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4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bk\Paper\Corona\Daten\"/>
    </mc:Choice>
  </mc:AlternateContent>
  <bookViews>
    <workbookView xWindow="0" yWindow="0" windowWidth="16185" windowHeight="6443"/>
  </bookViews>
  <sheets>
    <sheet name="Deutschland" sheetId="6" r:id="rId1"/>
    <sheet name="g-Durchschnitt" sheetId="14" r:id="rId2"/>
    <sheet name="g-21.03" sheetId="15" r:id="rId3"/>
    <sheet name="Schaubilder_D" sheetId="7" r:id="rId4"/>
  </sheets>
  <externalReferences>
    <externalReference r:id="rId5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10" i="6" l="1"/>
  <c r="T3" i="6"/>
  <c r="P3" i="6"/>
  <c r="I113" i="6"/>
  <c r="H113" i="6"/>
  <c r="J113" i="6" s="1"/>
  <c r="G113" i="6"/>
  <c r="P116" i="15"/>
  <c r="P117" i="15" s="1"/>
  <c r="P115" i="15"/>
  <c r="O115" i="15"/>
  <c r="O116" i="15" s="1"/>
  <c r="O117" i="15" s="1"/>
  <c r="P114" i="15"/>
  <c r="O114" i="15"/>
  <c r="Q113" i="15"/>
  <c r="P113" i="15"/>
  <c r="O113" i="15"/>
  <c r="J20" i="15"/>
  <c r="J19" i="15"/>
  <c r="G113" i="15"/>
  <c r="J113" i="15" s="1"/>
  <c r="F113" i="15"/>
  <c r="E113" i="15"/>
  <c r="D113" i="15"/>
  <c r="AB119" i="14"/>
  <c r="AB120" i="14" s="1"/>
  <c r="AA119" i="14"/>
  <c r="AC119" i="14" s="1"/>
  <c r="Y118" i="14"/>
  <c r="Y119" i="14" s="1"/>
  <c r="X118" i="14"/>
  <c r="Z118" i="14" s="1"/>
  <c r="U119" i="14"/>
  <c r="W117" i="14"/>
  <c r="V117" i="14"/>
  <c r="V118" i="14" s="1"/>
  <c r="V119" i="14" s="1"/>
  <c r="V120" i="14" s="1"/>
  <c r="U117" i="14"/>
  <c r="U118" i="14" s="1"/>
  <c r="S116" i="14"/>
  <c r="S117" i="14" s="1"/>
  <c r="R116" i="14"/>
  <c r="R117" i="14" s="1"/>
  <c r="O116" i="14"/>
  <c r="P115" i="14"/>
  <c r="P116" i="14" s="1"/>
  <c r="P117" i="14" s="1"/>
  <c r="O115" i="14"/>
  <c r="Q115" i="14" s="1"/>
  <c r="C116" i="14"/>
  <c r="B116" i="14"/>
  <c r="A116" i="14"/>
  <c r="L115" i="14"/>
  <c r="K115" i="14"/>
  <c r="N115" i="14" s="1"/>
  <c r="P114" i="14"/>
  <c r="O114" i="14"/>
  <c r="P113" i="14"/>
  <c r="O113" i="14" s="1"/>
  <c r="Q113" i="14"/>
  <c r="J20" i="14"/>
  <c r="J19" i="14"/>
  <c r="G113" i="14"/>
  <c r="J113" i="14" s="1"/>
  <c r="F113" i="14"/>
  <c r="E113" i="14"/>
  <c r="D113" i="14"/>
  <c r="Q117" i="15" l="1"/>
  <c r="O118" i="15"/>
  <c r="P118" i="15"/>
  <c r="P119" i="15" s="1"/>
  <c r="Q116" i="15"/>
  <c r="Q115" i="15"/>
  <c r="I113" i="15"/>
  <c r="H113" i="15"/>
  <c r="AA120" i="14"/>
  <c r="X119" i="14"/>
  <c r="W118" i="14"/>
  <c r="U120" i="14"/>
  <c r="W119" i="14"/>
  <c r="T117" i="14"/>
  <c r="R118" i="14"/>
  <c r="S118" i="14"/>
  <c r="T116" i="14"/>
  <c r="O117" i="14"/>
  <c r="Q116" i="14"/>
  <c r="M115" i="14"/>
  <c r="H113" i="14"/>
  <c r="I113" i="14"/>
  <c r="F112" i="14"/>
  <c r="F111" i="14"/>
  <c r="F110" i="14"/>
  <c r="F109" i="14"/>
  <c r="F108" i="14"/>
  <c r="F107" i="14"/>
  <c r="F106" i="14"/>
  <c r="F105" i="14"/>
  <c r="F104" i="14"/>
  <c r="F103" i="14"/>
  <c r="F102" i="14"/>
  <c r="F101" i="14"/>
  <c r="F100" i="14"/>
  <c r="F99" i="14"/>
  <c r="F98" i="14"/>
  <c r="F97" i="14"/>
  <c r="F96" i="14"/>
  <c r="F95" i="14"/>
  <c r="F94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8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6" i="14"/>
  <c r="F45" i="14"/>
  <c r="F44" i="14"/>
  <c r="F43" i="14"/>
  <c r="F42" i="14"/>
  <c r="F41" i="14"/>
  <c r="F40" i="14"/>
  <c r="F39" i="14"/>
  <c r="F38" i="14"/>
  <c r="F37" i="14"/>
  <c r="F36" i="14"/>
  <c r="F35" i="14"/>
  <c r="F34" i="14"/>
  <c r="F33" i="14"/>
  <c r="F32" i="14"/>
  <c r="F31" i="14"/>
  <c r="F30" i="14"/>
  <c r="F29" i="14"/>
  <c r="F28" i="14"/>
  <c r="F27" i="14"/>
  <c r="F26" i="14"/>
  <c r="F25" i="14"/>
  <c r="F24" i="14"/>
  <c r="F23" i="14"/>
  <c r="F22" i="14"/>
  <c r="E112" i="14"/>
  <c r="E111" i="14"/>
  <c r="E110" i="14"/>
  <c r="E109" i="14"/>
  <c r="E108" i="14"/>
  <c r="E107" i="14"/>
  <c r="E106" i="14"/>
  <c r="E105" i="14"/>
  <c r="E104" i="14"/>
  <c r="E103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D112" i="14"/>
  <c r="D111" i="14"/>
  <c r="D110" i="14"/>
  <c r="D109" i="14"/>
  <c r="D108" i="14"/>
  <c r="D107" i="14"/>
  <c r="D106" i="14"/>
  <c r="D105" i="14"/>
  <c r="D104" i="14"/>
  <c r="D103" i="14"/>
  <c r="D102" i="14"/>
  <c r="D101" i="14"/>
  <c r="D100" i="14"/>
  <c r="D99" i="14"/>
  <c r="D98" i="14"/>
  <c r="D97" i="14"/>
  <c r="D96" i="14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Q118" i="15" l="1"/>
  <c r="O119" i="15"/>
  <c r="AA121" i="14"/>
  <c r="AC120" i="14"/>
  <c r="AB121" i="14"/>
  <c r="X120" i="14"/>
  <c r="Z119" i="14"/>
  <c r="Y120" i="14"/>
  <c r="Y121" i="14" s="1"/>
  <c r="U121" i="14"/>
  <c r="W120" i="14"/>
  <c r="V121" i="14"/>
  <c r="V122" i="14" s="1"/>
  <c r="S119" i="14"/>
  <c r="T118" i="14"/>
  <c r="R119" i="14"/>
  <c r="O118" i="14"/>
  <c r="Q117" i="14"/>
  <c r="P118" i="14"/>
  <c r="Q114" i="14"/>
  <c r="T114" i="14" s="1"/>
  <c r="S114" i="14"/>
  <c r="I112" i="6"/>
  <c r="F112" i="15"/>
  <c r="H112" i="6"/>
  <c r="J112" i="6" s="1"/>
  <c r="D112" i="15"/>
  <c r="G112" i="14"/>
  <c r="J112" i="14" s="1"/>
  <c r="O120" i="15" l="1"/>
  <c r="Q119" i="15"/>
  <c r="P120" i="15"/>
  <c r="P121" i="15" s="1"/>
  <c r="AA122" i="14"/>
  <c r="AC121" i="14"/>
  <c r="AB122" i="14"/>
  <c r="AB123" i="14" s="1"/>
  <c r="Y122" i="14"/>
  <c r="Z120" i="14"/>
  <c r="X121" i="14"/>
  <c r="U122" i="14"/>
  <c r="W121" i="14"/>
  <c r="R120" i="14"/>
  <c r="T119" i="14"/>
  <c r="S120" i="14"/>
  <c r="O119" i="14"/>
  <c r="Q118" i="14"/>
  <c r="P119" i="14"/>
  <c r="P120" i="14" s="1"/>
  <c r="R114" i="14"/>
  <c r="R115" i="14" s="1"/>
  <c r="E112" i="15"/>
  <c r="G112" i="6"/>
  <c r="H112" i="14"/>
  <c r="I112" i="14"/>
  <c r="O20" i="15"/>
  <c r="O121" i="15" l="1"/>
  <c r="Q120" i="15"/>
  <c r="AA123" i="14"/>
  <c r="AC122" i="14"/>
  <c r="X122" i="14"/>
  <c r="Z121" i="14"/>
  <c r="W122" i="14"/>
  <c r="U123" i="14"/>
  <c r="V123" i="14"/>
  <c r="V124" i="14" s="1"/>
  <c r="S121" i="14"/>
  <c r="R121" i="14"/>
  <c r="T120" i="14"/>
  <c r="P121" i="14"/>
  <c r="Q119" i="14"/>
  <c r="O120" i="14"/>
  <c r="S115" i="14"/>
  <c r="H111" i="6"/>
  <c r="J111" i="6" s="1"/>
  <c r="G111" i="6"/>
  <c r="Q121" i="15" l="1"/>
  <c r="O122" i="15"/>
  <c r="P122" i="15"/>
  <c r="P123" i="15" s="1"/>
  <c r="AC123" i="14"/>
  <c r="AA124" i="14"/>
  <c r="AB124" i="14"/>
  <c r="X123" i="14"/>
  <c r="Z122" i="14"/>
  <c r="Y123" i="14"/>
  <c r="Y124" i="14" s="1"/>
  <c r="V125" i="14"/>
  <c r="U124" i="14"/>
  <c r="W123" i="14"/>
  <c r="T121" i="14"/>
  <c r="R122" i="14"/>
  <c r="S122" i="14"/>
  <c r="V115" i="14"/>
  <c r="T115" i="14"/>
  <c r="W115" i="14" s="1"/>
  <c r="O121" i="14"/>
  <c r="Q120" i="14"/>
  <c r="D111" i="15"/>
  <c r="E111" i="15"/>
  <c r="G112" i="15" s="1"/>
  <c r="F111" i="15"/>
  <c r="I111" i="6"/>
  <c r="G111" i="14"/>
  <c r="H111" i="14" s="1"/>
  <c r="R20" i="14"/>
  <c r="U20" i="14" s="1"/>
  <c r="X20" i="14" s="1"/>
  <c r="AA20" i="14" s="1"/>
  <c r="Q122" i="15" l="1"/>
  <c r="O123" i="15"/>
  <c r="AA125" i="14"/>
  <c r="AC124" i="14"/>
  <c r="AB125" i="14"/>
  <c r="AB126" i="14" s="1"/>
  <c r="X124" i="14"/>
  <c r="Z123" i="14"/>
  <c r="U125" i="14"/>
  <c r="W124" i="14"/>
  <c r="V126" i="14"/>
  <c r="S123" i="14"/>
  <c r="S124" i="14" s="1"/>
  <c r="R123" i="14"/>
  <c r="T122" i="14"/>
  <c r="O122" i="14"/>
  <c r="Q121" i="14"/>
  <c r="U115" i="14"/>
  <c r="U116" i="14" s="1"/>
  <c r="V116" i="14"/>
  <c r="P122" i="14"/>
  <c r="P123" i="14" s="1"/>
  <c r="J111" i="14"/>
  <c r="I111" i="14"/>
  <c r="J112" i="15"/>
  <c r="I112" i="15"/>
  <c r="H112" i="15"/>
  <c r="F110" i="15"/>
  <c r="H110" i="6"/>
  <c r="J110" i="6" s="1"/>
  <c r="G110" i="6"/>
  <c r="O124" i="15" l="1"/>
  <c r="Q123" i="15"/>
  <c r="P124" i="15"/>
  <c r="P125" i="15" s="1"/>
  <c r="AA126" i="14"/>
  <c r="AC125" i="14"/>
  <c r="Z124" i="14"/>
  <c r="X125" i="14"/>
  <c r="Y125" i="14"/>
  <c r="Y126" i="14" s="1"/>
  <c r="U126" i="14"/>
  <c r="W125" i="14"/>
  <c r="T123" i="14"/>
  <c r="R124" i="14"/>
  <c r="O123" i="14"/>
  <c r="Q122" i="14"/>
  <c r="E110" i="15"/>
  <c r="G111" i="15" s="1"/>
  <c r="D110" i="15"/>
  <c r="G110" i="14"/>
  <c r="J110" i="14" s="1"/>
  <c r="I110" i="6"/>
  <c r="H109" i="6"/>
  <c r="J109" i="6" s="1"/>
  <c r="G109" i="6"/>
  <c r="D109" i="15"/>
  <c r="F109" i="15"/>
  <c r="G109" i="14"/>
  <c r="J109" i="14" s="1"/>
  <c r="G108" i="14"/>
  <c r="G107" i="14"/>
  <c r="G105" i="14"/>
  <c r="G104" i="14"/>
  <c r="G103" i="14"/>
  <c r="G101" i="14"/>
  <c r="G100" i="14"/>
  <c r="G99" i="14"/>
  <c r="G97" i="14"/>
  <c r="G96" i="14"/>
  <c r="G95" i="14"/>
  <c r="G93" i="14"/>
  <c r="G92" i="14"/>
  <c r="G91" i="14"/>
  <c r="G89" i="14"/>
  <c r="G88" i="14"/>
  <c r="G87" i="14"/>
  <c r="G85" i="14"/>
  <c r="G84" i="14"/>
  <c r="G83" i="14"/>
  <c r="G81" i="14"/>
  <c r="G80" i="14"/>
  <c r="G79" i="14"/>
  <c r="G77" i="14"/>
  <c r="G76" i="14"/>
  <c r="G75" i="14"/>
  <c r="G73" i="14"/>
  <c r="G72" i="14"/>
  <c r="G71" i="14"/>
  <c r="G69" i="14"/>
  <c r="G68" i="14"/>
  <c r="G67" i="14"/>
  <c r="G65" i="14"/>
  <c r="G64" i="14"/>
  <c r="G63" i="14"/>
  <c r="G61" i="14"/>
  <c r="G60" i="14"/>
  <c r="G59" i="14"/>
  <c r="G57" i="14"/>
  <c r="G56" i="14"/>
  <c r="Q124" i="15" l="1"/>
  <c r="O125" i="15"/>
  <c r="AA127" i="14"/>
  <c r="AC126" i="14"/>
  <c r="AB127" i="14"/>
  <c r="X126" i="14"/>
  <c r="Z125" i="14"/>
  <c r="W126" i="14"/>
  <c r="U127" i="14"/>
  <c r="V127" i="14"/>
  <c r="V128" i="14" s="1"/>
  <c r="R125" i="14"/>
  <c r="T124" i="14"/>
  <c r="S125" i="14"/>
  <c r="Q123" i="14"/>
  <c r="O124" i="14"/>
  <c r="P124" i="14"/>
  <c r="P125" i="14" s="1"/>
  <c r="H110" i="14"/>
  <c r="J111" i="15"/>
  <c r="H111" i="15"/>
  <c r="I111" i="15"/>
  <c r="I110" i="14"/>
  <c r="E109" i="15"/>
  <c r="G110" i="15" s="1"/>
  <c r="I109" i="6"/>
  <c r="G58" i="14"/>
  <c r="G62" i="14"/>
  <c r="G66" i="14"/>
  <c r="G70" i="14"/>
  <c r="G74" i="14"/>
  <c r="G78" i="14"/>
  <c r="G82" i="14"/>
  <c r="G86" i="14"/>
  <c r="G90" i="14"/>
  <c r="G94" i="14"/>
  <c r="G98" i="14"/>
  <c r="G102" i="14"/>
  <c r="G106" i="14"/>
  <c r="H109" i="14"/>
  <c r="I109" i="14"/>
  <c r="I108" i="6"/>
  <c r="J108" i="14"/>
  <c r="G108" i="6"/>
  <c r="O126" i="15" l="1"/>
  <c r="Q125" i="15"/>
  <c r="P126" i="15"/>
  <c r="AC127" i="14"/>
  <c r="AA128" i="14"/>
  <c r="AB128" i="14"/>
  <c r="X127" i="14"/>
  <c r="Z126" i="14"/>
  <c r="Y127" i="14"/>
  <c r="Y128" i="14" s="1"/>
  <c r="U128" i="14"/>
  <c r="W127" i="14"/>
  <c r="S126" i="14"/>
  <c r="T125" i="14"/>
  <c r="R126" i="14"/>
  <c r="O125" i="14"/>
  <c r="P126" i="14" s="1"/>
  <c r="Q124" i="14"/>
  <c r="J110" i="15"/>
  <c r="H110" i="15"/>
  <c r="I110" i="15"/>
  <c r="D108" i="15"/>
  <c r="E108" i="15"/>
  <c r="G109" i="15" s="1"/>
  <c r="F108" i="15"/>
  <c r="H108" i="6"/>
  <c r="J108" i="6" s="1"/>
  <c r="H108" i="14"/>
  <c r="I108" i="14"/>
  <c r="G107" i="6"/>
  <c r="I107" i="6"/>
  <c r="E107" i="15"/>
  <c r="D107" i="15"/>
  <c r="J107" i="14"/>
  <c r="P127" i="15" l="1"/>
  <c r="Q126" i="15"/>
  <c r="O127" i="15"/>
  <c r="AA129" i="14"/>
  <c r="AC128" i="14"/>
  <c r="AB129" i="14"/>
  <c r="Z127" i="14"/>
  <c r="X128" i="14"/>
  <c r="U129" i="14"/>
  <c r="W128" i="14"/>
  <c r="V129" i="14"/>
  <c r="V130" i="14" s="1"/>
  <c r="R127" i="14"/>
  <c r="T126" i="14"/>
  <c r="S127" i="14"/>
  <c r="O126" i="14"/>
  <c r="Q125" i="14"/>
  <c r="G108" i="15"/>
  <c r="J108" i="15" s="1"/>
  <c r="J109" i="15"/>
  <c r="H109" i="15"/>
  <c r="I109" i="15"/>
  <c r="I108" i="15"/>
  <c r="F107" i="15"/>
  <c r="H107" i="6"/>
  <c r="J107" i="6" s="1"/>
  <c r="H107" i="14"/>
  <c r="I107" i="14"/>
  <c r="H106" i="6"/>
  <c r="J106" i="6" s="1"/>
  <c r="G106" i="6"/>
  <c r="J106" i="14"/>
  <c r="O128" i="15" l="1"/>
  <c r="Q127" i="15"/>
  <c r="P128" i="15"/>
  <c r="P129" i="15" s="1"/>
  <c r="AA130" i="14"/>
  <c r="AC129" i="14"/>
  <c r="AB130" i="14"/>
  <c r="Z128" i="14"/>
  <c r="X129" i="14"/>
  <c r="Y129" i="14"/>
  <c r="Y130" i="14" s="1"/>
  <c r="U130" i="14"/>
  <c r="W129" i="14"/>
  <c r="T127" i="14"/>
  <c r="R128" i="14"/>
  <c r="S128" i="14"/>
  <c r="S129" i="14" s="1"/>
  <c r="O127" i="14"/>
  <c r="Q126" i="14"/>
  <c r="P127" i="14"/>
  <c r="P128" i="14" s="1"/>
  <c r="H108" i="15"/>
  <c r="I106" i="6"/>
  <c r="D106" i="15"/>
  <c r="F106" i="15"/>
  <c r="E106" i="15"/>
  <c r="G107" i="15" s="1"/>
  <c r="H106" i="14"/>
  <c r="I106" i="14"/>
  <c r="I105" i="6"/>
  <c r="H105" i="6"/>
  <c r="J105" i="6" s="1"/>
  <c r="G105" i="6"/>
  <c r="F105" i="15"/>
  <c r="E105" i="15"/>
  <c r="D105" i="15"/>
  <c r="J105" i="14"/>
  <c r="Q128" i="15" l="1"/>
  <c r="O129" i="15"/>
  <c r="AA131" i="14"/>
  <c r="AC130" i="14"/>
  <c r="AB131" i="14"/>
  <c r="X130" i="14"/>
  <c r="Y131" i="14" s="1"/>
  <c r="Z129" i="14"/>
  <c r="W130" i="14"/>
  <c r="U131" i="14"/>
  <c r="V131" i="14"/>
  <c r="V132" i="14" s="1"/>
  <c r="R129" i="14"/>
  <c r="S130" i="14" s="1"/>
  <c r="T128" i="14"/>
  <c r="Q127" i="14"/>
  <c r="O128" i="14"/>
  <c r="I107" i="15"/>
  <c r="H107" i="15"/>
  <c r="J107" i="15"/>
  <c r="G106" i="15"/>
  <c r="J106" i="15" s="1"/>
  <c r="H105" i="14"/>
  <c r="I105" i="14"/>
  <c r="E104" i="15"/>
  <c r="G105" i="15" s="1"/>
  <c r="J105" i="15" s="1"/>
  <c r="G104" i="6"/>
  <c r="J104" i="14"/>
  <c r="O130" i="15" l="1"/>
  <c r="Q129" i="15"/>
  <c r="P130" i="15"/>
  <c r="P131" i="15" s="1"/>
  <c r="AB132" i="14"/>
  <c r="AC131" i="14"/>
  <c r="AA132" i="14"/>
  <c r="X131" i="14"/>
  <c r="Z130" i="14"/>
  <c r="U132" i="14"/>
  <c r="W131" i="14"/>
  <c r="S131" i="14"/>
  <c r="T129" i="14"/>
  <c r="R130" i="14"/>
  <c r="O129" i="14"/>
  <c r="Q128" i="14"/>
  <c r="P129" i="14"/>
  <c r="P130" i="14" s="1"/>
  <c r="H106" i="15"/>
  <c r="I106" i="15"/>
  <c r="I105" i="15"/>
  <c r="H105" i="15"/>
  <c r="D104" i="15"/>
  <c r="F104" i="15"/>
  <c r="H104" i="6"/>
  <c r="J104" i="6" s="1"/>
  <c r="I104" i="6"/>
  <c r="H104" i="14"/>
  <c r="I104" i="14"/>
  <c r="F103" i="15"/>
  <c r="J103" i="14"/>
  <c r="I103" i="6"/>
  <c r="E103" i="15"/>
  <c r="G104" i="15" s="1"/>
  <c r="J104" i="15" s="1"/>
  <c r="D103" i="15"/>
  <c r="I102" i="6"/>
  <c r="H102" i="6"/>
  <c r="J102" i="6" s="1"/>
  <c r="G102" i="6"/>
  <c r="P132" i="15" l="1"/>
  <c r="Q130" i="15"/>
  <c r="O131" i="15"/>
  <c r="AA133" i="14"/>
  <c r="AC132" i="14"/>
  <c r="AB133" i="14"/>
  <c r="X132" i="14"/>
  <c r="Z131" i="14"/>
  <c r="Y132" i="14"/>
  <c r="Y133" i="14" s="1"/>
  <c r="U133" i="14"/>
  <c r="W132" i="14"/>
  <c r="V133" i="14"/>
  <c r="V134" i="14" s="1"/>
  <c r="R131" i="14"/>
  <c r="T130" i="14"/>
  <c r="Q129" i="14"/>
  <c r="O130" i="14"/>
  <c r="H104" i="15"/>
  <c r="I104" i="15"/>
  <c r="G103" i="6"/>
  <c r="H103" i="6"/>
  <c r="J103" i="6" s="1"/>
  <c r="H103" i="14"/>
  <c r="I103" i="14"/>
  <c r="F102" i="15"/>
  <c r="E102" i="15"/>
  <c r="G103" i="15" s="1"/>
  <c r="D102" i="15"/>
  <c r="O132" i="15" l="1"/>
  <c r="Q131" i="15"/>
  <c r="AA134" i="14"/>
  <c r="AC133" i="14"/>
  <c r="AB134" i="14"/>
  <c r="Z132" i="14"/>
  <c r="X133" i="14"/>
  <c r="U134" i="14"/>
  <c r="W133" i="14"/>
  <c r="R132" i="14"/>
  <c r="T131" i="14"/>
  <c r="S132" i="14"/>
  <c r="O131" i="14"/>
  <c r="Q130" i="14"/>
  <c r="P131" i="14"/>
  <c r="P132" i="14" s="1"/>
  <c r="H103" i="15"/>
  <c r="J103" i="15"/>
  <c r="I103" i="15"/>
  <c r="J102" i="14"/>
  <c r="O133" i="15" l="1"/>
  <c r="Q132" i="15"/>
  <c r="P133" i="15"/>
  <c r="AA135" i="14"/>
  <c r="AC134" i="14"/>
  <c r="AB135" i="14"/>
  <c r="X134" i="14"/>
  <c r="Z133" i="14"/>
  <c r="Y134" i="14"/>
  <c r="Y135" i="14" s="1"/>
  <c r="W134" i="14"/>
  <c r="U135" i="14"/>
  <c r="V135" i="14"/>
  <c r="V136" i="14" s="1"/>
  <c r="S133" i="14"/>
  <c r="T132" i="14"/>
  <c r="R133" i="14"/>
  <c r="O132" i="14"/>
  <c r="P133" i="14" s="1"/>
  <c r="Q131" i="14"/>
  <c r="H102" i="14"/>
  <c r="I102" i="14"/>
  <c r="H101" i="6"/>
  <c r="J101" i="6" s="1"/>
  <c r="G100" i="6"/>
  <c r="F101" i="15"/>
  <c r="G101" i="6"/>
  <c r="I100" i="6"/>
  <c r="J101" i="14"/>
  <c r="Q133" i="15" l="1"/>
  <c r="O134" i="15"/>
  <c r="P134" i="15"/>
  <c r="AB136" i="14"/>
  <c r="AB137" i="14" s="1"/>
  <c r="AC135" i="14"/>
  <c r="AA136" i="14"/>
  <c r="X135" i="14"/>
  <c r="Z134" i="14"/>
  <c r="U136" i="14"/>
  <c r="W135" i="14"/>
  <c r="T133" i="14"/>
  <c r="R134" i="14"/>
  <c r="S134" i="14"/>
  <c r="S135" i="14" s="1"/>
  <c r="Q132" i="14"/>
  <c r="O133" i="14"/>
  <c r="H100" i="6"/>
  <c r="J100" i="6" s="1"/>
  <c r="I101" i="6"/>
  <c r="D101" i="15"/>
  <c r="E101" i="15"/>
  <c r="G102" i="15" s="1"/>
  <c r="H101" i="14"/>
  <c r="I101" i="14"/>
  <c r="E100" i="15"/>
  <c r="D100" i="15"/>
  <c r="J100" i="14"/>
  <c r="Q134" i="15" l="1"/>
  <c r="O135" i="15"/>
  <c r="P135" i="15"/>
  <c r="P136" i="15" s="1"/>
  <c r="AA137" i="14"/>
  <c r="AC136" i="14"/>
  <c r="Z135" i="14"/>
  <c r="X136" i="14"/>
  <c r="Y136" i="14"/>
  <c r="Y137" i="14" s="1"/>
  <c r="U137" i="14"/>
  <c r="W136" i="14"/>
  <c r="V137" i="14"/>
  <c r="V138" i="14" s="1"/>
  <c r="R135" i="14"/>
  <c r="T134" i="14"/>
  <c r="Q133" i="14"/>
  <c r="O134" i="14"/>
  <c r="P134" i="14"/>
  <c r="P135" i="14" s="1"/>
  <c r="G101" i="15"/>
  <c r="J101" i="15" s="1"/>
  <c r="J102" i="15"/>
  <c r="H102" i="15"/>
  <c r="I102" i="15"/>
  <c r="F100" i="15"/>
  <c r="H100" i="14"/>
  <c r="I100" i="14"/>
  <c r="A2" i="6"/>
  <c r="A2" i="15"/>
  <c r="A2" i="14"/>
  <c r="D99" i="15"/>
  <c r="J99" i="14"/>
  <c r="O136" i="15" l="1"/>
  <c r="Q135" i="15"/>
  <c r="P137" i="15"/>
  <c r="AA138" i="14"/>
  <c r="AC137" i="14"/>
  <c r="AB138" i="14"/>
  <c r="Z136" i="14"/>
  <c r="X137" i="14"/>
  <c r="U138" i="14"/>
  <c r="W137" i="14"/>
  <c r="R136" i="14"/>
  <c r="T135" i="14"/>
  <c r="S136" i="14"/>
  <c r="S137" i="14" s="1"/>
  <c r="O135" i="14"/>
  <c r="Q134" i="14"/>
  <c r="I101" i="15"/>
  <c r="H101" i="15"/>
  <c r="I99" i="6"/>
  <c r="F99" i="15"/>
  <c r="H99" i="6"/>
  <c r="J99" i="6" s="1"/>
  <c r="E99" i="15"/>
  <c r="G100" i="15" s="1"/>
  <c r="G99" i="6"/>
  <c r="H99" i="14"/>
  <c r="I99" i="14"/>
  <c r="K3" i="7"/>
  <c r="M3" i="7"/>
  <c r="O3" i="7"/>
  <c r="F92" i="6"/>
  <c r="F93" i="6" s="1"/>
  <c r="F94" i="6" s="1"/>
  <c r="F95" i="6" s="1"/>
  <c r="F96" i="6" s="1"/>
  <c r="F97" i="6" s="1"/>
  <c r="F98" i="6" s="1"/>
  <c r="F99" i="6" s="1"/>
  <c r="F100" i="6" s="1"/>
  <c r="F101" i="6" s="1"/>
  <c r="F102" i="6" s="1"/>
  <c r="F103" i="6" s="1"/>
  <c r="F104" i="6" s="1"/>
  <c r="F105" i="6" s="1"/>
  <c r="F106" i="6" s="1"/>
  <c r="F107" i="6" s="1"/>
  <c r="F108" i="6" s="1"/>
  <c r="F109" i="6" s="1"/>
  <c r="F110" i="6" s="1"/>
  <c r="F111" i="6" s="1"/>
  <c r="F112" i="6" s="1"/>
  <c r="F113" i="6" s="1"/>
  <c r="F114" i="6" s="1"/>
  <c r="F115" i="6" s="1"/>
  <c r="F116" i="6" s="1"/>
  <c r="F117" i="6" s="1"/>
  <c r="F118" i="6" s="1"/>
  <c r="F119" i="6" s="1"/>
  <c r="F120" i="6" s="1"/>
  <c r="F121" i="6" s="1"/>
  <c r="F91" i="6"/>
  <c r="Z89" i="6"/>
  <c r="Z88" i="6"/>
  <c r="Z87" i="6"/>
  <c r="Z86" i="6"/>
  <c r="Z85" i="6"/>
  <c r="Z84" i="6"/>
  <c r="Z83" i="6"/>
  <c r="Z82" i="6"/>
  <c r="Z81" i="6"/>
  <c r="Z80" i="6"/>
  <c r="Z79" i="6"/>
  <c r="Z78" i="6"/>
  <c r="Z77" i="6"/>
  <c r="Z76" i="6"/>
  <c r="Z75" i="6"/>
  <c r="Z74" i="6"/>
  <c r="Z73" i="6"/>
  <c r="Z72" i="6"/>
  <c r="Z71" i="6"/>
  <c r="Z70" i="6"/>
  <c r="Z69" i="6"/>
  <c r="Z68" i="6"/>
  <c r="Z67" i="6"/>
  <c r="Z66" i="6"/>
  <c r="Z65" i="6"/>
  <c r="Z64" i="6"/>
  <c r="Z63" i="6"/>
  <c r="Z62" i="6"/>
  <c r="Z61" i="6"/>
  <c r="Z60" i="6"/>
  <c r="Z59" i="6"/>
  <c r="Z58" i="6"/>
  <c r="Z57" i="6"/>
  <c r="Z56" i="6"/>
  <c r="Z55" i="6"/>
  <c r="Z54" i="6"/>
  <c r="Z53" i="6"/>
  <c r="Z52" i="6"/>
  <c r="Z51" i="6"/>
  <c r="Z50" i="6"/>
  <c r="Z49" i="6"/>
  <c r="Z48" i="6"/>
  <c r="Z47" i="6"/>
  <c r="Z46" i="6"/>
  <c r="Z45" i="6"/>
  <c r="Z44" i="6"/>
  <c r="Z43" i="6"/>
  <c r="Z42" i="6"/>
  <c r="Z41" i="6"/>
  <c r="Z40" i="6"/>
  <c r="Z39" i="6"/>
  <c r="Z38" i="6"/>
  <c r="Z37" i="6"/>
  <c r="Z36" i="6"/>
  <c r="Z35" i="6"/>
  <c r="Z34" i="6"/>
  <c r="Z33" i="6"/>
  <c r="Z32" i="6"/>
  <c r="Z31" i="6"/>
  <c r="Z30" i="6"/>
  <c r="Z29" i="6"/>
  <c r="Z28" i="6"/>
  <c r="Z27" i="6"/>
  <c r="Z26" i="6"/>
  <c r="Z25" i="6"/>
  <c r="Z24" i="6"/>
  <c r="Z23" i="6"/>
  <c r="Z22" i="6"/>
  <c r="W20" i="6"/>
  <c r="E79" i="15"/>
  <c r="D46" i="15"/>
  <c r="F24" i="15"/>
  <c r="E98" i="15"/>
  <c r="D97" i="15"/>
  <c r="F95" i="15"/>
  <c r="H95" i="6"/>
  <c r="E94" i="15"/>
  <c r="D93" i="15"/>
  <c r="F91" i="15"/>
  <c r="E90" i="15"/>
  <c r="G90" i="6"/>
  <c r="D89" i="15"/>
  <c r="F87" i="15"/>
  <c r="E86" i="15"/>
  <c r="D85" i="15"/>
  <c r="I84" i="6"/>
  <c r="F83" i="15"/>
  <c r="E82" i="15"/>
  <c r="D81" i="15"/>
  <c r="F79" i="15"/>
  <c r="H79" i="6"/>
  <c r="E78" i="15"/>
  <c r="D77" i="15"/>
  <c r="F75" i="15"/>
  <c r="E74" i="15"/>
  <c r="G74" i="6"/>
  <c r="D73" i="15"/>
  <c r="F71" i="15"/>
  <c r="H71" i="6"/>
  <c r="E70" i="15"/>
  <c r="D69" i="15"/>
  <c r="I68" i="6"/>
  <c r="F67" i="15"/>
  <c r="E66" i="15"/>
  <c r="G66" i="6"/>
  <c r="D65" i="15"/>
  <c r="F63" i="15"/>
  <c r="H63" i="6"/>
  <c r="E62" i="15"/>
  <c r="D61" i="15"/>
  <c r="I60" i="6"/>
  <c r="F59" i="15"/>
  <c r="E58" i="15"/>
  <c r="G58" i="6"/>
  <c r="D57" i="15"/>
  <c r="I56" i="6"/>
  <c r="F55" i="15"/>
  <c r="H55" i="6"/>
  <c r="E54" i="15"/>
  <c r="G54" i="6"/>
  <c r="F53" i="15"/>
  <c r="D53" i="15"/>
  <c r="I52" i="6"/>
  <c r="E52" i="15"/>
  <c r="F51" i="15"/>
  <c r="H51" i="6"/>
  <c r="D51" i="15"/>
  <c r="E50" i="15"/>
  <c r="D50" i="15"/>
  <c r="F49" i="15"/>
  <c r="D49" i="15"/>
  <c r="F48" i="15"/>
  <c r="E48" i="15"/>
  <c r="F47" i="15"/>
  <c r="H47" i="6"/>
  <c r="D47" i="15"/>
  <c r="E46" i="15"/>
  <c r="G46" i="6"/>
  <c r="F45" i="15"/>
  <c r="D45" i="15"/>
  <c r="F44" i="15"/>
  <c r="E44" i="15"/>
  <c r="F43" i="15"/>
  <c r="E43" i="15"/>
  <c r="D43" i="15"/>
  <c r="E42" i="15"/>
  <c r="G42" i="6"/>
  <c r="F41" i="15"/>
  <c r="D41" i="15"/>
  <c r="I40" i="6"/>
  <c r="E40" i="15"/>
  <c r="F39" i="15"/>
  <c r="E39" i="15"/>
  <c r="D39" i="15"/>
  <c r="E38" i="15"/>
  <c r="D38" i="15"/>
  <c r="F37" i="15"/>
  <c r="D37" i="15"/>
  <c r="I36" i="6"/>
  <c r="E36" i="15"/>
  <c r="F35" i="15"/>
  <c r="H35" i="6"/>
  <c r="D35" i="15"/>
  <c r="E34" i="15"/>
  <c r="D34" i="15"/>
  <c r="F33" i="15"/>
  <c r="D33" i="15"/>
  <c r="F32" i="15"/>
  <c r="E32" i="15"/>
  <c r="F31" i="15"/>
  <c r="H31" i="6"/>
  <c r="D31" i="15"/>
  <c r="E30" i="15"/>
  <c r="G30" i="6"/>
  <c r="F29" i="15"/>
  <c r="D29" i="15"/>
  <c r="F28" i="15"/>
  <c r="E28" i="15"/>
  <c r="F27" i="15"/>
  <c r="E27" i="15"/>
  <c r="D27" i="15"/>
  <c r="E26" i="15"/>
  <c r="G26" i="6"/>
  <c r="F25" i="15"/>
  <c r="D25" i="15"/>
  <c r="I24" i="6"/>
  <c r="E24" i="15"/>
  <c r="F23" i="15"/>
  <c r="E23" i="15"/>
  <c r="D23" i="15"/>
  <c r="I22" i="6"/>
  <c r="H22" i="6"/>
  <c r="D22" i="15"/>
  <c r="O137" i="15" l="1"/>
  <c r="Q136" i="15"/>
  <c r="AB139" i="14"/>
  <c r="AB140" i="14" s="1"/>
  <c r="AA139" i="14"/>
  <c r="AC138" i="14"/>
  <c r="X138" i="14"/>
  <c r="Z137" i="14"/>
  <c r="Y138" i="14"/>
  <c r="Y139" i="14" s="1"/>
  <c r="W138" i="14"/>
  <c r="U139" i="14"/>
  <c r="V139" i="14"/>
  <c r="V140" i="14" s="1"/>
  <c r="R137" i="14"/>
  <c r="T136" i="14"/>
  <c r="O136" i="14"/>
  <c r="Q135" i="14"/>
  <c r="P136" i="14"/>
  <c r="P137" i="14" s="1"/>
  <c r="J100" i="15"/>
  <c r="H100" i="15"/>
  <c r="I100" i="15"/>
  <c r="G99" i="15"/>
  <c r="G25" i="6"/>
  <c r="I28" i="6"/>
  <c r="H32" i="6"/>
  <c r="I35" i="6"/>
  <c r="H39" i="6"/>
  <c r="G43" i="6"/>
  <c r="H46" i="6"/>
  <c r="G50" i="6"/>
  <c r="I53" i="6"/>
  <c r="H58" i="6"/>
  <c r="I63" i="6"/>
  <c r="G69" i="6"/>
  <c r="H74" i="6"/>
  <c r="I79" i="6"/>
  <c r="G85" i="6"/>
  <c r="H90" i="6"/>
  <c r="I95" i="6"/>
  <c r="D30" i="15"/>
  <c r="E51" i="15"/>
  <c r="I31" i="6"/>
  <c r="H38" i="6"/>
  <c r="H42" i="6"/>
  <c r="G49" i="6"/>
  <c r="G57" i="6"/>
  <c r="I67" i="6"/>
  <c r="H78" i="6"/>
  <c r="I83" i="6"/>
  <c r="H94" i="6"/>
  <c r="H26" i="6"/>
  <c r="G29" i="6"/>
  <c r="G33" i="6"/>
  <c r="G37" i="6"/>
  <c r="I39" i="6"/>
  <c r="I43" i="6"/>
  <c r="I47" i="6"/>
  <c r="H50" i="6"/>
  <c r="H54" i="6"/>
  <c r="I59" i="6"/>
  <c r="G65" i="6"/>
  <c r="H70" i="6"/>
  <c r="I75" i="6"/>
  <c r="G81" i="6"/>
  <c r="H86" i="6"/>
  <c r="I91" i="6"/>
  <c r="G97" i="6"/>
  <c r="E35" i="15"/>
  <c r="F56" i="15"/>
  <c r="I23" i="6"/>
  <c r="I27" i="6"/>
  <c r="H34" i="6"/>
  <c r="G45" i="6"/>
  <c r="G53" i="6"/>
  <c r="H62" i="6"/>
  <c r="G73" i="6"/>
  <c r="G89" i="6"/>
  <c r="H23" i="6"/>
  <c r="G27" i="6"/>
  <c r="H30" i="6"/>
  <c r="G34" i="6"/>
  <c r="I37" i="6"/>
  <c r="G41" i="6"/>
  <c r="I44" i="6"/>
  <c r="H48" i="6"/>
  <c r="I51" i="6"/>
  <c r="I55" i="6"/>
  <c r="P55" i="6" s="1"/>
  <c r="G61" i="6"/>
  <c r="H66" i="6"/>
  <c r="I71" i="6"/>
  <c r="G77" i="6"/>
  <c r="H82" i="6"/>
  <c r="I87" i="6"/>
  <c r="G93" i="6"/>
  <c r="H98" i="6"/>
  <c r="J98" i="6" s="1"/>
  <c r="F40" i="15"/>
  <c r="D66" i="15"/>
  <c r="D24" i="15"/>
  <c r="G24" i="6"/>
  <c r="D28" i="15"/>
  <c r="G28" i="6"/>
  <c r="E33" i="15"/>
  <c r="H33" i="6"/>
  <c r="E37" i="15"/>
  <c r="H37" i="6"/>
  <c r="D40" i="15"/>
  <c r="G40" i="6"/>
  <c r="D44" i="15"/>
  <c r="G44" i="6"/>
  <c r="D48" i="15"/>
  <c r="G48" i="6"/>
  <c r="F50" i="15"/>
  <c r="I50" i="6"/>
  <c r="E53" i="15"/>
  <c r="H53" i="6"/>
  <c r="E57" i="15"/>
  <c r="H57" i="6"/>
  <c r="D60" i="15"/>
  <c r="G60" i="6"/>
  <c r="D64" i="15"/>
  <c r="G64" i="6"/>
  <c r="F66" i="15"/>
  <c r="I66" i="6"/>
  <c r="S66" i="6" s="1"/>
  <c r="F70" i="15"/>
  <c r="I70" i="6"/>
  <c r="F74" i="15"/>
  <c r="I74" i="6"/>
  <c r="F78" i="15"/>
  <c r="I78" i="6"/>
  <c r="F82" i="15"/>
  <c r="I82" i="6"/>
  <c r="F86" i="15"/>
  <c r="I86" i="6"/>
  <c r="F90" i="15"/>
  <c r="I90" i="6"/>
  <c r="Y90" i="6" s="1"/>
  <c r="E93" i="15"/>
  <c r="H93" i="6"/>
  <c r="D96" i="15"/>
  <c r="G96" i="6"/>
  <c r="D55" i="15"/>
  <c r="G55" i="6"/>
  <c r="E56" i="15"/>
  <c r="H56" i="6"/>
  <c r="F57" i="15"/>
  <c r="I57" i="6"/>
  <c r="G59" i="6"/>
  <c r="D59" i="15"/>
  <c r="E60" i="15"/>
  <c r="H60" i="6"/>
  <c r="I61" i="6"/>
  <c r="F61" i="15"/>
  <c r="D63" i="15"/>
  <c r="G63" i="6"/>
  <c r="H64" i="6"/>
  <c r="E64" i="15"/>
  <c r="F65" i="15"/>
  <c r="I65" i="6"/>
  <c r="G67" i="6"/>
  <c r="D67" i="15"/>
  <c r="E68" i="15"/>
  <c r="H68" i="6"/>
  <c r="I69" i="6"/>
  <c r="F69" i="15"/>
  <c r="D71" i="15"/>
  <c r="G71" i="6"/>
  <c r="H72" i="6"/>
  <c r="E72" i="15"/>
  <c r="F73" i="15"/>
  <c r="I73" i="6"/>
  <c r="D75" i="15"/>
  <c r="G75" i="6"/>
  <c r="E76" i="15"/>
  <c r="H76" i="6"/>
  <c r="F77" i="15"/>
  <c r="I77" i="6"/>
  <c r="D79" i="15"/>
  <c r="G79" i="6"/>
  <c r="E80" i="15"/>
  <c r="H80" i="6"/>
  <c r="F81" i="15"/>
  <c r="I81" i="6"/>
  <c r="D83" i="15"/>
  <c r="G83" i="6"/>
  <c r="E84" i="15"/>
  <c r="H84" i="6"/>
  <c r="F85" i="15"/>
  <c r="I85" i="6"/>
  <c r="D87" i="15"/>
  <c r="G87" i="6"/>
  <c r="E88" i="15"/>
  <c r="H88" i="6"/>
  <c r="F89" i="15"/>
  <c r="I89" i="6"/>
  <c r="D91" i="15"/>
  <c r="G91" i="6"/>
  <c r="E92" i="15"/>
  <c r="H92" i="6"/>
  <c r="F93" i="15"/>
  <c r="I93" i="6"/>
  <c r="D95" i="15"/>
  <c r="G95" i="6"/>
  <c r="E96" i="15"/>
  <c r="H96" i="6"/>
  <c r="F97" i="15"/>
  <c r="I97" i="6"/>
  <c r="G22" i="6"/>
  <c r="I25" i="6"/>
  <c r="H27" i="6"/>
  <c r="G31" i="6"/>
  <c r="I32" i="6"/>
  <c r="H36" i="6"/>
  <c r="G38" i="6"/>
  <c r="I41" i="6"/>
  <c r="H43" i="6"/>
  <c r="G47" i="6"/>
  <c r="I48" i="6"/>
  <c r="H52" i="6"/>
  <c r="D26" i="15"/>
  <c r="E31" i="15"/>
  <c r="F36" i="15"/>
  <c r="D42" i="15"/>
  <c r="E47" i="15"/>
  <c r="F52" i="15"/>
  <c r="D58" i="15"/>
  <c r="F68" i="15"/>
  <c r="F84" i="15"/>
  <c r="E25" i="15"/>
  <c r="H25" i="6"/>
  <c r="E29" i="15"/>
  <c r="H29" i="6"/>
  <c r="D32" i="15"/>
  <c r="G32" i="6"/>
  <c r="D36" i="15"/>
  <c r="G36" i="6"/>
  <c r="E41" i="15"/>
  <c r="H41" i="6"/>
  <c r="E45" i="15"/>
  <c r="H45" i="6"/>
  <c r="E49" i="15"/>
  <c r="H49" i="6"/>
  <c r="F54" i="15"/>
  <c r="I54" i="6"/>
  <c r="F58" i="15"/>
  <c r="I58" i="6"/>
  <c r="F62" i="15"/>
  <c r="I62" i="6"/>
  <c r="E65" i="15"/>
  <c r="H65" i="6"/>
  <c r="E69" i="15"/>
  <c r="H69" i="6"/>
  <c r="E73" i="15"/>
  <c r="H73" i="6"/>
  <c r="E77" i="15"/>
  <c r="H77" i="6"/>
  <c r="E81" i="15"/>
  <c r="H81" i="6"/>
  <c r="E85" i="15"/>
  <c r="H85" i="6"/>
  <c r="D88" i="15"/>
  <c r="G88" i="6"/>
  <c r="D92" i="15"/>
  <c r="G92" i="6"/>
  <c r="F98" i="15"/>
  <c r="I98" i="6"/>
  <c r="G62" i="6"/>
  <c r="D62" i="15"/>
  <c r="G70" i="6"/>
  <c r="D70" i="15"/>
  <c r="I72" i="6"/>
  <c r="F72" i="15"/>
  <c r="H75" i="6"/>
  <c r="E75" i="15"/>
  <c r="G82" i="6"/>
  <c r="D82" i="15"/>
  <c r="H87" i="6"/>
  <c r="E87" i="15"/>
  <c r="F88" i="15"/>
  <c r="I88" i="6"/>
  <c r="H91" i="6"/>
  <c r="E91" i="15"/>
  <c r="D94" i="15"/>
  <c r="G94" i="6"/>
  <c r="G98" i="6"/>
  <c r="D98" i="15"/>
  <c r="H24" i="6"/>
  <c r="I29" i="6"/>
  <c r="G35" i="6"/>
  <c r="H40" i="6"/>
  <c r="I45" i="6"/>
  <c r="G51" i="6"/>
  <c r="D54" i="15"/>
  <c r="F60" i="15"/>
  <c r="E71" i="15"/>
  <c r="D90" i="15"/>
  <c r="F26" i="15"/>
  <c r="I26" i="6"/>
  <c r="F30" i="15"/>
  <c r="I30" i="6"/>
  <c r="F34" i="15"/>
  <c r="I34" i="6"/>
  <c r="F38" i="15"/>
  <c r="I38" i="6"/>
  <c r="F42" i="15"/>
  <c r="I42" i="6"/>
  <c r="F46" i="15"/>
  <c r="I46" i="6"/>
  <c r="D52" i="15"/>
  <c r="G52" i="6"/>
  <c r="D56" i="15"/>
  <c r="G56" i="6"/>
  <c r="E61" i="15"/>
  <c r="H61" i="6"/>
  <c r="D68" i="15"/>
  <c r="G68" i="6"/>
  <c r="D72" i="15"/>
  <c r="G72" i="6"/>
  <c r="D76" i="15"/>
  <c r="G76" i="6"/>
  <c r="D80" i="15"/>
  <c r="G80" i="6"/>
  <c r="D84" i="15"/>
  <c r="G84" i="6"/>
  <c r="E89" i="15"/>
  <c r="H89" i="6"/>
  <c r="F94" i="15"/>
  <c r="I94" i="6"/>
  <c r="E97" i="15"/>
  <c r="G98" i="15" s="1"/>
  <c r="J98" i="15" s="1"/>
  <c r="J98" i="14"/>
  <c r="H97" i="6"/>
  <c r="H59" i="6"/>
  <c r="E59" i="15"/>
  <c r="I64" i="6"/>
  <c r="F64" i="15"/>
  <c r="H67" i="6"/>
  <c r="E67" i="15"/>
  <c r="I76" i="6"/>
  <c r="F76" i="15"/>
  <c r="D78" i="15"/>
  <c r="G78" i="6"/>
  <c r="I80" i="6"/>
  <c r="V80" i="6" s="1"/>
  <c r="F80" i="15"/>
  <c r="E83" i="15"/>
  <c r="H83" i="6"/>
  <c r="G86" i="6"/>
  <c r="D86" i="15"/>
  <c r="I92" i="6"/>
  <c r="F92" i="15"/>
  <c r="I96" i="6"/>
  <c r="F96" i="15"/>
  <c r="G23" i="6"/>
  <c r="H28" i="6"/>
  <c r="I33" i="6"/>
  <c r="G39" i="6"/>
  <c r="H44" i="6"/>
  <c r="I49" i="6"/>
  <c r="E55" i="15"/>
  <c r="E63" i="15"/>
  <c r="D74" i="15"/>
  <c r="E95" i="15"/>
  <c r="AA24" i="6"/>
  <c r="AA26" i="6"/>
  <c r="AA28" i="6"/>
  <c r="AA30" i="6"/>
  <c r="AA32" i="6"/>
  <c r="AA34" i="6"/>
  <c r="AA36" i="6"/>
  <c r="AA38" i="6"/>
  <c r="AA40" i="6"/>
  <c r="AA42" i="6"/>
  <c r="AA44" i="6"/>
  <c r="AA46" i="6"/>
  <c r="AA48" i="6"/>
  <c r="AA50" i="6"/>
  <c r="AA52" i="6"/>
  <c r="AA54" i="6"/>
  <c r="AA56" i="6"/>
  <c r="AA58" i="6"/>
  <c r="AA60" i="6"/>
  <c r="AA62" i="6"/>
  <c r="AA64" i="6"/>
  <c r="AA66" i="6"/>
  <c r="AA68" i="6"/>
  <c r="AA70" i="6"/>
  <c r="AA72" i="6"/>
  <c r="AA74" i="6"/>
  <c r="AA76" i="6"/>
  <c r="AA78" i="6"/>
  <c r="AA80" i="6"/>
  <c r="AA82" i="6"/>
  <c r="AA84" i="6"/>
  <c r="AA86" i="6"/>
  <c r="AA88" i="6"/>
  <c r="AA23" i="6"/>
  <c r="AA25" i="6"/>
  <c r="AA27" i="6"/>
  <c r="AA29" i="6"/>
  <c r="AA31" i="6"/>
  <c r="AA33" i="6"/>
  <c r="AA35" i="6"/>
  <c r="AA37" i="6"/>
  <c r="AA39" i="6"/>
  <c r="AA41" i="6"/>
  <c r="AA43" i="6"/>
  <c r="AA45" i="6"/>
  <c r="AA47" i="6"/>
  <c r="AA49" i="6"/>
  <c r="AA51" i="6"/>
  <c r="AA53" i="6"/>
  <c r="AA55" i="6"/>
  <c r="AA57" i="6"/>
  <c r="AA59" i="6"/>
  <c r="AA61" i="6"/>
  <c r="AA63" i="6"/>
  <c r="AA65" i="6"/>
  <c r="AA67" i="6"/>
  <c r="AA69" i="6"/>
  <c r="AA71" i="6"/>
  <c r="AA73" i="6"/>
  <c r="AA75" i="6"/>
  <c r="AA77" i="6"/>
  <c r="AA79" i="6"/>
  <c r="AA81" i="6"/>
  <c r="AA83" i="6"/>
  <c r="AA85" i="6"/>
  <c r="AA87" i="6"/>
  <c r="AA89" i="6"/>
  <c r="AA22" i="6"/>
  <c r="Q137" i="15" l="1"/>
  <c r="O138" i="15"/>
  <c r="P138" i="15"/>
  <c r="P139" i="15" s="1"/>
  <c r="AC139" i="14"/>
  <c r="AA140" i="14"/>
  <c r="X139" i="14"/>
  <c r="Z138" i="14"/>
  <c r="U140" i="14"/>
  <c r="W139" i="14"/>
  <c r="T137" i="14"/>
  <c r="R138" i="14"/>
  <c r="S138" i="14"/>
  <c r="S139" i="14" s="1"/>
  <c r="Q136" i="14"/>
  <c r="O137" i="14"/>
  <c r="J99" i="15"/>
  <c r="H99" i="15"/>
  <c r="I99" i="15"/>
  <c r="I98" i="14"/>
  <c r="H98" i="14"/>
  <c r="I98" i="15"/>
  <c r="H98" i="15"/>
  <c r="F22" i="15"/>
  <c r="P20" i="15"/>
  <c r="Q20" i="15" s="1"/>
  <c r="P20" i="14"/>
  <c r="E22" i="15"/>
  <c r="J97" i="6"/>
  <c r="J96" i="6"/>
  <c r="J95" i="6"/>
  <c r="Q138" i="15" l="1"/>
  <c r="O139" i="15"/>
  <c r="AA141" i="14"/>
  <c r="AC140" i="14"/>
  <c r="AB141" i="14"/>
  <c r="AB142" i="14" s="1"/>
  <c r="X140" i="14"/>
  <c r="Z139" i="14"/>
  <c r="Y140" i="14"/>
  <c r="Y141" i="14" s="1"/>
  <c r="U141" i="14"/>
  <c r="W140" i="14"/>
  <c r="V141" i="14"/>
  <c r="V142" i="14" s="1"/>
  <c r="R139" i="14"/>
  <c r="T138" i="14"/>
  <c r="Q137" i="14"/>
  <c r="O138" i="14"/>
  <c r="P138" i="14"/>
  <c r="P139" i="14" s="1"/>
  <c r="Q20" i="14"/>
  <c r="T20" i="14" s="1"/>
  <c r="W20" i="14" s="1"/>
  <c r="Z20" i="14" s="1"/>
  <c r="AC20" i="14" s="1"/>
  <c r="S20" i="14"/>
  <c r="V20" i="14" s="1"/>
  <c r="Y20" i="14" s="1"/>
  <c r="AB20" i="14" s="1"/>
  <c r="G97" i="15"/>
  <c r="J97" i="15" s="1"/>
  <c r="J95" i="14"/>
  <c r="I97" i="14"/>
  <c r="G95" i="15"/>
  <c r="I96" i="14"/>
  <c r="G96" i="15"/>
  <c r="H96" i="15" s="1"/>
  <c r="O140" i="15" l="1"/>
  <c r="Q139" i="15"/>
  <c r="P140" i="15"/>
  <c r="AA142" i="14"/>
  <c r="AC141" i="14"/>
  <c r="Z140" i="14"/>
  <c r="X141" i="14"/>
  <c r="V143" i="14"/>
  <c r="U142" i="14"/>
  <c r="W141" i="14"/>
  <c r="T139" i="14"/>
  <c r="R140" i="14"/>
  <c r="S140" i="14"/>
  <c r="S141" i="14" s="1"/>
  <c r="O139" i="14"/>
  <c r="Q138" i="14"/>
  <c r="I97" i="15"/>
  <c r="H97" i="15"/>
  <c r="I95" i="14"/>
  <c r="H95" i="14"/>
  <c r="J95" i="15"/>
  <c r="I95" i="15"/>
  <c r="J97" i="14"/>
  <c r="H97" i="14"/>
  <c r="J96" i="14"/>
  <c r="H96" i="14"/>
  <c r="H95" i="15"/>
  <c r="I96" i="15"/>
  <c r="J96" i="15"/>
  <c r="A23" i="6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23" i="14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Q140" i="15" l="1"/>
  <c r="O141" i="15"/>
  <c r="P141" i="15"/>
  <c r="P142" i="15" s="1"/>
  <c r="AA143" i="14"/>
  <c r="AC142" i="14"/>
  <c r="AB143" i="14"/>
  <c r="AB144" i="14" s="1"/>
  <c r="X142" i="14"/>
  <c r="Z141" i="14"/>
  <c r="Y142" i="14"/>
  <c r="Y143" i="14" s="1"/>
  <c r="W142" i="14"/>
  <c r="U143" i="14"/>
  <c r="V144" i="14"/>
  <c r="R141" i="14"/>
  <c r="S142" i="14" s="1"/>
  <c r="T140" i="14"/>
  <c r="Q139" i="14"/>
  <c r="O140" i="14"/>
  <c r="P140" i="14"/>
  <c r="P141" i="14" s="1"/>
  <c r="A56" i="6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G94" i="15"/>
  <c r="I94" i="15" s="1"/>
  <c r="G93" i="15"/>
  <c r="H93" i="15" s="1"/>
  <c r="G92" i="15"/>
  <c r="I92" i="15" s="1"/>
  <c r="G91" i="15"/>
  <c r="J91" i="15" s="1"/>
  <c r="G90" i="15"/>
  <c r="I90" i="15" s="1"/>
  <c r="G89" i="15"/>
  <c r="G88" i="15"/>
  <c r="G87" i="15"/>
  <c r="J87" i="15" s="1"/>
  <c r="G86" i="15"/>
  <c r="G85" i="15"/>
  <c r="H85" i="15" s="1"/>
  <c r="G84" i="15"/>
  <c r="H84" i="15" s="1"/>
  <c r="G83" i="15"/>
  <c r="J83" i="15" s="1"/>
  <c r="G82" i="15"/>
  <c r="I82" i="15" s="1"/>
  <c r="G81" i="15"/>
  <c r="G80" i="15"/>
  <c r="G79" i="15"/>
  <c r="J79" i="15" s="1"/>
  <c r="G78" i="15"/>
  <c r="G77" i="15"/>
  <c r="H77" i="15" s="1"/>
  <c r="G76" i="15"/>
  <c r="H76" i="15" s="1"/>
  <c r="G75" i="15"/>
  <c r="J75" i="15" s="1"/>
  <c r="G74" i="15"/>
  <c r="I74" i="15" s="1"/>
  <c r="G73" i="15"/>
  <c r="G72" i="15"/>
  <c r="I72" i="15" s="1"/>
  <c r="G71" i="15"/>
  <c r="J71" i="15" s="1"/>
  <c r="G70" i="15"/>
  <c r="I70" i="15" s="1"/>
  <c r="G69" i="15"/>
  <c r="H69" i="15" s="1"/>
  <c r="G68" i="15"/>
  <c r="G67" i="15"/>
  <c r="J67" i="15" s="1"/>
  <c r="G66" i="15"/>
  <c r="G65" i="15"/>
  <c r="H65" i="15" s="1"/>
  <c r="G64" i="15"/>
  <c r="I64" i="15" s="1"/>
  <c r="G63" i="15"/>
  <c r="J63" i="15" s="1"/>
  <c r="G62" i="15"/>
  <c r="I62" i="15" s="1"/>
  <c r="G61" i="15"/>
  <c r="H61" i="15" s="1"/>
  <c r="G60" i="15"/>
  <c r="I60" i="15" s="1"/>
  <c r="G59" i="15"/>
  <c r="J59" i="15" s="1"/>
  <c r="G58" i="15"/>
  <c r="I58" i="15" s="1"/>
  <c r="G57" i="15"/>
  <c r="G56" i="15"/>
  <c r="H56" i="15" s="1"/>
  <c r="C56" i="15"/>
  <c r="C57" i="15" s="1"/>
  <c r="C58" i="15" s="1"/>
  <c r="C59" i="15" s="1"/>
  <c r="C60" i="15" s="1"/>
  <c r="C61" i="15" s="1"/>
  <c r="C62" i="15" s="1"/>
  <c r="C63" i="15" s="1"/>
  <c r="C64" i="15" s="1"/>
  <c r="C65" i="15" s="1"/>
  <c r="C66" i="15" s="1"/>
  <c r="C67" i="15" s="1"/>
  <c r="C68" i="15" s="1"/>
  <c r="C69" i="15" s="1"/>
  <c r="C70" i="15" s="1"/>
  <c r="C71" i="15" s="1"/>
  <c r="C72" i="15" s="1"/>
  <c r="C73" i="15" s="1"/>
  <c r="C74" i="15" s="1"/>
  <c r="C75" i="15" s="1"/>
  <c r="C76" i="15" s="1"/>
  <c r="C77" i="15" s="1"/>
  <c r="C78" i="15" s="1"/>
  <c r="C79" i="15" s="1"/>
  <c r="C80" i="15" s="1"/>
  <c r="C81" i="15" s="1"/>
  <c r="C82" i="15" s="1"/>
  <c r="C83" i="15" s="1"/>
  <c r="C84" i="15" s="1"/>
  <c r="C85" i="15" s="1"/>
  <c r="C86" i="15" s="1"/>
  <c r="C87" i="15" s="1"/>
  <c r="C88" i="15" s="1"/>
  <c r="C89" i="15" s="1"/>
  <c r="C90" i="15" s="1"/>
  <c r="C91" i="15" s="1"/>
  <c r="C92" i="15" s="1"/>
  <c r="C93" i="15" s="1"/>
  <c r="C94" i="15" s="1"/>
  <c r="C95" i="15" s="1"/>
  <c r="C96" i="15" s="1"/>
  <c r="C97" i="15" s="1"/>
  <c r="C98" i="15" s="1"/>
  <c r="C99" i="15" s="1"/>
  <c r="C100" i="15" s="1"/>
  <c r="C101" i="15" s="1"/>
  <c r="C102" i="15" s="1"/>
  <c r="C103" i="15" s="1"/>
  <c r="C104" i="15" s="1"/>
  <c r="C105" i="15" s="1"/>
  <c r="C106" i="15" s="1"/>
  <c r="C107" i="15" s="1"/>
  <c r="C108" i="15" s="1"/>
  <c r="C109" i="15" s="1"/>
  <c r="C110" i="15" s="1"/>
  <c r="C111" i="15" s="1"/>
  <c r="C112" i="15" s="1"/>
  <c r="C113" i="15" s="1"/>
  <c r="C114" i="15" s="1"/>
  <c r="C115" i="15" s="1"/>
  <c r="C116" i="15" s="1"/>
  <c r="C117" i="15" s="1"/>
  <c r="C118" i="15" s="1"/>
  <c r="C119" i="15" s="1"/>
  <c r="C120" i="15" s="1"/>
  <c r="C121" i="15" s="1"/>
  <c r="C122" i="15" s="1"/>
  <c r="C123" i="15" s="1"/>
  <c r="C124" i="15" s="1"/>
  <c r="C125" i="15" s="1"/>
  <c r="C126" i="15" s="1"/>
  <c r="C127" i="15" s="1"/>
  <c r="C128" i="15" s="1"/>
  <c r="C129" i="15" s="1"/>
  <c r="C130" i="15" s="1"/>
  <c r="C131" i="15" s="1"/>
  <c r="C132" i="15" s="1"/>
  <c r="C133" i="15" s="1"/>
  <c r="C134" i="15" s="1"/>
  <c r="C135" i="15" s="1"/>
  <c r="C136" i="15" s="1"/>
  <c r="C137" i="15" s="1"/>
  <c r="C138" i="15" s="1"/>
  <c r="C139" i="15" s="1"/>
  <c r="C140" i="15" s="1"/>
  <c r="C141" i="15" s="1"/>
  <c r="C142" i="15" s="1"/>
  <c r="C143" i="15" s="1"/>
  <c r="C144" i="15" s="1"/>
  <c r="C145" i="15" s="1"/>
  <c r="C146" i="15" s="1"/>
  <c r="C147" i="15" s="1"/>
  <c r="C148" i="15" s="1"/>
  <c r="C149" i="15" s="1"/>
  <c r="C150" i="15" s="1"/>
  <c r="C151" i="15" s="1"/>
  <c r="C152" i="15" s="1"/>
  <c r="C153" i="15" s="1"/>
  <c r="C154" i="15" s="1"/>
  <c r="C155" i="15" s="1"/>
  <c r="C156" i="15" s="1"/>
  <c r="C157" i="15" s="1"/>
  <c r="C158" i="15" s="1"/>
  <c r="C159" i="15" s="1"/>
  <c r="C160" i="15" s="1"/>
  <c r="C161" i="15" s="1"/>
  <c r="C162" i="15" s="1"/>
  <c r="C163" i="15" s="1"/>
  <c r="C164" i="15" s="1"/>
  <c r="C165" i="15" s="1"/>
  <c r="C166" i="15" s="1"/>
  <c r="C167" i="15" s="1"/>
  <c r="C168" i="15" s="1"/>
  <c r="C169" i="15" s="1"/>
  <c r="C170" i="15" s="1"/>
  <c r="C171" i="15" s="1"/>
  <c r="C172" i="15" s="1"/>
  <c r="C173" i="15" s="1"/>
  <c r="C174" i="15" s="1"/>
  <c r="C175" i="15" s="1"/>
  <c r="C176" i="15" s="1"/>
  <c r="C177" i="15" s="1"/>
  <c r="C178" i="15" s="1"/>
  <c r="C179" i="15" s="1"/>
  <c r="C180" i="15" s="1"/>
  <c r="C181" i="15" s="1"/>
  <c r="C182" i="15" s="1"/>
  <c r="C183" i="15" s="1"/>
  <c r="C184" i="15" s="1"/>
  <c r="C185" i="15" s="1"/>
  <c r="C186" i="15" s="1"/>
  <c r="C187" i="15" s="1"/>
  <c r="C188" i="15" s="1"/>
  <c r="C189" i="15" s="1"/>
  <c r="C190" i="15" s="1"/>
  <c r="C191" i="15" s="1"/>
  <c r="C192" i="15" s="1"/>
  <c r="C193" i="15" s="1"/>
  <c r="C194" i="15" s="1"/>
  <c r="C195" i="15" s="1"/>
  <c r="C196" i="15" s="1"/>
  <c r="C197" i="15" s="1"/>
  <c r="C198" i="15" s="1"/>
  <c r="C199" i="15" s="1"/>
  <c r="C200" i="15" s="1"/>
  <c r="C201" i="15" s="1"/>
  <c r="C202" i="15" s="1"/>
  <c r="C203" i="15" s="1"/>
  <c r="C204" i="15" s="1"/>
  <c r="C205" i="15" s="1"/>
  <c r="C206" i="15" s="1"/>
  <c r="C207" i="15" s="1"/>
  <c r="C208" i="15" s="1"/>
  <c r="C209" i="15" s="1"/>
  <c r="C210" i="15" s="1"/>
  <c r="C211" i="15" s="1"/>
  <c r="C212" i="15" s="1"/>
  <c r="C213" i="15" s="1"/>
  <c r="C214" i="15" s="1"/>
  <c r="C215" i="15" s="1"/>
  <c r="C216" i="15" s="1"/>
  <c r="C217" i="15" s="1"/>
  <c r="C218" i="15" s="1"/>
  <c r="C219" i="15" s="1"/>
  <c r="C220" i="15" s="1"/>
  <c r="C221" i="15" s="1"/>
  <c r="C222" i="15" s="1"/>
  <c r="C223" i="15" s="1"/>
  <c r="C224" i="15" s="1"/>
  <c r="C225" i="15" s="1"/>
  <c r="C226" i="15" s="1"/>
  <c r="C227" i="15" s="1"/>
  <c r="C228" i="15" s="1"/>
  <c r="C229" i="15" s="1"/>
  <c r="C230" i="15" s="1"/>
  <c r="C231" i="15" s="1"/>
  <c r="C232" i="15" s="1"/>
  <c r="C233" i="15" s="1"/>
  <c r="C234" i="15" s="1"/>
  <c r="C235" i="15" s="1"/>
  <c r="C236" i="15" s="1"/>
  <c r="C237" i="15" s="1"/>
  <c r="C238" i="15" s="1"/>
  <c r="C239" i="15" s="1"/>
  <c r="C240" i="15" s="1"/>
  <c r="C241" i="15" s="1"/>
  <c r="C242" i="15" s="1"/>
  <c r="C243" i="15" s="1"/>
  <c r="C244" i="15" s="1"/>
  <c r="C245" i="15" s="1"/>
  <c r="C246" i="15" s="1"/>
  <c r="C247" i="15" s="1"/>
  <c r="C248" i="15" s="1"/>
  <c r="C249" i="15" s="1"/>
  <c r="C250" i="15" s="1"/>
  <c r="C251" i="15" s="1"/>
  <c r="C252" i="15" s="1"/>
  <c r="C253" i="15" s="1"/>
  <c r="C254" i="15" s="1"/>
  <c r="C255" i="15" s="1"/>
  <c r="C256" i="15" s="1"/>
  <c r="C257" i="15" s="1"/>
  <c r="C258" i="15" s="1"/>
  <c r="C259" i="15" s="1"/>
  <c r="C260" i="15" s="1"/>
  <c r="C261" i="15" s="1"/>
  <c r="C262" i="15" s="1"/>
  <c r="C263" i="15" s="1"/>
  <c r="C264" i="15" s="1"/>
  <c r="C265" i="15" s="1"/>
  <c r="C266" i="15" s="1"/>
  <c r="C267" i="15" s="1"/>
  <c r="C268" i="15" s="1"/>
  <c r="C269" i="15" s="1"/>
  <c r="C270" i="15" s="1"/>
  <c r="C271" i="15" s="1"/>
  <c r="C272" i="15" s="1"/>
  <c r="C273" i="15" s="1"/>
  <c r="C274" i="15" s="1"/>
  <c r="C275" i="15" s="1"/>
  <c r="C276" i="15" s="1"/>
  <c r="C277" i="15" s="1"/>
  <c r="C278" i="15" s="1"/>
  <c r="C279" i="15" s="1"/>
  <c r="C280" i="15" s="1"/>
  <c r="C281" i="15" s="1"/>
  <c r="C282" i="15" s="1"/>
  <c r="C283" i="15" s="1"/>
  <c r="C284" i="15" s="1"/>
  <c r="C285" i="15" s="1"/>
  <c r="C286" i="15" s="1"/>
  <c r="C287" i="15" s="1"/>
  <c r="C288" i="15" s="1"/>
  <c r="C289" i="15" s="1"/>
  <c r="C290" i="15" s="1"/>
  <c r="C291" i="15" s="1"/>
  <c r="C292" i="15" s="1"/>
  <c r="C293" i="15" s="1"/>
  <c r="C294" i="15" s="1"/>
  <c r="C295" i="15" s="1"/>
  <c r="C296" i="15" s="1"/>
  <c r="C297" i="15" s="1"/>
  <c r="C298" i="15" s="1"/>
  <c r="C299" i="15" s="1"/>
  <c r="C300" i="15" s="1"/>
  <c r="C301" i="15" s="1"/>
  <c r="C302" i="15" s="1"/>
  <c r="C303" i="15" s="1"/>
  <c r="C304" i="15" s="1"/>
  <c r="C305" i="15" s="1"/>
  <c r="C306" i="15" s="1"/>
  <c r="C307" i="15" s="1"/>
  <c r="C308" i="15" s="1"/>
  <c r="C309" i="15" s="1"/>
  <c r="C310" i="15" s="1"/>
  <c r="C311" i="15" s="1"/>
  <c r="C312" i="15" s="1"/>
  <c r="C313" i="15" s="1"/>
  <c r="C314" i="15" s="1"/>
  <c r="C315" i="15" s="1"/>
  <c r="C316" i="15" s="1"/>
  <c r="C317" i="15" s="1"/>
  <c r="C318" i="15" s="1"/>
  <c r="C319" i="15" s="1"/>
  <c r="C320" i="15" s="1"/>
  <c r="C321" i="15" s="1"/>
  <c r="C322" i="15" s="1"/>
  <c r="C323" i="15" s="1"/>
  <c r="C324" i="15" s="1"/>
  <c r="C325" i="15" s="1"/>
  <c r="C326" i="15" s="1"/>
  <c r="C327" i="15" s="1"/>
  <c r="C328" i="15" s="1"/>
  <c r="C329" i="15" s="1"/>
  <c r="C330" i="15" s="1"/>
  <c r="C331" i="15" s="1"/>
  <c r="C332" i="15" s="1"/>
  <c r="C333" i="15" s="1"/>
  <c r="C334" i="15" s="1"/>
  <c r="C335" i="15" s="1"/>
  <c r="C336" i="15" s="1"/>
  <c r="C337" i="15" s="1"/>
  <c r="C338" i="15" s="1"/>
  <c r="C339" i="15" s="1"/>
  <c r="C340" i="15" s="1"/>
  <c r="C341" i="15" s="1"/>
  <c r="C342" i="15" s="1"/>
  <c r="C343" i="15" s="1"/>
  <c r="C344" i="15" s="1"/>
  <c r="C345" i="15" s="1"/>
  <c r="C346" i="15" s="1"/>
  <c r="C347" i="15" s="1"/>
  <c r="C348" i="15" s="1"/>
  <c r="C349" i="15" s="1"/>
  <c r="C350" i="15" s="1"/>
  <c r="C351" i="15" s="1"/>
  <c r="C352" i="15" s="1"/>
  <c r="C353" i="15" s="1"/>
  <c r="C354" i="15" s="1"/>
  <c r="C355" i="15" s="1"/>
  <c r="C356" i="15" s="1"/>
  <c r="C357" i="15" s="1"/>
  <c r="C358" i="15" s="1"/>
  <c r="C359" i="15" s="1"/>
  <c r="C360" i="15" s="1"/>
  <c r="C361" i="15" s="1"/>
  <c r="C362" i="15" s="1"/>
  <c r="C363" i="15" s="1"/>
  <c r="C364" i="15" s="1"/>
  <c r="C365" i="15" s="1"/>
  <c r="C366" i="15" s="1"/>
  <c r="C367" i="15" s="1"/>
  <c r="C368" i="15" s="1"/>
  <c r="C369" i="15" s="1"/>
  <c r="C370" i="15" s="1"/>
  <c r="C371" i="15" s="1"/>
  <c r="C372" i="15" s="1"/>
  <c r="C373" i="15" s="1"/>
  <c r="C374" i="15" s="1"/>
  <c r="C375" i="15" s="1"/>
  <c r="C376" i="15" s="1"/>
  <c r="C377" i="15" s="1"/>
  <c r="C378" i="15" s="1"/>
  <c r="C379" i="15" s="1"/>
  <c r="C380" i="15" s="1"/>
  <c r="C381" i="15" s="1"/>
  <c r="C382" i="15" s="1"/>
  <c r="C383" i="15" s="1"/>
  <c r="C384" i="15" s="1"/>
  <c r="C385" i="15" s="1"/>
  <c r="C386" i="15" s="1"/>
  <c r="C387" i="15" s="1"/>
  <c r="C388" i="15" s="1"/>
  <c r="C389" i="15" s="1"/>
  <c r="C390" i="15" s="1"/>
  <c r="C391" i="15" s="1"/>
  <c r="C392" i="15" s="1"/>
  <c r="C393" i="15" s="1"/>
  <c r="C394" i="15" s="1"/>
  <c r="C395" i="15" s="1"/>
  <c r="C396" i="15" s="1"/>
  <c r="C397" i="15" s="1"/>
  <c r="C398" i="15" s="1"/>
  <c r="C399" i="15" s="1"/>
  <c r="C400" i="15" s="1"/>
  <c r="C401" i="15" s="1"/>
  <c r="C402" i="15" s="1"/>
  <c r="C403" i="15" s="1"/>
  <c r="C404" i="15" s="1"/>
  <c r="C405" i="15" s="1"/>
  <c r="C406" i="15" s="1"/>
  <c r="C407" i="15" s="1"/>
  <c r="C408" i="15" s="1"/>
  <c r="C409" i="15" s="1"/>
  <c r="C410" i="15" s="1"/>
  <c r="C411" i="15" s="1"/>
  <c r="C412" i="15" s="1"/>
  <c r="C413" i="15" s="1"/>
  <c r="C414" i="15" s="1"/>
  <c r="C415" i="15" s="1"/>
  <c r="C416" i="15" s="1"/>
  <c r="C417" i="15" s="1"/>
  <c r="C418" i="15" s="1"/>
  <c r="C419" i="15" s="1"/>
  <c r="C420" i="15" s="1"/>
  <c r="C421" i="15" s="1"/>
  <c r="C422" i="15" s="1"/>
  <c r="C423" i="15" s="1"/>
  <c r="C424" i="15" s="1"/>
  <c r="C425" i="15" s="1"/>
  <c r="C426" i="15" s="1"/>
  <c r="C427" i="15" s="1"/>
  <c r="C428" i="15" s="1"/>
  <c r="C429" i="15" s="1"/>
  <c r="C430" i="15" s="1"/>
  <c r="C431" i="15" s="1"/>
  <c r="C432" i="15" s="1"/>
  <c r="C433" i="15" s="1"/>
  <c r="C434" i="15" s="1"/>
  <c r="C435" i="15" s="1"/>
  <c r="C436" i="15" s="1"/>
  <c r="C437" i="15" s="1"/>
  <c r="C438" i="15" s="1"/>
  <c r="C439" i="15" s="1"/>
  <c r="C440" i="15" s="1"/>
  <c r="C441" i="15" s="1"/>
  <c r="C442" i="15" s="1"/>
  <c r="C443" i="15" s="1"/>
  <c r="C444" i="15" s="1"/>
  <c r="C445" i="15" s="1"/>
  <c r="C446" i="15" s="1"/>
  <c r="C447" i="15" s="1"/>
  <c r="C448" i="15" s="1"/>
  <c r="C449" i="15" s="1"/>
  <c r="C450" i="15" s="1"/>
  <c r="C451" i="15" s="1"/>
  <c r="C452" i="15" s="1"/>
  <c r="C453" i="15" s="1"/>
  <c r="C454" i="15" s="1"/>
  <c r="C455" i="15" s="1"/>
  <c r="C456" i="15" s="1"/>
  <c r="C457" i="15" s="1"/>
  <c r="C458" i="15" s="1"/>
  <c r="C459" i="15" s="1"/>
  <c r="C460" i="15" s="1"/>
  <c r="C461" i="15" s="1"/>
  <c r="C462" i="15" s="1"/>
  <c r="C463" i="15" s="1"/>
  <c r="C464" i="15" s="1"/>
  <c r="C465" i="15" s="1"/>
  <c r="C466" i="15" s="1"/>
  <c r="C467" i="15" s="1"/>
  <c r="C468" i="15" s="1"/>
  <c r="C469" i="15" s="1"/>
  <c r="C470" i="15" s="1"/>
  <c r="C471" i="15" s="1"/>
  <c r="C472" i="15" s="1"/>
  <c r="C473" i="15" s="1"/>
  <c r="C474" i="15" s="1"/>
  <c r="C475" i="15" s="1"/>
  <c r="C476" i="15" s="1"/>
  <c r="C477" i="15" s="1"/>
  <c r="C478" i="15" s="1"/>
  <c r="C479" i="15" s="1"/>
  <c r="C480" i="15" s="1"/>
  <c r="C481" i="15" s="1"/>
  <c r="C482" i="15" s="1"/>
  <c r="C483" i="15" s="1"/>
  <c r="C484" i="15" s="1"/>
  <c r="C485" i="15" s="1"/>
  <c r="C486" i="15" s="1"/>
  <c r="C487" i="15" s="1"/>
  <c r="C488" i="15" s="1"/>
  <c r="C489" i="15" s="1"/>
  <c r="C490" i="15" s="1"/>
  <c r="C491" i="15" s="1"/>
  <c r="C492" i="15" s="1"/>
  <c r="C493" i="15" s="1"/>
  <c r="C494" i="15" s="1"/>
  <c r="C495" i="15" s="1"/>
  <c r="C496" i="15" s="1"/>
  <c r="C497" i="15" s="1"/>
  <c r="C498" i="15" s="1"/>
  <c r="C499" i="15" s="1"/>
  <c r="C500" i="15" s="1"/>
  <c r="C501" i="15" s="1"/>
  <c r="C502" i="15" s="1"/>
  <c r="C503" i="15" s="1"/>
  <c r="C504" i="15" s="1"/>
  <c r="C505" i="15" s="1"/>
  <c r="C506" i="15" s="1"/>
  <c r="C507" i="15" s="1"/>
  <c r="C508" i="15" s="1"/>
  <c r="C509" i="15" s="1"/>
  <c r="C510" i="15" s="1"/>
  <c r="C511" i="15" s="1"/>
  <c r="C512" i="15" s="1"/>
  <c r="C513" i="15" s="1"/>
  <c r="C514" i="15" s="1"/>
  <c r="C515" i="15" s="1"/>
  <c r="C516" i="15" s="1"/>
  <c r="C517" i="15" s="1"/>
  <c r="C518" i="15" s="1"/>
  <c r="C519" i="15" s="1"/>
  <c r="C520" i="15" s="1"/>
  <c r="C521" i="15" s="1"/>
  <c r="C522" i="15" s="1"/>
  <c r="C523" i="15" s="1"/>
  <c r="C524" i="15" s="1"/>
  <c r="C525" i="15" s="1"/>
  <c r="C526" i="15" s="1"/>
  <c r="C527" i="15" s="1"/>
  <c r="C528" i="15" s="1"/>
  <c r="C529" i="15" s="1"/>
  <c r="C530" i="15" s="1"/>
  <c r="C531" i="15" s="1"/>
  <c r="C532" i="15" s="1"/>
  <c r="C533" i="15" s="1"/>
  <c r="C534" i="15" s="1"/>
  <c r="C535" i="15" s="1"/>
  <c r="C536" i="15" s="1"/>
  <c r="C537" i="15" s="1"/>
  <c r="C538" i="15" s="1"/>
  <c r="C539" i="15" s="1"/>
  <c r="C540" i="15" s="1"/>
  <c r="C541" i="15" s="1"/>
  <c r="C542" i="15" s="1"/>
  <c r="C543" i="15" s="1"/>
  <c r="C544" i="15" s="1"/>
  <c r="C545" i="15" s="1"/>
  <c r="C546" i="15" s="1"/>
  <c r="C547" i="15" s="1"/>
  <c r="C548" i="15" s="1"/>
  <c r="C549" i="15" s="1"/>
  <c r="C550" i="15" s="1"/>
  <c r="C551" i="15" s="1"/>
  <c r="C552" i="15" s="1"/>
  <c r="C553" i="15" s="1"/>
  <c r="C554" i="15" s="1"/>
  <c r="C555" i="15" s="1"/>
  <c r="C556" i="15" s="1"/>
  <c r="C557" i="15" s="1"/>
  <c r="C558" i="15" s="1"/>
  <c r="C559" i="15" s="1"/>
  <c r="C560" i="15" s="1"/>
  <c r="C561" i="15" s="1"/>
  <c r="C562" i="15" s="1"/>
  <c r="C563" i="15" s="1"/>
  <c r="C564" i="15" s="1"/>
  <c r="C565" i="15" s="1"/>
  <c r="C566" i="15" s="1"/>
  <c r="C567" i="15" s="1"/>
  <c r="C568" i="15" s="1"/>
  <c r="C569" i="15" s="1"/>
  <c r="C570" i="15" s="1"/>
  <c r="C571" i="15" s="1"/>
  <c r="C572" i="15" s="1"/>
  <c r="C573" i="15" s="1"/>
  <c r="C574" i="15" s="1"/>
  <c r="C575" i="15" s="1"/>
  <c r="C576" i="15" s="1"/>
  <c r="C577" i="15" s="1"/>
  <c r="C578" i="15" s="1"/>
  <c r="C579" i="15" s="1"/>
  <c r="C580" i="15" s="1"/>
  <c r="C581" i="15" s="1"/>
  <c r="C582" i="15" s="1"/>
  <c r="C583" i="15" s="1"/>
  <c r="C584" i="15" s="1"/>
  <c r="C585" i="15" s="1"/>
  <c r="C586" i="15" s="1"/>
  <c r="C587" i="15" s="1"/>
  <c r="C588" i="15" s="1"/>
  <c r="C589" i="15" s="1"/>
  <c r="C590" i="15" s="1"/>
  <c r="C591" i="15" s="1"/>
  <c r="C592" i="15" s="1"/>
  <c r="C593" i="15" s="1"/>
  <c r="C594" i="15" s="1"/>
  <c r="C595" i="15" s="1"/>
  <c r="C596" i="15" s="1"/>
  <c r="C597" i="15" s="1"/>
  <c r="C598" i="15" s="1"/>
  <c r="C599" i="15" s="1"/>
  <c r="C600" i="15" s="1"/>
  <c r="C601" i="15" s="1"/>
  <c r="C602" i="15" s="1"/>
  <c r="C603" i="15" s="1"/>
  <c r="C604" i="15" s="1"/>
  <c r="C605" i="15" s="1"/>
  <c r="C606" i="15" s="1"/>
  <c r="C607" i="15" s="1"/>
  <c r="C608" i="15" s="1"/>
  <c r="C609" i="15" s="1"/>
  <c r="C610" i="15" s="1"/>
  <c r="C611" i="15" s="1"/>
  <c r="C612" i="15" s="1"/>
  <c r="C613" i="15" s="1"/>
  <c r="C614" i="15" s="1"/>
  <c r="C615" i="15" s="1"/>
  <c r="C616" i="15" s="1"/>
  <c r="C617" i="15" s="1"/>
  <c r="C618" i="15" s="1"/>
  <c r="C619" i="15" s="1"/>
  <c r="C620" i="15" s="1"/>
  <c r="C621" i="15" s="1"/>
  <c r="C622" i="15" s="1"/>
  <c r="C623" i="15" s="1"/>
  <c r="C624" i="15" s="1"/>
  <c r="C625" i="15" s="1"/>
  <c r="C626" i="15" s="1"/>
  <c r="C627" i="15" s="1"/>
  <c r="C628" i="15" s="1"/>
  <c r="C629" i="15" s="1"/>
  <c r="C630" i="15" s="1"/>
  <c r="C631" i="15" s="1"/>
  <c r="C632" i="15" s="1"/>
  <c r="C633" i="15" s="1"/>
  <c r="C634" i="15" s="1"/>
  <c r="C635" i="15" s="1"/>
  <c r="C636" i="15" s="1"/>
  <c r="C637" i="15" s="1"/>
  <c r="C638" i="15" s="1"/>
  <c r="C639" i="15" s="1"/>
  <c r="C640" i="15" s="1"/>
  <c r="C641" i="15" s="1"/>
  <c r="C642" i="15" s="1"/>
  <c r="C643" i="15" s="1"/>
  <c r="C644" i="15" s="1"/>
  <c r="C645" i="15" s="1"/>
  <c r="C646" i="15" s="1"/>
  <c r="C647" i="15" s="1"/>
  <c r="C648" i="15" s="1"/>
  <c r="C649" i="15" s="1"/>
  <c r="C650" i="15" s="1"/>
  <c r="C651" i="15" s="1"/>
  <c r="C652" i="15" s="1"/>
  <c r="C653" i="15" s="1"/>
  <c r="C654" i="15" s="1"/>
  <c r="C655" i="15" s="1"/>
  <c r="C656" i="15" s="1"/>
  <c r="C657" i="15" s="1"/>
  <c r="C658" i="15" s="1"/>
  <c r="C659" i="15" s="1"/>
  <c r="C660" i="15" s="1"/>
  <c r="C661" i="15" s="1"/>
  <c r="C662" i="15" s="1"/>
  <c r="C663" i="15" s="1"/>
  <c r="C664" i="15" s="1"/>
  <c r="C665" i="15" s="1"/>
  <c r="C666" i="15" s="1"/>
  <c r="C667" i="15" s="1"/>
  <c r="C668" i="15" s="1"/>
  <c r="C669" i="15" s="1"/>
  <c r="C670" i="15" s="1"/>
  <c r="C671" i="15" s="1"/>
  <c r="C672" i="15" s="1"/>
  <c r="C673" i="15" s="1"/>
  <c r="C674" i="15" s="1"/>
  <c r="C675" i="15" s="1"/>
  <c r="C676" i="15" s="1"/>
  <c r="C677" i="15" s="1"/>
  <c r="C678" i="15" s="1"/>
  <c r="C679" i="15" s="1"/>
  <c r="C680" i="15" s="1"/>
  <c r="C681" i="15" s="1"/>
  <c r="C682" i="15" s="1"/>
  <c r="C683" i="15" s="1"/>
  <c r="C684" i="15" s="1"/>
  <c r="C685" i="15" s="1"/>
  <c r="C686" i="15" s="1"/>
  <c r="C687" i="15" s="1"/>
  <c r="C688" i="15" s="1"/>
  <c r="C689" i="15" s="1"/>
  <c r="C690" i="15" s="1"/>
  <c r="C691" i="15" s="1"/>
  <c r="C692" i="15" s="1"/>
  <c r="C693" i="15" s="1"/>
  <c r="C694" i="15" s="1"/>
  <c r="C695" i="15" s="1"/>
  <c r="C696" i="15" s="1"/>
  <c r="C697" i="15" s="1"/>
  <c r="C698" i="15" s="1"/>
  <c r="C699" i="15" s="1"/>
  <c r="C700" i="15" s="1"/>
  <c r="C701" i="15" s="1"/>
  <c r="C702" i="15" s="1"/>
  <c r="C703" i="15" s="1"/>
  <c r="C704" i="15" s="1"/>
  <c r="C705" i="15" s="1"/>
  <c r="C706" i="15" s="1"/>
  <c r="C707" i="15" s="1"/>
  <c r="C708" i="15" s="1"/>
  <c r="C709" i="15" s="1"/>
  <c r="C710" i="15" s="1"/>
  <c r="C711" i="15" s="1"/>
  <c r="C712" i="15" s="1"/>
  <c r="C713" i="15" s="1"/>
  <c r="C714" i="15" s="1"/>
  <c r="C715" i="15" s="1"/>
  <c r="C716" i="15" s="1"/>
  <c r="C717" i="15" s="1"/>
  <c r="C718" i="15" s="1"/>
  <c r="C719" i="15" s="1"/>
  <c r="C720" i="15" s="1"/>
  <c r="C721" i="15" s="1"/>
  <c r="C722" i="15" s="1"/>
  <c r="C723" i="15" s="1"/>
  <c r="C724" i="15" s="1"/>
  <c r="C725" i="15" s="1"/>
  <c r="C726" i="15" s="1"/>
  <c r="C727" i="15" s="1"/>
  <c r="C728" i="15" s="1"/>
  <c r="C729" i="15" s="1"/>
  <c r="C730" i="15" s="1"/>
  <c r="C731" i="15" s="1"/>
  <c r="G55" i="15"/>
  <c r="H55" i="15" s="1"/>
  <c r="G54" i="15"/>
  <c r="G53" i="15"/>
  <c r="G52" i="15"/>
  <c r="G51" i="15"/>
  <c r="G50" i="15"/>
  <c r="G49" i="15"/>
  <c r="G48" i="15"/>
  <c r="G47" i="15"/>
  <c r="G46" i="15"/>
  <c r="G45" i="15"/>
  <c r="G44" i="15"/>
  <c r="G43" i="15"/>
  <c r="G42" i="15"/>
  <c r="G41" i="15"/>
  <c r="G40" i="15"/>
  <c r="G39" i="15"/>
  <c r="G38" i="15"/>
  <c r="G37" i="15"/>
  <c r="G36" i="15"/>
  <c r="G35" i="15"/>
  <c r="G34" i="15"/>
  <c r="G33" i="15"/>
  <c r="G32" i="15"/>
  <c r="G31" i="15"/>
  <c r="G30" i="15"/>
  <c r="G29" i="15"/>
  <c r="G28" i="15"/>
  <c r="G27" i="15"/>
  <c r="G26" i="15"/>
  <c r="G25" i="15"/>
  <c r="G24" i="15"/>
  <c r="G23" i="15"/>
  <c r="B23" i="15"/>
  <c r="B24" i="15" s="1"/>
  <c r="B25" i="15" s="1"/>
  <c r="B26" i="15" s="1"/>
  <c r="B27" i="15" s="1"/>
  <c r="B28" i="15" s="1"/>
  <c r="B29" i="15" s="1"/>
  <c r="B30" i="15" s="1"/>
  <c r="B31" i="15" s="1"/>
  <c r="B32" i="15" s="1"/>
  <c r="B33" i="15" s="1"/>
  <c r="B34" i="15" s="1"/>
  <c r="B35" i="15" s="1"/>
  <c r="B36" i="15" s="1"/>
  <c r="B37" i="15" s="1"/>
  <c r="B38" i="15" s="1"/>
  <c r="B39" i="15" s="1"/>
  <c r="B40" i="15" s="1"/>
  <c r="B41" i="15" s="1"/>
  <c r="B42" i="15" s="1"/>
  <c r="B43" i="15" s="1"/>
  <c r="B44" i="15" s="1"/>
  <c r="B45" i="15" s="1"/>
  <c r="B46" i="15" s="1"/>
  <c r="B47" i="15" s="1"/>
  <c r="B48" i="15" s="1"/>
  <c r="B49" i="15" s="1"/>
  <c r="B50" i="15" s="1"/>
  <c r="B51" i="15" s="1"/>
  <c r="B52" i="15" s="1"/>
  <c r="B53" i="15" s="1"/>
  <c r="B54" i="15" s="1"/>
  <c r="B55" i="15" s="1"/>
  <c r="B56" i="15" s="1"/>
  <c r="B57" i="15" s="1"/>
  <c r="B58" i="15" s="1"/>
  <c r="B59" i="15" s="1"/>
  <c r="B60" i="15" s="1"/>
  <c r="B61" i="15" s="1"/>
  <c r="B62" i="15" s="1"/>
  <c r="B63" i="15" s="1"/>
  <c r="B64" i="15" s="1"/>
  <c r="B65" i="15" s="1"/>
  <c r="B66" i="15" s="1"/>
  <c r="B67" i="15" s="1"/>
  <c r="B68" i="15" s="1"/>
  <c r="B69" i="15" s="1"/>
  <c r="B70" i="15" s="1"/>
  <c r="B71" i="15" s="1"/>
  <c r="B72" i="15" s="1"/>
  <c r="B73" i="15" s="1"/>
  <c r="B74" i="15" s="1"/>
  <c r="B75" i="15" s="1"/>
  <c r="B76" i="15" s="1"/>
  <c r="B77" i="15" s="1"/>
  <c r="B78" i="15" s="1"/>
  <c r="B79" i="15" s="1"/>
  <c r="B80" i="15" s="1"/>
  <c r="B81" i="15" s="1"/>
  <c r="B82" i="15" s="1"/>
  <c r="B83" i="15" s="1"/>
  <c r="B84" i="15" s="1"/>
  <c r="B85" i="15" s="1"/>
  <c r="B86" i="15" s="1"/>
  <c r="B87" i="15" s="1"/>
  <c r="B88" i="15" s="1"/>
  <c r="B89" i="15" s="1"/>
  <c r="B90" i="15" s="1"/>
  <c r="B91" i="15" s="1"/>
  <c r="B92" i="15" s="1"/>
  <c r="B93" i="15" s="1"/>
  <c r="B94" i="15" s="1"/>
  <c r="B95" i="15" s="1"/>
  <c r="B96" i="15" s="1"/>
  <c r="B97" i="15" s="1"/>
  <c r="B98" i="15" s="1"/>
  <c r="B99" i="15" s="1"/>
  <c r="B100" i="15" s="1"/>
  <c r="B101" i="15" s="1"/>
  <c r="B102" i="15" s="1"/>
  <c r="B103" i="15" s="1"/>
  <c r="B104" i="15" s="1"/>
  <c r="B105" i="15" s="1"/>
  <c r="B106" i="15" s="1"/>
  <c r="B107" i="15" s="1"/>
  <c r="B108" i="15" s="1"/>
  <c r="B109" i="15" s="1"/>
  <c r="B110" i="15" s="1"/>
  <c r="B111" i="15" s="1"/>
  <c r="B112" i="15" s="1"/>
  <c r="B113" i="15" s="1"/>
  <c r="B114" i="15" s="1"/>
  <c r="B115" i="15" s="1"/>
  <c r="B116" i="15" s="1"/>
  <c r="B117" i="15" s="1"/>
  <c r="B118" i="15" s="1"/>
  <c r="B119" i="15" s="1"/>
  <c r="B120" i="15" s="1"/>
  <c r="B121" i="15" s="1"/>
  <c r="B122" i="15" s="1"/>
  <c r="B123" i="15" s="1"/>
  <c r="B124" i="15" s="1"/>
  <c r="B125" i="15" s="1"/>
  <c r="B126" i="15" s="1"/>
  <c r="B127" i="15" s="1"/>
  <c r="B128" i="15" s="1"/>
  <c r="B129" i="15" s="1"/>
  <c r="B130" i="15" s="1"/>
  <c r="B131" i="15" s="1"/>
  <c r="B132" i="15" s="1"/>
  <c r="B133" i="15" s="1"/>
  <c r="B134" i="15" s="1"/>
  <c r="B135" i="15" s="1"/>
  <c r="B136" i="15" s="1"/>
  <c r="B137" i="15" s="1"/>
  <c r="B138" i="15" s="1"/>
  <c r="B139" i="15" s="1"/>
  <c r="B140" i="15" s="1"/>
  <c r="B141" i="15" s="1"/>
  <c r="B142" i="15" s="1"/>
  <c r="B143" i="15" s="1"/>
  <c r="B144" i="15" s="1"/>
  <c r="B145" i="15" s="1"/>
  <c r="B146" i="15" s="1"/>
  <c r="B147" i="15" s="1"/>
  <c r="B148" i="15" s="1"/>
  <c r="B149" i="15" s="1"/>
  <c r="B150" i="15" s="1"/>
  <c r="B151" i="15" s="1"/>
  <c r="B152" i="15" s="1"/>
  <c r="B153" i="15" s="1"/>
  <c r="B154" i="15" s="1"/>
  <c r="B155" i="15" s="1"/>
  <c r="B156" i="15" s="1"/>
  <c r="B157" i="15" s="1"/>
  <c r="B158" i="15" s="1"/>
  <c r="B159" i="15" s="1"/>
  <c r="B160" i="15" s="1"/>
  <c r="B161" i="15" s="1"/>
  <c r="B162" i="15" s="1"/>
  <c r="B163" i="15" s="1"/>
  <c r="B164" i="15" s="1"/>
  <c r="B165" i="15" s="1"/>
  <c r="B166" i="15" s="1"/>
  <c r="B167" i="15" s="1"/>
  <c r="B168" i="15" s="1"/>
  <c r="B169" i="15" s="1"/>
  <c r="B170" i="15" s="1"/>
  <c r="B171" i="15" s="1"/>
  <c r="B172" i="15" s="1"/>
  <c r="B173" i="15" s="1"/>
  <c r="B174" i="15" s="1"/>
  <c r="B175" i="15" s="1"/>
  <c r="B176" i="15" s="1"/>
  <c r="B177" i="15" s="1"/>
  <c r="B178" i="15" s="1"/>
  <c r="B179" i="15" s="1"/>
  <c r="B180" i="15" s="1"/>
  <c r="B181" i="15" s="1"/>
  <c r="B182" i="15" s="1"/>
  <c r="B183" i="15" s="1"/>
  <c r="B184" i="15" s="1"/>
  <c r="B185" i="15" s="1"/>
  <c r="B186" i="15" s="1"/>
  <c r="B187" i="15" s="1"/>
  <c r="B188" i="15" s="1"/>
  <c r="B189" i="15" s="1"/>
  <c r="B190" i="15" s="1"/>
  <c r="B191" i="15" s="1"/>
  <c r="B192" i="15" s="1"/>
  <c r="B193" i="15" s="1"/>
  <c r="B194" i="15" s="1"/>
  <c r="B195" i="15" s="1"/>
  <c r="B196" i="15" s="1"/>
  <c r="B197" i="15" s="1"/>
  <c r="B198" i="15" s="1"/>
  <c r="B199" i="15" s="1"/>
  <c r="B200" i="15" s="1"/>
  <c r="B201" i="15" s="1"/>
  <c r="B202" i="15" s="1"/>
  <c r="B203" i="15" s="1"/>
  <c r="B204" i="15" s="1"/>
  <c r="B205" i="15" s="1"/>
  <c r="B206" i="15" s="1"/>
  <c r="B207" i="15" s="1"/>
  <c r="B208" i="15" s="1"/>
  <c r="B209" i="15" s="1"/>
  <c r="B210" i="15" s="1"/>
  <c r="B211" i="15" s="1"/>
  <c r="B212" i="15" s="1"/>
  <c r="B213" i="15" s="1"/>
  <c r="B214" i="15" s="1"/>
  <c r="B215" i="15" s="1"/>
  <c r="B216" i="15" s="1"/>
  <c r="B217" i="15" s="1"/>
  <c r="B218" i="15" s="1"/>
  <c r="B219" i="15" s="1"/>
  <c r="B220" i="15" s="1"/>
  <c r="B221" i="15" s="1"/>
  <c r="B222" i="15" s="1"/>
  <c r="B223" i="15" s="1"/>
  <c r="B224" i="15" s="1"/>
  <c r="B225" i="15" s="1"/>
  <c r="B226" i="15" s="1"/>
  <c r="B227" i="15" s="1"/>
  <c r="B228" i="15" s="1"/>
  <c r="B229" i="15" s="1"/>
  <c r="B230" i="15" s="1"/>
  <c r="B231" i="15" s="1"/>
  <c r="B232" i="15" s="1"/>
  <c r="B233" i="15" s="1"/>
  <c r="B234" i="15" s="1"/>
  <c r="B235" i="15" s="1"/>
  <c r="B236" i="15" s="1"/>
  <c r="B237" i="15" s="1"/>
  <c r="B238" i="15" s="1"/>
  <c r="B239" i="15" s="1"/>
  <c r="B240" i="15" s="1"/>
  <c r="B241" i="15" s="1"/>
  <c r="B242" i="15" s="1"/>
  <c r="B243" i="15" s="1"/>
  <c r="B244" i="15" s="1"/>
  <c r="B245" i="15" s="1"/>
  <c r="B246" i="15" s="1"/>
  <c r="B247" i="15" s="1"/>
  <c r="B248" i="15" s="1"/>
  <c r="B249" i="15" s="1"/>
  <c r="B250" i="15" s="1"/>
  <c r="B251" i="15" s="1"/>
  <c r="B252" i="15" s="1"/>
  <c r="B253" i="15" s="1"/>
  <c r="B254" i="15" s="1"/>
  <c r="B255" i="15" s="1"/>
  <c r="B256" i="15" s="1"/>
  <c r="B257" i="15" s="1"/>
  <c r="B258" i="15" s="1"/>
  <c r="B259" i="15" s="1"/>
  <c r="B260" i="15" s="1"/>
  <c r="B261" i="15" s="1"/>
  <c r="B262" i="15" s="1"/>
  <c r="B263" i="15" s="1"/>
  <c r="B264" i="15" s="1"/>
  <c r="B265" i="15" s="1"/>
  <c r="B266" i="15" s="1"/>
  <c r="B267" i="15" s="1"/>
  <c r="B268" i="15" s="1"/>
  <c r="B269" i="15" s="1"/>
  <c r="B270" i="15" s="1"/>
  <c r="B271" i="15" s="1"/>
  <c r="B272" i="15" s="1"/>
  <c r="B273" i="15" s="1"/>
  <c r="B274" i="15" s="1"/>
  <c r="B275" i="15" s="1"/>
  <c r="B276" i="15" s="1"/>
  <c r="B277" i="15" s="1"/>
  <c r="B278" i="15" s="1"/>
  <c r="B279" i="15" s="1"/>
  <c r="B280" i="15" s="1"/>
  <c r="B281" i="15" s="1"/>
  <c r="B282" i="15" s="1"/>
  <c r="B283" i="15" s="1"/>
  <c r="B284" i="15" s="1"/>
  <c r="B285" i="15" s="1"/>
  <c r="B286" i="15" s="1"/>
  <c r="B287" i="15" s="1"/>
  <c r="B288" i="15" s="1"/>
  <c r="B289" i="15" s="1"/>
  <c r="B290" i="15" s="1"/>
  <c r="B291" i="15" s="1"/>
  <c r="B292" i="15" s="1"/>
  <c r="B293" i="15" s="1"/>
  <c r="B294" i="15" s="1"/>
  <c r="B295" i="15" s="1"/>
  <c r="B296" i="15" s="1"/>
  <c r="B297" i="15" s="1"/>
  <c r="B298" i="15" s="1"/>
  <c r="B299" i="15" s="1"/>
  <c r="B300" i="15" s="1"/>
  <c r="B301" i="15" s="1"/>
  <c r="B302" i="15" s="1"/>
  <c r="B303" i="15" s="1"/>
  <c r="B304" i="15" s="1"/>
  <c r="B305" i="15" s="1"/>
  <c r="B306" i="15" s="1"/>
  <c r="B307" i="15" s="1"/>
  <c r="B308" i="15" s="1"/>
  <c r="B309" i="15" s="1"/>
  <c r="B310" i="15" s="1"/>
  <c r="B311" i="15" s="1"/>
  <c r="B312" i="15" s="1"/>
  <c r="B313" i="15" s="1"/>
  <c r="B314" i="15" s="1"/>
  <c r="B315" i="15" s="1"/>
  <c r="B316" i="15" s="1"/>
  <c r="B317" i="15" s="1"/>
  <c r="B318" i="15" s="1"/>
  <c r="B319" i="15" s="1"/>
  <c r="B320" i="15" s="1"/>
  <c r="B321" i="15" s="1"/>
  <c r="B322" i="15" s="1"/>
  <c r="B323" i="15" s="1"/>
  <c r="B324" i="15" s="1"/>
  <c r="B325" i="15" s="1"/>
  <c r="B326" i="15" s="1"/>
  <c r="B327" i="15" s="1"/>
  <c r="B328" i="15" s="1"/>
  <c r="B329" i="15" s="1"/>
  <c r="B330" i="15" s="1"/>
  <c r="B331" i="15" s="1"/>
  <c r="B332" i="15" s="1"/>
  <c r="B333" i="15" s="1"/>
  <c r="B334" i="15" s="1"/>
  <c r="B335" i="15" s="1"/>
  <c r="B336" i="15" s="1"/>
  <c r="B337" i="15" s="1"/>
  <c r="B338" i="15" s="1"/>
  <c r="B339" i="15" s="1"/>
  <c r="B340" i="15" s="1"/>
  <c r="B341" i="15" s="1"/>
  <c r="B342" i="15" s="1"/>
  <c r="B343" i="15" s="1"/>
  <c r="B344" i="15" s="1"/>
  <c r="B345" i="15" s="1"/>
  <c r="B346" i="15" s="1"/>
  <c r="B347" i="15" s="1"/>
  <c r="B348" i="15" s="1"/>
  <c r="B349" i="15" s="1"/>
  <c r="B350" i="15" s="1"/>
  <c r="B351" i="15" s="1"/>
  <c r="B352" i="15" s="1"/>
  <c r="B353" i="15" s="1"/>
  <c r="B354" i="15" s="1"/>
  <c r="B355" i="15" s="1"/>
  <c r="B356" i="15" s="1"/>
  <c r="B357" i="15" s="1"/>
  <c r="B358" i="15" s="1"/>
  <c r="B359" i="15" s="1"/>
  <c r="B360" i="15" s="1"/>
  <c r="B361" i="15" s="1"/>
  <c r="B362" i="15" s="1"/>
  <c r="B363" i="15" s="1"/>
  <c r="B364" i="15" s="1"/>
  <c r="B365" i="15" s="1"/>
  <c r="B366" i="15" s="1"/>
  <c r="B367" i="15" s="1"/>
  <c r="B368" i="15" s="1"/>
  <c r="B369" i="15" s="1"/>
  <c r="B370" i="15" s="1"/>
  <c r="B371" i="15" s="1"/>
  <c r="B372" i="15" s="1"/>
  <c r="B373" i="15" s="1"/>
  <c r="B374" i="15" s="1"/>
  <c r="B375" i="15" s="1"/>
  <c r="B376" i="15" s="1"/>
  <c r="B377" i="15" s="1"/>
  <c r="B378" i="15" s="1"/>
  <c r="B379" i="15" s="1"/>
  <c r="B380" i="15" s="1"/>
  <c r="B381" i="15" s="1"/>
  <c r="B382" i="15" s="1"/>
  <c r="B383" i="15" s="1"/>
  <c r="B384" i="15" s="1"/>
  <c r="B385" i="15" s="1"/>
  <c r="B386" i="15" s="1"/>
  <c r="B387" i="15" s="1"/>
  <c r="B388" i="15" s="1"/>
  <c r="B389" i="15" s="1"/>
  <c r="B390" i="15" s="1"/>
  <c r="B391" i="15" s="1"/>
  <c r="B392" i="15" s="1"/>
  <c r="B393" i="15" s="1"/>
  <c r="B394" i="15" s="1"/>
  <c r="B395" i="15" s="1"/>
  <c r="B396" i="15" s="1"/>
  <c r="B397" i="15" s="1"/>
  <c r="B398" i="15" s="1"/>
  <c r="B399" i="15" s="1"/>
  <c r="B400" i="15" s="1"/>
  <c r="B401" i="15" s="1"/>
  <c r="B402" i="15" s="1"/>
  <c r="B403" i="15" s="1"/>
  <c r="B404" i="15" s="1"/>
  <c r="B405" i="15" s="1"/>
  <c r="B406" i="15" s="1"/>
  <c r="B407" i="15" s="1"/>
  <c r="B408" i="15" s="1"/>
  <c r="B409" i="15" s="1"/>
  <c r="B410" i="15" s="1"/>
  <c r="B411" i="15" s="1"/>
  <c r="B412" i="15" s="1"/>
  <c r="B413" i="15" s="1"/>
  <c r="B414" i="15" s="1"/>
  <c r="B415" i="15" s="1"/>
  <c r="B416" i="15" s="1"/>
  <c r="B417" i="15" s="1"/>
  <c r="B418" i="15" s="1"/>
  <c r="B419" i="15" s="1"/>
  <c r="B420" i="15" s="1"/>
  <c r="B421" i="15" s="1"/>
  <c r="B422" i="15" s="1"/>
  <c r="B423" i="15" s="1"/>
  <c r="B424" i="15" s="1"/>
  <c r="B425" i="15" s="1"/>
  <c r="B426" i="15" s="1"/>
  <c r="B427" i="15" s="1"/>
  <c r="B428" i="15" s="1"/>
  <c r="B429" i="15" s="1"/>
  <c r="B430" i="15" s="1"/>
  <c r="B431" i="15" s="1"/>
  <c r="B432" i="15" s="1"/>
  <c r="B433" i="15" s="1"/>
  <c r="B434" i="15" s="1"/>
  <c r="B435" i="15" s="1"/>
  <c r="B436" i="15" s="1"/>
  <c r="B437" i="15" s="1"/>
  <c r="B438" i="15" s="1"/>
  <c r="B439" i="15" s="1"/>
  <c r="B440" i="15" s="1"/>
  <c r="B441" i="15" s="1"/>
  <c r="B442" i="15" s="1"/>
  <c r="B443" i="15" s="1"/>
  <c r="B444" i="15" s="1"/>
  <c r="B445" i="15" s="1"/>
  <c r="B446" i="15" s="1"/>
  <c r="B447" i="15" s="1"/>
  <c r="B448" i="15" s="1"/>
  <c r="B449" i="15" s="1"/>
  <c r="B450" i="15" s="1"/>
  <c r="B451" i="15" s="1"/>
  <c r="B452" i="15" s="1"/>
  <c r="B453" i="15" s="1"/>
  <c r="B454" i="15" s="1"/>
  <c r="B455" i="15" s="1"/>
  <c r="B456" i="15" s="1"/>
  <c r="B457" i="15" s="1"/>
  <c r="B458" i="15" s="1"/>
  <c r="B459" i="15" s="1"/>
  <c r="B460" i="15" s="1"/>
  <c r="B461" i="15" s="1"/>
  <c r="B462" i="15" s="1"/>
  <c r="B463" i="15" s="1"/>
  <c r="B464" i="15" s="1"/>
  <c r="B465" i="15" s="1"/>
  <c r="B466" i="15" s="1"/>
  <c r="B467" i="15" s="1"/>
  <c r="B468" i="15" s="1"/>
  <c r="B469" i="15" s="1"/>
  <c r="B470" i="15" s="1"/>
  <c r="B471" i="15" s="1"/>
  <c r="B472" i="15" s="1"/>
  <c r="B473" i="15" s="1"/>
  <c r="B474" i="15" s="1"/>
  <c r="B475" i="15" s="1"/>
  <c r="B476" i="15" s="1"/>
  <c r="B477" i="15" s="1"/>
  <c r="B478" i="15" s="1"/>
  <c r="B479" i="15" s="1"/>
  <c r="B480" i="15" s="1"/>
  <c r="B481" i="15" s="1"/>
  <c r="B482" i="15" s="1"/>
  <c r="B483" i="15" s="1"/>
  <c r="B484" i="15" s="1"/>
  <c r="B485" i="15" s="1"/>
  <c r="B486" i="15" s="1"/>
  <c r="B487" i="15" s="1"/>
  <c r="B488" i="15" s="1"/>
  <c r="B489" i="15" s="1"/>
  <c r="B490" i="15" s="1"/>
  <c r="B491" i="15" s="1"/>
  <c r="B492" i="15" s="1"/>
  <c r="B493" i="15" s="1"/>
  <c r="B494" i="15" s="1"/>
  <c r="B495" i="15" s="1"/>
  <c r="B496" i="15" s="1"/>
  <c r="B497" i="15" s="1"/>
  <c r="B498" i="15" s="1"/>
  <c r="B499" i="15" s="1"/>
  <c r="B500" i="15" s="1"/>
  <c r="B501" i="15" s="1"/>
  <c r="B502" i="15" s="1"/>
  <c r="B503" i="15" s="1"/>
  <c r="B504" i="15" s="1"/>
  <c r="B505" i="15" s="1"/>
  <c r="B506" i="15" s="1"/>
  <c r="B507" i="15" s="1"/>
  <c r="B508" i="15" s="1"/>
  <c r="B509" i="15" s="1"/>
  <c r="B510" i="15" s="1"/>
  <c r="B511" i="15" s="1"/>
  <c r="B512" i="15" s="1"/>
  <c r="B513" i="15" s="1"/>
  <c r="B514" i="15" s="1"/>
  <c r="B515" i="15" s="1"/>
  <c r="B516" i="15" s="1"/>
  <c r="B517" i="15" s="1"/>
  <c r="B518" i="15" s="1"/>
  <c r="B519" i="15" s="1"/>
  <c r="B520" i="15" s="1"/>
  <c r="B521" i="15" s="1"/>
  <c r="B522" i="15" s="1"/>
  <c r="B523" i="15" s="1"/>
  <c r="B524" i="15" s="1"/>
  <c r="B525" i="15" s="1"/>
  <c r="B526" i="15" s="1"/>
  <c r="B527" i="15" s="1"/>
  <c r="B528" i="15" s="1"/>
  <c r="B529" i="15" s="1"/>
  <c r="B530" i="15" s="1"/>
  <c r="B531" i="15" s="1"/>
  <c r="B532" i="15" s="1"/>
  <c r="B533" i="15" s="1"/>
  <c r="B534" i="15" s="1"/>
  <c r="B535" i="15" s="1"/>
  <c r="B536" i="15" s="1"/>
  <c r="B537" i="15" s="1"/>
  <c r="B538" i="15" s="1"/>
  <c r="B539" i="15" s="1"/>
  <c r="B540" i="15" s="1"/>
  <c r="B541" i="15" s="1"/>
  <c r="B542" i="15" s="1"/>
  <c r="B543" i="15" s="1"/>
  <c r="B544" i="15" s="1"/>
  <c r="B545" i="15" s="1"/>
  <c r="B546" i="15" s="1"/>
  <c r="B547" i="15" s="1"/>
  <c r="B548" i="15" s="1"/>
  <c r="B549" i="15" s="1"/>
  <c r="B550" i="15" s="1"/>
  <c r="B551" i="15" s="1"/>
  <c r="B552" i="15" s="1"/>
  <c r="B553" i="15" s="1"/>
  <c r="B554" i="15" s="1"/>
  <c r="B555" i="15" s="1"/>
  <c r="B556" i="15" s="1"/>
  <c r="B557" i="15" s="1"/>
  <c r="B558" i="15" s="1"/>
  <c r="B559" i="15" s="1"/>
  <c r="B560" i="15" s="1"/>
  <c r="B561" i="15" s="1"/>
  <c r="B562" i="15" s="1"/>
  <c r="B563" i="15" s="1"/>
  <c r="B564" i="15" s="1"/>
  <c r="B565" i="15" s="1"/>
  <c r="B566" i="15" s="1"/>
  <c r="B567" i="15" s="1"/>
  <c r="B568" i="15" s="1"/>
  <c r="B569" i="15" s="1"/>
  <c r="B570" i="15" s="1"/>
  <c r="B571" i="15" s="1"/>
  <c r="B572" i="15" s="1"/>
  <c r="B573" i="15" s="1"/>
  <c r="B574" i="15" s="1"/>
  <c r="B575" i="15" s="1"/>
  <c r="B576" i="15" s="1"/>
  <c r="B577" i="15" s="1"/>
  <c r="B578" i="15" s="1"/>
  <c r="B579" i="15" s="1"/>
  <c r="B580" i="15" s="1"/>
  <c r="B581" i="15" s="1"/>
  <c r="B582" i="15" s="1"/>
  <c r="B583" i="15" s="1"/>
  <c r="B584" i="15" s="1"/>
  <c r="B585" i="15" s="1"/>
  <c r="B586" i="15" s="1"/>
  <c r="B587" i="15" s="1"/>
  <c r="B588" i="15" s="1"/>
  <c r="B589" i="15" s="1"/>
  <c r="B590" i="15" s="1"/>
  <c r="B591" i="15" s="1"/>
  <c r="B592" i="15" s="1"/>
  <c r="B593" i="15" s="1"/>
  <c r="B594" i="15" s="1"/>
  <c r="B595" i="15" s="1"/>
  <c r="B596" i="15" s="1"/>
  <c r="B597" i="15" s="1"/>
  <c r="B598" i="15" s="1"/>
  <c r="B599" i="15" s="1"/>
  <c r="B600" i="15" s="1"/>
  <c r="B601" i="15" s="1"/>
  <c r="B602" i="15" s="1"/>
  <c r="B603" i="15" s="1"/>
  <c r="B604" i="15" s="1"/>
  <c r="B605" i="15" s="1"/>
  <c r="B606" i="15" s="1"/>
  <c r="B607" i="15" s="1"/>
  <c r="B608" i="15" s="1"/>
  <c r="B609" i="15" s="1"/>
  <c r="B610" i="15" s="1"/>
  <c r="B611" i="15" s="1"/>
  <c r="B612" i="15" s="1"/>
  <c r="B613" i="15" s="1"/>
  <c r="B614" i="15" s="1"/>
  <c r="B615" i="15" s="1"/>
  <c r="B616" i="15" s="1"/>
  <c r="B617" i="15" s="1"/>
  <c r="B618" i="15" s="1"/>
  <c r="B619" i="15" s="1"/>
  <c r="B620" i="15" s="1"/>
  <c r="B621" i="15" s="1"/>
  <c r="B622" i="15" s="1"/>
  <c r="B623" i="15" s="1"/>
  <c r="B624" i="15" s="1"/>
  <c r="B625" i="15" s="1"/>
  <c r="B626" i="15" s="1"/>
  <c r="B627" i="15" s="1"/>
  <c r="B628" i="15" s="1"/>
  <c r="B629" i="15" s="1"/>
  <c r="B630" i="15" s="1"/>
  <c r="B631" i="15" s="1"/>
  <c r="B632" i="15" s="1"/>
  <c r="B633" i="15" s="1"/>
  <c r="B634" i="15" s="1"/>
  <c r="B635" i="15" s="1"/>
  <c r="B636" i="15" s="1"/>
  <c r="B637" i="15" s="1"/>
  <c r="B638" i="15" s="1"/>
  <c r="B639" i="15" s="1"/>
  <c r="B640" i="15" s="1"/>
  <c r="B641" i="15" s="1"/>
  <c r="B642" i="15" s="1"/>
  <c r="B643" i="15" s="1"/>
  <c r="B644" i="15" s="1"/>
  <c r="B645" i="15" s="1"/>
  <c r="B646" i="15" s="1"/>
  <c r="B647" i="15" s="1"/>
  <c r="B648" i="15" s="1"/>
  <c r="B649" i="15" s="1"/>
  <c r="B650" i="15" s="1"/>
  <c r="B651" i="15" s="1"/>
  <c r="B652" i="15" s="1"/>
  <c r="B653" i="15" s="1"/>
  <c r="B654" i="15" s="1"/>
  <c r="B655" i="15" s="1"/>
  <c r="B656" i="15" s="1"/>
  <c r="B657" i="15" s="1"/>
  <c r="B658" i="15" s="1"/>
  <c r="B659" i="15" s="1"/>
  <c r="B660" i="15" s="1"/>
  <c r="B661" i="15" s="1"/>
  <c r="B662" i="15" s="1"/>
  <c r="B663" i="15" s="1"/>
  <c r="B664" i="15" s="1"/>
  <c r="B665" i="15" s="1"/>
  <c r="B666" i="15" s="1"/>
  <c r="B667" i="15" s="1"/>
  <c r="B668" i="15" s="1"/>
  <c r="B669" i="15" s="1"/>
  <c r="B670" i="15" s="1"/>
  <c r="B671" i="15" s="1"/>
  <c r="B672" i="15" s="1"/>
  <c r="B673" i="15" s="1"/>
  <c r="B674" i="15" s="1"/>
  <c r="B675" i="15" s="1"/>
  <c r="B676" i="15" s="1"/>
  <c r="B677" i="15" s="1"/>
  <c r="B678" i="15" s="1"/>
  <c r="B679" i="15" s="1"/>
  <c r="B680" i="15" s="1"/>
  <c r="B681" i="15" s="1"/>
  <c r="B682" i="15" s="1"/>
  <c r="B683" i="15" s="1"/>
  <c r="B684" i="15" s="1"/>
  <c r="B685" i="15" s="1"/>
  <c r="B686" i="15" s="1"/>
  <c r="B687" i="15" s="1"/>
  <c r="B688" i="15" s="1"/>
  <c r="B689" i="15" s="1"/>
  <c r="B690" i="15" s="1"/>
  <c r="B691" i="15" s="1"/>
  <c r="B692" i="15" s="1"/>
  <c r="B693" i="15" s="1"/>
  <c r="B694" i="15" s="1"/>
  <c r="B695" i="15" s="1"/>
  <c r="B696" i="15" s="1"/>
  <c r="B697" i="15" s="1"/>
  <c r="B698" i="15" s="1"/>
  <c r="B699" i="15" s="1"/>
  <c r="B700" i="15" s="1"/>
  <c r="B701" i="15" s="1"/>
  <c r="B702" i="15" s="1"/>
  <c r="B703" i="15" s="1"/>
  <c r="B704" i="15" s="1"/>
  <c r="B705" i="15" s="1"/>
  <c r="B706" i="15" s="1"/>
  <c r="B707" i="15" s="1"/>
  <c r="B708" i="15" s="1"/>
  <c r="B709" i="15" s="1"/>
  <c r="B710" i="15" s="1"/>
  <c r="B711" i="15" s="1"/>
  <c r="B712" i="15" s="1"/>
  <c r="B713" i="15" s="1"/>
  <c r="B714" i="15" s="1"/>
  <c r="B715" i="15" s="1"/>
  <c r="B716" i="15" s="1"/>
  <c r="B717" i="15" s="1"/>
  <c r="B718" i="15" s="1"/>
  <c r="B719" i="15" s="1"/>
  <c r="B720" i="15" s="1"/>
  <c r="B721" i="15" s="1"/>
  <c r="B722" i="15" s="1"/>
  <c r="B723" i="15" s="1"/>
  <c r="B724" i="15" s="1"/>
  <c r="B725" i="15" s="1"/>
  <c r="B726" i="15" s="1"/>
  <c r="B727" i="15" s="1"/>
  <c r="B728" i="15" s="1"/>
  <c r="B729" i="15" s="1"/>
  <c r="B730" i="15" s="1"/>
  <c r="B731" i="15" s="1"/>
  <c r="A23" i="15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51" i="15" s="1"/>
  <c r="A52" i="15" s="1"/>
  <c r="A53" i="15" s="1"/>
  <c r="A54" i="15" s="1"/>
  <c r="A55" i="15" s="1"/>
  <c r="A56" i="15" s="1"/>
  <c r="A57" i="15" s="1"/>
  <c r="A58" i="15" s="1"/>
  <c r="A59" i="15" s="1"/>
  <c r="A60" i="15" s="1"/>
  <c r="A61" i="15" s="1"/>
  <c r="A62" i="15" s="1"/>
  <c r="A63" i="15" s="1"/>
  <c r="A64" i="15" s="1"/>
  <c r="A65" i="15" s="1"/>
  <c r="A66" i="15" s="1"/>
  <c r="A67" i="15" s="1"/>
  <c r="A68" i="15" s="1"/>
  <c r="A69" i="15" s="1"/>
  <c r="A70" i="15" s="1"/>
  <c r="A71" i="15" s="1"/>
  <c r="A72" i="15" s="1"/>
  <c r="A73" i="15" s="1"/>
  <c r="A74" i="15" s="1"/>
  <c r="A75" i="15" s="1"/>
  <c r="A76" i="15" s="1"/>
  <c r="A77" i="15" s="1"/>
  <c r="A78" i="15" s="1"/>
  <c r="A79" i="15" s="1"/>
  <c r="A80" i="15" s="1"/>
  <c r="A81" i="15" s="1"/>
  <c r="A82" i="15" s="1"/>
  <c r="A83" i="15" s="1"/>
  <c r="A84" i="15" s="1"/>
  <c r="A85" i="15" s="1"/>
  <c r="A86" i="15" s="1"/>
  <c r="A87" i="15" s="1"/>
  <c r="A88" i="15" s="1"/>
  <c r="A89" i="15" s="1"/>
  <c r="A90" i="15" s="1"/>
  <c r="A91" i="15" s="1"/>
  <c r="A92" i="15" s="1"/>
  <c r="A93" i="15" s="1"/>
  <c r="A94" i="15" s="1"/>
  <c r="A95" i="15" s="1"/>
  <c r="A96" i="15" s="1"/>
  <c r="A97" i="15" s="1"/>
  <c r="A98" i="15" s="1"/>
  <c r="A99" i="15" s="1"/>
  <c r="A100" i="15" s="1"/>
  <c r="A101" i="15" s="1"/>
  <c r="A102" i="15" s="1"/>
  <c r="A103" i="15" s="1"/>
  <c r="A104" i="15" s="1"/>
  <c r="A105" i="15" s="1"/>
  <c r="A106" i="15" s="1"/>
  <c r="A107" i="15" s="1"/>
  <c r="A108" i="15" s="1"/>
  <c r="A109" i="15" s="1"/>
  <c r="A110" i="15" s="1"/>
  <c r="A111" i="15" s="1"/>
  <c r="A112" i="15" s="1"/>
  <c r="A113" i="15" s="1"/>
  <c r="A114" i="15" s="1"/>
  <c r="A115" i="15" s="1"/>
  <c r="A116" i="15" s="1"/>
  <c r="A117" i="15" s="1"/>
  <c r="A118" i="15" s="1"/>
  <c r="A119" i="15" s="1"/>
  <c r="A120" i="15" s="1"/>
  <c r="A121" i="15" s="1"/>
  <c r="A122" i="15" s="1"/>
  <c r="A123" i="15" s="1"/>
  <c r="A124" i="15" s="1"/>
  <c r="A125" i="15" s="1"/>
  <c r="A126" i="15" s="1"/>
  <c r="A127" i="15" s="1"/>
  <c r="A128" i="15" s="1"/>
  <c r="A129" i="15" s="1"/>
  <c r="A130" i="15" s="1"/>
  <c r="A131" i="15" s="1"/>
  <c r="A132" i="15" s="1"/>
  <c r="A133" i="15" s="1"/>
  <c r="A134" i="15" s="1"/>
  <c r="A135" i="15" s="1"/>
  <c r="A136" i="15" s="1"/>
  <c r="A137" i="15" s="1"/>
  <c r="A138" i="15" s="1"/>
  <c r="A139" i="15" s="1"/>
  <c r="A140" i="15" s="1"/>
  <c r="A141" i="15" s="1"/>
  <c r="A142" i="15" s="1"/>
  <c r="A143" i="15" s="1"/>
  <c r="A144" i="15" s="1"/>
  <c r="A145" i="15" s="1"/>
  <c r="A146" i="15" s="1"/>
  <c r="A147" i="15" s="1"/>
  <c r="A148" i="15" s="1"/>
  <c r="A149" i="15" s="1"/>
  <c r="A150" i="15" s="1"/>
  <c r="A151" i="15" s="1"/>
  <c r="A152" i="15" s="1"/>
  <c r="A153" i="15" s="1"/>
  <c r="A154" i="15" s="1"/>
  <c r="A155" i="15" s="1"/>
  <c r="A156" i="15" s="1"/>
  <c r="A157" i="15" s="1"/>
  <c r="A158" i="15" s="1"/>
  <c r="A159" i="15" s="1"/>
  <c r="A160" i="15" s="1"/>
  <c r="A161" i="15" s="1"/>
  <c r="A162" i="15" s="1"/>
  <c r="A163" i="15" s="1"/>
  <c r="A164" i="15" s="1"/>
  <c r="A165" i="15" s="1"/>
  <c r="A166" i="15" s="1"/>
  <c r="A167" i="15" s="1"/>
  <c r="A168" i="15" s="1"/>
  <c r="A169" i="15" s="1"/>
  <c r="A170" i="15" s="1"/>
  <c r="A171" i="15" s="1"/>
  <c r="A172" i="15" s="1"/>
  <c r="A173" i="15" s="1"/>
  <c r="A174" i="15" s="1"/>
  <c r="A175" i="15" s="1"/>
  <c r="A176" i="15" s="1"/>
  <c r="A177" i="15" s="1"/>
  <c r="A178" i="15" s="1"/>
  <c r="A179" i="15" s="1"/>
  <c r="A180" i="15" s="1"/>
  <c r="A181" i="15" s="1"/>
  <c r="A182" i="15" s="1"/>
  <c r="A183" i="15" s="1"/>
  <c r="A184" i="15" s="1"/>
  <c r="A185" i="15" s="1"/>
  <c r="A186" i="15" s="1"/>
  <c r="A187" i="15" s="1"/>
  <c r="A188" i="15" s="1"/>
  <c r="A189" i="15" s="1"/>
  <c r="A190" i="15" s="1"/>
  <c r="A191" i="15" s="1"/>
  <c r="A192" i="15" s="1"/>
  <c r="A193" i="15" s="1"/>
  <c r="A194" i="15" s="1"/>
  <c r="A195" i="15" s="1"/>
  <c r="A196" i="15" s="1"/>
  <c r="A197" i="15" s="1"/>
  <c r="A198" i="15" s="1"/>
  <c r="A199" i="15" s="1"/>
  <c r="A200" i="15" s="1"/>
  <c r="A201" i="15" s="1"/>
  <c r="A202" i="15" s="1"/>
  <c r="A203" i="15" s="1"/>
  <c r="A204" i="15" s="1"/>
  <c r="A205" i="15" s="1"/>
  <c r="A206" i="15" s="1"/>
  <c r="A207" i="15" s="1"/>
  <c r="A208" i="15" s="1"/>
  <c r="A209" i="15" s="1"/>
  <c r="A210" i="15" s="1"/>
  <c r="A211" i="15" s="1"/>
  <c r="A212" i="15" s="1"/>
  <c r="A213" i="15" s="1"/>
  <c r="A214" i="15" s="1"/>
  <c r="A215" i="15" s="1"/>
  <c r="A216" i="15" s="1"/>
  <c r="A217" i="15" s="1"/>
  <c r="A218" i="15" s="1"/>
  <c r="A219" i="15" s="1"/>
  <c r="A220" i="15" s="1"/>
  <c r="A221" i="15" s="1"/>
  <c r="A222" i="15" s="1"/>
  <c r="A223" i="15" s="1"/>
  <c r="A224" i="15" s="1"/>
  <c r="A225" i="15" s="1"/>
  <c r="A226" i="15" s="1"/>
  <c r="A227" i="15" s="1"/>
  <c r="A228" i="15" s="1"/>
  <c r="A229" i="15" s="1"/>
  <c r="A230" i="15" s="1"/>
  <c r="A231" i="15" s="1"/>
  <c r="A232" i="15" s="1"/>
  <c r="A233" i="15" s="1"/>
  <c r="A234" i="15" s="1"/>
  <c r="A235" i="15" s="1"/>
  <c r="A236" i="15" s="1"/>
  <c r="A237" i="15" s="1"/>
  <c r="A238" i="15" s="1"/>
  <c r="A239" i="15" s="1"/>
  <c r="A240" i="15" s="1"/>
  <c r="A241" i="15" s="1"/>
  <c r="A242" i="15" s="1"/>
  <c r="A243" i="15" s="1"/>
  <c r="A244" i="15" s="1"/>
  <c r="A245" i="15" s="1"/>
  <c r="A246" i="15" s="1"/>
  <c r="A247" i="15" s="1"/>
  <c r="A248" i="15" s="1"/>
  <c r="A249" i="15" s="1"/>
  <c r="A250" i="15" s="1"/>
  <c r="A251" i="15" s="1"/>
  <c r="A252" i="15" s="1"/>
  <c r="A253" i="15" s="1"/>
  <c r="A254" i="15" s="1"/>
  <c r="A255" i="15" s="1"/>
  <c r="A256" i="15" s="1"/>
  <c r="A257" i="15" s="1"/>
  <c r="A258" i="15" s="1"/>
  <c r="A259" i="15" s="1"/>
  <c r="A260" i="15" s="1"/>
  <c r="A261" i="15" s="1"/>
  <c r="A262" i="15" s="1"/>
  <c r="A263" i="15" s="1"/>
  <c r="A264" i="15" s="1"/>
  <c r="A265" i="15" s="1"/>
  <c r="A266" i="15" s="1"/>
  <c r="A267" i="15" s="1"/>
  <c r="A268" i="15" s="1"/>
  <c r="A269" i="15" s="1"/>
  <c r="A270" i="15" s="1"/>
  <c r="A271" i="15" s="1"/>
  <c r="A272" i="15" s="1"/>
  <c r="A273" i="15" s="1"/>
  <c r="A274" i="15" s="1"/>
  <c r="A275" i="15" s="1"/>
  <c r="A276" i="15" s="1"/>
  <c r="A277" i="15" s="1"/>
  <c r="A278" i="15" s="1"/>
  <c r="A279" i="15" s="1"/>
  <c r="A280" i="15" s="1"/>
  <c r="A281" i="15" s="1"/>
  <c r="A282" i="15" s="1"/>
  <c r="A283" i="15" s="1"/>
  <c r="A284" i="15" s="1"/>
  <c r="A285" i="15" s="1"/>
  <c r="A286" i="15" s="1"/>
  <c r="A287" i="15" s="1"/>
  <c r="A288" i="15" s="1"/>
  <c r="A289" i="15" s="1"/>
  <c r="A290" i="15" s="1"/>
  <c r="A291" i="15" s="1"/>
  <c r="A292" i="15" s="1"/>
  <c r="A293" i="15" s="1"/>
  <c r="A294" i="15" s="1"/>
  <c r="A295" i="15" s="1"/>
  <c r="A296" i="15" s="1"/>
  <c r="A297" i="15" s="1"/>
  <c r="A298" i="15" s="1"/>
  <c r="A299" i="15" s="1"/>
  <c r="A300" i="15" s="1"/>
  <c r="A301" i="15" s="1"/>
  <c r="A302" i="15" s="1"/>
  <c r="A303" i="15" s="1"/>
  <c r="A304" i="15" s="1"/>
  <c r="A305" i="15" s="1"/>
  <c r="A306" i="15" s="1"/>
  <c r="A307" i="15" s="1"/>
  <c r="A308" i="15" s="1"/>
  <c r="A309" i="15" s="1"/>
  <c r="A310" i="15" s="1"/>
  <c r="A311" i="15" s="1"/>
  <c r="A312" i="15" s="1"/>
  <c r="A313" i="15" s="1"/>
  <c r="A314" i="15" s="1"/>
  <c r="A315" i="15" s="1"/>
  <c r="A316" i="15" s="1"/>
  <c r="A317" i="15" s="1"/>
  <c r="A318" i="15" s="1"/>
  <c r="A319" i="15" s="1"/>
  <c r="A320" i="15" s="1"/>
  <c r="A321" i="15" s="1"/>
  <c r="A322" i="15" s="1"/>
  <c r="A323" i="15" s="1"/>
  <c r="A324" i="15" s="1"/>
  <c r="A325" i="15" s="1"/>
  <c r="A326" i="15" s="1"/>
  <c r="A327" i="15" s="1"/>
  <c r="A328" i="15" s="1"/>
  <c r="A329" i="15" s="1"/>
  <c r="A330" i="15" s="1"/>
  <c r="A331" i="15" s="1"/>
  <c r="A332" i="15" s="1"/>
  <c r="A333" i="15" s="1"/>
  <c r="A334" i="15" s="1"/>
  <c r="A335" i="15" s="1"/>
  <c r="A336" i="15" s="1"/>
  <c r="A337" i="15" s="1"/>
  <c r="A338" i="15" s="1"/>
  <c r="A339" i="15" s="1"/>
  <c r="A340" i="15" s="1"/>
  <c r="A341" i="15" s="1"/>
  <c r="A342" i="15" s="1"/>
  <c r="A343" i="15" s="1"/>
  <c r="A344" i="15" s="1"/>
  <c r="A345" i="15" s="1"/>
  <c r="A346" i="15" s="1"/>
  <c r="A347" i="15" s="1"/>
  <c r="A348" i="15" s="1"/>
  <c r="A349" i="15" s="1"/>
  <c r="A350" i="15" s="1"/>
  <c r="A351" i="15" s="1"/>
  <c r="A352" i="15" s="1"/>
  <c r="A353" i="15" s="1"/>
  <c r="A354" i="15" s="1"/>
  <c r="A355" i="15" s="1"/>
  <c r="A356" i="15" s="1"/>
  <c r="A357" i="15" s="1"/>
  <c r="A358" i="15" s="1"/>
  <c r="A359" i="15" s="1"/>
  <c r="A360" i="15" s="1"/>
  <c r="A361" i="15" s="1"/>
  <c r="A362" i="15" s="1"/>
  <c r="A363" i="15" s="1"/>
  <c r="A364" i="15" s="1"/>
  <c r="A365" i="15" s="1"/>
  <c r="A366" i="15" s="1"/>
  <c r="A367" i="15" s="1"/>
  <c r="A368" i="15" s="1"/>
  <c r="A369" i="15" s="1"/>
  <c r="A370" i="15" s="1"/>
  <c r="A371" i="15" s="1"/>
  <c r="A372" i="15" s="1"/>
  <c r="A373" i="15" s="1"/>
  <c r="A374" i="15" s="1"/>
  <c r="A375" i="15" s="1"/>
  <c r="A376" i="15" s="1"/>
  <c r="A377" i="15" s="1"/>
  <c r="A378" i="15" s="1"/>
  <c r="A379" i="15" s="1"/>
  <c r="A380" i="15" s="1"/>
  <c r="A381" i="15" s="1"/>
  <c r="A382" i="15" s="1"/>
  <c r="A383" i="15" s="1"/>
  <c r="A384" i="15" s="1"/>
  <c r="A385" i="15" s="1"/>
  <c r="A386" i="15" s="1"/>
  <c r="A387" i="15" s="1"/>
  <c r="A388" i="15" s="1"/>
  <c r="A389" i="15" s="1"/>
  <c r="A390" i="15" s="1"/>
  <c r="A391" i="15" s="1"/>
  <c r="A392" i="15" s="1"/>
  <c r="A393" i="15" s="1"/>
  <c r="A394" i="15" s="1"/>
  <c r="A395" i="15" s="1"/>
  <c r="A396" i="15" s="1"/>
  <c r="A397" i="15" s="1"/>
  <c r="A398" i="15" s="1"/>
  <c r="A399" i="15" s="1"/>
  <c r="A400" i="15" s="1"/>
  <c r="A401" i="15" s="1"/>
  <c r="A402" i="15" s="1"/>
  <c r="A403" i="15" s="1"/>
  <c r="A404" i="15" s="1"/>
  <c r="A405" i="15" s="1"/>
  <c r="A406" i="15" s="1"/>
  <c r="A407" i="15" s="1"/>
  <c r="A408" i="15" s="1"/>
  <c r="A409" i="15" s="1"/>
  <c r="A410" i="15" s="1"/>
  <c r="A411" i="15" s="1"/>
  <c r="A412" i="15" s="1"/>
  <c r="A413" i="15" s="1"/>
  <c r="A414" i="15" s="1"/>
  <c r="A415" i="15" s="1"/>
  <c r="A416" i="15" s="1"/>
  <c r="A417" i="15" s="1"/>
  <c r="A418" i="15" s="1"/>
  <c r="A419" i="15" s="1"/>
  <c r="A420" i="15" s="1"/>
  <c r="A421" i="15" s="1"/>
  <c r="A422" i="15" s="1"/>
  <c r="A423" i="15" s="1"/>
  <c r="A424" i="15" s="1"/>
  <c r="A425" i="15" s="1"/>
  <c r="A426" i="15" s="1"/>
  <c r="A427" i="15" s="1"/>
  <c r="A428" i="15" s="1"/>
  <c r="A429" i="15" s="1"/>
  <c r="A430" i="15" s="1"/>
  <c r="A431" i="15" s="1"/>
  <c r="A432" i="15" s="1"/>
  <c r="A433" i="15" s="1"/>
  <c r="A434" i="15" s="1"/>
  <c r="A435" i="15" s="1"/>
  <c r="A436" i="15" s="1"/>
  <c r="A437" i="15" s="1"/>
  <c r="A438" i="15" s="1"/>
  <c r="A439" i="15" s="1"/>
  <c r="A440" i="15" s="1"/>
  <c r="A441" i="15" s="1"/>
  <c r="A442" i="15" s="1"/>
  <c r="A443" i="15" s="1"/>
  <c r="A444" i="15" s="1"/>
  <c r="A445" i="15" s="1"/>
  <c r="A446" i="15" s="1"/>
  <c r="A447" i="15" s="1"/>
  <c r="A448" i="15" s="1"/>
  <c r="A449" i="15" s="1"/>
  <c r="A450" i="15" s="1"/>
  <c r="A451" i="15" s="1"/>
  <c r="A452" i="15" s="1"/>
  <c r="A453" i="15" s="1"/>
  <c r="A454" i="15" s="1"/>
  <c r="A455" i="15" s="1"/>
  <c r="A456" i="15" s="1"/>
  <c r="A457" i="15" s="1"/>
  <c r="A458" i="15" s="1"/>
  <c r="A459" i="15" s="1"/>
  <c r="A460" i="15" s="1"/>
  <c r="A461" i="15" s="1"/>
  <c r="A462" i="15" s="1"/>
  <c r="A463" i="15" s="1"/>
  <c r="A464" i="15" s="1"/>
  <c r="A465" i="15" s="1"/>
  <c r="A466" i="15" s="1"/>
  <c r="A467" i="15" s="1"/>
  <c r="A468" i="15" s="1"/>
  <c r="A469" i="15" s="1"/>
  <c r="A470" i="15" s="1"/>
  <c r="A471" i="15" s="1"/>
  <c r="A472" i="15" s="1"/>
  <c r="A473" i="15" s="1"/>
  <c r="A474" i="15" s="1"/>
  <c r="A475" i="15" s="1"/>
  <c r="A476" i="15" s="1"/>
  <c r="A477" i="15" s="1"/>
  <c r="A478" i="15" s="1"/>
  <c r="A479" i="15" s="1"/>
  <c r="A480" i="15" s="1"/>
  <c r="A481" i="15" s="1"/>
  <c r="A482" i="15" s="1"/>
  <c r="A483" i="15" s="1"/>
  <c r="A484" i="15" s="1"/>
  <c r="A485" i="15" s="1"/>
  <c r="A486" i="15" s="1"/>
  <c r="A487" i="15" s="1"/>
  <c r="A488" i="15" s="1"/>
  <c r="A489" i="15" s="1"/>
  <c r="A490" i="15" s="1"/>
  <c r="A491" i="15" s="1"/>
  <c r="A492" i="15" s="1"/>
  <c r="A493" i="15" s="1"/>
  <c r="A494" i="15" s="1"/>
  <c r="A495" i="15" s="1"/>
  <c r="A496" i="15" s="1"/>
  <c r="A497" i="15" s="1"/>
  <c r="A498" i="15" s="1"/>
  <c r="A499" i="15" s="1"/>
  <c r="A500" i="15" s="1"/>
  <c r="A501" i="15" s="1"/>
  <c r="A502" i="15" s="1"/>
  <c r="A503" i="15" s="1"/>
  <c r="A504" i="15" s="1"/>
  <c r="A505" i="15" s="1"/>
  <c r="A506" i="15" s="1"/>
  <c r="A507" i="15" s="1"/>
  <c r="A508" i="15" s="1"/>
  <c r="A509" i="15" s="1"/>
  <c r="A510" i="15" s="1"/>
  <c r="A511" i="15" s="1"/>
  <c r="A512" i="15" s="1"/>
  <c r="A513" i="15" s="1"/>
  <c r="A514" i="15" s="1"/>
  <c r="A515" i="15" s="1"/>
  <c r="A516" i="15" s="1"/>
  <c r="A517" i="15" s="1"/>
  <c r="A518" i="15" s="1"/>
  <c r="A519" i="15" s="1"/>
  <c r="A520" i="15" s="1"/>
  <c r="A521" i="15" s="1"/>
  <c r="A522" i="15" s="1"/>
  <c r="A523" i="15" s="1"/>
  <c r="A524" i="15" s="1"/>
  <c r="A525" i="15" s="1"/>
  <c r="A526" i="15" s="1"/>
  <c r="A527" i="15" s="1"/>
  <c r="A528" i="15" s="1"/>
  <c r="A529" i="15" s="1"/>
  <c r="A530" i="15" s="1"/>
  <c r="A531" i="15" s="1"/>
  <c r="A532" i="15" s="1"/>
  <c r="A533" i="15" s="1"/>
  <c r="A534" i="15" s="1"/>
  <c r="A535" i="15" s="1"/>
  <c r="A536" i="15" s="1"/>
  <c r="A537" i="15" s="1"/>
  <c r="A538" i="15" s="1"/>
  <c r="A539" i="15" s="1"/>
  <c r="A540" i="15" s="1"/>
  <c r="A541" i="15" s="1"/>
  <c r="A542" i="15" s="1"/>
  <c r="A543" i="15" s="1"/>
  <c r="A544" i="15" s="1"/>
  <c r="A545" i="15" s="1"/>
  <c r="A546" i="15" s="1"/>
  <c r="A547" i="15" s="1"/>
  <c r="A548" i="15" s="1"/>
  <c r="A549" i="15" s="1"/>
  <c r="A550" i="15" s="1"/>
  <c r="A551" i="15" s="1"/>
  <c r="A552" i="15" s="1"/>
  <c r="A553" i="15" s="1"/>
  <c r="A554" i="15" s="1"/>
  <c r="A555" i="15" s="1"/>
  <c r="A556" i="15" s="1"/>
  <c r="A557" i="15" s="1"/>
  <c r="A558" i="15" s="1"/>
  <c r="A559" i="15" s="1"/>
  <c r="A560" i="15" s="1"/>
  <c r="A561" i="15" s="1"/>
  <c r="A562" i="15" s="1"/>
  <c r="A563" i="15" s="1"/>
  <c r="A564" i="15" s="1"/>
  <c r="A565" i="15" s="1"/>
  <c r="A566" i="15" s="1"/>
  <c r="A567" i="15" s="1"/>
  <c r="A568" i="15" s="1"/>
  <c r="A569" i="15" s="1"/>
  <c r="A570" i="15" s="1"/>
  <c r="A571" i="15" s="1"/>
  <c r="A572" i="15" s="1"/>
  <c r="A573" i="15" s="1"/>
  <c r="A574" i="15" s="1"/>
  <c r="A575" i="15" s="1"/>
  <c r="A576" i="15" s="1"/>
  <c r="A577" i="15" s="1"/>
  <c r="A578" i="15" s="1"/>
  <c r="A579" i="15" s="1"/>
  <c r="A580" i="15" s="1"/>
  <c r="A581" i="15" s="1"/>
  <c r="A582" i="15" s="1"/>
  <c r="A583" i="15" s="1"/>
  <c r="A584" i="15" s="1"/>
  <c r="A585" i="15" s="1"/>
  <c r="A586" i="15" s="1"/>
  <c r="A587" i="15" s="1"/>
  <c r="A588" i="15" s="1"/>
  <c r="A589" i="15" s="1"/>
  <c r="A590" i="15" s="1"/>
  <c r="A591" i="15" s="1"/>
  <c r="A592" i="15" s="1"/>
  <c r="A593" i="15" s="1"/>
  <c r="A594" i="15" s="1"/>
  <c r="A595" i="15" s="1"/>
  <c r="A596" i="15" s="1"/>
  <c r="A597" i="15" s="1"/>
  <c r="A598" i="15" s="1"/>
  <c r="A599" i="15" s="1"/>
  <c r="A600" i="15" s="1"/>
  <c r="A601" i="15" s="1"/>
  <c r="A602" i="15" s="1"/>
  <c r="A603" i="15" s="1"/>
  <c r="A604" i="15" s="1"/>
  <c r="A605" i="15" s="1"/>
  <c r="A606" i="15" s="1"/>
  <c r="A607" i="15" s="1"/>
  <c r="A608" i="15" s="1"/>
  <c r="A609" i="15" s="1"/>
  <c r="A610" i="15" s="1"/>
  <c r="A611" i="15" s="1"/>
  <c r="A612" i="15" s="1"/>
  <c r="A613" i="15" s="1"/>
  <c r="A614" i="15" s="1"/>
  <c r="A615" i="15" s="1"/>
  <c r="A616" i="15" s="1"/>
  <c r="A617" i="15" s="1"/>
  <c r="A618" i="15" s="1"/>
  <c r="A619" i="15" s="1"/>
  <c r="A620" i="15" s="1"/>
  <c r="A621" i="15" s="1"/>
  <c r="A622" i="15" s="1"/>
  <c r="A623" i="15" s="1"/>
  <c r="A624" i="15" s="1"/>
  <c r="A625" i="15" s="1"/>
  <c r="A626" i="15" s="1"/>
  <c r="A627" i="15" s="1"/>
  <c r="A628" i="15" s="1"/>
  <c r="A629" i="15" s="1"/>
  <c r="A630" i="15" s="1"/>
  <c r="A631" i="15" s="1"/>
  <c r="A632" i="15" s="1"/>
  <c r="A633" i="15" s="1"/>
  <c r="A634" i="15" s="1"/>
  <c r="A635" i="15" s="1"/>
  <c r="A636" i="15" s="1"/>
  <c r="A637" i="15" s="1"/>
  <c r="A638" i="15" s="1"/>
  <c r="A639" i="15" s="1"/>
  <c r="A640" i="15" s="1"/>
  <c r="A641" i="15" s="1"/>
  <c r="A642" i="15" s="1"/>
  <c r="A643" i="15" s="1"/>
  <c r="A644" i="15" s="1"/>
  <c r="A645" i="15" s="1"/>
  <c r="A646" i="15" s="1"/>
  <c r="A647" i="15" s="1"/>
  <c r="A648" i="15" s="1"/>
  <c r="A649" i="15" s="1"/>
  <c r="A650" i="15" s="1"/>
  <c r="A651" i="15" s="1"/>
  <c r="A652" i="15" s="1"/>
  <c r="A653" i="15" s="1"/>
  <c r="A654" i="15" s="1"/>
  <c r="A655" i="15" s="1"/>
  <c r="A656" i="15" s="1"/>
  <c r="A657" i="15" s="1"/>
  <c r="A658" i="15" s="1"/>
  <c r="A659" i="15" s="1"/>
  <c r="A660" i="15" s="1"/>
  <c r="A661" i="15" s="1"/>
  <c r="A662" i="15" s="1"/>
  <c r="A663" i="15" s="1"/>
  <c r="A664" i="15" s="1"/>
  <c r="A665" i="15" s="1"/>
  <c r="A666" i="15" s="1"/>
  <c r="A667" i="15" s="1"/>
  <c r="A668" i="15" s="1"/>
  <c r="A669" i="15" s="1"/>
  <c r="A670" i="15" s="1"/>
  <c r="A671" i="15" s="1"/>
  <c r="A672" i="15" s="1"/>
  <c r="A673" i="15" s="1"/>
  <c r="A674" i="15" s="1"/>
  <c r="A675" i="15" s="1"/>
  <c r="A676" i="15" s="1"/>
  <c r="A677" i="15" s="1"/>
  <c r="A678" i="15" s="1"/>
  <c r="A679" i="15" s="1"/>
  <c r="A680" i="15" s="1"/>
  <c r="A681" i="15" s="1"/>
  <c r="A682" i="15" s="1"/>
  <c r="A683" i="15" s="1"/>
  <c r="A684" i="15" s="1"/>
  <c r="A685" i="15" s="1"/>
  <c r="A686" i="15" s="1"/>
  <c r="A687" i="15" s="1"/>
  <c r="A688" i="15" s="1"/>
  <c r="A689" i="15" s="1"/>
  <c r="A690" i="15" s="1"/>
  <c r="A691" i="15" s="1"/>
  <c r="A692" i="15" s="1"/>
  <c r="A693" i="15" s="1"/>
  <c r="A694" i="15" s="1"/>
  <c r="A695" i="15" s="1"/>
  <c r="A696" i="15" s="1"/>
  <c r="A697" i="15" s="1"/>
  <c r="A698" i="15" s="1"/>
  <c r="A699" i="15" s="1"/>
  <c r="A700" i="15" s="1"/>
  <c r="A701" i="15" s="1"/>
  <c r="A702" i="15" s="1"/>
  <c r="A703" i="15" s="1"/>
  <c r="A704" i="15" s="1"/>
  <c r="A705" i="15" s="1"/>
  <c r="A706" i="15" s="1"/>
  <c r="A707" i="15" s="1"/>
  <c r="A708" i="15" s="1"/>
  <c r="A709" i="15" s="1"/>
  <c r="A710" i="15" s="1"/>
  <c r="A711" i="15" s="1"/>
  <c r="A712" i="15" s="1"/>
  <c r="A713" i="15" s="1"/>
  <c r="A714" i="15" s="1"/>
  <c r="A715" i="15" s="1"/>
  <c r="A716" i="15" s="1"/>
  <c r="A717" i="15" s="1"/>
  <c r="A718" i="15" s="1"/>
  <c r="A719" i="15" s="1"/>
  <c r="A720" i="15" s="1"/>
  <c r="A721" i="15" s="1"/>
  <c r="A722" i="15" s="1"/>
  <c r="A723" i="15" s="1"/>
  <c r="A724" i="15" s="1"/>
  <c r="A725" i="15" s="1"/>
  <c r="A726" i="15" s="1"/>
  <c r="A727" i="15" s="1"/>
  <c r="A728" i="15" s="1"/>
  <c r="A729" i="15" s="1"/>
  <c r="A730" i="15" s="1"/>
  <c r="A731" i="15" s="1"/>
  <c r="G22" i="15"/>
  <c r="Q9" i="15"/>
  <c r="R2" i="15"/>
  <c r="R5" i="14"/>
  <c r="O142" i="15" l="1"/>
  <c r="Q141" i="15"/>
  <c r="AC143" i="14"/>
  <c r="AA144" i="14"/>
  <c r="X143" i="14"/>
  <c r="Z142" i="14"/>
  <c r="U144" i="14"/>
  <c r="W143" i="14"/>
  <c r="S143" i="14"/>
  <c r="T141" i="14"/>
  <c r="R142" i="14"/>
  <c r="O141" i="14"/>
  <c r="Q140" i="14"/>
  <c r="R8" i="14"/>
  <c r="R6" i="14"/>
  <c r="R9" i="14"/>
  <c r="J94" i="15"/>
  <c r="A81" i="6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H64" i="15"/>
  <c r="J82" i="15"/>
  <c r="H70" i="15"/>
  <c r="J92" i="15"/>
  <c r="J60" i="15"/>
  <c r="H62" i="15"/>
  <c r="I76" i="15"/>
  <c r="J58" i="15"/>
  <c r="I69" i="15"/>
  <c r="J74" i="15"/>
  <c r="I93" i="15"/>
  <c r="I56" i="15"/>
  <c r="I61" i="15"/>
  <c r="H72" i="15"/>
  <c r="I84" i="15"/>
  <c r="J80" i="15"/>
  <c r="I80" i="15"/>
  <c r="H80" i="15"/>
  <c r="I86" i="15"/>
  <c r="J86" i="15"/>
  <c r="H86" i="15"/>
  <c r="I66" i="15"/>
  <c r="J66" i="15"/>
  <c r="H66" i="15"/>
  <c r="H81" i="15"/>
  <c r="I81" i="15"/>
  <c r="I78" i="15"/>
  <c r="J78" i="15"/>
  <c r="H78" i="15"/>
  <c r="J88" i="15"/>
  <c r="I88" i="15"/>
  <c r="H88" i="15"/>
  <c r="H57" i="15"/>
  <c r="I57" i="15"/>
  <c r="I68" i="15"/>
  <c r="J68" i="15"/>
  <c r="H68" i="15"/>
  <c r="H73" i="15"/>
  <c r="I73" i="15"/>
  <c r="H89" i="15"/>
  <c r="I89" i="15"/>
  <c r="J62" i="15"/>
  <c r="J64" i="15"/>
  <c r="J76" i="15"/>
  <c r="J84" i="15"/>
  <c r="H92" i="15"/>
  <c r="H58" i="15"/>
  <c r="H60" i="15"/>
  <c r="I65" i="15"/>
  <c r="J70" i="15"/>
  <c r="J72" i="15"/>
  <c r="H74" i="15"/>
  <c r="I77" i="15"/>
  <c r="H82" i="15"/>
  <c r="I85" i="15"/>
  <c r="J90" i="15"/>
  <c r="R3" i="15"/>
  <c r="R10" i="14"/>
  <c r="R7" i="14"/>
  <c r="R4" i="15"/>
  <c r="J56" i="15"/>
  <c r="J57" i="15"/>
  <c r="H59" i="15"/>
  <c r="J61" i="15"/>
  <c r="H63" i="15"/>
  <c r="J65" i="15"/>
  <c r="H67" i="15"/>
  <c r="J69" i="15"/>
  <c r="H71" i="15"/>
  <c r="J73" i="15"/>
  <c r="H75" i="15"/>
  <c r="J77" i="15"/>
  <c r="H79" i="15"/>
  <c r="J81" i="15"/>
  <c r="H83" i="15"/>
  <c r="J85" i="15"/>
  <c r="H87" i="15"/>
  <c r="J89" i="15"/>
  <c r="H91" i="15"/>
  <c r="J93" i="15"/>
  <c r="I59" i="15"/>
  <c r="I63" i="15"/>
  <c r="I67" i="15"/>
  <c r="I71" i="15"/>
  <c r="I75" i="15"/>
  <c r="I79" i="15"/>
  <c r="I83" i="15"/>
  <c r="I87" i="15"/>
  <c r="H90" i="15"/>
  <c r="I91" i="15"/>
  <c r="H94" i="15"/>
  <c r="Q142" i="15" l="1"/>
  <c r="O143" i="15"/>
  <c r="P143" i="15"/>
  <c r="P144" i="15" s="1"/>
  <c r="AA145" i="14"/>
  <c r="AC144" i="14"/>
  <c r="AB145" i="14"/>
  <c r="AB146" i="14" s="1"/>
  <c r="X144" i="14"/>
  <c r="Z143" i="14"/>
  <c r="Y144" i="14"/>
  <c r="Y145" i="14" s="1"/>
  <c r="U145" i="14"/>
  <c r="W144" i="14"/>
  <c r="V145" i="14"/>
  <c r="V146" i="14" s="1"/>
  <c r="R143" i="14"/>
  <c r="T142" i="14"/>
  <c r="Q141" i="14"/>
  <c r="O142" i="14"/>
  <c r="P142" i="14"/>
  <c r="P143" i="14" s="1"/>
  <c r="R11" i="14"/>
  <c r="R5" i="15"/>
  <c r="O144" i="15" l="1"/>
  <c r="Q143" i="15"/>
  <c r="AA146" i="14"/>
  <c r="AC145" i="14"/>
  <c r="Z144" i="14"/>
  <c r="X145" i="14"/>
  <c r="U146" i="14"/>
  <c r="W145" i="14"/>
  <c r="T143" i="14"/>
  <c r="R144" i="14"/>
  <c r="S144" i="14"/>
  <c r="O143" i="14"/>
  <c r="P144" i="14" s="1"/>
  <c r="Q142" i="14"/>
  <c r="K101" i="15"/>
  <c r="L101" i="15" s="1"/>
  <c r="K731" i="15"/>
  <c r="K727" i="15"/>
  <c r="K703" i="15"/>
  <c r="K699" i="15"/>
  <c r="K693" i="15"/>
  <c r="K689" i="15"/>
  <c r="K685" i="15"/>
  <c r="K683" i="15"/>
  <c r="K682" i="15"/>
  <c r="K681" i="15"/>
  <c r="K680" i="15"/>
  <c r="K676" i="15"/>
  <c r="K672" i="15"/>
  <c r="K641" i="15"/>
  <c r="K639" i="15"/>
  <c r="K637" i="15"/>
  <c r="K635" i="15"/>
  <c r="K633" i="15"/>
  <c r="K631" i="15"/>
  <c r="K629" i="15"/>
  <c r="K627" i="15"/>
  <c r="K623" i="15"/>
  <c r="K619" i="15"/>
  <c r="K589" i="15"/>
  <c r="K585" i="15"/>
  <c r="K583" i="15"/>
  <c r="K581" i="15"/>
  <c r="K579" i="15"/>
  <c r="K577" i="15"/>
  <c r="K575" i="15"/>
  <c r="K573" i="15"/>
  <c r="K571" i="15"/>
  <c r="K569" i="15"/>
  <c r="K567" i="15"/>
  <c r="K565" i="15"/>
  <c r="K730" i="15"/>
  <c r="K726" i="15"/>
  <c r="K723" i="15"/>
  <c r="K721" i="15"/>
  <c r="K719" i="15"/>
  <c r="K717" i="15"/>
  <c r="K715" i="15"/>
  <c r="K713" i="15"/>
  <c r="K704" i="15"/>
  <c r="K700" i="15"/>
  <c r="K696" i="15"/>
  <c r="K692" i="15"/>
  <c r="K688" i="15"/>
  <c r="K677" i="15"/>
  <c r="K673" i="15"/>
  <c r="K670" i="15"/>
  <c r="K668" i="15"/>
  <c r="K666" i="15"/>
  <c r="K664" i="15"/>
  <c r="K662" i="15"/>
  <c r="K660" i="15"/>
  <c r="K658" i="15"/>
  <c r="K656" i="15"/>
  <c r="K654" i="15"/>
  <c r="K652" i="15"/>
  <c r="K650" i="15"/>
  <c r="K648" i="15"/>
  <c r="K646" i="15"/>
  <c r="K644" i="15"/>
  <c r="K642" i="15"/>
  <c r="K626" i="15"/>
  <c r="K622" i="15"/>
  <c r="K618" i="15"/>
  <c r="K615" i="15"/>
  <c r="K613" i="15"/>
  <c r="K611" i="15"/>
  <c r="K609" i="15"/>
  <c r="K607" i="15"/>
  <c r="K605" i="15"/>
  <c r="K603" i="15"/>
  <c r="K601" i="15"/>
  <c r="K599" i="15"/>
  <c r="K597" i="15"/>
  <c r="K595" i="15"/>
  <c r="K593" i="15"/>
  <c r="K591" i="15"/>
  <c r="K588" i="15"/>
  <c r="K729" i="15"/>
  <c r="K725" i="15"/>
  <c r="K705" i="15"/>
  <c r="K701" i="15"/>
  <c r="K697" i="15"/>
  <c r="K695" i="15"/>
  <c r="K691" i="15"/>
  <c r="K687" i="15"/>
  <c r="K684" i="15"/>
  <c r="K678" i="15"/>
  <c r="K674" i="15"/>
  <c r="K640" i="15"/>
  <c r="K638" i="15"/>
  <c r="K636" i="15"/>
  <c r="K634" i="15"/>
  <c r="K632" i="15"/>
  <c r="K630" i="15"/>
  <c r="K628" i="15"/>
  <c r="K625" i="15"/>
  <c r="K621" i="15"/>
  <c r="K617" i="15"/>
  <c r="K728" i="15"/>
  <c r="K718" i="15"/>
  <c r="K711" i="15"/>
  <c r="K707" i="15"/>
  <c r="K702" i="15"/>
  <c r="K679" i="15"/>
  <c r="K667" i="15"/>
  <c r="K659" i="15"/>
  <c r="K651" i="15"/>
  <c r="K643" i="15"/>
  <c r="K614" i="15"/>
  <c r="K606" i="15"/>
  <c r="K598" i="15"/>
  <c r="K584" i="15"/>
  <c r="K580" i="15"/>
  <c r="K576" i="15"/>
  <c r="K572" i="15"/>
  <c r="K568" i="15"/>
  <c r="K564" i="15"/>
  <c r="K562" i="15"/>
  <c r="K560" i="15"/>
  <c r="K558" i="15"/>
  <c r="K556" i="15"/>
  <c r="K554" i="15"/>
  <c r="K552" i="15"/>
  <c r="K550" i="15"/>
  <c r="K548" i="15"/>
  <c r="K546" i="15"/>
  <c r="K544" i="15"/>
  <c r="K542" i="15"/>
  <c r="K540" i="15"/>
  <c r="K538" i="15"/>
  <c r="K536" i="15"/>
  <c r="K534" i="15"/>
  <c r="K532" i="15"/>
  <c r="K530" i="15"/>
  <c r="K528" i="15"/>
  <c r="K526" i="15"/>
  <c r="K524" i="15"/>
  <c r="K522" i="15"/>
  <c r="K520" i="15"/>
  <c r="K518" i="15"/>
  <c r="K516" i="15"/>
  <c r="K514" i="15"/>
  <c r="K512" i="15"/>
  <c r="K510" i="15"/>
  <c r="K508" i="15"/>
  <c r="K506" i="15"/>
  <c r="K504" i="15"/>
  <c r="K502" i="15"/>
  <c r="K500" i="15"/>
  <c r="K498" i="15"/>
  <c r="K496" i="15"/>
  <c r="K494" i="15"/>
  <c r="K492" i="15"/>
  <c r="K490" i="15"/>
  <c r="K488" i="15"/>
  <c r="K486" i="15"/>
  <c r="K484" i="15"/>
  <c r="K482" i="15"/>
  <c r="K480" i="15"/>
  <c r="K478" i="15"/>
  <c r="K476" i="15"/>
  <c r="K474" i="15"/>
  <c r="K472" i="15"/>
  <c r="K470" i="15"/>
  <c r="K468" i="15"/>
  <c r="K466" i="15"/>
  <c r="K464" i="15"/>
  <c r="K462" i="15"/>
  <c r="K460" i="15"/>
  <c r="K458" i="15"/>
  <c r="K456" i="15"/>
  <c r="K454" i="15"/>
  <c r="K452" i="15"/>
  <c r="K450" i="15"/>
  <c r="K448" i="15"/>
  <c r="K446" i="15"/>
  <c r="K444" i="15"/>
  <c r="K442" i="15"/>
  <c r="K724" i="15"/>
  <c r="K716" i="15"/>
  <c r="K710" i="15"/>
  <c r="K706" i="15"/>
  <c r="K694" i="15"/>
  <c r="K665" i="15"/>
  <c r="K657" i="15"/>
  <c r="K649" i="15"/>
  <c r="K624" i="15"/>
  <c r="K612" i="15"/>
  <c r="K604" i="15"/>
  <c r="K596" i="15"/>
  <c r="K590" i="15"/>
  <c r="K722" i="15"/>
  <c r="K714" i="15"/>
  <c r="K709" i="15"/>
  <c r="K690" i="15"/>
  <c r="K671" i="15"/>
  <c r="K663" i="15"/>
  <c r="K655" i="15"/>
  <c r="K647" i="15"/>
  <c r="K620" i="15"/>
  <c r="K610" i="15"/>
  <c r="K602" i="15"/>
  <c r="K594" i="15"/>
  <c r="K587" i="15"/>
  <c r="K582" i="15"/>
  <c r="K578" i="15"/>
  <c r="K574" i="15"/>
  <c r="K570" i="15"/>
  <c r="K566" i="15"/>
  <c r="K563" i="15"/>
  <c r="K561" i="15"/>
  <c r="K559" i="15"/>
  <c r="K557" i="15"/>
  <c r="K555" i="15"/>
  <c r="K553" i="15"/>
  <c r="K551" i="15"/>
  <c r="K549" i="15"/>
  <c r="K547" i="15"/>
  <c r="K545" i="15"/>
  <c r="K543" i="15"/>
  <c r="K541" i="15"/>
  <c r="K539" i="15"/>
  <c r="K537" i="15"/>
  <c r="K535" i="15"/>
  <c r="K533" i="15"/>
  <c r="K531" i="15"/>
  <c r="K529" i="15"/>
  <c r="K527" i="15"/>
  <c r="K525" i="15"/>
  <c r="K523" i="15"/>
  <c r="K521" i="15"/>
  <c r="K519" i="15"/>
  <c r="K517" i="15"/>
  <c r="K515" i="15"/>
  <c r="K513" i="15"/>
  <c r="K511" i="15"/>
  <c r="K509" i="15"/>
  <c r="K507" i="15"/>
  <c r="K505" i="15"/>
  <c r="K503" i="15"/>
  <c r="K501" i="15"/>
  <c r="K499" i="15"/>
  <c r="K497" i="15"/>
  <c r="K495" i="15"/>
  <c r="K493" i="15"/>
  <c r="K491" i="15"/>
  <c r="K489" i="15"/>
  <c r="K487" i="15"/>
  <c r="K485" i="15"/>
  <c r="K483" i="15"/>
  <c r="K481" i="15"/>
  <c r="K479" i="15"/>
  <c r="K477" i="15"/>
  <c r="K475" i="15"/>
  <c r="K473" i="15"/>
  <c r="K471" i="15"/>
  <c r="K469" i="15"/>
  <c r="K467" i="15"/>
  <c r="K465" i="15"/>
  <c r="K463" i="15"/>
  <c r="K461" i="15"/>
  <c r="K459" i="15"/>
  <c r="K457" i="15"/>
  <c r="K455" i="15"/>
  <c r="K453" i="15"/>
  <c r="K451" i="15"/>
  <c r="K449" i="15"/>
  <c r="K447" i="15"/>
  <c r="K445" i="15"/>
  <c r="K443" i="15"/>
  <c r="K720" i="15"/>
  <c r="K698" i="15"/>
  <c r="K669" i="15"/>
  <c r="K600" i="15"/>
  <c r="K398" i="15"/>
  <c r="K394" i="15"/>
  <c r="K390" i="15"/>
  <c r="K386" i="15"/>
  <c r="K382" i="15"/>
  <c r="K378" i="15"/>
  <c r="K374" i="15"/>
  <c r="K370" i="15"/>
  <c r="K712" i="15"/>
  <c r="K686" i="15"/>
  <c r="K661" i="15"/>
  <c r="K592" i="15"/>
  <c r="K440" i="15"/>
  <c r="K438" i="15"/>
  <c r="K436" i="15"/>
  <c r="K434" i="15"/>
  <c r="K432" i="15"/>
  <c r="K430" i="15"/>
  <c r="K428" i="15"/>
  <c r="K426" i="15"/>
  <c r="K424" i="15"/>
  <c r="K422" i="15"/>
  <c r="K420" i="15"/>
  <c r="K418" i="15"/>
  <c r="K416" i="15"/>
  <c r="K414" i="15"/>
  <c r="K412" i="15"/>
  <c r="K410" i="15"/>
  <c r="K408" i="15"/>
  <c r="K406" i="15"/>
  <c r="K404" i="15"/>
  <c r="K402" i="15"/>
  <c r="K400" i="15"/>
  <c r="K397" i="15"/>
  <c r="K393" i="15"/>
  <c r="K389" i="15"/>
  <c r="K385" i="15"/>
  <c r="K381" i="15"/>
  <c r="K377" i="15"/>
  <c r="K373" i="15"/>
  <c r="K369" i="15"/>
  <c r="K441" i="15"/>
  <c r="K437" i="15"/>
  <c r="K433" i="15"/>
  <c r="K431" i="15"/>
  <c r="K427" i="15"/>
  <c r="K423" i="15"/>
  <c r="K419" i="15"/>
  <c r="K415" i="15"/>
  <c r="K411" i="15"/>
  <c r="K708" i="15"/>
  <c r="K653" i="15"/>
  <c r="K616" i="15"/>
  <c r="K586" i="15"/>
  <c r="K396" i="15"/>
  <c r="K392" i="15"/>
  <c r="K388" i="15"/>
  <c r="K384" i="15"/>
  <c r="K380" i="15"/>
  <c r="K376" i="15"/>
  <c r="K372" i="15"/>
  <c r="K368" i="15"/>
  <c r="K367" i="15"/>
  <c r="K675" i="15"/>
  <c r="K645" i="15"/>
  <c r="K608" i="15"/>
  <c r="K439" i="15"/>
  <c r="K435" i="15"/>
  <c r="K429" i="15"/>
  <c r="K425" i="15"/>
  <c r="K421" i="15"/>
  <c r="K417" i="15"/>
  <c r="K413" i="15"/>
  <c r="K409" i="15"/>
  <c r="K407" i="15"/>
  <c r="K399" i="15"/>
  <c r="K383" i="15"/>
  <c r="K405" i="15"/>
  <c r="K379" i="15"/>
  <c r="K395" i="15"/>
  <c r="K403" i="15"/>
  <c r="K391" i="15"/>
  <c r="K375" i="15"/>
  <c r="K401" i="15"/>
  <c r="K387" i="15"/>
  <c r="K371" i="15"/>
  <c r="K364" i="15"/>
  <c r="K360" i="15"/>
  <c r="K365" i="15"/>
  <c r="K361" i="15"/>
  <c r="K366" i="15"/>
  <c r="K362" i="15"/>
  <c r="K358" i="15"/>
  <c r="K354" i="15"/>
  <c r="K359" i="15"/>
  <c r="K355" i="15"/>
  <c r="K363" i="15"/>
  <c r="K356" i="15"/>
  <c r="K351" i="15"/>
  <c r="K347" i="15"/>
  <c r="K343" i="15"/>
  <c r="K352" i="15"/>
  <c r="K348" i="15"/>
  <c r="K344" i="15"/>
  <c r="K357" i="15"/>
  <c r="K353" i="15"/>
  <c r="K349" i="15"/>
  <c r="K345" i="15"/>
  <c r="K341" i="15"/>
  <c r="K346" i="15"/>
  <c r="K339" i="15"/>
  <c r="K335" i="15"/>
  <c r="K331" i="15"/>
  <c r="K350" i="15"/>
  <c r="K336" i="15"/>
  <c r="K332" i="15"/>
  <c r="K340" i="15"/>
  <c r="K337" i="15"/>
  <c r="K333" i="15"/>
  <c r="K329" i="15"/>
  <c r="K328" i="15"/>
  <c r="K324" i="15"/>
  <c r="K320" i="15"/>
  <c r="K316" i="15"/>
  <c r="K325" i="15"/>
  <c r="K321" i="15"/>
  <c r="K334" i="15"/>
  <c r="K326" i="15"/>
  <c r="K322" i="15"/>
  <c r="K318" i="15"/>
  <c r="K314" i="15"/>
  <c r="K342" i="15"/>
  <c r="K330" i="15"/>
  <c r="K319" i="15"/>
  <c r="K313" i="15"/>
  <c r="K309" i="15"/>
  <c r="K305" i="15"/>
  <c r="K301" i="15"/>
  <c r="K297" i="15"/>
  <c r="K293" i="15"/>
  <c r="K289" i="15"/>
  <c r="K323" i="15"/>
  <c r="K315" i="15"/>
  <c r="K310" i="15"/>
  <c r="K306" i="15"/>
  <c r="K302" i="15"/>
  <c r="K298" i="15"/>
  <c r="K294" i="15"/>
  <c r="K290" i="15"/>
  <c r="K327" i="15"/>
  <c r="K317" i="15"/>
  <c r="K311" i="15"/>
  <c r="K307" i="15"/>
  <c r="K303" i="15"/>
  <c r="K299" i="15"/>
  <c r="K295" i="15"/>
  <c r="K291" i="15"/>
  <c r="K304" i="15"/>
  <c r="K287" i="15"/>
  <c r="K283" i="15"/>
  <c r="K279" i="15"/>
  <c r="K275" i="15"/>
  <c r="K271" i="15"/>
  <c r="K267" i="15"/>
  <c r="K308" i="15"/>
  <c r="K292" i="15"/>
  <c r="K288" i="15"/>
  <c r="K284" i="15"/>
  <c r="K280" i="15"/>
  <c r="K276" i="15"/>
  <c r="K272" i="15"/>
  <c r="K312" i="15"/>
  <c r="K296" i="15"/>
  <c r="K285" i="15"/>
  <c r="K281" i="15"/>
  <c r="K277" i="15"/>
  <c r="K273" i="15"/>
  <c r="K269" i="15"/>
  <c r="K265" i="15"/>
  <c r="K338" i="15"/>
  <c r="K274" i="15"/>
  <c r="K262" i="15"/>
  <c r="K258" i="15"/>
  <c r="K254" i="15"/>
  <c r="K250" i="15"/>
  <c r="K246" i="15"/>
  <c r="K242" i="15"/>
  <c r="K278" i="15"/>
  <c r="K266" i="15"/>
  <c r="K263" i="15"/>
  <c r="K259" i="15"/>
  <c r="K255" i="15"/>
  <c r="K251" i="15"/>
  <c r="K247" i="15"/>
  <c r="K243" i="15"/>
  <c r="K282" i="15"/>
  <c r="K268" i="15"/>
  <c r="K264" i="15"/>
  <c r="K260" i="15"/>
  <c r="K256" i="15"/>
  <c r="K252" i="15"/>
  <c r="K248" i="15"/>
  <c r="K244" i="15"/>
  <c r="K240" i="15"/>
  <c r="K300" i="15"/>
  <c r="K261" i="15"/>
  <c r="K245" i="15"/>
  <c r="K235" i="15"/>
  <c r="K231" i="15"/>
  <c r="K227" i="15"/>
  <c r="K223" i="15"/>
  <c r="K219" i="15"/>
  <c r="K215" i="15"/>
  <c r="K211" i="15"/>
  <c r="K207" i="15"/>
  <c r="K203" i="15"/>
  <c r="K199" i="15"/>
  <c r="K195" i="15"/>
  <c r="K191" i="15"/>
  <c r="K187" i="15"/>
  <c r="K249" i="15"/>
  <c r="K239" i="15"/>
  <c r="K236" i="15"/>
  <c r="K232" i="15"/>
  <c r="K228" i="15"/>
  <c r="K224" i="15"/>
  <c r="K220" i="15"/>
  <c r="K216" i="15"/>
  <c r="K212" i="15"/>
  <c r="K208" i="15"/>
  <c r="K204" i="15"/>
  <c r="K200" i="15"/>
  <c r="K196" i="15"/>
  <c r="K192" i="15"/>
  <c r="K188" i="15"/>
  <c r="K286" i="15"/>
  <c r="K270" i="15"/>
  <c r="K253" i="15"/>
  <c r="K241" i="15"/>
  <c r="K237" i="15"/>
  <c r="K233" i="15"/>
  <c r="K229" i="15"/>
  <c r="K225" i="15"/>
  <c r="K221" i="15"/>
  <c r="K217" i="15"/>
  <c r="K213" i="15"/>
  <c r="K209" i="15"/>
  <c r="K205" i="15"/>
  <c r="K201" i="15"/>
  <c r="K197" i="15"/>
  <c r="K193" i="15"/>
  <c r="K189" i="15"/>
  <c r="K185" i="15"/>
  <c r="K257" i="15"/>
  <c r="K226" i="15"/>
  <c r="K210" i="15"/>
  <c r="K194" i="15"/>
  <c r="K183" i="15"/>
  <c r="K179" i="15"/>
  <c r="K175" i="15"/>
  <c r="K171" i="15"/>
  <c r="K170" i="15"/>
  <c r="K169" i="15"/>
  <c r="K168" i="15"/>
  <c r="K167" i="15"/>
  <c r="K166" i="15"/>
  <c r="K165" i="15"/>
  <c r="K164" i="15"/>
  <c r="K160" i="15"/>
  <c r="K149" i="15"/>
  <c r="K145" i="15"/>
  <c r="K134" i="15"/>
  <c r="K130" i="15"/>
  <c r="K230" i="15"/>
  <c r="K214" i="15"/>
  <c r="K198" i="15"/>
  <c r="K186" i="15"/>
  <c r="K184" i="15"/>
  <c r="K180" i="15"/>
  <c r="K176" i="15"/>
  <c r="K172" i="15"/>
  <c r="K163" i="15"/>
  <c r="K159" i="15"/>
  <c r="K156" i="15"/>
  <c r="K154" i="15"/>
  <c r="K152" i="15"/>
  <c r="K150" i="15"/>
  <c r="K146" i="15"/>
  <c r="K133" i="15"/>
  <c r="K129" i="15"/>
  <c r="K127" i="15"/>
  <c r="K234" i="15"/>
  <c r="K218" i="15"/>
  <c r="K202" i="15"/>
  <c r="K181" i="15"/>
  <c r="K177" i="15"/>
  <c r="K173" i="15"/>
  <c r="K162" i="15"/>
  <c r="K158" i="15"/>
  <c r="K147" i="15"/>
  <c r="K143" i="15"/>
  <c r="K142" i="15"/>
  <c r="K141" i="15"/>
  <c r="K140" i="15"/>
  <c r="K139" i="15"/>
  <c r="K138" i="15"/>
  <c r="K137" i="15"/>
  <c r="K136" i="15"/>
  <c r="K132" i="15"/>
  <c r="K206" i="15"/>
  <c r="K157" i="15"/>
  <c r="K128" i="15"/>
  <c r="K126" i="15"/>
  <c r="K124" i="15"/>
  <c r="K122" i="15"/>
  <c r="K118" i="15"/>
  <c r="K105" i="15"/>
  <c r="K99" i="15"/>
  <c r="K97" i="15"/>
  <c r="K95" i="15"/>
  <c r="K92" i="15"/>
  <c r="K88" i="15"/>
  <c r="K84" i="15"/>
  <c r="K182" i="15"/>
  <c r="K121" i="15"/>
  <c r="K102" i="15"/>
  <c r="K91" i="15"/>
  <c r="K87" i="15"/>
  <c r="K83" i="15"/>
  <c r="K222" i="15"/>
  <c r="K174" i="15"/>
  <c r="K155" i="15"/>
  <c r="K135" i="15"/>
  <c r="K119" i="15"/>
  <c r="K115" i="15"/>
  <c r="K114" i="15"/>
  <c r="K113" i="15"/>
  <c r="K112" i="15"/>
  <c r="K111" i="15"/>
  <c r="K110" i="15"/>
  <c r="K109" i="15"/>
  <c r="K108" i="15"/>
  <c r="K104" i="15"/>
  <c r="K93" i="15"/>
  <c r="K89" i="15"/>
  <c r="K85" i="15"/>
  <c r="K81" i="15"/>
  <c r="K151" i="15"/>
  <c r="K238" i="15"/>
  <c r="K178" i="15"/>
  <c r="K153" i="15"/>
  <c r="K144" i="15"/>
  <c r="K131" i="15"/>
  <c r="K125" i="15"/>
  <c r="K123" i="15"/>
  <c r="K120" i="15"/>
  <c r="K116" i="15"/>
  <c r="K107" i="15"/>
  <c r="K103" i="15"/>
  <c r="K100" i="15"/>
  <c r="K98" i="15"/>
  <c r="K96" i="15"/>
  <c r="K94" i="15"/>
  <c r="K90" i="15"/>
  <c r="K86" i="15"/>
  <c r="K82" i="15"/>
  <c r="K190" i="15"/>
  <c r="K161" i="15"/>
  <c r="K148" i="15"/>
  <c r="K117" i="15"/>
  <c r="K106" i="15"/>
  <c r="R6" i="15"/>
  <c r="Q144" i="15" l="1"/>
  <c r="O145" i="15"/>
  <c r="P145" i="15"/>
  <c r="P146" i="15" s="1"/>
  <c r="AA147" i="14"/>
  <c r="AC146" i="14"/>
  <c r="AB147" i="14"/>
  <c r="X146" i="14"/>
  <c r="Z145" i="14"/>
  <c r="Y146" i="14"/>
  <c r="Y147" i="14" s="1"/>
  <c r="W146" i="14"/>
  <c r="U147" i="14"/>
  <c r="V147" i="14"/>
  <c r="V148" i="14" s="1"/>
  <c r="S145" i="14"/>
  <c r="S146" i="14" s="1"/>
  <c r="R145" i="14"/>
  <c r="T144" i="14"/>
  <c r="Q143" i="14"/>
  <c r="O144" i="14"/>
  <c r="N101" i="15"/>
  <c r="M101" i="15"/>
  <c r="L401" i="15"/>
  <c r="N401" i="15"/>
  <c r="M401" i="15"/>
  <c r="N395" i="15"/>
  <c r="M395" i="15"/>
  <c r="L395" i="15"/>
  <c r="L399" i="15"/>
  <c r="N399" i="15"/>
  <c r="M399" i="15"/>
  <c r="L417" i="15"/>
  <c r="N417" i="15"/>
  <c r="M417" i="15"/>
  <c r="N435" i="15"/>
  <c r="L435" i="15"/>
  <c r="M435" i="15"/>
  <c r="L675" i="15"/>
  <c r="N675" i="15"/>
  <c r="M675" i="15"/>
  <c r="N376" i="15"/>
  <c r="L376" i="15"/>
  <c r="M376" i="15"/>
  <c r="N392" i="15"/>
  <c r="L392" i="15"/>
  <c r="M392" i="15"/>
  <c r="L653" i="15"/>
  <c r="M653" i="15"/>
  <c r="N653" i="15"/>
  <c r="L419" i="15"/>
  <c r="N419" i="15"/>
  <c r="M419" i="15"/>
  <c r="N433" i="15"/>
  <c r="L433" i="15"/>
  <c r="M433" i="15"/>
  <c r="N373" i="15"/>
  <c r="L373" i="15"/>
  <c r="M373" i="15"/>
  <c r="N389" i="15"/>
  <c r="L389" i="15"/>
  <c r="M389" i="15"/>
  <c r="L402" i="15"/>
  <c r="N402" i="15"/>
  <c r="M402" i="15"/>
  <c r="L410" i="15"/>
  <c r="N410" i="15"/>
  <c r="M410" i="15"/>
  <c r="L418" i="15"/>
  <c r="N418" i="15"/>
  <c r="M418" i="15"/>
  <c r="N426" i="15"/>
  <c r="L426" i="15"/>
  <c r="M426" i="15"/>
  <c r="N434" i="15"/>
  <c r="L434" i="15"/>
  <c r="M434" i="15"/>
  <c r="L592" i="15"/>
  <c r="M592" i="15"/>
  <c r="N592" i="15"/>
  <c r="N370" i="15"/>
  <c r="L370" i="15"/>
  <c r="M370" i="15"/>
  <c r="N386" i="15"/>
  <c r="M386" i="15"/>
  <c r="L386" i="15"/>
  <c r="L600" i="15"/>
  <c r="M600" i="15"/>
  <c r="N600" i="15"/>
  <c r="N443" i="15"/>
  <c r="L443" i="15"/>
  <c r="M443" i="15"/>
  <c r="N451" i="15"/>
  <c r="L451" i="15"/>
  <c r="M451" i="15"/>
  <c r="N459" i="15"/>
  <c r="L459" i="15"/>
  <c r="M459" i="15"/>
  <c r="N467" i="15"/>
  <c r="L467" i="15"/>
  <c r="M467" i="15"/>
  <c r="N475" i="15"/>
  <c r="L475" i="15"/>
  <c r="M475" i="15"/>
  <c r="N483" i="15"/>
  <c r="L483" i="15"/>
  <c r="M483" i="15"/>
  <c r="M491" i="15"/>
  <c r="N491" i="15"/>
  <c r="L491" i="15"/>
  <c r="M499" i="15"/>
  <c r="N499" i="15"/>
  <c r="L499" i="15"/>
  <c r="M507" i="15"/>
  <c r="N507" i="15"/>
  <c r="L507" i="15"/>
  <c r="M515" i="15"/>
  <c r="N515" i="15"/>
  <c r="L515" i="15"/>
  <c r="M523" i="15"/>
  <c r="N523" i="15"/>
  <c r="L523" i="15"/>
  <c r="L531" i="15"/>
  <c r="M531" i="15"/>
  <c r="N531" i="15"/>
  <c r="L539" i="15"/>
  <c r="M539" i="15"/>
  <c r="N539" i="15"/>
  <c r="N547" i="15"/>
  <c r="L547" i="15"/>
  <c r="M547" i="15"/>
  <c r="N555" i="15"/>
  <c r="L555" i="15"/>
  <c r="M555" i="15"/>
  <c r="N563" i="15"/>
  <c r="L563" i="15"/>
  <c r="M563" i="15"/>
  <c r="N578" i="15"/>
  <c r="L578" i="15"/>
  <c r="M578" i="15"/>
  <c r="L602" i="15"/>
  <c r="M602" i="15"/>
  <c r="N602" i="15"/>
  <c r="L655" i="15"/>
  <c r="M655" i="15"/>
  <c r="N655" i="15"/>
  <c r="N709" i="15"/>
  <c r="M709" i="15"/>
  <c r="L709" i="15"/>
  <c r="L596" i="15"/>
  <c r="M596" i="15"/>
  <c r="N596" i="15"/>
  <c r="L649" i="15"/>
  <c r="M649" i="15"/>
  <c r="N649" i="15"/>
  <c r="N706" i="15"/>
  <c r="M706" i="15"/>
  <c r="L706" i="15"/>
  <c r="N442" i="15"/>
  <c r="L442" i="15"/>
  <c r="M442" i="15"/>
  <c r="N450" i="15"/>
  <c r="L450" i="15"/>
  <c r="M450" i="15"/>
  <c r="N458" i="15"/>
  <c r="L458" i="15"/>
  <c r="M458" i="15"/>
  <c r="N466" i="15"/>
  <c r="L466" i="15"/>
  <c r="M466" i="15"/>
  <c r="N474" i="15"/>
  <c r="L474" i="15"/>
  <c r="M474" i="15"/>
  <c r="N482" i="15"/>
  <c r="M482" i="15"/>
  <c r="L482" i="15"/>
  <c r="M490" i="15"/>
  <c r="N490" i="15"/>
  <c r="L490" i="15"/>
  <c r="M498" i="15"/>
  <c r="N498" i="15"/>
  <c r="L498" i="15"/>
  <c r="M506" i="15"/>
  <c r="N506" i="15"/>
  <c r="L506" i="15"/>
  <c r="M514" i="15"/>
  <c r="N514" i="15"/>
  <c r="L514" i="15"/>
  <c r="M522" i="15"/>
  <c r="N522" i="15"/>
  <c r="L522" i="15"/>
  <c r="L530" i="15"/>
  <c r="N530" i="15"/>
  <c r="M530" i="15"/>
  <c r="L538" i="15"/>
  <c r="N538" i="15"/>
  <c r="M538" i="15"/>
  <c r="N546" i="15"/>
  <c r="L546" i="15"/>
  <c r="M546" i="15"/>
  <c r="N554" i="15"/>
  <c r="L554" i="15"/>
  <c r="M554" i="15"/>
  <c r="N562" i="15"/>
  <c r="L562" i="15"/>
  <c r="M562" i="15"/>
  <c r="N576" i="15"/>
  <c r="L576" i="15"/>
  <c r="M576" i="15"/>
  <c r="L606" i="15"/>
  <c r="M606" i="15"/>
  <c r="N606" i="15"/>
  <c r="L659" i="15"/>
  <c r="M659" i="15"/>
  <c r="N659" i="15"/>
  <c r="N707" i="15"/>
  <c r="M707" i="15"/>
  <c r="L707" i="15"/>
  <c r="N617" i="15"/>
  <c r="M617" i="15"/>
  <c r="L617" i="15"/>
  <c r="N630" i="15"/>
  <c r="L630" i="15"/>
  <c r="M630" i="15"/>
  <c r="N638" i="15"/>
  <c r="L638" i="15"/>
  <c r="M638" i="15"/>
  <c r="L684" i="15"/>
  <c r="N684" i="15"/>
  <c r="M684" i="15"/>
  <c r="N697" i="15"/>
  <c r="M697" i="15"/>
  <c r="L697" i="15"/>
  <c r="N729" i="15"/>
  <c r="M729" i="15"/>
  <c r="L729" i="15"/>
  <c r="L595" i="15"/>
  <c r="M595" i="15"/>
  <c r="N595" i="15"/>
  <c r="L603" i="15"/>
  <c r="M603" i="15"/>
  <c r="N603" i="15"/>
  <c r="L611" i="15"/>
  <c r="M611" i="15"/>
  <c r="N611" i="15"/>
  <c r="M622" i="15"/>
  <c r="N622" i="15"/>
  <c r="L622" i="15"/>
  <c r="L646" i="15"/>
  <c r="M646" i="15"/>
  <c r="N646" i="15"/>
  <c r="L654" i="15"/>
  <c r="M654" i="15"/>
  <c r="N654" i="15"/>
  <c r="L662" i="15"/>
  <c r="M662" i="15"/>
  <c r="N662" i="15"/>
  <c r="L670" i="15"/>
  <c r="M670" i="15"/>
  <c r="N670" i="15"/>
  <c r="M692" i="15"/>
  <c r="L692" i="15"/>
  <c r="N692" i="15"/>
  <c r="M713" i="15"/>
  <c r="N713" i="15"/>
  <c r="L713" i="15"/>
  <c r="L721" i="15"/>
  <c r="M721" i="15"/>
  <c r="N721" i="15"/>
  <c r="N565" i="15"/>
  <c r="L565" i="15"/>
  <c r="M565" i="15"/>
  <c r="N573" i="15"/>
  <c r="L573" i="15"/>
  <c r="M573" i="15"/>
  <c r="N581" i="15"/>
  <c r="L581" i="15"/>
  <c r="M581" i="15"/>
  <c r="L619" i="15"/>
  <c r="N619" i="15"/>
  <c r="M619" i="15"/>
  <c r="N631" i="15"/>
  <c r="L631" i="15"/>
  <c r="M631" i="15"/>
  <c r="N639" i="15"/>
  <c r="L639" i="15"/>
  <c r="M639" i="15"/>
  <c r="N680" i="15"/>
  <c r="M680" i="15"/>
  <c r="L680" i="15"/>
  <c r="L685" i="15"/>
  <c r="N685" i="15"/>
  <c r="M685" i="15"/>
  <c r="N703" i="15"/>
  <c r="M703" i="15"/>
  <c r="L703" i="15"/>
  <c r="N375" i="15"/>
  <c r="M375" i="15"/>
  <c r="L375" i="15"/>
  <c r="N379" i="15"/>
  <c r="M379" i="15"/>
  <c r="L379" i="15"/>
  <c r="L407" i="15"/>
  <c r="N407" i="15"/>
  <c r="M407" i="15"/>
  <c r="L421" i="15"/>
  <c r="N421" i="15"/>
  <c r="M421" i="15"/>
  <c r="N439" i="15"/>
  <c r="L439" i="15"/>
  <c r="M439" i="15"/>
  <c r="N367" i="15"/>
  <c r="L367" i="15"/>
  <c r="M367" i="15"/>
  <c r="N380" i="15"/>
  <c r="L380" i="15"/>
  <c r="M380" i="15"/>
  <c r="N396" i="15"/>
  <c r="L396" i="15"/>
  <c r="M396" i="15"/>
  <c r="N708" i="15"/>
  <c r="M708" i="15"/>
  <c r="L708" i="15"/>
  <c r="N423" i="15"/>
  <c r="L423" i="15"/>
  <c r="M423" i="15"/>
  <c r="N437" i="15"/>
  <c r="L437" i="15"/>
  <c r="M437" i="15"/>
  <c r="N377" i="15"/>
  <c r="L377" i="15"/>
  <c r="M377" i="15"/>
  <c r="N393" i="15"/>
  <c r="L393" i="15"/>
  <c r="M393" i="15"/>
  <c r="L404" i="15"/>
  <c r="N404" i="15"/>
  <c r="M404" i="15"/>
  <c r="L412" i="15"/>
  <c r="N412" i="15"/>
  <c r="M412" i="15"/>
  <c r="L420" i="15"/>
  <c r="N420" i="15"/>
  <c r="M420" i="15"/>
  <c r="N428" i="15"/>
  <c r="L428" i="15"/>
  <c r="M428" i="15"/>
  <c r="N436" i="15"/>
  <c r="L436" i="15"/>
  <c r="M436" i="15"/>
  <c r="L661" i="15"/>
  <c r="M661" i="15"/>
  <c r="N661" i="15"/>
  <c r="N374" i="15"/>
  <c r="M374" i="15"/>
  <c r="L374" i="15"/>
  <c r="N390" i="15"/>
  <c r="M390" i="15"/>
  <c r="L390" i="15"/>
  <c r="L669" i="15"/>
  <c r="M669" i="15"/>
  <c r="N669" i="15"/>
  <c r="N445" i="15"/>
  <c r="L445" i="15"/>
  <c r="M445" i="15"/>
  <c r="N453" i="15"/>
  <c r="L453" i="15"/>
  <c r="M453" i="15"/>
  <c r="N461" i="15"/>
  <c r="L461" i="15"/>
  <c r="M461" i="15"/>
  <c r="N469" i="15"/>
  <c r="L469" i="15"/>
  <c r="M469" i="15"/>
  <c r="N477" i="15"/>
  <c r="L477" i="15"/>
  <c r="M477" i="15"/>
  <c r="N485" i="15"/>
  <c r="L485" i="15"/>
  <c r="M485" i="15"/>
  <c r="M493" i="15"/>
  <c r="N493" i="15"/>
  <c r="L493" i="15"/>
  <c r="M501" i="15"/>
  <c r="N501" i="15"/>
  <c r="L501" i="15"/>
  <c r="M509" i="15"/>
  <c r="N509" i="15"/>
  <c r="L509" i="15"/>
  <c r="M517" i="15"/>
  <c r="N517" i="15"/>
  <c r="L517" i="15"/>
  <c r="M525" i="15"/>
  <c r="N525" i="15"/>
  <c r="L525" i="15"/>
  <c r="L533" i="15"/>
  <c r="M533" i="15"/>
  <c r="N533" i="15"/>
  <c r="L541" i="15"/>
  <c r="M541" i="15"/>
  <c r="N541" i="15"/>
  <c r="N549" i="15"/>
  <c r="L549" i="15"/>
  <c r="M549" i="15"/>
  <c r="N557" i="15"/>
  <c r="L557" i="15"/>
  <c r="M557" i="15"/>
  <c r="N566" i="15"/>
  <c r="L566" i="15"/>
  <c r="M566" i="15"/>
  <c r="N582" i="15"/>
  <c r="L582" i="15"/>
  <c r="M582" i="15"/>
  <c r="L610" i="15"/>
  <c r="M610" i="15"/>
  <c r="N610" i="15"/>
  <c r="L663" i="15"/>
  <c r="M663" i="15"/>
  <c r="N663" i="15"/>
  <c r="M714" i="15"/>
  <c r="N714" i="15"/>
  <c r="L714" i="15"/>
  <c r="L604" i="15"/>
  <c r="M604" i="15"/>
  <c r="N604" i="15"/>
  <c r="L657" i="15"/>
  <c r="M657" i="15"/>
  <c r="N657" i="15"/>
  <c r="N710" i="15"/>
  <c r="M710" i="15"/>
  <c r="L710" i="15"/>
  <c r="N444" i="15"/>
  <c r="L444" i="15"/>
  <c r="M444" i="15"/>
  <c r="N452" i="15"/>
  <c r="L452" i="15"/>
  <c r="M452" i="15"/>
  <c r="N460" i="15"/>
  <c r="L460" i="15"/>
  <c r="M460" i="15"/>
  <c r="N468" i="15"/>
  <c r="L468" i="15"/>
  <c r="M468" i="15"/>
  <c r="N476" i="15"/>
  <c r="L476" i="15"/>
  <c r="M476" i="15"/>
  <c r="N484" i="15"/>
  <c r="M484" i="15"/>
  <c r="L484" i="15"/>
  <c r="M492" i="15"/>
  <c r="N492" i="15"/>
  <c r="L492" i="15"/>
  <c r="M500" i="15"/>
  <c r="N500" i="15"/>
  <c r="L500" i="15"/>
  <c r="M508" i="15"/>
  <c r="N508" i="15"/>
  <c r="L508" i="15"/>
  <c r="M516" i="15"/>
  <c r="N516" i="15"/>
  <c r="L516" i="15"/>
  <c r="M524" i="15"/>
  <c r="N524" i="15"/>
  <c r="L524" i="15"/>
  <c r="L532" i="15"/>
  <c r="N532" i="15"/>
  <c r="M532" i="15"/>
  <c r="L540" i="15"/>
  <c r="N540" i="15"/>
  <c r="M540" i="15"/>
  <c r="N548" i="15"/>
  <c r="L548" i="15"/>
  <c r="M548" i="15"/>
  <c r="N556" i="15"/>
  <c r="L556" i="15"/>
  <c r="M556" i="15"/>
  <c r="N564" i="15"/>
  <c r="L564" i="15"/>
  <c r="M564" i="15"/>
  <c r="N580" i="15"/>
  <c r="L580" i="15"/>
  <c r="M580" i="15"/>
  <c r="L614" i="15"/>
  <c r="M614" i="15"/>
  <c r="N614" i="15"/>
  <c r="L667" i="15"/>
  <c r="M667" i="15"/>
  <c r="N667" i="15"/>
  <c r="N711" i="15"/>
  <c r="M711" i="15"/>
  <c r="L711" i="15"/>
  <c r="N621" i="15"/>
  <c r="M621" i="15"/>
  <c r="L621" i="15"/>
  <c r="N632" i="15"/>
  <c r="L632" i="15"/>
  <c r="M632" i="15"/>
  <c r="N640" i="15"/>
  <c r="L640" i="15"/>
  <c r="M640" i="15"/>
  <c r="N687" i="15"/>
  <c r="M687" i="15"/>
  <c r="L687" i="15"/>
  <c r="N701" i="15"/>
  <c r="M701" i="15"/>
  <c r="L701" i="15"/>
  <c r="L588" i="15"/>
  <c r="N588" i="15"/>
  <c r="M588" i="15"/>
  <c r="L597" i="15"/>
  <c r="M597" i="15"/>
  <c r="N597" i="15"/>
  <c r="L605" i="15"/>
  <c r="M605" i="15"/>
  <c r="N605" i="15"/>
  <c r="L613" i="15"/>
  <c r="M613" i="15"/>
  <c r="N613" i="15"/>
  <c r="M626" i="15"/>
  <c r="L626" i="15"/>
  <c r="N626" i="15"/>
  <c r="L648" i="15"/>
  <c r="M648" i="15"/>
  <c r="N648" i="15"/>
  <c r="L656" i="15"/>
  <c r="M656" i="15"/>
  <c r="N656" i="15"/>
  <c r="L664" i="15"/>
  <c r="M664" i="15"/>
  <c r="N664" i="15"/>
  <c r="L673" i="15"/>
  <c r="M673" i="15"/>
  <c r="N673" i="15"/>
  <c r="N696" i="15"/>
  <c r="L696" i="15"/>
  <c r="M696" i="15"/>
  <c r="M715" i="15"/>
  <c r="N715" i="15"/>
  <c r="L715" i="15"/>
  <c r="L723" i="15"/>
  <c r="M723" i="15"/>
  <c r="N723" i="15"/>
  <c r="N567" i="15"/>
  <c r="L567" i="15"/>
  <c r="M567" i="15"/>
  <c r="N575" i="15"/>
  <c r="L575" i="15"/>
  <c r="M575" i="15"/>
  <c r="N583" i="15"/>
  <c r="L583" i="15"/>
  <c r="M583" i="15"/>
  <c r="L623" i="15"/>
  <c r="N623" i="15"/>
  <c r="M623" i="15"/>
  <c r="N633" i="15"/>
  <c r="L633" i="15"/>
  <c r="M633" i="15"/>
  <c r="N641" i="15"/>
  <c r="M641" i="15"/>
  <c r="L641" i="15"/>
  <c r="N681" i="15"/>
  <c r="M681" i="15"/>
  <c r="L681" i="15"/>
  <c r="N689" i="15"/>
  <c r="M689" i="15"/>
  <c r="L689" i="15"/>
  <c r="L727" i="15"/>
  <c r="N727" i="15"/>
  <c r="M727" i="15"/>
  <c r="N387" i="15"/>
  <c r="M387" i="15"/>
  <c r="L387" i="15"/>
  <c r="L403" i="15"/>
  <c r="N403" i="15"/>
  <c r="M403" i="15"/>
  <c r="N383" i="15"/>
  <c r="M383" i="15"/>
  <c r="L383" i="15"/>
  <c r="L413" i="15"/>
  <c r="N413" i="15"/>
  <c r="M413" i="15"/>
  <c r="N429" i="15"/>
  <c r="L429" i="15"/>
  <c r="M429" i="15"/>
  <c r="M645" i="15"/>
  <c r="L645" i="15"/>
  <c r="N645" i="15"/>
  <c r="N372" i="15"/>
  <c r="L372" i="15"/>
  <c r="M372" i="15"/>
  <c r="N388" i="15"/>
  <c r="L388" i="15"/>
  <c r="M388" i="15"/>
  <c r="M616" i="15"/>
  <c r="L616" i="15"/>
  <c r="N616" i="15"/>
  <c r="L415" i="15"/>
  <c r="N415" i="15"/>
  <c r="M415" i="15"/>
  <c r="N431" i="15"/>
  <c r="L431" i="15"/>
  <c r="M431" i="15"/>
  <c r="N369" i="15"/>
  <c r="L369" i="15"/>
  <c r="M369" i="15"/>
  <c r="N385" i="15"/>
  <c r="L385" i="15"/>
  <c r="M385" i="15"/>
  <c r="L400" i="15"/>
  <c r="N400" i="15"/>
  <c r="M400" i="15"/>
  <c r="L408" i="15"/>
  <c r="N408" i="15"/>
  <c r="M408" i="15"/>
  <c r="L416" i="15"/>
  <c r="N416" i="15"/>
  <c r="M416" i="15"/>
  <c r="N424" i="15"/>
  <c r="L424" i="15"/>
  <c r="M424" i="15"/>
  <c r="N432" i="15"/>
  <c r="L432" i="15"/>
  <c r="M432" i="15"/>
  <c r="N440" i="15"/>
  <c r="L440" i="15"/>
  <c r="M440" i="15"/>
  <c r="N712" i="15"/>
  <c r="M712" i="15"/>
  <c r="L712" i="15"/>
  <c r="N382" i="15"/>
  <c r="M382" i="15"/>
  <c r="L382" i="15"/>
  <c r="N398" i="15"/>
  <c r="M398" i="15"/>
  <c r="L398" i="15"/>
  <c r="L720" i="15"/>
  <c r="M720" i="15"/>
  <c r="N720" i="15"/>
  <c r="N449" i="15"/>
  <c r="L449" i="15"/>
  <c r="M449" i="15"/>
  <c r="N457" i="15"/>
  <c r="L457" i="15"/>
  <c r="M457" i="15"/>
  <c r="N465" i="15"/>
  <c r="L465" i="15"/>
  <c r="M465" i="15"/>
  <c r="N473" i="15"/>
  <c r="L473" i="15"/>
  <c r="M473" i="15"/>
  <c r="N481" i="15"/>
  <c r="L481" i="15"/>
  <c r="M481" i="15"/>
  <c r="M489" i="15"/>
  <c r="N489" i="15"/>
  <c r="L489" i="15"/>
  <c r="M497" i="15"/>
  <c r="N497" i="15"/>
  <c r="L497" i="15"/>
  <c r="M505" i="15"/>
  <c r="N505" i="15"/>
  <c r="L505" i="15"/>
  <c r="M513" i="15"/>
  <c r="N513" i="15"/>
  <c r="L513" i="15"/>
  <c r="M521" i="15"/>
  <c r="N521" i="15"/>
  <c r="L521" i="15"/>
  <c r="L529" i="15"/>
  <c r="M529" i="15"/>
  <c r="N529" i="15"/>
  <c r="L537" i="15"/>
  <c r="M537" i="15"/>
  <c r="N537" i="15"/>
  <c r="N545" i="15"/>
  <c r="L545" i="15"/>
  <c r="M545" i="15"/>
  <c r="N553" i="15"/>
  <c r="L553" i="15"/>
  <c r="M553" i="15"/>
  <c r="N561" i="15"/>
  <c r="L561" i="15"/>
  <c r="M561" i="15"/>
  <c r="N574" i="15"/>
  <c r="L574" i="15"/>
  <c r="M574" i="15"/>
  <c r="L594" i="15"/>
  <c r="M594" i="15"/>
  <c r="N594" i="15"/>
  <c r="L647" i="15"/>
  <c r="M647" i="15"/>
  <c r="N647" i="15"/>
  <c r="L690" i="15"/>
  <c r="N690" i="15"/>
  <c r="M690" i="15"/>
  <c r="L590" i="15"/>
  <c r="M590" i="15"/>
  <c r="N590" i="15"/>
  <c r="M624" i="15"/>
  <c r="L624" i="15"/>
  <c r="N624" i="15"/>
  <c r="N694" i="15"/>
  <c r="M694" i="15"/>
  <c r="L694" i="15"/>
  <c r="N724" i="15"/>
  <c r="M724" i="15"/>
  <c r="L724" i="15"/>
  <c r="N448" i="15"/>
  <c r="L448" i="15"/>
  <c r="M448" i="15"/>
  <c r="N456" i="15"/>
  <c r="L456" i="15"/>
  <c r="M456" i="15"/>
  <c r="N464" i="15"/>
  <c r="L464" i="15"/>
  <c r="M464" i="15"/>
  <c r="N472" i="15"/>
  <c r="L472" i="15"/>
  <c r="M472" i="15"/>
  <c r="N480" i="15"/>
  <c r="M480" i="15"/>
  <c r="L480" i="15"/>
  <c r="M488" i="15"/>
  <c r="N488" i="15"/>
  <c r="L488" i="15"/>
  <c r="M496" i="15"/>
  <c r="N496" i="15"/>
  <c r="L496" i="15"/>
  <c r="M504" i="15"/>
  <c r="N504" i="15"/>
  <c r="L504" i="15"/>
  <c r="M512" i="15"/>
  <c r="N512" i="15"/>
  <c r="L512" i="15"/>
  <c r="M520" i="15"/>
  <c r="N520" i="15"/>
  <c r="L520" i="15"/>
  <c r="L528" i="15"/>
  <c r="N528" i="15"/>
  <c r="M528" i="15"/>
  <c r="L536" i="15"/>
  <c r="N536" i="15"/>
  <c r="M536" i="15"/>
  <c r="N544" i="15"/>
  <c r="L544" i="15"/>
  <c r="M544" i="15"/>
  <c r="N552" i="15"/>
  <c r="L552" i="15"/>
  <c r="M552" i="15"/>
  <c r="N560" i="15"/>
  <c r="L560" i="15"/>
  <c r="M560" i="15"/>
  <c r="N572" i="15"/>
  <c r="L572" i="15"/>
  <c r="M572" i="15"/>
  <c r="L598" i="15"/>
  <c r="M598" i="15"/>
  <c r="N598" i="15"/>
  <c r="L651" i="15"/>
  <c r="M651" i="15"/>
  <c r="N651" i="15"/>
  <c r="N702" i="15"/>
  <c r="M702" i="15"/>
  <c r="L702" i="15"/>
  <c r="M728" i="15"/>
  <c r="L728" i="15"/>
  <c r="N728" i="15"/>
  <c r="N628" i="15"/>
  <c r="L628" i="15"/>
  <c r="M628" i="15"/>
  <c r="N636" i="15"/>
  <c r="L636" i="15"/>
  <c r="M636" i="15"/>
  <c r="L678" i="15"/>
  <c r="N678" i="15"/>
  <c r="M678" i="15"/>
  <c r="N695" i="15"/>
  <c r="M695" i="15"/>
  <c r="L695" i="15"/>
  <c r="M725" i="15"/>
  <c r="L725" i="15"/>
  <c r="N725" i="15"/>
  <c r="L593" i="15"/>
  <c r="M593" i="15"/>
  <c r="N593" i="15"/>
  <c r="L601" i="15"/>
  <c r="M601" i="15"/>
  <c r="N601" i="15"/>
  <c r="L609" i="15"/>
  <c r="M609" i="15"/>
  <c r="N609" i="15"/>
  <c r="M618" i="15"/>
  <c r="L618" i="15"/>
  <c r="N618" i="15"/>
  <c r="M644" i="15"/>
  <c r="L644" i="15"/>
  <c r="N644" i="15"/>
  <c r="L652" i="15"/>
  <c r="M652" i="15"/>
  <c r="N652" i="15"/>
  <c r="L660" i="15"/>
  <c r="M660" i="15"/>
  <c r="N660" i="15"/>
  <c r="L668" i="15"/>
  <c r="M668" i="15"/>
  <c r="N668" i="15"/>
  <c r="N688" i="15"/>
  <c r="M688" i="15"/>
  <c r="L688" i="15"/>
  <c r="N704" i="15"/>
  <c r="L704" i="15"/>
  <c r="M704" i="15"/>
  <c r="M719" i="15"/>
  <c r="L719" i="15"/>
  <c r="N719" i="15"/>
  <c r="N730" i="15"/>
  <c r="M730" i="15"/>
  <c r="L730" i="15"/>
  <c r="N571" i="15"/>
  <c r="L571" i="15"/>
  <c r="M571" i="15"/>
  <c r="N579" i="15"/>
  <c r="L579" i="15"/>
  <c r="M579" i="15"/>
  <c r="M589" i="15"/>
  <c r="L589" i="15"/>
  <c r="N589" i="15"/>
  <c r="N629" i="15"/>
  <c r="L629" i="15"/>
  <c r="M629" i="15"/>
  <c r="N637" i="15"/>
  <c r="L637" i="15"/>
  <c r="M637" i="15"/>
  <c r="L676" i="15"/>
  <c r="N676" i="15"/>
  <c r="M676" i="15"/>
  <c r="L683" i="15"/>
  <c r="N683" i="15"/>
  <c r="M683" i="15"/>
  <c r="N699" i="15"/>
  <c r="M699" i="15"/>
  <c r="L699" i="15"/>
  <c r="N371" i="15"/>
  <c r="M371" i="15"/>
  <c r="L371" i="15"/>
  <c r="N391" i="15"/>
  <c r="M391" i="15"/>
  <c r="L391" i="15"/>
  <c r="L405" i="15"/>
  <c r="N405" i="15"/>
  <c r="M405" i="15"/>
  <c r="L409" i="15"/>
  <c r="N409" i="15"/>
  <c r="M409" i="15"/>
  <c r="N425" i="15"/>
  <c r="L425" i="15"/>
  <c r="M425" i="15"/>
  <c r="L608" i="15"/>
  <c r="M608" i="15"/>
  <c r="N608" i="15"/>
  <c r="N368" i="15"/>
  <c r="L368" i="15"/>
  <c r="M368" i="15"/>
  <c r="N384" i="15"/>
  <c r="L384" i="15"/>
  <c r="M384" i="15"/>
  <c r="L586" i="15"/>
  <c r="N586" i="15"/>
  <c r="M586" i="15"/>
  <c r="L411" i="15"/>
  <c r="N411" i="15"/>
  <c r="M411" i="15"/>
  <c r="N427" i="15"/>
  <c r="L427" i="15"/>
  <c r="M427" i="15"/>
  <c r="N441" i="15"/>
  <c r="L441" i="15"/>
  <c r="M441" i="15"/>
  <c r="N381" i="15"/>
  <c r="L381" i="15"/>
  <c r="M381" i="15"/>
  <c r="N397" i="15"/>
  <c r="L397" i="15"/>
  <c r="M397" i="15"/>
  <c r="L406" i="15"/>
  <c r="N406" i="15"/>
  <c r="M406" i="15"/>
  <c r="L414" i="15"/>
  <c r="N414" i="15"/>
  <c r="M414" i="15"/>
  <c r="L422" i="15"/>
  <c r="N422" i="15"/>
  <c r="M422" i="15"/>
  <c r="N430" i="15"/>
  <c r="L430" i="15"/>
  <c r="M430" i="15"/>
  <c r="N438" i="15"/>
  <c r="L438" i="15"/>
  <c r="M438" i="15"/>
  <c r="M686" i="15"/>
  <c r="L686" i="15"/>
  <c r="N686" i="15"/>
  <c r="N378" i="15"/>
  <c r="M378" i="15"/>
  <c r="L378" i="15"/>
  <c r="N394" i="15"/>
  <c r="M394" i="15"/>
  <c r="L394" i="15"/>
  <c r="N698" i="15"/>
  <c r="M698" i="15"/>
  <c r="L698" i="15"/>
  <c r="N447" i="15"/>
  <c r="L447" i="15"/>
  <c r="M447" i="15"/>
  <c r="N455" i="15"/>
  <c r="L455" i="15"/>
  <c r="M455" i="15"/>
  <c r="N463" i="15"/>
  <c r="L463" i="15"/>
  <c r="M463" i="15"/>
  <c r="N471" i="15"/>
  <c r="L471" i="15"/>
  <c r="M471" i="15"/>
  <c r="N479" i="15"/>
  <c r="L479" i="15"/>
  <c r="M479" i="15"/>
  <c r="N487" i="15"/>
  <c r="L487" i="15"/>
  <c r="M487" i="15"/>
  <c r="M495" i="15"/>
  <c r="N495" i="15"/>
  <c r="L495" i="15"/>
  <c r="M503" i="15"/>
  <c r="N503" i="15"/>
  <c r="L503" i="15"/>
  <c r="M511" i="15"/>
  <c r="N511" i="15"/>
  <c r="L511" i="15"/>
  <c r="M519" i="15"/>
  <c r="N519" i="15"/>
  <c r="L519" i="15"/>
  <c r="M527" i="15"/>
  <c r="N527" i="15"/>
  <c r="L527" i="15"/>
  <c r="L535" i="15"/>
  <c r="M535" i="15"/>
  <c r="N535" i="15"/>
  <c r="L543" i="15"/>
  <c r="M543" i="15"/>
  <c r="N543" i="15"/>
  <c r="N551" i="15"/>
  <c r="L551" i="15"/>
  <c r="M551" i="15"/>
  <c r="N559" i="15"/>
  <c r="L559" i="15"/>
  <c r="M559" i="15"/>
  <c r="N570" i="15"/>
  <c r="L570" i="15"/>
  <c r="M570" i="15"/>
  <c r="L587" i="15"/>
  <c r="M587" i="15"/>
  <c r="N587" i="15"/>
  <c r="M620" i="15"/>
  <c r="L620" i="15"/>
  <c r="N620" i="15"/>
  <c r="L671" i="15"/>
  <c r="N671" i="15"/>
  <c r="M671" i="15"/>
  <c r="L722" i="15"/>
  <c r="M722" i="15"/>
  <c r="N722" i="15"/>
  <c r="L612" i="15"/>
  <c r="M612" i="15"/>
  <c r="N612" i="15"/>
  <c r="L665" i="15"/>
  <c r="M665" i="15"/>
  <c r="N665" i="15"/>
  <c r="M716" i="15"/>
  <c r="N716" i="15"/>
  <c r="L716" i="15"/>
  <c r="N446" i="15"/>
  <c r="L446" i="15"/>
  <c r="M446" i="15"/>
  <c r="N454" i="15"/>
  <c r="L454" i="15"/>
  <c r="M454" i="15"/>
  <c r="N462" i="15"/>
  <c r="L462" i="15"/>
  <c r="M462" i="15"/>
  <c r="N470" i="15"/>
  <c r="L470" i="15"/>
  <c r="M470" i="15"/>
  <c r="N478" i="15"/>
  <c r="L478" i="15"/>
  <c r="M478" i="15"/>
  <c r="N486" i="15"/>
  <c r="M486" i="15"/>
  <c r="L486" i="15"/>
  <c r="M494" i="15"/>
  <c r="N494" i="15"/>
  <c r="L494" i="15"/>
  <c r="M502" i="15"/>
  <c r="N502" i="15"/>
  <c r="L502" i="15"/>
  <c r="M510" i="15"/>
  <c r="N510" i="15"/>
  <c r="L510" i="15"/>
  <c r="M518" i="15"/>
  <c r="N518" i="15"/>
  <c r="L518" i="15"/>
  <c r="M526" i="15"/>
  <c r="N526" i="15"/>
  <c r="L526" i="15"/>
  <c r="L534" i="15"/>
  <c r="N534" i="15"/>
  <c r="M534" i="15"/>
  <c r="L542" i="15"/>
  <c r="N542" i="15"/>
  <c r="M542" i="15"/>
  <c r="N550" i="15"/>
  <c r="L550" i="15"/>
  <c r="M550" i="15"/>
  <c r="N558" i="15"/>
  <c r="L558" i="15"/>
  <c r="M558" i="15"/>
  <c r="N568" i="15"/>
  <c r="L568" i="15"/>
  <c r="M568" i="15"/>
  <c r="N584" i="15"/>
  <c r="L584" i="15"/>
  <c r="M584" i="15"/>
  <c r="M643" i="15"/>
  <c r="L643" i="15"/>
  <c r="N643" i="15"/>
  <c r="L679" i="15"/>
  <c r="N679" i="15"/>
  <c r="M679" i="15"/>
  <c r="M718" i="15"/>
  <c r="N718" i="15"/>
  <c r="L718" i="15"/>
  <c r="N625" i="15"/>
  <c r="M625" i="15"/>
  <c r="L625" i="15"/>
  <c r="N634" i="15"/>
  <c r="L634" i="15"/>
  <c r="M634" i="15"/>
  <c r="L674" i="15"/>
  <c r="N674" i="15"/>
  <c r="M674" i="15"/>
  <c r="M691" i="15"/>
  <c r="L691" i="15"/>
  <c r="N691" i="15"/>
  <c r="N705" i="15"/>
  <c r="M705" i="15"/>
  <c r="L705" i="15"/>
  <c r="L591" i="15"/>
  <c r="M591" i="15"/>
  <c r="N591" i="15"/>
  <c r="L599" i="15"/>
  <c r="M599" i="15"/>
  <c r="N599" i="15"/>
  <c r="L607" i="15"/>
  <c r="M607" i="15"/>
  <c r="N607" i="15"/>
  <c r="L615" i="15"/>
  <c r="M615" i="15"/>
  <c r="N615" i="15"/>
  <c r="M642" i="15"/>
  <c r="L642" i="15"/>
  <c r="N642" i="15"/>
  <c r="L650" i="15"/>
  <c r="M650" i="15"/>
  <c r="N650" i="15"/>
  <c r="L658" i="15"/>
  <c r="M658" i="15"/>
  <c r="N658" i="15"/>
  <c r="L666" i="15"/>
  <c r="M666" i="15"/>
  <c r="N666" i="15"/>
  <c r="L677" i="15"/>
  <c r="M677" i="15"/>
  <c r="N677" i="15"/>
  <c r="N700" i="15"/>
  <c r="L700" i="15"/>
  <c r="M700" i="15"/>
  <c r="M717" i="15"/>
  <c r="N717" i="15"/>
  <c r="L717" i="15"/>
  <c r="N726" i="15"/>
  <c r="M726" i="15"/>
  <c r="L726" i="15"/>
  <c r="N569" i="15"/>
  <c r="L569" i="15"/>
  <c r="M569" i="15"/>
  <c r="N577" i="15"/>
  <c r="L577" i="15"/>
  <c r="M577" i="15"/>
  <c r="M585" i="15"/>
  <c r="L585" i="15"/>
  <c r="N585" i="15"/>
  <c r="N627" i="15"/>
  <c r="L627" i="15"/>
  <c r="M627" i="15"/>
  <c r="N635" i="15"/>
  <c r="L635" i="15"/>
  <c r="M635" i="15"/>
  <c r="L672" i="15"/>
  <c r="N672" i="15"/>
  <c r="M672" i="15"/>
  <c r="N682" i="15"/>
  <c r="M682" i="15"/>
  <c r="L682" i="15"/>
  <c r="L693" i="15"/>
  <c r="N693" i="15"/>
  <c r="M693" i="15"/>
  <c r="N731" i="15"/>
  <c r="M731" i="15"/>
  <c r="L731" i="15"/>
  <c r="N59" i="15"/>
  <c r="N58" i="15"/>
  <c r="N74" i="15"/>
  <c r="M100" i="15"/>
  <c r="L100" i="15"/>
  <c r="N100" i="15"/>
  <c r="N144" i="15"/>
  <c r="M144" i="15"/>
  <c r="L144" i="15"/>
  <c r="N63" i="15"/>
  <c r="N69" i="15"/>
  <c r="L108" i="15"/>
  <c r="M108" i="15"/>
  <c r="N108" i="15"/>
  <c r="L119" i="15"/>
  <c r="M119" i="15"/>
  <c r="N119" i="15"/>
  <c r="N222" i="15"/>
  <c r="M222" i="15"/>
  <c r="L222" i="15"/>
  <c r="N60" i="15"/>
  <c r="N92" i="15"/>
  <c r="L92" i="15"/>
  <c r="M92" i="15"/>
  <c r="N206" i="15"/>
  <c r="M206" i="15"/>
  <c r="L206" i="15"/>
  <c r="M142" i="15"/>
  <c r="L142" i="15"/>
  <c r="N142" i="15"/>
  <c r="M162" i="15"/>
  <c r="L162" i="15"/>
  <c r="N162" i="15"/>
  <c r="L129" i="15"/>
  <c r="N129" i="15"/>
  <c r="M129" i="15"/>
  <c r="L163" i="15"/>
  <c r="N163" i="15"/>
  <c r="M163" i="15"/>
  <c r="N230" i="15"/>
  <c r="M230" i="15"/>
  <c r="L230" i="15"/>
  <c r="N149" i="15"/>
  <c r="M149" i="15"/>
  <c r="L149" i="15"/>
  <c r="N170" i="15"/>
  <c r="M170" i="15"/>
  <c r="L170" i="15"/>
  <c r="N257" i="15"/>
  <c r="M257" i="15"/>
  <c r="L257" i="15"/>
  <c r="M213" i="15"/>
  <c r="L213" i="15"/>
  <c r="N213" i="15"/>
  <c r="N253" i="15"/>
  <c r="M253" i="15"/>
  <c r="L253" i="15"/>
  <c r="L208" i="15"/>
  <c r="N208" i="15"/>
  <c r="M208" i="15"/>
  <c r="L224" i="15"/>
  <c r="N224" i="15"/>
  <c r="M224" i="15"/>
  <c r="N195" i="15"/>
  <c r="M195" i="15"/>
  <c r="L195" i="15"/>
  <c r="N227" i="15"/>
  <c r="M227" i="15"/>
  <c r="L227" i="15"/>
  <c r="M248" i="15"/>
  <c r="L248" i="15"/>
  <c r="N248" i="15"/>
  <c r="L247" i="15"/>
  <c r="N247" i="15"/>
  <c r="M247" i="15"/>
  <c r="N246" i="15"/>
  <c r="M246" i="15"/>
  <c r="L246" i="15"/>
  <c r="M269" i="15"/>
  <c r="L269" i="15"/>
  <c r="N269" i="15"/>
  <c r="M285" i="15"/>
  <c r="L285" i="15"/>
  <c r="N285" i="15"/>
  <c r="N292" i="15"/>
  <c r="M292" i="15"/>
  <c r="L292" i="15"/>
  <c r="N304" i="15"/>
  <c r="M304" i="15"/>
  <c r="L304" i="15"/>
  <c r="N327" i="15"/>
  <c r="M327" i="15"/>
  <c r="L327" i="15"/>
  <c r="N323" i="15"/>
  <c r="M323" i="15"/>
  <c r="L323" i="15"/>
  <c r="M318" i="15"/>
  <c r="L318" i="15"/>
  <c r="N318" i="15"/>
  <c r="N324" i="15"/>
  <c r="M324" i="15"/>
  <c r="L324" i="15"/>
  <c r="M337" i="15"/>
  <c r="L337" i="15"/>
  <c r="N337" i="15"/>
  <c r="N346" i="15"/>
  <c r="M346" i="15"/>
  <c r="L346" i="15"/>
  <c r="L352" i="15"/>
  <c r="N352" i="15"/>
  <c r="M352" i="15"/>
  <c r="M356" i="15"/>
  <c r="L356" i="15"/>
  <c r="N356" i="15"/>
  <c r="M354" i="15"/>
  <c r="N354" i="15"/>
  <c r="L354" i="15"/>
  <c r="N71" i="15"/>
  <c r="N161" i="15"/>
  <c r="M161" i="15"/>
  <c r="L161" i="15"/>
  <c r="N78" i="15"/>
  <c r="M103" i="15"/>
  <c r="L103" i="15"/>
  <c r="N103" i="15"/>
  <c r="N153" i="15"/>
  <c r="M153" i="15"/>
  <c r="L153" i="15"/>
  <c r="N57" i="15"/>
  <c r="L89" i="15"/>
  <c r="M89" i="15"/>
  <c r="N89" i="15"/>
  <c r="L113" i="15"/>
  <c r="N113" i="15"/>
  <c r="M113" i="15"/>
  <c r="N75" i="15"/>
  <c r="N64" i="15"/>
  <c r="N95" i="15"/>
  <c r="L95" i="15"/>
  <c r="M95" i="15"/>
  <c r="N126" i="15"/>
  <c r="L126" i="15"/>
  <c r="M126" i="15"/>
  <c r="M139" i="15"/>
  <c r="U8" i="15" s="1"/>
  <c r="L139" i="15"/>
  <c r="V8" i="15" s="1"/>
  <c r="N139" i="15"/>
  <c r="M173" i="15"/>
  <c r="L173" i="15"/>
  <c r="N173" i="15"/>
  <c r="N218" i="15"/>
  <c r="M218" i="15"/>
  <c r="L218" i="15"/>
  <c r="L154" i="15"/>
  <c r="N154" i="15"/>
  <c r="M154" i="15"/>
  <c r="N186" i="15"/>
  <c r="L186" i="15"/>
  <c r="M186" i="15"/>
  <c r="N160" i="15"/>
  <c r="M160" i="15"/>
  <c r="L160" i="15"/>
  <c r="N194" i="15"/>
  <c r="M194" i="15"/>
  <c r="L194" i="15"/>
  <c r="M201" i="15"/>
  <c r="L201" i="15"/>
  <c r="N201" i="15"/>
  <c r="M217" i="15"/>
  <c r="L217" i="15"/>
  <c r="N217" i="15"/>
  <c r="N270" i="15"/>
  <c r="L270" i="15"/>
  <c r="M270" i="15"/>
  <c r="L212" i="15"/>
  <c r="N212" i="15"/>
  <c r="M212" i="15"/>
  <c r="N199" i="15"/>
  <c r="M199" i="15"/>
  <c r="L199" i="15"/>
  <c r="N231" i="15"/>
  <c r="M231" i="15"/>
  <c r="L231" i="15"/>
  <c r="M252" i="15"/>
  <c r="L252" i="15"/>
  <c r="N252" i="15"/>
  <c r="L268" i="15"/>
  <c r="N268" i="15"/>
  <c r="M268" i="15"/>
  <c r="N266" i="15"/>
  <c r="L266" i="15"/>
  <c r="M266" i="15"/>
  <c r="N274" i="15"/>
  <c r="M274" i="15"/>
  <c r="L274" i="15"/>
  <c r="N296" i="15"/>
  <c r="M296" i="15"/>
  <c r="L296" i="15"/>
  <c r="N308" i="15"/>
  <c r="M308" i="15"/>
  <c r="L308" i="15"/>
  <c r="M291" i="15"/>
  <c r="L291" i="15"/>
  <c r="N291" i="15"/>
  <c r="L290" i="15"/>
  <c r="N290" i="15"/>
  <c r="M290" i="15"/>
  <c r="M289" i="15"/>
  <c r="N289" i="15"/>
  <c r="L289" i="15"/>
  <c r="N330" i="15"/>
  <c r="L330" i="15"/>
  <c r="M330" i="15"/>
  <c r="L325" i="15"/>
  <c r="N325" i="15"/>
  <c r="M325" i="15"/>
  <c r="L340" i="15"/>
  <c r="N340" i="15"/>
  <c r="M340" i="15"/>
  <c r="M331" i="15"/>
  <c r="N331" i="15"/>
  <c r="L331" i="15"/>
  <c r="N343" i="15"/>
  <c r="M343" i="15"/>
  <c r="L343" i="15"/>
  <c r="N358" i="15"/>
  <c r="M358" i="15"/>
  <c r="L358" i="15"/>
  <c r="N66" i="15"/>
  <c r="M107" i="15"/>
  <c r="N107" i="15"/>
  <c r="L107" i="15"/>
  <c r="N79" i="15"/>
  <c r="N77" i="15"/>
  <c r="L110" i="15"/>
  <c r="V2" i="15" s="1"/>
  <c r="M110" i="15"/>
  <c r="U2" i="15" s="1"/>
  <c r="N110" i="15"/>
  <c r="N83" i="15"/>
  <c r="M83" i="15"/>
  <c r="L83" i="15"/>
  <c r="N84" i="15"/>
  <c r="M84" i="15"/>
  <c r="L84" i="15"/>
  <c r="N118" i="15"/>
  <c r="L118" i="15"/>
  <c r="V5" i="15" s="1"/>
  <c r="M118" i="15"/>
  <c r="U5" i="15" s="1"/>
  <c r="N128" i="15"/>
  <c r="M128" i="15"/>
  <c r="L128" i="15"/>
  <c r="M136" i="15"/>
  <c r="L136" i="15"/>
  <c r="N136" i="15"/>
  <c r="M140" i="15"/>
  <c r="L140" i="15"/>
  <c r="N140" i="15"/>
  <c r="M147" i="15"/>
  <c r="L147" i="15"/>
  <c r="N147" i="15"/>
  <c r="N234" i="15"/>
  <c r="M234" i="15"/>
  <c r="L234" i="15"/>
  <c r="L146" i="15"/>
  <c r="N146" i="15"/>
  <c r="M146" i="15"/>
  <c r="L156" i="15"/>
  <c r="N156" i="15"/>
  <c r="M156" i="15"/>
  <c r="L176" i="15"/>
  <c r="N176" i="15"/>
  <c r="M176" i="15"/>
  <c r="N198" i="15"/>
  <c r="M198" i="15"/>
  <c r="L198" i="15"/>
  <c r="N134" i="15"/>
  <c r="M134" i="15"/>
  <c r="L134" i="15"/>
  <c r="N164" i="15"/>
  <c r="M164" i="15"/>
  <c r="L164" i="15"/>
  <c r="N168" i="15"/>
  <c r="M168" i="15"/>
  <c r="L168" i="15"/>
  <c r="N175" i="15"/>
  <c r="M175" i="15"/>
  <c r="L175" i="15"/>
  <c r="N210" i="15"/>
  <c r="M210" i="15"/>
  <c r="L210" i="15"/>
  <c r="M189" i="15"/>
  <c r="L189" i="15"/>
  <c r="N189" i="15"/>
  <c r="M205" i="15"/>
  <c r="L205" i="15"/>
  <c r="N205" i="15"/>
  <c r="M221" i="15"/>
  <c r="L221" i="15"/>
  <c r="N221" i="15"/>
  <c r="M237" i="15"/>
  <c r="L237" i="15"/>
  <c r="N237" i="15"/>
  <c r="N286" i="15"/>
  <c r="M286" i="15"/>
  <c r="L286" i="15"/>
  <c r="L200" i="15"/>
  <c r="N200" i="15"/>
  <c r="M200" i="15"/>
  <c r="L216" i="15"/>
  <c r="N216" i="15"/>
  <c r="M216" i="15"/>
  <c r="L232" i="15"/>
  <c r="N232" i="15"/>
  <c r="M232" i="15"/>
  <c r="N187" i="15"/>
  <c r="M187" i="15"/>
  <c r="L187" i="15"/>
  <c r="N203" i="15"/>
  <c r="M203" i="15"/>
  <c r="L203" i="15"/>
  <c r="N219" i="15"/>
  <c r="M219" i="15"/>
  <c r="L219" i="15"/>
  <c r="N235" i="15"/>
  <c r="M235" i="15"/>
  <c r="L235" i="15"/>
  <c r="M240" i="15"/>
  <c r="N240" i="15"/>
  <c r="L240" i="15"/>
  <c r="M256" i="15"/>
  <c r="L256" i="15"/>
  <c r="N256" i="15"/>
  <c r="N282" i="15"/>
  <c r="M282" i="15"/>
  <c r="L282" i="15"/>
  <c r="L255" i="15"/>
  <c r="N255" i="15"/>
  <c r="M255" i="15"/>
  <c r="N278" i="15"/>
  <c r="M278" i="15"/>
  <c r="L278" i="15"/>
  <c r="N254" i="15"/>
  <c r="M254" i="15"/>
  <c r="L254" i="15"/>
  <c r="N338" i="15"/>
  <c r="M338" i="15"/>
  <c r="L338" i="15"/>
  <c r="M277" i="15"/>
  <c r="L277" i="15"/>
  <c r="N277" i="15"/>
  <c r="N312" i="15"/>
  <c r="M312" i="15"/>
  <c r="L312" i="15"/>
  <c r="L284" i="15"/>
  <c r="N284" i="15"/>
  <c r="M284" i="15"/>
  <c r="M267" i="15"/>
  <c r="N267" i="15"/>
  <c r="L267" i="15"/>
  <c r="N283" i="15"/>
  <c r="M283" i="15"/>
  <c r="L283" i="15"/>
  <c r="M295" i="15"/>
  <c r="L295" i="15"/>
  <c r="N295" i="15"/>
  <c r="M311" i="15"/>
  <c r="L311" i="15"/>
  <c r="N311" i="15"/>
  <c r="L294" i="15"/>
  <c r="N294" i="15"/>
  <c r="M294" i="15"/>
  <c r="L310" i="15"/>
  <c r="N310" i="15"/>
  <c r="M310" i="15"/>
  <c r="N293" i="15"/>
  <c r="M293" i="15"/>
  <c r="L293" i="15"/>
  <c r="N309" i="15"/>
  <c r="M309" i="15"/>
  <c r="L309" i="15"/>
  <c r="N342" i="15"/>
  <c r="M342" i="15"/>
  <c r="L342" i="15"/>
  <c r="M326" i="15"/>
  <c r="L326" i="15"/>
  <c r="N326" i="15"/>
  <c r="M316" i="15"/>
  <c r="N316" i="15"/>
  <c r="L316" i="15"/>
  <c r="M329" i="15"/>
  <c r="L329" i="15"/>
  <c r="N329" i="15"/>
  <c r="L332" i="15"/>
  <c r="N332" i="15"/>
  <c r="M332" i="15"/>
  <c r="N335" i="15"/>
  <c r="M335" i="15"/>
  <c r="L335" i="15"/>
  <c r="M345" i="15"/>
  <c r="L345" i="15"/>
  <c r="N345" i="15"/>
  <c r="L344" i="15"/>
  <c r="N344" i="15"/>
  <c r="M344" i="15"/>
  <c r="N347" i="15"/>
  <c r="M347" i="15"/>
  <c r="L347" i="15"/>
  <c r="L355" i="15"/>
  <c r="N355" i="15"/>
  <c r="M355" i="15"/>
  <c r="M362" i="15"/>
  <c r="L362" i="15"/>
  <c r="N362" i="15"/>
  <c r="N360" i="15"/>
  <c r="M360" i="15"/>
  <c r="L360" i="15"/>
  <c r="N148" i="15"/>
  <c r="M148" i="15"/>
  <c r="L148" i="15"/>
  <c r="M90" i="15"/>
  <c r="N90" i="15"/>
  <c r="L90" i="15"/>
  <c r="M120" i="15"/>
  <c r="L120" i="15"/>
  <c r="N120" i="15"/>
  <c r="N56" i="15"/>
  <c r="L85" i="15"/>
  <c r="N85" i="15"/>
  <c r="M85" i="15"/>
  <c r="L112" i="15"/>
  <c r="M112" i="15"/>
  <c r="N112" i="15"/>
  <c r="N91" i="15"/>
  <c r="M91" i="15"/>
  <c r="L91" i="15"/>
  <c r="N76" i="15"/>
  <c r="L124" i="15"/>
  <c r="N124" i="15"/>
  <c r="M124" i="15"/>
  <c r="M138" i="15"/>
  <c r="L138" i="15"/>
  <c r="N138" i="15"/>
  <c r="N202" i="15"/>
  <c r="M202" i="15"/>
  <c r="L202" i="15"/>
  <c r="L152" i="15"/>
  <c r="N152" i="15"/>
  <c r="M152" i="15"/>
  <c r="L184" i="15"/>
  <c r="N184" i="15"/>
  <c r="M184" i="15"/>
  <c r="N166" i="15"/>
  <c r="M166" i="15"/>
  <c r="L166" i="15"/>
  <c r="N183" i="15"/>
  <c r="M183" i="15"/>
  <c r="L183" i="15"/>
  <c r="M197" i="15"/>
  <c r="L197" i="15"/>
  <c r="N197" i="15"/>
  <c r="M229" i="15"/>
  <c r="L229" i="15"/>
  <c r="N229" i="15"/>
  <c r="L192" i="15"/>
  <c r="N192" i="15"/>
  <c r="M192" i="15"/>
  <c r="L239" i="15"/>
  <c r="N239" i="15"/>
  <c r="M239" i="15"/>
  <c r="N211" i="15"/>
  <c r="M211" i="15"/>
  <c r="L211" i="15"/>
  <c r="N261" i="15"/>
  <c r="M261" i="15"/>
  <c r="L261" i="15"/>
  <c r="M264" i="15"/>
  <c r="L264" i="15"/>
  <c r="N264" i="15"/>
  <c r="L263" i="15"/>
  <c r="N263" i="15"/>
  <c r="M263" i="15"/>
  <c r="N262" i="15"/>
  <c r="M262" i="15"/>
  <c r="L262" i="15"/>
  <c r="L276" i="15"/>
  <c r="N276" i="15"/>
  <c r="M276" i="15"/>
  <c r="N275" i="15"/>
  <c r="M275" i="15"/>
  <c r="L275" i="15"/>
  <c r="M303" i="15"/>
  <c r="L303" i="15"/>
  <c r="N303" i="15"/>
  <c r="L302" i="15"/>
  <c r="N302" i="15"/>
  <c r="M302" i="15"/>
  <c r="N301" i="15"/>
  <c r="M301" i="15"/>
  <c r="L301" i="15"/>
  <c r="N319" i="15"/>
  <c r="M319" i="15"/>
  <c r="L319" i="15"/>
  <c r="L321" i="15"/>
  <c r="N321" i="15"/>
  <c r="M321" i="15"/>
  <c r="N350" i="15"/>
  <c r="M350" i="15"/>
  <c r="L350" i="15"/>
  <c r="M353" i="15"/>
  <c r="L353" i="15"/>
  <c r="N353" i="15"/>
  <c r="L361" i="15"/>
  <c r="N361" i="15"/>
  <c r="M361" i="15"/>
  <c r="N62" i="15"/>
  <c r="M94" i="15"/>
  <c r="N94" i="15"/>
  <c r="L94" i="15"/>
  <c r="M123" i="15"/>
  <c r="N123" i="15"/>
  <c r="L123" i="15"/>
  <c r="N67" i="15"/>
  <c r="N73" i="15"/>
  <c r="L109" i="15"/>
  <c r="M109" i="15"/>
  <c r="N109" i="15"/>
  <c r="N135" i="15"/>
  <c r="M135" i="15"/>
  <c r="L135" i="15"/>
  <c r="N102" i="15"/>
  <c r="M102" i="15"/>
  <c r="L102" i="15"/>
  <c r="N80" i="15"/>
  <c r="N105" i="15"/>
  <c r="M105" i="15"/>
  <c r="L105" i="15"/>
  <c r="M132" i="15"/>
  <c r="U7" i="15" s="1"/>
  <c r="L132" i="15"/>
  <c r="V7" i="15" s="1"/>
  <c r="N132" i="15"/>
  <c r="M143" i="15"/>
  <c r="L143" i="15"/>
  <c r="N143" i="15"/>
  <c r="L133" i="15"/>
  <c r="N133" i="15"/>
  <c r="M133" i="15"/>
  <c r="L172" i="15"/>
  <c r="N172" i="15"/>
  <c r="M172" i="15"/>
  <c r="N130" i="15"/>
  <c r="M130" i="15"/>
  <c r="L130" i="15"/>
  <c r="N167" i="15"/>
  <c r="M167" i="15"/>
  <c r="L167" i="15"/>
  <c r="N171" i="15"/>
  <c r="M171" i="15"/>
  <c r="L171" i="15"/>
  <c r="M185" i="15"/>
  <c r="N185" i="15"/>
  <c r="L185" i="15"/>
  <c r="M233" i="15"/>
  <c r="L233" i="15"/>
  <c r="N233" i="15"/>
  <c r="L196" i="15"/>
  <c r="N196" i="15"/>
  <c r="M196" i="15"/>
  <c r="L228" i="15"/>
  <c r="N228" i="15"/>
  <c r="M228" i="15"/>
  <c r="N249" i="15"/>
  <c r="M249" i="15"/>
  <c r="L249" i="15"/>
  <c r="N215" i="15"/>
  <c r="M215" i="15"/>
  <c r="L215" i="15"/>
  <c r="N300" i="15"/>
  <c r="M300" i="15"/>
  <c r="L300" i="15"/>
  <c r="L251" i="15"/>
  <c r="N251" i="15"/>
  <c r="M251" i="15"/>
  <c r="N250" i="15"/>
  <c r="M250" i="15"/>
  <c r="L250" i="15"/>
  <c r="M273" i="15"/>
  <c r="L273" i="15"/>
  <c r="N273" i="15"/>
  <c r="L280" i="15"/>
  <c r="N280" i="15"/>
  <c r="M280" i="15"/>
  <c r="N279" i="15"/>
  <c r="M279" i="15"/>
  <c r="L279" i="15"/>
  <c r="M307" i="15"/>
  <c r="L307" i="15"/>
  <c r="N307" i="15"/>
  <c r="L306" i="15"/>
  <c r="N306" i="15"/>
  <c r="M306" i="15"/>
  <c r="N305" i="15"/>
  <c r="M305" i="15"/>
  <c r="L305" i="15"/>
  <c r="M322" i="15"/>
  <c r="L322" i="15"/>
  <c r="N322" i="15"/>
  <c r="N328" i="15"/>
  <c r="M328" i="15"/>
  <c r="L328" i="15"/>
  <c r="M341" i="15"/>
  <c r="L341" i="15"/>
  <c r="N341" i="15"/>
  <c r="N357" i="15"/>
  <c r="M357" i="15"/>
  <c r="L357" i="15"/>
  <c r="N363" i="15"/>
  <c r="M363" i="15"/>
  <c r="L363" i="15"/>
  <c r="L365" i="15"/>
  <c r="N365" i="15"/>
  <c r="M365" i="15"/>
  <c r="N106" i="15"/>
  <c r="M106" i="15"/>
  <c r="L106" i="15"/>
  <c r="N190" i="15"/>
  <c r="M190" i="15"/>
  <c r="L190" i="15"/>
  <c r="M82" i="15"/>
  <c r="L82" i="15"/>
  <c r="N82" i="15"/>
  <c r="M96" i="15"/>
  <c r="L96" i="15"/>
  <c r="N96" i="15"/>
  <c r="M125" i="15"/>
  <c r="U6" i="15" s="1"/>
  <c r="N125" i="15"/>
  <c r="L125" i="15"/>
  <c r="V6" i="15" s="1"/>
  <c r="N178" i="15"/>
  <c r="M178" i="15"/>
  <c r="L178" i="15"/>
  <c r="N61" i="15"/>
  <c r="L93" i="15"/>
  <c r="M93" i="15"/>
  <c r="N93" i="15"/>
  <c r="L114" i="15"/>
  <c r="N114" i="15"/>
  <c r="M114" i="15"/>
  <c r="N155" i="15"/>
  <c r="M155" i="15"/>
  <c r="L155" i="15"/>
  <c r="N121" i="15"/>
  <c r="M121" i="15"/>
  <c r="L121" i="15"/>
  <c r="N68" i="15"/>
  <c r="L97" i="15"/>
  <c r="N97" i="15"/>
  <c r="M97" i="15"/>
  <c r="M177" i="15"/>
  <c r="L177" i="15"/>
  <c r="N177" i="15"/>
  <c r="R7" i="15"/>
  <c r="N117" i="15"/>
  <c r="M117" i="15"/>
  <c r="L117" i="15"/>
  <c r="N55" i="15"/>
  <c r="N70" i="15"/>
  <c r="M86" i="15"/>
  <c r="N86" i="15"/>
  <c r="L86" i="15"/>
  <c r="M98" i="15"/>
  <c r="N98" i="15"/>
  <c r="L98" i="15"/>
  <c r="M116" i="15"/>
  <c r="L116" i="15"/>
  <c r="N116" i="15"/>
  <c r="N131" i="15"/>
  <c r="M131" i="15"/>
  <c r="L131" i="15"/>
  <c r="N238" i="15"/>
  <c r="M238" i="15"/>
  <c r="L238" i="15"/>
  <c r="N151" i="15"/>
  <c r="M151" i="15"/>
  <c r="L151" i="15"/>
  <c r="N65" i="15"/>
  <c r="L81" i="15"/>
  <c r="M81" i="15"/>
  <c r="N81" i="15"/>
  <c r="L104" i="15"/>
  <c r="V3" i="15" s="1"/>
  <c r="M104" i="15"/>
  <c r="U3" i="15" s="1"/>
  <c r="N104" i="15"/>
  <c r="L111" i="15"/>
  <c r="V4" i="15" s="1"/>
  <c r="N111" i="15"/>
  <c r="M111" i="15"/>
  <c r="U4" i="15" s="1"/>
  <c r="L115" i="15"/>
  <c r="M115" i="15"/>
  <c r="N115" i="15"/>
  <c r="N174" i="15"/>
  <c r="M174" i="15"/>
  <c r="L174" i="15"/>
  <c r="N87" i="15"/>
  <c r="M87" i="15"/>
  <c r="L87" i="15"/>
  <c r="N182" i="15"/>
  <c r="M182" i="15"/>
  <c r="L182" i="15"/>
  <c r="N72" i="15"/>
  <c r="L88" i="15"/>
  <c r="N88" i="15"/>
  <c r="M88" i="15"/>
  <c r="N99" i="15"/>
  <c r="M99" i="15"/>
  <c r="L99" i="15"/>
  <c r="L122" i="15"/>
  <c r="N122" i="15"/>
  <c r="M122" i="15"/>
  <c r="N157" i="15"/>
  <c r="M157" i="15"/>
  <c r="L157" i="15"/>
  <c r="M137" i="15"/>
  <c r="L137" i="15"/>
  <c r="N137" i="15"/>
  <c r="M141" i="15"/>
  <c r="L141" i="15"/>
  <c r="N141" i="15"/>
  <c r="M158" i="15"/>
  <c r="L158" i="15"/>
  <c r="N158" i="15"/>
  <c r="M181" i="15"/>
  <c r="L181" i="15"/>
  <c r="N181" i="15"/>
  <c r="L127" i="15"/>
  <c r="N127" i="15"/>
  <c r="M127" i="15"/>
  <c r="L150" i="15"/>
  <c r="N150" i="15"/>
  <c r="M150" i="15"/>
  <c r="L159" i="15"/>
  <c r="N159" i="15"/>
  <c r="M159" i="15"/>
  <c r="L180" i="15"/>
  <c r="N180" i="15"/>
  <c r="M180" i="15"/>
  <c r="N214" i="15"/>
  <c r="M214" i="15"/>
  <c r="L214" i="15"/>
  <c r="N145" i="15"/>
  <c r="M145" i="15"/>
  <c r="L145" i="15"/>
  <c r="N165" i="15"/>
  <c r="M165" i="15"/>
  <c r="L165" i="15"/>
  <c r="N169" i="15"/>
  <c r="M169" i="15"/>
  <c r="L169" i="15"/>
  <c r="N179" i="15"/>
  <c r="M179" i="15"/>
  <c r="L179" i="15"/>
  <c r="N226" i="15"/>
  <c r="M226" i="15"/>
  <c r="L226" i="15"/>
  <c r="M193" i="15"/>
  <c r="L193" i="15"/>
  <c r="N193" i="15"/>
  <c r="M209" i="15"/>
  <c r="L209" i="15"/>
  <c r="N209" i="15"/>
  <c r="M225" i="15"/>
  <c r="L225" i="15"/>
  <c r="N225" i="15"/>
  <c r="N241" i="15"/>
  <c r="L241" i="15"/>
  <c r="M241" i="15"/>
  <c r="L188" i="15"/>
  <c r="N188" i="15"/>
  <c r="M188" i="15"/>
  <c r="L204" i="15"/>
  <c r="N204" i="15"/>
  <c r="M204" i="15"/>
  <c r="L220" i="15"/>
  <c r="N220" i="15"/>
  <c r="M220" i="15"/>
  <c r="L236" i="15"/>
  <c r="N236" i="15"/>
  <c r="M236" i="15"/>
  <c r="N191" i="15"/>
  <c r="M191" i="15"/>
  <c r="L191" i="15"/>
  <c r="N207" i="15"/>
  <c r="M207" i="15"/>
  <c r="L207" i="15"/>
  <c r="N223" i="15"/>
  <c r="M223" i="15"/>
  <c r="L223" i="15"/>
  <c r="N245" i="15"/>
  <c r="M245" i="15"/>
  <c r="L245" i="15"/>
  <c r="M244" i="15"/>
  <c r="L244" i="15"/>
  <c r="N244" i="15"/>
  <c r="M260" i="15"/>
  <c r="L260" i="15"/>
  <c r="N260" i="15"/>
  <c r="L243" i="15"/>
  <c r="N243" i="15"/>
  <c r="M243" i="15"/>
  <c r="L259" i="15"/>
  <c r="N259" i="15"/>
  <c r="M259" i="15"/>
  <c r="N242" i="15"/>
  <c r="M242" i="15"/>
  <c r="L242" i="15"/>
  <c r="N258" i="15"/>
  <c r="M258" i="15"/>
  <c r="L258" i="15"/>
  <c r="M265" i="15"/>
  <c r="N265" i="15"/>
  <c r="L265" i="15"/>
  <c r="M281" i="15"/>
  <c r="L281" i="15"/>
  <c r="N281" i="15"/>
  <c r="L272" i="15"/>
  <c r="N272" i="15"/>
  <c r="M272" i="15"/>
  <c r="N288" i="15"/>
  <c r="L288" i="15"/>
  <c r="M288" i="15"/>
  <c r="N271" i="15"/>
  <c r="M271" i="15"/>
  <c r="L271" i="15"/>
  <c r="N287" i="15"/>
  <c r="M287" i="15"/>
  <c r="L287" i="15"/>
  <c r="M299" i="15"/>
  <c r="L299" i="15"/>
  <c r="N299" i="15"/>
  <c r="L317" i="15"/>
  <c r="N317" i="15"/>
  <c r="M317" i="15"/>
  <c r="L298" i="15"/>
  <c r="N298" i="15"/>
  <c r="M298" i="15"/>
  <c r="N315" i="15"/>
  <c r="L315" i="15"/>
  <c r="M315" i="15"/>
  <c r="N297" i="15"/>
  <c r="M297" i="15"/>
  <c r="L297" i="15"/>
  <c r="N313" i="15"/>
  <c r="M313" i="15"/>
  <c r="L313" i="15"/>
  <c r="M314" i="15"/>
  <c r="N314" i="15"/>
  <c r="L314" i="15"/>
  <c r="N334" i="15"/>
  <c r="M334" i="15"/>
  <c r="L334" i="15"/>
  <c r="N320" i="15"/>
  <c r="M320" i="15"/>
  <c r="L320" i="15"/>
  <c r="M333" i="15"/>
  <c r="L333" i="15"/>
  <c r="N333" i="15"/>
  <c r="L336" i="15"/>
  <c r="N336" i="15"/>
  <c r="M336" i="15"/>
  <c r="N339" i="15"/>
  <c r="M339" i="15"/>
  <c r="L339" i="15"/>
  <c r="M349" i="15"/>
  <c r="L349" i="15"/>
  <c r="N349" i="15"/>
  <c r="L348" i="15"/>
  <c r="N348" i="15"/>
  <c r="M348" i="15"/>
  <c r="N351" i="15"/>
  <c r="M351" i="15"/>
  <c r="L351" i="15"/>
  <c r="N359" i="15"/>
  <c r="M359" i="15"/>
  <c r="L359" i="15"/>
  <c r="M366" i="15"/>
  <c r="L366" i="15"/>
  <c r="N366" i="15"/>
  <c r="N364" i="15"/>
  <c r="M364" i="15"/>
  <c r="L364" i="15"/>
  <c r="J91" i="14"/>
  <c r="G55" i="14"/>
  <c r="H55" i="14" s="1"/>
  <c r="G54" i="14"/>
  <c r="G53" i="14"/>
  <c r="G52" i="14"/>
  <c r="G51" i="14"/>
  <c r="G50" i="14"/>
  <c r="G49" i="14"/>
  <c r="G48" i="14"/>
  <c r="G47" i="14"/>
  <c r="G46" i="14"/>
  <c r="G45" i="14"/>
  <c r="G44" i="14"/>
  <c r="G43" i="14"/>
  <c r="G42" i="14"/>
  <c r="G41" i="14"/>
  <c r="G40" i="14"/>
  <c r="G39" i="14"/>
  <c r="G38" i="14"/>
  <c r="G37" i="14"/>
  <c r="G36" i="14"/>
  <c r="G35" i="14"/>
  <c r="G34" i="14"/>
  <c r="G33" i="14"/>
  <c r="G32" i="14"/>
  <c r="G31" i="14"/>
  <c r="G30" i="14"/>
  <c r="G29" i="14"/>
  <c r="G28" i="14"/>
  <c r="G27" i="14"/>
  <c r="G26" i="14"/>
  <c r="G25" i="14"/>
  <c r="G24" i="14"/>
  <c r="G23" i="14"/>
  <c r="C56" i="14"/>
  <c r="C57" i="14" s="1"/>
  <c r="C58" i="14" s="1"/>
  <c r="C59" i="14" s="1"/>
  <c r="C60" i="14" s="1"/>
  <c r="C61" i="14" s="1"/>
  <c r="C62" i="14" s="1"/>
  <c r="C63" i="14" s="1"/>
  <c r="C64" i="14" s="1"/>
  <c r="C65" i="14" s="1"/>
  <c r="C66" i="14" s="1"/>
  <c r="C67" i="14" s="1"/>
  <c r="C68" i="14" s="1"/>
  <c r="C69" i="14" s="1"/>
  <c r="C70" i="14" s="1"/>
  <c r="C71" i="14" s="1"/>
  <c r="C72" i="14" s="1"/>
  <c r="C73" i="14" s="1"/>
  <c r="C74" i="14" s="1"/>
  <c r="C75" i="14" s="1"/>
  <c r="C76" i="14" s="1"/>
  <c r="C77" i="14" s="1"/>
  <c r="C78" i="14" s="1"/>
  <c r="C79" i="14" s="1"/>
  <c r="C80" i="14" s="1"/>
  <c r="C81" i="14" s="1"/>
  <c r="C82" i="14" s="1"/>
  <c r="C83" i="14" s="1"/>
  <c r="C84" i="14" s="1"/>
  <c r="C85" i="14" s="1"/>
  <c r="C86" i="14" s="1"/>
  <c r="C87" i="14" s="1"/>
  <c r="C88" i="14" s="1"/>
  <c r="C89" i="14" s="1"/>
  <c r="C90" i="14" s="1"/>
  <c r="C91" i="14" s="1"/>
  <c r="C92" i="14" s="1"/>
  <c r="C93" i="14" s="1"/>
  <c r="C94" i="14" s="1"/>
  <c r="C95" i="14" s="1"/>
  <c r="C96" i="14" s="1"/>
  <c r="C97" i="14" s="1"/>
  <c r="C98" i="14" s="1"/>
  <c r="C99" i="14" s="1"/>
  <c r="C100" i="14" s="1"/>
  <c r="C101" i="14" s="1"/>
  <c r="C102" i="14" s="1"/>
  <c r="C103" i="14" s="1"/>
  <c r="C104" i="14" s="1"/>
  <c r="C105" i="14" s="1"/>
  <c r="C106" i="14" s="1"/>
  <c r="C107" i="14" s="1"/>
  <c r="C108" i="14" s="1"/>
  <c r="C109" i="14" s="1"/>
  <c r="C110" i="14" s="1"/>
  <c r="C111" i="14" s="1"/>
  <c r="C112" i="14" s="1"/>
  <c r="C113" i="14" s="1"/>
  <c r="C114" i="14" s="1"/>
  <c r="C115" i="14" s="1"/>
  <c r="B23" i="14"/>
  <c r="B24" i="14" s="1"/>
  <c r="B25" i="14" s="1"/>
  <c r="B26" i="14" s="1"/>
  <c r="B27" i="14" s="1"/>
  <c r="B28" i="14" s="1"/>
  <c r="B29" i="14" s="1"/>
  <c r="B30" i="14" s="1"/>
  <c r="B31" i="14" s="1"/>
  <c r="B32" i="14" s="1"/>
  <c r="B33" i="14" s="1"/>
  <c r="B34" i="14" s="1"/>
  <c r="B35" i="14" s="1"/>
  <c r="B36" i="14" s="1"/>
  <c r="B37" i="14" s="1"/>
  <c r="B38" i="14" s="1"/>
  <c r="B39" i="14" s="1"/>
  <c r="B40" i="14" s="1"/>
  <c r="B41" i="14" s="1"/>
  <c r="B42" i="14" s="1"/>
  <c r="B43" i="14" s="1"/>
  <c r="B44" i="14" s="1"/>
  <c r="B45" i="14" s="1"/>
  <c r="B46" i="14" s="1"/>
  <c r="B47" i="14" s="1"/>
  <c r="B48" i="14" s="1"/>
  <c r="B49" i="14" s="1"/>
  <c r="B50" i="14" s="1"/>
  <c r="B51" i="14" s="1"/>
  <c r="B52" i="14" s="1"/>
  <c r="B53" i="14" s="1"/>
  <c r="B54" i="14" s="1"/>
  <c r="B55" i="14" s="1"/>
  <c r="B56" i="14" s="1"/>
  <c r="B57" i="14" s="1"/>
  <c r="B58" i="14" s="1"/>
  <c r="B59" i="14" s="1"/>
  <c r="B60" i="14" s="1"/>
  <c r="B61" i="14" s="1"/>
  <c r="B62" i="14" s="1"/>
  <c r="B63" i="14" s="1"/>
  <c r="B64" i="14" s="1"/>
  <c r="B65" i="14" s="1"/>
  <c r="B66" i="14" s="1"/>
  <c r="B67" i="14" s="1"/>
  <c r="B68" i="14" s="1"/>
  <c r="B69" i="14" s="1"/>
  <c r="B70" i="14" s="1"/>
  <c r="B71" i="14" s="1"/>
  <c r="B72" i="14" s="1"/>
  <c r="B73" i="14" s="1"/>
  <c r="B74" i="14" s="1"/>
  <c r="B75" i="14" s="1"/>
  <c r="B76" i="14" s="1"/>
  <c r="B77" i="14" s="1"/>
  <c r="B78" i="14" s="1"/>
  <c r="B79" i="14" s="1"/>
  <c r="B80" i="14" s="1"/>
  <c r="B81" i="14" s="1"/>
  <c r="B82" i="14" s="1"/>
  <c r="B83" i="14" s="1"/>
  <c r="B84" i="14" s="1"/>
  <c r="B85" i="14" s="1"/>
  <c r="B86" i="14" s="1"/>
  <c r="B87" i="14" s="1"/>
  <c r="B88" i="14" s="1"/>
  <c r="B89" i="14" s="1"/>
  <c r="B90" i="14" s="1"/>
  <c r="B91" i="14" s="1"/>
  <c r="B92" i="14" s="1"/>
  <c r="B93" i="14" s="1"/>
  <c r="B94" i="14" s="1"/>
  <c r="B95" i="14" s="1"/>
  <c r="B96" i="14" s="1"/>
  <c r="B97" i="14" s="1"/>
  <c r="B98" i="14" s="1"/>
  <c r="B99" i="14" s="1"/>
  <c r="B100" i="14" s="1"/>
  <c r="B101" i="14" s="1"/>
  <c r="B102" i="14" s="1"/>
  <c r="B103" i="14" s="1"/>
  <c r="B104" i="14" s="1"/>
  <c r="B105" i="14" s="1"/>
  <c r="B106" i="14" s="1"/>
  <c r="B107" i="14" s="1"/>
  <c r="B108" i="14" s="1"/>
  <c r="B109" i="14" s="1"/>
  <c r="B110" i="14" s="1"/>
  <c r="B111" i="14" s="1"/>
  <c r="B112" i="14" s="1"/>
  <c r="B113" i="14" s="1"/>
  <c r="B114" i="14" s="1"/>
  <c r="B115" i="14" s="1"/>
  <c r="G22" i="14"/>
  <c r="Q9" i="14"/>
  <c r="O146" i="15" l="1"/>
  <c r="Q145" i="15"/>
  <c r="AB148" i="14"/>
  <c r="AB149" i="14" s="1"/>
  <c r="AC147" i="14"/>
  <c r="AA148" i="14"/>
  <c r="X147" i="14"/>
  <c r="Z146" i="14"/>
  <c r="U148" i="14"/>
  <c r="W147" i="14"/>
  <c r="T145" i="14"/>
  <c r="R146" i="14"/>
  <c r="S147" i="14"/>
  <c r="O145" i="14"/>
  <c r="Q144" i="14"/>
  <c r="P145" i="14"/>
  <c r="P146" i="14" s="1"/>
  <c r="J64" i="14"/>
  <c r="I64" i="14"/>
  <c r="H64" i="14"/>
  <c r="J61" i="14"/>
  <c r="I61" i="14"/>
  <c r="H61" i="14"/>
  <c r="J69" i="14"/>
  <c r="I69" i="14"/>
  <c r="H69" i="14"/>
  <c r="J77" i="14"/>
  <c r="I77" i="14"/>
  <c r="H77" i="14"/>
  <c r="J85" i="14"/>
  <c r="I85" i="14"/>
  <c r="H85" i="14"/>
  <c r="J93" i="14"/>
  <c r="I93" i="14"/>
  <c r="H93" i="14"/>
  <c r="J58" i="14"/>
  <c r="I58" i="14"/>
  <c r="H58" i="14"/>
  <c r="J62" i="14"/>
  <c r="I62" i="14"/>
  <c r="H62" i="14"/>
  <c r="J66" i="14"/>
  <c r="I66" i="14"/>
  <c r="H66" i="14"/>
  <c r="J70" i="14"/>
  <c r="I70" i="14"/>
  <c r="H70" i="14"/>
  <c r="J74" i="14"/>
  <c r="I74" i="14"/>
  <c r="H74" i="14"/>
  <c r="J78" i="14"/>
  <c r="I78" i="14"/>
  <c r="H78" i="14"/>
  <c r="J82" i="14"/>
  <c r="I82" i="14"/>
  <c r="H82" i="14"/>
  <c r="J86" i="14"/>
  <c r="I86" i="14"/>
  <c r="H86" i="14"/>
  <c r="J90" i="14"/>
  <c r="I90" i="14"/>
  <c r="H90" i="14"/>
  <c r="J94" i="14"/>
  <c r="I94" i="14"/>
  <c r="H94" i="14"/>
  <c r="J56" i="14"/>
  <c r="I56" i="14"/>
  <c r="H56" i="14"/>
  <c r="J60" i="14"/>
  <c r="I60" i="14"/>
  <c r="H60" i="14"/>
  <c r="J68" i="14"/>
  <c r="I68" i="14"/>
  <c r="H68" i="14"/>
  <c r="J72" i="14"/>
  <c r="I72" i="14"/>
  <c r="H72" i="14"/>
  <c r="J76" i="14"/>
  <c r="I76" i="14"/>
  <c r="H76" i="14"/>
  <c r="J80" i="14"/>
  <c r="I80" i="14"/>
  <c r="H80" i="14"/>
  <c r="J84" i="14"/>
  <c r="I84" i="14"/>
  <c r="H84" i="14"/>
  <c r="J88" i="14"/>
  <c r="I88" i="14"/>
  <c r="H88" i="14"/>
  <c r="J92" i="14"/>
  <c r="I92" i="14"/>
  <c r="H92" i="14"/>
  <c r="J57" i="14"/>
  <c r="I57" i="14"/>
  <c r="H57" i="14"/>
  <c r="J65" i="14"/>
  <c r="I65" i="14"/>
  <c r="H65" i="14"/>
  <c r="J73" i="14"/>
  <c r="I73" i="14"/>
  <c r="H73" i="14"/>
  <c r="J81" i="14"/>
  <c r="I81" i="14"/>
  <c r="H81" i="14"/>
  <c r="J89" i="14"/>
  <c r="I89" i="14"/>
  <c r="H89" i="14"/>
  <c r="J59" i="14"/>
  <c r="H59" i="14"/>
  <c r="I59" i="14"/>
  <c r="J63" i="14"/>
  <c r="H63" i="14"/>
  <c r="I63" i="14"/>
  <c r="J67" i="14"/>
  <c r="I67" i="14"/>
  <c r="H67" i="14"/>
  <c r="J71" i="14"/>
  <c r="H71" i="14"/>
  <c r="I71" i="14"/>
  <c r="J75" i="14"/>
  <c r="I75" i="14"/>
  <c r="H75" i="14"/>
  <c r="J79" i="14"/>
  <c r="H79" i="14"/>
  <c r="I79" i="14"/>
  <c r="J83" i="14"/>
  <c r="H83" i="14"/>
  <c r="I83" i="14"/>
  <c r="J87" i="14"/>
  <c r="H87" i="14"/>
  <c r="I87" i="14"/>
  <c r="I91" i="14"/>
  <c r="H91" i="14"/>
  <c r="R8" i="15"/>
  <c r="Q146" i="15" l="1"/>
  <c r="O147" i="15"/>
  <c r="P147" i="15"/>
  <c r="P148" i="15" s="1"/>
  <c r="AA149" i="14"/>
  <c r="AC148" i="14"/>
  <c r="Z147" i="14"/>
  <c r="X148" i="14"/>
  <c r="Y148" i="14"/>
  <c r="Y149" i="14" s="1"/>
  <c r="U149" i="14"/>
  <c r="W148" i="14"/>
  <c r="V149" i="14"/>
  <c r="V150" i="14" s="1"/>
  <c r="R147" i="14"/>
  <c r="T146" i="14"/>
  <c r="Q145" i="14"/>
  <c r="O146" i="14"/>
  <c r="S111" i="15"/>
  <c r="O148" i="15" l="1"/>
  <c r="Q147" i="15"/>
  <c r="Q114" i="15"/>
  <c r="AA150" i="14"/>
  <c r="AC149" i="14"/>
  <c r="AB150" i="14"/>
  <c r="Y150" i="14"/>
  <c r="Z148" i="14"/>
  <c r="X149" i="14"/>
  <c r="U150" i="14"/>
  <c r="W149" i="14"/>
  <c r="R148" i="14"/>
  <c r="T147" i="14"/>
  <c r="S148" i="14"/>
  <c r="S149" i="14" s="1"/>
  <c r="O147" i="14"/>
  <c r="Q146" i="14"/>
  <c r="P147" i="14"/>
  <c r="P148" i="14" s="1"/>
  <c r="K90" i="14"/>
  <c r="N90" i="14" s="1"/>
  <c r="K91" i="14"/>
  <c r="L91" i="14" s="1"/>
  <c r="K97" i="14"/>
  <c r="L97" i="14" s="1"/>
  <c r="K69" i="14"/>
  <c r="L69" i="14" s="1"/>
  <c r="K77" i="14"/>
  <c r="M77" i="14" s="1"/>
  <c r="K64" i="14"/>
  <c r="N64" i="14" s="1"/>
  <c r="K113" i="14"/>
  <c r="M113" i="14" s="1"/>
  <c r="U8" i="14" s="1"/>
  <c r="K99" i="14"/>
  <c r="L99" i="14" s="1"/>
  <c r="K58" i="14"/>
  <c r="M58" i="14" s="1"/>
  <c r="K59" i="14"/>
  <c r="M59" i="14" s="1"/>
  <c r="K80" i="14"/>
  <c r="N80" i="14" s="1"/>
  <c r="K104" i="14"/>
  <c r="N104" i="14" s="1"/>
  <c r="K74" i="14"/>
  <c r="L74" i="14" s="1"/>
  <c r="K75" i="14"/>
  <c r="M75" i="14" s="1"/>
  <c r="K102" i="14"/>
  <c r="L102" i="14" s="1"/>
  <c r="K89" i="14"/>
  <c r="L89" i="14" s="1"/>
  <c r="K86" i="14"/>
  <c r="M86" i="14" s="1"/>
  <c r="K55" i="14"/>
  <c r="L55" i="14" s="1"/>
  <c r="K87" i="14"/>
  <c r="M87" i="14" s="1"/>
  <c r="K76" i="14"/>
  <c r="M76" i="14" s="1"/>
  <c r="K108" i="14"/>
  <c r="L108" i="14" s="1"/>
  <c r="K96" i="14"/>
  <c r="M96" i="14" s="1"/>
  <c r="K114" i="14"/>
  <c r="L114" i="14" s="1"/>
  <c r="V9" i="14" s="1"/>
  <c r="K111" i="14"/>
  <c r="M111" i="14" s="1"/>
  <c r="U6" i="14" s="1"/>
  <c r="K61" i="14"/>
  <c r="M61" i="14" s="1"/>
  <c r="K70" i="14"/>
  <c r="N70" i="14" s="1"/>
  <c r="K65" i="14"/>
  <c r="L65" i="14" s="1"/>
  <c r="K71" i="14"/>
  <c r="N71" i="14" s="1"/>
  <c r="K60" i="14"/>
  <c r="M60" i="14" s="1"/>
  <c r="K92" i="14"/>
  <c r="N92" i="14" s="1"/>
  <c r="K109" i="14"/>
  <c r="N109" i="14" s="1"/>
  <c r="K98" i="14"/>
  <c r="M98" i="14" s="1"/>
  <c r="K95" i="14"/>
  <c r="L95" i="14" s="1"/>
  <c r="K73" i="14"/>
  <c r="M73" i="14" s="1"/>
  <c r="K62" i="14"/>
  <c r="N62" i="14" s="1"/>
  <c r="K78" i="14"/>
  <c r="L78" i="14" s="1"/>
  <c r="K94" i="14"/>
  <c r="M94" i="14" s="1"/>
  <c r="K85" i="14"/>
  <c r="M85" i="14" s="1"/>
  <c r="K63" i="14"/>
  <c r="N63" i="14" s="1"/>
  <c r="K79" i="14"/>
  <c r="M79" i="14" s="1"/>
  <c r="K68" i="14"/>
  <c r="L68" i="14" s="1"/>
  <c r="K84" i="14"/>
  <c r="N84" i="14" s="1"/>
  <c r="K101" i="14"/>
  <c r="L101" i="14" s="1"/>
  <c r="K112" i="14"/>
  <c r="N112" i="14" s="1"/>
  <c r="K106" i="14"/>
  <c r="L106" i="14" s="1"/>
  <c r="K103" i="14"/>
  <c r="N103" i="14" s="1"/>
  <c r="K81" i="14"/>
  <c r="L81" i="14" s="1"/>
  <c r="K66" i="14"/>
  <c r="M66" i="14" s="1"/>
  <c r="K82" i="14"/>
  <c r="L82" i="14" s="1"/>
  <c r="K57" i="14"/>
  <c r="N57" i="14" s="1"/>
  <c r="K93" i="14"/>
  <c r="M93" i="14" s="1"/>
  <c r="K67" i="14"/>
  <c r="N67" i="14" s="1"/>
  <c r="K83" i="14"/>
  <c r="N83" i="14" s="1"/>
  <c r="K56" i="14"/>
  <c r="M56" i="14" s="1"/>
  <c r="K72" i="14"/>
  <c r="N72" i="14" s="1"/>
  <c r="K88" i="14"/>
  <c r="M88" i="14" s="1"/>
  <c r="K105" i="14"/>
  <c r="L105" i="14" s="1"/>
  <c r="K110" i="14"/>
  <c r="M110" i="14" s="1"/>
  <c r="U5" i="14" s="1"/>
  <c r="K100" i="14"/>
  <c r="L100" i="14" s="1"/>
  <c r="K107" i="14"/>
  <c r="L107" i="14" s="1"/>
  <c r="O149" i="15" l="1"/>
  <c r="Q148" i="15"/>
  <c r="P149" i="15"/>
  <c r="P150" i="15" s="1"/>
  <c r="AB151" i="14"/>
  <c r="AA151" i="14"/>
  <c r="AC150" i="14"/>
  <c r="X150" i="14"/>
  <c r="Z149" i="14"/>
  <c r="Y151" i="14"/>
  <c r="W150" i="14"/>
  <c r="U151" i="14"/>
  <c r="V151" i="14"/>
  <c r="V152" i="14" s="1"/>
  <c r="S150" i="14"/>
  <c r="T148" i="14"/>
  <c r="R149" i="14"/>
  <c r="O148" i="14"/>
  <c r="Q147" i="14"/>
  <c r="M114" i="14"/>
  <c r="U9" i="14" s="1"/>
  <c r="L104" i="14"/>
  <c r="L90" i="14"/>
  <c r="M90" i="14"/>
  <c r="N96" i="14"/>
  <c r="M99" i="14"/>
  <c r="M104" i="14"/>
  <c r="M82" i="14"/>
  <c r="L96" i="14"/>
  <c r="N99" i="14"/>
  <c r="N69" i="14"/>
  <c r="N55" i="14"/>
  <c r="M69" i="14"/>
  <c r="L109" i="14"/>
  <c r="M68" i="14"/>
  <c r="M65" i="14"/>
  <c r="N110" i="14"/>
  <c r="L83" i="14"/>
  <c r="M71" i="14"/>
  <c r="L80" i="14"/>
  <c r="N98" i="14"/>
  <c r="N108" i="14"/>
  <c r="N113" i="14"/>
  <c r="L71" i="14"/>
  <c r="N86" i="14"/>
  <c r="M62" i="14"/>
  <c r="L98" i="14"/>
  <c r="M55" i="14"/>
  <c r="M57" i="14"/>
  <c r="M63" i="14"/>
  <c r="M91" i="14"/>
  <c r="N97" i="14"/>
  <c r="L64" i="14"/>
  <c r="L92" i="14"/>
  <c r="M89" i="14"/>
  <c r="N114" i="14"/>
  <c r="L87" i="14"/>
  <c r="N61" i="14"/>
  <c r="N66" i="14"/>
  <c r="L62" i="14"/>
  <c r="L67" i="14"/>
  <c r="L111" i="14"/>
  <c r="V6" i="14" s="1"/>
  <c r="N60" i="14"/>
  <c r="N77" i="14"/>
  <c r="M74" i="14"/>
  <c r="L76" i="14"/>
  <c r="M95" i="14"/>
  <c r="N87" i="14"/>
  <c r="L70" i="14"/>
  <c r="N88" i="14"/>
  <c r="N102" i="14"/>
  <c r="L77" i="14"/>
  <c r="N58" i="14"/>
  <c r="M92" i="14"/>
  <c r="M70" i="14"/>
  <c r="L88" i="14"/>
  <c r="M67" i="14"/>
  <c r="L66" i="14"/>
  <c r="N101" i="14"/>
  <c r="N94" i="14"/>
  <c r="M97" i="14"/>
  <c r="M64" i="14"/>
  <c r="N59" i="14"/>
  <c r="N111" i="14"/>
  <c r="N95" i="14"/>
  <c r="N76" i="14"/>
  <c r="L60" i="14"/>
  <c r="N89" i="14"/>
  <c r="L61" i="14"/>
  <c r="M101" i="14"/>
  <c r="L94" i="14"/>
  <c r="M102" i="14"/>
  <c r="N91" i="14"/>
  <c r="L59" i="14"/>
  <c r="N74" i="14"/>
  <c r="L58" i="14"/>
  <c r="M112" i="14"/>
  <c r="U7" i="14" s="1"/>
  <c r="M109" i="14"/>
  <c r="M108" i="14"/>
  <c r="N65" i="14"/>
  <c r="L86" i="14"/>
  <c r="L110" i="14"/>
  <c r="V5" i="14" s="1"/>
  <c r="M83" i="14"/>
  <c r="L103" i="14"/>
  <c r="N85" i="14"/>
  <c r="N73" i="14"/>
  <c r="L113" i="14"/>
  <c r="V8" i="14" s="1"/>
  <c r="M80" i="14"/>
  <c r="N75" i="14"/>
  <c r="N82" i="14"/>
  <c r="M103" i="14"/>
  <c r="N68" i="14"/>
  <c r="L85" i="14"/>
  <c r="L73" i="14"/>
  <c r="L75" i="14"/>
  <c r="M106" i="14"/>
  <c r="N100" i="14"/>
  <c r="M105" i="14"/>
  <c r="N56" i="14"/>
  <c r="N93" i="14"/>
  <c r="L112" i="14"/>
  <c r="V7" i="14" s="1"/>
  <c r="L84" i="14"/>
  <c r="N79" i="14"/>
  <c r="M100" i="14"/>
  <c r="N105" i="14"/>
  <c r="L56" i="14"/>
  <c r="L57" i="14"/>
  <c r="N81" i="14"/>
  <c r="M84" i="14"/>
  <c r="L63" i="14"/>
  <c r="N78" i="14"/>
  <c r="L72" i="14"/>
  <c r="L93" i="14"/>
  <c r="N106" i="14"/>
  <c r="L79" i="14"/>
  <c r="N107" i="14"/>
  <c r="M72" i="14"/>
  <c r="M81" i="14"/>
  <c r="M78" i="14"/>
  <c r="M107" i="14"/>
  <c r="Q149" i="15" l="1"/>
  <c r="O150" i="15"/>
  <c r="AB152" i="14"/>
  <c r="AC151" i="14"/>
  <c r="AA152" i="14"/>
  <c r="X151" i="14"/>
  <c r="Z150" i="14"/>
  <c r="U152" i="14"/>
  <c r="W151" i="14"/>
  <c r="S151" i="14"/>
  <c r="T149" i="14"/>
  <c r="R150" i="14"/>
  <c r="O149" i="14"/>
  <c r="Q148" i="14"/>
  <c r="P149" i="14"/>
  <c r="P150" i="14" s="1"/>
  <c r="Q150" i="15" l="1"/>
  <c r="O151" i="15"/>
  <c r="P151" i="15"/>
  <c r="P152" i="15" s="1"/>
  <c r="AB153" i="14"/>
  <c r="AA153" i="14"/>
  <c r="AC152" i="14"/>
  <c r="X152" i="14"/>
  <c r="Z151" i="14"/>
  <c r="Y152" i="14"/>
  <c r="Y153" i="14" s="1"/>
  <c r="U153" i="14"/>
  <c r="W152" i="14"/>
  <c r="V153" i="14"/>
  <c r="V154" i="14" s="1"/>
  <c r="R151" i="14"/>
  <c r="T150" i="14"/>
  <c r="O150" i="14"/>
  <c r="P151" i="14" s="1"/>
  <c r="Q149" i="14"/>
  <c r="O152" i="15" l="1"/>
  <c r="Q151" i="15"/>
  <c r="AA154" i="14"/>
  <c r="AC153" i="14"/>
  <c r="AB154" i="14"/>
  <c r="Z152" i="14"/>
  <c r="X153" i="14"/>
  <c r="U154" i="14"/>
  <c r="W153" i="14"/>
  <c r="R152" i="14"/>
  <c r="T151" i="14"/>
  <c r="S152" i="14"/>
  <c r="S153" i="14" s="1"/>
  <c r="O151" i="14"/>
  <c r="Q150" i="14"/>
  <c r="O153" i="15" l="1"/>
  <c r="Q152" i="15"/>
  <c r="P153" i="15"/>
  <c r="P154" i="15" s="1"/>
  <c r="AA155" i="14"/>
  <c r="AC154" i="14"/>
  <c r="AB155" i="14"/>
  <c r="X154" i="14"/>
  <c r="Z153" i="14"/>
  <c r="Y154" i="14"/>
  <c r="Y155" i="14" s="1"/>
  <c r="W154" i="14"/>
  <c r="U155" i="14"/>
  <c r="V155" i="14"/>
  <c r="V156" i="14" s="1"/>
  <c r="S154" i="14"/>
  <c r="T152" i="14"/>
  <c r="R153" i="14"/>
  <c r="Q151" i="14"/>
  <c r="O152" i="14"/>
  <c r="P152" i="14"/>
  <c r="P153" i="14" s="1"/>
  <c r="O154" i="15" l="1"/>
  <c r="Q153" i="15"/>
  <c r="AC155" i="14"/>
  <c r="AA156" i="14"/>
  <c r="AB156" i="14"/>
  <c r="X155" i="14"/>
  <c r="Z154" i="14"/>
  <c r="U156" i="14"/>
  <c r="W155" i="14"/>
  <c r="S155" i="14"/>
  <c r="T153" i="14"/>
  <c r="R154" i="14"/>
  <c r="O153" i="14"/>
  <c r="Q152" i="14"/>
  <c r="Q154" i="15" l="1"/>
  <c r="O155" i="15"/>
  <c r="P155" i="15"/>
  <c r="P156" i="15" s="1"/>
  <c r="AA157" i="14"/>
  <c r="AC156" i="14"/>
  <c r="AB157" i="14"/>
  <c r="X156" i="14"/>
  <c r="Z155" i="14"/>
  <c r="Y156" i="14"/>
  <c r="Y157" i="14" s="1"/>
  <c r="U157" i="14"/>
  <c r="W156" i="14"/>
  <c r="V157" i="14"/>
  <c r="V158" i="14" s="1"/>
  <c r="R155" i="14"/>
  <c r="T154" i="14"/>
  <c r="O154" i="14"/>
  <c r="Q153" i="14"/>
  <c r="P154" i="14"/>
  <c r="P155" i="14" s="1"/>
  <c r="O156" i="15" l="1"/>
  <c r="Q155" i="15"/>
  <c r="AA158" i="14"/>
  <c r="AC157" i="14"/>
  <c r="AB158" i="14"/>
  <c r="Z156" i="14"/>
  <c r="X157" i="14"/>
  <c r="U158" i="14"/>
  <c r="W157" i="14"/>
  <c r="T155" i="14"/>
  <c r="R156" i="14"/>
  <c r="S156" i="14"/>
  <c r="O155" i="14"/>
  <c r="Q154" i="14"/>
  <c r="Q156" i="15" l="1"/>
  <c r="O157" i="15"/>
  <c r="P157" i="15"/>
  <c r="P158" i="15" s="1"/>
  <c r="AA159" i="14"/>
  <c r="AC158" i="14"/>
  <c r="AB159" i="14"/>
  <c r="X158" i="14"/>
  <c r="Z157" i="14"/>
  <c r="Y158" i="14"/>
  <c r="Y159" i="14" s="1"/>
  <c r="W158" i="14"/>
  <c r="U159" i="14"/>
  <c r="V159" i="14"/>
  <c r="V160" i="14" s="1"/>
  <c r="S157" i="14"/>
  <c r="R157" i="14"/>
  <c r="T156" i="14"/>
  <c r="Q155" i="14"/>
  <c r="O156" i="14"/>
  <c r="P156" i="14"/>
  <c r="P157" i="14" s="1"/>
  <c r="O158" i="15" l="1"/>
  <c r="Q157" i="15"/>
  <c r="AC159" i="14"/>
  <c r="AA160" i="14"/>
  <c r="AB160" i="14"/>
  <c r="X159" i="14"/>
  <c r="Z158" i="14"/>
  <c r="U160" i="14"/>
  <c r="W159" i="14"/>
  <c r="T157" i="14"/>
  <c r="R158" i="14"/>
  <c r="S158" i="14"/>
  <c r="O157" i="14"/>
  <c r="Q156" i="14"/>
  <c r="Q158" i="15" l="1"/>
  <c r="O159" i="15"/>
  <c r="P159" i="15"/>
  <c r="P160" i="15" s="1"/>
  <c r="AA161" i="14"/>
  <c r="AC160" i="14"/>
  <c r="AB161" i="14"/>
  <c r="X160" i="14"/>
  <c r="Z159" i="14"/>
  <c r="Y160" i="14"/>
  <c r="Y161" i="14" s="1"/>
  <c r="U161" i="14"/>
  <c r="W160" i="14"/>
  <c r="V161" i="14"/>
  <c r="V162" i="14" s="1"/>
  <c r="S159" i="14"/>
  <c r="R159" i="14"/>
  <c r="T158" i="14"/>
  <c r="O158" i="14"/>
  <c r="Q157" i="14"/>
  <c r="P158" i="14"/>
  <c r="P159" i="14" s="1"/>
  <c r="O160" i="15" l="1"/>
  <c r="Q159" i="15"/>
  <c r="AA162" i="14"/>
  <c r="AC161" i="14"/>
  <c r="AB162" i="14"/>
  <c r="X161" i="14"/>
  <c r="Y162" i="14" s="1"/>
  <c r="Z160" i="14"/>
  <c r="U162" i="14"/>
  <c r="W161" i="14"/>
  <c r="R160" i="14"/>
  <c r="T159" i="14"/>
  <c r="S160" i="14"/>
  <c r="S161" i="14" s="1"/>
  <c r="O159" i="14"/>
  <c r="Q158" i="14"/>
  <c r="Q160" i="15" l="1"/>
  <c r="O161" i="15"/>
  <c r="P161" i="15"/>
  <c r="P162" i="15" s="1"/>
  <c r="AA163" i="14"/>
  <c r="AC162" i="14"/>
  <c r="AB163" i="14"/>
  <c r="X162" i="14"/>
  <c r="Z161" i="14"/>
  <c r="W162" i="14"/>
  <c r="U163" i="14"/>
  <c r="V163" i="14"/>
  <c r="V164" i="14" s="1"/>
  <c r="R161" i="14"/>
  <c r="T160" i="14"/>
  <c r="Q159" i="14"/>
  <c r="O160" i="14"/>
  <c r="P160" i="14"/>
  <c r="P161" i="14" s="1"/>
  <c r="O162" i="15" l="1"/>
  <c r="Q161" i="15"/>
  <c r="AC163" i="14"/>
  <c r="AA164" i="14"/>
  <c r="AB164" i="14"/>
  <c r="Z162" i="14"/>
  <c r="X163" i="14"/>
  <c r="Y163" i="14"/>
  <c r="Y164" i="14" s="1"/>
  <c r="U164" i="14"/>
  <c r="W163" i="14"/>
  <c r="T161" i="14"/>
  <c r="R162" i="14"/>
  <c r="S162" i="14"/>
  <c r="S163" i="14" s="1"/>
  <c r="O161" i="14"/>
  <c r="Q160" i="14"/>
  <c r="Q162" i="15" l="1"/>
  <c r="O163" i="15"/>
  <c r="P163" i="15"/>
  <c r="P164" i="15" s="1"/>
  <c r="AA165" i="14"/>
  <c r="AC164" i="14"/>
  <c r="AB165" i="14"/>
  <c r="X164" i="14"/>
  <c r="Z163" i="14"/>
  <c r="U165" i="14"/>
  <c r="W164" i="14"/>
  <c r="V165" i="14"/>
  <c r="V166" i="14" s="1"/>
  <c r="R163" i="14"/>
  <c r="T162" i="14"/>
  <c r="O162" i="14"/>
  <c r="Q161" i="14"/>
  <c r="P162" i="14"/>
  <c r="P163" i="14" s="1"/>
  <c r="T111" i="15"/>
  <c r="R111" i="15" s="1"/>
  <c r="O164" i="15" l="1"/>
  <c r="P165" i="15" s="1"/>
  <c r="Q163" i="15"/>
  <c r="AA166" i="14"/>
  <c r="AC165" i="14"/>
  <c r="AB166" i="14"/>
  <c r="X165" i="14"/>
  <c r="Z164" i="14"/>
  <c r="Y165" i="14"/>
  <c r="Y166" i="14" s="1"/>
  <c r="U166" i="14"/>
  <c r="W165" i="14"/>
  <c r="R164" i="14"/>
  <c r="T163" i="14"/>
  <c r="S164" i="14"/>
  <c r="S165" i="14" s="1"/>
  <c r="O163" i="14"/>
  <c r="Q162" i="14"/>
  <c r="R112" i="15"/>
  <c r="S112" i="15"/>
  <c r="O165" i="15" l="1"/>
  <c r="Q164" i="15"/>
  <c r="AA167" i="14"/>
  <c r="AC166" i="14"/>
  <c r="AB167" i="14"/>
  <c r="X166" i="14"/>
  <c r="Y167" i="14" s="1"/>
  <c r="Z165" i="14"/>
  <c r="W166" i="14"/>
  <c r="U167" i="14"/>
  <c r="V167" i="14"/>
  <c r="V168" i="14" s="1"/>
  <c r="T164" i="14"/>
  <c r="R165" i="14"/>
  <c r="Q163" i="14"/>
  <c r="O164" i="14"/>
  <c r="P164" i="14"/>
  <c r="P165" i="14" s="1"/>
  <c r="V112" i="15"/>
  <c r="S113" i="15"/>
  <c r="T112" i="15"/>
  <c r="W112" i="15" s="1"/>
  <c r="R113" i="15"/>
  <c r="Q165" i="15" l="1"/>
  <c r="O166" i="15"/>
  <c r="P166" i="15"/>
  <c r="P167" i="15" s="1"/>
  <c r="AC167" i="14"/>
  <c r="AA168" i="14"/>
  <c r="AB168" i="14"/>
  <c r="Z166" i="14"/>
  <c r="X167" i="14"/>
  <c r="U168" i="14"/>
  <c r="V169" i="14" s="1"/>
  <c r="W167" i="14"/>
  <c r="T165" i="14"/>
  <c r="R166" i="14"/>
  <c r="S166" i="14"/>
  <c r="O165" i="14"/>
  <c r="P166" i="14" s="1"/>
  <c r="Q164" i="14"/>
  <c r="U112" i="15"/>
  <c r="U113" i="15" s="1"/>
  <c r="R114" i="15"/>
  <c r="T113" i="15"/>
  <c r="S114" i="15"/>
  <c r="Q166" i="15" l="1"/>
  <c r="O167" i="15"/>
  <c r="AA169" i="14"/>
  <c r="AC168" i="14"/>
  <c r="AB169" i="14"/>
  <c r="X168" i="14"/>
  <c r="Z167" i="14"/>
  <c r="Y168" i="14"/>
  <c r="Y169" i="14" s="1"/>
  <c r="U169" i="14"/>
  <c r="W168" i="14"/>
  <c r="R167" i="14"/>
  <c r="T166" i="14"/>
  <c r="S167" i="14"/>
  <c r="S168" i="14" s="1"/>
  <c r="O166" i="14"/>
  <c r="Q165" i="14"/>
  <c r="V113" i="15"/>
  <c r="W113" i="15" s="1"/>
  <c r="S115" i="15"/>
  <c r="T114" i="15"/>
  <c r="R115" i="15"/>
  <c r="O168" i="15" l="1"/>
  <c r="Q167" i="15"/>
  <c r="P168" i="15"/>
  <c r="P169" i="15" s="1"/>
  <c r="AA170" i="14"/>
  <c r="AC169" i="14"/>
  <c r="AB170" i="14"/>
  <c r="X169" i="14"/>
  <c r="Z168" i="14"/>
  <c r="U170" i="14"/>
  <c r="W169" i="14"/>
  <c r="V170" i="14"/>
  <c r="V171" i="14" s="1"/>
  <c r="R168" i="14"/>
  <c r="S169" i="14" s="1"/>
  <c r="T167" i="14"/>
  <c r="O167" i="14"/>
  <c r="Q166" i="14"/>
  <c r="P167" i="14"/>
  <c r="P168" i="14" s="1"/>
  <c r="U114" i="15"/>
  <c r="V114" i="15"/>
  <c r="S116" i="15"/>
  <c r="T115" i="15"/>
  <c r="R116" i="15"/>
  <c r="O169" i="15" l="1"/>
  <c r="Q168" i="15"/>
  <c r="AA171" i="14"/>
  <c r="AC170" i="14"/>
  <c r="AB171" i="14"/>
  <c r="X170" i="14"/>
  <c r="Z169" i="14"/>
  <c r="Y170" i="14"/>
  <c r="Y171" i="14" s="1"/>
  <c r="V172" i="14"/>
  <c r="W170" i="14"/>
  <c r="U171" i="14"/>
  <c r="R169" i="14"/>
  <c r="T168" i="14"/>
  <c r="Q167" i="14"/>
  <c r="O168" i="14"/>
  <c r="W114" i="15"/>
  <c r="V115" i="15"/>
  <c r="U115" i="15"/>
  <c r="R117" i="15"/>
  <c r="T116" i="15"/>
  <c r="S117" i="15"/>
  <c r="Q169" i="15" l="1"/>
  <c r="O170" i="15"/>
  <c r="P170" i="15"/>
  <c r="P171" i="15" s="1"/>
  <c r="AC171" i="14"/>
  <c r="AA172" i="14"/>
  <c r="AB172" i="14"/>
  <c r="Y172" i="14"/>
  <c r="Z170" i="14"/>
  <c r="X171" i="14"/>
  <c r="U172" i="14"/>
  <c r="W171" i="14"/>
  <c r="V173" i="14"/>
  <c r="R170" i="14"/>
  <c r="T169" i="14"/>
  <c r="S170" i="14"/>
  <c r="S171" i="14" s="1"/>
  <c r="O169" i="14"/>
  <c r="Q168" i="14"/>
  <c r="P169" i="14"/>
  <c r="P170" i="14" s="1"/>
  <c r="W115" i="15"/>
  <c r="V116" i="15"/>
  <c r="U116" i="15"/>
  <c r="T117" i="15"/>
  <c r="Q170" i="15" l="1"/>
  <c r="O171" i="15"/>
  <c r="AA173" i="14"/>
  <c r="AC172" i="14"/>
  <c r="AB173" i="14"/>
  <c r="X172" i="14"/>
  <c r="Z171" i="14"/>
  <c r="Y173" i="14"/>
  <c r="U173" i="14"/>
  <c r="W172" i="14"/>
  <c r="R171" i="14"/>
  <c r="T170" i="14"/>
  <c r="O170" i="14"/>
  <c r="Q169" i="14"/>
  <c r="U117" i="15"/>
  <c r="V117" i="15"/>
  <c r="W116" i="15"/>
  <c r="S118" i="15"/>
  <c r="R118" i="15"/>
  <c r="O172" i="15" l="1"/>
  <c r="Q171" i="15"/>
  <c r="P172" i="15"/>
  <c r="P173" i="15" s="1"/>
  <c r="AA174" i="14"/>
  <c r="AC173" i="14"/>
  <c r="AB174" i="14"/>
  <c r="X173" i="14"/>
  <c r="Z172" i="14"/>
  <c r="U174" i="14"/>
  <c r="W173" i="14"/>
  <c r="V174" i="14"/>
  <c r="V175" i="14" s="1"/>
  <c r="T171" i="14"/>
  <c r="R172" i="14"/>
  <c r="S172" i="14"/>
  <c r="S173" i="14" s="1"/>
  <c r="O171" i="14"/>
  <c r="Q170" i="14"/>
  <c r="P171" i="14"/>
  <c r="P172" i="14" s="1"/>
  <c r="V118" i="15"/>
  <c r="W117" i="15"/>
  <c r="U118" i="15"/>
  <c r="W118" i="15" s="1"/>
  <c r="T118" i="15"/>
  <c r="S119" i="15"/>
  <c r="R119" i="15"/>
  <c r="P174" i="15" l="1"/>
  <c r="Q172" i="15"/>
  <c r="O173" i="15"/>
  <c r="AA175" i="14"/>
  <c r="AC174" i="14"/>
  <c r="AB175" i="14"/>
  <c r="X174" i="14"/>
  <c r="Z173" i="14"/>
  <c r="Y174" i="14"/>
  <c r="Y175" i="14" s="1"/>
  <c r="V176" i="14"/>
  <c r="W174" i="14"/>
  <c r="U175" i="14"/>
  <c r="R173" i="14"/>
  <c r="T172" i="14"/>
  <c r="S174" i="14"/>
  <c r="Q171" i="14"/>
  <c r="O172" i="14"/>
  <c r="U119" i="15"/>
  <c r="V119" i="15"/>
  <c r="T119" i="15"/>
  <c r="S120" i="15"/>
  <c r="R120" i="15"/>
  <c r="O174" i="15" l="1"/>
  <c r="Q173" i="15"/>
  <c r="P175" i="15"/>
  <c r="AC175" i="14"/>
  <c r="AA176" i="14"/>
  <c r="AB176" i="14"/>
  <c r="Z174" i="14"/>
  <c r="X175" i="14"/>
  <c r="U176" i="14"/>
  <c r="W175" i="14"/>
  <c r="V177" i="14"/>
  <c r="S175" i="14"/>
  <c r="R174" i="14"/>
  <c r="T173" i="14"/>
  <c r="O173" i="14"/>
  <c r="Q172" i="14"/>
  <c r="P173" i="14"/>
  <c r="P174" i="14" s="1"/>
  <c r="V120" i="15"/>
  <c r="U120" i="15"/>
  <c r="W120" i="15" s="1"/>
  <c r="W119" i="15"/>
  <c r="T120" i="15"/>
  <c r="R121" i="15"/>
  <c r="S121" i="15"/>
  <c r="Q174" i="15" l="1"/>
  <c r="O175" i="15"/>
  <c r="AA177" i="14"/>
  <c r="AC176" i="14"/>
  <c r="AB177" i="14"/>
  <c r="X176" i="14"/>
  <c r="Z175" i="14"/>
  <c r="Y176" i="14"/>
  <c r="Y177" i="14" s="1"/>
  <c r="U177" i="14"/>
  <c r="W176" i="14"/>
  <c r="R175" i="14"/>
  <c r="T174" i="14"/>
  <c r="O174" i="14"/>
  <c r="Q173" i="14"/>
  <c r="V121" i="15"/>
  <c r="U121" i="15"/>
  <c r="S122" i="15"/>
  <c r="T121" i="15"/>
  <c r="R122" i="15"/>
  <c r="O176" i="15" l="1"/>
  <c r="Q175" i="15"/>
  <c r="P176" i="15"/>
  <c r="P177" i="15" s="1"/>
  <c r="AA178" i="14"/>
  <c r="AC177" i="14"/>
  <c r="AB178" i="14"/>
  <c r="X177" i="14"/>
  <c r="Z176" i="14"/>
  <c r="U178" i="14"/>
  <c r="W177" i="14"/>
  <c r="V178" i="14"/>
  <c r="V179" i="14" s="1"/>
  <c r="T175" i="14"/>
  <c r="R176" i="14"/>
  <c r="S176" i="14"/>
  <c r="S177" i="14" s="1"/>
  <c r="O175" i="14"/>
  <c r="Q174" i="14"/>
  <c r="P175" i="14"/>
  <c r="P176" i="14" s="1"/>
  <c r="U122" i="15"/>
  <c r="W121" i="15"/>
  <c r="V122" i="15"/>
  <c r="T122" i="15"/>
  <c r="S123" i="15"/>
  <c r="R123" i="15"/>
  <c r="Q176" i="15" l="1"/>
  <c r="O177" i="15"/>
  <c r="AA179" i="14"/>
  <c r="AC178" i="14"/>
  <c r="AB179" i="14"/>
  <c r="X178" i="14"/>
  <c r="Z177" i="14"/>
  <c r="Y178" i="14"/>
  <c r="Y179" i="14" s="1"/>
  <c r="W178" i="14"/>
  <c r="U179" i="14"/>
  <c r="R177" i="14"/>
  <c r="S178" i="14" s="1"/>
  <c r="T176" i="14"/>
  <c r="Q175" i="14"/>
  <c r="O176" i="14"/>
  <c r="V123" i="15"/>
  <c r="U123" i="15"/>
  <c r="W122" i="15"/>
  <c r="T123" i="15"/>
  <c r="R124" i="15"/>
  <c r="S124" i="15"/>
  <c r="O178" i="15" l="1"/>
  <c r="Q177" i="15"/>
  <c r="P178" i="15"/>
  <c r="P179" i="15" s="1"/>
  <c r="AC179" i="14"/>
  <c r="AA180" i="14"/>
  <c r="AB180" i="14"/>
  <c r="Z178" i="14"/>
  <c r="X179" i="14"/>
  <c r="U180" i="14"/>
  <c r="W179" i="14"/>
  <c r="V180" i="14"/>
  <c r="V181" i="14" s="1"/>
  <c r="R178" i="14"/>
  <c r="T177" i="14"/>
  <c r="O177" i="14"/>
  <c r="Q176" i="14"/>
  <c r="P177" i="14"/>
  <c r="P178" i="14" s="1"/>
  <c r="W123" i="15"/>
  <c r="U124" i="15"/>
  <c r="V124" i="15"/>
  <c r="T124" i="15"/>
  <c r="S125" i="15"/>
  <c r="R125" i="15"/>
  <c r="P180" i="15" l="1"/>
  <c r="Q178" i="15"/>
  <c r="O179" i="15"/>
  <c r="AA181" i="14"/>
  <c r="AC180" i="14"/>
  <c r="AB181" i="14"/>
  <c r="X180" i="14"/>
  <c r="Z179" i="14"/>
  <c r="Y180" i="14"/>
  <c r="Y181" i="14" s="1"/>
  <c r="U181" i="14"/>
  <c r="W180" i="14"/>
  <c r="R179" i="14"/>
  <c r="T178" i="14"/>
  <c r="S179" i="14"/>
  <c r="S180" i="14" s="1"/>
  <c r="O178" i="14"/>
  <c r="Q177" i="14"/>
  <c r="W124" i="15"/>
  <c r="V125" i="15"/>
  <c r="U125" i="15"/>
  <c r="R126" i="15"/>
  <c r="S126" i="15"/>
  <c r="T125" i="15"/>
  <c r="O180" i="15" l="1"/>
  <c r="Q179" i="15"/>
  <c r="P181" i="15"/>
  <c r="AB182" i="14"/>
  <c r="AB183" i="14" s="1"/>
  <c r="AA182" i="14"/>
  <c r="AC181" i="14"/>
  <c r="X181" i="14"/>
  <c r="Z180" i="14"/>
  <c r="U182" i="14"/>
  <c r="W181" i="14"/>
  <c r="V182" i="14"/>
  <c r="V183" i="14" s="1"/>
  <c r="T179" i="14"/>
  <c r="R180" i="14"/>
  <c r="O179" i="14"/>
  <c r="Q178" i="14"/>
  <c r="P179" i="14"/>
  <c r="P180" i="14" s="1"/>
  <c r="V126" i="15"/>
  <c r="W125" i="15"/>
  <c r="U126" i="15"/>
  <c r="R127" i="15"/>
  <c r="S127" i="15"/>
  <c r="T126" i="15"/>
  <c r="O181" i="15" l="1"/>
  <c r="Q180" i="15"/>
  <c r="AA183" i="14"/>
  <c r="AB184" i="14" s="1"/>
  <c r="AC182" i="14"/>
  <c r="X182" i="14"/>
  <c r="Z181" i="14"/>
  <c r="Y182" i="14"/>
  <c r="Y183" i="14" s="1"/>
  <c r="V184" i="14"/>
  <c r="W182" i="14"/>
  <c r="U183" i="14"/>
  <c r="R181" i="14"/>
  <c r="T180" i="14"/>
  <c r="S181" i="14"/>
  <c r="S182" i="14" s="1"/>
  <c r="P181" i="14"/>
  <c r="Q179" i="14"/>
  <c r="O180" i="14"/>
  <c r="U127" i="15"/>
  <c r="W126" i="15"/>
  <c r="V127" i="15"/>
  <c r="R128" i="15"/>
  <c r="T127" i="15"/>
  <c r="S128" i="15"/>
  <c r="Q181" i="15" l="1"/>
  <c r="O182" i="15"/>
  <c r="P182" i="15"/>
  <c r="P183" i="15" s="1"/>
  <c r="AB185" i="14"/>
  <c r="AC183" i="14"/>
  <c r="AA184" i="14"/>
  <c r="Y184" i="14"/>
  <c r="Z182" i="14"/>
  <c r="X183" i="14"/>
  <c r="U184" i="14"/>
  <c r="W183" i="14"/>
  <c r="V185" i="14"/>
  <c r="R182" i="14"/>
  <c r="T181" i="14"/>
  <c r="O181" i="14"/>
  <c r="Q180" i="14"/>
  <c r="U128" i="15"/>
  <c r="V128" i="15"/>
  <c r="W127" i="15"/>
  <c r="T128" i="15"/>
  <c r="S129" i="15"/>
  <c r="R129" i="15"/>
  <c r="Q182" i="15" l="1"/>
  <c r="O183" i="15"/>
  <c r="AA185" i="14"/>
  <c r="AC184" i="14"/>
  <c r="X184" i="14"/>
  <c r="Z183" i="14"/>
  <c r="Y185" i="14"/>
  <c r="U185" i="14"/>
  <c r="W184" i="14"/>
  <c r="R183" i="14"/>
  <c r="T182" i="14"/>
  <c r="S183" i="14"/>
  <c r="S184" i="14" s="1"/>
  <c r="O182" i="14"/>
  <c r="Q181" i="14"/>
  <c r="P182" i="14"/>
  <c r="P183" i="14" s="1"/>
  <c r="V129" i="15"/>
  <c r="U129" i="15"/>
  <c r="W128" i="15"/>
  <c r="S130" i="15"/>
  <c r="R130" i="15"/>
  <c r="T129" i="15"/>
  <c r="O184" i="15" l="1"/>
  <c r="Q183" i="15"/>
  <c r="P184" i="15"/>
  <c r="P185" i="15" s="1"/>
  <c r="AA186" i="14"/>
  <c r="AC185" i="14"/>
  <c r="AB186" i="14"/>
  <c r="X185" i="14"/>
  <c r="Z184" i="14"/>
  <c r="U186" i="14"/>
  <c r="W185" i="14"/>
  <c r="V186" i="14"/>
  <c r="V187" i="14" s="1"/>
  <c r="T183" i="14"/>
  <c r="R184" i="14"/>
  <c r="S185" i="14" s="1"/>
  <c r="O183" i="14"/>
  <c r="Q182" i="14"/>
  <c r="W129" i="15"/>
  <c r="V130" i="15"/>
  <c r="U130" i="15"/>
  <c r="R131" i="15"/>
  <c r="S131" i="15"/>
  <c r="T130" i="15"/>
  <c r="O185" i="15" l="1"/>
  <c r="P186" i="15" s="1"/>
  <c r="Q184" i="15"/>
  <c r="AA187" i="14"/>
  <c r="AC186" i="14"/>
  <c r="AB187" i="14"/>
  <c r="X186" i="14"/>
  <c r="Z185" i="14"/>
  <c r="Y186" i="14"/>
  <c r="Y187" i="14" s="1"/>
  <c r="W186" i="14"/>
  <c r="U187" i="14"/>
  <c r="R185" i="14"/>
  <c r="T184" i="14"/>
  <c r="Q183" i="14"/>
  <c r="O184" i="14"/>
  <c r="P184" i="14"/>
  <c r="P185" i="14" s="1"/>
  <c r="W130" i="15"/>
  <c r="V131" i="15"/>
  <c r="Y131" i="15" s="1"/>
  <c r="U131" i="15"/>
  <c r="R132" i="15"/>
  <c r="T131" i="15"/>
  <c r="S132" i="15"/>
  <c r="Q185" i="15" l="1"/>
  <c r="O186" i="15"/>
  <c r="AB188" i="14"/>
  <c r="AB189" i="14" s="1"/>
  <c r="AC187" i="14"/>
  <c r="AA188" i="14"/>
  <c r="Z186" i="14"/>
  <c r="X187" i="14"/>
  <c r="U188" i="14"/>
  <c r="W187" i="14"/>
  <c r="V188" i="14"/>
  <c r="V189" i="14" s="1"/>
  <c r="R186" i="14"/>
  <c r="T185" i="14"/>
  <c r="S186" i="14"/>
  <c r="S187" i="14" s="1"/>
  <c r="O185" i="14"/>
  <c r="Q184" i="14"/>
  <c r="W131" i="15"/>
  <c r="Z131" i="15" s="1"/>
  <c r="X131" i="15" s="1"/>
  <c r="X132" i="15" s="1"/>
  <c r="V132" i="15"/>
  <c r="U132" i="15"/>
  <c r="R133" i="15"/>
  <c r="S133" i="15"/>
  <c r="T132" i="15"/>
  <c r="Q186" i="15" l="1"/>
  <c r="O187" i="15"/>
  <c r="P187" i="15"/>
  <c r="P188" i="15" s="1"/>
  <c r="AA189" i="14"/>
  <c r="AC188" i="14"/>
  <c r="X188" i="14"/>
  <c r="Z187" i="14"/>
  <c r="Y188" i="14"/>
  <c r="Y189" i="14" s="1"/>
  <c r="V190" i="14"/>
  <c r="U189" i="14"/>
  <c r="W188" i="14"/>
  <c r="R187" i="14"/>
  <c r="T186" i="14"/>
  <c r="O186" i="14"/>
  <c r="Q185" i="14"/>
  <c r="P186" i="14"/>
  <c r="P187" i="14" s="1"/>
  <c r="Y132" i="15"/>
  <c r="Y133" i="15" s="1"/>
  <c r="U133" i="15"/>
  <c r="W132" i="15"/>
  <c r="V133" i="15"/>
  <c r="X133" i="15"/>
  <c r="Y134" i="15" s="1"/>
  <c r="S134" i="15"/>
  <c r="R134" i="15"/>
  <c r="T133" i="15"/>
  <c r="O188" i="15" l="1"/>
  <c r="Q187" i="15"/>
  <c r="Z132" i="15"/>
  <c r="AA190" i="14"/>
  <c r="AC189" i="14"/>
  <c r="AB190" i="14"/>
  <c r="X189" i="14"/>
  <c r="Z188" i="14"/>
  <c r="U190" i="14"/>
  <c r="W189" i="14"/>
  <c r="V191" i="14"/>
  <c r="T187" i="14"/>
  <c r="R188" i="14"/>
  <c r="S188" i="14"/>
  <c r="O187" i="14"/>
  <c r="Q186" i="14"/>
  <c r="V134" i="15"/>
  <c r="W133" i="15"/>
  <c r="U134" i="15"/>
  <c r="V135" i="15" s="1"/>
  <c r="X134" i="15"/>
  <c r="Z134" i="15" s="1"/>
  <c r="Z133" i="15"/>
  <c r="S135" i="15"/>
  <c r="T134" i="15"/>
  <c r="R135" i="15"/>
  <c r="Q188" i="15" l="1"/>
  <c r="O189" i="15"/>
  <c r="P189" i="15"/>
  <c r="P190" i="15" s="1"/>
  <c r="AA191" i="14"/>
  <c r="AC190" i="14"/>
  <c r="AB191" i="14"/>
  <c r="X190" i="14"/>
  <c r="Z189" i="14"/>
  <c r="Y190" i="14"/>
  <c r="Y191" i="14" s="1"/>
  <c r="W190" i="14"/>
  <c r="U191" i="14"/>
  <c r="R189" i="14"/>
  <c r="T188" i="14"/>
  <c r="S189" i="14"/>
  <c r="S190" i="14" s="1"/>
  <c r="Q187" i="14"/>
  <c r="O188" i="14"/>
  <c r="P188" i="14"/>
  <c r="P189" i="14" s="1"/>
  <c r="W134" i="15"/>
  <c r="U135" i="15"/>
  <c r="W135" i="15" s="1"/>
  <c r="X135" i="15"/>
  <c r="Y135" i="15"/>
  <c r="V136" i="15"/>
  <c r="U136" i="15"/>
  <c r="T135" i="15"/>
  <c r="R136" i="15"/>
  <c r="S136" i="15"/>
  <c r="O190" i="15" l="1"/>
  <c r="P191" i="15" s="1"/>
  <c r="Q189" i="15"/>
  <c r="AB192" i="14"/>
  <c r="AB193" i="14" s="1"/>
  <c r="AC191" i="14"/>
  <c r="AA192" i="14"/>
  <c r="Z190" i="14"/>
  <c r="X191" i="14"/>
  <c r="U192" i="14"/>
  <c r="W191" i="14"/>
  <c r="V192" i="14"/>
  <c r="R190" i="14"/>
  <c r="T189" i="14"/>
  <c r="S191" i="14"/>
  <c r="O189" i="14"/>
  <c r="Q188" i="14"/>
  <c r="X136" i="15"/>
  <c r="Z135" i="15"/>
  <c r="Y136" i="15"/>
  <c r="W136" i="15"/>
  <c r="U137" i="15"/>
  <c r="V137" i="15"/>
  <c r="S137" i="15"/>
  <c r="T136" i="15"/>
  <c r="R137" i="15"/>
  <c r="Q190" i="15" l="1"/>
  <c r="O191" i="15"/>
  <c r="AA193" i="14"/>
  <c r="AC192" i="14"/>
  <c r="X192" i="14"/>
  <c r="Z191" i="14"/>
  <c r="Y192" i="14"/>
  <c r="Y193" i="14" s="1"/>
  <c r="U193" i="14"/>
  <c r="W192" i="14"/>
  <c r="V193" i="14"/>
  <c r="R191" i="14"/>
  <c r="T190" i="14"/>
  <c r="O190" i="14"/>
  <c r="Q189" i="14"/>
  <c r="P190" i="14"/>
  <c r="P191" i="14" s="1"/>
  <c r="X137" i="15"/>
  <c r="X138" i="15" s="1"/>
  <c r="Y137" i="15"/>
  <c r="Z136" i="15"/>
  <c r="U138" i="15"/>
  <c r="W137" i="15"/>
  <c r="V138" i="15"/>
  <c r="Z137" i="15"/>
  <c r="T137" i="15"/>
  <c r="R138" i="15"/>
  <c r="S138" i="15"/>
  <c r="O192" i="15" l="1"/>
  <c r="Q191" i="15"/>
  <c r="P192" i="15"/>
  <c r="P193" i="15" s="1"/>
  <c r="Y138" i="15"/>
  <c r="Y139" i="15" s="1"/>
  <c r="AA194" i="14"/>
  <c r="AC193" i="14"/>
  <c r="AB194" i="14"/>
  <c r="X193" i="14"/>
  <c r="Z192" i="14"/>
  <c r="V194" i="14"/>
  <c r="U194" i="14"/>
  <c r="W193" i="14"/>
  <c r="T191" i="14"/>
  <c r="R192" i="14"/>
  <c r="S192" i="14"/>
  <c r="S193" i="14" s="1"/>
  <c r="O191" i="14"/>
  <c r="Q190" i="14"/>
  <c r="V139" i="15"/>
  <c r="U139" i="15"/>
  <c r="W138" i="15"/>
  <c r="S139" i="15"/>
  <c r="R139" i="15"/>
  <c r="T138" i="15"/>
  <c r="Q192" i="15" l="1"/>
  <c r="O193" i="15"/>
  <c r="Z138" i="15"/>
  <c r="X139" i="15"/>
  <c r="Y140" i="15" s="1"/>
  <c r="AA195" i="14"/>
  <c r="AC194" i="14"/>
  <c r="AB195" i="14"/>
  <c r="X194" i="14"/>
  <c r="Z193" i="14"/>
  <c r="Y194" i="14"/>
  <c r="Y195" i="14" s="1"/>
  <c r="W194" i="14"/>
  <c r="U195" i="14"/>
  <c r="V195" i="14"/>
  <c r="V196" i="14" s="1"/>
  <c r="R193" i="14"/>
  <c r="S194" i="14" s="1"/>
  <c r="T192" i="14"/>
  <c r="Q191" i="14"/>
  <c r="O192" i="14"/>
  <c r="P192" i="14"/>
  <c r="P193" i="14" s="1"/>
  <c r="V140" i="15"/>
  <c r="U140" i="15"/>
  <c r="W139" i="15"/>
  <c r="X140" i="15"/>
  <c r="Z139" i="15"/>
  <c r="T139" i="15"/>
  <c r="R140" i="15"/>
  <c r="S140" i="15"/>
  <c r="AB137" i="15"/>
  <c r="O194" i="15" l="1"/>
  <c r="Q193" i="15"/>
  <c r="P194" i="15"/>
  <c r="P195" i="15" s="1"/>
  <c r="AC195" i="14"/>
  <c r="AA196" i="14"/>
  <c r="AB196" i="14"/>
  <c r="Z194" i="14"/>
  <c r="X195" i="14"/>
  <c r="U196" i="14"/>
  <c r="W195" i="14"/>
  <c r="R194" i="14"/>
  <c r="T193" i="14"/>
  <c r="O193" i="14"/>
  <c r="Q192" i="14"/>
  <c r="V141" i="15"/>
  <c r="W140" i="15"/>
  <c r="U141" i="15"/>
  <c r="Z140" i="15"/>
  <c r="X141" i="15"/>
  <c r="Y141" i="15"/>
  <c r="T140" i="15"/>
  <c r="S141" i="15"/>
  <c r="R141" i="15"/>
  <c r="AC137" i="15"/>
  <c r="AA137" i="15" s="1"/>
  <c r="Q194" i="15" l="1"/>
  <c r="O195" i="15"/>
  <c r="AA197" i="14"/>
  <c r="AC196" i="14"/>
  <c r="AB197" i="14"/>
  <c r="X196" i="14"/>
  <c r="Z195" i="14"/>
  <c r="Y196" i="14"/>
  <c r="Y197" i="14" s="1"/>
  <c r="U197" i="14"/>
  <c r="W196" i="14"/>
  <c r="V197" i="14"/>
  <c r="V198" i="14" s="1"/>
  <c r="R195" i="14"/>
  <c r="T194" i="14"/>
  <c r="S195" i="14"/>
  <c r="S196" i="14" s="1"/>
  <c r="O194" i="14"/>
  <c r="Q193" i="14"/>
  <c r="P194" i="14"/>
  <c r="P195" i="14" s="1"/>
  <c r="V142" i="15"/>
  <c r="U142" i="15"/>
  <c r="W141" i="15"/>
  <c r="Y142" i="15"/>
  <c r="Z141" i="15"/>
  <c r="X142" i="15"/>
  <c r="T141" i="15"/>
  <c r="R142" i="15"/>
  <c r="S142" i="15"/>
  <c r="O196" i="15" l="1"/>
  <c r="Q195" i="15"/>
  <c r="P196" i="15"/>
  <c r="P197" i="15" s="1"/>
  <c r="AA198" i="14"/>
  <c r="AC197" i="14"/>
  <c r="AB198" i="14"/>
  <c r="X197" i="14"/>
  <c r="Z196" i="14"/>
  <c r="U198" i="14"/>
  <c r="W197" i="14"/>
  <c r="T195" i="14"/>
  <c r="R196" i="14"/>
  <c r="O195" i="14"/>
  <c r="Q194" i="14"/>
  <c r="V143" i="15"/>
  <c r="Z142" i="15"/>
  <c r="X143" i="15"/>
  <c r="Y143" i="15"/>
  <c r="W142" i="15"/>
  <c r="U143" i="15"/>
  <c r="T142" i="15"/>
  <c r="R143" i="15"/>
  <c r="S143" i="15"/>
  <c r="AB138" i="15"/>
  <c r="AA138" i="15"/>
  <c r="P198" i="15" l="1"/>
  <c r="O197" i="15"/>
  <c r="Q196" i="15"/>
  <c r="AA199" i="14"/>
  <c r="AC198" i="14"/>
  <c r="AB199" i="14"/>
  <c r="X198" i="14"/>
  <c r="Z197" i="14"/>
  <c r="Y198" i="14"/>
  <c r="Y199" i="14" s="1"/>
  <c r="W198" i="14"/>
  <c r="U199" i="14"/>
  <c r="V199" i="14"/>
  <c r="V200" i="14" s="1"/>
  <c r="R197" i="14"/>
  <c r="T196" i="14"/>
  <c r="S197" i="14"/>
  <c r="S198" i="14" s="1"/>
  <c r="Q195" i="14"/>
  <c r="O196" i="14"/>
  <c r="P196" i="14"/>
  <c r="P197" i="14" s="1"/>
  <c r="V144" i="15"/>
  <c r="Y144" i="15"/>
  <c r="W143" i="15"/>
  <c r="U144" i="15"/>
  <c r="Z143" i="15"/>
  <c r="X144" i="15"/>
  <c r="S144" i="15"/>
  <c r="T143" i="15"/>
  <c r="R144" i="15"/>
  <c r="AB139" i="15"/>
  <c r="AC138" i="15"/>
  <c r="AA139" i="15"/>
  <c r="Q197" i="15" l="1"/>
  <c r="O198" i="15"/>
  <c r="P199" i="15"/>
  <c r="AC199" i="14"/>
  <c r="AA200" i="14"/>
  <c r="AB200" i="14"/>
  <c r="Y200" i="14"/>
  <c r="Z198" i="14"/>
  <c r="X199" i="14"/>
  <c r="U200" i="14"/>
  <c r="W199" i="14"/>
  <c r="R198" i="14"/>
  <c r="T197" i="14"/>
  <c r="O197" i="14"/>
  <c r="Q196" i="14"/>
  <c r="V145" i="15"/>
  <c r="R145" i="15"/>
  <c r="W144" i="15"/>
  <c r="U145" i="15"/>
  <c r="T144" i="15"/>
  <c r="Z144" i="15"/>
  <c r="X145" i="15"/>
  <c r="Y145" i="15"/>
  <c r="S145" i="15"/>
  <c r="AB140" i="15"/>
  <c r="AC139" i="15"/>
  <c r="AA140" i="15"/>
  <c r="Q198" i="15" l="1"/>
  <c r="O199" i="15"/>
  <c r="P200" i="15" s="1"/>
  <c r="AA201" i="14"/>
  <c r="AC200" i="14"/>
  <c r="AB201" i="14"/>
  <c r="X200" i="14"/>
  <c r="Z199" i="14"/>
  <c r="Y201" i="14"/>
  <c r="U201" i="14"/>
  <c r="W200" i="14"/>
  <c r="V201" i="14"/>
  <c r="R199" i="14"/>
  <c r="T198" i="14"/>
  <c r="S199" i="14"/>
  <c r="S200" i="14" s="1"/>
  <c r="O198" i="14"/>
  <c r="Q197" i="14"/>
  <c r="P198" i="14"/>
  <c r="P199" i="14" s="1"/>
  <c r="Y146" i="15"/>
  <c r="S146" i="15"/>
  <c r="V146" i="15"/>
  <c r="U146" i="15"/>
  <c r="W145" i="15"/>
  <c r="X146" i="15"/>
  <c r="Z145" i="15"/>
  <c r="T145" i="15"/>
  <c r="R146" i="15"/>
  <c r="AC140" i="15"/>
  <c r="AA141" i="15"/>
  <c r="AB141" i="15"/>
  <c r="O200" i="15" l="1"/>
  <c r="Q199" i="15"/>
  <c r="AA202" i="14"/>
  <c r="AC201" i="14"/>
  <c r="AB202" i="14"/>
  <c r="Y202" i="14"/>
  <c r="X201" i="14"/>
  <c r="Z200" i="14"/>
  <c r="U202" i="14"/>
  <c r="W201" i="14"/>
  <c r="V202" i="14"/>
  <c r="V203" i="14" s="1"/>
  <c r="T199" i="14"/>
  <c r="R200" i="14"/>
  <c r="O199" i="14"/>
  <c r="Q198" i="14"/>
  <c r="R147" i="15"/>
  <c r="T146" i="15"/>
  <c r="W146" i="15"/>
  <c r="U147" i="15"/>
  <c r="V147" i="15"/>
  <c r="Z146" i="15"/>
  <c r="X147" i="15"/>
  <c r="Y147" i="15"/>
  <c r="S147" i="15"/>
  <c r="AB142" i="15"/>
  <c r="AA142" i="15"/>
  <c r="AC141" i="15"/>
  <c r="O201" i="15" l="1"/>
  <c r="Q200" i="15"/>
  <c r="P201" i="15"/>
  <c r="P202" i="15" s="1"/>
  <c r="AA203" i="14"/>
  <c r="AC202" i="14"/>
  <c r="AB203" i="14"/>
  <c r="X202" i="14"/>
  <c r="Z201" i="14"/>
  <c r="W202" i="14"/>
  <c r="U203" i="14"/>
  <c r="R201" i="14"/>
  <c r="T200" i="14"/>
  <c r="S201" i="14"/>
  <c r="S202" i="14" s="1"/>
  <c r="Q199" i="14"/>
  <c r="O200" i="14"/>
  <c r="P200" i="14"/>
  <c r="P201" i="14" s="1"/>
  <c r="T147" i="15"/>
  <c r="R148" i="15"/>
  <c r="S148" i="15"/>
  <c r="V148" i="15"/>
  <c r="Y148" i="15"/>
  <c r="U148" i="15"/>
  <c r="W147" i="15"/>
  <c r="Z147" i="15"/>
  <c r="X148" i="15"/>
  <c r="AA143" i="15"/>
  <c r="AB143" i="15"/>
  <c r="AC142" i="15"/>
  <c r="P203" i="15" l="1"/>
  <c r="Q201" i="15"/>
  <c r="O202" i="15"/>
  <c r="AC203" i="14"/>
  <c r="AA204" i="14"/>
  <c r="AB204" i="14"/>
  <c r="Z202" i="14"/>
  <c r="X203" i="14"/>
  <c r="Y203" i="14"/>
  <c r="Y204" i="14" s="1"/>
  <c r="U204" i="14"/>
  <c r="W203" i="14"/>
  <c r="V204" i="14"/>
  <c r="R202" i="14"/>
  <c r="T201" i="14"/>
  <c r="O201" i="14"/>
  <c r="Q200" i="14"/>
  <c r="R149" i="15"/>
  <c r="T148" i="15"/>
  <c r="S149" i="15"/>
  <c r="V149" i="15"/>
  <c r="Z148" i="15"/>
  <c r="X149" i="15"/>
  <c r="Y149" i="15"/>
  <c r="W148" i="15"/>
  <c r="U149" i="15"/>
  <c r="AB144" i="15"/>
  <c r="AC143" i="15"/>
  <c r="AA144" i="15"/>
  <c r="Q202" i="15" l="1"/>
  <c r="O203" i="15"/>
  <c r="P204" i="15"/>
  <c r="AA205" i="14"/>
  <c r="AC204" i="14"/>
  <c r="AB205" i="14"/>
  <c r="X204" i="14"/>
  <c r="Z203" i="14"/>
  <c r="U205" i="14"/>
  <c r="W204" i="14"/>
  <c r="V205" i="14"/>
  <c r="V206" i="14" s="1"/>
  <c r="R203" i="14"/>
  <c r="T202" i="14"/>
  <c r="S203" i="14"/>
  <c r="S204" i="14" s="1"/>
  <c r="O202" i="14"/>
  <c r="Q201" i="14"/>
  <c r="P202" i="14"/>
  <c r="P203" i="14" s="1"/>
  <c r="S150" i="15"/>
  <c r="T149" i="15"/>
  <c r="R150" i="15"/>
  <c r="V150" i="15"/>
  <c r="Y150" i="15"/>
  <c r="U150" i="15"/>
  <c r="W149" i="15"/>
  <c r="Z149" i="15"/>
  <c r="X150" i="15"/>
  <c r="AA145" i="15"/>
  <c r="AB145" i="15"/>
  <c r="AE145" i="15" s="1"/>
  <c r="AC144" i="15"/>
  <c r="O204" i="15" l="1"/>
  <c r="Q203" i="15"/>
  <c r="AB206" i="14"/>
  <c r="AA206" i="14"/>
  <c r="AC205" i="14"/>
  <c r="X205" i="14"/>
  <c r="Z204" i="14"/>
  <c r="Y205" i="14"/>
  <c r="Y206" i="14" s="1"/>
  <c r="U206" i="14"/>
  <c r="W205" i="14"/>
  <c r="T203" i="14"/>
  <c r="R204" i="14"/>
  <c r="O203" i="14"/>
  <c r="Q202" i="14"/>
  <c r="T150" i="15"/>
  <c r="R151" i="15"/>
  <c r="S151" i="15"/>
  <c r="V151" i="15"/>
  <c r="X151" i="15"/>
  <c r="Z150" i="15"/>
  <c r="Y151" i="15"/>
  <c r="U151" i="15"/>
  <c r="W150" i="15"/>
  <c r="AB146" i="15"/>
  <c r="AA146" i="15"/>
  <c r="AC145" i="15"/>
  <c r="AF145" i="15" s="1"/>
  <c r="AD145" i="15" s="1"/>
  <c r="Q204" i="15" l="1"/>
  <c r="O205" i="15"/>
  <c r="P205" i="15"/>
  <c r="P206" i="15" s="1"/>
  <c r="AA207" i="14"/>
  <c r="AC206" i="14"/>
  <c r="AB207" i="14"/>
  <c r="X206" i="14"/>
  <c r="Z205" i="14"/>
  <c r="W206" i="14"/>
  <c r="U207" i="14"/>
  <c r="V207" i="14"/>
  <c r="V208" i="14" s="1"/>
  <c r="R205" i="14"/>
  <c r="T204" i="14"/>
  <c r="S205" i="14"/>
  <c r="S206" i="14" s="1"/>
  <c r="Q203" i="14"/>
  <c r="O204" i="14"/>
  <c r="P204" i="14"/>
  <c r="P205" i="14" s="1"/>
  <c r="T151" i="15"/>
  <c r="R152" i="15"/>
  <c r="S152" i="15"/>
  <c r="U152" i="15"/>
  <c r="W151" i="15"/>
  <c r="V152" i="15"/>
  <c r="Y152" i="15"/>
  <c r="Z151" i="15"/>
  <c r="X152" i="15"/>
  <c r="AD146" i="15"/>
  <c r="AE146" i="15"/>
  <c r="AA147" i="15"/>
  <c r="AC146" i="15"/>
  <c r="AB147" i="15"/>
  <c r="O206" i="15" l="1"/>
  <c r="Q205" i="15"/>
  <c r="AC207" i="14"/>
  <c r="AA208" i="14"/>
  <c r="AB208" i="14"/>
  <c r="Z206" i="14"/>
  <c r="X207" i="14"/>
  <c r="Y207" i="14"/>
  <c r="Y208" i="14" s="1"/>
  <c r="U208" i="14"/>
  <c r="W207" i="14"/>
  <c r="R206" i="14"/>
  <c r="S207" i="14" s="1"/>
  <c r="T205" i="14"/>
  <c r="O205" i="14"/>
  <c r="Q204" i="14"/>
  <c r="R153" i="15"/>
  <c r="S153" i="15"/>
  <c r="T152" i="15"/>
  <c r="Z152" i="15"/>
  <c r="X153" i="15"/>
  <c r="U153" i="15"/>
  <c r="W152" i="15"/>
  <c r="Y153" i="15"/>
  <c r="V153" i="15"/>
  <c r="AD147" i="15"/>
  <c r="AE147" i="15"/>
  <c r="AF146" i="15"/>
  <c r="AC147" i="15"/>
  <c r="AA148" i="15"/>
  <c r="AB148" i="15"/>
  <c r="R154" i="15"/>
  <c r="Q206" i="15" l="1"/>
  <c r="O207" i="15"/>
  <c r="P207" i="15"/>
  <c r="P208" i="15" s="1"/>
  <c r="AA209" i="14"/>
  <c r="AC208" i="14"/>
  <c r="AB209" i="14"/>
  <c r="X208" i="14"/>
  <c r="Y209" i="14" s="1"/>
  <c r="Z207" i="14"/>
  <c r="U209" i="14"/>
  <c r="W208" i="14"/>
  <c r="V209" i="14"/>
  <c r="V210" i="14" s="1"/>
  <c r="R207" i="14"/>
  <c r="T206" i="14"/>
  <c r="O206" i="14"/>
  <c r="Q205" i="14"/>
  <c r="P206" i="14"/>
  <c r="P207" i="14" s="1"/>
  <c r="T153" i="15"/>
  <c r="S154" i="15"/>
  <c r="S155" i="15" s="1"/>
  <c r="Y154" i="15"/>
  <c r="V154" i="15"/>
  <c r="W153" i="15"/>
  <c r="U154" i="15"/>
  <c r="Z153" i="15"/>
  <c r="X154" i="15"/>
  <c r="AF147" i="15"/>
  <c r="AD148" i="15"/>
  <c r="AE148" i="15"/>
  <c r="AB149" i="15"/>
  <c r="AA149" i="15"/>
  <c r="AC148" i="15"/>
  <c r="O208" i="15" l="1"/>
  <c r="Q207" i="15"/>
  <c r="AA210" i="14"/>
  <c r="AC209" i="14"/>
  <c r="AB210" i="14"/>
  <c r="X209" i="14"/>
  <c r="Z208" i="14"/>
  <c r="U210" i="14"/>
  <c r="W209" i="14"/>
  <c r="T207" i="14"/>
  <c r="R208" i="14"/>
  <c r="S208" i="14"/>
  <c r="S209" i="14" s="1"/>
  <c r="O207" i="14"/>
  <c r="Q206" i="14"/>
  <c r="T154" i="15"/>
  <c r="R155" i="15"/>
  <c r="R156" i="15" s="1"/>
  <c r="V155" i="15"/>
  <c r="Z154" i="15"/>
  <c r="X155" i="15"/>
  <c r="Y155" i="15"/>
  <c r="W154" i="15"/>
  <c r="U155" i="15"/>
  <c r="AD149" i="15"/>
  <c r="AE149" i="15"/>
  <c r="AF148" i="15"/>
  <c r="AA150" i="15"/>
  <c r="AC149" i="15"/>
  <c r="AB150" i="15"/>
  <c r="O209" i="15" l="1"/>
  <c r="Q208" i="15"/>
  <c r="P209" i="15"/>
  <c r="P210" i="15" s="1"/>
  <c r="AA211" i="14"/>
  <c r="AC210" i="14"/>
  <c r="AB211" i="14"/>
  <c r="X210" i="14"/>
  <c r="Z209" i="14"/>
  <c r="Y210" i="14"/>
  <c r="Y211" i="14" s="1"/>
  <c r="W210" i="14"/>
  <c r="U211" i="14"/>
  <c r="V211" i="14"/>
  <c r="V212" i="14" s="1"/>
  <c r="R209" i="14"/>
  <c r="T208" i="14"/>
  <c r="Q207" i="14"/>
  <c r="O208" i="14"/>
  <c r="P208" i="14"/>
  <c r="P209" i="14" s="1"/>
  <c r="T155" i="15"/>
  <c r="S156" i="15"/>
  <c r="R157" i="15" s="1"/>
  <c r="W155" i="15"/>
  <c r="U156" i="15"/>
  <c r="Y156" i="15"/>
  <c r="X156" i="15"/>
  <c r="Z155" i="15"/>
  <c r="V156" i="15"/>
  <c r="V157" i="15" s="1"/>
  <c r="AF149" i="15"/>
  <c r="AE150" i="15"/>
  <c r="AD150" i="15"/>
  <c r="AB151" i="15"/>
  <c r="AA151" i="15"/>
  <c r="AC150" i="15"/>
  <c r="O210" i="15" l="1"/>
  <c r="Q209" i="15"/>
  <c r="AC211" i="14"/>
  <c r="AA212" i="14"/>
  <c r="AB212" i="14"/>
  <c r="Z210" i="14"/>
  <c r="X211" i="14"/>
  <c r="U212" i="14"/>
  <c r="V213" i="14" s="1"/>
  <c r="W211" i="14"/>
  <c r="R210" i="14"/>
  <c r="T209" i="14"/>
  <c r="S210" i="14"/>
  <c r="S211" i="14" s="1"/>
  <c r="O209" i="14"/>
  <c r="Q208" i="14"/>
  <c r="S157" i="15"/>
  <c r="S158" i="15" s="1"/>
  <c r="T156" i="15"/>
  <c r="Z156" i="15"/>
  <c r="X157" i="15"/>
  <c r="Y157" i="15"/>
  <c r="W156" i="15"/>
  <c r="U157" i="15"/>
  <c r="V158" i="15" s="1"/>
  <c r="AF150" i="15"/>
  <c r="AE151" i="15"/>
  <c r="AD151" i="15"/>
  <c r="AA152" i="15"/>
  <c r="AC151" i="15"/>
  <c r="AB152" i="15"/>
  <c r="T157" i="15"/>
  <c r="R158" i="15"/>
  <c r="Q210" i="15" l="1"/>
  <c r="O211" i="15"/>
  <c r="P211" i="15"/>
  <c r="P212" i="15" s="1"/>
  <c r="AA213" i="14"/>
  <c r="AC212" i="14"/>
  <c r="AB213" i="14"/>
  <c r="X212" i="14"/>
  <c r="Z211" i="14"/>
  <c r="Y212" i="14"/>
  <c r="Y213" i="14" s="1"/>
  <c r="V214" i="14"/>
  <c r="U213" i="14"/>
  <c r="W212" i="14"/>
  <c r="R211" i="14"/>
  <c r="T210" i="14"/>
  <c r="O210" i="14"/>
  <c r="Q209" i="14"/>
  <c r="P210" i="14"/>
  <c r="P211" i="14" s="1"/>
  <c r="Y158" i="15"/>
  <c r="U158" i="15"/>
  <c r="W157" i="15"/>
  <c r="Z157" i="15"/>
  <c r="X158" i="15"/>
  <c r="AF151" i="15"/>
  <c r="AE152" i="15"/>
  <c r="AH152" i="15" s="1"/>
  <c r="AD152" i="15"/>
  <c r="S159" i="15"/>
  <c r="AB153" i="15"/>
  <c r="AA153" i="15"/>
  <c r="AC152" i="15"/>
  <c r="T158" i="15"/>
  <c r="R159" i="15"/>
  <c r="O212" i="15" l="1"/>
  <c r="Q211" i="15"/>
  <c r="AA214" i="14"/>
  <c r="AC213" i="14"/>
  <c r="AB214" i="14"/>
  <c r="X213" i="14"/>
  <c r="Z212" i="14"/>
  <c r="U214" i="14"/>
  <c r="W213" i="14"/>
  <c r="T211" i="14"/>
  <c r="R212" i="14"/>
  <c r="S212" i="14"/>
  <c r="S213" i="14" s="1"/>
  <c r="P212" i="14"/>
  <c r="O211" i="14"/>
  <c r="Q210" i="14"/>
  <c r="U159" i="15"/>
  <c r="W158" i="15"/>
  <c r="Z158" i="15"/>
  <c r="X159" i="15"/>
  <c r="Y159" i="15"/>
  <c r="V159" i="15"/>
  <c r="AE153" i="15"/>
  <c r="AD153" i="15"/>
  <c r="S160" i="15"/>
  <c r="AF152" i="15"/>
  <c r="AI152" i="15" s="1"/>
  <c r="AG152" i="15" s="1"/>
  <c r="AC153" i="15"/>
  <c r="AA154" i="15"/>
  <c r="AB154" i="15"/>
  <c r="T159" i="15"/>
  <c r="R160" i="15"/>
  <c r="O213" i="15" l="1"/>
  <c r="Q212" i="15"/>
  <c r="P213" i="15"/>
  <c r="AB215" i="14"/>
  <c r="AA215" i="14"/>
  <c r="AC214" i="14"/>
  <c r="X214" i="14"/>
  <c r="Z213" i="14"/>
  <c r="Y214" i="14"/>
  <c r="Y215" i="14" s="1"/>
  <c r="W214" i="14"/>
  <c r="U215" i="14"/>
  <c r="V215" i="14"/>
  <c r="V216" i="14" s="1"/>
  <c r="R213" i="14"/>
  <c r="T212" i="14"/>
  <c r="Q211" i="14"/>
  <c r="O212" i="14"/>
  <c r="P213" i="14"/>
  <c r="V160" i="15"/>
  <c r="Y160" i="15"/>
  <c r="X160" i="15"/>
  <c r="Z159" i="15"/>
  <c r="U160" i="15"/>
  <c r="W159" i="15"/>
  <c r="AB155" i="15"/>
  <c r="S161" i="15"/>
  <c r="AF153" i="15"/>
  <c r="AE154" i="15"/>
  <c r="AD154" i="15"/>
  <c r="AG153" i="15"/>
  <c r="AH153" i="15"/>
  <c r="AA155" i="15"/>
  <c r="AC154" i="15"/>
  <c r="R161" i="15"/>
  <c r="T160" i="15"/>
  <c r="Q213" i="15" l="1"/>
  <c r="O214" i="15"/>
  <c r="P214" i="15"/>
  <c r="P215" i="15" s="1"/>
  <c r="AC215" i="14"/>
  <c r="AA216" i="14"/>
  <c r="AB216" i="14"/>
  <c r="Z214" i="14"/>
  <c r="X215" i="14"/>
  <c r="V217" i="14"/>
  <c r="U216" i="14"/>
  <c r="W215" i="14"/>
  <c r="R214" i="14"/>
  <c r="T213" i="14"/>
  <c r="S214" i="14"/>
  <c r="S215" i="14" s="1"/>
  <c r="O213" i="14"/>
  <c r="Q212" i="14"/>
  <c r="V161" i="15"/>
  <c r="Z160" i="15"/>
  <c r="X161" i="15"/>
  <c r="Y161" i="15"/>
  <c r="W160" i="15"/>
  <c r="U161" i="15"/>
  <c r="S162" i="15"/>
  <c r="AF154" i="15"/>
  <c r="AD155" i="15"/>
  <c r="AE155" i="15"/>
  <c r="AH154" i="15"/>
  <c r="AI153" i="15"/>
  <c r="AG154" i="15"/>
  <c r="AA156" i="15"/>
  <c r="AC155" i="15"/>
  <c r="AB156" i="15"/>
  <c r="T161" i="15"/>
  <c r="R162" i="15"/>
  <c r="P216" i="15" l="1"/>
  <c r="Q214" i="15"/>
  <c r="O215" i="15"/>
  <c r="AA217" i="14"/>
  <c r="AC216" i="14"/>
  <c r="AB217" i="14"/>
  <c r="X216" i="14"/>
  <c r="Z215" i="14"/>
  <c r="Y216" i="14"/>
  <c r="Y217" i="14" s="1"/>
  <c r="V218" i="14"/>
  <c r="U217" i="14"/>
  <c r="W216" i="14"/>
  <c r="R215" i="14"/>
  <c r="S216" i="14" s="1"/>
  <c r="T214" i="14"/>
  <c r="O214" i="14"/>
  <c r="Q213" i="14"/>
  <c r="P214" i="14"/>
  <c r="P215" i="14" s="1"/>
  <c r="V162" i="15"/>
  <c r="Y162" i="15"/>
  <c r="Z161" i="15"/>
  <c r="X162" i="15"/>
  <c r="W161" i="15"/>
  <c r="U162" i="15"/>
  <c r="S163" i="15"/>
  <c r="AE156" i="15"/>
  <c r="AF155" i="15"/>
  <c r="AD156" i="15"/>
  <c r="AG155" i="15"/>
  <c r="AI154" i="15"/>
  <c r="AH155" i="15"/>
  <c r="AB157" i="15"/>
  <c r="AC156" i="15"/>
  <c r="AA157" i="15"/>
  <c r="T162" i="15"/>
  <c r="R163" i="15"/>
  <c r="O216" i="15" l="1"/>
  <c r="Q215" i="15"/>
  <c r="P217" i="15"/>
  <c r="AA218" i="14"/>
  <c r="AC217" i="14"/>
  <c r="AB218" i="14"/>
  <c r="X217" i="14"/>
  <c r="Z216" i="14"/>
  <c r="U218" i="14"/>
  <c r="W217" i="14"/>
  <c r="T215" i="14"/>
  <c r="R216" i="14"/>
  <c r="O215" i="14"/>
  <c r="Q214" i="14"/>
  <c r="Y163" i="15"/>
  <c r="U163" i="15"/>
  <c r="W162" i="15"/>
  <c r="X163" i="15"/>
  <c r="Z162" i="15"/>
  <c r="V163" i="15"/>
  <c r="S164" i="15"/>
  <c r="AE157" i="15"/>
  <c r="AD157" i="15"/>
  <c r="AF156" i="15"/>
  <c r="AG156" i="15"/>
  <c r="AI155" i="15"/>
  <c r="AH156" i="15"/>
  <c r="AB158" i="15"/>
  <c r="AC157" i="15"/>
  <c r="AA158" i="15"/>
  <c r="T163" i="15"/>
  <c r="R164" i="15"/>
  <c r="O217" i="15" l="1"/>
  <c r="Q216" i="15"/>
  <c r="AA219" i="14"/>
  <c r="AC218" i="14"/>
  <c r="AB219" i="14"/>
  <c r="X218" i="14"/>
  <c r="Z217" i="14"/>
  <c r="Y218" i="14"/>
  <c r="Y219" i="14" s="1"/>
  <c r="W218" i="14"/>
  <c r="U219" i="14"/>
  <c r="V219" i="14"/>
  <c r="V220" i="14" s="1"/>
  <c r="R217" i="14"/>
  <c r="T216" i="14"/>
  <c r="S217" i="14"/>
  <c r="S218" i="14" s="1"/>
  <c r="Q215" i="14"/>
  <c r="O216" i="14"/>
  <c r="P216" i="14"/>
  <c r="P217" i="14" s="1"/>
  <c r="Y164" i="15"/>
  <c r="S165" i="15"/>
  <c r="Z163" i="15"/>
  <c r="X164" i="15"/>
  <c r="V164" i="15"/>
  <c r="U164" i="15"/>
  <c r="W163" i="15"/>
  <c r="AF157" i="15"/>
  <c r="AD158" i="15"/>
  <c r="AE158" i="15"/>
  <c r="AH157" i="15"/>
  <c r="AG157" i="15"/>
  <c r="AI156" i="15"/>
  <c r="AB159" i="15"/>
  <c r="AC158" i="15"/>
  <c r="AA159" i="15"/>
  <c r="R165" i="15"/>
  <c r="T164" i="15"/>
  <c r="O218" i="15" l="1"/>
  <c r="Q217" i="15"/>
  <c r="P218" i="15"/>
  <c r="P219" i="15" s="1"/>
  <c r="AC219" i="14"/>
  <c r="AA220" i="14"/>
  <c r="AB220" i="14"/>
  <c r="Z218" i="14"/>
  <c r="X219" i="14"/>
  <c r="V221" i="14"/>
  <c r="U220" i="14"/>
  <c r="W219" i="14"/>
  <c r="S219" i="14"/>
  <c r="R218" i="14"/>
  <c r="T217" i="14"/>
  <c r="O217" i="14"/>
  <c r="Q216" i="14"/>
  <c r="S166" i="15"/>
  <c r="Y165" i="15"/>
  <c r="V165" i="15"/>
  <c r="Z164" i="15"/>
  <c r="X165" i="15"/>
  <c r="W164" i="15"/>
  <c r="U165" i="15"/>
  <c r="AE159" i="15"/>
  <c r="AF158" i="15"/>
  <c r="AD159" i="15"/>
  <c r="AG158" i="15"/>
  <c r="AI157" i="15"/>
  <c r="AH158" i="15"/>
  <c r="AK158" i="15" s="1"/>
  <c r="AB160" i="15"/>
  <c r="AA160" i="15"/>
  <c r="AC159" i="15"/>
  <c r="R166" i="15"/>
  <c r="T165" i="15"/>
  <c r="P220" i="15" l="1"/>
  <c r="Q218" i="15"/>
  <c r="O219" i="15"/>
  <c r="AA221" i="14"/>
  <c r="AC220" i="14"/>
  <c r="AB221" i="14"/>
  <c r="X220" i="14"/>
  <c r="Z219" i="14"/>
  <c r="Y220" i="14"/>
  <c r="Y221" i="14" s="1"/>
  <c r="U221" i="14"/>
  <c r="W220" i="14"/>
  <c r="R219" i="14"/>
  <c r="T218" i="14"/>
  <c r="S220" i="14"/>
  <c r="O218" i="14"/>
  <c r="Q217" i="14"/>
  <c r="P218" i="14"/>
  <c r="P219" i="14" s="1"/>
  <c r="Z165" i="15"/>
  <c r="X166" i="15"/>
  <c r="W165" i="15"/>
  <c r="U166" i="15"/>
  <c r="Y166" i="15"/>
  <c r="V166" i="15"/>
  <c r="AF159" i="15"/>
  <c r="AD160" i="15"/>
  <c r="AE160" i="15"/>
  <c r="AH159" i="15"/>
  <c r="AG159" i="15"/>
  <c r="AI158" i="15"/>
  <c r="AL158" i="15" s="1"/>
  <c r="AJ158" i="15" s="1"/>
  <c r="AB161" i="15"/>
  <c r="AA161" i="15"/>
  <c r="AC160" i="15"/>
  <c r="R167" i="15"/>
  <c r="T166" i="15"/>
  <c r="S167" i="15"/>
  <c r="O220" i="15" l="1"/>
  <c r="Q219" i="15"/>
  <c r="AA222" i="14"/>
  <c r="AC221" i="14"/>
  <c r="AB222" i="14"/>
  <c r="X221" i="14"/>
  <c r="Z220" i="14"/>
  <c r="U222" i="14"/>
  <c r="W221" i="14"/>
  <c r="V222" i="14"/>
  <c r="V223" i="14" s="1"/>
  <c r="T219" i="14"/>
  <c r="R220" i="14"/>
  <c r="O219" i="14"/>
  <c r="Q218" i="14"/>
  <c r="V167" i="15"/>
  <c r="Y167" i="15"/>
  <c r="W166" i="15"/>
  <c r="U167" i="15"/>
  <c r="X167" i="15"/>
  <c r="Z166" i="15"/>
  <c r="AE161" i="15"/>
  <c r="AD161" i="15"/>
  <c r="AF160" i="15"/>
  <c r="AJ159" i="15"/>
  <c r="AK159" i="15"/>
  <c r="AG160" i="15"/>
  <c r="AH160" i="15"/>
  <c r="AI159" i="15"/>
  <c r="AC161" i="15"/>
  <c r="AB162" i="15"/>
  <c r="AA162" i="15"/>
  <c r="S168" i="15"/>
  <c r="R168" i="15"/>
  <c r="T167" i="15"/>
  <c r="Q220" i="15" l="1"/>
  <c r="O221" i="15"/>
  <c r="P221" i="15"/>
  <c r="P222" i="15" s="1"/>
  <c r="AA223" i="14"/>
  <c r="AC222" i="14"/>
  <c r="AB223" i="14"/>
  <c r="X222" i="14"/>
  <c r="Z221" i="14"/>
  <c r="Y222" i="14"/>
  <c r="Y223" i="14" s="1"/>
  <c r="V224" i="14"/>
  <c r="W222" i="14"/>
  <c r="U223" i="14"/>
  <c r="R221" i="14"/>
  <c r="T220" i="14"/>
  <c r="S221" i="14"/>
  <c r="S222" i="14" s="1"/>
  <c r="Q219" i="14"/>
  <c r="O220" i="14"/>
  <c r="P220" i="14"/>
  <c r="P221" i="14" s="1"/>
  <c r="Y168" i="15"/>
  <c r="V168" i="15"/>
  <c r="X168" i="15"/>
  <c r="Z167" i="15"/>
  <c r="U168" i="15"/>
  <c r="W167" i="15"/>
  <c r="AD162" i="15"/>
  <c r="AE162" i="15"/>
  <c r="AF161" i="15"/>
  <c r="AK160" i="15"/>
  <c r="AI160" i="15"/>
  <c r="AG161" i="15"/>
  <c r="AH161" i="15"/>
  <c r="AL159" i="15"/>
  <c r="AJ160" i="15"/>
  <c r="AC162" i="15"/>
  <c r="AA163" i="15"/>
  <c r="AB163" i="15"/>
  <c r="S169" i="15"/>
  <c r="R169" i="15"/>
  <c r="T168" i="15"/>
  <c r="P223" i="15" l="1"/>
  <c r="O222" i="15"/>
  <c r="Q221" i="15"/>
  <c r="AC223" i="14"/>
  <c r="AA224" i="14"/>
  <c r="AB224" i="14"/>
  <c r="Z222" i="14"/>
  <c r="X223" i="14"/>
  <c r="U224" i="14"/>
  <c r="W223" i="14"/>
  <c r="S223" i="14"/>
  <c r="R222" i="14"/>
  <c r="T221" i="14"/>
  <c r="P222" i="14"/>
  <c r="O221" i="14"/>
  <c r="Q220" i="14"/>
  <c r="Y169" i="15"/>
  <c r="X169" i="15"/>
  <c r="Z168" i="15"/>
  <c r="W168" i="15"/>
  <c r="U169" i="15"/>
  <c r="V169" i="15"/>
  <c r="AH162" i="15"/>
  <c r="AE163" i="15"/>
  <c r="AF162" i="15"/>
  <c r="AD163" i="15"/>
  <c r="AI161" i="15"/>
  <c r="AG162" i="15"/>
  <c r="AJ161" i="15"/>
  <c r="AL160" i="15"/>
  <c r="AK161" i="15"/>
  <c r="AC163" i="15"/>
  <c r="AA164" i="15"/>
  <c r="AB164" i="15"/>
  <c r="R170" i="15"/>
  <c r="T169" i="15"/>
  <c r="S170" i="15"/>
  <c r="Q222" i="15" l="1"/>
  <c r="O223" i="15"/>
  <c r="AA225" i="14"/>
  <c r="AC224" i="14"/>
  <c r="AB225" i="14"/>
  <c r="X224" i="14"/>
  <c r="Z223" i="14"/>
  <c r="Y224" i="14"/>
  <c r="Y225" i="14" s="1"/>
  <c r="U225" i="14"/>
  <c r="W224" i="14"/>
  <c r="V225" i="14"/>
  <c r="V226" i="14" s="1"/>
  <c r="R223" i="14"/>
  <c r="T222" i="14"/>
  <c r="S224" i="14"/>
  <c r="O222" i="14"/>
  <c r="P223" i="14" s="1"/>
  <c r="Q221" i="14"/>
  <c r="V170" i="15"/>
  <c r="Z169" i="15"/>
  <c r="X170" i="15"/>
  <c r="W169" i="15"/>
  <c r="U170" i="15"/>
  <c r="Y170" i="15"/>
  <c r="AD164" i="15"/>
  <c r="AF163" i="15"/>
  <c r="AE164" i="15"/>
  <c r="AI162" i="15"/>
  <c r="AH163" i="15"/>
  <c r="AG163" i="15"/>
  <c r="AL161" i="15"/>
  <c r="AJ162" i="15"/>
  <c r="AK162" i="15"/>
  <c r="AB165" i="15"/>
  <c r="S171" i="15"/>
  <c r="AA165" i="15"/>
  <c r="AC164" i="15"/>
  <c r="R171" i="15"/>
  <c r="T170" i="15"/>
  <c r="O224" i="15" l="1"/>
  <c r="Q223" i="15"/>
  <c r="P224" i="15"/>
  <c r="P225" i="15" s="1"/>
  <c r="AA226" i="14"/>
  <c r="AC225" i="14"/>
  <c r="AB226" i="14"/>
  <c r="X225" i="14"/>
  <c r="Z224" i="14"/>
  <c r="W225" i="14"/>
  <c r="U226" i="14"/>
  <c r="V227" i="14" s="1"/>
  <c r="T223" i="14"/>
  <c r="R224" i="14"/>
  <c r="O223" i="14"/>
  <c r="Q222" i="14"/>
  <c r="V171" i="15"/>
  <c r="Y171" i="15"/>
  <c r="W170" i="15"/>
  <c r="U171" i="15"/>
  <c r="Z170" i="15"/>
  <c r="X171" i="15"/>
  <c r="AE165" i="15"/>
  <c r="AD165" i="15"/>
  <c r="AF164" i="15"/>
  <c r="AK163" i="15"/>
  <c r="AI163" i="15"/>
  <c r="AG164" i="15"/>
  <c r="AH164" i="15"/>
  <c r="AL162" i="15"/>
  <c r="AJ163" i="15"/>
  <c r="S172" i="15"/>
  <c r="AC165" i="15"/>
  <c r="AA166" i="15"/>
  <c r="AB166" i="15"/>
  <c r="R172" i="15"/>
  <c r="T171" i="15"/>
  <c r="O225" i="15" l="1"/>
  <c r="Q224" i="15"/>
  <c r="AA227" i="14"/>
  <c r="AC226" i="14"/>
  <c r="AB227" i="14"/>
  <c r="X226" i="14"/>
  <c r="Z225" i="14"/>
  <c r="Y226" i="14"/>
  <c r="Y227" i="14" s="1"/>
  <c r="W226" i="14"/>
  <c r="U227" i="14"/>
  <c r="R225" i="14"/>
  <c r="T224" i="14"/>
  <c r="S225" i="14"/>
  <c r="S226" i="14" s="1"/>
  <c r="Q223" i="14"/>
  <c r="O224" i="14"/>
  <c r="P224" i="14"/>
  <c r="P225" i="14" s="1"/>
  <c r="U172" i="15"/>
  <c r="W171" i="15"/>
  <c r="X172" i="15"/>
  <c r="Z171" i="15"/>
  <c r="Y172" i="15"/>
  <c r="V172" i="15"/>
  <c r="AD166" i="15"/>
  <c r="AF165" i="15"/>
  <c r="AE166" i="15"/>
  <c r="AH165" i="15"/>
  <c r="AI164" i="15"/>
  <c r="AG165" i="15"/>
  <c r="AJ164" i="15"/>
  <c r="AK164" i="15"/>
  <c r="AL163" i="15"/>
  <c r="AB167" i="15"/>
  <c r="AC166" i="15"/>
  <c r="AA167" i="15"/>
  <c r="T172" i="15"/>
  <c r="R173" i="15"/>
  <c r="S173" i="15"/>
  <c r="O226" i="15" l="1"/>
  <c r="Q225" i="15"/>
  <c r="P226" i="15"/>
  <c r="P227" i="15" s="1"/>
  <c r="AC227" i="14"/>
  <c r="AA228" i="14"/>
  <c r="AB228" i="14"/>
  <c r="Z226" i="14"/>
  <c r="X227" i="14"/>
  <c r="U228" i="14"/>
  <c r="W227" i="14"/>
  <c r="V228" i="14"/>
  <c r="R226" i="14"/>
  <c r="T225" i="14"/>
  <c r="O225" i="14"/>
  <c r="Q224" i="14"/>
  <c r="V173" i="15"/>
  <c r="Y173" i="15"/>
  <c r="W172" i="15"/>
  <c r="U173" i="15"/>
  <c r="X173" i="15"/>
  <c r="Z172" i="15"/>
  <c r="AE167" i="15"/>
  <c r="AD167" i="15"/>
  <c r="AF166" i="15"/>
  <c r="AJ165" i="15"/>
  <c r="AL164" i="15"/>
  <c r="AI165" i="15"/>
  <c r="AG166" i="15"/>
  <c r="AK165" i="15"/>
  <c r="AH166" i="15"/>
  <c r="AA168" i="15"/>
  <c r="AC167" i="15"/>
  <c r="AB168" i="15"/>
  <c r="S174" i="15"/>
  <c r="R174" i="15"/>
  <c r="T173" i="15"/>
  <c r="Q226" i="15" l="1"/>
  <c r="O227" i="15"/>
  <c r="P228" i="15" s="1"/>
  <c r="AA229" i="14"/>
  <c r="AC228" i="14"/>
  <c r="AB229" i="14"/>
  <c r="X228" i="14"/>
  <c r="Z227" i="14"/>
  <c r="Y228" i="14"/>
  <c r="Y229" i="14" s="1"/>
  <c r="U229" i="14"/>
  <c r="W228" i="14"/>
  <c r="V229" i="14"/>
  <c r="V230" i="14" s="1"/>
  <c r="R227" i="14"/>
  <c r="T226" i="14"/>
  <c r="S227" i="14"/>
  <c r="S228" i="14" s="1"/>
  <c r="O226" i="14"/>
  <c r="Q225" i="14"/>
  <c r="P226" i="14"/>
  <c r="Y174" i="15"/>
  <c r="U174" i="15"/>
  <c r="W173" i="15"/>
  <c r="Z173" i="15"/>
  <c r="X174" i="15"/>
  <c r="V174" i="15"/>
  <c r="V175" i="15" s="1"/>
  <c r="AF167" i="15"/>
  <c r="AD168" i="15"/>
  <c r="AE168" i="15"/>
  <c r="AK166" i="15"/>
  <c r="AH167" i="15"/>
  <c r="AI166" i="15"/>
  <c r="AG167" i="15"/>
  <c r="AB169" i="15"/>
  <c r="AL165" i="15"/>
  <c r="AJ166" i="15"/>
  <c r="AA169" i="15"/>
  <c r="AC168" i="15"/>
  <c r="S175" i="15"/>
  <c r="R175" i="15"/>
  <c r="T174" i="15"/>
  <c r="O228" i="15" l="1"/>
  <c r="Q227" i="15"/>
  <c r="AA230" i="14"/>
  <c r="AC229" i="14"/>
  <c r="AB230" i="14"/>
  <c r="AB231" i="14" s="1"/>
  <c r="X229" i="14"/>
  <c r="Z228" i="14"/>
  <c r="V231" i="14"/>
  <c r="W229" i="14"/>
  <c r="U230" i="14"/>
  <c r="T227" i="14"/>
  <c r="R228" i="14"/>
  <c r="O227" i="14"/>
  <c r="Q226" i="14"/>
  <c r="P227" i="14"/>
  <c r="P228" i="14" s="1"/>
  <c r="W174" i="15"/>
  <c r="U175" i="15"/>
  <c r="Z174" i="15"/>
  <c r="X175" i="15"/>
  <c r="Y175" i="15"/>
  <c r="AE169" i="15"/>
  <c r="AD169" i="15"/>
  <c r="AF168" i="15"/>
  <c r="AI167" i="15"/>
  <c r="AG168" i="15"/>
  <c r="AL166" i="15"/>
  <c r="AK167" i="15"/>
  <c r="AJ167" i="15"/>
  <c r="AH168" i="15"/>
  <c r="AA170" i="15"/>
  <c r="AC169" i="15"/>
  <c r="AB170" i="15"/>
  <c r="S176" i="15"/>
  <c r="R176" i="15"/>
  <c r="T175" i="15"/>
  <c r="O229" i="15" l="1"/>
  <c r="Q228" i="15"/>
  <c r="P229" i="15"/>
  <c r="AA231" i="14"/>
  <c r="AC230" i="14"/>
  <c r="X230" i="14"/>
  <c r="Z229" i="14"/>
  <c r="Y230" i="14"/>
  <c r="Y231" i="14" s="1"/>
  <c r="V232" i="14"/>
  <c r="W230" i="14"/>
  <c r="U231" i="14"/>
  <c r="R229" i="14"/>
  <c r="T228" i="14"/>
  <c r="S229" i="14"/>
  <c r="S230" i="14" s="1"/>
  <c r="Q227" i="14"/>
  <c r="O228" i="14"/>
  <c r="Y176" i="15"/>
  <c r="W175" i="15"/>
  <c r="U176" i="15"/>
  <c r="X176" i="15"/>
  <c r="Z175" i="15"/>
  <c r="V176" i="15"/>
  <c r="AB171" i="15"/>
  <c r="AD170" i="15"/>
  <c r="AF169" i="15"/>
  <c r="AE170" i="15"/>
  <c r="AH169" i="15"/>
  <c r="AK168" i="15"/>
  <c r="AI168" i="15"/>
  <c r="AG169" i="15"/>
  <c r="AL167" i="15"/>
  <c r="AJ168" i="15"/>
  <c r="AA171" i="15"/>
  <c r="AC170" i="15"/>
  <c r="T176" i="15"/>
  <c r="R177" i="15"/>
  <c r="S177" i="15"/>
  <c r="P230" i="15" l="1"/>
  <c r="P231" i="15" s="1"/>
  <c r="Q229" i="15"/>
  <c r="O230" i="15"/>
  <c r="AC231" i="14"/>
  <c r="AA232" i="14"/>
  <c r="AB232" i="14"/>
  <c r="Y232" i="14"/>
  <c r="Z230" i="14"/>
  <c r="X231" i="14"/>
  <c r="U232" i="14"/>
  <c r="W231" i="14"/>
  <c r="R230" i="14"/>
  <c r="T229" i="14"/>
  <c r="O229" i="14"/>
  <c r="Q228" i="14"/>
  <c r="P229" i="14"/>
  <c r="P230" i="14" s="1"/>
  <c r="V177" i="15"/>
  <c r="W176" i="15"/>
  <c r="U177" i="15"/>
  <c r="X177" i="15"/>
  <c r="Z176" i="15"/>
  <c r="Y177" i="15"/>
  <c r="AE171" i="15"/>
  <c r="AD171" i="15"/>
  <c r="AF170" i="15"/>
  <c r="AI169" i="15"/>
  <c r="AH170" i="15"/>
  <c r="AG170" i="15"/>
  <c r="AL168" i="15"/>
  <c r="AJ169" i="15"/>
  <c r="AK169" i="15"/>
  <c r="AC171" i="15"/>
  <c r="AB172" i="15"/>
  <c r="AA172" i="15"/>
  <c r="S178" i="15"/>
  <c r="R178" i="15"/>
  <c r="T177" i="15"/>
  <c r="P232" i="15" l="1"/>
  <c r="Q230" i="15"/>
  <c r="O231" i="15"/>
  <c r="AA233" i="14"/>
  <c r="AC232" i="14"/>
  <c r="AB233" i="14"/>
  <c r="X232" i="14"/>
  <c r="Z231" i="14"/>
  <c r="Y233" i="14"/>
  <c r="U233" i="14"/>
  <c r="W232" i="14"/>
  <c r="V233" i="14"/>
  <c r="V234" i="14" s="1"/>
  <c r="R231" i="14"/>
  <c r="T230" i="14"/>
  <c r="S231" i="14"/>
  <c r="S232" i="14" s="1"/>
  <c r="O230" i="14"/>
  <c r="Q229" i="14"/>
  <c r="V178" i="15"/>
  <c r="Y178" i="15"/>
  <c r="Z177" i="15"/>
  <c r="X178" i="15"/>
  <c r="U178" i="15"/>
  <c r="W177" i="15"/>
  <c r="AD172" i="15"/>
  <c r="AF171" i="15"/>
  <c r="AE172" i="15"/>
  <c r="AK170" i="15"/>
  <c r="AH171" i="15"/>
  <c r="AI170" i="15"/>
  <c r="AG171" i="15"/>
  <c r="AJ170" i="15"/>
  <c r="AL169" i="15"/>
  <c r="AB173" i="15"/>
  <c r="AC172" i="15"/>
  <c r="AA173" i="15"/>
  <c r="R179" i="15"/>
  <c r="T178" i="15"/>
  <c r="S179" i="15"/>
  <c r="O232" i="15" l="1"/>
  <c r="Q231" i="15"/>
  <c r="P233" i="15"/>
  <c r="AA234" i="14"/>
  <c r="AC233" i="14"/>
  <c r="AB234" i="14"/>
  <c r="X233" i="14"/>
  <c r="Z232" i="14"/>
  <c r="U234" i="14"/>
  <c r="W233" i="14"/>
  <c r="T231" i="14"/>
  <c r="R232" i="14"/>
  <c r="O231" i="14"/>
  <c r="Q230" i="14"/>
  <c r="P231" i="14"/>
  <c r="P232" i="14" s="1"/>
  <c r="Y179" i="15"/>
  <c r="V179" i="15"/>
  <c r="W178" i="15"/>
  <c r="U179" i="15"/>
  <c r="X179" i="15"/>
  <c r="Z178" i="15"/>
  <c r="AE173" i="15"/>
  <c r="AF172" i="15"/>
  <c r="AD173" i="15"/>
  <c r="AI171" i="15"/>
  <c r="AG172" i="15"/>
  <c r="AL170" i="15"/>
  <c r="AJ171" i="15"/>
  <c r="AH172" i="15"/>
  <c r="AK171" i="15"/>
  <c r="AB174" i="15"/>
  <c r="AC173" i="15"/>
  <c r="AA174" i="15"/>
  <c r="S180" i="15"/>
  <c r="R180" i="15"/>
  <c r="T179" i="15"/>
  <c r="P234" i="15" l="1"/>
  <c r="O233" i="15"/>
  <c r="Q232" i="15"/>
  <c r="AA235" i="14"/>
  <c r="AC234" i="14"/>
  <c r="AB235" i="14"/>
  <c r="X234" i="14"/>
  <c r="Z233" i="14"/>
  <c r="Y234" i="14"/>
  <c r="Y235" i="14" s="1"/>
  <c r="W234" i="14"/>
  <c r="U235" i="14"/>
  <c r="V235" i="14"/>
  <c r="V236" i="14" s="1"/>
  <c r="R233" i="14"/>
  <c r="T232" i="14"/>
  <c r="S233" i="14"/>
  <c r="S234" i="14" s="1"/>
  <c r="P233" i="14"/>
  <c r="Q231" i="14"/>
  <c r="O232" i="14"/>
  <c r="V180" i="15"/>
  <c r="W179" i="15"/>
  <c r="U180" i="15"/>
  <c r="X180" i="15"/>
  <c r="Z179" i="15"/>
  <c r="Y180" i="15"/>
  <c r="AF173" i="15"/>
  <c r="AD174" i="15"/>
  <c r="AE174" i="15"/>
  <c r="AK172" i="15"/>
  <c r="AL171" i="15"/>
  <c r="AJ172" i="15"/>
  <c r="AI172" i="15"/>
  <c r="AG173" i="15"/>
  <c r="AH173" i="15"/>
  <c r="AB175" i="15"/>
  <c r="AC174" i="15"/>
  <c r="AA175" i="15"/>
  <c r="S181" i="15"/>
  <c r="T180" i="15"/>
  <c r="R181" i="15"/>
  <c r="O234" i="15" l="1"/>
  <c r="Q233" i="15"/>
  <c r="AC235" i="14"/>
  <c r="AA236" i="14"/>
  <c r="AB236" i="14"/>
  <c r="Z234" i="14"/>
  <c r="X235" i="14"/>
  <c r="U236" i="14"/>
  <c r="V237" i="14" s="1"/>
  <c r="W235" i="14"/>
  <c r="R234" i="14"/>
  <c r="T233" i="14"/>
  <c r="O233" i="14"/>
  <c r="Q232" i="14"/>
  <c r="V181" i="15"/>
  <c r="Y181" i="15"/>
  <c r="Z180" i="15"/>
  <c r="X181" i="15"/>
  <c r="U181" i="15"/>
  <c r="W180" i="15"/>
  <c r="AE175" i="15"/>
  <c r="AF174" i="15"/>
  <c r="AD175" i="15"/>
  <c r="AH174" i="15"/>
  <c r="AL172" i="15"/>
  <c r="AJ173" i="15"/>
  <c r="AG174" i="15"/>
  <c r="AI173" i="15"/>
  <c r="AK173" i="15"/>
  <c r="AA176" i="15"/>
  <c r="AC175" i="15"/>
  <c r="AB176" i="15"/>
  <c r="R182" i="15"/>
  <c r="T181" i="15"/>
  <c r="S182" i="15"/>
  <c r="Q234" i="15" l="1"/>
  <c r="O235" i="15"/>
  <c r="P235" i="15"/>
  <c r="P236" i="15" s="1"/>
  <c r="AA237" i="14"/>
  <c r="AC236" i="14"/>
  <c r="AB237" i="14"/>
  <c r="AB238" i="14" s="1"/>
  <c r="X236" i="14"/>
  <c r="Z235" i="14"/>
  <c r="Y236" i="14"/>
  <c r="Y237" i="14" s="1"/>
  <c r="U237" i="14"/>
  <c r="W236" i="14"/>
  <c r="R235" i="14"/>
  <c r="T234" i="14"/>
  <c r="S235" i="14"/>
  <c r="S236" i="14" s="1"/>
  <c r="O234" i="14"/>
  <c r="Q233" i="14"/>
  <c r="P234" i="14"/>
  <c r="Y182" i="15"/>
  <c r="Z181" i="15"/>
  <c r="X182" i="15"/>
  <c r="U182" i="15"/>
  <c r="W181" i="15"/>
  <c r="V182" i="15"/>
  <c r="AD176" i="15"/>
  <c r="AF175" i="15"/>
  <c r="AE176" i="15"/>
  <c r="AH175" i="15"/>
  <c r="AG175" i="15"/>
  <c r="AI174" i="15"/>
  <c r="AJ174" i="15"/>
  <c r="AL173" i="15"/>
  <c r="AK174" i="15"/>
  <c r="AC176" i="15"/>
  <c r="AA177" i="15"/>
  <c r="S183" i="15"/>
  <c r="AB177" i="15"/>
  <c r="R183" i="15"/>
  <c r="T182" i="15"/>
  <c r="P237" i="15" l="1"/>
  <c r="O236" i="15"/>
  <c r="Q235" i="15"/>
  <c r="AA238" i="14"/>
  <c r="AC237" i="14"/>
  <c r="X237" i="14"/>
  <c r="Z236" i="14"/>
  <c r="U238" i="14"/>
  <c r="W237" i="14"/>
  <c r="V238" i="14"/>
  <c r="V239" i="14" s="1"/>
  <c r="T235" i="14"/>
  <c r="R236" i="14"/>
  <c r="O235" i="14"/>
  <c r="Q234" i="14"/>
  <c r="P235" i="14"/>
  <c r="P236" i="14" s="1"/>
  <c r="Y183" i="15"/>
  <c r="V183" i="15"/>
  <c r="U183" i="15"/>
  <c r="W182" i="15"/>
  <c r="X183" i="15"/>
  <c r="Y184" i="15" s="1"/>
  <c r="Z182" i="15"/>
  <c r="AB178" i="15"/>
  <c r="AE177" i="15"/>
  <c r="AD177" i="15"/>
  <c r="AF176" i="15"/>
  <c r="S184" i="15"/>
  <c r="AL174" i="15"/>
  <c r="AJ175" i="15"/>
  <c r="AK175" i="15"/>
  <c r="AG176" i="15"/>
  <c r="AI175" i="15"/>
  <c r="AH176" i="15"/>
  <c r="AC177" i="15"/>
  <c r="AA178" i="15"/>
  <c r="R184" i="15"/>
  <c r="T183" i="15"/>
  <c r="P238" i="15" l="1"/>
  <c r="Q236" i="15"/>
  <c r="O237" i="15"/>
  <c r="AA239" i="14"/>
  <c r="AC238" i="14"/>
  <c r="AB239" i="14"/>
  <c r="X238" i="14"/>
  <c r="Z237" i="14"/>
  <c r="Y238" i="14"/>
  <c r="Y239" i="14" s="1"/>
  <c r="W238" i="14"/>
  <c r="U239" i="14"/>
  <c r="V240" i="14" s="1"/>
  <c r="R237" i="14"/>
  <c r="T236" i="14"/>
  <c r="S237" i="14"/>
  <c r="S238" i="14" s="1"/>
  <c r="P237" i="14"/>
  <c r="Q235" i="14"/>
  <c r="O236" i="14"/>
  <c r="V184" i="15"/>
  <c r="X184" i="15"/>
  <c r="Y185" i="15" s="1"/>
  <c r="Z183" i="15"/>
  <c r="U184" i="15"/>
  <c r="W183" i="15"/>
  <c r="AE178" i="15"/>
  <c r="AD178" i="15"/>
  <c r="AF177" i="15"/>
  <c r="AK176" i="15"/>
  <c r="AG177" i="15"/>
  <c r="AI176" i="15"/>
  <c r="AH177" i="15"/>
  <c r="AJ176" i="15"/>
  <c r="AL175" i="15"/>
  <c r="AA179" i="15"/>
  <c r="AB179" i="15"/>
  <c r="AC178" i="15"/>
  <c r="T184" i="15"/>
  <c r="R185" i="15"/>
  <c r="S185" i="15"/>
  <c r="O238" i="15" l="1"/>
  <c r="Q237" i="15"/>
  <c r="P239" i="15"/>
  <c r="AC239" i="14"/>
  <c r="AA240" i="14"/>
  <c r="AB240" i="14"/>
  <c r="AB241" i="14" s="1"/>
  <c r="Z238" i="14"/>
  <c r="X239" i="14"/>
  <c r="U240" i="14"/>
  <c r="W239" i="14"/>
  <c r="R238" i="14"/>
  <c r="T237" i="14"/>
  <c r="O237" i="14"/>
  <c r="Q236" i="14"/>
  <c r="U185" i="15"/>
  <c r="W184" i="15"/>
  <c r="V185" i="15"/>
  <c r="Z184" i="15"/>
  <c r="X185" i="15"/>
  <c r="Y186" i="15" s="1"/>
  <c r="AD179" i="15"/>
  <c r="AF178" i="15"/>
  <c r="AE179" i="15"/>
  <c r="AH178" i="15"/>
  <c r="AL176" i="15"/>
  <c r="AJ177" i="15"/>
  <c r="AK177" i="15"/>
  <c r="AI177" i="15"/>
  <c r="AG178" i="15"/>
  <c r="AC179" i="15"/>
  <c r="AA180" i="15"/>
  <c r="AB180" i="15"/>
  <c r="S186" i="15"/>
  <c r="R186" i="15"/>
  <c r="T185" i="15"/>
  <c r="Q238" i="15" l="1"/>
  <c r="O239" i="15"/>
  <c r="AB242" i="14"/>
  <c r="AA241" i="14"/>
  <c r="AC240" i="14"/>
  <c r="X240" i="14"/>
  <c r="Z239" i="14"/>
  <c r="Y240" i="14"/>
  <c r="Y241" i="14" s="1"/>
  <c r="U241" i="14"/>
  <c r="W240" i="14"/>
  <c r="V241" i="14"/>
  <c r="V242" i="14" s="1"/>
  <c r="R239" i="14"/>
  <c r="T238" i="14"/>
  <c r="S239" i="14"/>
  <c r="S240" i="14" s="1"/>
  <c r="O238" i="14"/>
  <c r="Q237" i="14"/>
  <c r="P238" i="14"/>
  <c r="V186" i="15"/>
  <c r="X186" i="15"/>
  <c r="Z185" i="15"/>
  <c r="U186" i="15"/>
  <c r="W185" i="15"/>
  <c r="AE180" i="15"/>
  <c r="AD180" i="15"/>
  <c r="AF179" i="15"/>
  <c r="AK178" i="15"/>
  <c r="AJ178" i="15"/>
  <c r="AL177" i="15"/>
  <c r="AG179" i="15"/>
  <c r="AI178" i="15"/>
  <c r="AH179" i="15"/>
  <c r="AA181" i="15"/>
  <c r="AC180" i="15"/>
  <c r="AB181" i="15"/>
  <c r="R187" i="15"/>
  <c r="T186" i="15"/>
  <c r="S187" i="15"/>
  <c r="O240" i="15" l="1"/>
  <c r="Q239" i="15"/>
  <c r="P240" i="15"/>
  <c r="P241" i="15" s="1"/>
  <c r="AA242" i="14"/>
  <c r="AB243" i="14" s="1"/>
  <c r="AC241" i="14"/>
  <c r="X241" i="14"/>
  <c r="Z240" i="14"/>
  <c r="W241" i="14"/>
  <c r="U242" i="14"/>
  <c r="V243" i="14"/>
  <c r="T239" i="14"/>
  <c r="R240" i="14"/>
  <c r="O239" i="14"/>
  <c r="Q238" i="14"/>
  <c r="P239" i="14"/>
  <c r="V187" i="15"/>
  <c r="Z186" i="15"/>
  <c r="X187" i="15"/>
  <c r="W186" i="15"/>
  <c r="U187" i="15"/>
  <c r="Y187" i="15"/>
  <c r="AE181" i="15"/>
  <c r="AF180" i="15"/>
  <c r="AD181" i="15"/>
  <c r="AI179" i="15"/>
  <c r="AG180" i="15"/>
  <c r="AB182" i="15"/>
  <c r="AH180" i="15"/>
  <c r="AK179" i="15"/>
  <c r="AL178" i="15"/>
  <c r="AJ179" i="15"/>
  <c r="AC181" i="15"/>
  <c r="AA182" i="15"/>
  <c r="R188" i="15"/>
  <c r="T187" i="15"/>
  <c r="S188" i="15"/>
  <c r="P242" i="15" l="1"/>
  <c r="Q240" i="15"/>
  <c r="O241" i="15"/>
  <c r="AA243" i="14"/>
  <c r="AB244" i="14" s="1"/>
  <c r="AC242" i="14"/>
  <c r="X242" i="14"/>
  <c r="Z241" i="14"/>
  <c r="Y242" i="14"/>
  <c r="Y243" i="14" s="1"/>
  <c r="W242" i="14"/>
  <c r="U243" i="14"/>
  <c r="R241" i="14"/>
  <c r="T240" i="14"/>
  <c r="S241" i="14"/>
  <c r="S242" i="14" s="1"/>
  <c r="Q239" i="14"/>
  <c r="O240" i="14"/>
  <c r="P240" i="14"/>
  <c r="X188" i="15"/>
  <c r="Z187" i="15"/>
  <c r="Y188" i="15"/>
  <c r="W187" i="15"/>
  <c r="U188" i="15"/>
  <c r="V188" i="15"/>
  <c r="AE182" i="15"/>
  <c r="AD182" i="15"/>
  <c r="AF181" i="15"/>
  <c r="AH181" i="15"/>
  <c r="AK180" i="15"/>
  <c r="AJ180" i="15"/>
  <c r="AL179" i="15"/>
  <c r="AI180" i="15"/>
  <c r="AG181" i="15"/>
  <c r="AA183" i="15"/>
  <c r="AC182" i="15"/>
  <c r="AB183" i="15"/>
  <c r="S189" i="15"/>
  <c r="T188" i="15"/>
  <c r="R189" i="15"/>
  <c r="O242" i="15" l="1"/>
  <c r="Q241" i="15"/>
  <c r="P243" i="15"/>
  <c r="AB245" i="14"/>
  <c r="AC243" i="14"/>
  <c r="AA244" i="14"/>
  <c r="Y244" i="14"/>
  <c r="Z242" i="14"/>
  <c r="X243" i="14"/>
  <c r="U244" i="14"/>
  <c r="W243" i="14"/>
  <c r="V244" i="14"/>
  <c r="V245" i="14" s="1"/>
  <c r="R242" i="14"/>
  <c r="T241" i="14"/>
  <c r="O241" i="14"/>
  <c r="Q240" i="14"/>
  <c r="P241" i="14"/>
  <c r="Y189" i="15"/>
  <c r="V189" i="15"/>
  <c r="W188" i="15"/>
  <c r="U189" i="15"/>
  <c r="X189" i="15"/>
  <c r="Z188" i="15"/>
  <c r="AE183" i="15"/>
  <c r="AF182" i="15"/>
  <c r="AD183" i="15"/>
  <c r="AB184" i="15"/>
  <c r="AK181" i="15"/>
  <c r="AJ181" i="15"/>
  <c r="AL180" i="15"/>
  <c r="AG182" i="15"/>
  <c r="AI181" i="15"/>
  <c r="AH182" i="15"/>
  <c r="AC183" i="15"/>
  <c r="AA184" i="15"/>
  <c r="R190" i="15"/>
  <c r="T189" i="15"/>
  <c r="S190" i="15"/>
  <c r="Q242" i="15" l="1"/>
  <c r="O243" i="15"/>
  <c r="AA245" i="14"/>
  <c r="AC244" i="14"/>
  <c r="X244" i="14"/>
  <c r="Z243" i="14"/>
  <c r="Y245" i="14"/>
  <c r="W244" i="14"/>
  <c r="U245" i="14"/>
  <c r="V246" i="14" s="1"/>
  <c r="R243" i="14"/>
  <c r="T242" i="14"/>
  <c r="S243" i="14"/>
  <c r="S244" i="14" s="1"/>
  <c r="O242" i="14"/>
  <c r="Q241" i="14"/>
  <c r="P242" i="14"/>
  <c r="Y190" i="15"/>
  <c r="V190" i="15"/>
  <c r="U190" i="15"/>
  <c r="W189" i="15"/>
  <c r="X190" i="15"/>
  <c r="Z189" i="15"/>
  <c r="AD184" i="15"/>
  <c r="AF183" i="15"/>
  <c r="AE184" i="15"/>
  <c r="AG183" i="15"/>
  <c r="AI182" i="15"/>
  <c r="AH183" i="15"/>
  <c r="AL181" i="15"/>
  <c r="AJ182" i="15"/>
  <c r="AK182" i="15"/>
  <c r="AB185" i="15"/>
  <c r="AA185" i="15"/>
  <c r="AC184" i="15"/>
  <c r="S191" i="15"/>
  <c r="R191" i="15"/>
  <c r="T190" i="15"/>
  <c r="O244" i="15" l="1"/>
  <c r="Q243" i="15"/>
  <c r="P244" i="15"/>
  <c r="P245" i="15" s="1"/>
  <c r="AA246" i="14"/>
  <c r="AC245" i="14"/>
  <c r="AB246" i="14"/>
  <c r="X245" i="14"/>
  <c r="Z244" i="14"/>
  <c r="U246" i="14"/>
  <c r="W245" i="14"/>
  <c r="T243" i="14"/>
  <c r="R244" i="14"/>
  <c r="O243" i="14"/>
  <c r="Q242" i="14"/>
  <c r="P243" i="14"/>
  <c r="Y191" i="15"/>
  <c r="V191" i="15"/>
  <c r="W190" i="15"/>
  <c r="U191" i="15"/>
  <c r="X191" i="15"/>
  <c r="Z190" i="15"/>
  <c r="AE185" i="15"/>
  <c r="AD185" i="15"/>
  <c r="AF184" i="15"/>
  <c r="AH184" i="15"/>
  <c r="AK183" i="15"/>
  <c r="AL182" i="15"/>
  <c r="AJ183" i="15"/>
  <c r="AI183" i="15"/>
  <c r="AG184" i="15"/>
  <c r="AC185" i="15"/>
  <c r="AA186" i="15"/>
  <c r="AB186" i="15"/>
  <c r="S192" i="15"/>
  <c r="R192" i="15"/>
  <c r="T191" i="15"/>
  <c r="O245" i="15" l="1"/>
  <c r="Q244" i="15"/>
  <c r="AA247" i="14"/>
  <c r="AC246" i="14"/>
  <c r="AB247" i="14"/>
  <c r="X246" i="14"/>
  <c r="Z245" i="14"/>
  <c r="Y246" i="14"/>
  <c r="Y247" i="14" s="1"/>
  <c r="W246" i="14"/>
  <c r="U247" i="14"/>
  <c r="V247" i="14"/>
  <c r="V248" i="14" s="1"/>
  <c r="R245" i="14"/>
  <c r="T244" i="14"/>
  <c r="S245" i="14"/>
  <c r="S246" i="14" s="1"/>
  <c r="Q243" i="14"/>
  <c r="O244" i="14"/>
  <c r="P244" i="14"/>
  <c r="V192" i="15"/>
  <c r="AB187" i="15"/>
  <c r="U192" i="15"/>
  <c r="W191" i="15"/>
  <c r="Z191" i="15"/>
  <c r="X192" i="15"/>
  <c r="Y192" i="15"/>
  <c r="AD186" i="15"/>
  <c r="AF185" i="15"/>
  <c r="AE186" i="15"/>
  <c r="AJ184" i="15"/>
  <c r="AK184" i="15"/>
  <c r="AL183" i="15"/>
  <c r="AG185" i="15"/>
  <c r="AI184" i="15"/>
  <c r="AH185" i="15"/>
  <c r="AA187" i="15"/>
  <c r="AC186" i="15"/>
  <c r="T192" i="15"/>
  <c r="R193" i="15"/>
  <c r="S193" i="15"/>
  <c r="Q245" i="15" l="1"/>
  <c r="O246" i="15"/>
  <c r="P246" i="15"/>
  <c r="AC247" i="14"/>
  <c r="AA248" i="14"/>
  <c r="AB248" i="14"/>
  <c r="Z246" i="14"/>
  <c r="X247" i="14"/>
  <c r="U248" i="14"/>
  <c r="W247" i="14"/>
  <c r="R246" i="14"/>
  <c r="T245" i="14"/>
  <c r="O245" i="14"/>
  <c r="Q244" i="14"/>
  <c r="P245" i="14"/>
  <c r="Y193" i="15"/>
  <c r="U193" i="15"/>
  <c r="W192" i="15"/>
  <c r="V193" i="15"/>
  <c r="Z192" i="15"/>
  <c r="X193" i="15"/>
  <c r="AF186" i="15"/>
  <c r="AD187" i="15"/>
  <c r="AE187" i="15"/>
  <c r="AH186" i="15"/>
  <c r="AK185" i="15"/>
  <c r="AL184" i="15"/>
  <c r="AJ185" i="15"/>
  <c r="AI185" i="15"/>
  <c r="AG186" i="15"/>
  <c r="AB188" i="15"/>
  <c r="AA188" i="15"/>
  <c r="AC187" i="15"/>
  <c r="S194" i="15"/>
  <c r="R194" i="15"/>
  <c r="T193" i="15"/>
  <c r="P247" i="15" l="1"/>
  <c r="P248" i="15" s="1"/>
  <c r="Q246" i="15"/>
  <c r="O247" i="15"/>
  <c r="AB249" i="14"/>
  <c r="AA249" i="14"/>
  <c r="AC248" i="14"/>
  <c r="X248" i="14"/>
  <c r="Z247" i="14"/>
  <c r="Y248" i="14"/>
  <c r="Y249" i="14" s="1"/>
  <c r="W248" i="14"/>
  <c r="U249" i="14"/>
  <c r="V249" i="14"/>
  <c r="V250" i="14" s="1"/>
  <c r="R247" i="14"/>
  <c r="T246" i="14"/>
  <c r="S247" i="14"/>
  <c r="S248" i="14" s="1"/>
  <c r="O246" i="14"/>
  <c r="Q245" i="14"/>
  <c r="P246" i="14"/>
  <c r="Y194" i="15"/>
  <c r="V194" i="15"/>
  <c r="Z193" i="15"/>
  <c r="X194" i="15"/>
  <c r="W193" i="15"/>
  <c r="U194" i="15"/>
  <c r="AE188" i="15"/>
  <c r="AD188" i="15"/>
  <c r="AF187" i="15"/>
  <c r="AH187" i="15"/>
  <c r="AG187" i="15"/>
  <c r="AI186" i="15"/>
  <c r="AJ186" i="15"/>
  <c r="AL185" i="15"/>
  <c r="AK186" i="15"/>
  <c r="AA189" i="15"/>
  <c r="AC188" i="15"/>
  <c r="AB189" i="15"/>
  <c r="R195" i="15"/>
  <c r="T194" i="15"/>
  <c r="S195" i="15"/>
  <c r="P249" i="15" l="1"/>
  <c r="O248" i="15"/>
  <c r="Q247" i="15"/>
  <c r="AA250" i="14"/>
  <c r="AC249" i="14"/>
  <c r="AB250" i="14"/>
  <c r="X249" i="14"/>
  <c r="Z248" i="14"/>
  <c r="U250" i="14"/>
  <c r="W249" i="14"/>
  <c r="T247" i="14"/>
  <c r="R248" i="14"/>
  <c r="O247" i="14"/>
  <c r="Q246" i="14"/>
  <c r="P247" i="14"/>
  <c r="V195" i="15"/>
  <c r="Y195" i="15"/>
  <c r="X195" i="15"/>
  <c r="Z194" i="15"/>
  <c r="W194" i="15"/>
  <c r="U195" i="15"/>
  <c r="AE189" i="15"/>
  <c r="AF188" i="15"/>
  <c r="AD189" i="15"/>
  <c r="AL186" i="15"/>
  <c r="AJ187" i="15"/>
  <c r="AK187" i="15"/>
  <c r="AI187" i="15"/>
  <c r="AG188" i="15"/>
  <c r="AH188" i="15"/>
  <c r="AB190" i="15"/>
  <c r="AA190" i="15"/>
  <c r="AC189" i="15"/>
  <c r="R196" i="15"/>
  <c r="T195" i="15"/>
  <c r="S196" i="15"/>
  <c r="O249" i="15" l="1"/>
  <c r="Q248" i="15"/>
  <c r="P250" i="15"/>
  <c r="AB251" i="14"/>
  <c r="AB252" i="14" s="1"/>
  <c r="AA251" i="14"/>
  <c r="AC250" i="14"/>
  <c r="X250" i="14"/>
  <c r="Z249" i="14"/>
  <c r="Y250" i="14"/>
  <c r="Y251" i="14" s="1"/>
  <c r="W250" i="14"/>
  <c r="U251" i="14"/>
  <c r="V251" i="14"/>
  <c r="V252" i="14" s="1"/>
  <c r="R249" i="14"/>
  <c r="T248" i="14"/>
  <c r="S249" i="14"/>
  <c r="S250" i="14" s="1"/>
  <c r="Q247" i="14"/>
  <c r="O248" i="14"/>
  <c r="P248" i="14"/>
  <c r="Z195" i="15"/>
  <c r="X196" i="15"/>
  <c r="Y196" i="15"/>
  <c r="V196" i="15"/>
  <c r="U196" i="15"/>
  <c r="W195" i="15"/>
  <c r="AE190" i="15"/>
  <c r="AF189" i="15"/>
  <c r="AD190" i="15"/>
  <c r="AH189" i="15"/>
  <c r="AK188" i="15"/>
  <c r="AJ188" i="15"/>
  <c r="AL187" i="15"/>
  <c r="AG189" i="15"/>
  <c r="AI188" i="15"/>
  <c r="AA191" i="15"/>
  <c r="AC190" i="15"/>
  <c r="AB191" i="15"/>
  <c r="S197" i="15"/>
  <c r="T196" i="15"/>
  <c r="R197" i="15"/>
  <c r="O250" i="15" l="1"/>
  <c r="Q249" i="15"/>
  <c r="AC251" i="14"/>
  <c r="AA252" i="14"/>
  <c r="AB253" i="14" s="1"/>
  <c r="Z250" i="14"/>
  <c r="X251" i="14"/>
  <c r="U252" i="14"/>
  <c r="W251" i="14"/>
  <c r="R250" i="14"/>
  <c r="T249" i="14"/>
  <c r="O249" i="14"/>
  <c r="Q248" i="14"/>
  <c r="P249" i="14"/>
  <c r="Y197" i="15"/>
  <c r="V197" i="15"/>
  <c r="Z196" i="15"/>
  <c r="X197" i="15"/>
  <c r="W196" i="15"/>
  <c r="U197" i="15"/>
  <c r="AB192" i="15"/>
  <c r="AF190" i="15"/>
  <c r="AD191" i="15"/>
  <c r="AE191" i="15"/>
  <c r="AG190" i="15"/>
  <c r="AI189" i="15"/>
  <c r="AH190" i="15"/>
  <c r="AJ189" i="15"/>
  <c r="AL188" i="15"/>
  <c r="AK189" i="15"/>
  <c r="AA192" i="15"/>
  <c r="AC191" i="15"/>
  <c r="S198" i="15"/>
  <c r="R198" i="15"/>
  <c r="T197" i="15"/>
  <c r="O251" i="15" l="1"/>
  <c r="Q250" i="15"/>
  <c r="P251" i="15"/>
  <c r="AA253" i="14"/>
  <c r="AC252" i="14"/>
  <c r="X252" i="14"/>
  <c r="Z251" i="14"/>
  <c r="Y252" i="14"/>
  <c r="Y253" i="14" s="1"/>
  <c r="W252" i="14"/>
  <c r="U253" i="14"/>
  <c r="V253" i="14"/>
  <c r="V254" i="14" s="1"/>
  <c r="R251" i="14"/>
  <c r="T250" i="14"/>
  <c r="S251" i="14"/>
  <c r="S252" i="14" s="1"/>
  <c r="O250" i="14"/>
  <c r="Q249" i="14"/>
  <c r="P250" i="14"/>
  <c r="Z197" i="15"/>
  <c r="X198" i="15"/>
  <c r="W197" i="15"/>
  <c r="U198" i="15"/>
  <c r="Y198" i="15"/>
  <c r="V198" i="15"/>
  <c r="AE192" i="15"/>
  <c r="AF191" i="15"/>
  <c r="AD192" i="15"/>
  <c r="AH191" i="15"/>
  <c r="AJ190" i="15"/>
  <c r="AL189" i="15"/>
  <c r="AK190" i="15"/>
  <c r="AI190" i="15"/>
  <c r="AG191" i="15"/>
  <c r="AB193" i="15"/>
  <c r="AA193" i="15"/>
  <c r="AC192" i="15"/>
  <c r="S199" i="15"/>
  <c r="R199" i="15"/>
  <c r="T198" i="15"/>
  <c r="O252" i="15" l="1"/>
  <c r="Q251" i="15"/>
  <c r="P252" i="15"/>
  <c r="AA254" i="14"/>
  <c r="AC253" i="14"/>
  <c r="AB254" i="14"/>
  <c r="X253" i="14"/>
  <c r="Z252" i="14"/>
  <c r="V255" i="14"/>
  <c r="U254" i="14"/>
  <c r="W253" i="14"/>
  <c r="T251" i="14"/>
  <c r="R252" i="14"/>
  <c r="O251" i="14"/>
  <c r="Q250" i="14"/>
  <c r="P251" i="14"/>
  <c r="Y199" i="15"/>
  <c r="U199" i="15"/>
  <c r="W198" i="15"/>
  <c r="V199" i="15"/>
  <c r="X199" i="15"/>
  <c r="Z198" i="15"/>
  <c r="AE193" i="15"/>
  <c r="AD193" i="15"/>
  <c r="AF192" i="15"/>
  <c r="AK191" i="15"/>
  <c r="AB194" i="15"/>
  <c r="AH192" i="15"/>
  <c r="AI191" i="15"/>
  <c r="AG192" i="15"/>
  <c r="AL190" i="15"/>
  <c r="AJ191" i="15"/>
  <c r="AA194" i="15"/>
  <c r="AC193" i="15"/>
  <c r="S200" i="15"/>
  <c r="R200" i="15"/>
  <c r="T199" i="15"/>
  <c r="P253" i="15" l="1"/>
  <c r="P254" i="15" s="1"/>
  <c r="Q252" i="15"/>
  <c r="O253" i="15"/>
  <c r="AB255" i="14"/>
  <c r="AA255" i="14"/>
  <c r="AC254" i="14"/>
  <c r="X254" i="14"/>
  <c r="Z253" i="14"/>
  <c r="Y254" i="14"/>
  <c r="Y255" i="14" s="1"/>
  <c r="W254" i="14"/>
  <c r="U255" i="14"/>
  <c r="R253" i="14"/>
  <c r="T252" i="14"/>
  <c r="S253" i="14"/>
  <c r="S254" i="14" s="1"/>
  <c r="Q251" i="14"/>
  <c r="O252" i="14"/>
  <c r="P252" i="14"/>
  <c r="V200" i="15"/>
  <c r="Z199" i="15"/>
  <c r="X200" i="15"/>
  <c r="Y200" i="15"/>
  <c r="U200" i="15"/>
  <c r="W199" i="15"/>
  <c r="AE194" i="15"/>
  <c r="AD194" i="15"/>
  <c r="AF193" i="15"/>
  <c r="AH193" i="15"/>
  <c r="S201" i="15"/>
  <c r="AL191" i="15"/>
  <c r="AJ192" i="15"/>
  <c r="AI192" i="15"/>
  <c r="AG193" i="15"/>
  <c r="AK192" i="15"/>
  <c r="AC194" i="15"/>
  <c r="AA195" i="15"/>
  <c r="AB195" i="15"/>
  <c r="T200" i="15"/>
  <c r="R201" i="15"/>
  <c r="O254" i="15" l="1"/>
  <c r="Q253" i="15"/>
  <c r="AC255" i="14"/>
  <c r="AA256" i="14"/>
  <c r="AB256" i="14"/>
  <c r="Z254" i="14"/>
  <c r="X255" i="14"/>
  <c r="U256" i="14"/>
  <c r="W255" i="14"/>
  <c r="V256" i="14"/>
  <c r="V257" i="14" s="1"/>
  <c r="R254" i="14"/>
  <c r="T253" i="14"/>
  <c r="O253" i="14"/>
  <c r="Q252" i="14"/>
  <c r="P253" i="14"/>
  <c r="V201" i="15"/>
  <c r="Y201" i="15"/>
  <c r="Z200" i="15"/>
  <c r="X201" i="15"/>
  <c r="W200" i="15"/>
  <c r="U201" i="15"/>
  <c r="AE195" i="15"/>
  <c r="AD195" i="15"/>
  <c r="AF194" i="15"/>
  <c r="S202" i="15"/>
  <c r="AK193" i="15"/>
  <c r="AJ193" i="15"/>
  <c r="AL192" i="15"/>
  <c r="AG194" i="15"/>
  <c r="AH194" i="15"/>
  <c r="AI193" i="15"/>
  <c r="AB196" i="15"/>
  <c r="AC195" i="15"/>
  <c r="AA196" i="15"/>
  <c r="R202" i="15"/>
  <c r="T201" i="15"/>
  <c r="O255" i="15" l="1"/>
  <c r="Q254" i="15"/>
  <c r="P255" i="15"/>
  <c r="P256" i="15" s="1"/>
  <c r="AA257" i="14"/>
  <c r="AC256" i="14"/>
  <c r="AB257" i="14"/>
  <c r="X256" i="14"/>
  <c r="Z255" i="14"/>
  <c r="Y256" i="14"/>
  <c r="Y257" i="14" s="1"/>
  <c r="W256" i="14"/>
  <c r="U257" i="14"/>
  <c r="R255" i="14"/>
  <c r="T254" i="14"/>
  <c r="S255" i="14"/>
  <c r="S256" i="14" s="1"/>
  <c r="O254" i="14"/>
  <c r="Q253" i="14"/>
  <c r="P254" i="14"/>
  <c r="V202" i="15"/>
  <c r="X202" i="15"/>
  <c r="Z201" i="15"/>
  <c r="W201" i="15"/>
  <c r="U202" i="15"/>
  <c r="Y202" i="15"/>
  <c r="Y203" i="15" s="1"/>
  <c r="AE196" i="15"/>
  <c r="AD196" i="15"/>
  <c r="AF195" i="15"/>
  <c r="AJ194" i="15"/>
  <c r="AL193" i="15"/>
  <c r="AG195" i="15"/>
  <c r="AI194" i="15"/>
  <c r="AH195" i="15"/>
  <c r="AK194" i="15"/>
  <c r="AA197" i="15"/>
  <c r="AC196" i="15"/>
  <c r="AB197" i="15"/>
  <c r="R203" i="15"/>
  <c r="T202" i="15"/>
  <c r="S203" i="15"/>
  <c r="P257" i="15" l="1"/>
  <c r="O256" i="15"/>
  <c r="Q255" i="15"/>
  <c r="AA258" i="14"/>
  <c r="AC257" i="14"/>
  <c r="AB258" i="14"/>
  <c r="X257" i="14"/>
  <c r="Z256" i="14"/>
  <c r="U258" i="14"/>
  <c r="W257" i="14"/>
  <c r="V258" i="14"/>
  <c r="V259" i="14" s="1"/>
  <c r="T255" i="14"/>
  <c r="R256" i="14"/>
  <c r="O255" i="14"/>
  <c r="Q254" i="14"/>
  <c r="P255" i="14"/>
  <c r="W202" i="15"/>
  <c r="U203" i="15"/>
  <c r="V203" i="15"/>
  <c r="X203" i="15"/>
  <c r="Y204" i="15" s="1"/>
  <c r="Z202" i="15"/>
  <c r="AE197" i="15"/>
  <c r="AD197" i="15"/>
  <c r="AF196" i="15"/>
  <c r="AG196" i="15"/>
  <c r="AI195" i="15"/>
  <c r="AB198" i="15"/>
  <c r="AK195" i="15"/>
  <c r="AH196" i="15"/>
  <c r="AJ195" i="15"/>
  <c r="AL194" i="15"/>
  <c r="AC197" i="15"/>
  <c r="AA198" i="15"/>
  <c r="R204" i="15"/>
  <c r="T203" i="15"/>
  <c r="S204" i="15"/>
  <c r="Q256" i="15" l="1"/>
  <c r="O257" i="15"/>
  <c r="P258" i="15"/>
  <c r="AB259" i="14"/>
  <c r="AA259" i="14"/>
  <c r="AC258" i="14"/>
  <c r="X258" i="14"/>
  <c r="Z257" i="14"/>
  <c r="Y258" i="14"/>
  <c r="Y259" i="14" s="1"/>
  <c r="W258" i="14"/>
  <c r="U259" i="14"/>
  <c r="V260" i="14"/>
  <c r="R257" i="14"/>
  <c r="T256" i="14"/>
  <c r="S257" i="14"/>
  <c r="Q255" i="14"/>
  <c r="O256" i="14"/>
  <c r="P256" i="14"/>
  <c r="V204" i="15"/>
  <c r="U204" i="15"/>
  <c r="W203" i="15"/>
  <c r="X204" i="15"/>
  <c r="Y205" i="15" s="1"/>
  <c r="Z203" i="15"/>
  <c r="AF197" i="15"/>
  <c r="AD198" i="15"/>
  <c r="AE198" i="15"/>
  <c r="AH197" i="15"/>
  <c r="AK196" i="15"/>
  <c r="AL195" i="15"/>
  <c r="AJ196" i="15"/>
  <c r="AI196" i="15"/>
  <c r="AG197" i="15"/>
  <c r="AC198" i="15"/>
  <c r="AA199" i="15"/>
  <c r="AB199" i="15"/>
  <c r="S205" i="15"/>
  <c r="T204" i="15"/>
  <c r="R205" i="15"/>
  <c r="P259" i="15" l="1"/>
  <c r="O258" i="15"/>
  <c r="Q257" i="15"/>
  <c r="AC259" i="14"/>
  <c r="AA260" i="14"/>
  <c r="AB260" i="14"/>
  <c r="Z258" i="14"/>
  <c r="X259" i="14"/>
  <c r="V261" i="14"/>
  <c r="U260" i="14"/>
  <c r="W259" i="14"/>
  <c r="R258" i="14"/>
  <c r="T257" i="14"/>
  <c r="S258" i="14"/>
  <c r="S259" i="14" s="1"/>
  <c r="O257" i="14"/>
  <c r="Q256" i="14"/>
  <c r="P257" i="14"/>
  <c r="W204" i="15"/>
  <c r="U205" i="15"/>
  <c r="X205" i="15"/>
  <c r="Z204" i="15"/>
  <c r="V205" i="15"/>
  <c r="AE199" i="15"/>
  <c r="AD199" i="15"/>
  <c r="AF198" i="15"/>
  <c r="AG198" i="15"/>
  <c r="AI197" i="15"/>
  <c r="AH198" i="15"/>
  <c r="AL196" i="15"/>
  <c r="AJ197" i="15"/>
  <c r="AK197" i="15"/>
  <c r="AB200" i="15"/>
  <c r="AC199" i="15"/>
  <c r="AA200" i="15"/>
  <c r="S206" i="15"/>
  <c r="R206" i="15"/>
  <c r="T205" i="15"/>
  <c r="O259" i="15" l="1"/>
  <c r="Q258" i="15"/>
  <c r="P260" i="15"/>
  <c r="AA261" i="14"/>
  <c r="AC260" i="14"/>
  <c r="AB261" i="14"/>
  <c r="X260" i="14"/>
  <c r="Z259" i="14"/>
  <c r="Y260" i="14"/>
  <c r="Y261" i="14" s="1"/>
  <c r="V262" i="14"/>
  <c r="U261" i="14"/>
  <c r="W260" i="14"/>
  <c r="R259" i="14"/>
  <c r="T258" i="14"/>
  <c r="S260" i="14"/>
  <c r="O258" i="14"/>
  <c r="Q257" i="14"/>
  <c r="P258" i="14"/>
  <c r="V206" i="15"/>
  <c r="X206" i="15"/>
  <c r="Z205" i="15"/>
  <c r="U206" i="15"/>
  <c r="W205" i="15"/>
  <c r="Y206" i="15"/>
  <c r="Y207" i="15" s="1"/>
  <c r="AE200" i="15"/>
  <c r="AD200" i="15"/>
  <c r="AF199" i="15"/>
  <c r="AH199" i="15"/>
  <c r="AK198" i="15"/>
  <c r="AJ198" i="15"/>
  <c r="AL197" i="15"/>
  <c r="AG199" i="15"/>
  <c r="AI198" i="15"/>
  <c r="AB201" i="15"/>
  <c r="AC200" i="15"/>
  <c r="AA201" i="15"/>
  <c r="R207" i="15"/>
  <c r="T206" i="15"/>
  <c r="S207" i="15"/>
  <c r="O260" i="15" l="1"/>
  <c r="Q259" i="15"/>
  <c r="AA262" i="14"/>
  <c r="AC261" i="14"/>
  <c r="AB262" i="14"/>
  <c r="X261" i="14"/>
  <c r="Z260" i="14"/>
  <c r="U262" i="14"/>
  <c r="W261" i="14"/>
  <c r="T259" i="14"/>
  <c r="R260" i="14"/>
  <c r="O259" i="14"/>
  <c r="Q258" i="14"/>
  <c r="P259" i="14"/>
  <c r="U207" i="15"/>
  <c r="W206" i="15"/>
  <c r="V207" i="15"/>
  <c r="Z206" i="15"/>
  <c r="X207" i="15"/>
  <c r="Y208" i="15" s="1"/>
  <c r="AF200" i="15"/>
  <c r="AD201" i="15"/>
  <c r="AE201" i="15"/>
  <c r="AK199" i="15"/>
  <c r="AJ199" i="15"/>
  <c r="AL198" i="15"/>
  <c r="AG200" i="15"/>
  <c r="AH200" i="15"/>
  <c r="AI199" i="15"/>
  <c r="AB202" i="15"/>
  <c r="AC201" i="15"/>
  <c r="AA202" i="15"/>
  <c r="S208" i="15"/>
  <c r="R208" i="15"/>
  <c r="T207" i="15"/>
  <c r="Q260" i="15" l="1"/>
  <c r="O261" i="15"/>
  <c r="P261" i="15"/>
  <c r="AA263" i="14"/>
  <c r="AC262" i="14"/>
  <c r="AB263" i="14"/>
  <c r="X262" i="14"/>
  <c r="Z261" i="14"/>
  <c r="Y262" i="14"/>
  <c r="Y263" i="14" s="1"/>
  <c r="W262" i="14"/>
  <c r="U263" i="14"/>
  <c r="V263" i="14"/>
  <c r="R261" i="14"/>
  <c r="T260" i="14"/>
  <c r="S261" i="14"/>
  <c r="S262" i="14" s="1"/>
  <c r="Q259" i="14"/>
  <c r="O260" i="14"/>
  <c r="P260" i="14"/>
  <c r="V208" i="15"/>
  <c r="Z207" i="15"/>
  <c r="X208" i="15"/>
  <c r="U208" i="15"/>
  <c r="W207" i="15"/>
  <c r="AE202" i="15"/>
  <c r="AD202" i="15"/>
  <c r="AF201" i="15"/>
  <c r="AH201" i="15"/>
  <c r="AG201" i="15"/>
  <c r="AI200" i="15"/>
  <c r="AK200" i="15"/>
  <c r="AL199" i="15"/>
  <c r="AJ200" i="15"/>
  <c r="AB203" i="15"/>
  <c r="AC202" i="15"/>
  <c r="AA203" i="15"/>
  <c r="T208" i="15"/>
  <c r="R209" i="15"/>
  <c r="S209" i="15"/>
  <c r="P262" i="15" l="1"/>
  <c r="P263" i="15" s="1"/>
  <c r="O262" i="15"/>
  <c r="Q261" i="15"/>
  <c r="AC263" i="14"/>
  <c r="AA264" i="14"/>
  <c r="AB264" i="14"/>
  <c r="Z262" i="14"/>
  <c r="X263" i="14"/>
  <c r="V264" i="14"/>
  <c r="V265" i="14" s="1"/>
  <c r="U264" i="14"/>
  <c r="W263" i="14"/>
  <c r="R262" i="14"/>
  <c r="T261" i="14"/>
  <c r="O261" i="14"/>
  <c r="Q260" i="14"/>
  <c r="P261" i="14"/>
  <c r="U209" i="15"/>
  <c r="W208" i="15"/>
  <c r="V209" i="15"/>
  <c r="Y209" i="15"/>
  <c r="Z208" i="15"/>
  <c r="X209" i="15"/>
  <c r="AF202" i="15"/>
  <c r="AD203" i="15"/>
  <c r="AE203" i="15"/>
  <c r="AK201" i="15"/>
  <c r="AL200" i="15"/>
  <c r="AJ201" i="15"/>
  <c r="AI201" i="15"/>
  <c r="AH202" i="15"/>
  <c r="AG202" i="15"/>
  <c r="S210" i="15"/>
  <c r="AA204" i="15"/>
  <c r="AC203" i="15"/>
  <c r="AB204" i="15"/>
  <c r="R210" i="15"/>
  <c r="T209" i="15"/>
  <c r="O263" i="15" l="1"/>
  <c r="Q262" i="15"/>
  <c r="P264" i="15"/>
  <c r="AA265" i="14"/>
  <c r="AC264" i="14"/>
  <c r="AB265" i="14"/>
  <c r="X264" i="14"/>
  <c r="Z263" i="14"/>
  <c r="Y264" i="14"/>
  <c r="Y265" i="14" s="1"/>
  <c r="U265" i="14"/>
  <c r="W264" i="14"/>
  <c r="R263" i="14"/>
  <c r="T262" i="14"/>
  <c r="S263" i="14"/>
  <c r="S264" i="14" s="1"/>
  <c r="O262" i="14"/>
  <c r="Q261" i="14"/>
  <c r="P262" i="14"/>
  <c r="Y210" i="15"/>
  <c r="Z209" i="15"/>
  <c r="X210" i="15"/>
  <c r="V210" i="15"/>
  <c r="U210" i="15"/>
  <c r="W209" i="15"/>
  <c r="AE204" i="15"/>
  <c r="AF203" i="15"/>
  <c r="AD204" i="15"/>
  <c r="AH203" i="15"/>
  <c r="S211" i="15"/>
  <c r="AL201" i="15"/>
  <c r="AJ202" i="15"/>
  <c r="AG203" i="15"/>
  <c r="AI202" i="15"/>
  <c r="AK202" i="15"/>
  <c r="AB205" i="15"/>
  <c r="AA205" i="15"/>
  <c r="AC204" i="15"/>
  <c r="R211" i="15"/>
  <c r="T210" i="15"/>
  <c r="O264" i="15" l="1"/>
  <c r="Q263" i="15"/>
  <c r="AA266" i="14"/>
  <c r="AC265" i="14"/>
  <c r="AB266" i="14"/>
  <c r="X265" i="14"/>
  <c r="Z264" i="14"/>
  <c r="U266" i="14"/>
  <c r="W265" i="14"/>
  <c r="V266" i="14"/>
  <c r="V267" i="14" s="1"/>
  <c r="T263" i="14"/>
  <c r="R264" i="14"/>
  <c r="O263" i="14"/>
  <c r="Q262" i="14"/>
  <c r="P263" i="14"/>
  <c r="V211" i="15"/>
  <c r="X211" i="15"/>
  <c r="Z210" i="15"/>
  <c r="W210" i="15"/>
  <c r="U211" i="15"/>
  <c r="Y211" i="15"/>
  <c r="Y212" i="15" s="1"/>
  <c r="AF204" i="15"/>
  <c r="AD205" i="15"/>
  <c r="AE205" i="15"/>
  <c r="S212" i="15"/>
  <c r="AG204" i="15"/>
  <c r="AI203" i="15"/>
  <c r="AJ203" i="15"/>
  <c r="AL202" i="15"/>
  <c r="AK203" i="15"/>
  <c r="AH204" i="15"/>
  <c r="AC205" i="15"/>
  <c r="AA206" i="15"/>
  <c r="AB206" i="15"/>
  <c r="R212" i="15"/>
  <c r="T211" i="15"/>
  <c r="Q264" i="15" l="1"/>
  <c r="O265" i="15"/>
  <c r="P265" i="15"/>
  <c r="AA267" i="14"/>
  <c r="AC266" i="14"/>
  <c r="AB267" i="14"/>
  <c r="X266" i="14"/>
  <c r="Z265" i="14"/>
  <c r="Y266" i="14"/>
  <c r="Y267" i="14" s="1"/>
  <c r="W266" i="14"/>
  <c r="U267" i="14"/>
  <c r="V268" i="14" s="1"/>
  <c r="R265" i="14"/>
  <c r="T264" i="14"/>
  <c r="S265" i="14"/>
  <c r="Q263" i="14"/>
  <c r="O264" i="14"/>
  <c r="P264" i="14"/>
  <c r="Z211" i="15"/>
  <c r="X212" i="15"/>
  <c r="U212" i="15"/>
  <c r="W211" i="15"/>
  <c r="V212" i="15"/>
  <c r="AB207" i="15"/>
  <c r="AE206" i="15"/>
  <c r="AD206" i="15"/>
  <c r="AF205" i="15"/>
  <c r="AH205" i="15"/>
  <c r="AL203" i="15"/>
  <c r="AJ204" i="15"/>
  <c r="AK204" i="15"/>
  <c r="AI204" i="15"/>
  <c r="AG205" i="15"/>
  <c r="AA207" i="15"/>
  <c r="AC206" i="15"/>
  <c r="T212" i="15"/>
  <c r="R213" i="15"/>
  <c r="S213" i="15"/>
  <c r="O266" i="15" l="1"/>
  <c r="Q265" i="15"/>
  <c r="P266" i="15"/>
  <c r="P267" i="15" s="1"/>
  <c r="AC267" i="14"/>
  <c r="AA268" i="14"/>
  <c r="AB268" i="14"/>
  <c r="Z266" i="14"/>
  <c r="X267" i="14"/>
  <c r="U268" i="14"/>
  <c r="W267" i="14"/>
  <c r="S266" i="14"/>
  <c r="S267" i="14" s="1"/>
  <c r="R266" i="14"/>
  <c r="T265" i="14"/>
  <c r="O265" i="14"/>
  <c r="Q264" i="14"/>
  <c r="P265" i="14"/>
  <c r="W212" i="15"/>
  <c r="U213" i="15"/>
  <c r="X213" i="15"/>
  <c r="Z212" i="15"/>
  <c r="V213" i="15"/>
  <c r="Y213" i="15"/>
  <c r="AB208" i="15"/>
  <c r="AE207" i="15"/>
  <c r="AF206" i="15"/>
  <c r="AD207" i="15"/>
  <c r="AK205" i="15"/>
  <c r="AJ205" i="15"/>
  <c r="AL204" i="15"/>
  <c r="AG206" i="15"/>
  <c r="AH206" i="15"/>
  <c r="AI205" i="15"/>
  <c r="AA208" i="15"/>
  <c r="AC207" i="15"/>
  <c r="S214" i="15"/>
  <c r="R214" i="15"/>
  <c r="T213" i="15"/>
  <c r="O267" i="15" l="1"/>
  <c r="P268" i="15" s="1"/>
  <c r="Q266" i="15"/>
  <c r="AA269" i="14"/>
  <c r="AC268" i="14"/>
  <c r="AB269" i="14"/>
  <c r="X268" i="14"/>
  <c r="Z267" i="14"/>
  <c r="Y268" i="14"/>
  <c r="Y269" i="14" s="1"/>
  <c r="U269" i="14"/>
  <c r="W268" i="14"/>
  <c r="V269" i="14"/>
  <c r="V270" i="14" s="1"/>
  <c r="R267" i="14"/>
  <c r="T266" i="14"/>
  <c r="O266" i="14"/>
  <c r="Q265" i="14"/>
  <c r="P266" i="14"/>
  <c r="Y214" i="15"/>
  <c r="V214" i="15"/>
  <c r="Z213" i="15"/>
  <c r="X214" i="15"/>
  <c r="W213" i="15"/>
  <c r="U214" i="15"/>
  <c r="AE208" i="15"/>
  <c r="AF207" i="15"/>
  <c r="AD208" i="15"/>
  <c r="AH207" i="15"/>
  <c r="AI206" i="15"/>
  <c r="AG207" i="15"/>
  <c r="AK206" i="15"/>
  <c r="AJ206" i="15"/>
  <c r="AL205" i="15"/>
  <c r="AB209" i="15"/>
  <c r="AC208" i="15"/>
  <c r="AA209" i="15"/>
  <c r="S215" i="15"/>
  <c r="R215" i="15"/>
  <c r="T214" i="15"/>
  <c r="P269" i="15" l="1"/>
  <c r="O268" i="15"/>
  <c r="Q267" i="15"/>
  <c r="AA270" i="14"/>
  <c r="AC269" i="14"/>
  <c r="AB270" i="14"/>
  <c r="X269" i="14"/>
  <c r="Z268" i="14"/>
  <c r="U270" i="14"/>
  <c r="V271" i="14" s="1"/>
  <c r="W269" i="14"/>
  <c r="T267" i="14"/>
  <c r="R268" i="14"/>
  <c r="S268" i="14"/>
  <c r="S269" i="14" s="1"/>
  <c r="O267" i="14"/>
  <c r="Q266" i="14"/>
  <c r="P267" i="14"/>
  <c r="V215" i="15"/>
  <c r="Y215" i="15"/>
  <c r="Z214" i="15"/>
  <c r="X215" i="15"/>
  <c r="U215" i="15"/>
  <c r="V216" i="15" s="1"/>
  <c r="W214" i="15"/>
  <c r="AE209" i="15"/>
  <c r="AF208" i="15"/>
  <c r="AD209" i="15"/>
  <c r="AK207" i="15"/>
  <c r="AG208" i="15"/>
  <c r="AI207" i="15"/>
  <c r="AL206" i="15"/>
  <c r="AJ207" i="15"/>
  <c r="AH208" i="15"/>
  <c r="AB210" i="15"/>
  <c r="AA210" i="15"/>
  <c r="AC209" i="15"/>
  <c r="R216" i="15"/>
  <c r="T215" i="15"/>
  <c r="S216" i="15"/>
  <c r="Q268" i="15" l="1"/>
  <c r="O269" i="15"/>
  <c r="P270" i="15"/>
  <c r="AA271" i="14"/>
  <c r="AC270" i="14"/>
  <c r="AB271" i="14"/>
  <c r="X270" i="14"/>
  <c r="Z269" i="14"/>
  <c r="Y270" i="14"/>
  <c r="Y271" i="14" s="1"/>
  <c r="W270" i="14"/>
  <c r="U271" i="14"/>
  <c r="V272" i="14" s="1"/>
  <c r="R269" i="14"/>
  <c r="T268" i="14"/>
  <c r="Q267" i="14"/>
  <c r="O268" i="14"/>
  <c r="P268" i="14"/>
  <c r="Z215" i="15"/>
  <c r="X216" i="15"/>
  <c r="W215" i="15"/>
  <c r="U216" i="15"/>
  <c r="V217" i="15" s="1"/>
  <c r="Y216" i="15"/>
  <c r="AD210" i="15"/>
  <c r="AE210" i="15"/>
  <c r="AF209" i="15"/>
  <c r="AH209" i="15"/>
  <c r="AK208" i="15"/>
  <c r="AJ208" i="15"/>
  <c r="AL207" i="15"/>
  <c r="AI208" i="15"/>
  <c r="AG209" i="15"/>
  <c r="S217" i="15"/>
  <c r="AA211" i="15"/>
  <c r="AB211" i="15"/>
  <c r="AC210" i="15"/>
  <c r="T216" i="15"/>
  <c r="R217" i="15"/>
  <c r="P271" i="15" l="1"/>
  <c r="O270" i="15"/>
  <c r="Q269" i="15"/>
  <c r="AC271" i="14"/>
  <c r="AA272" i="14"/>
  <c r="AB272" i="14"/>
  <c r="Z270" i="14"/>
  <c r="X271" i="14"/>
  <c r="U272" i="14"/>
  <c r="W271" i="14"/>
  <c r="R270" i="14"/>
  <c r="T269" i="14"/>
  <c r="S270" i="14"/>
  <c r="S271" i="14" s="1"/>
  <c r="O269" i="14"/>
  <c r="Q268" i="14"/>
  <c r="P269" i="14"/>
  <c r="Y217" i="15"/>
  <c r="X217" i="15"/>
  <c r="Z216" i="15"/>
  <c r="U217" i="15"/>
  <c r="W216" i="15"/>
  <c r="AE211" i="15"/>
  <c r="AD211" i="15"/>
  <c r="AF210" i="15"/>
  <c r="AK209" i="15"/>
  <c r="AL208" i="15"/>
  <c r="AJ209" i="15"/>
  <c r="AG210" i="15"/>
  <c r="AH210" i="15"/>
  <c r="AI209" i="15"/>
  <c r="AB212" i="15"/>
  <c r="AA212" i="15"/>
  <c r="AC211" i="15"/>
  <c r="R218" i="15"/>
  <c r="T217" i="15"/>
  <c r="S218" i="15"/>
  <c r="O271" i="15" l="1"/>
  <c r="Q270" i="15"/>
  <c r="AA273" i="14"/>
  <c r="AC272" i="14"/>
  <c r="AB273" i="14"/>
  <c r="X272" i="14"/>
  <c r="Z271" i="14"/>
  <c r="Y272" i="14"/>
  <c r="Y273" i="14" s="1"/>
  <c r="U273" i="14"/>
  <c r="W272" i="14"/>
  <c r="V273" i="14"/>
  <c r="V274" i="14" s="1"/>
  <c r="R271" i="14"/>
  <c r="T270" i="14"/>
  <c r="O270" i="14"/>
  <c r="Q269" i="14"/>
  <c r="P270" i="14"/>
  <c r="Y218" i="15"/>
  <c r="Z217" i="15"/>
  <c r="X218" i="15"/>
  <c r="U218" i="15"/>
  <c r="W217" i="15"/>
  <c r="V218" i="15"/>
  <c r="AD212" i="15"/>
  <c r="AF211" i="15"/>
  <c r="AE212" i="15"/>
  <c r="AH211" i="15"/>
  <c r="AI210" i="15"/>
  <c r="AG211" i="15"/>
  <c r="AK210" i="15"/>
  <c r="AJ210" i="15"/>
  <c r="AL209" i="15"/>
  <c r="AC212" i="15"/>
  <c r="AB213" i="15"/>
  <c r="AA213" i="15"/>
  <c r="S219" i="15"/>
  <c r="R219" i="15"/>
  <c r="T218" i="15"/>
  <c r="O272" i="15" l="1"/>
  <c r="Q271" i="15"/>
  <c r="P272" i="15"/>
  <c r="P273" i="15" s="1"/>
  <c r="AB274" i="14"/>
  <c r="AB275" i="14" s="1"/>
  <c r="AA274" i="14"/>
  <c r="AC273" i="14"/>
  <c r="X273" i="14"/>
  <c r="Z272" i="14"/>
  <c r="U274" i="14"/>
  <c r="W273" i="14"/>
  <c r="T271" i="14"/>
  <c r="R272" i="14"/>
  <c r="S272" i="14"/>
  <c r="O271" i="14"/>
  <c r="Q270" i="14"/>
  <c r="P271" i="14"/>
  <c r="Y219" i="15"/>
  <c r="W218" i="15"/>
  <c r="U219" i="15"/>
  <c r="V219" i="15"/>
  <c r="Z218" i="15"/>
  <c r="X219" i="15"/>
  <c r="AE213" i="15"/>
  <c r="AF212" i="15"/>
  <c r="AD213" i="15"/>
  <c r="AK211" i="15"/>
  <c r="AI211" i="15"/>
  <c r="AG212" i="15"/>
  <c r="AL210" i="15"/>
  <c r="AJ211" i="15"/>
  <c r="AH212" i="15"/>
  <c r="AB214" i="15"/>
  <c r="AC213" i="15"/>
  <c r="AA214" i="15"/>
  <c r="S220" i="15"/>
  <c r="R220" i="15"/>
  <c r="T219" i="15"/>
  <c r="Q272" i="15" l="1"/>
  <c r="O273" i="15"/>
  <c r="P274" i="15"/>
  <c r="AA275" i="14"/>
  <c r="AB276" i="14" s="1"/>
  <c r="AC274" i="14"/>
  <c r="X274" i="14"/>
  <c r="Z273" i="14"/>
  <c r="Y274" i="14"/>
  <c r="Y275" i="14" s="1"/>
  <c r="W274" i="14"/>
  <c r="U275" i="14"/>
  <c r="V275" i="14"/>
  <c r="V276" i="14" s="1"/>
  <c r="S273" i="14"/>
  <c r="S274" i="14" s="1"/>
  <c r="R273" i="14"/>
  <c r="T272" i="14"/>
  <c r="Q271" i="14"/>
  <c r="O272" i="14"/>
  <c r="P272" i="14"/>
  <c r="V220" i="15"/>
  <c r="W219" i="15"/>
  <c r="U220" i="15"/>
  <c r="X220" i="15"/>
  <c r="Z219" i="15"/>
  <c r="Y220" i="15"/>
  <c r="AE214" i="15"/>
  <c r="AD214" i="15"/>
  <c r="AF213" i="15"/>
  <c r="AG213" i="15"/>
  <c r="AI212" i="15"/>
  <c r="AH213" i="15"/>
  <c r="AJ212" i="15"/>
  <c r="AL211" i="15"/>
  <c r="AK212" i="15"/>
  <c r="AC214" i="15"/>
  <c r="AA215" i="15"/>
  <c r="AB215" i="15"/>
  <c r="S221" i="15"/>
  <c r="T220" i="15"/>
  <c r="R221" i="15"/>
  <c r="P275" i="15" l="1"/>
  <c r="O274" i="15"/>
  <c r="Q273" i="15"/>
  <c r="AB277" i="14"/>
  <c r="AC275" i="14"/>
  <c r="AA276" i="14"/>
  <c r="Z274" i="14"/>
  <c r="X275" i="14"/>
  <c r="U276" i="14"/>
  <c r="W275" i="14"/>
  <c r="V277" i="14"/>
  <c r="R274" i="14"/>
  <c r="T273" i="14"/>
  <c r="P273" i="14"/>
  <c r="O273" i="14"/>
  <c r="Q272" i="14"/>
  <c r="Z220" i="15"/>
  <c r="X221" i="15"/>
  <c r="W220" i="15"/>
  <c r="U221" i="15"/>
  <c r="Y221" i="15"/>
  <c r="V221" i="15"/>
  <c r="AD215" i="15"/>
  <c r="AF214" i="15"/>
  <c r="AE215" i="15"/>
  <c r="AH214" i="15"/>
  <c r="AK213" i="15"/>
  <c r="AJ213" i="15"/>
  <c r="AL212" i="15"/>
  <c r="AG214" i="15"/>
  <c r="AI213" i="15"/>
  <c r="AB216" i="15"/>
  <c r="AA216" i="15"/>
  <c r="AC215" i="15"/>
  <c r="R222" i="15"/>
  <c r="T221" i="15"/>
  <c r="S222" i="15"/>
  <c r="P276" i="15" l="1"/>
  <c r="O275" i="15"/>
  <c r="Q274" i="15"/>
  <c r="AA277" i="14"/>
  <c r="AB278" i="14" s="1"/>
  <c r="AC276" i="14"/>
  <c r="X276" i="14"/>
  <c r="Z275" i="14"/>
  <c r="Y276" i="14"/>
  <c r="Y277" i="14" s="1"/>
  <c r="U277" i="14"/>
  <c r="W276" i="14"/>
  <c r="R275" i="14"/>
  <c r="T274" i="14"/>
  <c r="S275" i="14"/>
  <c r="O274" i="14"/>
  <c r="Q273" i="14"/>
  <c r="P274" i="14"/>
  <c r="W221" i="15"/>
  <c r="U222" i="15"/>
  <c r="V222" i="15"/>
  <c r="Z221" i="15"/>
  <c r="X222" i="15"/>
  <c r="Y222" i="15"/>
  <c r="AE216" i="15"/>
  <c r="AD216" i="15"/>
  <c r="AF215" i="15"/>
  <c r="AH215" i="15"/>
  <c r="AG215" i="15"/>
  <c r="AI214" i="15"/>
  <c r="AL213" i="15"/>
  <c r="AJ214" i="15"/>
  <c r="AK214" i="15"/>
  <c r="AB217" i="15"/>
  <c r="AC216" i="15"/>
  <c r="AA217" i="15"/>
  <c r="S223" i="15"/>
  <c r="R223" i="15"/>
  <c r="T222" i="15"/>
  <c r="O276" i="15" l="1"/>
  <c r="Q275" i="15"/>
  <c r="AA278" i="14"/>
  <c r="AC277" i="14"/>
  <c r="X277" i="14"/>
  <c r="Z276" i="14"/>
  <c r="U278" i="14"/>
  <c r="W277" i="14"/>
  <c r="V278" i="14"/>
  <c r="V279" i="14" s="1"/>
  <c r="T275" i="14"/>
  <c r="R276" i="14"/>
  <c r="S276" i="14"/>
  <c r="O275" i="14"/>
  <c r="Q274" i="14"/>
  <c r="P275" i="14"/>
  <c r="Y223" i="15"/>
  <c r="V223" i="15"/>
  <c r="W222" i="15"/>
  <c r="U223" i="15"/>
  <c r="Z222" i="15"/>
  <c r="X223" i="15"/>
  <c r="AE217" i="15"/>
  <c r="AD217" i="15"/>
  <c r="AF216" i="15"/>
  <c r="AK215" i="15"/>
  <c r="AI215" i="15"/>
  <c r="AG216" i="15"/>
  <c r="AL214" i="15"/>
  <c r="AJ215" i="15"/>
  <c r="AH216" i="15"/>
  <c r="AB218" i="15"/>
  <c r="AC217" i="15"/>
  <c r="AA218" i="15"/>
  <c r="S224" i="15"/>
  <c r="R224" i="15"/>
  <c r="T223" i="15"/>
  <c r="Q276" i="15" l="1"/>
  <c r="O277" i="15"/>
  <c r="P277" i="15"/>
  <c r="P278" i="15" s="1"/>
  <c r="AA279" i="14"/>
  <c r="AC278" i="14"/>
  <c r="AB279" i="14"/>
  <c r="X278" i="14"/>
  <c r="Z277" i="14"/>
  <c r="Y278" i="14"/>
  <c r="Y279" i="14" s="1"/>
  <c r="W278" i="14"/>
  <c r="U279" i="14"/>
  <c r="R277" i="14"/>
  <c r="T276" i="14"/>
  <c r="S277" i="14"/>
  <c r="S278" i="14" s="1"/>
  <c r="Q275" i="14"/>
  <c r="O276" i="14"/>
  <c r="P276" i="14"/>
  <c r="U224" i="15"/>
  <c r="W223" i="15"/>
  <c r="X224" i="15"/>
  <c r="Z223" i="15"/>
  <c r="Y224" i="15"/>
  <c r="V224" i="15"/>
  <c r="AE218" i="15"/>
  <c r="AF217" i="15"/>
  <c r="AD218" i="15"/>
  <c r="AG217" i="15"/>
  <c r="AI216" i="15"/>
  <c r="AH217" i="15"/>
  <c r="AJ216" i="15"/>
  <c r="AL215" i="15"/>
  <c r="AK216" i="15"/>
  <c r="AB219" i="15"/>
  <c r="AA219" i="15"/>
  <c r="AC218" i="15"/>
  <c r="S225" i="15"/>
  <c r="T224" i="15"/>
  <c r="R225" i="15"/>
  <c r="P279" i="15" l="1"/>
  <c r="O278" i="15"/>
  <c r="Q277" i="15"/>
  <c r="AA280" i="14"/>
  <c r="AC279" i="14"/>
  <c r="AB280" i="14"/>
  <c r="Z278" i="14"/>
  <c r="X279" i="14"/>
  <c r="U280" i="14"/>
  <c r="W279" i="14"/>
  <c r="V280" i="14"/>
  <c r="V281" i="14" s="1"/>
  <c r="R278" i="14"/>
  <c r="T277" i="14"/>
  <c r="O277" i="14"/>
  <c r="Q276" i="14"/>
  <c r="P277" i="14"/>
  <c r="V225" i="15"/>
  <c r="Y225" i="15"/>
  <c r="Z224" i="15"/>
  <c r="X225" i="15"/>
  <c r="U225" i="15"/>
  <c r="W224" i="15"/>
  <c r="AD219" i="15"/>
  <c r="AE219" i="15"/>
  <c r="AF218" i="15"/>
  <c r="AH218" i="15"/>
  <c r="AL216" i="15"/>
  <c r="AJ217" i="15"/>
  <c r="AK217" i="15"/>
  <c r="AG218" i="15"/>
  <c r="AI217" i="15"/>
  <c r="AC219" i="15"/>
  <c r="AA220" i="15"/>
  <c r="AB220" i="15"/>
  <c r="R226" i="15"/>
  <c r="T225" i="15"/>
  <c r="S226" i="15"/>
  <c r="O279" i="15" l="1"/>
  <c r="Q278" i="15"/>
  <c r="AC280" i="14"/>
  <c r="AA281" i="14"/>
  <c r="AB281" i="14"/>
  <c r="X280" i="14"/>
  <c r="Z279" i="14"/>
  <c r="Y280" i="14"/>
  <c r="Y281" i="14" s="1"/>
  <c r="U281" i="14"/>
  <c r="W280" i="14"/>
  <c r="R279" i="14"/>
  <c r="T278" i="14"/>
  <c r="S279" i="14"/>
  <c r="O278" i="14"/>
  <c r="Q277" i="14"/>
  <c r="P278" i="14"/>
  <c r="Y226" i="15"/>
  <c r="V226" i="15"/>
  <c r="Z225" i="15"/>
  <c r="X226" i="15"/>
  <c r="W225" i="15"/>
  <c r="U226" i="15"/>
  <c r="AE220" i="15"/>
  <c r="AD220" i="15"/>
  <c r="AF219" i="15"/>
  <c r="AK218" i="15"/>
  <c r="AH219" i="15"/>
  <c r="AG219" i="15"/>
  <c r="AI218" i="15"/>
  <c r="AJ218" i="15"/>
  <c r="AL217" i="15"/>
  <c r="AB221" i="15"/>
  <c r="AA221" i="15"/>
  <c r="AC220" i="15"/>
  <c r="R227" i="15"/>
  <c r="T226" i="15"/>
  <c r="S227" i="15"/>
  <c r="O280" i="15" l="1"/>
  <c r="Q279" i="15"/>
  <c r="P280" i="15"/>
  <c r="AA282" i="14"/>
  <c r="AC281" i="14"/>
  <c r="AB282" i="14"/>
  <c r="X281" i="14"/>
  <c r="Z280" i="14"/>
  <c r="U282" i="14"/>
  <c r="W281" i="14"/>
  <c r="V282" i="14"/>
  <c r="V283" i="14" s="1"/>
  <c r="T279" i="14"/>
  <c r="R280" i="14"/>
  <c r="S280" i="14"/>
  <c r="S281" i="14" s="1"/>
  <c r="O279" i="14"/>
  <c r="Q278" i="14"/>
  <c r="P279" i="14"/>
  <c r="X227" i="15"/>
  <c r="Z226" i="15"/>
  <c r="U227" i="15"/>
  <c r="W226" i="15"/>
  <c r="Y227" i="15"/>
  <c r="Y228" i="15" s="1"/>
  <c r="V227" i="15"/>
  <c r="AD221" i="15"/>
  <c r="AF220" i="15"/>
  <c r="AE221" i="15"/>
  <c r="AH220" i="15"/>
  <c r="AK219" i="15"/>
  <c r="AL218" i="15"/>
  <c r="AJ219" i="15"/>
  <c r="AG220" i="15"/>
  <c r="AI219" i="15"/>
  <c r="AB222" i="15"/>
  <c r="AC221" i="15"/>
  <c r="AA222" i="15"/>
  <c r="R228" i="15"/>
  <c r="T227" i="15"/>
  <c r="S228" i="15"/>
  <c r="Q280" i="15" l="1"/>
  <c r="O281" i="15"/>
  <c r="P281" i="15"/>
  <c r="P282" i="15" s="1"/>
  <c r="AA283" i="14"/>
  <c r="AC282" i="14"/>
  <c r="AB283" i="14"/>
  <c r="X282" i="14"/>
  <c r="Z281" i="14"/>
  <c r="Y282" i="14"/>
  <c r="Y283" i="14" s="1"/>
  <c r="V284" i="14"/>
  <c r="W282" i="14"/>
  <c r="U283" i="14"/>
  <c r="R281" i="14"/>
  <c r="S282" i="14" s="1"/>
  <c r="T280" i="14"/>
  <c r="Q279" i="14"/>
  <c r="O280" i="14"/>
  <c r="P280" i="14"/>
  <c r="V228" i="15"/>
  <c r="U228" i="15"/>
  <c r="W227" i="15"/>
  <c r="X228" i="15"/>
  <c r="Y229" i="15" s="1"/>
  <c r="Z227" i="15"/>
  <c r="AE222" i="15"/>
  <c r="AF221" i="15"/>
  <c r="AD222" i="15"/>
  <c r="AJ220" i="15"/>
  <c r="AL219" i="15"/>
  <c r="AH221" i="15"/>
  <c r="AI220" i="15"/>
  <c r="AG221" i="15"/>
  <c r="AK220" i="15"/>
  <c r="AA223" i="15"/>
  <c r="AC222" i="15"/>
  <c r="AB223" i="15"/>
  <c r="T228" i="15"/>
  <c r="R229" i="15"/>
  <c r="S229" i="15"/>
  <c r="O282" i="15" l="1"/>
  <c r="P283" i="15" s="1"/>
  <c r="Q281" i="15"/>
  <c r="AB284" i="14"/>
  <c r="AB285" i="14" s="1"/>
  <c r="AA284" i="14"/>
  <c r="AC283" i="14"/>
  <c r="Z282" i="14"/>
  <c r="X283" i="14"/>
  <c r="U284" i="14"/>
  <c r="W283" i="14"/>
  <c r="V285" i="14"/>
  <c r="R282" i="14"/>
  <c r="T281" i="14"/>
  <c r="O281" i="14"/>
  <c r="Q280" i="14"/>
  <c r="P281" i="14"/>
  <c r="V229" i="15"/>
  <c r="Z228" i="15"/>
  <c r="X229" i="15"/>
  <c r="Y230" i="15" s="1"/>
  <c r="W228" i="15"/>
  <c r="U229" i="15"/>
  <c r="AF222" i="15"/>
  <c r="AD223" i="15"/>
  <c r="AE223" i="15"/>
  <c r="AK221" i="15"/>
  <c r="AH222" i="15"/>
  <c r="AG222" i="15"/>
  <c r="AI221" i="15"/>
  <c r="AL220" i="15"/>
  <c r="AJ221" i="15"/>
  <c r="AA224" i="15"/>
  <c r="AC223" i="15"/>
  <c r="AB224" i="15"/>
  <c r="S230" i="15"/>
  <c r="R230" i="15"/>
  <c r="T229" i="15"/>
  <c r="O283" i="15" l="1"/>
  <c r="P284" i="15" s="1"/>
  <c r="Q282" i="15"/>
  <c r="AC284" i="14"/>
  <c r="AA285" i="14"/>
  <c r="X284" i="14"/>
  <c r="Z283" i="14"/>
  <c r="Y284" i="14"/>
  <c r="Y285" i="14" s="1"/>
  <c r="U285" i="14"/>
  <c r="W284" i="14"/>
  <c r="R283" i="14"/>
  <c r="T282" i="14"/>
  <c r="S283" i="14"/>
  <c r="O282" i="14"/>
  <c r="Q281" i="14"/>
  <c r="P282" i="14"/>
  <c r="W229" i="15"/>
  <c r="U230" i="15"/>
  <c r="X230" i="15"/>
  <c r="Z229" i="15"/>
  <c r="V230" i="15"/>
  <c r="AE224" i="15"/>
  <c r="AF223" i="15"/>
  <c r="AD224" i="15"/>
  <c r="AG223" i="15"/>
  <c r="AI222" i="15"/>
  <c r="AK222" i="15"/>
  <c r="AL221" i="15"/>
  <c r="AJ222" i="15"/>
  <c r="AH223" i="15"/>
  <c r="AB225" i="15"/>
  <c r="AA225" i="15"/>
  <c r="AC224" i="15"/>
  <c r="R231" i="15"/>
  <c r="T230" i="15"/>
  <c r="S231" i="15"/>
  <c r="O284" i="15" l="1"/>
  <c r="P285" i="15" s="1"/>
  <c r="Q283" i="15"/>
  <c r="AA286" i="14"/>
  <c r="AC285" i="14"/>
  <c r="AB286" i="14"/>
  <c r="X285" i="14"/>
  <c r="Z284" i="14"/>
  <c r="U286" i="14"/>
  <c r="W285" i="14"/>
  <c r="V286" i="14"/>
  <c r="V287" i="14" s="1"/>
  <c r="S284" i="14"/>
  <c r="T283" i="14"/>
  <c r="R284" i="14"/>
  <c r="O283" i="14"/>
  <c r="Q282" i="14"/>
  <c r="P283" i="14"/>
  <c r="V231" i="15"/>
  <c r="X231" i="15"/>
  <c r="Z230" i="15"/>
  <c r="U231" i="15"/>
  <c r="W230" i="15"/>
  <c r="Y231" i="15"/>
  <c r="Y232" i="15" s="1"/>
  <c r="AD225" i="15"/>
  <c r="AE225" i="15"/>
  <c r="AF224" i="15"/>
  <c r="AH224" i="15"/>
  <c r="AK223" i="15"/>
  <c r="AJ223" i="15"/>
  <c r="AL222" i="15"/>
  <c r="AI223" i="15"/>
  <c r="AG224" i="15"/>
  <c r="AB226" i="15"/>
  <c r="AC225" i="15"/>
  <c r="AA226" i="15"/>
  <c r="S232" i="15"/>
  <c r="R232" i="15"/>
  <c r="T231" i="15"/>
  <c r="P286" i="15" l="1"/>
  <c r="Q284" i="15"/>
  <c r="O285" i="15"/>
  <c r="AA287" i="14"/>
  <c r="AC286" i="14"/>
  <c r="AB287" i="14"/>
  <c r="X286" i="14"/>
  <c r="Z285" i="14"/>
  <c r="Y286" i="14"/>
  <c r="Y287" i="14" s="1"/>
  <c r="V288" i="14"/>
  <c r="W286" i="14"/>
  <c r="U287" i="14"/>
  <c r="R285" i="14"/>
  <c r="T284" i="14"/>
  <c r="S285" i="14"/>
  <c r="Q283" i="14"/>
  <c r="O284" i="14"/>
  <c r="P284" i="14"/>
  <c r="W231" i="15"/>
  <c r="U232" i="15"/>
  <c r="V232" i="15"/>
  <c r="Z231" i="15"/>
  <c r="X232" i="15"/>
  <c r="Y233" i="15" s="1"/>
  <c r="AE226" i="15"/>
  <c r="AD226" i="15"/>
  <c r="AF225" i="15"/>
  <c r="AK224" i="15"/>
  <c r="AL223" i="15"/>
  <c r="AJ224" i="15"/>
  <c r="AG225" i="15"/>
  <c r="AH225" i="15"/>
  <c r="AI224" i="15"/>
  <c r="AB227" i="15"/>
  <c r="AA227" i="15"/>
  <c r="AC226" i="15"/>
  <c r="S233" i="15"/>
  <c r="T232" i="15"/>
  <c r="R233" i="15"/>
  <c r="O286" i="15" l="1"/>
  <c r="Q285" i="15"/>
  <c r="AA288" i="14"/>
  <c r="AC287" i="14"/>
  <c r="AB288" i="14"/>
  <c r="Z286" i="14"/>
  <c r="X287" i="14"/>
  <c r="U288" i="14"/>
  <c r="W287" i="14"/>
  <c r="V289" i="14"/>
  <c r="R286" i="14"/>
  <c r="T285" i="14"/>
  <c r="S286" i="14"/>
  <c r="S287" i="14" s="1"/>
  <c r="O285" i="14"/>
  <c r="Q284" i="14"/>
  <c r="P285" i="14"/>
  <c r="V233" i="15"/>
  <c r="Z232" i="15"/>
  <c r="X233" i="15"/>
  <c r="W232" i="15"/>
  <c r="U233" i="15"/>
  <c r="AD227" i="15"/>
  <c r="AF226" i="15"/>
  <c r="AE227" i="15"/>
  <c r="AG226" i="15"/>
  <c r="AI225" i="15"/>
  <c r="AL224" i="15"/>
  <c r="AJ225" i="15"/>
  <c r="AH226" i="15"/>
  <c r="AK225" i="15"/>
  <c r="AA228" i="15"/>
  <c r="AC227" i="15"/>
  <c r="AB228" i="15"/>
  <c r="S234" i="15"/>
  <c r="R234" i="15"/>
  <c r="T233" i="15"/>
  <c r="O287" i="15" l="1"/>
  <c r="Q286" i="15"/>
  <c r="P287" i="15"/>
  <c r="P288" i="15" s="1"/>
  <c r="AC288" i="14"/>
  <c r="AA289" i="14"/>
  <c r="AB289" i="14"/>
  <c r="X288" i="14"/>
  <c r="Z287" i="14"/>
  <c r="Y288" i="14"/>
  <c r="Y289" i="14" s="1"/>
  <c r="U289" i="14"/>
  <c r="W288" i="14"/>
  <c r="R287" i="14"/>
  <c r="T286" i="14"/>
  <c r="O286" i="14"/>
  <c r="Q285" i="14"/>
  <c r="P286" i="14"/>
  <c r="W233" i="15"/>
  <c r="U234" i="15"/>
  <c r="V234" i="15"/>
  <c r="X234" i="15"/>
  <c r="Z233" i="15"/>
  <c r="Y234" i="15"/>
  <c r="AE228" i="15"/>
  <c r="AF227" i="15"/>
  <c r="AD228" i="15"/>
  <c r="AH227" i="15"/>
  <c r="AK226" i="15"/>
  <c r="AL225" i="15"/>
  <c r="AJ226" i="15"/>
  <c r="AG227" i="15"/>
  <c r="AI226" i="15"/>
  <c r="AB229" i="15"/>
  <c r="S235" i="15"/>
  <c r="AC228" i="15"/>
  <c r="AA229" i="15"/>
  <c r="R235" i="15"/>
  <c r="T234" i="15"/>
  <c r="O288" i="15" l="1"/>
  <c r="Q287" i="15"/>
  <c r="AA290" i="14"/>
  <c r="AC289" i="14"/>
  <c r="AB290" i="14"/>
  <c r="X289" i="14"/>
  <c r="Z288" i="14"/>
  <c r="U290" i="14"/>
  <c r="W289" i="14"/>
  <c r="V290" i="14"/>
  <c r="V291" i="14" s="1"/>
  <c r="T287" i="14"/>
  <c r="R288" i="14"/>
  <c r="S288" i="14"/>
  <c r="O287" i="14"/>
  <c r="Q286" i="14"/>
  <c r="P287" i="14"/>
  <c r="V235" i="15"/>
  <c r="X235" i="15"/>
  <c r="Z234" i="15"/>
  <c r="Y235" i="15"/>
  <c r="W234" i="15"/>
  <c r="U235" i="15"/>
  <c r="AD229" i="15"/>
  <c r="AF228" i="15"/>
  <c r="AE229" i="15"/>
  <c r="S236" i="15"/>
  <c r="AH228" i="15"/>
  <c r="AI227" i="15"/>
  <c r="AG228" i="15"/>
  <c r="AL226" i="15"/>
  <c r="AJ227" i="15"/>
  <c r="AK227" i="15"/>
  <c r="AA230" i="15"/>
  <c r="AC229" i="15"/>
  <c r="AB230" i="15"/>
  <c r="R236" i="15"/>
  <c r="T235" i="15"/>
  <c r="Q288" i="15" l="1"/>
  <c r="O289" i="15"/>
  <c r="P289" i="15"/>
  <c r="AA291" i="14"/>
  <c r="AC290" i="14"/>
  <c r="AB291" i="14"/>
  <c r="X290" i="14"/>
  <c r="Z289" i="14"/>
  <c r="Y290" i="14"/>
  <c r="Y291" i="14" s="1"/>
  <c r="W290" i="14"/>
  <c r="U291" i="14"/>
  <c r="R289" i="14"/>
  <c r="T288" i="14"/>
  <c r="S289" i="14"/>
  <c r="Q287" i="14"/>
  <c r="O288" i="14"/>
  <c r="P288" i="14"/>
  <c r="Y236" i="15"/>
  <c r="U236" i="15"/>
  <c r="W235" i="15"/>
  <c r="Z235" i="15"/>
  <c r="X236" i="15"/>
  <c r="V236" i="15"/>
  <c r="S237" i="15"/>
  <c r="AE230" i="15"/>
  <c r="AD230" i="15"/>
  <c r="AF229" i="15"/>
  <c r="AI228" i="15"/>
  <c r="AG229" i="15"/>
  <c r="AK228" i="15"/>
  <c r="AJ228" i="15"/>
  <c r="AL227" i="15"/>
  <c r="AH229" i="15"/>
  <c r="AB231" i="15"/>
  <c r="AA231" i="15"/>
  <c r="AC230" i="15"/>
  <c r="T236" i="15"/>
  <c r="R237" i="15"/>
  <c r="P290" i="15" l="1"/>
  <c r="P291" i="15" s="1"/>
  <c r="O290" i="15"/>
  <c r="Q289" i="15"/>
  <c r="AA292" i="14"/>
  <c r="AC291" i="14"/>
  <c r="AB292" i="14"/>
  <c r="Z290" i="14"/>
  <c r="X291" i="14"/>
  <c r="U292" i="14"/>
  <c r="W291" i="14"/>
  <c r="V292" i="14"/>
  <c r="V293" i="14" s="1"/>
  <c r="R290" i="14"/>
  <c r="T289" i="14"/>
  <c r="S290" i="14"/>
  <c r="O289" i="14"/>
  <c r="Q288" i="14"/>
  <c r="P289" i="14"/>
  <c r="V237" i="15"/>
  <c r="W236" i="15"/>
  <c r="U237" i="15"/>
  <c r="Z236" i="15"/>
  <c r="X237" i="15"/>
  <c r="Y237" i="15"/>
  <c r="AE231" i="15"/>
  <c r="AF230" i="15"/>
  <c r="AD231" i="15"/>
  <c r="AH230" i="15"/>
  <c r="AK229" i="15"/>
  <c r="AL228" i="15"/>
  <c r="AJ229" i="15"/>
  <c r="AG230" i="15"/>
  <c r="AI229" i="15"/>
  <c r="AB232" i="15"/>
  <c r="AC231" i="15"/>
  <c r="AA232" i="15"/>
  <c r="R238" i="15"/>
  <c r="T237" i="15"/>
  <c r="S238" i="15"/>
  <c r="O291" i="15" l="1"/>
  <c r="P292" i="15" s="1"/>
  <c r="Q290" i="15"/>
  <c r="AC292" i="14"/>
  <c r="AA293" i="14"/>
  <c r="AB293" i="14"/>
  <c r="X292" i="14"/>
  <c r="Z291" i="14"/>
  <c r="Y292" i="14"/>
  <c r="Y293" i="14" s="1"/>
  <c r="U293" i="14"/>
  <c r="W292" i="14"/>
  <c r="R291" i="14"/>
  <c r="T290" i="14"/>
  <c r="S291" i="14"/>
  <c r="O290" i="14"/>
  <c r="Q289" i="14"/>
  <c r="P290" i="14"/>
  <c r="Y238" i="15"/>
  <c r="W237" i="15"/>
  <c r="U238" i="15"/>
  <c r="Z237" i="15"/>
  <c r="X238" i="15"/>
  <c r="Y239" i="15" s="1"/>
  <c r="V238" i="15"/>
  <c r="AF231" i="15"/>
  <c r="AD232" i="15"/>
  <c r="AE232" i="15"/>
  <c r="AG231" i="15"/>
  <c r="AH231" i="15"/>
  <c r="AI230" i="15"/>
  <c r="AJ230" i="15"/>
  <c r="AK230" i="15"/>
  <c r="AL229" i="15"/>
  <c r="AA233" i="15"/>
  <c r="AC232" i="15"/>
  <c r="AB233" i="15"/>
  <c r="S239" i="15"/>
  <c r="R239" i="15"/>
  <c r="T238" i="15"/>
  <c r="O292" i="15" l="1"/>
  <c r="Q291" i="15"/>
  <c r="AA294" i="14"/>
  <c r="AC293" i="14"/>
  <c r="AB294" i="14"/>
  <c r="X293" i="14"/>
  <c r="Z292" i="14"/>
  <c r="U294" i="14"/>
  <c r="W293" i="14"/>
  <c r="V294" i="14"/>
  <c r="V295" i="14" s="1"/>
  <c r="T291" i="14"/>
  <c r="R292" i="14"/>
  <c r="S292" i="14"/>
  <c r="O291" i="14"/>
  <c r="Q290" i="14"/>
  <c r="P291" i="14"/>
  <c r="V239" i="15"/>
  <c r="U239" i="15"/>
  <c r="W238" i="15"/>
  <c r="X239" i="15"/>
  <c r="Z238" i="15"/>
  <c r="AE233" i="15"/>
  <c r="AF232" i="15"/>
  <c r="AD233" i="15"/>
  <c r="AH232" i="15"/>
  <c r="AJ231" i="15"/>
  <c r="AL230" i="15"/>
  <c r="AK231" i="15"/>
  <c r="AG232" i="15"/>
  <c r="AI231" i="15"/>
  <c r="AC233" i="15"/>
  <c r="AA234" i="15"/>
  <c r="AB234" i="15"/>
  <c r="T239" i="15"/>
  <c r="R240" i="15"/>
  <c r="S240" i="15"/>
  <c r="Q292" i="15" l="1"/>
  <c r="O293" i="15"/>
  <c r="P293" i="15"/>
  <c r="P294" i="15" s="1"/>
  <c r="AA295" i="14"/>
  <c r="AC294" i="14"/>
  <c r="AB295" i="14"/>
  <c r="X294" i="14"/>
  <c r="Z293" i="14"/>
  <c r="Y294" i="14"/>
  <c r="Y295" i="14" s="1"/>
  <c r="W294" i="14"/>
  <c r="U295" i="14"/>
  <c r="R293" i="14"/>
  <c r="T292" i="14"/>
  <c r="S293" i="14"/>
  <c r="S294" i="14" s="1"/>
  <c r="Q291" i="14"/>
  <c r="O292" i="14"/>
  <c r="P292" i="14"/>
  <c r="W239" i="15"/>
  <c r="U240" i="15"/>
  <c r="V240" i="15"/>
  <c r="Z239" i="15"/>
  <c r="X240" i="15"/>
  <c r="Y240" i="15"/>
  <c r="AD234" i="15"/>
  <c r="AF233" i="15"/>
  <c r="AE234" i="15"/>
  <c r="AK232" i="15"/>
  <c r="AH233" i="15"/>
  <c r="AI232" i="15"/>
  <c r="AG233" i="15"/>
  <c r="AJ232" i="15"/>
  <c r="AL231" i="15"/>
  <c r="S241" i="15"/>
  <c r="AA235" i="15"/>
  <c r="AC234" i="15"/>
  <c r="AB235" i="15"/>
  <c r="R241" i="15"/>
  <c r="T240" i="15"/>
  <c r="O294" i="15" l="1"/>
  <c r="Q293" i="15"/>
  <c r="P295" i="15"/>
  <c r="AA296" i="14"/>
  <c r="AC295" i="14"/>
  <c r="AB296" i="14"/>
  <c r="Z294" i="14"/>
  <c r="X295" i="14"/>
  <c r="U296" i="14"/>
  <c r="W295" i="14"/>
  <c r="V296" i="14"/>
  <c r="V297" i="14" s="1"/>
  <c r="R294" i="14"/>
  <c r="T293" i="14"/>
  <c r="O293" i="14"/>
  <c r="Q292" i="14"/>
  <c r="P293" i="14"/>
  <c r="Y241" i="15"/>
  <c r="V241" i="15"/>
  <c r="U241" i="15"/>
  <c r="W240" i="15"/>
  <c r="X241" i="15"/>
  <c r="Z240" i="15"/>
  <c r="AE235" i="15"/>
  <c r="AF234" i="15"/>
  <c r="AD235" i="15"/>
  <c r="S242" i="15"/>
  <c r="AK233" i="15"/>
  <c r="AJ233" i="15"/>
  <c r="AL232" i="15"/>
  <c r="AI233" i="15"/>
  <c r="AG234" i="15"/>
  <c r="AH234" i="15"/>
  <c r="AB236" i="15"/>
  <c r="AC235" i="15"/>
  <c r="AA236" i="15"/>
  <c r="R242" i="15"/>
  <c r="T241" i="15"/>
  <c r="O295" i="15" l="1"/>
  <c r="Q294" i="15"/>
  <c r="AC296" i="14"/>
  <c r="AA297" i="14"/>
  <c r="AB297" i="14"/>
  <c r="X296" i="14"/>
  <c r="Z295" i="14"/>
  <c r="Y296" i="14"/>
  <c r="Y297" i="14" s="1"/>
  <c r="U297" i="14"/>
  <c r="W296" i="14"/>
  <c r="R295" i="14"/>
  <c r="T294" i="14"/>
  <c r="S295" i="14"/>
  <c r="O294" i="14"/>
  <c r="Q293" i="14"/>
  <c r="P294" i="14"/>
  <c r="P295" i="14" s="1"/>
  <c r="Y242" i="15"/>
  <c r="U242" i="15"/>
  <c r="W241" i="15"/>
  <c r="Z241" i="15"/>
  <c r="X242" i="15"/>
  <c r="V242" i="15"/>
  <c r="V243" i="15" s="1"/>
  <c r="AE236" i="15"/>
  <c r="AD236" i="15"/>
  <c r="AF235" i="15"/>
  <c r="AH235" i="15"/>
  <c r="AG235" i="15"/>
  <c r="AI234" i="15"/>
  <c r="AJ234" i="15"/>
  <c r="AL233" i="15"/>
  <c r="AK234" i="15"/>
  <c r="AC236" i="15"/>
  <c r="AA237" i="15"/>
  <c r="AB237" i="15"/>
  <c r="R243" i="15"/>
  <c r="T242" i="15"/>
  <c r="S243" i="15"/>
  <c r="O296" i="15" l="1"/>
  <c r="Q295" i="15"/>
  <c r="P296" i="15"/>
  <c r="P297" i="15" s="1"/>
  <c r="AA298" i="14"/>
  <c r="AC297" i="14"/>
  <c r="AB298" i="14"/>
  <c r="X297" i="14"/>
  <c r="Z296" i="14"/>
  <c r="U298" i="14"/>
  <c r="W297" i="14"/>
  <c r="V298" i="14"/>
  <c r="V299" i="14" s="1"/>
  <c r="T295" i="14"/>
  <c r="R296" i="14"/>
  <c r="S296" i="14"/>
  <c r="S297" i="14" s="1"/>
  <c r="O295" i="14"/>
  <c r="P296" i="14" s="1"/>
  <c r="Q294" i="14"/>
  <c r="W242" i="15"/>
  <c r="U243" i="15"/>
  <c r="X243" i="15"/>
  <c r="Z242" i="15"/>
  <c r="Y243" i="15"/>
  <c r="AE237" i="15"/>
  <c r="AF236" i="15"/>
  <c r="AD237" i="15"/>
  <c r="AH236" i="15"/>
  <c r="AL234" i="15"/>
  <c r="AJ235" i="15"/>
  <c r="AK235" i="15"/>
  <c r="AI235" i="15"/>
  <c r="AG236" i="15"/>
  <c r="AB238" i="15"/>
  <c r="AA238" i="15"/>
  <c r="AC237" i="15"/>
  <c r="S244" i="15"/>
  <c r="T243" i="15"/>
  <c r="R244" i="15"/>
  <c r="P298" i="15" l="1"/>
  <c r="Q296" i="15"/>
  <c r="O297" i="15"/>
  <c r="AB299" i="14"/>
  <c r="AA299" i="14"/>
  <c r="AC298" i="14"/>
  <c r="X298" i="14"/>
  <c r="Z297" i="14"/>
  <c r="Y298" i="14"/>
  <c r="Y299" i="14" s="1"/>
  <c r="W298" i="14"/>
  <c r="U299" i="14"/>
  <c r="S298" i="14"/>
  <c r="R297" i="14"/>
  <c r="T296" i="14"/>
  <c r="P297" i="14"/>
  <c r="Q295" i="14"/>
  <c r="O296" i="14"/>
  <c r="U244" i="15"/>
  <c r="W243" i="15"/>
  <c r="Y244" i="15"/>
  <c r="Z243" i="15"/>
  <c r="X244" i="15"/>
  <c r="V244" i="15"/>
  <c r="AE238" i="15"/>
  <c r="AF237" i="15"/>
  <c r="AD238" i="15"/>
  <c r="AH237" i="15"/>
  <c r="AI236" i="15"/>
  <c r="AG237" i="15"/>
  <c r="AK236" i="15"/>
  <c r="AL235" i="15"/>
  <c r="AJ236" i="15"/>
  <c r="AC238" i="15"/>
  <c r="AB239" i="15"/>
  <c r="AA239" i="15"/>
  <c r="R245" i="15"/>
  <c r="T244" i="15"/>
  <c r="S245" i="15"/>
  <c r="O298" i="15" l="1"/>
  <c r="P299" i="15" s="1"/>
  <c r="Q297" i="15"/>
  <c r="AA300" i="14"/>
  <c r="AC299" i="14"/>
  <c r="AB300" i="14"/>
  <c r="Z298" i="14"/>
  <c r="X299" i="14"/>
  <c r="U300" i="14"/>
  <c r="W299" i="14"/>
  <c r="V300" i="14"/>
  <c r="V301" i="14" s="1"/>
  <c r="R298" i="14"/>
  <c r="T297" i="14"/>
  <c r="S299" i="14"/>
  <c r="O297" i="14"/>
  <c r="Q296" i="14"/>
  <c r="Y245" i="15"/>
  <c r="V245" i="15"/>
  <c r="Z244" i="15"/>
  <c r="X245" i="15"/>
  <c r="W244" i="15"/>
  <c r="U245" i="15"/>
  <c r="S246" i="15"/>
  <c r="AF238" i="15"/>
  <c r="AE239" i="15"/>
  <c r="AD239" i="15"/>
  <c r="AH238" i="15"/>
  <c r="AI237" i="15"/>
  <c r="AG238" i="15"/>
  <c r="AK237" i="15"/>
  <c r="AL236" i="15"/>
  <c r="AJ237" i="15"/>
  <c r="AA240" i="15"/>
  <c r="AC239" i="15"/>
  <c r="AB240" i="15"/>
  <c r="R246" i="15"/>
  <c r="T245" i="15"/>
  <c r="O299" i="15" l="1"/>
  <c r="P300" i="15" s="1"/>
  <c r="Q298" i="15"/>
  <c r="AC300" i="14"/>
  <c r="AA301" i="14"/>
  <c r="AB301" i="14"/>
  <c r="X300" i="14"/>
  <c r="Z299" i="14"/>
  <c r="Y300" i="14"/>
  <c r="Y301" i="14" s="1"/>
  <c r="U301" i="14"/>
  <c r="W300" i="14"/>
  <c r="R299" i="14"/>
  <c r="T298" i="14"/>
  <c r="O298" i="14"/>
  <c r="Q297" i="14"/>
  <c r="P298" i="14"/>
  <c r="X246" i="15"/>
  <c r="Z245" i="15"/>
  <c r="U246" i="15"/>
  <c r="W245" i="15"/>
  <c r="V246" i="15"/>
  <c r="Y246" i="15"/>
  <c r="AE240" i="15"/>
  <c r="AD240" i="15"/>
  <c r="AF239" i="15"/>
  <c r="AI238" i="15"/>
  <c r="AG239" i="15"/>
  <c r="AK238" i="15"/>
  <c r="AJ238" i="15"/>
  <c r="AL237" i="15"/>
  <c r="AH239" i="15"/>
  <c r="AC240" i="15"/>
  <c r="AA241" i="15"/>
  <c r="AB241" i="15"/>
  <c r="R247" i="15"/>
  <c r="T246" i="15"/>
  <c r="S247" i="15"/>
  <c r="O300" i="15" l="1"/>
  <c r="Q299" i="15"/>
  <c r="AA302" i="14"/>
  <c r="AC301" i="14"/>
  <c r="AB302" i="14"/>
  <c r="X301" i="14"/>
  <c r="Z300" i="14"/>
  <c r="U302" i="14"/>
  <c r="W301" i="14"/>
  <c r="V302" i="14"/>
  <c r="T299" i="14"/>
  <c r="R300" i="14"/>
  <c r="S300" i="14"/>
  <c r="S301" i="14" s="1"/>
  <c r="O299" i="14"/>
  <c r="Q298" i="14"/>
  <c r="P299" i="14"/>
  <c r="Y247" i="15"/>
  <c r="V247" i="15"/>
  <c r="W246" i="15"/>
  <c r="U247" i="15"/>
  <c r="Z246" i="15"/>
  <c r="X247" i="15"/>
  <c r="AE241" i="15"/>
  <c r="AD241" i="15"/>
  <c r="AF240" i="15"/>
  <c r="AK239" i="15"/>
  <c r="AH240" i="15"/>
  <c r="AJ239" i="15"/>
  <c r="AL238" i="15"/>
  <c r="AI239" i="15"/>
  <c r="AG240" i="15"/>
  <c r="AC241" i="15"/>
  <c r="AA242" i="15"/>
  <c r="AB242" i="15"/>
  <c r="S248" i="15"/>
  <c r="T247" i="15"/>
  <c r="R248" i="15"/>
  <c r="Q300" i="15" l="1"/>
  <c r="O301" i="15"/>
  <c r="P301" i="15"/>
  <c r="AA303" i="14"/>
  <c r="AC302" i="14"/>
  <c r="AB303" i="14"/>
  <c r="X302" i="14"/>
  <c r="Z301" i="14"/>
  <c r="Y302" i="14"/>
  <c r="Y303" i="14" s="1"/>
  <c r="V303" i="14"/>
  <c r="W302" i="14"/>
  <c r="U303" i="14"/>
  <c r="S302" i="14"/>
  <c r="R301" i="14"/>
  <c r="T300" i="14"/>
  <c r="Q299" i="14"/>
  <c r="O300" i="14"/>
  <c r="P300" i="14"/>
  <c r="V248" i="15"/>
  <c r="Y248" i="15"/>
  <c r="X248" i="15"/>
  <c r="Z247" i="15"/>
  <c r="U248" i="15"/>
  <c r="W247" i="15"/>
  <c r="AE242" i="15"/>
  <c r="AD242" i="15"/>
  <c r="AF241" i="15"/>
  <c r="AK240" i="15"/>
  <c r="AG241" i="15"/>
  <c r="AH241" i="15"/>
  <c r="AI240" i="15"/>
  <c r="AL239" i="15"/>
  <c r="AJ240" i="15"/>
  <c r="AB243" i="15"/>
  <c r="AA243" i="15"/>
  <c r="AC242" i="15"/>
  <c r="R249" i="15"/>
  <c r="T248" i="15"/>
  <c r="S249" i="15"/>
  <c r="O302" i="15" l="1"/>
  <c r="Q301" i="15"/>
  <c r="P302" i="15"/>
  <c r="P303" i="15" s="1"/>
  <c r="AA304" i="14"/>
  <c r="AC303" i="14"/>
  <c r="AB304" i="14"/>
  <c r="Y304" i="14"/>
  <c r="Z302" i="14"/>
  <c r="X303" i="14"/>
  <c r="U304" i="14"/>
  <c r="W303" i="14"/>
  <c r="V304" i="14"/>
  <c r="V305" i="14" s="1"/>
  <c r="R302" i="14"/>
  <c r="T301" i="14"/>
  <c r="P301" i="14"/>
  <c r="O301" i="14"/>
  <c r="Q300" i="14"/>
  <c r="V249" i="15"/>
  <c r="X249" i="15"/>
  <c r="Z248" i="15"/>
  <c r="W248" i="15"/>
  <c r="U249" i="15"/>
  <c r="Y249" i="15"/>
  <c r="Y250" i="15" s="1"/>
  <c r="AE243" i="15"/>
  <c r="AF242" i="15"/>
  <c r="AD243" i="15"/>
  <c r="AJ241" i="15"/>
  <c r="AL240" i="15"/>
  <c r="AK241" i="15"/>
  <c r="AG242" i="15"/>
  <c r="AI241" i="15"/>
  <c r="AH242" i="15"/>
  <c r="AA244" i="15"/>
  <c r="AC243" i="15"/>
  <c r="AB244" i="15"/>
  <c r="S250" i="15"/>
  <c r="R250" i="15"/>
  <c r="T249" i="15"/>
  <c r="O303" i="15" l="1"/>
  <c r="Q302" i="15"/>
  <c r="AC304" i="14"/>
  <c r="AA305" i="14"/>
  <c r="AB305" i="14"/>
  <c r="X304" i="14"/>
  <c r="Z303" i="14"/>
  <c r="Y305" i="14"/>
  <c r="U305" i="14"/>
  <c r="W304" i="14"/>
  <c r="R303" i="14"/>
  <c r="T302" i="14"/>
  <c r="S303" i="14"/>
  <c r="S304" i="14" s="1"/>
  <c r="O302" i="14"/>
  <c r="Q301" i="14"/>
  <c r="P302" i="14"/>
  <c r="P303" i="14" s="1"/>
  <c r="Z249" i="15"/>
  <c r="X250" i="15"/>
  <c r="Y251" i="15" s="1"/>
  <c r="U250" i="15"/>
  <c r="W249" i="15"/>
  <c r="V250" i="15"/>
  <c r="AD244" i="15"/>
  <c r="AE244" i="15"/>
  <c r="AF243" i="15"/>
  <c r="AK242" i="15"/>
  <c r="AL241" i="15"/>
  <c r="AJ242" i="15"/>
  <c r="AI242" i="15"/>
  <c r="AG243" i="15"/>
  <c r="AH243" i="15"/>
  <c r="AB245" i="15"/>
  <c r="AA245" i="15"/>
  <c r="AC244" i="15"/>
  <c r="S251" i="15"/>
  <c r="R251" i="15"/>
  <c r="T250" i="15"/>
  <c r="O304" i="15" l="1"/>
  <c r="Q303" i="15"/>
  <c r="P304" i="15"/>
  <c r="P305" i="15" s="1"/>
  <c r="AA306" i="14"/>
  <c r="AC305" i="14"/>
  <c r="AB306" i="14"/>
  <c r="X305" i="14"/>
  <c r="Z304" i="14"/>
  <c r="U306" i="14"/>
  <c r="W305" i="14"/>
  <c r="V306" i="14"/>
  <c r="V307" i="14" s="1"/>
  <c r="T303" i="14"/>
  <c r="R304" i="14"/>
  <c r="O303" i="14"/>
  <c r="Q302" i="14"/>
  <c r="W250" i="15"/>
  <c r="U251" i="15"/>
  <c r="Z250" i="15"/>
  <c r="X251" i="15"/>
  <c r="V251" i="15"/>
  <c r="AE245" i="15"/>
  <c r="AD245" i="15"/>
  <c r="AF244" i="15"/>
  <c r="AJ243" i="15"/>
  <c r="AL242" i="15"/>
  <c r="AH244" i="15"/>
  <c r="AI243" i="15"/>
  <c r="AG244" i="15"/>
  <c r="AK243" i="15"/>
  <c r="AC245" i="15"/>
  <c r="AA246" i="15"/>
  <c r="AB246" i="15"/>
  <c r="T251" i="15"/>
  <c r="R252" i="15"/>
  <c r="S252" i="15"/>
  <c r="Q304" i="15" l="1"/>
  <c r="O305" i="15"/>
  <c r="AA307" i="14"/>
  <c r="AC306" i="14"/>
  <c r="AB307" i="14"/>
  <c r="X306" i="14"/>
  <c r="Z305" i="14"/>
  <c r="Y306" i="14"/>
  <c r="Y307" i="14" s="1"/>
  <c r="V308" i="14"/>
  <c r="W306" i="14"/>
  <c r="U307" i="14"/>
  <c r="R305" i="14"/>
  <c r="T304" i="14"/>
  <c r="S305" i="14"/>
  <c r="S306" i="14" s="1"/>
  <c r="Q303" i="14"/>
  <c r="O304" i="14"/>
  <c r="P304" i="14"/>
  <c r="X252" i="15"/>
  <c r="Z251" i="15"/>
  <c r="Y252" i="15"/>
  <c r="W251" i="15"/>
  <c r="U252" i="15"/>
  <c r="V252" i="15"/>
  <c r="AE246" i="15"/>
  <c r="AD246" i="15"/>
  <c r="AF245" i="15"/>
  <c r="AI244" i="15"/>
  <c r="AG245" i="15"/>
  <c r="AJ244" i="15"/>
  <c r="AL243" i="15"/>
  <c r="AH245" i="15"/>
  <c r="AK244" i="15"/>
  <c r="AB247" i="15"/>
  <c r="AA247" i="15"/>
  <c r="AC246" i="15"/>
  <c r="S253" i="15"/>
  <c r="R253" i="15"/>
  <c r="T252" i="15"/>
  <c r="O306" i="15" l="1"/>
  <c r="Q305" i="15"/>
  <c r="P306" i="15"/>
  <c r="P307" i="15" s="1"/>
  <c r="AA308" i="14"/>
  <c r="AC307" i="14"/>
  <c r="AB308" i="14"/>
  <c r="Z306" i="14"/>
  <c r="X307" i="14"/>
  <c r="U308" i="14"/>
  <c r="W307" i="14"/>
  <c r="V309" i="14"/>
  <c r="R306" i="14"/>
  <c r="T305" i="14"/>
  <c r="O305" i="14"/>
  <c r="Q304" i="14"/>
  <c r="P305" i="14"/>
  <c r="Y253" i="15"/>
  <c r="V253" i="15"/>
  <c r="W252" i="15"/>
  <c r="U253" i="15"/>
  <c r="Z252" i="15"/>
  <c r="X253" i="15"/>
  <c r="AE247" i="15"/>
  <c r="AD247" i="15"/>
  <c r="AF246" i="15"/>
  <c r="AH246" i="15"/>
  <c r="AL244" i="15"/>
  <c r="AJ245" i="15"/>
  <c r="AK245" i="15"/>
  <c r="AG246" i="15"/>
  <c r="AI245" i="15"/>
  <c r="AC247" i="15"/>
  <c r="AB248" i="15"/>
  <c r="AA248" i="15"/>
  <c r="R254" i="15"/>
  <c r="T253" i="15"/>
  <c r="S254" i="15"/>
  <c r="O307" i="15" l="1"/>
  <c r="Q306" i="15"/>
  <c r="AC308" i="14"/>
  <c r="AA309" i="14"/>
  <c r="AB309" i="14"/>
  <c r="X308" i="14"/>
  <c r="Z307" i="14"/>
  <c r="Y308" i="14"/>
  <c r="Y309" i="14" s="1"/>
  <c r="U309" i="14"/>
  <c r="W308" i="14"/>
  <c r="R307" i="14"/>
  <c r="T306" i="14"/>
  <c r="S307" i="14"/>
  <c r="S308" i="14" s="1"/>
  <c r="O306" i="14"/>
  <c r="Q305" i="14"/>
  <c r="P306" i="14"/>
  <c r="U254" i="15"/>
  <c r="W253" i="15"/>
  <c r="X254" i="15"/>
  <c r="Z253" i="15"/>
  <c r="V254" i="15"/>
  <c r="V255" i="15" s="1"/>
  <c r="Y254" i="15"/>
  <c r="AF247" i="15"/>
  <c r="AE248" i="15"/>
  <c r="AD248" i="15"/>
  <c r="AK246" i="15"/>
  <c r="AI246" i="15"/>
  <c r="AG247" i="15"/>
  <c r="AH247" i="15"/>
  <c r="AL245" i="15"/>
  <c r="AJ246" i="15"/>
  <c r="AB249" i="15"/>
  <c r="AC248" i="15"/>
  <c r="AA249" i="15"/>
  <c r="S255" i="15"/>
  <c r="R255" i="15"/>
  <c r="T254" i="15"/>
  <c r="O308" i="15" l="1"/>
  <c r="Q307" i="15"/>
  <c r="P308" i="15"/>
  <c r="AA310" i="14"/>
  <c r="AC309" i="14"/>
  <c r="AB310" i="14"/>
  <c r="X309" i="14"/>
  <c r="Z308" i="14"/>
  <c r="U310" i="14"/>
  <c r="W309" i="14"/>
  <c r="V310" i="14"/>
  <c r="V311" i="14" s="1"/>
  <c r="T307" i="14"/>
  <c r="R308" i="14"/>
  <c r="O307" i="14"/>
  <c r="Q306" i="14"/>
  <c r="P307" i="14"/>
  <c r="Y255" i="15"/>
  <c r="Z254" i="15"/>
  <c r="X255" i="15"/>
  <c r="U255" i="15"/>
  <c r="V256" i="15" s="1"/>
  <c r="W254" i="15"/>
  <c r="AE249" i="15"/>
  <c r="AF248" i="15"/>
  <c r="AD249" i="15"/>
  <c r="AH248" i="15"/>
  <c r="AG248" i="15"/>
  <c r="AI247" i="15"/>
  <c r="AJ247" i="15"/>
  <c r="AL246" i="15"/>
  <c r="AK247" i="15"/>
  <c r="S256" i="15"/>
  <c r="AB250" i="15"/>
  <c r="AC249" i="15"/>
  <c r="AA250" i="15"/>
  <c r="T255" i="15"/>
  <c r="R256" i="15"/>
  <c r="Q308" i="15" l="1"/>
  <c r="O309" i="15"/>
  <c r="P309" i="15"/>
  <c r="AA311" i="14"/>
  <c r="AC310" i="14"/>
  <c r="AB311" i="14"/>
  <c r="X310" i="14"/>
  <c r="Z309" i="14"/>
  <c r="Y310" i="14"/>
  <c r="Y311" i="14" s="1"/>
  <c r="V312" i="14"/>
  <c r="W310" i="14"/>
  <c r="U311" i="14"/>
  <c r="R309" i="14"/>
  <c r="T308" i="14"/>
  <c r="S309" i="14"/>
  <c r="S310" i="14" s="1"/>
  <c r="Q307" i="14"/>
  <c r="O308" i="14"/>
  <c r="P308" i="14"/>
  <c r="Y256" i="15"/>
  <c r="Z255" i="15"/>
  <c r="X256" i="15"/>
  <c r="U256" i="15"/>
  <c r="W255" i="15"/>
  <c r="AE250" i="15"/>
  <c r="AD250" i="15"/>
  <c r="AF249" i="15"/>
  <c r="AH249" i="15"/>
  <c r="AJ248" i="15"/>
  <c r="AL247" i="15"/>
  <c r="AK248" i="15"/>
  <c r="AI248" i="15"/>
  <c r="AG249" i="15"/>
  <c r="AB251" i="15"/>
  <c r="AA251" i="15"/>
  <c r="AC250" i="15"/>
  <c r="R257" i="15"/>
  <c r="T256" i="15"/>
  <c r="S257" i="15"/>
  <c r="P310" i="15" l="1"/>
  <c r="O310" i="15"/>
  <c r="Q309" i="15"/>
  <c r="AB312" i="14"/>
  <c r="AA312" i="14"/>
  <c r="AC311" i="14"/>
  <c r="Z310" i="14"/>
  <c r="X311" i="14"/>
  <c r="U312" i="14"/>
  <c r="W311" i="14"/>
  <c r="V313" i="14"/>
  <c r="R310" i="14"/>
  <c r="T309" i="14"/>
  <c r="O309" i="14"/>
  <c r="Q308" i="14"/>
  <c r="P309" i="14"/>
  <c r="X257" i="15"/>
  <c r="Z256" i="15"/>
  <c r="Y257" i="15"/>
  <c r="W256" i="15"/>
  <c r="U257" i="15"/>
  <c r="V257" i="15"/>
  <c r="AE251" i="15"/>
  <c r="AD251" i="15"/>
  <c r="AF250" i="15"/>
  <c r="AJ249" i="15"/>
  <c r="AL248" i="15"/>
  <c r="AG250" i="15"/>
  <c r="AI249" i="15"/>
  <c r="AH250" i="15"/>
  <c r="AK249" i="15"/>
  <c r="AA252" i="15"/>
  <c r="AC251" i="15"/>
  <c r="AB252" i="15"/>
  <c r="R258" i="15"/>
  <c r="T257" i="15"/>
  <c r="S258" i="15"/>
  <c r="O311" i="15" l="1"/>
  <c r="Q310" i="15"/>
  <c r="P311" i="15"/>
  <c r="P312" i="15" s="1"/>
  <c r="AC312" i="14"/>
  <c r="AA313" i="14"/>
  <c r="AB313" i="14"/>
  <c r="X312" i="14"/>
  <c r="Z311" i="14"/>
  <c r="Y312" i="14"/>
  <c r="Y313" i="14" s="1"/>
  <c r="U313" i="14"/>
  <c r="W312" i="14"/>
  <c r="R311" i="14"/>
  <c r="T310" i="14"/>
  <c r="S311" i="14"/>
  <c r="S312" i="14" s="1"/>
  <c r="O310" i="14"/>
  <c r="Q309" i="14"/>
  <c r="P310" i="14"/>
  <c r="V258" i="15"/>
  <c r="W257" i="15"/>
  <c r="U258" i="15"/>
  <c r="Y258" i="15"/>
  <c r="X258" i="15"/>
  <c r="Z257" i="15"/>
  <c r="AD252" i="15"/>
  <c r="AF251" i="15"/>
  <c r="AE252" i="15"/>
  <c r="AK250" i="15"/>
  <c r="AH251" i="15"/>
  <c r="AG251" i="15"/>
  <c r="AI250" i="15"/>
  <c r="AJ250" i="15"/>
  <c r="AL249" i="15"/>
  <c r="AB253" i="15"/>
  <c r="AC252" i="15"/>
  <c r="AA253" i="15"/>
  <c r="S259" i="15"/>
  <c r="R259" i="15"/>
  <c r="T258" i="15"/>
  <c r="O312" i="15" l="1"/>
  <c r="Q311" i="15"/>
  <c r="AB314" i="14"/>
  <c r="AA314" i="14"/>
  <c r="AC313" i="14"/>
  <c r="X313" i="14"/>
  <c r="Z312" i="14"/>
  <c r="U314" i="14"/>
  <c r="W313" i="14"/>
  <c r="V314" i="14"/>
  <c r="V315" i="14" s="1"/>
  <c r="S313" i="14"/>
  <c r="T311" i="14"/>
  <c r="R312" i="14"/>
  <c r="O311" i="14"/>
  <c r="Q310" i="14"/>
  <c r="P311" i="14"/>
  <c r="Y259" i="15"/>
  <c r="W258" i="15"/>
  <c r="U259" i="15"/>
  <c r="X259" i="15"/>
  <c r="Z258" i="15"/>
  <c r="V259" i="15"/>
  <c r="AE253" i="15"/>
  <c r="AF252" i="15"/>
  <c r="AD253" i="15"/>
  <c r="AK251" i="15"/>
  <c r="AJ251" i="15"/>
  <c r="AL250" i="15"/>
  <c r="AG252" i="15"/>
  <c r="AH252" i="15"/>
  <c r="AI251" i="15"/>
  <c r="AA254" i="15"/>
  <c r="AC253" i="15"/>
  <c r="AB254" i="15"/>
  <c r="S260" i="15"/>
  <c r="T259" i="15"/>
  <c r="R260" i="15"/>
  <c r="Q312" i="15" l="1"/>
  <c r="O313" i="15"/>
  <c r="P313" i="15"/>
  <c r="P314" i="15" s="1"/>
  <c r="AA315" i="14"/>
  <c r="AC314" i="14"/>
  <c r="AB315" i="14"/>
  <c r="X314" i="14"/>
  <c r="Z313" i="14"/>
  <c r="Y314" i="14"/>
  <c r="Y315" i="14" s="1"/>
  <c r="W314" i="14"/>
  <c r="U315" i="14"/>
  <c r="R313" i="14"/>
  <c r="T312" i="14"/>
  <c r="S314" i="14"/>
  <c r="Q311" i="14"/>
  <c r="O312" i="14"/>
  <c r="P312" i="14"/>
  <c r="X260" i="15"/>
  <c r="Z259" i="15"/>
  <c r="U260" i="15"/>
  <c r="W259" i="15"/>
  <c r="V260" i="15"/>
  <c r="Y260" i="15"/>
  <c r="AE254" i="15"/>
  <c r="AD254" i="15"/>
  <c r="AF253" i="15"/>
  <c r="AK252" i="15"/>
  <c r="AH253" i="15"/>
  <c r="AI252" i="15"/>
  <c r="AG253" i="15"/>
  <c r="AJ252" i="15"/>
  <c r="AL251" i="15"/>
  <c r="AC254" i="15"/>
  <c r="AA255" i="15"/>
  <c r="AB255" i="15"/>
  <c r="R261" i="15"/>
  <c r="T260" i="15"/>
  <c r="S261" i="15"/>
  <c r="O314" i="15" l="1"/>
  <c r="Q313" i="15"/>
  <c r="AA316" i="14"/>
  <c r="AC315" i="14"/>
  <c r="AB316" i="14"/>
  <c r="Z314" i="14"/>
  <c r="X315" i="14"/>
  <c r="U316" i="14"/>
  <c r="W315" i="14"/>
  <c r="V316" i="14"/>
  <c r="V317" i="14" s="1"/>
  <c r="R314" i="14"/>
  <c r="T313" i="14"/>
  <c r="O313" i="14"/>
  <c r="Q312" i="14"/>
  <c r="P313" i="14"/>
  <c r="Y261" i="15"/>
  <c r="W260" i="15"/>
  <c r="U261" i="15"/>
  <c r="V261" i="15"/>
  <c r="X261" i="15"/>
  <c r="Z260" i="15"/>
  <c r="AD255" i="15"/>
  <c r="AF254" i="15"/>
  <c r="AE255" i="15"/>
  <c r="AL252" i="15"/>
  <c r="AJ253" i="15"/>
  <c r="AH254" i="15"/>
  <c r="AG254" i="15"/>
  <c r="AI253" i="15"/>
  <c r="AK253" i="15"/>
  <c r="AC255" i="15"/>
  <c r="AA256" i="15"/>
  <c r="AB256" i="15"/>
  <c r="S262" i="15"/>
  <c r="R262" i="15"/>
  <c r="T261" i="15"/>
  <c r="O315" i="15" l="1"/>
  <c r="Q314" i="15"/>
  <c r="P315" i="15"/>
  <c r="P316" i="15" s="1"/>
  <c r="AC316" i="14"/>
  <c r="AA317" i="14"/>
  <c r="AB317" i="14"/>
  <c r="X316" i="14"/>
  <c r="Z315" i="14"/>
  <c r="Y316" i="14"/>
  <c r="Y317" i="14" s="1"/>
  <c r="U317" i="14"/>
  <c r="W316" i="14"/>
  <c r="R315" i="14"/>
  <c r="T314" i="14"/>
  <c r="S315" i="14"/>
  <c r="S316" i="14" s="1"/>
  <c r="O314" i="14"/>
  <c r="Q313" i="14"/>
  <c r="P314" i="14"/>
  <c r="V262" i="15"/>
  <c r="Y262" i="15"/>
  <c r="X262" i="15"/>
  <c r="Z261" i="15"/>
  <c r="U262" i="15"/>
  <c r="W261" i="15"/>
  <c r="AE256" i="15"/>
  <c r="AD256" i="15"/>
  <c r="AF255" i="15"/>
  <c r="AK254" i="15"/>
  <c r="AH255" i="15"/>
  <c r="AI254" i="15"/>
  <c r="AG255" i="15"/>
  <c r="AL253" i="15"/>
  <c r="AJ254" i="15"/>
  <c r="AB257" i="15"/>
  <c r="AA257" i="15"/>
  <c r="AC256" i="15"/>
  <c r="S263" i="15"/>
  <c r="R263" i="15"/>
  <c r="T262" i="15"/>
  <c r="O316" i="15" l="1"/>
  <c r="Q315" i="15"/>
  <c r="AA318" i="14"/>
  <c r="AC317" i="14"/>
  <c r="AB318" i="14"/>
  <c r="X317" i="14"/>
  <c r="Z316" i="14"/>
  <c r="U318" i="14"/>
  <c r="W317" i="14"/>
  <c r="V318" i="14"/>
  <c r="V319" i="14" s="1"/>
  <c r="T315" i="14"/>
  <c r="R316" i="14"/>
  <c r="O315" i="14"/>
  <c r="Q314" i="14"/>
  <c r="P315" i="14"/>
  <c r="Y263" i="15"/>
  <c r="U263" i="15"/>
  <c r="W262" i="15"/>
  <c r="V263" i="15"/>
  <c r="Z262" i="15"/>
  <c r="X263" i="15"/>
  <c r="AE257" i="15"/>
  <c r="AF256" i="15"/>
  <c r="AD257" i="15"/>
  <c r="AH256" i="15"/>
  <c r="AG256" i="15"/>
  <c r="AI255" i="15"/>
  <c r="AJ255" i="15"/>
  <c r="AL254" i="15"/>
  <c r="AK255" i="15"/>
  <c r="AA258" i="15"/>
  <c r="AC257" i="15"/>
  <c r="AB258" i="15"/>
  <c r="S264" i="15"/>
  <c r="T263" i="15"/>
  <c r="R264" i="15"/>
  <c r="Q316" i="15" l="1"/>
  <c r="O317" i="15"/>
  <c r="P317" i="15"/>
  <c r="AA319" i="14"/>
  <c r="AC318" i="14"/>
  <c r="AB319" i="14"/>
  <c r="X318" i="14"/>
  <c r="Z317" i="14"/>
  <c r="Y318" i="14"/>
  <c r="Y319" i="14" s="1"/>
  <c r="W318" i="14"/>
  <c r="U319" i="14"/>
  <c r="R317" i="14"/>
  <c r="T316" i="14"/>
  <c r="S317" i="14"/>
  <c r="S318" i="14" s="1"/>
  <c r="Q315" i="14"/>
  <c r="O316" i="14"/>
  <c r="P316" i="14"/>
  <c r="V264" i="15"/>
  <c r="X264" i="15"/>
  <c r="Z263" i="15"/>
  <c r="W263" i="15"/>
  <c r="U264" i="15"/>
  <c r="V265" i="15" s="1"/>
  <c r="Y264" i="15"/>
  <c r="AE258" i="15"/>
  <c r="AD258" i="15"/>
  <c r="AF257" i="15"/>
  <c r="AK256" i="15"/>
  <c r="S265" i="15"/>
  <c r="AJ256" i="15"/>
  <c r="AL255" i="15"/>
  <c r="AG257" i="15"/>
  <c r="AI256" i="15"/>
  <c r="AH257" i="15"/>
  <c r="AB259" i="15"/>
  <c r="AA259" i="15"/>
  <c r="AC258" i="15"/>
  <c r="T264" i="15"/>
  <c r="R265" i="15"/>
  <c r="O318" i="15" l="1"/>
  <c r="Q317" i="15"/>
  <c r="P318" i="15"/>
  <c r="P319" i="15" s="1"/>
  <c r="AA320" i="14"/>
  <c r="AC319" i="14"/>
  <c r="AB320" i="14"/>
  <c r="Z318" i="14"/>
  <c r="X319" i="14"/>
  <c r="U320" i="14"/>
  <c r="W319" i="14"/>
  <c r="V320" i="14"/>
  <c r="V321" i="14" s="1"/>
  <c r="R318" i="14"/>
  <c r="T317" i="14"/>
  <c r="O317" i="14"/>
  <c r="Q316" i="14"/>
  <c r="P317" i="14"/>
  <c r="W264" i="15"/>
  <c r="U265" i="15"/>
  <c r="V266" i="15" s="1"/>
  <c r="Y265" i="15"/>
  <c r="Z264" i="15"/>
  <c r="X265" i="15"/>
  <c r="AF258" i="15"/>
  <c r="AD259" i="15"/>
  <c r="AE259" i="15"/>
  <c r="AH258" i="15"/>
  <c r="AI257" i="15"/>
  <c r="AG258" i="15"/>
  <c r="AK257" i="15"/>
  <c r="AJ257" i="15"/>
  <c r="AL256" i="15"/>
  <c r="AB260" i="15"/>
  <c r="AA260" i="15"/>
  <c r="AC259" i="15"/>
  <c r="R266" i="15"/>
  <c r="T265" i="15"/>
  <c r="S266" i="15"/>
  <c r="O319" i="15" l="1"/>
  <c r="Q318" i="15"/>
  <c r="AC320" i="14"/>
  <c r="AA321" i="14"/>
  <c r="AB321" i="14"/>
  <c r="X320" i="14"/>
  <c r="Z319" i="14"/>
  <c r="Y320" i="14"/>
  <c r="Y321" i="14" s="1"/>
  <c r="U321" i="14"/>
  <c r="W320" i="14"/>
  <c r="R319" i="14"/>
  <c r="T318" i="14"/>
  <c r="S319" i="14"/>
  <c r="S320" i="14" s="1"/>
  <c r="Q317" i="14"/>
  <c r="O318" i="14"/>
  <c r="P318" i="14"/>
  <c r="Y266" i="15"/>
  <c r="X266" i="15"/>
  <c r="Z265" i="15"/>
  <c r="W265" i="15"/>
  <c r="U266" i="15"/>
  <c r="AE260" i="15"/>
  <c r="AF259" i="15"/>
  <c r="AD260" i="15"/>
  <c r="AH259" i="15"/>
  <c r="AK258" i="15"/>
  <c r="AI258" i="15"/>
  <c r="AG259" i="15"/>
  <c r="AL257" i="15"/>
  <c r="AJ258" i="15"/>
  <c r="AB261" i="15"/>
  <c r="AC260" i="15"/>
  <c r="AA261" i="15"/>
  <c r="S267" i="15"/>
  <c r="T266" i="15"/>
  <c r="R267" i="15"/>
  <c r="O320" i="15" l="1"/>
  <c r="Q319" i="15"/>
  <c r="P320" i="15"/>
  <c r="P321" i="15" s="1"/>
  <c r="AA322" i="14"/>
  <c r="AC321" i="14"/>
  <c r="AB322" i="14"/>
  <c r="X321" i="14"/>
  <c r="Z320" i="14"/>
  <c r="U322" i="14"/>
  <c r="W321" i="14"/>
  <c r="V322" i="14"/>
  <c r="V323" i="14" s="1"/>
  <c r="T319" i="14"/>
  <c r="R320" i="14"/>
  <c r="O319" i="14"/>
  <c r="Q318" i="14"/>
  <c r="P319" i="14"/>
  <c r="X267" i="15"/>
  <c r="Z266" i="15"/>
  <c r="W266" i="15"/>
  <c r="U267" i="15"/>
  <c r="Y267" i="15"/>
  <c r="Y268" i="15" s="1"/>
  <c r="V267" i="15"/>
  <c r="AF260" i="15"/>
  <c r="AE261" i="15"/>
  <c r="AD261" i="15"/>
  <c r="AJ259" i="15"/>
  <c r="AL258" i="15"/>
  <c r="AK259" i="15"/>
  <c r="AI259" i="15"/>
  <c r="AG260" i="15"/>
  <c r="AH260" i="15"/>
  <c r="AA262" i="15"/>
  <c r="AC261" i="15"/>
  <c r="AB262" i="15"/>
  <c r="R268" i="15"/>
  <c r="T267" i="15"/>
  <c r="S268" i="15"/>
  <c r="P322" i="15" l="1"/>
  <c r="Q320" i="15"/>
  <c r="O321" i="15"/>
  <c r="AB323" i="14"/>
  <c r="AA323" i="14"/>
  <c r="AC322" i="14"/>
  <c r="X322" i="14"/>
  <c r="Z321" i="14"/>
  <c r="Y322" i="14"/>
  <c r="Y323" i="14" s="1"/>
  <c r="W322" i="14"/>
  <c r="U323" i="14"/>
  <c r="R321" i="14"/>
  <c r="T320" i="14"/>
  <c r="S321" i="14"/>
  <c r="Q319" i="14"/>
  <c r="O320" i="14"/>
  <c r="P320" i="14"/>
  <c r="W267" i="15"/>
  <c r="U268" i="15"/>
  <c r="V268" i="15"/>
  <c r="Z267" i="15"/>
  <c r="X268" i="15"/>
  <c r="Y269" i="15" s="1"/>
  <c r="AE262" i="15"/>
  <c r="AD262" i="15"/>
  <c r="AF261" i="15"/>
  <c r="AH261" i="15"/>
  <c r="AK260" i="15"/>
  <c r="AI260" i="15"/>
  <c r="AG261" i="15"/>
  <c r="AJ260" i="15"/>
  <c r="AL259" i="15"/>
  <c r="AA263" i="15"/>
  <c r="AC262" i="15"/>
  <c r="AB263" i="15"/>
  <c r="S269" i="15"/>
  <c r="T268" i="15"/>
  <c r="R269" i="15"/>
  <c r="O322" i="15" l="1"/>
  <c r="Q321" i="15"/>
  <c r="AA324" i="14"/>
  <c r="AC323" i="14"/>
  <c r="AB324" i="14"/>
  <c r="Z322" i="14"/>
  <c r="X323" i="14"/>
  <c r="U324" i="14"/>
  <c r="W323" i="14"/>
  <c r="V324" i="14"/>
  <c r="V325" i="14" s="1"/>
  <c r="R322" i="14"/>
  <c r="T321" i="14"/>
  <c r="S322" i="14"/>
  <c r="O321" i="14"/>
  <c r="Q320" i="14"/>
  <c r="P321" i="14"/>
  <c r="V269" i="15"/>
  <c r="Z268" i="15"/>
  <c r="X269" i="15"/>
  <c r="Y270" i="15" s="1"/>
  <c r="U269" i="15"/>
  <c r="W268" i="15"/>
  <c r="AE263" i="15"/>
  <c r="AD263" i="15"/>
  <c r="AF262" i="15"/>
  <c r="AJ261" i="15"/>
  <c r="AK261" i="15"/>
  <c r="AL260" i="15"/>
  <c r="AH262" i="15"/>
  <c r="AG262" i="15"/>
  <c r="AI261" i="15"/>
  <c r="AB264" i="15"/>
  <c r="AA264" i="15"/>
  <c r="AC263" i="15"/>
  <c r="S270" i="15"/>
  <c r="R270" i="15"/>
  <c r="T269" i="15"/>
  <c r="O323" i="15" l="1"/>
  <c r="Q322" i="15"/>
  <c r="P323" i="15"/>
  <c r="AC324" i="14"/>
  <c r="AA325" i="14"/>
  <c r="AB325" i="14"/>
  <c r="X324" i="14"/>
  <c r="Z323" i="14"/>
  <c r="Y324" i="14"/>
  <c r="Y325" i="14" s="1"/>
  <c r="U325" i="14"/>
  <c r="W324" i="14"/>
  <c r="R323" i="14"/>
  <c r="T322" i="14"/>
  <c r="S323" i="14"/>
  <c r="S324" i="14" s="1"/>
  <c r="O322" i="14"/>
  <c r="Q321" i="14"/>
  <c r="P322" i="14"/>
  <c r="W269" i="15"/>
  <c r="U270" i="15"/>
  <c r="X270" i="15"/>
  <c r="Y271" i="15" s="1"/>
  <c r="Z269" i="15"/>
  <c r="V270" i="15"/>
  <c r="AE264" i="15"/>
  <c r="AD264" i="15"/>
  <c r="AF263" i="15"/>
  <c r="AK262" i="15"/>
  <c r="AJ262" i="15"/>
  <c r="AL261" i="15"/>
  <c r="AH263" i="15"/>
  <c r="AI262" i="15"/>
  <c r="AG263" i="15"/>
  <c r="AC264" i="15"/>
  <c r="AA265" i="15"/>
  <c r="AB265" i="15"/>
  <c r="R271" i="15"/>
  <c r="T270" i="15"/>
  <c r="S271" i="15"/>
  <c r="O324" i="15" l="1"/>
  <c r="Q323" i="15"/>
  <c r="P324" i="15"/>
  <c r="AA326" i="14"/>
  <c r="AC325" i="14"/>
  <c r="AB326" i="14"/>
  <c r="X325" i="14"/>
  <c r="Z324" i="14"/>
  <c r="U326" i="14"/>
  <c r="W325" i="14"/>
  <c r="V326" i="14"/>
  <c r="V327" i="14" s="1"/>
  <c r="T323" i="14"/>
  <c r="R324" i="14"/>
  <c r="O323" i="14"/>
  <c r="Q322" i="14"/>
  <c r="P323" i="14"/>
  <c r="V271" i="15"/>
  <c r="Z270" i="15"/>
  <c r="X271" i="15"/>
  <c r="Y272" i="15" s="1"/>
  <c r="W270" i="15"/>
  <c r="U271" i="15"/>
  <c r="V272" i="15" s="1"/>
  <c r="AF264" i="15"/>
  <c r="AD265" i="15"/>
  <c r="AE265" i="15"/>
  <c r="AK263" i="15"/>
  <c r="AH264" i="15"/>
  <c r="AG264" i="15"/>
  <c r="AI263" i="15"/>
  <c r="AJ263" i="15"/>
  <c r="AL262" i="15"/>
  <c r="AA266" i="15"/>
  <c r="AC265" i="15"/>
  <c r="AB266" i="15"/>
  <c r="S272" i="15"/>
  <c r="R272" i="15"/>
  <c r="T271" i="15"/>
  <c r="Q324" i="15" l="1"/>
  <c r="O325" i="15"/>
  <c r="P325" i="15"/>
  <c r="P326" i="15" s="1"/>
  <c r="AA327" i="14"/>
  <c r="AC326" i="14"/>
  <c r="AB327" i="14"/>
  <c r="X326" i="14"/>
  <c r="Z325" i="14"/>
  <c r="Y326" i="14"/>
  <c r="Y327" i="14" s="1"/>
  <c r="W326" i="14"/>
  <c r="U327" i="14"/>
  <c r="R325" i="14"/>
  <c r="T324" i="14"/>
  <c r="S325" i="14"/>
  <c r="S326" i="14" s="1"/>
  <c r="Q323" i="14"/>
  <c r="O324" i="14"/>
  <c r="P324" i="14"/>
  <c r="W271" i="15"/>
  <c r="U272" i="15"/>
  <c r="Z271" i="15"/>
  <c r="X272" i="15"/>
  <c r="AE266" i="15"/>
  <c r="AD266" i="15"/>
  <c r="AF265" i="15"/>
  <c r="AH265" i="15"/>
  <c r="AG265" i="15"/>
  <c r="AI264" i="15"/>
  <c r="AJ264" i="15"/>
  <c r="AL263" i="15"/>
  <c r="AK264" i="15"/>
  <c r="AB267" i="15"/>
  <c r="AA267" i="15"/>
  <c r="AC266" i="15"/>
  <c r="T272" i="15"/>
  <c r="R273" i="15"/>
  <c r="S273" i="15"/>
  <c r="O326" i="15" l="1"/>
  <c r="P327" i="15" s="1"/>
  <c r="Q325" i="15"/>
  <c r="AB328" i="14"/>
  <c r="AB329" i="14" s="1"/>
  <c r="AA328" i="14"/>
  <c r="AC327" i="14"/>
  <c r="Z326" i="14"/>
  <c r="X327" i="14"/>
  <c r="U328" i="14"/>
  <c r="W327" i="14"/>
  <c r="V328" i="14"/>
  <c r="V329" i="14" s="1"/>
  <c r="R326" i="14"/>
  <c r="T325" i="14"/>
  <c r="O325" i="14"/>
  <c r="Q324" i="14"/>
  <c r="P325" i="14"/>
  <c r="U273" i="15"/>
  <c r="W272" i="15"/>
  <c r="Z272" i="15"/>
  <c r="X273" i="15"/>
  <c r="Y273" i="15"/>
  <c r="V273" i="15"/>
  <c r="AE267" i="15"/>
  <c r="AF266" i="15"/>
  <c r="AD267" i="15"/>
  <c r="AK265" i="15"/>
  <c r="AJ265" i="15"/>
  <c r="AL264" i="15"/>
  <c r="AG266" i="15"/>
  <c r="AH266" i="15"/>
  <c r="AI265" i="15"/>
  <c r="AC267" i="15"/>
  <c r="AA268" i="15"/>
  <c r="AB268" i="15"/>
  <c r="S274" i="15"/>
  <c r="R274" i="15"/>
  <c r="T273" i="15"/>
  <c r="O327" i="15" l="1"/>
  <c r="Q326" i="15"/>
  <c r="AC328" i="14"/>
  <c r="AA329" i="14"/>
  <c r="X328" i="14"/>
  <c r="Z327" i="14"/>
  <c r="Y328" i="14"/>
  <c r="Y329" i="14" s="1"/>
  <c r="U329" i="14"/>
  <c r="W328" i="14"/>
  <c r="R327" i="14"/>
  <c r="T326" i="14"/>
  <c r="S327" i="14"/>
  <c r="S328" i="14" s="1"/>
  <c r="O326" i="14"/>
  <c r="Q325" i="14"/>
  <c r="P326" i="14"/>
  <c r="Y274" i="15"/>
  <c r="X274" i="15"/>
  <c r="Z273" i="15"/>
  <c r="V274" i="15"/>
  <c r="W273" i="15"/>
  <c r="U274" i="15"/>
  <c r="AE268" i="15"/>
  <c r="AD268" i="15"/>
  <c r="AF267" i="15"/>
  <c r="AH267" i="15"/>
  <c r="AG267" i="15"/>
  <c r="AI266" i="15"/>
  <c r="AJ266" i="15"/>
  <c r="AL265" i="15"/>
  <c r="AK266" i="15"/>
  <c r="AC268" i="15"/>
  <c r="AA269" i="15"/>
  <c r="AB269" i="15"/>
  <c r="S275" i="15"/>
  <c r="R275" i="15"/>
  <c r="T274" i="15"/>
  <c r="O328" i="15" l="1"/>
  <c r="Q327" i="15"/>
  <c r="P328" i="15"/>
  <c r="P329" i="15" s="1"/>
  <c r="AA330" i="14"/>
  <c r="AC329" i="14"/>
  <c r="AB330" i="14"/>
  <c r="AB331" i="14" s="1"/>
  <c r="Z328" i="14"/>
  <c r="X329" i="14"/>
  <c r="U330" i="14"/>
  <c r="W329" i="14"/>
  <c r="V330" i="14"/>
  <c r="V331" i="14" s="1"/>
  <c r="T327" i="14"/>
  <c r="R328" i="14"/>
  <c r="O327" i="14"/>
  <c r="Q326" i="14"/>
  <c r="P327" i="14"/>
  <c r="V275" i="15"/>
  <c r="Y275" i="15"/>
  <c r="W274" i="15"/>
  <c r="U275" i="15"/>
  <c r="X275" i="15"/>
  <c r="Z274" i="15"/>
  <c r="AE269" i="15"/>
  <c r="AF268" i="15"/>
  <c r="AD269" i="15"/>
  <c r="AJ267" i="15"/>
  <c r="AL266" i="15"/>
  <c r="AK267" i="15"/>
  <c r="AI267" i="15"/>
  <c r="AG268" i="15"/>
  <c r="AH268" i="15"/>
  <c r="AB270" i="15"/>
  <c r="AC269" i="15"/>
  <c r="AA270" i="15"/>
  <c r="R276" i="15"/>
  <c r="T275" i="15"/>
  <c r="S276" i="15"/>
  <c r="E81" i="6"/>
  <c r="E82" i="6" s="1"/>
  <c r="E83" i="6" s="1"/>
  <c r="E84" i="6" s="1"/>
  <c r="E85" i="6" s="1"/>
  <c r="E86" i="6" s="1"/>
  <c r="E87" i="6" s="1"/>
  <c r="E88" i="6" s="1"/>
  <c r="E89" i="6" s="1"/>
  <c r="E90" i="6" s="1"/>
  <c r="E91" i="6" s="1"/>
  <c r="E92" i="6" s="1"/>
  <c r="E93" i="6" s="1"/>
  <c r="E94" i="6" s="1"/>
  <c r="E95" i="6" s="1"/>
  <c r="E96" i="6" s="1"/>
  <c r="E97" i="6" s="1"/>
  <c r="E98" i="6" s="1"/>
  <c r="E99" i="6" s="1"/>
  <c r="E100" i="6" s="1"/>
  <c r="E101" i="6" s="1"/>
  <c r="E102" i="6" s="1"/>
  <c r="E103" i="6" s="1"/>
  <c r="E104" i="6" s="1"/>
  <c r="E105" i="6" s="1"/>
  <c r="E106" i="6" s="1"/>
  <c r="E107" i="6" s="1"/>
  <c r="E108" i="6" s="1"/>
  <c r="E109" i="6" s="1"/>
  <c r="E110" i="6" s="1"/>
  <c r="E111" i="6" s="1"/>
  <c r="E112" i="6" s="1"/>
  <c r="E113" i="6" s="1"/>
  <c r="E114" i="6" s="1"/>
  <c r="E115" i="6" s="1"/>
  <c r="E116" i="6" s="1"/>
  <c r="E117" i="6" s="1"/>
  <c r="E118" i="6" s="1"/>
  <c r="E119" i="6" s="1"/>
  <c r="E120" i="6" s="1"/>
  <c r="E121" i="6" s="1"/>
  <c r="D67" i="6"/>
  <c r="D68" i="6" s="1"/>
  <c r="C56" i="6"/>
  <c r="C57" i="6" s="1"/>
  <c r="C58" i="6" s="1"/>
  <c r="C59" i="6" s="1"/>
  <c r="C60" i="6" s="1"/>
  <c r="C61" i="6" s="1"/>
  <c r="C62" i="6" s="1"/>
  <c r="C63" i="6" s="1"/>
  <c r="C64" i="6" s="1"/>
  <c r="C65" i="6" s="1"/>
  <c r="C66" i="6" s="1"/>
  <c r="C67" i="6" s="1"/>
  <c r="C68" i="6" s="1"/>
  <c r="C69" i="6" s="1"/>
  <c r="C70" i="6" s="1"/>
  <c r="C71" i="6" s="1"/>
  <c r="C72" i="6" s="1"/>
  <c r="C73" i="6" s="1"/>
  <c r="C74" i="6" s="1"/>
  <c r="C75" i="6" s="1"/>
  <c r="C76" i="6" s="1"/>
  <c r="C77" i="6" s="1"/>
  <c r="C78" i="6" s="1"/>
  <c r="C79" i="6" s="1"/>
  <c r="C80" i="6" s="1"/>
  <c r="C81" i="6" s="1"/>
  <c r="C82" i="6" s="1"/>
  <c r="C83" i="6" s="1"/>
  <c r="C84" i="6" s="1"/>
  <c r="C85" i="6" s="1"/>
  <c r="C86" i="6" s="1"/>
  <c r="C87" i="6" s="1"/>
  <c r="C88" i="6" s="1"/>
  <c r="C89" i="6" s="1"/>
  <c r="C90" i="6" s="1"/>
  <c r="C91" i="6" s="1"/>
  <c r="C92" i="6" s="1"/>
  <c r="C93" i="6" s="1"/>
  <c r="C94" i="6" s="1"/>
  <c r="C95" i="6" s="1"/>
  <c r="C96" i="6" s="1"/>
  <c r="C97" i="6" s="1"/>
  <c r="C98" i="6" s="1"/>
  <c r="C99" i="6" s="1"/>
  <c r="C100" i="6" s="1"/>
  <c r="C101" i="6" s="1"/>
  <c r="C102" i="6" s="1"/>
  <c r="C103" i="6" s="1"/>
  <c r="C104" i="6" s="1"/>
  <c r="C105" i="6" s="1"/>
  <c r="C106" i="6" s="1"/>
  <c r="C107" i="6" s="1"/>
  <c r="C108" i="6" s="1"/>
  <c r="C109" i="6" s="1"/>
  <c r="C110" i="6" s="1"/>
  <c r="C111" i="6" s="1"/>
  <c r="C112" i="6" s="1"/>
  <c r="C113" i="6" s="1"/>
  <c r="C114" i="6" s="1"/>
  <c r="C115" i="6" s="1"/>
  <c r="C116" i="6" s="1"/>
  <c r="C117" i="6" s="1"/>
  <c r="C118" i="6" s="1"/>
  <c r="C119" i="6" s="1"/>
  <c r="C120" i="6" s="1"/>
  <c r="C121" i="6" s="1"/>
  <c r="J94" i="6"/>
  <c r="J93" i="6"/>
  <c r="J92" i="6"/>
  <c r="J91" i="6"/>
  <c r="J90" i="6"/>
  <c r="J89" i="6"/>
  <c r="J88" i="6"/>
  <c r="J87" i="6"/>
  <c r="J86" i="6"/>
  <c r="J85" i="6"/>
  <c r="J84" i="6"/>
  <c r="J83" i="6"/>
  <c r="J82" i="6"/>
  <c r="J81" i="6"/>
  <c r="J80" i="6"/>
  <c r="J79" i="6"/>
  <c r="J78" i="6"/>
  <c r="J77" i="6"/>
  <c r="J76" i="6"/>
  <c r="J75" i="6"/>
  <c r="J74" i="6"/>
  <c r="J73" i="6"/>
  <c r="J72" i="6"/>
  <c r="J71" i="6"/>
  <c r="J70" i="6"/>
  <c r="J69" i="6"/>
  <c r="J68" i="6"/>
  <c r="J67" i="6"/>
  <c r="J66" i="6"/>
  <c r="J65" i="6"/>
  <c r="J64" i="6"/>
  <c r="J63" i="6"/>
  <c r="J62" i="6"/>
  <c r="J61" i="6"/>
  <c r="J60" i="6"/>
  <c r="J59" i="6"/>
  <c r="J58" i="6"/>
  <c r="J57" i="6"/>
  <c r="J56" i="6"/>
  <c r="J55" i="6"/>
  <c r="J54" i="6"/>
  <c r="J53" i="6"/>
  <c r="J52" i="6"/>
  <c r="J51" i="6"/>
  <c r="J50" i="6"/>
  <c r="J49" i="6"/>
  <c r="J48" i="6"/>
  <c r="J47" i="6"/>
  <c r="J46" i="6"/>
  <c r="J45" i="6"/>
  <c r="J44" i="6"/>
  <c r="J43" i="6"/>
  <c r="J42" i="6"/>
  <c r="J41" i="6"/>
  <c r="J40" i="6"/>
  <c r="J39" i="6"/>
  <c r="J38" i="6"/>
  <c r="J37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J23" i="6"/>
  <c r="J22" i="6"/>
  <c r="Q328" i="15" l="1"/>
  <c r="O329" i="15"/>
  <c r="AA331" i="14"/>
  <c r="AC330" i="14"/>
  <c r="X330" i="14"/>
  <c r="Z329" i="14"/>
  <c r="Y330" i="14"/>
  <c r="Y331" i="14" s="1"/>
  <c r="W330" i="14"/>
  <c r="U331" i="14"/>
  <c r="R329" i="14"/>
  <c r="T328" i="14"/>
  <c r="S329" i="14"/>
  <c r="S330" i="14" s="1"/>
  <c r="Q327" i="14"/>
  <c r="O328" i="14"/>
  <c r="P328" i="14"/>
  <c r="X90" i="6"/>
  <c r="U276" i="15"/>
  <c r="W275" i="15"/>
  <c r="V276" i="15"/>
  <c r="X276" i="15"/>
  <c r="Z275" i="15"/>
  <c r="Y276" i="15"/>
  <c r="AD270" i="15"/>
  <c r="AF269" i="15"/>
  <c r="AE270" i="15"/>
  <c r="AH269" i="15"/>
  <c r="AK268" i="15"/>
  <c r="AG269" i="15"/>
  <c r="AI268" i="15"/>
  <c r="AJ268" i="15"/>
  <c r="AL267" i="15"/>
  <c r="AC270" i="15"/>
  <c r="AB271" i="15"/>
  <c r="AA271" i="15"/>
  <c r="S10" i="6"/>
  <c r="U80" i="6" s="1"/>
  <c r="S3" i="6"/>
  <c r="S7" i="6" s="1"/>
  <c r="Q10" i="6"/>
  <c r="P10" i="6"/>
  <c r="S277" i="15"/>
  <c r="T276" i="15"/>
  <c r="R277" i="15"/>
  <c r="D69" i="6"/>
  <c r="D70" i="6" s="1"/>
  <c r="D71" i="6" s="1"/>
  <c r="D72" i="6" s="1"/>
  <c r="D73" i="6" s="1"/>
  <c r="D74" i="6" s="1"/>
  <c r="D75" i="6" s="1"/>
  <c r="D76" i="6" s="1"/>
  <c r="D77" i="6" s="1"/>
  <c r="D78" i="6" s="1"/>
  <c r="D79" i="6" s="1"/>
  <c r="D80" i="6" s="1"/>
  <c r="D81" i="6" s="1"/>
  <c r="D82" i="6" s="1"/>
  <c r="D83" i="6" s="1"/>
  <c r="D84" i="6" s="1"/>
  <c r="D85" i="6" s="1"/>
  <c r="D86" i="6" s="1"/>
  <c r="D87" i="6" s="1"/>
  <c r="D88" i="6" s="1"/>
  <c r="D89" i="6" s="1"/>
  <c r="D90" i="6" s="1"/>
  <c r="D91" i="6" s="1"/>
  <c r="D92" i="6" s="1"/>
  <c r="D93" i="6" s="1"/>
  <c r="D94" i="6" s="1"/>
  <c r="D95" i="6" s="1"/>
  <c r="D96" i="6" s="1"/>
  <c r="D97" i="6" s="1"/>
  <c r="D98" i="6" s="1"/>
  <c r="D99" i="6" s="1"/>
  <c r="D100" i="6" s="1"/>
  <c r="D101" i="6" s="1"/>
  <c r="D102" i="6" s="1"/>
  <c r="D103" i="6" s="1"/>
  <c r="D104" i="6" s="1"/>
  <c r="D105" i="6" s="1"/>
  <c r="D106" i="6" s="1"/>
  <c r="D107" i="6" s="1"/>
  <c r="D108" i="6" s="1"/>
  <c r="D109" i="6" s="1"/>
  <c r="D110" i="6" s="1"/>
  <c r="D111" i="6" s="1"/>
  <c r="D112" i="6" s="1"/>
  <c r="D113" i="6" s="1"/>
  <c r="D114" i="6" s="1"/>
  <c r="D115" i="6" s="1"/>
  <c r="D116" i="6" s="1"/>
  <c r="D117" i="6" s="1"/>
  <c r="D118" i="6" s="1"/>
  <c r="D119" i="6" s="1"/>
  <c r="D120" i="6" s="1"/>
  <c r="D121" i="6" s="1"/>
  <c r="O330" i="15" l="1"/>
  <c r="Q329" i="15"/>
  <c r="P330" i="15"/>
  <c r="P331" i="15" s="1"/>
  <c r="AA332" i="14"/>
  <c r="AC331" i="14"/>
  <c r="AB332" i="14"/>
  <c r="Z330" i="14"/>
  <c r="X331" i="14"/>
  <c r="U332" i="14"/>
  <c r="W331" i="14"/>
  <c r="V332" i="14"/>
  <c r="V333" i="14" s="1"/>
  <c r="R330" i="14"/>
  <c r="T329" i="14"/>
  <c r="O329" i="14"/>
  <c r="Q328" i="14"/>
  <c r="P329" i="14"/>
  <c r="V277" i="15"/>
  <c r="X277" i="15"/>
  <c r="Z276" i="15"/>
  <c r="Y277" i="15"/>
  <c r="U277" i="15"/>
  <c r="W276" i="15"/>
  <c r="AE271" i="15"/>
  <c r="AD271" i="15"/>
  <c r="AF270" i="15"/>
  <c r="AL268" i="15"/>
  <c r="AK269" i="15"/>
  <c r="AJ269" i="15"/>
  <c r="AG270" i="15"/>
  <c r="AI269" i="15"/>
  <c r="AH270" i="15"/>
  <c r="AB272" i="15"/>
  <c r="AC271" i="15"/>
  <c r="AA272" i="15"/>
  <c r="T5" i="6"/>
  <c r="T7" i="6"/>
  <c r="T4" i="6"/>
  <c r="W90" i="6"/>
  <c r="Z90" i="6"/>
  <c r="R10" i="6"/>
  <c r="R278" i="15"/>
  <c r="T277" i="15"/>
  <c r="S278" i="15"/>
  <c r="O331" i="15" l="1"/>
  <c r="Q330" i="15"/>
  <c r="AC332" i="14"/>
  <c r="AA333" i="14"/>
  <c r="AB333" i="14"/>
  <c r="X332" i="14"/>
  <c r="Z331" i="14"/>
  <c r="Y332" i="14"/>
  <c r="Y333" i="14" s="1"/>
  <c r="U333" i="14"/>
  <c r="W332" i="14"/>
  <c r="R331" i="14"/>
  <c r="T330" i="14"/>
  <c r="S331" i="14"/>
  <c r="S332" i="14" s="1"/>
  <c r="O330" i="14"/>
  <c r="Q329" i="14"/>
  <c r="P330" i="14"/>
  <c r="V278" i="15"/>
  <c r="Y278" i="15"/>
  <c r="U278" i="15"/>
  <c r="W277" i="15"/>
  <c r="X278" i="15"/>
  <c r="Z277" i="15"/>
  <c r="AF271" i="15"/>
  <c r="AD272" i="15"/>
  <c r="AE272" i="15"/>
  <c r="AH271" i="15"/>
  <c r="AG271" i="15"/>
  <c r="AI270" i="15"/>
  <c r="AJ270" i="15"/>
  <c r="AL269" i="15"/>
  <c r="AK270" i="15"/>
  <c r="AA273" i="15"/>
  <c r="AC272" i="15"/>
  <c r="S279" i="15"/>
  <c r="AB273" i="15"/>
  <c r="AA90" i="6"/>
  <c r="T6" i="6"/>
  <c r="R279" i="15"/>
  <c r="T278" i="15"/>
  <c r="O332" i="15" l="1"/>
  <c r="Q331" i="15"/>
  <c r="P332" i="15"/>
  <c r="P333" i="15" s="1"/>
  <c r="AA334" i="14"/>
  <c r="AC333" i="14"/>
  <c r="AB334" i="14"/>
  <c r="AB335" i="14" s="1"/>
  <c r="Z332" i="14"/>
  <c r="X333" i="14"/>
  <c r="U334" i="14"/>
  <c r="W333" i="14"/>
  <c r="V334" i="14"/>
  <c r="V335" i="14" s="1"/>
  <c r="T331" i="14"/>
  <c r="R332" i="14"/>
  <c r="O331" i="14"/>
  <c r="Q330" i="14"/>
  <c r="P331" i="14"/>
  <c r="Z278" i="15"/>
  <c r="X279" i="15"/>
  <c r="Y279" i="15"/>
  <c r="W278" i="15"/>
  <c r="U279" i="15"/>
  <c r="V279" i="15"/>
  <c r="AE273" i="15"/>
  <c r="AF272" i="15"/>
  <c r="AD273" i="15"/>
  <c r="AB274" i="15"/>
  <c r="S280" i="15"/>
  <c r="AL270" i="15"/>
  <c r="AJ271" i="15"/>
  <c r="AK271" i="15"/>
  <c r="AG272" i="15"/>
  <c r="AI271" i="15"/>
  <c r="AH272" i="15"/>
  <c r="AA274" i="15"/>
  <c r="AC273" i="15"/>
  <c r="R280" i="15"/>
  <c r="T279" i="15"/>
  <c r="P334" i="15" l="1"/>
  <c r="Q332" i="15"/>
  <c r="O333" i="15"/>
  <c r="AA335" i="14"/>
  <c r="AC334" i="14"/>
  <c r="X334" i="14"/>
  <c r="Z333" i="14"/>
  <c r="Y334" i="14"/>
  <c r="Y335" i="14" s="1"/>
  <c r="W334" i="14"/>
  <c r="U335" i="14"/>
  <c r="R333" i="14"/>
  <c r="T332" i="14"/>
  <c r="S333" i="14"/>
  <c r="S334" i="14" s="1"/>
  <c r="Q331" i="14"/>
  <c r="O332" i="14"/>
  <c r="P332" i="14"/>
  <c r="Y280" i="15"/>
  <c r="V280" i="15"/>
  <c r="X280" i="15"/>
  <c r="Z279" i="15"/>
  <c r="U280" i="15"/>
  <c r="W279" i="15"/>
  <c r="AD274" i="15"/>
  <c r="AF273" i="15"/>
  <c r="AE274" i="15"/>
  <c r="AK272" i="15"/>
  <c r="AH273" i="15"/>
  <c r="AG273" i="15"/>
  <c r="AI272" i="15"/>
  <c r="AJ272" i="15"/>
  <c r="AL271" i="15"/>
  <c r="AB275" i="15"/>
  <c r="AA275" i="15"/>
  <c r="AC274" i="15"/>
  <c r="T280" i="15"/>
  <c r="R281" i="15"/>
  <c r="S281" i="15"/>
  <c r="N20" i="6"/>
  <c r="Q20" i="6"/>
  <c r="T20" i="6"/>
  <c r="O334" i="15" l="1"/>
  <c r="Q333" i="15"/>
  <c r="AA336" i="14"/>
  <c r="AC335" i="14"/>
  <c r="AB336" i="14"/>
  <c r="X335" i="14"/>
  <c r="Z334" i="14"/>
  <c r="U336" i="14"/>
  <c r="W335" i="14"/>
  <c r="V336" i="14"/>
  <c r="V337" i="14" s="1"/>
  <c r="R334" i="14"/>
  <c r="T333" i="14"/>
  <c r="O333" i="14"/>
  <c r="Q332" i="14"/>
  <c r="P333" i="14"/>
  <c r="X281" i="15"/>
  <c r="Z280" i="15"/>
  <c r="V281" i="15"/>
  <c r="U281" i="15"/>
  <c r="W280" i="15"/>
  <c r="Y281" i="15"/>
  <c r="AF274" i="15"/>
  <c r="AD275" i="15"/>
  <c r="AE275" i="15"/>
  <c r="AL272" i="15"/>
  <c r="AK273" i="15"/>
  <c r="AJ273" i="15"/>
  <c r="AH274" i="15"/>
  <c r="AG274" i="15"/>
  <c r="AI273" i="15"/>
  <c r="S282" i="15"/>
  <c r="AB276" i="15"/>
  <c r="AA276" i="15"/>
  <c r="AC275" i="15"/>
  <c r="R282" i="15"/>
  <c r="T281" i="15"/>
  <c r="O335" i="15" l="1"/>
  <c r="Q334" i="15"/>
  <c r="P335" i="15"/>
  <c r="P336" i="15" s="1"/>
  <c r="AC336" i="14"/>
  <c r="AA337" i="14"/>
  <c r="AB337" i="14"/>
  <c r="X336" i="14"/>
  <c r="Z335" i="14"/>
  <c r="Y336" i="14"/>
  <c r="Y337" i="14" s="1"/>
  <c r="U337" i="14"/>
  <c r="W336" i="14"/>
  <c r="R335" i="14"/>
  <c r="T334" i="14"/>
  <c r="S335" i="14"/>
  <c r="S336" i="14" s="1"/>
  <c r="O334" i="14"/>
  <c r="Q333" i="14"/>
  <c r="P334" i="14"/>
  <c r="Y282" i="15"/>
  <c r="V282" i="15"/>
  <c r="U282" i="15"/>
  <c r="W281" i="15"/>
  <c r="X282" i="15"/>
  <c r="Y283" i="15" s="1"/>
  <c r="Z281" i="15"/>
  <c r="AE276" i="15"/>
  <c r="AF275" i="15"/>
  <c r="AD276" i="15"/>
  <c r="AK274" i="15"/>
  <c r="AH275" i="15"/>
  <c r="AG275" i="15"/>
  <c r="AI274" i="15"/>
  <c r="AL273" i="15"/>
  <c r="AJ274" i="15"/>
  <c r="S283" i="15"/>
  <c r="AB277" i="15"/>
  <c r="AA277" i="15"/>
  <c r="AC276" i="15"/>
  <c r="R283" i="15"/>
  <c r="T282" i="15"/>
  <c r="B23" i="6"/>
  <c r="B24" i="6" s="1"/>
  <c r="M9" i="6"/>
  <c r="O336" i="15" l="1"/>
  <c r="P337" i="15" s="1"/>
  <c r="Q335" i="15"/>
  <c r="AA338" i="14"/>
  <c r="AC337" i="14"/>
  <c r="AB338" i="14"/>
  <c r="Z336" i="14"/>
  <c r="X337" i="14"/>
  <c r="U338" i="14"/>
  <c r="W337" i="14"/>
  <c r="V338" i="14"/>
  <c r="V339" i="14" s="1"/>
  <c r="T335" i="14"/>
  <c r="R336" i="14"/>
  <c r="S337" i="14"/>
  <c r="O335" i="14"/>
  <c r="Q334" i="14"/>
  <c r="P335" i="14"/>
  <c r="V283" i="15"/>
  <c r="Z282" i="15"/>
  <c r="X283" i="15"/>
  <c r="Y284" i="15" s="1"/>
  <c r="U283" i="15"/>
  <c r="W282" i="15"/>
  <c r="AF276" i="15"/>
  <c r="AE277" i="15"/>
  <c r="AD277" i="15"/>
  <c r="AH276" i="15"/>
  <c r="AG276" i="15"/>
  <c r="AI275" i="15"/>
  <c r="AJ275" i="15"/>
  <c r="AL274" i="15"/>
  <c r="AK275" i="15"/>
  <c r="S284" i="15"/>
  <c r="AC277" i="15"/>
  <c r="AB278" i="15"/>
  <c r="AA278" i="15"/>
  <c r="Q9" i="6"/>
  <c r="T9" i="6"/>
  <c r="T8" i="6" s="1"/>
  <c r="R284" i="15"/>
  <c r="T283" i="15"/>
  <c r="R9" i="6"/>
  <c r="B25" i="6"/>
  <c r="B26" i="6" s="1"/>
  <c r="B27" i="6" s="1"/>
  <c r="B28" i="6" s="1"/>
  <c r="B29" i="6" s="1"/>
  <c r="B30" i="6" s="1"/>
  <c r="B31" i="6" s="1"/>
  <c r="B32" i="6" s="1"/>
  <c r="B33" i="6" s="1"/>
  <c r="B34" i="6" s="1"/>
  <c r="B35" i="6" s="1"/>
  <c r="B36" i="6" s="1"/>
  <c r="B37" i="6" s="1"/>
  <c r="B38" i="6" s="1"/>
  <c r="B39" i="6" s="1"/>
  <c r="B40" i="6" s="1"/>
  <c r="B41" i="6" s="1"/>
  <c r="B42" i="6" s="1"/>
  <c r="B43" i="6" s="1"/>
  <c r="B44" i="6" s="1"/>
  <c r="B45" i="6" s="1"/>
  <c r="B46" i="6" s="1"/>
  <c r="B47" i="6" s="1"/>
  <c r="B48" i="6" s="1"/>
  <c r="B49" i="6" s="1"/>
  <c r="B50" i="6" s="1"/>
  <c r="B51" i="6" s="1"/>
  <c r="B52" i="6" s="1"/>
  <c r="B53" i="6" s="1"/>
  <c r="B54" i="6" s="1"/>
  <c r="B55" i="6" s="1"/>
  <c r="B56" i="6" s="1"/>
  <c r="B57" i="6" s="1"/>
  <c r="B58" i="6" s="1"/>
  <c r="B59" i="6" s="1"/>
  <c r="B60" i="6" s="1"/>
  <c r="B61" i="6" s="1"/>
  <c r="B62" i="6" s="1"/>
  <c r="B63" i="6" s="1"/>
  <c r="B64" i="6" s="1"/>
  <c r="B65" i="6" s="1"/>
  <c r="B66" i="6" s="1"/>
  <c r="B67" i="6" s="1"/>
  <c r="B68" i="6" s="1"/>
  <c r="B69" i="6" s="1"/>
  <c r="B70" i="6" s="1"/>
  <c r="B71" i="6" s="1"/>
  <c r="B72" i="6" s="1"/>
  <c r="B73" i="6" s="1"/>
  <c r="B74" i="6" s="1"/>
  <c r="B75" i="6" s="1"/>
  <c r="B76" i="6" s="1"/>
  <c r="B77" i="6" s="1"/>
  <c r="B78" i="6" s="1"/>
  <c r="B79" i="6" s="1"/>
  <c r="B80" i="6" s="1"/>
  <c r="B81" i="6" s="1"/>
  <c r="B82" i="6" s="1"/>
  <c r="B83" i="6" s="1"/>
  <c r="B84" i="6" s="1"/>
  <c r="B85" i="6" s="1"/>
  <c r="B86" i="6" s="1"/>
  <c r="B87" i="6" s="1"/>
  <c r="B88" i="6" s="1"/>
  <c r="B89" i="6" s="1"/>
  <c r="B90" i="6" s="1"/>
  <c r="B91" i="6" s="1"/>
  <c r="B92" i="6" s="1"/>
  <c r="B93" i="6" s="1"/>
  <c r="B94" i="6" s="1"/>
  <c r="B95" i="6" s="1"/>
  <c r="B96" i="6" s="1"/>
  <c r="B97" i="6" s="1"/>
  <c r="B98" i="6" s="1"/>
  <c r="B99" i="6" s="1"/>
  <c r="B100" i="6" s="1"/>
  <c r="B101" i="6" s="1"/>
  <c r="B102" i="6" s="1"/>
  <c r="B103" i="6" s="1"/>
  <c r="B104" i="6" s="1"/>
  <c r="B105" i="6" s="1"/>
  <c r="B106" i="6" s="1"/>
  <c r="B107" i="6" s="1"/>
  <c r="B108" i="6" s="1"/>
  <c r="B109" i="6" s="1"/>
  <c r="B110" i="6" s="1"/>
  <c r="B111" i="6" s="1"/>
  <c r="B112" i="6" s="1"/>
  <c r="B113" i="6" s="1"/>
  <c r="B114" i="6" s="1"/>
  <c r="B115" i="6" s="1"/>
  <c r="B116" i="6" s="1"/>
  <c r="B117" i="6" s="1"/>
  <c r="B118" i="6" s="1"/>
  <c r="B119" i="6" s="1"/>
  <c r="B120" i="6" s="1"/>
  <c r="B121" i="6" s="1"/>
  <c r="B122" i="6" s="1"/>
  <c r="B123" i="6" s="1"/>
  <c r="B124" i="6" s="1"/>
  <c r="B125" i="6" s="1"/>
  <c r="B126" i="6" s="1"/>
  <c r="B127" i="6" s="1"/>
  <c r="B128" i="6" s="1"/>
  <c r="B129" i="6" s="1"/>
  <c r="B130" i="6" s="1"/>
  <c r="B131" i="6" s="1"/>
  <c r="B132" i="6" s="1"/>
  <c r="B133" i="6" s="1"/>
  <c r="B134" i="6" s="1"/>
  <c r="B135" i="6" s="1"/>
  <c r="B136" i="6" s="1"/>
  <c r="B137" i="6" s="1"/>
  <c r="B138" i="6" s="1"/>
  <c r="B139" i="6" s="1"/>
  <c r="B140" i="6" s="1"/>
  <c r="B141" i="6" s="1"/>
  <c r="B142" i="6" s="1"/>
  <c r="B143" i="6" s="1"/>
  <c r="B144" i="6" s="1"/>
  <c r="B145" i="6" s="1"/>
  <c r="B146" i="6" s="1"/>
  <c r="B147" i="6" s="1"/>
  <c r="B148" i="6" s="1"/>
  <c r="B149" i="6" s="1"/>
  <c r="B150" i="6" s="1"/>
  <c r="B151" i="6" s="1"/>
  <c r="B152" i="6" s="1"/>
  <c r="B153" i="6" s="1"/>
  <c r="B154" i="6" s="1"/>
  <c r="B155" i="6" s="1"/>
  <c r="B156" i="6" s="1"/>
  <c r="B157" i="6" s="1"/>
  <c r="B158" i="6" s="1"/>
  <c r="B159" i="6" s="1"/>
  <c r="B160" i="6" s="1"/>
  <c r="B161" i="6" s="1"/>
  <c r="B162" i="6" s="1"/>
  <c r="B163" i="6" s="1"/>
  <c r="B164" i="6" s="1"/>
  <c r="B165" i="6" s="1"/>
  <c r="B166" i="6" s="1"/>
  <c r="B167" i="6" s="1"/>
  <c r="B168" i="6" s="1"/>
  <c r="B169" i="6" s="1"/>
  <c r="B170" i="6" s="1"/>
  <c r="B171" i="6" s="1"/>
  <c r="B172" i="6" s="1"/>
  <c r="B173" i="6" s="1"/>
  <c r="B174" i="6" s="1"/>
  <c r="B175" i="6" s="1"/>
  <c r="B176" i="6" s="1"/>
  <c r="B177" i="6" s="1"/>
  <c r="B178" i="6" s="1"/>
  <c r="B179" i="6" s="1"/>
  <c r="B180" i="6" s="1"/>
  <c r="B181" i="6" s="1"/>
  <c r="B182" i="6" s="1"/>
  <c r="B183" i="6" s="1"/>
  <c r="B184" i="6" s="1"/>
  <c r="B185" i="6" s="1"/>
  <c r="B186" i="6" s="1"/>
  <c r="B187" i="6" s="1"/>
  <c r="B188" i="6" s="1"/>
  <c r="B189" i="6" s="1"/>
  <c r="B190" i="6" s="1"/>
  <c r="B191" i="6" s="1"/>
  <c r="B192" i="6" s="1"/>
  <c r="B193" i="6" s="1"/>
  <c r="B194" i="6" s="1"/>
  <c r="B195" i="6" s="1"/>
  <c r="B196" i="6" s="1"/>
  <c r="B197" i="6" s="1"/>
  <c r="B198" i="6" s="1"/>
  <c r="B199" i="6" s="1"/>
  <c r="B200" i="6" s="1"/>
  <c r="B201" i="6" s="1"/>
  <c r="B202" i="6" s="1"/>
  <c r="B203" i="6" s="1"/>
  <c r="B204" i="6" s="1"/>
  <c r="B205" i="6" s="1"/>
  <c r="B206" i="6" s="1"/>
  <c r="B207" i="6" s="1"/>
  <c r="B208" i="6" s="1"/>
  <c r="B209" i="6" s="1"/>
  <c r="B210" i="6" s="1"/>
  <c r="B211" i="6" s="1"/>
  <c r="B212" i="6" s="1"/>
  <c r="B213" i="6" s="1"/>
  <c r="B214" i="6" s="1"/>
  <c r="B215" i="6" s="1"/>
  <c r="B216" i="6" s="1"/>
  <c r="B217" i="6" s="1"/>
  <c r="B218" i="6" s="1"/>
  <c r="B219" i="6" s="1"/>
  <c r="B220" i="6" s="1"/>
  <c r="B221" i="6" s="1"/>
  <c r="B222" i="6" s="1"/>
  <c r="B223" i="6" s="1"/>
  <c r="B224" i="6" s="1"/>
  <c r="B225" i="6" s="1"/>
  <c r="B226" i="6" s="1"/>
  <c r="B227" i="6" s="1"/>
  <c r="B228" i="6" s="1"/>
  <c r="B229" i="6" s="1"/>
  <c r="B230" i="6" s="1"/>
  <c r="B231" i="6" s="1"/>
  <c r="B232" i="6" s="1"/>
  <c r="B233" i="6" s="1"/>
  <c r="B234" i="6" s="1"/>
  <c r="B235" i="6" s="1"/>
  <c r="B236" i="6" s="1"/>
  <c r="B237" i="6" s="1"/>
  <c r="B238" i="6" s="1"/>
  <c r="B239" i="6" s="1"/>
  <c r="B240" i="6" s="1"/>
  <c r="B241" i="6" s="1"/>
  <c r="B242" i="6" s="1"/>
  <c r="B243" i="6" s="1"/>
  <c r="B244" i="6" s="1"/>
  <c r="B245" i="6" s="1"/>
  <c r="B246" i="6" s="1"/>
  <c r="B247" i="6" s="1"/>
  <c r="B248" i="6" s="1"/>
  <c r="B249" i="6" s="1"/>
  <c r="B250" i="6" s="1"/>
  <c r="B251" i="6" s="1"/>
  <c r="B252" i="6" s="1"/>
  <c r="B253" i="6" s="1"/>
  <c r="B254" i="6" s="1"/>
  <c r="B255" i="6" s="1"/>
  <c r="B256" i="6" s="1"/>
  <c r="B257" i="6" s="1"/>
  <c r="B258" i="6" s="1"/>
  <c r="B259" i="6" s="1"/>
  <c r="B260" i="6" s="1"/>
  <c r="B261" i="6" s="1"/>
  <c r="B262" i="6" s="1"/>
  <c r="B263" i="6" s="1"/>
  <c r="B264" i="6" s="1"/>
  <c r="B265" i="6" s="1"/>
  <c r="B266" i="6" s="1"/>
  <c r="B267" i="6" s="1"/>
  <c r="B268" i="6" s="1"/>
  <c r="B269" i="6" s="1"/>
  <c r="B270" i="6" s="1"/>
  <c r="B271" i="6" s="1"/>
  <c r="B272" i="6" s="1"/>
  <c r="B273" i="6" s="1"/>
  <c r="B274" i="6" s="1"/>
  <c r="B275" i="6" s="1"/>
  <c r="B276" i="6" s="1"/>
  <c r="B277" i="6" s="1"/>
  <c r="B278" i="6" s="1"/>
  <c r="B279" i="6" s="1"/>
  <c r="B280" i="6" s="1"/>
  <c r="B281" i="6" s="1"/>
  <c r="B282" i="6" s="1"/>
  <c r="B283" i="6" s="1"/>
  <c r="B284" i="6" s="1"/>
  <c r="B285" i="6" s="1"/>
  <c r="B286" i="6" s="1"/>
  <c r="B287" i="6" s="1"/>
  <c r="B288" i="6" s="1"/>
  <c r="B289" i="6" s="1"/>
  <c r="B290" i="6" s="1"/>
  <c r="B291" i="6" s="1"/>
  <c r="B292" i="6" s="1"/>
  <c r="B293" i="6" s="1"/>
  <c r="B294" i="6" s="1"/>
  <c r="B295" i="6" s="1"/>
  <c r="B296" i="6" s="1"/>
  <c r="B297" i="6" s="1"/>
  <c r="B298" i="6" s="1"/>
  <c r="B299" i="6" s="1"/>
  <c r="B300" i="6" s="1"/>
  <c r="B301" i="6" s="1"/>
  <c r="B302" i="6" s="1"/>
  <c r="B303" i="6" s="1"/>
  <c r="B304" i="6" s="1"/>
  <c r="B305" i="6" s="1"/>
  <c r="B306" i="6" s="1"/>
  <c r="B307" i="6" s="1"/>
  <c r="B308" i="6" s="1"/>
  <c r="B309" i="6" s="1"/>
  <c r="B310" i="6" s="1"/>
  <c r="B311" i="6" s="1"/>
  <c r="B312" i="6" s="1"/>
  <c r="B313" i="6" s="1"/>
  <c r="B314" i="6" s="1"/>
  <c r="B315" i="6" s="1"/>
  <c r="B316" i="6" s="1"/>
  <c r="B317" i="6" s="1"/>
  <c r="B318" i="6" s="1"/>
  <c r="B319" i="6" s="1"/>
  <c r="B320" i="6" s="1"/>
  <c r="B321" i="6" s="1"/>
  <c r="B322" i="6" s="1"/>
  <c r="B323" i="6" s="1"/>
  <c r="B324" i="6" s="1"/>
  <c r="B325" i="6" s="1"/>
  <c r="B326" i="6" s="1"/>
  <c r="B327" i="6" s="1"/>
  <c r="B328" i="6" s="1"/>
  <c r="B329" i="6" s="1"/>
  <c r="B330" i="6" s="1"/>
  <c r="B331" i="6" s="1"/>
  <c r="B332" i="6" s="1"/>
  <c r="B333" i="6" s="1"/>
  <c r="B334" i="6" s="1"/>
  <c r="B335" i="6" s="1"/>
  <c r="B336" i="6" s="1"/>
  <c r="B337" i="6" s="1"/>
  <c r="B338" i="6" s="1"/>
  <c r="B339" i="6" s="1"/>
  <c r="B340" i="6" s="1"/>
  <c r="B341" i="6" s="1"/>
  <c r="B342" i="6" s="1"/>
  <c r="B343" i="6" s="1"/>
  <c r="B344" i="6" s="1"/>
  <c r="B345" i="6" s="1"/>
  <c r="B346" i="6" s="1"/>
  <c r="B347" i="6" s="1"/>
  <c r="B348" i="6" s="1"/>
  <c r="B349" i="6" s="1"/>
  <c r="B350" i="6" s="1"/>
  <c r="B351" i="6" s="1"/>
  <c r="B352" i="6" s="1"/>
  <c r="B353" i="6" s="1"/>
  <c r="B354" i="6" s="1"/>
  <c r="B355" i="6" s="1"/>
  <c r="B356" i="6" s="1"/>
  <c r="B357" i="6" s="1"/>
  <c r="B358" i="6" s="1"/>
  <c r="B359" i="6" s="1"/>
  <c r="B360" i="6" s="1"/>
  <c r="B361" i="6" s="1"/>
  <c r="B362" i="6" s="1"/>
  <c r="B363" i="6" s="1"/>
  <c r="B364" i="6" s="1"/>
  <c r="B365" i="6" s="1"/>
  <c r="B366" i="6" s="1"/>
  <c r="B367" i="6" s="1"/>
  <c r="B368" i="6" s="1"/>
  <c r="B369" i="6" s="1"/>
  <c r="B370" i="6" s="1"/>
  <c r="B371" i="6" s="1"/>
  <c r="B372" i="6" s="1"/>
  <c r="B373" i="6" s="1"/>
  <c r="B374" i="6" s="1"/>
  <c r="B375" i="6" s="1"/>
  <c r="B376" i="6" s="1"/>
  <c r="B377" i="6" s="1"/>
  <c r="B378" i="6" s="1"/>
  <c r="B379" i="6" s="1"/>
  <c r="B380" i="6" s="1"/>
  <c r="B381" i="6" s="1"/>
  <c r="B382" i="6" s="1"/>
  <c r="B383" i="6" s="1"/>
  <c r="B384" i="6" s="1"/>
  <c r="B385" i="6" s="1"/>
  <c r="B386" i="6" s="1"/>
  <c r="B387" i="6" s="1"/>
  <c r="B388" i="6" s="1"/>
  <c r="B389" i="6" s="1"/>
  <c r="B390" i="6" s="1"/>
  <c r="B391" i="6" s="1"/>
  <c r="B392" i="6" s="1"/>
  <c r="B393" i="6" s="1"/>
  <c r="B394" i="6" s="1"/>
  <c r="B395" i="6" s="1"/>
  <c r="B396" i="6" s="1"/>
  <c r="B397" i="6" s="1"/>
  <c r="B398" i="6" s="1"/>
  <c r="B399" i="6" s="1"/>
  <c r="B400" i="6" s="1"/>
  <c r="B401" i="6" s="1"/>
  <c r="B402" i="6" s="1"/>
  <c r="B403" i="6" s="1"/>
  <c r="B404" i="6" s="1"/>
  <c r="B405" i="6" s="1"/>
  <c r="B406" i="6" s="1"/>
  <c r="B407" i="6" s="1"/>
  <c r="B408" i="6" s="1"/>
  <c r="B409" i="6" s="1"/>
  <c r="B410" i="6" s="1"/>
  <c r="B411" i="6" s="1"/>
  <c r="B412" i="6" s="1"/>
  <c r="B413" i="6" s="1"/>
  <c r="B414" i="6" s="1"/>
  <c r="B415" i="6" s="1"/>
  <c r="B416" i="6" s="1"/>
  <c r="B417" i="6" s="1"/>
  <c r="B418" i="6" s="1"/>
  <c r="B419" i="6" s="1"/>
  <c r="B420" i="6" s="1"/>
  <c r="B421" i="6" s="1"/>
  <c r="B422" i="6" s="1"/>
  <c r="B423" i="6" s="1"/>
  <c r="B424" i="6" s="1"/>
  <c r="B425" i="6" s="1"/>
  <c r="B426" i="6" s="1"/>
  <c r="B427" i="6" s="1"/>
  <c r="B428" i="6" s="1"/>
  <c r="B429" i="6" s="1"/>
  <c r="B430" i="6" s="1"/>
  <c r="B431" i="6" s="1"/>
  <c r="B432" i="6" s="1"/>
  <c r="B433" i="6" s="1"/>
  <c r="B434" i="6" s="1"/>
  <c r="B435" i="6" s="1"/>
  <c r="B436" i="6" s="1"/>
  <c r="B437" i="6" s="1"/>
  <c r="B438" i="6" s="1"/>
  <c r="B439" i="6" s="1"/>
  <c r="B440" i="6" s="1"/>
  <c r="B441" i="6" s="1"/>
  <c r="B442" i="6" s="1"/>
  <c r="B443" i="6" s="1"/>
  <c r="B444" i="6" s="1"/>
  <c r="B445" i="6" s="1"/>
  <c r="B446" i="6" s="1"/>
  <c r="B447" i="6" s="1"/>
  <c r="B448" i="6" s="1"/>
  <c r="B449" i="6" s="1"/>
  <c r="B450" i="6" s="1"/>
  <c r="B451" i="6" s="1"/>
  <c r="B452" i="6" s="1"/>
  <c r="B453" i="6" s="1"/>
  <c r="B454" i="6" s="1"/>
  <c r="B455" i="6" s="1"/>
  <c r="B456" i="6" s="1"/>
  <c r="B457" i="6" s="1"/>
  <c r="B458" i="6" s="1"/>
  <c r="B459" i="6" s="1"/>
  <c r="B460" i="6" s="1"/>
  <c r="B461" i="6" s="1"/>
  <c r="B462" i="6" s="1"/>
  <c r="B463" i="6" s="1"/>
  <c r="B464" i="6" s="1"/>
  <c r="B465" i="6" s="1"/>
  <c r="B466" i="6" s="1"/>
  <c r="B467" i="6" s="1"/>
  <c r="B468" i="6" s="1"/>
  <c r="B469" i="6" s="1"/>
  <c r="B470" i="6" s="1"/>
  <c r="B471" i="6" s="1"/>
  <c r="B472" i="6" s="1"/>
  <c r="B473" i="6" s="1"/>
  <c r="B474" i="6" s="1"/>
  <c r="B475" i="6" s="1"/>
  <c r="B476" i="6" s="1"/>
  <c r="B477" i="6" s="1"/>
  <c r="B478" i="6" s="1"/>
  <c r="B479" i="6" s="1"/>
  <c r="B480" i="6" s="1"/>
  <c r="B481" i="6" s="1"/>
  <c r="B482" i="6" s="1"/>
  <c r="B483" i="6" s="1"/>
  <c r="B484" i="6" s="1"/>
  <c r="B485" i="6" s="1"/>
  <c r="B486" i="6" s="1"/>
  <c r="B487" i="6" s="1"/>
  <c r="B488" i="6" s="1"/>
  <c r="B489" i="6" s="1"/>
  <c r="B490" i="6" s="1"/>
  <c r="B491" i="6" s="1"/>
  <c r="B492" i="6" s="1"/>
  <c r="B493" i="6" s="1"/>
  <c r="B494" i="6" s="1"/>
  <c r="B495" i="6" s="1"/>
  <c r="B496" i="6" s="1"/>
  <c r="B497" i="6" s="1"/>
  <c r="B498" i="6" s="1"/>
  <c r="B499" i="6" s="1"/>
  <c r="B500" i="6" s="1"/>
  <c r="B501" i="6" s="1"/>
  <c r="B502" i="6" s="1"/>
  <c r="B503" i="6" s="1"/>
  <c r="B504" i="6" s="1"/>
  <c r="B505" i="6" s="1"/>
  <c r="B506" i="6" s="1"/>
  <c r="B507" i="6" s="1"/>
  <c r="B508" i="6" s="1"/>
  <c r="B509" i="6" s="1"/>
  <c r="B510" i="6" s="1"/>
  <c r="B511" i="6" s="1"/>
  <c r="B512" i="6" s="1"/>
  <c r="B513" i="6" s="1"/>
  <c r="B514" i="6" s="1"/>
  <c r="B515" i="6" s="1"/>
  <c r="B516" i="6" s="1"/>
  <c r="B517" i="6" s="1"/>
  <c r="B518" i="6" s="1"/>
  <c r="B519" i="6" s="1"/>
  <c r="B520" i="6" s="1"/>
  <c r="B521" i="6" s="1"/>
  <c r="B522" i="6" s="1"/>
  <c r="B523" i="6" s="1"/>
  <c r="B524" i="6" s="1"/>
  <c r="B525" i="6" s="1"/>
  <c r="B526" i="6" s="1"/>
  <c r="B527" i="6" s="1"/>
  <c r="B528" i="6" s="1"/>
  <c r="B529" i="6" s="1"/>
  <c r="B530" i="6" s="1"/>
  <c r="B531" i="6" s="1"/>
  <c r="B532" i="6" s="1"/>
  <c r="B533" i="6" s="1"/>
  <c r="B534" i="6" s="1"/>
  <c r="B535" i="6" s="1"/>
  <c r="B536" i="6" s="1"/>
  <c r="B537" i="6" s="1"/>
  <c r="B538" i="6" s="1"/>
  <c r="B539" i="6" s="1"/>
  <c r="B540" i="6" s="1"/>
  <c r="B541" i="6" s="1"/>
  <c r="B542" i="6" s="1"/>
  <c r="B543" i="6" s="1"/>
  <c r="B544" i="6" s="1"/>
  <c r="B545" i="6" s="1"/>
  <c r="B546" i="6" s="1"/>
  <c r="B547" i="6" s="1"/>
  <c r="B548" i="6" s="1"/>
  <c r="B549" i="6" s="1"/>
  <c r="B550" i="6" s="1"/>
  <c r="B551" i="6" s="1"/>
  <c r="B552" i="6" s="1"/>
  <c r="B553" i="6" s="1"/>
  <c r="B554" i="6" s="1"/>
  <c r="B555" i="6" s="1"/>
  <c r="B556" i="6" s="1"/>
  <c r="B557" i="6" s="1"/>
  <c r="B558" i="6" s="1"/>
  <c r="B559" i="6" s="1"/>
  <c r="B560" i="6" s="1"/>
  <c r="B561" i="6" s="1"/>
  <c r="B562" i="6" s="1"/>
  <c r="B563" i="6" s="1"/>
  <c r="B564" i="6" s="1"/>
  <c r="B565" i="6" s="1"/>
  <c r="B566" i="6" s="1"/>
  <c r="B567" i="6" s="1"/>
  <c r="B568" i="6" s="1"/>
  <c r="B569" i="6" s="1"/>
  <c r="B570" i="6" s="1"/>
  <c r="B571" i="6" s="1"/>
  <c r="B572" i="6" s="1"/>
  <c r="B573" i="6" s="1"/>
  <c r="B574" i="6" s="1"/>
  <c r="B575" i="6" s="1"/>
  <c r="B576" i="6" s="1"/>
  <c r="B577" i="6" s="1"/>
  <c r="B578" i="6" s="1"/>
  <c r="B579" i="6" s="1"/>
  <c r="B580" i="6" s="1"/>
  <c r="B581" i="6" s="1"/>
  <c r="B582" i="6" s="1"/>
  <c r="B583" i="6" s="1"/>
  <c r="B584" i="6" s="1"/>
  <c r="B585" i="6" s="1"/>
  <c r="B586" i="6" s="1"/>
  <c r="B587" i="6" s="1"/>
  <c r="B588" i="6" s="1"/>
  <c r="B589" i="6" s="1"/>
  <c r="B590" i="6" s="1"/>
  <c r="B591" i="6" s="1"/>
  <c r="B592" i="6" s="1"/>
  <c r="B593" i="6" s="1"/>
  <c r="B594" i="6" s="1"/>
  <c r="B595" i="6" s="1"/>
  <c r="B596" i="6" s="1"/>
  <c r="B597" i="6" s="1"/>
  <c r="B598" i="6" s="1"/>
  <c r="B599" i="6" s="1"/>
  <c r="B600" i="6" s="1"/>
  <c r="B601" i="6" s="1"/>
  <c r="B602" i="6" s="1"/>
  <c r="B603" i="6" s="1"/>
  <c r="B604" i="6" s="1"/>
  <c r="B605" i="6" s="1"/>
  <c r="B606" i="6" s="1"/>
  <c r="B607" i="6" s="1"/>
  <c r="B608" i="6" s="1"/>
  <c r="B609" i="6" s="1"/>
  <c r="B610" i="6" s="1"/>
  <c r="B611" i="6" s="1"/>
  <c r="B612" i="6" s="1"/>
  <c r="B613" i="6" s="1"/>
  <c r="B614" i="6" s="1"/>
  <c r="B615" i="6" s="1"/>
  <c r="B616" i="6" s="1"/>
  <c r="B617" i="6" s="1"/>
  <c r="B618" i="6" s="1"/>
  <c r="B619" i="6" s="1"/>
  <c r="B620" i="6" s="1"/>
  <c r="B621" i="6" s="1"/>
  <c r="B622" i="6" s="1"/>
  <c r="B623" i="6" s="1"/>
  <c r="B624" i="6" s="1"/>
  <c r="B625" i="6" s="1"/>
  <c r="B626" i="6" s="1"/>
  <c r="B627" i="6" s="1"/>
  <c r="B628" i="6" s="1"/>
  <c r="B629" i="6" s="1"/>
  <c r="B630" i="6" s="1"/>
  <c r="B631" i="6" s="1"/>
  <c r="B632" i="6" s="1"/>
  <c r="B633" i="6" s="1"/>
  <c r="B634" i="6" s="1"/>
  <c r="B635" i="6" s="1"/>
  <c r="B636" i="6" s="1"/>
  <c r="B637" i="6" s="1"/>
  <c r="B638" i="6" s="1"/>
  <c r="B639" i="6" s="1"/>
  <c r="B640" i="6" s="1"/>
  <c r="B641" i="6" s="1"/>
  <c r="B642" i="6" s="1"/>
  <c r="B643" i="6" s="1"/>
  <c r="B644" i="6" s="1"/>
  <c r="B645" i="6" s="1"/>
  <c r="B646" i="6" s="1"/>
  <c r="B647" i="6" s="1"/>
  <c r="B648" i="6" s="1"/>
  <c r="B649" i="6" s="1"/>
  <c r="B650" i="6" s="1"/>
  <c r="B651" i="6" s="1"/>
  <c r="B652" i="6" s="1"/>
  <c r="B653" i="6" s="1"/>
  <c r="B654" i="6" s="1"/>
  <c r="B655" i="6" s="1"/>
  <c r="B656" i="6" s="1"/>
  <c r="B657" i="6" s="1"/>
  <c r="B658" i="6" s="1"/>
  <c r="B659" i="6" s="1"/>
  <c r="B660" i="6" s="1"/>
  <c r="B661" i="6" s="1"/>
  <c r="B662" i="6" s="1"/>
  <c r="B663" i="6" s="1"/>
  <c r="B664" i="6" s="1"/>
  <c r="B665" i="6" s="1"/>
  <c r="B666" i="6" s="1"/>
  <c r="B667" i="6" s="1"/>
  <c r="B668" i="6" s="1"/>
  <c r="B669" i="6" s="1"/>
  <c r="B670" i="6" s="1"/>
  <c r="B671" i="6" s="1"/>
  <c r="B672" i="6" s="1"/>
  <c r="B673" i="6" s="1"/>
  <c r="B674" i="6" s="1"/>
  <c r="B675" i="6" s="1"/>
  <c r="B676" i="6" s="1"/>
  <c r="B677" i="6" s="1"/>
  <c r="B678" i="6" s="1"/>
  <c r="B679" i="6" s="1"/>
  <c r="B680" i="6" s="1"/>
  <c r="B681" i="6" s="1"/>
  <c r="B682" i="6" s="1"/>
  <c r="B683" i="6" s="1"/>
  <c r="B684" i="6" s="1"/>
  <c r="B685" i="6" s="1"/>
  <c r="B686" i="6" s="1"/>
  <c r="B687" i="6" s="1"/>
  <c r="B688" i="6" s="1"/>
  <c r="B689" i="6" s="1"/>
  <c r="B690" i="6" s="1"/>
  <c r="B691" i="6" s="1"/>
  <c r="B692" i="6" s="1"/>
  <c r="B693" i="6" s="1"/>
  <c r="B694" i="6" s="1"/>
  <c r="B695" i="6" s="1"/>
  <c r="B696" i="6" s="1"/>
  <c r="B697" i="6" s="1"/>
  <c r="B698" i="6" s="1"/>
  <c r="B699" i="6" s="1"/>
  <c r="B700" i="6" s="1"/>
  <c r="B701" i="6" s="1"/>
  <c r="B702" i="6" s="1"/>
  <c r="B703" i="6" s="1"/>
  <c r="B704" i="6" s="1"/>
  <c r="B705" i="6" s="1"/>
  <c r="B706" i="6" s="1"/>
  <c r="B707" i="6" s="1"/>
  <c r="B708" i="6" s="1"/>
  <c r="B709" i="6" s="1"/>
  <c r="B710" i="6" s="1"/>
  <c r="B711" i="6" s="1"/>
  <c r="B712" i="6" s="1"/>
  <c r="B713" i="6" s="1"/>
  <c r="B714" i="6" s="1"/>
  <c r="B715" i="6" s="1"/>
  <c r="B716" i="6" s="1"/>
  <c r="B717" i="6" s="1"/>
  <c r="B718" i="6" s="1"/>
  <c r="B719" i="6" s="1"/>
  <c r="B720" i="6" s="1"/>
  <c r="B721" i="6" s="1"/>
  <c r="B722" i="6" s="1"/>
  <c r="B723" i="6" s="1"/>
  <c r="B724" i="6" s="1"/>
  <c r="B725" i="6" s="1"/>
  <c r="B726" i="6" s="1"/>
  <c r="B727" i="6" s="1"/>
  <c r="B728" i="6" s="1"/>
  <c r="B729" i="6" s="1"/>
  <c r="B730" i="6" s="1"/>
  <c r="B731" i="6" s="1"/>
  <c r="S9" i="6"/>
  <c r="P9" i="6"/>
  <c r="K55" i="6"/>
  <c r="P338" i="15" l="1"/>
  <c r="Q336" i="15"/>
  <c r="O337" i="15"/>
  <c r="AA339" i="14"/>
  <c r="AC338" i="14"/>
  <c r="AB339" i="14"/>
  <c r="AB340" i="14" s="1"/>
  <c r="X338" i="14"/>
  <c r="Z337" i="14"/>
  <c r="Y338" i="14"/>
  <c r="Y339" i="14" s="1"/>
  <c r="W338" i="14"/>
  <c r="U339" i="14"/>
  <c r="R337" i="14"/>
  <c r="T336" i="14"/>
  <c r="Q335" i="14"/>
  <c r="O336" i="14"/>
  <c r="P336" i="14"/>
  <c r="P337" i="14" s="1"/>
  <c r="V284" i="15"/>
  <c r="X284" i="15"/>
  <c r="Y285" i="15" s="1"/>
  <c r="Z283" i="15"/>
  <c r="W283" i="15"/>
  <c r="U284" i="15"/>
  <c r="AF277" i="15"/>
  <c r="AD278" i="15"/>
  <c r="AE278" i="15"/>
  <c r="AK276" i="15"/>
  <c r="AH277" i="15"/>
  <c r="AL275" i="15"/>
  <c r="AJ276" i="15"/>
  <c r="AG277" i="15"/>
  <c r="AI276" i="15"/>
  <c r="S285" i="15"/>
  <c r="AB279" i="15"/>
  <c r="AA279" i="15"/>
  <c r="AC278" i="15"/>
  <c r="X91" i="6"/>
  <c r="W91" i="6"/>
  <c r="T284" i="15"/>
  <c r="R285" i="15"/>
  <c r="O55" i="6"/>
  <c r="L56" i="6"/>
  <c r="K56" i="6"/>
  <c r="M55" i="6"/>
  <c r="R66" i="6"/>
  <c r="O338" i="15" l="1"/>
  <c r="Q337" i="15"/>
  <c r="AA340" i="14"/>
  <c r="AC339" i="14"/>
  <c r="X339" i="14"/>
  <c r="Z338" i="14"/>
  <c r="U340" i="14"/>
  <c r="W339" i="14"/>
  <c r="V340" i="14"/>
  <c r="V341" i="14" s="1"/>
  <c r="R338" i="14"/>
  <c r="T337" i="14"/>
  <c r="S338" i="14"/>
  <c r="O337" i="14"/>
  <c r="Q336" i="14"/>
  <c r="Z284" i="15"/>
  <c r="X285" i="15"/>
  <c r="U285" i="15"/>
  <c r="W284" i="15"/>
  <c r="V285" i="15"/>
  <c r="S286" i="15"/>
  <c r="AE279" i="15"/>
  <c r="AF278" i="15"/>
  <c r="AD279" i="15"/>
  <c r="Z91" i="6"/>
  <c r="AA91" i="6" s="1"/>
  <c r="AH278" i="15"/>
  <c r="AG278" i="15"/>
  <c r="AI277" i="15"/>
  <c r="AJ277" i="15"/>
  <c r="AK277" i="15"/>
  <c r="AL276" i="15"/>
  <c r="AB280" i="15"/>
  <c r="AA280" i="15"/>
  <c r="AC279" i="15"/>
  <c r="X92" i="6"/>
  <c r="Y91" i="6"/>
  <c r="W92" i="6"/>
  <c r="K57" i="6"/>
  <c r="R286" i="15"/>
  <c r="T285" i="15"/>
  <c r="N55" i="6"/>
  <c r="L57" i="6"/>
  <c r="M56" i="6"/>
  <c r="O339" i="15" l="1"/>
  <c r="Q338" i="15"/>
  <c r="P339" i="15"/>
  <c r="AC340" i="14"/>
  <c r="AA341" i="14"/>
  <c r="AB341" i="14"/>
  <c r="AB342" i="14" s="1"/>
  <c r="X340" i="14"/>
  <c r="Z339" i="14"/>
  <c r="Y340" i="14"/>
  <c r="Y341" i="14" s="1"/>
  <c r="U341" i="14"/>
  <c r="W340" i="14"/>
  <c r="R339" i="14"/>
  <c r="T338" i="14"/>
  <c r="S339" i="14"/>
  <c r="S340" i="14" s="1"/>
  <c r="O338" i="14"/>
  <c r="Q337" i="14"/>
  <c r="P338" i="14"/>
  <c r="P339" i="14" s="1"/>
  <c r="W285" i="15"/>
  <c r="U286" i="15"/>
  <c r="X286" i="15"/>
  <c r="Z285" i="15"/>
  <c r="V286" i="15"/>
  <c r="Y286" i="15"/>
  <c r="L58" i="6"/>
  <c r="S287" i="15"/>
  <c r="AF279" i="15"/>
  <c r="AD280" i="15"/>
  <c r="AE280" i="15"/>
  <c r="AL277" i="15"/>
  <c r="AJ278" i="15"/>
  <c r="AG279" i="15"/>
  <c r="AI278" i="15"/>
  <c r="AK278" i="15"/>
  <c r="AH279" i="15"/>
  <c r="AA281" i="15"/>
  <c r="AC280" i="15"/>
  <c r="AB281" i="15"/>
  <c r="W93" i="6"/>
  <c r="Y92" i="6"/>
  <c r="Z92" i="6"/>
  <c r="X93" i="6"/>
  <c r="R287" i="15"/>
  <c r="T286" i="15"/>
  <c r="K58" i="6"/>
  <c r="K59" i="6" s="1"/>
  <c r="M57" i="6"/>
  <c r="O340" i="15" l="1"/>
  <c r="Q339" i="15"/>
  <c r="P340" i="15"/>
  <c r="P341" i="15" s="1"/>
  <c r="AA342" i="14"/>
  <c r="AC341" i="14"/>
  <c r="Z340" i="14"/>
  <c r="X341" i="14"/>
  <c r="U342" i="14"/>
  <c r="W341" i="14"/>
  <c r="V342" i="14"/>
  <c r="V343" i="14" s="1"/>
  <c r="T339" i="14"/>
  <c r="R340" i="14"/>
  <c r="O339" i="14"/>
  <c r="Q338" i="14"/>
  <c r="Y287" i="15"/>
  <c r="Z286" i="15"/>
  <c r="X287" i="15"/>
  <c r="W286" i="15"/>
  <c r="U287" i="15"/>
  <c r="V287" i="15"/>
  <c r="S288" i="15"/>
  <c r="AE281" i="15"/>
  <c r="AF280" i="15"/>
  <c r="AD281" i="15"/>
  <c r="AH280" i="15"/>
  <c r="AI279" i="15"/>
  <c r="AG280" i="15"/>
  <c r="AL278" i="15"/>
  <c r="AJ279" i="15"/>
  <c r="AK279" i="15"/>
  <c r="AB282" i="15"/>
  <c r="AA282" i="15"/>
  <c r="AC281" i="15"/>
  <c r="Z93" i="6"/>
  <c r="AA93" i="6" s="1"/>
  <c r="X94" i="6"/>
  <c r="AA92" i="6"/>
  <c r="Y93" i="6"/>
  <c r="W94" i="6"/>
  <c r="R288" i="15"/>
  <c r="T287" i="15"/>
  <c r="L59" i="6"/>
  <c r="K60" i="6" s="1"/>
  <c r="M58" i="6"/>
  <c r="P342" i="15" l="1"/>
  <c r="Q340" i="15"/>
  <c r="O341" i="15"/>
  <c r="AA343" i="14"/>
  <c r="AC342" i="14"/>
  <c r="AB343" i="14"/>
  <c r="X342" i="14"/>
  <c r="Z341" i="14"/>
  <c r="Y342" i="14"/>
  <c r="Y343" i="14" s="1"/>
  <c r="W342" i="14"/>
  <c r="U343" i="14"/>
  <c r="R341" i="14"/>
  <c r="T340" i="14"/>
  <c r="S341" i="14"/>
  <c r="S342" i="14" s="1"/>
  <c r="Q339" i="14"/>
  <c r="O340" i="14"/>
  <c r="P340" i="14"/>
  <c r="U288" i="15"/>
  <c r="W287" i="15"/>
  <c r="Y288" i="15"/>
  <c r="Z287" i="15"/>
  <c r="X288" i="15"/>
  <c r="V288" i="15"/>
  <c r="AE282" i="15"/>
  <c r="AF281" i="15"/>
  <c r="AD282" i="15"/>
  <c r="AK280" i="15"/>
  <c r="AJ280" i="15"/>
  <c r="AL279" i="15"/>
  <c r="AI280" i="15"/>
  <c r="AG281" i="15"/>
  <c r="AH281" i="15"/>
  <c r="AC282" i="15"/>
  <c r="AB283" i="15"/>
  <c r="AA283" i="15"/>
  <c r="Z94" i="6"/>
  <c r="X95" i="6"/>
  <c r="Y94" i="6"/>
  <c r="W95" i="6"/>
  <c r="L60" i="6"/>
  <c r="K61" i="6" s="1"/>
  <c r="T288" i="15"/>
  <c r="R289" i="15"/>
  <c r="S289" i="15"/>
  <c r="L61" i="6"/>
  <c r="K62" i="6" s="1"/>
  <c r="M59" i="6"/>
  <c r="O342" i="15" l="1"/>
  <c r="Q341" i="15"/>
  <c r="AB344" i="14"/>
  <c r="AB345" i="14" s="1"/>
  <c r="AA344" i="14"/>
  <c r="AC343" i="14"/>
  <c r="Y344" i="14"/>
  <c r="X343" i="14"/>
  <c r="Z342" i="14"/>
  <c r="U344" i="14"/>
  <c r="W343" i="14"/>
  <c r="V344" i="14"/>
  <c r="R342" i="14"/>
  <c r="T341" i="14"/>
  <c r="O341" i="14"/>
  <c r="Q340" i="14"/>
  <c r="P341" i="14"/>
  <c r="P342" i="14" s="1"/>
  <c r="U289" i="15"/>
  <c r="W288" i="15"/>
  <c r="Y289" i="15"/>
  <c r="V289" i="15"/>
  <c r="Z288" i="15"/>
  <c r="X289" i="15"/>
  <c r="AD283" i="15"/>
  <c r="AF282" i="15"/>
  <c r="AE283" i="15"/>
  <c r="AI281" i="15"/>
  <c r="AG282" i="15"/>
  <c r="AH282" i="15"/>
  <c r="AK281" i="15"/>
  <c r="AJ281" i="15"/>
  <c r="AL280" i="15"/>
  <c r="AB284" i="15"/>
  <c r="AA284" i="15"/>
  <c r="AC283" i="15"/>
  <c r="W96" i="6"/>
  <c r="Y95" i="6"/>
  <c r="X96" i="6"/>
  <c r="Z95" i="6"/>
  <c r="AA94" i="6"/>
  <c r="S290" i="15"/>
  <c r="R290" i="15"/>
  <c r="T289" i="15"/>
  <c r="L62" i="6"/>
  <c r="L63" i="6" s="1"/>
  <c r="M60" i="6"/>
  <c r="O343" i="15" l="1"/>
  <c r="Q342" i="15"/>
  <c r="P343" i="15"/>
  <c r="P344" i="15" s="1"/>
  <c r="AB346" i="14"/>
  <c r="AC344" i="14"/>
  <c r="AA345" i="14"/>
  <c r="X344" i="14"/>
  <c r="Z343" i="14"/>
  <c r="Y345" i="14"/>
  <c r="U345" i="14"/>
  <c r="W344" i="14"/>
  <c r="V345" i="14"/>
  <c r="V346" i="14" s="1"/>
  <c r="R343" i="14"/>
  <c r="T342" i="14"/>
  <c r="S343" i="14"/>
  <c r="S344" i="14" s="1"/>
  <c r="O342" i="14"/>
  <c r="Q341" i="14"/>
  <c r="Y290" i="15"/>
  <c r="V290" i="15"/>
  <c r="Z289" i="15"/>
  <c r="X290" i="15"/>
  <c r="W289" i="15"/>
  <c r="U290" i="15"/>
  <c r="AF283" i="15"/>
  <c r="AD284" i="15"/>
  <c r="AE284" i="15"/>
  <c r="AK282" i="15"/>
  <c r="AH283" i="15"/>
  <c r="AG283" i="15"/>
  <c r="AI282" i="15"/>
  <c r="AJ282" i="15"/>
  <c r="AL281" i="15"/>
  <c r="AB285" i="15"/>
  <c r="AC284" i="15"/>
  <c r="AA285" i="15"/>
  <c r="AA95" i="6"/>
  <c r="Z96" i="6"/>
  <c r="X97" i="6"/>
  <c r="Z97" i="6" s="1"/>
  <c r="W97" i="6"/>
  <c r="Y96" i="6"/>
  <c r="K63" i="6"/>
  <c r="K64" i="6" s="1"/>
  <c r="S291" i="15"/>
  <c r="T290" i="15"/>
  <c r="R291" i="15"/>
  <c r="L64" i="6"/>
  <c r="M61" i="6"/>
  <c r="O344" i="15" l="1"/>
  <c r="Q343" i="15"/>
  <c r="AA346" i="14"/>
  <c r="AB347" i="14" s="1"/>
  <c r="AC345" i="14"/>
  <c r="Z344" i="14"/>
  <c r="X345" i="14"/>
  <c r="U346" i="14"/>
  <c r="W345" i="14"/>
  <c r="T343" i="14"/>
  <c r="R344" i="14"/>
  <c r="O343" i="14"/>
  <c r="Q342" i="14"/>
  <c r="P343" i="14"/>
  <c r="P344" i="14" s="1"/>
  <c r="V291" i="15"/>
  <c r="Z290" i="15"/>
  <c r="X291" i="15"/>
  <c r="W290" i="15"/>
  <c r="U291" i="15"/>
  <c r="Y291" i="15"/>
  <c r="AE285" i="15"/>
  <c r="AD285" i="15"/>
  <c r="AF284" i="15"/>
  <c r="AH284" i="15"/>
  <c r="AI283" i="15"/>
  <c r="AG284" i="15"/>
  <c r="AL282" i="15"/>
  <c r="AJ283" i="15"/>
  <c r="AK283" i="15"/>
  <c r="AA286" i="15"/>
  <c r="AC285" i="15"/>
  <c r="AB286" i="15"/>
  <c r="X98" i="6"/>
  <c r="Y97" i="6"/>
  <c r="W98" i="6"/>
  <c r="AA96" i="6"/>
  <c r="R292" i="15"/>
  <c r="T291" i="15"/>
  <c r="S292" i="15"/>
  <c r="L65" i="6"/>
  <c r="K65" i="6"/>
  <c r="M62" i="6"/>
  <c r="Q344" i="15" l="1"/>
  <c r="O345" i="15"/>
  <c r="P345" i="15"/>
  <c r="P346" i="15" s="1"/>
  <c r="AA347" i="14"/>
  <c r="AC346" i="14"/>
  <c r="X346" i="14"/>
  <c r="Z345" i="14"/>
  <c r="Y346" i="14"/>
  <c r="Y347" i="14" s="1"/>
  <c r="W346" i="14"/>
  <c r="U347" i="14"/>
  <c r="V347" i="14"/>
  <c r="V348" i="14" s="1"/>
  <c r="R345" i="14"/>
  <c r="T344" i="14"/>
  <c r="S345" i="14"/>
  <c r="S346" i="14" s="1"/>
  <c r="Q343" i="14"/>
  <c r="O344" i="14"/>
  <c r="Y292" i="15"/>
  <c r="U292" i="15"/>
  <c r="W291" i="15"/>
  <c r="V292" i="15"/>
  <c r="X292" i="15"/>
  <c r="Z291" i="15"/>
  <c r="AB287" i="15"/>
  <c r="AE286" i="15"/>
  <c r="AD286" i="15"/>
  <c r="AF285" i="15"/>
  <c r="AK284" i="15"/>
  <c r="AL283" i="15"/>
  <c r="AJ284" i="15"/>
  <c r="AH285" i="15"/>
  <c r="AG285" i="15"/>
  <c r="AI284" i="15"/>
  <c r="AA287" i="15"/>
  <c r="AC286" i="15"/>
  <c r="Z98" i="6"/>
  <c r="X99" i="6"/>
  <c r="W99" i="6"/>
  <c r="Y98" i="6"/>
  <c r="S293" i="15"/>
  <c r="R293" i="15"/>
  <c r="T292" i="15"/>
  <c r="K66" i="6"/>
  <c r="L66" i="6"/>
  <c r="M63" i="6"/>
  <c r="O346" i="15" l="1"/>
  <c r="Q345" i="15"/>
  <c r="AA348" i="14"/>
  <c r="AC347" i="14"/>
  <c r="AB348" i="14"/>
  <c r="AB349" i="14" s="1"/>
  <c r="X347" i="14"/>
  <c r="Z346" i="14"/>
  <c r="U348" i="14"/>
  <c r="W347" i="14"/>
  <c r="R346" i="14"/>
  <c r="T345" i="14"/>
  <c r="O345" i="14"/>
  <c r="Q344" i="14"/>
  <c r="P345" i="14"/>
  <c r="P346" i="14" s="1"/>
  <c r="V293" i="15"/>
  <c r="X293" i="15"/>
  <c r="Z292" i="15"/>
  <c r="Y293" i="15"/>
  <c r="W292" i="15"/>
  <c r="U293" i="15"/>
  <c r="AE287" i="15"/>
  <c r="AD287" i="15"/>
  <c r="AF286" i="15"/>
  <c r="AH286" i="15"/>
  <c r="AG286" i="15"/>
  <c r="AI285" i="15"/>
  <c r="AJ285" i="15"/>
  <c r="AK285" i="15"/>
  <c r="AL284" i="15"/>
  <c r="AB288" i="15"/>
  <c r="AC287" i="15"/>
  <c r="AA288" i="15"/>
  <c r="W100" i="6"/>
  <c r="Y99" i="6"/>
  <c r="Z99" i="6"/>
  <c r="X100" i="6"/>
  <c r="R294" i="15"/>
  <c r="T293" i="15"/>
  <c r="S294" i="15"/>
  <c r="L67" i="6"/>
  <c r="K67" i="6"/>
  <c r="M64" i="6"/>
  <c r="O347" i="15" l="1"/>
  <c r="Q346" i="15"/>
  <c r="P347" i="15"/>
  <c r="P348" i="15" s="1"/>
  <c r="AB350" i="14"/>
  <c r="AC348" i="14"/>
  <c r="AA349" i="14"/>
  <c r="X348" i="14"/>
  <c r="Z347" i="14"/>
  <c r="Y348" i="14"/>
  <c r="Y349" i="14" s="1"/>
  <c r="U349" i="14"/>
  <c r="W348" i="14"/>
  <c r="V349" i="14"/>
  <c r="R347" i="14"/>
  <c r="T346" i="14"/>
  <c r="S347" i="14"/>
  <c r="S348" i="14" s="1"/>
  <c r="O346" i="14"/>
  <c r="Q345" i="14"/>
  <c r="Y294" i="15"/>
  <c r="V294" i="15"/>
  <c r="W293" i="15"/>
  <c r="U294" i="15"/>
  <c r="Z293" i="15"/>
  <c r="X294" i="15"/>
  <c r="AE288" i="15"/>
  <c r="AD288" i="15"/>
  <c r="AF287" i="15"/>
  <c r="AK286" i="15"/>
  <c r="AJ286" i="15"/>
  <c r="AL285" i="15"/>
  <c r="AG287" i="15"/>
  <c r="AI286" i="15"/>
  <c r="AH287" i="15"/>
  <c r="AB289" i="15"/>
  <c r="AA289" i="15"/>
  <c r="AC288" i="15"/>
  <c r="Z100" i="6"/>
  <c r="X101" i="6"/>
  <c r="Y100" i="6"/>
  <c r="W101" i="6"/>
  <c r="S295" i="15"/>
  <c r="T294" i="15"/>
  <c r="R295" i="15"/>
  <c r="K68" i="6"/>
  <c r="L68" i="6"/>
  <c r="M65" i="6"/>
  <c r="O348" i="15" l="1"/>
  <c r="Q347" i="15"/>
  <c r="AA350" i="14"/>
  <c r="AC349" i="14"/>
  <c r="Z348" i="14"/>
  <c r="X349" i="14"/>
  <c r="V350" i="14"/>
  <c r="U350" i="14"/>
  <c r="W349" i="14"/>
  <c r="T347" i="14"/>
  <c r="R348" i="14"/>
  <c r="S349" i="14" s="1"/>
  <c r="O347" i="14"/>
  <c r="Q346" i="14"/>
  <c r="P347" i="14"/>
  <c r="P348" i="14" s="1"/>
  <c r="U295" i="15"/>
  <c r="W294" i="15"/>
  <c r="Z294" i="15"/>
  <c r="X295" i="15"/>
  <c r="Y295" i="15"/>
  <c r="V295" i="15"/>
  <c r="AD289" i="15"/>
  <c r="AF288" i="15"/>
  <c r="AE289" i="15"/>
  <c r="AH288" i="15"/>
  <c r="AI287" i="15"/>
  <c r="AG288" i="15"/>
  <c r="AL286" i="15"/>
  <c r="AJ287" i="15"/>
  <c r="AK287" i="15"/>
  <c r="AB290" i="15"/>
  <c r="AA290" i="15"/>
  <c r="AC289" i="15"/>
  <c r="W102" i="6"/>
  <c r="Y101" i="6"/>
  <c r="X102" i="6"/>
  <c r="Z101" i="6"/>
  <c r="S296" i="15"/>
  <c r="R296" i="15"/>
  <c r="T295" i="15"/>
  <c r="L69" i="6"/>
  <c r="K69" i="6"/>
  <c r="M66" i="6"/>
  <c r="Q348" i="15" l="1"/>
  <c r="O349" i="15"/>
  <c r="P349" i="15"/>
  <c r="P350" i="15" s="1"/>
  <c r="AA351" i="14"/>
  <c r="AC350" i="14"/>
  <c r="AB351" i="14"/>
  <c r="X350" i="14"/>
  <c r="Z349" i="14"/>
  <c r="Y350" i="14"/>
  <c r="Y351" i="14" s="1"/>
  <c r="W350" i="14"/>
  <c r="U351" i="14"/>
  <c r="V351" i="14"/>
  <c r="R349" i="14"/>
  <c r="T348" i="14"/>
  <c r="P349" i="14"/>
  <c r="Q347" i="14"/>
  <c r="O348" i="14"/>
  <c r="Y296" i="15"/>
  <c r="X296" i="15"/>
  <c r="Z295" i="15"/>
  <c r="V296" i="15"/>
  <c r="U296" i="15"/>
  <c r="W295" i="15"/>
  <c r="AE290" i="15"/>
  <c r="AD290" i="15"/>
  <c r="AF289" i="15"/>
  <c r="AK288" i="15"/>
  <c r="AJ288" i="15"/>
  <c r="AL287" i="15"/>
  <c r="AI288" i="15"/>
  <c r="AH289" i="15"/>
  <c r="AG289" i="15"/>
  <c r="AB291" i="15"/>
  <c r="AC290" i="15"/>
  <c r="AA291" i="15"/>
  <c r="X103" i="6"/>
  <c r="Z102" i="6"/>
  <c r="Y102" i="6"/>
  <c r="W103" i="6"/>
  <c r="R297" i="15"/>
  <c r="T296" i="15"/>
  <c r="S297" i="15"/>
  <c r="K70" i="6"/>
  <c r="L70" i="6"/>
  <c r="M67" i="6"/>
  <c r="O350" i="15" l="1"/>
  <c r="Q349" i="15"/>
  <c r="AA352" i="14"/>
  <c r="AC351" i="14"/>
  <c r="AB352" i="14"/>
  <c r="X351" i="14"/>
  <c r="Z350" i="14"/>
  <c r="V352" i="14"/>
  <c r="V353" i="14" s="1"/>
  <c r="U352" i="14"/>
  <c r="W351" i="14"/>
  <c r="R350" i="14"/>
  <c r="T349" i="14"/>
  <c r="S350" i="14"/>
  <c r="S351" i="14" s="1"/>
  <c r="O349" i="14"/>
  <c r="Q348" i="14"/>
  <c r="V297" i="15"/>
  <c r="Y297" i="15"/>
  <c r="W296" i="15"/>
  <c r="U297" i="15"/>
  <c r="X297" i="15"/>
  <c r="Z296" i="15"/>
  <c r="AE291" i="15"/>
  <c r="AF290" i="15"/>
  <c r="AD291" i="15"/>
  <c r="AI289" i="15"/>
  <c r="AG290" i="15"/>
  <c r="AH290" i="15"/>
  <c r="AK289" i="15"/>
  <c r="AL288" i="15"/>
  <c r="AJ289" i="15"/>
  <c r="S298" i="15"/>
  <c r="AB292" i="15"/>
  <c r="AA292" i="15"/>
  <c r="AC291" i="15"/>
  <c r="W104" i="6"/>
  <c r="Y103" i="6"/>
  <c r="Z103" i="6"/>
  <c r="X104" i="6"/>
  <c r="R298" i="15"/>
  <c r="T297" i="15"/>
  <c r="L71" i="6"/>
  <c r="K71" i="6"/>
  <c r="M68" i="6"/>
  <c r="O351" i="15" l="1"/>
  <c r="Q350" i="15"/>
  <c r="P351" i="15"/>
  <c r="P352" i="15" s="1"/>
  <c r="AC352" i="14"/>
  <c r="AA353" i="14"/>
  <c r="AB353" i="14"/>
  <c r="X352" i="14"/>
  <c r="Z351" i="14"/>
  <c r="Y352" i="14"/>
  <c r="Y353" i="14" s="1"/>
  <c r="U353" i="14"/>
  <c r="V354" i="14" s="1"/>
  <c r="W352" i="14"/>
  <c r="R351" i="14"/>
  <c r="T350" i="14"/>
  <c r="S352" i="14"/>
  <c r="O350" i="14"/>
  <c r="Q349" i="14"/>
  <c r="P350" i="14"/>
  <c r="U298" i="15"/>
  <c r="W297" i="15"/>
  <c r="V298" i="15"/>
  <c r="X298" i="15"/>
  <c r="Z297" i="15"/>
  <c r="Y298" i="15"/>
  <c r="AE292" i="15"/>
  <c r="AD292" i="15"/>
  <c r="AF291" i="15"/>
  <c r="S299" i="15"/>
  <c r="AK290" i="15"/>
  <c r="AH291" i="15"/>
  <c r="AJ290" i="15"/>
  <c r="AL289" i="15"/>
  <c r="AG291" i="15"/>
  <c r="AI290" i="15"/>
  <c r="AB293" i="15"/>
  <c r="AC292" i="15"/>
  <c r="AA293" i="15"/>
  <c r="X105" i="6"/>
  <c r="Z104" i="6"/>
  <c r="W105" i="6"/>
  <c r="Y104" i="6"/>
  <c r="T298" i="15"/>
  <c r="R299" i="15"/>
  <c r="K72" i="6"/>
  <c r="L72" i="6"/>
  <c r="M69" i="6"/>
  <c r="O352" i="15" l="1"/>
  <c r="Q351" i="15"/>
  <c r="AA354" i="14"/>
  <c r="AC353" i="14"/>
  <c r="AB354" i="14"/>
  <c r="Z352" i="14"/>
  <c r="X353" i="14"/>
  <c r="U354" i="14"/>
  <c r="W353" i="14"/>
  <c r="S353" i="14"/>
  <c r="T351" i="14"/>
  <c r="R352" i="14"/>
  <c r="P351" i="14"/>
  <c r="O351" i="14"/>
  <c r="Q350" i="14"/>
  <c r="V299" i="15"/>
  <c r="Y299" i="15"/>
  <c r="X299" i="15"/>
  <c r="Z298" i="15"/>
  <c r="W298" i="15"/>
  <c r="U299" i="15"/>
  <c r="S300" i="15"/>
  <c r="AF292" i="15"/>
  <c r="AD293" i="15"/>
  <c r="AE293" i="15"/>
  <c r="AK291" i="15"/>
  <c r="AH292" i="15"/>
  <c r="AG292" i="15"/>
  <c r="AI291" i="15"/>
  <c r="AL290" i="15"/>
  <c r="AJ291" i="15"/>
  <c r="AC293" i="15"/>
  <c r="AA294" i="15"/>
  <c r="AB294" i="15"/>
  <c r="W106" i="6"/>
  <c r="Y105" i="6"/>
  <c r="Z105" i="6"/>
  <c r="X106" i="6"/>
  <c r="R300" i="15"/>
  <c r="T299" i="15"/>
  <c r="L73" i="6"/>
  <c r="K73" i="6"/>
  <c r="M70" i="6"/>
  <c r="Q352" i="15" l="1"/>
  <c r="O353" i="15"/>
  <c r="P353" i="15"/>
  <c r="P354" i="15" s="1"/>
  <c r="AA355" i="14"/>
  <c r="AC354" i="14"/>
  <c r="AB355" i="14"/>
  <c r="X354" i="14"/>
  <c r="Z353" i="14"/>
  <c r="Y354" i="14"/>
  <c r="Y355" i="14" s="1"/>
  <c r="W354" i="14"/>
  <c r="U355" i="14"/>
  <c r="V355" i="14"/>
  <c r="V356" i="14" s="1"/>
  <c r="R353" i="14"/>
  <c r="S354" i="14" s="1"/>
  <c r="T352" i="14"/>
  <c r="Q351" i="14"/>
  <c r="O352" i="14"/>
  <c r="P352" i="14"/>
  <c r="Y300" i="15"/>
  <c r="V300" i="15"/>
  <c r="U300" i="15"/>
  <c r="W299" i="15"/>
  <c r="Z299" i="15"/>
  <c r="X300" i="15"/>
  <c r="AE294" i="15"/>
  <c r="AD294" i="15"/>
  <c r="AF293" i="15"/>
  <c r="AH293" i="15"/>
  <c r="AI292" i="15"/>
  <c r="AG293" i="15"/>
  <c r="AL291" i="15"/>
  <c r="AJ292" i="15"/>
  <c r="AK292" i="15"/>
  <c r="AC294" i="15"/>
  <c r="AA295" i="15"/>
  <c r="AB295" i="15"/>
  <c r="Z106" i="6"/>
  <c r="X107" i="6"/>
  <c r="Y106" i="6"/>
  <c r="W107" i="6"/>
  <c r="R301" i="15"/>
  <c r="T300" i="15"/>
  <c r="S301" i="15"/>
  <c r="K74" i="6"/>
  <c r="L74" i="6"/>
  <c r="M71" i="6"/>
  <c r="O354" i="15" l="1"/>
  <c r="Q353" i="15"/>
  <c r="AA356" i="14"/>
  <c r="AC355" i="14"/>
  <c r="AB356" i="14"/>
  <c r="AB357" i="14" s="1"/>
  <c r="X355" i="14"/>
  <c r="Z354" i="14"/>
  <c r="U356" i="14"/>
  <c r="W355" i="14"/>
  <c r="R354" i="14"/>
  <c r="T353" i="14"/>
  <c r="O353" i="14"/>
  <c r="Q352" i="14"/>
  <c r="P353" i="14"/>
  <c r="Y301" i="15"/>
  <c r="W300" i="15"/>
  <c r="U301" i="15"/>
  <c r="Z300" i="15"/>
  <c r="X301" i="15"/>
  <c r="V301" i="15"/>
  <c r="AE295" i="15"/>
  <c r="AD295" i="15"/>
  <c r="AF294" i="15"/>
  <c r="AK293" i="15"/>
  <c r="AL292" i="15"/>
  <c r="AJ293" i="15"/>
  <c r="AG294" i="15"/>
  <c r="AH294" i="15"/>
  <c r="AI293" i="15"/>
  <c r="AB296" i="15"/>
  <c r="AC295" i="15"/>
  <c r="AA296" i="15"/>
  <c r="W108" i="6"/>
  <c r="Y107" i="6"/>
  <c r="Z107" i="6"/>
  <c r="X108" i="6"/>
  <c r="R302" i="15"/>
  <c r="T301" i="15"/>
  <c r="S302" i="15"/>
  <c r="L75" i="6"/>
  <c r="K75" i="6"/>
  <c r="M72" i="6"/>
  <c r="O355" i="15" l="1"/>
  <c r="Q354" i="15"/>
  <c r="P355" i="15"/>
  <c r="P356" i="15" s="1"/>
  <c r="AC356" i="14"/>
  <c r="AA357" i="14"/>
  <c r="X356" i="14"/>
  <c r="Z355" i="14"/>
  <c r="Y356" i="14"/>
  <c r="Y357" i="14" s="1"/>
  <c r="U357" i="14"/>
  <c r="W356" i="14"/>
  <c r="V357" i="14"/>
  <c r="V358" i="14" s="1"/>
  <c r="R355" i="14"/>
  <c r="T354" i="14"/>
  <c r="S355" i="14"/>
  <c r="S356" i="14" s="1"/>
  <c r="P354" i="14"/>
  <c r="P355" i="14" s="1"/>
  <c r="O354" i="14"/>
  <c r="Q353" i="14"/>
  <c r="V302" i="15"/>
  <c r="X302" i="15"/>
  <c r="Z301" i="15"/>
  <c r="Y302" i="15"/>
  <c r="W301" i="15"/>
  <c r="U302" i="15"/>
  <c r="AE296" i="15"/>
  <c r="AF295" i="15"/>
  <c r="AD296" i="15"/>
  <c r="S303" i="15"/>
  <c r="AH295" i="15"/>
  <c r="AG295" i="15"/>
  <c r="AI294" i="15"/>
  <c r="AJ294" i="15"/>
  <c r="AK294" i="15"/>
  <c r="AL293" i="15"/>
  <c r="AC296" i="15"/>
  <c r="AB297" i="15"/>
  <c r="AA297" i="15"/>
  <c r="Z108" i="6"/>
  <c r="X109" i="6"/>
  <c r="Y108" i="6"/>
  <c r="W109" i="6"/>
  <c r="T302" i="15"/>
  <c r="R303" i="15"/>
  <c r="K76" i="6"/>
  <c r="L76" i="6"/>
  <c r="M73" i="6"/>
  <c r="O356" i="15" l="1"/>
  <c r="Q355" i="15"/>
  <c r="AA358" i="14"/>
  <c r="AC357" i="14"/>
  <c r="AB358" i="14"/>
  <c r="AB359" i="14" s="1"/>
  <c r="Z356" i="14"/>
  <c r="X357" i="14"/>
  <c r="U358" i="14"/>
  <c r="W357" i="14"/>
  <c r="T355" i="14"/>
  <c r="R356" i="14"/>
  <c r="O355" i="14"/>
  <c r="Q354" i="14"/>
  <c r="Y303" i="15"/>
  <c r="U303" i="15"/>
  <c r="W302" i="15"/>
  <c r="Z302" i="15"/>
  <c r="X303" i="15"/>
  <c r="V303" i="15"/>
  <c r="AF296" i="15"/>
  <c r="AD297" i="15"/>
  <c r="AE297" i="15"/>
  <c r="S304" i="15"/>
  <c r="AK295" i="15"/>
  <c r="AJ295" i="15"/>
  <c r="AL294" i="15"/>
  <c r="AG296" i="15"/>
  <c r="AH296" i="15"/>
  <c r="AI295" i="15"/>
  <c r="AB298" i="15"/>
  <c r="AC297" i="15"/>
  <c r="AA298" i="15"/>
  <c r="W110" i="6"/>
  <c r="Y109" i="6"/>
  <c r="Z109" i="6"/>
  <c r="X110" i="6"/>
  <c r="R304" i="15"/>
  <c r="T303" i="15"/>
  <c r="L77" i="6"/>
  <c r="K77" i="6"/>
  <c r="M74" i="6"/>
  <c r="Q356" i="15" l="1"/>
  <c r="O357" i="15"/>
  <c r="P357" i="15"/>
  <c r="P358" i="15" s="1"/>
  <c r="AA359" i="14"/>
  <c r="AB360" i="14" s="1"/>
  <c r="AC358" i="14"/>
  <c r="X358" i="14"/>
  <c r="Z357" i="14"/>
  <c r="Y358" i="14"/>
  <c r="Y359" i="14" s="1"/>
  <c r="W358" i="14"/>
  <c r="U359" i="14"/>
  <c r="V359" i="14"/>
  <c r="V360" i="14" s="1"/>
  <c r="R357" i="14"/>
  <c r="T356" i="14"/>
  <c r="S357" i="14"/>
  <c r="S358" i="14" s="1"/>
  <c r="Q355" i="14"/>
  <c r="O356" i="14"/>
  <c r="P356" i="14"/>
  <c r="Y304" i="15"/>
  <c r="Z303" i="15"/>
  <c r="X304" i="15"/>
  <c r="V304" i="15"/>
  <c r="W303" i="15"/>
  <c r="U304" i="15"/>
  <c r="AE298" i="15"/>
  <c r="AD298" i="15"/>
  <c r="AF297" i="15"/>
  <c r="AH297" i="15"/>
  <c r="AI296" i="15"/>
  <c r="AG297" i="15"/>
  <c r="AJ296" i="15"/>
  <c r="AL295" i="15"/>
  <c r="AK296" i="15"/>
  <c r="AB299" i="15"/>
  <c r="AC298" i="15"/>
  <c r="AA299" i="15"/>
  <c r="Z110" i="6"/>
  <c r="X111" i="6"/>
  <c r="W111" i="6"/>
  <c r="Y110" i="6"/>
  <c r="R305" i="15"/>
  <c r="T304" i="15"/>
  <c r="S305" i="15"/>
  <c r="K78" i="6"/>
  <c r="L78" i="6"/>
  <c r="M75" i="6"/>
  <c r="O358" i="15" l="1"/>
  <c r="Q357" i="15"/>
  <c r="AA360" i="14"/>
  <c r="AB361" i="14" s="1"/>
  <c r="AC359" i="14"/>
  <c r="X359" i="14"/>
  <c r="Z358" i="14"/>
  <c r="U360" i="14"/>
  <c r="V361" i="14" s="1"/>
  <c r="W359" i="14"/>
  <c r="R358" i="14"/>
  <c r="T357" i="14"/>
  <c r="O357" i="14"/>
  <c r="Q356" i="14"/>
  <c r="P357" i="14"/>
  <c r="V305" i="15"/>
  <c r="Y305" i="15"/>
  <c r="U305" i="15"/>
  <c r="W304" i="15"/>
  <c r="Z304" i="15"/>
  <c r="X305" i="15"/>
  <c r="AE299" i="15"/>
  <c r="AD299" i="15"/>
  <c r="AF298" i="15"/>
  <c r="AL296" i="15"/>
  <c r="AJ297" i="15"/>
  <c r="AG298" i="15"/>
  <c r="AH298" i="15"/>
  <c r="AI297" i="15"/>
  <c r="AK297" i="15"/>
  <c r="AB300" i="15"/>
  <c r="AC299" i="15"/>
  <c r="AA300" i="15"/>
  <c r="W112" i="6"/>
  <c r="Y111" i="6"/>
  <c r="Z111" i="6"/>
  <c r="X112" i="6"/>
  <c r="S306" i="15"/>
  <c r="R306" i="15"/>
  <c r="T305" i="15"/>
  <c r="L79" i="6"/>
  <c r="K79" i="6"/>
  <c r="M76" i="6"/>
  <c r="O359" i="15" l="1"/>
  <c r="Q358" i="15"/>
  <c r="P359" i="15"/>
  <c r="P360" i="15" s="1"/>
  <c r="AC360" i="14"/>
  <c r="AA361" i="14"/>
  <c r="X360" i="14"/>
  <c r="Z359" i="14"/>
  <c r="Y360" i="14"/>
  <c r="Y361" i="14" s="1"/>
  <c r="U361" i="14"/>
  <c r="W360" i="14"/>
  <c r="R359" i="14"/>
  <c r="T358" i="14"/>
  <c r="S359" i="14"/>
  <c r="S360" i="14" s="1"/>
  <c r="O358" i="14"/>
  <c r="Q357" i="14"/>
  <c r="P358" i="14"/>
  <c r="P359" i="14" s="1"/>
  <c r="W305" i="15"/>
  <c r="U306" i="15"/>
  <c r="Z305" i="15"/>
  <c r="X306" i="15"/>
  <c r="Y306" i="15"/>
  <c r="V306" i="15"/>
  <c r="V307" i="15" s="1"/>
  <c r="AE300" i="15"/>
  <c r="AD300" i="15"/>
  <c r="AF299" i="15"/>
  <c r="AK298" i="15"/>
  <c r="AH299" i="15"/>
  <c r="AG299" i="15"/>
  <c r="AI298" i="15"/>
  <c r="AL297" i="15"/>
  <c r="AJ298" i="15"/>
  <c r="S307" i="15"/>
  <c r="AC300" i="15"/>
  <c r="AB301" i="15"/>
  <c r="AA301" i="15"/>
  <c r="X113" i="6"/>
  <c r="Z112" i="6"/>
  <c r="Y112" i="6"/>
  <c r="W113" i="6"/>
  <c r="T306" i="15"/>
  <c r="R307" i="15"/>
  <c r="K80" i="6"/>
  <c r="L80" i="6"/>
  <c r="M77" i="6"/>
  <c r="O360" i="15" l="1"/>
  <c r="Q359" i="15"/>
  <c r="AA362" i="14"/>
  <c r="AC361" i="14"/>
  <c r="AB362" i="14"/>
  <c r="AB363" i="14" s="1"/>
  <c r="Z360" i="14"/>
  <c r="X361" i="14"/>
  <c r="U362" i="14"/>
  <c r="W361" i="14"/>
  <c r="V362" i="14"/>
  <c r="V363" i="14" s="1"/>
  <c r="R360" i="14"/>
  <c r="T359" i="14"/>
  <c r="P360" i="14"/>
  <c r="O359" i="14"/>
  <c r="Q358" i="14"/>
  <c r="Y307" i="15"/>
  <c r="Z306" i="15"/>
  <c r="X307" i="15"/>
  <c r="U307" i="15"/>
  <c r="V308" i="15" s="1"/>
  <c r="W306" i="15"/>
  <c r="AE301" i="15"/>
  <c r="AD301" i="15"/>
  <c r="AF300" i="15"/>
  <c r="AK299" i="15"/>
  <c r="AJ299" i="15"/>
  <c r="AL298" i="15"/>
  <c r="AG300" i="15"/>
  <c r="AI299" i="15"/>
  <c r="AH300" i="15"/>
  <c r="AA302" i="15"/>
  <c r="AC301" i="15"/>
  <c r="AB302" i="15"/>
  <c r="W114" i="6"/>
  <c r="Y113" i="6"/>
  <c r="X114" i="6"/>
  <c r="Z113" i="6"/>
  <c r="R308" i="15"/>
  <c r="T307" i="15"/>
  <c r="S308" i="15"/>
  <c r="L81" i="6"/>
  <c r="K81" i="6"/>
  <c r="M78" i="6"/>
  <c r="Q360" i="15" l="1"/>
  <c r="O361" i="15"/>
  <c r="P361" i="15"/>
  <c r="P362" i="15" s="1"/>
  <c r="AA363" i="14"/>
  <c r="AC362" i="14"/>
  <c r="X362" i="14"/>
  <c r="Z361" i="14"/>
  <c r="Y362" i="14"/>
  <c r="Y363" i="14" s="1"/>
  <c r="V364" i="14"/>
  <c r="W362" i="14"/>
  <c r="U363" i="14"/>
  <c r="R361" i="14"/>
  <c r="T360" i="14"/>
  <c r="S361" i="14"/>
  <c r="S362" i="14" s="1"/>
  <c r="P361" i="14"/>
  <c r="Q359" i="14"/>
  <c r="O360" i="14"/>
  <c r="U308" i="15"/>
  <c r="V309" i="15" s="1"/>
  <c r="W307" i="15"/>
  <c r="Y308" i="15"/>
  <c r="X308" i="15"/>
  <c r="Z307" i="15"/>
  <c r="AD302" i="15"/>
  <c r="AF301" i="15"/>
  <c r="AE302" i="15"/>
  <c r="AB303" i="15"/>
  <c r="AH301" i="15"/>
  <c r="AG301" i="15"/>
  <c r="AI300" i="15"/>
  <c r="AK300" i="15"/>
  <c r="AJ300" i="15"/>
  <c r="AL299" i="15"/>
  <c r="AA303" i="15"/>
  <c r="AC302" i="15"/>
  <c r="X115" i="6"/>
  <c r="Z114" i="6"/>
  <c r="W115" i="6"/>
  <c r="Y114" i="6"/>
  <c r="S309" i="15"/>
  <c r="R309" i="15"/>
  <c r="T308" i="15"/>
  <c r="K82" i="6"/>
  <c r="L82" i="6"/>
  <c r="M79" i="6"/>
  <c r="O362" i="15" l="1"/>
  <c r="Q361" i="15"/>
  <c r="AA364" i="14"/>
  <c r="AC363" i="14"/>
  <c r="AB364" i="14"/>
  <c r="AB365" i="14" s="1"/>
  <c r="X363" i="14"/>
  <c r="Z362" i="14"/>
  <c r="U364" i="14"/>
  <c r="W363" i="14"/>
  <c r="T361" i="14"/>
  <c r="R362" i="14"/>
  <c r="O361" i="14"/>
  <c r="Q360" i="14"/>
  <c r="Y309" i="15"/>
  <c r="X309" i="15"/>
  <c r="Z308" i="15"/>
  <c r="U309" i="15"/>
  <c r="V310" i="15" s="1"/>
  <c r="W308" i="15"/>
  <c r="AE303" i="15"/>
  <c r="AD303" i="15"/>
  <c r="AF302" i="15"/>
  <c r="AH302" i="15"/>
  <c r="AK301" i="15"/>
  <c r="AJ301" i="15"/>
  <c r="AL300" i="15"/>
  <c r="AG302" i="15"/>
  <c r="AI301" i="15"/>
  <c r="AA304" i="15"/>
  <c r="AC303" i="15"/>
  <c r="AB304" i="15"/>
  <c r="W116" i="6"/>
  <c r="Y115" i="6"/>
  <c r="Z115" i="6"/>
  <c r="X116" i="6"/>
  <c r="R310" i="15"/>
  <c r="T309" i="15"/>
  <c r="S310" i="15"/>
  <c r="L83" i="6"/>
  <c r="K83" i="6"/>
  <c r="M80" i="6"/>
  <c r="O363" i="15" l="1"/>
  <c r="Q362" i="15"/>
  <c r="P363" i="15"/>
  <c r="P364" i="15" s="1"/>
  <c r="AC364" i="14"/>
  <c r="AA365" i="14"/>
  <c r="X364" i="14"/>
  <c r="Z363" i="14"/>
  <c r="Y364" i="14"/>
  <c r="Y365" i="14" s="1"/>
  <c r="U365" i="14"/>
  <c r="W364" i="14"/>
  <c r="V365" i="14"/>
  <c r="V366" i="14" s="1"/>
  <c r="T362" i="14"/>
  <c r="R363" i="14"/>
  <c r="S363" i="14"/>
  <c r="S364" i="14" s="1"/>
  <c r="O362" i="14"/>
  <c r="Q361" i="14"/>
  <c r="P362" i="14"/>
  <c r="P363" i="14" s="1"/>
  <c r="X310" i="15"/>
  <c r="Z309" i="15"/>
  <c r="W309" i="15"/>
  <c r="U310" i="15"/>
  <c r="Y310" i="15"/>
  <c r="Y311" i="15" s="1"/>
  <c r="AE304" i="15"/>
  <c r="AF303" i="15"/>
  <c r="AD304" i="15"/>
  <c r="AK302" i="15"/>
  <c r="AL301" i="15"/>
  <c r="AJ302" i="15"/>
  <c r="AG303" i="15"/>
  <c r="AI302" i="15"/>
  <c r="AH303" i="15"/>
  <c r="AC304" i="15"/>
  <c r="AA305" i="15"/>
  <c r="AB305" i="15"/>
  <c r="Z116" i="6"/>
  <c r="X117" i="6"/>
  <c r="Y116" i="6"/>
  <c r="W117" i="6"/>
  <c r="S311" i="15"/>
  <c r="T310" i="15"/>
  <c r="R311" i="15"/>
  <c r="K84" i="6"/>
  <c r="L84" i="6"/>
  <c r="M81" i="6"/>
  <c r="O364" i="15" l="1"/>
  <c r="Q363" i="15"/>
  <c r="AA366" i="14"/>
  <c r="AC365" i="14"/>
  <c r="AB366" i="14"/>
  <c r="Z364" i="14"/>
  <c r="X365" i="14"/>
  <c r="U366" i="14"/>
  <c r="V367" i="14" s="1"/>
  <c r="W365" i="14"/>
  <c r="S365" i="14"/>
  <c r="R364" i="14"/>
  <c r="T363" i="14"/>
  <c r="O363" i="14"/>
  <c r="Q362" i="14"/>
  <c r="P364" i="14"/>
  <c r="Z310" i="15"/>
  <c r="X311" i="15"/>
  <c r="W310" i="15"/>
  <c r="U311" i="15"/>
  <c r="V311" i="15"/>
  <c r="AD305" i="15"/>
  <c r="AF304" i="15"/>
  <c r="AE305" i="15"/>
  <c r="AH304" i="15"/>
  <c r="AK303" i="15"/>
  <c r="AG304" i="15"/>
  <c r="AI303" i="15"/>
  <c r="AL302" i="15"/>
  <c r="AJ303" i="15"/>
  <c r="AB306" i="15"/>
  <c r="AC305" i="15"/>
  <c r="AA306" i="15"/>
  <c r="Y117" i="6"/>
  <c r="W118" i="6"/>
  <c r="X118" i="6"/>
  <c r="Z117" i="6"/>
  <c r="R312" i="15"/>
  <c r="T311" i="15"/>
  <c r="S312" i="15"/>
  <c r="L85" i="6"/>
  <c r="K85" i="6"/>
  <c r="M82" i="6"/>
  <c r="Q364" i="15" l="1"/>
  <c r="O365" i="15"/>
  <c r="P365" i="15"/>
  <c r="P366" i="15" s="1"/>
  <c r="AA367" i="14"/>
  <c r="AC366" i="14"/>
  <c r="AB367" i="14"/>
  <c r="X366" i="14"/>
  <c r="Z365" i="14"/>
  <c r="Y366" i="14"/>
  <c r="Y367" i="14" s="1"/>
  <c r="W366" i="14"/>
  <c r="U367" i="14"/>
  <c r="S366" i="14"/>
  <c r="R365" i="14"/>
  <c r="T364" i="14"/>
  <c r="P365" i="14"/>
  <c r="Q363" i="14"/>
  <c r="O364" i="14"/>
  <c r="V312" i="15"/>
  <c r="X312" i="15"/>
  <c r="Z311" i="15"/>
  <c r="U312" i="15"/>
  <c r="W311" i="15"/>
  <c r="Y312" i="15"/>
  <c r="Y313" i="15" s="1"/>
  <c r="AE306" i="15"/>
  <c r="AD306" i="15"/>
  <c r="AF305" i="15"/>
  <c r="AK304" i="15"/>
  <c r="S313" i="15"/>
  <c r="AJ304" i="15"/>
  <c r="AL303" i="15"/>
  <c r="AG305" i="15"/>
  <c r="AH305" i="15"/>
  <c r="AI304" i="15"/>
  <c r="AA307" i="15"/>
  <c r="AC306" i="15"/>
  <c r="AB307" i="15"/>
  <c r="Z118" i="6"/>
  <c r="X119" i="6"/>
  <c r="Y118" i="6"/>
  <c r="W119" i="6"/>
  <c r="R313" i="15"/>
  <c r="T312" i="15"/>
  <c r="K86" i="6"/>
  <c r="L86" i="6"/>
  <c r="L87" i="6" s="1"/>
  <c r="M83" i="6"/>
  <c r="O366" i="15" l="1"/>
  <c r="Q365" i="15"/>
  <c r="AA368" i="14"/>
  <c r="AC367" i="14"/>
  <c r="AB368" i="14"/>
  <c r="AB369" i="14" s="1"/>
  <c r="X367" i="14"/>
  <c r="Z366" i="14"/>
  <c r="U368" i="14"/>
  <c r="W367" i="14"/>
  <c r="V368" i="14"/>
  <c r="S367" i="14"/>
  <c r="R366" i="14"/>
  <c r="T365" i="14"/>
  <c r="O365" i="14"/>
  <c r="Q364" i="14"/>
  <c r="V313" i="15"/>
  <c r="W312" i="15"/>
  <c r="U313" i="15"/>
  <c r="Z312" i="15"/>
  <c r="X313" i="15"/>
  <c r="Y314" i="15" s="1"/>
  <c r="AD307" i="15"/>
  <c r="AF306" i="15"/>
  <c r="AE307" i="15"/>
  <c r="S314" i="15"/>
  <c r="AG306" i="15"/>
  <c r="AI305" i="15"/>
  <c r="AJ305" i="15"/>
  <c r="AL304" i="15"/>
  <c r="AH306" i="15"/>
  <c r="AK305" i="15"/>
  <c r="AC307" i="15"/>
  <c r="AA308" i="15"/>
  <c r="AB308" i="15"/>
  <c r="W120" i="6"/>
  <c r="Y119" i="6"/>
  <c r="Z119" i="6"/>
  <c r="X120" i="6"/>
  <c r="R314" i="15"/>
  <c r="T313" i="15"/>
  <c r="K87" i="6"/>
  <c r="K88" i="6" s="1"/>
  <c r="M84" i="6"/>
  <c r="O367" i="15" l="1"/>
  <c r="Q366" i="15"/>
  <c r="P367" i="15"/>
  <c r="P368" i="15" s="1"/>
  <c r="AC368" i="14"/>
  <c r="AA369" i="14"/>
  <c r="AB370" i="14" s="1"/>
  <c r="X368" i="14"/>
  <c r="Z367" i="14"/>
  <c r="Y368" i="14"/>
  <c r="U369" i="14"/>
  <c r="W368" i="14"/>
  <c r="V369" i="14"/>
  <c r="V370" i="14" s="1"/>
  <c r="T366" i="14"/>
  <c r="R367" i="14"/>
  <c r="O366" i="14"/>
  <c r="Q365" i="14"/>
  <c r="P366" i="14"/>
  <c r="P367" i="14" s="1"/>
  <c r="V314" i="15"/>
  <c r="Z313" i="15"/>
  <c r="X314" i="15"/>
  <c r="W313" i="15"/>
  <c r="U314" i="15"/>
  <c r="AE308" i="15"/>
  <c r="AD308" i="15"/>
  <c r="AF307" i="15"/>
  <c r="S315" i="15"/>
  <c r="AH307" i="15"/>
  <c r="AK306" i="15"/>
  <c r="AJ306" i="15"/>
  <c r="AL305" i="15"/>
  <c r="AG307" i="15"/>
  <c r="AI306" i="15"/>
  <c r="AB309" i="15"/>
  <c r="AA309" i="15"/>
  <c r="AC308" i="15"/>
  <c r="X121" i="6"/>
  <c r="Z120" i="6"/>
  <c r="W121" i="6"/>
  <c r="Y120" i="6"/>
  <c r="R315" i="15"/>
  <c r="T314" i="15"/>
  <c r="L88" i="6"/>
  <c r="L89" i="6" s="1"/>
  <c r="M85" i="6"/>
  <c r="O368" i="15" l="1"/>
  <c r="Q367" i="15"/>
  <c r="AB371" i="14"/>
  <c r="AA370" i="14"/>
  <c r="AC369" i="14"/>
  <c r="Y369" i="14"/>
  <c r="Y370" i="14" s="1"/>
  <c r="Z368" i="14"/>
  <c r="X369" i="14"/>
  <c r="U370" i="14"/>
  <c r="W369" i="14"/>
  <c r="R368" i="14"/>
  <c r="T367" i="14"/>
  <c r="S368" i="14"/>
  <c r="S369" i="14" s="1"/>
  <c r="O367" i="14"/>
  <c r="Q366" i="14"/>
  <c r="W314" i="15"/>
  <c r="U315" i="15"/>
  <c r="V315" i="15"/>
  <c r="Z314" i="15"/>
  <c r="X315" i="15"/>
  <c r="Y315" i="15"/>
  <c r="AD309" i="15"/>
  <c r="AF308" i="15"/>
  <c r="AE309" i="15"/>
  <c r="AH308" i="15"/>
  <c r="AI307" i="15"/>
  <c r="AG308" i="15"/>
  <c r="AL306" i="15"/>
  <c r="AK307" i="15"/>
  <c r="AJ307" i="15"/>
  <c r="AB310" i="15"/>
  <c r="AC309" i="15"/>
  <c r="AA310" i="15"/>
  <c r="Y121" i="6"/>
  <c r="W122" i="6"/>
  <c r="X122" i="6"/>
  <c r="Z121" i="6"/>
  <c r="T315" i="15"/>
  <c r="R316" i="15"/>
  <c r="S316" i="15"/>
  <c r="K89" i="6"/>
  <c r="K90" i="6" s="1"/>
  <c r="M86" i="6"/>
  <c r="Q368" i="15" l="1"/>
  <c r="O369" i="15"/>
  <c r="P369" i="15"/>
  <c r="P370" i="15" s="1"/>
  <c r="AA371" i="14"/>
  <c r="AC370" i="14"/>
  <c r="X370" i="14"/>
  <c r="Y371" i="14" s="1"/>
  <c r="Z369" i="14"/>
  <c r="W370" i="14"/>
  <c r="U371" i="14"/>
  <c r="V371" i="14"/>
  <c r="V372" i="14" s="1"/>
  <c r="T368" i="14"/>
  <c r="R369" i="14"/>
  <c r="S370" i="14" s="1"/>
  <c r="Q367" i="14"/>
  <c r="O368" i="14"/>
  <c r="P368" i="14"/>
  <c r="P369" i="14" s="1"/>
  <c r="V316" i="15"/>
  <c r="Y316" i="15"/>
  <c r="W315" i="15"/>
  <c r="U316" i="15"/>
  <c r="X316" i="15"/>
  <c r="Z315" i="15"/>
  <c r="AE310" i="15"/>
  <c r="AF309" i="15"/>
  <c r="AD310" i="15"/>
  <c r="AH309" i="15"/>
  <c r="AK308" i="15"/>
  <c r="AG309" i="15"/>
  <c r="AI308" i="15"/>
  <c r="AJ308" i="15"/>
  <c r="AL307" i="15"/>
  <c r="AA311" i="15"/>
  <c r="AC310" i="15"/>
  <c r="AB311" i="15"/>
  <c r="Z122" i="6"/>
  <c r="X123" i="6"/>
  <c r="Y122" i="6"/>
  <c r="W123" i="6"/>
  <c r="R317" i="15"/>
  <c r="T316" i="15"/>
  <c r="S317" i="15"/>
  <c r="L90" i="6"/>
  <c r="L91" i="6" s="1"/>
  <c r="M87" i="6"/>
  <c r="O370" i="15" l="1"/>
  <c r="Q369" i="15"/>
  <c r="AA372" i="14"/>
  <c r="AC371" i="14"/>
  <c r="AB372" i="14"/>
  <c r="AB373" i="14" s="1"/>
  <c r="X371" i="14"/>
  <c r="Z370" i="14"/>
  <c r="U372" i="14"/>
  <c r="W371" i="14"/>
  <c r="T369" i="14"/>
  <c r="R370" i="14"/>
  <c r="O369" i="14"/>
  <c r="Q368" i="14"/>
  <c r="Y317" i="15"/>
  <c r="U317" i="15"/>
  <c r="W316" i="15"/>
  <c r="Z316" i="15"/>
  <c r="X317" i="15"/>
  <c r="V317" i="15"/>
  <c r="V318" i="15" s="1"/>
  <c r="AF310" i="15"/>
  <c r="AD311" i="15"/>
  <c r="AE311" i="15"/>
  <c r="AJ309" i="15"/>
  <c r="AL308" i="15"/>
  <c r="AK309" i="15"/>
  <c r="AI309" i="15"/>
  <c r="AH310" i="15"/>
  <c r="AG310" i="15"/>
  <c r="AB312" i="15"/>
  <c r="AC311" i="15"/>
  <c r="AA312" i="15"/>
  <c r="W124" i="6"/>
  <c r="Y123" i="6"/>
  <c r="X124" i="6"/>
  <c r="Z123" i="6"/>
  <c r="S318" i="15"/>
  <c r="T317" i="15"/>
  <c r="R318" i="15"/>
  <c r="K91" i="6"/>
  <c r="K92" i="6" s="1"/>
  <c r="M88" i="6"/>
  <c r="O371" i="15" l="1"/>
  <c r="Q370" i="15"/>
  <c r="P371" i="15"/>
  <c r="P372" i="15" s="1"/>
  <c r="AC372" i="14"/>
  <c r="AA373" i="14"/>
  <c r="AB374" i="14"/>
  <c r="X372" i="14"/>
  <c r="Z371" i="14"/>
  <c r="Y372" i="14"/>
  <c r="U373" i="14"/>
  <c r="W372" i="14"/>
  <c r="V373" i="14"/>
  <c r="V374" i="14" s="1"/>
  <c r="T370" i="14"/>
  <c r="R371" i="14"/>
  <c r="S371" i="14"/>
  <c r="S372" i="14" s="1"/>
  <c r="O370" i="14"/>
  <c r="Q369" i="14"/>
  <c r="P370" i="14"/>
  <c r="Y318" i="15"/>
  <c r="X318" i="15"/>
  <c r="Z317" i="15"/>
  <c r="W317" i="15"/>
  <c r="U318" i="15"/>
  <c r="AE312" i="15"/>
  <c r="AD312" i="15"/>
  <c r="AF311" i="15"/>
  <c r="AH311" i="15"/>
  <c r="AK310" i="15"/>
  <c r="AI310" i="15"/>
  <c r="AG311" i="15"/>
  <c r="AJ310" i="15"/>
  <c r="AL309" i="15"/>
  <c r="AA313" i="15"/>
  <c r="AC312" i="15"/>
  <c r="AB313" i="15"/>
  <c r="Z124" i="6"/>
  <c r="X125" i="6"/>
  <c r="Y124" i="6"/>
  <c r="W125" i="6"/>
  <c r="R319" i="15"/>
  <c r="T318" i="15"/>
  <c r="S319" i="15"/>
  <c r="L92" i="6"/>
  <c r="L93" i="6" s="1"/>
  <c r="M89" i="6"/>
  <c r="O372" i="15" l="1"/>
  <c r="Q371" i="15"/>
  <c r="AB375" i="14"/>
  <c r="AA374" i="14"/>
  <c r="AC373" i="14"/>
  <c r="Z372" i="14"/>
  <c r="X373" i="14"/>
  <c r="Y373" i="14"/>
  <c r="Y374" i="14" s="1"/>
  <c r="U374" i="14"/>
  <c r="W373" i="14"/>
  <c r="R372" i="14"/>
  <c r="T371" i="14"/>
  <c r="O371" i="14"/>
  <c r="Q370" i="14"/>
  <c r="P371" i="14"/>
  <c r="P372" i="14" s="1"/>
  <c r="X319" i="15"/>
  <c r="Z318" i="15"/>
  <c r="U319" i="15"/>
  <c r="W318" i="15"/>
  <c r="V319" i="15"/>
  <c r="Y319" i="15"/>
  <c r="AD313" i="15"/>
  <c r="AF312" i="15"/>
  <c r="AE313" i="15"/>
  <c r="AH312" i="15"/>
  <c r="AB314" i="15"/>
  <c r="AG312" i="15"/>
  <c r="AI311" i="15"/>
  <c r="AK311" i="15"/>
  <c r="AL310" i="15"/>
  <c r="AJ311" i="15"/>
  <c r="AA314" i="15"/>
  <c r="AC313" i="15"/>
  <c r="W126" i="6"/>
  <c r="Y125" i="6"/>
  <c r="X126" i="6"/>
  <c r="Z125" i="6"/>
  <c r="S320" i="15"/>
  <c r="R320" i="15"/>
  <c r="T319" i="15"/>
  <c r="K93" i="6"/>
  <c r="K94" i="6" s="1"/>
  <c r="M90" i="6"/>
  <c r="Q372" i="15" l="1"/>
  <c r="O373" i="15"/>
  <c r="P373" i="15"/>
  <c r="P374" i="15" s="1"/>
  <c r="AA375" i="14"/>
  <c r="AC374" i="14"/>
  <c r="X374" i="14"/>
  <c r="Z373" i="14"/>
  <c r="W374" i="14"/>
  <c r="U375" i="14"/>
  <c r="V375" i="14"/>
  <c r="V376" i="14" s="1"/>
  <c r="R373" i="14"/>
  <c r="T372" i="14"/>
  <c r="S373" i="14"/>
  <c r="S374" i="14" s="1"/>
  <c r="Q371" i="14"/>
  <c r="O372" i="14"/>
  <c r="Y320" i="15"/>
  <c r="W319" i="15"/>
  <c r="U320" i="15"/>
  <c r="V320" i="15"/>
  <c r="X320" i="15"/>
  <c r="Z319" i="15"/>
  <c r="AE314" i="15"/>
  <c r="AF313" i="15"/>
  <c r="AD314" i="15"/>
  <c r="AK312" i="15"/>
  <c r="AJ312" i="15"/>
  <c r="AL311" i="15"/>
  <c r="AG313" i="15"/>
  <c r="AH313" i="15"/>
  <c r="AI312" i="15"/>
  <c r="AC314" i="15"/>
  <c r="AB315" i="15"/>
  <c r="AA315" i="15"/>
  <c r="Z126" i="6"/>
  <c r="X127" i="6"/>
  <c r="W127" i="6"/>
  <c r="Y126" i="6"/>
  <c r="S321" i="15"/>
  <c r="R321" i="15"/>
  <c r="T320" i="15"/>
  <c r="L94" i="6"/>
  <c r="L95" i="6" s="1"/>
  <c r="M91" i="6"/>
  <c r="O374" i="15" l="1"/>
  <c r="Q373" i="15"/>
  <c r="AA376" i="14"/>
  <c r="AC375" i="14"/>
  <c r="AB376" i="14"/>
  <c r="AB377" i="14" s="1"/>
  <c r="X375" i="14"/>
  <c r="Z374" i="14"/>
  <c r="Y375" i="14"/>
  <c r="Y376" i="14" s="1"/>
  <c r="U376" i="14"/>
  <c r="W375" i="14"/>
  <c r="S375" i="14"/>
  <c r="R374" i="14"/>
  <c r="T373" i="14"/>
  <c r="O373" i="14"/>
  <c r="Q372" i="14"/>
  <c r="P373" i="14"/>
  <c r="P374" i="14" s="1"/>
  <c r="Y321" i="15"/>
  <c r="V321" i="15"/>
  <c r="W320" i="15"/>
  <c r="U321" i="15"/>
  <c r="Z320" i="15"/>
  <c r="X321" i="15"/>
  <c r="AD315" i="15"/>
  <c r="AF314" i="15"/>
  <c r="AE315" i="15"/>
  <c r="AG314" i="15"/>
  <c r="AI313" i="15"/>
  <c r="AL312" i="15"/>
  <c r="AJ313" i="15"/>
  <c r="AH314" i="15"/>
  <c r="AK313" i="15"/>
  <c r="S322" i="15"/>
  <c r="AB316" i="15"/>
  <c r="AA316" i="15"/>
  <c r="AC315" i="15"/>
  <c r="Y127" i="6"/>
  <c r="W128" i="6"/>
  <c r="Z127" i="6"/>
  <c r="X128" i="6"/>
  <c r="T321" i="15"/>
  <c r="R322" i="15"/>
  <c r="K95" i="6"/>
  <c r="K96" i="6" s="1"/>
  <c r="M92" i="6"/>
  <c r="O375" i="15" l="1"/>
  <c r="Q374" i="15"/>
  <c r="P375" i="15"/>
  <c r="P376" i="15" s="1"/>
  <c r="AC376" i="14"/>
  <c r="AA377" i="14"/>
  <c r="AB378" i="14"/>
  <c r="X376" i="14"/>
  <c r="Z375" i="14"/>
  <c r="U377" i="14"/>
  <c r="W376" i="14"/>
  <c r="V377" i="14"/>
  <c r="T374" i="14"/>
  <c r="R375" i="14"/>
  <c r="O374" i="14"/>
  <c r="Q373" i="14"/>
  <c r="U322" i="15"/>
  <c r="W321" i="15"/>
  <c r="Z321" i="15"/>
  <c r="X322" i="15"/>
  <c r="Y322" i="15"/>
  <c r="V322" i="15"/>
  <c r="AH315" i="15"/>
  <c r="AE316" i="15"/>
  <c r="AF315" i="15"/>
  <c r="AD316" i="15"/>
  <c r="S323" i="15"/>
  <c r="AK314" i="15"/>
  <c r="AJ314" i="15"/>
  <c r="AL313" i="15"/>
  <c r="AI314" i="15"/>
  <c r="AG315" i="15"/>
  <c r="AA317" i="15"/>
  <c r="AC316" i="15"/>
  <c r="AB317" i="15"/>
  <c r="Z128" i="6"/>
  <c r="X129" i="6"/>
  <c r="Y128" i="6"/>
  <c r="W129" i="6"/>
  <c r="R323" i="15"/>
  <c r="T322" i="15"/>
  <c r="L96" i="6"/>
  <c r="L97" i="6" s="1"/>
  <c r="M93" i="6"/>
  <c r="O376" i="15" l="1"/>
  <c r="Q375" i="15"/>
  <c r="AB379" i="14"/>
  <c r="AA378" i="14"/>
  <c r="AC377" i="14"/>
  <c r="Z376" i="14"/>
  <c r="X377" i="14"/>
  <c r="Y377" i="14"/>
  <c r="Y378" i="14" s="1"/>
  <c r="U378" i="14"/>
  <c r="W377" i="14"/>
  <c r="V378" i="14"/>
  <c r="R376" i="14"/>
  <c r="T375" i="14"/>
  <c r="S376" i="14"/>
  <c r="S377" i="14" s="1"/>
  <c r="O375" i="14"/>
  <c r="Q374" i="14"/>
  <c r="P375" i="14"/>
  <c r="P376" i="14" s="1"/>
  <c r="V323" i="15"/>
  <c r="Y323" i="15"/>
  <c r="Z322" i="15"/>
  <c r="X323" i="15"/>
  <c r="U323" i="15"/>
  <c r="W322" i="15"/>
  <c r="AE317" i="15"/>
  <c r="AD317" i="15"/>
  <c r="AF316" i="15"/>
  <c r="AJ315" i="15"/>
  <c r="AL314" i="15"/>
  <c r="AB318" i="15"/>
  <c r="AH316" i="15"/>
  <c r="AI315" i="15"/>
  <c r="AG316" i="15"/>
  <c r="AK315" i="15"/>
  <c r="AA318" i="15"/>
  <c r="AC317" i="15"/>
  <c r="W130" i="6"/>
  <c r="Y129" i="6"/>
  <c r="Z129" i="6"/>
  <c r="X130" i="6"/>
  <c r="R324" i="15"/>
  <c r="T323" i="15"/>
  <c r="S324" i="15"/>
  <c r="K97" i="6"/>
  <c r="K98" i="6" s="1"/>
  <c r="M94" i="6"/>
  <c r="Q376" i="15" l="1"/>
  <c r="O377" i="15"/>
  <c r="P377" i="15"/>
  <c r="P378" i="15" s="1"/>
  <c r="AA379" i="14"/>
  <c r="AB380" i="14" s="1"/>
  <c r="AC378" i="14"/>
  <c r="X378" i="14"/>
  <c r="Z377" i="14"/>
  <c r="W378" i="14"/>
  <c r="U379" i="14"/>
  <c r="V379" i="14"/>
  <c r="V380" i="14" s="1"/>
  <c r="R377" i="14"/>
  <c r="T376" i="14"/>
  <c r="P377" i="14"/>
  <c r="Q375" i="14"/>
  <c r="O376" i="14"/>
  <c r="V324" i="15"/>
  <c r="W323" i="15"/>
  <c r="U324" i="15"/>
  <c r="Y324" i="15"/>
  <c r="Z323" i="15"/>
  <c r="X324" i="15"/>
  <c r="AE318" i="15"/>
  <c r="AD318" i="15"/>
  <c r="AF317" i="15"/>
  <c r="AH317" i="15"/>
  <c r="AK316" i="15"/>
  <c r="AI316" i="15"/>
  <c r="AG317" i="15"/>
  <c r="AL315" i="15"/>
  <c r="AJ316" i="15"/>
  <c r="AA319" i="15"/>
  <c r="AC318" i="15"/>
  <c r="AB319" i="15"/>
  <c r="X131" i="6"/>
  <c r="Z130" i="6"/>
  <c r="W131" i="6"/>
  <c r="Y130" i="6"/>
  <c r="R325" i="15"/>
  <c r="T324" i="15"/>
  <c r="S325" i="15"/>
  <c r="L98" i="6"/>
  <c r="L99" i="6" s="1"/>
  <c r="M95" i="6"/>
  <c r="O378" i="15" l="1"/>
  <c r="Q377" i="15"/>
  <c r="AB381" i="14"/>
  <c r="AA380" i="14"/>
  <c r="AC379" i="14"/>
  <c r="X379" i="14"/>
  <c r="Z378" i="14"/>
  <c r="Y379" i="14"/>
  <c r="Y380" i="14" s="1"/>
  <c r="V381" i="14"/>
  <c r="U380" i="14"/>
  <c r="W379" i="14"/>
  <c r="T377" i="14"/>
  <c r="R378" i="14"/>
  <c r="S378" i="14"/>
  <c r="S379" i="14" s="1"/>
  <c r="O377" i="14"/>
  <c r="Q376" i="14"/>
  <c r="P378" i="14"/>
  <c r="Y325" i="15"/>
  <c r="W324" i="15"/>
  <c r="U325" i="15"/>
  <c r="X325" i="15"/>
  <c r="Z324" i="15"/>
  <c r="V325" i="15"/>
  <c r="AE319" i="15"/>
  <c r="AD319" i="15"/>
  <c r="AF318" i="15"/>
  <c r="AI317" i="15"/>
  <c r="AG318" i="15"/>
  <c r="AL316" i="15"/>
  <c r="AK317" i="15"/>
  <c r="AJ317" i="15"/>
  <c r="AH318" i="15"/>
  <c r="AB320" i="15"/>
  <c r="AC319" i="15"/>
  <c r="AA320" i="15"/>
  <c r="Y131" i="6"/>
  <c r="W132" i="6"/>
  <c r="X132" i="6"/>
  <c r="Z131" i="6"/>
  <c r="S326" i="15"/>
  <c r="T325" i="15"/>
  <c r="R326" i="15"/>
  <c r="Q3" i="6"/>
  <c r="K99" i="6"/>
  <c r="K100" i="6" s="1"/>
  <c r="M96" i="6"/>
  <c r="O379" i="15" l="1"/>
  <c r="Q378" i="15"/>
  <c r="P379" i="15"/>
  <c r="P380" i="15" s="1"/>
  <c r="AC380" i="14"/>
  <c r="AA381" i="14"/>
  <c r="X380" i="14"/>
  <c r="Z379" i="14"/>
  <c r="U381" i="14"/>
  <c r="W380" i="14"/>
  <c r="T378" i="14"/>
  <c r="R379" i="14"/>
  <c r="S380" i="14" s="1"/>
  <c r="O378" i="14"/>
  <c r="Q377" i="14"/>
  <c r="V326" i="15"/>
  <c r="Z325" i="15"/>
  <c r="X326" i="15"/>
  <c r="Y326" i="15"/>
  <c r="W325" i="15"/>
  <c r="U326" i="15"/>
  <c r="AF319" i="15"/>
  <c r="AD320" i="15"/>
  <c r="AE320" i="15"/>
  <c r="AH319" i="15"/>
  <c r="AK318" i="15"/>
  <c r="AG319" i="15"/>
  <c r="AI318" i="15"/>
  <c r="AJ318" i="15"/>
  <c r="AL317" i="15"/>
  <c r="AB321" i="15"/>
  <c r="AA321" i="15"/>
  <c r="AC320" i="15"/>
  <c r="Z132" i="6"/>
  <c r="X133" i="6"/>
  <c r="W133" i="6"/>
  <c r="Y132" i="6"/>
  <c r="R327" i="15"/>
  <c r="T326" i="15"/>
  <c r="S327" i="15"/>
  <c r="Q7" i="6"/>
  <c r="Q5" i="6"/>
  <c r="Q4" i="6"/>
  <c r="Q6" i="6" s="1"/>
  <c r="L100" i="6"/>
  <c r="L101" i="6" s="1"/>
  <c r="M97" i="6"/>
  <c r="O380" i="15" l="1"/>
  <c r="Q379" i="15"/>
  <c r="AA382" i="14"/>
  <c r="AC381" i="14"/>
  <c r="AB382" i="14"/>
  <c r="AB383" i="14" s="1"/>
  <c r="Z380" i="14"/>
  <c r="X381" i="14"/>
  <c r="Y381" i="14"/>
  <c r="Y382" i="14" s="1"/>
  <c r="U382" i="14"/>
  <c r="W381" i="14"/>
  <c r="V382" i="14"/>
  <c r="V383" i="14" s="1"/>
  <c r="R380" i="14"/>
  <c r="T379" i="14"/>
  <c r="O379" i="14"/>
  <c r="Q378" i="14"/>
  <c r="P379" i="14"/>
  <c r="P380" i="14" s="1"/>
  <c r="V327" i="15"/>
  <c r="Y327" i="15"/>
  <c r="U327" i="15"/>
  <c r="W326" i="15"/>
  <c r="Z326" i="15"/>
  <c r="X327" i="15"/>
  <c r="Y328" i="15" s="1"/>
  <c r="AE321" i="15"/>
  <c r="AD321" i="15"/>
  <c r="AF320" i="15"/>
  <c r="AK319" i="15"/>
  <c r="AJ319" i="15"/>
  <c r="AL318" i="15"/>
  <c r="AG320" i="15"/>
  <c r="AI319" i="15"/>
  <c r="AH320" i="15"/>
  <c r="S328" i="15"/>
  <c r="AC321" i="15"/>
  <c r="AA322" i="15"/>
  <c r="AB322" i="15"/>
  <c r="Y133" i="6"/>
  <c r="W134" i="6"/>
  <c r="Z133" i="6"/>
  <c r="X134" i="6"/>
  <c r="R328" i="15"/>
  <c r="T327" i="15"/>
  <c r="Q8" i="6"/>
  <c r="K101" i="6"/>
  <c r="K102" i="6" s="1"/>
  <c r="M98" i="6"/>
  <c r="Q380" i="15" l="1"/>
  <c r="O381" i="15"/>
  <c r="P381" i="15"/>
  <c r="P382" i="15" s="1"/>
  <c r="AA383" i="14"/>
  <c r="AC382" i="14"/>
  <c r="X382" i="14"/>
  <c r="Z381" i="14"/>
  <c r="W382" i="14"/>
  <c r="U383" i="14"/>
  <c r="V384" i="14"/>
  <c r="R381" i="14"/>
  <c r="T380" i="14"/>
  <c r="S381" i="14"/>
  <c r="S382" i="14" s="1"/>
  <c r="P381" i="14"/>
  <c r="Q379" i="14"/>
  <c r="O380" i="14"/>
  <c r="V328" i="15"/>
  <c r="X328" i="15"/>
  <c r="Z327" i="15"/>
  <c r="W327" i="15"/>
  <c r="U328" i="15"/>
  <c r="V329" i="15" s="1"/>
  <c r="AE322" i="15"/>
  <c r="AD322" i="15"/>
  <c r="AF321" i="15"/>
  <c r="AK320" i="15"/>
  <c r="AG321" i="15"/>
  <c r="AI320" i="15"/>
  <c r="AH321" i="15"/>
  <c r="AJ320" i="15"/>
  <c r="AL319" i="15"/>
  <c r="AB323" i="15"/>
  <c r="AC322" i="15"/>
  <c r="AA323" i="15"/>
  <c r="W135" i="6"/>
  <c r="Y134" i="6"/>
  <c r="X135" i="6"/>
  <c r="Z134" i="6"/>
  <c r="T328" i="15"/>
  <c r="R329" i="15"/>
  <c r="S329" i="15"/>
  <c r="N56" i="6"/>
  <c r="O56" i="6"/>
  <c r="L102" i="6"/>
  <c r="L103" i="6" s="1"/>
  <c r="M99" i="6"/>
  <c r="O382" i="15" l="1"/>
  <c r="Q381" i="15"/>
  <c r="AA384" i="14"/>
  <c r="AC383" i="14"/>
  <c r="AB384" i="14"/>
  <c r="AB385" i="14" s="1"/>
  <c r="X383" i="14"/>
  <c r="Z382" i="14"/>
  <c r="Y383" i="14"/>
  <c r="U384" i="14"/>
  <c r="V385" i="14" s="1"/>
  <c r="W383" i="14"/>
  <c r="R382" i="14"/>
  <c r="T381" i="14"/>
  <c r="O381" i="14"/>
  <c r="Q380" i="14"/>
  <c r="W328" i="15"/>
  <c r="U329" i="15"/>
  <c r="Z328" i="15"/>
  <c r="X329" i="15"/>
  <c r="Y329" i="15"/>
  <c r="AE323" i="15"/>
  <c r="AD323" i="15"/>
  <c r="AF322" i="15"/>
  <c r="AH322" i="15"/>
  <c r="AJ321" i="15"/>
  <c r="AK321" i="15"/>
  <c r="AL320" i="15"/>
  <c r="AG322" i="15"/>
  <c r="AI321" i="15"/>
  <c r="AA324" i="15"/>
  <c r="AC323" i="15"/>
  <c r="AB324" i="15"/>
  <c r="Z135" i="6"/>
  <c r="X136" i="6"/>
  <c r="Y135" i="6"/>
  <c r="W136" i="6"/>
  <c r="R330" i="15"/>
  <c r="T329" i="15"/>
  <c r="S330" i="15"/>
  <c r="N57" i="6"/>
  <c r="P56" i="6"/>
  <c r="O57" i="6"/>
  <c r="K103" i="6"/>
  <c r="K104" i="6" s="1"/>
  <c r="M100" i="6"/>
  <c r="O383" i="15" l="1"/>
  <c r="Q382" i="15"/>
  <c r="P383" i="15"/>
  <c r="P384" i="15" s="1"/>
  <c r="AC384" i="14"/>
  <c r="AA385" i="14"/>
  <c r="AB386" i="14"/>
  <c r="X384" i="14"/>
  <c r="Z383" i="14"/>
  <c r="Y384" i="14"/>
  <c r="Y385" i="14" s="1"/>
  <c r="U385" i="14"/>
  <c r="W384" i="14"/>
  <c r="T382" i="14"/>
  <c r="R383" i="14"/>
  <c r="S383" i="14"/>
  <c r="S384" i="14" s="1"/>
  <c r="O382" i="14"/>
  <c r="Q381" i="14"/>
  <c r="P382" i="14"/>
  <c r="Y330" i="15"/>
  <c r="W329" i="15"/>
  <c r="U330" i="15"/>
  <c r="Z329" i="15"/>
  <c r="X330" i="15"/>
  <c r="V330" i="15"/>
  <c r="AE324" i="15"/>
  <c r="AD324" i="15"/>
  <c r="AF323" i="15"/>
  <c r="AK322" i="15"/>
  <c r="AG323" i="15"/>
  <c r="AH323" i="15"/>
  <c r="AI322" i="15"/>
  <c r="AJ322" i="15"/>
  <c r="AL321" i="15"/>
  <c r="AB325" i="15"/>
  <c r="AA325" i="15"/>
  <c r="AC324" i="15"/>
  <c r="Z136" i="6"/>
  <c r="X137" i="6"/>
  <c r="Y136" i="6"/>
  <c r="W137" i="6"/>
  <c r="S331" i="15"/>
  <c r="T330" i="15"/>
  <c r="R331" i="15"/>
  <c r="O58" i="6"/>
  <c r="N58" i="6"/>
  <c r="P57" i="6"/>
  <c r="L104" i="6"/>
  <c r="L105" i="6" s="1"/>
  <c r="M101" i="6"/>
  <c r="O384" i="15" l="1"/>
  <c r="Q383" i="15"/>
  <c r="AA386" i="14"/>
  <c r="AC385" i="14"/>
  <c r="Y386" i="14"/>
  <c r="Z384" i="14"/>
  <c r="X385" i="14"/>
  <c r="U386" i="14"/>
  <c r="W385" i="14"/>
  <c r="V386" i="14"/>
  <c r="V387" i="14" s="1"/>
  <c r="R384" i="14"/>
  <c r="T383" i="14"/>
  <c r="O383" i="14"/>
  <c r="Q382" i="14"/>
  <c r="P383" i="14"/>
  <c r="V331" i="15"/>
  <c r="Y331" i="15"/>
  <c r="W330" i="15"/>
  <c r="U331" i="15"/>
  <c r="Z330" i="15"/>
  <c r="X331" i="15"/>
  <c r="AF324" i="15"/>
  <c r="AE325" i="15"/>
  <c r="AD325" i="15"/>
  <c r="AH324" i="15"/>
  <c r="AL322" i="15"/>
  <c r="AK323" i="15"/>
  <c r="AJ323" i="15"/>
  <c r="AG324" i="15"/>
  <c r="AI323" i="15"/>
  <c r="AC325" i="15"/>
  <c r="AA326" i="15"/>
  <c r="AB326" i="15"/>
  <c r="Y137" i="6"/>
  <c r="W138" i="6"/>
  <c r="Z137" i="6"/>
  <c r="X138" i="6"/>
  <c r="R332" i="15"/>
  <c r="T331" i="15"/>
  <c r="S332" i="15"/>
  <c r="P58" i="6"/>
  <c r="N59" i="6"/>
  <c r="O59" i="6"/>
  <c r="K105" i="6"/>
  <c r="K106" i="6" s="1"/>
  <c r="M102" i="6"/>
  <c r="Q384" i="15" l="1"/>
  <c r="O385" i="15"/>
  <c r="P385" i="15"/>
  <c r="P386" i="15" s="1"/>
  <c r="AA387" i="14"/>
  <c r="AC386" i="14"/>
  <c r="AB387" i="14"/>
  <c r="AB388" i="14" s="1"/>
  <c r="X386" i="14"/>
  <c r="Z385" i="14"/>
  <c r="Y387" i="14"/>
  <c r="W386" i="14"/>
  <c r="U387" i="14"/>
  <c r="T384" i="14"/>
  <c r="R385" i="14"/>
  <c r="S385" i="14"/>
  <c r="S386" i="14" s="1"/>
  <c r="P384" i="14"/>
  <c r="Q383" i="14"/>
  <c r="O384" i="14"/>
  <c r="U332" i="15"/>
  <c r="W331" i="15"/>
  <c r="X332" i="15"/>
  <c r="Z331" i="15"/>
  <c r="V332" i="15"/>
  <c r="V333" i="15" s="1"/>
  <c r="Y332" i="15"/>
  <c r="AE326" i="15"/>
  <c r="AF325" i="15"/>
  <c r="AD326" i="15"/>
  <c r="AI324" i="15"/>
  <c r="AG325" i="15"/>
  <c r="AH325" i="15"/>
  <c r="AL323" i="15"/>
  <c r="AJ324" i="15"/>
  <c r="AK324" i="15"/>
  <c r="AB327" i="15"/>
  <c r="AC326" i="15"/>
  <c r="AA327" i="15"/>
  <c r="Z138" i="6"/>
  <c r="X139" i="6"/>
  <c r="W139" i="6"/>
  <c r="Y138" i="6"/>
  <c r="T332" i="15"/>
  <c r="R333" i="15"/>
  <c r="S333" i="15"/>
  <c r="P59" i="6"/>
  <c r="N60" i="6"/>
  <c r="O60" i="6"/>
  <c r="L106" i="6"/>
  <c r="L107" i="6" s="1"/>
  <c r="M103" i="6"/>
  <c r="O386" i="15" l="1"/>
  <c r="Q385" i="15"/>
  <c r="AA388" i="14"/>
  <c r="AC387" i="14"/>
  <c r="X387" i="14"/>
  <c r="Z386" i="14"/>
  <c r="U388" i="14"/>
  <c r="W387" i="14"/>
  <c r="V388" i="14"/>
  <c r="V389" i="14" s="1"/>
  <c r="R386" i="14"/>
  <c r="T385" i="14"/>
  <c r="O385" i="14"/>
  <c r="Q384" i="14"/>
  <c r="P385" i="14"/>
  <c r="Z332" i="15"/>
  <c r="X333" i="15"/>
  <c r="Y333" i="15"/>
  <c r="U333" i="15"/>
  <c r="V334" i="15" s="1"/>
  <c r="W332" i="15"/>
  <c r="AE327" i="15"/>
  <c r="AD327" i="15"/>
  <c r="AF326" i="15"/>
  <c r="AH326" i="15"/>
  <c r="AK325" i="15"/>
  <c r="AI325" i="15"/>
  <c r="AG326" i="15"/>
  <c r="AJ325" i="15"/>
  <c r="AL324" i="15"/>
  <c r="AB328" i="15"/>
  <c r="AC327" i="15"/>
  <c r="AA328" i="15"/>
  <c r="W140" i="6"/>
  <c r="Y139" i="6"/>
  <c r="X140" i="6"/>
  <c r="Z139" i="6"/>
  <c r="S334" i="15"/>
  <c r="R334" i="15"/>
  <c r="T333" i="15"/>
  <c r="O61" i="6"/>
  <c r="P60" i="6"/>
  <c r="N61" i="6"/>
  <c r="K107" i="6"/>
  <c r="K108" i="6" s="1"/>
  <c r="M104" i="6"/>
  <c r="O387" i="15" l="1"/>
  <c r="Q386" i="15"/>
  <c r="P387" i="15"/>
  <c r="P388" i="15" s="1"/>
  <c r="AC388" i="14"/>
  <c r="AA389" i="14"/>
  <c r="AB389" i="14"/>
  <c r="AB390" i="14" s="1"/>
  <c r="X388" i="14"/>
  <c r="Z387" i="14"/>
  <c r="Y388" i="14"/>
  <c r="Y389" i="14" s="1"/>
  <c r="U389" i="14"/>
  <c r="W388" i="14"/>
  <c r="T386" i="14"/>
  <c r="R387" i="14"/>
  <c r="S387" i="14"/>
  <c r="S388" i="14" s="1"/>
  <c r="O386" i="14"/>
  <c r="Q385" i="14"/>
  <c r="P386" i="14"/>
  <c r="P387" i="14" s="1"/>
  <c r="Y334" i="15"/>
  <c r="Z333" i="15"/>
  <c r="X334" i="15"/>
  <c r="W333" i="15"/>
  <c r="U334" i="15"/>
  <c r="AF327" i="15"/>
  <c r="AD328" i="15"/>
  <c r="AE328" i="15"/>
  <c r="AG327" i="15"/>
  <c r="AI326" i="15"/>
  <c r="AJ326" i="15"/>
  <c r="AK326" i="15"/>
  <c r="AL325" i="15"/>
  <c r="AH327" i="15"/>
  <c r="AA329" i="15"/>
  <c r="AC328" i="15"/>
  <c r="AB329" i="15"/>
  <c r="Z140" i="6"/>
  <c r="X141" i="6"/>
  <c r="Y140" i="6"/>
  <c r="W141" i="6"/>
  <c r="R335" i="15"/>
  <c r="T334" i="15"/>
  <c r="S335" i="15"/>
  <c r="P61" i="6"/>
  <c r="N62" i="6"/>
  <c r="O62" i="6"/>
  <c r="L108" i="6"/>
  <c r="L109" i="6" s="1"/>
  <c r="M105" i="6"/>
  <c r="O388" i="15" l="1"/>
  <c r="Q387" i="15"/>
  <c r="AA390" i="14"/>
  <c r="AC389" i="14"/>
  <c r="Y390" i="14"/>
  <c r="Z388" i="14"/>
  <c r="X389" i="14"/>
  <c r="U390" i="14"/>
  <c r="W389" i="14"/>
  <c r="V390" i="14"/>
  <c r="V391" i="14" s="1"/>
  <c r="S389" i="14"/>
  <c r="R388" i="14"/>
  <c r="T387" i="14"/>
  <c r="O387" i="14"/>
  <c r="Q386" i="14"/>
  <c r="W334" i="15"/>
  <c r="U335" i="15"/>
  <c r="V335" i="15"/>
  <c r="Z334" i="15"/>
  <c r="X335" i="15"/>
  <c r="Y335" i="15"/>
  <c r="AF328" i="15"/>
  <c r="AD329" i="15"/>
  <c r="AE329" i="15"/>
  <c r="AK327" i="15"/>
  <c r="AH328" i="15"/>
  <c r="AJ327" i="15"/>
  <c r="AL326" i="15"/>
  <c r="AI327" i="15"/>
  <c r="AG328" i="15"/>
  <c r="AB330" i="15"/>
  <c r="AA330" i="15"/>
  <c r="AC329" i="15"/>
  <c r="Y141" i="6"/>
  <c r="W142" i="6"/>
  <c r="Z141" i="6"/>
  <c r="X142" i="6"/>
  <c r="S336" i="15"/>
  <c r="R336" i="15"/>
  <c r="T335" i="15"/>
  <c r="P62" i="6"/>
  <c r="N63" i="6"/>
  <c r="O63" i="6"/>
  <c r="K109" i="6"/>
  <c r="K110" i="6" s="1"/>
  <c r="M106" i="6"/>
  <c r="Q388" i="15" l="1"/>
  <c r="O389" i="15"/>
  <c r="P389" i="15"/>
  <c r="P390" i="15" s="1"/>
  <c r="AA391" i="14"/>
  <c r="AC390" i="14"/>
  <c r="AB391" i="14"/>
  <c r="AB392" i="14" s="1"/>
  <c r="X390" i="14"/>
  <c r="Z389" i="14"/>
  <c r="W390" i="14"/>
  <c r="U391" i="14"/>
  <c r="R389" i="14"/>
  <c r="T388" i="14"/>
  <c r="S390" i="14"/>
  <c r="Q387" i="14"/>
  <c r="O388" i="14"/>
  <c r="P388" i="14"/>
  <c r="P389" i="14" s="1"/>
  <c r="Y336" i="15"/>
  <c r="V336" i="15"/>
  <c r="W335" i="15"/>
  <c r="U336" i="15"/>
  <c r="Z335" i="15"/>
  <c r="X336" i="15"/>
  <c r="AE330" i="15"/>
  <c r="AD330" i="15"/>
  <c r="AF329" i="15"/>
  <c r="AG329" i="15"/>
  <c r="AH329" i="15"/>
  <c r="AI328" i="15"/>
  <c r="AJ328" i="15"/>
  <c r="AK328" i="15"/>
  <c r="AL327" i="15"/>
  <c r="AC330" i="15"/>
  <c r="AA331" i="15"/>
  <c r="AB331" i="15"/>
  <c r="Z142" i="6"/>
  <c r="X143" i="6"/>
  <c r="Y142" i="6"/>
  <c r="W143" i="6"/>
  <c r="S337" i="15"/>
  <c r="T336" i="15"/>
  <c r="R337" i="15"/>
  <c r="P63" i="6"/>
  <c r="N64" i="6"/>
  <c r="O64" i="6"/>
  <c r="L110" i="6"/>
  <c r="L111" i="6" s="1"/>
  <c r="M107" i="6"/>
  <c r="O390" i="15" l="1"/>
  <c r="Q389" i="15"/>
  <c r="AC391" i="14"/>
  <c r="AA392" i="14"/>
  <c r="AB393" i="14"/>
  <c r="X391" i="14"/>
  <c r="Z390" i="14"/>
  <c r="Y391" i="14"/>
  <c r="Y392" i="14" s="1"/>
  <c r="U392" i="14"/>
  <c r="W391" i="14"/>
  <c r="V392" i="14"/>
  <c r="R390" i="14"/>
  <c r="T389" i="14"/>
  <c r="O389" i="14"/>
  <c r="P390" i="14" s="1"/>
  <c r="Q388" i="14"/>
  <c r="U337" i="15"/>
  <c r="W336" i="15"/>
  <c r="Y337" i="15"/>
  <c r="X337" i="15"/>
  <c r="Z336" i="15"/>
  <c r="V337" i="15"/>
  <c r="AE331" i="15"/>
  <c r="AD331" i="15"/>
  <c r="AF330" i="15"/>
  <c r="AH330" i="15"/>
  <c r="AJ329" i="15"/>
  <c r="AL328" i="15"/>
  <c r="AK329" i="15"/>
  <c r="AG330" i="15"/>
  <c r="AI329" i="15"/>
  <c r="AB332" i="15"/>
  <c r="AC331" i="15"/>
  <c r="AA332" i="15"/>
  <c r="W144" i="6"/>
  <c r="Y143" i="6"/>
  <c r="Z143" i="6"/>
  <c r="X144" i="6"/>
  <c r="S338" i="15"/>
  <c r="R338" i="15"/>
  <c r="T337" i="15"/>
  <c r="O65" i="6"/>
  <c r="P64" i="6"/>
  <c r="N65" i="6"/>
  <c r="K111" i="6"/>
  <c r="K112" i="6" s="1"/>
  <c r="M108" i="6"/>
  <c r="O391" i="15" l="1"/>
  <c r="Q390" i="15"/>
  <c r="P391" i="15"/>
  <c r="P392" i="15" s="1"/>
  <c r="AA393" i="14"/>
  <c r="AB394" i="14" s="1"/>
  <c r="AC392" i="14"/>
  <c r="X392" i="14"/>
  <c r="Z391" i="14"/>
  <c r="V393" i="14"/>
  <c r="V394" i="14" s="1"/>
  <c r="U393" i="14"/>
  <c r="W392" i="14"/>
  <c r="T390" i="14"/>
  <c r="R391" i="14"/>
  <c r="S391" i="14"/>
  <c r="S392" i="14" s="1"/>
  <c r="O390" i="14"/>
  <c r="Q389" i="14"/>
  <c r="V338" i="15"/>
  <c r="Y338" i="15"/>
  <c r="Z337" i="15"/>
  <c r="X338" i="15"/>
  <c r="W337" i="15"/>
  <c r="U338" i="15"/>
  <c r="AF331" i="15"/>
  <c r="AE332" i="15"/>
  <c r="AD332" i="15"/>
  <c r="AK330" i="15"/>
  <c r="AJ330" i="15"/>
  <c r="AL329" i="15"/>
  <c r="AI330" i="15"/>
  <c r="AG331" i="15"/>
  <c r="AH331" i="15"/>
  <c r="AA333" i="15"/>
  <c r="AC332" i="15"/>
  <c r="AB333" i="15"/>
  <c r="Z144" i="6"/>
  <c r="X145" i="6"/>
  <c r="W145" i="6"/>
  <c r="Y144" i="6"/>
  <c r="R339" i="15"/>
  <c r="T338" i="15"/>
  <c r="S339" i="15"/>
  <c r="P65" i="6"/>
  <c r="N66" i="6"/>
  <c r="O66" i="6"/>
  <c r="L112" i="6"/>
  <c r="L113" i="6" s="1"/>
  <c r="M109" i="6"/>
  <c r="O392" i="15" l="1"/>
  <c r="Q391" i="15"/>
  <c r="AA394" i="14"/>
  <c r="AC393" i="14"/>
  <c r="Z392" i="14"/>
  <c r="X393" i="14"/>
  <c r="Y393" i="14"/>
  <c r="Y394" i="14" s="1"/>
  <c r="U394" i="14"/>
  <c r="W393" i="14"/>
  <c r="R392" i="14"/>
  <c r="T391" i="14"/>
  <c r="O391" i="14"/>
  <c r="Q390" i="14"/>
  <c r="P391" i="14"/>
  <c r="V339" i="15"/>
  <c r="Z338" i="15"/>
  <c r="X339" i="15"/>
  <c r="U339" i="15"/>
  <c r="W338" i="15"/>
  <c r="Y339" i="15"/>
  <c r="AE333" i="15"/>
  <c r="AF332" i="15"/>
  <c r="AD333" i="15"/>
  <c r="AH332" i="15"/>
  <c r="AL330" i="15"/>
  <c r="AJ331" i="15"/>
  <c r="AI331" i="15"/>
  <c r="AG332" i="15"/>
  <c r="AK331" i="15"/>
  <c r="AB334" i="15"/>
  <c r="AA334" i="15"/>
  <c r="AC333" i="15"/>
  <c r="W146" i="6"/>
  <c r="Y145" i="6"/>
  <c r="Z145" i="6"/>
  <c r="X146" i="6"/>
  <c r="S340" i="15"/>
  <c r="R340" i="15"/>
  <c r="T339" i="15"/>
  <c r="O67" i="6"/>
  <c r="P66" i="6"/>
  <c r="N67" i="6"/>
  <c r="R3" i="6"/>
  <c r="K113" i="6"/>
  <c r="K114" i="6" s="1"/>
  <c r="M110" i="6"/>
  <c r="Q392" i="15" l="1"/>
  <c r="O393" i="15"/>
  <c r="P393" i="15"/>
  <c r="P394" i="15" s="1"/>
  <c r="AA395" i="14"/>
  <c r="AC394" i="14"/>
  <c r="AB395" i="14"/>
  <c r="X394" i="14"/>
  <c r="Y395" i="14" s="1"/>
  <c r="Z393" i="14"/>
  <c r="W394" i="14"/>
  <c r="U395" i="14"/>
  <c r="V395" i="14"/>
  <c r="R393" i="14"/>
  <c r="T392" i="14"/>
  <c r="S393" i="14"/>
  <c r="S394" i="14" s="1"/>
  <c r="P392" i="14"/>
  <c r="Q391" i="14"/>
  <c r="O392" i="14"/>
  <c r="V340" i="15"/>
  <c r="Y340" i="15"/>
  <c r="X340" i="15"/>
  <c r="Z339" i="15"/>
  <c r="W339" i="15"/>
  <c r="U340" i="15"/>
  <c r="AF333" i="15"/>
  <c r="AD334" i="15"/>
  <c r="AE334" i="15"/>
  <c r="AH333" i="15"/>
  <c r="AG333" i="15"/>
  <c r="AI332" i="15"/>
  <c r="AJ332" i="15"/>
  <c r="AL331" i="15"/>
  <c r="AK332" i="15"/>
  <c r="AC334" i="15"/>
  <c r="AA335" i="15"/>
  <c r="AB335" i="15"/>
  <c r="Z146" i="6"/>
  <c r="X147" i="6"/>
  <c r="W147" i="6"/>
  <c r="Y146" i="6"/>
  <c r="S341" i="15"/>
  <c r="T340" i="15"/>
  <c r="R341" i="15"/>
  <c r="P67" i="6"/>
  <c r="N68" i="6"/>
  <c r="O68" i="6"/>
  <c r="R5" i="6"/>
  <c r="R4" i="6"/>
  <c r="R6" i="6" s="1"/>
  <c r="R7" i="6"/>
  <c r="L114" i="6"/>
  <c r="L115" i="6" s="1"/>
  <c r="M111" i="6"/>
  <c r="O394" i="15" l="1"/>
  <c r="P395" i="15" s="1"/>
  <c r="Q393" i="15"/>
  <c r="AC395" i="14"/>
  <c r="AA396" i="14"/>
  <c r="AB396" i="14"/>
  <c r="AB397" i="14" s="1"/>
  <c r="X395" i="14"/>
  <c r="Z394" i="14"/>
  <c r="U396" i="14"/>
  <c r="W395" i="14"/>
  <c r="V396" i="14"/>
  <c r="T393" i="14"/>
  <c r="R394" i="14"/>
  <c r="O393" i="14"/>
  <c r="Q392" i="14"/>
  <c r="P393" i="14"/>
  <c r="P394" i="14" s="1"/>
  <c r="Z340" i="15"/>
  <c r="X341" i="15"/>
  <c r="U341" i="15"/>
  <c r="W340" i="15"/>
  <c r="Y341" i="15"/>
  <c r="V341" i="15"/>
  <c r="AE335" i="15"/>
  <c r="AD335" i="15"/>
  <c r="AF334" i="15"/>
  <c r="AK333" i="15"/>
  <c r="AI333" i="15"/>
  <c r="AG334" i="15"/>
  <c r="AJ333" i="15"/>
  <c r="AL332" i="15"/>
  <c r="AH334" i="15"/>
  <c r="AB336" i="15"/>
  <c r="AA336" i="15"/>
  <c r="AC335" i="15"/>
  <c r="W148" i="6"/>
  <c r="Y147" i="6"/>
  <c r="X148" i="6"/>
  <c r="Z147" i="6"/>
  <c r="S342" i="15"/>
  <c r="R342" i="15"/>
  <c r="T341" i="15"/>
  <c r="K115" i="6"/>
  <c r="K116" i="6" s="1"/>
  <c r="R8" i="6"/>
  <c r="N69" i="6"/>
  <c r="P68" i="6"/>
  <c r="O69" i="6"/>
  <c r="M112" i="6"/>
  <c r="O395" i="15" l="1"/>
  <c r="Q394" i="15"/>
  <c r="AB398" i="14"/>
  <c r="AA397" i="14"/>
  <c r="AC396" i="14"/>
  <c r="X396" i="14"/>
  <c r="Z395" i="14"/>
  <c r="Y396" i="14"/>
  <c r="Y397" i="14" s="1"/>
  <c r="V397" i="14"/>
  <c r="V398" i="14" s="1"/>
  <c r="U397" i="14"/>
  <c r="W396" i="14"/>
  <c r="T394" i="14"/>
  <c r="R395" i="14"/>
  <c r="S395" i="14"/>
  <c r="S396" i="14" s="1"/>
  <c r="O394" i="14"/>
  <c r="Q393" i="14"/>
  <c r="V342" i="15"/>
  <c r="W341" i="15"/>
  <c r="U342" i="15"/>
  <c r="X342" i="15"/>
  <c r="Z341" i="15"/>
  <c r="Y342" i="15"/>
  <c r="AE336" i="15"/>
  <c r="AD336" i="15"/>
  <c r="AF335" i="15"/>
  <c r="AJ334" i="15"/>
  <c r="AL333" i="15"/>
  <c r="AG335" i="15"/>
  <c r="AI334" i="15"/>
  <c r="AH335" i="15"/>
  <c r="AK334" i="15"/>
  <c r="S343" i="15"/>
  <c r="AB337" i="15"/>
  <c r="AA337" i="15"/>
  <c r="AC336" i="15"/>
  <c r="Z148" i="6"/>
  <c r="X149" i="6"/>
  <c r="Y148" i="6"/>
  <c r="W149" i="6"/>
  <c r="L116" i="6"/>
  <c r="L117" i="6" s="1"/>
  <c r="R343" i="15"/>
  <c r="T342" i="15"/>
  <c r="O70" i="6"/>
  <c r="N70" i="6"/>
  <c r="P69" i="6"/>
  <c r="M113" i="6"/>
  <c r="O396" i="15" l="1"/>
  <c r="Q395" i="15"/>
  <c r="P396" i="15"/>
  <c r="P397" i="15" s="1"/>
  <c r="AA398" i="14"/>
  <c r="AC397" i="14"/>
  <c r="Z396" i="14"/>
  <c r="X397" i="14"/>
  <c r="U398" i="14"/>
  <c r="W397" i="14"/>
  <c r="R396" i="14"/>
  <c r="T395" i="14"/>
  <c r="S397" i="14"/>
  <c r="O395" i="14"/>
  <c r="Q394" i="14"/>
  <c r="P395" i="14"/>
  <c r="P396" i="14" s="1"/>
  <c r="V343" i="15"/>
  <c r="X343" i="15"/>
  <c r="Z342" i="15"/>
  <c r="Y343" i="15"/>
  <c r="W342" i="15"/>
  <c r="U343" i="15"/>
  <c r="K117" i="6"/>
  <c r="AF336" i="15"/>
  <c r="AD337" i="15"/>
  <c r="AE337" i="15"/>
  <c r="AK335" i="15"/>
  <c r="S344" i="15"/>
  <c r="AI335" i="15"/>
  <c r="AG336" i="15"/>
  <c r="AH336" i="15"/>
  <c r="AL334" i="15"/>
  <c r="AJ335" i="15"/>
  <c r="AC337" i="15"/>
  <c r="AA338" i="15"/>
  <c r="AB338" i="15"/>
  <c r="W150" i="6"/>
  <c r="Y149" i="6"/>
  <c r="X150" i="6"/>
  <c r="Z149" i="6"/>
  <c r="R344" i="15"/>
  <c r="T343" i="15"/>
  <c r="O71" i="6"/>
  <c r="N71" i="6"/>
  <c r="P70" i="6"/>
  <c r="K118" i="6"/>
  <c r="L118" i="6"/>
  <c r="M114" i="6"/>
  <c r="Q396" i="15" l="1"/>
  <c r="O397" i="15"/>
  <c r="AA399" i="14"/>
  <c r="AC398" i="14"/>
  <c r="AB399" i="14"/>
  <c r="AB400" i="14" s="1"/>
  <c r="X398" i="14"/>
  <c r="Z397" i="14"/>
  <c r="Y398" i="14"/>
  <c r="Y399" i="14" s="1"/>
  <c r="W398" i="14"/>
  <c r="U399" i="14"/>
  <c r="V399" i="14"/>
  <c r="S398" i="14"/>
  <c r="R397" i="14"/>
  <c r="T396" i="14"/>
  <c r="Q395" i="14"/>
  <c r="O396" i="14"/>
  <c r="V344" i="15"/>
  <c r="Y344" i="15"/>
  <c r="U344" i="15"/>
  <c r="W343" i="15"/>
  <c r="X344" i="15"/>
  <c r="Z343" i="15"/>
  <c r="AE338" i="15"/>
  <c r="AF337" i="15"/>
  <c r="AD338" i="15"/>
  <c r="AH337" i="15"/>
  <c r="AG337" i="15"/>
  <c r="AI336" i="15"/>
  <c r="AK336" i="15"/>
  <c r="AJ336" i="15"/>
  <c r="AL335" i="15"/>
  <c r="AA339" i="15"/>
  <c r="AC338" i="15"/>
  <c r="AB339" i="15"/>
  <c r="Z150" i="6"/>
  <c r="X151" i="6"/>
  <c r="W151" i="6"/>
  <c r="Y150" i="6"/>
  <c r="L119" i="6"/>
  <c r="T344" i="15"/>
  <c r="R345" i="15"/>
  <c r="S345" i="15"/>
  <c r="O72" i="6"/>
  <c r="P71" i="6"/>
  <c r="N72" i="6"/>
  <c r="K119" i="6"/>
  <c r="M115" i="6"/>
  <c r="O398" i="15" l="1"/>
  <c r="Q397" i="15"/>
  <c r="P398" i="15"/>
  <c r="P399" i="15" s="1"/>
  <c r="AC399" i="14"/>
  <c r="AA400" i="14"/>
  <c r="AB401" i="14"/>
  <c r="X399" i="14"/>
  <c r="Z398" i="14"/>
  <c r="U400" i="14"/>
  <c r="W399" i="14"/>
  <c r="V400" i="14"/>
  <c r="V401" i="14" s="1"/>
  <c r="R398" i="14"/>
  <c r="T397" i="14"/>
  <c r="S399" i="14"/>
  <c r="O397" i="14"/>
  <c r="Q396" i="14"/>
  <c r="P397" i="14"/>
  <c r="Y345" i="15"/>
  <c r="U345" i="15"/>
  <c r="W344" i="15"/>
  <c r="Z344" i="15"/>
  <c r="X345" i="15"/>
  <c r="V345" i="15"/>
  <c r="V346" i="15" s="1"/>
  <c r="AE339" i="15"/>
  <c r="AD339" i="15"/>
  <c r="AF338" i="15"/>
  <c r="AK337" i="15"/>
  <c r="AL336" i="15"/>
  <c r="AJ337" i="15"/>
  <c r="AI337" i="15"/>
  <c r="AG338" i="15"/>
  <c r="AH338" i="15"/>
  <c r="AB340" i="15"/>
  <c r="AA340" i="15"/>
  <c r="AC339" i="15"/>
  <c r="W152" i="6"/>
  <c r="Y151" i="6"/>
  <c r="Z151" i="6"/>
  <c r="X152" i="6"/>
  <c r="S346" i="15"/>
  <c r="R346" i="15"/>
  <c r="T345" i="15"/>
  <c r="O73" i="6"/>
  <c r="P72" i="6"/>
  <c r="N73" i="6"/>
  <c r="K120" i="6"/>
  <c r="L120" i="6"/>
  <c r="M116" i="6"/>
  <c r="O399" i="15" l="1"/>
  <c r="Q398" i="15"/>
  <c r="AB402" i="14"/>
  <c r="AA401" i="14"/>
  <c r="AC400" i="14"/>
  <c r="X400" i="14"/>
  <c r="Z399" i="14"/>
  <c r="Y400" i="14"/>
  <c r="V402" i="14"/>
  <c r="U401" i="14"/>
  <c r="W400" i="14"/>
  <c r="T398" i="14"/>
  <c r="R399" i="14"/>
  <c r="P398" i="14"/>
  <c r="O398" i="14"/>
  <c r="Q397" i="14"/>
  <c r="Y346" i="15"/>
  <c r="Z345" i="15"/>
  <c r="X346" i="15"/>
  <c r="U346" i="15"/>
  <c r="V347" i="15" s="1"/>
  <c r="W345" i="15"/>
  <c r="AE340" i="15"/>
  <c r="AD340" i="15"/>
  <c r="AF339" i="15"/>
  <c r="AL337" i="15"/>
  <c r="AJ338" i="15"/>
  <c r="AH339" i="15"/>
  <c r="AG339" i="15"/>
  <c r="AI338" i="15"/>
  <c r="AK338" i="15"/>
  <c r="AB341" i="15"/>
  <c r="AA341" i="15"/>
  <c r="AC340" i="15"/>
  <c r="Z152" i="6"/>
  <c r="X153" i="6"/>
  <c r="Y152" i="6"/>
  <c r="W153" i="6"/>
  <c r="S347" i="15"/>
  <c r="R347" i="15"/>
  <c r="T346" i="15"/>
  <c r="O74" i="6"/>
  <c r="N74" i="6"/>
  <c r="P73" i="6"/>
  <c r="L121" i="6"/>
  <c r="K121" i="6"/>
  <c r="M117" i="6"/>
  <c r="O400" i="15" l="1"/>
  <c r="Q399" i="15"/>
  <c r="P400" i="15"/>
  <c r="P401" i="15" s="1"/>
  <c r="AA402" i="14"/>
  <c r="AC401" i="14"/>
  <c r="Y401" i="14"/>
  <c r="Z400" i="14"/>
  <c r="X401" i="14"/>
  <c r="U402" i="14"/>
  <c r="W401" i="14"/>
  <c r="R400" i="14"/>
  <c r="T399" i="14"/>
  <c r="S400" i="14"/>
  <c r="S401" i="14" s="1"/>
  <c r="O399" i="14"/>
  <c r="Q398" i="14"/>
  <c r="P399" i="14"/>
  <c r="AK339" i="15"/>
  <c r="X347" i="15"/>
  <c r="Z346" i="15"/>
  <c r="W346" i="15"/>
  <c r="U347" i="15"/>
  <c r="V348" i="15" s="1"/>
  <c r="Y347" i="15"/>
  <c r="AF340" i="15"/>
  <c r="AD341" i="15"/>
  <c r="AE341" i="15"/>
  <c r="AI339" i="15"/>
  <c r="AG340" i="15"/>
  <c r="AH340" i="15"/>
  <c r="AL338" i="15"/>
  <c r="AJ339" i="15"/>
  <c r="AB342" i="15"/>
  <c r="AC341" i="15"/>
  <c r="AA342" i="15"/>
  <c r="Y153" i="6"/>
  <c r="W154" i="6"/>
  <c r="Z153" i="6"/>
  <c r="X154" i="6"/>
  <c r="K122" i="6"/>
  <c r="R348" i="15"/>
  <c r="T347" i="15"/>
  <c r="S348" i="15"/>
  <c r="N75" i="6"/>
  <c r="P74" i="6"/>
  <c r="O75" i="6"/>
  <c r="L122" i="6"/>
  <c r="M118" i="6"/>
  <c r="Q400" i="15" l="1"/>
  <c r="O401" i="15"/>
  <c r="AA403" i="14"/>
  <c r="AC402" i="14"/>
  <c r="AB403" i="14"/>
  <c r="AB404" i="14" s="1"/>
  <c r="X402" i="14"/>
  <c r="Z401" i="14"/>
  <c r="Y402" i="14"/>
  <c r="Y403" i="14" s="1"/>
  <c r="W402" i="14"/>
  <c r="U403" i="14"/>
  <c r="V403" i="14"/>
  <c r="V404" i="14" s="1"/>
  <c r="T400" i="14"/>
  <c r="R401" i="14"/>
  <c r="S402" i="14"/>
  <c r="Q399" i="14"/>
  <c r="O400" i="14"/>
  <c r="P400" i="14"/>
  <c r="Y348" i="15"/>
  <c r="U348" i="15"/>
  <c r="W347" i="15"/>
  <c r="X348" i="15"/>
  <c r="Z347" i="15"/>
  <c r="AE342" i="15"/>
  <c r="AD342" i="15"/>
  <c r="AF341" i="15"/>
  <c r="AH341" i="15"/>
  <c r="AI340" i="15"/>
  <c r="AG341" i="15"/>
  <c r="AJ340" i="15"/>
  <c r="AL339" i="15"/>
  <c r="AK340" i="15"/>
  <c r="AB343" i="15"/>
  <c r="AA343" i="15"/>
  <c r="AC342" i="15"/>
  <c r="W155" i="6"/>
  <c r="Y154" i="6"/>
  <c r="X155" i="6"/>
  <c r="Z154" i="6"/>
  <c r="S349" i="15"/>
  <c r="T348" i="15"/>
  <c r="R349" i="15"/>
  <c r="O76" i="6"/>
  <c r="N76" i="6"/>
  <c r="P75" i="6"/>
  <c r="L123" i="6"/>
  <c r="K123" i="6"/>
  <c r="M119" i="6"/>
  <c r="O402" i="15" l="1"/>
  <c r="Q401" i="15"/>
  <c r="P402" i="15"/>
  <c r="P403" i="15" s="1"/>
  <c r="AC403" i="14"/>
  <c r="AA404" i="14"/>
  <c r="AB405" i="14"/>
  <c r="X403" i="14"/>
  <c r="Z402" i="14"/>
  <c r="U404" i="14"/>
  <c r="W403" i="14"/>
  <c r="S403" i="14"/>
  <c r="R402" i="14"/>
  <c r="T401" i="14"/>
  <c r="O401" i="14"/>
  <c r="Q400" i="14"/>
  <c r="P401" i="14"/>
  <c r="P402" i="14" s="1"/>
  <c r="Y349" i="15"/>
  <c r="W348" i="15"/>
  <c r="U349" i="15"/>
  <c r="X349" i="15"/>
  <c r="Z348" i="15"/>
  <c r="V349" i="15"/>
  <c r="AD343" i="15"/>
  <c r="AF342" i="15"/>
  <c r="AE343" i="15"/>
  <c r="AL340" i="15"/>
  <c r="AJ341" i="15"/>
  <c r="AI341" i="15"/>
  <c r="AH342" i="15"/>
  <c r="AG342" i="15"/>
  <c r="AK341" i="15"/>
  <c r="AB344" i="15"/>
  <c r="AC343" i="15"/>
  <c r="AA344" i="15"/>
  <c r="X156" i="6"/>
  <c r="Z155" i="6"/>
  <c r="Y155" i="6"/>
  <c r="W156" i="6"/>
  <c r="R350" i="15"/>
  <c r="T349" i="15"/>
  <c r="S350" i="15"/>
  <c r="O77" i="6"/>
  <c r="N77" i="6"/>
  <c r="P76" i="6"/>
  <c r="K124" i="6"/>
  <c r="L124" i="6"/>
  <c r="M120" i="6"/>
  <c r="O403" i="15" l="1"/>
  <c r="Q402" i="15"/>
  <c r="AB406" i="14"/>
  <c r="AA405" i="14"/>
  <c r="AC404" i="14"/>
  <c r="X404" i="14"/>
  <c r="Z403" i="14"/>
  <c r="Y404" i="14"/>
  <c r="Y405" i="14" s="1"/>
  <c r="U405" i="14"/>
  <c r="W404" i="14"/>
  <c r="V405" i="14"/>
  <c r="T402" i="14"/>
  <c r="R403" i="14"/>
  <c r="O402" i="14"/>
  <c r="Q401" i="14"/>
  <c r="W349" i="15"/>
  <c r="U350" i="15"/>
  <c r="V350" i="15"/>
  <c r="Z349" i="15"/>
  <c r="X350" i="15"/>
  <c r="Y350" i="15"/>
  <c r="AE344" i="15"/>
  <c r="AF343" i="15"/>
  <c r="AD344" i="15"/>
  <c r="AK342" i="15"/>
  <c r="AH343" i="15"/>
  <c r="AJ342" i="15"/>
  <c r="AL341" i="15"/>
  <c r="AI342" i="15"/>
  <c r="AG343" i="15"/>
  <c r="AC344" i="15"/>
  <c r="AA345" i="15"/>
  <c r="AB345" i="15"/>
  <c r="Y156" i="6"/>
  <c r="W157" i="6"/>
  <c r="Z156" i="6"/>
  <c r="X157" i="6"/>
  <c r="S351" i="15"/>
  <c r="R351" i="15"/>
  <c r="T350" i="15"/>
  <c r="O78" i="6"/>
  <c r="P77" i="6"/>
  <c r="N78" i="6"/>
  <c r="L125" i="6"/>
  <c r="K125" i="6"/>
  <c r="M121" i="6"/>
  <c r="O404" i="15" l="1"/>
  <c r="Q403" i="15"/>
  <c r="P404" i="15"/>
  <c r="AB407" i="14"/>
  <c r="AA406" i="14"/>
  <c r="AC405" i="14"/>
  <c r="Y406" i="14"/>
  <c r="Z404" i="14"/>
  <c r="X405" i="14"/>
  <c r="U406" i="14"/>
  <c r="W405" i="14"/>
  <c r="V406" i="14"/>
  <c r="V407" i="14" s="1"/>
  <c r="R404" i="14"/>
  <c r="T403" i="14"/>
  <c r="S404" i="14"/>
  <c r="S405" i="14" s="1"/>
  <c r="O403" i="14"/>
  <c r="Q402" i="14"/>
  <c r="P403" i="14"/>
  <c r="V351" i="15"/>
  <c r="Y351" i="15"/>
  <c r="W350" i="15"/>
  <c r="U351" i="15"/>
  <c r="X351" i="15"/>
  <c r="Z350" i="15"/>
  <c r="AE345" i="15"/>
  <c r="AF344" i="15"/>
  <c r="AD345" i="15"/>
  <c r="AJ343" i="15"/>
  <c r="AK343" i="15"/>
  <c r="AL342" i="15"/>
  <c r="AI343" i="15"/>
  <c r="AG344" i="15"/>
  <c r="AH344" i="15"/>
  <c r="AB346" i="15"/>
  <c r="AC345" i="15"/>
  <c r="AA346" i="15"/>
  <c r="Z157" i="6"/>
  <c r="X158" i="6"/>
  <c r="Y157" i="6"/>
  <c r="W158" i="6"/>
  <c r="R352" i="15"/>
  <c r="T351" i="15"/>
  <c r="S352" i="15"/>
  <c r="N79" i="6"/>
  <c r="P78" i="6"/>
  <c r="O79" i="6"/>
  <c r="K126" i="6"/>
  <c r="L126" i="6"/>
  <c r="M122" i="6"/>
  <c r="P405" i="15" l="1"/>
  <c r="Q404" i="15"/>
  <c r="O405" i="15"/>
  <c r="AB408" i="14"/>
  <c r="AA407" i="14"/>
  <c r="AC406" i="14"/>
  <c r="X406" i="14"/>
  <c r="Y407" i="14" s="1"/>
  <c r="Z405" i="14"/>
  <c r="W406" i="14"/>
  <c r="U407" i="14"/>
  <c r="S406" i="14"/>
  <c r="R405" i="14"/>
  <c r="T404" i="14"/>
  <c r="Q403" i="14"/>
  <c r="O404" i="14"/>
  <c r="P404" i="14"/>
  <c r="P405" i="14" s="1"/>
  <c r="Y352" i="15"/>
  <c r="W351" i="15"/>
  <c r="U352" i="15"/>
  <c r="Z351" i="15"/>
  <c r="X352" i="15"/>
  <c r="V352" i="15"/>
  <c r="AD346" i="15"/>
  <c r="AF345" i="15"/>
  <c r="AE346" i="15"/>
  <c r="AH345" i="15"/>
  <c r="AK344" i="15"/>
  <c r="AI344" i="15"/>
  <c r="AG345" i="15"/>
  <c r="AL343" i="15"/>
  <c r="AJ344" i="15"/>
  <c r="AB347" i="15"/>
  <c r="AC346" i="15"/>
  <c r="AA347" i="15"/>
  <c r="W159" i="6"/>
  <c r="Y158" i="6"/>
  <c r="X159" i="6"/>
  <c r="Z158" i="6"/>
  <c r="S353" i="15"/>
  <c r="R353" i="15"/>
  <c r="T352" i="15"/>
  <c r="N80" i="6"/>
  <c r="P79" i="6"/>
  <c r="O80" i="6"/>
  <c r="L127" i="6"/>
  <c r="K127" i="6"/>
  <c r="M123" i="6"/>
  <c r="O406" i="15" l="1"/>
  <c r="Q405" i="15"/>
  <c r="P406" i="15"/>
  <c r="P407" i="15" s="1"/>
  <c r="AC407" i="14"/>
  <c r="AA408" i="14"/>
  <c r="AB409" i="14" s="1"/>
  <c r="X407" i="14"/>
  <c r="Y408" i="14" s="1"/>
  <c r="Z406" i="14"/>
  <c r="U408" i="14"/>
  <c r="W407" i="14"/>
  <c r="V408" i="14"/>
  <c r="V409" i="14" s="1"/>
  <c r="R406" i="14"/>
  <c r="S407" i="14" s="1"/>
  <c r="T405" i="14"/>
  <c r="O405" i="14"/>
  <c r="Q404" i="14"/>
  <c r="W352" i="15"/>
  <c r="U353" i="15"/>
  <c r="V353" i="15"/>
  <c r="X353" i="15"/>
  <c r="Z352" i="15"/>
  <c r="Y353" i="15"/>
  <c r="AD347" i="15"/>
  <c r="AF346" i="15"/>
  <c r="AE347" i="15"/>
  <c r="AL344" i="15"/>
  <c r="AK345" i="15"/>
  <c r="AJ345" i="15"/>
  <c r="AI345" i="15"/>
  <c r="AH346" i="15"/>
  <c r="AG346" i="15"/>
  <c r="AA348" i="15"/>
  <c r="AC347" i="15"/>
  <c r="AB348" i="15"/>
  <c r="Z159" i="6"/>
  <c r="X160" i="6"/>
  <c r="W160" i="6"/>
  <c r="Y159" i="6"/>
  <c r="T353" i="15"/>
  <c r="R354" i="15"/>
  <c r="S354" i="15"/>
  <c r="S5" i="6"/>
  <c r="S4" i="6"/>
  <c r="S6" i="6" s="1"/>
  <c r="O81" i="6"/>
  <c r="P80" i="6"/>
  <c r="N81" i="6"/>
  <c r="K128" i="6"/>
  <c r="L128" i="6"/>
  <c r="M124" i="6"/>
  <c r="O407" i="15" l="1"/>
  <c r="Q406" i="15"/>
  <c r="AA409" i="14"/>
  <c r="AC408" i="14"/>
  <c r="X408" i="14"/>
  <c r="Y409" i="14" s="1"/>
  <c r="Z407" i="14"/>
  <c r="U409" i="14"/>
  <c r="W408" i="14"/>
  <c r="T406" i="14"/>
  <c r="R407" i="14"/>
  <c r="O406" i="14"/>
  <c r="Q405" i="14"/>
  <c r="P406" i="14"/>
  <c r="P407" i="14" s="1"/>
  <c r="V354" i="15"/>
  <c r="Y354" i="15"/>
  <c r="W353" i="15"/>
  <c r="U354" i="15"/>
  <c r="X354" i="15"/>
  <c r="Z353" i="15"/>
  <c r="AE348" i="15"/>
  <c r="AD348" i="15"/>
  <c r="AF347" i="15"/>
  <c r="AH347" i="15"/>
  <c r="AJ346" i="15"/>
  <c r="AL345" i="15"/>
  <c r="AG347" i="15"/>
  <c r="AI346" i="15"/>
  <c r="AK346" i="15"/>
  <c r="AB349" i="15"/>
  <c r="AC348" i="15"/>
  <c r="AA349" i="15"/>
  <c r="Y160" i="6"/>
  <c r="W161" i="6"/>
  <c r="Z160" i="6"/>
  <c r="X161" i="6"/>
  <c r="L129" i="6"/>
  <c r="S355" i="15"/>
  <c r="R355" i="15"/>
  <c r="T354" i="15"/>
  <c r="S8" i="6"/>
  <c r="P7" i="6"/>
  <c r="P5" i="6"/>
  <c r="P4" i="6"/>
  <c r="P6" i="6" s="1"/>
  <c r="N82" i="6"/>
  <c r="P81" i="6"/>
  <c r="O82" i="6"/>
  <c r="K129" i="6"/>
  <c r="K130" i="6" s="1"/>
  <c r="M125" i="6"/>
  <c r="O408" i="15" l="1"/>
  <c r="Q407" i="15"/>
  <c r="P408" i="15"/>
  <c r="P409" i="15" s="1"/>
  <c r="AA410" i="14"/>
  <c r="AC409" i="14"/>
  <c r="AB410" i="14"/>
  <c r="AB411" i="14" s="1"/>
  <c r="Z408" i="14"/>
  <c r="X409" i="14"/>
  <c r="Y410" i="14" s="1"/>
  <c r="U410" i="14"/>
  <c r="W409" i="14"/>
  <c r="V410" i="14"/>
  <c r="V411" i="14" s="1"/>
  <c r="R408" i="14"/>
  <c r="T407" i="14"/>
  <c r="S408" i="14"/>
  <c r="S409" i="14" s="1"/>
  <c r="O407" i="14"/>
  <c r="Q406" i="14"/>
  <c r="Y355" i="15"/>
  <c r="W354" i="15"/>
  <c r="U355" i="15"/>
  <c r="X355" i="15"/>
  <c r="Z354" i="15"/>
  <c r="V355" i="15"/>
  <c r="AK347" i="15"/>
  <c r="AE349" i="15"/>
  <c r="AF348" i="15"/>
  <c r="AD349" i="15"/>
  <c r="AG348" i="15"/>
  <c r="AI347" i="15"/>
  <c r="AJ347" i="15"/>
  <c r="AL346" i="15"/>
  <c r="AH348" i="15"/>
  <c r="AB350" i="15"/>
  <c r="S356" i="15"/>
  <c r="AC349" i="15"/>
  <c r="AA350" i="15"/>
  <c r="W162" i="6"/>
  <c r="Y161" i="6"/>
  <c r="X162" i="6"/>
  <c r="Z161" i="6"/>
  <c r="T355" i="15"/>
  <c r="R356" i="15"/>
  <c r="N83" i="6"/>
  <c r="P82" i="6"/>
  <c r="P8" i="6"/>
  <c r="O83" i="6"/>
  <c r="L130" i="6"/>
  <c r="M126" i="6"/>
  <c r="P410" i="15" l="1"/>
  <c r="Q408" i="15"/>
  <c r="O409" i="15"/>
  <c r="AA411" i="14"/>
  <c r="AC410" i="14"/>
  <c r="AB412" i="14"/>
  <c r="X410" i="14"/>
  <c r="Y411" i="14" s="1"/>
  <c r="Z409" i="14"/>
  <c r="W410" i="14"/>
  <c r="U411" i="14"/>
  <c r="R409" i="14"/>
  <c r="T408" i="14"/>
  <c r="Q407" i="14"/>
  <c r="O408" i="14"/>
  <c r="P408" i="14"/>
  <c r="P409" i="14" s="1"/>
  <c r="Y356" i="15"/>
  <c r="V356" i="15"/>
  <c r="U356" i="15"/>
  <c r="W355" i="15"/>
  <c r="X356" i="15"/>
  <c r="Z355" i="15"/>
  <c r="AE350" i="15"/>
  <c r="AD350" i="15"/>
  <c r="AF349" i="15"/>
  <c r="AH349" i="15"/>
  <c r="AL347" i="15"/>
  <c r="AK348" i="15"/>
  <c r="AJ348" i="15"/>
  <c r="AG349" i="15"/>
  <c r="AI348" i="15"/>
  <c r="AA351" i="15"/>
  <c r="AC350" i="15"/>
  <c r="AB351" i="15"/>
  <c r="Z162" i="6"/>
  <c r="X163" i="6"/>
  <c r="W163" i="6"/>
  <c r="Y162" i="6"/>
  <c r="R357" i="15"/>
  <c r="T356" i="15"/>
  <c r="S357" i="15"/>
  <c r="O84" i="6"/>
  <c r="N84" i="6"/>
  <c r="P83" i="6"/>
  <c r="L131" i="6"/>
  <c r="K131" i="6"/>
  <c r="M127" i="6"/>
  <c r="O410" i="15" l="1"/>
  <c r="Q409" i="15"/>
  <c r="P411" i="15"/>
  <c r="AC411" i="14"/>
  <c r="AA412" i="14"/>
  <c r="AB413" i="14" s="1"/>
  <c r="X411" i="14"/>
  <c r="Y412" i="14" s="1"/>
  <c r="Z410" i="14"/>
  <c r="U412" i="14"/>
  <c r="W411" i="14"/>
  <c r="V412" i="14"/>
  <c r="V413" i="14" s="1"/>
  <c r="T409" i="14"/>
  <c r="R410" i="14"/>
  <c r="S410" i="14"/>
  <c r="S411" i="14" s="1"/>
  <c r="O409" i="14"/>
  <c r="Q408" i="14"/>
  <c r="Z356" i="15"/>
  <c r="X357" i="15"/>
  <c r="V357" i="15"/>
  <c r="W356" i="15"/>
  <c r="U357" i="15"/>
  <c r="Y357" i="15"/>
  <c r="Y358" i="15" s="1"/>
  <c r="AE351" i="15"/>
  <c r="AD351" i="15"/>
  <c r="AF350" i="15"/>
  <c r="AG350" i="15"/>
  <c r="AH350" i="15"/>
  <c r="AI349" i="15"/>
  <c r="AJ349" i="15"/>
  <c r="AL348" i="15"/>
  <c r="AK349" i="15"/>
  <c r="AA352" i="15"/>
  <c r="AC351" i="15"/>
  <c r="AB352" i="15"/>
  <c r="Z163" i="6"/>
  <c r="X164" i="6"/>
  <c r="W164" i="6"/>
  <c r="Y163" i="6"/>
  <c r="S358" i="15"/>
  <c r="R358" i="15"/>
  <c r="T357" i="15"/>
  <c r="N85" i="6"/>
  <c r="P84" i="6"/>
  <c r="O85" i="6"/>
  <c r="K132" i="6"/>
  <c r="L132" i="6"/>
  <c r="M128" i="6"/>
  <c r="O411" i="15" l="1"/>
  <c r="Q410" i="15"/>
  <c r="AB414" i="14"/>
  <c r="AA413" i="14"/>
  <c r="AC412" i="14"/>
  <c r="X412" i="14"/>
  <c r="Z411" i="14"/>
  <c r="U413" i="14"/>
  <c r="W412" i="14"/>
  <c r="T410" i="14"/>
  <c r="R411" i="14"/>
  <c r="O410" i="14"/>
  <c r="Q409" i="14"/>
  <c r="P410" i="14"/>
  <c r="V358" i="15"/>
  <c r="X358" i="15"/>
  <c r="Z357" i="15"/>
  <c r="U358" i="15"/>
  <c r="W357" i="15"/>
  <c r="AE352" i="15"/>
  <c r="AD352" i="15"/>
  <c r="AF351" i="15"/>
  <c r="AH351" i="15"/>
  <c r="AK350" i="15"/>
  <c r="AJ350" i="15"/>
  <c r="AL349" i="15"/>
  <c r="AI350" i="15"/>
  <c r="AG351" i="15"/>
  <c r="AB353" i="15"/>
  <c r="AA353" i="15"/>
  <c r="AC352" i="15"/>
  <c r="Z164" i="6"/>
  <c r="X165" i="6"/>
  <c r="W165" i="6"/>
  <c r="Y164" i="6"/>
  <c r="R359" i="15"/>
  <c r="T358" i="15"/>
  <c r="S359" i="15"/>
  <c r="O86" i="6"/>
  <c r="N86" i="6"/>
  <c r="P85" i="6"/>
  <c r="L133" i="6"/>
  <c r="K133" i="6"/>
  <c r="M129" i="6"/>
  <c r="O412" i="15" l="1"/>
  <c r="Q411" i="15"/>
  <c r="P412" i="15"/>
  <c r="P413" i="15" s="1"/>
  <c r="AB415" i="14"/>
  <c r="AA414" i="14"/>
  <c r="AC413" i="14"/>
  <c r="Z412" i="14"/>
  <c r="X413" i="14"/>
  <c r="Y413" i="14"/>
  <c r="Y414" i="14" s="1"/>
  <c r="U414" i="14"/>
  <c r="W413" i="14"/>
  <c r="V414" i="14"/>
  <c r="V415" i="14" s="1"/>
  <c r="R412" i="14"/>
  <c r="T411" i="14"/>
  <c r="S412" i="14"/>
  <c r="S413" i="14" s="1"/>
  <c r="P411" i="14"/>
  <c r="P412" i="14" s="1"/>
  <c r="O411" i="14"/>
  <c r="Q410" i="14"/>
  <c r="X359" i="15"/>
  <c r="Z358" i="15"/>
  <c r="Y359" i="15"/>
  <c r="U359" i="15"/>
  <c r="W358" i="15"/>
  <c r="V359" i="15"/>
  <c r="AE353" i="15"/>
  <c r="AF352" i="15"/>
  <c r="AD353" i="15"/>
  <c r="AL350" i="15"/>
  <c r="AJ351" i="15"/>
  <c r="AI351" i="15"/>
  <c r="AH352" i="15"/>
  <c r="AG352" i="15"/>
  <c r="AK351" i="15"/>
  <c r="AK352" i="15" s="1"/>
  <c r="AB354" i="15"/>
  <c r="AA354" i="15"/>
  <c r="AC353" i="15"/>
  <c r="S360" i="15"/>
  <c r="W166" i="6"/>
  <c r="Y165" i="6"/>
  <c r="X166" i="6"/>
  <c r="Z165" i="6"/>
  <c r="R360" i="15"/>
  <c r="T359" i="15"/>
  <c r="N87" i="6"/>
  <c r="P86" i="6"/>
  <c r="O87" i="6"/>
  <c r="K134" i="6"/>
  <c r="L134" i="6"/>
  <c r="L135" i="6" s="1"/>
  <c r="M130" i="6"/>
  <c r="Q412" i="15" l="1"/>
  <c r="O413" i="15"/>
  <c r="AB416" i="14"/>
  <c r="AA415" i="14"/>
  <c r="AC414" i="14"/>
  <c r="Y415" i="14"/>
  <c r="X414" i="14"/>
  <c r="Z413" i="14"/>
  <c r="W414" i="14"/>
  <c r="U415" i="14"/>
  <c r="V416" i="14"/>
  <c r="R413" i="14"/>
  <c r="T412" i="14"/>
  <c r="Q411" i="14"/>
  <c r="O412" i="14"/>
  <c r="P413" i="14"/>
  <c r="Y360" i="15"/>
  <c r="U360" i="15"/>
  <c r="W359" i="15"/>
  <c r="V360" i="15"/>
  <c r="X360" i="15"/>
  <c r="Z359" i="15"/>
  <c r="AE354" i="15"/>
  <c r="AF353" i="15"/>
  <c r="AD354" i="15"/>
  <c r="AH353" i="15"/>
  <c r="AJ352" i="15"/>
  <c r="AL351" i="15"/>
  <c r="AG353" i="15"/>
  <c r="AI352" i="15"/>
  <c r="S361" i="15"/>
  <c r="AA355" i="15"/>
  <c r="AC354" i="15"/>
  <c r="AB355" i="15"/>
  <c r="Z166" i="6"/>
  <c r="X167" i="6"/>
  <c r="W167" i="6"/>
  <c r="Y166" i="6"/>
  <c r="R361" i="15"/>
  <c r="T360" i="15"/>
  <c r="O88" i="6"/>
  <c r="N88" i="6"/>
  <c r="P87" i="6"/>
  <c r="K135" i="6"/>
  <c r="K136" i="6" s="1"/>
  <c r="M131" i="6"/>
  <c r="O414" i="15" l="1"/>
  <c r="Q413" i="15"/>
  <c r="P414" i="15"/>
  <c r="P415" i="15" s="1"/>
  <c r="AC415" i="14"/>
  <c r="AA416" i="14"/>
  <c r="X415" i="14"/>
  <c r="Z414" i="14"/>
  <c r="V417" i="14"/>
  <c r="U416" i="14"/>
  <c r="W415" i="14"/>
  <c r="R414" i="14"/>
  <c r="T413" i="14"/>
  <c r="S414" i="14"/>
  <c r="S415" i="14" s="1"/>
  <c r="O413" i="14"/>
  <c r="Q412" i="14"/>
  <c r="V361" i="15"/>
  <c r="U361" i="15"/>
  <c r="W360" i="15"/>
  <c r="Z360" i="15"/>
  <c r="X361" i="15"/>
  <c r="Y361" i="15"/>
  <c r="AE355" i="15"/>
  <c r="AD355" i="15"/>
  <c r="AF354" i="15"/>
  <c r="S362" i="15"/>
  <c r="AJ353" i="15"/>
  <c r="AL352" i="15"/>
  <c r="AK353" i="15"/>
  <c r="AG354" i="15"/>
  <c r="AI353" i="15"/>
  <c r="AH354" i="15"/>
  <c r="AB356" i="15"/>
  <c r="AA356" i="15"/>
  <c r="AC355" i="15"/>
  <c r="W168" i="6"/>
  <c r="Y167" i="6"/>
  <c r="X168" i="6"/>
  <c r="Z167" i="6"/>
  <c r="T361" i="15"/>
  <c r="R362" i="15"/>
  <c r="O89" i="6"/>
  <c r="N89" i="6"/>
  <c r="P88" i="6"/>
  <c r="L136" i="6"/>
  <c r="L137" i="6" s="1"/>
  <c r="M132" i="6"/>
  <c r="O415" i="15" l="1"/>
  <c r="Q414" i="15"/>
  <c r="AA417" i="14"/>
  <c r="AC416" i="14"/>
  <c r="AB417" i="14"/>
  <c r="AB418" i="14" s="1"/>
  <c r="X416" i="14"/>
  <c r="Z415" i="14"/>
  <c r="Y416" i="14"/>
  <c r="Y417" i="14" s="1"/>
  <c r="V418" i="14"/>
  <c r="U417" i="14"/>
  <c r="W416" i="14"/>
  <c r="T414" i="14"/>
  <c r="R415" i="14"/>
  <c r="O414" i="14"/>
  <c r="Q413" i="14"/>
  <c r="P414" i="14"/>
  <c r="P415" i="14" s="1"/>
  <c r="Y362" i="15"/>
  <c r="V362" i="15"/>
  <c r="X362" i="15"/>
  <c r="Z361" i="15"/>
  <c r="W361" i="15"/>
  <c r="U362" i="15"/>
  <c r="AE356" i="15"/>
  <c r="AD356" i="15"/>
  <c r="AF355" i="15"/>
  <c r="AK354" i="15"/>
  <c r="AH355" i="15"/>
  <c r="AI354" i="15"/>
  <c r="AG355" i="15"/>
  <c r="AL353" i="15"/>
  <c r="AJ354" i="15"/>
  <c r="AC356" i="15"/>
  <c r="AA357" i="15"/>
  <c r="AB357" i="15"/>
  <c r="X169" i="6"/>
  <c r="Z168" i="6"/>
  <c r="Y168" i="6"/>
  <c r="W169" i="6"/>
  <c r="R363" i="15"/>
  <c r="T362" i="15"/>
  <c r="S363" i="15"/>
  <c r="N90" i="6"/>
  <c r="P89" i="6"/>
  <c r="O90" i="6"/>
  <c r="K137" i="6"/>
  <c r="K138" i="6" s="1"/>
  <c r="M133" i="6"/>
  <c r="O416" i="15" l="1"/>
  <c r="Q415" i="15"/>
  <c r="P416" i="15"/>
  <c r="P417" i="15" s="1"/>
  <c r="AA418" i="14"/>
  <c r="AC417" i="14"/>
  <c r="Z416" i="14"/>
  <c r="X417" i="14"/>
  <c r="Y418" i="14"/>
  <c r="V419" i="14"/>
  <c r="U418" i="14"/>
  <c r="W417" i="14"/>
  <c r="R416" i="14"/>
  <c r="T415" i="14"/>
  <c r="S416" i="14"/>
  <c r="S417" i="14" s="1"/>
  <c r="O415" i="14"/>
  <c r="Q414" i="14"/>
  <c r="X363" i="15"/>
  <c r="Z362" i="15"/>
  <c r="W362" i="15"/>
  <c r="U363" i="15"/>
  <c r="Y363" i="15"/>
  <c r="V363" i="15"/>
  <c r="AF356" i="15"/>
  <c r="AD357" i="15"/>
  <c r="AE357" i="15"/>
  <c r="AG356" i="15"/>
  <c r="AI355" i="15"/>
  <c r="AL354" i="15"/>
  <c r="AJ355" i="15"/>
  <c r="AK355" i="15"/>
  <c r="AH356" i="15"/>
  <c r="AB358" i="15"/>
  <c r="S364" i="15"/>
  <c r="AA358" i="15"/>
  <c r="AC357" i="15"/>
  <c r="W170" i="6"/>
  <c r="Y169" i="6"/>
  <c r="Z169" i="6"/>
  <c r="X170" i="6"/>
  <c r="R364" i="15"/>
  <c r="T363" i="15"/>
  <c r="O91" i="6"/>
  <c r="P90" i="6"/>
  <c r="N91" i="6"/>
  <c r="L138" i="6"/>
  <c r="L139" i="6" s="1"/>
  <c r="M134" i="6"/>
  <c r="Q416" i="15" l="1"/>
  <c r="O417" i="15"/>
  <c r="AA419" i="14"/>
  <c r="AC418" i="14"/>
  <c r="AB419" i="14"/>
  <c r="AB420" i="14" s="1"/>
  <c r="Y419" i="14"/>
  <c r="X418" i="14"/>
  <c r="Z417" i="14"/>
  <c r="W418" i="14"/>
  <c r="U419" i="14"/>
  <c r="V420" i="14"/>
  <c r="T416" i="14"/>
  <c r="R417" i="14"/>
  <c r="S418" i="14"/>
  <c r="Q415" i="14"/>
  <c r="O416" i="14"/>
  <c r="P416" i="14"/>
  <c r="P417" i="14" s="1"/>
  <c r="W363" i="15"/>
  <c r="U364" i="15"/>
  <c r="V364" i="15"/>
  <c r="Y364" i="15"/>
  <c r="X364" i="15"/>
  <c r="Z363" i="15"/>
  <c r="AE358" i="15"/>
  <c r="AD358" i="15"/>
  <c r="AF357" i="15"/>
  <c r="AJ356" i="15"/>
  <c r="AL355" i="15"/>
  <c r="AH357" i="15"/>
  <c r="AK356" i="15"/>
  <c r="AI356" i="15"/>
  <c r="AG357" i="15"/>
  <c r="S365" i="15"/>
  <c r="AB359" i="15"/>
  <c r="AA359" i="15"/>
  <c r="AC358" i="15"/>
  <c r="X171" i="6"/>
  <c r="Z170" i="6"/>
  <c r="Y170" i="6"/>
  <c r="W171" i="6"/>
  <c r="S2" i="15"/>
  <c r="R365" i="15"/>
  <c r="T364" i="15"/>
  <c r="O92" i="6"/>
  <c r="N92" i="6"/>
  <c r="P91" i="6"/>
  <c r="K139" i="6"/>
  <c r="K140" i="6" s="1"/>
  <c r="M135" i="6"/>
  <c r="O418" i="15" l="1"/>
  <c r="Q417" i="15"/>
  <c r="P418" i="15"/>
  <c r="P419" i="15" s="1"/>
  <c r="AC419" i="14"/>
  <c r="AA420" i="14"/>
  <c r="X419" i="14"/>
  <c r="Z418" i="14"/>
  <c r="U420" i="14"/>
  <c r="V421" i="14" s="1"/>
  <c r="W419" i="14"/>
  <c r="S419" i="14"/>
  <c r="R418" i="14"/>
  <c r="T417" i="14"/>
  <c r="O417" i="14"/>
  <c r="Q416" i="14"/>
  <c r="Y365" i="15"/>
  <c r="V365" i="15"/>
  <c r="U365" i="15"/>
  <c r="W364" i="15"/>
  <c r="Z364" i="15"/>
  <c r="X365" i="15"/>
  <c r="AE359" i="15"/>
  <c r="AF358" i="15"/>
  <c r="AD359" i="15"/>
  <c r="AH358" i="15"/>
  <c r="AK357" i="15"/>
  <c r="AJ357" i="15"/>
  <c r="AL356" i="15"/>
  <c r="AG358" i="15"/>
  <c r="AI357" i="15"/>
  <c r="S366" i="15"/>
  <c r="S3" i="15" s="1"/>
  <c r="T3" i="15" s="1"/>
  <c r="AB360" i="15"/>
  <c r="AC359" i="15"/>
  <c r="AA360" i="15"/>
  <c r="W172" i="6"/>
  <c r="Y171" i="6"/>
  <c r="Z171" i="6"/>
  <c r="X172" i="6"/>
  <c r="T2" i="15"/>
  <c r="T365" i="15"/>
  <c r="R366" i="15"/>
  <c r="O93" i="6"/>
  <c r="P92" i="6"/>
  <c r="N93" i="6"/>
  <c r="L140" i="6"/>
  <c r="L141" i="6" s="1"/>
  <c r="M136" i="6"/>
  <c r="O419" i="15" l="1"/>
  <c r="Q418" i="15"/>
  <c r="AA421" i="14"/>
  <c r="AC420" i="14"/>
  <c r="AB421" i="14"/>
  <c r="X420" i="14"/>
  <c r="Z419" i="14"/>
  <c r="Y420" i="14"/>
  <c r="Y421" i="14" s="1"/>
  <c r="U421" i="14"/>
  <c r="W420" i="14"/>
  <c r="T418" i="14"/>
  <c r="R419" i="14"/>
  <c r="S420" i="14"/>
  <c r="O418" i="14"/>
  <c r="Q417" i="14"/>
  <c r="P418" i="14"/>
  <c r="P419" i="14" s="1"/>
  <c r="W365" i="15"/>
  <c r="U366" i="15"/>
  <c r="Z365" i="15"/>
  <c r="X366" i="15"/>
  <c r="V366" i="15"/>
  <c r="Y366" i="15"/>
  <c r="AE360" i="15"/>
  <c r="AD360" i="15"/>
  <c r="AF359" i="15"/>
  <c r="AK358" i="15"/>
  <c r="AL357" i="15"/>
  <c r="AJ358" i="15"/>
  <c r="AH359" i="15"/>
  <c r="AG359" i="15"/>
  <c r="AI358" i="15"/>
  <c r="AB361" i="15"/>
  <c r="AC360" i="15"/>
  <c r="AA361" i="15"/>
  <c r="X173" i="6"/>
  <c r="Z172" i="6"/>
  <c r="Y172" i="6"/>
  <c r="W173" i="6"/>
  <c r="T366" i="15"/>
  <c r="R367" i="15"/>
  <c r="S367" i="15"/>
  <c r="N94" i="6"/>
  <c r="P93" i="6"/>
  <c r="O94" i="6"/>
  <c r="K141" i="6"/>
  <c r="K142" i="6" s="1"/>
  <c r="M137" i="6"/>
  <c r="O420" i="15" l="1"/>
  <c r="Q419" i="15"/>
  <c r="P420" i="15"/>
  <c r="P421" i="15" s="1"/>
  <c r="AB422" i="14"/>
  <c r="AB423" i="14" s="1"/>
  <c r="AA422" i="14"/>
  <c r="AC421" i="14"/>
  <c r="Y422" i="14"/>
  <c r="Z420" i="14"/>
  <c r="X421" i="14"/>
  <c r="U422" i="14"/>
  <c r="W421" i="14"/>
  <c r="V422" i="14"/>
  <c r="S421" i="14"/>
  <c r="R420" i="14"/>
  <c r="T419" i="14"/>
  <c r="O419" i="14"/>
  <c r="Q418" i="14"/>
  <c r="Z366" i="15"/>
  <c r="X367" i="15"/>
  <c r="Y367" i="15"/>
  <c r="U367" i="15"/>
  <c r="W366" i="15"/>
  <c r="V367" i="15"/>
  <c r="AF360" i="15"/>
  <c r="AD361" i="15"/>
  <c r="AE361" i="15"/>
  <c r="AH360" i="15"/>
  <c r="AJ359" i="15"/>
  <c r="AL358" i="15"/>
  <c r="AG360" i="15"/>
  <c r="AI359" i="15"/>
  <c r="AK359" i="15"/>
  <c r="AC361" i="15"/>
  <c r="AB362" i="15"/>
  <c r="AA362" i="15"/>
  <c r="W174" i="6"/>
  <c r="Y173" i="6"/>
  <c r="X174" i="6"/>
  <c r="Z173" i="6"/>
  <c r="S368" i="15"/>
  <c r="R368" i="15"/>
  <c r="T367" i="15"/>
  <c r="O95" i="6"/>
  <c r="P94" i="6"/>
  <c r="N95" i="6"/>
  <c r="L142" i="6"/>
  <c r="L143" i="6" s="1"/>
  <c r="M138" i="6"/>
  <c r="O421" i="15" l="1"/>
  <c r="Q420" i="15"/>
  <c r="AA423" i="14"/>
  <c r="AC422" i="14"/>
  <c r="AB424" i="14"/>
  <c r="X422" i="14"/>
  <c r="Z421" i="14"/>
  <c r="W422" i="14"/>
  <c r="U423" i="14"/>
  <c r="V423" i="14"/>
  <c r="V424" i="14" s="1"/>
  <c r="S422" i="14"/>
  <c r="R421" i="14"/>
  <c r="T420" i="14"/>
  <c r="Q419" i="14"/>
  <c r="O420" i="14"/>
  <c r="P420" i="14"/>
  <c r="Y368" i="15"/>
  <c r="V368" i="15"/>
  <c r="X368" i="15"/>
  <c r="Z367" i="15"/>
  <c r="W367" i="15"/>
  <c r="U368" i="15"/>
  <c r="AE362" i="15"/>
  <c r="AF361" i="15"/>
  <c r="AD362" i="15"/>
  <c r="AK360" i="15"/>
  <c r="AJ360" i="15"/>
  <c r="AL359" i="15"/>
  <c r="AI360" i="15"/>
  <c r="AG361" i="15"/>
  <c r="AH361" i="15"/>
  <c r="AC362" i="15"/>
  <c r="AA363" i="15"/>
  <c r="AB363" i="15"/>
  <c r="Z174" i="6"/>
  <c r="X175" i="6"/>
  <c r="W175" i="6"/>
  <c r="Y174" i="6"/>
  <c r="S369" i="15"/>
  <c r="R369" i="15"/>
  <c r="T368" i="15"/>
  <c r="P95" i="6"/>
  <c r="N96" i="6"/>
  <c r="O96" i="6"/>
  <c r="K143" i="6"/>
  <c r="K144" i="6" s="1"/>
  <c r="M139" i="6"/>
  <c r="O422" i="15" l="1"/>
  <c r="Q421" i="15"/>
  <c r="P422" i="15"/>
  <c r="P423" i="15" s="1"/>
  <c r="AC423" i="14"/>
  <c r="AA424" i="14"/>
  <c r="X423" i="14"/>
  <c r="Z422" i="14"/>
  <c r="Y423" i="14"/>
  <c r="V425" i="14"/>
  <c r="U424" i="14"/>
  <c r="W423" i="14"/>
  <c r="S423" i="14"/>
  <c r="R422" i="14"/>
  <c r="T421" i="14"/>
  <c r="O421" i="14"/>
  <c r="Q420" i="14"/>
  <c r="P421" i="14"/>
  <c r="P422" i="14" s="1"/>
  <c r="Z368" i="15"/>
  <c r="X369" i="15"/>
  <c r="W368" i="15"/>
  <c r="U369" i="15"/>
  <c r="V369" i="15"/>
  <c r="Y369" i="15"/>
  <c r="Y370" i="15" s="1"/>
  <c r="AD363" i="15"/>
  <c r="AF362" i="15"/>
  <c r="AE363" i="15"/>
  <c r="AH362" i="15"/>
  <c r="AG362" i="15"/>
  <c r="AI361" i="15"/>
  <c r="AL360" i="15"/>
  <c r="AK361" i="15"/>
  <c r="AJ361" i="15"/>
  <c r="AB364" i="15"/>
  <c r="S4" i="15"/>
  <c r="T4" i="15" s="1"/>
  <c r="AA364" i="15"/>
  <c r="AC363" i="15"/>
  <c r="W176" i="6"/>
  <c r="Y175" i="6"/>
  <c r="X176" i="6"/>
  <c r="Z175" i="6"/>
  <c r="S370" i="15"/>
  <c r="R370" i="15"/>
  <c r="T369" i="15"/>
  <c r="L144" i="6"/>
  <c r="L145" i="6" s="1"/>
  <c r="O97" i="6"/>
  <c r="N97" i="6"/>
  <c r="P96" i="6"/>
  <c r="M140" i="6"/>
  <c r="Q422" i="15" l="1"/>
  <c r="O423" i="15"/>
  <c r="AA425" i="14"/>
  <c r="AC424" i="14"/>
  <c r="AB425" i="14"/>
  <c r="AB426" i="14" s="1"/>
  <c r="X424" i="14"/>
  <c r="Z423" i="14"/>
  <c r="Y424" i="14"/>
  <c r="Y425" i="14" s="1"/>
  <c r="U425" i="14"/>
  <c r="W424" i="14"/>
  <c r="T422" i="14"/>
  <c r="R423" i="14"/>
  <c r="S424" i="14"/>
  <c r="O422" i="14"/>
  <c r="P423" i="14" s="1"/>
  <c r="Q421" i="14"/>
  <c r="U370" i="15"/>
  <c r="W369" i="15"/>
  <c r="Z369" i="15"/>
  <c r="X370" i="15"/>
  <c r="Y371" i="15" s="1"/>
  <c r="V370" i="15"/>
  <c r="V371" i="15" s="1"/>
  <c r="K145" i="6"/>
  <c r="AE364" i="15"/>
  <c r="AD364" i="15"/>
  <c r="AF363" i="15"/>
  <c r="AK362" i="15"/>
  <c r="AL361" i="15"/>
  <c r="AJ362" i="15"/>
  <c r="AI362" i="15"/>
  <c r="AG363" i="15"/>
  <c r="AH363" i="15"/>
  <c r="AA365" i="15"/>
  <c r="AC364" i="15"/>
  <c r="AB365" i="15"/>
  <c r="Z176" i="6"/>
  <c r="X177" i="6"/>
  <c r="W177" i="6"/>
  <c r="Y176" i="6"/>
  <c r="S371" i="15"/>
  <c r="T370" i="15"/>
  <c r="R371" i="15"/>
  <c r="K146" i="6"/>
  <c r="P97" i="6"/>
  <c r="N98" i="6"/>
  <c r="O98" i="6"/>
  <c r="L146" i="6"/>
  <c r="L147" i="6" s="1"/>
  <c r="M141" i="6"/>
  <c r="O424" i="15" l="1"/>
  <c r="Q423" i="15"/>
  <c r="P424" i="15"/>
  <c r="P425" i="15" s="1"/>
  <c r="AA426" i="14"/>
  <c r="AC425" i="14"/>
  <c r="Y426" i="14"/>
  <c r="Z424" i="14"/>
  <c r="X425" i="14"/>
  <c r="U426" i="14"/>
  <c r="W425" i="14"/>
  <c r="V426" i="14"/>
  <c r="R424" i="14"/>
  <c r="T423" i="14"/>
  <c r="O423" i="14"/>
  <c r="P424" i="14" s="1"/>
  <c r="Q422" i="14"/>
  <c r="Z370" i="15"/>
  <c r="X371" i="15"/>
  <c r="U371" i="15"/>
  <c r="V372" i="15" s="1"/>
  <c r="W370" i="15"/>
  <c r="AE365" i="15"/>
  <c r="AF364" i="15"/>
  <c r="AD365" i="15"/>
  <c r="AG364" i="15"/>
  <c r="AI363" i="15"/>
  <c r="AJ363" i="15"/>
  <c r="AL362" i="15"/>
  <c r="AK363" i="15"/>
  <c r="AH364" i="15"/>
  <c r="AB366" i="15"/>
  <c r="S5" i="15"/>
  <c r="T5" i="15" s="1"/>
  <c r="AA366" i="15"/>
  <c r="AC365" i="15"/>
  <c r="W178" i="6"/>
  <c r="Y177" i="6"/>
  <c r="Z177" i="6"/>
  <c r="X178" i="6"/>
  <c r="S372" i="15"/>
  <c r="T371" i="15"/>
  <c r="R372" i="15"/>
  <c r="N99" i="6"/>
  <c r="P98" i="6"/>
  <c r="O99" i="6"/>
  <c r="K147" i="6"/>
  <c r="K148" i="6" s="1"/>
  <c r="M142" i="6"/>
  <c r="O425" i="15" l="1"/>
  <c r="Q424" i="15"/>
  <c r="AA427" i="14"/>
  <c r="AC426" i="14"/>
  <c r="AB427" i="14"/>
  <c r="AB428" i="14" s="1"/>
  <c r="Y427" i="14"/>
  <c r="X426" i="14"/>
  <c r="Z425" i="14"/>
  <c r="V427" i="14"/>
  <c r="V428" i="14" s="1"/>
  <c r="W426" i="14"/>
  <c r="U427" i="14"/>
  <c r="R425" i="14"/>
  <c r="T424" i="14"/>
  <c r="S425" i="14"/>
  <c r="Q423" i="14"/>
  <c r="O424" i="14"/>
  <c r="X372" i="15"/>
  <c r="Z371" i="15"/>
  <c r="U372" i="15"/>
  <c r="W371" i="15"/>
  <c r="Y372" i="15"/>
  <c r="AF365" i="15"/>
  <c r="AD366" i="15"/>
  <c r="AE366" i="15"/>
  <c r="AH365" i="15"/>
  <c r="AK364" i="15"/>
  <c r="AL363" i="15"/>
  <c r="AJ364" i="15"/>
  <c r="AG365" i="15"/>
  <c r="AI364" i="15"/>
  <c r="AA367" i="15"/>
  <c r="AB367" i="15"/>
  <c r="AC366" i="15"/>
  <c r="Z178" i="6"/>
  <c r="X179" i="6"/>
  <c r="W179" i="6"/>
  <c r="Y178" i="6"/>
  <c r="S373" i="15"/>
  <c r="R373" i="15"/>
  <c r="T372" i="15"/>
  <c r="L148" i="6"/>
  <c r="L149" i="6" s="1"/>
  <c r="O100" i="6"/>
  <c r="N100" i="6"/>
  <c r="P99" i="6"/>
  <c r="M143" i="6"/>
  <c r="O426" i="15" l="1"/>
  <c r="Q425" i="15"/>
  <c r="P426" i="15"/>
  <c r="P427" i="15" s="1"/>
  <c r="AC427" i="14"/>
  <c r="AA428" i="14"/>
  <c r="X427" i="14"/>
  <c r="Z426" i="14"/>
  <c r="Y428" i="14"/>
  <c r="U428" i="14"/>
  <c r="W427" i="14"/>
  <c r="T425" i="14"/>
  <c r="R426" i="14"/>
  <c r="S426" i="14"/>
  <c r="S427" i="14" s="1"/>
  <c r="O425" i="14"/>
  <c r="Q424" i="14"/>
  <c r="P425" i="14"/>
  <c r="P426" i="14" s="1"/>
  <c r="Y373" i="15"/>
  <c r="X373" i="15"/>
  <c r="Z372" i="15"/>
  <c r="W372" i="15"/>
  <c r="U373" i="15"/>
  <c r="V373" i="15"/>
  <c r="AE367" i="15"/>
  <c r="AF366" i="15"/>
  <c r="AD367" i="15"/>
  <c r="AI365" i="15"/>
  <c r="AH366" i="15"/>
  <c r="AG366" i="15"/>
  <c r="AK365" i="15"/>
  <c r="AJ365" i="15"/>
  <c r="AL364" i="15"/>
  <c r="S6" i="15"/>
  <c r="T6" i="15" s="1"/>
  <c r="AB368" i="15"/>
  <c r="AA368" i="15"/>
  <c r="AC367" i="15"/>
  <c r="X180" i="6"/>
  <c r="Z179" i="6"/>
  <c r="W180" i="6"/>
  <c r="Y179" i="6"/>
  <c r="S374" i="15"/>
  <c r="R374" i="15"/>
  <c r="T373" i="15"/>
  <c r="K149" i="6"/>
  <c r="K150" i="6" s="1"/>
  <c r="P100" i="6"/>
  <c r="N101" i="6"/>
  <c r="O101" i="6"/>
  <c r="M144" i="6"/>
  <c r="Q426" i="15" l="1"/>
  <c r="O427" i="15"/>
  <c r="AA429" i="14"/>
  <c r="AC428" i="14"/>
  <c r="AB429" i="14"/>
  <c r="X428" i="14"/>
  <c r="Y429" i="14" s="1"/>
  <c r="Z427" i="14"/>
  <c r="U429" i="14"/>
  <c r="W428" i="14"/>
  <c r="V429" i="14"/>
  <c r="V430" i="14" s="1"/>
  <c r="T426" i="14"/>
  <c r="R427" i="14"/>
  <c r="S428" i="14" s="1"/>
  <c r="O426" i="14"/>
  <c r="Q425" i="14"/>
  <c r="V374" i="15"/>
  <c r="X374" i="15"/>
  <c r="Z373" i="15"/>
  <c r="U374" i="15"/>
  <c r="W373" i="15"/>
  <c r="Y374" i="15"/>
  <c r="Y375" i="15" s="1"/>
  <c r="AF367" i="15"/>
  <c r="AD368" i="15"/>
  <c r="S7" i="15"/>
  <c r="T7" i="15" s="1"/>
  <c r="AE368" i="15"/>
  <c r="AK366" i="15"/>
  <c r="AI366" i="15"/>
  <c r="AG367" i="15"/>
  <c r="AH367" i="15"/>
  <c r="AJ366" i="15"/>
  <c r="AL365" i="15"/>
  <c r="AB369" i="15"/>
  <c r="AA369" i="15"/>
  <c r="AC368" i="15"/>
  <c r="Y180" i="6"/>
  <c r="W181" i="6"/>
  <c r="Z180" i="6"/>
  <c r="X181" i="6"/>
  <c r="R375" i="15"/>
  <c r="T374" i="15"/>
  <c r="S375" i="15"/>
  <c r="L150" i="6"/>
  <c r="L151" i="6" s="1"/>
  <c r="N102" i="6"/>
  <c r="P101" i="6"/>
  <c r="O102" i="6"/>
  <c r="M145" i="6"/>
  <c r="O428" i="15" l="1"/>
  <c r="Q427" i="15"/>
  <c r="P428" i="15"/>
  <c r="P429" i="15" s="1"/>
  <c r="AA430" i="14"/>
  <c r="AC429" i="14"/>
  <c r="AB430" i="14"/>
  <c r="Y430" i="14"/>
  <c r="Z428" i="14"/>
  <c r="X429" i="14"/>
  <c r="V431" i="14"/>
  <c r="U430" i="14"/>
  <c r="W429" i="14"/>
  <c r="R428" i="14"/>
  <c r="T427" i="14"/>
  <c r="O427" i="14"/>
  <c r="Q426" i="14"/>
  <c r="P427" i="14"/>
  <c r="P428" i="14" s="1"/>
  <c r="U375" i="15"/>
  <c r="W374" i="15"/>
  <c r="Z374" i="15"/>
  <c r="X375" i="15"/>
  <c r="Y376" i="15" s="1"/>
  <c r="V375" i="15"/>
  <c r="AE369" i="15"/>
  <c r="AF368" i="15"/>
  <c r="AD369" i="15"/>
  <c r="AH368" i="15"/>
  <c r="S8" i="15" s="1"/>
  <c r="T8" i="15" s="1"/>
  <c r="AI367" i="15"/>
  <c r="AG368" i="15"/>
  <c r="AJ367" i="15"/>
  <c r="AL366" i="15"/>
  <c r="AK367" i="15"/>
  <c r="AB370" i="15"/>
  <c r="AA370" i="15"/>
  <c r="AC369" i="15"/>
  <c r="X182" i="6"/>
  <c r="Z181" i="6"/>
  <c r="W182" i="6"/>
  <c r="Y181" i="6"/>
  <c r="S376" i="15"/>
  <c r="R376" i="15"/>
  <c r="T375" i="15"/>
  <c r="K151" i="6"/>
  <c r="K152" i="6" s="1"/>
  <c r="O103" i="6"/>
  <c r="N103" i="6"/>
  <c r="P102" i="6"/>
  <c r="M146" i="6"/>
  <c r="O429" i="15" l="1"/>
  <c r="Q428" i="15"/>
  <c r="AB431" i="14"/>
  <c r="AB432" i="14" s="1"/>
  <c r="AA431" i="14"/>
  <c r="AC430" i="14"/>
  <c r="X430" i="14"/>
  <c r="Z429" i="14"/>
  <c r="W430" i="14"/>
  <c r="U431" i="14"/>
  <c r="R429" i="14"/>
  <c r="T428" i="14"/>
  <c r="S429" i="14"/>
  <c r="S430" i="14" s="1"/>
  <c r="P429" i="14"/>
  <c r="Q427" i="14"/>
  <c r="O428" i="14"/>
  <c r="V376" i="15"/>
  <c r="X376" i="15"/>
  <c r="Z375" i="15"/>
  <c r="U376" i="15"/>
  <c r="W375" i="15"/>
  <c r="AD370" i="15"/>
  <c r="AE370" i="15"/>
  <c r="AF369" i="15"/>
  <c r="AL367" i="15"/>
  <c r="AJ368" i="15"/>
  <c r="AI368" i="15"/>
  <c r="AH369" i="15"/>
  <c r="AG369" i="15"/>
  <c r="AK368" i="15"/>
  <c r="AC370" i="15"/>
  <c r="AB371" i="15"/>
  <c r="AA371" i="15"/>
  <c r="Y182" i="6"/>
  <c r="W183" i="6"/>
  <c r="Z182" i="6"/>
  <c r="X183" i="6"/>
  <c r="L152" i="6"/>
  <c r="L153" i="6" s="1"/>
  <c r="S377" i="15"/>
  <c r="R377" i="15"/>
  <c r="T376" i="15"/>
  <c r="O104" i="6"/>
  <c r="P103" i="6"/>
  <c r="N104" i="6"/>
  <c r="M147" i="6"/>
  <c r="O430" i="15" l="1"/>
  <c r="Q429" i="15"/>
  <c r="P430" i="15"/>
  <c r="P431" i="15" s="1"/>
  <c r="AC431" i="14"/>
  <c r="AA432" i="14"/>
  <c r="AB433" i="14" s="1"/>
  <c r="X431" i="14"/>
  <c r="Z430" i="14"/>
  <c r="Y431" i="14"/>
  <c r="W431" i="14"/>
  <c r="U432" i="14"/>
  <c r="V432" i="14"/>
  <c r="R430" i="14"/>
  <c r="T429" i="14"/>
  <c r="O429" i="14"/>
  <c r="Q428" i="14"/>
  <c r="V377" i="15"/>
  <c r="Z376" i="15"/>
  <c r="X377" i="15"/>
  <c r="U377" i="15"/>
  <c r="W376" i="15"/>
  <c r="Y377" i="15"/>
  <c r="K153" i="6"/>
  <c r="K154" i="6" s="1"/>
  <c r="AE371" i="15"/>
  <c r="AD371" i="15"/>
  <c r="AF370" i="15"/>
  <c r="AK369" i="15"/>
  <c r="AH370" i="15"/>
  <c r="AL368" i="15"/>
  <c r="AJ369" i="15"/>
  <c r="AG370" i="15"/>
  <c r="AI369" i="15"/>
  <c r="AA372" i="15"/>
  <c r="AC371" i="15"/>
  <c r="AB372" i="15"/>
  <c r="W184" i="6"/>
  <c r="Y183" i="6"/>
  <c r="X184" i="6"/>
  <c r="Z183" i="6"/>
  <c r="S378" i="15"/>
  <c r="R378" i="15"/>
  <c r="T377" i="15"/>
  <c r="O105" i="6"/>
  <c r="N105" i="6"/>
  <c r="P104" i="6"/>
  <c r="L154" i="6"/>
  <c r="L155" i="6" s="1"/>
  <c r="M148" i="6"/>
  <c r="Q430" i="15" l="1"/>
  <c r="O431" i="15"/>
  <c r="AA433" i="14"/>
  <c r="AC432" i="14"/>
  <c r="X432" i="14"/>
  <c r="Z431" i="14"/>
  <c r="Y432" i="14"/>
  <c r="U433" i="14"/>
  <c r="W432" i="14"/>
  <c r="V433" i="14"/>
  <c r="V434" i="14" s="1"/>
  <c r="T430" i="14"/>
  <c r="R431" i="14"/>
  <c r="S431" i="14"/>
  <c r="S432" i="14" s="1"/>
  <c r="O430" i="14"/>
  <c r="Q429" i="14"/>
  <c r="P430" i="14"/>
  <c r="P431" i="14" s="1"/>
  <c r="V378" i="15"/>
  <c r="Y378" i="15"/>
  <c r="Z377" i="15"/>
  <c r="X378" i="15"/>
  <c r="U378" i="15"/>
  <c r="W377" i="15"/>
  <c r="AF371" i="15"/>
  <c r="AE372" i="15"/>
  <c r="AD372" i="15"/>
  <c r="AL369" i="15"/>
  <c r="AJ370" i="15"/>
  <c r="AK370" i="15"/>
  <c r="AI370" i="15"/>
  <c r="AG371" i="15"/>
  <c r="AH371" i="15"/>
  <c r="AC372" i="15"/>
  <c r="AA373" i="15"/>
  <c r="AB373" i="15"/>
  <c r="Z184" i="6"/>
  <c r="X185" i="6"/>
  <c r="Y184" i="6"/>
  <c r="W185" i="6"/>
  <c r="S379" i="15"/>
  <c r="R379" i="15"/>
  <c r="T378" i="15"/>
  <c r="P105" i="6"/>
  <c r="N106" i="6"/>
  <c r="O106" i="6"/>
  <c r="K155" i="6"/>
  <c r="K156" i="6" s="1"/>
  <c r="M149" i="6"/>
  <c r="O432" i="15" l="1"/>
  <c r="Q431" i="15"/>
  <c r="P432" i="15"/>
  <c r="P433" i="15" s="1"/>
  <c r="AA434" i="14"/>
  <c r="AC433" i="14"/>
  <c r="AB434" i="14"/>
  <c r="Y433" i="14"/>
  <c r="Z432" i="14"/>
  <c r="X433" i="14"/>
  <c r="W433" i="14"/>
  <c r="U434" i="14"/>
  <c r="V435" i="14" s="1"/>
  <c r="R432" i="14"/>
  <c r="T431" i="14"/>
  <c r="O431" i="14"/>
  <c r="Q430" i="14"/>
  <c r="Y379" i="15"/>
  <c r="W378" i="15"/>
  <c r="U379" i="15"/>
  <c r="V379" i="15"/>
  <c r="Z378" i="15"/>
  <c r="X379" i="15"/>
  <c r="AD373" i="15"/>
  <c r="AF372" i="15"/>
  <c r="AE373" i="15"/>
  <c r="AK371" i="15"/>
  <c r="AH372" i="15"/>
  <c r="AL370" i="15"/>
  <c r="AJ371" i="15"/>
  <c r="AI371" i="15"/>
  <c r="AG372" i="15"/>
  <c r="AB374" i="15"/>
  <c r="AA374" i="15"/>
  <c r="AC373" i="15"/>
  <c r="X186" i="6"/>
  <c r="Z185" i="6"/>
  <c r="Y185" i="6"/>
  <c r="W186" i="6"/>
  <c r="T379" i="15"/>
  <c r="R380" i="15"/>
  <c r="S380" i="15"/>
  <c r="O107" i="6"/>
  <c r="P106" i="6"/>
  <c r="N107" i="6"/>
  <c r="L156" i="6"/>
  <c r="L157" i="6" s="1"/>
  <c r="M150" i="6"/>
  <c r="O433" i="15" l="1"/>
  <c r="Q432" i="15"/>
  <c r="AB435" i="14"/>
  <c r="AA435" i="14"/>
  <c r="AC434" i="14"/>
  <c r="X434" i="14"/>
  <c r="Z433" i="14"/>
  <c r="Y434" i="14"/>
  <c r="V436" i="14"/>
  <c r="U435" i="14"/>
  <c r="W434" i="14"/>
  <c r="T432" i="14"/>
  <c r="R433" i="14"/>
  <c r="S433" i="14"/>
  <c r="S434" i="14" s="1"/>
  <c r="Q431" i="14"/>
  <c r="O432" i="14"/>
  <c r="P432" i="14"/>
  <c r="P433" i="14" s="1"/>
  <c r="W379" i="15"/>
  <c r="U380" i="15"/>
  <c r="Z379" i="15"/>
  <c r="X380" i="15"/>
  <c r="Y380" i="15"/>
  <c r="V380" i="15"/>
  <c r="V381" i="15" s="1"/>
  <c r="AE374" i="15"/>
  <c r="AF373" i="15"/>
  <c r="AD374" i="15"/>
  <c r="AK372" i="15"/>
  <c r="AL371" i="15"/>
  <c r="AJ372" i="15"/>
  <c r="AG373" i="15"/>
  <c r="AI372" i="15"/>
  <c r="AH373" i="15"/>
  <c r="AA375" i="15"/>
  <c r="AC374" i="15"/>
  <c r="AB375" i="15"/>
  <c r="Y186" i="6"/>
  <c r="W187" i="6"/>
  <c r="Z186" i="6"/>
  <c r="X187" i="6"/>
  <c r="T380" i="15"/>
  <c r="R381" i="15"/>
  <c r="S381" i="15"/>
  <c r="O108" i="6"/>
  <c r="P107" i="6"/>
  <c r="N108" i="6"/>
  <c r="K157" i="6"/>
  <c r="K158" i="6" s="1"/>
  <c r="M151" i="6"/>
  <c r="O434" i="15" l="1"/>
  <c r="Q433" i="15"/>
  <c r="P434" i="15"/>
  <c r="P435" i="15" s="1"/>
  <c r="AC435" i="14"/>
  <c r="AA436" i="14"/>
  <c r="AB436" i="14"/>
  <c r="AB437" i="14" s="1"/>
  <c r="Y435" i="14"/>
  <c r="Y436" i="14" s="1"/>
  <c r="X435" i="14"/>
  <c r="Z434" i="14"/>
  <c r="W435" i="14"/>
  <c r="U436" i="14"/>
  <c r="V437" i="14"/>
  <c r="R434" i="14"/>
  <c r="T433" i="14"/>
  <c r="S435" i="14"/>
  <c r="P434" i="14"/>
  <c r="O433" i="14"/>
  <c r="Q432" i="14"/>
  <c r="Y381" i="15"/>
  <c r="W380" i="15"/>
  <c r="U381" i="15"/>
  <c r="X381" i="15"/>
  <c r="Z380" i="15"/>
  <c r="AF374" i="15"/>
  <c r="AD375" i="15"/>
  <c r="AE375" i="15"/>
  <c r="AI373" i="15"/>
  <c r="AG374" i="15"/>
  <c r="AL372" i="15"/>
  <c r="AJ373" i="15"/>
  <c r="AH374" i="15"/>
  <c r="AK373" i="15"/>
  <c r="S382" i="15"/>
  <c r="AB376" i="15"/>
  <c r="AA376" i="15"/>
  <c r="AC375" i="15"/>
  <c r="W188" i="6"/>
  <c r="Y187" i="6"/>
  <c r="Z187" i="6"/>
  <c r="X188" i="6"/>
  <c r="R382" i="15"/>
  <c r="T381" i="15"/>
  <c r="N109" i="6"/>
  <c r="P108" i="6"/>
  <c r="O109" i="6"/>
  <c r="L158" i="6"/>
  <c r="L159" i="6" s="1"/>
  <c r="M152" i="6"/>
  <c r="Q434" i="15" l="1"/>
  <c r="O435" i="15"/>
  <c r="AA437" i="14"/>
  <c r="AC436" i="14"/>
  <c r="X436" i="14"/>
  <c r="Z435" i="14"/>
  <c r="Y437" i="14"/>
  <c r="U437" i="14"/>
  <c r="W436" i="14"/>
  <c r="T434" i="14"/>
  <c r="R435" i="14"/>
  <c r="P435" i="14"/>
  <c r="O434" i="14"/>
  <c r="Q433" i="14"/>
  <c r="W381" i="15"/>
  <c r="U382" i="15"/>
  <c r="X382" i="15"/>
  <c r="Z381" i="15"/>
  <c r="V382" i="15"/>
  <c r="Y382" i="15"/>
  <c r="AE376" i="15"/>
  <c r="AD376" i="15"/>
  <c r="AF375" i="15"/>
  <c r="AH375" i="15"/>
  <c r="AL373" i="15"/>
  <c r="AJ374" i="15"/>
  <c r="AK374" i="15"/>
  <c r="AG375" i="15"/>
  <c r="AI374" i="15"/>
  <c r="S383" i="15"/>
  <c r="AA377" i="15"/>
  <c r="AC376" i="15"/>
  <c r="AB377" i="15"/>
  <c r="X189" i="6"/>
  <c r="Z188" i="6"/>
  <c r="Y188" i="6"/>
  <c r="W189" i="6"/>
  <c r="T382" i="15"/>
  <c r="R383" i="15"/>
  <c r="O110" i="6"/>
  <c r="P109" i="6"/>
  <c r="N110" i="6"/>
  <c r="K159" i="6"/>
  <c r="K160" i="6" s="1"/>
  <c r="M153" i="6"/>
  <c r="O436" i="15" l="1"/>
  <c r="Q435" i="15"/>
  <c r="P436" i="15"/>
  <c r="P437" i="15" s="1"/>
  <c r="AA438" i="14"/>
  <c r="AC437" i="14"/>
  <c r="AB438" i="14"/>
  <c r="AB439" i="14" s="1"/>
  <c r="Z436" i="14"/>
  <c r="X437" i="14"/>
  <c r="W437" i="14"/>
  <c r="U438" i="14"/>
  <c r="V438" i="14"/>
  <c r="V439" i="14" s="1"/>
  <c r="R436" i="14"/>
  <c r="T435" i="14"/>
  <c r="S436" i="14"/>
  <c r="P436" i="14"/>
  <c r="O435" i="14"/>
  <c r="Q434" i="14"/>
  <c r="X383" i="15"/>
  <c r="Z382" i="15"/>
  <c r="Y383" i="15"/>
  <c r="U383" i="15"/>
  <c r="W382" i="15"/>
  <c r="V383" i="15"/>
  <c r="AE377" i="15"/>
  <c r="AD377" i="15"/>
  <c r="AF376" i="15"/>
  <c r="S384" i="15"/>
  <c r="AK375" i="15"/>
  <c r="AJ375" i="15"/>
  <c r="AL374" i="15"/>
  <c r="AI375" i="15"/>
  <c r="AH376" i="15"/>
  <c r="AG376" i="15"/>
  <c r="AB378" i="15"/>
  <c r="AA378" i="15"/>
  <c r="AC377" i="15"/>
  <c r="W190" i="6"/>
  <c r="Y189" i="6"/>
  <c r="Z189" i="6"/>
  <c r="X190" i="6"/>
  <c r="T383" i="15"/>
  <c r="R384" i="15"/>
  <c r="P110" i="6"/>
  <c r="N111" i="6"/>
  <c r="O111" i="6"/>
  <c r="L160" i="6"/>
  <c r="L161" i="6" s="1"/>
  <c r="M154" i="6"/>
  <c r="O437" i="15" l="1"/>
  <c r="Q436" i="15"/>
  <c r="AA439" i="14"/>
  <c r="AB440" i="14" s="1"/>
  <c r="AC438" i="14"/>
  <c r="X438" i="14"/>
  <c r="Z437" i="14"/>
  <c r="Y438" i="14"/>
  <c r="Y439" i="14" s="1"/>
  <c r="U439" i="14"/>
  <c r="W438" i="14"/>
  <c r="R437" i="14"/>
  <c r="T436" i="14"/>
  <c r="S437" i="14"/>
  <c r="S438" i="14" s="1"/>
  <c r="Q435" i="14"/>
  <c r="O436" i="14"/>
  <c r="P437" i="14" s="1"/>
  <c r="Y384" i="15"/>
  <c r="V384" i="15"/>
  <c r="Z383" i="15"/>
  <c r="X384" i="15"/>
  <c r="U384" i="15"/>
  <c r="W383" i="15"/>
  <c r="AD378" i="15"/>
  <c r="AF377" i="15"/>
  <c r="AE378" i="15"/>
  <c r="AH377" i="15"/>
  <c r="AI376" i="15"/>
  <c r="AG377" i="15"/>
  <c r="AL375" i="15"/>
  <c r="AK376" i="15"/>
  <c r="AJ376" i="15"/>
  <c r="AC378" i="15"/>
  <c r="AA379" i="15"/>
  <c r="AB379" i="15"/>
  <c r="X191" i="6"/>
  <c r="Z190" i="6"/>
  <c r="Y190" i="6"/>
  <c r="W191" i="6"/>
  <c r="R385" i="15"/>
  <c r="T384" i="15"/>
  <c r="S385" i="15"/>
  <c r="N112" i="6"/>
  <c r="P111" i="6"/>
  <c r="O112" i="6"/>
  <c r="K161" i="6"/>
  <c r="K162" i="6" s="1"/>
  <c r="M155" i="6"/>
  <c r="O438" i="15" l="1"/>
  <c r="Q437" i="15"/>
  <c r="P438" i="15"/>
  <c r="P439" i="15" s="1"/>
  <c r="AC439" i="14"/>
  <c r="AA440" i="14"/>
  <c r="X439" i="14"/>
  <c r="Y440" i="14" s="1"/>
  <c r="Z438" i="14"/>
  <c r="W439" i="14"/>
  <c r="U440" i="14"/>
  <c r="V440" i="14"/>
  <c r="V441" i="14" s="1"/>
  <c r="R438" i="14"/>
  <c r="T437" i="14"/>
  <c r="P438" i="14"/>
  <c r="O437" i="14"/>
  <c r="Q436" i="14"/>
  <c r="V385" i="15"/>
  <c r="Z384" i="15"/>
  <c r="X385" i="15"/>
  <c r="W384" i="15"/>
  <c r="U385" i="15"/>
  <c r="Y385" i="15"/>
  <c r="AE379" i="15"/>
  <c r="AF378" i="15"/>
  <c r="AD379" i="15"/>
  <c r="AG378" i="15"/>
  <c r="AI377" i="15"/>
  <c r="AJ377" i="15"/>
  <c r="AL376" i="15"/>
  <c r="AK377" i="15"/>
  <c r="AH378" i="15"/>
  <c r="AA380" i="15"/>
  <c r="AC379" i="15"/>
  <c r="AB380" i="15"/>
  <c r="W192" i="6"/>
  <c r="Y191" i="6"/>
  <c r="Z191" i="6"/>
  <c r="X192" i="6"/>
  <c r="S386" i="15"/>
  <c r="T385" i="15"/>
  <c r="R386" i="15"/>
  <c r="O113" i="6"/>
  <c r="N113" i="6"/>
  <c r="P112" i="6"/>
  <c r="L162" i="6"/>
  <c r="L163" i="6" s="1"/>
  <c r="M156" i="6"/>
  <c r="Q438" i="15" l="1"/>
  <c r="O439" i="15"/>
  <c r="AA441" i="14"/>
  <c r="AC440" i="14"/>
  <c r="AB441" i="14"/>
  <c r="AB442" i="14" s="1"/>
  <c r="Y441" i="14"/>
  <c r="X440" i="14"/>
  <c r="Z439" i="14"/>
  <c r="U441" i="14"/>
  <c r="W440" i="14"/>
  <c r="T438" i="14"/>
  <c r="R439" i="14"/>
  <c r="S439" i="14"/>
  <c r="S440" i="14" s="1"/>
  <c r="P439" i="14"/>
  <c r="O438" i="14"/>
  <c r="Q437" i="14"/>
  <c r="Y386" i="15"/>
  <c r="X386" i="15"/>
  <c r="Z385" i="15"/>
  <c r="W385" i="15"/>
  <c r="U386" i="15"/>
  <c r="V386" i="15"/>
  <c r="AB381" i="15"/>
  <c r="AF379" i="15"/>
  <c r="AE380" i="15"/>
  <c r="AD380" i="15"/>
  <c r="AH379" i="15"/>
  <c r="AJ378" i="15"/>
  <c r="AL377" i="15"/>
  <c r="AK378" i="15"/>
  <c r="AG379" i="15"/>
  <c r="AI378" i="15"/>
  <c r="AC380" i="15"/>
  <c r="AA381" i="15"/>
  <c r="Z192" i="6"/>
  <c r="X193" i="6"/>
  <c r="Y192" i="6"/>
  <c r="W193" i="6"/>
  <c r="T386" i="15"/>
  <c r="R387" i="15"/>
  <c r="S387" i="15"/>
  <c r="K163" i="6"/>
  <c r="K164" i="6" s="1"/>
  <c r="O114" i="6"/>
  <c r="N114" i="6"/>
  <c r="P113" i="6"/>
  <c r="M157" i="6"/>
  <c r="O440" i="15" l="1"/>
  <c r="Q439" i="15"/>
  <c r="P440" i="15"/>
  <c r="P441" i="15" s="1"/>
  <c r="AA442" i="14"/>
  <c r="AC441" i="14"/>
  <c r="Z440" i="14"/>
  <c r="X441" i="14"/>
  <c r="Y442" i="14" s="1"/>
  <c r="W441" i="14"/>
  <c r="U442" i="14"/>
  <c r="V442" i="14"/>
  <c r="V443" i="14" s="1"/>
  <c r="S441" i="14"/>
  <c r="R440" i="14"/>
  <c r="T439" i="14"/>
  <c r="P440" i="14"/>
  <c r="O439" i="14"/>
  <c r="Q438" i="14"/>
  <c r="Y387" i="15"/>
  <c r="V387" i="15"/>
  <c r="W386" i="15"/>
  <c r="U387" i="15"/>
  <c r="X387" i="15"/>
  <c r="Z386" i="15"/>
  <c r="AD381" i="15"/>
  <c r="AF380" i="15"/>
  <c r="AE381" i="15"/>
  <c r="AK379" i="15"/>
  <c r="AJ379" i="15"/>
  <c r="AL378" i="15"/>
  <c r="AG380" i="15"/>
  <c r="AI379" i="15"/>
  <c r="AH380" i="15"/>
  <c r="S388" i="15"/>
  <c r="AC381" i="15"/>
  <c r="AA382" i="15"/>
  <c r="AB382" i="15"/>
  <c r="X194" i="6"/>
  <c r="Z193" i="6"/>
  <c r="W194" i="6"/>
  <c r="Y193" i="6"/>
  <c r="L164" i="6"/>
  <c r="L165" i="6" s="1"/>
  <c r="R388" i="15"/>
  <c r="T387" i="15"/>
  <c r="O115" i="6"/>
  <c r="P114" i="6"/>
  <c r="N115" i="6"/>
  <c r="M158" i="6"/>
  <c r="O441" i="15" l="1"/>
  <c r="Q440" i="15"/>
  <c r="AA443" i="14"/>
  <c r="AC442" i="14"/>
  <c r="AB443" i="14"/>
  <c r="AB444" i="14" s="1"/>
  <c r="X442" i="14"/>
  <c r="Z441" i="14"/>
  <c r="V444" i="14"/>
  <c r="U443" i="14"/>
  <c r="W442" i="14"/>
  <c r="S442" i="14"/>
  <c r="R441" i="14"/>
  <c r="T440" i="14"/>
  <c r="Q439" i="14"/>
  <c r="O440" i="14"/>
  <c r="P441" i="14" s="1"/>
  <c r="V388" i="15"/>
  <c r="W387" i="15"/>
  <c r="U388" i="15"/>
  <c r="Z387" i="15"/>
  <c r="X388" i="15"/>
  <c r="Y388" i="15"/>
  <c r="AE382" i="15"/>
  <c r="AD382" i="15"/>
  <c r="AF381" i="15"/>
  <c r="AI380" i="15"/>
  <c r="AG381" i="15"/>
  <c r="AH381" i="15"/>
  <c r="AL379" i="15"/>
  <c r="AJ380" i="15"/>
  <c r="AK380" i="15"/>
  <c r="AA383" i="15"/>
  <c r="AC382" i="15"/>
  <c r="AB383" i="15"/>
  <c r="Y194" i="6"/>
  <c r="W195" i="6"/>
  <c r="K165" i="6"/>
  <c r="K166" i="6" s="1"/>
  <c r="Z194" i="6"/>
  <c r="X195" i="6"/>
  <c r="R389" i="15"/>
  <c r="T388" i="15"/>
  <c r="S389" i="15"/>
  <c r="P115" i="6"/>
  <c r="N116" i="6"/>
  <c r="O116" i="6"/>
  <c r="L166" i="6"/>
  <c r="M159" i="6"/>
  <c r="O442" i="15" l="1"/>
  <c r="Q441" i="15"/>
  <c r="P442" i="15"/>
  <c r="AC443" i="14"/>
  <c r="AA444" i="14"/>
  <c r="X443" i="14"/>
  <c r="Z442" i="14"/>
  <c r="Y443" i="14"/>
  <c r="Y444" i="14" s="1"/>
  <c r="W443" i="14"/>
  <c r="U444" i="14"/>
  <c r="V445" i="14" s="1"/>
  <c r="T441" i="14"/>
  <c r="R442" i="14"/>
  <c r="S443" i="14" s="1"/>
  <c r="P442" i="14"/>
  <c r="O441" i="14"/>
  <c r="Q440" i="14"/>
  <c r="W388" i="15"/>
  <c r="U389" i="15"/>
  <c r="Y389" i="15"/>
  <c r="X389" i="15"/>
  <c r="Z388" i="15"/>
  <c r="V389" i="15"/>
  <c r="V390" i="15" s="1"/>
  <c r="AD383" i="15"/>
  <c r="AF382" i="15"/>
  <c r="AE383" i="15"/>
  <c r="AH382" i="15"/>
  <c r="AK381" i="15"/>
  <c r="AI381" i="15"/>
  <c r="AG382" i="15"/>
  <c r="AL380" i="15"/>
  <c r="AJ381" i="15"/>
  <c r="AB384" i="15"/>
  <c r="AA384" i="15"/>
  <c r="AC383" i="15"/>
  <c r="W196" i="6"/>
  <c r="Y195" i="6"/>
  <c r="X196" i="6"/>
  <c r="Z195" i="6"/>
  <c r="S390" i="15"/>
  <c r="R390" i="15"/>
  <c r="T389" i="15"/>
  <c r="O117" i="6"/>
  <c r="N117" i="6"/>
  <c r="P116" i="6"/>
  <c r="L167" i="6"/>
  <c r="K167" i="6"/>
  <c r="M160" i="6"/>
  <c r="Q442" i="15" l="1"/>
  <c r="O443" i="15"/>
  <c r="P443" i="15"/>
  <c r="P444" i="15" s="1"/>
  <c r="AA445" i="14"/>
  <c r="AC444" i="14"/>
  <c r="AB445" i="14"/>
  <c r="AB446" i="14" s="1"/>
  <c r="X444" i="14"/>
  <c r="Z443" i="14"/>
  <c r="U445" i="14"/>
  <c r="W444" i="14"/>
  <c r="T442" i="14"/>
  <c r="R443" i="14"/>
  <c r="P443" i="14"/>
  <c r="O442" i="14"/>
  <c r="Q441" i="14"/>
  <c r="Y390" i="15"/>
  <c r="W389" i="15"/>
  <c r="U390" i="15"/>
  <c r="X390" i="15"/>
  <c r="Z389" i="15"/>
  <c r="AE384" i="15"/>
  <c r="AF383" i="15"/>
  <c r="AD384" i="15"/>
  <c r="AG383" i="15"/>
  <c r="AH383" i="15"/>
  <c r="AI382" i="15"/>
  <c r="AL381" i="15"/>
  <c r="AJ382" i="15"/>
  <c r="AK382" i="15"/>
  <c r="AB385" i="15"/>
  <c r="AC384" i="15"/>
  <c r="AA385" i="15"/>
  <c r="Z196" i="6"/>
  <c r="X197" i="6"/>
  <c r="W197" i="6"/>
  <c r="Y196" i="6"/>
  <c r="K168" i="6"/>
  <c r="S391" i="15"/>
  <c r="R391" i="15"/>
  <c r="T390" i="15"/>
  <c r="N118" i="6"/>
  <c r="P117" i="6"/>
  <c r="O118" i="6"/>
  <c r="L168" i="6"/>
  <c r="M161" i="6"/>
  <c r="P445" i="15" l="1"/>
  <c r="O444" i="15"/>
  <c r="Q443" i="15"/>
  <c r="AA446" i="14"/>
  <c r="AC445" i="14"/>
  <c r="Z444" i="14"/>
  <c r="X445" i="14"/>
  <c r="Y445" i="14"/>
  <c r="Y446" i="14" s="1"/>
  <c r="W445" i="14"/>
  <c r="U446" i="14"/>
  <c r="V446" i="14"/>
  <c r="V447" i="14" s="1"/>
  <c r="R444" i="14"/>
  <c r="T443" i="14"/>
  <c r="S444" i="14"/>
  <c r="S445" i="14" s="1"/>
  <c r="P444" i="14"/>
  <c r="O443" i="14"/>
  <c r="Q442" i="14"/>
  <c r="W390" i="15"/>
  <c r="U391" i="15"/>
  <c r="V391" i="15"/>
  <c r="X391" i="15"/>
  <c r="Z390" i="15"/>
  <c r="Y391" i="15"/>
  <c r="L169" i="6"/>
  <c r="AE385" i="15"/>
  <c r="AD385" i="15"/>
  <c r="AF384" i="15"/>
  <c r="AK383" i="15"/>
  <c r="AH384" i="15"/>
  <c r="AL382" i="15"/>
  <c r="AJ383" i="15"/>
  <c r="AG384" i="15"/>
  <c r="AI383" i="15"/>
  <c r="AB386" i="15"/>
  <c r="AC385" i="15"/>
  <c r="AA386" i="15"/>
  <c r="X198" i="6"/>
  <c r="Z197" i="6"/>
  <c r="W198" i="6"/>
  <c r="Y197" i="6"/>
  <c r="S392" i="15"/>
  <c r="R392" i="15"/>
  <c r="T391" i="15"/>
  <c r="O119" i="6"/>
  <c r="P118" i="6"/>
  <c r="N119" i="6"/>
  <c r="K169" i="6"/>
  <c r="K170" i="6" s="1"/>
  <c r="M162" i="6"/>
  <c r="P446" i="15" l="1"/>
  <c r="O445" i="15"/>
  <c r="Q444" i="15"/>
  <c r="AA447" i="14"/>
  <c r="AC446" i="14"/>
  <c r="AB447" i="14"/>
  <c r="AB448" i="14" s="1"/>
  <c r="X446" i="14"/>
  <c r="Z445" i="14"/>
  <c r="V448" i="14"/>
  <c r="U447" i="14"/>
  <c r="W446" i="14"/>
  <c r="S446" i="14"/>
  <c r="R445" i="14"/>
  <c r="T444" i="14"/>
  <c r="Q443" i="14"/>
  <c r="O444" i="14"/>
  <c r="P445" i="14" s="1"/>
  <c r="V392" i="15"/>
  <c r="Z391" i="15"/>
  <c r="X392" i="15"/>
  <c r="Y392" i="15"/>
  <c r="W391" i="15"/>
  <c r="U392" i="15"/>
  <c r="V393" i="15" s="1"/>
  <c r="AE386" i="15"/>
  <c r="AD386" i="15"/>
  <c r="AF385" i="15"/>
  <c r="AH385" i="15"/>
  <c r="AL383" i="15"/>
  <c r="AJ384" i="15"/>
  <c r="AG385" i="15"/>
  <c r="AI384" i="15"/>
  <c r="AK384" i="15"/>
  <c r="AA387" i="15"/>
  <c r="AC386" i="15"/>
  <c r="AB387" i="15"/>
  <c r="Y198" i="6"/>
  <c r="W199" i="6"/>
  <c r="Z198" i="6"/>
  <c r="X199" i="6"/>
  <c r="S393" i="15"/>
  <c r="T392" i="15"/>
  <c r="R393" i="15"/>
  <c r="P119" i="6"/>
  <c r="N120" i="6"/>
  <c r="O120" i="6"/>
  <c r="L170" i="6"/>
  <c r="L171" i="6" s="1"/>
  <c r="M163" i="6"/>
  <c r="O446" i="15" l="1"/>
  <c r="Q445" i="15"/>
  <c r="AC447" i="14"/>
  <c r="AA448" i="14"/>
  <c r="X447" i="14"/>
  <c r="Z446" i="14"/>
  <c r="Y447" i="14"/>
  <c r="Y448" i="14" s="1"/>
  <c r="W447" i="14"/>
  <c r="U448" i="14"/>
  <c r="V449" i="14" s="1"/>
  <c r="S447" i="14"/>
  <c r="R446" i="14"/>
  <c r="T445" i="14"/>
  <c r="P446" i="14"/>
  <c r="O445" i="14"/>
  <c r="Q444" i="14"/>
  <c r="Y393" i="15"/>
  <c r="U393" i="15"/>
  <c r="W392" i="15"/>
  <c r="X393" i="15"/>
  <c r="Z392" i="15"/>
  <c r="AF386" i="15"/>
  <c r="AD387" i="15"/>
  <c r="AE387" i="15"/>
  <c r="AG386" i="15"/>
  <c r="AI385" i="15"/>
  <c r="AH386" i="15"/>
  <c r="AJ385" i="15"/>
  <c r="AL384" i="15"/>
  <c r="AK385" i="15"/>
  <c r="AA388" i="15"/>
  <c r="AC387" i="15"/>
  <c r="AB388" i="15"/>
  <c r="Z199" i="6"/>
  <c r="X200" i="6"/>
  <c r="Y199" i="6"/>
  <c r="W200" i="6"/>
  <c r="S394" i="15"/>
  <c r="R394" i="15"/>
  <c r="T393" i="15"/>
  <c r="P120" i="6"/>
  <c r="N121" i="6"/>
  <c r="O121" i="6"/>
  <c r="K171" i="6"/>
  <c r="K172" i="6" s="1"/>
  <c r="M164" i="6"/>
  <c r="Q446" i="15" l="1"/>
  <c r="O447" i="15"/>
  <c r="P447" i="15"/>
  <c r="P448" i="15" s="1"/>
  <c r="AA449" i="14"/>
  <c r="AC448" i="14"/>
  <c r="AB449" i="14"/>
  <c r="AB450" i="14" s="1"/>
  <c r="X448" i="14"/>
  <c r="Z447" i="14"/>
  <c r="V450" i="14"/>
  <c r="U449" i="14"/>
  <c r="W448" i="14"/>
  <c r="T446" i="14"/>
  <c r="R447" i="14"/>
  <c r="S448" i="14"/>
  <c r="O446" i="14"/>
  <c r="Q445" i="14"/>
  <c r="Y394" i="15"/>
  <c r="W393" i="15"/>
  <c r="U394" i="15"/>
  <c r="X394" i="15"/>
  <c r="Z393" i="15"/>
  <c r="V394" i="15"/>
  <c r="AE388" i="15"/>
  <c r="AD388" i="15"/>
  <c r="AF387" i="15"/>
  <c r="AH387" i="15"/>
  <c r="AJ386" i="15"/>
  <c r="AL385" i="15"/>
  <c r="AK386" i="15"/>
  <c r="AG387" i="15"/>
  <c r="AI386" i="15"/>
  <c r="AB389" i="15"/>
  <c r="AA389" i="15"/>
  <c r="AC388" i="15"/>
  <c r="Z200" i="6"/>
  <c r="X201" i="6"/>
  <c r="Y200" i="6"/>
  <c r="W201" i="6"/>
  <c r="T394" i="15"/>
  <c r="R395" i="15"/>
  <c r="S395" i="15"/>
  <c r="O122" i="6"/>
  <c r="N122" i="6"/>
  <c r="P121" i="6"/>
  <c r="L172" i="6"/>
  <c r="L173" i="6" s="1"/>
  <c r="M165" i="6"/>
  <c r="P449" i="15" l="1"/>
  <c r="O448" i="15"/>
  <c r="Q447" i="15"/>
  <c r="AA450" i="14"/>
  <c r="AC449" i="14"/>
  <c r="Z448" i="14"/>
  <c r="X449" i="14"/>
  <c r="Y449" i="14"/>
  <c r="W449" i="14"/>
  <c r="U450" i="14"/>
  <c r="R448" i="14"/>
  <c r="T447" i="14"/>
  <c r="O447" i="14"/>
  <c r="Q446" i="14"/>
  <c r="P447" i="14"/>
  <c r="P448" i="14" s="1"/>
  <c r="Y395" i="15"/>
  <c r="V395" i="15"/>
  <c r="W394" i="15"/>
  <c r="U395" i="15"/>
  <c r="X395" i="15"/>
  <c r="Z394" i="15"/>
  <c r="AD389" i="15"/>
  <c r="AE389" i="15"/>
  <c r="AF388" i="15"/>
  <c r="AK387" i="15"/>
  <c r="AH388" i="15"/>
  <c r="AG388" i="15"/>
  <c r="AI387" i="15"/>
  <c r="AJ387" i="15"/>
  <c r="AL386" i="15"/>
  <c r="AC389" i="15"/>
  <c r="AA390" i="15"/>
  <c r="AB390" i="15"/>
  <c r="Z201" i="6"/>
  <c r="X202" i="6"/>
  <c r="W202" i="6"/>
  <c r="Y201" i="6"/>
  <c r="S396" i="15"/>
  <c r="R396" i="15"/>
  <c r="T395" i="15"/>
  <c r="N123" i="6"/>
  <c r="P122" i="6"/>
  <c r="O123" i="6"/>
  <c r="K173" i="6"/>
  <c r="K174" i="6" s="1"/>
  <c r="M166" i="6"/>
  <c r="O449" i="15" l="1"/>
  <c r="Q448" i="15"/>
  <c r="AA451" i="14"/>
  <c r="AC450" i="14"/>
  <c r="AB451" i="14"/>
  <c r="AB452" i="14" s="1"/>
  <c r="X450" i="14"/>
  <c r="Z449" i="14"/>
  <c r="Y450" i="14"/>
  <c r="U451" i="14"/>
  <c r="W450" i="14"/>
  <c r="V451" i="14"/>
  <c r="V452" i="14" s="1"/>
  <c r="T448" i="14"/>
  <c r="R449" i="14"/>
  <c r="S449" i="14"/>
  <c r="S450" i="14" s="1"/>
  <c r="Q447" i="14"/>
  <c r="O448" i="14"/>
  <c r="P449" i="14"/>
  <c r="V396" i="15"/>
  <c r="W395" i="15"/>
  <c r="U396" i="15"/>
  <c r="Z395" i="15"/>
  <c r="X396" i="15"/>
  <c r="Y396" i="15"/>
  <c r="AE390" i="15"/>
  <c r="AD390" i="15"/>
  <c r="AF389" i="15"/>
  <c r="AH389" i="15"/>
  <c r="AG389" i="15"/>
  <c r="AI388" i="15"/>
  <c r="AL387" i="15"/>
  <c r="AJ388" i="15"/>
  <c r="AK388" i="15"/>
  <c r="AA391" i="15"/>
  <c r="AC390" i="15"/>
  <c r="AB391" i="15"/>
  <c r="X203" i="6"/>
  <c r="Z202" i="6"/>
  <c r="W203" i="6"/>
  <c r="Y202" i="6"/>
  <c r="S397" i="15"/>
  <c r="R397" i="15"/>
  <c r="T396" i="15"/>
  <c r="O124" i="6"/>
  <c r="N124" i="6"/>
  <c r="P123" i="6"/>
  <c r="L174" i="6"/>
  <c r="L175" i="6" s="1"/>
  <c r="M167" i="6"/>
  <c r="O450" i="15" l="1"/>
  <c r="Q449" i="15"/>
  <c r="P450" i="15"/>
  <c r="P451" i="15" s="1"/>
  <c r="AC451" i="14"/>
  <c r="AA452" i="14"/>
  <c r="Y451" i="14"/>
  <c r="Y452" i="14" s="1"/>
  <c r="X451" i="14"/>
  <c r="Z450" i="14"/>
  <c r="W451" i="14"/>
  <c r="U452" i="14"/>
  <c r="V453" i="14"/>
  <c r="R450" i="14"/>
  <c r="T449" i="14"/>
  <c r="P450" i="14"/>
  <c r="O449" i="14"/>
  <c r="Q448" i="14"/>
  <c r="Y397" i="15"/>
  <c r="U397" i="15"/>
  <c r="W396" i="15"/>
  <c r="Z396" i="15"/>
  <c r="X397" i="15"/>
  <c r="V397" i="15"/>
  <c r="V398" i="15" s="1"/>
  <c r="AD391" i="15"/>
  <c r="AF390" i="15"/>
  <c r="AE391" i="15"/>
  <c r="AH390" i="15"/>
  <c r="AK389" i="15"/>
  <c r="AG390" i="15"/>
  <c r="AI389" i="15"/>
  <c r="AL388" i="15"/>
  <c r="AJ389" i="15"/>
  <c r="AB392" i="15"/>
  <c r="AC391" i="15"/>
  <c r="AA392" i="15"/>
  <c r="Y203" i="6"/>
  <c r="W204" i="6"/>
  <c r="X204" i="6"/>
  <c r="Z203" i="6"/>
  <c r="R398" i="15"/>
  <c r="T397" i="15"/>
  <c r="S398" i="15"/>
  <c r="O125" i="6"/>
  <c r="P124" i="6"/>
  <c r="N125" i="6"/>
  <c r="K175" i="6"/>
  <c r="K176" i="6" s="1"/>
  <c r="M168" i="6"/>
  <c r="Q450" i="15" l="1"/>
  <c r="O451" i="15"/>
  <c r="P452" i="15"/>
  <c r="AA453" i="14"/>
  <c r="AC452" i="14"/>
  <c r="AB453" i="14"/>
  <c r="AB454" i="14" s="1"/>
  <c r="X452" i="14"/>
  <c r="Y453" i="14" s="1"/>
  <c r="Z451" i="14"/>
  <c r="U453" i="14"/>
  <c r="W452" i="14"/>
  <c r="T450" i="14"/>
  <c r="R451" i="14"/>
  <c r="S451" i="14"/>
  <c r="S452" i="14" s="1"/>
  <c r="P451" i="14"/>
  <c r="O450" i="14"/>
  <c r="Q449" i="14"/>
  <c r="Y398" i="15"/>
  <c r="Z397" i="15"/>
  <c r="X398" i="15"/>
  <c r="U398" i="15"/>
  <c r="V399" i="15" s="1"/>
  <c r="W397" i="15"/>
  <c r="AE392" i="15"/>
  <c r="AF391" i="15"/>
  <c r="AD392" i="15"/>
  <c r="AH391" i="15"/>
  <c r="AI390" i="15"/>
  <c r="AG391" i="15"/>
  <c r="AJ390" i="15"/>
  <c r="AL389" i="15"/>
  <c r="AK390" i="15"/>
  <c r="AC392" i="15"/>
  <c r="AA393" i="15"/>
  <c r="AB393" i="15"/>
  <c r="Z204" i="6"/>
  <c r="X205" i="6"/>
  <c r="Y204" i="6"/>
  <c r="W205" i="6"/>
  <c r="S399" i="15"/>
  <c r="T398" i="15"/>
  <c r="R399" i="15"/>
  <c r="O126" i="6"/>
  <c r="N126" i="6"/>
  <c r="P125" i="6"/>
  <c r="L176" i="6"/>
  <c r="L177" i="6" s="1"/>
  <c r="M169" i="6"/>
  <c r="P453" i="15" l="1"/>
  <c r="O452" i="15"/>
  <c r="Q451" i="15"/>
  <c r="AA454" i="14"/>
  <c r="AC453" i="14"/>
  <c r="Y454" i="14"/>
  <c r="Z452" i="14"/>
  <c r="X453" i="14"/>
  <c r="W453" i="14"/>
  <c r="U454" i="14"/>
  <c r="V454" i="14"/>
  <c r="R452" i="14"/>
  <c r="T451" i="14"/>
  <c r="P452" i="14"/>
  <c r="O451" i="14"/>
  <c r="Q450" i="14"/>
  <c r="Z398" i="15"/>
  <c r="X399" i="15"/>
  <c r="U399" i="15"/>
  <c r="W398" i="15"/>
  <c r="Y399" i="15"/>
  <c r="AD393" i="15"/>
  <c r="AF392" i="15"/>
  <c r="AE393" i="15"/>
  <c r="AK391" i="15"/>
  <c r="AJ391" i="15"/>
  <c r="AL390" i="15"/>
  <c r="AI391" i="15"/>
  <c r="AG392" i="15"/>
  <c r="AH392" i="15"/>
  <c r="AB394" i="15"/>
  <c r="AA394" i="15"/>
  <c r="AC393" i="15"/>
  <c r="W206" i="6"/>
  <c r="Y205" i="6"/>
  <c r="Z205" i="6"/>
  <c r="X206" i="6"/>
  <c r="T399" i="15"/>
  <c r="R400" i="15"/>
  <c r="S400" i="15"/>
  <c r="N127" i="6"/>
  <c r="P126" i="6"/>
  <c r="O127" i="6"/>
  <c r="K177" i="6"/>
  <c r="K178" i="6" s="1"/>
  <c r="M170" i="6"/>
  <c r="P454" i="15" l="1"/>
  <c r="O453" i="15"/>
  <c r="Q452" i="15"/>
  <c r="AA455" i="14"/>
  <c r="AC454" i="14"/>
  <c r="AB455" i="14"/>
  <c r="AB456" i="14" s="1"/>
  <c r="X454" i="14"/>
  <c r="Y455" i="14" s="1"/>
  <c r="Z453" i="14"/>
  <c r="U455" i="14"/>
  <c r="W454" i="14"/>
  <c r="V455" i="14"/>
  <c r="R453" i="14"/>
  <c r="T452" i="14"/>
  <c r="S453" i="14"/>
  <c r="S454" i="14" s="1"/>
  <c r="Q451" i="14"/>
  <c r="O452" i="14"/>
  <c r="Z399" i="15"/>
  <c r="X400" i="15"/>
  <c r="W399" i="15"/>
  <c r="U400" i="15"/>
  <c r="Y400" i="15"/>
  <c r="V400" i="15"/>
  <c r="AE394" i="15"/>
  <c r="AF393" i="15"/>
  <c r="AD394" i="15"/>
  <c r="AH393" i="15"/>
  <c r="AJ392" i="15"/>
  <c r="AL391" i="15"/>
  <c r="AI392" i="15"/>
  <c r="AG393" i="15"/>
  <c r="AK392" i="15"/>
  <c r="AC394" i="15"/>
  <c r="AA395" i="15"/>
  <c r="AB395" i="15"/>
  <c r="Z206" i="6"/>
  <c r="X207" i="6"/>
  <c r="W207" i="6"/>
  <c r="Y206" i="6"/>
  <c r="S401" i="15"/>
  <c r="T400" i="15"/>
  <c r="R401" i="15"/>
  <c r="O128" i="6"/>
  <c r="N128" i="6"/>
  <c r="P127" i="6"/>
  <c r="L178" i="6"/>
  <c r="L179" i="6" s="1"/>
  <c r="M171" i="6"/>
  <c r="P455" i="15" l="1"/>
  <c r="O454" i="15"/>
  <c r="Q453" i="15"/>
  <c r="AC455" i="14"/>
  <c r="AA456" i="14"/>
  <c r="X455" i="14"/>
  <c r="Y456" i="14" s="1"/>
  <c r="Z454" i="14"/>
  <c r="V456" i="14"/>
  <c r="V457" i="14" s="1"/>
  <c r="U456" i="14"/>
  <c r="W455" i="14"/>
  <c r="R454" i="14"/>
  <c r="T453" i="14"/>
  <c r="O453" i="14"/>
  <c r="Q452" i="14"/>
  <c r="P453" i="14"/>
  <c r="P454" i="14" s="1"/>
  <c r="Y401" i="15"/>
  <c r="W400" i="15"/>
  <c r="U401" i="15"/>
  <c r="V401" i="15"/>
  <c r="Z400" i="15"/>
  <c r="X401" i="15"/>
  <c r="AD395" i="15"/>
  <c r="AF394" i="15"/>
  <c r="AE395" i="15"/>
  <c r="AK393" i="15"/>
  <c r="AJ393" i="15"/>
  <c r="AL392" i="15"/>
  <c r="AI393" i="15"/>
  <c r="AG394" i="15"/>
  <c r="AH394" i="15"/>
  <c r="AB396" i="15"/>
  <c r="AC395" i="15"/>
  <c r="AA396" i="15"/>
  <c r="W208" i="6"/>
  <c r="Y207" i="6"/>
  <c r="X208" i="6"/>
  <c r="Z207" i="6"/>
  <c r="R402" i="15"/>
  <c r="T401" i="15"/>
  <c r="S402" i="15"/>
  <c r="O129" i="6"/>
  <c r="N129" i="6"/>
  <c r="P128" i="6"/>
  <c r="K179" i="6"/>
  <c r="K180" i="6" s="1"/>
  <c r="M172" i="6"/>
  <c r="Q454" i="15" l="1"/>
  <c r="O455" i="15"/>
  <c r="P456" i="15" s="1"/>
  <c r="AA457" i="14"/>
  <c r="AC456" i="14"/>
  <c r="AB457" i="14"/>
  <c r="AB458" i="14" s="1"/>
  <c r="X456" i="14"/>
  <c r="Y457" i="14" s="1"/>
  <c r="Z455" i="14"/>
  <c r="U457" i="14"/>
  <c r="W456" i="14"/>
  <c r="V458" i="14"/>
  <c r="T454" i="14"/>
  <c r="R455" i="14"/>
  <c r="S455" i="14"/>
  <c r="S456" i="14" s="1"/>
  <c r="P455" i="14"/>
  <c r="O454" i="14"/>
  <c r="Q453" i="14"/>
  <c r="V402" i="15"/>
  <c r="Y402" i="15"/>
  <c r="W401" i="15"/>
  <c r="U402" i="15"/>
  <c r="X402" i="15"/>
  <c r="Z401" i="15"/>
  <c r="AE396" i="15"/>
  <c r="AD396" i="15"/>
  <c r="AF395" i="15"/>
  <c r="AI394" i="15"/>
  <c r="AG395" i="15"/>
  <c r="AH395" i="15"/>
  <c r="AJ394" i="15"/>
  <c r="AK394" i="15"/>
  <c r="AL393" i="15"/>
  <c r="AB397" i="15"/>
  <c r="AC396" i="15"/>
  <c r="AA397" i="15"/>
  <c r="S403" i="15"/>
  <c r="Z208" i="6"/>
  <c r="X209" i="6"/>
  <c r="W209" i="6"/>
  <c r="Y208" i="6"/>
  <c r="T402" i="15"/>
  <c r="R403" i="15"/>
  <c r="N130" i="6"/>
  <c r="P129" i="6"/>
  <c r="O130" i="6"/>
  <c r="L180" i="6"/>
  <c r="L181" i="6" s="1"/>
  <c r="M173" i="6"/>
  <c r="P457" i="15" l="1"/>
  <c r="O456" i="15"/>
  <c r="Q455" i="15"/>
  <c r="AA458" i="14"/>
  <c r="AC457" i="14"/>
  <c r="Y458" i="14"/>
  <c r="Z456" i="14"/>
  <c r="X457" i="14"/>
  <c r="W457" i="14"/>
  <c r="U458" i="14"/>
  <c r="R456" i="14"/>
  <c r="T455" i="14"/>
  <c r="O455" i="14"/>
  <c r="Q454" i="14"/>
  <c r="P456" i="14"/>
  <c r="U403" i="15"/>
  <c r="W402" i="15"/>
  <c r="V403" i="15"/>
  <c r="X403" i="15"/>
  <c r="Z402" i="15"/>
  <c r="Y403" i="15"/>
  <c r="AF396" i="15"/>
  <c r="AD397" i="15"/>
  <c r="AE397" i="15"/>
  <c r="AK395" i="15"/>
  <c r="AG396" i="15"/>
  <c r="AI395" i="15"/>
  <c r="AJ395" i="15"/>
  <c r="AL394" i="15"/>
  <c r="AH396" i="15"/>
  <c r="AA398" i="15"/>
  <c r="AC397" i="15"/>
  <c r="AB398" i="15"/>
  <c r="W210" i="6"/>
  <c r="Y209" i="6"/>
  <c r="Z209" i="6"/>
  <c r="X210" i="6"/>
  <c r="R404" i="15"/>
  <c r="T403" i="15"/>
  <c r="S404" i="15"/>
  <c r="O131" i="6"/>
  <c r="P130" i="6"/>
  <c r="N131" i="6"/>
  <c r="K181" i="6"/>
  <c r="K182" i="6" s="1"/>
  <c r="M174" i="6"/>
  <c r="O457" i="15" l="1"/>
  <c r="P458" i="15" s="1"/>
  <c r="Q456" i="15"/>
  <c r="AA459" i="14"/>
  <c r="AC458" i="14"/>
  <c r="AB459" i="14"/>
  <c r="AB460" i="14" s="1"/>
  <c r="X458" i="14"/>
  <c r="Y459" i="14" s="1"/>
  <c r="Z457" i="14"/>
  <c r="U459" i="14"/>
  <c r="W458" i="14"/>
  <c r="V459" i="14"/>
  <c r="V460" i="14" s="1"/>
  <c r="R457" i="14"/>
  <c r="T456" i="14"/>
  <c r="S457" i="14"/>
  <c r="S458" i="14" s="1"/>
  <c r="P457" i="14"/>
  <c r="Q455" i="14"/>
  <c r="O456" i="14"/>
  <c r="V404" i="15"/>
  <c r="Z403" i="15"/>
  <c r="X404" i="15"/>
  <c r="Y404" i="15"/>
  <c r="W403" i="15"/>
  <c r="U404" i="15"/>
  <c r="AE398" i="15"/>
  <c r="AD398" i="15"/>
  <c r="AF397" i="15"/>
  <c r="AH397" i="15"/>
  <c r="AL395" i="15"/>
  <c r="AJ396" i="15"/>
  <c r="AK396" i="15"/>
  <c r="AG397" i="15"/>
  <c r="AI396" i="15"/>
  <c r="AB399" i="15"/>
  <c r="AC398" i="15"/>
  <c r="AA399" i="15"/>
  <c r="Z210" i="6"/>
  <c r="X211" i="6"/>
  <c r="W211" i="6"/>
  <c r="Y210" i="6"/>
  <c r="S405" i="15"/>
  <c r="R405" i="15"/>
  <c r="T404" i="15"/>
  <c r="P131" i="6"/>
  <c r="N132" i="6"/>
  <c r="O132" i="6"/>
  <c r="L182" i="6"/>
  <c r="L183" i="6" s="1"/>
  <c r="M175" i="6"/>
  <c r="P459" i="15" l="1"/>
  <c r="O458" i="15"/>
  <c r="Q457" i="15"/>
  <c r="AC459" i="14"/>
  <c r="AA460" i="14"/>
  <c r="X459" i="14"/>
  <c r="Z458" i="14"/>
  <c r="U460" i="14"/>
  <c r="V461" i="14" s="1"/>
  <c r="W459" i="14"/>
  <c r="T457" i="14"/>
  <c r="R458" i="14"/>
  <c r="O457" i="14"/>
  <c r="Q456" i="14"/>
  <c r="Y405" i="15"/>
  <c r="V405" i="15"/>
  <c r="U405" i="15"/>
  <c r="W404" i="15"/>
  <c r="X405" i="15"/>
  <c r="Z404" i="15"/>
  <c r="AF398" i="15"/>
  <c r="AD399" i="15"/>
  <c r="AE399" i="15"/>
  <c r="AK397" i="15"/>
  <c r="AG398" i="15"/>
  <c r="AI397" i="15"/>
  <c r="AH398" i="15"/>
  <c r="AL396" i="15"/>
  <c r="AJ397" i="15"/>
  <c r="S406" i="15"/>
  <c r="AC399" i="15"/>
  <c r="AB400" i="15"/>
  <c r="AA400" i="15"/>
  <c r="W212" i="6"/>
  <c r="Y211" i="6"/>
  <c r="Z211" i="6"/>
  <c r="X212" i="6"/>
  <c r="R406" i="15"/>
  <c r="T405" i="15"/>
  <c r="P132" i="6"/>
  <c r="N133" i="6"/>
  <c r="O133" i="6"/>
  <c r="K183" i="6"/>
  <c r="K184" i="6" s="1"/>
  <c r="M176" i="6"/>
  <c r="P460" i="15" l="1"/>
  <c r="Q458" i="15"/>
  <c r="O459" i="15"/>
  <c r="AA461" i="14"/>
  <c r="AC460" i="14"/>
  <c r="AB461" i="14"/>
  <c r="AB462" i="14" s="1"/>
  <c r="X460" i="14"/>
  <c r="Z459" i="14"/>
  <c r="Y460" i="14"/>
  <c r="Y461" i="14" s="1"/>
  <c r="V462" i="14"/>
  <c r="U461" i="14"/>
  <c r="W460" i="14"/>
  <c r="T458" i="14"/>
  <c r="R459" i="14"/>
  <c r="S459" i="14"/>
  <c r="S460" i="14" s="1"/>
  <c r="O458" i="14"/>
  <c r="Q457" i="14"/>
  <c r="P458" i="14"/>
  <c r="P459" i="14" s="1"/>
  <c r="Y406" i="15"/>
  <c r="U406" i="15"/>
  <c r="W405" i="15"/>
  <c r="Z405" i="15"/>
  <c r="X406" i="15"/>
  <c r="V406" i="15"/>
  <c r="V407" i="15" s="1"/>
  <c r="AE400" i="15"/>
  <c r="AD400" i="15"/>
  <c r="AF399" i="15"/>
  <c r="AH399" i="15"/>
  <c r="AL397" i="15"/>
  <c r="AK398" i="15"/>
  <c r="AJ398" i="15"/>
  <c r="AG399" i="15"/>
  <c r="AI398" i="15"/>
  <c r="AA401" i="15"/>
  <c r="AC400" i="15"/>
  <c r="AB401" i="15"/>
  <c r="Z212" i="6"/>
  <c r="X213" i="6"/>
  <c r="Y212" i="6"/>
  <c r="W213" i="6"/>
  <c r="R407" i="15"/>
  <c r="T406" i="15"/>
  <c r="S407" i="15"/>
  <c r="O134" i="6"/>
  <c r="P133" i="6"/>
  <c r="N134" i="6"/>
  <c r="L184" i="6"/>
  <c r="L185" i="6" s="1"/>
  <c r="M177" i="6"/>
  <c r="O460" i="15" l="1"/>
  <c r="Q459" i="15"/>
  <c r="AA462" i="14"/>
  <c r="AC461" i="14"/>
  <c r="Z460" i="14"/>
  <c r="X461" i="14"/>
  <c r="W461" i="14"/>
  <c r="U462" i="14"/>
  <c r="R460" i="14"/>
  <c r="T459" i="14"/>
  <c r="P460" i="14"/>
  <c r="O459" i="14"/>
  <c r="Q458" i="14"/>
  <c r="W406" i="15"/>
  <c r="U407" i="15"/>
  <c r="X407" i="15"/>
  <c r="Z406" i="15"/>
  <c r="Y407" i="15"/>
  <c r="AD401" i="15"/>
  <c r="AE401" i="15"/>
  <c r="AF400" i="15"/>
  <c r="AJ399" i="15"/>
  <c r="AL398" i="15"/>
  <c r="AK399" i="15"/>
  <c r="AI399" i="15"/>
  <c r="AG400" i="15"/>
  <c r="AH400" i="15"/>
  <c r="AB402" i="15"/>
  <c r="AA402" i="15"/>
  <c r="AC401" i="15"/>
  <c r="Z213" i="6"/>
  <c r="X214" i="6"/>
  <c r="W214" i="6"/>
  <c r="Y213" i="6"/>
  <c r="S408" i="15"/>
  <c r="T407" i="15"/>
  <c r="R408" i="15"/>
  <c r="P134" i="6"/>
  <c r="N135" i="6"/>
  <c r="O135" i="6"/>
  <c r="K185" i="6"/>
  <c r="K186" i="6" s="1"/>
  <c r="M178" i="6"/>
  <c r="O461" i="15" l="1"/>
  <c r="Q460" i="15"/>
  <c r="P461" i="15"/>
  <c r="P462" i="15" s="1"/>
  <c r="AA463" i="14"/>
  <c r="AC462" i="14"/>
  <c r="AB463" i="14"/>
  <c r="AB464" i="14" s="1"/>
  <c r="X462" i="14"/>
  <c r="Z461" i="14"/>
  <c r="Y462" i="14"/>
  <c r="U463" i="14"/>
  <c r="W462" i="14"/>
  <c r="V463" i="14"/>
  <c r="V464" i="14" s="1"/>
  <c r="R461" i="14"/>
  <c r="T460" i="14"/>
  <c r="S461" i="14"/>
  <c r="S462" i="14" s="1"/>
  <c r="Q459" i="14"/>
  <c r="O460" i="14"/>
  <c r="P461" i="14" s="1"/>
  <c r="W407" i="15"/>
  <c r="U408" i="15"/>
  <c r="X408" i="15"/>
  <c r="Z407" i="15"/>
  <c r="Y408" i="15"/>
  <c r="V408" i="15"/>
  <c r="V409" i="15" s="1"/>
  <c r="AE402" i="15"/>
  <c r="AD402" i="15"/>
  <c r="AF401" i="15"/>
  <c r="AH401" i="15"/>
  <c r="AK400" i="15"/>
  <c r="AG401" i="15"/>
  <c r="AI400" i="15"/>
  <c r="AL399" i="15"/>
  <c r="AJ400" i="15"/>
  <c r="AB403" i="15"/>
  <c r="AA403" i="15"/>
  <c r="AC402" i="15"/>
  <c r="Z214" i="6"/>
  <c r="X215" i="6"/>
  <c r="Y214" i="6"/>
  <c r="W215" i="6"/>
  <c r="R409" i="15"/>
  <c r="T408" i="15"/>
  <c r="S409" i="15"/>
  <c r="P135" i="6"/>
  <c r="N136" i="6"/>
  <c r="O136" i="6"/>
  <c r="L186" i="6"/>
  <c r="L187" i="6" s="1"/>
  <c r="M179" i="6"/>
  <c r="O462" i="15" l="1"/>
  <c r="Q461" i="15"/>
  <c r="AC463" i="14"/>
  <c r="AA464" i="14"/>
  <c r="X463" i="14"/>
  <c r="Z462" i="14"/>
  <c r="Y463" i="14"/>
  <c r="Y464" i="14" s="1"/>
  <c r="U464" i="14"/>
  <c r="W463" i="14"/>
  <c r="R462" i="14"/>
  <c r="T461" i="14"/>
  <c r="P462" i="14"/>
  <c r="O461" i="14"/>
  <c r="Q460" i="14"/>
  <c r="X409" i="15"/>
  <c r="Z408" i="15"/>
  <c r="U409" i="15"/>
  <c r="W408" i="15"/>
  <c r="Y409" i="15"/>
  <c r="Y410" i="15" s="1"/>
  <c r="AE403" i="15"/>
  <c r="AF402" i="15"/>
  <c r="AD403" i="15"/>
  <c r="AJ401" i="15"/>
  <c r="AL400" i="15"/>
  <c r="AK401" i="15"/>
  <c r="AH402" i="15"/>
  <c r="AI401" i="15"/>
  <c r="AG402" i="15"/>
  <c r="AB404" i="15"/>
  <c r="AA404" i="15"/>
  <c r="AC403" i="15"/>
  <c r="X216" i="6"/>
  <c r="Z215" i="6"/>
  <c r="W216" i="6"/>
  <c r="Y215" i="6"/>
  <c r="S410" i="15"/>
  <c r="R410" i="15"/>
  <c r="T409" i="15"/>
  <c r="N137" i="6"/>
  <c r="P136" i="6"/>
  <c r="O137" i="6"/>
  <c r="K187" i="6"/>
  <c r="K188" i="6" s="1"/>
  <c r="M180" i="6"/>
  <c r="Q462" i="15" l="1"/>
  <c r="O463" i="15"/>
  <c r="P463" i="15"/>
  <c r="P464" i="15" s="1"/>
  <c r="AA465" i="14"/>
  <c r="AC464" i="14"/>
  <c r="AB465" i="14"/>
  <c r="AB466" i="14" s="1"/>
  <c r="X464" i="14"/>
  <c r="Z463" i="14"/>
  <c r="U465" i="14"/>
  <c r="W464" i="14"/>
  <c r="V465" i="14"/>
  <c r="V466" i="14" s="1"/>
  <c r="T462" i="14"/>
  <c r="R463" i="14"/>
  <c r="S463" i="14"/>
  <c r="S464" i="14" s="1"/>
  <c r="O462" i="14"/>
  <c r="P463" i="14" s="1"/>
  <c r="Q461" i="14"/>
  <c r="U410" i="15"/>
  <c r="W409" i="15"/>
  <c r="V410" i="15"/>
  <c r="Z409" i="15"/>
  <c r="X410" i="15"/>
  <c r="Y411" i="15" s="1"/>
  <c r="AD404" i="15"/>
  <c r="AF403" i="15"/>
  <c r="AE404" i="15"/>
  <c r="AH403" i="15"/>
  <c r="AK402" i="15"/>
  <c r="AI402" i="15"/>
  <c r="AG403" i="15"/>
  <c r="AL401" i="15"/>
  <c r="AJ402" i="15"/>
  <c r="AC404" i="15"/>
  <c r="AA405" i="15"/>
  <c r="AB405" i="15"/>
  <c r="W217" i="6"/>
  <c r="Y216" i="6"/>
  <c r="Z216" i="6"/>
  <c r="X217" i="6"/>
  <c r="S411" i="15"/>
  <c r="T410" i="15"/>
  <c r="R411" i="15"/>
  <c r="O138" i="6"/>
  <c r="N138" i="6"/>
  <c r="P137" i="6"/>
  <c r="L188" i="6"/>
  <c r="L189" i="6" s="1"/>
  <c r="M181" i="6"/>
  <c r="O464" i="15" l="1"/>
  <c r="Q463" i="15"/>
  <c r="AA466" i="14"/>
  <c r="AC465" i="14"/>
  <c r="Z464" i="14"/>
  <c r="X465" i="14"/>
  <c r="Y465" i="14"/>
  <c r="W465" i="14"/>
  <c r="U466" i="14"/>
  <c r="R464" i="14"/>
  <c r="T463" i="14"/>
  <c r="Q462" i="14"/>
  <c r="O463" i="14"/>
  <c r="V411" i="15"/>
  <c r="Z410" i="15"/>
  <c r="X411" i="15"/>
  <c r="W410" i="15"/>
  <c r="U411" i="15"/>
  <c r="AE405" i="15"/>
  <c r="AF404" i="15"/>
  <c r="AD405" i="15"/>
  <c r="AH404" i="15"/>
  <c r="AJ403" i="15"/>
  <c r="AL402" i="15"/>
  <c r="AK403" i="15"/>
  <c r="AG404" i="15"/>
  <c r="AI403" i="15"/>
  <c r="AC405" i="15"/>
  <c r="AA406" i="15"/>
  <c r="AB406" i="15"/>
  <c r="Z217" i="6"/>
  <c r="X218" i="6"/>
  <c r="W218" i="6"/>
  <c r="Y217" i="6"/>
  <c r="S412" i="15"/>
  <c r="T411" i="15"/>
  <c r="R412" i="15"/>
  <c r="N139" i="6"/>
  <c r="P138" i="6"/>
  <c r="O139" i="6"/>
  <c r="K189" i="6"/>
  <c r="K190" i="6" s="1"/>
  <c r="M182" i="6"/>
  <c r="O465" i="15" l="1"/>
  <c r="Q464" i="15"/>
  <c r="P465" i="15"/>
  <c r="P466" i="15" s="1"/>
  <c r="AA467" i="14"/>
  <c r="AC466" i="14"/>
  <c r="AB467" i="14"/>
  <c r="AB468" i="14" s="1"/>
  <c r="X466" i="14"/>
  <c r="Z465" i="14"/>
  <c r="Y466" i="14"/>
  <c r="U467" i="14"/>
  <c r="W466" i="14"/>
  <c r="V467" i="14"/>
  <c r="T464" i="14"/>
  <c r="R465" i="14"/>
  <c r="S465" i="14"/>
  <c r="S466" i="14" s="1"/>
  <c r="O464" i="14"/>
  <c r="Q463" i="14"/>
  <c r="P464" i="14"/>
  <c r="P465" i="14" s="1"/>
  <c r="X412" i="15"/>
  <c r="Z411" i="15"/>
  <c r="U412" i="15"/>
  <c r="W411" i="15"/>
  <c r="V412" i="15"/>
  <c r="Y412" i="15"/>
  <c r="AD406" i="15"/>
  <c r="AE406" i="15"/>
  <c r="AF405" i="15"/>
  <c r="AI404" i="15"/>
  <c r="AG405" i="15"/>
  <c r="AH405" i="15"/>
  <c r="AK404" i="15"/>
  <c r="AL403" i="15"/>
  <c r="AJ404" i="15"/>
  <c r="AB407" i="15"/>
  <c r="AC406" i="15"/>
  <c r="AA407" i="15"/>
  <c r="Y218" i="6"/>
  <c r="W219" i="6"/>
  <c r="Z218" i="6"/>
  <c r="X219" i="6"/>
  <c r="T412" i="15"/>
  <c r="R413" i="15"/>
  <c r="S413" i="15"/>
  <c r="N140" i="6"/>
  <c r="P139" i="6"/>
  <c r="O140" i="6"/>
  <c r="L190" i="6"/>
  <c r="L191" i="6" s="1"/>
  <c r="M183" i="6"/>
  <c r="O466" i="15" l="1"/>
  <c r="Q465" i="15"/>
  <c r="AC467" i="14"/>
  <c r="AA468" i="14"/>
  <c r="X467" i="14"/>
  <c r="Z466" i="14"/>
  <c r="Y467" i="14"/>
  <c r="Y468" i="14" s="1"/>
  <c r="V468" i="14"/>
  <c r="V469" i="14" s="1"/>
  <c r="U468" i="14"/>
  <c r="W467" i="14"/>
  <c r="S467" i="14"/>
  <c r="R466" i="14"/>
  <c r="T465" i="14"/>
  <c r="P466" i="14"/>
  <c r="Q464" i="14"/>
  <c r="O465" i="14"/>
  <c r="Y413" i="15"/>
  <c r="U413" i="15"/>
  <c r="W412" i="15"/>
  <c r="V413" i="15"/>
  <c r="X413" i="15"/>
  <c r="Y414" i="15" s="1"/>
  <c r="Z412" i="15"/>
  <c r="AE407" i="15"/>
  <c r="AF406" i="15"/>
  <c r="AD407" i="15"/>
  <c r="AK405" i="15"/>
  <c r="AH406" i="15"/>
  <c r="AJ405" i="15"/>
  <c r="AL404" i="15"/>
  <c r="AI405" i="15"/>
  <c r="AG406" i="15"/>
  <c r="AC407" i="15"/>
  <c r="AA408" i="15"/>
  <c r="AB408" i="15"/>
  <c r="X220" i="6"/>
  <c r="Z219" i="6"/>
  <c r="W220" i="6"/>
  <c r="Y219" i="6"/>
  <c r="S414" i="15"/>
  <c r="R414" i="15"/>
  <c r="T413" i="15"/>
  <c r="O141" i="6"/>
  <c r="P140" i="6"/>
  <c r="N141" i="6"/>
  <c r="K191" i="6"/>
  <c r="K192" i="6" s="1"/>
  <c r="M184" i="6"/>
  <c r="Q466" i="15" l="1"/>
  <c r="O467" i="15"/>
  <c r="P467" i="15"/>
  <c r="P468" i="15" s="1"/>
  <c r="AA469" i="14"/>
  <c r="AC468" i="14"/>
  <c r="AB469" i="14"/>
  <c r="AB470" i="14" s="1"/>
  <c r="X468" i="14"/>
  <c r="Z467" i="14"/>
  <c r="U469" i="14"/>
  <c r="W468" i="14"/>
  <c r="T466" i="14"/>
  <c r="R467" i="14"/>
  <c r="S468" i="14" s="1"/>
  <c r="O466" i="14"/>
  <c r="Q465" i="14"/>
  <c r="V414" i="15"/>
  <c r="Z413" i="15"/>
  <c r="X414" i="15"/>
  <c r="Y415" i="15" s="1"/>
  <c r="W413" i="15"/>
  <c r="U414" i="15"/>
  <c r="AE408" i="15"/>
  <c r="AD408" i="15"/>
  <c r="AF407" i="15"/>
  <c r="AB409" i="15"/>
  <c r="AK406" i="15"/>
  <c r="AJ406" i="15"/>
  <c r="AL405" i="15"/>
  <c r="AG407" i="15"/>
  <c r="AI406" i="15"/>
  <c r="AH407" i="15"/>
  <c r="AA409" i="15"/>
  <c r="AC408" i="15"/>
  <c r="Y220" i="6"/>
  <c r="W221" i="6"/>
  <c r="Z220" i="6"/>
  <c r="X221" i="6"/>
  <c r="R415" i="15"/>
  <c r="T414" i="15"/>
  <c r="S415" i="15"/>
  <c r="P141" i="6"/>
  <c r="N142" i="6"/>
  <c r="O142" i="6"/>
  <c r="L192" i="6"/>
  <c r="L193" i="6" s="1"/>
  <c r="M185" i="6"/>
  <c r="P469" i="15" l="1"/>
  <c r="O468" i="15"/>
  <c r="Q467" i="15"/>
  <c r="AA470" i="14"/>
  <c r="AC469" i="14"/>
  <c r="Z468" i="14"/>
  <c r="X469" i="14"/>
  <c r="Y469" i="14"/>
  <c r="Y470" i="14" s="1"/>
  <c r="W469" i="14"/>
  <c r="U470" i="14"/>
  <c r="V470" i="14"/>
  <c r="V471" i="14" s="1"/>
  <c r="R468" i="14"/>
  <c r="T467" i="14"/>
  <c r="O467" i="14"/>
  <c r="Q466" i="14"/>
  <c r="P467" i="14"/>
  <c r="P468" i="14" s="1"/>
  <c r="U415" i="15"/>
  <c r="W414" i="15"/>
  <c r="X415" i="15"/>
  <c r="Z414" i="15"/>
  <c r="V415" i="15"/>
  <c r="V416" i="15" s="1"/>
  <c r="AF408" i="15"/>
  <c r="AD409" i="15"/>
  <c r="AE409" i="15"/>
  <c r="AH408" i="15"/>
  <c r="AJ407" i="15"/>
  <c r="AL406" i="15"/>
  <c r="AK407" i="15"/>
  <c r="AG408" i="15"/>
  <c r="AI407" i="15"/>
  <c r="AC409" i="15"/>
  <c r="AA410" i="15"/>
  <c r="AB410" i="15"/>
  <c r="Z221" i="6"/>
  <c r="X222" i="6"/>
  <c r="W222" i="6"/>
  <c r="Y221" i="6"/>
  <c r="S416" i="15"/>
  <c r="T415" i="15"/>
  <c r="R416" i="15"/>
  <c r="N143" i="6"/>
  <c r="P142" i="6"/>
  <c r="O143" i="6"/>
  <c r="K193" i="6"/>
  <c r="K194" i="6" s="1"/>
  <c r="M186" i="6"/>
  <c r="O469" i="15" l="1"/>
  <c r="Q468" i="15"/>
  <c r="P470" i="15"/>
  <c r="AA471" i="14"/>
  <c r="AC470" i="14"/>
  <c r="AB471" i="14"/>
  <c r="AB472" i="14" s="1"/>
  <c r="X470" i="14"/>
  <c r="Z469" i="14"/>
  <c r="V472" i="14"/>
  <c r="U471" i="14"/>
  <c r="W470" i="14"/>
  <c r="R469" i="14"/>
  <c r="T468" i="14"/>
  <c r="S469" i="14"/>
  <c r="S470" i="14" s="1"/>
  <c r="O468" i="14"/>
  <c r="Q467" i="14"/>
  <c r="Z415" i="15"/>
  <c r="X416" i="15"/>
  <c r="U416" i="15"/>
  <c r="W415" i="15"/>
  <c r="Y416" i="15"/>
  <c r="AE410" i="15"/>
  <c r="AD410" i="15"/>
  <c r="AF409" i="15"/>
  <c r="AK408" i="15"/>
  <c r="AI408" i="15"/>
  <c r="AG409" i="15"/>
  <c r="AH409" i="15"/>
  <c r="AL407" i="15"/>
  <c r="AJ408" i="15"/>
  <c r="AB411" i="15"/>
  <c r="AA411" i="15"/>
  <c r="AC410" i="15"/>
  <c r="Y222" i="6"/>
  <c r="W223" i="6"/>
  <c r="X223" i="6"/>
  <c r="Z222" i="6"/>
  <c r="T416" i="15"/>
  <c r="R417" i="15"/>
  <c r="S417" i="15"/>
  <c r="O144" i="6"/>
  <c r="N144" i="6"/>
  <c r="P143" i="6"/>
  <c r="L194" i="6"/>
  <c r="L195" i="6" s="1"/>
  <c r="M187" i="6"/>
  <c r="O470" i="15" l="1"/>
  <c r="Q469" i="15"/>
  <c r="AC471" i="14"/>
  <c r="AA472" i="14"/>
  <c r="X471" i="14"/>
  <c r="Z470" i="14"/>
  <c r="Y471" i="14"/>
  <c r="U472" i="14"/>
  <c r="W471" i="14"/>
  <c r="S471" i="14"/>
  <c r="R470" i="14"/>
  <c r="T469" i="14"/>
  <c r="Q468" i="14"/>
  <c r="O469" i="14"/>
  <c r="P469" i="14"/>
  <c r="P470" i="14" s="1"/>
  <c r="V417" i="15"/>
  <c r="U417" i="15"/>
  <c r="W416" i="15"/>
  <c r="X417" i="15"/>
  <c r="Z416" i="15"/>
  <c r="Y417" i="15"/>
  <c r="AD411" i="15"/>
  <c r="AF410" i="15"/>
  <c r="AE411" i="15"/>
  <c r="AH410" i="15"/>
  <c r="AG410" i="15"/>
  <c r="AI409" i="15"/>
  <c r="AL408" i="15"/>
  <c r="AJ409" i="15"/>
  <c r="AK409" i="15"/>
  <c r="AC411" i="15"/>
  <c r="AA412" i="15"/>
  <c r="AB412" i="15"/>
  <c r="Z223" i="6"/>
  <c r="X224" i="6"/>
  <c r="W224" i="6"/>
  <c r="Y223" i="6"/>
  <c r="S418" i="15"/>
  <c r="T417" i="15"/>
  <c r="R418" i="15"/>
  <c r="O145" i="6"/>
  <c r="P144" i="6"/>
  <c r="N145" i="6"/>
  <c r="K195" i="6"/>
  <c r="L196" i="6" s="1"/>
  <c r="M188" i="6"/>
  <c r="Q470" i="15" l="1"/>
  <c r="O471" i="15"/>
  <c r="P471" i="15"/>
  <c r="P472" i="15" s="1"/>
  <c r="AA473" i="14"/>
  <c r="AC472" i="14"/>
  <c r="AB473" i="14"/>
  <c r="AB474" i="14" s="1"/>
  <c r="Y472" i="14"/>
  <c r="X472" i="14"/>
  <c r="Z471" i="14"/>
  <c r="U473" i="14"/>
  <c r="W472" i="14"/>
  <c r="V473" i="14"/>
  <c r="T470" i="14"/>
  <c r="R471" i="14"/>
  <c r="S472" i="14" s="1"/>
  <c r="O470" i="14"/>
  <c r="Q469" i="14"/>
  <c r="Z417" i="15"/>
  <c r="X418" i="15"/>
  <c r="Y418" i="15"/>
  <c r="U418" i="15"/>
  <c r="W417" i="15"/>
  <c r="V418" i="15"/>
  <c r="AE412" i="15"/>
  <c r="AB413" i="15"/>
  <c r="AF411" i="15"/>
  <c r="AD412" i="15"/>
  <c r="AK410" i="15"/>
  <c r="AI410" i="15"/>
  <c r="AG411" i="15"/>
  <c r="AJ410" i="15"/>
  <c r="AL409" i="15"/>
  <c r="AH411" i="15"/>
  <c r="AC412" i="15"/>
  <c r="AA413" i="15"/>
  <c r="W225" i="6"/>
  <c r="Y224" i="6"/>
  <c r="X225" i="6"/>
  <c r="Z224" i="6"/>
  <c r="T418" i="15"/>
  <c r="R419" i="15"/>
  <c r="S419" i="15"/>
  <c r="O146" i="6"/>
  <c r="P145" i="6"/>
  <c r="N146" i="6"/>
  <c r="K196" i="6"/>
  <c r="K197" i="6" s="1"/>
  <c r="M189" i="6"/>
  <c r="P473" i="15" l="1"/>
  <c r="O472" i="15"/>
  <c r="Q471" i="15"/>
  <c r="AA474" i="14"/>
  <c r="AC473" i="14"/>
  <c r="Y473" i="14"/>
  <c r="Y474" i="14" s="1"/>
  <c r="Z472" i="14"/>
  <c r="X473" i="14"/>
  <c r="W473" i="14"/>
  <c r="U474" i="14"/>
  <c r="V474" i="14"/>
  <c r="V475" i="14" s="1"/>
  <c r="S473" i="14"/>
  <c r="R472" i="14"/>
  <c r="T471" i="14"/>
  <c r="O471" i="14"/>
  <c r="Q470" i="14"/>
  <c r="P471" i="14"/>
  <c r="P472" i="14" s="1"/>
  <c r="Y419" i="15"/>
  <c r="W418" i="15"/>
  <c r="U419" i="15"/>
  <c r="V419" i="15"/>
  <c r="X419" i="15"/>
  <c r="Z418" i="15"/>
  <c r="AH412" i="15"/>
  <c r="AE413" i="15"/>
  <c r="AD413" i="15"/>
  <c r="AF412" i="15"/>
  <c r="AK411" i="15"/>
  <c r="AJ411" i="15"/>
  <c r="AL410" i="15"/>
  <c r="AI411" i="15"/>
  <c r="AG412" i="15"/>
  <c r="AC413" i="15"/>
  <c r="AB414" i="15"/>
  <c r="AA414" i="15"/>
  <c r="Z225" i="6"/>
  <c r="X226" i="6"/>
  <c r="W226" i="6"/>
  <c r="Y225" i="6"/>
  <c r="R420" i="15"/>
  <c r="T419" i="15"/>
  <c r="S420" i="15"/>
  <c r="L197" i="6"/>
  <c r="L198" i="6" s="1"/>
  <c r="N147" i="6"/>
  <c r="P146" i="6"/>
  <c r="O147" i="6"/>
  <c r="M190" i="6"/>
  <c r="O473" i="15" l="1"/>
  <c r="Q472" i="15"/>
  <c r="AA475" i="14"/>
  <c r="AC474" i="14"/>
  <c r="AB475" i="14"/>
  <c r="AB476" i="14" s="1"/>
  <c r="X474" i="14"/>
  <c r="Z473" i="14"/>
  <c r="V476" i="14"/>
  <c r="U475" i="14"/>
  <c r="W474" i="14"/>
  <c r="R473" i="14"/>
  <c r="T472" i="14"/>
  <c r="S474" i="14"/>
  <c r="Q471" i="14"/>
  <c r="O472" i="14"/>
  <c r="V420" i="15"/>
  <c r="W419" i="15"/>
  <c r="U420" i="15"/>
  <c r="X420" i="15"/>
  <c r="Z419" i="15"/>
  <c r="Y420" i="15"/>
  <c r="AF413" i="15"/>
  <c r="AD414" i="15"/>
  <c r="AE414" i="15"/>
  <c r="S421" i="15"/>
  <c r="AJ412" i="15"/>
  <c r="AL411" i="15"/>
  <c r="AH413" i="15"/>
  <c r="AI412" i="15"/>
  <c r="AG413" i="15"/>
  <c r="AK412" i="15"/>
  <c r="AB415" i="15"/>
  <c r="AA415" i="15"/>
  <c r="AC414" i="15"/>
  <c r="W227" i="6"/>
  <c r="Y226" i="6"/>
  <c r="Z226" i="6"/>
  <c r="X227" i="6"/>
  <c r="R421" i="15"/>
  <c r="T420" i="15"/>
  <c r="K198" i="6"/>
  <c r="K199" i="6" s="1"/>
  <c r="O148" i="6"/>
  <c r="N148" i="6"/>
  <c r="P147" i="6"/>
  <c r="M191" i="6"/>
  <c r="O474" i="15" l="1"/>
  <c r="Q473" i="15"/>
  <c r="P474" i="15"/>
  <c r="P475" i="15" s="1"/>
  <c r="AC475" i="14"/>
  <c r="AA476" i="14"/>
  <c r="X475" i="14"/>
  <c r="Z474" i="14"/>
  <c r="Y475" i="14"/>
  <c r="U476" i="14"/>
  <c r="W475" i="14"/>
  <c r="S475" i="14"/>
  <c r="T473" i="14"/>
  <c r="R474" i="14"/>
  <c r="Q472" i="14"/>
  <c r="O473" i="14"/>
  <c r="P473" i="14"/>
  <c r="W420" i="15"/>
  <c r="U421" i="15"/>
  <c r="Z420" i="15"/>
  <c r="X421" i="15"/>
  <c r="Y421" i="15"/>
  <c r="V421" i="15"/>
  <c r="V422" i="15" s="1"/>
  <c r="AE415" i="15"/>
  <c r="AF414" i="15"/>
  <c r="AD415" i="15"/>
  <c r="S422" i="15"/>
  <c r="AK413" i="15"/>
  <c r="AH414" i="15"/>
  <c r="AG414" i="15"/>
  <c r="AI413" i="15"/>
  <c r="AJ413" i="15"/>
  <c r="AL412" i="15"/>
  <c r="AB416" i="15"/>
  <c r="AA416" i="15"/>
  <c r="AC415" i="15"/>
  <c r="Z227" i="6"/>
  <c r="X228" i="6"/>
  <c r="Y227" i="6"/>
  <c r="W228" i="6"/>
  <c r="T421" i="15"/>
  <c r="R422" i="15"/>
  <c r="L199" i="6"/>
  <c r="L200" i="6" s="1"/>
  <c r="O149" i="6"/>
  <c r="N149" i="6"/>
  <c r="P148" i="6"/>
  <c r="M192" i="6"/>
  <c r="Q474" i="15" l="1"/>
  <c r="O475" i="15"/>
  <c r="P476" i="15" s="1"/>
  <c r="AA477" i="14"/>
  <c r="AC476" i="14"/>
  <c r="AB477" i="14"/>
  <c r="AB478" i="14" s="1"/>
  <c r="Y476" i="14"/>
  <c r="Y477" i="14" s="1"/>
  <c r="X476" i="14"/>
  <c r="Z475" i="14"/>
  <c r="U477" i="14"/>
  <c r="W476" i="14"/>
  <c r="V477" i="14"/>
  <c r="V478" i="14" s="1"/>
  <c r="T474" i="14"/>
  <c r="R475" i="14"/>
  <c r="S476" i="14"/>
  <c r="O474" i="14"/>
  <c r="Q473" i="14"/>
  <c r="P474" i="14"/>
  <c r="P475" i="14" s="1"/>
  <c r="Z421" i="15"/>
  <c r="X422" i="15"/>
  <c r="U422" i="15"/>
  <c r="W421" i="15"/>
  <c r="Y422" i="15"/>
  <c r="AE416" i="15"/>
  <c r="AD416" i="15"/>
  <c r="AF415" i="15"/>
  <c r="AH415" i="15"/>
  <c r="AJ414" i="15"/>
  <c r="AK414" i="15"/>
  <c r="AL413" i="15"/>
  <c r="AG415" i="15"/>
  <c r="AI414" i="15"/>
  <c r="AC416" i="15"/>
  <c r="AA417" i="15"/>
  <c r="AB417" i="15"/>
  <c r="Y228" i="6"/>
  <c r="W229" i="6"/>
  <c r="X229" i="6"/>
  <c r="Z228" i="6"/>
  <c r="S423" i="15"/>
  <c r="R423" i="15"/>
  <c r="T422" i="15"/>
  <c r="K200" i="6"/>
  <c r="K201" i="6" s="1"/>
  <c r="O150" i="6"/>
  <c r="P149" i="6"/>
  <c r="N150" i="6"/>
  <c r="M193" i="6"/>
  <c r="P477" i="15" l="1"/>
  <c r="O476" i="15"/>
  <c r="Q475" i="15"/>
  <c r="AA478" i="14"/>
  <c r="AC477" i="14"/>
  <c r="Z476" i="14"/>
  <c r="X477" i="14"/>
  <c r="V479" i="14"/>
  <c r="W477" i="14"/>
  <c r="U478" i="14"/>
  <c r="S477" i="14"/>
  <c r="R476" i="14"/>
  <c r="T475" i="14"/>
  <c r="O475" i="14"/>
  <c r="Q474" i="14"/>
  <c r="Y423" i="15"/>
  <c r="U423" i="15"/>
  <c r="W422" i="15"/>
  <c r="V423" i="15"/>
  <c r="Z422" i="15"/>
  <c r="X423" i="15"/>
  <c r="AD417" i="15"/>
  <c r="AE417" i="15"/>
  <c r="AF416" i="15"/>
  <c r="AK415" i="15"/>
  <c r="AH416" i="15"/>
  <c r="AG416" i="15"/>
  <c r="AI415" i="15"/>
  <c r="AJ415" i="15"/>
  <c r="AL414" i="15"/>
  <c r="AB418" i="15"/>
  <c r="AC417" i="15"/>
  <c r="AA418" i="15"/>
  <c r="W230" i="6"/>
  <c r="Y229" i="6"/>
  <c r="X230" i="6"/>
  <c r="Z229" i="6"/>
  <c r="L201" i="6"/>
  <c r="L202" i="6" s="1"/>
  <c r="S424" i="15"/>
  <c r="T423" i="15"/>
  <c r="R424" i="15"/>
  <c r="P150" i="6"/>
  <c r="N151" i="6"/>
  <c r="O151" i="6"/>
  <c r="K202" i="6"/>
  <c r="K203" i="6" s="1"/>
  <c r="M194" i="6"/>
  <c r="P478" i="15" l="1"/>
  <c r="O477" i="15"/>
  <c r="Q476" i="15"/>
  <c r="AA479" i="14"/>
  <c r="AC478" i="14"/>
  <c r="AB479" i="14"/>
  <c r="AB480" i="14" s="1"/>
  <c r="X478" i="14"/>
  <c r="Z477" i="14"/>
  <c r="Y478" i="14"/>
  <c r="Y479" i="14" s="1"/>
  <c r="U479" i="14"/>
  <c r="W478" i="14"/>
  <c r="R477" i="14"/>
  <c r="T476" i="14"/>
  <c r="S478" i="14"/>
  <c r="O476" i="14"/>
  <c r="Q475" i="14"/>
  <c r="P476" i="14"/>
  <c r="V424" i="15"/>
  <c r="Y424" i="15"/>
  <c r="Z423" i="15"/>
  <c r="X424" i="15"/>
  <c r="U424" i="15"/>
  <c r="W423" i="15"/>
  <c r="AE418" i="15"/>
  <c r="AD418" i="15"/>
  <c r="AF417" i="15"/>
  <c r="AK416" i="15"/>
  <c r="AJ416" i="15"/>
  <c r="AL415" i="15"/>
  <c r="AG417" i="15"/>
  <c r="AI416" i="15"/>
  <c r="AH417" i="15"/>
  <c r="AC418" i="15"/>
  <c r="AA419" i="15"/>
  <c r="AB419" i="15"/>
  <c r="Z230" i="6"/>
  <c r="X231" i="6"/>
  <c r="W231" i="6"/>
  <c r="Y230" i="6"/>
  <c r="T424" i="15"/>
  <c r="R425" i="15"/>
  <c r="S425" i="15"/>
  <c r="O152" i="6"/>
  <c r="N152" i="6"/>
  <c r="P151" i="6"/>
  <c r="L203" i="6"/>
  <c r="L204" i="6" s="1"/>
  <c r="M195" i="6"/>
  <c r="P479" i="15" l="1"/>
  <c r="O478" i="15"/>
  <c r="Q477" i="15"/>
  <c r="AC479" i="14"/>
  <c r="AA480" i="14"/>
  <c r="X479" i="14"/>
  <c r="Z478" i="14"/>
  <c r="U480" i="14"/>
  <c r="W479" i="14"/>
  <c r="V480" i="14"/>
  <c r="V481" i="14" s="1"/>
  <c r="S479" i="14"/>
  <c r="R478" i="14"/>
  <c r="T477" i="14"/>
  <c r="Q476" i="14"/>
  <c r="O477" i="14"/>
  <c r="P477" i="14"/>
  <c r="P478" i="14" s="1"/>
  <c r="Y425" i="15"/>
  <c r="Z424" i="15"/>
  <c r="X425" i="15"/>
  <c r="U425" i="15"/>
  <c r="W424" i="15"/>
  <c r="V425" i="15"/>
  <c r="AD419" i="15"/>
  <c r="AE419" i="15"/>
  <c r="AF418" i="15"/>
  <c r="AI417" i="15"/>
  <c r="AG418" i="15"/>
  <c r="AH418" i="15"/>
  <c r="AJ417" i="15"/>
  <c r="AL416" i="15"/>
  <c r="AK417" i="15"/>
  <c r="AA420" i="15"/>
  <c r="AC419" i="15"/>
  <c r="AB420" i="15"/>
  <c r="W232" i="6"/>
  <c r="Y231" i="6"/>
  <c r="X232" i="6"/>
  <c r="Z231" i="6"/>
  <c r="S426" i="15"/>
  <c r="T425" i="15"/>
  <c r="R426" i="15"/>
  <c r="N153" i="6"/>
  <c r="P152" i="6"/>
  <c r="O153" i="6"/>
  <c r="K204" i="6"/>
  <c r="K205" i="6" s="1"/>
  <c r="M196" i="6"/>
  <c r="Q478" i="15" l="1"/>
  <c r="O479" i="15"/>
  <c r="AA481" i="14"/>
  <c r="AC480" i="14"/>
  <c r="AB481" i="14"/>
  <c r="AB482" i="14" s="1"/>
  <c r="X480" i="14"/>
  <c r="Z479" i="14"/>
  <c r="Y480" i="14"/>
  <c r="Y481" i="14" s="1"/>
  <c r="U481" i="14"/>
  <c r="W480" i="14"/>
  <c r="T478" i="14"/>
  <c r="R479" i="14"/>
  <c r="S480" i="14"/>
  <c r="O478" i="14"/>
  <c r="Q477" i="14"/>
  <c r="X426" i="15"/>
  <c r="Z425" i="15"/>
  <c r="V426" i="15"/>
  <c r="W425" i="15"/>
  <c r="U426" i="15"/>
  <c r="Y426" i="15"/>
  <c r="AE420" i="15"/>
  <c r="AF419" i="15"/>
  <c r="AD420" i="15"/>
  <c r="AK418" i="15"/>
  <c r="AH419" i="15"/>
  <c r="AG419" i="15"/>
  <c r="AI418" i="15"/>
  <c r="AJ418" i="15"/>
  <c r="AL417" i="15"/>
  <c r="AB421" i="15"/>
  <c r="AC420" i="15"/>
  <c r="AA421" i="15"/>
  <c r="Z232" i="6"/>
  <c r="X233" i="6"/>
  <c r="W233" i="6"/>
  <c r="Y232" i="6"/>
  <c r="S427" i="15"/>
  <c r="T426" i="15"/>
  <c r="R427" i="15"/>
  <c r="O154" i="6"/>
  <c r="N154" i="6"/>
  <c r="P153" i="6"/>
  <c r="L205" i="6"/>
  <c r="L206" i="6" s="1"/>
  <c r="M197" i="6"/>
  <c r="O480" i="15" l="1"/>
  <c r="Q479" i="15"/>
  <c r="P480" i="15"/>
  <c r="P481" i="15" s="1"/>
  <c r="AA482" i="14"/>
  <c r="AC481" i="14"/>
  <c r="Z480" i="14"/>
  <c r="X481" i="14"/>
  <c r="W481" i="14"/>
  <c r="U482" i="14"/>
  <c r="V482" i="14"/>
  <c r="V483" i="14" s="1"/>
  <c r="R480" i="14"/>
  <c r="T479" i="14"/>
  <c r="Q478" i="14"/>
  <c r="O479" i="14"/>
  <c r="P479" i="14"/>
  <c r="P480" i="14" s="1"/>
  <c r="V427" i="15"/>
  <c r="Y427" i="15"/>
  <c r="W426" i="15"/>
  <c r="U427" i="15"/>
  <c r="Z426" i="15"/>
  <c r="X427" i="15"/>
  <c r="AD421" i="15"/>
  <c r="AF420" i="15"/>
  <c r="AE421" i="15"/>
  <c r="AH420" i="15"/>
  <c r="AI419" i="15"/>
  <c r="AG420" i="15"/>
  <c r="AL418" i="15"/>
  <c r="AJ419" i="15"/>
  <c r="AK419" i="15"/>
  <c r="AA422" i="15"/>
  <c r="AC421" i="15"/>
  <c r="AB422" i="15"/>
  <c r="W234" i="6"/>
  <c r="Y233" i="6"/>
  <c r="Z233" i="6"/>
  <c r="X234" i="6"/>
  <c r="S428" i="15"/>
  <c r="T427" i="15"/>
  <c r="R428" i="15"/>
  <c r="P154" i="6"/>
  <c r="N155" i="6"/>
  <c r="O155" i="6"/>
  <c r="K206" i="6"/>
  <c r="K207" i="6" s="1"/>
  <c r="M198" i="6"/>
  <c r="P482" i="15" l="1"/>
  <c r="O481" i="15"/>
  <c r="Q480" i="15"/>
  <c r="AA483" i="14"/>
  <c r="AC482" i="14"/>
  <c r="AB483" i="14"/>
  <c r="AB484" i="14" s="1"/>
  <c r="X482" i="14"/>
  <c r="Z481" i="14"/>
  <c r="Y482" i="14"/>
  <c r="U483" i="14"/>
  <c r="W482" i="14"/>
  <c r="T480" i="14"/>
  <c r="R481" i="14"/>
  <c r="S481" i="14"/>
  <c r="S482" i="14" s="1"/>
  <c r="O480" i="14"/>
  <c r="Q479" i="14"/>
  <c r="Z427" i="15"/>
  <c r="X428" i="15"/>
  <c r="Y428" i="15"/>
  <c r="U428" i="15"/>
  <c r="W427" i="15"/>
  <c r="V428" i="15"/>
  <c r="AE422" i="15"/>
  <c r="AF421" i="15"/>
  <c r="AD422" i="15"/>
  <c r="AK420" i="15"/>
  <c r="AH421" i="15"/>
  <c r="AG421" i="15"/>
  <c r="AI420" i="15"/>
  <c r="AL419" i="15"/>
  <c r="AJ420" i="15"/>
  <c r="AA423" i="15"/>
  <c r="AC422" i="15"/>
  <c r="AB423" i="15"/>
  <c r="Z234" i="6"/>
  <c r="X235" i="6"/>
  <c r="W235" i="6"/>
  <c r="Y234" i="6"/>
  <c r="T428" i="15"/>
  <c r="R429" i="15"/>
  <c r="S429" i="15"/>
  <c r="N156" i="6"/>
  <c r="P155" i="6"/>
  <c r="O156" i="6"/>
  <c r="L207" i="6"/>
  <c r="L208" i="6" s="1"/>
  <c r="M199" i="6"/>
  <c r="P483" i="15" l="1"/>
  <c r="O482" i="15"/>
  <c r="Q481" i="15"/>
  <c r="AC483" i="14"/>
  <c r="AA484" i="14"/>
  <c r="Y483" i="14"/>
  <c r="Y484" i="14" s="1"/>
  <c r="X483" i="14"/>
  <c r="Z482" i="14"/>
  <c r="U484" i="14"/>
  <c r="W483" i="14"/>
  <c r="V484" i="14"/>
  <c r="V485" i="14" s="1"/>
  <c r="R482" i="14"/>
  <c r="T481" i="14"/>
  <c r="Q480" i="14"/>
  <c r="O481" i="14"/>
  <c r="P481" i="14"/>
  <c r="Y429" i="15"/>
  <c r="W428" i="15"/>
  <c r="U429" i="15"/>
  <c r="V429" i="15"/>
  <c r="Z428" i="15"/>
  <c r="X429" i="15"/>
  <c r="AE423" i="15"/>
  <c r="AF422" i="15"/>
  <c r="AD423" i="15"/>
  <c r="AB424" i="15"/>
  <c r="AH422" i="15"/>
  <c r="AI421" i="15"/>
  <c r="AG422" i="15"/>
  <c r="AJ421" i="15"/>
  <c r="AL420" i="15"/>
  <c r="AK421" i="15"/>
  <c r="AA424" i="15"/>
  <c r="AC423" i="15"/>
  <c r="W236" i="6"/>
  <c r="Y235" i="6"/>
  <c r="X236" i="6"/>
  <c r="Z235" i="6"/>
  <c r="S430" i="15"/>
  <c r="T429" i="15"/>
  <c r="R430" i="15"/>
  <c r="O157" i="6"/>
  <c r="N157" i="6"/>
  <c r="P156" i="6"/>
  <c r="K208" i="6"/>
  <c r="K209" i="6" s="1"/>
  <c r="M200" i="6"/>
  <c r="Q482" i="15" l="1"/>
  <c r="O483" i="15"/>
  <c r="P484" i="15"/>
  <c r="AA485" i="14"/>
  <c r="AC484" i="14"/>
  <c r="AB485" i="14"/>
  <c r="AB486" i="14" s="1"/>
  <c r="X484" i="14"/>
  <c r="Z483" i="14"/>
  <c r="Y485" i="14"/>
  <c r="U485" i="14"/>
  <c r="W484" i="14"/>
  <c r="T482" i="14"/>
  <c r="R483" i="14"/>
  <c r="S483" i="14"/>
  <c r="S484" i="14" s="1"/>
  <c r="O482" i="14"/>
  <c r="Q481" i="14"/>
  <c r="P482" i="14"/>
  <c r="V430" i="15"/>
  <c r="W429" i="15"/>
  <c r="U430" i="15"/>
  <c r="Z429" i="15"/>
  <c r="X430" i="15"/>
  <c r="Y430" i="15"/>
  <c r="AD424" i="15"/>
  <c r="AF423" i="15"/>
  <c r="AE424" i="15"/>
  <c r="AK422" i="15"/>
  <c r="AL421" i="15"/>
  <c r="AJ422" i="15"/>
  <c r="AI422" i="15"/>
  <c r="AH423" i="15"/>
  <c r="AG423" i="15"/>
  <c r="AB425" i="15"/>
  <c r="AC424" i="15"/>
  <c r="AA425" i="15"/>
  <c r="Z236" i="6"/>
  <c r="X237" i="6"/>
  <c r="W237" i="6"/>
  <c r="Y236" i="6"/>
  <c r="R431" i="15"/>
  <c r="T430" i="15"/>
  <c r="S431" i="15"/>
  <c r="O158" i="6"/>
  <c r="N158" i="6"/>
  <c r="P157" i="6"/>
  <c r="L209" i="6"/>
  <c r="L210" i="6" s="1"/>
  <c r="M201" i="6"/>
  <c r="P485" i="15" l="1"/>
  <c r="O484" i="15"/>
  <c r="Q483" i="15"/>
  <c r="AA486" i="14"/>
  <c r="AC485" i="14"/>
  <c r="Z484" i="14"/>
  <c r="X485" i="14"/>
  <c r="W485" i="14"/>
  <c r="U486" i="14"/>
  <c r="V486" i="14"/>
  <c r="V487" i="14" s="1"/>
  <c r="R484" i="14"/>
  <c r="T483" i="14"/>
  <c r="P483" i="14"/>
  <c r="P484" i="14" s="1"/>
  <c r="O483" i="14"/>
  <c r="Q482" i="14"/>
  <c r="V431" i="15"/>
  <c r="Y431" i="15"/>
  <c r="U431" i="15"/>
  <c r="W430" i="15"/>
  <c r="Z430" i="15"/>
  <c r="X431" i="15"/>
  <c r="AE425" i="15"/>
  <c r="AF424" i="15"/>
  <c r="AD425" i="15"/>
  <c r="AH424" i="15"/>
  <c r="AL422" i="15"/>
  <c r="AJ423" i="15"/>
  <c r="AI423" i="15"/>
  <c r="AG424" i="15"/>
  <c r="AK423" i="15"/>
  <c r="AB426" i="15"/>
  <c r="AA426" i="15"/>
  <c r="AC425" i="15"/>
  <c r="W238" i="6"/>
  <c r="Y237" i="6"/>
  <c r="X238" i="6"/>
  <c r="Z237" i="6"/>
  <c r="S432" i="15"/>
  <c r="T431" i="15"/>
  <c r="R432" i="15"/>
  <c r="O159" i="6"/>
  <c r="N159" i="6"/>
  <c r="P158" i="6"/>
  <c r="K210" i="6"/>
  <c r="K211" i="6" s="1"/>
  <c r="M202" i="6"/>
  <c r="P486" i="15" l="1"/>
  <c r="O485" i="15"/>
  <c r="Q484" i="15"/>
  <c r="AA487" i="14"/>
  <c r="AC486" i="14"/>
  <c r="AB487" i="14"/>
  <c r="AB488" i="14" s="1"/>
  <c r="X486" i="14"/>
  <c r="Z485" i="14"/>
  <c r="Y486" i="14"/>
  <c r="Y487" i="14" s="1"/>
  <c r="U487" i="14"/>
  <c r="W486" i="14"/>
  <c r="R485" i="14"/>
  <c r="T484" i="14"/>
  <c r="S485" i="14"/>
  <c r="S486" i="14" s="1"/>
  <c r="O484" i="14"/>
  <c r="Q483" i="14"/>
  <c r="V432" i="15"/>
  <c r="Z431" i="15"/>
  <c r="X432" i="15"/>
  <c r="W431" i="15"/>
  <c r="U432" i="15"/>
  <c r="Y432" i="15"/>
  <c r="AF425" i="15"/>
  <c r="AE426" i="15"/>
  <c r="AD426" i="15"/>
  <c r="AK424" i="15"/>
  <c r="AJ424" i="15"/>
  <c r="AL423" i="15"/>
  <c r="AI424" i="15"/>
  <c r="AG425" i="15"/>
  <c r="AH425" i="15"/>
  <c r="AC426" i="15"/>
  <c r="AB427" i="15"/>
  <c r="AA427" i="15"/>
  <c r="Z238" i="6"/>
  <c r="X239" i="6"/>
  <c r="W239" i="6"/>
  <c r="Y238" i="6"/>
  <c r="R433" i="15"/>
  <c r="T432" i="15"/>
  <c r="S433" i="15"/>
  <c r="P159" i="6"/>
  <c r="N160" i="6"/>
  <c r="O160" i="6"/>
  <c r="L211" i="6"/>
  <c r="L212" i="6" s="1"/>
  <c r="M203" i="6"/>
  <c r="P487" i="15" l="1"/>
  <c r="O486" i="15"/>
  <c r="Q485" i="15"/>
  <c r="AC487" i="14"/>
  <c r="AA488" i="14"/>
  <c r="X487" i="14"/>
  <c r="Z486" i="14"/>
  <c r="U488" i="14"/>
  <c r="W487" i="14"/>
  <c r="V488" i="14"/>
  <c r="V489" i="14" s="1"/>
  <c r="R486" i="14"/>
  <c r="S487" i="14" s="1"/>
  <c r="T485" i="14"/>
  <c r="Q484" i="14"/>
  <c r="O485" i="14"/>
  <c r="P485" i="14"/>
  <c r="Y433" i="15"/>
  <c r="X433" i="15"/>
  <c r="Z432" i="15"/>
  <c r="W432" i="15"/>
  <c r="U433" i="15"/>
  <c r="V433" i="15"/>
  <c r="AE427" i="15"/>
  <c r="AD427" i="15"/>
  <c r="AF426" i="15"/>
  <c r="AG426" i="15"/>
  <c r="AI425" i="15"/>
  <c r="AH426" i="15"/>
  <c r="AL424" i="15"/>
  <c r="AJ425" i="15"/>
  <c r="AK425" i="15"/>
  <c r="AB428" i="15"/>
  <c r="AC427" i="15"/>
  <c r="AA428" i="15"/>
  <c r="W240" i="6"/>
  <c r="Y239" i="6"/>
  <c r="Z239" i="6"/>
  <c r="X240" i="6"/>
  <c r="S434" i="15"/>
  <c r="T433" i="15"/>
  <c r="R434" i="15"/>
  <c r="K212" i="6"/>
  <c r="K213" i="6" s="1"/>
  <c r="O161" i="6"/>
  <c r="N161" i="6"/>
  <c r="P160" i="6"/>
  <c r="M204" i="6"/>
  <c r="Q486" i="15" l="1"/>
  <c r="O487" i="15"/>
  <c r="P488" i="15" s="1"/>
  <c r="AA489" i="14"/>
  <c r="AC488" i="14"/>
  <c r="AB489" i="14"/>
  <c r="AB490" i="14" s="1"/>
  <c r="X488" i="14"/>
  <c r="Z487" i="14"/>
  <c r="Y488" i="14"/>
  <c r="Y489" i="14" s="1"/>
  <c r="U489" i="14"/>
  <c r="W488" i="14"/>
  <c r="R487" i="14"/>
  <c r="T486" i="14"/>
  <c r="O486" i="14"/>
  <c r="Q485" i="14"/>
  <c r="P486" i="14"/>
  <c r="V434" i="15"/>
  <c r="X434" i="15"/>
  <c r="Z433" i="15"/>
  <c r="U434" i="15"/>
  <c r="W433" i="15"/>
  <c r="Y434" i="15"/>
  <c r="Y435" i="15" s="1"/>
  <c r="AD428" i="15"/>
  <c r="AE428" i="15"/>
  <c r="AF427" i="15"/>
  <c r="AK426" i="15"/>
  <c r="AH427" i="15"/>
  <c r="AJ426" i="15"/>
  <c r="AL425" i="15"/>
  <c r="AI426" i="15"/>
  <c r="AG427" i="15"/>
  <c r="S435" i="15"/>
  <c r="AB429" i="15"/>
  <c r="AC428" i="15"/>
  <c r="AA429" i="15"/>
  <c r="X241" i="6"/>
  <c r="Z240" i="6"/>
  <c r="W241" i="6"/>
  <c r="Y240" i="6"/>
  <c r="L213" i="6"/>
  <c r="L214" i="6" s="1"/>
  <c r="R435" i="15"/>
  <c r="T434" i="15"/>
  <c r="N162" i="6"/>
  <c r="P161" i="6"/>
  <c r="O162" i="6"/>
  <c r="K214" i="6"/>
  <c r="K215" i="6" s="1"/>
  <c r="M205" i="6"/>
  <c r="O488" i="15" l="1"/>
  <c r="Q487" i="15"/>
  <c r="AB491" i="14"/>
  <c r="AA490" i="14"/>
  <c r="AC489" i="14"/>
  <c r="Z488" i="14"/>
  <c r="X489" i="14"/>
  <c r="W489" i="14"/>
  <c r="U490" i="14"/>
  <c r="V490" i="14"/>
  <c r="V491" i="14" s="1"/>
  <c r="R488" i="14"/>
  <c r="T487" i="14"/>
  <c r="S488" i="14"/>
  <c r="S489" i="14" s="1"/>
  <c r="O487" i="14"/>
  <c r="Q486" i="14"/>
  <c r="P487" i="14"/>
  <c r="P488" i="14" s="1"/>
  <c r="X435" i="15"/>
  <c r="Z434" i="15"/>
  <c r="W434" i="15"/>
  <c r="U435" i="15"/>
  <c r="V435" i="15"/>
  <c r="AE429" i="15"/>
  <c r="AF428" i="15"/>
  <c r="AD429" i="15"/>
  <c r="AH428" i="15"/>
  <c r="AI427" i="15"/>
  <c r="AG428" i="15"/>
  <c r="AJ427" i="15"/>
  <c r="AL426" i="15"/>
  <c r="AK427" i="15"/>
  <c r="S436" i="15"/>
  <c r="AB430" i="15"/>
  <c r="AA430" i="15"/>
  <c r="AC429" i="15"/>
  <c r="W242" i="6"/>
  <c r="Y241" i="6"/>
  <c r="X242" i="6"/>
  <c r="Z241" i="6"/>
  <c r="L215" i="6"/>
  <c r="L216" i="6" s="1"/>
  <c r="R436" i="15"/>
  <c r="T435" i="15"/>
  <c r="O163" i="6"/>
  <c r="N163" i="6"/>
  <c r="P162" i="6"/>
  <c r="K216" i="6"/>
  <c r="K217" i="6" s="1"/>
  <c r="M206" i="6"/>
  <c r="O489" i="15" l="1"/>
  <c r="Q488" i="15"/>
  <c r="P489" i="15"/>
  <c r="P490" i="15" s="1"/>
  <c r="AA491" i="14"/>
  <c r="AC490" i="14"/>
  <c r="AB492" i="14"/>
  <c r="X490" i="14"/>
  <c r="Z489" i="14"/>
  <c r="Y490" i="14"/>
  <c r="Y491" i="14" s="1"/>
  <c r="U491" i="14"/>
  <c r="W490" i="14"/>
  <c r="S490" i="14"/>
  <c r="T488" i="14"/>
  <c r="R489" i="14"/>
  <c r="Q487" i="14"/>
  <c r="O488" i="14"/>
  <c r="V436" i="15"/>
  <c r="X436" i="15"/>
  <c r="Z435" i="15"/>
  <c r="W435" i="15"/>
  <c r="U436" i="15"/>
  <c r="Y436" i="15"/>
  <c r="AF429" i="15"/>
  <c r="AE430" i="15"/>
  <c r="AD430" i="15"/>
  <c r="AH429" i="15"/>
  <c r="AL427" i="15"/>
  <c r="AJ428" i="15"/>
  <c r="AI428" i="15"/>
  <c r="AG429" i="15"/>
  <c r="AK428" i="15"/>
  <c r="AB431" i="15"/>
  <c r="AC430" i="15"/>
  <c r="AA431" i="15"/>
  <c r="Z242" i="6"/>
  <c r="X243" i="6"/>
  <c r="W243" i="6"/>
  <c r="Y242" i="6"/>
  <c r="R437" i="15"/>
  <c r="T436" i="15"/>
  <c r="S437" i="15"/>
  <c r="O164" i="6"/>
  <c r="P163" i="6"/>
  <c r="N164" i="6"/>
  <c r="L217" i="6"/>
  <c r="L218" i="6" s="1"/>
  <c r="M207" i="6"/>
  <c r="O490" i="15" l="1"/>
  <c r="Q489" i="15"/>
  <c r="AC491" i="14"/>
  <c r="AA492" i="14"/>
  <c r="Y492" i="14"/>
  <c r="X491" i="14"/>
  <c r="Z490" i="14"/>
  <c r="U492" i="14"/>
  <c r="W491" i="14"/>
  <c r="V492" i="14"/>
  <c r="V493" i="14" s="1"/>
  <c r="R490" i="14"/>
  <c r="S491" i="14" s="1"/>
  <c r="T489" i="14"/>
  <c r="Q488" i="14"/>
  <c r="O489" i="14"/>
  <c r="P489" i="14"/>
  <c r="P490" i="14" s="1"/>
  <c r="Y437" i="15"/>
  <c r="X437" i="15"/>
  <c r="Z436" i="15"/>
  <c r="W436" i="15"/>
  <c r="U437" i="15"/>
  <c r="V437" i="15"/>
  <c r="AE431" i="15"/>
  <c r="AF430" i="15"/>
  <c r="AD431" i="15"/>
  <c r="AK429" i="15"/>
  <c r="AG430" i="15"/>
  <c r="AH430" i="15"/>
  <c r="AI429" i="15"/>
  <c r="AJ429" i="15"/>
  <c r="AL428" i="15"/>
  <c r="AA432" i="15"/>
  <c r="AC431" i="15"/>
  <c r="AB432" i="15"/>
  <c r="W244" i="6"/>
  <c r="Y243" i="6"/>
  <c r="Z243" i="6"/>
  <c r="X244" i="6"/>
  <c r="S438" i="15"/>
  <c r="R438" i="15"/>
  <c r="T437" i="15"/>
  <c r="O165" i="6"/>
  <c r="N165" i="6"/>
  <c r="P164" i="6"/>
  <c r="K218" i="6"/>
  <c r="K219" i="6" s="1"/>
  <c r="M208" i="6"/>
  <c r="Q490" i="15" l="1"/>
  <c r="O491" i="15"/>
  <c r="P491" i="15"/>
  <c r="P492" i="15" s="1"/>
  <c r="AA493" i="14"/>
  <c r="AC492" i="14"/>
  <c r="AB493" i="14"/>
  <c r="AB494" i="14" s="1"/>
  <c r="X492" i="14"/>
  <c r="Z491" i="14"/>
  <c r="Y493" i="14"/>
  <c r="U493" i="14"/>
  <c r="W492" i="14"/>
  <c r="S492" i="14"/>
  <c r="R491" i="14"/>
  <c r="T490" i="14"/>
  <c r="O490" i="14"/>
  <c r="Q489" i="14"/>
  <c r="V438" i="15"/>
  <c r="X438" i="15"/>
  <c r="Z437" i="15"/>
  <c r="U438" i="15"/>
  <c r="W437" i="15"/>
  <c r="Y438" i="15"/>
  <c r="Y439" i="15" s="1"/>
  <c r="AF431" i="15"/>
  <c r="AE432" i="15"/>
  <c r="AD432" i="15"/>
  <c r="AH431" i="15"/>
  <c r="AK430" i="15"/>
  <c r="AL429" i="15"/>
  <c r="AJ430" i="15"/>
  <c r="AI430" i="15"/>
  <c r="AG431" i="15"/>
  <c r="AB433" i="15"/>
  <c r="AC432" i="15"/>
  <c r="AA433" i="15"/>
  <c r="X245" i="6"/>
  <c r="Z244" i="6"/>
  <c r="W245" i="6"/>
  <c r="Y244" i="6"/>
  <c r="S439" i="15"/>
  <c r="R439" i="15"/>
  <c r="T438" i="15"/>
  <c r="L219" i="6"/>
  <c r="L220" i="6" s="1"/>
  <c r="N166" i="6"/>
  <c r="P165" i="6"/>
  <c r="O166" i="6"/>
  <c r="M209" i="6"/>
  <c r="P493" i="15" l="1"/>
  <c r="O492" i="15"/>
  <c r="Q491" i="15"/>
  <c r="AA494" i="14"/>
  <c r="AC493" i="14"/>
  <c r="Z492" i="14"/>
  <c r="X493" i="14"/>
  <c r="W493" i="14"/>
  <c r="U494" i="14"/>
  <c r="V494" i="14"/>
  <c r="V495" i="14" s="1"/>
  <c r="R492" i="14"/>
  <c r="S493" i="14" s="1"/>
  <c r="T491" i="14"/>
  <c r="O491" i="14"/>
  <c r="Q490" i="14"/>
  <c r="P491" i="14"/>
  <c r="P492" i="14" s="1"/>
  <c r="W438" i="15"/>
  <c r="U439" i="15"/>
  <c r="X439" i="15"/>
  <c r="Z438" i="15"/>
  <c r="V439" i="15"/>
  <c r="AE433" i="15"/>
  <c r="AD433" i="15"/>
  <c r="AF432" i="15"/>
  <c r="AL430" i="15"/>
  <c r="AJ431" i="15"/>
  <c r="AI431" i="15"/>
  <c r="AG432" i="15"/>
  <c r="AH432" i="15"/>
  <c r="AK431" i="15"/>
  <c r="AC433" i="15"/>
  <c r="AA434" i="15"/>
  <c r="AB434" i="15"/>
  <c r="W246" i="6"/>
  <c r="Y245" i="6"/>
  <c r="Z245" i="6"/>
  <c r="X246" i="6"/>
  <c r="R440" i="15"/>
  <c r="T439" i="15"/>
  <c r="S440" i="15"/>
  <c r="K220" i="6"/>
  <c r="K221" i="6" s="1"/>
  <c r="O167" i="6"/>
  <c r="P166" i="6"/>
  <c r="N167" i="6"/>
  <c r="M210" i="6"/>
  <c r="P494" i="15" l="1"/>
  <c r="O493" i="15"/>
  <c r="Q492" i="15"/>
  <c r="AA495" i="14"/>
  <c r="AC494" i="14"/>
  <c r="AB495" i="14"/>
  <c r="AB496" i="14" s="1"/>
  <c r="X494" i="14"/>
  <c r="Z493" i="14"/>
  <c r="Y494" i="14"/>
  <c r="Y495" i="14" s="1"/>
  <c r="U495" i="14"/>
  <c r="W494" i="14"/>
  <c r="T492" i="14"/>
  <c r="R493" i="14"/>
  <c r="S494" i="14" s="1"/>
  <c r="O492" i="14"/>
  <c r="Q491" i="14"/>
  <c r="V440" i="15"/>
  <c r="W439" i="15"/>
  <c r="U440" i="15"/>
  <c r="X440" i="15"/>
  <c r="Z439" i="15"/>
  <c r="Y440" i="15"/>
  <c r="AD434" i="15"/>
  <c r="AE434" i="15"/>
  <c r="AF433" i="15"/>
  <c r="AK432" i="15"/>
  <c r="AG433" i="15"/>
  <c r="AI432" i="15"/>
  <c r="AL431" i="15"/>
  <c r="AJ432" i="15"/>
  <c r="AH433" i="15"/>
  <c r="AB435" i="15"/>
  <c r="AC434" i="15"/>
  <c r="AA435" i="15"/>
  <c r="X247" i="6"/>
  <c r="Z246" i="6"/>
  <c r="Y246" i="6"/>
  <c r="W247" i="6"/>
  <c r="S441" i="15"/>
  <c r="T440" i="15"/>
  <c r="R441" i="15"/>
  <c r="L221" i="6"/>
  <c r="L222" i="6" s="1"/>
  <c r="P167" i="6"/>
  <c r="N168" i="6"/>
  <c r="O168" i="6"/>
  <c r="M211" i="6"/>
  <c r="P495" i="15" l="1"/>
  <c r="O494" i="15"/>
  <c r="Q493" i="15"/>
  <c r="AC495" i="14"/>
  <c r="AA496" i="14"/>
  <c r="X495" i="14"/>
  <c r="Z494" i="14"/>
  <c r="U496" i="14"/>
  <c r="W495" i="14"/>
  <c r="V496" i="14"/>
  <c r="V497" i="14" s="1"/>
  <c r="R494" i="14"/>
  <c r="T493" i="14"/>
  <c r="Q492" i="14"/>
  <c r="O493" i="14"/>
  <c r="P493" i="14"/>
  <c r="Y441" i="15"/>
  <c r="Z440" i="15"/>
  <c r="X441" i="15"/>
  <c r="U441" i="15"/>
  <c r="W440" i="15"/>
  <c r="V441" i="15"/>
  <c r="AE435" i="15"/>
  <c r="AF434" i="15"/>
  <c r="AD435" i="15"/>
  <c r="AH434" i="15"/>
  <c r="AG434" i="15"/>
  <c r="AI433" i="15"/>
  <c r="AL432" i="15"/>
  <c r="AJ433" i="15"/>
  <c r="AK433" i="15"/>
  <c r="AA436" i="15"/>
  <c r="AC435" i="15"/>
  <c r="AB436" i="15"/>
  <c r="W248" i="6"/>
  <c r="Y247" i="6"/>
  <c r="Z247" i="6"/>
  <c r="X248" i="6"/>
  <c r="S442" i="15"/>
  <c r="T441" i="15"/>
  <c r="R442" i="15"/>
  <c r="K222" i="6"/>
  <c r="K223" i="6" s="1"/>
  <c r="P168" i="6"/>
  <c r="N169" i="6"/>
  <c r="O169" i="6"/>
  <c r="M212" i="6"/>
  <c r="Q494" i="15" l="1"/>
  <c r="O495" i="15"/>
  <c r="P496" i="15" s="1"/>
  <c r="AA497" i="14"/>
  <c r="AC496" i="14"/>
  <c r="AB497" i="14"/>
  <c r="AB498" i="14" s="1"/>
  <c r="X496" i="14"/>
  <c r="Z495" i="14"/>
  <c r="Y496" i="14"/>
  <c r="U497" i="14"/>
  <c r="W496" i="14"/>
  <c r="R495" i="14"/>
  <c r="T494" i="14"/>
  <c r="S495" i="14"/>
  <c r="S496" i="14" s="1"/>
  <c r="O494" i="14"/>
  <c r="Q493" i="14"/>
  <c r="P494" i="14"/>
  <c r="P495" i="14" s="1"/>
  <c r="V442" i="15"/>
  <c r="W441" i="15"/>
  <c r="U442" i="15"/>
  <c r="X442" i="15"/>
  <c r="Z441" i="15"/>
  <c r="Y442" i="15"/>
  <c r="AF435" i="15"/>
  <c r="AE436" i="15"/>
  <c r="AD436" i="15"/>
  <c r="AJ434" i="15"/>
  <c r="AL433" i="15"/>
  <c r="AK434" i="15"/>
  <c r="AH435" i="15"/>
  <c r="AI434" i="15"/>
  <c r="AG435" i="15"/>
  <c r="AB437" i="15"/>
  <c r="AA437" i="15"/>
  <c r="AC436" i="15"/>
  <c r="X249" i="6"/>
  <c r="Z248" i="6"/>
  <c r="Y248" i="6"/>
  <c r="W249" i="6"/>
  <c r="S443" i="15"/>
  <c r="R443" i="15"/>
  <c r="T442" i="15"/>
  <c r="L223" i="6"/>
  <c r="L224" i="6" s="1"/>
  <c r="O170" i="6"/>
  <c r="P169" i="6"/>
  <c r="N170" i="6"/>
  <c r="M213" i="6"/>
  <c r="O496" i="15" l="1"/>
  <c r="Q495" i="15"/>
  <c r="AA498" i="14"/>
  <c r="AC497" i="14"/>
  <c r="Z496" i="14"/>
  <c r="X497" i="14"/>
  <c r="Y497" i="14"/>
  <c r="W497" i="14"/>
  <c r="U498" i="14"/>
  <c r="V498" i="14"/>
  <c r="V499" i="14" s="1"/>
  <c r="R496" i="14"/>
  <c r="T495" i="14"/>
  <c r="Q494" i="14"/>
  <c r="O495" i="14"/>
  <c r="Y443" i="15"/>
  <c r="Z442" i="15"/>
  <c r="X443" i="15"/>
  <c r="W442" i="15"/>
  <c r="U443" i="15"/>
  <c r="V443" i="15"/>
  <c r="AE437" i="15"/>
  <c r="AD437" i="15"/>
  <c r="AF436" i="15"/>
  <c r="AK435" i="15"/>
  <c r="AH436" i="15"/>
  <c r="AG436" i="15"/>
  <c r="AI435" i="15"/>
  <c r="AL434" i="15"/>
  <c r="AJ435" i="15"/>
  <c r="AB438" i="15"/>
  <c r="AC437" i="15"/>
  <c r="AA438" i="15"/>
  <c r="W250" i="6"/>
  <c r="Y249" i="6"/>
  <c r="Z249" i="6"/>
  <c r="X250" i="6"/>
  <c r="K224" i="6"/>
  <c r="K225" i="6" s="1"/>
  <c r="R444" i="15"/>
  <c r="T443" i="15"/>
  <c r="S444" i="15"/>
  <c r="N171" i="6"/>
  <c r="P170" i="6"/>
  <c r="O171" i="6"/>
  <c r="M214" i="6"/>
  <c r="O497" i="15" l="1"/>
  <c r="Q496" i="15"/>
  <c r="P497" i="15"/>
  <c r="AA499" i="14"/>
  <c r="AC498" i="14"/>
  <c r="AB499" i="14"/>
  <c r="AB500" i="14" s="1"/>
  <c r="X498" i="14"/>
  <c r="Z497" i="14"/>
  <c r="Y498" i="14"/>
  <c r="Y499" i="14" s="1"/>
  <c r="U499" i="14"/>
  <c r="W498" i="14"/>
  <c r="T496" i="14"/>
  <c r="R497" i="14"/>
  <c r="S497" i="14"/>
  <c r="S498" i="14" s="1"/>
  <c r="O496" i="14"/>
  <c r="Q495" i="14"/>
  <c r="P496" i="14"/>
  <c r="V444" i="15"/>
  <c r="Y444" i="15"/>
  <c r="X444" i="15"/>
  <c r="Z443" i="15"/>
  <c r="W443" i="15"/>
  <c r="U444" i="15"/>
  <c r="AD438" i="15"/>
  <c r="AF437" i="15"/>
  <c r="AE438" i="15"/>
  <c r="AH437" i="15"/>
  <c r="AG437" i="15"/>
  <c r="AI436" i="15"/>
  <c r="AL435" i="15"/>
  <c r="AJ436" i="15"/>
  <c r="AK436" i="15"/>
  <c r="AB439" i="15"/>
  <c r="AC438" i="15"/>
  <c r="AA439" i="15"/>
  <c r="Z250" i="6"/>
  <c r="X251" i="6"/>
  <c r="W251" i="6"/>
  <c r="Y250" i="6"/>
  <c r="L225" i="6"/>
  <c r="S445" i="15"/>
  <c r="R445" i="15"/>
  <c r="T444" i="15"/>
  <c r="O172" i="6"/>
  <c r="P171" i="6"/>
  <c r="N172" i="6"/>
  <c r="M215" i="6"/>
  <c r="P498" i="15" l="1"/>
  <c r="P499" i="15" s="1"/>
  <c r="O498" i="15"/>
  <c r="Q497" i="15"/>
  <c r="AC499" i="14"/>
  <c r="AA500" i="14"/>
  <c r="X499" i="14"/>
  <c r="Z498" i="14"/>
  <c r="U500" i="14"/>
  <c r="W499" i="14"/>
  <c r="V500" i="14"/>
  <c r="V501" i="14" s="1"/>
  <c r="R498" i="14"/>
  <c r="T497" i="14"/>
  <c r="Q496" i="14"/>
  <c r="O497" i="14"/>
  <c r="P497" i="14"/>
  <c r="V445" i="15"/>
  <c r="W444" i="15"/>
  <c r="U445" i="15"/>
  <c r="X445" i="15"/>
  <c r="Z444" i="15"/>
  <c r="Y445" i="15"/>
  <c r="AE439" i="15"/>
  <c r="AD439" i="15"/>
  <c r="AF438" i="15"/>
  <c r="AH438" i="15"/>
  <c r="AK437" i="15"/>
  <c r="AI437" i="15"/>
  <c r="AG438" i="15"/>
  <c r="AJ437" i="15"/>
  <c r="AL436" i="15"/>
  <c r="AA440" i="15"/>
  <c r="AB440" i="15"/>
  <c r="AC439" i="15"/>
  <c r="W252" i="6"/>
  <c r="Y251" i="6"/>
  <c r="Z251" i="6"/>
  <c r="X252" i="6"/>
  <c r="L226" i="6"/>
  <c r="K226" i="6"/>
  <c r="S446" i="15"/>
  <c r="R446" i="15"/>
  <c r="T445" i="15"/>
  <c r="O173" i="6"/>
  <c r="P172" i="6"/>
  <c r="N173" i="6"/>
  <c r="M216" i="6"/>
  <c r="Q498" i="15" l="1"/>
  <c r="O499" i="15"/>
  <c r="AA501" i="14"/>
  <c r="AC500" i="14"/>
  <c r="AB501" i="14"/>
  <c r="AB502" i="14" s="1"/>
  <c r="X500" i="14"/>
  <c r="Z499" i="14"/>
  <c r="Y500" i="14"/>
  <c r="U501" i="14"/>
  <c r="W500" i="14"/>
  <c r="R499" i="14"/>
  <c r="T498" i="14"/>
  <c r="S499" i="14"/>
  <c r="S500" i="14" s="1"/>
  <c r="P498" i="14"/>
  <c r="O498" i="14"/>
  <c r="Q497" i="14"/>
  <c r="X446" i="15"/>
  <c r="Z445" i="15"/>
  <c r="Y446" i="15"/>
  <c r="W445" i="15"/>
  <c r="U446" i="15"/>
  <c r="V446" i="15"/>
  <c r="AF439" i="15"/>
  <c r="AE440" i="15"/>
  <c r="AD440" i="15"/>
  <c r="AK438" i="15"/>
  <c r="AG439" i="15"/>
  <c r="AI438" i="15"/>
  <c r="AJ438" i="15"/>
  <c r="AL437" i="15"/>
  <c r="AH439" i="15"/>
  <c r="AB441" i="15"/>
  <c r="AC440" i="15"/>
  <c r="AA441" i="15"/>
  <c r="X253" i="6"/>
  <c r="Z252" i="6"/>
  <c r="L227" i="6"/>
  <c r="Y252" i="6"/>
  <c r="W253" i="6"/>
  <c r="K227" i="6"/>
  <c r="K228" i="6" s="1"/>
  <c r="S447" i="15"/>
  <c r="T446" i="15"/>
  <c r="R447" i="15"/>
  <c r="N174" i="6"/>
  <c r="P173" i="6"/>
  <c r="O174" i="6"/>
  <c r="M217" i="6"/>
  <c r="O500" i="15" l="1"/>
  <c r="Q499" i="15"/>
  <c r="P500" i="15"/>
  <c r="P501" i="15" s="1"/>
  <c r="AA502" i="14"/>
  <c r="AC501" i="14"/>
  <c r="Y501" i="14"/>
  <c r="Z500" i="14"/>
  <c r="X501" i="14"/>
  <c r="W501" i="14"/>
  <c r="U502" i="14"/>
  <c r="V502" i="14"/>
  <c r="V503" i="14" s="1"/>
  <c r="R500" i="14"/>
  <c r="T499" i="14"/>
  <c r="O499" i="14"/>
  <c r="Q498" i="14"/>
  <c r="P499" i="14"/>
  <c r="V447" i="15"/>
  <c r="Y447" i="15"/>
  <c r="W446" i="15"/>
  <c r="U447" i="15"/>
  <c r="X447" i="15"/>
  <c r="Z446" i="15"/>
  <c r="AE441" i="15"/>
  <c r="AD441" i="15"/>
  <c r="AF440" i="15"/>
  <c r="AH440" i="15"/>
  <c r="AL438" i="15"/>
  <c r="AJ439" i="15"/>
  <c r="AG440" i="15"/>
  <c r="AI439" i="15"/>
  <c r="AK439" i="15"/>
  <c r="AC441" i="15"/>
  <c r="AB442" i="15"/>
  <c r="AA442" i="15"/>
  <c r="W254" i="6"/>
  <c r="Y253" i="6"/>
  <c r="Z253" i="6"/>
  <c r="X254" i="6"/>
  <c r="L228" i="6"/>
  <c r="L229" i="6" s="1"/>
  <c r="R448" i="15"/>
  <c r="T447" i="15"/>
  <c r="S448" i="15"/>
  <c r="O175" i="6"/>
  <c r="P174" i="6"/>
  <c r="N175" i="6"/>
  <c r="M218" i="6"/>
  <c r="O501" i="15" l="1"/>
  <c r="Q500" i="15"/>
  <c r="AA503" i="14"/>
  <c r="AC502" i="14"/>
  <c r="AB503" i="14"/>
  <c r="AB504" i="14" s="1"/>
  <c r="X502" i="14"/>
  <c r="Z501" i="14"/>
  <c r="Y502" i="14"/>
  <c r="U503" i="14"/>
  <c r="W502" i="14"/>
  <c r="V504" i="14"/>
  <c r="T500" i="14"/>
  <c r="R501" i="14"/>
  <c r="S501" i="14"/>
  <c r="S502" i="14" s="1"/>
  <c r="O500" i="14"/>
  <c r="Q499" i="14"/>
  <c r="P500" i="14"/>
  <c r="P501" i="14" s="1"/>
  <c r="U448" i="15"/>
  <c r="W447" i="15"/>
  <c r="V448" i="15"/>
  <c r="X448" i="15"/>
  <c r="Z447" i="15"/>
  <c r="Y448" i="15"/>
  <c r="AE442" i="15"/>
  <c r="AD442" i="15"/>
  <c r="AF441" i="15"/>
  <c r="AH441" i="15"/>
  <c r="AK440" i="15"/>
  <c r="AG441" i="15"/>
  <c r="AI440" i="15"/>
  <c r="AL439" i="15"/>
  <c r="AJ440" i="15"/>
  <c r="AC442" i="15"/>
  <c r="AA443" i="15"/>
  <c r="AB443" i="15"/>
  <c r="Z254" i="6"/>
  <c r="X255" i="6"/>
  <c r="W255" i="6"/>
  <c r="Y254" i="6"/>
  <c r="K229" i="6"/>
  <c r="K230" i="6" s="1"/>
  <c r="T448" i="15"/>
  <c r="R449" i="15"/>
  <c r="S449" i="15"/>
  <c r="P175" i="6"/>
  <c r="N176" i="6"/>
  <c r="O176" i="6"/>
  <c r="M219" i="6"/>
  <c r="O502" i="15" l="1"/>
  <c r="Q501" i="15"/>
  <c r="P502" i="15"/>
  <c r="P503" i="15" s="1"/>
  <c r="AC503" i="14"/>
  <c r="AA504" i="14"/>
  <c r="X503" i="14"/>
  <c r="Z502" i="14"/>
  <c r="Y503" i="14"/>
  <c r="U504" i="14"/>
  <c r="W503" i="14"/>
  <c r="R502" i="14"/>
  <c r="T501" i="14"/>
  <c r="Q500" i="14"/>
  <c r="O501" i="14"/>
  <c r="V449" i="15"/>
  <c r="Z448" i="15"/>
  <c r="X449" i="15"/>
  <c r="Y449" i="15"/>
  <c r="W448" i="15"/>
  <c r="U449" i="15"/>
  <c r="AD443" i="15"/>
  <c r="AF442" i="15"/>
  <c r="AE443" i="15"/>
  <c r="AL440" i="15"/>
  <c r="AK441" i="15"/>
  <c r="AJ441" i="15"/>
  <c r="AH442" i="15"/>
  <c r="AI441" i="15"/>
  <c r="AG442" i="15"/>
  <c r="AB444" i="15"/>
  <c r="AC443" i="15"/>
  <c r="AA444" i="15"/>
  <c r="W256" i="6"/>
  <c r="Y255" i="6"/>
  <c r="X256" i="6"/>
  <c r="Z255" i="6"/>
  <c r="L230" i="6"/>
  <c r="L231" i="6" s="1"/>
  <c r="S450" i="15"/>
  <c r="R450" i="15"/>
  <c r="T449" i="15"/>
  <c r="P176" i="6"/>
  <c r="N177" i="6"/>
  <c r="O177" i="6"/>
  <c r="M220" i="6"/>
  <c r="Q502" i="15" l="1"/>
  <c r="O503" i="15"/>
  <c r="AA505" i="14"/>
  <c r="AC504" i="14"/>
  <c r="AB505" i="14"/>
  <c r="AB506" i="14" s="1"/>
  <c r="X504" i="14"/>
  <c r="Z503" i="14"/>
  <c r="Y504" i="14"/>
  <c r="Y505" i="14" s="1"/>
  <c r="U505" i="14"/>
  <c r="W504" i="14"/>
  <c r="V505" i="14"/>
  <c r="V506" i="14" s="1"/>
  <c r="R503" i="14"/>
  <c r="T502" i="14"/>
  <c r="S503" i="14"/>
  <c r="S504" i="14" s="1"/>
  <c r="O502" i="14"/>
  <c r="Q501" i="14"/>
  <c r="P502" i="14"/>
  <c r="P503" i="14" s="1"/>
  <c r="Y450" i="15"/>
  <c r="V450" i="15"/>
  <c r="Z449" i="15"/>
  <c r="X450" i="15"/>
  <c r="U450" i="15"/>
  <c r="W449" i="15"/>
  <c r="AE444" i="15"/>
  <c r="AD444" i="15"/>
  <c r="AF443" i="15"/>
  <c r="AK442" i="15"/>
  <c r="AH443" i="15"/>
  <c r="AL441" i="15"/>
  <c r="AJ442" i="15"/>
  <c r="AI442" i="15"/>
  <c r="AG443" i="15"/>
  <c r="AA445" i="15"/>
  <c r="AC444" i="15"/>
  <c r="AB445" i="15"/>
  <c r="Z256" i="6"/>
  <c r="X257" i="6"/>
  <c r="Y256" i="6"/>
  <c r="W257" i="6"/>
  <c r="K231" i="6"/>
  <c r="K232" i="6" s="1"/>
  <c r="R451" i="15"/>
  <c r="T450" i="15"/>
  <c r="S451" i="15"/>
  <c r="O178" i="6"/>
  <c r="P177" i="6"/>
  <c r="N178" i="6"/>
  <c r="M221" i="6"/>
  <c r="O504" i="15" l="1"/>
  <c r="Q503" i="15"/>
  <c r="P504" i="15"/>
  <c r="P505" i="15" s="1"/>
  <c r="AB507" i="14"/>
  <c r="AA506" i="14"/>
  <c r="AC505" i="14"/>
  <c r="Y506" i="14"/>
  <c r="Z504" i="14"/>
  <c r="X505" i="14"/>
  <c r="W505" i="14"/>
  <c r="U506" i="14"/>
  <c r="R504" i="14"/>
  <c r="T503" i="14"/>
  <c r="O503" i="14"/>
  <c r="Q502" i="14"/>
  <c r="V451" i="15"/>
  <c r="Z450" i="15"/>
  <c r="X451" i="15"/>
  <c r="U451" i="15"/>
  <c r="W450" i="15"/>
  <c r="Y451" i="15"/>
  <c r="AD445" i="15"/>
  <c r="AF444" i="15"/>
  <c r="AE445" i="15"/>
  <c r="AJ443" i="15"/>
  <c r="AL442" i="15"/>
  <c r="AI443" i="15"/>
  <c r="AG444" i="15"/>
  <c r="AH444" i="15"/>
  <c r="AK443" i="15"/>
  <c r="AB446" i="15"/>
  <c r="AA446" i="15"/>
  <c r="AC445" i="15"/>
  <c r="W258" i="6"/>
  <c r="Y257" i="6"/>
  <c r="X258" i="6"/>
  <c r="Z257" i="6"/>
  <c r="L232" i="6"/>
  <c r="L233" i="6" s="1"/>
  <c r="S452" i="15"/>
  <c r="R452" i="15"/>
  <c r="T451" i="15"/>
  <c r="P178" i="6"/>
  <c r="N179" i="6"/>
  <c r="O179" i="6"/>
  <c r="M222" i="6"/>
  <c r="O505" i="15" l="1"/>
  <c r="Q504" i="15"/>
  <c r="AA507" i="14"/>
  <c r="AC506" i="14"/>
  <c r="AB508" i="14"/>
  <c r="X506" i="14"/>
  <c r="Z505" i="14"/>
  <c r="U507" i="14"/>
  <c r="W506" i="14"/>
  <c r="V507" i="14"/>
  <c r="V508" i="14" s="1"/>
  <c r="T504" i="14"/>
  <c r="R505" i="14"/>
  <c r="S505" i="14"/>
  <c r="S506" i="14" s="1"/>
  <c r="Q503" i="14"/>
  <c r="O504" i="14"/>
  <c r="P504" i="14"/>
  <c r="P505" i="14" s="1"/>
  <c r="U452" i="15"/>
  <c r="W451" i="15"/>
  <c r="X452" i="15"/>
  <c r="Z451" i="15"/>
  <c r="Y452" i="15"/>
  <c r="V452" i="15"/>
  <c r="AE446" i="15"/>
  <c r="AD446" i="15"/>
  <c r="AF445" i="15"/>
  <c r="AK444" i="15"/>
  <c r="AG445" i="15"/>
  <c r="AI444" i="15"/>
  <c r="AH445" i="15"/>
  <c r="AL443" i="15"/>
  <c r="AJ444" i="15"/>
  <c r="AA447" i="15"/>
  <c r="AC446" i="15"/>
  <c r="AB447" i="15"/>
  <c r="Z258" i="6"/>
  <c r="X259" i="6"/>
  <c r="W259" i="6"/>
  <c r="Y258" i="6"/>
  <c r="K233" i="6"/>
  <c r="K234" i="6" s="1"/>
  <c r="S453" i="15"/>
  <c r="T452" i="15"/>
  <c r="R453" i="15"/>
  <c r="O180" i="6"/>
  <c r="P179" i="6"/>
  <c r="N180" i="6"/>
  <c r="M223" i="6"/>
  <c r="O506" i="15" l="1"/>
  <c r="Q505" i="15"/>
  <c r="P506" i="15"/>
  <c r="P507" i="15" s="1"/>
  <c r="AC507" i="14"/>
  <c r="AA508" i="14"/>
  <c r="X507" i="14"/>
  <c r="Z506" i="14"/>
  <c r="Y507" i="14"/>
  <c r="Y508" i="14" s="1"/>
  <c r="U508" i="14"/>
  <c r="W507" i="14"/>
  <c r="S507" i="14"/>
  <c r="R506" i="14"/>
  <c r="T505" i="14"/>
  <c r="Q504" i="14"/>
  <c r="O505" i="14"/>
  <c r="V453" i="15"/>
  <c r="X453" i="15"/>
  <c r="Z452" i="15"/>
  <c r="Y453" i="15"/>
  <c r="W452" i="15"/>
  <c r="U453" i="15"/>
  <c r="AD447" i="15"/>
  <c r="AF446" i="15"/>
  <c r="AE447" i="15"/>
  <c r="AH446" i="15"/>
  <c r="AK445" i="15"/>
  <c r="AL444" i="15"/>
  <c r="AJ445" i="15"/>
  <c r="AG446" i="15"/>
  <c r="AI445" i="15"/>
  <c r="AB448" i="15"/>
  <c r="AA448" i="15"/>
  <c r="AC447" i="15"/>
  <c r="Z259" i="6"/>
  <c r="X260" i="6"/>
  <c r="W260" i="6"/>
  <c r="Y259" i="6"/>
  <c r="L234" i="6"/>
  <c r="K235" i="6" s="1"/>
  <c r="L235" i="6"/>
  <c r="S454" i="15"/>
  <c r="R454" i="15"/>
  <c r="T453" i="15"/>
  <c r="O181" i="6"/>
  <c r="P180" i="6"/>
  <c r="N181" i="6"/>
  <c r="M224" i="6"/>
  <c r="Q506" i="15" l="1"/>
  <c r="O507" i="15"/>
  <c r="AA509" i="14"/>
  <c r="AC508" i="14"/>
  <c r="AB509" i="14"/>
  <c r="AB510" i="14" s="1"/>
  <c r="X508" i="14"/>
  <c r="Z507" i="14"/>
  <c r="U509" i="14"/>
  <c r="W508" i="14"/>
  <c r="V509" i="14"/>
  <c r="V510" i="14" s="1"/>
  <c r="R507" i="14"/>
  <c r="T506" i="14"/>
  <c r="O506" i="14"/>
  <c r="Q505" i="14"/>
  <c r="P506" i="14"/>
  <c r="P507" i="14" s="1"/>
  <c r="V454" i="15"/>
  <c r="Y454" i="15"/>
  <c r="W453" i="15"/>
  <c r="U454" i="15"/>
  <c r="Z453" i="15"/>
  <c r="X454" i="15"/>
  <c r="Y455" i="15" s="1"/>
  <c r="K236" i="6"/>
  <c r="AE448" i="15"/>
  <c r="AF447" i="15"/>
  <c r="AD448" i="15"/>
  <c r="AK446" i="15"/>
  <c r="AJ446" i="15"/>
  <c r="AL445" i="15"/>
  <c r="AI446" i="15"/>
  <c r="AG447" i="15"/>
  <c r="AH447" i="15"/>
  <c r="AA449" i="15"/>
  <c r="AC448" i="15"/>
  <c r="AB449" i="15"/>
  <c r="L236" i="6"/>
  <c r="Y260" i="6"/>
  <c r="W261" i="6"/>
  <c r="Z260" i="6"/>
  <c r="X261" i="6"/>
  <c r="K237" i="6"/>
  <c r="L237" i="6"/>
  <c r="L238" i="6" s="1"/>
  <c r="R455" i="15"/>
  <c r="T454" i="15"/>
  <c r="S455" i="15"/>
  <c r="P181" i="6"/>
  <c r="N182" i="6"/>
  <c r="O182" i="6"/>
  <c r="M225" i="6"/>
  <c r="O508" i="15" l="1"/>
  <c r="Q507" i="15"/>
  <c r="P508" i="15"/>
  <c r="P509" i="15" s="1"/>
  <c r="AA510" i="14"/>
  <c r="AC509" i="14"/>
  <c r="Z508" i="14"/>
  <c r="X509" i="14"/>
  <c r="Y509" i="14"/>
  <c r="W509" i="14"/>
  <c r="U510" i="14"/>
  <c r="R508" i="14"/>
  <c r="T507" i="14"/>
  <c r="S508" i="14"/>
  <c r="S509" i="14" s="1"/>
  <c r="O507" i="14"/>
  <c r="Q506" i="14"/>
  <c r="U455" i="15"/>
  <c r="W454" i="15"/>
  <c r="Z454" i="15"/>
  <c r="X455" i="15"/>
  <c r="V455" i="15"/>
  <c r="V456" i="15" s="1"/>
  <c r="K238" i="6"/>
  <c r="L239" i="6" s="1"/>
  <c r="AF448" i="15"/>
  <c r="AD449" i="15"/>
  <c r="AE449" i="15"/>
  <c r="AH448" i="15"/>
  <c r="AK447" i="15"/>
  <c r="AL446" i="15"/>
  <c r="AJ447" i="15"/>
  <c r="AI447" i="15"/>
  <c r="AG448" i="15"/>
  <c r="S456" i="15"/>
  <c r="AB450" i="15"/>
  <c r="AA450" i="15"/>
  <c r="AC449" i="15"/>
  <c r="W262" i="6"/>
  <c r="Y261" i="6"/>
  <c r="Z261" i="6"/>
  <c r="X262" i="6"/>
  <c r="R456" i="15"/>
  <c r="T455" i="15"/>
  <c r="O183" i="6"/>
  <c r="N183" i="6"/>
  <c r="P182" i="6"/>
  <c r="K239" i="6"/>
  <c r="M226" i="6"/>
  <c r="P510" i="15" l="1"/>
  <c r="O509" i="15"/>
  <c r="Q508" i="15"/>
  <c r="AA511" i="14"/>
  <c r="AC510" i="14"/>
  <c r="AB511" i="14"/>
  <c r="X510" i="14"/>
  <c r="Z509" i="14"/>
  <c r="Y510" i="14"/>
  <c r="U511" i="14"/>
  <c r="W510" i="14"/>
  <c r="V511" i="14"/>
  <c r="V512" i="14" s="1"/>
  <c r="T508" i="14"/>
  <c r="R509" i="14"/>
  <c r="S510" i="14"/>
  <c r="O508" i="14"/>
  <c r="Q507" i="14"/>
  <c r="P508" i="14"/>
  <c r="P509" i="14" s="1"/>
  <c r="Y456" i="15"/>
  <c r="Z455" i="15"/>
  <c r="X456" i="15"/>
  <c r="W455" i="15"/>
  <c r="U456" i="15"/>
  <c r="K240" i="6"/>
  <c r="AE450" i="15"/>
  <c r="AD450" i="15"/>
  <c r="AF449" i="15"/>
  <c r="AK448" i="15"/>
  <c r="AJ448" i="15"/>
  <c r="AL447" i="15"/>
  <c r="AH449" i="15"/>
  <c r="AI448" i="15"/>
  <c r="AG449" i="15"/>
  <c r="S457" i="15"/>
  <c r="AB451" i="15"/>
  <c r="AA451" i="15"/>
  <c r="AC450" i="15"/>
  <c r="Z262" i="6"/>
  <c r="X263" i="6"/>
  <c r="W263" i="6"/>
  <c r="Y262" i="6"/>
  <c r="T456" i="15"/>
  <c r="R457" i="15"/>
  <c r="P183" i="6"/>
  <c r="N184" i="6"/>
  <c r="O184" i="6"/>
  <c r="L240" i="6"/>
  <c r="L241" i="6" s="1"/>
  <c r="M227" i="6"/>
  <c r="O510" i="15" l="1"/>
  <c r="P511" i="15" s="1"/>
  <c r="Q509" i="15"/>
  <c r="AC511" i="14"/>
  <c r="AA512" i="14"/>
  <c r="AB512" i="14"/>
  <c r="AB513" i="14" s="1"/>
  <c r="Y511" i="14"/>
  <c r="Y512" i="14" s="1"/>
  <c r="X511" i="14"/>
  <c r="Z510" i="14"/>
  <c r="U512" i="14"/>
  <c r="W511" i="14"/>
  <c r="R510" i="14"/>
  <c r="T509" i="14"/>
  <c r="Q508" i="14"/>
  <c r="O509" i="14"/>
  <c r="X457" i="15"/>
  <c r="Z456" i="15"/>
  <c r="V457" i="15"/>
  <c r="W456" i="15"/>
  <c r="U457" i="15"/>
  <c r="Y457" i="15"/>
  <c r="AF450" i="15"/>
  <c r="AD451" i="15"/>
  <c r="AE451" i="15"/>
  <c r="AH450" i="15"/>
  <c r="AG450" i="15"/>
  <c r="AI449" i="15"/>
  <c r="AK449" i="15"/>
  <c r="AJ449" i="15"/>
  <c r="AL448" i="15"/>
  <c r="AC451" i="15"/>
  <c r="AA452" i="15"/>
  <c r="AB452" i="15"/>
  <c r="W264" i="6"/>
  <c r="Y263" i="6"/>
  <c r="X264" i="6"/>
  <c r="Z263" i="6"/>
  <c r="R458" i="15"/>
  <c r="T457" i="15"/>
  <c r="S458" i="15"/>
  <c r="O185" i="6"/>
  <c r="N185" i="6"/>
  <c r="P184" i="6"/>
  <c r="K241" i="6"/>
  <c r="K242" i="6" s="1"/>
  <c r="M228" i="6"/>
  <c r="Q510" i="15" l="1"/>
  <c r="O511" i="15"/>
  <c r="AB514" i="14"/>
  <c r="AA513" i="14"/>
  <c r="AC512" i="14"/>
  <c r="X512" i="14"/>
  <c r="Z511" i="14"/>
  <c r="Y513" i="14"/>
  <c r="U513" i="14"/>
  <c r="W512" i="14"/>
  <c r="V513" i="14"/>
  <c r="V514" i="14" s="1"/>
  <c r="R511" i="14"/>
  <c r="T510" i="14"/>
  <c r="S511" i="14"/>
  <c r="S512" i="14" s="1"/>
  <c r="O510" i="14"/>
  <c r="Q509" i="14"/>
  <c r="P510" i="14"/>
  <c r="P511" i="14" s="1"/>
  <c r="Y458" i="15"/>
  <c r="V458" i="15"/>
  <c r="W457" i="15"/>
  <c r="U458" i="15"/>
  <c r="X458" i="15"/>
  <c r="Y459" i="15" s="1"/>
  <c r="Z457" i="15"/>
  <c r="AE452" i="15"/>
  <c r="AD452" i="15"/>
  <c r="AF451" i="15"/>
  <c r="AK450" i="15"/>
  <c r="AJ450" i="15"/>
  <c r="AL449" i="15"/>
  <c r="AH451" i="15"/>
  <c r="AG451" i="15"/>
  <c r="AI450" i="15"/>
  <c r="S459" i="15"/>
  <c r="AB453" i="15"/>
  <c r="AA453" i="15"/>
  <c r="AC452" i="15"/>
  <c r="Z264" i="6"/>
  <c r="X265" i="6"/>
  <c r="L242" i="6"/>
  <c r="L243" i="6" s="1"/>
  <c r="Y264" i="6"/>
  <c r="W265" i="6"/>
  <c r="T458" i="15"/>
  <c r="R459" i="15"/>
  <c r="O186" i="6"/>
  <c r="P185" i="6"/>
  <c r="N186" i="6"/>
  <c r="K243" i="6"/>
  <c r="K244" i="6" s="1"/>
  <c r="M229" i="6"/>
  <c r="O512" i="15" l="1"/>
  <c r="Q511" i="15"/>
  <c r="P512" i="15"/>
  <c r="P513" i="15" s="1"/>
  <c r="AA514" i="14"/>
  <c r="AB515" i="14" s="1"/>
  <c r="AC513" i="14"/>
  <c r="Z512" i="14"/>
  <c r="X513" i="14"/>
  <c r="W513" i="14"/>
  <c r="U514" i="14"/>
  <c r="R512" i="14"/>
  <c r="T511" i="14"/>
  <c r="Q510" i="14"/>
  <c r="O511" i="14"/>
  <c r="W458" i="15"/>
  <c r="U459" i="15"/>
  <c r="X459" i="15"/>
  <c r="Z458" i="15"/>
  <c r="V459" i="15"/>
  <c r="AF452" i="15"/>
  <c r="AD453" i="15"/>
  <c r="AE453" i="15"/>
  <c r="AH452" i="15"/>
  <c r="AJ451" i="15"/>
  <c r="AL450" i="15"/>
  <c r="AI451" i="15"/>
  <c r="AG452" i="15"/>
  <c r="AK451" i="15"/>
  <c r="AB454" i="15"/>
  <c r="AA454" i="15"/>
  <c r="AC453" i="15"/>
  <c r="X266" i="6"/>
  <c r="Z265" i="6"/>
  <c r="Y265" i="6"/>
  <c r="W266" i="6"/>
  <c r="T459" i="15"/>
  <c r="R460" i="15"/>
  <c r="S460" i="15"/>
  <c r="N187" i="6"/>
  <c r="P186" i="6"/>
  <c r="O187" i="6"/>
  <c r="L244" i="6"/>
  <c r="L245" i="6" s="1"/>
  <c r="M230" i="6"/>
  <c r="P514" i="15" l="1"/>
  <c r="O513" i="15"/>
  <c r="Q512" i="15"/>
  <c r="AB516" i="14"/>
  <c r="AA515" i="14"/>
  <c r="AC514" i="14"/>
  <c r="X514" i="14"/>
  <c r="Z513" i="14"/>
  <c r="Y514" i="14"/>
  <c r="Y515" i="14" s="1"/>
  <c r="U515" i="14"/>
  <c r="W514" i="14"/>
  <c r="V515" i="14"/>
  <c r="V516" i="14" s="1"/>
  <c r="T512" i="14"/>
  <c r="R513" i="14"/>
  <c r="S513" i="14"/>
  <c r="S514" i="14" s="1"/>
  <c r="O512" i="14"/>
  <c r="Q511" i="14"/>
  <c r="P512" i="14"/>
  <c r="P513" i="14" s="1"/>
  <c r="W459" i="15"/>
  <c r="U460" i="15"/>
  <c r="X460" i="15"/>
  <c r="Z459" i="15"/>
  <c r="V460" i="15"/>
  <c r="Y460" i="15"/>
  <c r="AE454" i="15"/>
  <c r="AD454" i="15"/>
  <c r="AF453" i="15"/>
  <c r="AK452" i="15"/>
  <c r="AJ452" i="15"/>
  <c r="AL451" i="15"/>
  <c r="AG453" i="15"/>
  <c r="AI452" i="15"/>
  <c r="AH453" i="15"/>
  <c r="AB455" i="15"/>
  <c r="AA455" i="15"/>
  <c r="AC454" i="15"/>
  <c r="W267" i="6"/>
  <c r="Y266" i="6"/>
  <c r="X267" i="6"/>
  <c r="Z266" i="6"/>
  <c r="S461" i="15"/>
  <c r="R461" i="15"/>
  <c r="T460" i="15"/>
  <c r="O188" i="6"/>
  <c r="N188" i="6"/>
  <c r="P187" i="6"/>
  <c r="K245" i="6"/>
  <c r="K246" i="6" s="1"/>
  <c r="M231" i="6"/>
  <c r="O514" i="15" l="1"/>
  <c r="P515" i="15" s="1"/>
  <c r="Q513" i="15"/>
  <c r="AC515" i="14"/>
  <c r="AA516" i="14"/>
  <c r="AB517" i="14"/>
  <c r="X515" i="14"/>
  <c r="Z514" i="14"/>
  <c r="V517" i="14"/>
  <c r="U516" i="14"/>
  <c r="W515" i="14"/>
  <c r="R514" i="14"/>
  <c r="T513" i="14"/>
  <c r="Q512" i="14"/>
  <c r="O513" i="14"/>
  <c r="V461" i="15"/>
  <c r="X461" i="15"/>
  <c r="Z460" i="15"/>
  <c r="Y461" i="15"/>
  <c r="W460" i="15"/>
  <c r="U461" i="15"/>
  <c r="AF454" i="15"/>
  <c r="AD455" i="15"/>
  <c r="AE455" i="15"/>
  <c r="AI453" i="15"/>
  <c r="AG454" i="15"/>
  <c r="AH454" i="15"/>
  <c r="AK453" i="15"/>
  <c r="AJ453" i="15"/>
  <c r="AL452" i="15"/>
  <c r="AB456" i="15"/>
  <c r="AC455" i="15"/>
  <c r="AA456" i="15"/>
  <c r="X268" i="6"/>
  <c r="Z267" i="6"/>
  <c r="W268" i="6"/>
  <c r="Y267" i="6"/>
  <c r="S462" i="15"/>
  <c r="R462" i="15"/>
  <c r="T461" i="15"/>
  <c r="O189" i="6"/>
  <c r="P188" i="6"/>
  <c r="N189" i="6"/>
  <c r="L246" i="6"/>
  <c r="L247" i="6" s="1"/>
  <c r="M232" i="6"/>
  <c r="Q514" i="15" l="1"/>
  <c r="O515" i="15"/>
  <c r="AA517" i="14"/>
  <c r="AC516" i="14"/>
  <c r="X516" i="14"/>
  <c r="Z515" i="14"/>
  <c r="Y516" i="14"/>
  <c r="Y517" i="14" s="1"/>
  <c r="U517" i="14"/>
  <c r="W516" i="14"/>
  <c r="V518" i="14"/>
  <c r="R515" i="14"/>
  <c r="T514" i="14"/>
  <c r="S515" i="14"/>
  <c r="S516" i="14" s="1"/>
  <c r="O514" i="14"/>
  <c r="Q513" i="14"/>
  <c r="P514" i="14"/>
  <c r="P515" i="14" s="1"/>
  <c r="Y462" i="15"/>
  <c r="V462" i="15"/>
  <c r="W461" i="15"/>
  <c r="U462" i="15"/>
  <c r="Z461" i="15"/>
  <c r="X462" i="15"/>
  <c r="AE456" i="15"/>
  <c r="AD456" i="15"/>
  <c r="AF455" i="15"/>
  <c r="AK454" i="15"/>
  <c r="AH455" i="15"/>
  <c r="AI454" i="15"/>
  <c r="AG455" i="15"/>
  <c r="AL453" i="15"/>
  <c r="AJ454" i="15"/>
  <c r="AB457" i="15"/>
  <c r="AA457" i="15"/>
  <c r="AC456" i="15"/>
  <c r="Y268" i="6"/>
  <c r="W269" i="6"/>
  <c r="X269" i="6"/>
  <c r="Z268" i="6"/>
  <c r="R463" i="15"/>
  <c r="T462" i="15"/>
  <c r="S463" i="15"/>
  <c r="N190" i="6"/>
  <c r="P189" i="6"/>
  <c r="O190" i="6"/>
  <c r="K247" i="6"/>
  <c r="K248" i="6" s="1"/>
  <c r="M233" i="6"/>
  <c r="O516" i="15" l="1"/>
  <c r="Q515" i="15"/>
  <c r="P516" i="15"/>
  <c r="P517" i="15" s="1"/>
  <c r="AA518" i="14"/>
  <c r="AC517" i="14"/>
  <c r="AB518" i="14"/>
  <c r="AB519" i="14" s="1"/>
  <c r="Z516" i="14"/>
  <c r="X517" i="14"/>
  <c r="W517" i="14"/>
  <c r="U518" i="14"/>
  <c r="R516" i="14"/>
  <c r="T515" i="14"/>
  <c r="O515" i="14"/>
  <c r="Q514" i="14"/>
  <c r="S464" i="15"/>
  <c r="V463" i="15"/>
  <c r="U463" i="15"/>
  <c r="W462" i="15"/>
  <c r="X463" i="15"/>
  <c r="Z462" i="15"/>
  <c r="Y463" i="15"/>
  <c r="AD457" i="15"/>
  <c r="AF456" i="15"/>
  <c r="AE457" i="15"/>
  <c r="AH456" i="15"/>
  <c r="AI455" i="15"/>
  <c r="AG456" i="15"/>
  <c r="AJ455" i="15"/>
  <c r="AL454" i="15"/>
  <c r="AK455" i="15"/>
  <c r="AB458" i="15"/>
  <c r="AC457" i="15"/>
  <c r="AA458" i="15"/>
  <c r="W270" i="6"/>
  <c r="Y269" i="6"/>
  <c r="X270" i="6"/>
  <c r="Z269" i="6"/>
  <c r="R464" i="15"/>
  <c r="T463" i="15"/>
  <c r="O191" i="6"/>
  <c r="N191" i="6"/>
  <c r="P190" i="6"/>
  <c r="L248" i="6"/>
  <c r="L249" i="6" s="1"/>
  <c r="M234" i="6"/>
  <c r="O517" i="15" l="1"/>
  <c r="Q516" i="15"/>
  <c r="AA519" i="14"/>
  <c r="AC518" i="14"/>
  <c r="X518" i="14"/>
  <c r="Z517" i="14"/>
  <c r="Y518" i="14"/>
  <c r="Y519" i="14" s="1"/>
  <c r="U519" i="14"/>
  <c r="W518" i="14"/>
  <c r="V519" i="14"/>
  <c r="V520" i="14" s="1"/>
  <c r="T516" i="14"/>
  <c r="R517" i="14"/>
  <c r="S517" i="14"/>
  <c r="S518" i="14" s="1"/>
  <c r="O516" i="14"/>
  <c r="Q515" i="14"/>
  <c r="P516" i="14"/>
  <c r="P517" i="14" s="1"/>
  <c r="S465" i="15"/>
  <c r="V464" i="15"/>
  <c r="Z463" i="15"/>
  <c r="X464" i="15"/>
  <c r="Y464" i="15"/>
  <c r="U464" i="15"/>
  <c r="W463" i="15"/>
  <c r="AE458" i="15"/>
  <c r="AD458" i="15"/>
  <c r="AF457" i="15"/>
  <c r="AK456" i="15"/>
  <c r="AJ456" i="15"/>
  <c r="AL455" i="15"/>
  <c r="AI456" i="15"/>
  <c r="AG457" i="15"/>
  <c r="AH457" i="15"/>
  <c r="AB459" i="15"/>
  <c r="AC458" i="15"/>
  <c r="AA459" i="15"/>
  <c r="X271" i="6"/>
  <c r="Z270" i="6"/>
  <c r="W271" i="6"/>
  <c r="Y270" i="6"/>
  <c r="R465" i="15"/>
  <c r="T464" i="15"/>
  <c r="N192" i="6"/>
  <c r="P191" i="6"/>
  <c r="O192" i="6"/>
  <c r="K249" i="6"/>
  <c r="K250" i="6" s="1"/>
  <c r="M235" i="6"/>
  <c r="O518" i="15" l="1"/>
  <c r="Q517" i="15"/>
  <c r="P518" i="15"/>
  <c r="P519" i="15" s="1"/>
  <c r="AC519" i="14"/>
  <c r="AA520" i="14"/>
  <c r="AB520" i="14"/>
  <c r="AB521" i="14" s="1"/>
  <c r="Z518" i="14"/>
  <c r="X519" i="14"/>
  <c r="U520" i="14"/>
  <c r="W519" i="14"/>
  <c r="R518" i="14"/>
  <c r="T517" i="14"/>
  <c r="Q516" i="14"/>
  <c r="O517" i="14"/>
  <c r="Y465" i="15"/>
  <c r="W464" i="15"/>
  <c r="U465" i="15"/>
  <c r="V465" i="15"/>
  <c r="Z464" i="15"/>
  <c r="X465" i="15"/>
  <c r="AE459" i="15"/>
  <c r="AF458" i="15"/>
  <c r="AD459" i="15"/>
  <c r="AK457" i="15"/>
  <c r="AH458" i="15"/>
  <c r="AL456" i="15"/>
  <c r="AJ457" i="15"/>
  <c r="AG458" i="15"/>
  <c r="AI457" i="15"/>
  <c r="AB460" i="15"/>
  <c r="AA460" i="15"/>
  <c r="AC459" i="15"/>
  <c r="W272" i="6"/>
  <c r="Y271" i="6"/>
  <c r="X272" i="6"/>
  <c r="Z271" i="6"/>
  <c r="T465" i="15"/>
  <c r="R466" i="15"/>
  <c r="S466" i="15"/>
  <c r="P192" i="6"/>
  <c r="N193" i="6"/>
  <c r="O193" i="6"/>
  <c r="L250" i="6"/>
  <c r="L251" i="6" s="1"/>
  <c r="M236" i="6"/>
  <c r="Q518" i="15" l="1"/>
  <c r="O519" i="15"/>
  <c r="AB522" i="14"/>
  <c r="AA521" i="14"/>
  <c r="AC520" i="14"/>
  <c r="X520" i="14"/>
  <c r="Z519" i="14"/>
  <c r="Y520" i="14"/>
  <c r="Y521" i="14" s="1"/>
  <c r="U521" i="14"/>
  <c r="W520" i="14"/>
  <c r="V521" i="14"/>
  <c r="V522" i="14" s="1"/>
  <c r="R519" i="14"/>
  <c r="T518" i="14"/>
  <c r="S519" i="14"/>
  <c r="S520" i="14" s="1"/>
  <c r="O518" i="14"/>
  <c r="Q517" i="14"/>
  <c r="P518" i="14"/>
  <c r="P519" i="14" s="1"/>
  <c r="Y466" i="15"/>
  <c r="X466" i="15"/>
  <c r="Z465" i="15"/>
  <c r="V466" i="15"/>
  <c r="U466" i="15"/>
  <c r="W465" i="15"/>
  <c r="AE460" i="15"/>
  <c r="AF459" i="15"/>
  <c r="AD460" i="15"/>
  <c r="AG459" i="15"/>
  <c r="AI458" i="15"/>
  <c r="AK458" i="15"/>
  <c r="AJ458" i="15"/>
  <c r="AL457" i="15"/>
  <c r="AH459" i="15"/>
  <c r="S467" i="15"/>
  <c r="AB461" i="15"/>
  <c r="AC460" i="15"/>
  <c r="AA461" i="15"/>
  <c r="X273" i="6"/>
  <c r="Z272" i="6"/>
  <c r="Y272" i="6"/>
  <c r="W273" i="6"/>
  <c r="R467" i="15"/>
  <c r="T466" i="15"/>
  <c r="P193" i="6"/>
  <c r="N194" i="6"/>
  <c r="O194" i="6"/>
  <c r="K251" i="6"/>
  <c r="K252" i="6" s="1"/>
  <c r="M237" i="6"/>
  <c r="O520" i="15" l="1"/>
  <c r="Q519" i="15"/>
  <c r="P520" i="15"/>
  <c r="P521" i="15" s="1"/>
  <c r="AA522" i="14"/>
  <c r="AC521" i="14"/>
  <c r="AB523" i="14"/>
  <c r="Z520" i="14"/>
  <c r="X521" i="14"/>
  <c r="W521" i="14"/>
  <c r="U522" i="14"/>
  <c r="R520" i="14"/>
  <c r="T519" i="14"/>
  <c r="O519" i="14"/>
  <c r="Q518" i="14"/>
  <c r="V467" i="15"/>
  <c r="Z466" i="15"/>
  <c r="X467" i="15"/>
  <c r="U467" i="15"/>
  <c r="W466" i="15"/>
  <c r="Y467" i="15"/>
  <c r="AF460" i="15"/>
  <c r="AE461" i="15"/>
  <c r="AD461" i="15"/>
  <c r="AH460" i="15"/>
  <c r="AL458" i="15"/>
  <c r="AJ459" i="15"/>
  <c r="AK459" i="15"/>
  <c r="AG460" i="15"/>
  <c r="AI459" i="15"/>
  <c r="AB462" i="15"/>
  <c r="AC461" i="15"/>
  <c r="AA462" i="15"/>
  <c r="W274" i="6"/>
  <c r="Y273" i="6"/>
  <c r="Z273" i="6"/>
  <c r="X274" i="6"/>
  <c r="T11" i="6" s="1"/>
  <c r="T467" i="15"/>
  <c r="R468" i="15"/>
  <c r="S468" i="15"/>
  <c r="O195" i="6"/>
  <c r="N195" i="6"/>
  <c r="P194" i="6"/>
  <c r="L252" i="6"/>
  <c r="L253" i="6" s="1"/>
  <c r="M238" i="6"/>
  <c r="O521" i="15" l="1"/>
  <c r="Q520" i="15"/>
  <c r="AA523" i="14"/>
  <c r="AC522" i="14"/>
  <c r="X522" i="14"/>
  <c r="Z521" i="14"/>
  <c r="Y522" i="14"/>
  <c r="Y523" i="14" s="1"/>
  <c r="U523" i="14"/>
  <c r="W522" i="14"/>
  <c r="V523" i="14"/>
  <c r="V524" i="14" s="1"/>
  <c r="T520" i="14"/>
  <c r="R521" i="14"/>
  <c r="S521" i="14"/>
  <c r="S522" i="14" s="1"/>
  <c r="Q519" i="14"/>
  <c r="O520" i="14"/>
  <c r="P520" i="14"/>
  <c r="P521" i="14" s="1"/>
  <c r="U468" i="15"/>
  <c r="W467" i="15"/>
  <c r="Y468" i="15"/>
  <c r="X468" i="15"/>
  <c r="Z467" i="15"/>
  <c r="V468" i="15"/>
  <c r="AE462" i="15"/>
  <c r="AF461" i="15"/>
  <c r="AD462" i="15"/>
  <c r="AI460" i="15"/>
  <c r="AG461" i="15"/>
  <c r="AH461" i="15"/>
  <c r="AK460" i="15"/>
  <c r="AJ460" i="15"/>
  <c r="AL459" i="15"/>
  <c r="AB463" i="15"/>
  <c r="AC462" i="15"/>
  <c r="AA463" i="15"/>
  <c r="Z274" i="6"/>
  <c r="X275" i="6"/>
  <c r="Y274" i="6"/>
  <c r="W275" i="6"/>
  <c r="S469" i="15"/>
  <c r="R469" i="15"/>
  <c r="T468" i="15"/>
  <c r="N196" i="6"/>
  <c r="P195" i="6"/>
  <c r="O196" i="6"/>
  <c r="K253" i="6"/>
  <c r="K254" i="6" s="1"/>
  <c r="M239" i="6"/>
  <c r="O522" i="15" l="1"/>
  <c r="Q521" i="15"/>
  <c r="P522" i="15"/>
  <c r="P523" i="15" s="1"/>
  <c r="AC523" i="14"/>
  <c r="AA524" i="14"/>
  <c r="AB524" i="14"/>
  <c r="AB525" i="14" s="1"/>
  <c r="Z522" i="14"/>
  <c r="X523" i="14"/>
  <c r="U524" i="14"/>
  <c r="W523" i="14"/>
  <c r="R522" i="14"/>
  <c r="T521" i="14"/>
  <c r="Q520" i="14"/>
  <c r="O521" i="14"/>
  <c r="V469" i="15"/>
  <c r="Z468" i="15"/>
  <c r="X469" i="15"/>
  <c r="Y469" i="15"/>
  <c r="U469" i="15"/>
  <c r="W468" i="15"/>
  <c r="AF462" i="15"/>
  <c r="AE463" i="15"/>
  <c r="AD463" i="15"/>
  <c r="AH462" i="15"/>
  <c r="AK461" i="15"/>
  <c r="AI461" i="15"/>
  <c r="AG462" i="15"/>
  <c r="AJ461" i="15"/>
  <c r="AL460" i="15"/>
  <c r="AB464" i="15"/>
  <c r="AA464" i="15"/>
  <c r="AC463" i="15"/>
  <c r="Y275" i="6"/>
  <c r="W276" i="6"/>
  <c r="X276" i="6"/>
  <c r="Z275" i="6"/>
  <c r="S470" i="15"/>
  <c r="T469" i="15"/>
  <c r="R470" i="15"/>
  <c r="O197" i="6"/>
  <c r="P196" i="6"/>
  <c r="N197" i="6"/>
  <c r="L254" i="6"/>
  <c r="L255" i="6" s="1"/>
  <c r="M240" i="6"/>
  <c r="Q522" i="15" l="1"/>
  <c r="O523" i="15"/>
  <c r="AA525" i="14"/>
  <c r="AC524" i="14"/>
  <c r="AB526" i="14"/>
  <c r="X524" i="14"/>
  <c r="Z523" i="14"/>
  <c r="Y524" i="14"/>
  <c r="Y525" i="14" s="1"/>
  <c r="U525" i="14"/>
  <c r="W524" i="14"/>
  <c r="V525" i="14"/>
  <c r="V526" i="14" s="1"/>
  <c r="R523" i="14"/>
  <c r="T522" i="14"/>
  <c r="S523" i="14"/>
  <c r="S524" i="14" s="1"/>
  <c r="O522" i="14"/>
  <c r="Q521" i="14"/>
  <c r="P522" i="14"/>
  <c r="P523" i="14" s="1"/>
  <c r="V470" i="15"/>
  <c r="Y470" i="15"/>
  <c r="X470" i="15"/>
  <c r="Z469" i="15"/>
  <c r="U470" i="15"/>
  <c r="W469" i="15"/>
  <c r="AF463" i="15"/>
  <c r="AD464" i="15"/>
  <c r="AE464" i="15"/>
  <c r="AL461" i="15"/>
  <c r="AJ462" i="15"/>
  <c r="AG463" i="15"/>
  <c r="AH463" i="15"/>
  <c r="AI462" i="15"/>
  <c r="AK462" i="15"/>
  <c r="AC464" i="15"/>
  <c r="AA465" i="15"/>
  <c r="AB465" i="15"/>
  <c r="Z276" i="6"/>
  <c r="X277" i="6"/>
  <c r="W277" i="6"/>
  <c r="Y276" i="6"/>
  <c r="R471" i="15"/>
  <c r="T470" i="15"/>
  <c r="S471" i="15"/>
  <c r="O198" i="6"/>
  <c r="P197" i="6"/>
  <c r="N198" i="6"/>
  <c r="K255" i="6"/>
  <c r="K256" i="6" s="1"/>
  <c r="M241" i="6"/>
  <c r="O524" i="15" l="1"/>
  <c r="Q523" i="15"/>
  <c r="P524" i="15"/>
  <c r="P525" i="15" s="1"/>
  <c r="AA526" i="14"/>
  <c r="AC525" i="14"/>
  <c r="Z524" i="14"/>
  <c r="X525" i="14"/>
  <c r="W525" i="14"/>
  <c r="U526" i="14"/>
  <c r="R524" i="14"/>
  <c r="T523" i="14"/>
  <c r="O523" i="14"/>
  <c r="Q522" i="14"/>
  <c r="Y471" i="15"/>
  <c r="X471" i="15"/>
  <c r="Z470" i="15"/>
  <c r="W470" i="15"/>
  <c r="U471" i="15"/>
  <c r="V471" i="15"/>
  <c r="AE465" i="15"/>
  <c r="AF464" i="15"/>
  <c r="AD465" i="15"/>
  <c r="AK463" i="15"/>
  <c r="AH464" i="15"/>
  <c r="AB466" i="15"/>
  <c r="AI463" i="15"/>
  <c r="AG464" i="15"/>
  <c r="AL462" i="15"/>
  <c r="AJ463" i="15"/>
  <c r="AC465" i="15"/>
  <c r="AA466" i="15"/>
  <c r="Y277" i="6"/>
  <c r="W278" i="6"/>
  <c r="X278" i="6"/>
  <c r="Z277" i="6"/>
  <c r="S472" i="15"/>
  <c r="R472" i="15"/>
  <c r="T471" i="15"/>
  <c r="O199" i="6"/>
  <c r="P198" i="6"/>
  <c r="N199" i="6"/>
  <c r="L256" i="6"/>
  <c r="L257" i="6" s="1"/>
  <c r="M242" i="6"/>
  <c r="O525" i="15" l="1"/>
  <c r="Q524" i="15"/>
  <c r="AA527" i="14"/>
  <c r="AC526" i="14"/>
  <c r="AB527" i="14"/>
  <c r="X526" i="14"/>
  <c r="Z525" i="14"/>
  <c r="Y526" i="14"/>
  <c r="Y527" i="14" s="1"/>
  <c r="U527" i="14"/>
  <c r="W526" i="14"/>
  <c r="V527" i="14"/>
  <c r="V528" i="14" s="1"/>
  <c r="T524" i="14"/>
  <c r="R525" i="14"/>
  <c r="S525" i="14"/>
  <c r="S526" i="14" s="1"/>
  <c r="O524" i="14"/>
  <c r="Q523" i="14"/>
  <c r="P524" i="14"/>
  <c r="P525" i="14" s="1"/>
  <c r="V472" i="15"/>
  <c r="X472" i="15"/>
  <c r="Z471" i="15"/>
  <c r="W471" i="15"/>
  <c r="U472" i="15"/>
  <c r="Y472" i="15"/>
  <c r="Y473" i="15" s="1"/>
  <c r="AH465" i="15"/>
  <c r="AF465" i="15"/>
  <c r="AD466" i="15"/>
  <c r="AE466" i="15"/>
  <c r="AI464" i="15"/>
  <c r="AG465" i="15"/>
  <c r="AL463" i="15"/>
  <c r="AJ464" i="15"/>
  <c r="AK464" i="15"/>
  <c r="AA467" i="15"/>
  <c r="AC466" i="15"/>
  <c r="AB467" i="15"/>
  <c r="X279" i="6"/>
  <c r="Z278" i="6"/>
  <c r="W279" i="6"/>
  <c r="Y278" i="6"/>
  <c r="S473" i="15"/>
  <c r="R473" i="15"/>
  <c r="T472" i="15"/>
  <c r="N200" i="6"/>
  <c r="P199" i="6"/>
  <c r="O200" i="6"/>
  <c r="K257" i="6"/>
  <c r="K258" i="6" s="1"/>
  <c r="M243" i="6"/>
  <c r="O526" i="15" l="1"/>
  <c r="Q525" i="15"/>
  <c r="P526" i="15"/>
  <c r="P527" i="15" s="1"/>
  <c r="AB528" i="14"/>
  <c r="AB529" i="14" s="1"/>
  <c r="AC527" i="14"/>
  <c r="AA528" i="14"/>
  <c r="Z526" i="14"/>
  <c r="X527" i="14"/>
  <c r="U528" i="14"/>
  <c r="W527" i="14"/>
  <c r="R526" i="14"/>
  <c r="T525" i="14"/>
  <c r="Q524" i="14"/>
  <c r="O525" i="14"/>
  <c r="V473" i="15"/>
  <c r="W472" i="15"/>
  <c r="U473" i="15"/>
  <c r="Z472" i="15"/>
  <c r="X473" i="15"/>
  <c r="AB468" i="15"/>
  <c r="AE467" i="15"/>
  <c r="AF466" i="15"/>
  <c r="AD467" i="15"/>
  <c r="AK465" i="15"/>
  <c r="AI465" i="15"/>
  <c r="AG466" i="15"/>
  <c r="AL464" i="15"/>
  <c r="AJ465" i="15"/>
  <c r="AH466" i="15"/>
  <c r="AA468" i="15"/>
  <c r="AC467" i="15"/>
  <c r="Y279" i="6"/>
  <c r="W280" i="6"/>
  <c r="Z279" i="6"/>
  <c r="X280" i="6"/>
  <c r="S474" i="15"/>
  <c r="T473" i="15"/>
  <c r="R474" i="15"/>
  <c r="P200" i="6"/>
  <c r="N201" i="6"/>
  <c r="O201" i="6"/>
  <c r="L258" i="6"/>
  <c r="L259" i="6" s="1"/>
  <c r="M244" i="6"/>
  <c r="Q526" i="15" l="1"/>
  <c r="O527" i="15"/>
  <c r="AA529" i="14"/>
  <c r="AB530" i="14" s="1"/>
  <c r="AC528" i="14"/>
  <c r="X528" i="14"/>
  <c r="Z527" i="14"/>
  <c r="Y528" i="14"/>
  <c r="Y529" i="14" s="1"/>
  <c r="U529" i="14"/>
  <c r="W528" i="14"/>
  <c r="V529" i="14"/>
  <c r="V530" i="14" s="1"/>
  <c r="R527" i="14"/>
  <c r="T526" i="14"/>
  <c r="S527" i="14"/>
  <c r="S528" i="14" s="1"/>
  <c r="O526" i="14"/>
  <c r="Q525" i="14"/>
  <c r="P526" i="14"/>
  <c r="P527" i="14" s="1"/>
  <c r="V474" i="15"/>
  <c r="X474" i="15"/>
  <c r="Z473" i="15"/>
  <c r="U474" i="15"/>
  <c r="W473" i="15"/>
  <c r="Y474" i="15"/>
  <c r="Y475" i="15" s="1"/>
  <c r="AE468" i="15"/>
  <c r="AD468" i="15"/>
  <c r="AF467" i="15"/>
  <c r="AJ466" i="15"/>
  <c r="AK466" i="15"/>
  <c r="AL465" i="15"/>
  <c r="AG467" i="15"/>
  <c r="AI466" i="15"/>
  <c r="AH467" i="15"/>
  <c r="AC468" i="15"/>
  <c r="AA469" i="15"/>
  <c r="AB469" i="15"/>
  <c r="X281" i="6"/>
  <c r="Z280" i="6"/>
  <c r="Y280" i="6"/>
  <c r="W281" i="6"/>
  <c r="R475" i="15"/>
  <c r="T474" i="15"/>
  <c r="S475" i="15"/>
  <c r="O202" i="6"/>
  <c r="P201" i="6"/>
  <c r="N202" i="6"/>
  <c r="K259" i="6"/>
  <c r="K260" i="6" s="1"/>
  <c r="M245" i="6"/>
  <c r="O528" i="15" l="1"/>
  <c r="Q527" i="15"/>
  <c r="P528" i="15"/>
  <c r="P529" i="15" s="1"/>
  <c r="AA530" i="14"/>
  <c r="AC529" i="14"/>
  <c r="Z528" i="14"/>
  <c r="X529" i="14"/>
  <c r="W529" i="14"/>
  <c r="U530" i="14"/>
  <c r="R528" i="14"/>
  <c r="T527" i="14"/>
  <c r="Q526" i="14"/>
  <c r="O527" i="14"/>
  <c r="X475" i="15"/>
  <c r="Z474" i="15"/>
  <c r="W474" i="15"/>
  <c r="U475" i="15"/>
  <c r="V475" i="15"/>
  <c r="AD469" i="15"/>
  <c r="AF468" i="15"/>
  <c r="AE469" i="15"/>
  <c r="AK467" i="15"/>
  <c r="AI467" i="15"/>
  <c r="AG468" i="15"/>
  <c r="AH468" i="15"/>
  <c r="AJ467" i="15"/>
  <c r="AL466" i="15"/>
  <c r="AB470" i="15"/>
  <c r="AC469" i="15"/>
  <c r="AA470" i="15"/>
  <c r="Y281" i="6"/>
  <c r="W282" i="6"/>
  <c r="Z281" i="6"/>
  <c r="X282" i="6"/>
  <c r="S476" i="15"/>
  <c r="R476" i="15"/>
  <c r="T475" i="15"/>
  <c r="P202" i="6"/>
  <c r="N203" i="6"/>
  <c r="O203" i="6"/>
  <c r="L260" i="6"/>
  <c r="L261" i="6" s="1"/>
  <c r="M246" i="6"/>
  <c r="O529" i="15" l="1"/>
  <c r="Q528" i="15"/>
  <c r="AA531" i="14"/>
  <c r="AC530" i="14"/>
  <c r="AB531" i="14"/>
  <c r="AB532" i="14" s="1"/>
  <c r="X530" i="14"/>
  <c r="Z529" i="14"/>
  <c r="Y530" i="14"/>
  <c r="Y531" i="14" s="1"/>
  <c r="U531" i="14"/>
  <c r="W530" i="14"/>
  <c r="V531" i="14"/>
  <c r="V532" i="14" s="1"/>
  <c r="T528" i="14"/>
  <c r="R529" i="14"/>
  <c r="S529" i="14"/>
  <c r="O528" i="14"/>
  <c r="Q527" i="14"/>
  <c r="P528" i="14"/>
  <c r="P529" i="14" s="1"/>
  <c r="V476" i="15"/>
  <c r="Z475" i="15"/>
  <c r="X476" i="15"/>
  <c r="U476" i="15"/>
  <c r="W475" i="15"/>
  <c r="Y476" i="15"/>
  <c r="AE470" i="15"/>
  <c r="AD470" i="15"/>
  <c r="AF469" i="15"/>
  <c r="AI468" i="15"/>
  <c r="AG469" i="15"/>
  <c r="AK468" i="15"/>
  <c r="AL467" i="15"/>
  <c r="AJ468" i="15"/>
  <c r="AH469" i="15"/>
  <c r="AB471" i="15"/>
  <c r="AA471" i="15"/>
  <c r="AC470" i="15"/>
  <c r="X283" i="6"/>
  <c r="Z282" i="6"/>
  <c r="W283" i="6"/>
  <c r="Y282" i="6"/>
  <c r="S477" i="15"/>
  <c r="T476" i="15"/>
  <c r="R477" i="15"/>
  <c r="O204" i="6"/>
  <c r="N204" i="6"/>
  <c r="P203" i="6"/>
  <c r="K261" i="6"/>
  <c r="K262" i="6" s="1"/>
  <c r="M247" i="6"/>
  <c r="O530" i="15" l="1"/>
  <c r="Q529" i="15"/>
  <c r="P530" i="15"/>
  <c r="P531" i="15" s="1"/>
  <c r="AC531" i="14"/>
  <c r="AA532" i="14"/>
  <c r="Z530" i="14"/>
  <c r="X531" i="14"/>
  <c r="U532" i="14"/>
  <c r="W531" i="14"/>
  <c r="R530" i="14"/>
  <c r="T529" i="14"/>
  <c r="S530" i="14"/>
  <c r="S531" i="14" s="1"/>
  <c r="Q528" i="14"/>
  <c r="O529" i="14"/>
  <c r="Z476" i="15"/>
  <c r="X477" i="15"/>
  <c r="Y477" i="15"/>
  <c r="W476" i="15"/>
  <c r="U477" i="15"/>
  <c r="V477" i="15"/>
  <c r="AD471" i="15"/>
  <c r="AE471" i="15"/>
  <c r="AF470" i="15"/>
  <c r="AH470" i="15"/>
  <c r="AK469" i="15"/>
  <c r="AI469" i="15"/>
  <c r="AG470" i="15"/>
  <c r="AL468" i="15"/>
  <c r="AJ469" i="15"/>
  <c r="AA472" i="15"/>
  <c r="AC471" i="15"/>
  <c r="AB472" i="15"/>
  <c r="Y283" i="6"/>
  <c r="W284" i="6"/>
  <c r="Z283" i="6"/>
  <c r="X284" i="6"/>
  <c r="R478" i="15"/>
  <c r="T477" i="15"/>
  <c r="S478" i="15"/>
  <c r="P204" i="6"/>
  <c r="N205" i="6"/>
  <c r="O205" i="6"/>
  <c r="L262" i="6"/>
  <c r="L263" i="6" s="1"/>
  <c r="M248" i="6"/>
  <c r="Q530" i="15" l="1"/>
  <c r="O531" i="15"/>
  <c r="AA533" i="14"/>
  <c r="AC532" i="14"/>
  <c r="AB533" i="14"/>
  <c r="AB534" i="14" s="1"/>
  <c r="X532" i="14"/>
  <c r="Z531" i="14"/>
  <c r="Y532" i="14"/>
  <c r="Y533" i="14" s="1"/>
  <c r="U533" i="14"/>
  <c r="W532" i="14"/>
  <c r="V533" i="14"/>
  <c r="V534" i="14" s="1"/>
  <c r="R531" i="14"/>
  <c r="T530" i="14"/>
  <c r="O530" i="14"/>
  <c r="Q529" i="14"/>
  <c r="P530" i="14"/>
  <c r="P531" i="14" s="1"/>
  <c r="V478" i="15"/>
  <c r="Y478" i="15"/>
  <c r="X478" i="15"/>
  <c r="Z477" i="15"/>
  <c r="U478" i="15"/>
  <c r="W477" i="15"/>
  <c r="AE472" i="15"/>
  <c r="AD472" i="15"/>
  <c r="AF471" i="15"/>
  <c r="AI470" i="15"/>
  <c r="AG471" i="15"/>
  <c r="AH471" i="15"/>
  <c r="AL469" i="15"/>
  <c r="AJ470" i="15"/>
  <c r="AK470" i="15"/>
  <c r="AB473" i="15"/>
  <c r="AC472" i="15"/>
  <c r="AA473" i="15"/>
  <c r="Z284" i="6"/>
  <c r="X285" i="6"/>
  <c r="Y284" i="6"/>
  <c r="W285" i="6"/>
  <c r="S479" i="15"/>
  <c r="R479" i="15"/>
  <c r="T478" i="15"/>
  <c r="N206" i="6"/>
  <c r="P205" i="6"/>
  <c r="O206" i="6"/>
  <c r="K263" i="6"/>
  <c r="K264" i="6" s="1"/>
  <c r="M249" i="6"/>
  <c r="O532" i="15" l="1"/>
  <c r="Q531" i="15"/>
  <c r="P532" i="15"/>
  <c r="P533" i="15" s="1"/>
  <c r="AA534" i="14"/>
  <c r="AC533" i="14"/>
  <c r="Y534" i="14"/>
  <c r="Z532" i="14"/>
  <c r="X533" i="14"/>
  <c r="W533" i="14"/>
  <c r="U534" i="14"/>
  <c r="R532" i="14"/>
  <c r="T531" i="14"/>
  <c r="S532" i="14"/>
  <c r="S533" i="14" s="1"/>
  <c r="O531" i="14"/>
  <c r="Q530" i="14"/>
  <c r="Y479" i="15"/>
  <c r="Z478" i="15"/>
  <c r="X479" i="15"/>
  <c r="U479" i="15"/>
  <c r="W478" i="15"/>
  <c r="V479" i="15"/>
  <c r="AD473" i="15"/>
  <c r="AE473" i="15"/>
  <c r="AF472" i="15"/>
  <c r="AK471" i="15"/>
  <c r="AH472" i="15"/>
  <c r="AI471" i="15"/>
  <c r="AG472" i="15"/>
  <c r="AJ471" i="15"/>
  <c r="AL470" i="15"/>
  <c r="AB474" i="15"/>
  <c r="AC473" i="15"/>
  <c r="AA474" i="15"/>
  <c r="Y285" i="6"/>
  <c r="W286" i="6"/>
  <c r="Z285" i="6"/>
  <c r="X286" i="6"/>
  <c r="S480" i="15"/>
  <c r="T479" i="15"/>
  <c r="R480" i="15"/>
  <c r="P206" i="6"/>
  <c r="N207" i="6"/>
  <c r="O207" i="6"/>
  <c r="L264" i="6"/>
  <c r="L265" i="6" s="1"/>
  <c r="M250" i="6"/>
  <c r="O533" i="15" l="1"/>
  <c r="Q532" i="15"/>
  <c r="AA535" i="14"/>
  <c r="AC534" i="14"/>
  <c r="AB535" i="14"/>
  <c r="AB536" i="14" s="1"/>
  <c r="X534" i="14"/>
  <c r="Y535" i="14" s="1"/>
  <c r="Z533" i="14"/>
  <c r="U535" i="14"/>
  <c r="W534" i="14"/>
  <c r="V535" i="14"/>
  <c r="V536" i="14" s="1"/>
  <c r="S534" i="14"/>
  <c r="T532" i="14"/>
  <c r="R533" i="14"/>
  <c r="O532" i="14"/>
  <c r="Q531" i="14"/>
  <c r="P532" i="14"/>
  <c r="P533" i="14" s="1"/>
  <c r="U480" i="15"/>
  <c r="W479" i="15"/>
  <c r="Y480" i="15"/>
  <c r="Z479" i="15"/>
  <c r="X480" i="15"/>
  <c r="V480" i="15"/>
  <c r="AE474" i="15"/>
  <c r="AD474" i="15"/>
  <c r="AF473" i="15"/>
  <c r="AH473" i="15"/>
  <c r="S481" i="15"/>
  <c r="AL471" i="15"/>
  <c r="AK472" i="15"/>
  <c r="AJ472" i="15"/>
  <c r="AI472" i="15"/>
  <c r="AG473" i="15"/>
  <c r="AA475" i="15"/>
  <c r="AC474" i="15"/>
  <c r="AB475" i="15"/>
  <c r="Z286" i="6"/>
  <c r="X287" i="6"/>
  <c r="W287" i="6"/>
  <c r="Y286" i="6"/>
  <c r="T480" i="15"/>
  <c r="R481" i="15"/>
  <c r="O208" i="6"/>
  <c r="N208" i="6"/>
  <c r="P207" i="6"/>
  <c r="K265" i="6"/>
  <c r="K266" i="6" s="1"/>
  <c r="M251" i="6"/>
  <c r="O534" i="15" l="1"/>
  <c r="Q533" i="15"/>
  <c r="P534" i="15"/>
  <c r="P535" i="15" s="1"/>
  <c r="AC535" i="14"/>
  <c r="AA536" i="14"/>
  <c r="X535" i="14"/>
  <c r="Z534" i="14"/>
  <c r="V537" i="14"/>
  <c r="W535" i="14"/>
  <c r="U536" i="14"/>
  <c r="R534" i="14"/>
  <c r="T533" i="14"/>
  <c r="Q532" i="14"/>
  <c r="O533" i="14"/>
  <c r="V481" i="15"/>
  <c r="Y481" i="15"/>
  <c r="Z480" i="15"/>
  <c r="X481" i="15"/>
  <c r="U481" i="15"/>
  <c r="W480" i="15"/>
  <c r="AE475" i="15"/>
  <c r="AF474" i="15"/>
  <c r="AD475" i="15"/>
  <c r="AK473" i="15"/>
  <c r="S482" i="15"/>
  <c r="AL472" i="15"/>
  <c r="AJ473" i="15"/>
  <c r="AH474" i="15"/>
  <c r="AG474" i="15"/>
  <c r="AI473" i="15"/>
  <c r="AB476" i="15"/>
  <c r="AA476" i="15"/>
  <c r="AC475" i="15"/>
  <c r="W288" i="6"/>
  <c r="Y287" i="6"/>
  <c r="Z287" i="6"/>
  <c r="X288" i="6"/>
  <c r="T481" i="15"/>
  <c r="R482" i="15"/>
  <c r="N209" i="6"/>
  <c r="P208" i="6"/>
  <c r="O209" i="6"/>
  <c r="L266" i="6"/>
  <c r="L267" i="6" s="1"/>
  <c r="M252" i="6"/>
  <c r="Q534" i="15" l="1"/>
  <c r="O535" i="15"/>
  <c r="AA537" i="14"/>
  <c r="AC536" i="14"/>
  <c r="AB537" i="14"/>
  <c r="AB538" i="14" s="1"/>
  <c r="X536" i="14"/>
  <c r="Z535" i="14"/>
  <c r="Y536" i="14"/>
  <c r="Y537" i="14" s="1"/>
  <c r="U537" i="14"/>
  <c r="W536" i="14"/>
  <c r="V538" i="14"/>
  <c r="R535" i="14"/>
  <c r="T534" i="14"/>
  <c r="S535" i="14"/>
  <c r="S536" i="14" s="1"/>
  <c r="O534" i="14"/>
  <c r="Q533" i="14"/>
  <c r="P534" i="14"/>
  <c r="P535" i="14" s="1"/>
  <c r="X482" i="15"/>
  <c r="Z481" i="15"/>
  <c r="Y482" i="15"/>
  <c r="U482" i="15"/>
  <c r="W481" i="15"/>
  <c r="V482" i="15"/>
  <c r="AD476" i="15"/>
  <c r="AF475" i="15"/>
  <c r="AE476" i="15"/>
  <c r="S483" i="15"/>
  <c r="AG475" i="15"/>
  <c r="AI474" i="15"/>
  <c r="AH475" i="15"/>
  <c r="AK474" i="15"/>
  <c r="AL473" i="15"/>
  <c r="AJ474" i="15"/>
  <c r="AB477" i="15"/>
  <c r="AC476" i="15"/>
  <c r="AA477" i="15"/>
  <c r="Z288" i="6"/>
  <c r="X289" i="6"/>
  <c r="Y288" i="6"/>
  <c r="W289" i="6"/>
  <c r="T482" i="15"/>
  <c r="R483" i="15"/>
  <c r="N210" i="6"/>
  <c r="P209" i="6"/>
  <c r="O210" i="6"/>
  <c r="K267" i="6"/>
  <c r="K268" i="6" s="1"/>
  <c r="M253" i="6"/>
  <c r="O536" i="15" l="1"/>
  <c r="Q535" i="15"/>
  <c r="P536" i="15"/>
  <c r="P537" i="15" s="1"/>
  <c r="AA538" i="14"/>
  <c r="AC537" i="14"/>
  <c r="Z536" i="14"/>
  <c r="X537" i="14"/>
  <c r="W537" i="14"/>
  <c r="U538" i="14"/>
  <c r="R536" i="14"/>
  <c r="T535" i="14"/>
  <c r="Q534" i="14"/>
  <c r="O535" i="14"/>
  <c r="V483" i="15"/>
  <c r="W482" i="15"/>
  <c r="U483" i="15"/>
  <c r="Y483" i="15"/>
  <c r="X483" i="15"/>
  <c r="Z482" i="15"/>
  <c r="AE477" i="15"/>
  <c r="AD477" i="15"/>
  <c r="AF476" i="15"/>
  <c r="AK475" i="15"/>
  <c r="AH476" i="15"/>
  <c r="AL474" i="15"/>
  <c r="AJ475" i="15"/>
  <c r="AI475" i="15"/>
  <c r="AG476" i="15"/>
  <c r="AC477" i="15"/>
  <c r="AB478" i="15"/>
  <c r="AA478" i="15"/>
  <c r="W290" i="6"/>
  <c r="Y289" i="6"/>
  <c r="Z289" i="6"/>
  <c r="X290" i="6"/>
  <c r="T483" i="15"/>
  <c r="R484" i="15"/>
  <c r="S484" i="15"/>
  <c r="O211" i="6"/>
  <c r="N211" i="6"/>
  <c r="P210" i="6"/>
  <c r="L268" i="6"/>
  <c r="L269" i="6" s="1"/>
  <c r="M254" i="6"/>
  <c r="O537" i="15" l="1"/>
  <c r="Q536" i="15"/>
  <c r="AA539" i="14"/>
  <c r="AC538" i="14"/>
  <c r="AB539" i="14"/>
  <c r="AB540" i="14" s="1"/>
  <c r="X538" i="14"/>
  <c r="Z537" i="14"/>
  <c r="Y538" i="14"/>
  <c r="Y539" i="14" s="1"/>
  <c r="U539" i="14"/>
  <c r="W538" i="14"/>
  <c r="V539" i="14"/>
  <c r="V540" i="14" s="1"/>
  <c r="T536" i="14"/>
  <c r="R537" i="14"/>
  <c r="S537" i="14"/>
  <c r="S538" i="14" s="1"/>
  <c r="O536" i="14"/>
  <c r="Q535" i="14"/>
  <c r="P536" i="14"/>
  <c r="P537" i="14" s="1"/>
  <c r="Y484" i="15"/>
  <c r="W483" i="15"/>
  <c r="U484" i="15"/>
  <c r="Z483" i="15"/>
  <c r="X484" i="15"/>
  <c r="V484" i="15"/>
  <c r="AF477" i="15"/>
  <c r="AE478" i="15"/>
  <c r="AD478" i="15"/>
  <c r="AJ476" i="15"/>
  <c r="AL475" i="15"/>
  <c r="AI476" i="15"/>
  <c r="AG477" i="15"/>
  <c r="AH477" i="15"/>
  <c r="AK476" i="15"/>
  <c r="AB479" i="15"/>
  <c r="AC478" i="15"/>
  <c r="AA479" i="15"/>
  <c r="X291" i="6"/>
  <c r="Z290" i="6"/>
  <c r="Y290" i="6"/>
  <c r="W291" i="6"/>
  <c r="S485" i="15"/>
  <c r="R485" i="15"/>
  <c r="T484" i="15"/>
  <c r="N212" i="6"/>
  <c r="P211" i="6"/>
  <c r="O212" i="6"/>
  <c r="K269" i="6"/>
  <c r="K270" i="6" s="1"/>
  <c r="M255" i="6"/>
  <c r="O538" i="15" l="1"/>
  <c r="Q537" i="15"/>
  <c r="P538" i="15"/>
  <c r="P539" i="15" s="1"/>
  <c r="AC539" i="14"/>
  <c r="AA540" i="14"/>
  <c r="X539" i="14"/>
  <c r="Z538" i="14"/>
  <c r="W539" i="14"/>
  <c r="U540" i="14"/>
  <c r="R538" i="14"/>
  <c r="S539" i="14" s="1"/>
  <c r="T537" i="14"/>
  <c r="O537" i="14"/>
  <c r="Q536" i="14"/>
  <c r="U485" i="15"/>
  <c r="W484" i="15"/>
  <c r="V485" i="15"/>
  <c r="X485" i="15"/>
  <c r="Z484" i="15"/>
  <c r="Y485" i="15"/>
  <c r="AE479" i="15"/>
  <c r="AD479" i="15"/>
  <c r="AF478" i="15"/>
  <c r="AK477" i="15"/>
  <c r="AI477" i="15"/>
  <c r="AG478" i="15"/>
  <c r="AH478" i="15"/>
  <c r="AL476" i="15"/>
  <c r="AJ477" i="15"/>
  <c r="S486" i="15"/>
  <c r="AB480" i="15"/>
  <c r="AA480" i="15"/>
  <c r="AC479" i="15"/>
  <c r="W292" i="6"/>
  <c r="Y291" i="6"/>
  <c r="X292" i="6"/>
  <c r="Z291" i="6"/>
  <c r="R486" i="15"/>
  <c r="T485" i="15"/>
  <c r="P212" i="6"/>
  <c r="N213" i="6"/>
  <c r="O213" i="6"/>
  <c r="L270" i="6"/>
  <c r="L271" i="6" s="1"/>
  <c r="M256" i="6"/>
  <c r="Q538" i="15" l="1"/>
  <c r="O539" i="15"/>
  <c r="AA541" i="14"/>
  <c r="AC540" i="14"/>
  <c r="AB541" i="14"/>
  <c r="AB542" i="14" s="1"/>
  <c r="X540" i="14"/>
  <c r="Z539" i="14"/>
  <c r="Y540" i="14"/>
  <c r="U541" i="14"/>
  <c r="W540" i="14"/>
  <c r="V541" i="14"/>
  <c r="V542" i="14" s="1"/>
  <c r="S540" i="14"/>
  <c r="R539" i="14"/>
  <c r="T538" i="14"/>
  <c r="O538" i="14"/>
  <c r="Q537" i="14"/>
  <c r="P538" i="14"/>
  <c r="P539" i="14" s="1"/>
  <c r="V486" i="15"/>
  <c r="X486" i="15"/>
  <c r="Z485" i="15"/>
  <c r="Y486" i="15"/>
  <c r="U486" i="15"/>
  <c r="W485" i="15"/>
  <c r="AE480" i="15"/>
  <c r="AD480" i="15"/>
  <c r="AF479" i="15"/>
  <c r="AH479" i="15"/>
  <c r="AK478" i="15"/>
  <c r="AG479" i="15"/>
  <c r="AI478" i="15"/>
  <c r="AL477" i="15"/>
  <c r="AJ478" i="15"/>
  <c r="AB481" i="15"/>
  <c r="AC480" i="15"/>
  <c r="AA481" i="15"/>
  <c r="X293" i="6"/>
  <c r="Z292" i="6"/>
  <c r="Y292" i="6"/>
  <c r="W293" i="6"/>
  <c r="S487" i="15"/>
  <c r="T486" i="15"/>
  <c r="R487" i="15"/>
  <c r="O214" i="6"/>
  <c r="N214" i="6"/>
  <c r="P213" i="6"/>
  <c r="K271" i="6"/>
  <c r="K272" i="6" s="1"/>
  <c r="M257" i="6"/>
  <c r="O540" i="15" l="1"/>
  <c r="Q539" i="15"/>
  <c r="P540" i="15"/>
  <c r="P541" i="15" s="1"/>
  <c r="AA542" i="14"/>
  <c r="AC541" i="14"/>
  <c r="Y541" i="14"/>
  <c r="Z540" i="14"/>
  <c r="X541" i="14"/>
  <c r="W541" i="14"/>
  <c r="U542" i="14"/>
  <c r="R540" i="14"/>
  <c r="T539" i="14"/>
  <c r="S541" i="14"/>
  <c r="Q538" i="14"/>
  <c r="O539" i="14"/>
  <c r="V487" i="15"/>
  <c r="Y487" i="15"/>
  <c r="W486" i="15"/>
  <c r="U487" i="15"/>
  <c r="X487" i="15"/>
  <c r="Z486" i="15"/>
  <c r="AF480" i="15"/>
  <c r="AD481" i="15"/>
  <c r="AE481" i="15"/>
  <c r="AI479" i="15"/>
  <c r="AG480" i="15"/>
  <c r="AL478" i="15"/>
  <c r="AJ479" i="15"/>
  <c r="AK479" i="15"/>
  <c r="AH480" i="15"/>
  <c r="AH481" i="15" s="1"/>
  <c r="AA482" i="15"/>
  <c r="AC481" i="15"/>
  <c r="AB482" i="15"/>
  <c r="Z293" i="6"/>
  <c r="X294" i="6"/>
  <c r="Y293" i="6"/>
  <c r="W294" i="6"/>
  <c r="S488" i="15"/>
  <c r="T487" i="15"/>
  <c r="R488" i="15"/>
  <c r="O215" i="6"/>
  <c r="P214" i="6"/>
  <c r="N215" i="6"/>
  <c r="L272" i="6"/>
  <c r="L273" i="6" s="1"/>
  <c r="M258" i="6"/>
  <c r="O541" i="15" l="1"/>
  <c r="Q540" i="15"/>
  <c r="AA543" i="14"/>
  <c r="AC542" i="14"/>
  <c r="AB543" i="14"/>
  <c r="AB544" i="14" s="1"/>
  <c r="X542" i="14"/>
  <c r="Z541" i="14"/>
  <c r="Y542" i="14"/>
  <c r="U543" i="14"/>
  <c r="W542" i="14"/>
  <c r="V543" i="14"/>
  <c r="V544" i="14" s="1"/>
  <c r="T540" i="14"/>
  <c r="R541" i="14"/>
  <c r="O540" i="14"/>
  <c r="Q539" i="14"/>
  <c r="P540" i="14"/>
  <c r="P541" i="14" s="1"/>
  <c r="U488" i="15"/>
  <c r="W487" i="15"/>
  <c r="V488" i="15"/>
  <c r="Z487" i="15"/>
  <c r="X488" i="15"/>
  <c r="Y488" i="15"/>
  <c r="AE482" i="15"/>
  <c r="AF481" i="15"/>
  <c r="AD482" i="15"/>
  <c r="AJ480" i="15"/>
  <c r="AL479" i="15"/>
  <c r="AG481" i="15"/>
  <c r="AI480" i="15"/>
  <c r="AK480" i="15"/>
  <c r="AB483" i="15"/>
  <c r="AA483" i="15"/>
  <c r="AC482" i="15"/>
  <c r="Y294" i="6"/>
  <c r="W295" i="6"/>
  <c r="X295" i="6"/>
  <c r="Z294" i="6"/>
  <c r="S489" i="15"/>
  <c r="R489" i="15"/>
  <c r="T488" i="15"/>
  <c r="P215" i="6"/>
  <c r="N216" i="6"/>
  <c r="O216" i="6"/>
  <c r="K273" i="6"/>
  <c r="K274" i="6" s="1"/>
  <c r="M259" i="6"/>
  <c r="O542" i="15" l="1"/>
  <c r="Q541" i="15"/>
  <c r="P542" i="15"/>
  <c r="P543" i="15" s="1"/>
  <c r="AC543" i="14"/>
  <c r="AA544" i="14"/>
  <c r="Y543" i="14"/>
  <c r="Y544" i="14" s="1"/>
  <c r="X543" i="14"/>
  <c r="Z542" i="14"/>
  <c r="V545" i="14"/>
  <c r="W543" i="14"/>
  <c r="U544" i="14"/>
  <c r="R542" i="14"/>
  <c r="T541" i="14"/>
  <c r="S542" i="14"/>
  <c r="S543" i="14" s="1"/>
  <c r="O541" i="14"/>
  <c r="Q540" i="14"/>
  <c r="V489" i="15"/>
  <c r="Y489" i="15"/>
  <c r="X489" i="15"/>
  <c r="Z488" i="15"/>
  <c r="W488" i="15"/>
  <c r="U489" i="15"/>
  <c r="AK481" i="15"/>
  <c r="AF482" i="15"/>
  <c r="AD483" i="15"/>
  <c r="AE483" i="15"/>
  <c r="AH482" i="15"/>
  <c r="AG482" i="15"/>
  <c r="AI481" i="15"/>
  <c r="AL480" i="15"/>
  <c r="AJ481" i="15"/>
  <c r="AC483" i="15"/>
  <c r="AB484" i="15"/>
  <c r="AA484" i="15"/>
  <c r="Z295" i="6"/>
  <c r="X296" i="6"/>
  <c r="W296" i="6"/>
  <c r="Y295" i="6"/>
  <c r="T489" i="15"/>
  <c r="R490" i="15"/>
  <c r="S490" i="15"/>
  <c r="N217" i="6"/>
  <c r="P216" i="6"/>
  <c r="O217" i="6"/>
  <c r="L274" i="6"/>
  <c r="L275" i="6" s="1"/>
  <c r="M260" i="6"/>
  <c r="Q542" i="15" l="1"/>
  <c r="O543" i="15"/>
  <c r="AA545" i="14"/>
  <c r="AC544" i="14"/>
  <c r="AB545" i="14"/>
  <c r="X544" i="14"/>
  <c r="Y545" i="14" s="1"/>
  <c r="Z543" i="14"/>
  <c r="U545" i="14"/>
  <c r="W544" i="14"/>
  <c r="V546" i="14"/>
  <c r="R543" i="14"/>
  <c r="T542" i="14"/>
  <c r="O542" i="14"/>
  <c r="Q541" i="14"/>
  <c r="P542" i="14"/>
  <c r="P543" i="14" s="1"/>
  <c r="Z489" i="15"/>
  <c r="X490" i="15"/>
  <c r="W489" i="15"/>
  <c r="U490" i="15"/>
  <c r="Y490" i="15"/>
  <c r="V490" i="15"/>
  <c r="AE484" i="15"/>
  <c r="AF483" i="15"/>
  <c r="AD484" i="15"/>
  <c r="AI482" i="15"/>
  <c r="AG483" i="15"/>
  <c r="AL481" i="15"/>
  <c r="AK482" i="15"/>
  <c r="AJ482" i="15"/>
  <c r="AH483" i="15"/>
  <c r="AH484" i="15" s="1"/>
  <c r="AB485" i="15"/>
  <c r="AC484" i="15"/>
  <c r="AA485" i="15"/>
  <c r="S491" i="15"/>
  <c r="W297" i="6"/>
  <c r="Y296" i="6"/>
  <c r="X297" i="6"/>
  <c r="Z296" i="6"/>
  <c r="K275" i="6"/>
  <c r="T490" i="15"/>
  <c r="R491" i="15"/>
  <c r="N218" i="6"/>
  <c r="P217" i="6"/>
  <c r="O218" i="6"/>
  <c r="M261" i="6"/>
  <c r="O544" i="15" l="1"/>
  <c r="Q543" i="15"/>
  <c r="P544" i="15"/>
  <c r="P545" i="15" s="1"/>
  <c r="AA546" i="14"/>
  <c r="AC545" i="14"/>
  <c r="AB546" i="14"/>
  <c r="AB547" i="14" s="1"/>
  <c r="Z544" i="14"/>
  <c r="X545" i="14"/>
  <c r="W545" i="14"/>
  <c r="U546" i="14"/>
  <c r="R544" i="14"/>
  <c r="T543" i="14"/>
  <c r="S544" i="14"/>
  <c r="S545" i="14" s="1"/>
  <c r="Q542" i="14"/>
  <c r="O543" i="14"/>
  <c r="Y491" i="15"/>
  <c r="U491" i="15"/>
  <c r="W490" i="15"/>
  <c r="V491" i="15"/>
  <c r="X491" i="15"/>
  <c r="Z490" i="15"/>
  <c r="AF484" i="15"/>
  <c r="AD485" i="15"/>
  <c r="AE485" i="15"/>
  <c r="AK483" i="15"/>
  <c r="AI483" i="15"/>
  <c r="AG484" i="15"/>
  <c r="AJ483" i="15"/>
  <c r="AL482" i="15"/>
  <c r="AB486" i="15"/>
  <c r="AC485" i="15"/>
  <c r="AA486" i="15"/>
  <c r="X298" i="6"/>
  <c r="Z297" i="6"/>
  <c r="W298" i="6"/>
  <c r="Y297" i="6"/>
  <c r="K276" i="6"/>
  <c r="M275" i="6"/>
  <c r="L276" i="6"/>
  <c r="T491" i="15"/>
  <c r="R492" i="15"/>
  <c r="S492" i="15"/>
  <c r="O219" i="6"/>
  <c r="N219" i="6"/>
  <c r="P218" i="6"/>
  <c r="M262" i="6"/>
  <c r="O545" i="15" l="1"/>
  <c r="Q544" i="15"/>
  <c r="AA547" i="14"/>
  <c r="AC546" i="14"/>
  <c r="X546" i="14"/>
  <c r="Z545" i="14"/>
  <c r="Y546" i="14"/>
  <c r="U547" i="14"/>
  <c r="W546" i="14"/>
  <c r="V547" i="14"/>
  <c r="V548" i="14" s="1"/>
  <c r="T544" i="14"/>
  <c r="R545" i="14"/>
  <c r="O544" i="14"/>
  <c r="Q543" i="14"/>
  <c r="P544" i="14"/>
  <c r="P545" i="14" s="1"/>
  <c r="V492" i="15"/>
  <c r="Z491" i="15"/>
  <c r="X492" i="15"/>
  <c r="Y492" i="15"/>
  <c r="W491" i="15"/>
  <c r="U492" i="15"/>
  <c r="AE486" i="15"/>
  <c r="AF485" i="15"/>
  <c r="AD486" i="15"/>
  <c r="AG485" i="15"/>
  <c r="AI484" i="15"/>
  <c r="AH485" i="15"/>
  <c r="AL483" i="15"/>
  <c r="AJ484" i="15"/>
  <c r="AK484" i="15"/>
  <c r="AB487" i="15"/>
  <c r="AA487" i="15"/>
  <c r="AC486" i="15"/>
  <c r="W299" i="6"/>
  <c r="Y298" i="6"/>
  <c r="X299" i="6"/>
  <c r="Z298" i="6"/>
  <c r="L277" i="6"/>
  <c r="K277" i="6"/>
  <c r="M276" i="6"/>
  <c r="S493" i="15"/>
  <c r="T492" i="15"/>
  <c r="R493" i="15"/>
  <c r="O220" i="6"/>
  <c r="N220" i="6"/>
  <c r="P219" i="6"/>
  <c r="M263" i="6"/>
  <c r="O546" i="15" l="1"/>
  <c r="Q545" i="15"/>
  <c r="P546" i="15"/>
  <c r="P547" i="15" s="1"/>
  <c r="AC547" i="14"/>
  <c r="AA548" i="14"/>
  <c r="AB548" i="14"/>
  <c r="AB549" i="14" s="1"/>
  <c r="Y547" i="14"/>
  <c r="Y548" i="14" s="1"/>
  <c r="X547" i="14"/>
  <c r="Z546" i="14"/>
  <c r="V549" i="14"/>
  <c r="W547" i="14"/>
  <c r="U548" i="14"/>
  <c r="R546" i="14"/>
  <c r="T545" i="14"/>
  <c r="S546" i="14"/>
  <c r="S547" i="14" s="1"/>
  <c r="O545" i="14"/>
  <c r="Q544" i="14"/>
  <c r="Y493" i="15"/>
  <c r="V493" i="15"/>
  <c r="U493" i="15"/>
  <c r="W492" i="15"/>
  <c r="Z492" i="15"/>
  <c r="X493" i="15"/>
  <c r="AF486" i="15"/>
  <c r="AD487" i="15"/>
  <c r="AE487" i="15"/>
  <c r="AH486" i="15"/>
  <c r="AK485" i="15"/>
  <c r="AJ485" i="15"/>
  <c r="AL484" i="15"/>
  <c r="AI485" i="15"/>
  <c r="AG486" i="15"/>
  <c r="AB488" i="15"/>
  <c r="AA488" i="15"/>
  <c r="AC487" i="15"/>
  <c r="Z299" i="6"/>
  <c r="X300" i="6"/>
  <c r="Y299" i="6"/>
  <c r="W300" i="6"/>
  <c r="S494" i="15"/>
  <c r="M277" i="6"/>
  <c r="K278" i="6"/>
  <c r="L278" i="6"/>
  <c r="L279" i="6" s="1"/>
  <c r="R494" i="15"/>
  <c r="T493" i="15"/>
  <c r="P220" i="6"/>
  <c r="N221" i="6"/>
  <c r="O221" i="6"/>
  <c r="M264" i="6"/>
  <c r="P548" i="15" l="1"/>
  <c r="Q546" i="15"/>
  <c r="O547" i="15"/>
  <c r="AA549" i="14"/>
  <c r="AC548" i="14"/>
  <c r="X548" i="14"/>
  <c r="Y549" i="14" s="1"/>
  <c r="Z547" i="14"/>
  <c r="U549" i="14"/>
  <c r="W548" i="14"/>
  <c r="V550" i="14"/>
  <c r="R547" i="14"/>
  <c r="T546" i="14"/>
  <c r="O546" i="14"/>
  <c r="Q545" i="14"/>
  <c r="P546" i="14"/>
  <c r="P547" i="14" s="1"/>
  <c r="W493" i="15"/>
  <c r="U494" i="15"/>
  <c r="Y494" i="15"/>
  <c r="X494" i="15"/>
  <c r="Z493" i="15"/>
  <c r="V494" i="15"/>
  <c r="V495" i="15" s="1"/>
  <c r="AE488" i="15"/>
  <c r="AF487" i="15"/>
  <c r="AD488" i="15"/>
  <c r="AK486" i="15"/>
  <c r="AJ486" i="15"/>
  <c r="AL485" i="15"/>
  <c r="AG487" i="15"/>
  <c r="AH487" i="15"/>
  <c r="AI486" i="15"/>
  <c r="AA489" i="15"/>
  <c r="AC488" i="15"/>
  <c r="AB489" i="15"/>
  <c r="Y300" i="6"/>
  <c r="W301" i="6"/>
  <c r="Z300" i="6"/>
  <c r="X301" i="6"/>
  <c r="M278" i="6"/>
  <c r="K279" i="6"/>
  <c r="T494" i="15"/>
  <c r="R495" i="15"/>
  <c r="S495" i="15"/>
  <c r="O222" i="6"/>
  <c r="P221" i="6"/>
  <c r="N222" i="6"/>
  <c r="M265" i="6"/>
  <c r="O548" i="15" l="1"/>
  <c r="Q547" i="15"/>
  <c r="P549" i="15"/>
  <c r="AA550" i="14"/>
  <c r="AC549" i="14"/>
  <c r="AB550" i="14"/>
  <c r="Y550" i="14"/>
  <c r="Z548" i="14"/>
  <c r="X549" i="14"/>
  <c r="W549" i="14"/>
  <c r="U550" i="14"/>
  <c r="R548" i="14"/>
  <c r="T547" i="14"/>
  <c r="S548" i="14"/>
  <c r="S549" i="14" s="1"/>
  <c r="Q546" i="14"/>
  <c r="O547" i="14"/>
  <c r="Z494" i="15"/>
  <c r="X495" i="15"/>
  <c r="Y495" i="15"/>
  <c r="U495" i="15"/>
  <c r="V496" i="15" s="1"/>
  <c r="W494" i="15"/>
  <c r="AE489" i="15"/>
  <c r="AD489" i="15"/>
  <c r="AF488" i="15"/>
  <c r="AG488" i="15"/>
  <c r="AI487" i="15"/>
  <c r="AJ487" i="15"/>
  <c r="AL486" i="15"/>
  <c r="AH488" i="15"/>
  <c r="AK487" i="15"/>
  <c r="AB490" i="15"/>
  <c r="AC489" i="15"/>
  <c r="AA490" i="15"/>
  <c r="Z301" i="6"/>
  <c r="X302" i="6"/>
  <c r="Y301" i="6"/>
  <c r="W302" i="6"/>
  <c r="M279" i="6"/>
  <c r="K280" i="6"/>
  <c r="L280" i="6"/>
  <c r="L281" i="6" s="1"/>
  <c r="S496" i="15"/>
  <c r="R496" i="15"/>
  <c r="T495" i="15"/>
  <c r="N223" i="6"/>
  <c r="P222" i="6"/>
  <c r="O223" i="6"/>
  <c r="M266" i="6"/>
  <c r="O549" i="15" l="1"/>
  <c r="Q548" i="15"/>
  <c r="AA551" i="14"/>
  <c r="AC550" i="14"/>
  <c r="AB551" i="14"/>
  <c r="X550" i="14"/>
  <c r="Z549" i="14"/>
  <c r="Y551" i="14"/>
  <c r="U551" i="14"/>
  <c r="W550" i="14"/>
  <c r="V551" i="14"/>
  <c r="V552" i="14" s="1"/>
  <c r="T548" i="14"/>
  <c r="R549" i="14"/>
  <c r="O548" i="14"/>
  <c r="Q547" i="14"/>
  <c r="P548" i="14"/>
  <c r="P549" i="14" s="1"/>
  <c r="Y496" i="15"/>
  <c r="X496" i="15"/>
  <c r="Z495" i="15"/>
  <c r="W495" i="15"/>
  <c r="U496" i="15"/>
  <c r="AH489" i="15"/>
  <c r="AD490" i="15"/>
  <c r="AF489" i="15"/>
  <c r="AE490" i="15"/>
  <c r="AK488" i="15"/>
  <c r="AJ488" i="15"/>
  <c r="AL487" i="15"/>
  <c r="AI488" i="15"/>
  <c r="AG489" i="15"/>
  <c r="AA491" i="15"/>
  <c r="AC490" i="15"/>
  <c r="AB491" i="15"/>
  <c r="W303" i="6"/>
  <c r="Y302" i="6"/>
  <c r="Z302" i="6"/>
  <c r="X303" i="6"/>
  <c r="K281" i="6"/>
  <c r="M280" i="6"/>
  <c r="T496" i="15"/>
  <c r="R497" i="15"/>
  <c r="S497" i="15"/>
  <c r="O224" i="6"/>
  <c r="N224" i="6"/>
  <c r="P223" i="6"/>
  <c r="M267" i="6"/>
  <c r="O550" i="15" l="1"/>
  <c r="Q549" i="15"/>
  <c r="P550" i="15"/>
  <c r="P551" i="15" s="1"/>
  <c r="AC551" i="14"/>
  <c r="AA552" i="14"/>
  <c r="AB552" i="14"/>
  <c r="Y552" i="14"/>
  <c r="X551" i="14"/>
  <c r="Z550" i="14"/>
  <c r="V553" i="14"/>
  <c r="W551" i="14"/>
  <c r="U552" i="14"/>
  <c r="R550" i="14"/>
  <c r="T549" i="14"/>
  <c r="S550" i="14"/>
  <c r="S551" i="14" s="1"/>
  <c r="O549" i="14"/>
  <c r="Q548" i="14"/>
  <c r="Z496" i="15"/>
  <c r="X497" i="15"/>
  <c r="U497" i="15"/>
  <c r="W496" i="15"/>
  <c r="Y497" i="15"/>
  <c r="V497" i="15"/>
  <c r="AE491" i="15"/>
  <c r="AD491" i="15"/>
  <c r="AF490" i="15"/>
  <c r="AH490" i="15"/>
  <c r="AI489" i="15"/>
  <c r="AG490" i="15"/>
  <c r="AJ489" i="15"/>
  <c r="AL488" i="15"/>
  <c r="AK489" i="15"/>
  <c r="AB492" i="15"/>
  <c r="AA492" i="15"/>
  <c r="AC491" i="15"/>
  <c r="X304" i="6"/>
  <c r="Z303" i="6"/>
  <c r="W304" i="6"/>
  <c r="Y303" i="6"/>
  <c r="K282" i="6"/>
  <c r="M281" i="6"/>
  <c r="L282" i="6"/>
  <c r="L283" i="6" s="1"/>
  <c r="S498" i="15"/>
  <c r="T497" i="15"/>
  <c r="R498" i="15"/>
  <c r="N225" i="6"/>
  <c r="P224" i="6"/>
  <c r="O225" i="6"/>
  <c r="M268" i="6"/>
  <c r="Q550" i="15" l="1"/>
  <c r="O551" i="15"/>
  <c r="AA553" i="14"/>
  <c r="AC552" i="14"/>
  <c r="AB553" i="14"/>
  <c r="X552" i="14"/>
  <c r="Y553" i="14" s="1"/>
  <c r="Z551" i="14"/>
  <c r="U553" i="14"/>
  <c r="W552" i="14"/>
  <c r="V554" i="14"/>
  <c r="R551" i="14"/>
  <c r="T550" i="14"/>
  <c r="O550" i="14"/>
  <c r="Q549" i="14"/>
  <c r="P550" i="14"/>
  <c r="P551" i="14" s="1"/>
  <c r="U498" i="15"/>
  <c r="W497" i="15"/>
  <c r="V498" i="15"/>
  <c r="Z497" i="15"/>
  <c r="X498" i="15"/>
  <c r="Y498" i="15"/>
  <c r="AF491" i="15"/>
  <c r="AD492" i="15"/>
  <c r="AE492" i="15"/>
  <c r="AI490" i="15"/>
  <c r="AG491" i="15"/>
  <c r="AK490" i="15"/>
  <c r="AL489" i="15"/>
  <c r="AJ490" i="15"/>
  <c r="AH491" i="15"/>
  <c r="AB493" i="15"/>
  <c r="AC492" i="15"/>
  <c r="AA493" i="15"/>
  <c r="W305" i="6"/>
  <c r="Y304" i="6"/>
  <c r="Z304" i="6"/>
  <c r="X305" i="6"/>
  <c r="K283" i="6"/>
  <c r="M282" i="6"/>
  <c r="S499" i="15"/>
  <c r="T498" i="15"/>
  <c r="R499" i="15"/>
  <c r="O226" i="6"/>
  <c r="N226" i="6"/>
  <c r="P225" i="6"/>
  <c r="M269" i="6"/>
  <c r="O552" i="15" l="1"/>
  <c r="Q551" i="15"/>
  <c r="P552" i="15"/>
  <c r="P553" i="15" s="1"/>
  <c r="AA554" i="14"/>
  <c r="AC553" i="14"/>
  <c r="AB554" i="14"/>
  <c r="AB555" i="14" s="1"/>
  <c r="Z552" i="14"/>
  <c r="X553" i="14"/>
  <c r="U554" i="14"/>
  <c r="W553" i="14"/>
  <c r="R552" i="14"/>
  <c r="T551" i="14"/>
  <c r="S552" i="14"/>
  <c r="S553" i="14" s="1"/>
  <c r="Q550" i="14"/>
  <c r="O551" i="14"/>
  <c r="Y499" i="15"/>
  <c r="V499" i="15"/>
  <c r="Z498" i="15"/>
  <c r="X499" i="15"/>
  <c r="W498" i="15"/>
  <c r="U499" i="15"/>
  <c r="AE493" i="15"/>
  <c r="AD493" i="15"/>
  <c r="AF492" i="15"/>
  <c r="AH492" i="15"/>
  <c r="AK491" i="15"/>
  <c r="AI491" i="15"/>
  <c r="AG492" i="15"/>
  <c r="AL490" i="15"/>
  <c r="AJ491" i="15"/>
  <c r="AB494" i="15"/>
  <c r="AC493" i="15"/>
  <c r="AA494" i="15"/>
  <c r="W306" i="6"/>
  <c r="Y305" i="6"/>
  <c r="Z305" i="6"/>
  <c r="X306" i="6"/>
  <c r="M283" i="6"/>
  <c r="K284" i="6"/>
  <c r="L284" i="6"/>
  <c r="L285" i="6" s="1"/>
  <c r="T499" i="15"/>
  <c r="R500" i="15"/>
  <c r="S500" i="15"/>
  <c r="P226" i="6"/>
  <c r="N227" i="6"/>
  <c r="O227" i="6"/>
  <c r="M270" i="6"/>
  <c r="O553" i="15" l="1"/>
  <c r="Q552" i="15"/>
  <c r="AA555" i="14"/>
  <c r="AC554" i="14"/>
  <c r="X554" i="14"/>
  <c r="Z553" i="14"/>
  <c r="Y554" i="14"/>
  <c r="Y555" i="14" s="1"/>
  <c r="U555" i="14"/>
  <c r="W554" i="14"/>
  <c r="V555" i="14"/>
  <c r="V556" i="14" s="1"/>
  <c r="T552" i="14"/>
  <c r="R553" i="14"/>
  <c r="O552" i="14"/>
  <c r="Q551" i="14"/>
  <c r="P552" i="14"/>
  <c r="P553" i="14" s="1"/>
  <c r="Y500" i="15"/>
  <c r="Z499" i="15"/>
  <c r="X500" i="15"/>
  <c r="U500" i="15"/>
  <c r="W499" i="15"/>
  <c r="V500" i="15"/>
  <c r="AF493" i="15"/>
  <c r="AD494" i="15"/>
  <c r="AE494" i="15"/>
  <c r="AG493" i="15"/>
  <c r="AI492" i="15"/>
  <c r="AH493" i="15"/>
  <c r="AL491" i="15"/>
  <c r="AJ492" i="15"/>
  <c r="AK492" i="15"/>
  <c r="AA495" i="15"/>
  <c r="AB495" i="15"/>
  <c r="AC494" i="15"/>
  <c r="Z306" i="6"/>
  <c r="X307" i="6"/>
  <c r="Y306" i="6"/>
  <c r="W307" i="6"/>
  <c r="K285" i="6"/>
  <c r="M284" i="6"/>
  <c r="S501" i="15"/>
  <c r="R501" i="15"/>
  <c r="T500" i="15"/>
  <c r="O228" i="6"/>
  <c r="N228" i="6"/>
  <c r="P227" i="6"/>
  <c r="M271" i="6"/>
  <c r="O554" i="15" l="1"/>
  <c r="Q553" i="15"/>
  <c r="P554" i="15"/>
  <c r="AC555" i="14"/>
  <c r="AA556" i="14"/>
  <c r="AB556" i="14"/>
  <c r="AB557" i="14" s="1"/>
  <c r="X555" i="14"/>
  <c r="Z554" i="14"/>
  <c r="V557" i="14"/>
  <c r="W555" i="14"/>
  <c r="U556" i="14"/>
  <c r="R554" i="14"/>
  <c r="T553" i="14"/>
  <c r="S554" i="14"/>
  <c r="S555" i="14" s="1"/>
  <c r="O553" i="14"/>
  <c r="Q552" i="14"/>
  <c r="U501" i="15"/>
  <c r="W500" i="15"/>
  <c r="Z500" i="15"/>
  <c r="X501" i="15"/>
  <c r="V501" i="15"/>
  <c r="Y501" i="15"/>
  <c r="AE495" i="15"/>
  <c r="AF494" i="15"/>
  <c r="AD495" i="15"/>
  <c r="AK493" i="15"/>
  <c r="AH494" i="15"/>
  <c r="AJ493" i="15"/>
  <c r="AL492" i="15"/>
  <c r="AI493" i="15"/>
  <c r="AG494" i="15"/>
  <c r="AB496" i="15"/>
  <c r="AC495" i="15"/>
  <c r="AA496" i="15"/>
  <c r="W308" i="6"/>
  <c r="Y307" i="6"/>
  <c r="Z307" i="6"/>
  <c r="X308" i="6"/>
  <c r="S502" i="15"/>
  <c r="M285" i="6"/>
  <c r="K286" i="6"/>
  <c r="L286" i="6"/>
  <c r="R502" i="15"/>
  <c r="T501" i="15"/>
  <c r="O229" i="6"/>
  <c r="N229" i="6"/>
  <c r="P228" i="6"/>
  <c r="M272" i="6"/>
  <c r="Q554" i="15" l="1"/>
  <c r="O555" i="15"/>
  <c r="P555" i="15"/>
  <c r="P556" i="15" s="1"/>
  <c r="AA557" i="14"/>
  <c r="AB558" i="14" s="1"/>
  <c r="AC556" i="14"/>
  <c r="X556" i="14"/>
  <c r="Z555" i="14"/>
  <c r="Y556" i="14"/>
  <c r="Y557" i="14" s="1"/>
  <c r="U557" i="14"/>
  <c r="W556" i="14"/>
  <c r="V558" i="14"/>
  <c r="R555" i="14"/>
  <c r="T554" i="14"/>
  <c r="O554" i="14"/>
  <c r="Q553" i="14"/>
  <c r="P554" i="14"/>
  <c r="P555" i="14" s="1"/>
  <c r="V502" i="15"/>
  <c r="X502" i="15"/>
  <c r="Z501" i="15"/>
  <c r="Y502" i="15"/>
  <c r="U502" i="15"/>
  <c r="W501" i="15"/>
  <c r="L287" i="6"/>
  <c r="AD496" i="15"/>
  <c r="AE496" i="15"/>
  <c r="AF495" i="15"/>
  <c r="AJ494" i="15"/>
  <c r="AL493" i="15"/>
  <c r="AI494" i="15"/>
  <c r="AH495" i="15"/>
  <c r="AG495" i="15"/>
  <c r="AK494" i="15"/>
  <c r="AB497" i="15"/>
  <c r="AC496" i="15"/>
  <c r="AA497" i="15"/>
  <c r="X309" i="6"/>
  <c r="Z308" i="6"/>
  <c r="W309" i="6"/>
  <c r="Y308" i="6"/>
  <c r="K287" i="6"/>
  <c r="M286" i="6"/>
  <c r="S503" i="15"/>
  <c r="T502" i="15"/>
  <c r="R503" i="15"/>
  <c r="N230" i="6"/>
  <c r="P229" i="6"/>
  <c r="O230" i="6"/>
  <c r="M274" i="6"/>
  <c r="M273" i="6"/>
  <c r="O556" i="15" l="1"/>
  <c r="Q555" i="15"/>
  <c r="AA558" i="14"/>
  <c r="AC557" i="14"/>
  <c r="Z556" i="14"/>
  <c r="X557" i="14"/>
  <c r="U558" i="14"/>
  <c r="W557" i="14"/>
  <c r="R556" i="14"/>
  <c r="T555" i="14"/>
  <c r="S556" i="14"/>
  <c r="S557" i="14" s="1"/>
  <c r="Q554" i="14"/>
  <c r="O555" i="14"/>
  <c r="V503" i="15"/>
  <c r="Y503" i="15"/>
  <c r="U503" i="15"/>
  <c r="W502" i="15"/>
  <c r="X503" i="15"/>
  <c r="Z502" i="15"/>
  <c r="AE497" i="15"/>
  <c r="AF496" i="15"/>
  <c r="AD497" i="15"/>
  <c r="AK495" i="15"/>
  <c r="AH496" i="15"/>
  <c r="AG496" i="15"/>
  <c r="AI495" i="15"/>
  <c r="AL494" i="15"/>
  <c r="AJ495" i="15"/>
  <c r="AC497" i="15"/>
  <c r="AA498" i="15"/>
  <c r="AB498" i="15"/>
  <c r="Y309" i="6"/>
  <c r="W310" i="6"/>
  <c r="X310" i="6"/>
  <c r="Z309" i="6"/>
  <c r="K288" i="6"/>
  <c r="M287" i="6"/>
  <c r="L288" i="6"/>
  <c r="L289" i="6" s="1"/>
  <c r="R504" i="15"/>
  <c r="T503" i="15"/>
  <c r="S504" i="15"/>
  <c r="O231" i="6"/>
  <c r="N231" i="6"/>
  <c r="P230" i="6"/>
  <c r="O557" i="15" l="1"/>
  <c r="Q556" i="15"/>
  <c r="P557" i="15"/>
  <c r="P558" i="15" s="1"/>
  <c r="AA559" i="14"/>
  <c r="AC558" i="14"/>
  <c r="AB559" i="14"/>
  <c r="AB560" i="14" s="1"/>
  <c r="X558" i="14"/>
  <c r="Z557" i="14"/>
  <c r="Y558" i="14"/>
  <c r="Y559" i="14" s="1"/>
  <c r="U559" i="14"/>
  <c r="W558" i="14"/>
  <c r="V559" i="14"/>
  <c r="V560" i="14" s="1"/>
  <c r="T556" i="14"/>
  <c r="R557" i="14"/>
  <c r="O556" i="14"/>
  <c r="Q555" i="14"/>
  <c r="P556" i="14"/>
  <c r="P557" i="14" s="1"/>
  <c r="Y504" i="15"/>
  <c r="W503" i="15"/>
  <c r="U504" i="15"/>
  <c r="X504" i="15"/>
  <c r="Z503" i="15"/>
  <c r="V504" i="15"/>
  <c r="AE498" i="15"/>
  <c r="AD498" i="15"/>
  <c r="AF497" i="15"/>
  <c r="S505" i="15"/>
  <c r="AG497" i="15"/>
  <c r="AI496" i="15"/>
  <c r="AL495" i="15"/>
  <c r="AJ496" i="15"/>
  <c r="AK496" i="15"/>
  <c r="AH497" i="15"/>
  <c r="AB499" i="15"/>
  <c r="AA499" i="15"/>
  <c r="AC498" i="15"/>
  <c r="X311" i="6"/>
  <c r="Z310" i="6"/>
  <c r="W311" i="6"/>
  <c r="Y310" i="6"/>
  <c r="K289" i="6"/>
  <c r="M288" i="6"/>
  <c r="T504" i="15"/>
  <c r="R505" i="15"/>
  <c r="O232" i="6"/>
  <c r="N232" i="6"/>
  <c r="P231" i="6"/>
  <c r="O558" i="15" l="1"/>
  <c r="Q557" i="15"/>
  <c r="AB561" i="14"/>
  <c r="AC559" i="14"/>
  <c r="AA560" i="14"/>
  <c r="X559" i="14"/>
  <c r="Z558" i="14"/>
  <c r="W559" i="14"/>
  <c r="U560" i="14"/>
  <c r="R558" i="14"/>
  <c r="T557" i="14"/>
  <c r="S558" i="14"/>
  <c r="S559" i="14" s="1"/>
  <c r="O557" i="14"/>
  <c r="Q556" i="14"/>
  <c r="Z504" i="15"/>
  <c r="X505" i="15"/>
  <c r="V505" i="15"/>
  <c r="U505" i="15"/>
  <c r="W504" i="15"/>
  <c r="Y505" i="15"/>
  <c r="AE499" i="15"/>
  <c r="AF498" i="15"/>
  <c r="AD499" i="15"/>
  <c r="AH498" i="15"/>
  <c r="AJ497" i="15"/>
  <c r="AL496" i="15"/>
  <c r="AK497" i="15"/>
  <c r="AI497" i="15"/>
  <c r="AG498" i="15"/>
  <c r="AB500" i="15"/>
  <c r="AC499" i="15"/>
  <c r="AA500" i="15"/>
  <c r="W312" i="6"/>
  <c r="Y311" i="6"/>
  <c r="Z311" i="6"/>
  <c r="X312" i="6"/>
  <c r="K290" i="6"/>
  <c r="M289" i="6"/>
  <c r="L290" i="6"/>
  <c r="S506" i="15"/>
  <c r="T505" i="15"/>
  <c r="R506" i="15"/>
  <c r="P232" i="6"/>
  <c r="N233" i="6"/>
  <c r="O233" i="6"/>
  <c r="Q558" i="15" l="1"/>
  <c r="O559" i="15"/>
  <c r="P559" i="15"/>
  <c r="P560" i="15" s="1"/>
  <c r="AA561" i="14"/>
  <c r="AB562" i="14" s="1"/>
  <c r="AC560" i="14"/>
  <c r="X560" i="14"/>
  <c r="Z559" i="14"/>
  <c r="Y560" i="14"/>
  <c r="Y561" i="14" s="1"/>
  <c r="U561" i="14"/>
  <c r="W560" i="14"/>
  <c r="V561" i="14"/>
  <c r="V562" i="14" s="1"/>
  <c r="R559" i="14"/>
  <c r="T558" i="14"/>
  <c r="O558" i="14"/>
  <c r="Q557" i="14"/>
  <c r="P558" i="14"/>
  <c r="P559" i="14" s="1"/>
  <c r="Y506" i="15"/>
  <c r="W505" i="15"/>
  <c r="U506" i="15"/>
  <c r="V506" i="15"/>
  <c r="X506" i="15"/>
  <c r="Z505" i="15"/>
  <c r="AE500" i="15"/>
  <c r="AD500" i="15"/>
  <c r="AF499" i="15"/>
  <c r="AK498" i="15"/>
  <c r="AH499" i="15"/>
  <c r="AI498" i="15"/>
  <c r="AG499" i="15"/>
  <c r="AJ498" i="15"/>
  <c r="AL497" i="15"/>
  <c r="AB501" i="15"/>
  <c r="AC500" i="15"/>
  <c r="AA501" i="15"/>
  <c r="W313" i="6"/>
  <c r="Y312" i="6"/>
  <c r="L291" i="6"/>
  <c r="X313" i="6"/>
  <c r="Z312" i="6"/>
  <c r="M290" i="6"/>
  <c r="K291" i="6"/>
  <c r="T506" i="15"/>
  <c r="R507" i="15"/>
  <c r="S507" i="15"/>
  <c r="P233" i="6"/>
  <c r="N234" i="6"/>
  <c r="O234" i="6"/>
  <c r="O560" i="15" l="1"/>
  <c r="Q559" i="15"/>
  <c r="AA562" i="14"/>
  <c r="AB563" i="14" s="1"/>
  <c r="AC561" i="14"/>
  <c r="Z560" i="14"/>
  <c r="X561" i="14"/>
  <c r="V563" i="14"/>
  <c r="U562" i="14"/>
  <c r="W561" i="14"/>
  <c r="R560" i="14"/>
  <c r="T559" i="14"/>
  <c r="S560" i="14"/>
  <c r="S561" i="14" s="1"/>
  <c r="Q558" i="14"/>
  <c r="O559" i="14"/>
  <c r="Y507" i="15"/>
  <c r="V507" i="15"/>
  <c r="U507" i="15"/>
  <c r="W506" i="15"/>
  <c r="X507" i="15"/>
  <c r="Z506" i="15"/>
  <c r="AD501" i="15"/>
  <c r="AF500" i="15"/>
  <c r="AE501" i="15"/>
  <c r="AG500" i="15"/>
  <c r="AI499" i="15"/>
  <c r="AH500" i="15"/>
  <c r="AK499" i="15"/>
  <c r="AL498" i="15"/>
  <c r="AJ499" i="15"/>
  <c r="S508" i="15"/>
  <c r="AA502" i="15"/>
  <c r="AB502" i="15"/>
  <c r="AC501" i="15"/>
  <c r="W314" i="6"/>
  <c r="Y313" i="6"/>
  <c r="Z313" i="6"/>
  <c r="X314" i="6"/>
  <c r="K292" i="6"/>
  <c r="M291" i="6"/>
  <c r="L292" i="6"/>
  <c r="T507" i="15"/>
  <c r="R508" i="15"/>
  <c r="N235" i="6"/>
  <c r="P234" i="6"/>
  <c r="O235" i="6"/>
  <c r="O561" i="15" l="1"/>
  <c r="Q560" i="15"/>
  <c r="P561" i="15"/>
  <c r="P562" i="15" s="1"/>
  <c r="AA563" i="14"/>
  <c r="AC562" i="14"/>
  <c r="X562" i="14"/>
  <c r="Z561" i="14"/>
  <c r="Y562" i="14"/>
  <c r="Y563" i="14" s="1"/>
  <c r="U563" i="14"/>
  <c r="W562" i="14"/>
  <c r="V564" i="14"/>
  <c r="T560" i="14"/>
  <c r="R561" i="14"/>
  <c r="O560" i="14"/>
  <c r="Q559" i="14"/>
  <c r="P560" i="14"/>
  <c r="P561" i="14" s="1"/>
  <c r="Z507" i="15"/>
  <c r="X508" i="15"/>
  <c r="V508" i="15"/>
  <c r="W507" i="15"/>
  <c r="U508" i="15"/>
  <c r="Y508" i="15"/>
  <c r="Y509" i="15" s="1"/>
  <c r="AE502" i="15"/>
  <c r="AF501" i="15"/>
  <c r="AD502" i="15"/>
  <c r="AK500" i="15"/>
  <c r="AH501" i="15"/>
  <c r="AJ500" i="15"/>
  <c r="AL499" i="15"/>
  <c r="AI500" i="15"/>
  <c r="AG501" i="15"/>
  <c r="AB503" i="15"/>
  <c r="AC502" i="15"/>
  <c r="AA503" i="15"/>
  <c r="Y314" i="6"/>
  <c r="W315" i="6"/>
  <c r="Z314" i="6"/>
  <c r="X315" i="6"/>
  <c r="K293" i="6"/>
  <c r="M292" i="6"/>
  <c r="L293" i="6"/>
  <c r="S509" i="15"/>
  <c r="T508" i="15"/>
  <c r="R509" i="15"/>
  <c r="O236" i="6"/>
  <c r="P235" i="6"/>
  <c r="N236" i="6"/>
  <c r="P563" i="15" l="1"/>
  <c r="O562" i="15"/>
  <c r="Q561" i="15"/>
  <c r="AC563" i="14"/>
  <c r="AA564" i="14"/>
  <c r="AB564" i="14"/>
  <c r="AB565" i="14" s="1"/>
  <c r="X563" i="14"/>
  <c r="Z562" i="14"/>
  <c r="W563" i="14"/>
  <c r="U564" i="14"/>
  <c r="R562" i="14"/>
  <c r="T561" i="14"/>
  <c r="S562" i="14"/>
  <c r="O561" i="14"/>
  <c r="Q560" i="14"/>
  <c r="V509" i="15"/>
  <c r="Z508" i="15"/>
  <c r="X509" i="15"/>
  <c r="Y510" i="15" s="1"/>
  <c r="W508" i="15"/>
  <c r="U509" i="15"/>
  <c r="AF502" i="15"/>
  <c r="AD503" i="15"/>
  <c r="AE503" i="15"/>
  <c r="AL500" i="15"/>
  <c r="AJ501" i="15"/>
  <c r="AI501" i="15"/>
  <c r="AG502" i="15"/>
  <c r="AH502" i="15"/>
  <c r="AK501" i="15"/>
  <c r="AA504" i="15"/>
  <c r="AC503" i="15"/>
  <c r="AB504" i="15"/>
  <c r="X316" i="6"/>
  <c r="Z315" i="6"/>
  <c r="Y315" i="6"/>
  <c r="W316" i="6"/>
  <c r="L294" i="6"/>
  <c r="K294" i="6"/>
  <c r="M293" i="6"/>
  <c r="S510" i="15"/>
  <c r="T509" i="15"/>
  <c r="R510" i="15"/>
  <c r="O237" i="6"/>
  <c r="P236" i="6"/>
  <c r="N237" i="6"/>
  <c r="Q562" i="15" l="1"/>
  <c r="O563" i="15"/>
  <c r="P564" i="15"/>
  <c r="AA565" i="14"/>
  <c r="AC564" i="14"/>
  <c r="X564" i="14"/>
  <c r="Z563" i="14"/>
  <c r="Y564" i="14"/>
  <c r="Y565" i="14" s="1"/>
  <c r="U565" i="14"/>
  <c r="W564" i="14"/>
  <c r="V565" i="14"/>
  <c r="V566" i="14" s="1"/>
  <c r="R563" i="14"/>
  <c r="T562" i="14"/>
  <c r="S563" i="14"/>
  <c r="S564" i="14" s="1"/>
  <c r="O562" i="14"/>
  <c r="Q561" i="14"/>
  <c r="P562" i="14"/>
  <c r="P563" i="14" s="1"/>
  <c r="U510" i="15"/>
  <c r="W509" i="15"/>
  <c r="X510" i="15"/>
  <c r="Z509" i="15"/>
  <c r="V510" i="15"/>
  <c r="AB505" i="15"/>
  <c r="AE504" i="15"/>
  <c r="AF503" i="15"/>
  <c r="AD504" i="15"/>
  <c r="AK502" i="15"/>
  <c r="AL501" i="15"/>
  <c r="AJ502" i="15"/>
  <c r="AG503" i="15"/>
  <c r="AI502" i="15"/>
  <c r="AH503" i="15"/>
  <c r="AA505" i="15"/>
  <c r="AC504" i="15"/>
  <c r="Y316" i="6"/>
  <c r="W317" i="6"/>
  <c r="Z316" i="6"/>
  <c r="X317" i="6"/>
  <c r="K295" i="6"/>
  <c r="M294" i="6"/>
  <c r="L295" i="6"/>
  <c r="S511" i="15"/>
  <c r="T510" i="15"/>
  <c r="R511" i="15"/>
  <c r="P237" i="6"/>
  <c r="N238" i="6"/>
  <c r="O238" i="6"/>
  <c r="P565" i="15" l="1"/>
  <c r="O564" i="15"/>
  <c r="Q563" i="15"/>
  <c r="AA566" i="14"/>
  <c r="AC565" i="14"/>
  <c r="AB566" i="14"/>
  <c r="Y566" i="14"/>
  <c r="Z564" i="14"/>
  <c r="X565" i="14"/>
  <c r="U566" i="14"/>
  <c r="W565" i="14"/>
  <c r="R564" i="14"/>
  <c r="T563" i="14"/>
  <c r="Q562" i="14"/>
  <c r="O563" i="14"/>
  <c r="X511" i="15"/>
  <c r="Z510" i="15"/>
  <c r="V511" i="15"/>
  <c r="U511" i="15"/>
  <c r="W510" i="15"/>
  <c r="Y511" i="15"/>
  <c r="AF504" i="15"/>
  <c r="AD505" i="15"/>
  <c r="AE505" i="15"/>
  <c r="AI503" i="15"/>
  <c r="AG504" i="15"/>
  <c r="AL502" i="15"/>
  <c r="AJ503" i="15"/>
  <c r="AH504" i="15"/>
  <c r="AK503" i="15"/>
  <c r="AC505" i="15"/>
  <c r="AA506" i="15"/>
  <c r="AB506" i="15"/>
  <c r="X318" i="6"/>
  <c r="Z317" i="6"/>
  <c r="W318" i="6"/>
  <c r="Y317" i="6"/>
  <c r="L296" i="6"/>
  <c r="M295" i="6"/>
  <c r="K296" i="6"/>
  <c r="R512" i="15"/>
  <c r="T511" i="15"/>
  <c r="S512" i="15"/>
  <c r="N239" i="6"/>
  <c r="P238" i="6"/>
  <c r="O239" i="6"/>
  <c r="Q66" i="6"/>
  <c r="Q67" i="6" s="1"/>
  <c r="O565" i="15" l="1"/>
  <c r="Q564" i="15"/>
  <c r="AA567" i="14"/>
  <c r="AC566" i="14"/>
  <c r="AB567" i="14"/>
  <c r="X566" i="14"/>
  <c r="Z565" i="14"/>
  <c r="Y567" i="14"/>
  <c r="U567" i="14"/>
  <c r="W566" i="14"/>
  <c r="V567" i="14"/>
  <c r="V568" i="14" s="1"/>
  <c r="T564" i="14"/>
  <c r="R565" i="14"/>
  <c r="S565" i="14"/>
  <c r="S566" i="14" s="1"/>
  <c r="O564" i="14"/>
  <c r="Q563" i="14"/>
  <c r="P564" i="14"/>
  <c r="P565" i="14" s="1"/>
  <c r="Y512" i="15"/>
  <c r="U512" i="15"/>
  <c r="W511" i="15"/>
  <c r="V512" i="15"/>
  <c r="X512" i="15"/>
  <c r="Z511" i="15"/>
  <c r="AE506" i="15"/>
  <c r="AF505" i="15"/>
  <c r="AD506" i="15"/>
  <c r="AL503" i="15"/>
  <c r="AJ504" i="15"/>
  <c r="AK504" i="15"/>
  <c r="AG505" i="15"/>
  <c r="AI504" i="15"/>
  <c r="AH505" i="15"/>
  <c r="AB507" i="15"/>
  <c r="AC506" i="15"/>
  <c r="AA507" i="15"/>
  <c r="Y318" i="6"/>
  <c r="W319" i="6"/>
  <c r="X319" i="6"/>
  <c r="Z318" i="6"/>
  <c r="K297" i="6"/>
  <c r="M296" i="6"/>
  <c r="L297" i="6"/>
  <c r="S513" i="15"/>
  <c r="T512" i="15"/>
  <c r="R513" i="15"/>
  <c r="N240" i="6"/>
  <c r="P239" i="6"/>
  <c r="O240" i="6"/>
  <c r="R67" i="6"/>
  <c r="O566" i="15" l="1"/>
  <c r="Q565" i="15"/>
  <c r="P566" i="15"/>
  <c r="P567" i="15" s="1"/>
  <c r="AC567" i="14"/>
  <c r="AA568" i="14"/>
  <c r="AB568" i="14"/>
  <c r="X567" i="14"/>
  <c r="Z566" i="14"/>
  <c r="W567" i="14"/>
  <c r="U568" i="14"/>
  <c r="R566" i="14"/>
  <c r="T565" i="14"/>
  <c r="O565" i="14"/>
  <c r="Q564" i="14"/>
  <c r="V513" i="15"/>
  <c r="Y513" i="15"/>
  <c r="Z512" i="15"/>
  <c r="X513" i="15"/>
  <c r="W512" i="15"/>
  <c r="U513" i="15"/>
  <c r="AF506" i="15"/>
  <c r="AD507" i="15"/>
  <c r="AE507" i="15"/>
  <c r="Q68" i="6"/>
  <c r="AK505" i="15"/>
  <c r="AH506" i="15"/>
  <c r="AJ505" i="15"/>
  <c r="AL504" i="15"/>
  <c r="AI505" i="15"/>
  <c r="AG506" i="15"/>
  <c r="AB508" i="15"/>
  <c r="AC507" i="15"/>
  <c r="AA508" i="15"/>
  <c r="L298" i="6"/>
  <c r="X320" i="6"/>
  <c r="Z319" i="6"/>
  <c r="W320" i="6"/>
  <c r="Y319" i="6"/>
  <c r="K298" i="6"/>
  <c r="M297" i="6"/>
  <c r="R514" i="15"/>
  <c r="T513" i="15"/>
  <c r="S514" i="15"/>
  <c r="O241" i="6"/>
  <c r="P240" i="6"/>
  <c r="N241" i="6"/>
  <c r="R68" i="6"/>
  <c r="S67" i="6"/>
  <c r="Q566" i="15" l="1"/>
  <c r="O567" i="15"/>
  <c r="P568" i="15" s="1"/>
  <c r="AB569" i="14"/>
  <c r="AA569" i="14"/>
  <c r="AC568" i="14"/>
  <c r="X568" i="14"/>
  <c r="Z567" i="14"/>
  <c r="Y568" i="14"/>
  <c r="Y569" i="14" s="1"/>
  <c r="U569" i="14"/>
  <c r="W568" i="14"/>
  <c r="V569" i="14"/>
  <c r="V570" i="14" s="1"/>
  <c r="R567" i="14"/>
  <c r="T566" i="14"/>
  <c r="S567" i="14"/>
  <c r="S568" i="14" s="1"/>
  <c r="O566" i="14"/>
  <c r="Q565" i="14"/>
  <c r="P566" i="14"/>
  <c r="P567" i="14" s="1"/>
  <c r="X514" i="15"/>
  <c r="Z513" i="15"/>
  <c r="V514" i="15"/>
  <c r="U514" i="15"/>
  <c r="W513" i="15"/>
  <c r="Y514" i="15"/>
  <c r="AE508" i="15"/>
  <c r="AF507" i="15"/>
  <c r="AD508" i="15"/>
  <c r="AL505" i="15"/>
  <c r="AK506" i="15"/>
  <c r="AJ506" i="15"/>
  <c r="AI506" i="15"/>
  <c r="AG507" i="15"/>
  <c r="AH507" i="15"/>
  <c r="AB509" i="15"/>
  <c r="AC508" i="15"/>
  <c r="AA509" i="15"/>
  <c r="W321" i="6"/>
  <c r="Y320" i="6"/>
  <c r="Z320" i="6"/>
  <c r="X321" i="6"/>
  <c r="K299" i="6"/>
  <c r="M298" i="6"/>
  <c r="S515" i="15"/>
  <c r="L299" i="6"/>
  <c r="L300" i="6" s="1"/>
  <c r="R515" i="15"/>
  <c r="T514" i="15"/>
  <c r="R69" i="6"/>
  <c r="O242" i="6"/>
  <c r="P241" i="6"/>
  <c r="N242" i="6"/>
  <c r="Q69" i="6"/>
  <c r="S68" i="6"/>
  <c r="O568" i="15" l="1"/>
  <c r="Q567" i="15"/>
  <c r="AA570" i="14"/>
  <c r="AC569" i="14"/>
  <c r="AB570" i="14"/>
  <c r="Z568" i="14"/>
  <c r="X569" i="14"/>
  <c r="U570" i="14"/>
  <c r="W569" i="14"/>
  <c r="S569" i="14"/>
  <c r="R568" i="14"/>
  <c r="T567" i="14"/>
  <c r="P568" i="14"/>
  <c r="Q566" i="14"/>
  <c r="O567" i="14"/>
  <c r="Y515" i="15"/>
  <c r="U515" i="15"/>
  <c r="W514" i="15"/>
  <c r="V515" i="15"/>
  <c r="X515" i="15"/>
  <c r="Z514" i="15"/>
  <c r="AF508" i="15"/>
  <c r="AD509" i="15"/>
  <c r="AE509" i="15"/>
  <c r="AH508" i="15"/>
  <c r="AL506" i="15"/>
  <c r="AJ507" i="15"/>
  <c r="AK507" i="15"/>
  <c r="AG508" i="15"/>
  <c r="AI507" i="15"/>
  <c r="S516" i="15"/>
  <c r="AC509" i="15"/>
  <c r="AA510" i="15"/>
  <c r="AB510" i="15"/>
  <c r="W322" i="6"/>
  <c r="Y321" i="6"/>
  <c r="Z321" i="6"/>
  <c r="X322" i="6"/>
  <c r="K300" i="6"/>
  <c r="M299" i="6"/>
  <c r="R516" i="15"/>
  <c r="T515" i="15"/>
  <c r="R70" i="6"/>
  <c r="Q70" i="6"/>
  <c r="S69" i="6"/>
  <c r="P242" i="6"/>
  <c r="N243" i="6"/>
  <c r="O243" i="6"/>
  <c r="O569" i="15" l="1"/>
  <c r="Q568" i="15"/>
  <c r="P569" i="15"/>
  <c r="P570" i="15" s="1"/>
  <c r="AA571" i="14"/>
  <c r="AC570" i="14"/>
  <c r="AB571" i="14"/>
  <c r="AB572" i="14" s="1"/>
  <c r="X570" i="14"/>
  <c r="Z569" i="14"/>
  <c r="Y570" i="14"/>
  <c r="Y571" i="14" s="1"/>
  <c r="U571" i="14"/>
  <c r="W570" i="14"/>
  <c r="V571" i="14"/>
  <c r="V572" i="14" s="1"/>
  <c r="R569" i="14"/>
  <c r="T568" i="14"/>
  <c r="S570" i="14"/>
  <c r="O568" i="14"/>
  <c r="Q567" i="14"/>
  <c r="P569" i="14"/>
  <c r="Y516" i="15"/>
  <c r="V516" i="15"/>
  <c r="Z515" i="15"/>
  <c r="X516" i="15"/>
  <c r="U516" i="15"/>
  <c r="W515" i="15"/>
  <c r="AE510" i="15"/>
  <c r="AD510" i="15"/>
  <c r="AF509" i="15"/>
  <c r="AK508" i="15"/>
  <c r="AH509" i="15"/>
  <c r="AG509" i="15"/>
  <c r="AI508" i="15"/>
  <c r="AJ508" i="15"/>
  <c r="AL507" i="15"/>
  <c r="AB511" i="15"/>
  <c r="AC510" i="15"/>
  <c r="AA511" i="15"/>
  <c r="X323" i="6"/>
  <c r="Z322" i="6"/>
  <c r="W323" i="6"/>
  <c r="Y322" i="6"/>
  <c r="K301" i="6"/>
  <c r="M300" i="6"/>
  <c r="L301" i="6"/>
  <c r="T516" i="15"/>
  <c r="R517" i="15"/>
  <c r="S517" i="15"/>
  <c r="S70" i="6"/>
  <c r="R71" i="6"/>
  <c r="Q71" i="6"/>
  <c r="P243" i="6"/>
  <c r="N244" i="6"/>
  <c r="O244" i="6"/>
  <c r="O570" i="15" l="1"/>
  <c r="Q569" i="15"/>
  <c r="AC571" i="14"/>
  <c r="AA572" i="14"/>
  <c r="X571" i="14"/>
  <c r="Z570" i="14"/>
  <c r="W571" i="14"/>
  <c r="U572" i="14"/>
  <c r="T569" i="14"/>
  <c r="R570" i="14"/>
  <c r="O569" i="14"/>
  <c r="Q568" i="14"/>
  <c r="V517" i="15"/>
  <c r="U517" i="15"/>
  <c r="W516" i="15"/>
  <c r="Z516" i="15"/>
  <c r="X517" i="15"/>
  <c r="Y517" i="15"/>
  <c r="AF510" i="15"/>
  <c r="AD511" i="15"/>
  <c r="AE511" i="15"/>
  <c r="AI509" i="15"/>
  <c r="AG510" i="15"/>
  <c r="AK509" i="15"/>
  <c r="AL508" i="15"/>
  <c r="AJ509" i="15"/>
  <c r="AB512" i="15"/>
  <c r="AH510" i="15"/>
  <c r="AA512" i="15"/>
  <c r="AC511" i="15"/>
  <c r="W324" i="6"/>
  <c r="Y323" i="6"/>
  <c r="Z323" i="6"/>
  <c r="X324" i="6"/>
  <c r="L302" i="6"/>
  <c r="L303" i="6" s="1"/>
  <c r="K302" i="6"/>
  <c r="M301" i="6"/>
  <c r="S518" i="15"/>
  <c r="T517" i="15"/>
  <c r="R518" i="15"/>
  <c r="S71" i="6"/>
  <c r="Q72" i="6"/>
  <c r="R72" i="6"/>
  <c r="P244" i="6"/>
  <c r="N245" i="6"/>
  <c r="O245" i="6"/>
  <c r="Q570" i="15" l="1"/>
  <c r="O571" i="15"/>
  <c r="P571" i="15"/>
  <c r="P572" i="15" s="1"/>
  <c r="AA573" i="14"/>
  <c r="AC572" i="14"/>
  <c r="AB573" i="14"/>
  <c r="AB574" i="14" s="1"/>
  <c r="X572" i="14"/>
  <c r="Z571" i="14"/>
  <c r="Y572" i="14"/>
  <c r="Y573" i="14" s="1"/>
  <c r="U573" i="14"/>
  <c r="W572" i="14"/>
  <c r="V573" i="14"/>
  <c r="V574" i="14" s="1"/>
  <c r="R571" i="14"/>
  <c r="T570" i="14"/>
  <c r="S571" i="14"/>
  <c r="S572" i="14" s="1"/>
  <c r="O570" i="14"/>
  <c r="Q569" i="14"/>
  <c r="P570" i="14"/>
  <c r="P571" i="14" s="1"/>
  <c r="Y518" i="15"/>
  <c r="W517" i="15"/>
  <c r="U518" i="15"/>
  <c r="X518" i="15"/>
  <c r="Z517" i="15"/>
  <c r="V518" i="15"/>
  <c r="AE512" i="15"/>
  <c r="AD512" i="15"/>
  <c r="AF511" i="15"/>
  <c r="AH511" i="15"/>
  <c r="AK510" i="15"/>
  <c r="AG511" i="15"/>
  <c r="AI510" i="15"/>
  <c r="AL509" i="15"/>
  <c r="AJ510" i="15"/>
  <c r="S519" i="15"/>
  <c r="AC512" i="15"/>
  <c r="AA513" i="15"/>
  <c r="AB513" i="15"/>
  <c r="Z324" i="6"/>
  <c r="X325" i="6"/>
  <c r="Y324" i="6"/>
  <c r="W325" i="6"/>
  <c r="K303" i="6"/>
  <c r="M302" i="6"/>
  <c r="T518" i="15"/>
  <c r="R519" i="15"/>
  <c r="Q73" i="6"/>
  <c r="R73" i="6"/>
  <c r="S72" i="6"/>
  <c r="O246" i="6"/>
  <c r="N246" i="6"/>
  <c r="P245" i="6"/>
  <c r="P573" i="15" l="1"/>
  <c r="O572" i="15"/>
  <c r="Q571" i="15"/>
  <c r="AA574" i="14"/>
  <c r="AC573" i="14"/>
  <c r="Z572" i="14"/>
  <c r="X573" i="14"/>
  <c r="U574" i="14"/>
  <c r="V575" i="14" s="1"/>
  <c r="W573" i="14"/>
  <c r="R572" i="14"/>
  <c r="T571" i="14"/>
  <c r="P572" i="14"/>
  <c r="Q570" i="14"/>
  <c r="O571" i="14"/>
  <c r="X519" i="15"/>
  <c r="Z518" i="15"/>
  <c r="V519" i="15"/>
  <c r="W518" i="15"/>
  <c r="U519" i="15"/>
  <c r="Y519" i="15"/>
  <c r="AF512" i="15"/>
  <c r="AE513" i="15"/>
  <c r="AD513" i="15"/>
  <c r="S520" i="15"/>
  <c r="AK511" i="15"/>
  <c r="AL510" i="15"/>
  <c r="AJ511" i="15"/>
  <c r="AI511" i="15"/>
  <c r="AG512" i="15"/>
  <c r="AH512" i="15"/>
  <c r="AB514" i="15"/>
  <c r="AA514" i="15"/>
  <c r="AC513" i="15"/>
  <c r="Y325" i="6"/>
  <c r="W326" i="6"/>
  <c r="Z325" i="6"/>
  <c r="X326" i="6"/>
  <c r="M303" i="6"/>
  <c r="K304" i="6"/>
  <c r="L304" i="6"/>
  <c r="R520" i="15"/>
  <c r="T519" i="15"/>
  <c r="R74" i="6"/>
  <c r="Q74" i="6"/>
  <c r="S73" i="6"/>
  <c r="N247" i="6"/>
  <c r="P246" i="6"/>
  <c r="O247" i="6"/>
  <c r="O573" i="15" l="1"/>
  <c r="Q572" i="15"/>
  <c r="AA575" i="14"/>
  <c r="AC574" i="14"/>
  <c r="AB575" i="14"/>
  <c r="AB576" i="14" s="1"/>
  <c r="X574" i="14"/>
  <c r="Z573" i="14"/>
  <c r="Y574" i="14"/>
  <c r="Y575" i="14" s="1"/>
  <c r="U575" i="14"/>
  <c r="W574" i="14"/>
  <c r="R573" i="14"/>
  <c r="T572" i="14"/>
  <c r="S573" i="14"/>
  <c r="S574" i="14" s="1"/>
  <c r="O572" i="14"/>
  <c r="Q571" i="14"/>
  <c r="P573" i="14"/>
  <c r="Y520" i="15"/>
  <c r="V520" i="15"/>
  <c r="U520" i="15"/>
  <c r="W519" i="15"/>
  <c r="X520" i="15"/>
  <c r="Z519" i="15"/>
  <c r="AF513" i="15"/>
  <c r="AD514" i="15"/>
  <c r="AE514" i="15"/>
  <c r="AH513" i="15"/>
  <c r="AJ512" i="15"/>
  <c r="AL511" i="15"/>
  <c r="AI512" i="15"/>
  <c r="AG513" i="15"/>
  <c r="AK512" i="15"/>
  <c r="AB515" i="15"/>
  <c r="AA515" i="15"/>
  <c r="AC514" i="15"/>
  <c r="L305" i="6"/>
  <c r="Z326" i="6"/>
  <c r="X327" i="6"/>
  <c r="Y326" i="6"/>
  <c r="W327" i="6"/>
  <c r="K305" i="6"/>
  <c r="M304" i="6"/>
  <c r="S521" i="15"/>
  <c r="T520" i="15"/>
  <c r="R521" i="15"/>
  <c r="S74" i="6"/>
  <c r="Q75" i="6"/>
  <c r="R75" i="6"/>
  <c r="O248" i="6"/>
  <c r="N248" i="6"/>
  <c r="P247" i="6"/>
  <c r="O574" i="15" l="1"/>
  <c r="Q573" i="15"/>
  <c r="P574" i="15"/>
  <c r="AC575" i="14"/>
  <c r="AA576" i="14"/>
  <c r="X575" i="14"/>
  <c r="Z574" i="14"/>
  <c r="W575" i="14"/>
  <c r="U576" i="14"/>
  <c r="V576" i="14"/>
  <c r="V577" i="14" s="1"/>
  <c r="T573" i="14"/>
  <c r="R574" i="14"/>
  <c r="O573" i="14"/>
  <c r="Q572" i="14"/>
  <c r="Y521" i="15"/>
  <c r="U521" i="15"/>
  <c r="W520" i="15"/>
  <c r="X521" i="15"/>
  <c r="Z520" i="15"/>
  <c r="V521" i="15"/>
  <c r="V522" i="15" s="1"/>
  <c r="AE515" i="15"/>
  <c r="AK513" i="15"/>
  <c r="AD515" i="15"/>
  <c r="AF514" i="15"/>
  <c r="AG514" i="15"/>
  <c r="AI513" i="15"/>
  <c r="AH514" i="15"/>
  <c r="AL512" i="15"/>
  <c r="AJ513" i="15"/>
  <c r="AC515" i="15"/>
  <c r="AA516" i="15"/>
  <c r="AB516" i="15"/>
  <c r="X328" i="6"/>
  <c r="Z327" i="6"/>
  <c r="Y327" i="6"/>
  <c r="W328" i="6"/>
  <c r="K306" i="6"/>
  <c r="M305" i="6"/>
  <c r="L306" i="6"/>
  <c r="L307" i="6" s="1"/>
  <c r="S522" i="15"/>
  <c r="T521" i="15"/>
  <c r="R522" i="15"/>
  <c r="Q76" i="6"/>
  <c r="R76" i="6"/>
  <c r="S75" i="6"/>
  <c r="P248" i="6"/>
  <c r="N249" i="6"/>
  <c r="O249" i="6"/>
  <c r="P575" i="15" l="1"/>
  <c r="Q574" i="15"/>
  <c r="O575" i="15"/>
  <c r="AA577" i="14"/>
  <c r="AC576" i="14"/>
  <c r="AB577" i="14"/>
  <c r="AB578" i="14" s="1"/>
  <c r="X576" i="14"/>
  <c r="Z575" i="14"/>
  <c r="Y576" i="14"/>
  <c r="Y577" i="14" s="1"/>
  <c r="U577" i="14"/>
  <c r="W576" i="14"/>
  <c r="R575" i="14"/>
  <c r="T574" i="14"/>
  <c r="S575" i="14"/>
  <c r="S576" i="14" s="1"/>
  <c r="O574" i="14"/>
  <c r="Q573" i="14"/>
  <c r="P574" i="14"/>
  <c r="P575" i="14" s="1"/>
  <c r="Z521" i="15"/>
  <c r="X522" i="15"/>
  <c r="Y522" i="15"/>
  <c r="U522" i="15"/>
  <c r="V523" i="15" s="1"/>
  <c r="W521" i="15"/>
  <c r="AD516" i="15"/>
  <c r="AF515" i="15"/>
  <c r="AE516" i="15"/>
  <c r="AH515" i="15"/>
  <c r="AJ514" i="15"/>
  <c r="AL513" i="15"/>
  <c r="AK514" i="15"/>
  <c r="AG515" i="15"/>
  <c r="AI514" i="15"/>
  <c r="AB517" i="15"/>
  <c r="AA517" i="15"/>
  <c r="AC516" i="15"/>
  <c r="W329" i="6"/>
  <c r="Y328" i="6"/>
  <c r="Z328" i="6"/>
  <c r="X329" i="6"/>
  <c r="K307" i="6"/>
  <c r="M306" i="6"/>
  <c r="S76" i="6"/>
  <c r="S523" i="15"/>
  <c r="R523" i="15"/>
  <c r="T522" i="15"/>
  <c r="R77" i="6"/>
  <c r="Q77" i="6"/>
  <c r="O250" i="6"/>
  <c r="P249" i="6"/>
  <c r="N250" i="6"/>
  <c r="O576" i="15" l="1"/>
  <c r="Q575" i="15"/>
  <c r="P576" i="15"/>
  <c r="P577" i="15" s="1"/>
  <c r="AA578" i="14"/>
  <c r="AC577" i="14"/>
  <c r="Z576" i="14"/>
  <c r="X577" i="14"/>
  <c r="U578" i="14"/>
  <c r="W577" i="14"/>
  <c r="V578" i="14"/>
  <c r="V579" i="14" s="1"/>
  <c r="R576" i="14"/>
  <c r="T575" i="14"/>
  <c r="Q574" i="14"/>
  <c r="O575" i="14"/>
  <c r="Y523" i="15"/>
  <c r="Z522" i="15"/>
  <c r="X523" i="15"/>
  <c r="W522" i="15"/>
  <c r="U523" i="15"/>
  <c r="V524" i="15" s="1"/>
  <c r="AE517" i="15"/>
  <c r="AF516" i="15"/>
  <c r="AD517" i="15"/>
  <c r="AK515" i="15"/>
  <c r="AH516" i="15"/>
  <c r="AI515" i="15"/>
  <c r="AG516" i="15"/>
  <c r="AJ515" i="15"/>
  <c r="AL514" i="15"/>
  <c r="AC517" i="15"/>
  <c r="AA518" i="15"/>
  <c r="AB518" i="15"/>
  <c r="X330" i="6"/>
  <c r="Z329" i="6"/>
  <c r="Y329" i="6"/>
  <c r="W330" i="6"/>
  <c r="R78" i="6"/>
  <c r="K308" i="6"/>
  <c r="M307" i="6"/>
  <c r="L308" i="6"/>
  <c r="T523" i="15"/>
  <c r="R524" i="15"/>
  <c r="S524" i="15"/>
  <c r="Q78" i="6"/>
  <c r="S77" i="6"/>
  <c r="N251" i="6"/>
  <c r="P250" i="6"/>
  <c r="O251" i="6"/>
  <c r="P578" i="15" l="1"/>
  <c r="O577" i="15"/>
  <c r="Q576" i="15"/>
  <c r="AA579" i="14"/>
  <c r="AC578" i="14"/>
  <c r="AB579" i="14"/>
  <c r="X578" i="14"/>
  <c r="Z577" i="14"/>
  <c r="Y578" i="14"/>
  <c r="Y579" i="14" s="1"/>
  <c r="U579" i="14"/>
  <c r="W578" i="14"/>
  <c r="R577" i="14"/>
  <c r="T576" i="14"/>
  <c r="S577" i="14"/>
  <c r="O576" i="14"/>
  <c r="Q575" i="14"/>
  <c r="P576" i="14"/>
  <c r="P577" i="14" s="1"/>
  <c r="Z523" i="15"/>
  <c r="X524" i="15"/>
  <c r="W523" i="15"/>
  <c r="U524" i="15"/>
  <c r="V525" i="15" s="1"/>
  <c r="Y524" i="15"/>
  <c r="AD518" i="15"/>
  <c r="AF517" i="15"/>
  <c r="AE518" i="15"/>
  <c r="Q79" i="6"/>
  <c r="AI516" i="15"/>
  <c r="AG517" i="15"/>
  <c r="AJ516" i="15"/>
  <c r="AK516" i="15"/>
  <c r="AL515" i="15"/>
  <c r="AH517" i="15"/>
  <c r="AB519" i="15"/>
  <c r="AC518" i="15"/>
  <c r="AA519" i="15"/>
  <c r="Z330" i="6"/>
  <c r="X331" i="6"/>
  <c r="Y330" i="6"/>
  <c r="W331" i="6"/>
  <c r="S78" i="6"/>
  <c r="L309" i="6"/>
  <c r="K309" i="6"/>
  <c r="M308" i="6"/>
  <c r="S525" i="15"/>
  <c r="T524" i="15"/>
  <c r="R525" i="15"/>
  <c r="R79" i="6"/>
  <c r="O252" i="6"/>
  <c r="N252" i="6"/>
  <c r="P251" i="6"/>
  <c r="O578" i="15" l="1"/>
  <c r="Q577" i="15"/>
  <c r="AB580" i="14"/>
  <c r="AB581" i="14" s="1"/>
  <c r="AC579" i="14"/>
  <c r="AA580" i="14"/>
  <c r="X579" i="14"/>
  <c r="Z578" i="14"/>
  <c r="W579" i="14"/>
  <c r="U580" i="14"/>
  <c r="V580" i="14"/>
  <c r="V581" i="14" s="1"/>
  <c r="S578" i="14"/>
  <c r="S579" i="14" s="1"/>
  <c r="T577" i="14"/>
  <c r="R578" i="14"/>
  <c r="O577" i="14"/>
  <c r="Q576" i="14"/>
  <c r="Z524" i="15"/>
  <c r="X525" i="15"/>
  <c r="W524" i="15"/>
  <c r="U525" i="15"/>
  <c r="Y525" i="15"/>
  <c r="AH518" i="15"/>
  <c r="AE519" i="15"/>
  <c r="AF518" i="15"/>
  <c r="AD519" i="15"/>
  <c r="R80" i="6"/>
  <c r="AK517" i="15"/>
  <c r="AJ517" i="15"/>
  <c r="AL516" i="15"/>
  <c r="AG518" i="15"/>
  <c r="AI517" i="15"/>
  <c r="AB520" i="15"/>
  <c r="AC519" i="15"/>
  <c r="AA520" i="15"/>
  <c r="W332" i="6"/>
  <c r="Y331" i="6"/>
  <c r="L310" i="6"/>
  <c r="X332" i="6"/>
  <c r="Z331" i="6"/>
  <c r="Q80" i="6"/>
  <c r="S79" i="6"/>
  <c r="K310" i="6"/>
  <c r="M309" i="6"/>
  <c r="S526" i="15"/>
  <c r="T525" i="15"/>
  <c r="R526" i="15"/>
  <c r="O253" i="6"/>
  <c r="P252" i="6"/>
  <c r="N253" i="6"/>
  <c r="Q578" i="15" l="1"/>
  <c r="O579" i="15"/>
  <c r="P579" i="15"/>
  <c r="P580" i="15" s="1"/>
  <c r="AA581" i="14"/>
  <c r="AB582" i="14" s="1"/>
  <c r="AC580" i="14"/>
  <c r="X580" i="14"/>
  <c r="Z579" i="14"/>
  <c r="Y580" i="14"/>
  <c r="Y581" i="14" s="1"/>
  <c r="U581" i="14"/>
  <c r="V582" i="14" s="1"/>
  <c r="W580" i="14"/>
  <c r="R579" i="14"/>
  <c r="T578" i="14"/>
  <c r="O578" i="14"/>
  <c r="Q577" i="14"/>
  <c r="P578" i="14"/>
  <c r="P579" i="14" s="1"/>
  <c r="V526" i="15"/>
  <c r="W525" i="15"/>
  <c r="U526" i="15"/>
  <c r="Z525" i="15"/>
  <c r="X526" i="15"/>
  <c r="Y526" i="15"/>
  <c r="AH519" i="15"/>
  <c r="AF519" i="15"/>
  <c r="AD520" i="15"/>
  <c r="AE520" i="15"/>
  <c r="Q81" i="6"/>
  <c r="S80" i="6"/>
  <c r="AJ518" i="15"/>
  <c r="AL517" i="15"/>
  <c r="AG519" i="15"/>
  <c r="AI518" i="15"/>
  <c r="AK518" i="15"/>
  <c r="AB521" i="15"/>
  <c r="AA521" i="15"/>
  <c r="AC520" i="15"/>
  <c r="X333" i="6"/>
  <c r="Z332" i="6"/>
  <c r="R81" i="6"/>
  <c r="R82" i="6" s="1"/>
  <c r="Y332" i="6"/>
  <c r="W333" i="6"/>
  <c r="K311" i="6"/>
  <c r="M310" i="6"/>
  <c r="L311" i="6"/>
  <c r="R527" i="15"/>
  <c r="T526" i="15"/>
  <c r="S527" i="15"/>
  <c r="N254" i="6"/>
  <c r="P253" i="6"/>
  <c r="O254" i="6"/>
  <c r="O580" i="15" l="1"/>
  <c r="Q579" i="15"/>
  <c r="AA582" i="14"/>
  <c r="AC581" i="14"/>
  <c r="Z580" i="14"/>
  <c r="X581" i="14"/>
  <c r="U582" i="14"/>
  <c r="W581" i="14"/>
  <c r="R580" i="14"/>
  <c r="T579" i="14"/>
  <c r="S580" i="14"/>
  <c r="S581" i="14" s="1"/>
  <c r="Q578" i="14"/>
  <c r="O579" i="14"/>
  <c r="Y527" i="15"/>
  <c r="U527" i="15"/>
  <c r="W526" i="15"/>
  <c r="Z526" i="15"/>
  <c r="X527" i="15"/>
  <c r="V527" i="15"/>
  <c r="V528" i="15" s="1"/>
  <c r="AE521" i="15"/>
  <c r="AD521" i="15"/>
  <c r="AF520" i="15"/>
  <c r="Q82" i="6"/>
  <c r="S82" i="6" s="1"/>
  <c r="S81" i="6"/>
  <c r="AK519" i="15"/>
  <c r="AH520" i="15"/>
  <c r="AG520" i="15"/>
  <c r="AI519" i="15"/>
  <c r="AL518" i="15"/>
  <c r="AJ519" i="15"/>
  <c r="AB522" i="15"/>
  <c r="AA522" i="15"/>
  <c r="AC521" i="15"/>
  <c r="Z333" i="6"/>
  <c r="X334" i="6"/>
  <c r="Y333" i="6"/>
  <c r="W334" i="6"/>
  <c r="L312" i="6"/>
  <c r="M311" i="6"/>
  <c r="K312" i="6"/>
  <c r="S528" i="15"/>
  <c r="T527" i="15"/>
  <c r="R528" i="15"/>
  <c r="O255" i="6"/>
  <c r="N255" i="6"/>
  <c r="P254" i="6"/>
  <c r="O581" i="15" l="1"/>
  <c r="Q580" i="15"/>
  <c r="P581" i="15"/>
  <c r="P582" i="15" s="1"/>
  <c r="AA583" i="14"/>
  <c r="AC582" i="14"/>
  <c r="AB583" i="14"/>
  <c r="AB584" i="14" s="1"/>
  <c r="X582" i="14"/>
  <c r="Z581" i="14"/>
  <c r="Y582" i="14"/>
  <c r="U583" i="14"/>
  <c r="W582" i="14"/>
  <c r="V583" i="14"/>
  <c r="V584" i="14" s="1"/>
  <c r="S582" i="14"/>
  <c r="R581" i="14"/>
  <c r="T580" i="14"/>
  <c r="O580" i="14"/>
  <c r="Q579" i="14"/>
  <c r="P580" i="14"/>
  <c r="P581" i="14" s="1"/>
  <c r="Y528" i="15"/>
  <c r="X528" i="15"/>
  <c r="Z527" i="15"/>
  <c r="U528" i="15"/>
  <c r="W527" i="15"/>
  <c r="R83" i="6"/>
  <c r="Q83" i="6"/>
  <c r="AF521" i="15"/>
  <c r="AE522" i="15"/>
  <c r="AD522" i="15"/>
  <c r="AG521" i="15"/>
  <c r="AI520" i="15"/>
  <c r="AL519" i="15"/>
  <c r="AJ520" i="15"/>
  <c r="AK520" i="15"/>
  <c r="AH521" i="15"/>
  <c r="AB523" i="15"/>
  <c r="AC522" i="15"/>
  <c r="AA523" i="15"/>
  <c r="W335" i="6"/>
  <c r="Y334" i="6"/>
  <c r="X335" i="6"/>
  <c r="Z334" i="6"/>
  <c r="K313" i="6"/>
  <c r="M312" i="6"/>
  <c r="L313" i="6"/>
  <c r="T528" i="15"/>
  <c r="R529" i="15"/>
  <c r="S529" i="15"/>
  <c r="N256" i="6"/>
  <c r="P255" i="6"/>
  <c r="O256" i="6"/>
  <c r="O582" i="15" l="1"/>
  <c r="Q581" i="15"/>
  <c r="AC583" i="14"/>
  <c r="AA584" i="14"/>
  <c r="Y583" i="14"/>
  <c r="Y584" i="14" s="1"/>
  <c r="X583" i="14"/>
  <c r="Z582" i="14"/>
  <c r="V585" i="14"/>
  <c r="W583" i="14"/>
  <c r="U584" i="14"/>
  <c r="T581" i="14"/>
  <c r="R582" i="14"/>
  <c r="S583" i="14"/>
  <c r="P582" i="14"/>
  <c r="O581" i="14"/>
  <c r="Q580" i="14"/>
  <c r="Q84" i="6"/>
  <c r="R84" i="6"/>
  <c r="S83" i="6"/>
  <c r="V529" i="15"/>
  <c r="U529" i="15"/>
  <c r="W528" i="15"/>
  <c r="Z528" i="15"/>
  <c r="X529" i="15"/>
  <c r="Y529" i="15"/>
  <c r="AD523" i="15"/>
  <c r="AF522" i="15"/>
  <c r="AE523" i="15"/>
  <c r="AJ521" i="15"/>
  <c r="AL520" i="15"/>
  <c r="AH522" i="15"/>
  <c r="AK521" i="15"/>
  <c r="AG522" i="15"/>
  <c r="AI521" i="15"/>
  <c r="AB524" i="15"/>
  <c r="AA524" i="15"/>
  <c r="AC523" i="15"/>
  <c r="X336" i="6"/>
  <c r="Z335" i="6"/>
  <c r="Y335" i="6"/>
  <c r="W336" i="6"/>
  <c r="L314" i="6"/>
  <c r="K314" i="6"/>
  <c r="M313" i="6"/>
  <c r="S530" i="15"/>
  <c r="R530" i="15"/>
  <c r="T529" i="15"/>
  <c r="N257" i="6"/>
  <c r="P256" i="6"/>
  <c r="O257" i="6"/>
  <c r="Q85" i="6"/>
  <c r="S84" i="6"/>
  <c r="R85" i="6"/>
  <c r="Q582" i="15" l="1"/>
  <c r="O583" i="15"/>
  <c r="P583" i="15"/>
  <c r="P584" i="15" s="1"/>
  <c r="AA585" i="14"/>
  <c r="AC584" i="14"/>
  <c r="AB585" i="14"/>
  <c r="X584" i="14"/>
  <c r="Y585" i="14" s="1"/>
  <c r="Z583" i="14"/>
  <c r="U585" i="14"/>
  <c r="W584" i="14"/>
  <c r="V586" i="14"/>
  <c r="R583" i="14"/>
  <c r="T582" i="14"/>
  <c r="O582" i="14"/>
  <c r="Q581" i="14"/>
  <c r="P583" i="14"/>
  <c r="Y530" i="15"/>
  <c r="U530" i="15"/>
  <c r="W529" i="15"/>
  <c r="X530" i="15"/>
  <c r="Z529" i="15"/>
  <c r="V530" i="15"/>
  <c r="V531" i="15" s="1"/>
  <c r="AK522" i="15"/>
  <c r="AE524" i="15"/>
  <c r="AD524" i="15"/>
  <c r="AF523" i="15"/>
  <c r="AH523" i="15"/>
  <c r="AG523" i="15"/>
  <c r="AI522" i="15"/>
  <c r="AJ522" i="15"/>
  <c r="AL521" i="15"/>
  <c r="AB525" i="15"/>
  <c r="AA525" i="15"/>
  <c r="AC524" i="15"/>
  <c r="Z336" i="6"/>
  <c r="X337" i="6"/>
  <c r="Y336" i="6"/>
  <c r="W337" i="6"/>
  <c r="K315" i="6"/>
  <c r="M314" i="6"/>
  <c r="L315" i="6"/>
  <c r="S531" i="15"/>
  <c r="T530" i="15"/>
  <c r="R531" i="15"/>
  <c r="O258" i="6"/>
  <c r="P257" i="6"/>
  <c r="N258" i="6"/>
  <c r="R86" i="6"/>
  <c r="S85" i="6"/>
  <c r="Q86" i="6"/>
  <c r="P585" i="15" l="1"/>
  <c r="O584" i="15"/>
  <c r="Q583" i="15"/>
  <c r="AA586" i="14"/>
  <c r="AC585" i="14"/>
  <c r="AB586" i="14"/>
  <c r="Z584" i="14"/>
  <c r="X585" i="14"/>
  <c r="U586" i="14"/>
  <c r="W585" i="14"/>
  <c r="R584" i="14"/>
  <c r="T583" i="14"/>
  <c r="S584" i="14"/>
  <c r="S585" i="14" s="1"/>
  <c r="Q582" i="14"/>
  <c r="O583" i="14"/>
  <c r="Z530" i="15"/>
  <c r="X531" i="15"/>
  <c r="W530" i="15"/>
  <c r="U531" i="15"/>
  <c r="V532" i="15" s="1"/>
  <c r="Y531" i="15"/>
  <c r="AF524" i="15"/>
  <c r="AE525" i="15"/>
  <c r="AD525" i="15"/>
  <c r="AH524" i="15"/>
  <c r="AI523" i="15"/>
  <c r="AG524" i="15"/>
  <c r="AJ523" i="15"/>
  <c r="AK523" i="15"/>
  <c r="AL522" i="15"/>
  <c r="AB526" i="15"/>
  <c r="AC525" i="15"/>
  <c r="AA526" i="15"/>
  <c r="L316" i="6"/>
  <c r="W338" i="6"/>
  <c r="Y337" i="6"/>
  <c r="Z337" i="6"/>
  <c r="X338" i="6"/>
  <c r="K316" i="6"/>
  <c r="M315" i="6"/>
  <c r="S532" i="15"/>
  <c r="R532" i="15"/>
  <c r="T531" i="15"/>
  <c r="P258" i="6"/>
  <c r="N259" i="6"/>
  <c r="O259" i="6"/>
  <c r="S86" i="6"/>
  <c r="Q87" i="6"/>
  <c r="R87" i="6"/>
  <c r="P586" i="15" l="1"/>
  <c r="O585" i="15"/>
  <c r="Q584" i="15"/>
  <c r="AA587" i="14"/>
  <c r="AC586" i="14"/>
  <c r="AB587" i="14"/>
  <c r="X586" i="14"/>
  <c r="Z585" i="14"/>
  <c r="Y586" i="14"/>
  <c r="U587" i="14"/>
  <c r="W586" i="14"/>
  <c r="V587" i="14"/>
  <c r="V588" i="14" s="1"/>
  <c r="R585" i="14"/>
  <c r="T584" i="14"/>
  <c r="O584" i="14"/>
  <c r="Q583" i="14"/>
  <c r="P584" i="14"/>
  <c r="P585" i="14" s="1"/>
  <c r="Y532" i="15"/>
  <c r="X532" i="15"/>
  <c r="Z531" i="15"/>
  <c r="U532" i="15"/>
  <c r="W531" i="15"/>
  <c r="AD526" i="15"/>
  <c r="AF525" i="15"/>
  <c r="AE526" i="15"/>
  <c r="AK524" i="15"/>
  <c r="AJ524" i="15"/>
  <c r="AL523" i="15"/>
  <c r="AI524" i="15"/>
  <c r="AG525" i="15"/>
  <c r="AH525" i="15"/>
  <c r="AB527" i="15"/>
  <c r="AC526" i="15"/>
  <c r="AA527" i="15"/>
  <c r="W339" i="6"/>
  <c r="Y338" i="6"/>
  <c r="X339" i="6"/>
  <c r="Z338" i="6"/>
  <c r="K317" i="6"/>
  <c r="M316" i="6"/>
  <c r="L317" i="6"/>
  <c r="L318" i="6" s="1"/>
  <c r="R533" i="15"/>
  <c r="T532" i="15"/>
  <c r="S533" i="15"/>
  <c r="N260" i="6"/>
  <c r="P259" i="6"/>
  <c r="O260" i="6"/>
  <c r="R88" i="6"/>
  <c r="S87" i="6"/>
  <c r="Q88" i="6"/>
  <c r="O586" i="15" l="1"/>
  <c r="Q585" i="15"/>
  <c r="AC587" i="14"/>
  <c r="AA588" i="14"/>
  <c r="AB588" i="14"/>
  <c r="Y587" i="14"/>
  <c r="Y588" i="14" s="1"/>
  <c r="X587" i="14"/>
  <c r="Z586" i="14"/>
  <c r="W587" i="14"/>
  <c r="U588" i="14"/>
  <c r="T585" i="14"/>
  <c r="R586" i="14"/>
  <c r="S586" i="14"/>
  <c r="S587" i="14" s="1"/>
  <c r="O585" i="14"/>
  <c r="Q584" i="14"/>
  <c r="Z532" i="15"/>
  <c r="X533" i="15"/>
  <c r="Y533" i="15"/>
  <c r="W532" i="15"/>
  <c r="U533" i="15"/>
  <c r="V533" i="15"/>
  <c r="AE527" i="15"/>
  <c r="AF526" i="15"/>
  <c r="AD527" i="15"/>
  <c r="AH526" i="15"/>
  <c r="AJ525" i="15"/>
  <c r="AL524" i="15"/>
  <c r="AG526" i="15"/>
  <c r="AI525" i="15"/>
  <c r="AK525" i="15"/>
  <c r="AB528" i="15"/>
  <c r="AA528" i="15"/>
  <c r="AC527" i="15"/>
  <c r="Z339" i="6"/>
  <c r="X340" i="6"/>
  <c r="Y339" i="6"/>
  <c r="W340" i="6"/>
  <c r="K318" i="6"/>
  <c r="M317" i="6"/>
  <c r="S534" i="15"/>
  <c r="R534" i="15"/>
  <c r="T533" i="15"/>
  <c r="N261" i="6"/>
  <c r="P260" i="6"/>
  <c r="O261" i="6"/>
  <c r="Q89" i="6"/>
  <c r="S88" i="6"/>
  <c r="R89" i="6"/>
  <c r="Q586" i="15" l="1"/>
  <c r="O587" i="15"/>
  <c r="P587" i="15"/>
  <c r="P588" i="15" s="1"/>
  <c r="AB589" i="14"/>
  <c r="AA589" i="14"/>
  <c r="AC588" i="14"/>
  <c r="X588" i="14"/>
  <c r="Z587" i="14"/>
  <c r="U589" i="14"/>
  <c r="W588" i="14"/>
  <c r="V589" i="14"/>
  <c r="V590" i="14" s="1"/>
  <c r="R587" i="14"/>
  <c r="T586" i="14"/>
  <c r="O586" i="14"/>
  <c r="Q585" i="14"/>
  <c r="P586" i="14"/>
  <c r="P587" i="14" s="1"/>
  <c r="Y534" i="15"/>
  <c r="V534" i="15"/>
  <c r="Z533" i="15"/>
  <c r="X534" i="15"/>
  <c r="W533" i="15"/>
  <c r="U534" i="15"/>
  <c r="AK526" i="15"/>
  <c r="AE528" i="15"/>
  <c r="AD528" i="15"/>
  <c r="AF527" i="15"/>
  <c r="AG527" i="15"/>
  <c r="AI526" i="15"/>
  <c r="AH527" i="15"/>
  <c r="AJ526" i="15"/>
  <c r="AL525" i="15"/>
  <c r="AB529" i="15"/>
  <c r="AA529" i="15"/>
  <c r="AC528" i="15"/>
  <c r="Y340" i="6"/>
  <c r="W341" i="6"/>
  <c r="Z340" i="6"/>
  <c r="X341" i="6"/>
  <c r="K319" i="6"/>
  <c r="M318" i="6"/>
  <c r="L319" i="6"/>
  <c r="R535" i="15"/>
  <c r="T534" i="15"/>
  <c r="S535" i="15"/>
  <c r="O262" i="6"/>
  <c r="P261" i="6"/>
  <c r="N262" i="6"/>
  <c r="R90" i="6"/>
  <c r="S89" i="6"/>
  <c r="Q90" i="6"/>
  <c r="O588" i="15" l="1"/>
  <c r="Q587" i="15"/>
  <c r="AA590" i="14"/>
  <c r="AC589" i="14"/>
  <c r="AB590" i="14"/>
  <c r="AB591" i="14" s="1"/>
  <c r="Z588" i="14"/>
  <c r="X589" i="14"/>
  <c r="Y589" i="14"/>
  <c r="Y590" i="14" s="1"/>
  <c r="V591" i="14"/>
  <c r="U590" i="14"/>
  <c r="W589" i="14"/>
  <c r="R588" i="14"/>
  <c r="T587" i="14"/>
  <c r="S588" i="14"/>
  <c r="S589" i="14" s="1"/>
  <c r="Q586" i="14"/>
  <c r="O587" i="14"/>
  <c r="X535" i="15"/>
  <c r="Z534" i="15"/>
  <c r="U535" i="15"/>
  <c r="W534" i="15"/>
  <c r="V535" i="15"/>
  <c r="Y535" i="15"/>
  <c r="AE529" i="15"/>
  <c r="AD529" i="15"/>
  <c r="AF528" i="15"/>
  <c r="AH528" i="15"/>
  <c r="AJ527" i="15"/>
  <c r="AK527" i="15"/>
  <c r="AL526" i="15"/>
  <c r="S536" i="15"/>
  <c r="AI527" i="15"/>
  <c r="AG528" i="15"/>
  <c r="AB530" i="15"/>
  <c r="AC529" i="15"/>
  <c r="AA530" i="15"/>
  <c r="L320" i="6"/>
  <c r="Z341" i="6"/>
  <c r="X342" i="6"/>
  <c r="W342" i="6"/>
  <c r="Y341" i="6"/>
  <c r="K320" i="6"/>
  <c r="M319" i="6"/>
  <c r="T535" i="15"/>
  <c r="R536" i="15"/>
  <c r="O263" i="6"/>
  <c r="N263" i="6"/>
  <c r="P262" i="6"/>
  <c r="S90" i="6"/>
  <c r="Q91" i="6"/>
  <c r="R91" i="6"/>
  <c r="O589" i="15" l="1"/>
  <c r="Q588" i="15"/>
  <c r="P589" i="15"/>
  <c r="P590" i="15" s="1"/>
  <c r="AA591" i="14"/>
  <c r="AC590" i="14"/>
  <c r="Y591" i="14"/>
  <c r="X590" i="14"/>
  <c r="Z589" i="14"/>
  <c r="U591" i="14"/>
  <c r="W590" i="14"/>
  <c r="V592" i="14"/>
  <c r="R589" i="14"/>
  <c r="T588" i="14"/>
  <c r="O588" i="14"/>
  <c r="Q587" i="14"/>
  <c r="P588" i="14"/>
  <c r="P589" i="14" s="1"/>
  <c r="Y536" i="15"/>
  <c r="W535" i="15"/>
  <c r="U536" i="15"/>
  <c r="V536" i="15"/>
  <c r="Z535" i="15"/>
  <c r="X536" i="15"/>
  <c r="AE530" i="15"/>
  <c r="AF529" i="15"/>
  <c r="AD530" i="15"/>
  <c r="AK528" i="15"/>
  <c r="AG529" i="15"/>
  <c r="AH529" i="15"/>
  <c r="AI528" i="15"/>
  <c r="S537" i="15"/>
  <c r="AJ528" i="15"/>
  <c r="AL527" i="15"/>
  <c r="AA531" i="15"/>
  <c r="AB531" i="15"/>
  <c r="AC530" i="15"/>
  <c r="W343" i="6"/>
  <c r="Y342" i="6"/>
  <c r="Z342" i="6"/>
  <c r="X343" i="6"/>
  <c r="M320" i="6"/>
  <c r="K321" i="6"/>
  <c r="L321" i="6"/>
  <c r="T536" i="15"/>
  <c r="R537" i="15"/>
  <c r="N264" i="6"/>
  <c r="P263" i="6"/>
  <c r="O264" i="6"/>
  <c r="R92" i="6"/>
  <c r="S91" i="6"/>
  <c r="Q92" i="6"/>
  <c r="O590" i="15" l="1"/>
  <c r="Q589" i="15"/>
  <c r="P591" i="15"/>
  <c r="AC591" i="14"/>
  <c r="AA592" i="14"/>
  <c r="AB592" i="14"/>
  <c r="AB593" i="14" s="1"/>
  <c r="X591" i="14"/>
  <c r="Y592" i="14" s="1"/>
  <c r="Z590" i="14"/>
  <c r="W591" i="14"/>
  <c r="U592" i="14"/>
  <c r="T589" i="14"/>
  <c r="R590" i="14"/>
  <c r="S590" i="14"/>
  <c r="S591" i="14" s="1"/>
  <c r="O589" i="14"/>
  <c r="Q588" i="14"/>
  <c r="Y537" i="15"/>
  <c r="V537" i="15"/>
  <c r="X537" i="15"/>
  <c r="Z536" i="15"/>
  <c r="W536" i="15"/>
  <c r="U537" i="15"/>
  <c r="AF530" i="15"/>
  <c r="AD531" i="15"/>
  <c r="AE531" i="15"/>
  <c r="AH530" i="15"/>
  <c r="AL528" i="15"/>
  <c r="AJ529" i="15"/>
  <c r="AK529" i="15"/>
  <c r="AI529" i="15"/>
  <c r="AG530" i="15"/>
  <c r="AB532" i="15"/>
  <c r="AA532" i="15"/>
  <c r="AC531" i="15"/>
  <c r="L322" i="6"/>
  <c r="Z343" i="6"/>
  <c r="X344" i="6"/>
  <c r="W344" i="6"/>
  <c r="Y343" i="6"/>
  <c r="K322" i="6"/>
  <c r="M321" i="6"/>
  <c r="R538" i="15"/>
  <c r="T537" i="15"/>
  <c r="S538" i="15"/>
  <c r="O265" i="6"/>
  <c r="N265" i="6"/>
  <c r="P264" i="6"/>
  <c r="Q93" i="6"/>
  <c r="S92" i="6"/>
  <c r="R93" i="6"/>
  <c r="Q590" i="15" l="1"/>
  <c r="O591" i="15"/>
  <c r="AA593" i="14"/>
  <c r="AC592" i="14"/>
  <c r="X592" i="14"/>
  <c r="Z591" i="14"/>
  <c r="U593" i="14"/>
  <c r="W592" i="14"/>
  <c r="V593" i="14"/>
  <c r="V594" i="14" s="1"/>
  <c r="R591" i="14"/>
  <c r="T590" i="14"/>
  <c r="O590" i="14"/>
  <c r="Q589" i="14"/>
  <c r="P590" i="14"/>
  <c r="P591" i="14" s="1"/>
  <c r="X538" i="15"/>
  <c r="Z537" i="15"/>
  <c r="W537" i="15"/>
  <c r="U538" i="15"/>
  <c r="Y538" i="15"/>
  <c r="Y539" i="15" s="1"/>
  <c r="V538" i="15"/>
  <c r="AE532" i="15"/>
  <c r="AF531" i="15"/>
  <c r="AD532" i="15"/>
  <c r="AK530" i="15"/>
  <c r="AL529" i="15"/>
  <c r="AJ530" i="15"/>
  <c r="AH531" i="15"/>
  <c r="AG531" i="15"/>
  <c r="AI530" i="15"/>
  <c r="S539" i="15"/>
  <c r="AA533" i="15"/>
  <c r="AB533" i="15"/>
  <c r="AC532" i="15"/>
  <c r="Y344" i="6"/>
  <c r="W345" i="6"/>
  <c r="Z344" i="6"/>
  <c r="X345" i="6"/>
  <c r="K323" i="6"/>
  <c r="M322" i="6"/>
  <c r="L323" i="6"/>
  <c r="R539" i="15"/>
  <c r="T538" i="15"/>
  <c r="O266" i="6"/>
  <c r="N266" i="6"/>
  <c r="P265" i="6"/>
  <c r="R94" i="6"/>
  <c r="Q94" i="6"/>
  <c r="S93" i="6"/>
  <c r="O592" i="15" l="1"/>
  <c r="Q591" i="15"/>
  <c r="P592" i="15"/>
  <c r="P593" i="15" s="1"/>
  <c r="AA594" i="14"/>
  <c r="AC593" i="14"/>
  <c r="AB594" i="14"/>
  <c r="AB595" i="14" s="1"/>
  <c r="Z592" i="14"/>
  <c r="X593" i="14"/>
  <c r="Y593" i="14"/>
  <c r="Y594" i="14" s="1"/>
  <c r="U594" i="14"/>
  <c r="W593" i="14"/>
  <c r="R592" i="14"/>
  <c r="T591" i="14"/>
  <c r="S592" i="14"/>
  <c r="S593" i="14" s="1"/>
  <c r="Q590" i="14"/>
  <c r="O591" i="14"/>
  <c r="U539" i="15"/>
  <c r="W538" i="15"/>
  <c r="V539" i="15"/>
  <c r="X539" i="15"/>
  <c r="Y540" i="15" s="1"/>
  <c r="Z538" i="15"/>
  <c r="AD533" i="15"/>
  <c r="AF532" i="15"/>
  <c r="AE533" i="15"/>
  <c r="AK531" i="15"/>
  <c r="AH532" i="15"/>
  <c r="AL530" i="15"/>
  <c r="AJ531" i="15"/>
  <c r="AI531" i="15"/>
  <c r="AG532" i="15"/>
  <c r="AB534" i="15"/>
  <c r="AC533" i="15"/>
  <c r="AA534" i="15"/>
  <c r="L324" i="6"/>
  <c r="Z345" i="6"/>
  <c r="X346" i="6"/>
  <c r="Y345" i="6"/>
  <c r="W346" i="6"/>
  <c r="K324" i="6"/>
  <c r="M323" i="6"/>
  <c r="T539" i="15"/>
  <c r="R540" i="15"/>
  <c r="S540" i="15"/>
  <c r="P266" i="6"/>
  <c r="N267" i="6"/>
  <c r="O267" i="6"/>
  <c r="S94" i="6"/>
  <c r="Q95" i="6"/>
  <c r="R95" i="6"/>
  <c r="O593" i="15" l="1"/>
  <c r="Q592" i="15"/>
  <c r="AA595" i="14"/>
  <c r="AC594" i="14"/>
  <c r="Y595" i="14"/>
  <c r="X594" i="14"/>
  <c r="Z593" i="14"/>
  <c r="U595" i="14"/>
  <c r="W594" i="14"/>
  <c r="V595" i="14"/>
  <c r="V596" i="14" s="1"/>
  <c r="R593" i="14"/>
  <c r="T592" i="14"/>
  <c r="O592" i="14"/>
  <c r="Q591" i="14"/>
  <c r="P592" i="14"/>
  <c r="P593" i="14" s="1"/>
  <c r="V540" i="15"/>
  <c r="Z539" i="15"/>
  <c r="X540" i="15"/>
  <c r="U540" i="15"/>
  <c r="W539" i="15"/>
  <c r="L325" i="6"/>
  <c r="AE534" i="15"/>
  <c r="AD534" i="15"/>
  <c r="AF533" i="15"/>
  <c r="AK532" i="15"/>
  <c r="AL531" i="15"/>
  <c r="AJ532" i="15"/>
  <c r="AI532" i="15"/>
  <c r="AG533" i="15"/>
  <c r="AH533" i="15"/>
  <c r="AA535" i="15"/>
  <c r="AC534" i="15"/>
  <c r="AB535" i="15"/>
  <c r="X347" i="6"/>
  <c r="Z346" i="6"/>
  <c r="W347" i="6"/>
  <c r="Y346" i="6"/>
  <c r="M324" i="6"/>
  <c r="K325" i="6"/>
  <c r="L326" i="6" s="1"/>
  <c r="S541" i="15"/>
  <c r="T540" i="15"/>
  <c r="R541" i="15"/>
  <c r="N268" i="6"/>
  <c r="P267" i="6"/>
  <c r="O268" i="6"/>
  <c r="R96" i="6"/>
  <c r="S95" i="6"/>
  <c r="Q96" i="6"/>
  <c r="O594" i="15" l="1"/>
  <c r="Q593" i="15"/>
  <c r="P594" i="15"/>
  <c r="P595" i="15" s="1"/>
  <c r="AC595" i="14"/>
  <c r="AA596" i="14"/>
  <c r="AB596" i="14"/>
  <c r="AB597" i="14" s="1"/>
  <c r="X595" i="14"/>
  <c r="Y596" i="14" s="1"/>
  <c r="Z594" i="14"/>
  <c r="W595" i="14"/>
  <c r="U596" i="14"/>
  <c r="T593" i="14"/>
  <c r="R594" i="14"/>
  <c r="S594" i="14"/>
  <c r="S595" i="14" s="1"/>
  <c r="O593" i="14"/>
  <c r="Q592" i="14"/>
  <c r="X541" i="15"/>
  <c r="Z540" i="15"/>
  <c r="Y541" i="15"/>
  <c r="W540" i="15"/>
  <c r="U541" i="15"/>
  <c r="V541" i="15"/>
  <c r="AD535" i="15"/>
  <c r="AF534" i="15"/>
  <c r="AE535" i="15"/>
  <c r="AH534" i="15"/>
  <c r="AK533" i="15"/>
  <c r="AL532" i="15"/>
  <c r="AJ533" i="15"/>
  <c r="AG534" i="15"/>
  <c r="AI533" i="15"/>
  <c r="AB536" i="15"/>
  <c r="AC535" i="15"/>
  <c r="AA536" i="15"/>
  <c r="W348" i="6"/>
  <c r="Y347" i="6"/>
  <c r="X348" i="6"/>
  <c r="Z347" i="6"/>
  <c r="K326" i="6"/>
  <c r="M325" i="6"/>
  <c r="T541" i="15"/>
  <c r="R542" i="15"/>
  <c r="S542" i="15"/>
  <c r="O269" i="6"/>
  <c r="N269" i="6"/>
  <c r="P268" i="6"/>
  <c r="S96" i="6"/>
  <c r="Q97" i="6"/>
  <c r="R97" i="6"/>
  <c r="Q594" i="15" l="1"/>
  <c r="O595" i="15"/>
  <c r="AA597" i="14"/>
  <c r="AB598" i="14" s="1"/>
  <c r="AC596" i="14"/>
  <c r="X596" i="14"/>
  <c r="Z595" i="14"/>
  <c r="U597" i="14"/>
  <c r="W596" i="14"/>
  <c r="V597" i="14"/>
  <c r="V598" i="14" s="1"/>
  <c r="R595" i="14"/>
  <c r="T594" i="14"/>
  <c r="O594" i="14"/>
  <c r="Q593" i="14"/>
  <c r="P594" i="14"/>
  <c r="P595" i="14" s="1"/>
  <c r="V542" i="15"/>
  <c r="Y542" i="15"/>
  <c r="U542" i="15"/>
  <c r="W541" i="15"/>
  <c r="Z541" i="15"/>
  <c r="X542" i="15"/>
  <c r="AE536" i="15"/>
  <c r="AD536" i="15"/>
  <c r="AF535" i="15"/>
  <c r="S543" i="15"/>
  <c r="AL533" i="15"/>
  <c r="AJ534" i="15"/>
  <c r="AK534" i="15"/>
  <c r="AI534" i="15"/>
  <c r="AG535" i="15"/>
  <c r="AH535" i="15"/>
  <c r="AB537" i="15"/>
  <c r="AA537" i="15"/>
  <c r="AC536" i="15"/>
  <c r="Z348" i="6"/>
  <c r="X349" i="6"/>
  <c r="Y348" i="6"/>
  <c r="W349" i="6"/>
  <c r="M326" i="6"/>
  <c r="K327" i="6"/>
  <c r="L327" i="6"/>
  <c r="R543" i="15"/>
  <c r="T542" i="15"/>
  <c r="N270" i="6"/>
  <c r="P269" i="6"/>
  <c r="O270" i="6"/>
  <c r="R98" i="6"/>
  <c r="S97" i="6"/>
  <c r="Q98" i="6"/>
  <c r="O596" i="15" l="1"/>
  <c r="Q595" i="15"/>
  <c r="P596" i="15"/>
  <c r="P597" i="15" s="1"/>
  <c r="AA598" i="14"/>
  <c r="AC597" i="14"/>
  <c r="Z596" i="14"/>
  <c r="X597" i="14"/>
  <c r="Y597" i="14"/>
  <c r="Y598" i="14" s="1"/>
  <c r="U598" i="14"/>
  <c r="W597" i="14"/>
  <c r="R596" i="14"/>
  <c r="T595" i="14"/>
  <c r="S596" i="14"/>
  <c r="Q594" i="14"/>
  <c r="O595" i="14"/>
  <c r="U543" i="15"/>
  <c r="W542" i="15"/>
  <c r="Z542" i="15"/>
  <c r="X543" i="15"/>
  <c r="V543" i="15"/>
  <c r="V544" i="15" s="1"/>
  <c r="Y543" i="15"/>
  <c r="L328" i="6"/>
  <c r="AE537" i="15"/>
  <c r="AD537" i="15"/>
  <c r="AF536" i="15"/>
  <c r="S544" i="15"/>
  <c r="AH536" i="15"/>
  <c r="AK535" i="15"/>
  <c r="AL534" i="15"/>
  <c r="AJ535" i="15"/>
  <c r="AG536" i="15"/>
  <c r="AI535" i="15"/>
  <c r="AB538" i="15"/>
  <c r="AC537" i="15"/>
  <c r="AA538" i="15"/>
  <c r="W350" i="6"/>
  <c r="Y349" i="6"/>
  <c r="Z349" i="6"/>
  <c r="X350" i="6"/>
  <c r="K328" i="6"/>
  <c r="M327" i="6"/>
  <c r="R544" i="15"/>
  <c r="T543" i="15"/>
  <c r="O271" i="6"/>
  <c r="P270" i="6"/>
  <c r="N271" i="6"/>
  <c r="Q99" i="6"/>
  <c r="S98" i="6"/>
  <c r="R99" i="6"/>
  <c r="O597" i="15" l="1"/>
  <c r="Q596" i="15"/>
  <c r="AA599" i="14"/>
  <c r="AC598" i="14"/>
  <c r="AB599" i="14"/>
  <c r="Y599" i="14"/>
  <c r="X598" i="14"/>
  <c r="Z597" i="14"/>
  <c r="U599" i="14"/>
  <c r="W598" i="14"/>
  <c r="V599" i="14"/>
  <c r="V600" i="14" s="1"/>
  <c r="S597" i="14"/>
  <c r="R597" i="14"/>
  <c r="T596" i="14"/>
  <c r="O596" i="14"/>
  <c r="Q595" i="14"/>
  <c r="P596" i="14"/>
  <c r="P597" i="14" s="1"/>
  <c r="Y544" i="15"/>
  <c r="Z543" i="15"/>
  <c r="X544" i="15"/>
  <c r="W543" i="15"/>
  <c r="U544" i="15"/>
  <c r="AF537" i="15"/>
  <c r="AE538" i="15"/>
  <c r="AD538" i="15"/>
  <c r="AK536" i="15"/>
  <c r="AJ536" i="15"/>
  <c r="AL535" i="15"/>
  <c r="AI536" i="15"/>
  <c r="AG537" i="15"/>
  <c r="AH537" i="15"/>
  <c r="AB539" i="15"/>
  <c r="AA539" i="15"/>
  <c r="AC538" i="15"/>
  <c r="X351" i="6"/>
  <c r="Z350" i="6"/>
  <c r="Y350" i="6"/>
  <c r="W351" i="6"/>
  <c r="K329" i="6"/>
  <c r="M328" i="6"/>
  <c r="L329" i="6"/>
  <c r="R545" i="15"/>
  <c r="T544" i="15"/>
  <c r="S545" i="15"/>
  <c r="N272" i="6"/>
  <c r="P271" i="6"/>
  <c r="O272" i="6"/>
  <c r="R100" i="6"/>
  <c r="S99" i="6"/>
  <c r="Q100" i="6"/>
  <c r="O598" i="15" l="1"/>
  <c r="Q597" i="15"/>
  <c r="P598" i="15"/>
  <c r="P599" i="15" s="1"/>
  <c r="AB600" i="14"/>
  <c r="AB601" i="14" s="1"/>
  <c r="AC599" i="14"/>
  <c r="AA600" i="14"/>
  <c r="X599" i="14"/>
  <c r="Y600" i="14" s="1"/>
  <c r="Z598" i="14"/>
  <c r="W599" i="14"/>
  <c r="U600" i="14"/>
  <c r="T597" i="14"/>
  <c r="R598" i="14"/>
  <c r="S598" i="14"/>
  <c r="O597" i="14"/>
  <c r="Q596" i="14"/>
  <c r="Y545" i="15"/>
  <c r="Z544" i="15"/>
  <c r="X545" i="15"/>
  <c r="V545" i="15"/>
  <c r="U545" i="15"/>
  <c r="W544" i="15"/>
  <c r="AF538" i="15"/>
  <c r="AD539" i="15"/>
  <c r="AE539" i="15"/>
  <c r="AK537" i="15"/>
  <c r="AH538" i="15"/>
  <c r="AL536" i="15"/>
  <c r="AJ537" i="15"/>
  <c r="AI537" i="15"/>
  <c r="AG538" i="15"/>
  <c r="AB540" i="15"/>
  <c r="AC539" i="15"/>
  <c r="AA540" i="15"/>
  <c r="Y351" i="6"/>
  <c r="W352" i="6"/>
  <c r="Z351" i="6"/>
  <c r="X352" i="6"/>
  <c r="L330" i="6"/>
  <c r="M329" i="6"/>
  <c r="K330" i="6"/>
  <c r="S546" i="15"/>
  <c r="R546" i="15"/>
  <c r="T545" i="15"/>
  <c r="O273" i="6"/>
  <c r="P272" i="6"/>
  <c r="N273" i="6"/>
  <c r="Q101" i="6"/>
  <c r="S100" i="6"/>
  <c r="R101" i="6"/>
  <c r="Q598" i="15" l="1"/>
  <c r="O599" i="15"/>
  <c r="AA601" i="14"/>
  <c r="AB602" i="14" s="1"/>
  <c r="AC600" i="14"/>
  <c r="X600" i="14"/>
  <c r="Z599" i="14"/>
  <c r="U601" i="14"/>
  <c r="W600" i="14"/>
  <c r="V601" i="14"/>
  <c r="V602" i="14" s="1"/>
  <c r="R599" i="14"/>
  <c r="T598" i="14"/>
  <c r="S599" i="14"/>
  <c r="S600" i="14" s="1"/>
  <c r="O598" i="14"/>
  <c r="Q597" i="14"/>
  <c r="P598" i="14"/>
  <c r="P599" i="14" s="1"/>
  <c r="Y546" i="15"/>
  <c r="V546" i="15"/>
  <c r="W545" i="15"/>
  <c r="U546" i="15"/>
  <c r="X546" i="15"/>
  <c r="Z545" i="15"/>
  <c r="AE540" i="15"/>
  <c r="AD540" i="15"/>
  <c r="AF539" i="15"/>
  <c r="AI538" i="15"/>
  <c r="AG539" i="15"/>
  <c r="AH539" i="15"/>
  <c r="AK538" i="15"/>
  <c r="AL537" i="15"/>
  <c r="AJ538" i="15"/>
  <c r="AC540" i="15"/>
  <c r="AA541" i="15"/>
  <c r="AB541" i="15"/>
  <c r="Z352" i="6"/>
  <c r="X353" i="6"/>
  <c r="Y352" i="6"/>
  <c r="W353" i="6"/>
  <c r="M330" i="6"/>
  <c r="K331" i="6"/>
  <c r="L331" i="6"/>
  <c r="L332" i="6" s="1"/>
  <c r="T546" i="15"/>
  <c r="R547" i="15"/>
  <c r="S547" i="15"/>
  <c r="N274" i="6"/>
  <c r="P273" i="6"/>
  <c r="O274" i="6"/>
  <c r="Q11" i="6" s="1"/>
  <c r="R102" i="6"/>
  <c r="S101" i="6"/>
  <c r="Q102" i="6"/>
  <c r="O600" i="15" l="1"/>
  <c r="Q599" i="15"/>
  <c r="P600" i="15"/>
  <c r="P601" i="15" s="1"/>
  <c r="AA602" i="14"/>
  <c r="AB603" i="14" s="1"/>
  <c r="AC601" i="14"/>
  <c r="Z600" i="14"/>
  <c r="X601" i="14"/>
  <c r="Y601" i="14"/>
  <c r="Y602" i="14" s="1"/>
  <c r="U602" i="14"/>
  <c r="W601" i="14"/>
  <c r="R600" i="14"/>
  <c r="T599" i="14"/>
  <c r="Q598" i="14"/>
  <c r="O599" i="14"/>
  <c r="V547" i="15"/>
  <c r="U547" i="15"/>
  <c r="W546" i="15"/>
  <c r="Z546" i="15"/>
  <c r="X547" i="15"/>
  <c r="Y547" i="15"/>
  <c r="AF540" i="15"/>
  <c r="AE541" i="15"/>
  <c r="AD541" i="15"/>
  <c r="AK539" i="15"/>
  <c r="AH540" i="15"/>
  <c r="AL538" i="15"/>
  <c r="AJ539" i="15"/>
  <c r="AG540" i="15"/>
  <c r="AI539" i="15"/>
  <c r="AB542" i="15"/>
  <c r="AC541" i="15"/>
  <c r="AA542" i="15"/>
  <c r="Y353" i="6"/>
  <c r="W354" i="6"/>
  <c r="Z353" i="6"/>
  <c r="X354" i="6"/>
  <c r="O275" i="6"/>
  <c r="K332" i="6"/>
  <c r="M331" i="6"/>
  <c r="S548" i="15"/>
  <c r="R548" i="15"/>
  <c r="T547" i="15"/>
  <c r="N275" i="6"/>
  <c r="P274" i="6"/>
  <c r="S102" i="6"/>
  <c r="Q103" i="6"/>
  <c r="R103" i="6"/>
  <c r="P602" i="15" l="1"/>
  <c r="O601" i="15"/>
  <c r="Q600" i="15"/>
  <c r="AA603" i="14"/>
  <c r="AC602" i="14"/>
  <c r="X602" i="14"/>
  <c r="Z601" i="14"/>
  <c r="U603" i="14"/>
  <c r="W602" i="14"/>
  <c r="V603" i="14"/>
  <c r="V604" i="14" s="1"/>
  <c r="R601" i="14"/>
  <c r="T600" i="14"/>
  <c r="S601" i="14"/>
  <c r="O600" i="14"/>
  <c r="Q599" i="14"/>
  <c r="P600" i="14"/>
  <c r="P601" i="14" s="1"/>
  <c r="V548" i="15"/>
  <c r="Y548" i="15"/>
  <c r="X548" i="15"/>
  <c r="Z547" i="15"/>
  <c r="W547" i="15"/>
  <c r="U548" i="15"/>
  <c r="AF541" i="15"/>
  <c r="AD542" i="15"/>
  <c r="AE542" i="15"/>
  <c r="AH541" i="15"/>
  <c r="AL539" i="15"/>
  <c r="AJ540" i="15"/>
  <c r="AG541" i="15"/>
  <c r="AI540" i="15"/>
  <c r="AK540" i="15"/>
  <c r="AC542" i="15"/>
  <c r="AA543" i="15"/>
  <c r="AB543" i="15"/>
  <c r="X355" i="6"/>
  <c r="Z354" i="6"/>
  <c r="Y354" i="6"/>
  <c r="W355" i="6"/>
  <c r="K333" i="6"/>
  <c r="M332" i="6"/>
  <c r="L333" i="6"/>
  <c r="S549" i="15"/>
  <c r="R549" i="15"/>
  <c r="T548" i="15"/>
  <c r="P275" i="6"/>
  <c r="N276" i="6"/>
  <c r="O276" i="6"/>
  <c r="R104" i="6"/>
  <c r="S103" i="6"/>
  <c r="Q104" i="6"/>
  <c r="O602" i="15" l="1"/>
  <c r="Q601" i="15"/>
  <c r="AC603" i="14"/>
  <c r="AA604" i="14"/>
  <c r="AB604" i="14"/>
  <c r="X603" i="14"/>
  <c r="Z602" i="14"/>
  <c r="Y603" i="14"/>
  <c r="Y604" i="14" s="1"/>
  <c r="W603" i="14"/>
  <c r="U604" i="14"/>
  <c r="S602" i="14"/>
  <c r="S603" i="14" s="1"/>
  <c r="T601" i="14"/>
  <c r="R602" i="14"/>
  <c r="O601" i="14"/>
  <c r="Q600" i="14"/>
  <c r="Y549" i="15"/>
  <c r="X549" i="15"/>
  <c r="Z548" i="15"/>
  <c r="W548" i="15"/>
  <c r="U549" i="15"/>
  <c r="V549" i="15"/>
  <c r="AE543" i="15"/>
  <c r="AD543" i="15"/>
  <c r="AF542" i="15"/>
  <c r="AI541" i="15"/>
  <c r="AG542" i="15"/>
  <c r="AK541" i="15"/>
  <c r="AJ541" i="15"/>
  <c r="AL540" i="15"/>
  <c r="AH542" i="15"/>
  <c r="AH543" i="15" s="1"/>
  <c r="O277" i="6"/>
  <c r="AB544" i="15"/>
  <c r="AA544" i="15"/>
  <c r="AC543" i="15"/>
  <c r="L334" i="6"/>
  <c r="W356" i="6"/>
  <c r="Y355" i="6"/>
  <c r="Z355" i="6"/>
  <c r="X356" i="6"/>
  <c r="M333" i="6"/>
  <c r="K334" i="6"/>
  <c r="T549" i="15"/>
  <c r="R550" i="15"/>
  <c r="S550" i="15"/>
  <c r="N277" i="6"/>
  <c r="P276" i="6"/>
  <c r="Q105" i="6"/>
  <c r="S104" i="6"/>
  <c r="R105" i="6"/>
  <c r="Q602" i="15" l="1"/>
  <c r="O603" i="15"/>
  <c r="P603" i="15"/>
  <c r="P604" i="15" s="1"/>
  <c r="AA605" i="14"/>
  <c r="AC604" i="14"/>
  <c r="AB605" i="14"/>
  <c r="X604" i="14"/>
  <c r="Z603" i="14"/>
  <c r="U605" i="14"/>
  <c r="W604" i="14"/>
  <c r="V605" i="14"/>
  <c r="V606" i="14" s="1"/>
  <c r="R603" i="14"/>
  <c r="T602" i="14"/>
  <c r="O602" i="14"/>
  <c r="Q601" i="14"/>
  <c r="P602" i="14"/>
  <c r="P603" i="14" s="1"/>
  <c r="Y550" i="15"/>
  <c r="V550" i="15"/>
  <c r="W549" i="15"/>
  <c r="U550" i="15"/>
  <c r="Z549" i="15"/>
  <c r="X550" i="15"/>
  <c r="AF543" i="15"/>
  <c r="AE544" i="15"/>
  <c r="AD544" i="15"/>
  <c r="AL541" i="15"/>
  <c r="AJ542" i="15"/>
  <c r="AK542" i="15"/>
  <c r="AI542" i="15"/>
  <c r="AG543" i="15"/>
  <c r="AB545" i="15"/>
  <c r="AA545" i="15"/>
  <c r="AC544" i="15"/>
  <c r="Y356" i="6"/>
  <c r="W357" i="6"/>
  <c r="X357" i="6"/>
  <c r="Z356" i="6"/>
  <c r="K335" i="6"/>
  <c r="M334" i="6"/>
  <c r="L335" i="6"/>
  <c r="S551" i="15"/>
  <c r="R551" i="15"/>
  <c r="T550" i="15"/>
  <c r="N278" i="6"/>
  <c r="P277" i="6"/>
  <c r="O278" i="6"/>
  <c r="R106" i="6"/>
  <c r="Q106" i="6"/>
  <c r="S105" i="6"/>
  <c r="O604" i="15" l="1"/>
  <c r="Q603" i="15"/>
  <c r="AB606" i="14"/>
  <c r="AB607" i="14" s="1"/>
  <c r="AA606" i="14"/>
  <c r="AC605" i="14"/>
  <c r="Z604" i="14"/>
  <c r="X605" i="14"/>
  <c r="Y605" i="14"/>
  <c r="Y606" i="14" s="1"/>
  <c r="U606" i="14"/>
  <c r="W605" i="14"/>
  <c r="R604" i="14"/>
  <c r="T603" i="14"/>
  <c r="S604" i="14"/>
  <c r="S605" i="14" s="1"/>
  <c r="Q602" i="14"/>
  <c r="O603" i="14"/>
  <c r="Y551" i="15"/>
  <c r="V551" i="15"/>
  <c r="X551" i="15"/>
  <c r="Z550" i="15"/>
  <c r="W550" i="15"/>
  <c r="U551" i="15"/>
  <c r="AE545" i="15"/>
  <c r="AF544" i="15"/>
  <c r="AD545" i="15"/>
  <c r="AK543" i="15"/>
  <c r="AJ543" i="15"/>
  <c r="AL542" i="15"/>
  <c r="AG544" i="15"/>
  <c r="AH544" i="15"/>
  <c r="AI543" i="15"/>
  <c r="AB546" i="15"/>
  <c r="AA546" i="15"/>
  <c r="AC545" i="15"/>
  <c r="Z357" i="6"/>
  <c r="X358" i="6"/>
  <c r="W358" i="6"/>
  <c r="Y357" i="6"/>
  <c r="L336" i="6"/>
  <c r="O279" i="6"/>
  <c r="K336" i="6"/>
  <c r="M335" i="6"/>
  <c r="R552" i="15"/>
  <c r="T551" i="15"/>
  <c r="S552" i="15"/>
  <c r="N279" i="6"/>
  <c r="P278" i="6"/>
  <c r="S106" i="6"/>
  <c r="Q107" i="6"/>
  <c r="R107" i="6"/>
  <c r="O605" i="15" l="1"/>
  <c r="Q604" i="15"/>
  <c r="P605" i="15"/>
  <c r="P606" i="15" s="1"/>
  <c r="AA607" i="14"/>
  <c r="AB608" i="14" s="1"/>
  <c r="AC606" i="14"/>
  <c r="X606" i="14"/>
  <c r="Y607" i="14" s="1"/>
  <c r="Z605" i="14"/>
  <c r="U607" i="14"/>
  <c r="W606" i="14"/>
  <c r="V607" i="14"/>
  <c r="V608" i="14" s="1"/>
  <c r="R605" i="14"/>
  <c r="T604" i="14"/>
  <c r="O604" i="14"/>
  <c r="Q603" i="14"/>
  <c r="P604" i="14"/>
  <c r="P605" i="14" s="1"/>
  <c r="X552" i="15"/>
  <c r="Z551" i="15"/>
  <c r="U552" i="15"/>
  <c r="W551" i="15"/>
  <c r="V552" i="15"/>
  <c r="Y552" i="15"/>
  <c r="AE546" i="15"/>
  <c r="AF545" i="15"/>
  <c r="AD546" i="15"/>
  <c r="AK544" i="15"/>
  <c r="AI544" i="15"/>
  <c r="AG545" i="15"/>
  <c r="AL543" i="15"/>
  <c r="AJ544" i="15"/>
  <c r="AH545" i="15"/>
  <c r="AB547" i="15"/>
  <c r="AA547" i="15"/>
  <c r="AC546" i="15"/>
  <c r="W359" i="6"/>
  <c r="Y358" i="6"/>
  <c r="X359" i="6"/>
  <c r="Z358" i="6"/>
  <c r="M336" i="6"/>
  <c r="K337" i="6"/>
  <c r="L337" i="6"/>
  <c r="L338" i="6" s="1"/>
  <c r="S553" i="15"/>
  <c r="R553" i="15"/>
  <c r="T552" i="15"/>
  <c r="P279" i="6"/>
  <c r="N280" i="6"/>
  <c r="O280" i="6"/>
  <c r="R108" i="6"/>
  <c r="Q108" i="6"/>
  <c r="S107" i="6"/>
  <c r="O606" i="15" l="1"/>
  <c r="Q605" i="15"/>
  <c r="AC607" i="14"/>
  <c r="AA608" i="14"/>
  <c r="X607" i="14"/>
  <c r="Z606" i="14"/>
  <c r="W607" i="14"/>
  <c r="U608" i="14"/>
  <c r="T605" i="14"/>
  <c r="R606" i="14"/>
  <c r="S606" i="14"/>
  <c r="P606" i="14"/>
  <c r="O605" i="14"/>
  <c r="Q604" i="14"/>
  <c r="Y553" i="15"/>
  <c r="V553" i="15"/>
  <c r="U553" i="15"/>
  <c r="W552" i="15"/>
  <c r="Z552" i="15"/>
  <c r="X553" i="15"/>
  <c r="AE547" i="15"/>
  <c r="AF546" i="15"/>
  <c r="AD547" i="15"/>
  <c r="AK545" i="15"/>
  <c r="AJ545" i="15"/>
  <c r="AL544" i="15"/>
  <c r="AI545" i="15"/>
  <c r="AG546" i="15"/>
  <c r="AH546" i="15"/>
  <c r="AB548" i="15"/>
  <c r="AC547" i="15"/>
  <c r="AA548" i="15"/>
  <c r="Z359" i="6"/>
  <c r="X360" i="6"/>
  <c r="Y359" i="6"/>
  <c r="W360" i="6"/>
  <c r="K338" i="6"/>
  <c r="M337" i="6"/>
  <c r="S554" i="15"/>
  <c r="R554" i="15"/>
  <c r="T553" i="15"/>
  <c r="O281" i="6"/>
  <c r="P280" i="6"/>
  <c r="N281" i="6"/>
  <c r="Q109" i="6"/>
  <c r="S108" i="6"/>
  <c r="R109" i="6"/>
  <c r="Q606" i="15" l="1"/>
  <c r="O607" i="15"/>
  <c r="P607" i="15"/>
  <c r="P608" i="15" s="1"/>
  <c r="AA609" i="14"/>
  <c r="AC608" i="14"/>
  <c r="AB609" i="14"/>
  <c r="AB610" i="14" s="1"/>
  <c r="X608" i="14"/>
  <c r="Z607" i="14"/>
  <c r="Y608" i="14"/>
  <c r="Y609" i="14" s="1"/>
  <c r="U609" i="14"/>
  <c r="W608" i="14"/>
  <c r="V609" i="14"/>
  <c r="V610" i="14" s="1"/>
  <c r="S607" i="14"/>
  <c r="S608" i="14" s="1"/>
  <c r="R607" i="14"/>
  <c r="T606" i="14"/>
  <c r="O606" i="14"/>
  <c r="Q605" i="14"/>
  <c r="P607" i="14"/>
  <c r="Y554" i="15"/>
  <c r="V554" i="15"/>
  <c r="Z553" i="15"/>
  <c r="X554" i="15"/>
  <c r="W553" i="15"/>
  <c r="U554" i="15"/>
  <c r="V555" i="15" s="1"/>
  <c r="AF547" i="15"/>
  <c r="AE548" i="15"/>
  <c r="AD548" i="15"/>
  <c r="AK546" i="15"/>
  <c r="AH547" i="15"/>
  <c r="AJ546" i="15"/>
  <c r="AL545" i="15"/>
  <c r="AI546" i="15"/>
  <c r="AG547" i="15"/>
  <c r="AB549" i="15"/>
  <c r="AC548" i="15"/>
  <c r="AA549" i="15"/>
  <c r="Y360" i="6"/>
  <c r="W361" i="6"/>
  <c r="Z360" i="6"/>
  <c r="X361" i="6"/>
  <c r="M338" i="6"/>
  <c r="K339" i="6"/>
  <c r="L339" i="6"/>
  <c r="R555" i="15"/>
  <c r="T554" i="15"/>
  <c r="S555" i="15"/>
  <c r="P281" i="6"/>
  <c r="N282" i="6"/>
  <c r="O282" i="6"/>
  <c r="R110" i="6"/>
  <c r="Q110" i="6"/>
  <c r="S109" i="6"/>
  <c r="P609" i="15" l="1"/>
  <c r="O608" i="15"/>
  <c r="Q607" i="15"/>
  <c r="AA610" i="14"/>
  <c r="AC609" i="14"/>
  <c r="Y610" i="14"/>
  <c r="Z608" i="14"/>
  <c r="X609" i="14"/>
  <c r="U610" i="14"/>
  <c r="W609" i="14"/>
  <c r="R608" i="14"/>
  <c r="S609" i="14" s="1"/>
  <c r="T607" i="14"/>
  <c r="Q606" i="14"/>
  <c r="O607" i="14"/>
  <c r="U555" i="15"/>
  <c r="W554" i="15"/>
  <c r="Y555" i="15"/>
  <c r="Z554" i="15"/>
  <c r="X555" i="15"/>
  <c r="AE549" i="15"/>
  <c r="AF548" i="15"/>
  <c r="AD549" i="15"/>
  <c r="AK547" i="15"/>
  <c r="AL546" i="15"/>
  <c r="AJ547" i="15"/>
  <c r="AG548" i="15"/>
  <c r="AI547" i="15"/>
  <c r="AH548" i="15"/>
  <c r="AA550" i="15"/>
  <c r="AB550" i="15"/>
  <c r="AC549" i="15"/>
  <c r="L340" i="6"/>
  <c r="Z361" i="6"/>
  <c r="X362" i="6"/>
  <c r="Y361" i="6"/>
  <c r="W362" i="6"/>
  <c r="M339" i="6"/>
  <c r="K340" i="6"/>
  <c r="R556" i="15"/>
  <c r="T555" i="15"/>
  <c r="S556" i="15"/>
  <c r="P282" i="6"/>
  <c r="N283" i="6"/>
  <c r="O283" i="6"/>
  <c r="S110" i="6"/>
  <c r="Q111" i="6"/>
  <c r="R111" i="6"/>
  <c r="O609" i="15" l="1"/>
  <c r="P610" i="15" s="1"/>
  <c r="Q608" i="15"/>
  <c r="AA611" i="14"/>
  <c r="AC610" i="14"/>
  <c r="AB611" i="14"/>
  <c r="AB612" i="14" s="1"/>
  <c r="X610" i="14"/>
  <c r="Z609" i="14"/>
  <c r="U611" i="14"/>
  <c r="W610" i="14"/>
  <c r="V611" i="14"/>
  <c r="V612" i="14" s="1"/>
  <c r="R609" i="14"/>
  <c r="T608" i="14"/>
  <c r="O608" i="14"/>
  <c r="Q607" i="14"/>
  <c r="P608" i="14"/>
  <c r="P609" i="14" s="1"/>
  <c r="Y556" i="15"/>
  <c r="Z555" i="15"/>
  <c r="X556" i="15"/>
  <c r="U556" i="15"/>
  <c r="W555" i="15"/>
  <c r="V556" i="15"/>
  <c r="AF549" i="15"/>
  <c r="AD550" i="15"/>
  <c r="AE550" i="15"/>
  <c r="AG549" i="15"/>
  <c r="AI548" i="15"/>
  <c r="AJ548" i="15"/>
  <c r="AL547" i="15"/>
  <c r="AH549" i="15"/>
  <c r="AK548" i="15"/>
  <c r="AB551" i="15"/>
  <c r="AA551" i="15"/>
  <c r="AC550" i="15"/>
  <c r="Z362" i="6"/>
  <c r="X363" i="6"/>
  <c r="O284" i="6"/>
  <c r="W363" i="6"/>
  <c r="Y362" i="6"/>
  <c r="K341" i="6"/>
  <c r="M340" i="6"/>
  <c r="L341" i="6"/>
  <c r="S557" i="15"/>
  <c r="R557" i="15"/>
  <c r="T556" i="15"/>
  <c r="P283" i="6"/>
  <c r="N284" i="6"/>
  <c r="R112" i="6"/>
  <c r="S111" i="6"/>
  <c r="Q112" i="6"/>
  <c r="P611" i="15" l="1"/>
  <c r="O610" i="15"/>
  <c r="Q609" i="15"/>
  <c r="AB613" i="14"/>
  <c r="AC611" i="14"/>
  <c r="AA612" i="14"/>
  <c r="X611" i="14"/>
  <c r="Z610" i="14"/>
  <c r="Y611" i="14"/>
  <c r="W611" i="14"/>
  <c r="U612" i="14"/>
  <c r="T609" i="14"/>
  <c r="R610" i="14"/>
  <c r="S610" i="14"/>
  <c r="S611" i="14" s="1"/>
  <c r="O609" i="14"/>
  <c r="Q608" i="14"/>
  <c r="Y557" i="15"/>
  <c r="V557" i="15"/>
  <c r="W556" i="15"/>
  <c r="U557" i="15"/>
  <c r="X557" i="15"/>
  <c r="Z556" i="15"/>
  <c r="AH550" i="15"/>
  <c r="AE551" i="15"/>
  <c r="AF550" i="15"/>
  <c r="AD551" i="15"/>
  <c r="O285" i="6"/>
  <c r="AJ549" i="15"/>
  <c r="AL548" i="15"/>
  <c r="AK549" i="15"/>
  <c r="AI549" i="15"/>
  <c r="AG550" i="15"/>
  <c r="AA552" i="15"/>
  <c r="AB552" i="15"/>
  <c r="AC551" i="15"/>
  <c r="X364" i="6"/>
  <c r="Z363" i="6"/>
  <c r="Y363" i="6"/>
  <c r="W364" i="6"/>
  <c r="L342" i="6"/>
  <c r="K342" i="6"/>
  <c r="M341" i="6"/>
  <c r="T557" i="15"/>
  <c r="R558" i="15"/>
  <c r="S558" i="15"/>
  <c r="N285" i="6"/>
  <c r="P284" i="6"/>
  <c r="S112" i="6"/>
  <c r="Q113" i="6"/>
  <c r="R113" i="6"/>
  <c r="Q610" i="15" l="1"/>
  <c r="O611" i="15"/>
  <c r="AA613" i="14"/>
  <c r="AB614" i="14" s="1"/>
  <c r="AC612" i="14"/>
  <c r="X612" i="14"/>
  <c r="Z611" i="14"/>
  <c r="Y612" i="14"/>
  <c r="Y613" i="14" s="1"/>
  <c r="U613" i="14"/>
  <c r="W612" i="14"/>
  <c r="V613" i="14"/>
  <c r="V614" i="14" s="1"/>
  <c r="R611" i="14"/>
  <c r="T610" i="14"/>
  <c r="O610" i="14"/>
  <c r="Q609" i="14"/>
  <c r="P610" i="14"/>
  <c r="P611" i="14" s="1"/>
  <c r="V558" i="15"/>
  <c r="Z557" i="15"/>
  <c r="X558" i="15"/>
  <c r="U558" i="15"/>
  <c r="W557" i="15"/>
  <c r="Y558" i="15"/>
  <c r="AF551" i="15"/>
  <c r="AD552" i="15"/>
  <c r="AE552" i="15"/>
  <c r="AK550" i="15"/>
  <c r="AH551" i="15"/>
  <c r="AI550" i="15"/>
  <c r="AG551" i="15"/>
  <c r="AL549" i="15"/>
  <c r="AJ550" i="15"/>
  <c r="AB553" i="15"/>
  <c r="AA553" i="15"/>
  <c r="AC552" i="15"/>
  <c r="Y364" i="6"/>
  <c r="W365" i="6"/>
  <c r="Z364" i="6"/>
  <c r="X365" i="6"/>
  <c r="K343" i="6"/>
  <c r="M342" i="6"/>
  <c r="L343" i="6"/>
  <c r="T558" i="15"/>
  <c r="R559" i="15"/>
  <c r="S559" i="15"/>
  <c r="N286" i="6"/>
  <c r="P285" i="6"/>
  <c r="O286" i="6"/>
  <c r="R114" i="6"/>
  <c r="S113" i="6"/>
  <c r="Q114" i="6"/>
  <c r="O612" i="15" l="1"/>
  <c r="Q611" i="15"/>
  <c r="P612" i="15"/>
  <c r="P613" i="15" s="1"/>
  <c r="AA614" i="14"/>
  <c r="AC613" i="14"/>
  <c r="Y614" i="14"/>
  <c r="Z612" i="14"/>
  <c r="X613" i="14"/>
  <c r="U614" i="14"/>
  <c r="W613" i="14"/>
  <c r="R612" i="14"/>
  <c r="T611" i="14"/>
  <c r="S612" i="14"/>
  <c r="Q610" i="14"/>
  <c r="O611" i="14"/>
  <c r="Y559" i="15"/>
  <c r="U559" i="15"/>
  <c r="W558" i="15"/>
  <c r="V559" i="15"/>
  <c r="Z558" i="15"/>
  <c r="X559" i="15"/>
  <c r="AE553" i="15"/>
  <c r="AF552" i="15"/>
  <c r="AD553" i="15"/>
  <c r="AG552" i="15"/>
  <c r="AI551" i="15"/>
  <c r="AL550" i="15"/>
  <c r="AJ551" i="15"/>
  <c r="AK551" i="15"/>
  <c r="AH552" i="15"/>
  <c r="AB554" i="15"/>
  <c r="AA554" i="15"/>
  <c r="AC553" i="15"/>
  <c r="Z365" i="6"/>
  <c r="X366" i="6"/>
  <c r="W366" i="6"/>
  <c r="Y365" i="6"/>
  <c r="L344" i="6"/>
  <c r="O287" i="6"/>
  <c r="M343" i="6"/>
  <c r="K344" i="6"/>
  <c r="S560" i="15"/>
  <c r="T559" i="15"/>
  <c r="R560" i="15"/>
  <c r="P286" i="6"/>
  <c r="N287" i="6"/>
  <c r="S114" i="6"/>
  <c r="Q115" i="6"/>
  <c r="R115" i="6"/>
  <c r="O613" i="15" l="1"/>
  <c r="Q612" i="15"/>
  <c r="AA615" i="14"/>
  <c r="AC614" i="14"/>
  <c r="AB615" i="14"/>
  <c r="AB616" i="14" s="1"/>
  <c r="X614" i="14"/>
  <c r="Z613" i="14"/>
  <c r="Y615" i="14"/>
  <c r="U615" i="14"/>
  <c r="W614" i="14"/>
  <c r="V615" i="14"/>
  <c r="V616" i="14" s="1"/>
  <c r="S613" i="14"/>
  <c r="S614" i="14" s="1"/>
  <c r="R613" i="14"/>
  <c r="T612" i="14"/>
  <c r="O612" i="14"/>
  <c r="Q611" i="14"/>
  <c r="P612" i="14"/>
  <c r="P613" i="14" s="1"/>
  <c r="Y560" i="15"/>
  <c r="V560" i="15"/>
  <c r="Z559" i="15"/>
  <c r="X560" i="15"/>
  <c r="U560" i="15"/>
  <c r="W559" i="15"/>
  <c r="AF553" i="15"/>
  <c r="AE554" i="15"/>
  <c r="AD554" i="15"/>
  <c r="AH553" i="15"/>
  <c r="AJ552" i="15"/>
  <c r="AL551" i="15"/>
  <c r="AK552" i="15"/>
  <c r="AG553" i="15"/>
  <c r="AI552" i="15"/>
  <c r="AB555" i="15"/>
  <c r="AC554" i="15"/>
  <c r="AA555" i="15"/>
  <c r="Y366" i="6"/>
  <c r="W367" i="6"/>
  <c r="X367" i="6"/>
  <c r="Z366" i="6"/>
  <c r="K345" i="6"/>
  <c r="M344" i="6"/>
  <c r="L345" i="6"/>
  <c r="R561" i="15"/>
  <c r="T560" i="15"/>
  <c r="S561" i="15"/>
  <c r="P287" i="6"/>
  <c r="N288" i="6"/>
  <c r="O288" i="6"/>
  <c r="R116" i="6"/>
  <c r="S115" i="6"/>
  <c r="Q116" i="6"/>
  <c r="O614" i="15" l="1"/>
  <c r="Q613" i="15"/>
  <c r="P614" i="15"/>
  <c r="P615" i="15" s="1"/>
  <c r="AC615" i="14"/>
  <c r="AA616" i="14"/>
  <c r="X615" i="14"/>
  <c r="Z614" i="14"/>
  <c r="W615" i="14"/>
  <c r="U616" i="14"/>
  <c r="T613" i="14"/>
  <c r="R614" i="14"/>
  <c r="O613" i="14"/>
  <c r="Q612" i="14"/>
  <c r="Y561" i="15"/>
  <c r="V561" i="15"/>
  <c r="Z560" i="15"/>
  <c r="X561" i="15"/>
  <c r="U561" i="15"/>
  <c r="W560" i="15"/>
  <c r="L346" i="6"/>
  <c r="AD555" i="15"/>
  <c r="AF554" i="15"/>
  <c r="AE555" i="15"/>
  <c r="AK553" i="15"/>
  <c r="AH554" i="15"/>
  <c r="AI553" i="15"/>
  <c r="AG554" i="15"/>
  <c r="AL552" i="15"/>
  <c r="AJ553" i="15"/>
  <c r="AC555" i="15"/>
  <c r="AA556" i="15"/>
  <c r="AB556" i="15"/>
  <c r="X368" i="6"/>
  <c r="Z367" i="6"/>
  <c r="W368" i="6"/>
  <c r="Y367" i="6"/>
  <c r="K346" i="6"/>
  <c r="M345" i="6"/>
  <c r="S562" i="15"/>
  <c r="R562" i="15"/>
  <c r="T561" i="15"/>
  <c r="O289" i="6"/>
  <c r="N289" i="6"/>
  <c r="P288" i="6"/>
  <c r="Q117" i="6"/>
  <c r="S116" i="6"/>
  <c r="R117" i="6"/>
  <c r="Q614" i="15" l="1"/>
  <c r="O615" i="15"/>
  <c r="P616" i="15"/>
  <c r="AA617" i="14"/>
  <c r="AC616" i="14"/>
  <c r="AB617" i="14"/>
  <c r="AB618" i="14" s="1"/>
  <c r="X616" i="14"/>
  <c r="Z615" i="14"/>
  <c r="Y616" i="14"/>
  <c r="Y617" i="14" s="1"/>
  <c r="U617" i="14"/>
  <c r="W616" i="14"/>
  <c r="V617" i="14"/>
  <c r="V618" i="14" s="1"/>
  <c r="R615" i="14"/>
  <c r="T614" i="14"/>
  <c r="S615" i="14"/>
  <c r="S616" i="14" s="1"/>
  <c r="O614" i="14"/>
  <c r="Q613" i="14"/>
  <c r="P614" i="14"/>
  <c r="P615" i="14" s="1"/>
  <c r="Y562" i="15"/>
  <c r="W561" i="15"/>
  <c r="U562" i="15"/>
  <c r="X562" i="15"/>
  <c r="Z561" i="15"/>
  <c r="V562" i="15"/>
  <c r="AE556" i="15"/>
  <c r="AD556" i="15"/>
  <c r="AF555" i="15"/>
  <c r="AB557" i="15"/>
  <c r="AK554" i="15"/>
  <c r="AI554" i="15"/>
  <c r="AG555" i="15"/>
  <c r="AL553" i="15"/>
  <c r="AJ554" i="15"/>
  <c r="AH555" i="15"/>
  <c r="AA557" i="15"/>
  <c r="AC556" i="15"/>
  <c r="W369" i="6"/>
  <c r="Y368" i="6"/>
  <c r="X369" i="6"/>
  <c r="Z368" i="6"/>
  <c r="K347" i="6"/>
  <c r="M346" i="6"/>
  <c r="L347" i="6"/>
  <c r="L348" i="6" s="1"/>
  <c r="S563" i="15"/>
  <c r="R563" i="15"/>
  <c r="T562" i="15"/>
  <c r="N290" i="6"/>
  <c r="P289" i="6"/>
  <c r="O290" i="6"/>
  <c r="R118" i="6"/>
  <c r="S117" i="6"/>
  <c r="Q118" i="6"/>
  <c r="P617" i="15" l="1"/>
  <c r="O616" i="15"/>
  <c r="Q615" i="15"/>
  <c r="AA618" i="14"/>
  <c r="AC617" i="14"/>
  <c r="Z616" i="14"/>
  <c r="X617" i="14"/>
  <c r="U618" i="14"/>
  <c r="W617" i="14"/>
  <c r="R616" i="14"/>
  <c r="T615" i="14"/>
  <c r="Q614" i="14"/>
  <c r="O615" i="14"/>
  <c r="Y563" i="15"/>
  <c r="X563" i="15"/>
  <c r="Z562" i="15"/>
  <c r="V563" i="15"/>
  <c r="U563" i="15"/>
  <c r="W562" i="15"/>
  <c r="AD557" i="15"/>
  <c r="AF556" i="15"/>
  <c r="AE557" i="15"/>
  <c r="AH556" i="15"/>
  <c r="AK555" i="15"/>
  <c r="AJ555" i="15"/>
  <c r="AL554" i="15"/>
  <c r="AG556" i="15"/>
  <c r="AI555" i="15"/>
  <c r="AB558" i="15"/>
  <c r="AA558" i="15"/>
  <c r="AC557" i="15"/>
  <c r="W370" i="6"/>
  <c r="Y369" i="6"/>
  <c r="Z369" i="6"/>
  <c r="X370" i="6"/>
  <c r="M347" i="6"/>
  <c r="K348" i="6"/>
  <c r="L349" i="6" s="1"/>
  <c r="S564" i="15"/>
  <c r="R564" i="15"/>
  <c r="T563" i="15"/>
  <c r="O291" i="6"/>
  <c r="N291" i="6"/>
  <c r="P290" i="6"/>
  <c r="Q119" i="6"/>
  <c r="S118" i="6"/>
  <c r="R119" i="6"/>
  <c r="O617" i="15" l="1"/>
  <c r="Q616" i="15"/>
  <c r="AA619" i="14"/>
  <c r="AC618" i="14"/>
  <c r="AB619" i="14"/>
  <c r="AB620" i="14" s="1"/>
  <c r="X618" i="14"/>
  <c r="Z617" i="14"/>
  <c r="Y618" i="14"/>
  <c r="Y619" i="14" s="1"/>
  <c r="U619" i="14"/>
  <c r="W618" i="14"/>
  <c r="V619" i="14"/>
  <c r="V620" i="14" s="1"/>
  <c r="R617" i="14"/>
  <c r="T616" i="14"/>
  <c r="S617" i="14"/>
  <c r="O616" i="14"/>
  <c r="Q615" i="14"/>
  <c r="P616" i="14"/>
  <c r="P617" i="14" s="1"/>
  <c r="Y564" i="15"/>
  <c r="V564" i="15"/>
  <c r="Z563" i="15"/>
  <c r="X564" i="15"/>
  <c r="U564" i="15"/>
  <c r="W563" i="15"/>
  <c r="AE558" i="15"/>
  <c r="AD558" i="15"/>
  <c r="AF557" i="15"/>
  <c r="AK556" i="15"/>
  <c r="AH557" i="15"/>
  <c r="AG557" i="15"/>
  <c r="AI556" i="15"/>
  <c r="AL555" i="15"/>
  <c r="AJ556" i="15"/>
  <c r="AB559" i="15"/>
  <c r="AA559" i="15"/>
  <c r="AC558" i="15"/>
  <c r="X371" i="6"/>
  <c r="Z370" i="6"/>
  <c r="W371" i="6"/>
  <c r="Y370" i="6"/>
  <c r="M348" i="6"/>
  <c r="K349" i="6"/>
  <c r="R565" i="15"/>
  <c r="T564" i="15"/>
  <c r="S565" i="15"/>
  <c r="P291" i="6"/>
  <c r="N292" i="6"/>
  <c r="O292" i="6"/>
  <c r="R120" i="6"/>
  <c r="S119" i="6"/>
  <c r="Q120" i="6"/>
  <c r="O618" i="15" l="1"/>
  <c r="Q617" i="15"/>
  <c r="P618" i="15"/>
  <c r="P619" i="15" s="1"/>
  <c r="AC619" i="14"/>
  <c r="AA620" i="14"/>
  <c r="X619" i="14"/>
  <c r="Z618" i="14"/>
  <c r="W619" i="14"/>
  <c r="U620" i="14"/>
  <c r="S618" i="14"/>
  <c r="S619" i="14" s="1"/>
  <c r="T617" i="14"/>
  <c r="R618" i="14"/>
  <c r="O617" i="14"/>
  <c r="Q616" i="14"/>
  <c r="Y565" i="15"/>
  <c r="V565" i="15"/>
  <c r="W564" i="15"/>
  <c r="U565" i="15"/>
  <c r="X565" i="15"/>
  <c r="Z564" i="15"/>
  <c r="AD559" i="15"/>
  <c r="AF558" i="15"/>
  <c r="AE559" i="15"/>
  <c r="S566" i="15"/>
  <c r="AH558" i="15"/>
  <c r="AI557" i="15"/>
  <c r="AG558" i="15"/>
  <c r="AK557" i="15"/>
  <c r="AL556" i="15"/>
  <c r="AJ557" i="15"/>
  <c r="AB560" i="15"/>
  <c r="AC559" i="15"/>
  <c r="AA560" i="15"/>
  <c r="Z371" i="6"/>
  <c r="X372" i="6"/>
  <c r="Y371" i="6"/>
  <c r="W372" i="6"/>
  <c r="O293" i="6"/>
  <c r="M349" i="6"/>
  <c r="K350" i="6"/>
  <c r="L350" i="6"/>
  <c r="T565" i="15"/>
  <c r="R566" i="15"/>
  <c r="N293" i="6"/>
  <c r="P292" i="6"/>
  <c r="Q121" i="6"/>
  <c r="S120" i="6"/>
  <c r="R121" i="6"/>
  <c r="O619" i="15" l="1"/>
  <c r="Q618" i="15"/>
  <c r="P620" i="15"/>
  <c r="AA621" i="14"/>
  <c r="AC620" i="14"/>
  <c r="AB621" i="14"/>
  <c r="AB622" i="14" s="1"/>
  <c r="Z619" i="14"/>
  <c r="X620" i="14"/>
  <c r="Y620" i="14"/>
  <c r="Y621" i="14" s="1"/>
  <c r="U621" i="14"/>
  <c r="W620" i="14"/>
  <c r="V621" i="14"/>
  <c r="V622" i="14" s="1"/>
  <c r="R619" i="14"/>
  <c r="S620" i="14" s="1"/>
  <c r="T618" i="14"/>
  <c r="O618" i="14"/>
  <c r="Q617" i="14"/>
  <c r="P618" i="14"/>
  <c r="P619" i="14" s="1"/>
  <c r="V566" i="15"/>
  <c r="Z565" i="15"/>
  <c r="X566" i="15"/>
  <c r="Y566" i="15"/>
  <c r="W565" i="15"/>
  <c r="U566" i="15"/>
  <c r="AE560" i="15"/>
  <c r="AF559" i="15"/>
  <c r="AD560" i="15"/>
  <c r="AK558" i="15"/>
  <c r="AG559" i="15"/>
  <c r="AH559" i="15"/>
  <c r="AI558" i="15"/>
  <c r="AJ558" i="15"/>
  <c r="AL557" i="15"/>
  <c r="AB561" i="15"/>
  <c r="AA561" i="15"/>
  <c r="AC560" i="15"/>
  <c r="Y372" i="6"/>
  <c r="W373" i="6"/>
  <c r="X373" i="6"/>
  <c r="Z372" i="6"/>
  <c r="L351" i="6"/>
  <c r="M350" i="6"/>
  <c r="K351" i="6"/>
  <c r="T566" i="15"/>
  <c r="R567" i="15"/>
  <c r="S567" i="15"/>
  <c r="N294" i="6"/>
  <c r="P293" i="6"/>
  <c r="O294" i="6"/>
  <c r="R122" i="6"/>
  <c r="Q122" i="6"/>
  <c r="S121" i="6"/>
  <c r="Q619" i="15" l="1"/>
  <c r="O620" i="15"/>
  <c r="P621" i="15" s="1"/>
  <c r="AA622" i="14"/>
  <c r="AC621" i="14"/>
  <c r="X621" i="14"/>
  <c r="Z620" i="14"/>
  <c r="W621" i="14"/>
  <c r="U622" i="14"/>
  <c r="T619" i="14"/>
  <c r="R620" i="14"/>
  <c r="O619" i="14"/>
  <c r="Q618" i="14"/>
  <c r="V567" i="15"/>
  <c r="Y567" i="15"/>
  <c r="U567" i="15"/>
  <c r="W566" i="15"/>
  <c r="X567" i="15"/>
  <c r="Z566" i="15"/>
  <c r="AD561" i="15"/>
  <c r="AF560" i="15"/>
  <c r="AE561" i="15"/>
  <c r="AH560" i="15"/>
  <c r="AK559" i="15"/>
  <c r="AJ559" i="15"/>
  <c r="AL558" i="15"/>
  <c r="AG560" i="15"/>
  <c r="AI559" i="15"/>
  <c r="AA562" i="15"/>
  <c r="AC561" i="15"/>
  <c r="AB562" i="15"/>
  <c r="Z373" i="6"/>
  <c r="X374" i="6"/>
  <c r="W374" i="6"/>
  <c r="Y373" i="6"/>
  <c r="O295" i="6"/>
  <c r="M351" i="6"/>
  <c r="K352" i="6"/>
  <c r="L352" i="6"/>
  <c r="L353" i="6" s="1"/>
  <c r="S568" i="15"/>
  <c r="R568" i="15"/>
  <c r="T567" i="15"/>
  <c r="P294" i="6"/>
  <c r="N295" i="6"/>
  <c r="S122" i="6"/>
  <c r="Q123" i="6"/>
  <c r="R123" i="6"/>
  <c r="P622" i="15" l="1"/>
  <c r="O621" i="15"/>
  <c r="Q620" i="15"/>
  <c r="AA623" i="14"/>
  <c r="AC622" i="14"/>
  <c r="AB623" i="14"/>
  <c r="AB624" i="14" s="1"/>
  <c r="X622" i="14"/>
  <c r="Z621" i="14"/>
  <c r="Y622" i="14"/>
  <c r="Y623" i="14" s="1"/>
  <c r="U623" i="14"/>
  <c r="W622" i="14"/>
  <c r="V623" i="14"/>
  <c r="V624" i="14" s="1"/>
  <c r="R621" i="14"/>
  <c r="T620" i="14"/>
  <c r="S621" i="14"/>
  <c r="Q619" i="14"/>
  <c r="O620" i="14"/>
  <c r="P620" i="14"/>
  <c r="P621" i="14" s="1"/>
  <c r="Y568" i="15"/>
  <c r="U568" i="15"/>
  <c r="W567" i="15"/>
  <c r="X568" i="15"/>
  <c r="Z567" i="15"/>
  <c r="V568" i="15"/>
  <c r="V569" i="15" s="1"/>
  <c r="AE562" i="15"/>
  <c r="AD562" i="15"/>
  <c r="AF561" i="15"/>
  <c r="AK560" i="15"/>
  <c r="AG561" i="15"/>
  <c r="AH561" i="15"/>
  <c r="AI560" i="15"/>
  <c r="AL559" i="15"/>
  <c r="AJ560" i="15"/>
  <c r="AA563" i="15"/>
  <c r="AC562" i="15"/>
  <c r="AB563" i="15"/>
  <c r="W375" i="6"/>
  <c r="Y374" i="6"/>
  <c r="Z374" i="6"/>
  <c r="X375" i="6"/>
  <c r="K353" i="6"/>
  <c r="M352" i="6"/>
  <c r="R569" i="15"/>
  <c r="T568" i="15"/>
  <c r="S569" i="15"/>
  <c r="P295" i="6"/>
  <c r="N296" i="6"/>
  <c r="O296" i="6"/>
  <c r="R124" i="6"/>
  <c r="S123" i="6"/>
  <c r="Q124" i="6"/>
  <c r="O622" i="15" l="1"/>
  <c r="Q621" i="15"/>
  <c r="AC623" i="14"/>
  <c r="AA624" i="14"/>
  <c r="X623" i="14"/>
  <c r="Z622" i="14"/>
  <c r="W623" i="14"/>
  <c r="U624" i="14"/>
  <c r="S622" i="14"/>
  <c r="S623" i="14" s="1"/>
  <c r="R622" i="14"/>
  <c r="T621" i="14"/>
  <c r="O621" i="14"/>
  <c r="Q620" i="14"/>
  <c r="Z568" i="15"/>
  <c r="X569" i="15"/>
  <c r="Y569" i="15"/>
  <c r="U569" i="15"/>
  <c r="V570" i="15" s="1"/>
  <c r="W568" i="15"/>
  <c r="AE563" i="15"/>
  <c r="AF562" i="15"/>
  <c r="AD563" i="15"/>
  <c r="AB564" i="15"/>
  <c r="AH562" i="15"/>
  <c r="AJ561" i="15"/>
  <c r="AL560" i="15"/>
  <c r="AK561" i="15"/>
  <c r="AI561" i="15"/>
  <c r="AG562" i="15"/>
  <c r="AC563" i="15"/>
  <c r="AA564" i="15"/>
  <c r="Z375" i="6"/>
  <c r="X376" i="6"/>
  <c r="W376" i="6"/>
  <c r="Y375" i="6"/>
  <c r="K354" i="6"/>
  <c r="M353" i="6"/>
  <c r="O297" i="6"/>
  <c r="L354" i="6"/>
  <c r="L355" i="6" s="1"/>
  <c r="S570" i="15"/>
  <c r="R570" i="15"/>
  <c r="T569" i="15"/>
  <c r="N297" i="6"/>
  <c r="P296" i="6"/>
  <c r="Q125" i="6"/>
  <c r="S124" i="6"/>
  <c r="R125" i="6"/>
  <c r="O623" i="15" l="1"/>
  <c r="Q622" i="15"/>
  <c r="P623" i="15"/>
  <c r="AA625" i="14"/>
  <c r="AC624" i="14"/>
  <c r="AB625" i="14"/>
  <c r="AB626" i="14" s="1"/>
  <c r="Z623" i="14"/>
  <c r="X624" i="14"/>
  <c r="Y624" i="14"/>
  <c r="Y625" i="14" s="1"/>
  <c r="U625" i="14"/>
  <c r="W624" i="14"/>
  <c r="V625" i="14"/>
  <c r="V626" i="14" s="1"/>
  <c r="T622" i="14"/>
  <c r="R623" i="14"/>
  <c r="S624" i="14"/>
  <c r="O622" i="14"/>
  <c r="Q621" i="14"/>
  <c r="P622" i="14"/>
  <c r="P623" i="14" s="1"/>
  <c r="Y570" i="15"/>
  <c r="X570" i="15"/>
  <c r="Z569" i="15"/>
  <c r="U570" i="15"/>
  <c r="W569" i="15"/>
  <c r="AD564" i="15"/>
  <c r="AF563" i="15"/>
  <c r="AE564" i="15"/>
  <c r="AB565" i="15"/>
  <c r="AH563" i="15"/>
  <c r="AK562" i="15"/>
  <c r="AG563" i="15"/>
  <c r="AI562" i="15"/>
  <c r="AL561" i="15"/>
  <c r="AJ562" i="15"/>
  <c r="AA565" i="15"/>
  <c r="AC564" i="15"/>
  <c r="W377" i="6"/>
  <c r="Y376" i="6"/>
  <c r="X377" i="6"/>
  <c r="Z376" i="6"/>
  <c r="K355" i="6"/>
  <c r="M354" i="6"/>
  <c r="S571" i="15"/>
  <c r="R571" i="15"/>
  <c r="T570" i="15"/>
  <c r="P297" i="6"/>
  <c r="N298" i="6"/>
  <c r="O298" i="6"/>
  <c r="R126" i="6"/>
  <c r="S125" i="6"/>
  <c r="Q126" i="6"/>
  <c r="P624" i="15" l="1"/>
  <c r="P625" i="15" s="1"/>
  <c r="Q623" i="15"/>
  <c r="O624" i="15"/>
  <c r="AA626" i="14"/>
  <c r="AC625" i="14"/>
  <c r="X625" i="14"/>
  <c r="Z624" i="14"/>
  <c r="Y626" i="14"/>
  <c r="U626" i="14"/>
  <c r="W625" i="14"/>
  <c r="T623" i="14"/>
  <c r="R624" i="14"/>
  <c r="O623" i="14"/>
  <c r="Q622" i="14"/>
  <c r="Y571" i="15"/>
  <c r="X571" i="15"/>
  <c r="Z570" i="15"/>
  <c r="U571" i="15"/>
  <c r="W570" i="15"/>
  <c r="V571" i="15"/>
  <c r="AE565" i="15"/>
  <c r="AD565" i="15"/>
  <c r="AF564" i="15"/>
  <c r="AG564" i="15"/>
  <c r="AI563" i="15"/>
  <c r="AH564" i="15"/>
  <c r="AJ563" i="15"/>
  <c r="AL562" i="15"/>
  <c r="AK563" i="15"/>
  <c r="AB566" i="15"/>
  <c r="AA566" i="15"/>
  <c r="AC565" i="15"/>
  <c r="Z377" i="6"/>
  <c r="X378" i="6"/>
  <c r="Y377" i="6"/>
  <c r="W378" i="6"/>
  <c r="K356" i="6"/>
  <c r="M355" i="6"/>
  <c r="L356" i="6"/>
  <c r="S572" i="15"/>
  <c r="R572" i="15"/>
  <c r="T571" i="15"/>
  <c r="O299" i="6"/>
  <c r="N299" i="6"/>
  <c r="P298" i="6"/>
  <c r="S126" i="6"/>
  <c r="Q127" i="6"/>
  <c r="R127" i="6"/>
  <c r="O625" i="15" l="1"/>
  <c r="Q624" i="15"/>
  <c r="P626" i="15"/>
  <c r="AA627" i="14"/>
  <c r="AC626" i="14"/>
  <c r="AB627" i="14"/>
  <c r="AB628" i="14" s="1"/>
  <c r="X626" i="14"/>
  <c r="Z625" i="14"/>
  <c r="U627" i="14"/>
  <c r="W626" i="14"/>
  <c r="V627" i="14"/>
  <c r="V628" i="14" s="1"/>
  <c r="R625" i="14"/>
  <c r="T624" i="14"/>
  <c r="S625" i="14"/>
  <c r="S626" i="14" s="1"/>
  <c r="Q623" i="14"/>
  <c r="O624" i="14"/>
  <c r="P624" i="14"/>
  <c r="P625" i="14" s="1"/>
  <c r="Y572" i="15"/>
  <c r="V572" i="15"/>
  <c r="U572" i="15"/>
  <c r="W571" i="15"/>
  <c r="Z571" i="15"/>
  <c r="X572" i="15"/>
  <c r="AE566" i="15"/>
  <c r="AF565" i="15"/>
  <c r="AD566" i="15"/>
  <c r="AH565" i="15"/>
  <c r="AL563" i="15"/>
  <c r="AJ564" i="15"/>
  <c r="AK564" i="15"/>
  <c r="AI564" i="15"/>
  <c r="AG565" i="15"/>
  <c r="AB567" i="15"/>
  <c r="AA567" i="15"/>
  <c r="AC566" i="15"/>
  <c r="W379" i="6"/>
  <c r="Y378" i="6"/>
  <c r="X379" i="6"/>
  <c r="Z378" i="6"/>
  <c r="L357" i="6"/>
  <c r="K357" i="6"/>
  <c r="M356" i="6"/>
  <c r="R573" i="15"/>
  <c r="T572" i="15"/>
  <c r="S573" i="15"/>
  <c r="P299" i="6"/>
  <c r="N300" i="6"/>
  <c r="O300" i="6"/>
  <c r="R128" i="6"/>
  <c r="S127" i="6"/>
  <c r="Q128" i="6"/>
  <c r="O626" i="15" l="1"/>
  <c r="Q625" i="15"/>
  <c r="AC627" i="14"/>
  <c r="AA628" i="14"/>
  <c r="X627" i="14"/>
  <c r="Z626" i="14"/>
  <c r="Y627" i="14"/>
  <c r="Y628" i="14" s="1"/>
  <c r="W627" i="14"/>
  <c r="U628" i="14"/>
  <c r="R626" i="14"/>
  <c r="T625" i="14"/>
  <c r="O625" i="14"/>
  <c r="Q624" i="14"/>
  <c r="Y573" i="15"/>
  <c r="V573" i="15"/>
  <c r="X573" i="15"/>
  <c r="Z572" i="15"/>
  <c r="W572" i="15"/>
  <c r="U573" i="15"/>
  <c r="AD567" i="15"/>
  <c r="AF566" i="15"/>
  <c r="AE567" i="15"/>
  <c r="AK565" i="15"/>
  <c r="AJ565" i="15"/>
  <c r="AL564" i="15"/>
  <c r="AG566" i="15"/>
  <c r="AI565" i="15"/>
  <c r="AH566" i="15"/>
  <c r="AB568" i="15"/>
  <c r="AC567" i="15"/>
  <c r="AA568" i="15"/>
  <c r="X380" i="6"/>
  <c r="Z379" i="6"/>
  <c r="W380" i="6"/>
  <c r="Y379" i="6"/>
  <c r="O301" i="6"/>
  <c r="M357" i="6"/>
  <c r="K358" i="6"/>
  <c r="L358" i="6"/>
  <c r="S574" i="15"/>
  <c r="R574" i="15"/>
  <c r="T573" i="15"/>
  <c r="N301" i="6"/>
  <c r="P300" i="6"/>
  <c r="R129" i="6"/>
  <c r="S128" i="6"/>
  <c r="Q129" i="6"/>
  <c r="O627" i="15" l="1"/>
  <c r="Q626" i="15"/>
  <c r="P627" i="15"/>
  <c r="P628" i="15" s="1"/>
  <c r="AA629" i="14"/>
  <c r="AC628" i="14"/>
  <c r="AB629" i="14"/>
  <c r="AB630" i="14" s="1"/>
  <c r="Z627" i="14"/>
  <c r="X628" i="14"/>
  <c r="U629" i="14"/>
  <c r="W628" i="14"/>
  <c r="V629" i="14"/>
  <c r="V630" i="14" s="1"/>
  <c r="R627" i="14"/>
  <c r="T626" i="14"/>
  <c r="S627" i="14"/>
  <c r="S628" i="14" s="1"/>
  <c r="O626" i="14"/>
  <c r="Q625" i="14"/>
  <c r="P626" i="14"/>
  <c r="P627" i="14" s="1"/>
  <c r="Z573" i="15"/>
  <c r="X574" i="15"/>
  <c r="W573" i="15"/>
  <c r="U574" i="15"/>
  <c r="V574" i="15"/>
  <c r="Y574" i="15"/>
  <c r="AE568" i="15"/>
  <c r="AD568" i="15"/>
  <c r="AF567" i="15"/>
  <c r="AI566" i="15"/>
  <c r="AG567" i="15"/>
  <c r="AH567" i="15"/>
  <c r="AJ566" i="15"/>
  <c r="AL565" i="15"/>
  <c r="AK566" i="15"/>
  <c r="AA569" i="15"/>
  <c r="AC568" i="15"/>
  <c r="AB569" i="15"/>
  <c r="W381" i="6"/>
  <c r="Y380" i="6"/>
  <c r="Z380" i="6"/>
  <c r="X381" i="6"/>
  <c r="L359" i="6"/>
  <c r="K359" i="6"/>
  <c r="M358" i="6"/>
  <c r="R575" i="15"/>
  <c r="T574" i="15"/>
  <c r="S575" i="15"/>
  <c r="O302" i="6"/>
  <c r="N302" i="6"/>
  <c r="P301" i="6"/>
  <c r="S129" i="6"/>
  <c r="Q130" i="6"/>
  <c r="R130" i="6"/>
  <c r="P629" i="15" l="1"/>
  <c r="Q627" i="15"/>
  <c r="O628" i="15"/>
  <c r="AB631" i="14"/>
  <c r="AA630" i="14"/>
  <c r="AC629" i="14"/>
  <c r="X629" i="14"/>
  <c r="Z628" i="14"/>
  <c r="Y629" i="14"/>
  <c r="Y630" i="14" s="1"/>
  <c r="U630" i="14"/>
  <c r="W629" i="14"/>
  <c r="T627" i="14"/>
  <c r="R628" i="14"/>
  <c r="O627" i="14"/>
  <c r="Q626" i="14"/>
  <c r="V575" i="15"/>
  <c r="W574" i="15"/>
  <c r="U575" i="15"/>
  <c r="Y575" i="15"/>
  <c r="X575" i="15"/>
  <c r="Z574" i="15"/>
  <c r="AD569" i="15"/>
  <c r="AF568" i="15"/>
  <c r="AE569" i="15"/>
  <c r="AH568" i="15"/>
  <c r="AK567" i="15"/>
  <c r="AI567" i="15"/>
  <c r="AG568" i="15"/>
  <c r="AJ567" i="15"/>
  <c r="AL566" i="15"/>
  <c r="AB570" i="15"/>
  <c r="AA570" i="15"/>
  <c r="AC569" i="15"/>
  <c r="X382" i="6"/>
  <c r="Z381" i="6"/>
  <c r="Y381" i="6"/>
  <c r="W382" i="6"/>
  <c r="K360" i="6"/>
  <c r="M359" i="6"/>
  <c r="L360" i="6"/>
  <c r="S576" i="15"/>
  <c r="T575" i="15"/>
  <c r="R576" i="15"/>
  <c r="N303" i="6"/>
  <c r="P302" i="6"/>
  <c r="O303" i="6"/>
  <c r="R131" i="6"/>
  <c r="Q131" i="6"/>
  <c r="S130" i="6"/>
  <c r="O629" i="15" l="1"/>
  <c r="Q628" i="15"/>
  <c r="P630" i="15"/>
  <c r="AA631" i="14"/>
  <c r="AB632" i="14" s="1"/>
  <c r="AC630" i="14"/>
  <c r="X630" i="14"/>
  <c r="Z629" i="14"/>
  <c r="U631" i="14"/>
  <c r="W630" i="14"/>
  <c r="V631" i="14"/>
  <c r="V632" i="14" s="1"/>
  <c r="R629" i="14"/>
  <c r="T628" i="14"/>
  <c r="S629" i="14"/>
  <c r="S630" i="14" s="1"/>
  <c r="Q627" i="14"/>
  <c r="O628" i="14"/>
  <c r="P628" i="14"/>
  <c r="P629" i="14" s="1"/>
  <c r="Y576" i="15"/>
  <c r="V576" i="15"/>
  <c r="X576" i="15"/>
  <c r="Z575" i="15"/>
  <c r="W575" i="15"/>
  <c r="U576" i="15"/>
  <c r="AE570" i="15"/>
  <c r="AD570" i="15"/>
  <c r="AF569" i="15"/>
  <c r="AI568" i="15"/>
  <c r="AG569" i="15"/>
  <c r="AK568" i="15"/>
  <c r="AL567" i="15"/>
  <c r="AJ568" i="15"/>
  <c r="AH569" i="15"/>
  <c r="AA571" i="15"/>
  <c r="AC570" i="15"/>
  <c r="AB571" i="15"/>
  <c r="W383" i="6"/>
  <c r="Y382" i="6"/>
  <c r="Z382" i="6"/>
  <c r="X383" i="6"/>
  <c r="O304" i="6"/>
  <c r="L361" i="6"/>
  <c r="K361" i="6"/>
  <c r="M360" i="6"/>
  <c r="S577" i="15"/>
  <c r="R577" i="15"/>
  <c r="T576" i="15"/>
  <c r="P303" i="6"/>
  <c r="N304" i="6"/>
  <c r="S131" i="6"/>
  <c r="Q132" i="6"/>
  <c r="R132" i="6"/>
  <c r="O630" i="15" l="1"/>
  <c r="Q629" i="15"/>
  <c r="AC631" i="14"/>
  <c r="AA632" i="14"/>
  <c r="X631" i="14"/>
  <c r="Z630" i="14"/>
  <c r="Y631" i="14"/>
  <c r="Y632" i="14" s="1"/>
  <c r="W631" i="14"/>
  <c r="U632" i="14"/>
  <c r="T629" i="14"/>
  <c r="R630" i="14"/>
  <c r="O629" i="14"/>
  <c r="Q628" i="14"/>
  <c r="P630" i="14"/>
  <c r="Y577" i="15"/>
  <c r="X577" i="15"/>
  <c r="Z576" i="15"/>
  <c r="U577" i="15"/>
  <c r="W576" i="15"/>
  <c r="V577" i="15"/>
  <c r="L362" i="6"/>
  <c r="AD571" i="15"/>
  <c r="AF570" i="15"/>
  <c r="AE571" i="15"/>
  <c r="AH570" i="15"/>
  <c r="AK569" i="15"/>
  <c r="AG570" i="15"/>
  <c r="AI569" i="15"/>
  <c r="AL568" i="15"/>
  <c r="AJ569" i="15"/>
  <c r="AB572" i="15"/>
  <c r="AC571" i="15"/>
  <c r="AA572" i="15"/>
  <c r="Z383" i="6"/>
  <c r="X384" i="6"/>
  <c r="Y383" i="6"/>
  <c r="W384" i="6"/>
  <c r="K362" i="6"/>
  <c r="L363" i="6" s="1"/>
  <c r="M361" i="6"/>
  <c r="R578" i="15"/>
  <c r="T577" i="15"/>
  <c r="S578" i="15"/>
  <c r="P304" i="6"/>
  <c r="N305" i="6"/>
  <c r="O305" i="6"/>
  <c r="R133" i="6"/>
  <c r="Q133" i="6"/>
  <c r="S132" i="6"/>
  <c r="O631" i="15" l="1"/>
  <c r="Q630" i="15"/>
  <c r="P631" i="15"/>
  <c r="P632" i="15" s="1"/>
  <c r="AA633" i="14"/>
  <c r="AC632" i="14"/>
  <c r="AB633" i="14"/>
  <c r="AB634" i="14" s="1"/>
  <c r="Z631" i="14"/>
  <c r="X632" i="14"/>
  <c r="U633" i="14"/>
  <c r="W632" i="14"/>
  <c r="V633" i="14"/>
  <c r="V634" i="14" s="1"/>
  <c r="R631" i="14"/>
  <c r="T630" i="14"/>
  <c r="S631" i="14"/>
  <c r="S632" i="14" s="1"/>
  <c r="O630" i="14"/>
  <c r="Q629" i="14"/>
  <c r="V578" i="15"/>
  <c r="W577" i="15"/>
  <c r="U578" i="15"/>
  <c r="Z577" i="15"/>
  <c r="X578" i="15"/>
  <c r="Y578" i="15"/>
  <c r="AE572" i="15"/>
  <c r="AD572" i="15"/>
  <c r="AF571" i="15"/>
  <c r="AK570" i="15"/>
  <c r="AJ570" i="15"/>
  <c r="AL569" i="15"/>
  <c r="AG571" i="15"/>
  <c r="AH571" i="15"/>
  <c r="AI570" i="15"/>
  <c r="AB573" i="15"/>
  <c r="AA573" i="15"/>
  <c r="AC572" i="15"/>
  <c r="W385" i="6"/>
  <c r="Y384" i="6"/>
  <c r="X385" i="6"/>
  <c r="Z384" i="6"/>
  <c r="O306" i="6"/>
  <c r="K363" i="6"/>
  <c r="M362" i="6"/>
  <c r="S579" i="15"/>
  <c r="R579" i="15"/>
  <c r="T578" i="15"/>
  <c r="P305" i="6"/>
  <c r="N306" i="6"/>
  <c r="S133" i="6"/>
  <c r="Q134" i="6"/>
  <c r="R134" i="6"/>
  <c r="Q631" i="15" l="1"/>
  <c r="O632" i="15"/>
  <c r="AA634" i="14"/>
  <c r="AC633" i="14"/>
  <c r="X633" i="14"/>
  <c r="Z632" i="14"/>
  <c r="Y633" i="14"/>
  <c r="Y634" i="14" s="1"/>
  <c r="V635" i="14"/>
  <c r="U634" i="14"/>
  <c r="W633" i="14"/>
  <c r="T631" i="14"/>
  <c r="R632" i="14"/>
  <c r="O631" i="14"/>
  <c r="Q630" i="14"/>
  <c r="P631" i="14"/>
  <c r="P632" i="14" s="1"/>
  <c r="V579" i="15"/>
  <c r="Y579" i="15"/>
  <c r="X579" i="15"/>
  <c r="Z578" i="15"/>
  <c r="W578" i="15"/>
  <c r="U579" i="15"/>
  <c r="AF572" i="15"/>
  <c r="AE573" i="15"/>
  <c r="AD573" i="15"/>
  <c r="O307" i="6"/>
  <c r="AK571" i="15"/>
  <c r="AI571" i="15"/>
  <c r="AG572" i="15"/>
  <c r="AL570" i="15"/>
  <c r="AJ571" i="15"/>
  <c r="AH572" i="15"/>
  <c r="AA574" i="15"/>
  <c r="AC573" i="15"/>
  <c r="AB574" i="15"/>
  <c r="X386" i="6"/>
  <c r="Z385" i="6"/>
  <c r="W386" i="6"/>
  <c r="Y385" i="6"/>
  <c r="K364" i="6"/>
  <c r="M363" i="6"/>
  <c r="L364" i="6"/>
  <c r="S580" i="15"/>
  <c r="R580" i="15"/>
  <c r="T579" i="15"/>
  <c r="N307" i="6"/>
  <c r="P306" i="6"/>
  <c r="R135" i="6"/>
  <c r="S134" i="6"/>
  <c r="Q135" i="6"/>
  <c r="O633" i="15" l="1"/>
  <c r="Q632" i="15"/>
  <c r="P633" i="15"/>
  <c r="AA635" i="14"/>
  <c r="AC634" i="14"/>
  <c r="AB635" i="14"/>
  <c r="AB636" i="14" s="1"/>
  <c r="X634" i="14"/>
  <c r="Z633" i="14"/>
  <c r="U635" i="14"/>
  <c r="W634" i="14"/>
  <c r="V636" i="14"/>
  <c r="R633" i="14"/>
  <c r="T632" i="14"/>
  <c r="S633" i="14"/>
  <c r="S634" i="14" s="1"/>
  <c r="Q631" i="14"/>
  <c r="O632" i="14"/>
  <c r="Y580" i="15"/>
  <c r="U580" i="15"/>
  <c r="W579" i="15"/>
  <c r="Z579" i="15"/>
  <c r="X580" i="15"/>
  <c r="V580" i="15"/>
  <c r="O308" i="6"/>
  <c r="AD574" i="15"/>
  <c r="AF573" i="15"/>
  <c r="AE574" i="15"/>
  <c r="AH573" i="15"/>
  <c r="AK572" i="15"/>
  <c r="AJ572" i="15"/>
  <c r="AL571" i="15"/>
  <c r="AI572" i="15"/>
  <c r="AG573" i="15"/>
  <c r="AB575" i="15"/>
  <c r="AC574" i="15"/>
  <c r="AA575" i="15"/>
  <c r="W387" i="6"/>
  <c r="Y386" i="6"/>
  <c r="Z386" i="6"/>
  <c r="X387" i="6"/>
  <c r="L365" i="6"/>
  <c r="K365" i="6"/>
  <c r="M364" i="6"/>
  <c r="R581" i="15"/>
  <c r="T580" i="15"/>
  <c r="S581" i="15"/>
  <c r="N308" i="6"/>
  <c r="P307" i="6"/>
  <c r="S135" i="6"/>
  <c r="Q136" i="6"/>
  <c r="R136" i="6"/>
  <c r="P634" i="15" l="1"/>
  <c r="P635" i="15" s="1"/>
  <c r="O634" i="15"/>
  <c r="Q633" i="15"/>
  <c r="AC635" i="14"/>
  <c r="AA636" i="14"/>
  <c r="X635" i="14"/>
  <c r="Z634" i="14"/>
  <c r="Y635" i="14"/>
  <c r="Y636" i="14" s="1"/>
  <c r="W635" i="14"/>
  <c r="U636" i="14"/>
  <c r="R634" i="14"/>
  <c r="T633" i="14"/>
  <c r="O633" i="14"/>
  <c r="Q632" i="14"/>
  <c r="P633" i="14"/>
  <c r="P634" i="14" s="1"/>
  <c r="V581" i="15"/>
  <c r="X581" i="15"/>
  <c r="Z580" i="15"/>
  <c r="U581" i="15"/>
  <c r="W580" i="15"/>
  <c r="Y581" i="15"/>
  <c r="Y582" i="15" s="1"/>
  <c r="AE575" i="15"/>
  <c r="AF574" i="15"/>
  <c r="AD575" i="15"/>
  <c r="AJ573" i="15"/>
  <c r="AL572" i="15"/>
  <c r="AI573" i="15"/>
  <c r="AG574" i="15"/>
  <c r="AK573" i="15"/>
  <c r="AH574" i="15"/>
  <c r="AB576" i="15"/>
  <c r="AC575" i="15"/>
  <c r="AA576" i="15"/>
  <c r="Z387" i="6"/>
  <c r="X388" i="6"/>
  <c r="W388" i="6"/>
  <c r="Y387" i="6"/>
  <c r="M365" i="6"/>
  <c r="K366" i="6"/>
  <c r="L366" i="6"/>
  <c r="L367" i="6" s="1"/>
  <c r="S582" i="15"/>
  <c r="T581" i="15"/>
  <c r="R582" i="15"/>
  <c r="N309" i="6"/>
  <c r="P308" i="6"/>
  <c r="O309" i="6"/>
  <c r="R137" i="6"/>
  <c r="Q137" i="6"/>
  <c r="S136" i="6"/>
  <c r="O635" i="15" l="1"/>
  <c r="P636" i="15" s="1"/>
  <c r="Q634" i="15"/>
  <c r="AA637" i="14"/>
  <c r="AC636" i="14"/>
  <c r="AB637" i="14"/>
  <c r="AB638" i="14" s="1"/>
  <c r="Z635" i="14"/>
  <c r="X636" i="14"/>
  <c r="U637" i="14"/>
  <c r="W636" i="14"/>
  <c r="V637" i="14"/>
  <c r="V638" i="14" s="1"/>
  <c r="R635" i="14"/>
  <c r="T634" i="14"/>
  <c r="S635" i="14"/>
  <c r="S636" i="14" s="1"/>
  <c r="O634" i="14"/>
  <c r="Q633" i="14"/>
  <c r="U582" i="15"/>
  <c r="W581" i="15"/>
  <c r="V582" i="15"/>
  <c r="X582" i="15"/>
  <c r="Z581" i="15"/>
  <c r="AF575" i="15"/>
  <c r="AE576" i="15"/>
  <c r="AD576" i="15"/>
  <c r="AK574" i="15"/>
  <c r="AI574" i="15"/>
  <c r="AG575" i="15"/>
  <c r="AH575" i="15"/>
  <c r="AL573" i="15"/>
  <c r="AJ574" i="15"/>
  <c r="AB577" i="15"/>
  <c r="AC576" i="15"/>
  <c r="AA577" i="15"/>
  <c r="X389" i="6"/>
  <c r="Z388" i="6"/>
  <c r="W389" i="6"/>
  <c r="Y388" i="6"/>
  <c r="O310" i="6"/>
  <c r="K367" i="6"/>
  <c r="M366" i="6"/>
  <c r="S583" i="15"/>
  <c r="R583" i="15"/>
  <c r="T582" i="15"/>
  <c r="N310" i="6"/>
  <c r="P309" i="6"/>
  <c r="S137" i="6"/>
  <c r="Q138" i="6"/>
  <c r="R138" i="6"/>
  <c r="P637" i="15" l="1"/>
  <c r="Q635" i="15"/>
  <c r="O636" i="15"/>
  <c r="AA638" i="14"/>
  <c r="AC637" i="14"/>
  <c r="X637" i="14"/>
  <c r="Z636" i="14"/>
  <c r="Y637" i="14"/>
  <c r="Y638" i="14" s="1"/>
  <c r="U638" i="14"/>
  <c r="W637" i="14"/>
  <c r="T635" i="14"/>
  <c r="R636" i="14"/>
  <c r="O635" i="14"/>
  <c r="Q634" i="14"/>
  <c r="P635" i="14"/>
  <c r="P636" i="14" s="1"/>
  <c r="Y583" i="15"/>
  <c r="Z582" i="15"/>
  <c r="X583" i="15"/>
  <c r="V583" i="15"/>
  <c r="U583" i="15"/>
  <c r="W582" i="15"/>
  <c r="AD577" i="15"/>
  <c r="AF576" i="15"/>
  <c r="AE577" i="15"/>
  <c r="AH576" i="15"/>
  <c r="AG576" i="15"/>
  <c r="AI575" i="15"/>
  <c r="AJ575" i="15"/>
  <c r="AK575" i="15"/>
  <c r="AL574" i="15"/>
  <c r="AB578" i="15"/>
  <c r="AA578" i="15"/>
  <c r="AC577" i="15"/>
  <c r="Y389" i="6"/>
  <c r="W390" i="6"/>
  <c r="Z389" i="6"/>
  <c r="X390" i="6"/>
  <c r="K368" i="6"/>
  <c r="M367" i="6"/>
  <c r="L368" i="6"/>
  <c r="S584" i="15"/>
  <c r="R584" i="15"/>
  <c r="T583" i="15"/>
  <c r="N311" i="6"/>
  <c r="P310" i="6"/>
  <c r="O311" i="6"/>
  <c r="R139" i="6"/>
  <c r="S138" i="6"/>
  <c r="Q139" i="6"/>
  <c r="P638" i="15" l="1"/>
  <c r="O637" i="15"/>
  <c r="Q636" i="15"/>
  <c r="AA639" i="14"/>
  <c r="AC638" i="14"/>
  <c r="AB639" i="14"/>
  <c r="AB640" i="14" s="1"/>
  <c r="X638" i="14"/>
  <c r="Z637" i="14"/>
  <c r="U639" i="14"/>
  <c r="W638" i="14"/>
  <c r="V639" i="14"/>
  <c r="V640" i="14" s="1"/>
  <c r="R637" i="14"/>
  <c r="T636" i="14"/>
  <c r="S637" i="14"/>
  <c r="S638" i="14" s="1"/>
  <c r="Q635" i="14"/>
  <c r="O636" i="14"/>
  <c r="Y584" i="15"/>
  <c r="V584" i="15"/>
  <c r="X584" i="15"/>
  <c r="Z583" i="15"/>
  <c r="W583" i="15"/>
  <c r="U584" i="15"/>
  <c r="L369" i="6"/>
  <c r="AE578" i="15"/>
  <c r="AD578" i="15"/>
  <c r="AF577" i="15"/>
  <c r="AI576" i="15"/>
  <c r="AG577" i="15"/>
  <c r="AL575" i="15"/>
  <c r="AJ576" i="15"/>
  <c r="AK576" i="15"/>
  <c r="AH577" i="15"/>
  <c r="AB579" i="15"/>
  <c r="AC578" i="15"/>
  <c r="AA579" i="15"/>
  <c r="X391" i="6"/>
  <c r="Z390" i="6"/>
  <c r="Y390" i="6"/>
  <c r="W391" i="6"/>
  <c r="O312" i="6"/>
  <c r="K369" i="6"/>
  <c r="M368" i="6"/>
  <c r="S585" i="15"/>
  <c r="R585" i="15"/>
  <c r="T584" i="15"/>
  <c r="P311" i="6"/>
  <c r="N312" i="6"/>
  <c r="R140" i="6"/>
  <c r="S139" i="6"/>
  <c r="Q140" i="6"/>
  <c r="O638" i="15" l="1"/>
  <c r="Q637" i="15"/>
  <c r="P639" i="15"/>
  <c r="AC639" i="14"/>
  <c r="AA640" i="14"/>
  <c r="X639" i="14"/>
  <c r="Z638" i="14"/>
  <c r="Y639" i="14"/>
  <c r="Y640" i="14" s="1"/>
  <c r="W639" i="14"/>
  <c r="U640" i="14"/>
  <c r="R638" i="14"/>
  <c r="T637" i="14"/>
  <c r="O637" i="14"/>
  <c r="Q636" i="14"/>
  <c r="P637" i="14"/>
  <c r="P638" i="14" s="1"/>
  <c r="Y585" i="15"/>
  <c r="Z584" i="15"/>
  <c r="X585" i="15"/>
  <c r="U585" i="15"/>
  <c r="W584" i="15"/>
  <c r="V585" i="15"/>
  <c r="AF578" i="15"/>
  <c r="AE579" i="15"/>
  <c r="AD579" i="15"/>
  <c r="AH578" i="15"/>
  <c r="AL576" i="15"/>
  <c r="AJ577" i="15"/>
  <c r="AG578" i="15"/>
  <c r="AI577" i="15"/>
  <c r="AK577" i="15"/>
  <c r="AC579" i="15"/>
  <c r="AB580" i="15"/>
  <c r="AA580" i="15"/>
  <c r="Y391" i="6"/>
  <c r="W392" i="6"/>
  <c r="Z391" i="6"/>
  <c r="X392" i="6"/>
  <c r="M369" i="6"/>
  <c r="K370" i="6"/>
  <c r="L370" i="6"/>
  <c r="R586" i="15"/>
  <c r="T585" i="15"/>
  <c r="S586" i="15"/>
  <c r="N313" i="6"/>
  <c r="P312" i="6"/>
  <c r="O313" i="6"/>
  <c r="Q141" i="6"/>
  <c r="S140" i="6"/>
  <c r="R141" i="6"/>
  <c r="O639" i="15" l="1"/>
  <c r="Q638" i="15"/>
  <c r="AA641" i="14"/>
  <c r="AC640" i="14"/>
  <c r="AB641" i="14"/>
  <c r="AB642" i="14" s="1"/>
  <c r="Z639" i="14"/>
  <c r="X640" i="14"/>
  <c r="U641" i="14"/>
  <c r="W640" i="14"/>
  <c r="V641" i="14"/>
  <c r="V642" i="14" s="1"/>
  <c r="T638" i="14"/>
  <c r="R639" i="14"/>
  <c r="S639" i="14"/>
  <c r="S640" i="14" s="1"/>
  <c r="O638" i="14"/>
  <c r="Q637" i="14"/>
  <c r="Y586" i="15"/>
  <c r="U586" i="15"/>
  <c r="W585" i="15"/>
  <c r="Z585" i="15"/>
  <c r="X586" i="15"/>
  <c r="V586" i="15"/>
  <c r="V587" i="15" s="1"/>
  <c r="AF579" i="15"/>
  <c r="AD580" i="15"/>
  <c r="AE580" i="15"/>
  <c r="AH579" i="15"/>
  <c r="AG579" i="15"/>
  <c r="AI578" i="15"/>
  <c r="AL577" i="15"/>
  <c r="AJ578" i="15"/>
  <c r="AK578" i="15"/>
  <c r="AC580" i="15"/>
  <c r="AA581" i="15"/>
  <c r="AB581" i="15"/>
  <c r="X393" i="6"/>
  <c r="Z392" i="6"/>
  <c r="W393" i="6"/>
  <c r="Y392" i="6"/>
  <c r="L371" i="6"/>
  <c r="M370" i="6"/>
  <c r="K371" i="6"/>
  <c r="O314" i="6"/>
  <c r="S587" i="15"/>
  <c r="R587" i="15"/>
  <c r="T586" i="15"/>
  <c r="N314" i="6"/>
  <c r="P313" i="6"/>
  <c r="R142" i="6"/>
  <c r="S141" i="6"/>
  <c r="Q142" i="6"/>
  <c r="Q639" i="15" l="1"/>
  <c r="O640" i="15"/>
  <c r="P640" i="15"/>
  <c r="P641" i="15" s="1"/>
  <c r="AA642" i="14"/>
  <c r="AC641" i="14"/>
  <c r="X641" i="14"/>
  <c r="Z640" i="14"/>
  <c r="Y641" i="14"/>
  <c r="Y642" i="14" s="1"/>
  <c r="U642" i="14"/>
  <c r="W641" i="14"/>
  <c r="T639" i="14"/>
  <c r="R640" i="14"/>
  <c r="O639" i="14"/>
  <c r="Q638" i="14"/>
  <c r="P639" i="14"/>
  <c r="P640" i="14" s="1"/>
  <c r="W586" i="15"/>
  <c r="U587" i="15"/>
  <c r="X587" i="15"/>
  <c r="Z586" i="15"/>
  <c r="Y587" i="15"/>
  <c r="AE581" i="15"/>
  <c r="AF580" i="15"/>
  <c r="AD581" i="15"/>
  <c r="AK579" i="15"/>
  <c r="AB582" i="15"/>
  <c r="AH580" i="15"/>
  <c r="AI579" i="15"/>
  <c r="AG580" i="15"/>
  <c r="AJ579" i="15"/>
  <c r="AL578" i="15"/>
  <c r="AC581" i="15"/>
  <c r="AA582" i="15"/>
  <c r="Y393" i="6"/>
  <c r="W394" i="6"/>
  <c r="Z393" i="6"/>
  <c r="X394" i="6"/>
  <c r="K372" i="6"/>
  <c r="M371" i="6"/>
  <c r="L372" i="6"/>
  <c r="S588" i="15"/>
  <c r="T587" i="15"/>
  <c r="R588" i="15"/>
  <c r="N315" i="6"/>
  <c r="P314" i="6"/>
  <c r="O315" i="6"/>
  <c r="R143" i="6"/>
  <c r="S142" i="6"/>
  <c r="Q143" i="6"/>
  <c r="O641" i="15" l="1"/>
  <c r="Q640" i="15"/>
  <c r="AA643" i="14"/>
  <c r="AC642" i="14"/>
  <c r="AB643" i="14"/>
  <c r="AB644" i="14" s="1"/>
  <c r="X642" i="14"/>
  <c r="Z641" i="14"/>
  <c r="U643" i="14"/>
  <c r="W642" i="14"/>
  <c r="V643" i="14"/>
  <c r="V644" i="14" s="1"/>
  <c r="R641" i="14"/>
  <c r="T640" i="14"/>
  <c r="S641" i="14"/>
  <c r="S642" i="14" s="1"/>
  <c r="Q639" i="14"/>
  <c r="O640" i="14"/>
  <c r="Y588" i="15"/>
  <c r="X588" i="15"/>
  <c r="Z587" i="15"/>
  <c r="W587" i="15"/>
  <c r="U588" i="15"/>
  <c r="V588" i="15"/>
  <c r="AF581" i="15"/>
  <c r="AE582" i="15"/>
  <c r="AD582" i="15"/>
  <c r="AJ580" i="15"/>
  <c r="AL579" i="15"/>
  <c r="AK580" i="15"/>
  <c r="AH581" i="15"/>
  <c r="AI580" i="15"/>
  <c r="AG581" i="15"/>
  <c r="AC582" i="15"/>
  <c r="AA583" i="15"/>
  <c r="AB583" i="15"/>
  <c r="X395" i="6"/>
  <c r="Z394" i="6"/>
  <c r="Y394" i="6"/>
  <c r="W395" i="6"/>
  <c r="O316" i="6"/>
  <c r="L373" i="6"/>
  <c r="K373" i="6"/>
  <c r="M372" i="6"/>
  <c r="S589" i="15"/>
  <c r="R589" i="15"/>
  <c r="T588" i="15"/>
  <c r="N316" i="6"/>
  <c r="P315" i="6"/>
  <c r="S143" i="6"/>
  <c r="Q144" i="6"/>
  <c r="R144" i="6"/>
  <c r="O642" i="15" l="1"/>
  <c r="Q641" i="15"/>
  <c r="P642" i="15"/>
  <c r="P643" i="15" s="1"/>
  <c r="AB645" i="14"/>
  <c r="AC643" i="14"/>
  <c r="AA644" i="14"/>
  <c r="X643" i="14"/>
  <c r="Z642" i="14"/>
  <c r="Y643" i="14"/>
  <c r="Y644" i="14" s="1"/>
  <c r="W643" i="14"/>
  <c r="U644" i="14"/>
  <c r="R642" i="14"/>
  <c r="T641" i="14"/>
  <c r="O641" i="14"/>
  <c r="Q640" i="14"/>
  <c r="P641" i="14"/>
  <c r="P642" i="14" s="1"/>
  <c r="Y589" i="15"/>
  <c r="Z588" i="15"/>
  <c r="X589" i="15"/>
  <c r="W588" i="15"/>
  <c r="U589" i="15"/>
  <c r="V589" i="15"/>
  <c r="AE583" i="15"/>
  <c r="AD583" i="15"/>
  <c r="AF582" i="15"/>
  <c r="AH582" i="15"/>
  <c r="AK581" i="15"/>
  <c r="AG582" i="15"/>
  <c r="AI581" i="15"/>
  <c r="AL580" i="15"/>
  <c r="AJ581" i="15"/>
  <c r="AB584" i="15"/>
  <c r="AC583" i="15"/>
  <c r="AA584" i="15"/>
  <c r="Z395" i="6"/>
  <c r="X396" i="6"/>
  <c r="W396" i="6"/>
  <c r="Y395" i="6"/>
  <c r="M373" i="6"/>
  <c r="K374" i="6"/>
  <c r="L374" i="6"/>
  <c r="T589" i="15"/>
  <c r="R590" i="15"/>
  <c r="S590" i="15"/>
  <c r="N317" i="6"/>
  <c r="P316" i="6"/>
  <c r="O317" i="6"/>
  <c r="R145" i="6"/>
  <c r="S144" i="6"/>
  <c r="Q145" i="6"/>
  <c r="P644" i="15" l="1"/>
  <c r="O643" i="15"/>
  <c r="Q642" i="15"/>
  <c r="AA645" i="14"/>
  <c r="AC644" i="14"/>
  <c r="AB646" i="14"/>
  <c r="Z643" i="14"/>
  <c r="X644" i="14"/>
  <c r="U645" i="14"/>
  <c r="W644" i="14"/>
  <c r="V645" i="14"/>
  <c r="V646" i="14" s="1"/>
  <c r="R643" i="14"/>
  <c r="T642" i="14"/>
  <c r="S643" i="14"/>
  <c r="S644" i="14" s="1"/>
  <c r="O642" i="14"/>
  <c r="Q641" i="14"/>
  <c r="Y590" i="15"/>
  <c r="W589" i="15"/>
  <c r="U590" i="15"/>
  <c r="X590" i="15"/>
  <c r="Z589" i="15"/>
  <c r="V590" i="15"/>
  <c r="L375" i="6"/>
  <c r="AD584" i="15"/>
  <c r="AF583" i="15"/>
  <c r="AE584" i="15"/>
  <c r="AI582" i="15"/>
  <c r="AG583" i="15"/>
  <c r="AJ582" i="15"/>
  <c r="AL581" i="15"/>
  <c r="AK582" i="15"/>
  <c r="AH583" i="15"/>
  <c r="AB585" i="15"/>
  <c r="AA585" i="15"/>
  <c r="AC584" i="15"/>
  <c r="Y396" i="6"/>
  <c r="W397" i="6"/>
  <c r="X397" i="6"/>
  <c r="Z396" i="6"/>
  <c r="O318" i="6"/>
  <c r="M374" i="6"/>
  <c r="K375" i="6"/>
  <c r="S591" i="15"/>
  <c r="T590" i="15"/>
  <c r="R591" i="15"/>
  <c r="P317" i="6"/>
  <c r="N318" i="6"/>
  <c r="R146" i="6"/>
  <c r="S145" i="6"/>
  <c r="Q146" i="6"/>
  <c r="P645" i="15" l="1"/>
  <c r="Q643" i="15"/>
  <c r="O644" i="15"/>
  <c r="AA646" i="14"/>
  <c r="AC645" i="14"/>
  <c r="X645" i="14"/>
  <c r="Z644" i="14"/>
  <c r="Y645" i="14"/>
  <c r="Y646" i="14" s="1"/>
  <c r="V647" i="14"/>
  <c r="U646" i="14"/>
  <c r="W645" i="14"/>
  <c r="T643" i="14"/>
  <c r="R644" i="14"/>
  <c r="O643" i="14"/>
  <c r="Q642" i="14"/>
  <c r="P643" i="14"/>
  <c r="P644" i="14" s="1"/>
  <c r="Y591" i="15"/>
  <c r="V591" i="15"/>
  <c r="Z590" i="15"/>
  <c r="X591" i="15"/>
  <c r="U591" i="15"/>
  <c r="W590" i="15"/>
  <c r="AE585" i="15"/>
  <c r="AF584" i="15"/>
  <c r="AD585" i="15"/>
  <c r="AH584" i="15"/>
  <c r="AJ583" i="15"/>
  <c r="AL582" i="15"/>
  <c r="AI583" i="15"/>
  <c r="AG584" i="15"/>
  <c r="AK583" i="15"/>
  <c r="AB586" i="15"/>
  <c r="AA586" i="15"/>
  <c r="AC585" i="15"/>
  <c r="Z397" i="6"/>
  <c r="X398" i="6"/>
  <c r="W398" i="6"/>
  <c r="Y397" i="6"/>
  <c r="M375" i="6"/>
  <c r="K376" i="6"/>
  <c r="S592" i="15"/>
  <c r="L376" i="6"/>
  <c r="L377" i="6" s="1"/>
  <c r="T591" i="15"/>
  <c r="R592" i="15"/>
  <c r="N319" i="6"/>
  <c r="P318" i="6"/>
  <c r="O319" i="6"/>
  <c r="R147" i="6"/>
  <c r="S146" i="6"/>
  <c r="Q147" i="6"/>
  <c r="O645" i="15" l="1"/>
  <c r="P646" i="15" s="1"/>
  <c r="Q644" i="15"/>
  <c r="AA647" i="14"/>
  <c r="AC646" i="14"/>
  <c r="AB647" i="14"/>
  <c r="AB648" i="14" s="1"/>
  <c r="X646" i="14"/>
  <c r="Z645" i="14"/>
  <c r="U647" i="14"/>
  <c r="W646" i="14"/>
  <c r="V648" i="14"/>
  <c r="R645" i="14"/>
  <c r="T644" i="14"/>
  <c r="S645" i="14"/>
  <c r="S646" i="14" s="1"/>
  <c r="Q643" i="14"/>
  <c r="O644" i="14"/>
  <c r="Y592" i="15"/>
  <c r="U592" i="15"/>
  <c r="W591" i="15"/>
  <c r="V592" i="15"/>
  <c r="Z591" i="15"/>
  <c r="X592" i="15"/>
  <c r="AD586" i="15"/>
  <c r="AE586" i="15"/>
  <c r="AF585" i="15"/>
  <c r="AK584" i="15"/>
  <c r="AI584" i="15"/>
  <c r="AH585" i="15"/>
  <c r="AG585" i="15"/>
  <c r="AL583" i="15"/>
  <c r="AJ584" i="15"/>
  <c r="AB587" i="15"/>
  <c r="AC586" i="15"/>
  <c r="AA587" i="15"/>
  <c r="W399" i="6"/>
  <c r="Y398" i="6"/>
  <c r="Z398" i="6"/>
  <c r="X399" i="6"/>
  <c r="S593" i="15"/>
  <c r="K377" i="6"/>
  <c r="M376" i="6"/>
  <c r="O320" i="6"/>
  <c r="T592" i="15"/>
  <c r="R593" i="15"/>
  <c r="N320" i="6"/>
  <c r="P319" i="6"/>
  <c r="S147" i="6"/>
  <c r="Q148" i="6"/>
  <c r="R148" i="6"/>
  <c r="O646" i="15" l="1"/>
  <c r="Q645" i="15"/>
  <c r="AB649" i="14"/>
  <c r="AC647" i="14"/>
  <c r="AA648" i="14"/>
  <c r="X647" i="14"/>
  <c r="Z646" i="14"/>
  <c r="Y647" i="14"/>
  <c r="Y648" i="14" s="1"/>
  <c r="W647" i="14"/>
  <c r="U648" i="14"/>
  <c r="R646" i="14"/>
  <c r="T645" i="14"/>
  <c r="O645" i="14"/>
  <c r="Q644" i="14"/>
  <c r="P645" i="14"/>
  <c r="Y593" i="15"/>
  <c r="V593" i="15"/>
  <c r="Z592" i="15"/>
  <c r="X593" i="15"/>
  <c r="W592" i="15"/>
  <c r="U593" i="15"/>
  <c r="AE587" i="15"/>
  <c r="AF586" i="15"/>
  <c r="AD587" i="15"/>
  <c r="AI585" i="15"/>
  <c r="AG586" i="15"/>
  <c r="AH586" i="15"/>
  <c r="AJ585" i="15"/>
  <c r="AK585" i="15"/>
  <c r="AL584" i="15"/>
  <c r="AB588" i="15"/>
  <c r="AA588" i="15"/>
  <c r="AC587" i="15"/>
  <c r="X400" i="6"/>
  <c r="Z399" i="6"/>
  <c r="Y399" i="6"/>
  <c r="W400" i="6"/>
  <c r="K378" i="6"/>
  <c r="M377" i="6"/>
  <c r="L378" i="6"/>
  <c r="R594" i="15"/>
  <c r="T593" i="15"/>
  <c r="S594" i="15"/>
  <c r="P320" i="6"/>
  <c r="N321" i="6"/>
  <c r="O321" i="6"/>
  <c r="R149" i="6"/>
  <c r="Q149" i="6"/>
  <c r="S148" i="6"/>
  <c r="O647" i="15" l="1"/>
  <c r="Q646" i="15"/>
  <c r="P647" i="15"/>
  <c r="P648" i="15" s="1"/>
  <c r="AA649" i="14"/>
  <c r="AC648" i="14"/>
  <c r="Z647" i="14"/>
  <c r="X648" i="14"/>
  <c r="U649" i="14"/>
  <c r="W648" i="14"/>
  <c r="V649" i="14"/>
  <c r="V650" i="14" s="1"/>
  <c r="R647" i="14"/>
  <c r="T646" i="14"/>
  <c r="S647" i="14"/>
  <c r="S648" i="14" s="1"/>
  <c r="P646" i="14"/>
  <c r="P647" i="14" s="1"/>
  <c r="O646" i="14"/>
  <c r="Q645" i="14"/>
  <c r="X594" i="15"/>
  <c r="Z593" i="15"/>
  <c r="U594" i="15"/>
  <c r="W593" i="15"/>
  <c r="V594" i="15"/>
  <c r="Y594" i="15"/>
  <c r="AF587" i="15"/>
  <c r="AE588" i="15"/>
  <c r="AD588" i="15"/>
  <c r="AJ586" i="15"/>
  <c r="AL585" i="15"/>
  <c r="AH587" i="15"/>
  <c r="AG587" i="15"/>
  <c r="AI586" i="15"/>
  <c r="AK586" i="15"/>
  <c r="AB589" i="15"/>
  <c r="AA589" i="15"/>
  <c r="AC588" i="15"/>
  <c r="S595" i="15"/>
  <c r="Y400" i="6"/>
  <c r="W401" i="6"/>
  <c r="X401" i="6"/>
  <c r="Z400" i="6"/>
  <c r="O322" i="6"/>
  <c r="L379" i="6"/>
  <c r="K379" i="6"/>
  <c r="M378" i="6"/>
  <c r="R595" i="15"/>
  <c r="T594" i="15"/>
  <c r="P321" i="6"/>
  <c r="N322" i="6"/>
  <c r="S149" i="6"/>
  <c r="Q150" i="6"/>
  <c r="R150" i="6"/>
  <c r="Q647" i="15" l="1"/>
  <c r="O648" i="15"/>
  <c r="AA650" i="14"/>
  <c r="AC649" i="14"/>
  <c r="AB650" i="14"/>
  <c r="X649" i="14"/>
  <c r="Z648" i="14"/>
  <c r="Y649" i="14"/>
  <c r="U650" i="14"/>
  <c r="W649" i="14"/>
  <c r="T647" i="14"/>
  <c r="R648" i="14"/>
  <c r="S649" i="14"/>
  <c r="O647" i="14"/>
  <c r="Q646" i="14"/>
  <c r="P648" i="14"/>
  <c r="V595" i="15"/>
  <c r="W594" i="15"/>
  <c r="U595" i="15"/>
  <c r="Y595" i="15"/>
  <c r="X595" i="15"/>
  <c r="Z594" i="15"/>
  <c r="AE589" i="15"/>
  <c r="AF588" i="15"/>
  <c r="AD589" i="15"/>
  <c r="S596" i="15"/>
  <c r="AK587" i="15"/>
  <c r="AL586" i="15"/>
  <c r="AJ587" i="15"/>
  <c r="AG588" i="15"/>
  <c r="AI587" i="15"/>
  <c r="AH588" i="15"/>
  <c r="AB590" i="15"/>
  <c r="AC589" i="15"/>
  <c r="AA590" i="15"/>
  <c r="Z401" i="6"/>
  <c r="X402" i="6"/>
  <c r="Y401" i="6"/>
  <c r="W402" i="6"/>
  <c r="K380" i="6"/>
  <c r="M379" i="6"/>
  <c r="L380" i="6"/>
  <c r="R596" i="15"/>
  <c r="T595" i="15"/>
  <c r="O323" i="6"/>
  <c r="N323" i="6"/>
  <c r="P322" i="6"/>
  <c r="R151" i="6"/>
  <c r="S150" i="6"/>
  <c r="Q151" i="6"/>
  <c r="O649" i="15" l="1"/>
  <c r="Q648" i="15"/>
  <c r="P649" i="15"/>
  <c r="AA651" i="14"/>
  <c r="AC650" i="14"/>
  <c r="AB651" i="14"/>
  <c r="AB652" i="14" s="1"/>
  <c r="Y650" i="14"/>
  <c r="X650" i="14"/>
  <c r="Z649" i="14"/>
  <c r="U651" i="14"/>
  <c r="W650" i="14"/>
  <c r="V651" i="14"/>
  <c r="V652" i="14" s="1"/>
  <c r="R649" i="14"/>
  <c r="T648" i="14"/>
  <c r="Q647" i="14"/>
  <c r="O648" i="14"/>
  <c r="V596" i="15"/>
  <c r="Y596" i="15"/>
  <c r="W595" i="15"/>
  <c r="U596" i="15"/>
  <c r="X596" i="15"/>
  <c r="Z595" i="15"/>
  <c r="L381" i="6"/>
  <c r="S597" i="15"/>
  <c r="AF589" i="15"/>
  <c r="AD590" i="15"/>
  <c r="AE590" i="15"/>
  <c r="AI588" i="15"/>
  <c r="AG589" i="15"/>
  <c r="AJ588" i="15"/>
  <c r="AL587" i="15"/>
  <c r="AH589" i="15"/>
  <c r="AK588" i="15"/>
  <c r="AA591" i="15"/>
  <c r="AC590" i="15"/>
  <c r="AB591" i="15"/>
  <c r="Y402" i="6"/>
  <c r="W403" i="6"/>
  <c r="Z402" i="6"/>
  <c r="X403" i="6"/>
  <c r="O324" i="6"/>
  <c r="K381" i="6"/>
  <c r="M380" i="6"/>
  <c r="T596" i="15"/>
  <c r="R597" i="15"/>
  <c r="N324" i="6"/>
  <c r="P323" i="6"/>
  <c r="S151" i="6"/>
  <c r="Q152" i="6"/>
  <c r="R152" i="6"/>
  <c r="P650" i="15" l="1"/>
  <c r="O650" i="15"/>
  <c r="Q649" i="15"/>
  <c r="AB653" i="14"/>
  <c r="AC651" i="14"/>
  <c r="AA652" i="14"/>
  <c r="X651" i="14"/>
  <c r="Z650" i="14"/>
  <c r="Y651" i="14"/>
  <c r="W651" i="14"/>
  <c r="U652" i="14"/>
  <c r="R650" i="14"/>
  <c r="T649" i="14"/>
  <c r="S650" i="14"/>
  <c r="S651" i="14" s="1"/>
  <c r="O649" i="14"/>
  <c r="Q648" i="14"/>
  <c r="P649" i="14"/>
  <c r="P650" i="14" s="1"/>
  <c r="Y597" i="15"/>
  <c r="W596" i="15"/>
  <c r="U597" i="15"/>
  <c r="Z596" i="15"/>
  <c r="X597" i="15"/>
  <c r="V597" i="15"/>
  <c r="AE591" i="15"/>
  <c r="S598" i="15"/>
  <c r="AD591" i="15"/>
  <c r="AF590" i="15"/>
  <c r="AK589" i="15"/>
  <c r="AG590" i="15"/>
  <c r="AI589" i="15"/>
  <c r="AL588" i="15"/>
  <c r="AJ589" i="15"/>
  <c r="AH590" i="15"/>
  <c r="AB592" i="15"/>
  <c r="AA592" i="15"/>
  <c r="AC591" i="15"/>
  <c r="X404" i="6"/>
  <c r="Z403" i="6"/>
  <c r="W404" i="6"/>
  <c r="Y403" i="6"/>
  <c r="O325" i="6"/>
  <c r="K382" i="6"/>
  <c r="M381" i="6"/>
  <c r="L382" i="6"/>
  <c r="T597" i="15"/>
  <c r="R598" i="15"/>
  <c r="N325" i="6"/>
  <c r="P324" i="6"/>
  <c r="R153" i="6"/>
  <c r="Q153" i="6"/>
  <c r="S152" i="6"/>
  <c r="O651" i="15" l="1"/>
  <c r="Q650" i="15"/>
  <c r="P651" i="15"/>
  <c r="P652" i="15" s="1"/>
  <c r="AA653" i="14"/>
  <c r="AC652" i="14"/>
  <c r="Z651" i="14"/>
  <c r="X652" i="14"/>
  <c r="Y652" i="14"/>
  <c r="Y653" i="14" s="1"/>
  <c r="U653" i="14"/>
  <c r="W652" i="14"/>
  <c r="V653" i="14"/>
  <c r="V654" i="14" s="1"/>
  <c r="R651" i="14"/>
  <c r="T650" i="14"/>
  <c r="O650" i="14"/>
  <c r="Q649" i="14"/>
  <c r="V598" i="15"/>
  <c r="Y598" i="15"/>
  <c r="Z597" i="15"/>
  <c r="X598" i="15"/>
  <c r="U598" i="15"/>
  <c r="W597" i="15"/>
  <c r="S599" i="15"/>
  <c r="AD592" i="15"/>
  <c r="AF591" i="15"/>
  <c r="AE592" i="15"/>
  <c r="AH591" i="15"/>
  <c r="AG591" i="15"/>
  <c r="AI590" i="15"/>
  <c r="AL589" i="15"/>
  <c r="AJ590" i="15"/>
  <c r="AK590" i="15"/>
  <c r="AA593" i="15"/>
  <c r="AC592" i="15"/>
  <c r="AB593" i="15"/>
  <c r="L383" i="6"/>
  <c r="W405" i="6"/>
  <c r="Y404" i="6"/>
  <c r="X405" i="6"/>
  <c r="Z404" i="6"/>
  <c r="M382" i="6"/>
  <c r="K383" i="6"/>
  <c r="T598" i="15"/>
  <c r="R599" i="15"/>
  <c r="P325" i="6"/>
  <c r="N326" i="6"/>
  <c r="O326" i="6"/>
  <c r="S153" i="6"/>
  <c r="Q154" i="6"/>
  <c r="R154" i="6"/>
  <c r="Q651" i="15" l="1"/>
  <c r="O652" i="15"/>
  <c r="AA654" i="14"/>
  <c r="AC653" i="14"/>
  <c r="AB654" i="14"/>
  <c r="X653" i="14"/>
  <c r="Z652" i="14"/>
  <c r="V655" i="14"/>
  <c r="U654" i="14"/>
  <c r="W653" i="14"/>
  <c r="T651" i="14"/>
  <c r="R652" i="14"/>
  <c r="S652" i="14"/>
  <c r="S653" i="14" s="1"/>
  <c r="O651" i="14"/>
  <c r="Q650" i="14"/>
  <c r="P651" i="14"/>
  <c r="P652" i="14" s="1"/>
  <c r="Y599" i="15"/>
  <c r="V599" i="15"/>
  <c r="U599" i="15"/>
  <c r="W598" i="15"/>
  <c r="Z598" i="15"/>
  <c r="X599" i="15"/>
  <c r="AE593" i="15"/>
  <c r="AD593" i="15"/>
  <c r="AF592" i="15"/>
  <c r="AL590" i="15"/>
  <c r="AJ591" i="15"/>
  <c r="AK591" i="15"/>
  <c r="AH592" i="15"/>
  <c r="AG592" i="15"/>
  <c r="AI591" i="15"/>
  <c r="O327" i="6"/>
  <c r="AB594" i="15"/>
  <c r="AC593" i="15"/>
  <c r="AA594" i="15"/>
  <c r="Z405" i="6"/>
  <c r="X406" i="6"/>
  <c r="Y405" i="6"/>
  <c r="W406" i="6"/>
  <c r="M383" i="6"/>
  <c r="K384" i="6"/>
  <c r="L384" i="6"/>
  <c r="L385" i="6" s="1"/>
  <c r="T599" i="15"/>
  <c r="R600" i="15"/>
  <c r="S600" i="15"/>
  <c r="N327" i="6"/>
  <c r="P326" i="6"/>
  <c r="R155" i="6"/>
  <c r="S154" i="6"/>
  <c r="Q155" i="6"/>
  <c r="O653" i="15" l="1"/>
  <c r="Q652" i="15"/>
  <c r="P653" i="15"/>
  <c r="P654" i="15" s="1"/>
  <c r="AA655" i="14"/>
  <c r="AC654" i="14"/>
  <c r="AB655" i="14"/>
  <c r="AB656" i="14" s="1"/>
  <c r="X654" i="14"/>
  <c r="Z653" i="14"/>
  <c r="Y654" i="14"/>
  <c r="Y655" i="14" s="1"/>
  <c r="U655" i="14"/>
  <c r="W654" i="14"/>
  <c r="V656" i="14"/>
  <c r="S654" i="14"/>
  <c r="R653" i="14"/>
  <c r="T652" i="14"/>
  <c r="Q651" i="14"/>
  <c r="O652" i="14"/>
  <c r="V600" i="15"/>
  <c r="Y600" i="15"/>
  <c r="X600" i="15"/>
  <c r="Z599" i="15"/>
  <c r="U600" i="15"/>
  <c r="W599" i="15"/>
  <c r="O328" i="6"/>
  <c r="AF593" i="15"/>
  <c r="AD594" i="15"/>
  <c r="AE594" i="15"/>
  <c r="AH593" i="15"/>
  <c r="AK592" i="15"/>
  <c r="AJ592" i="15"/>
  <c r="AL591" i="15"/>
  <c r="AI592" i="15"/>
  <c r="AG593" i="15"/>
  <c r="AA595" i="15"/>
  <c r="AC594" i="15"/>
  <c r="AB595" i="15"/>
  <c r="W407" i="6"/>
  <c r="Y406" i="6"/>
  <c r="X407" i="6"/>
  <c r="Z406" i="6"/>
  <c r="M384" i="6"/>
  <c r="K385" i="6"/>
  <c r="S601" i="15"/>
  <c r="T600" i="15"/>
  <c r="R601" i="15"/>
  <c r="P327" i="6"/>
  <c r="N328" i="6"/>
  <c r="S155" i="6"/>
  <c r="Q156" i="6"/>
  <c r="R156" i="6"/>
  <c r="O654" i="15" l="1"/>
  <c r="Q653" i="15"/>
  <c r="AB657" i="14"/>
  <c r="AC655" i="14"/>
  <c r="AA656" i="14"/>
  <c r="X655" i="14"/>
  <c r="Z654" i="14"/>
  <c r="W655" i="14"/>
  <c r="U656" i="14"/>
  <c r="S655" i="14"/>
  <c r="R654" i="14"/>
  <c r="T653" i="14"/>
  <c r="O653" i="14"/>
  <c r="Q652" i="14"/>
  <c r="P653" i="14"/>
  <c r="P654" i="14" s="1"/>
  <c r="Y601" i="15"/>
  <c r="U601" i="15"/>
  <c r="W600" i="15"/>
  <c r="V601" i="15"/>
  <c r="X601" i="15"/>
  <c r="Z600" i="15"/>
  <c r="AE595" i="15"/>
  <c r="AD595" i="15"/>
  <c r="AF594" i="15"/>
  <c r="AL592" i="15"/>
  <c r="AJ593" i="15"/>
  <c r="AH594" i="15"/>
  <c r="AG594" i="15"/>
  <c r="AI593" i="15"/>
  <c r="AK593" i="15"/>
  <c r="AB596" i="15"/>
  <c r="AC595" i="15"/>
  <c r="AA596" i="15"/>
  <c r="X408" i="6"/>
  <c r="Z407" i="6"/>
  <c r="Y407" i="6"/>
  <c r="W408" i="6"/>
  <c r="K386" i="6"/>
  <c r="M385" i="6"/>
  <c r="L386" i="6"/>
  <c r="S602" i="15"/>
  <c r="R602" i="15"/>
  <c r="T601" i="15"/>
  <c r="O329" i="6"/>
  <c r="P328" i="6"/>
  <c r="N329" i="6"/>
  <c r="R157" i="6"/>
  <c r="Q157" i="6"/>
  <c r="S156" i="6"/>
  <c r="O655" i="15" l="1"/>
  <c r="Q654" i="15"/>
  <c r="P655" i="15"/>
  <c r="AA657" i="14"/>
  <c r="AC656" i="14"/>
  <c r="AB658" i="14"/>
  <c r="Z655" i="14"/>
  <c r="X656" i="14"/>
  <c r="Y656" i="14"/>
  <c r="Y657" i="14" s="1"/>
  <c r="U657" i="14"/>
  <c r="W656" i="14"/>
  <c r="V657" i="14"/>
  <c r="V658" i="14" s="1"/>
  <c r="S656" i="14"/>
  <c r="R655" i="14"/>
  <c r="T654" i="14"/>
  <c r="O654" i="14"/>
  <c r="Q653" i="14"/>
  <c r="V602" i="15"/>
  <c r="U602" i="15"/>
  <c r="W601" i="15"/>
  <c r="Z601" i="15"/>
  <c r="X602" i="15"/>
  <c r="Y602" i="15"/>
  <c r="AD596" i="15"/>
  <c r="AF595" i="15"/>
  <c r="AE596" i="15"/>
  <c r="AK594" i="15"/>
  <c r="AG595" i="15"/>
  <c r="AI594" i="15"/>
  <c r="AH595" i="15"/>
  <c r="AJ594" i="15"/>
  <c r="AL593" i="15"/>
  <c r="AB597" i="15"/>
  <c r="AC596" i="15"/>
  <c r="AA597" i="15"/>
  <c r="Y408" i="6"/>
  <c r="W409" i="6"/>
  <c r="Z408" i="6"/>
  <c r="X409" i="6"/>
  <c r="O330" i="6"/>
  <c r="L387" i="6"/>
  <c r="K387" i="6"/>
  <c r="M386" i="6"/>
  <c r="T602" i="15"/>
  <c r="R603" i="15"/>
  <c r="S603" i="15"/>
  <c r="P329" i="6"/>
  <c r="N330" i="6"/>
  <c r="S157" i="6"/>
  <c r="Q158" i="6"/>
  <c r="R158" i="6"/>
  <c r="P656" i="15" l="1"/>
  <c r="P657" i="15" s="1"/>
  <c r="Q655" i="15"/>
  <c r="O656" i="15"/>
  <c r="AA658" i="14"/>
  <c r="AC657" i="14"/>
  <c r="X657" i="14"/>
  <c r="Z656" i="14"/>
  <c r="U658" i="14"/>
  <c r="W657" i="14"/>
  <c r="T655" i="14"/>
  <c r="R656" i="14"/>
  <c r="O655" i="14"/>
  <c r="Q654" i="14"/>
  <c r="P655" i="14"/>
  <c r="P656" i="14" s="1"/>
  <c r="V603" i="15"/>
  <c r="U603" i="15"/>
  <c r="W602" i="15"/>
  <c r="Y603" i="15"/>
  <c r="X603" i="15"/>
  <c r="Z602" i="15"/>
  <c r="AE597" i="15"/>
  <c r="AF596" i="15"/>
  <c r="AD597" i="15"/>
  <c r="O331" i="6"/>
  <c r="AG596" i="15"/>
  <c r="AI595" i="15"/>
  <c r="AJ595" i="15"/>
  <c r="AL594" i="15"/>
  <c r="AK595" i="15"/>
  <c r="S604" i="15"/>
  <c r="AH596" i="15"/>
  <c r="AB598" i="15"/>
  <c r="AA598" i="15"/>
  <c r="AC597" i="15"/>
  <c r="Z409" i="6"/>
  <c r="X410" i="6"/>
  <c r="W410" i="6"/>
  <c r="Y409" i="6"/>
  <c r="K388" i="6"/>
  <c r="M387" i="6"/>
  <c r="L388" i="6"/>
  <c r="T603" i="15"/>
  <c r="R604" i="15"/>
  <c r="N331" i="6"/>
  <c r="P330" i="6"/>
  <c r="R159" i="6"/>
  <c r="S158" i="6"/>
  <c r="Q159" i="6"/>
  <c r="O657" i="15" l="1"/>
  <c r="Q656" i="15"/>
  <c r="P658" i="15"/>
  <c r="AA659" i="14"/>
  <c r="AC658" i="14"/>
  <c r="AB659" i="14"/>
  <c r="AB660" i="14" s="1"/>
  <c r="X658" i="14"/>
  <c r="Z657" i="14"/>
  <c r="Y658" i="14"/>
  <c r="Y659" i="14" s="1"/>
  <c r="U659" i="14"/>
  <c r="W658" i="14"/>
  <c r="V659" i="14"/>
  <c r="V660" i="14" s="1"/>
  <c r="R657" i="14"/>
  <c r="T656" i="14"/>
  <c r="S657" i="14"/>
  <c r="S658" i="14" s="1"/>
  <c r="Q655" i="14"/>
  <c r="O656" i="14"/>
  <c r="V604" i="15"/>
  <c r="Y604" i="15"/>
  <c r="Z603" i="15"/>
  <c r="X604" i="15"/>
  <c r="W603" i="15"/>
  <c r="U604" i="15"/>
  <c r="S605" i="15"/>
  <c r="AE598" i="15"/>
  <c r="AF597" i="15"/>
  <c r="AD598" i="15"/>
  <c r="AK596" i="15"/>
  <c r="AH597" i="15"/>
  <c r="AJ596" i="15"/>
  <c r="AL595" i="15"/>
  <c r="AG597" i="15"/>
  <c r="AI596" i="15"/>
  <c r="AB599" i="15"/>
  <c r="AA599" i="15"/>
  <c r="AC598" i="15"/>
  <c r="L389" i="6"/>
  <c r="Y410" i="6"/>
  <c r="W411" i="6"/>
  <c r="X411" i="6"/>
  <c r="Z410" i="6"/>
  <c r="K389" i="6"/>
  <c r="M388" i="6"/>
  <c r="T604" i="15"/>
  <c r="R605" i="15"/>
  <c r="N332" i="6"/>
  <c r="P331" i="6"/>
  <c r="O332" i="6"/>
  <c r="S159" i="6"/>
  <c r="Q160" i="6"/>
  <c r="R160" i="6"/>
  <c r="P659" i="15" l="1"/>
  <c r="O658" i="15"/>
  <c r="Q657" i="15"/>
  <c r="AB661" i="14"/>
  <c r="AC659" i="14"/>
  <c r="AA660" i="14"/>
  <c r="X659" i="14"/>
  <c r="Y660" i="14" s="1"/>
  <c r="Z658" i="14"/>
  <c r="W659" i="14"/>
  <c r="U660" i="14"/>
  <c r="R658" i="14"/>
  <c r="T657" i="14"/>
  <c r="O657" i="14"/>
  <c r="Q656" i="14"/>
  <c r="P657" i="14"/>
  <c r="P658" i="14" s="1"/>
  <c r="V605" i="15"/>
  <c r="Y605" i="15"/>
  <c r="Z604" i="15"/>
  <c r="X605" i="15"/>
  <c r="U605" i="15"/>
  <c r="W604" i="15"/>
  <c r="S606" i="15"/>
  <c r="AE599" i="15"/>
  <c r="AD599" i="15"/>
  <c r="AF598" i="15"/>
  <c r="AK597" i="15"/>
  <c r="AL596" i="15"/>
  <c r="AJ597" i="15"/>
  <c r="AI597" i="15"/>
  <c r="AG598" i="15"/>
  <c r="AH598" i="15"/>
  <c r="AB600" i="15"/>
  <c r="AC599" i="15"/>
  <c r="AA600" i="15"/>
  <c r="Z411" i="6"/>
  <c r="X412" i="6"/>
  <c r="W412" i="6"/>
  <c r="Y411" i="6"/>
  <c r="O333" i="6"/>
  <c r="K390" i="6"/>
  <c r="M389" i="6"/>
  <c r="L390" i="6"/>
  <c r="T605" i="15"/>
  <c r="R606" i="15"/>
  <c r="P332" i="6"/>
  <c r="N333" i="6"/>
  <c r="R161" i="6"/>
  <c r="S160" i="6"/>
  <c r="Q161" i="6"/>
  <c r="O659" i="15" l="1"/>
  <c r="P660" i="15" s="1"/>
  <c r="Q658" i="15"/>
  <c r="AA661" i="14"/>
  <c r="AC660" i="14"/>
  <c r="AB662" i="14"/>
  <c r="Y661" i="14"/>
  <c r="Z659" i="14"/>
  <c r="X660" i="14"/>
  <c r="U661" i="14"/>
  <c r="W660" i="14"/>
  <c r="V661" i="14"/>
  <c r="V662" i="14" s="1"/>
  <c r="R659" i="14"/>
  <c r="T658" i="14"/>
  <c r="S659" i="14"/>
  <c r="O658" i="14"/>
  <c r="Q657" i="14"/>
  <c r="Y606" i="15"/>
  <c r="U606" i="15"/>
  <c r="W605" i="15"/>
  <c r="Z605" i="15"/>
  <c r="X606" i="15"/>
  <c r="V606" i="15"/>
  <c r="V607" i="15" s="1"/>
  <c r="S607" i="15"/>
  <c r="AF599" i="15"/>
  <c r="AD600" i="15"/>
  <c r="AE600" i="15"/>
  <c r="AH599" i="15"/>
  <c r="AJ598" i="15"/>
  <c r="AL597" i="15"/>
  <c r="AI598" i="15"/>
  <c r="AG599" i="15"/>
  <c r="AK598" i="15"/>
  <c r="AB601" i="15"/>
  <c r="AC600" i="15"/>
  <c r="AA601" i="15"/>
  <c r="L391" i="6"/>
  <c r="Y412" i="6"/>
  <c r="W413" i="6"/>
  <c r="Z412" i="6"/>
  <c r="X413" i="6"/>
  <c r="M390" i="6"/>
  <c r="K391" i="6"/>
  <c r="T606" i="15"/>
  <c r="R607" i="15"/>
  <c r="N334" i="6"/>
  <c r="P333" i="6"/>
  <c r="O334" i="6"/>
  <c r="R162" i="6"/>
  <c r="S161" i="6"/>
  <c r="Q162" i="6"/>
  <c r="P661" i="15" l="1"/>
  <c r="Q659" i="15"/>
  <c r="O660" i="15"/>
  <c r="AA662" i="14"/>
  <c r="AC661" i="14"/>
  <c r="X661" i="14"/>
  <c r="Z660" i="14"/>
  <c r="V663" i="14"/>
  <c r="U662" i="14"/>
  <c r="W661" i="14"/>
  <c r="S660" i="14"/>
  <c r="T659" i="14"/>
  <c r="R660" i="14"/>
  <c r="O659" i="14"/>
  <c r="Q658" i="14"/>
  <c r="P659" i="14"/>
  <c r="P660" i="14" s="1"/>
  <c r="Z606" i="15"/>
  <c r="X607" i="15"/>
  <c r="U607" i="15"/>
  <c r="W606" i="15"/>
  <c r="Y607" i="15"/>
  <c r="AK599" i="15"/>
  <c r="AE601" i="15"/>
  <c r="AF600" i="15"/>
  <c r="AD601" i="15"/>
  <c r="AH600" i="15"/>
  <c r="AG600" i="15"/>
  <c r="AI599" i="15"/>
  <c r="AL598" i="15"/>
  <c r="AJ599" i="15"/>
  <c r="AC601" i="15"/>
  <c r="AA602" i="15"/>
  <c r="AB602" i="15"/>
  <c r="W414" i="6"/>
  <c r="Y413" i="6"/>
  <c r="Z413" i="6"/>
  <c r="X414" i="6"/>
  <c r="O335" i="6"/>
  <c r="M391" i="6"/>
  <c r="K392" i="6"/>
  <c r="L392" i="6"/>
  <c r="T607" i="15"/>
  <c r="R608" i="15"/>
  <c r="S608" i="15"/>
  <c r="P334" i="6"/>
  <c r="N335" i="6"/>
  <c r="S162" i="6"/>
  <c r="Q163" i="6"/>
  <c r="R163" i="6"/>
  <c r="O661" i="15" l="1"/>
  <c r="P662" i="15" s="1"/>
  <c r="Q660" i="15"/>
  <c r="AA663" i="14"/>
  <c r="AC662" i="14"/>
  <c r="AB663" i="14"/>
  <c r="AB664" i="14" s="1"/>
  <c r="X662" i="14"/>
  <c r="Z661" i="14"/>
  <c r="Y662" i="14"/>
  <c r="U663" i="14"/>
  <c r="W662" i="14"/>
  <c r="V664" i="14"/>
  <c r="R661" i="14"/>
  <c r="T660" i="14"/>
  <c r="S661" i="14"/>
  <c r="S662" i="14" s="1"/>
  <c r="Q659" i="14"/>
  <c r="O660" i="14"/>
  <c r="Y608" i="15"/>
  <c r="W607" i="15"/>
  <c r="U608" i="15"/>
  <c r="V608" i="15"/>
  <c r="X608" i="15"/>
  <c r="Y609" i="15" s="1"/>
  <c r="Z607" i="15"/>
  <c r="L393" i="6"/>
  <c r="AD602" i="15"/>
  <c r="AF601" i="15"/>
  <c r="AE602" i="15"/>
  <c r="AH601" i="15"/>
  <c r="AJ600" i="15"/>
  <c r="AL599" i="15"/>
  <c r="AK600" i="15"/>
  <c r="AG601" i="15"/>
  <c r="AI600" i="15"/>
  <c r="S609" i="15"/>
  <c r="AA603" i="15"/>
  <c r="AC602" i="15"/>
  <c r="AB603" i="15"/>
  <c r="X415" i="6"/>
  <c r="Z414" i="6"/>
  <c r="W415" i="6"/>
  <c r="Y414" i="6"/>
  <c r="K393" i="6"/>
  <c r="M392" i="6"/>
  <c r="T608" i="15"/>
  <c r="R609" i="15"/>
  <c r="N336" i="6"/>
  <c r="P335" i="6"/>
  <c r="O336" i="6"/>
  <c r="R164" i="6"/>
  <c r="S163" i="6"/>
  <c r="Q164" i="6"/>
  <c r="O662" i="15" l="1"/>
  <c r="Q661" i="15"/>
  <c r="AB665" i="14"/>
  <c r="AC663" i="14"/>
  <c r="AA664" i="14"/>
  <c r="X663" i="14"/>
  <c r="Z662" i="14"/>
  <c r="Y663" i="14"/>
  <c r="Y664" i="14" s="1"/>
  <c r="W663" i="14"/>
  <c r="U664" i="14"/>
  <c r="R662" i="14"/>
  <c r="T661" i="14"/>
  <c r="O661" i="14"/>
  <c r="Q660" i="14"/>
  <c r="P661" i="14"/>
  <c r="P662" i="14" s="1"/>
  <c r="V609" i="15"/>
  <c r="W608" i="15"/>
  <c r="U609" i="15"/>
  <c r="Z608" i="15"/>
  <c r="X609" i="15"/>
  <c r="AE603" i="15"/>
  <c r="AD603" i="15"/>
  <c r="AF602" i="15"/>
  <c r="AB604" i="15"/>
  <c r="AK601" i="15"/>
  <c r="AG602" i="15"/>
  <c r="AI601" i="15"/>
  <c r="AH602" i="15"/>
  <c r="AJ601" i="15"/>
  <c r="AL600" i="15"/>
  <c r="AC603" i="15"/>
  <c r="AA604" i="15"/>
  <c r="Y415" i="6"/>
  <c r="W416" i="6"/>
  <c r="Z415" i="6"/>
  <c r="X416" i="6"/>
  <c r="M393" i="6"/>
  <c r="K394" i="6"/>
  <c r="L394" i="6"/>
  <c r="R610" i="15"/>
  <c r="T609" i="15"/>
  <c r="S610" i="15"/>
  <c r="O337" i="6"/>
  <c r="N337" i="6"/>
  <c r="P336" i="6"/>
  <c r="Q165" i="6"/>
  <c r="S164" i="6"/>
  <c r="R165" i="6"/>
  <c r="O663" i="15" l="1"/>
  <c r="Q662" i="15"/>
  <c r="P663" i="15"/>
  <c r="P664" i="15" s="1"/>
  <c r="AA665" i="14"/>
  <c r="AC664" i="14"/>
  <c r="AB666" i="14"/>
  <c r="Y665" i="14"/>
  <c r="Z663" i="14"/>
  <c r="X664" i="14"/>
  <c r="U665" i="14"/>
  <c r="W664" i="14"/>
  <c r="V665" i="14"/>
  <c r="V666" i="14" s="1"/>
  <c r="R663" i="14"/>
  <c r="T662" i="14"/>
  <c r="S663" i="14"/>
  <c r="S664" i="14" s="1"/>
  <c r="O662" i="14"/>
  <c r="Q661" i="14"/>
  <c r="V610" i="15"/>
  <c r="W609" i="15"/>
  <c r="U610" i="15"/>
  <c r="Z609" i="15"/>
  <c r="X610" i="15"/>
  <c r="Y610" i="15"/>
  <c r="AE604" i="15"/>
  <c r="AF603" i="15"/>
  <c r="AD604" i="15"/>
  <c r="AK602" i="15"/>
  <c r="AL601" i="15"/>
  <c r="AJ602" i="15"/>
  <c r="AH603" i="15"/>
  <c r="AG603" i="15"/>
  <c r="AI602" i="15"/>
  <c r="AC604" i="15"/>
  <c r="AA605" i="15"/>
  <c r="AB605" i="15"/>
  <c r="Z416" i="6"/>
  <c r="X417" i="6"/>
  <c r="Y416" i="6"/>
  <c r="W417" i="6"/>
  <c r="L395" i="6"/>
  <c r="O338" i="6"/>
  <c r="K395" i="6"/>
  <c r="M394" i="6"/>
  <c r="T610" i="15"/>
  <c r="R611" i="15"/>
  <c r="S611" i="15"/>
  <c r="P337" i="6"/>
  <c r="N338" i="6"/>
  <c r="R166" i="6"/>
  <c r="S165" i="6"/>
  <c r="Q166" i="6"/>
  <c r="Q663" i="15" l="1"/>
  <c r="O664" i="15"/>
  <c r="P665" i="15" s="1"/>
  <c r="AA666" i="14"/>
  <c r="AC665" i="14"/>
  <c r="X665" i="14"/>
  <c r="Z664" i="14"/>
  <c r="U666" i="14"/>
  <c r="W665" i="14"/>
  <c r="T663" i="14"/>
  <c r="R664" i="14"/>
  <c r="O663" i="14"/>
  <c r="Q662" i="14"/>
  <c r="P663" i="14"/>
  <c r="P664" i="14" s="1"/>
  <c r="V611" i="15"/>
  <c r="Y611" i="15"/>
  <c r="X611" i="15"/>
  <c r="Z610" i="15"/>
  <c r="U611" i="15"/>
  <c r="W610" i="15"/>
  <c r="AD605" i="15"/>
  <c r="AF604" i="15"/>
  <c r="AE605" i="15"/>
  <c r="AK603" i="15"/>
  <c r="AI603" i="15"/>
  <c r="AG604" i="15"/>
  <c r="AH604" i="15"/>
  <c r="AJ603" i="15"/>
  <c r="AL602" i="15"/>
  <c r="AB606" i="15"/>
  <c r="AA606" i="15"/>
  <c r="AC605" i="15"/>
  <c r="Y417" i="6"/>
  <c r="W418" i="6"/>
  <c r="X418" i="6"/>
  <c r="Z417" i="6"/>
  <c r="O339" i="6"/>
  <c r="L396" i="6"/>
  <c r="M395" i="6"/>
  <c r="K396" i="6"/>
  <c r="S612" i="15"/>
  <c r="T611" i="15"/>
  <c r="R612" i="15"/>
  <c r="N339" i="6"/>
  <c r="P338" i="6"/>
  <c r="S166" i="6"/>
  <c r="Q167" i="6"/>
  <c r="R167" i="6"/>
  <c r="O665" i="15" l="1"/>
  <c r="Q664" i="15"/>
  <c r="AA667" i="14"/>
  <c r="AC666" i="14"/>
  <c r="AB667" i="14"/>
  <c r="AB668" i="14" s="1"/>
  <c r="X666" i="14"/>
  <c r="Z665" i="14"/>
  <c r="Y666" i="14"/>
  <c r="U667" i="14"/>
  <c r="W666" i="14"/>
  <c r="V667" i="14"/>
  <c r="V668" i="14" s="1"/>
  <c r="R665" i="14"/>
  <c r="T664" i="14"/>
  <c r="S665" i="14"/>
  <c r="S666" i="14" s="1"/>
  <c r="Q663" i="14"/>
  <c r="O664" i="14"/>
  <c r="Y612" i="15"/>
  <c r="V612" i="15"/>
  <c r="U612" i="15"/>
  <c r="W611" i="15"/>
  <c r="Z611" i="15"/>
  <c r="X612" i="15"/>
  <c r="AE606" i="15"/>
  <c r="AF605" i="15"/>
  <c r="AD606" i="15"/>
  <c r="AH605" i="15"/>
  <c r="AI604" i="15"/>
  <c r="AG605" i="15"/>
  <c r="AL603" i="15"/>
  <c r="AJ604" i="15"/>
  <c r="AK604" i="15"/>
  <c r="AC606" i="15"/>
  <c r="AB607" i="15"/>
  <c r="AA607" i="15"/>
  <c r="X419" i="6"/>
  <c r="Z418" i="6"/>
  <c r="Y418" i="6"/>
  <c r="W419" i="6"/>
  <c r="K397" i="6"/>
  <c r="M396" i="6"/>
  <c r="L397" i="6"/>
  <c r="S613" i="15"/>
  <c r="T612" i="15"/>
  <c r="R613" i="15"/>
  <c r="N340" i="6"/>
  <c r="P339" i="6"/>
  <c r="O340" i="6"/>
  <c r="R168" i="6"/>
  <c r="S167" i="6"/>
  <c r="Q168" i="6"/>
  <c r="O666" i="15" l="1"/>
  <c r="Q665" i="15"/>
  <c r="P666" i="15"/>
  <c r="P667" i="15" s="1"/>
  <c r="AB669" i="14"/>
  <c r="AC667" i="14"/>
  <c r="AA668" i="14"/>
  <c r="Y667" i="14"/>
  <c r="X667" i="14"/>
  <c r="Z666" i="14"/>
  <c r="W667" i="14"/>
  <c r="U668" i="14"/>
  <c r="R666" i="14"/>
  <c r="T665" i="14"/>
  <c r="O665" i="14"/>
  <c r="Q664" i="14"/>
  <c r="P665" i="14"/>
  <c r="P666" i="14" s="1"/>
  <c r="V613" i="15"/>
  <c r="U613" i="15"/>
  <c r="W612" i="15"/>
  <c r="X613" i="15"/>
  <c r="Z612" i="15"/>
  <c r="Y613" i="15"/>
  <c r="AF606" i="15"/>
  <c r="AE607" i="15"/>
  <c r="AD607" i="15"/>
  <c r="AJ605" i="15"/>
  <c r="AL604" i="15"/>
  <c r="AG606" i="15"/>
  <c r="AI605" i="15"/>
  <c r="AH606" i="15"/>
  <c r="AK605" i="15"/>
  <c r="AB608" i="15"/>
  <c r="AA608" i="15"/>
  <c r="AC607" i="15"/>
  <c r="Y419" i="6"/>
  <c r="W420" i="6"/>
  <c r="L398" i="6"/>
  <c r="Z419" i="6"/>
  <c r="X420" i="6"/>
  <c r="S614" i="15"/>
  <c r="M397" i="6"/>
  <c r="K398" i="6"/>
  <c r="T613" i="15"/>
  <c r="R614" i="15"/>
  <c r="O341" i="6"/>
  <c r="P340" i="6"/>
  <c r="N341" i="6"/>
  <c r="Q169" i="6"/>
  <c r="S168" i="6"/>
  <c r="R169" i="6"/>
  <c r="P668" i="15" l="1"/>
  <c r="O667" i="15"/>
  <c r="Q666" i="15"/>
  <c r="AA669" i="14"/>
  <c r="AC668" i="14"/>
  <c r="AB670" i="14"/>
  <c r="Z667" i="14"/>
  <c r="X668" i="14"/>
  <c r="Y668" i="14"/>
  <c r="U669" i="14"/>
  <c r="W668" i="14"/>
  <c r="V669" i="14"/>
  <c r="V670" i="14" s="1"/>
  <c r="R667" i="14"/>
  <c r="T666" i="14"/>
  <c r="S667" i="14"/>
  <c r="S668" i="14" s="1"/>
  <c r="O666" i="14"/>
  <c r="Q665" i="14"/>
  <c r="V614" i="15"/>
  <c r="Y614" i="15"/>
  <c r="X614" i="15"/>
  <c r="Z613" i="15"/>
  <c r="W613" i="15"/>
  <c r="U614" i="15"/>
  <c r="AE608" i="15"/>
  <c r="AF607" i="15"/>
  <c r="AD608" i="15"/>
  <c r="AH607" i="15"/>
  <c r="AI606" i="15"/>
  <c r="AG607" i="15"/>
  <c r="AK606" i="15"/>
  <c r="AJ606" i="15"/>
  <c r="AL605" i="15"/>
  <c r="AB609" i="15"/>
  <c r="AC608" i="15"/>
  <c r="AA609" i="15"/>
  <c r="S615" i="15"/>
  <c r="Y420" i="6"/>
  <c r="W421" i="6"/>
  <c r="Z420" i="6"/>
  <c r="X421" i="6"/>
  <c r="K399" i="6"/>
  <c r="M398" i="6"/>
  <c r="O342" i="6"/>
  <c r="L399" i="6"/>
  <c r="T614" i="15"/>
  <c r="R615" i="15"/>
  <c r="P341" i="6"/>
  <c r="N342" i="6"/>
  <c r="R170" i="6"/>
  <c r="S169" i="6"/>
  <c r="Q170" i="6"/>
  <c r="Q667" i="15" l="1"/>
  <c r="O668" i="15"/>
  <c r="P669" i="15"/>
  <c r="AA670" i="14"/>
  <c r="AC669" i="14"/>
  <c r="X669" i="14"/>
  <c r="Z668" i="14"/>
  <c r="Y669" i="14"/>
  <c r="Y670" i="14" s="1"/>
  <c r="U670" i="14"/>
  <c r="W669" i="14"/>
  <c r="T667" i="14"/>
  <c r="R668" i="14"/>
  <c r="O667" i="14"/>
  <c r="Q666" i="14"/>
  <c r="P667" i="14"/>
  <c r="P668" i="14" s="1"/>
  <c r="V615" i="15"/>
  <c r="U615" i="15"/>
  <c r="W614" i="15"/>
  <c r="Y615" i="15"/>
  <c r="Z614" i="15"/>
  <c r="X615" i="15"/>
  <c r="AD609" i="15"/>
  <c r="AF608" i="15"/>
  <c r="AE609" i="15"/>
  <c r="AL606" i="15"/>
  <c r="AJ607" i="15"/>
  <c r="AK607" i="15"/>
  <c r="AH608" i="15"/>
  <c r="AG608" i="15"/>
  <c r="AI607" i="15"/>
  <c r="S616" i="15"/>
  <c r="AC609" i="15"/>
  <c r="AA610" i="15"/>
  <c r="AB610" i="15"/>
  <c r="X422" i="6"/>
  <c r="Z421" i="6"/>
  <c r="L400" i="6"/>
  <c r="W422" i="6"/>
  <c r="Y421" i="6"/>
  <c r="O343" i="6"/>
  <c r="M399" i="6"/>
  <c r="K400" i="6"/>
  <c r="R616" i="15"/>
  <c r="T615" i="15"/>
  <c r="N343" i="6"/>
  <c r="P342" i="6"/>
  <c r="Q171" i="6"/>
  <c r="S170" i="6"/>
  <c r="R171" i="6"/>
  <c r="O669" i="15" l="1"/>
  <c r="Q668" i="15"/>
  <c r="AA671" i="14"/>
  <c r="AC670" i="14"/>
  <c r="AB671" i="14"/>
  <c r="X670" i="14"/>
  <c r="Z669" i="14"/>
  <c r="U671" i="14"/>
  <c r="W670" i="14"/>
  <c r="V671" i="14"/>
  <c r="V672" i="14" s="1"/>
  <c r="R669" i="14"/>
  <c r="T668" i="14"/>
  <c r="S669" i="14"/>
  <c r="Q667" i="14"/>
  <c r="O668" i="14"/>
  <c r="Y616" i="15"/>
  <c r="X616" i="15"/>
  <c r="Z615" i="15"/>
  <c r="U616" i="15"/>
  <c r="W615" i="15"/>
  <c r="V616" i="15"/>
  <c r="O344" i="6"/>
  <c r="AE610" i="15"/>
  <c r="AD610" i="15"/>
  <c r="AF609" i="15"/>
  <c r="AK608" i="15"/>
  <c r="AH609" i="15"/>
  <c r="AJ608" i="15"/>
  <c r="AL607" i="15"/>
  <c r="AG609" i="15"/>
  <c r="AI608" i="15"/>
  <c r="AB611" i="15"/>
  <c r="AA611" i="15"/>
  <c r="AC610" i="15"/>
  <c r="Y422" i="6"/>
  <c r="W423" i="6"/>
  <c r="X423" i="6"/>
  <c r="Z422" i="6"/>
  <c r="M400" i="6"/>
  <c r="K401" i="6"/>
  <c r="L401" i="6"/>
  <c r="T616" i="15"/>
  <c r="R617" i="15"/>
  <c r="S617" i="15"/>
  <c r="N344" i="6"/>
  <c r="P343" i="6"/>
  <c r="R172" i="6"/>
  <c r="Q172" i="6"/>
  <c r="S171" i="6"/>
  <c r="O670" i="15" l="1"/>
  <c r="Q669" i="15"/>
  <c r="P670" i="15"/>
  <c r="P671" i="15" s="1"/>
  <c r="AB672" i="14"/>
  <c r="AC671" i="14"/>
  <c r="AA672" i="14"/>
  <c r="X671" i="14"/>
  <c r="Z670" i="14"/>
  <c r="Y671" i="14"/>
  <c r="Y672" i="14" s="1"/>
  <c r="W671" i="14"/>
  <c r="U672" i="14"/>
  <c r="S670" i="14"/>
  <c r="S671" i="14" s="1"/>
  <c r="R670" i="14"/>
  <c r="T669" i="14"/>
  <c r="O669" i="14"/>
  <c r="Q668" i="14"/>
  <c r="P669" i="14"/>
  <c r="P670" i="14" s="1"/>
  <c r="Y617" i="15"/>
  <c r="V617" i="15"/>
  <c r="W616" i="15"/>
  <c r="U617" i="15"/>
  <c r="Z616" i="15"/>
  <c r="X617" i="15"/>
  <c r="L402" i="6"/>
  <c r="AE611" i="15"/>
  <c r="AF610" i="15"/>
  <c r="AD611" i="15"/>
  <c r="AG610" i="15"/>
  <c r="AI609" i="15"/>
  <c r="AJ609" i="15"/>
  <c r="AK609" i="15"/>
  <c r="AL608" i="15"/>
  <c r="AH610" i="15"/>
  <c r="AA612" i="15"/>
  <c r="AC611" i="15"/>
  <c r="AB612" i="15"/>
  <c r="X424" i="6"/>
  <c r="Z423" i="6"/>
  <c r="W424" i="6"/>
  <c r="Y423" i="6"/>
  <c r="K402" i="6"/>
  <c r="M401" i="6"/>
  <c r="R618" i="15"/>
  <c r="T617" i="15"/>
  <c r="S618" i="15"/>
  <c r="N345" i="6"/>
  <c r="P344" i="6"/>
  <c r="O345" i="6"/>
  <c r="Q173" i="6"/>
  <c r="S172" i="6"/>
  <c r="R173" i="6"/>
  <c r="O671" i="15" l="1"/>
  <c r="Q670" i="15"/>
  <c r="AA673" i="14"/>
  <c r="AC672" i="14"/>
  <c r="AB673" i="14"/>
  <c r="AB674" i="14" s="1"/>
  <c r="Y673" i="14"/>
  <c r="Z671" i="14"/>
  <c r="X672" i="14"/>
  <c r="U673" i="14"/>
  <c r="W672" i="14"/>
  <c r="V673" i="14"/>
  <c r="V674" i="14" s="1"/>
  <c r="R671" i="14"/>
  <c r="T670" i="14"/>
  <c r="S672" i="14"/>
  <c r="O670" i="14"/>
  <c r="Q669" i="14"/>
  <c r="V618" i="15"/>
  <c r="Z617" i="15"/>
  <c r="X618" i="15"/>
  <c r="W617" i="15"/>
  <c r="U618" i="15"/>
  <c r="Y618" i="15"/>
  <c r="AD612" i="15"/>
  <c r="AF611" i="15"/>
  <c r="AE612" i="15"/>
  <c r="AK610" i="15"/>
  <c r="AL609" i="15"/>
  <c r="AJ610" i="15"/>
  <c r="AH611" i="15"/>
  <c r="AI610" i="15"/>
  <c r="AG611" i="15"/>
  <c r="AA613" i="15"/>
  <c r="AC612" i="15"/>
  <c r="AB613" i="15"/>
  <c r="Z424" i="6"/>
  <c r="X425" i="6"/>
  <c r="Y424" i="6"/>
  <c r="W425" i="6"/>
  <c r="O346" i="6"/>
  <c r="L403" i="6"/>
  <c r="M402" i="6"/>
  <c r="K403" i="6"/>
  <c r="R619" i="15"/>
  <c r="T618" i="15"/>
  <c r="S619" i="15"/>
  <c r="P345" i="6"/>
  <c r="N346" i="6"/>
  <c r="R174" i="6"/>
  <c r="S173" i="6"/>
  <c r="Q174" i="6"/>
  <c r="Q671" i="15" l="1"/>
  <c r="O672" i="15"/>
  <c r="P672" i="15"/>
  <c r="P673" i="15" s="1"/>
  <c r="AA674" i="14"/>
  <c r="AC673" i="14"/>
  <c r="X673" i="14"/>
  <c r="Z672" i="14"/>
  <c r="Y674" i="14"/>
  <c r="U674" i="14"/>
  <c r="W673" i="14"/>
  <c r="T671" i="14"/>
  <c r="R672" i="14"/>
  <c r="S673" i="14" s="1"/>
  <c r="O671" i="14"/>
  <c r="Q670" i="14"/>
  <c r="P671" i="14"/>
  <c r="P672" i="14" s="1"/>
  <c r="Y619" i="15"/>
  <c r="U619" i="15"/>
  <c r="W618" i="15"/>
  <c r="V619" i="15"/>
  <c r="Z618" i="15"/>
  <c r="X619" i="15"/>
  <c r="AE613" i="15"/>
  <c r="AD613" i="15"/>
  <c r="AF612" i="15"/>
  <c r="AB614" i="15"/>
  <c r="AH612" i="15"/>
  <c r="AJ611" i="15"/>
  <c r="AK611" i="15"/>
  <c r="AL610" i="15"/>
  <c r="AI611" i="15"/>
  <c r="AG612" i="15"/>
  <c r="AC613" i="15"/>
  <c r="AA614" i="15"/>
  <c r="Z425" i="6"/>
  <c r="X426" i="6"/>
  <c r="W426" i="6"/>
  <c r="Y425" i="6"/>
  <c r="K404" i="6"/>
  <c r="M403" i="6"/>
  <c r="L404" i="6"/>
  <c r="S620" i="15"/>
  <c r="T619" i="15"/>
  <c r="R620" i="15"/>
  <c r="N347" i="6"/>
  <c r="P346" i="6"/>
  <c r="O347" i="6"/>
  <c r="Q175" i="6"/>
  <c r="S174" i="6"/>
  <c r="R175" i="6"/>
  <c r="O673" i="15" l="1"/>
  <c r="Q672" i="15"/>
  <c r="AA675" i="14"/>
  <c r="AC674" i="14"/>
  <c r="AB675" i="14"/>
  <c r="AB676" i="14" s="1"/>
  <c r="X674" i="14"/>
  <c r="Z673" i="14"/>
  <c r="U675" i="14"/>
  <c r="W674" i="14"/>
  <c r="V675" i="14"/>
  <c r="V676" i="14" s="1"/>
  <c r="R673" i="14"/>
  <c r="T672" i="14"/>
  <c r="P673" i="14"/>
  <c r="Q671" i="14"/>
  <c r="O672" i="14"/>
  <c r="V620" i="15"/>
  <c r="Y620" i="15"/>
  <c r="X620" i="15"/>
  <c r="Z619" i="15"/>
  <c r="W619" i="15"/>
  <c r="U620" i="15"/>
  <c r="AD614" i="15"/>
  <c r="AF613" i="15"/>
  <c r="AE614" i="15"/>
  <c r="AK612" i="15"/>
  <c r="AH613" i="15"/>
  <c r="AI612" i="15"/>
  <c r="AG613" i="15"/>
  <c r="AJ612" i="15"/>
  <c r="AL611" i="15"/>
  <c r="AC614" i="15"/>
  <c r="AA615" i="15"/>
  <c r="AB615" i="15"/>
  <c r="W427" i="6"/>
  <c r="Y426" i="6"/>
  <c r="X427" i="6"/>
  <c r="Z426" i="6"/>
  <c r="L405" i="6"/>
  <c r="O348" i="6"/>
  <c r="K405" i="6"/>
  <c r="M404" i="6"/>
  <c r="S621" i="15"/>
  <c r="R621" i="15"/>
  <c r="T620" i="15"/>
  <c r="N348" i="6"/>
  <c r="P347" i="6"/>
  <c r="R176" i="6"/>
  <c r="S175" i="6"/>
  <c r="Q176" i="6"/>
  <c r="O674" i="15" l="1"/>
  <c r="Q673" i="15"/>
  <c r="P674" i="15"/>
  <c r="P675" i="15" s="1"/>
  <c r="AC675" i="14"/>
  <c r="AA676" i="14"/>
  <c r="X675" i="14"/>
  <c r="Z674" i="14"/>
  <c r="Y675" i="14"/>
  <c r="Y676" i="14" s="1"/>
  <c r="V677" i="14"/>
  <c r="W675" i="14"/>
  <c r="U676" i="14"/>
  <c r="R674" i="14"/>
  <c r="T673" i="14"/>
  <c r="S674" i="14"/>
  <c r="S675" i="14" s="1"/>
  <c r="O673" i="14"/>
  <c r="Q672" i="14"/>
  <c r="P674" i="14"/>
  <c r="Y621" i="15"/>
  <c r="V621" i="15"/>
  <c r="Z620" i="15"/>
  <c r="X621" i="15"/>
  <c r="U621" i="15"/>
  <c r="W620" i="15"/>
  <c r="AE615" i="15"/>
  <c r="AD615" i="15"/>
  <c r="AF614" i="15"/>
  <c r="AH614" i="15"/>
  <c r="AI613" i="15"/>
  <c r="AG614" i="15"/>
  <c r="AL612" i="15"/>
  <c r="AJ613" i="15"/>
  <c r="AK613" i="15"/>
  <c r="AB616" i="15"/>
  <c r="AC615" i="15"/>
  <c r="AA616" i="15"/>
  <c r="X428" i="6"/>
  <c r="Z427" i="6"/>
  <c r="W428" i="6"/>
  <c r="Y427" i="6"/>
  <c r="K406" i="6"/>
  <c r="M405" i="6"/>
  <c r="L406" i="6"/>
  <c r="T621" i="15"/>
  <c r="R622" i="15"/>
  <c r="S622" i="15"/>
  <c r="O349" i="6"/>
  <c r="N349" i="6"/>
  <c r="P348" i="6"/>
  <c r="S176" i="6"/>
  <c r="Q177" i="6"/>
  <c r="R177" i="6"/>
  <c r="P676" i="15" l="1"/>
  <c r="O675" i="15"/>
  <c r="Q674" i="15"/>
  <c r="AA677" i="14"/>
  <c r="AC676" i="14"/>
  <c r="AB677" i="14"/>
  <c r="AB678" i="14" s="1"/>
  <c r="Y677" i="14"/>
  <c r="Z675" i="14"/>
  <c r="X676" i="14"/>
  <c r="U677" i="14"/>
  <c r="W676" i="14"/>
  <c r="V678" i="14"/>
  <c r="R675" i="14"/>
  <c r="T674" i="14"/>
  <c r="S676" i="14"/>
  <c r="O674" i="14"/>
  <c r="Q673" i="14"/>
  <c r="W621" i="15"/>
  <c r="U622" i="15"/>
  <c r="Z621" i="15"/>
  <c r="X622" i="15"/>
  <c r="Y622" i="15"/>
  <c r="V622" i="15"/>
  <c r="AF615" i="15"/>
  <c r="AD616" i="15"/>
  <c r="AE616" i="15"/>
  <c r="AK614" i="15"/>
  <c r="AH615" i="15"/>
  <c r="AI614" i="15"/>
  <c r="AG615" i="15"/>
  <c r="AL613" i="15"/>
  <c r="AJ614" i="15"/>
  <c r="AC616" i="15"/>
  <c r="AB617" i="15"/>
  <c r="AA617" i="15"/>
  <c r="Z428" i="6"/>
  <c r="X429" i="6"/>
  <c r="L407" i="6"/>
  <c r="W429" i="6"/>
  <c r="Y428" i="6"/>
  <c r="M406" i="6"/>
  <c r="K407" i="6"/>
  <c r="S623" i="15"/>
  <c r="T622" i="15"/>
  <c r="R623" i="15"/>
  <c r="N350" i="6"/>
  <c r="P349" i="6"/>
  <c r="O350" i="6"/>
  <c r="R178" i="6"/>
  <c r="S177" i="6"/>
  <c r="Q178" i="6"/>
  <c r="Q675" i="15" l="1"/>
  <c r="O676" i="15"/>
  <c r="P677" i="15" s="1"/>
  <c r="AA678" i="14"/>
  <c r="AC677" i="14"/>
  <c r="X677" i="14"/>
  <c r="Z676" i="14"/>
  <c r="Y678" i="14"/>
  <c r="U678" i="14"/>
  <c r="W677" i="14"/>
  <c r="T675" i="14"/>
  <c r="R676" i="14"/>
  <c r="O675" i="14"/>
  <c r="Q674" i="14"/>
  <c r="P675" i="14"/>
  <c r="P676" i="14" s="1"/>
  <c r="V623" i="15"/>
  <c r="X623" i="15"/>
  <c r="Z622" i="15"/>
  <c r="U623" i="15"/>
  <c r="W622" i="15"/>
  <c r="Y623" i="15"/>
  <c r="AE617" i="15"/>
  <c r="AF616" i="15"/>
  <c r="AD617" i="15"/>
  <c r="AH616" i="15"/>
  <c r="AI615" i="15"/>
  <c r="AG616" i="15"/>
  <c r="AK615" i="15"/>
  <c r="AJ615" i="15"/>
  <c r="AL614" i="15"/>
  <c r="AB618" i="15"/>
  <c r="AC617" i="15"/>
  <c r="AA618" i="15"/>
  <c r="Y429" i="6"/>
  <c r="W430" i="6"/>
  <c r="X430" i="6"/>
  <c r="Z429" i="6"/>
  <c r="S624" i="15"/>
  <c r="O351" i="6"/>
  <c r="K408" i="6"/>
  <c r="M407" i="6"/>
  <c r="L408" i="6"/>
  <c r="T623" i="15"/>
  <c r="R624" i="15"/>
  <c r="P350" i="6"/>
  <c r="N351" i="6"/>
  <c r="S178" i="6"/>
  <c r="Q179" i="6"/>
  <c r="R179" i="6"/>
  <c r="O677" i="15" l="1"/>
  <c r="Q676" i="15"/>
  <c r="AA679" i="14"/>
  <c r="AC678" i="14"/>
  <c r="AB679" i="14"/>
  <c r="AB680" i="14" s="1"/>
  <c r="X678" i="14"/>
  <c r="Z677" i="14"/>
  <c r="U679" i="14"/>
  <c r="W678" i="14"/>
  <c r="V679" i="14"/>
  <c r="V680" i="14" s="1"/>
  <c r="R677" i="14"/>
  <c r="T676" i="14"/>
  <c r="S677" i="14"/>
  <c r="S678" i="14" s="1"/>
  <c r="Q675" i="14"/>
  <c r="O676" i="14"/>
  <c r="W623" i="15"/>
  <c r="U624" i="15"/>
  <c r="V624" i="15"/>
  <c r="Y624" i="15"/>
  <c r="Z623" i="15"/>
  <c r="X624" i="15"/>
  <c r="AE618" i="15"/>
  <c r="AF617" i="15"/>
  <c r="AD618" i="15"/>
  <c r="AH617" i="15"/>
  <c r="AL615" i="15"/>
  <c r="AJ616" i="15"/>
  <c r="AK616" i="15"/>
  <c r="AG617" i="15"/>
  <c r="AI616" i="15"/>
  <c r="AB619" i="15"/>
  <c r="AC618" i="15"/>
  <c r="AA619" i="15"/>
  <c r="L409" i="6"/>
  <c r="Z430" i="6"/>
  <c r="X431" i="6"/>
  <c r="Y430" i="6"/>
  <c r="W431" i="6"/>
  <c r="K409" i="6"/>
  <c r="M408" i="6"/>
  <c r="R625" i="15"/>
  <c r="T624" i="15"/>
  <c r="S625" i="15"/>
  <c r="P351" i="6"/>
  <c r="N352" i="6"/>
  <c r="O352" i="6"/>
  <c r="R180" i="6"/>
  <c r="S179" i="6"/>
  <c r="Q180" i="6"/>
  <c r="O678" i="15" l="1"/>
  <c r="Q677" i="15"/>
  <c r="P678" i="15"/>
  <c r="P679" i="15" s="1"/>
  <c r="AB681" i="14"/>
  <c r="AC679" i="14"/>
  <c r="AA680" i="14"/>
  <c r="X679" i="14"/>
  <c r="Z678" i="14"/>
  <c r="Y679" i="14"/>
  <c r="Y680" i="14" s="1"/>
  <c r="V681" i="14"/>
  <c r="W679" i="14"/>
  <c r="U680" i="14"/>
  <c r="R678" i="14"/>
  <c r="T677" i="14"/>
  <c r="O677" i="14"/>
  <c r="Q676" i="14"/>
  <c r="P677" i="14"/>
  <c r="P678" i="14" s="1"/>
  <c r="V625" i="15"/>
  <c r="Y625" i="15"/>
  <c r="X625" i="15"/>
  <c r="Z624" i="15"/>
  <c r="W624" i="15"/>
  <c r="U625" i="15"/>
  <c r="AD619" i="15"/>
  <c r="AF618" i="15"/>
  <c r="AE619" i="15"/>
  <c r="AK617" i="15"/>
  <c r="AG618" i="15"/>
  <c r="AI617" i="15"/>
  <c r="AH618" i="15"/>
  <c r="AL616" i="15"/>
  <c r="AJ617" i="15"/>
  <c r="AB620" i="15"/>
  <c r="AC619" i="15"/>
  <c r="AA620" i="15"/>
  <c r="Z431" i="6"/>
  <c r="X432" i="6"/>
  <c r="W432" i="6"/>
  <c r="Y431" i="6"/>
  <c r="O353" i="6"/>
  <c r="K410" i="6"/>
  <c r="M409" i="6"/>
  <c r="L410" i="6"/>
  <c r="S626" i="15"/>
  <c r="T625" i="15"/>
  <c r="R626" i="15"/>
  <c r="N353" i="6"/>
  <c r="P352" i="6"/>
  <c r="Q181" i="6"/>
  <c r="S180" i="6"/>
  <c r="R181" i="6"/>
  <c r="P680" i="15" l="1"/>
  <c r="O679" i="15"/>
  <c r="Q678" i="15"/>
  <c r="AA681" i="14"/>
  <c r="AB682" i="14" s="1"/>
  <c r="AC680" i="14"/>
  <c r="Y681" i="14"/>
  <c r="Z679" i="14"/>
  <c r="X680" i="14"/>
  <c r="U681" i="14"/>
  <c r="V682" i="14" s="1"/>
  <c r="W680" i="14"/>
  <c r="R679" i="14"/>
  <c r="T678" i="14"/>
  <c r="S679" i="14"/>
  <c r="S680" i="14" s="1"/>
  <c r="O678" i="14"/>
  <c r="Q677" i="14"/>
  <c r="Y626" i="15"/>
  <c r="X626" i="15"/>
  <c r="Z625" i="15"/>
  <c r="W625" i="15"/>
  <c r="U626" i="15"/>
  <c r="V626" i="15"/>
  <c r="L411" i="6"/>
  <c r="AE620" i="15"/>
  <c r="AF619" i="15"/>
  <c r="AD620" i="15"/>
  <c r="O354" i="6"/>
  <c r="AH619" i="15"/>
  <c r="AL617" i="15"/>
  <c r="AJ618" i="15"/>
  <c r="AG619" i="15"/>
  <c r="AI618" i="15"/>
  <c r="AK618" i="15"/>
  <c r="AC620" i="15"/>
  <c r="AA621" i="15"/>
  <c r="AB621" i="15"/>
  <c r="W433" i="6"/>
  <c r="Y432" i="6"/>
  <c r="X433" i="6"/>
  <c r="Z432" i="6"/>
  <c r="M410" i="6"/>
  <c r="K411" i="6"/>
  <c r="S627" i="15"/>
  <c r="T626" i="15"/>
  <c r="R627" i="15"/>
  <c r="N354" i="6"/>
  <c r="P353" i="6"/>
  <c r="R182" i="6"/>
  <c r="S181" i="6"/>
  <c r="Q182" i="6"/>
  <c r="Q679" i="15" l="1"/>
  <c r="O680" i="15"/>
  <c r="P681" i="15" s="1"/>
  <c r="AA682" i="14"/>
  <c r="AC681" i="14"/>
  <c r="X681" i="14"/>
  <c r="Z680" i="14"/>
  <c r="Y682" i="14"/>
  <c r="U682" i="14"/>
  <c r="W681" i="14"/>
  <c r="T679" i="14"/>
  <c r="R680" i="14"/>
  <c r="S681" i="14"/>
  <c r="O679" i="14"/>
  <c r="Q678" i="14"/>
  <c r="P679" i="14"/>
  <c r="P680" i="14" s="1"/>
  <c r="Y627" i="15"/>
  <c r="Z626" i="15"/>
  <c r="X627" i="15"/>
  <c r="V627" i="15"/>
  <c r="U627" i="15"/>
  <c r="W626" i="15"/>
  <c r="O355" i="6"/>
  <c r="AD621" i="15"/>
  <c r="AF620" i="15"/>
  <c r="AE621" i="15"/>
  <c r="AG620" i="15"/>
  <c r="AI619" i="15"/>
  <c r="AL618" i="15"/>
  <c r="AJ619" i="15"/>
  <c r="AK619" i="15"/>
  <c r="AH620" i="15"/>
  <c r="AB622" i="15"/>
  <c r="AC621" i="15"/>
  <c r="AA622" i="15"/>
  <c r="Z433" i="6"/>
  <c r="X434" i="6"/>
  <c r="Y433" i="6"/>
  <c r="W434" i="6"/>
  <c r="S628" i="15"/>
  <c r="K412" i="6"/>
  <c r="M411" i="6"/>
  <c r="L412" i="6"/>
  <c r="L413" i="6" s="1"/>
  <c r="R628" i="15"/>
  <c r="T627" i="15"/>
  <c r="N355" i="6"/>
  <c r="P354" i="6"/>
  <c r="Q183" i="6"/>
  <c r="S182" i="6"/>
  <c r="R183" i="6"/>
  <c r="O681" i="15" l="1"/>
  <c r="Q680" i="15"/>
  <c r="AA683" i="14"/>
  <c r="AC682" i="14"/>
  <c r="AB683" i="14"/>
  <c r="AB684" i="14" s="1"/>
  <c r="X682" i="14"/>
  <c r="Z681" i="14"/>
  <c r="U683" i="14"/>
  <c r="W682" i="14"/>
  <c r="V683" i="14"/>
  <c r="S682" i="14"/>
  <c r="R681" i="14"/>
  <c r="T680" i="14"/>
  <c r="Q679" i="14"/>
  <c r="O680" i="14"/>
  <c r="Y628" i="15"/>
  <c r="W627" i="15"/>
  <c r="U628" i="15"/>
  <c r="Z627" i="15"/>
  <c r="X628" i="15"/>
  <c r="V628" i="15"/>
  <c r="AE622" i="15"/>
  <c r="AD622" i="15"/>
  <c r="AF621" i="15"/>
  <c r="AH621" i="15"/>
  <c r="AL619" i="15"/>
  <c r="AJ620" i="15"/>
  <c r="AK620" i="15"/>
  <c r="AG621" i="15"/>
  <c r="AI620" i="15"/>
  <c r="AB623" i="15"/>
  <c r="AC622" i="15"/>
  <c r="AA623" i="15"/>
  <c r="Y434" i="6"/>
  <c r="W435" i="6"/>
  <c r="X435" i="6"/>
  <c r="Z434" i="6"/>
  <c r="M412" i="6"/>
  <c r="K413" i="6"/>
  <c r="R629" i="15"/>
  <c r="T628" i="15"/>
  <c r="S629" i="15"/>
  <c r="N356" i="6"/>
  <c r="P355" i="6"/>
  <c r="O356" i="6"/>
  <c r="R184" i="6"/>
  <c r="S183" i="6"/>
  <c r="Q184" i="6"/>
  <c r="O682" i="15" l="1"/>
  <c r="Q681" i="15"/>
  <c r="P682" i="15"/>
  <c r="P683" i="15" s="1"/>
  <c r="AB685" i="14"/>
  <c r="AC683" i="14"/>
  <c r="AA684" i="14"/>
  <c r="X683" i="14"/>
  <c r="Z682" i="14"/>
  <c r="Y683" i="14"/>
  <c r="Y684" i="14" s="1"/>
  <c r="V684" i="14"/>
  <c r="W683" i="14"/>
  <c r="U684" i="14"/>
  <c r="R682" i="14"/>
  <c r="T681" i="14"/>
  <c r="O681" i="14"/>
  <c r="Q680" i="14"/>
  <c r="P681" i="14"/>
  <c r="P682" i="14" s="1"/>
  <c r="Y629" i="15"/>
  <c r="V629" i="15"/>
  <c r="U629" i="15"/>
  <c r="W628" i="15"/>
  <c r="Z628" i="15"/>
  <c r="X629" i="15"/>
  <c r="AE623" i="15"/>
  <c r="AF622" i="15"/>
  <c r="AD623" i="15"/>
  <c r="S630" i="15"/>
  <c r="AK621" i="15"/>
  <c r="AG622" i="15"/>
  <c r="AI621" i="15"/>
  <c r="AH622" i="15"/>
  <c r="AL620" i="15"/>
  <c r="AJ621" i="15"/>
  <c r="AB624" i="15"/>
  <c r="AC623" i="15"/>
  <c r="AA624" i="15"/>
  <c r="Z435" i="6"/>
  <c r="X436" i="6"/>
  <c r="W436" i="6"/>
  <c r="Y435" i="6"/>
  <c r="O357" i="6"/>
  <c r="K414" i="6"/>
  <c r="M413" i="6"/>
  <c r="L414" i="6"/>
  <c r="T629" i="15"/>
  <c r="R630" i="15"/>
  <c r="N357" i="6"/>
  <c r="P356" i="6"/>
  <c r="Q185" i="6"/>
  <c r="S184" i="6"/>
  <c r="R185" i="6"/>
  <c r="P684" i="15" l="1"/>
  <c r="O683" i="15"/>
  <c r="Q682" i="15"/>
  <c r="AA685" i="14"/>
  <c r="AC684" i="14"/>
  <c r="AB686" i="14"/>
  <c r="Y685" i="14"/>
  <c r="Z683" i="14"/>
  <c r="X684" i="14"/>
  <c r="U685" i="14"/>
  <c r="W684" i="14"/>
  <c r="V685" i="14"/>
  <c r="R683" i="14"/>
  <c r="T682" i="14"/>
  <c r="S683" i="14"/>
  <c r="S684" i="14" s="1"/>
  <c r="O682" i="14"/>
  <c r="Q681" i="14"/>
  <c r="U630" i="15"/>
  <c r="W629" i="15"/>
  <c r="Z629" i="15"/>
  <c r="X630" i="15"/>
  <c r="V630" i="15"/>
  <c r="V631" i="15" s="1"/>
  <c r="Y630" i="15"/>
  <c r="AF623" i="15"/>
  <c r="AD624" i="15"/>
  <c r="AE624" i="15"/>
  <c r="AH623" i="15"/>
  <c r="AJ622" i="15"/>
  <c r="AK622" i="15"/>
  <c r="AL621" i="15"/>
  <c r="AG623" i="15"/>
  <c r="AI622" i="15"/>
  <c r="AB625" i="15"/>
  <c r="AC624" i="15"/>
  <c r="AA625" i="15"/>
  <c r="W437" i="6"/>
  <c r="Y436" i="6"/>
  <c r="Z436" i="6"/>
  <c r="X437" i="6"/>
  <c r="L415" i="6"/>
  <c r="K415" i="6"/>
  <c r="M414" i="6"/>
  <c r="R631" i="15"/>
  <c r="T630" i="15"/>
  <c r="S631" i="15"/>
  <c r="N358" i="6"/>
  <c r="P357" i="6"/>
  <c r="O358" i="6"/>
  <c r="R186" i="6"/>
  <c r="S185" i="6"/>
  <c r="Q186" i="6"/>
  <c r="Q683" i="15" l="1"/>
  <c r="O684" i="15"/>
  <c r="P685" i="15" s="1"/>
  <c r="AA686" i="14"/>
  <c r="AC685" i="14"/>
  <c r="X685" i="14"/>
  <c r="Z684" i="14"/>
  <c r="V686" i="14"/>
  <c r="V687" i="14" s="1"/>
  <c r="U686" i="14"/>
  <c r="W685" i="14"/>
  <c r="T683" i="14"/>
  <c r="R684" i="14"/>
  <c r="O683" i="14"/>
  <c r="Q682" i="14"/>
  <c r="P683" i="14"/>
  <c r="P684" i="14" s="1"/>
  <c r="X631" i="15"/>
  <c r="Z630" i="15"/>
  <c r="Y631" i="15"/>
  <c r="U631" i="15"/>
  <c r="W630" i="15"/>
  <c r="L416" i="6"/>
  <c r="AE625" i="15"/>
  <c r="AD625" i="15"/>
  <c r="AF624" i="15"/>
  <c r="AK623" i="15"/>
  <c r="AJ623" i="15"/>
  <c r="AL622" i="15"/>
  <c r="AI623" i="15"/>
  <c r="AG624" i="15"/>
  <c r="AH624" i="15"/>
  <c r="AB626" i="15"/>
  <c r="AC625" i="15"/>
  <c r="AA626" i="15"/>
  <c r="Z437" i="6"/>
  <c r="X438" i="6"/>
  <c r="Y437" i="6"/>
  <c r="W438" i="6"/>
  <c r="K416" i="6"/>
  <c r="L417" i="6" s="1"/>
  <c r="M415" i="6"/>
  <c r="S632" i="15"/>
  <c r="T631" i="15"/>
  <c r="R632" i="15"/>
  <c r="O359" i="6"/>
  <c r="P358" i="6"/>
  <c r="N359" i="6"/>
  <c r="S186" i="6"/>
  <c r="Q187" i="6"/>
  <c r="R187" i="6"/>
  <c r="P686" i="15" l="1"/>
  <c r="O685" i="15"/>
  <c r="Q684" i="15"/>
  <c r="AA687" i="14"/>
  <c r="AC686" i="14"/>
  <c r="AB687" i="14"/>
  <c r="AB688" i="14" s="1"/>
  <c r="X686" i="14"/>
  <c r="Z685" i="14"/>
  <c r="Y686" i="14"/>
  <c r="U687" i="14"/>
  <c r="V688" i="14" s="1"/>
  <c r="W686" i="14"/>
  <c r="R685" i="14"/>
  <c r="T684" i="14"/>
  <c r="S685" i="14"/>
  <c r="S686" i="14" s="1"/>
  <c r="Q683" i="14"/>
  <c r="O684" i="14"/>
  <c r="Y632" i="15"/>
  <c r="V632" i="15"/>
  <c r="U632" i="15"/>
  <c r="W631" i="15"/>
  <c r="X632" i="15"/>
  <c r="Z631" i="15"/>
  <c r="AF625" i="15"/>
  <c r="AD626" i="15"/>
  <c r="AE626" i="15"/>
  <c r="AH625" i="15"/>
  <c r="AL623" i="15"/>
  <c r="AJ624" i="15"/>
  <c r="AG625" i="15"/>
  <c r="AI624" i="15"/>
  <c r="AK624" i="15"/>
  <c r="AC626" i="15"/>
  <c r="AA627" i="15"/>
  <c r="AB627" i="15"/>
  <c r="Y438" i="6"/>
  <c r="W439" i="6"/>
  <c r="Z438" i="6"/>
  <c r="X439" i="6"/>
  <c r="O360" i="6"/>
  <c r="M416" i="6"/>
  <c r="K417" i="6"/>
  <c r="R633" i="15"/>
  <c r="T632" i="15"/>
  <c r="S633" i="15"/>
  <c r="P359" i="6"/>
  <c r="N360" i="6"/>
  <c r="R188" i="6"/>
  <c r="S187" i="6"/>
  <c r="Q188" i="6"/>
  <c r="O686" i="15" l="1"/>
  <c r="Q685" i="15"/>
  <c r="P687" i="15"/>
  <c r="AC687" i="14"/>
  <c r="AA688" i="14"/>
  <c r="Y687" i="14"/>
  <c r="Y688" i="14" s="1"/>
  <c r="X687" i="14"/>
  <c r="Z686" i="14"/>
  <c r="V689" i="14"/>
  <c r="W687" i="14"/>
  <c r="U688" i="14"/>
  <c r="R686" i="14"/>
  <c r="T685" i="14"/>
  <c r="O685" i="14"/>
  <c r="Q684" i="14"/>
  <c r="P685" i="14"/>
  <c r="P686" i="14" s="1"/>
  <c r="Y633" i="15"/>
  <c r="U633" i="15"/>
  <c r="W632" i="15"/>
  <c r="Z632" i="15"/>
  <c r="X633" i="15"/>
  <c r="V633" i="15"/>
  <c r="AE627" i="15"/>
  <c r="AF626" i="15"/>
  <c r="AD627" i="15"/>
  <c r="O361" i="6"/>
  <c r="AB628" i="15"/>
  <c r="AK625" i="15"/>
  <c r="AG626" i="15"/>
  <c r="AI625" i="15"/>
  <c r="AH626" i="15"/>
  <c r="AL624" i="15"/>
  <c r="AJ625" i="15"/>
  <c r="AA628" i="15"/>
  <c r="AC627" i="15"/>
  <c r="X440" i="6"/>
  <c r="Z439" i="6"/>
  <c r="Y439" i="6"/>
  <c r="W440" i="6"/>
  <c r="M417" i="6"/>
  <c r="K418" i="6"/>
  <c r="L418" i="6"/>
  <c r="L419" i="6" s="1"/>
  <c r="S634" i="15"/>
  <c r="R634" i="15"/>
  <c r="T633" i="15"/>
  <c r="N361" i="6"/>
  <c r="P360" i="6"/>
  <c r="Q189" i="6"/>
  <c r="S188" i="6"/>
  <c r="R189" i="6"/>
  <c r="O687" i="15" l="1"/>
  <c r="Q686" i="15"/>
  <c r="AA689" i="14"/>
  <c r="AC688" i="14"/>
  <c r="AB689" i="14"/>
  <c r="AB690" i="14" s="1"/>
  <c r="Z687" i="14"/>
  <c r="X688" i="14"/>
  <c r="Y689" i="14"/>
  <c r="U689" i="14"/>
  <c r="W688" i="14"/>
  <c r="V690" i="14"/>
  <c r="R687" i="14"/>
  <c r="T686" i="14"/>
  <c r="S687" i="14"/>
  <c r="S688" i="14" s="1"/>
  <c r="O686" i="14"/>
  <c r="Q685" i="14"/>
  <c r="V634" i="15"/>
  <c r="W633" i="15"/>
  <c r="U634" i="15"/>
  <c r="Z633" i="15"/>
  <c r="X634" i="15"/>
  <c r="Y634" i="15"/>
  <c r="AE628" i="15"/>
  <c r="AD628" i="15"/>
  <c r="AF627" i="15"/>
  <c r="AH627" i="15"/>
  <c r="AJ626" i="15"/>
  <c r="AL625" i="15"/>
  <c r="AG627" i="15"/>
  <c r="AI626" i="15"/>
  <c r="AK626" i="15"/>
  <c r="AA629" i="15"/>
  <c r="AC628" i="15"/>
  <c r="AB629" i="15"/>
  <c r="Y440" i="6"/>
  <c r="W441" i="6"/>
  <c r="Z440" i="6"/>
  <c r="X441" i="6"/>
  <c r="M418" i="6"/>
  <c r="K419" i="6"/>
  <c r="R635" i="15"/>
  <c r="T634" i="15"/>
  <c r="S635" i="15"/>
  <c r="O362" i="6"/>
  <c r="P361" i="6"/>
  <c r="N362" i="6"/>
  <c r="R190" i="6"/>
  <c r="S189" i="6"/>
  <c r="Q190" i="6"/>
  <c r="Q687" i="15" l="1"/>
  <c r="O688" i="15"/>
  <c r="P688" i="15"/>
  <c r="P689" i="15" s="1"/>
  <c r="AA690" i="14"/>
  <c r="AC689" i="14"/>
  <c r="X689" i="14"/>
  <c r="Z688" i="14"/>
  <c r="U690" i="14"/>
  <c r="W689" i="14"/>
  <c r="T687" i="14"/>
  <c r="R688" i="14"/>
  <c r="O687" i="14"/>
  <c r="Q686" i="14"/>
  <c r="P687" i="14"/>
  <c r="P688" i="14" s="1"/>
  <c r="U635" i="15"/>
  <c r="W634" i="15"/>
  <c r="Y635" i="15"/>
  <c r="X635" i="15"/>
  <c r="Z634" i="15"/>
  <c r="V635" i="15"/>
  <c r="AD629" i="15"/>
  <c r="AF628" i="15"/>
  <c r="AE629" i="15"/>
  <c r="AK627" i="15"/>
  <c r="AH628" i="15"/>
  <c r="AG628" i="15"/>
  <c r="AI627" i="15"/>
  <c r="AL626" i="15"/>
  <c r="AJ627" i="15"/>
  <c r="AB630" i="15"/>
  <c r="AA630" i="15"/>
  <c r="AC629" i="15"/>
  <c r="Z441" i="6"/>
  <c r="X442" i="6"/>
  <c r="Y441" i="6"/>
  <c r="W442" i="6"/>
  <c r="O363" i="6"/>
  <c r="K420" i="6"/>
  <c r="M419" i="6"/>
  <c r="L420" i="6"/>
  <c r="S636" i="15"/>
  <c r="R636" i="15"/>
  <c r="T635" i="15"/>
  <c r="N363" i="6"/>
  <c r="P362" i="6"/>
  <c r="S190" i="6"/>
  <c r="Q191" i="6"/>
  <c r="R191" i="6"/>
  <c r="O689" i="15" l="1"/>
  <c r="Q688" i="15"/>
  <c r="AA691" i="14"/>
  <c r="AC690" i="14"/>
  <c r="AB691" i="14"/>
  <c r="AB692" i="14" s="1"/>
  <c r="X690" i="14"/>
  <c r="Z689" i="14"/>
  <c r="Y690" i="14"/>
  <c r="U691" i="14"/>
  <c r="W690" i="14"/>
  <c r="V691" i="14"/>
  <c r="V692" i="14" s="1"/>
  <c r="R689" i="14"/>
  <c r="T688" i="14"/>
  <c r="S689" i="14"/>
  <c r="S690" i="14" s="1"/>
  <c r="Q687" i="14"/>
  <c r="O688" i="14"/>
  <c r="V636" i="15"/>
  <c r="X636" i="15"/>
  <c r="Z635" i="15"/>
  <c r="Y636" i="15"/>
  <c r="W635" i="15"/>
  <c r="U636" i="15"/>
  <c r="AE630" i="15"/>
  <c r="AD630" i="15"/>
  <c r="AF629" i="15"/>
  <c r="AH629" i="15"/>
  <c r="O364" i="6"/>
  <c r="AJ628" i="15"/>
  <c r="AK628" i="15"/>
  <c r="AL627" i="15"/>
  <c r="AI628" i="15"/>
  <c r="AG629" i="15"/>
  <c r="AA631" i="15"/>
  <c r="AC630" i="15"/>
  <c r="AB631" i="15"/>
  <c r="W443" i="6"/>
  <c r="Y442" i="6"/>
  <c r="X443" i="6"/>
  <c r="Z442" i="6"/>
  <c r="L421" i="6"/>
  <c r="K421" i="6"/>
  <c r="M420" i="6"/>
  <c r="T636" i="15"/>
  <c r="R637" i="15"/>
  <c r="S637" i="15"/>
  <c r="N364" i="6"/>
  <c r="P363" i="6"/>
  <c r="R192" i="6"/>
  <c r="S191" i="6"/>
  <c r="Q192" i="6"/>
  <c r="O690" i="15" l="1"/>
  <c r="Q689" i="15"/>
  <c r="P690" i="15"/>
  <c r="P691" i="15" s="1"/>
  <c r="AB693" i="14"/>
  <c r="AC691" i="14"/>
  <c r="AA692" i="14"/>
  <c r="X691" i="14"/>
  <c r="Z690" i="14"/>
  <c r="Y691" i="14"/>
  <c r="Y692" i="14" s="1"/>
  <c r="V693" i="14"/>
  <c r="W691" i="14"/>
  <c r="U692" i="14"/>
  <c r="R690" i="14"/>
  <c r="T689" i="14"/>
  <c r="O689" i="14"/>
  <c r="Q688" i="14"/>
  <c r="P689" i="14"/>
  <c r="P690" i="14" s="1"/>
  <c r="V637" i="15"/>
  <c r="Y637" i="15"/>
  <c r="W636" i="15"/>
  <c r="U637" i="15"/>
  <c r="Z636" i="15"/>
  <c r="X637" i="15"/>
  <c r="O365" i="6"/>
  <c r="AF630" i="15"/>
  <c r="AD631" i="15"/>
  <c r="AE631" i="15"/>
  <c r="AK629" i="15"/>
  <c r="AH630" i="15"/>
  <c r="AG630" i="15"/>
  <c r="AI629" i="15"/>
  <c r="AJ629" i="15"/>
  <c r="AL628" i="15"/>
  <c r="AB632" i="15"/>
  <c r="S638" i="15"/>
  <c r="AA632" i="15"/>
  <c r="AC631" i="15"/>
  <c r="W444" i="6"/>
  <c r="Y443" i="6"/>
  <c r="Z443" i="6"/>
  <c r="X444" i="6"/>
  <c r="K422" i="6"/>
  <c r="M421" i="6"/>
  <c r="L422" i="6"/>
  <c r="T637" i="15"/>
  <c r="R638" i="15"/>
  <c r="N365" i="6"/>
  <c r="P364" i="6"/>
  <c r="S192" i="6"/>
  <c r="Q193" i="6"/>
  <c r="R193" i="6"/>
  <c r="P692" i="15" l="1"/>
  <c r="O691" i="15"/>
  <c r="Q690" i="15"/>
  <c r="AA693" i="14"/>
  <c r="AC692" i="14"/>
  <c r="Y693" i="14"/>
  <c r="Z691" i="14"/>
  <c r="X692" i="14"/>
  <c r="U693" i="14"/>
  <c r="W692" i="14"/>
  <c r="V694" i="14"/>
  <c r="R691" i="14"/>
  <c r="T690" i="14"/>
  <c r="S691" i="14"/>
  <c r="S692" i="14" s="1"/>
  <c r="O690" i="14"/>
  <c r="Q689" i="14"/>
  <c r="W637" i="15"/>
  <c r="U638" i="15"/>
  <c r="X638" i="15"/>
  <c r="Z637" i="15"/>
  <c r="Y638" i="15"/>
  <c r="V638" i="15"/>
  <c r="O366" i="6"/>
  <c r="AE632" i="15"/>
  <c r="AD632" i="15"/>
  <c r="AF631" i="15"/>
  <c r="S639" i="15"/>
  <c r="AH631" i="15"/>
  <c r="AL629" i="15"/>
  <c r="AK630" i="15"/>
  <c r="AJ630" i="15"/>
  <c r="AG631" i="15"/>
  <c r="AI630" i="15"/>
  <c r="AA633" i="15"/>
  <c r="AC632" i="15"/>
  <c r="AB633" i="15"/>
  <c r="W445" i="6"/>
  <c r="Y444" i="6"/>
  <c r="X445" i="6"/>
  <c r="Z444" i="6"/>
  <c r="L423" i="6"/>
  <c r="K423" i="6"/>
  <c r="M422" i="6"/>
  <c r="T638" i="15"/>
  <c r="R639" i="15"/>
  <c r="N366" i="6"/>
  <c r="P365" i="6"/>
  <c r="R194" i="6"/>
  <c r="S193" i="6"/>
  <c r="Q194" i="6"/>
  <c r="Q691" i="15" l="1"/>
  <c r="O692" i="15"/>
  <c r="P693" i="15" s="1"/>
  <c r="AA694" i="14"/>
  <c r="AC693" i="14"/>
  <c r="AB694" i="14"/>
  <c r="X693" i="14"/>
  <c r="Z692" i="14"/>
  <c r="U694" i="14"/>
  <c r="W693" i="14"/>
  <c r="T691" i="14"/>
  <c r="R692" i="14"/>
  <c r="O691" i="14"/>
  <c r="Q690" i="14"/>
  <c r="P691" i="14"/>
  <c r="P692" i="14" s="1"/>
  <c r="V639" i="15"/>
  <c r="X639" i="15"/>
  <c r="Z638" i="15"/>
  <c r="W638" i="15"/>
  <c r="U639" i="15"/>
  <c r="V640" i="15" s="1"/>
  <c r="Y639" i="15"/>
  <c r="Y640" i="15" s="1"/>
  <c r="AD633" i="15"/>
  <c r="AF632" i="15"/>
  <c r="AE633" i="15"/>
  <c r="AK631" i="15"/>
  <c r="AL630" i="15"/>
  <c r="AJ631" i="15"/>
  <c r="AG632" i="15"/>
  <c r="AI631" i="15"/>
  <c r="AH632" i="15"/>
  <c r="AB634" i="15"/>
  <c r="AA634" i="15"/>
  <c r="AC633" i="15"/>
  <c r="Y445" i="6"/>
  <c r="W446" i="6"/>
  <c r="Z445" i="6"/>
  <c r="X446" i="6"/>
  <c r="M423" i="6"/>
  <c r="K424" i="6"/>
  <c r="L424" i="6"/>
  <c r="T639" i="15"/>
  <c r="R640" i="15"/>
  <c r="S640" i="15"/>
  <c r="N367" i="6"/>
  <c r="P366" i="6"/>
  <c r="O367" i="6"/>
  <c r="Q195" i="6"/>
  <c r="S194" i="6"/>
  <c r="R195" i="6"/>
  <c r="O693" i="15" l="1"/>
  <c r="Q692" i="15"/>
  <c r="AA695" i="14"/>
  <c r="AC694" i="14"/>
  <c r="AB695" i="14"/>
  <c r="AB696" i="14" s="1"/>
  <c r="X694" i="14"/>
  <c r="Z693" i="14"/>
  <c r="Y694" i="14"/>
  <c r="U695" i="14"/>
  <c r="W694" i="14"/>
  <c r="V695" i="14"/>
  <c r="V696" i="14" s="1"/>
  <c r="R693" i="14"/>
  <c r="T692" i="14"/>
  <c r="S693" i="14"/>
  <c r="S694" i="14" s="1"/>
  <c r="Q691" i="14"/>
  <c r="O692" i="14"/>
  <c r="U640" i="15"/>
  <c r="W639" i="15"/>
  <c r="X640" i="15"/>
  <c r="Y641" i="15" s="1"/>
  <c r="Z639" i="15"/>
  <c r="AF633" i="15"/>
  <c r="AD634" i="15"/>
  <c r="AE634" i="15"/>
  <c r="AI632" i="15"/>
  <c r="AG633" i="15"/>
  <c r="AJ632" i="15"/>
  <c r="AL631" i="15"/>
  <c r="AH633" i="15"/>
  <c r="AK632" i="15"/>
  <c r="AA635" i="15"/>
  <c r="AB635" i="15"/>
  <c r="AC634" i="15"/>
  <c r="L425" i="6"/>
  <c r="X447" i="6"/>
  <c r="Z446" i="6"/>
  <c r="W447" i="6"/>
  <c r="Y446" i="6"/>
  <c r="M424" i="6"/>
  <c r="K425" i="6"/>
  <c r="O368" i="6"/>
  <c r="S641" i="15"/>
  <c r="R641" i="15"/>
  <c r="T640" i="15"/>
  <c r="P367" i="6"/>
  <c r="N368" i="6"/>
  <c r="R196" i="6"/>
  <c r="S195" i="6"/>
  <c r="Q196" i="6"/>
  <c r="O694" i="15" l="1"/>
  <c r="Q693" i="15"/>
  <c r="P694" i="15"/>
  <c r="P695" i="15" s="1"/>
  <c r="AB697" i="14"/>
  <c r="AC695" i="14"/>
  <c r="AA696" i="14"/>
  <c r="X695" i="14"/>
  <c r="Z694" i="14"/>
  <c r="Y695" i="14"/>
  <c r="V697" i="14"/>
  <c r="W695" i="14"/>
  <c r="U696" i="14"/>
  <c r="R694" i="14"/>
  <c r="T693" i="14"/>
  <c r="O693" i="14"/>
  <c r="Q692" i="14"/>
  <c r="P693" i="14"/>
  <c r="P694" i="14" s="1"/>
  <c r="U641" i="15"/>
  <c r="W640" i="15"/>
  <c r="Z640" i="15"/>
  <c r="X641" i="15"/>
  <c r="V641" i="15"/>
  <c r="AE635" i="15"/>
  <c r="AD635" i="15"/>
  <c r="AF634" i="15"/>
  <c r="AH634" i="15"/>
  <c r="AL632" i="15"/>
  <c r="AJ633" i="15"/>
  <c r="AK633" i="15"/>
  <c r="AI633" i="15"/>
  <c r="AG634" i="15"/>
  <c r="AB636" i="15"/>
  <c r="AC635" i="15"/>
  <c r="AA636" i="15"/>
  <c r="W448" i="6"/>
  <c r="Y447" i="6"/>
  <c r="X448" i="6"/>
  <c r="Z447" i="6"/>
  <c r="K426" i="6"/>
  <c r="M425" i="6"/>
  <c r="L426" i="6"/>
  <c r="T641" i="15"/>
  <c r="R642" i="15"/>
  <c r="S642" i="15"/>
  <c r="N369" i="6"/>
  <c r="P368" i="6"/>
  <c r="O369" i="6"/>
  <c r="R197" i="6"/>
  <c r="Q197" i="6"/>
  <c r="S196" i="6"/>
  <c r="P696" i="15" l="1"/>
  <c r="O695" i="15"/>
  <c r="Q694" i="15"/>
  <c r="AA697" i="14"/>
  <c r="AC696" i="14"/>
  <c r="Y696" i="14"/>
  <c r="Z695" i="14"/>
  <c r="X696" i="14"/>
  <c r="U697" i="14"/>
  <c r="W696" i="14"/>
  <c r="V698" i="14"/>
  <c r="R695" i="14"/>
  <c r="T694" i="14"/>
  <c r="S695" i="14"/>
  <c r="O694" i="14"/>
  <c r="Q693" i="14"/>
  <c r="V642" i="15"/>
  <c r="Y642" i="15"/>
  <c r="Z641" i="15"/>
  <c r="X642" i="15"/>
  <c r="U642" i="15"/>
  <c r="W641" i="15"/>
  <c r="AD636" i="15"/>
  <c r="AF635" i="15"/>
  <c r="AE636" i="15"/>
  <c r="AH635" i="15"/>
  <c r="AK634" i="15"/>
  <c r="AL633" i="15"/>
  <c r="AJ634" i="15"/>
  <c r="AI634" i="15"/>
  <c r="AG635" i="15"/>
  <c r="S643" i="15"/>
  <c r="AA637" i="15"/>
  <c r="AC636" i="15"/>
  <c r="AB637" i="15"/>
  <c r="L427" i="6"/>
  <c r="X449" i="6"/>
  <c r="Z448" i="6"/>
  <c r="W449" i="6"/>
  <c r="Y448" i="6"/>
  <c r="O370" i="6"/>
  <c r="M426" i="6"/>
  <c r="K427" i="6"/>
  <c r="T642" i="15"/>
  <c r="R643" i="15"/>
  <c r="P369" i="6"/>
  <c r="N370" i="6"/>
  <c r="R198" i="6"/>
  <c r="S197" i="6"/>
  <c r="Q198" i="6"/>
  <c r="Q695" i="15" l="1"/>
  <c r="O696" i="15"/>
  <c r="P697" i="15" s="1"/>
  <c r="AA698" i="14"/>
  <c r="AC697" i="14"/>
  <c r="AB698" i="14"/>
  <c r="X697" i="14"/>
  <c r="Z696" i="14"/>
  <c r="Y697" i="14"/>
  <c r="U698" i="14"/>
  <c r="W697" i="14"/>
  <c r="S696" i="14"/>
  <c r="S697" i="14" s="1"/>
  <c r="T695" i="14"/>
  <c r="R696" i="14"/>
  <c r="O695" i="14"/>
  <c r="Q694" i="14"/>
  <c r="P695" i="14"/>
  <c r="P696" i="14" s="1"/>
  <c r="V643" i="15"/>
  <c r="X643" i="15"/>
  <c r="Z642" i="15"/>
  <c r="U643" i="15"/>
  <c r="W642" i="15"/>
  <c r="Y643" i="15"/>
  <c r="AE637" i="15"/>
  <c r="AD637" i="15"/>
  <c r="AF636" i="15"/>
  <c r="AH636" i="15"/>
  <c r="S644" i="15"/>
  <c r="AK635" i="15"/>
  <c r="AJ635" i="15"/>
  <c r="AL634" i="15"/>
  <c r="AI635" i="15"/>
  <c r="AG636" i="15"/>
  <c r="AB638" i="15"/>
  <c r="AC637" i="15"/>
  <c r="AA638" i="15"/>
  <c r="X450" i="6"/>
  <c r="Z449" i="6"/>
  <c r="W450" i="6"/>
  <c r="Y449" i="6"/>
  <c r="K428" i="6"/>
  <c r="M427" i="6"/>
  <c r="L428" i="6"/>
  <c r="L429" i="6" s="1"/>
  <c r="T643" i="15"/>
  <c r="R644" i="15"/>
  <c r="N371" i="6"/>
  <c r="P370" i="6"/>
  <c r="O371" i="6"/>
  <c r="S198" i="6"/>
  <c r="Q199" i="6"/>
  <c r="R199" i="6"/>
  <c r="O697" i="15" l="1"/>
  <c r="Q696" i="15"/>
  <c r="AA699" i="14"/>
  <c r="AC698" i="14"/>
  <c r="AB699" i="14"/>
  <c r="AB700" i="14" s="1"/>
  <c r="X698" i="14"/>
  <c r="Z697" i="14"/>
  <c r="Y698" i="14"/>
  <c r="Y699" i="14" s="1"/>
  <c r="U699" i="14"/>
  <c r="W698" i="14"/>
  <c r="V699" i="14"/>
  <c r="V700" i="14" s="1"/>
  <c r="R697" i="14"/>
  <c r="T696" i="14"/>
  <c r="P697" i="14"/>
  <c r="Q695" i="14"/>
  <c r="O696" i="14"/>
  <c r="V644" i="15"/>
  <c r="Y644" i="15"/>
  <c r="W643" i="15"/>
  <c r="U644" i="15"/>
  <c r="Z643" i="15"/>
  <c r="X644" i="15"/>
  <c r="AE638" i="15"/>
  <c r="AD638" i="15"/>
  <c r="AF637" i="15"/>
  <c r="AH637" i="15"/>
  <c r="AI636" i="15"/>
  <c r="AG637" i="15"/>
  <c r="AJ636" i="15"/>
  <c r="AL635" i="15"/>
  <c r="AK636" i="15"/>
  <c r="AC638" i="15"/>
  <c r="AA639" i="15"/>
  <c r="AB639" i="15"/>
  <c r="Y450" i="6"/>
  <c r="W451" i="6"/>
  <c r="X451" i="6"/>
  <c r="Z450" i="6"/>
  <c r="O372" i="6"/>
  <c r="K429" i="6"/>
  <c r="M428" i="6"/>
  <c r="S645" i="15"/>
  <c r="T644" i="15"/>
  <c r="R645" i="15"/>
  <c r="N372" i="6"/>
  <c r="P371" i="6"/>
  <c r="R200" i="6"/>
  <c r="S199" i="6"/>
  <c r="Q200" i="6"/>
  <c r="O698" i="15" l="1"/>
  <c r="Q697" i="15"/>
  <c r="P698" i="15"/>
  <c r="AB701" i="14"/>
  <c r="AC699" i="14"/>
  <c r="AA700" i="14"/>
  <c r="X699" i="14"/>
  <c r="Z698" i="14"/>
  <c r="W699" i="14"/>
  <c r="U700" i="14"/>
  <c r="R698" i="14"/>
  <c r="T697" i="14"/>
  <c r="S698" i="14"/>
  <c r="S699" i="14" s="1"/>
  <c r="O697" i="14"/>
  <c r="Q696" i="14"/>
  <c r="P698" i="14"/>
  <c r="W644" i="15"/>
  <c r="U645" i="15"/>
  <c r="Y645" i="15"/>
  <c r="X645" i="15"/>
  <c r="Z644" i="15"/>
  <c r="V645" i="15"/>
  <c r="AF638" i="15"/>
  <c r="AD639" i="15"/>
  <c r="AE639" i="15"/>
  <c r="AK637" i="15"/>
  <c r="AH638" i="15"/>
  <c r="AJ637" i="15"/>
  <c r="AL636" i="15"/>
  <c r="AI637" i="15"/>
  <c r="AG638" i="15"/>
  <c r="AB640" i="15"/>
  <c r="AA640" i="15"/>
  <c r="AC639" i="15"/>
  <c r="Z451" i="6"/>
  <c r="X452" i="6"/>
  <c r="Y451" i="6"/>
  <c r="W452" i="6"/>
  <c r="K430" i="6"/>
  <c r="M429" i="6"/>
  <c r="L430" i="6"/>
  <c r="T645" i="15"/>
  <c r="R646" i="15"/>
  <c r="S646" i="15"/>
  <c r="N373" i="6"/>
  <c r="P372" i="6"/>
  <c r="O373" i="6"/>
  <c r="Q201" i="6"/>
  <c r="S200" i="6"/>
  <c r="R201" i="6"/>
  <c r="P699" i="15" l="1"/>
  <c r="P700" i="15" s="1"/>
  <c r="O699" i="15"/>
  <c r="Q698" i="15"/>
  <c r="AA701" i="14"/>
  <c r="AC700" i="14"/>
  <c r="Z699" i="14"/>
  <c r="X700" i="14"/>
  <c r="Y700" i="14"/>
  <c r="Y701" i="14" s="1"/>
  <c r="U701" i="14"/>
  <c r="W700" i="14"/>
  <c r="V701" i="14"/>
  <c r="V702" i="14" s="1"/>
  <c r="R699" i="14"/>
  <c r="T698" i="14"/>
  <c r="O698" i="14"/>
  <c r="Q697" i="14"/>
  <c r="Y646" i="15"/>
  <c r="Z645" i="15"/>
  <c r="X646" i="15"/>
  <c r="V646" i="15"/>
  <c r="W645" i="15"/>
  <c r="U646" i="15"/>
  <c r="AE640" i="15"/>
  <c r="AF639" i="15"/>
  <c r="AD640" i="15"/>
  <c r="AL637" i="15"/>
  <c r="AJ638" i="15"/>
  <c r="AK638" i="15"/>
  <c r="AH639" i="15"/>
  <c r="AI638" i="15"/>
  <c r="AG639" i="15"/>
  <c r="AB641" i="15"/>
  <c r="AC640" i="15"/>
  <c r="AA641" i="15"/>
  <c r="W453" i="6"/>
  <c r="Y452" i="6"/>
  <c r="Z452" i="6"/>
  <c r="X453" i="6"/>
  <c r="O374" i="6"/>
  <c r="L431" i="6"/>
  <c r="K431" i="6"/>
  <c r="M430" i="6"/>
  <c r="S647" i="15"/>
  <c r="T646" i="15"/>
  <c r="R647" i="15"/>
  <c r="N374" i="6"/>
  <c r="P373" i="6"/>
  <c r="R202" i="6"/>
  <c r="S201" i="6"/>
  <c r="Q202" i="6"/>
  <c r="Q699" i="15" l="1"/>
  <c r="O700" i="15"/>
  <c r="P701" i="15"/>
  <c r="AA702" i="14"/>
  <c r="AC701" i="14"/>
  <c r="AB702" i="14"/>
  <c r="X701" i="14"/>
  <c r="Z700" i="14"/>
  <c r="U702" i="14"/>
  <c r="W701" i="14"/>
  <c r="T699" i="14"/>
  <c r="R700" i="14"/>
  <c r="S700" i="14"/>
  <c r="S701" i="14" s="1"/>
  <c r="O699" i="14"/>
  <c r="Q698" i="14"/>
  <c r="P699" i="14"/>
  <c r="P700" i="14" s="1"/>
  <c r="V647" i="15"/>
  <c r="Z646" i="15"/>
  <c r="X647" i="15"/>
  <c r="U647" i="15"/>
  <c r="W646" i="15"/>
  <c r="Y647" i="15"/>
  <c r="AD641" i="15"/>
  <c r="AF640" i="15"/>
  <c r="AE641" i="15"/>
  <c r="AJ639" i="15"/>
  <c r="AL638" i="15"/>
  <c r="AH640" i="15"/>
  <c r="AG640" i="15"/>
  <c r="AI639" i="15"/>
  <c r="AK639" i="15"/>
  <c r="AC641" i="15"/>
  <c r="AA642" i="15"/>
  <c r="AB642" i="15"/>
  <c r="X454" i="6"/>
  <c r="Z453" i="6"/>
  <c r="W454" i="6"/>
  <c r="Y453" i="6"/>
  <c r="M431" i="6"/>
  <c r="K432" i="6"/>
  <c r="L432" i="6"/>
  <c r="L433" i="6" s="1"/>
  <c r="T647" i="15"/>
  <c r="R648" i="15"/>
  <c r="S648" i="15"/>
  <c r="P374" i="6"/>
  <c r="N375" i="6"/>
  <c r="O375" i="6"/>
  <c r="S202" i="6"/>
  <c r="Q203" i="6"/>
  <c r="R203" i="6"/>
  <c r="P702" i="15" l="1"/>
  <c r="O701" i="15"/>
  <c r="Q700" i="15"/>
  <c r="AA703" i="14"/>
  <c r="AC702" i="14"/>
  <c r="AB703" i="14"/>
  <c r="AB704" i="14" s="1"/>
  <c r="X702" i="14"/>
  <c r="Z701" i="14"/>
  <c r="Y702" i="14"/>
  <c r="Y703" i="14" s="1"/>
  <c r="U703" i="14"/>
  <c r="W702" i="14"/>
  <c r="V703" i="14"/>
  <c r="V704" i="14" s="1"/>
  <c r="R701" i="14"/>
  <c r="T700" i="14"/>
  <c r="Q699" i="14"/>
  <c r="O700" i="14"/>
  <c r="W647" i="15"/>
  <c r="U648" i="15"/>
  <c r="Y648" i="15"/>
  <c r="Z647" i="15"/>
  <c r="X648" i="15"/>
  <c r="V648" i="15"/>
  <c r="AE642" i="15"/>
  <c r="AF641" i="15"/>
  <c r="AD642" i="15"/>
  <c r="AH641" i="15"/>
  <c r="AK640" i="15"/>
  <c r="AL639" i="15"/>
  <c r="AJ640" i="15"/>
  <c r="AG641" i="15"/>
  <c r="AI640" i="15"/>
  <c r="AB643" i="15"/>
  <c r="AA643" i="15"/>
  <c r="AC642" i="15"/>
  <c r="Y454" i="6"/>
  <c r="W455" i="6"/>
  <c r="X455" i="6"/>
  <c r="Z454" i="6"/>
  <c r="K433" i="6"/>
  <c r="M432" i="6"/>
  <c r="S649" i="15"/>
  <c r="T648" i="15"/>
  <c r="R649" i="15"/>
  <c r="O376" i="6"/>
  <c r="N376" i="6"/>
  <c r="P375" i="6"/>
  <c r="R204" i="6"/>
  <c r="S203" i="6"/>
  <c r="Q204" i="6"/>
  <c r="P703" i="15" l="1"/>
  <c r="O702" i="15"/>
  <c r="Q701" i="15"/>
  <c r="AB705" i="14"/>
  <c r="AC703" i="14"/>
  <c r="AA704" i="14"/>
  <c r="X703" i="14"/>
  <c r="Z702" i="14"/>
  <c r="W703" i="14"/>
  <c r="U704" i="14"/>
  <c r="R702" i="14"/>
  <c r="T701" i="14"/>
  <c r="S702" i="14"/>
  <c r="S703" i="14" s="1"/>
  <c r="O701" i="14"/>
  <c r="Q700" i="14"/>
  <c r="P701" i="14"/>
  <c r="P702" i="14" s="1"/>
  <c r="Y649" i="15"/>
  <c r="W648" i="15"/>
  <c r="U649" i="15"/>
  <c r="V649" i="15"/>
  <c r="X649" i="15"/>
  <c r="Z648" i="15"/>
  <c r="AD643" i="15"/>
  <c r="AF642" i="15"/>
  <c r="AE643" i="15"/>
  <c r="AH642" i="15"/>
  <c r="AI641" i="15"/>
  <c r="AG642" i="15"/>
  <c r="AL640" i="15"/>
  <c r="AJ641" i="15"/>
  <c r="AK641" i="15"/>
  <c r="AB644" i="15"/>
  <c r="AC643" i="15"/>
  <c r="AA644" i="15"/>
  <c r="X456" i="6"/>
  <c r="Z455" i="6"/>
  <c r="Y455" i="6"/>
  <c r="W456" i="6"/>
  <c r="M433" i="6"/>
  <c r="K434" i="6"/>
  <c r="L434" i="6"/>
  <c r="T649" i="15"/>
  <c r="R650" i="15"/>
  <c r="S650" i="15"/>
  <c r="O377" i="6"/>
  <c r="N377" i="6"/>
  <c r="P376" i="6"/>
  <c r="Q205" i="6"/>
  <c r="S204" i="6"/>
  <c r="R205" i="6"/>
  <c r="P704" i="15" l="1"/>
  <c r="O703" i="15"/>
  <c r="Q702" i="15"/>
  <c r="AA705" i="14"/>
  <c r="AC704" i="14"/>
  <c r="Z703" i="14"/>
  <c r="X704" i="14"/>
  <c r="Y704" i="14"/>
  <c r="Y705" i="14" s="1"/>
  <c r="U705" i="14"/>
  <c r="W704" i="14"/>
  <c r="V705" i="14"/>
  <c r="V706" i="14" s="1"/>
  <c r="R703" i="14"/>
  <c r="T702" i="14"/>
  <c r="S704" i="14"/>
  <c r="O702" i="14"/>
  <c r="Q701" i="14"/>
  <c r="V650" i="15"/>
  <c r="W649" i="15"/>
  <c r="U650" i="15"/>
  <c r="Z649" i="15"/>
  <c r="X650" i="15"/>
  <c r="Y650" i="15"/>
  <c r="AE644" i="15"/>
  <c r="AD644" i="15"/>
  <c r="AF643" i="15"/>
  <c r="AH643" i="15"/>
  <c r="AG643" i="15"/>
  <c r="AI642" i="15"/>
  <c r="AK642" i="15"/>
  <c r="AL641" i="15"/>
  <c r="AJ642" i="15"/>
  <c r="AA645" i="15"/>
  <c r="AB645" i="15"/>
  <c r="AC644" i="15"/>
  <c r="Y456" i="6"/>
  <c r="W457" i="6"/>
  <c r="L435" i="6"/>
  <c r="X457" i="6"/>
  <c r="Z456" i="6"/>
  <c r="K435" i="6"/>
  <c r="M434" i="6"/>
  <c r="S651" i="15"/>
  <c r="T650" i="15"/>
  <c r="R651" i="15"/>
  <c r="N378" i="6"/>
  <c r="P377" i="6"/>
  <c r="O378" i="6"/>
  <c r="R206" i="6"/>
  <c r="S205" i="6"/>
  <c r="Q206" i="6"/>
  <c r="Q703" i="15" l="1"/>
  <c r="O704" i="15"/>
  <c r="AA706" i="14"/>
  <c r="AC705" i="14"/>
  <c r="AB706" i="14"/>
  <c r="X705" i="14"/>
  <c r="Z704" i="14"/>
  <c r="U706" i="14"/>
  <c r="W705" i="14"/>
  <c r="T703" i="14"/>
  <c r="R704" i="14"/>
  <c r="O703" i="14"/>
  <c r="Q702" i="14"/>
  <c r="P703" i="14"/>
  <c r="P704" i="14" s="1"/>
  <c r="Y651" i="15"/>
  <c r="U651" i="15"/>
  <c r="W650" i="15"/>
  <c r="Z650" i="15"/>
  <c r="X651" i="15"/>
  <c r="V651" i="15"/>
  <c r="AF644" i="15"/>
  <c r="AE645" i="15"/>
  <c r="AD645" i="15"/>
  <c r="AK643" i="15"/>
  <c r="AJ643" i="15"/>
  <c r="AL642" i="15"/>
  <c r="AG644" i="15"/>
  <c r="AI643" i="15"/>
  <c r="AH644" i="15"/>
  <c r="AB646" i="15"/>
  <c r="AA646" i="15"/>
  <c r="AC645" i="15"/>
  <c r="Z457" i="6"/>
  <c r="X458" i="6"/>
  <c r="Y457" i="6"/>
  <c r="W458" i="6"/>
  <c r="O379" i="6"/>
  <c r="K436" i="6"/>
  <c r="M435" i="6"/>
  <c r="L436" i="6"/>
  <c r="S652" i="15"/>
  <c r="T651" i="15"/>
  <c r="R652" i="15"/>
  <c r="N379" i="6"/>
  <c r="P378" i="6"/>
  <c r="R207" i="6"/>
  <c r="Q207" i="6"/>
  <c r="S206" i="6"/>
  <c r="O705" i="15" l="1"/>
  <c r="Q704" i="15"/>
  <c r="P705" i="15"/>
  <c r="P706" i="15" s="1"/>
  <c r="AB707" i="14"/>
  <c r="AA707" i="14"/>
  <c r="AC706" i="14"/>
  <c r="X706" i="14"/>
  <c r="Z705" i="14"/>
  <c r="Y706" i="14"/>
  <c r="U707" i="14"/>
  <c r="W706" i="14"/>
  <c r="V707" i="14"/>
  <c r="R705" i="14"/>
  <c r="T704" i="14"/>
  <c r="S705" i="14"/>
  <c r="S706" i="14" s="1"/>
  <c r="Q703" i="14"/>
  <c r="O704" i="14"/>
  <c r="V652" i="15"/>
  <c r="Y652" i="15"/>
  <c r="X652" i="15"/>
  <c r="Z651" i="15"/>
  <c r="W651" i="15"/>
  <c r="U652" i="15"/>
  <c r="AF645" i="15"/>
  <c r="AD646" i="15"/>
  <c r="AE646" i="15"/>
  <c r="AK644" i="15"/>
  <c r="AH645" i="15"/>
  <c r="AG645" i="15"/>
  <c r="AI644" i="15"/>
  <c r="AJ644" i="15"/>
  <c r="AL643" i="15"/>
  <c r="AC646" i="15"/>
  <c r="AB647" i="15"/>
  <c r="AA647" i="15"/>
  <c r="X459" i="6"/>
  <c r="Z458" i="6"/>
  <c r="W459" i="6"/>
  <c r="Y458" i="6"/>
  <c r="L437" i="6"/>
  <c r="K437" i="6"/>
  <c r="M436" i="6"/>
  <c r="T652" i="15"/>
  <c r="R653" i="15"/>
  <c r="S653" i="15"/>
  <c r="N380" i="6"/>
  <c r="P379" i="6"/>
  <c r="O380" i="6"/>
  <c r="R208" i="6"/>
  <c r="S207" i="6"/>
  <c r="Q208" i="6"/>
  <c r="O706" i="15" l="1"/>
  <c r="Q705" i="15"/>
  <c r="AC707" i="14"/>
  <c r="AA708" i="14"/>
  <c r="AB708" i="14"/>
  <c r="AB709" i="14" s="1"/>
  <c r="X707" i="14"/>
  <c r="Z706" i="14"/>
  <c r="Y707" i="14"/>
  <c r="Y708" i="14" s="1"/>
  <c r="W707" i="14"/>
  <c r="U708" i="14"/>
  <c r="V708" i="14"/>
  <c r="V709" i="14" s="1"/>
  <c r="R706" i="14"/>
  <c r="T705" i="14"/>
  <c r="O705" i="14"/>
  <c r="Q704" i="14"/>
  <c r="P705" i="14"/>
  <c r="P706" i="14" s="1"/>
  <c r="Y653" i="15"/>
  <c r="Z652" i="15"/>
  <c r="X653" i="15"/>
  <c r="W652" i="15"/>
  <c r="U653" i="15"/>
  <c r="V653" i="15"/>
  <c r="AE647" i="15"/>
  <c r="AD647" i="15"/>
  <c r="AF646" i="15"/>
  <c r="AL644" i="15"/>
  <c r="AK645" i="15"/>
  <c r="AJ645" i="15"/>
  <c r="AI645" i="15"/>
  <c r="AH646" i="15"/>
  <c r="AG646" i="15"/>
  <c r="S654" i="15"/>
  <c r="AB648" i="15"/>
  <c r="AC647" i="15"/>
  <c r="AA648" i="15"/>
  <c r="W460" i="6"/>
  <c r="Y459" i="6"/>
  <c r="Z459" i="6"/>
  <c r="X460" i="6"/>
  <c r="L438" i="6"/>
  <c r="K438" i="6"/>
  <c r="M437" i="6"/>
  <c r="T653" i="15"/>
  <c r="R654" i="15"/>
  <c r="N381" i="6"/>
  <c r="P380" i="6"/>
  <c r="O381" i="6"/>
  <c r="R209" i="6"/>
  <c r="S208" i="6"/>
  <c r="Q209" i="6"/>
  <c r="O707" i="15" l="1"/>
  <c r="Q706" i="15"/>
  <c r="P707" i="15"/>
  <c r="P708" i="15" s="1"/>
  <c r="AA709" i="14"/>
  <c r="AC708" i="14"/>
  <c r="Z707" i="14"/>
  <c r="X708" i="14"/>
  <c r="U709" i="14"/>
  <c r="W708" i="14"/>
  <c r="R707" i="14"/>
  <c r="T706" i="14"/>
  <c r="S707" i="14"/>
  <c r="S708" i="14" s="1"/>
  <c r="O706" i="14"/>
  <c r="Q705" i="14"/>
  <c r="V654" i="15"/>
  <c r="Z653" i="15"/>
  <c r="X654" i="15"/>
  <c r="W653" i="15"/>
  <c r="U654" i="15"/>
  <c r="V655" i="15" s="1"/>
  <c r="Y654" i="15"/>
  <c r="L439" i="6"/>
  <c r="AE648" i="15"/>
  <c r="AF647" i="15"/>
  <c r="AD648" i="15"/>
  <c r="AK646" i="15"/>
  <c r="AG647" i="15"/>
  <c r="AI646" i="15"/>
  <c r="AH647" i="15"/>
  <c r="AL645" i="15"/>
  <c r="AJ646" i="15"/>
  <c r="AC648" i="15"/>
  <c r="AA649" i="15"/>
  <c r="AB649" i="15"/>
  <c r="X461" i="6"/>
  <c r="Z460" i="6"/>
  <c r="W461" i="6"/>
  <c r="Y460" i="6"/>
  <c r="K439" i="6"/>
  <c r="M438" i="6"/>
  <c r="S655" i="15"/>
  <c r="R655" i="15"/>
  <c r="T654" i="15"/>
  <c r="O382" i="6"/>
  <c r="N382" i="6"/>
  <c r="P381" i="6"/>
  <c r="R210" i="6"/>
  <c r="S209" i="6"/>
  <c r="Q210" i="6"/>
  <c r="Q707" i="15" l="1"/>
  <c r="O708" i="15"/>
  <c r="AA710" i="14"/>
  <c r="AC709" i="14"/>
  <c r="AB710" i="14"/>
  <c r="AB711" i="14" s="1"/>
  <c r="X709" i="14"/>
  <c r="Z708" i="14"/>
  <c r="Y709" i="14"/>
  <c r="Y710" i="14" s="1"/>
  <c r="U710" i="14"/>
  <c r="W709" i="14"/>
  <c r="V710" i="14"/>
  <c r="V711" i="14" s="1"/>
  <c r="T707" i="14"/>
  <c r="R708" i="14"/>
  <c r="O707" i="14"/>
  <c r="Q706" i="14"/>
  <c r="P707" i="14"/>
  <c r="P708" i="14" s="1"/>
  <c r="Y655" i="15"/>
  <c r="X655" i="15"/>
  <c r="Z654" i="15"/>
  <c r="U655" i="15"/>
  <c r="W654" i="15"/>
  <c r="AF648" i="15"/>
  <c r="AD649" i="15"/>
  <c r="AE649" i="15"/>
  <c r="AH648" i="15"/>
  <c r="AJ647" i="15"/>
  <c r="AL646" i="15"/>
  <c r="AG648" i="15"/>
  <c r="AI647" i="15"/>
  <c r="AK647" i="15"/>
  <c r="AB650" i="15"/>
  <c r="AC649" i="15"/>
  <c r="AA650" i="15"/>
  <c r="W462" i="6"/>
  <c r="Y461" i="6"/>
  <c r="Z461" i="6"/>
  <c r="X462" i="6"/>
  <c r="M439" i="6"/>
  <c r="K440" i="6"/>
  <c r="L440" i="6"/>
  <c r="S656" i="15"/>
  <c r="R656" i="15"/>
  <c r="T655" i="15"/>
  <c r="P382" i="6"/>
  <c r="N383" i="6"/>
  <c r="O383" i="6"/>
  <c r="S210" i="6"/>
  <c r="Q211" i="6"/>
  <c r="R211" i="6"/>
  <c r="O709" i="15" l="1"/>
  <c r="Q708" i="15"/>
  <c r="P709" i="15"/>
  <c r="P710" i="15" s="1"/>
  <c r="AA711" i="14"/>
  <c r="AC710" i="14"/>
  <c r="X710" i="14"/>
  <c r="Z709" i="14"/>
  <c r="U711" i="14"/>
  <c r="W710" i="14"/>
  <c r="R709" i="14"/>
  <c r="T708" i="14"/>
  <c r="S709" i="14"/>
  <c r="S710" i="14" s="1"/>
  <c r="Q707" i="14"/>
  <c r="O708" i="14"/>
  <c r="W655" i="15"/>
  <c r="U656" i="15"/>
  <c r="Y656" i="15"/>
  <c r="Z655" i="15"/>
  <c r="X656" i="15"/>
  <c r="V656" i="15"/>
  <c r="V657" i="15" s="1"/>
  <c r="AK648" i="15"/>
  <c r="AE650" i="15"/>
  <c r="AF649" i="15"/>
  <c r="AD650" i="15"/>
  <c r="AH649" i="15"/>
  <c r="AJ648" i="15"/>
  <c r="AL647" i="15"/>
  <c r="AI648" i="15"/>
  <c r="AG649" i="15"/>
  <c r="AA651" i="15"/>
  <c r="AC650" i="15"/>
  <c r="AB651" i="15"/>
  <c r="L441" i="6"/>
  <c r="X463" i="6"/>
  <c r="Z462" i="6"/>
  <c r="Y462" i="6"/>
  <c r="W463" i="6"/>
  <c r="K441" i="6"/>
  <c r="M440" i="6"/>
  <c r="S657" i="15"/>
  <c r="T656" i="15"/>
  <c r="R657" i="15"/>
  <c r="O384" i="6"/>
  <c r="N384" i="6"/>
  <c r="P383" i="6"/>
  <c r="R212" i="6"/>
  <c r="S211" i="6"/>
  <c r="Q212" i="6"/>
  <c r="O710" i="15" l="1"/>
  <c r="Q709" i="15"/>
  <c r="AC711" i="14"/>
  <c r="AA712" i="14"/>
  <c r="AB712" i="14"/>
  <c r="AB713" i="14" s="1"/>
  <c r="X711" i="14"/>
  <c r="Z710" i="14"/>
  <c r="Y711" i="14"/>
  <c r="Y712" i="14" s="1"/>
  <c r="W711" i="14"/>
  <c r="U712" i="14"/>
  <c r="V712" i="14"/>
  <c r="V713" i="14" s="1"/>
  <c r="R710" i="14"/>
  <c r="T709" i="14"/>
  <c r="O709" i="14"/>
  <c r="Q708" i="14"/>
  <c r="P709" i="14"/>
  <c r="P710" i="14" s="1"/>
  <c r="Y657" i="15"/>
  <c r="W656" i="15"/>
  <c r="U657" i="15"/>
  <c r="Z656" i="15"/>
  <c r="X657" i="15"/>
  <c r="AD651" i="15"/>
  <c r="AE651" i="15"/>
  <c r="AF650" i="15"/>
  <c r="AL648" i="15"/>
  <c r="AJ649" i="15"/>
  <c r="AG650" i="15"/>
  <c r="AH650" i="15"/>
  <c r="AI649" i="15"/>
  <c r="AK649" i="15"/>
  <c r="AB652" i="15"/>
  <c r="S658" i="15"/>
  <c r="AA652" i="15"/>
  <c r="AC651" i="15"/>
  <c r="Z463" i="6"/>
  <c r="X464" i="6"/>
  <c r="W464" i="6"/>
  <c r="Y463" i="6"/>
  <c r="O385" i="6"/>
  <c r="K442" i="6"/>
  <c r="M441" i="6"/>
  <c r="L442" i="6"/>
  <c r="T657" i="15"/>
  <c r="R658" i="15"/>
  <c r="N385" i="6"/>
  <c r="P384" i="6"/>
  <c r="Q213" i="6"/>
  <c r="S212" i="6"/>
  <c r="R213" i="6"/>
  <c r="O711" i="15" l="1"/>
  <c r="Q710" i="15"/>
  <c r="P711" i="15"/>
  <c r="P712" i="15" s="1"/>
  <c r="AA713" i="14"/>
  <c r="AC712" i="14"/>
  <c r="Y713" i="14"/>
  <c r="Z711" i="14"/>
  <c r="X712" i="14"/>
  <c r="U713" i="14"/>
  <c r="W712" i="14"/>
  <c r="R711" i="14"/>
  <c r="T710" i="14"/>
  <c r="S711" i="14"/>
  <c r="S712" i="14" s="1"/>
  <c r="O710" i="14"/>
  <c r="Q709" i="14"/>
  <c r="W657" i="15"/>
  <c r="U658" i="15"/>
  <c r="Z657" i="15"/>
  <c r="X658" i="15"/>
  <c r="V658" i="15"/>
  <c r="Y658" i="15"/>
  <c r="AE652" i="15"/>
  <c r="AF651" i="15"/>
  <c r="AD652" i="15"/>
  <c r="S659" i="15"/>
  <c r="AH651" i="15"/>
  <c r="AI650" i="15"/>
  <c r="AG651" i="15"/>
  <c r="AK650" i="15"/>
  <c r="AJ650" i="15"/>
  <c r="AL649" i="15"/>
  <c r="AB653" i="15"/>
  <c r="AA653" i="15"/>
  <c r="AC652" i="15"/>
  <c r="Z464" i="6"/>
  <c r="X465" i="6"/>
  <c r="L443" i="6"/>
  <c r="W465" i="6"/>
  <c r="Y464" i="6"/>
  <c r="O386" i="6"/>
  <c r="M442" i="6"/>
  <c r="K443" i="6"/>
  <c r="R659" i="15"/>
  <c r="T658" i="15"/>
  <c r="P385" i="6"/>
  <c r="N386" i="6"/>
  <c r="R214" i="6"/>
  <c r="S213" i="6"/>
  <c r="Q214" i="6"/>
  <c r="Q711" i="15" l="1"/>
  <c r="O712" i="15"/>
  <c r="AA714" i="14"/>
  <c r="AC713" i="14"/>
  <c r="AB714" i="14"/>
  <c r="X713" i="14"/>
  <c r="Z712" i="14"/>
  <c r="Y714" i="14"/>
  <c r="U714" i="14"/>
  <c r="W713" i="14"/>
  <c r="V714" i="14"/>
  <c r="V715" i="14" s="1"/>
  <c r="T711" i="14"/>
  <c r="R712" i="14"/>
  <c r="O711" i="14"/>
  <c r="Q710" i="14"/>
  <c r="P711" i="14"/>
  <c r="P712" i="14" s="1"/>
  <c r="Y659" i="15"/>
  <c r="V659" i="15"/>
  <c r="X659" i="15"/>
  <c r="Z658" i="15"/>
  <c r="U659" i="15"/>
  <c r="W658" i="15"/>
  <c r="AD653" i="15"/>
  <c r="AF652" i="15"/>
  <c r="AE653" i="15"/>
  <c r="AH652" i="15"/>
  <c r="AK651" i="15"/>
  <c r="AJ651" i="15"/>
  <c r="AL650" i="15"/>
  <c r="AG652" i="15"/>
  <c r="AI651" i="15"/>
  <c r="AC653" i="15"/>
  <c r="AA654" i="15"/>
  <c r="AB654" i="15"/>
  <c r="Y465" i="6"/>
  <c r="W466" i="6"/>
  <c r="Z465" i="6"/>
  <c r="X466" i="6"/>
  <c r="K444" i="6"/>
  <c r="M443" i="6"/>
  <c r="L444" i="6"/>
  <c r="R660" i="15"/>
  <c r="T659" i="15"/>
  <c r="S660" i="15"/>
  <c r="N387" i="6"/>
  <c r="P386" i="6"/>
  <c r="O387" i="6"/>
  <c r="S214" i="6"/>
  <c r="Q215" i="6"/>
  <c r="R215" i="6"/>
  <c r="O713" i="15" l="1"/>
  <c r="Q712" i="15"/>
  <c r="P713" i="15"/>
  <c r="P714" i="15" s="1"/>
  <c r="AA715" i="14"/>
  <c r="AC714" i="14"/>
  <c r="AB715" i="14"/>
  <c r="AB716" i="14" s="1"/>
  <c r="X714" i="14"/>
  <c r="Z713" i="14"/>
  <c r="U715" i="14"/>
  <c r="W714" i="14"/>
  <c r="R713" i="14"/>
  <c r="T712" i="14"/>
  <c r="S713" i="14"/>
  <c r="S714" i="14" s="1"/>
  <c r="P713" i="14"/>
  <c r="Q711" i="14"/>
  <c r="O712" i="14"/>
  <c r="Y660" i="15"/>
  <c r="W659" i="15"/>
  <c r="U660" i="15"/>
  <c r="V660" i="15"/>
  <c r="Z659" i="15"/>
  <c r="X660" i="15"/>
  <c r="AE654" i="15"/>
  <c r="AD654" i="15"/>
  <c r="AF653" i="15"/>
  <c r="AK652" i="15"/>
  <c r="AI652" i="15"/>
  <c r="AH653" i="15"/>
  <c r="AG653" i="15"/>
  <c r="AJ652" i="15"/>
  <c r="AL651" i="15"/>
  <c r="AB655" i="15"/>
  <c r="AA655" i="15"/>
  <c r="AC654" i="15"/>
  <c r="L445" i="6"/>
  <c r="Z466" i="6"/>
  <c r="X467" i="6"/>
  <c r="Y466" i="6"/>
  <c r="W467" i="6"/>
  <c r="O388" i="6"/>
  <c r="M444" i="6"/>
  <c r="K445" i="6"/>
  <c r="R661" i="15"/>
  <c r="T660" i="15"/>
  <c r="S661" i="15"/>
  <c r="N388" i="6"/>
  <c r="P387" i="6"/>
  <c r="R216" i="6"/>
  <c r="S215" i="6"/>
  <c r="Q216" i="6"/>
  <c r="O714" i="15" l="1"/>
  <c r="Q713" i="15"/>
  <c r="AB717" i="14"/>
  <c r="AC715" i="14"/>
  <c r="AA716" i="14"/>
  <c r="X715" i="14"/>
  <c r="Z714" i="14"/>
  <c r="Y715" i="14"/>
  <c r="W715" i="14"/>
  <c r="U716" i="14"/>
  <c r="V716" i="14"/>
  <c r="V717" i="14" s="1"/>
  <c r="R714" i="14"/>
  <c r="T713" i="14"/>
  <c r="O713" i="14"/>
  <c r="Q712" i="14"/>
  <c r="P714" i="14"/>
  <c r="Y661" i="15"/>
  <c r="V661" i="15"/>
  <c r="X661" i="15"/>
  <c r="Z660" i="15"/>
  <c r="W660" i="15"/>
  <c r="U661" i="15"/>
  <c r="AD655" i="15"/>
  <c r="AF654" i="15"/>
  <c r="AE655" i="15"/>
  <c r="AH654" i="15"/>
  <c r="AL652" i="15"/>
  <c r="AJ653" i="15"/>
  <c r="AK653" i="15"/>
  <c r="AI653" i="15"/>
  <c r="AG654" i="15"/>
  <c r="AB656" i="15"/>
  <c r="AC655" i="15"/>
  <c r="AA656" i="15"/>
  <c r="Z467" i="6"/>
  <c r="X468" i="6"/>
  <c r="Y467" i="6"/>
  <c r="W468" i="6"/>
  <c r="K446" i="6"/>
  <c r="M445" i="6"/>
  <c r="L446" i="6"/>
  <c r="S662" i="15"/>
  <c r="T661" i="15"/>
  <c r="R662" i="15"/>
  <c r="O389" i="6"/>
  <c r="P388" i="6"/>
  <c r="N389" i="6"/>
  <c r="Q217" i="6"/>
  <c r="S216" i="6"/>
  <c r="R217" i="6"/>
  <c r="O715" i="15" l="1"/>
  <c r="Q714" i="15"/>
  <c r="P715" i="15"/>
  <c r="P716" i="15" s="1"/>
  <c r="AA717" i="14"/>
  <c r="AC716" i="14"/>
  <c r="AB718" i="14"/>
  <c r="Y716" i="14"/>
  <c r="Z715" i="14"/>
  <c r="X716" i="14"/>
  <c r="U717" i="14"/>
  <c r="W716" i="14"/>
  <c r="R715" i="14"/>
  <c r="T714" i="14"/>
  <c r="S715" i="14"/>
  <c r="S716" i="14" s="1"/>
  <c r="O714" i="14"/>
  <c r="Q713" i="14"/>
  <c r="V662" i="15"/>
  <c r="Z661" i="15"/>
  <c r="X662" i="15"/>
  <c r="W661" i="15"/>
  <c r="U662" i="15"/>
  <c r="Y662" i="15"/>
  <c r="AE656" i="15"/>
  <c r="AD656" i="15"/>
  <c r="AF655" i="15"/>
  <c r="AG655" i="15"/>
  <c r="AH655" i="15"/>
  <c r="AI654" i="15"/>
  <c r="AK654" i="15"/>
  <c r="AL653" i="15"/>
  <c r="AJ654" i="15"/>
  <c r="AA657" i="15"/>
  <c r="AB657" i="15"/>
  <c r="AC656" i="15"/>
  <c r="W469" i="6"/>
  <c r="Y468" i="6"/>
  <c r="X469" i="6"/>
  <c r="Z468" i="6"/>
  <c r="L447" i="6"/>
  <c r="O390" i="6"/>
  <c r="K447" i="6"/>
  <c r="M446" i="6"/>
  <c r="S663" i="15"/>
  <c r="T662" i="15"/>
  <c r="R663" i="15"/>
  <c r="N390" i="6"/>
  <c r="P389" i="6"/>
  <c r="R218" i="6"/>
  <c r="S217" i="6"/>
  <c r="Q218" i="6"/>
  <c r="Q715" i="15" l="1"/>
  <c r="O716" i="15"/>
  <c r="AA718" i="14"/>
  <c r="AC717" i="14"/>
  <c r="X717" i="14"/>
  <c r="Z716" i="14"/>
  <c r="Y717" i="14"/>
  <c r="U718" i="14"/>
  <c r="W717" i="14"/>
  <c r="V718" i="14"/>
  <c r="V719" i="14" s="1"/>
  <c r="T715" i="14"/>
  <c r="R716" i="14"/>
  <c r="O715" i="14"/>
  <c r="Q714" i="14"/>
  <c r="P715" i="14"/>
  <c r="P716" i="14" s="1"/>
  <c r="W662" i="15"/>
  <c r="U663" i="15"/>
  <c r="Y663" i="15"/>
  <c r="X663" i="15"/>
  <c r="Z662" i="15"/>
  <c r="V663" i="15"/>
  <c r="V664" i="15" s="1"/>
  <c r="AF656" i="15"/>
  <c r="AE657" i="15"/>
  <c r="AD657" i="15"/>
  <c r="AH656" i="15"/>
  <c r="AK655" i="15"/>
  <c r="AL654" i="15"/>
  <c r="AJ655" i="15"/>
  <c r="AG656" i="15"/>
  <c r="AI655" i="15"/>
  <c r="AB658" i="15"/>
  <c r="AA658" i="15"/>
  <c r="AC657" i="15"/>
  <c r="Y469" i="6"/>
  <c r="W470" i="6"/>
  <c r="Z469" i="6"/>
  <c r="X470" i="6"/>
  <c r="S664" i="15"/>
  <c r="M447" i="6"/>
  <c r="K448" i="6"/>
  <c r="L448" i="6"/>
  <c r="R664" i="15"/>
  <c r="T663" i="15"/>
  <c r="O391" i="6"/>
  <c r="P390" i="6"/>
  <c r="N391" i="6"/>
  <c r="S218" i="6"/>
  <c r="Q219" i="6"/>
  <c r="R219" i="6"/>
  <c r="O717" i="15" l="1"/>
  <c r="Q716" i="15"/>
  <c r="P717" i="15"/>
  <c r="P718" i="15" s="1"/>
  <c r="AA719" i="14"/>
  <c r="AC718" i="14"/>
  <c r="AB719" i="14"/>
  <c r="AB720" i="14" s="1"/>
  <c r="X718" i="14"/>
  <c r="Z717" i="14"/>
  <c r="Y718" i="14"/>
  <c r="Y719" i="14" s="1"/>
  <c r="U719" i="14"/>
  <c r="W718" i="14"/>
  <c r="R717" i="14"/>
  <c r="T716" i="14"/>
  <c r="S717" i="14"/>
  <c r="S718" i="14" s="1"/>
  <c r="Q715" i="14"/>
  <c r="O716" i="14"/>
  <c r="Y664" i="15"/>
  <c r="Z663" i="15"/>
  <c r="X664" i="15"/>
  <c r="W663" i="15"/>
  <c r="U664" i="15"/>
  <c r="AD658" i="15"/>
  <c r="AF657" i="15"/>
  <c r="AE658" i="15"/>
  <c r="AB659" i="15"/>
  <c r="AH657" i="15"/>
  <c r="AI656" i="15"/>
  <c r="AG657" i="15"/>
  <c r="AL655" i="15"/>
  <c r="AJ656" i="15"/>
  <c r="AK656" i="15"/>
  <c r="AA659" i="15"/>
  <c r="AC658" i="15"/>
  <c r="L449" i="6"/>
  <c r="Z470" i="6"/>
  <c r="X471" i="6"/>
  <c r="Y470" i="6"/>
  <c r="W471" i="6"/>
  <c r="S665" i="15"/>
  <c r="K449" i="6"/>
  <c r="M448" i="6"/>
  <c r="T664" i="15"/>
  <c r="R665" i="15"/>
  <c r="N392" i="6"/>
  <c r="P391" i="6"/>
  <c r="O392" i="6"/>
  <c r="R220" i="6"/>
  <c r="S219" i="6"/>
  <c r="Q220" i="6"/>
  <c r="O718" i="15" l="1"/>
  <c r="Q717" i="15"/>
  <c r="AB721" i="14"/>
  <c r="AC719" i="14"/>
  <c r="AA720" i="14"/>
  <c r="X719" i="14"/>
  <c r="Z718" i="14"/>
  <c r="W719" i="14"/>
  <c r="U720" i="14"/>
  <c r="V720" i="14"/>
  <c r="V721" i="14" s="1"/>
  <c r="R718" i="14"/>
  <c r="T717" i="14"/>
  <c r="O717" i="14"/>
  <c r="Q716" i="14"/>
  <c r="P717" i="14"/>
  <c r="P718" i="14" s="1"/>
  <c r="W664" i="15"/>
  <c r="U665" i="15"/>
  <c r="V665" i="15"/>
  <c r="X665" i="15"/>
  <c r="Z664" i="15"/>
  <c r="Y665" i="15"/>
  <c r="AE659" i="15"/>
  <c r="AD659" i="15"/>
  <c r="AF658" i="15"/>
  <c r="AG658" i="15"/>
  <c r="AI657" i="15"/>
  <c r="AK657" i="15"/>
  <c r="AL656" i="15"/>
  <c r="AJ657" i="15"/>
  <c r="AH658" i="15"/>
  <c r="AA660" i="15"/>
  <c r="AB660" i="15"/>
  <c r="AC659" i="15"/>
  <c r="X472" i="6"/>
  <c r="Z471" i="6"/>
  <c r="Y471" i="6"/>
  <c r="W472" i="6"/>
  <c r="K450" i="6"/>
  <c r="M449" i="6"/>
  <c r="L450" i="6"/>
  <c r="R666" i="15"/>
  <c r="T665" i="15"/>
  <c r="S666" i="15"/>
  <c r="O393" i="6"/>
  <c r="N393" i="6"/>
  <c r="P392" i="6"/>
  <c r="Q221" i="6"/>
  <c r="S220" i="6"/>
  <c r="R221" i="6"/>
  <c r="O719" i="15" l="1"/>
  <c r="Q718" i="15"/>
  <c r="P719" i="15"/>
  <c r="P720" i="15" s="1"/>
  <c r="AA721" i="14"/>
  <c r="AC720" i="14"/>
  <c r="Z719" i="14"/>
  <c r="X720" i="14"/>
  <c r="Y720" i="14"/>
  <c r="Y721" i="14" s="1"/>
  <c r="U721" i="14"/>
  <c r="W720" i="14"/>
  <c r="R719" i="14"/>
  <c r="T718" i="14"/>
  <c r="S719" i="14"/>
  <c r="S720" i="14" s="1"/>
  <c r="O718" i="14"/>
  <c r="Q717" i="14"/>
  <c r="Y666" i="15"/>
  <c r="X666" i="15"/>
  <c r="Z665" i="15"/>
  <c r="V666" i="15"/>
  <c r="W665" i="15"/>
  <c r="U666" i="15"/>
  <c r="AD660" i="15"/>
  <c r="AF659" i="15"/>
  <c r="AE660" i="15"/>
  <c r="AH659" i="15"/>
  <c r="AK658" i="15"/>
  <c r="AJ658" i="15"/>
  <c r="AL657" i="15"/>
  <c r="AG659" i="15"/>
  <c r="AI658" i="15"/>
  <c r="AB661" i="15"/>
  <c r="AA661" i="15"/>
  <c r="AC660" i="15"/>
  <c r="W473" i="6"/>
  <c r="Y472" i="6"/>
  <c r="Z472" i="6"/>
  <c r="X473" i="6"/>
  <c r="O394" i="6"/>
  <c r="L451" i="6"/>
  <c r="K451" i="6"/>
  <c r="M450" i="6"/>
  <c r="T666" i="15"/>
  <c r="R667" i="15"/>
  <c r="S667" i="15"/>
  <c r="N394" i="6"/>
  <c r="P393" i="6"/>
  <c r="R222" i="6"/>
  <c r="S221" i="6"/>
  <c r="Q222" i="6"/>
  <c r="Q719" i="15" l="1"/>
  <c r="O720" i="15"/>
  <c r="AA722" i="14"/>
  <c r="AC721" i="14"/>
  <c r="AB722" i="14"/>
  <c r="X721" i="14"/>
  <c r="Y722" i="14" s="1"/>
  <c r="Z720" i="14"/>
  <c r="U722" i="14"/>
  <c r="W721" i="14"/>
  <c r="V722" i="14"/>
  <c r="T719" i="14"/>
  <c r="R720" i="14"/>
  <c r="O719" i="14"/>
  <c r="Q718" i="14"/>
  <c r="P719" i="14"/>
  <c r="P720" i="14" s="1"/>
  <c r="Y667" i="15"/>
  <c r="V667" i="15"/>
  <c r="W666" i="15"/>
  <c r="U667" i="15"/>
  <c r="Z666" i="15"/>
  <c r="X667" i="15"/>
  <c r="AE661" i="15"/>
  <c r="AF660" i="15"/>
  <c r="AD661" i="15"/>
  <c r="AK659" i="15"/>
  <c r="AI659" i="15"/>
  <c r="AG660" i="15"/>
  <c r="AH660" i="15"/>
  <c r="AJ659" i="15"/>
  <c r="AL658" i="15"/>
  <c r="AC661" i="15"/>
  <c r="AA662" i="15"/>
  <c r="AB662" i="15"/>
  <c r="Z473" i="6"/>
  <c r="X474" i="6"/>
  <c r="W474" i="6"/>
  <c r="Y473" i="6"/>
  <c r="O395" i="6"/>
  <c r="L452" i="6"/>
  <c r="L453" i="6" s="1"/>
  <c r="K452" i="6"/>
  <c r="M451" i="6"/>
  <c r="S668" i="15"/>
  <c r="R668" i="15"/>
  <c r="T667" i="15"/>
  <c r="P394" i="6"/>
  <c r="N395" i="6"/>
  <c r="S222" i="6"/>
  <c r="Q223" i="6"/>
  <c r="R223" i="6"/>
  <c r="O721" i="15" l="1"/>
  <c r="Q720" i="15"/>
  <c r="P721" i="15"/>
  <c r="P722" i="15" s="1"/>
  <c r="AA723" i="14"/>
  <c r="AC722" i="14"/>
  <c r="AB723" i="14"/>
  <c r="AB724" i="14" s="1"/>
  <c r="X722" i="14"/>
  <c r="Z721" i="14"/>
  <c r="U723" i="14"/>
  <c r="W722" i="14"/>
  <c r="V723" i="14"/>
  <c r="V724" i="14" s="1"/>
  <c r="R721" i="14"/>
  <c r="T720" i="14"/>
  <c r="S721" i="14"/>
  <c r="S722" i="14" s="1"/>
  <c r="Q719" i="14"/>
  <c r="O720" i="14"/>
  <c r="V668" i="15"/>
  <c r="U668" i="15"/>
  <c r="W667" i="15"/>
  <c r="Z667" i="15"/>
  <c r="X668" i="15"/>
  <c r="Y668" i="15"/>
  <c r="AE662" i="15"/>
  <c r="AD662" i="15"/>
  <c r="AF661" i="15"/>
  <c r="AH661" i="15"/>
  <c r="AK660" i="15"/>
  <c r="AL659" i="15"/>
  <c r="AJ660" i="15"/>
  <c r="AI660" i="15"/>
  <c r="AG661" i="15"/>
  <c r="AB663" i="15"/>
  <c r="AC662" i="15"/>
  <c r="AA663" i="15"/>
  <c r="X475" i="6"/>
  <c r="Z474" i="6"/>
  <c r="Y474" i="6"/>
  <c r="W475" i="6"/>
  <c r="K453" i="6"/>
  <c r="M452" i="6"/>
  <c r="T668" i="15"/>
  <c r="R669" i="15"/>
  <c r="S669" i="15"/>
  <c r="N396" i="6"/>
  <c r="P395" i="6"/>
  <c r="O396" i="6"/>
  <c r="R224" i="6"/>
  <c r="S223" i="6"/>
  <c r="Q224" i="6"/>
  <c r="O722" i="15" l="1"/>
  <c r="Q721" i="15"/>
  <c r="AB725" i="14"/>
  <c r="AC723" i="14"/>
  <c r="AA724" i="14"/>
  <c r="X723" i="14"/>
  <c r="Z722" i="14"/>
  <c r="Y723" i="14"/>
  <c r="Y724" i="14" s="1"/>
  <c r="V725" i="14"/>
  <c r="W723" i="14"/>
  <c r="U724" i="14"/>
  <c r="R722" i="14"/>
  <c r="T721" i="14"/>
  <c r="O721" i="14"/>
  <c r="Q720" i="14"/>
  <c r="P721" i="14"/>
  <c r="P722" i="14" s="1"/>
  <c r="Y669" i="15"/>
  <c r="Z668" i="15"/>
  <c r="X669" i="15"/>
  <c r="V669" i="15"/>
  <c r="W668" i="15"/>
  <c r="U669" i="15"/>
  <c r="AE663" i="15"/>
  <c r="AF662" i="15"/>
  <c r="AD663" i="15"/>
  <c r="AK661" i="15"/>
  <c r="AI661" i="15"/>
  <c r="AG662" i="15"/>
  <c r="AH662" i="15"/>
  <c r="AL660" i="15"/>
  <c r="AJ661" i="15"/>
  <c r="AB664" i="15"/>
  <c r="AA664" i="15"/>
  <c r="AC663" i="15"/>
  <c r="Z475" i="6"/>
  <c r="X476" i="6"/>
  <c r="W476" i="6"/>
  <c r="Y475" i="6"/>
  <c r="M453" i="6"/>
  <c r="K454" i="6"/>
  <c r="L454" i="6"/>
  <c r="L455" i="6" s="1"/>
  <c r="S670" i="15"/>
  <c r="R670" i="15"/>
  <c r="T669" i="15"/>
  <c r="O397" i="6"/>
  <c r="N397" i="6"/>
  <c r="P396" i="6"/>
  <c r="S224" i="6"/>
  <c r="Q225" i="6"/>
  <c r="R225" i="6"/>
  <c r="O723" i="15" l="1"/>
  <c r="Q722" i="15"/>
  <c r="P723" i="15"/>
  <c r="P724" i="15" s="1"/>
  <c r="AA725" i="14"/>
  <c r="AC724" i="14"/>
  <c r="Y725" i="14"/>
  <c r="Z723" i="14"/>
  <c r="X724" i="14"/>
  <c r="U725" i="14"/>
  <c r="W724" i="14"/>
  <c r="R723" i="14"/>
  <c r="T722" i="14"/>
  <c r="S723" i="14"/>
  <c r="S724" i="14" s="1"/>
  <c r="O722" i="14"/>
  <c r="Q721" i="14"/>
  <c r="U670" i="15"/>
  <c r="W669" i="15"/>
  <c r="V670" i="15"/>
  <c r="Z669" i="15"/>
  <c r="X670" i="15"/>
  <c r="Y670" i="15"/>
  <c r="AD664" i="15"/>
  <c r="AF663" i="15"/>
  <c r="AE664" i="15"/>
  <c r="AH663" i="15"/>
  <c r="AL661" i="15"/>
  <c r="AJ662" i="15"/>
  <c r="AI662" i="15"/>
  <c r="AG663" i="15"/>
  <c r="AK662" i="15"/>
  <c r="AA665" i="15"/>
  <c r="AC664" i="15"/>
  <c r="AB665" i="15"/>
  <c r="W477" i="6"/>
  <c r="Y476" i="6"/>
  <c r="X477" i="6"/>
  <c r="Z476" i="6"/>
  <c r="M454" i="6"/>
  <c r="K455" i="6"/>
  <c r="R671" i="15"/>
  <c r="T670" i="15"/>
  <c r="S671" i="15"/>
  <c r="O398" i="6"/>
  <c r="N398" i="6"/>
  <c r="P397" i="6"/>
  <c r="R226" i="6"/>
  <c r="S225" i="6"/>
  <c r="Q226" i="6"/>
  <c r="Q723" i="15" l="1"/>
  <c r="O724" i="15"/>
  <c r="AA726" i="14"/>
  <c r="AC725" i="14"/>
  <c r="AB726" i="14"/>
  <c r="X725" i="14"/>
  <c r="Z724" i="14"/>
  <c r="U726" i="14"/>
  <c r="W725" i="14"/>
  <c r="V726" i="14"/>
  <c r="T723" i="14"/>
  <c r="R724" i="14"/>
  <c r="S725" i="14"/>
  <c r="O723" i="14"/>
  <c r="Q722" i="14"/>
  <c r="P723" i="14"/>
  <c r="P724" i="14" s="1"/>
  <c r="Y671" i="15"/>
  <c r="V671" i="15"/>
  <c r="Z670" i="15"/>
  <c r="X671" i="15"/>
  <c r="U671" i="15"/>
  <c r="W670" i="15"/>
  <c r="AE665" i="15"/>
  <c r="AD665" i="15"/>
  <c r="AF664" i="15"/>
  <c r="S672" i="15"/>
  <c r="AK663" i="15"/>
  <c r="AI663" i="15"/>
  <c r="AG664" i="15"/>
  <c r="AH664" i="15"/>
  <c r="AL662" i="15"/>
  <c r="AJ663" i="15"/>
  <c r="AA666" i="15"/>
  <c r="AC665" i="15"/>
  <c r="AB666" i="15"/>
  <c r="Z477" i="6"/>
  <c r="X478" i="6"/>
  <c r="W478" i="6"/>
  <c r="Y477" i="6"/>
  <c r="K456" i="6"/>
  <c r="M455" i="6"/>
  <c r="L456" i="6"/>
  <c r="T671" i="15"/>
  <c r="R672" i="15"/>
  <c r="O399" i="6"/>
  <c r="N399" i="6"/>
  <c r="P398" i="6"/>
  <c r="R227" i="6"/>
  <c r="S226" i="6"/>
  <c r="Q227" i="6"/>
  <c r="O725" i="15" l="1"/>
  <c r="Q724" i="15"/>
  <c r="P725" i="15"/>
  <c r="P726" i="15" s="1"/>
  <c r="AB727" i="14"/>
  <c r="AA727" i="14"/>
  <c r="AC726" i="14"/>
  <c r="X726" i="14"/>
  <c r="Z725" i="14"/>
  <c r="Y726" i="14"/>
  <c r="U727" i="14"/>
  <c r="W726" i="14"/>
  <c r="V727" i="14"/>
  <c r="V728" i="14" s="1"/>
  <c r="R725" i="14"/>
  <c r="T724" i="14"/>
  <c r="Q723" i="14"/>
  <c r="O724" i="14"/>
  <c r="W671" i="15"/>
  <c r="U672" i="15"/>
  <c r="Y672" i="15"/>
  <c r="X672" i="15"/>
  <c r="Z671" i="15"/>
  <c r="V672" i="15"/>
  <c r="L457" i="6"/>
  <c r="AE666" i="15"/>
  <c r="AD666" i="15"/>
  <c r="AF665" i="15"/>
  <c r="AK664" i="15"/>
  <c r="AL663" i="15"/>
  <c r="AJ664" i="15"/>
  <c r="AH665" i="15"/>
  <c r="AG665" i="15"/>
  <c r="AI664" i="15"/>
  <c r="AB667" i="15"/>
  <c r="AA667" i="15"/>
  <c r="AC666" i="15"/>
  <c r="W479" i="6"/>
  <c r="Y478" i="6"/>
  <c r="X479" i="6"/>
  <c r="Z478" i="6"/>
  <c r="O400" i="6"/>
  <c r="M456" i="6"/>
  <c r="K457" i="6"/>
  <c r="R673" i="15"/>
  <c r="T672" i="15"/>
  <c r="S673" i="15"/>
  <c r="N400" i="6"/>
  <c r="P399" i="6"/>
  <c r="S227" i="6"/>
  <c r="Q228" i="6"/>
  <c r="R228" i="6"/>
  <c r="O726" i="15" l="1"/>
  <c r="Q725" i="15"/>
  <c r="AC727" i="14"/>
  <c r="AA728" i="14"/>
  <c r="AB728" i="14"/>
  <c r="X727" i="14"/>
  <c r="Z726" i="14"/>
  <c r="Y727" i="14"/>
  <c r="V729" i="14"/>
  <c r="W727" i="14"/>
  <c r="U728" i="14"/>
  <c r="R726" i="14"/>
  <c r="T725" i="14"/>
  <c r="S726" i="14"/>
  <c r="S727" i="14" s="1"/>
  <c r="O725" i="14"/>
  <c r="Q724" i="14"/>
  <c r="P725" i="14"/>
  <c r="P726" i="14" s="1"/>
  <c r="Y673" i="15"/>
  <c r="Z672" i="15"/>
  <c r="X673" i="15"/>
  <c r="V673" i="15"/>
  <c r="U673" i="15"/>
  <c r="W672" i="15"/>
  <c r="AD667" i="15"/>
  <c r="AF666" i="15"/>
  <c r="AE667" i="15"/>
  <c r="AK665" i="15"/>
  <c r="AI665" i="15"/>
  <c r="AG666" i="15"/>
  <c r="AH666" i="15"/>
  <c r="AJ665" i="15"/>
  <c r="AL664" i="15"/>
  <c r="AA668" i="15"/>
  <c r="AB668" i="15"/>
  <c r="AC667" i="15"/>
  <c r="Z479" i="6"/>
  <c r="X480" i="6"/>
  <c r="Y479" i="6"/>
  <c r="W480" i="6"/>
  <c r="K458" i="6"/>
  <c r="M457" i="6"/>
  <c r="L458" i="6"/>
  <c r="S674" i="15"/>
  <c r="T673" i="15"/>
  <c r="R674" i="15"/>
  <c r="N401" i="6"/>
  <c r="P400" i="6"/>
  <c r="O401" i="6"/>
  <c r="R229" i="6"/>
  <c r="S228" i="6"/>
  <c r="Q229" i="6"/>
  <c r="O727" i="15" l="1"/>
  <c r="Q726" i="15"/>
  <c r="P727" i="15"/>
  <c r="P728" i="15" s="1"/>
  <c r="AB729" i="14"/>
  <c r="AB730" i="14" s="1"/>
  <c r="AA729" i="14"/>
  <c r="AC728" i="14"/>
  <c r="Z727" i="14"/>
  <c r="X728" i="14"/>
  <c r="Y728" i="14"/>
  <c r="U729" i="14"/>
  <c r="W728" i="14"/>
  <c r="R727" i="14"/>
  <c r="T726" i="14"/>
  <c r="O726" i="14"/>
  <c r="Q725" i="14"/>
  <c r="Y674" i="15"/>
  <c r="V674" i="15"/>
  <c r="Z673" i="15"/>
  <c r="X674" i="15"/>
  <c r="U674" i="15"/>
  <c r="W673" i="15"/>
  <c r="AE668" i="15"/>
  <c r="AD668" i="15"/>
  <c r="AF667" i="15"/>
  <c r="AH667" i="15"/>
  <c r="AK666" i="15"/>
  <c r="AL665" i="15"/>
  <c r="AJ666" i="15"/>
  <c r="AG667" i="15"/>
  <c r="AI666" i="15"/>
  <c r="AB669" i="15"/>
  <c r="AC668" i="15"/>
  <c r="AA669" i="15"/>
  <c r="L459" i="6"/>
  <c r="Y480" i="6"/>
  <c r="W481" i="6"/>
  <c r="X481" i="6"/>
  <c r="Z480" i="6"/>
  <c r="M458" i="6"/>
  <c r="K459" i="6"/>
  <c r="R675" i="15"/>
  <c r="T674" i="15"/>
  <c r="S675" i="15"/>
  <c r="N402" i="6"/>
  <c r="P401" i="6"/>
  <c r="O402" i="6"/>
  <c r="R230" i="6"/>
  <c r="S229" i="6"/>
  <c r="Q230" i="6"/>
  <c r="Q727" i="15" l="1"/>
  <c r="O728" i="15"/>
  <c r="AA730" i="14"/>
  <c r="AB731" i="14" s="1"/>
  <c r="AC729" i="14"/>
  <c r="X729" i="14"/>
  <c r="Z728" i="14"/>
  <c r="Y729" i="14"/>
  <c r="Y730" i="14" s="1"/>
  <c r="U730" i="14"/>
  <c r="W729" i="14"/>
  <c r="V730" i="14"/>
  <c r="V731" i="14" s="1"/>
  <c r="T727" i="14"/>
  <c r="R728" i="14"/>
  <c r="S728" i="14"/>
  <c r="S729" i="14" s="1"/>
  <c r="O727" i="14"/>
  <c r="Q726" i="14"/>
  <c r="P727" i="14"/>
  <c r="P728" i="14" s="1"/>
  <c r="V675" i="15"/>
  <c r="W674" i="15"/>
  <c r="U675" i="15"/>
  <c r="Y675" i="15"/>
  <c r="X675" i="15"/>
  <c r="Z674" i="15"/>
  <c r="S676" i="15"/>
  <c r="AF668" i="15"/>
  <c r="AD669" i="15"/>
  <c r="AE669" i="15"/>
  <c r="AK667" i="15"/>
  <c r="AH668" i="15"/>
  <c r="AI667" i="15"/>
  <c r="AG668" i="15"/>
  <c r="AL666" i="15"/>
  <c r="AJ667" i="15"/>
  <c r="AB670" i="15"/>
  <c r="AC669" i="15"/>
  <c r="AA670" i="15"/>
  <c r="Z481" i="6"/>
  <c r="X482" i="6"/>
  <c r="Y481" i="6"/>
  <c r="W482" i="6"/>
  <c r="K460" i="6"/>
  <c r="M459" i="6"/>
  <c r="L460" i="6"/>
  <c r="L461" i="6" s="1"/>
  <c r="T675" i="15"/>
  <c r="R676" i="15"/>
  <c r="P402" i="6"/>
  <c r="N403" i="6"/>
  <c r="O403" i="6"/>
  <c r="S230" i="6"/>
  <c r="Q231" i="6"/>
  <c r="R231" i="6"/>
  <c r="O729" i="15" l="1"/>
  <c r="Q728" i="15"/>
  <c r="P729" i="15"/>
  <c r="P730" i="15" s="1"/>
  <c r="AA731" i="14"/>
  <c r="AC731" i="14" s="1"/>
  <c r="AC730" i="14"/>
  <c r="X730" i="14"/>
  <c r="Z729" i="14"/>
  <c r="U731" i="14"/>
  <c r="W731" i="14" s="1"/>
  <c r="W730" i="14"/>
  <c r="S730" i="14"/>
  <c r="R729" i="14"/>
  <c r="T728" i="14"/>
  <c r="Q727" i="14"/>
  <c r="O728" i="14"/>
  <c r="V676" i="15"/>
  <c r="Y676" i="15"/>
  <c r="X676" i="15"/>
  <c r="Z675" i="15"/>
  <c r="W675" i="15"/>
  <c r="U676" i="15"/>
  <c r="S677" i="15"/>
  <c r="AE670" i="15"/>
  <c r="AF669" i="15"/>
  <c r="AD670" i="15"/>
  <c r="AH669" i="15"/>
  <c r="AG669" i="15"/>
  <c r="AI668" i="15"/>
  <c r="AJ668" i="15"/>
  <c r="AL667" i="15"/>
  <c r="AK668" i="15"/>
  <c r="AB671" i="15"/>
  <c r="AA671" i="15"/>
  <c r="AC670" i="15"/>
  <c r="W483" i="6"/>
  <c r="Y482" i="6"/>
  <c r="X483" i="6"/>
  <c r="Z482" i="6"/>
  <c r="O404" i="6"/>
  <c r="K461" i="6"/>
  <c r="M460" i="6"/>
  <c r="T676" i="15"/>
  <c r="R677" i="15"/>
  <c r="P403" i="6"/>
  <c r="N404" i="6"/>
  <c r="R232" i="6"/>
  <c r="S231" i="6"/>
  <c r="Q232" i="6"/>
  <c r="O730" i="15" l="1"/>
  <c r="Q729" i="15"/>
  <c r="X731" i="14"/>
  <c r="Z730" i="14"/>
  <c r="Y731" i="14"/>
  <c r="R730" i="14"/>
  <c r="T729" i="14"/>
  <c r="O729" i="14"/>
  <c r="Q728" i="14"/>
  <c r="P729" i="14"/>
  <c r="P730" i="14" s="1"/>
  <c r="V677" i="15"/>
  <c r="Y677" i="15"/>
  <c r="U677" i="15"/>
  <c r="W676" i="15"/>
  <c r="Z676" i="15"/>
  <c r="X677" i="15"/>
  <c r="AF670" i="15"/>
  <c r="AD671" i="15"/>
  <c r="AE671" i="15"/>
  <c r="AJ669" i="15"/>
  <c r="AL668" i="15"/>
  <c r="AK669" i="15"/>
  <c r="AG670" i="15"/>
  <c r="AI669" i="15"/>
  <c r="AH670" i="15"/>
  <c r="AB672" i="15"/>
  <c r="AC671" i="15"/>
  <c r="AA672" i="15"/>
  <c r="W484" i="6"/>
  <c r="Y483" i="6"/>
  <c r="Z483" i="6"/>
  <c r="X484" i="6"/>
  <c r="K462" i="6"/>
  <c r="M461" i="6"/>
  <c r="L462" i="6"/>
  <c r="R678" i="15"/>
  <c r="T677" i="15"/>
  <c r="S678" i="15"/>
  <c r="N405" i="6"/>
  <c r="P404" i="6"/>
  <c r="O405" i="6"/>
  <c r="R233" i="6"/>
  <c r="S232" i="6"/>
  <c r="Q233" i="6"/>
  <c r="O731" i="15" l="1"/>
  <c r="Q730" i="15"/>
  <c r="P731" i="15"/>
  <c r="Z731" i="14"/>
  <c r="R731" i="14"/>
  <c r="T731" i="14" s="1"/>
  <c r="T730" i="14"/>
  <c r="S731" i="14"/>
  <c r="O730" i="14"/>
  <c r="Q729" i="14"/>
  <c r="V678" i="15"/>
  <c r="W677" i="15"/>
  <c r="U678" i="15"/>
  <c r="Z677" i="15"/>
  <c r="X678" i="15"/>
  <c r="Y678" i="15"/>
  <c r="AE672" i="15"/>
  <c r="AF671" i="15"/>
  <c r="AD672" i="15"/>
  <c r="AH671" i="15"/>
  <c r="AI670" i="15"/>
  <c r="AG671" i="15"/>
  <c r="AK670" i="15"/>
  <c r="AJ670" i="15"/>
  <c r="AL669" i="15"/>
  <c r="AB673" i="15"/>
  <c r="AA673" i="15"/>
  <c r="AC672" i="15"/>
  <c r="L463" i="6"/>
  <c r="X485" i="6"/>
  <c r="Z484" i="6"/>
  <c r="W485" i="6"/>
  <c r="Y484" i="6"/>
  <c r="O406" i="6"/>
  <c r="M462" i="6"/>
  <c r="K463" i="6"/>
  <c r="S679" i="15"/>
  <c r="R679" i="15"/>
  <c r="T678" i="15"/>
  <c r="P405" i="6"/>
  <c r="N406" i="6"/>
  <c r="S233" i="6"/>
  <c r="Q234" i="6"/>
  <c r="R234" i="6"/>
  <c r="Q731" i="15" l="1"/>
  <c r="O731" i="14"/>
  <c r="Q730" i="14"/>
  <c r="P731" i="14"/>
  <c r="Y679" i="15"/>
  <c r="U679" i="15"/>
  <c r="W678" i="15"/>
  <c r="Z678" i="15"/>
  <c r="X679" i="15"/>
  <c r="V679" i="15"/>
  <c r="V680" i="15" s="1"/>
  <c r="AF672" i="15"/>
  <c r="AE673" i="15"/>
  <c r="AD673" i="15"/>
  <c r="AL670" i="15"/>
  <c r="AJ671" i="15"/>
  <c r="AK671" i="15"/>
  <c r="AI671" i="15"/>
  <c r="AG672" i="15"/>
  <c r="AH672" i="15"/>
  <c r="AA674" i="15"/>
  <c r="AC673" i="15"/>
  <c r="AB674" i="15"/>
  <c r="Y485" i="6"/>
  <c r="W486" i="6"/>
  <c r="X486" i="6"/>
  <c r="Z485" i="6"/>
  <c r="K464" i="6"/>
  <c r="M463" i="6"/>
  <c r="L464" i="6"/>
  <c r="R680" i="15"/>
  <c r="T679" i="15"/>
  <c r="S680" i="15"/>
  <c r="P406" i="6"/>
  <c r="N407" i="6"/>
  <c r="O407" i="6"/>
  <c r="R235" i="6"/>
  <c r="S234" i="6"/>
  <c r="Q235" i="6"/>
  <c r="Q731" i="14" l="1"/>
  <c r="Y680" i="15"/>
  <c r="X680" i="15"/>
  <c r="Z679" i="15"/>
  <c r="U680" i="15"/>
  <c r="V681" i="15" s="1"/>
  <c r="W679" i="15"/>
  <c r="AF673" i="15"/>
  <c r="AD674" i="15"/>
  <c r="AE674" i="15"/>
  <c r="AH673" i="15"/>
  <c r="AK672" i="15"/>
  <c r="AL671" i="15"/>
  <c r="AJ672" i="15"/>
  <c r="AI672" i="15"/>
  <c r="AG673" i="15"/>
  <c r="AB675" i="15"/>
  <c r="AC674" i="15"/>
  <c r="AA675" i="15"/>
  <c r="Z486" i="6"/>
  <c r="X487" i="6"/>
  <c r="L465" i="6"/>
  <c r="Y486" i="6"/>
  <c r="W487" i="6"/>
  <c r="M464" i="6"/>
  <c r="K465" i="6"/>
  <c r="T680" i="15"/>
  <c r="R681" i="15"/>
  <c r="S681" i="15"/>
  <c r="O408" i="6"/>
  <c r="N408" i="6"/>
  <c r="P407" i="6"/>
  <c r="Q236" i="6"/>
  <c r="S235" i="6"/>
  <c r="R236" i="6"/>
  <c r="X681" i="15" l="1"/>
  <c r="Z680" i="15"/>
  <c r="U681" i="15"/>
  <c r="V682" i="15" s="1"/>
  <c r="W680" i="15"/>
  <c r="Y681" i="15"/>
  <c r="Y682" i="15" s="1"/>
  <c r="AE675" i="15"/>
  <c r="AD675" i="15"/>
  <c r="AF674" i="15"/>
  <c r="AK673" i="15"/>
  <c r="AH674" i="15"/>
  <c r="AG674" i="15"/>
  <c r="AI673" i="15"/>
  <c r="AL672" i="15"/>
  <c r="AJ673" i="15"/>
  <c r="AA676" i="15"/>
  <c r="AB676" i="15"/>
  <c r="AC675" i="15"/>
  <c r="W488" i="6"/>
  <c r="Y487" i="6"/>
  <c r="Z487" i="6"/>
  <c r="X488" i="6"/>
  <c r="O409" i="6"/>
  <c r="M465" i="6"/>
  <c r="K466" i="6"/>
  <c r="L466" i="6"/>
  <c r="S682" i="15"/>
  <c r="T681" i="15"/>
  <c r="R682" i="15"/>
  <c r="N409" i="6"/>
  <c r="P408" i="6"/>
  <c r="R237" i="6"/>
  <c r="S236" i="6"/>
  <c r="Q237" i="6"/>
  <c r="W681" i="15" l="1"/>
  <c r="U682" i="15"/>
  <c r="V683" i="15" s="1"/>
  <c r="Z681" i="15"/>
  <c r="X682" i="15"/>
  <c r="Y683" i="15" s="1"/>
  <c r="AF675" i="15"/>
  <c r="AD676" i="15"/>
  <c r="AE676" i="15"/>
  <c r="O410" i="6"/>
  <c r="AH675" i="15"/>
  <c r="AG675" i="15"/>
  <c r="AI674" i="15"/>
  <c r="AJ674" i="15"/>
  <c r="AL673" i="15"/>
  <c r="AK674" i="15"/>
  <c r="AB677" i="15"/>
  <c r="AC676" i="15"/>
  <c r="AA677" i="15"/>
  <c r="Z488" i="6"/>
  <c r="X489" i="6"/>
  <c r="W489" i="6"/>
  <c r="Y488" i="6"/>
  <c r="L467" i="6"/>
  <c r="M466" i="6"/>
  <c r="K467" i="6"/>
  <c r="R683" i="15"/>
  <c r="T682" i="15"/>
  <c r="S683" i="15"/>
  <c r="N410" i="6"/>
  <c r="P409" i="6"/>
  <c r="S237" i="6"/>
  <c r="Q238" i="6"/>
  <c r="R238" i="6"/>
  <c r="U683" i="15" l="1"/>
  <c r="V684" i="15" s="1"/>
  <c r="W682" i="15"/>
  <c r="Z682" i="15"/>
  <c r="X683" i="15"/>
  <c r="AE677" i="15"/>
  <c r="AF676" i="15"/>
  <c r="AD677" i="15"/>
  <c r="AK675" i="15"/>
  <c r="AJ675" i="15"/>
  <c r="AL674" i="15"/>
  <c r="AG676" i="15"/>
  <c r="AH676" i="15"/>
  <c r="AI675" i="15"/>
  <c r="S684" i="15"/>
  <c r="AA678" i="15"/>
  <c r="AC677" i="15"/>
  <c r="AB678" i="15"/>
  <c r="Y489" i="6"/>
  <c r="W490" i="6"/>
  <c r="X490" i="6"/>
  <c r="Z489" i="6"/>
  <c r="M467" i="6"/>
  <c r="K468" i="6"/>
  <c r="L468" i="6"/>
  <c r="R684" i="15"/>
  <c r="T683" i="15"/>
  <c r="P410" i="6"/>
  <c r="N411" i="6"/>
  <c r="O411" i="6"/>
  <c r="R239" i="6"/>
  <c r="S238" i="6"/>
  <c r="Q239" i="6"/>
  <c r="W683" i="15" l="1"/>
  <c r="U684" i="15"/>
  <c r="X684" i="15"/>
  <c r="Z683" i="15"/>
  <c r="Y684" i="15"/>
  <c r="AE678" i="15"/>
  <c r="AD678" i="15"/>
  <c r="AF677" i="15"/>
  <c r="AH677" i="15"/>
  <c r="AI676" i="15"/>
  <c r="AG677" i="15"/>
  <c r="AK676" i="15"/>
  <c r="AL675" i="15"/>
  <c r="AJ676" i="15"/>
  <c r="S685" i="15"/>
  <c r="AB679" i="15"/>
  <c r="AC678" i="15"/>
  <c r="AA679" i="15"/>
  <c r="X491" i="6"/>
  <c r="Z490" i="6"/>
  <c r="Y490" i="6"/>
  <c r="W491" i="6"/>
  <c r="L469" i="6"/>
  <c r="M468" i="6"/>
  <c r="K469" i="6"/>
  <c r="R685" i="15"/>
  <c r="T684" i="15"/>
  <c r="P411" i="6"/>
  <c r="N412" i="6"/>
  <c r="O412" i="6"/>
  <c r="S239" i="6"/>
  <c r="Q240" i="6"/>
  <c r="R240" i="6"/>
  <c r="Y685" i="15" l="1"/>
  <c r="Z684" i="15"/>
  <c r="X685" i="15"/>
  <c r="V685" i="15"/>
  <c r="W684" i="15"/>
  <c r="U685" i="15"/>
  <c r="AF678" i="15"/>
  <c r="AD679" i="15"/>
  <c r="AE679" i="15"/>
  <c r="AK677" i="15"/>
  <c r="AH678" i="15"/>
  <c r="AG678" i="15"/>
  <c r="AI677" i="15"/>
  <c r="AL676" i="15"/>
  <c r="AJ677" i="15"/>
  <c r="AB680" i="15"/>
  <c r="AC679" i="15"/>
  <c r="AA680" i="15"/>
  <c r="W492" i="6"/>
  <c r="Y491" i="6"/>
  <c r="Z491" i="6"/>
  <c r="X492" i="6"/>
  <c r="K470" i="6"/>
  <c r="M469" i="6"/>
  <c r="L470" i="6"/>
  <c r="T685" i="15"/>
  <c r="R686" i="15"/>
  <c r="S686" i="15"/>
  <c r="O413" i="6"/>
  <c r="P412" i="6"/>
  <c r="N413" i="6"/>
  <c r="R241" i="6"/>
  <c r="S240" i="6"/>
  <c r="Q241" i="6"/>
  <c r="Y686" i="15" l="1"/>
  <c r="U686" i="15"/>
  <c r="W685" i="15"/>
  <c r="V686" i="15"/>
  <c r="Z685" i="15"/>
  <c r="X686" i="15"/>
  <c r="AE680" i="15"/>
  <c r="AF679" i="15"/>
  <c r="AD680" i="15"/>
  <c r="AH679" i="15"/>
  <c r="AG679" i="15"/>
  <c r="AI678" i="15"/>
  <c r="AJ678" i="15"/>
  <c r="AL677" i="15"/>
  <c r="AK678" i="15"/>
  <c r="AB681" i="15"/>
  <c r="AA681" i="15"/>
  <c r="AC680" i="15"/>
  <c r="X493" i="6"/>
  <c r="Z492" i="6"/>
  <c r="W493" i="6"/>
  <c r="Y492" i="6"/>
  <c r="L471" i="6"/>
  <c r="O414" i="6"/>
  <c r="K471" i="6"/>
  <c r="M470" i="6"/>
  <c r="S687" i="15"/>
  <c r="R687" i="15"/>
  <c r="T686" i="15"/>
  <c r="N414" i="6"/>
  <c r="P413" i="6"/>
  <c r="S241" i="6"/>
  <c r="Q242" i="6"/>
  <c r="R242" i="6"/>
  <c r="V687" i="15" l="1"/>
  <c r="Z686" i="15"/>
  <c r="X687" i="15"/>
  <c r="U687" i="15"/>
  <c r="W686" i="15"/>
  <c r="Y687" i="15"/>
  <c r="AE681" i="15"/>
  <c r="AD681" i="15"/>
  <c r="AF680" i="15"/>
  <c r="AK679" i="15"/>
  <c r="AJ679" i="15"/>
  <c r="AL678" i="15"/>
  <c r="AG680" i="15"/>
  <c r="AI679" i="15"/>
  <c r="AH680" i="15"/>
  <c r="O415" i="6"/>
  <c r="AA682" i="15"/>
  <c r="AC681" i="15"/>
  <c r="AB682" i="15"/>
  <c r="Y493" i="6"/>
  <c r="W494" i="6"/>
  <c r="Z493" i="6"/>
  <c r="X494" i="6"/>
  <c r="K472" i="6"/>
  <c r="M471" i="6"/>
  <c r="L472" i="6"/>
  <c r="S688" i="15"/>
  <c r="T687" i="15"/>
  <c r="R688" i="15"/>
  <c r="N415" i="6"/>
  <c r="P414" i="6"/>
  <c r="R243" i="6"/>
  <c r="S242" i="6"/>
  <c r="Q243" i="6"/>
  <c r="Y688" i="15" l="1"/>
  <c r="W687" i="15"/>
  <c r="U688" i="15"/>
  <c r="Z687" i="15"/>
  <c r="X688" i="15"/>
  <c r="V688" i="15"/>
  <c r="L473" i="6"/>
  <c r="AE682" i="15"/>
  <c r="AF681" i="15"/>
  <c r="AD682" i="15"/>
  <c r="AH681" i="15"/>
  <c r="AI680" i="15"/>
  <c r="AG681" i="15"/>
  <c r="AK680" i="15"/>
  <c r="AL679" i="15"/>
  <c r="AJ680" i="15"/>
  <c r="AB683" i="15"/>
  <c r="AA683" i="15"/>
  <c r="AC682" i="15"/>
  <c r="Z494" i="6"/>
  <c r="X495" i="6"/>
  <c r="W495" i="6"/>
  <c r="Y494" i="6"/>
  <c r="M472" i="6"/>
  <c r="K473" i="6"/>
  <c r="S689" i="15"/>
  <c r="R689" i="15"/>
  <c r="T688" i="15"/>
  <c r="O416" i="6"/>
  <c r="N416" i="6"/>
  <c r="P415" i="6"/>
  <c r="S243" i="6"/>
  <c r="Q244" i="6"/>
  <c r="R244" i="6"/>
  <c r="V689" i="15" l="1"/>
  <c r="X689" i="15"/>
  <c r="Z688" i="15"/>
  <c r="W688" i="15"/>
  <c r="U689" i="15"/>
  <c r="Y689" i="15"/>
  <c r="AD683" i="15"/>
  <c r="AF682" i="15"/>
  <c r="AE683" i="15"/>
  <c r="AL680" i="15"/>
  <c r="AJ681" i="15"/>
  <c r="AK681" i="15"/>
  <c r="AH682" i="15"/>
  <c r="AI681" i="15"/>
  <c r="AG682" i="15"/>
  <c r="AB684" i="15"/>
  <c r="AC683" i="15"/>
  <c r="AA684" i="15"/>
  <c r="W496" i="6"/>
  <c r="Y495" i="6"/>
  <c r="Z495" i="6"/>
  <c r="X496" i="6"/>
  <c r="K474" i="6"/>
  <c r="M473" i="6"/>
  <c r="L474" i="6"/>
  <c r="S690" i="15"/>
  <c r="R690" i="15"/>
  <c r="T689" i="15"/>
  <c r="N417" i="6"/>
  <c r="P416" i="6"/>
  <c r="O417" i="6"/>
  <c r="R245" i="6"/>
  <c r="S244" i="6"/>
  <c r="Q245" i="6"/>
  <c r="V690" i="15" l="1"/>
  <c r="Y690" i="15"/>
  <c r="U690" i="15"/>
  <c r="W689" i="15"/>
  <c r="X690" i="15"/>
  <c r="Z689" i="15"/>
  <c r="AE684" i="15"/>
  <c r="AD684" i="15"/>
  <c r="AF683" i="15"/>
  <c r="AH683" i="15"/>
  <c r="AK682" i="15"/>
  <c r="AI682" i="15"/>
  <c r="AG683" i="15"/>
  <c r="AJ682" i="15"/>
  <c r="AL681" i="15"/>
  <c r="AB685" i="15"/>
  <c r="AC684" i="15"/>
  <c r="AA685" i="15"/>
  <c r="L475" i="6"/>
  <c r="X497" i="6"/>
  <c r="Z496" i="6"/>
  <c r="W497" i="6"/>
  <c r="Y496" i="6"/>
  <c r="O418" i="6"/>
  <c r="M474" i="6"/>
  <c r="K475" i="6"/>
  <c r="S691" i="15"/>
  <c r="T690" i="15"/>
  <c r="R691" i="15"/>
  <c r="N418" i="6"/>
  <c r="P417" i="6"/>
  <c r="S245" i="6"/>
  <c r="Q246" i="6"/>
  <c r="R246" i="6"/>
  <c r="Y691" i="15" l="1"/>
  <c r="U691" i="15"/>
  <c r="W690" i="15"/>
  <c r="Z690" i="15"/>
  <c r="X691" i="15"/>
  <c r="Y692" i="15" s="1"/>
  <c r="V691" i="15"/>
  <c r="AD685" i="15"/>
  <c r="AF684" i="15"/>
  <c r="AE685" i="15"/>
  <c r="AH684" i="15"/>
  <c r="AG684" i="15"/>
  <c r="AI683" i="15"/>
  <c r="AK683" i="15"/>
  <c r="AL682" i="15"/>
  <c r="AJ683" i="15"/>
  <c r="AC685" i="15"/>
  <c r="AA686" i="15"/>
  <c r="AB686" i="15"/>
  <c r="Y497" i="6"/>
  <c r="W498" i="6"/>
  <c r="Z497" i="6"/>
  <c r="X498" i="6"/>
  <c r="M475" i="6"/>
  <c r="K476" i="6"/>
  <c r="L476" i="6"/>
  <c r="S692" i="15"/>
  <c r="R692" i="15"/>
  <c r="T691" i="15"/>
  <c r="P418" i="6"/>
  <c r="N419" i="6"/>
  <c r="O419" i="6"/>
  <c r="R247" i="6"/>
  <c r="S246" i="6"/>
  <c r="Q247" i="6"/>
  <c r="X692" i="15" l="1"/>
  <c r="Z691" i="15"/>
  <c r="V692" i="15"/>
  <c r="W691" i="15"/>
  <c r="U692" i="15"/>
  <c r="L477" i="6"/>
  <c r="AE686" i="15"/>
  <c r="AF685" i="15"/>
  <c r="AD686" i="15"/>
  <c r="AK684" i="15"/>
  <c r="AL683" i="15"/>
  <c r="AJ684" i="15"/>
  <c r="AG685" i="15"/>
  <c r="AH685" i="15"/>
  <c r="AI684" i="15"/>
  <c r="AB687" i="15"/>
  <c r="AA687" i="15"/>
  <c r="AC686" i="15"/>
  <c r="X499" i="6"/>
  <c r="Z498" i="6"/>
  <c r="Y498" i="6"/>
  <c r="W499" i="6"/>
  <c r="M476" i="6"/>
  <c r="K477" i="6"/>
  <c r="S693" i="15"/>
  <c r="T692" i="15"/>
  <c r="R693" i="15"/>
  <c r="P419" i="6"/>
  <c r="N420" i="6"/>
  <c r="O420" i="6"/>
  <c r="S247" i="6"/>
  <c r="Q248" i="6"/>
  <c r="R248" i="6"/>
  <c r="V693" i="15" l="1"/>
  <c r="U693" i="15"/>
  <c r="W692" i="15"/>
  <c r="Z692" i="15"/>
  <c r="X693" i="15"/>
  <c r="Y693" i="15"/>
  <c r="AF686" i="15"/>
  <c r="AE687" i="15"/>
  <c r="AD687" i="15"/>
  <c r="AH686" i="15"/>
  <c r="AI685" i="15"/>
  <c r="AG686" i="15"/>
  <c r="AK685" i="15"/>
  <c r="AL684" i="15"/>
  <c r="AJ685" i="15"/>
  <c r="AB688" i="15"/>
  <c r="AA688" i="15"/>
  <c r="AC687" i="15"/>
  <c r="W500" i="6"/>
  <c r="Y499" i="6"/>
  <c r="Z499" i="6"/>
  <c r="X500" i="6"/>
  <c r="K478" i="6"/>
  <c r="M477" i="6"/>
  <c r="L478" i="6"/>
  <c r="L479" i="6" s="1"/>
  <c r="T693" i="15"/>
  <c r="R694" i="15"/>
  <c r="S694" i="15"/>
  <c r="O421" i="6"/>
  <c r="P420" i="6"/>
  <c r="N421" i="6"/>
  <c r="R249" i="6"/>
  <c r="S248" i="6"/>
  <c r="Q249" i="6"/>
  <c r="Y694" i="15" l="1"/>
  <c r="W693" i="15"/>
  <c r="U694" i="15"/>
  <c r="Z693" i="15"/>
  <c r="X694" i="15"/>
  <c r="V694" i="15"/>
  <c r="AD688" i="15"/>
  <c r="AF687" i="15"/>
  <c r="AE688" i="15"/>
  <c r="AH687" i="15"/>
  <c r="AK686" i="15"/>
  <c r="AG687" i="15"/>
  <c r="AI686" i="15"/>
  <c r="AL685" i="15"/>
  <c r="AJ686" i="15"/>
  <c r="AC688" i="15"/>
  <c r="AA689" i="15"/>
  <c r="AB689" i="15"/>
  <c r="Z500" i="6"/>
  <c r="X501" i="6"/>
  <c r="W501" i="6"/>
  <c r="Y500" i="6"/>
  <c r="O422" i="6"/>
  <c r="M478" i="6"/>
  <c r="K479" i="6"/>
  <c r="S695" i="15"/>
  <c r="T694" i="15"/>
  <c r="R695" i="15"/>
  <c r="P421" i="6"/>
  <c r="N422" i="6"/>
  <c r="S249" i="6"/>
  <c r="Q250" i="6"/>
  <c r="R250" i="6"/>
  <c r="V695" i="15" l="1"/>
  <c r="Y695" i="15"/>
  <c r="Z694" i="15"/>
  <c r="X695" i="15"/>
  <c r="U695" i="15"/>
  <c r="W694" i="15"/>
  <c r="AE689" i="15"/>
  <c r="AF688" i="15"/>
  <c r="AD689" i="15"/>
  <c r="AK687" i="15"/>
  <c r="AJ687" i="15"/>
  <c r="AL686" i="15"/>
  <c r="AH688" i="15"/>
  <c r="AG688" i="15"/>
  <c r="AI687" i="15"/>
  <c r="AB690" i="15"/>
  <c r="S696" i="15"/>
  <c r="AA690" i="15"/>
  <c r="AC689" i="15"/>
  <c r="W502" i="6"/>
  <c r="Y501" i="6"/>
  <c r="X502" i="6"/>
  <c r="Z501" i="6"/>
  <c r="O423" i="6"/>
  <c r="M479" i="6"/>
  <c r="K480" i="6"/>
  <c r="L480" i="6"/>
  <c r="R696" i="15"/>
  <c r="T695" i="15"/>
  <c r="P422" i="6"/>
  <c r="N423" i="6"/>
  <c r="S250" i="6"/>
  <c r="Q251" i="6"/>
  <c r="R251" i="6"/>
  <c r="S697" i="15" l="1"/>
  <c r="W695" i="15"/>
  <c r="U696" i="15"/>
  <c r="X696" i="15"/>
  <c r="Z695" i="15"/>
  <c r="V696" i="15"/>
  <c r="Y696" i="15"/>
  <c r="L481" i="6"/>
  <c r="AD690" i="15"/>
  <c r="AF689" i="15"/>
  <c r="AE690" i="15"/>
  <c r="AH689" i="15"/>
  <c r="AJ688" i="15"/>
  <c r="AL687" i="15"/>
  <c r="AG689" i="15"/>
  <c r="AI688" i="15"/>
  <c r="AK688" i="15"/>
  <c r="AB691" i="15"/>
  <c r="AA691" i="15"/>
  <c r="AC690" i="15"/>
  <c r="X503" i="6"/>
  <c r="Z502" i="6"/>
  <c r="Y502" i="6"/>
  <c r="W503" i="6"/>
  <c r="K481" i="6"/>
  <c r="M480" i="6"/>
  <c r="T696" i="15"/>
  <c r="R697" i="15"/>
  <c r="N424" i="6"/>
  <c r="P423" i="6"/>
  <c r="O424" i="6"/>
  <c r="R252" i="6"/>
  <c r="S251" i="6"/>
  <c r="Q252" i="6"/>
  <c r="Y697" i="15" l="1"/>
  <c r="V697" i="15"/>
  <c r="X697" i="15"/>
  <c r="Z696" i="15"/>
  <c r="U697" i="15"/>
  <c r="W696" i="15"/>
  <c r="AE691" i="15"/>
  <c r="AF690" i="15"/>
  <c r="AD691" i="15"/>
  <c r="AK689" i="15"/>
  <c r="AJ689" i="15"/>
  <c r="AL688" i="15"/>
  <c r="AI689" i="15"/>
  <c r="AG690" i="15"/>
  <c r="AH690" i="15"/>
  <c r="AB692" i="15"/>
  <c r="AA692" i="15"/>
  <c r="AC691" i="15"/>
  <c r="W504" i="6"/>
  <c r="Y503" i="6"/>
  <c r="Z503" i="6"/>
  <c r="X504" i="6"/>
  <c r="K482" i="6"/>
  <c r="M481" i="6"/>
  <c r="L482" i="6"/>
  <c r="S698" i="15"/>
  <c r="T697" i="15"/>
  <c r="R698" i="15"/>
  <c r="O425" i="6"/>
  <c r="N425" i="6"/>
  <c r="P424" i="6"/>
  <c r="R253" i="6"/>
  <c r="Q253" i="6"/>
  <c r="S252" i="6"/>
  <c r="V698" i="15" l="1"/>
  <c r="Z697" i="15"/>
  <c r="X698" i="15"/>
  <c r="U698" i="15"/>
  <c r="W697" i="15"/>
  <c r="Y698" i="15"/>
  <c r="AE692" i="15"/>
  <c r="AF691" i="15"/>
  <c r="AD692" i="15"/>
  <c r="AH691" i="15"/>
  <c r="AG691" i="15"/>
  <c r="AI690" i="15"/>
  <c r="AK690" i="15"/>
  <c r="AL689" i="15"/>
  <c r="AJ690" i="15"/>
  <c r="AB693" i="15"/>
  <c r="AA693" i="15"/>
  <c r="AC692" i="15"/>
  <c r="Z504" i="6"/>
  <c r="X505" i="6"/>
  <c r="L483" i="6"/>
  <c r="W505" i="6"/>
  <c r="Y504" i="6"/>
  <c r="M482" i="6"/>
  <c r="K483" i="6"/>
  <c r="S699" i="15"/>
  <c r="R699" i="15"/>
  <c r="T698" i="15"/>
  <c r="N426" i="6"/>
  <c r="P425" i="6"/>
  <c r="O426" i="6"/>
  <c r="Q254" i="6"/>
  <c r="S253" i="6"/>
  <c r="R254" i="6"/>
  <c r="V699" i="15" l="1"/>
  <c r="Y699" i="15"/>
  <c r="U699" i="15"/>
  <c r="W698" i="15"/>
  <c r="Z698" i="15"/>
  <c r="X699" i="15"/>
  <c r="AF692" i="15"/>
  <c r="AD693" i="15"/>
  <c r="AE693" i="15"/>
  <c r="AK691" i="15"/>
  <c r="AL690" i="15"/>
  <c r="AJ691" i="15"/>
  <c r="AG692" i="15"/>
  <c r="AI691" i="15"/>
  <c r="AH692" i="15"/>
  <c r="AC693" i="15"/>
  <c r="AB694" i="15"/>
  <c r="AA694" i="15"/>
  <c r="W506" i="6"/>
  <c r="Y505" i="6"/>
  <c r="X506" i="6"/>
  <c r="Z505" i="6"/>
  <c r="L484" i="6"/>
  <c r="M483" i="6"/>
  <c r="K484" i="6"/>
  <c r="S700" i="15"/>
  <c r="T699" i="15"/>
  <c r="R700" i="15"/>
  <c r="N427" i="6"/>
  <c r="P426" i="6"/>
  <c r="O427" i="6"/>
  <c r="R255" i="6"/>
  <c r="S254" i="6"/>
  <c r="Q255" i="6"/>
  <c r="V700" i="15" l="1"/>
  <c r="Y700" i="15"/>
  <c r="X700" i="15"/>
  <c r="Z699" i="15"/>
  <c r="W699" i="15"/>
  <c r="U700" i="15"/>
  <c r="AE694" i="15"/>
  <c r="AD694" i="15"/>
  <c r="AF693" i="15"/>
  <c r="AH693" i="15"/>
  <c r="AK692" i="15"/>
  <c r="AI692" i="15"/>
  <c r="AG693" i="15"/>
  <c r="AJ692" i="15"/>
  <c r="AL691" i="15"/>
  <c r="O428" i="6"/>
  <c r="AB695" i="15"/>
  <c r="AC694" i="15"/>
  <c r="AA695" i="15"/>
  <c r="X507" i="6"/>
  <c r="Z506" i="6"/>
  <c r="Y506" i="6"/>
  <c r="W507" i="6"/>
  <c r="K485" i="6"/>
  <c r="M484" i="6"/>
  <c r="L485" i="6"/>
  <c r="L486" i="6" s="1"/>
  <c r="T700" i="15"/>
  <c r="R701" i="15"/>
  <c r="S701" i="15"/>
  <c r="P427" i="6"/>
  <c r="N428" i="6"/>
  <c r="S255" i="6"/>
  <c r="Q256" i="6"/>
  <c r="R256" i="6"/>
  <c r="V701" i="15" l="1"/>
  <c r="Y701" i="15"/>
  <c r="W700" i="15"/>
  <c r="U701" i="15"/>
  <c r="Z700" i="15"/>
  <c r="X701" i="15"/>
  <c r="AD695" i="15"/>
  <c r="AF694" i="15"/>
  <c r="AE695" i="15"/>
  <c r="O429" i="6"/>
  <c r="AH694" i="15"/>
  <c r="AK693" i="15"/>
  <c r="AL692" i="15"/>
  <c r="AJ693" i="15"/>
  <c r="AI693" i="15"/>
  <c r="AG694" i="15"/>
  <c r="AB696" i="15"/>
  <c r="AA696" i="15"/>
  <c r="AC695" i="15"/>
  <c r="W508" i="6"/>
  <c r="Y507" i="6"/>
  <c r="Z507" i="6"/>
  <c r="X508" i="6"/>
  <c r="M485" i="6"/>
  <c r="K486" i="6"/>
  <c r="S702" i="15"/>
  <c r="T701" i="15"/>
  <c r="R702" i="15"/>
  <c r="N429" i="6"/>
  <c r="P428" i="6"/>
  <c r="R257" i="6"/>
  <c r="S256" i="6"/>
  <c r="Q257" i="6"/>
  <c r="V702" i="15" l="1"/>
  <c r="Y702" i="15"/>
  <c r="X702" i="15"/>
  <c r="Z701" i="15"/>
  <c r="U702" i="15"/>
  <c r="W701" i="15"/>
  <c r="AE696" i="15"/>
  <c r="AF695" i="15"/>
  <c r="AD696" i="15"/>
  <c r="AH695" i="15"/>
  <c r="AK694" i="15"/>
  <c r="AL693" i="15"/>
  <c r="AJ694" i="15"/>
  <c r="AG695" i="15"/>
  <c r="AI694" i="15"/>
  <c r="AB697" i="15"/>
  <c r="AC696" i="15"/>
  <c r="AA697" i="15"/>
  <c r="X509" i="6"/>
  <c r="Z508" i="6"/>
  <c r="Y508" i="6"/>
  <c r="W509" i="6"/>
  <c r="M486" i="6"/>
  <c r="K487" i="6"/>
  <c r="L487" i="6"/>
  <c r="R703" i="15"/>
  <c r="T702" i="15"/>
  <c r="S703" i="15"/>
  <c r="P429" i="6"/>
  <c r="N430" i="6"/>
  <c r="O430" i="6"/>
  <c r="S257" i="6"/>
  <c r="Q258" i="6"/>
  <c r="R258" i="6"/>
  <c r="Y703" i="15" l="1"/>
  <c r="Z702" i="15"/>
  <c r="X703" i="15"/>
  <c r="W702" i="15"/>
  <c r="U703" i="15"/>
  <c r="V703" i="15"/>
  <c r="AE697" i="15"/>
  <c r="AF696" i="15"/>
  <c r="AD697" i="15"/>
  <c r="AH696" i="15"/>
  <c r="AI695" i="15"/>
  <c r="AG696" i="15"/>
  <c r="AJ695" i="15"/>
  <c r="AK695" i="15"/>
  <c r="AL694" i="15"/>
  <c r="AA698" i="15"/>
  <c r="AB698" i="15"/>
  <c r="AC697" i="15"/>
  <c r="W510" i="6"/>
  <c r="Y509" i="6"/>
  <c r="Z509" i="6"/>
  <c r="X510" i="6"/>
  <c r="L488" i="6"/>
  <c r="K488" i="6"/>
  <c r="M487" i="6"/>
  <c r="S704" i="15"/>
  <c r="T703" i="15"/>
  <c r="R704" i="15"/>
  <c r="P430" i="6"/>
  <c r="N431" i="6"/>
  <c r="O431" i="6"/>
  <c r="R259" i="6"/>
  <c r="S258" i="6"/>
  <c r="Q259" i="6"/>
  <c r="V704" i="15" l="1"/>
  <c r="Y704" i="15"/>
  <c r="W703" i="15"/>
  <c r="U704" i="15"/>
  <c r="Z703" i="15"/>
  <c r="X704" i="15"/>
  <c r="AF697" i="15"/>
  <c r="AD698" i="15"/>
  <c r="AE698" i="15"/>
  <c r="AK696" i="15"/>
  <c r="AJ696" i="15"/>
  <c r="AL695" i="15"/>
  <c r="AG697" i="15"/>
  <c r="AI696" i="15"/>
  <c r="AH697" i="15"/>
  <c r="AB699" i="15"/>
  <c r="AC698" i="15"/>
  <c r="AA699" i="15"/>
  <c r="X511" i="6"/>
  <c r="Z510" i="6"/>
  <c r="W511" i="6"/>
  <c r="Y510" i="6"/>
  <c r="K489" i="6"/>
  <c r="M488" i="6"/>
  <c r="L489" i="6"/>
  <c r="L490" i="6" s="1"/>
  <c r="R705" i="15"/>
  <c r="T704" i="15"/>
  <c r="S705" i="15"/>
  <c r="P431" i="6"/>
  <c r="N432" i="6"/>
  <c r="O432" i="6"/>
  <c r="S259" i="6"/>
  <c r="Q260" i="6"/>
  <c r="R260" i="6"/>
  <c r="W704" i="15" l="1"/>
  <c r="U705" i="15"/>
  <c r="Z704" i="15"/>
  <c r="X705" i="15"/>
  <c r="Y705" i="15"/>
  <c r="V705" i="15"/>
  <c r="V706" i="15" s="1"/>
  <c r="AE699" i="15"/>
  <c r="AD699" i="15"/>
  <c r="AF698" i="15"/>
  <c r="AH698" i="15"/>
  <c r="AI697" i="15"/>
  <c r="AG698" i="15"/>
  <c r="AL696" i="15"/>
  <c r="AK697" i="15"/>
  <c r="AJ697" i="15"/>
  <c r="AB700" i="15"/>
  <c r="AA700" i="15"/>
  <c r="AC699" i="15"/>
  <c r="Y511" i="6"/>
  <c r="W512" i="6"/>
  <c r="X512" i="6"/>
  <c r="Z511" i="6"/>
  <c r="M489" i="6"/>
  <c r="K490" i="6"/>
  <c r="S706" i="15"/>
  <c r="T705" i="15"/>
  <c r="R706" i="15"/>
  <c r="P432" i="6"/>
  <c r="N433" i="6"/>
  <c r="O433" i="6"/>
  <c r="R261" i="6"/>
  <c r="S260" i="6"/>
  <c r="Q261" i="6"/>
  <c r="Y706" i="15" l="1"/>
  <c r="X706" i="15"/>
  <c r="Z705" i="15"/>
  <c r="U706" i="15"/>
  <c r="W705" i="15"/>
  <c r="AE700" i="15"/>
  <c r="AF699" i="15"/>
  <c r="AD700" i="15"/>
  <c r="AK698" i="15"/>
  <c r="AI698" i="15"/>
  <c r="AG699" i="15"/>
  <c r="AJ698" i="15"/>
  <c r="AL697" i="15"/>
  <c r="AH699" i="15"/>
  <c r="AB701" i="15"/>
  <c r="AA701" i="15"/>
  <c r="AC700" i="15"/>
  <c r="X513" i="6"/>
  <c r="Z512" i="6"/>
  <c r="W513" i="6"/>
  <c r="Y512" i="6"/>
  <c r="L491" i="6"/>
  <c r="M490" i="6"/>
  <c r="K491" i="6"/>
  <c r="O434" i="6"/>
  <c r="T706" i="15"/>
  <c r="R707" i="15"/>
  <c r="S707" i="15"/>
  <c r="N434" i="6"/>
  <c r="P433" i="6"/>
  <c r="S261" i="6"/>
  <c r="Q262" i="6"/>
  <c r="R262" i="6"/>
  <c r="Y707" i="15" l="1"/>
  <c r="U707" i="15"/>
  <c r="W706" i="15"/>
  <c r="V707" i="15"/>
  <c r="Z706" i="15"/>
  <c r="X707" i="15"/>
  <c r="AE701" i="15"/>
  <c r="AD701" i="15"/>
  <c r="AF700" i="15"/>
  <c r="AH700" i="15"/>
  <c r="AJ699" i="15"/>
  <c r="AL698" i="15"/>
  <c r="AK699" i="15"/>
  <c r="AG700" i="15"/>
  <c r="AI699" i="15"/>
  <c r="AA702" i="15"/>
  <c r="AC701" i="15"/>
  <c r="AB702" i="15"/>
  <c r="W514" i="6"/>
  <c r="Y513" i="6"/>
  <c r="Z513" i="6"/>
  <c r="X514" i="6"/>
  <c r="L492" i="6"/>
  <c r="K492" i="6"/>
  <c r="M491" i="6"/>
  <c r="S708" i="15"/>
  <c r="T707" i="15"/>
  <c r="R708" i="15"/>
  <c r="O435" i="6"/>
  <c r="P434" i="6"/>
  <c r="N435" i="6"/>
  <c r="R263" i="6"/>
  <c r="S262" i="6"/>
  <c r="Q263" i="6"/>
  <c r="Y708" i="15" l="1"/>
  <c r="V708" i="15"/>
  <c r="Z707" i="15"/>
  <c r="X708" i="15"/>
  <c r="U708" i="15"/>
  <c r="W707" i="15"/>
  <c r="AE702" i="15"/>
  <c r="AF701" i="15"/>
  <c r="AD702" i="15"/>
  <c r="AH701" i="15"/>
  <c r="AI700" i="15"/>
  <c r="AG701" i="15"/>
  <c r="AK700" i="15"/>
  <c r="AL699" i="15"/>
  <c r="AJ700" i="15"/>
  <c r="AA703" i="15"/>
  <c r="AC702" i="15"/>
  <c r="AB703" i="15"/>
  <c r="Z514" i="6"/>
  <c r="X515" i="6"/>
  <c r="Y514" i="6"/>
  <c r="W515" i="6"/>
  <c r="L493" i="6"/>
  <c r="K493" i="6"/>
  <c r="M492" i="6"/>
  <c r="R709" i="15"/>
  <c r="T708" i="15"/>
  <c r="S709" i="15"/>
  <c r="O436" i="6"/>
  <c r="P435" i="6"/>
  <c r="N436" i="6"/>
  <c r="S263" i="6"/>
  <c r="Q264" i="6"/>
  <c r="R264" i="6"/>
  <c r="V709" i="15" l="1"/>
  <c r="X709" i="15"/>
  <c r="Z708" i="15"/>
  <c r="W708" i="15"/>
  <c r="U709" i="15"/>
  <c r="V710" i="15" s="1"/>
  <c r="Y709" i="15"/>
  <c r="Y710" i="15" s="1"/>
  <c r="AF702" i="15"/>
  <c r="AD703" i="15"/>
  <c r="AE703" i="15"/>
  <c r="AH702" i="15"/>
  <c r="AK701" i="15"/>
  <c r="AI701" i="15"/>
  <c r="AG702" i="15"/>
  <c r="AJ701" i="15"/>
  <c r="AL700" i="15"/>
  <c r="AB704" i="15"/>
  <c r="AA704" i="15"/>
  <c r="AC703" i="15"/>
  <c r="Y515" i="6"/>
  <c r="W516" i="6"/>
  <c r="Z515" i="6"/>
  <c r="X516" i="6"/>
  <c r="K494" i="6"/>
  <c r="M493" i="6"/>
  <c r="L494" i="6"/>
  <c r="L495" i="6" s="1"/>
  <c r="T709" i="15"/>
  <c r="R710" i="15"/>
  <c r="S710" i="15"/>
  <c r="N437" i="6"/>
  <c r="P436" i="6"/>
  <c r="O437" i="6"/>
  <c r="R265" i="6"/>
  <c r="S264" i="6"/>
  <c r="Q265" i="6"/>
  <c r="W709" i="15" l="1"/>
  <c r="U710" i="15"/>
  <c r="V711" i="15" s="1"/>
  <c r="X710" i="15"/>
  <c r="Z709" i="15"/>
  <c r="AE704" i="15"/>
  <c r="AD704" i="15"/>
  <c r="AF703" i="15"/>
  <c r="AH703" i="15"/>
  <c r="AK702" i="15"/>
  <c r="AJ702" i="15"/>
  <c r="AL701" i="15"/>
  <c r="AI702" i="15"/>
  <c r="AG703" i="15"/>
  <c r="AB705" i="15"/>
  <c r="AA705" i="15"/>
  <c r="AC704" i="15"/>
  <c r="W517" i="6"/>
  <c r="Y516" i="6"/>
  <c r="X517" i="6"/>
  <c r="Z516" i="6"/>
  <c r="M494" i="6"/>
  <c r="K495" i="6"/>
  <c r="R711" i="15"/>
  <c r="T710" i="15"/>
  <c r="S711" i="15"/>
  <c r="P437" i="6"/>
  <c r="N438" i="6"/>
  <c r="O438" i="6"/>
  <c r="S265" i="6"/>
  <c r="Q266" i="6"/>
  <c r="R266" i="6"/>
  <c r="Z710" i="15" l="1"/>
  <c r="X711" i="15"/>
  <c r="W710" i="15"/>
  <c r="U711" i="15"/>
  <c r="Y711" i="15"/>
  <c r="AD705" i="15"/>
  <c r="AF704" i="15"/>
  <c r="AE705" i="15"/>
  <c r="AK703" i="15"/>
  <c r="AL702" i="15"/>
  <c r="AJ703" i="15"/>
  <c r="AG704" i="15"/>
  <c r="AI703" i="15"/>
  <c r="AH704" i="15"/>
  <c r="AB706" i="15"/>
  <c r="S712" i="15"/>
  <c r="AA706" i="15"/>
  <c r="AC705" i="15"/>
  <c r="X518" i="6"/>
  <c r="Z517" i="6"/>
  <c r="W518" i="6"/>
  <c r="Y517" i="6"/>
  <c r="O439" i="6"/>
  <c r="K496" i="6"/>
  <c r="M495" i="6"/>
  <c r="L496" i="6"/>
  <c r="T711" i="15"/>
  <c r="R712" i="15"/>
  <c r="N439" i="6"/>
  <c r="P438" i="6"/>
  <c r="R267" i="6"/>
  <c r="S266" i="6"/>
  <c r="Q267" i="6"/>
  <c r="Y712" i="15" l="1"/>
  <c r="U712" i="15"/>
  <c r="W711" i="15"/>
  <c r="V712" i="15"/>
  <c r="Z711" i="15"/>
  <c r="X712" i="15"/>
  <c r="AE706" i="15"/>
  <c r="AD706" i="15"/>
  <c r="AF705" i="15"/>
  <c r="S713" i="15"/>
  <c r="AG705" i="15"/>
  <c r="AI704" i="15"/>
  <c r="AL703" i="15"/>
  <c r="AK704" i="15"/>
  <c r="AJ704" i="15"/>
  <c r="AH705" i="15"/>
  <c r="AC706" i="15"/>
  <c r="AB707" i="15"/>
  <c r="AA707" i="15"/>
  <c r="Y518" i="6"/>
  <c r="W519" i="6"/>
  <c r="L497" i="6"/>
  <c r="X519" i="6"/>
  <c r="Z518" i="6"/>
  <c r="K497" i="6"/>
  <c r="M496" i="6"/>
  <c r="T712" i="15"/>
  <c r="R713" i="15"/>
  <c r="N440" i="6"/>
  <c r="P439" i="6"/>
  <c r="O440" i="6"/>
  <c r="R268" i="6"/>
  <c r="S267" i="6"/>
  <c r="Q268" i="6"/>
  <c r="V713" i="15" l="1"/>
  <c r="Z712" i="15"/>
  <c r="X713" i="15"/>
  <c r="W712" i="15"/>
  <c r="U713" i="15"/>
  <c r="Y713" i="15"/>
  <c r="S714" i="15"/>
  <c r="AF706" i="15"/>
  <c r="AD707" i="15"/>
  <c r="AE707" i="15"/>
  <c r="AH706" i="15"/>
  <c r="AK705" i="15"/>
  <c r="AJ705" i="15"/>
  <c r="AL704" i="15"/>
  <c r="AI705" i="15"/>
  <c r="AG706" i="15"/>
  <c r="AB708" i="15"/>
  <c r="AC707" i="15"/>
  <c r="AA708" i="15"/>
  <c r="X520" i="6"/>
  <c r="Z519" i="6"/>
  <c r="Y519" i="6"/>
  <c r="W520" i="6"/>
  <c r="O441" i="6"/>
  <c r="K498" i="6"/>
  <c r="M497" i="6"/>
  <c r="L498" i="6"/>
  <c r="L499" i="6" s="1"/>
  <c r="T713" i="15"/>
  <c r="R714" i="15"/>
  <c r="N441" i="6"/>
  <c r="P440" i="6"/>
  <c r="Q269" i="6"/>
  <c r="S268" i="6"/>
  <c r="R269" i="6"/>
  <c r="V714" i="15" l="1"/>
  <c r="Y714" i="15"/>
  <c r="U714" i="15"/>
  <c r="W713" i="15"/>
  <c r="Z713" i="15"/>
  <c r="X714" i="15"/>
  <c r="S715" i="15"/>
  <c r="AE708" i="15"/>
  <c r="AD708" i="15"/>
  <c r="AF707" i="15"/>
  <c r="AK706" i="15"/>
  <c r="AL705" i="15"/>
  <c r="AJ706" i="15"/>
  <c r="AI706" i="15"/>
  <c r="AG707" i="15"/>
  <c r="AH707" i="15"/>
  <c r="AB709" i="15"/>
  <c r="AA709" i="15"/>
  <c r="AC708" i="15"/>
  <c r="W521" i="6"/>
  <c r="Y520" i="6"/>
  <c r="X521" i="6"/>
  <c r="Z520" i="6"/>
  <c r="K499" i="6"/>
  <c r="M498" i="6"/>
  <c r="T714" i="15"/>
  <c r="R715" i="15"/>
  <c r="P441" i="6"/>
  <c r="N442" i="6"/>
  <c r="O442" i="6"/>
  <c r="R270" i="6"/>
  <c r="Q270" i="6"/>
  <c r="S269" i="6"/>
  <c r="Y715" i="15" l="1"/>
  <c r="V715" i="15"/>
  <c r="Z714" i="15"/>
  <c r="X715" i="15"/>
  <c r="W714" i="15"/>
  <c r="U715" i="15"/>
  <c r="AD709" i="15"/>
  <c r="AF708" i="15"/>
  <c r="AE709" i="15"/>
  <c r="AK707" i="15"/>
  <c r="AI707" i="15"/>
  <c r="AG708" i="15"/>
  <c r="AL706" i="15"/>
  <c r="AJ707" i="15"/>
  <c r="AH708" i="15"/>
  <c r="AB710" i="15"/>
  <c r="AC709" i="15"/>
  <c r="AA710" i="15"/>
  <c r="Z521" i="6"/>
  <c r="X522" i="6"/>
  <c r="W522" i="6"/>
  <c r="Y521" i="6"/>
  <c r="O443" i="6"/>
  <c r="M499" i="6"/>
  <c r="K500" i="6"/>
  <c r="L500" i="6"/>
  <c r="L501" i="6" s="1"/>
  <c r="T715" i="15"/>
  <c r="R716" i="15"/>
  <c r="S716" i="15"/>
  <c r="P442" i="6"/>
  <c r="N443" i="6"/>
  <c r="Q271" i="6"/>
  <c r="S270" i="6"/>
  <c r="R271" i="6"/>
  <c r="Y716" i="15" l="1"/>
  <c r="U716" i="15"/>
  <c r="W715" i="15"/>
  <c r="X716" i="15"/>
  <c r="Z715" i="15"/>
  <c r="V716" i="15"/>
  <c r="AE710" i="15"/>
  <c r="AD710" i="15"/>
  <c r="AF709" i="15"/>
  <c r="AJ708" i="15"/>
  <c r="AL707" i="15"/>
  <c r="AK708" i="15"/>
  <c r="AI708" i="15"/>
  <c r="AG709" i="15"/>
  <c r="AH709" i="15"/>
  <c r="AA711" i="15"/>
  <c r="AC710" i="15"/>
  <c r="AB711" i="15"/>
  <c r="W523" i="6"/>
  <c r="Y522" i="6"/>
  <c r="X523" i="6"/>
  <c r="Z522" i="6"/>
  <c r="K501" i="6"/>
  <c r="M500" i="6"/>
  <c r="S717" i="15"/>
  <c r="R717" i="15"/>
  <c r="T716" i="15"/>
  <c r="N444" i="6"/>
  <c r="P443" i="6"/>
  <c r="O444" i="6"/>
  <c r="R272" i="6"/>
  <c r="S271" i="6"/>
  <c r="Q272" i="6"/>
  <c r="V717" i="15" l="1"/>
  <c r="U717" i="15"/>
  <c r="W716" i="15"/>
  <c r="X717" i="15"/>
  <c r="Z716" i="15"/>
  <c r="Y717" i="15"/>
  <c r="AE711" i="15"/>
  <c r="AF710" i="15"/>
  <c r="AD711" i="15"/>
  <c r="AH710" i="15"/>
  <c r="AK709" i="15"/>
  <c r="AJ709" i="15"/>
  <c r="AL708" i="15"/>
  <c r="AG710" i="15"/>
  <c r="AI709" i="15"/>
  <c r="AB712" i="15"/>
  <c r="AA712" i="15"/>
  <c r="AC711" i="15"/>
  <c r="Z523" i="6"/>
  <c r="X524" i="6"/>
  <c r="Y523" i="6"/>
  <c r="W524" i="6"/>
  <c r="O445" i="6"/>
  <c r="K502" i="6"/>
  <c r="M501" i="6"/>
  <c r="L502" i="6"/>
  <c r="S718" i="15"/>
  <c r="R718" i="15"/>
  <c r="T717" i="15"/>
  <c r="P444" i="6"/>
  <c r="N445" i="6"/>
  <c r="R273" i="6"/>
  <c r="S272" i="6"/>
  <c r="Q273" i="6"/>
  <c r="Y718" i="15" l="1"/>
  <c r="W717" i="15"/>
  <c r="U718" i="15"/>
  <c r="V718" i="15"/>
  <c r="Z717" i="15"/>
  <c r="X718" i="15"/>
  <c r="AE712" i="15"/>
  <c r="AF711" i="15"/>
  <c r="AD712" i="15"/>
  <c r="AG711" i="15"/>
  <c r="AI710" i="15"/>
  <c r="AJ710" i="15"/>
  <c r="AL709" i="15"/>
  <c r="AK710" i="15"/>
  <c r="AH711" i="15"/>
  <c r="AB713" i="15"/>
  <c r="AA713" i="15"/>
  <c r="AC712" i="15"/>
  <c r="W525" i="6"/>
  <c r="Y524" i="6"/>
  <c r="X525" i="6"/>
  <c r="Z524" i="6"/>
  <c r="L503" i="6"/>
  <c r="K503" i="6"/>
  <c r="M502" i="6"/>
  <c r="S719" i="15"/>
  <c r="T718" i="15"/>
  <c r="R719" i="15"/>
  <c r="N446" i="6"/>
  <c r="P445" i="6"/>
  <c r="O446" i="6"/>
  <c r="Q274" i="6"/>
  <c r="S273" i="6"/>
  <c r="R274" i="6"/>
  <c r="R11" i="6" s="1"/>
  <c r="V719" i="15" l="1"/>
  <c r="W718" i="15"/>
  <c r="U719" i="15"/>
  <c r="Z718" i="15"/>
  <c r="X719" i="15"/>
  <c r="Y719" i="15"/>
  <c r="AE713" i="15"/>
  <c r="AD713" i="15"/>
  <c r="AF712" i="15"/>
  <c r="AK711" i="15"/>
  <c r="AL710" i="15"/>
  <c r="AJ711" i="15"/>
  <c r="AH712" i="15"/>
  <c r="AI711" i="15"/>
  <c r="AG712" i="15"/>
  <c r="R275" i="6"/>
  <c r="AA714" i="15"/>
  <c r="AC713" i="15"/>
  <c r="AB714" i="15"/>
  <c r="Z525" i="6"/>
  <c r="X526" i="6"/>
  <c r="W526" i="6"/>
  <c r="Y525" i="6"/>
  <c r="K504" i="6"/>
  <c r="M503" i="6"/>
  <c r="L504" i="6"/>
  <c r="S720" i="15"/>
  <c r="R720" i="15"/>
  <c r="T719" i="15"/>
  <c r="Q275" i="6"/>
  <c r="P446" i="6"/>
  <c r="N447" i="6"/>
  <c r="O447" i="6"/>
  <c r="S274" i="6"/>
  <c r="T80" i="6"/>
  <c r="Y720" i="15" l="1"/>
  <c r="U720" i="15"/>
  <c r="W719" i="15"/>
  <c r="X720" i="15"/>
  <c r="Z719" i="15"/>
  <c r="V720" i="15"/>
  <c r="AB715" i="15"/>
  <c r="AD714" i="15"/>
  <c r="AF713" i="15"/>
  <c r="AE714" i="15"/>
  <c r="S275" i="6"/>
  <c r="AK712" i="15"/>
  <c r="AH713" i="15"/>
  <c r="AL711" i="15"/>
  <c r="AJ712" i="15"/>
  <c r="AI712" i="15"/>
  <c r="AG713" i="15"/>
  <c r="AC714" i="15"/>
  <c r="AA715" i="15"/>
  <c r="L505" i="6"/>
  <c r="W527" i="6"/>
  <c r="Y526" i="6"/>
  <c r="X527" i="6"/>
  <c r="Z526" i="6"/>
  <c r="K505" i="6"/>
  <c r="M504" i="6"/>
  <c r="T720" i="15"/>
  <c r="R721" i="15"/>
  <c r="S721" i="15"/>
  <c r="O448" i="6"/>
  <c r="N448" i="6"/>
  <c r="P447" i="6"/>
  <c r="R276" i="6"/>
  <c r="Q276" i="6"/>
  <c r="T81" i="6"/>
  <c r="U81" i="6"/>
  <c r="V721" i="15" l="1"/>
  <c r="W720" i="15"/>
  <c r="U721" i="15"/>
  <c r="Y721" i="15"/>
  <c r="Z720" i="15"/>
  <c r="X721" i="15"/>
  <c r="AE715" i="15"/>
  <c r="AD715" i="15"/>
  <c r="AF714" i="15"/>
  <c r="AK713" i="15"/>
  <c r="AG714" i="15"/>
  <c r="AH714" i="15"/>
  <c r="AI713" i="15"/>
  <c r="AL712" i="15"/>
  <c r="AJ713" i="15"/>
  <c r="AB716" i="15"/>
  <c r="AC715" i="15"/>
  <c r="AA716" i="15"/>
  <c r="Z527" i="6"/>
  <c r="X528" i="6"/>
  <c r="W528" i="6"/>
  <c r="Y527" i="6"/>
  <c r="M505" i="6"/>
  <c r="K506" i="6"/>
  <c r="L506" i="6"/>
  <c r="L507" i="6" s="1"/>
  <c r="T721" i="15"/>
  <c r="R722" i="15"/>
  <c r="S722" i="15"/>
  <c r="P448" i="6"/>
  <c r="N449" i="6"/>
  <c r="Q277" i="6"/>
  <c r="S276" i="6"/>
  <c r="O449" i="6"/>
  <c r="R277" i="6"/>
  <c r="U82" i="6"/>
  <c r="V81" i="6"/>
  <c r="T82" i="6"/>
  <c r="Y722" i="15" l="1"/>
  <c r="W721" i="15"/>
  <c r="U722" i="15"/>
  <c r="X722" i="15"/>
  <c r="Z721" i="15"/>
  <c r="V722" i="15"/>
  <c r="AD716" i="15"/>
  <c r="AF715" i="15"/>
  <c r="AE716" i="15"/>
  <c r="AK714" i="15"/>
  <c r="AH715" i="15"/>
  <c r="AL713" i="15"/>
  <c r="AJ714" i="15"/>
  <c r="AI714" i="15"/>
  <c r="AG715" i="15"/>
  <c r="AC716" i="15"/>
  <c r="AA717" i="15"/>
  <c r="AB717" i="15"/>
  <c r="Y528" i="6"/>
  <c r="W529" i="6"/>
  <c r="X529" i="6"/>
  <c r="Z528" i="6"/>
  <c r="R278" i="6"/>
  <c r="O450" i="6"/>
  <c r="K507" i="6"/>
  <c r="M506" i="6"/>
  <c r="S723" i="15"/>
  <c r="T722" i="15"/>
  <c r="R723" i="15"/>
  <c r="Q278" i="6"/>
  <c r="S277" i="6"/>
  <c r="N450" i="6"/>
  <c r="P449" i="6"/>
  <c r="V82" i="6"/>
  <c r="T83" i="6"/>
  <c r="U83" i="6"/>
  <c r="V723" i="15" l="1"/>
  <c r="Z722" i="15"/>
  <c r="X723" i="15"/>
  <c r="U723" i="15"/>
  <c r="W722" i="15"/>
  <c r="Y723" i="15"/>
  <c r="AE717" i="15"/>
  <c r="AF716" i="15"/>
  <c r="AD717" i="15"/>
  <c r="R279" i="6"/>
  <c r="AL714" i="15"/>
  <c r="AK715" i="15"/>
  <c r="AJ715" i="15"/>
  <c r="AI715" i="15"/>
  <c r="AG716" i="15"/>
  <c r="AH716" i="15"/>
  <c r="AB718" i="15"/>
  <c r="AC717" i="15"/>
  <c r="AA718" i="15"/>
  <c r="Z529" i="6"/>
  <c r="X530" i="6"/>
  <c r="Y529" i="6"/>
  <c r="W530" i="6"/>
  <c r="K508" i="6"/>
  <c r="M507" i="6"/>
  <c r="L508" i="6"/>
  <c r="R724" i="15"/>
  <c r="T723" i="15"/>
  <c r="S724" i="15"/>
  <c r="P450" i="6"/>
  <c r="N451" i="6"/>
  <c r="O451" i="6"/>
  <c r="Q279" i="6"/>
  <c r="S278" i="6"/>
  <c r="U84" i="6"/>
  <c r="V83" i="6"/>
  <c r="T84" i="6"/>
  <c r="Y724" i="15" l="1"/>
  <c r="U724" i="15"/>
  <c r="W723" i="15"/>
  <c r="Z723" i="15"/>
  <c r="X724" i="15"/>
  <c r="V724" i="15"/>
  <c r="L509" i="6"/>
  <c r="AF717" i="15"/>
  <c r="AD718" i="15"/>
  <c r="AE718" i="15"/>
  <c r="AH717" i="15"/>
  <c r="AK716" i="15"/>
  <c r="AL715" i="15"/>
  <c r="AJ716" i="15"/>
  <c r="AI716" i="15"/>
  <c r="AG717" i="15"/>
  <c r="AA719" i="15"/>
  <c r="AC718" i="15"/>
  <c r="AB719" i="15"/>
  <c r="Y530" i="6"/>
  <c r="W531" i="6"/>
  <c r="Z530" i="6"/>
  <c r="X531" i="6"/>
  <c r="O452" i="6"/>
  <c r="K509" i="6"/>
  <c r="M508" i="6"/>
  <c r="R725" i="15"/>
  <c r="T724" i="15"/>
  <c r="S725" i="15"/>
  <c r="P451" i="6"/>
  <c r="N452" i="6"/>
  <c r="Q280" i="6"/>
  <c r="S279" i="6"/>
  <c r="R280" i="6"/>
  <c r="V84" i="6"/>
  <c r="T85" i="6"/>
  <c r="U85" i="6"/>
  <c r="X725" i="15" l="1"/>
  <c r="Z724" i="15"/>
  <c r="V725" i="15"/>
  <c r="W724" i="15"/>
  <c r="U725" i="15"/>
  <c r="Y725" i="15"/>
  <c r="AE719" i="15"/>
  <c r="AF718" i="15"/>
  <c r="AD719" i="15"/>
  <c r="AH718" i="15"/>
  <c r="AI717" i="15"/>
  <c r="AG718" i="15"/>
  <c r="AJ717" i="15"/>
  <c r="AK717" i="15"/>
  <c r="AL716" i="15"/>
  <c r="O453" i="6"/>
  <c r="AB720" i="15"/>
  <c r="AC719" i="15"/>
  <c r="AA720" i="15"/>
  <c r="Z531" i="6"/>
  <c r="X532" i="6"/>
  <c r="W532" i="6"/>
  <c r="Y531" i="6"/>
  <c r="K510" i="6"/>
  <c r="M509" i="6"/>
  <c r="L510" i="6"/>
  <c r="S726" i="15"/>
  <c r="R726" i="15"/>
  <c r="T725" i="15"/>
  <c r="Q281" i="6"/>
  <c r="S280" i="6"/>
  <c r="P452" i="6"/>
  <c r="N453" i="6"/>
  <c r="R281" i="6"/>
  <c r="U86" i="6"/>
  <c r="T86" i="6"/>
  <c r="V85" i="6"/>
  <c r="Y726" i="15" l="1"/>
  <c r="V726" i="15"/>
  <c r="U726" i="15"/>
  <c r="W725" i="15"/>
  <c r="X726" i="15"/>
  <c r="Z725" i="15"/>
  <c r="R282" i="6"/>
  <c r="AD720" i="15"/>
  <c r="AF719" i="15"/>
  <c r="AE720" i="15"/>
  <c r="AK718" i="15"/>
  <c r="AL717" i="15"/>
  <c r="AJ718" i="15"/>
  <c r="AH719" i="15"/>
  <c r="AI718" i="15"/>
  <c r="AG719" i="15"/>
  <c r="AA721" i="15"/>
  <c r="AC720" i="15"/>
  <c r="AB721" i="15"/>
  <c r="Z532" i="6"/>
  <c r="X533" i="6"/>
  <c r="Y532" i="6"/>
  <c r="W533" i="6"/>
  <c r="L511" i="6"/>
  <c r="K511" i="6"/>
  <c r="M510" i="6"/>
  <c r="R727" i="15"/>
  <c r="T726" i="15"/>
  <c r="S727" i="15"/>
  <c r="Q282" i="6"/>
  <c r="S281" i="6"/>
  <c r="N454" i="6"/>
  <c r="P453" i="6"/>
  <c r="O454" i="6"/>
  <c r="T87" i="6"/>
  <c r="V86" i="6"/>
  <c r="U87" i="6"/>
  <c r="Y727" i="15" l="1"/>
  <c r="R283" i="6"/>
  <c r="W726" i="15"/>
  <c r="U727" i="15"/>
  <c r="Z726" i="15"/>
  <c r="X727" i="15"/>
  <c r="V727" i="15"/>
  <c r="AE721" i="15"/>
  <c r="AF720" i="15"/>
  <c r="AD721" i="15"/>
  <c r="AH720" i="15"/>
  <c r="AK719" i="15"/>
  <c r="AJ719" i="15"/>
  <c r="AL718" i="15"/>
  <c r="AG720" i="15"/>
  <c r="AI719" i="15"/>
  <c r="S728" i="15"/>
  <c r="AB722" i="15"/>
  <c r="AA722" i="15"/>
  <c r="AC721" i="15"/>
  <c r="Z533" i="6"/>
  <c r="X534" i="6"/>
  <c r="Y533" i="6"/>
  <c r="W534" i="6"/>
  <c r="O455" i="6"/>
  <c r="K512" i="6"/>
  <c r="M511" i="6"/>
  <c r="L512" i="6"/>
  <c r="R728" i="15"/>
  <c r="T727" i="15"/>
  <c r="P454" i="6"/>
  <c r="N455" i="6"/>
  <c r="S282" i="6"/>
  <c r="Q283" i="6"/>
  <c r="U88" i="6"/>
  <c r="V87" i="6"/>
  <c r="T88" i="6"/>
  <c r="W727" i="15" l="1"/>
  <c r="U728" i="15"/>
  <c r="V728" i="15"/>
  <c r="Z727" i="15"/>
  <c r="X728" i="15"/>
  <c r="Y728" i="15"/>
  <c r="AD722" i="15"/>
  <c r="AE722" i="15"/>
  <c r="AF721" i="15"/>
  <c r="S729" i="15"/>
  <c r="AK720" i="15"/>
  <c r="AI720" i="15"/>
  <c r="AG721" i="15"/>
  <c r="AH721" i="15"/>
  <c r="AJ720" i="15"/>
  <c r="AL719" i="15"/>
  <c r="AC722" i="15"/>
  <c r="AA723" i="15"/>
  <c r="AB723" i="15"/>
  <c r="Y534" i="6"/>
  <c r="W535" i="6"/>
  <c r="X535" i="6"/>
  <c r="Z534" i="6"/>
  <c r="O456" i="6"/>
  <c r="L513" i="6"/>
  <c r="K513" i="6"/>
  <c r="M512" i="6"/>
  <c r="R729" i="15"/>
  <c r="T728" i="15"/>
  <c r="N456" i="6"/>
  <c r="P455" i="6"/>
  <c r="Q284" i="6"/>
  <c r="S283" i="6"/>
  <c r="R284" i="6"/>
  <c r="V88" i="6"/>
  <c r="T89" i="6"/>
  <c r="U89" i="6"/>
  <c r="Y729" i="15" l="1"/>
  <c r="V729" i="15"/>
  <c r="U729" i="15"/>
  <c r="W728" i="15"/>
  <c r="Z728" i="15"/>
  <c r="X729" i="15"/>
  <c r="AE723" i="15"/>
  <c r="AF722" i="15"/>
  <c r="AD723" i="15"/>
  <c r="AH722" i="15"/>
  <c r="AG722" i="15"/>
  <c r="AI721" i="15"/>
  <c r="AL720" i="15"/>
  <c r="AJ721" i="15"/>
  <c r="AK721" i="15"/>
  <c r="AB724" i="15"/>
  <c r="AA724" i="15"/>
  <c r="AC723" i="15"/>
  <c r="X536" i="6"/>
  <c r="Z535" i="6"/>
  <c r="W536" i="6"/>
  <c r="Y535" i="6"/>
  <c r="L514" i="6"/>
  <c r="R285" i="6"/>
  <c r="K514" i="6"/>
  <c r="M513" i="6"/>
  <c r="T729" i="15"/>
  <c r="R730" i="15"/>
  <c r="S730" i="15"/>
  <c r="N457" i="6"/>
  <c r="P456" i="6"/>
  <c r="Q285" i="6"/>
  <c r="S284" i="6"/>
  <c r="O457" i="6"/>
  <c r="O458" i="6" s="1"/>
  <c r="U90" i="6"/>
  <c r="V89" i="6"/>
  <c r="T90" i="6"/>
  <c r="W729" i="15" l="1"/>
  <c r="U730" i="15"/>
  <c r="X730" i="15"/>
  <c r="Z729" i="15"/>
  <c r="V730" i="15"/>
  <c r="Y730" i="15"/>
  <c r="L515" i="6"/>
  <c r="AD724" i="15"/>
  <c r="AF723" i="15"/>
  <c r="AE724" i="15"/>
  <c r="AK722" i="15"/>
  <c r="AH723" i="15"/>
  <c r="AJ722" i="15"/>
  <c r="AL721" i="15"/>
  <c r="AG723" i="15"/>
  <c r="AI722" i="15"/>
  <c r="AA725" i="15"/>
  <c r="AC724" i="15"/>
  <c r="AB725" i="15"/>
  <c r="Y536" i="6"/>
  <c r="W537" i="6"/>
  <c r="Z536" i="6"/>
  <c r="X537" i="6"/>
  <c r="R286" i="6"/>
  <c r="K515" i="6"/>
  <c r="M514" i="6"/>
  <c r="S731" i="15"/>
  <c r="T730" i="15"/>
  <c r="R731" i="15"/>
  <c r="N458" i="6"/>
  <c r="P457" i="6"/>
  <c r="S285" i="6"/>
  <c r="Q286" i="6"/>
  <c r="T91" i="6"/>
  <c r="U91" i="6"/>
  <c r="V90" i="6"/>
  <c r="X731" i="15" l="1"/>
  <c r="Z730" i="15"/>
  <c r="Y731" i="15"/>
  <c r="U731" i="15"/>
  <c r="W730" i="15"/>
  <c r="V731" i="15"/>
  <c r="AE725" i="15"/>
  <c r="AF724" i="15"/>
  <c r="AD725" i="15"/>
  <c r="AI723" i="15"/>
  <c r="AH724" i="15"/>
  <c r="AG724" i="15"/>
  <c r="AL722" i="15"/>
  <c r="AJ723" i="15"/>
  <c r="AK723" i="15"/>
  <c r="AB726" i="15"/>
  <c r="AA726" i="15"/>
  <c r="AC725" i="15"/>
  <c r="Z537" i="6"/>
  <c r="X538" i="6"/>
  <c r="W538" i="6"/>
  <c r="Y537" i="6"/>
  <c r="K516" i="6"/>
  <c r="M515" i="6"/>
  <c r="L516" i="6"/>
  <c r="T731" i="15"/>
  <c r="P458" i="6"/>
  <c r="N459" i="6"/>
  <c r="Q287" i="6"/>
  <c r="S286" i="6"/>
  <c r="R287" i="6"/>
  <c r="O459" i="6"/>
  <c r="U92" i="6"/>
  <c r="V91" i="6"/>
  <c r="T92" i="6"/>
  <c r="W731" i="15" l="1"/>
  <c r="Z731" i="15"/>
  <c r="L517" i="6"/>
  <c r="AF725" i="15"/>
  <c r="AD726" i="15"/>
  <c r="AE726" i="15"/>
  <c r="AK724" i="15"/>
  <c r="AH725" i="15"/>
  <c r="AJ724" i="15"/>
  <c r="AL723" i="15"/>
  <c r="AG725" i="15"/>
  <c r="AI724" i="15"/>
  <c r="AA727" i="15"/>
  <c r="AB727" i="15"/>
  <c r="AC726" i="15"/>
  <c r="W539" i="6"/>
  <c r="Y538" i="6"/>
  <c r="X539" i="6"/>
  <c r="Z538" i="6"/>
  <c r="O460" i="6"/>
  <c r="R288" i="6"/>
  <c r="K517" i="6"/>
  <c r="M516" i="6"/>
  <c r="Q288" i="6"/>
  <c r="S287" i="6"/>
  <c r="N460" i="6"/>
  <c r="P459" i="6"/>
  <c r="V92" i="6"/>
  <c r="T93" i="6"/>
  <c r="U93" i="6"/>
  <c r="AE727" i="15" l="1"/>
  <c r="AF726" i="15"/>
  <c r="AD727" i="15"/>
  <c r="AK725" i="15"/>
  <c r="AL724" i="15"/>
  <c r="AJ725" i="15"/>
  <c r="AG726" i="15"/>
  <c r="AI725" i="15"/>
  <c r="AH726" i="15"/>
  <c r="AB728" i="15"/>
  <c r="AC727" i="15"/>
  <c r="AA728" i="15"/>
  <c r="W540" i="6"/>
  <c r="Y539" i="6"/>
  <c r="Z539" i="6"/>
  <c r="X540" i="6"/>
  <c r="M517" i="6"/>
  <c r="K518" i="6"/>
  <c r="L518" i="6"/>
  <c r="Q289" i="6"/>
  <c r="S288" i="6"/>
  <c r="R289" i="6"/>
  <c r="O461" i="6"/>
  <c r="P460" i="6"/>
  <c r="N461" i="6"/>
  <c r="U94" i="6"/>
  <c r="V93" i="6"/>
  <c r="T94" i="6"/>
  <c r="L519" i="6" l="1"/>
  <c r="AD728" i="15"/>
  <c r="AF727" i="15"/>
  <c r="AE728" i="15"/>
  <c r="AH727" i="15"/>
  <c r="AG727" i="15"/>
  <c r="AI726" i="15"/>
  <c r="AJ726" i="15"/>
  <c r="AL725" i="15"/>
  <c r="AK726" i="15"/>
  <c r="AB729" i="15"/>
  <c r="AA729" i="15"/>
  <c r="AC728" i="15"/>
  <c r="X541" i="6"/>
  <c r="Z540" i="6"/>
  <c r="W541" i="6"/>
  <c r="Y540" i="6"/>
  <c r="R290" i="6"/>
  <c r="M518" i="6"/>
  <c r="K519" i="6"/>
  <c r="O462" i="6"/>
  <c r="N462" i="6"/>
  <c r="P461" i="6"/>
  <c r="S289" i="6"/>
  <c r="Q290" i="6"/>
  <c r="T95" i="6"/>
  <c r="V94" i="6"/>
  <c r="U95" i="6"/>
  <c r="AE729" i="15" l="1"/>
  <c r="AF728" i="15"/>
  <c r="AD729" i="15"/>
  <c r="AH728" i="15"/>
  <c r="AL726" i="15"/>
  <c r="AJ727" i="15"/>
  <c r="AK727" i="15"/>
  <c r="AG728" i="15"/>
  <c r="AI727" i="15"/>
  <c r="AB730" i="15"/>
  <c r="AA730" i="15"/>
  <c r="AC729" i="15"/>
  <c r="W542" i="6"/>
  <c r="Y541" i="6"/>
  <c r="Z541" i="6"/>
  <c r="X542" i="6"/>
  <c r="R291" i="6"/>
  <c r="O463" i="6"/>
  <c r="K520" i="6"/>
  <c r="M519" i="6"/>
  <c r="L520" i="6"/>
  <c r="N463" i="6"/>
  <c r="P462" i="6"/>
  <c r="S290" i="6"/>
  <c r="Q291" i="6"/>
  <c r="U96" i="6"/>
  <c r="V95" i="6"/>
  <c r="T96" i="6"/>
  <c r="AF729" i="15" l="1"/>
  <c r="AE730" i="15"/>
  <c r="AD730" i="15"/>
  <c r="AK728" i="15"/>
  <c r="AJ728" i="15"/>
  <c r="AL727" i="15"/>
  <c r="AI728" i="15"/>
  <c r="AG729" i="15"/>
  <c r="AH729" i="15"/>
  <c r="AC730" i="15"/>
  <c r="AA731" i="15"/>
  <c r="AB731" i="15"/>
  <c r="W543" i="6"/>
  <c r="Y542" i="6"/>
  <c r="X543" i="6"/>
  <c r="Z542" i="6"/>
  <c r="O464" i="6"/>
  <c r="L521" i="6"/>
  <c r="K521" i="6"/>
  <c r="M520" i="6"/>
  <c r="Q292" i="6"/>
  <c r="S291" i="6"/>
  <c r="P463" i="6"/>
  <c r="N464" i="6"/>
  <c r="R292" i="6"/>
  <c r="V96" i="6"/>
  <c r="T97" i="6"/>
  <c r="U97" i="6"/>
  <c r="AB97" i="6" s="1"/>
  <c r="AF730" i="15" l="1"/>
  <c r="AD731" i="15"/>
  <c r="AE731" i="15"/>
  <c r="AK729" i="15"/>
  <c r="AH730" i="15"/>
  <c r="AJ729" i="15"/>
  <c r="AL728" i="15"/>
  <c r="AG730" i="15"/>
  <c r="AI729" i="15"/>
  <c r="AC97" i="6"/>
  <c r="AC731" i="15"/>
  <c r="R293" i="6"/>
  <c r="Z543" i="6"/>
  <c r="X544" i="6"/>
  <c r="Y543" i="6"/>
  <c r="W544" i="6"/>
  <c r="O465" i="6"/>
  <c r="L522" i="6"/>
  <c r="M521" i="6"/>
  <c r="K522" i="6"/>
  <c r="N465" i="6"/>
  <c r="P464" i="6"/>
  <c r="Q293" i="6"/>
  <c r="R294" i="6" s="1"/>
  <c r="S292" i="6"/>
  <c r="U98" i="6"/>
  <c r="AB98" i="6" s="1"/>
  <c r="T98" i="6"/>
  <c r="V97" i="6"/>
  <c r="AF731" i="15" l="1"/>
  <c r="AH731" i="15"/>
  <c r="AI730" i="15"/>
  <c r="AG731" i="15"/>
  <c r="AL729" i="15"/>
  <c r="AJ730" i="15"/>
  <c r="AK730" i="15"/>
  <c r="AC98" i="6"/>
  <c r="Z544" i="6"/>
  <c r="X545" i="6"/>
  <c r="W545" i="6"/>
  <c r="Y544" i="6"/>
  <c r="M522" i="6"/>
  <c r="K523" i="6"/>
  <c r="L523" i="6"/>
  <c r="S293" i="6"/>
  <c r="Q294" i="6"/>
  <c r="P465" i="6"/>
  <c r="N466" i="6"/>
  <c r="O466" i="6"/>
  <c r="U99" i="6"/>
  <c r="AB99" i="6" s="1"/>
  <c r="V98" i="6"/>
  <c r="T99" i="6"/>
  <c r="AI731" i="15" l="1"/>
  <c r="AK731" i="15"/>
  <c r="AJ731" i="15"/>
  <c r="AL730" i="15"/>
  <c r="AC99" i="6"/>
  <c r="L524" i="6"/>
  <c r="Y545" i="6"/>
  <c r="W546" i="6"/>
  <c r="Z545" i="6"/>
  <c r="X546" i="6"/>
  <c r="O467" i="6"/>
  <c r="K524" i="6"/>
  <c r="M523" i="6"/>
  <c r="N467" i="6"/>
  <c r="P466" i="6"/>
  <c r="R295" i="6"/>
  <c r="Q295" i="6"/>
  <c r="S294" i="6"/>
  <c r="V99" i="6"/>
  <c r="T100" i="6"/>
  <c r="U100" i="6"/>
  <c r="AB100" i="6" s="1"/>
  <c r="AL731" i="15" l="1"/>
  <c r="AC100" i="6"/>
  <c r="W547" i="6"/>
  <c r="Y546" i="6"/>
  <c r="X547" i="6"/>
  <c r="Z546" i="6"/>
  <c r="R296" i="6"/>
  <c r="K525" i="6"/>
  <c r="M524" i="6"/>
  <c r="L525" i="6"/>
  <c r="L526" i="6" s="1"/>
  <c r="P467" i="6"/>
  <c r="N468" i="6"/>
  <c r="Q296" i="6"/>
  <c r="S295" i="6"/>
  <c r="O468" i="6"/>
  <c r="U101" i="6"/>
  <c r="AB101" i="6" s="1"/>
  <c r="V100" i="6"/>
  <c r="T101" i="6"/>
  <c r="AC101" i="6" l="1"/>
  <c r="Z547" i="6"/>
  <c r="X548" i="6"/>
  <c r="Y547" i="6"/>
  <c r="W548" i="6"/>
  <c r="R297" i="6"/>
  <c r="M525" i="6"/>
  <c r="K526" i="6"/>
  <c r="Q297" i="6"/>
  <c r="S296" i="6"/>
  <c r="N469" i="6"/>
  <c r="P468" i="6"/>
  <c r="O469" i="6"/>
  <c r="T102" i="6"/>
  <c r="V101" i="6"/>
  <c r="U102" i="6"/>
  <c r="AB102" i="6" s="1"/>
  <c r="AC102" i="6" s="1"/>
  <c r="W549" i="6" l="1"/>
  <c r="Y548" i="6"/>
  <c r="X549" i="6"/>
  <c r="Z548" i="6"/>
  <c r="K527" i="6"/>
  <c r="M526" i="6"/>
  <c r="L527" i="6"/>
  <c r="N470" i="6"/>
  <c r="P469" i="6"/>
  <c r="O470" i="6"/>
  <c r="R298" i="6"/>
  <c r="Q298" i="6"/>
  <c r="S297" i="6"/>
  <c r="U103" i="6"/>
  <c r="AB103" i="6" s="1"/>
  <c r="AC103" i="6" s="1"/>
  <c r="T103" i="6"/>
  <c r="V102" i="6"/>
  <c r="Y549" i="6" l="1"/>
  <c r="W550" i="6"/>
  <c r="Z549" i="6"/>
  <c r="X550" i="6"/>
  <c r="M527" i="6"/>
  <c r="K528" i="6"/>
  <c r="L528" i="6"/>
  <c r="L529" i="6" s="1"/>
  <c r="N471" i="6"/>
  <c r="P470" i="6"/>
  <c r="R299" i="6"/>
  <c r="Q299" i="6"/>
  <c r="S298" i="6"/>
  <c r="O471" i="6"/>
  <c r="T104" i="6"/>
  <c r="V103" i="6"/>
  <c r="U104" i="6"/>
  <c r="AB104" i="6" s="1"/>
  <c r="AC104" i="6" s="1"/>
  <c r="X551" i="6" l="1"/>
  <c r="Z550" i="6"/>
  <c r="Y550" i="6"/>
  <c r="W551" i="6"/>
  <c r="R300" i="6"/>
  <c r="M528" i="6"/>
  <c r="K529" i="6"/>
  <c r="S299" i="6"/>
  <c r="Q300" i="6"/>
  <c r="O472" i="6"/>
  <c r="N472" i="6"/>
  <c r="P471" i="6"/>
  <c r="U105" i="6"/>
  <c r="AB105" i="6" s="1"/>
  <c r="AC105" i="6" s="1"/>
  <c r="V104" i="6"/>
  <c r="T105" i="6"/>
  <c r="W552" i="6" l="1"/>
  <c r="Y551" i="6"/>
  <c r="Z551" i="6"/>
  <c r="X552" i="6"/>
  <c r="R301" i="6"/>
  <c r="M529" i="6"/>
  <c r="K530" i="6"/>
  <c r="L530" i="6"/>
  <c r="L531" i="6" s="1"/>
  <c r="N473" i="6"/>
  <c r="P472" i="6"/>
  <c r="O473" i="6"/>
  <c r="Q301" i="6"/>
  <c r="S300" i="6"/>
  <c r="T106" i="6"/>
  <c r="V105" i="6"/>
  <c r="U106" i="6"/>
  <c r="AB106" i="6" s="1"/>
  <c r="AC106" i="6" s="1"/>
  <c r="R302" i="6" l="1"/>
  <c r="Z552" i="6"/>
  <c r="X553" i="6"/>
  <c r="W553" i="6"/>
  <c r="Y552" i="6"/>
  <c r="O474" i="6"/>
  <c r="K531" i="6"/>
  <c r="L532" i="6" s="1"/>
  <c r="M530" i="6"/>
  <c r="S301" i="6"/>
  <c r="Q302" i="6"/>
  <c r="N474" i="6"/>
  <c r="P473" i="6"/>
  <c r="U107" i="6"/>
  <c r="AB107" i="6" s="1"/>
  <c r="AC107" i="6" s="1"/>
  <c r="V106" i="6"/>
  <c r="T107" i="6"/>
  <c r="R303" i="6" l="1"/>
  <c r="Y553" i="6"/>
  <c r="W554" i="6"/>
  <c r="Z553" i="6"/>
  <c r="X554" i="6"/>
  <c r="M531" i="6"/>
  <c r="K532" i="6"/>
  <c r="Q303" i="6"/>
  <c r="S302" i="6"/>
  <c r="P474" i="6"/>
  <c r="N475" i="6"/>
  <c r="O475" i="6"/>
  <c r="V107" i="6"/>
  <c r="T108" i="6"/>
  <c r="U108" i="6"/>
  <c r="AB108" i="6" s="1"/>
  <c r="AC108" i="6" s="1"/>
  <c r="O476" i="6" l="1"/>
  <c r="Z554" i="6"/>
  <c r="X555" i="6"/>
  <c r="Y554" i="6"/>
  <c r="W555" i="6"/>
  <c r="K533" i="6"/>
  <c r="M532" i="6"/>
  <c r="L533" i="6"/>
  <c r="P475" i="6"/>
  <c r="N476" i="6"/>
  <c r="Q304" i="6"/>
  <c r="S303" i="6"/>
  <c r="R304" i="6"/>
  <c r="U109" i="6"/>
  <c r="AB109" i="6" s="1"/>
  <c r="AC109" i="6" s="1"/>
  <c r="V108" i="6"/>
  <c r="T109" i="6"/>
  <c r="Y555" i="6" l="1"/>
  <c r="W556" i="6"/>
  <c r="L534" i="6"/>
  <c r="Z555" i="6"/>
  <c r="X556" i="6"/>
  <c r="M533" i="6"/>
  <c r="K534" i="6"/>
  <c r="Q305" i="6"/>
  <c r="S304" i="6"/>
  <c r="N477" i="6"/>
  <c r="P476" i="6"/>
  <c r="R305" i="6"/>
  <c r="R306" i="6" s="1"/>
  <c r="O477" i="6"/>
  <c r="U110" i="6"/>
  <c r="AB110" i="6" s="1"/>
  <c r="AC110" i="6" s="1"/>
  <c r="V109" i="6"/>
  <c r="T110" i="6"/>
  <c r="O478" i="6" l="1"/>
  <c r="W557" i="6"/>
  <c r="Y556" i="6"/>
  <c r="X557" i="6"/>
  <c r="Z556" i="6"/>
  <c r="M534" i="6"/>
  <c r="K535" i="6"/>
  <c r="L535" i="6"/>
  <c r="Q306" i="6"/>
  <c r="R307" i="6" s="1"/>
  <c r="S305" i="6"/>
  <c r="P477" i="6"/>
  <c r="N478" i="6"/>
  <c r="V110" i="6"/>
  <c r="T111" i="6"/>
  <c r="U111" i="6"/>
  <c r="AB111" i="6" s="1"/>
  <c r="AC111" i="6" s="1"/>
  <c r="O479" i="6" l="1"/>
  <c r="Y557" i="6"/>
  <c r="W558" i="6"/>
  <c r="L536" i="6"/>
  <c r="Z557" i="6"/>
  <c r="X558" i="6"/>
  <c r="K536" i="6"/>
  <c r="M535" i="6"/>
  <c r="N479" i="6"/>
  <c r="P478" i="6"/>
  <c r="Q307" i="6"/>
  <c r="S306" i="6"/>
  <c r="U112" i="6"/>
  <c r="AB112" i="6" s="1"/>
  <c r="AC112" i="6" s="1"/>
  <c r="V111" i="6"/>
  <c r="T112" i="6"/>
  <c r="Y558" i="6" l="1"/>
  <c r="W559" i="6"/>
  <c r="X559" i="6"/>
  <c r="Z558" i="6"/>
  <c r="M536" i="6"/>
  <c r="K537" i="6"/>
  <c r="L537" i="6"/>
  <c r="P479" i="6"/>
  <c r="N480" i="6"/>
  <c r="O480" i="6"/>
  <c r="Q308" i="6"/>
  <c r="S307" i="6"/>
  <c r="R308" i="6"/>
  <c r="T113" i="6"/>
  <c r="V112" i="6"/>
  <c r="U113" i="6"/>
  <c r="AB113" i="6" s="1"/>
  <c r="AC113" i="6" s="1"/>
  <c r="L538" i="6" l="1"/>
  <c r="X560" i="6"/>
  <c r="Z559" i="6"/>
  <c r="W560" i="6"/>
  <c r="Y559" i="6"/>
  <c r="O481" i="6"/>
  <c r="M537" i="6"/>
  <c r="K538" i="6"/>
  <c r="R309" i="6"/>
  <c r="Q309" i="6"/>
  <c r="S308" i="6"/>
  <c r="P480" i="6"/>
  <c r="N481" i="6"/>
  <c r="U114" i="6"/>
  <c r="AB114" i="6" s="1"/>
  <c r="AC114" i="6" s="1"/>
  <c r="T114" i="6"/>
  <c r="V113" i="6"/>
  <c r="R310" i="6" l="1"/>
  <c r="W561" i="6"/>
  <c r="Y560" i="6"/>
  <c r="X561" i="6"/>
  <c r="Z560" i="6"/>
  <c r="M538" i="6"/>
  <c r="K539" i="6"/>
  <c r="L539" i="6"/>
  <c r="O482" i="6"/>
  <c r="P481" i="6"/>
  <c r="N482" i="6"/>
  <c r="Q310" i="6"/>
  <c r="S309" i="6"/>
  <c r="V114" i="6"/>
  <c r="T115" i="6"/>
  <c r="U115" i="6"/>
  <c r="AB115" i="6" s="1"/>
  <c r="AC115" i="6" s="1"/>
  <c r="Z561" i="6" l="1"/>
  <c r="X562" i="6"/>
  <c r="Y561" i="6"/>
  <c r="W562" i="6"/>
  <c r="O483" i="6"/>
  <c r="L540" i="6"/>
  <c r="M539" i="6"/>
  <c r="K540" i="6"/>
  <c r="Q311" i="6"/>
  <c r="S310" i="6"/>
  <c r="P482" i="6"/>
  <c r="N483" i="6"/>
  <c r="R311" i="6"/>
  <c r="R312" i="6" s="1"/>
  <c r="U116" i="6"/>
  <c r="AB116" i="6" s="1"/>
  <c r="AC116" i="6" s="1"/>
  <c r="V115" i="6"/>
  <c r="T116" i="6"/>
  <c r="Z562" i="6" l="1"/>
  <c r="X563" i="6"/>
  <c r="Y562" i="6"/>
  <c r="W563" i="6"/>
  <c r="M540" i="6"/>
  <c r="K541" i="6"/>
  <c r="L541" i="6"/>
  <c r="Q312" i="6"/>
  <c r="S311" i="6"/>
  <c r="N484" i="6"/>
  <c r="P483" i="6"/>
  <c r="O484" i="6"/>
  <c r="T117" i="6"/>
  <c r="V116" i="6"/>
  <c r="U117" i="6"/>
  <c r="AB117" i="6" s="1"/>
  <c r="AC117" i="6" s="1"/>
  <c r="L542" i="6" l="1"/>
  <c r="O485" i="6"/>
  <c r="Y563" i="6"/>
  <c r="W564" i="6"/>
  <c r="Z563" i="6"/>
  <c r="X564" i="6"/>
  <c r="K542" i="6"/>
  <c r="M541" i="6"/>
  <c r="N485" i="6"/>
  <c r="P484" i="6"/>
  <c r="Q313" i="6"/>
  <c r="S312" i="6"/>
  <c r="R313" i="6"/>
  <c r="U118" i="6"/>
  <c r="AB118" i="6" s="1"/>
  <c r="AC118" i="6" s="1"/>
  <c r="T118" i="6"/>
  <c r="V117" i="6"/>
  <c r="X565" i="6" l="1"/>
  <c r="Z564" i="6"/>
  <c r="W565" i="6"/>
  <c r="Y564" i="6"/>
  <c r="R314" i="6"/>
  <c r="K543" i="6"/>
  <c r="M542" i="6"/>
  <c r="L543" i="6"/>
  <c r="N486" i="6"/>
  <c r="P485" i="6"/>
  <c r="Q314" i="6"/>
  <c r="S313" i="6"/>
  <c r="O486" i="6"/>
  <c r="O487" i="6" s="1"/>
  <c r="T119" i="6"/>
  <c r="V118" i="6"/>
  <c r="U119" i="6"/>
  <c r="AB119" i="6" s="1"/>
  <c r="AC119" i="6" s="1"/>
  <c r="L544" i="6" l="1"/>
  <c r="W566" i="6"/>
  <c r="Y565" i="6"/>
  <c r="Z565" i="6"/>
  <c r="X566" i="6"/>
  <c r="R315" i="6"/>
  <c r="K544" i="6"/>
  <c r="M543" i="6"/>
  <c r="N487" i="6"/>
  <c r="P486" i="6"/>
  <c r="Q315" i="6"/>
  <c r="S314" i="6"/>
  <c r="U120" i="6"/>
  <c r="AB120" i="6" s="1"/>
  <c r="AC120" i="6" s="1"/>
  <c r="V119" i="6"/>
  <c r="T120" i="6"/>
  <c r="X567" i="6" l="1"/>
  <c r="Z566" i="6"/>
  <c r="W567" i="6"/>
  <c r="Y566" i="6"/>
  <c r="R316" i="6"/>
  <c r="K545" i="6"/>
  <c r="M544" i="6"/>
  <c r="L545" i="6"/>
  <c r="P487" i="6"/>
  <c r="N488" i="6"/>
  <c r="Q316" i="6"/>
  <c r="S315" i="6"/>
  <c r="O488" i="6"/>
  <c r="V120" i="6"/>
  <c r="T121" i="6"/>
  <c r="U121" i="6"/>
  <c r="AB121" i="6" s="1"/>
  <c r="AC121" i="6" s="1"/>
  <c r="X568" i="6" l="1"/>
  <c r="Z567" i="6"/>
  <c r="W568" i="6"/>
  <c r="Y567" i="6"/>
  <c r="R317" i="6"/>
  <c r="O489" i="6"/>
  <c r="L546" i="6"/>
  <c r="K546" i="6"/>
  <c r="M545" i="6"/>
  <c r="S316" i="6"/>
  <c r="Q317" i="6"/>
  <c r="N489" i="6"/>
  <c r="P488" i="6"/>
  <c r="U122" i="6"/>
  <c r="AB122" i="6" s="1"/>
  <c r="AC122" i="6" s="1"/>
  <c r="T122" i="6"/>
  <c r="V121" i="6"/>
  <c r="O490" i="6" l="1"/>
  <c r="X569" i="6"/>
  <c r="Z568" i="6"/>
  <c r="Y568" i="6"/>
  <c r="W569" i="6"/>
  <c r="K547" i="6"/>
  <c r="M546" i="6"/>
  <c r="L547" i="6"/>
  <c r="R318" i="6"/>
  <c r="S317" i="6"/>
  <c r="Q318" i="6"/>
  <c r="N490" i="6"/>
  <c r="P489" i="6"/>
  <c r="T123" i="6"/>
  <c r="V122" i="6"/>
  <c r="U123" i="6"/>
  <c r="AB123" i="6" s="1"/>
  <c r="AC123" i="6" s="1"/>
  <c r="Z569" i="6" l="1"/>
  <c r="X570" i="6"/>
  <c r="Y569" i="6"/>
  <c r="W570" i="6"/>
  <c r="O491" i="6"/>
  <c r="L548" i="6"/>
  <c r="K548" i="6"/>
  <c r="M547" i="6"/>
  <c r="Q319" i="6"/>
  <c r="S318" i="6"/>
  <c r="P490" i="6"/>
  <c r="N491" i="6"/>
  <c r="R319" i="6"/>
  <c r="R320" i="6" s="1"/>
  <c r="U124" i="6"/>
  <c r="AB124" i="6" s="1"/>
  <c r="AC124" i="6" s="1"/>
  <c r="T124" i="6"/>
  <c r="V123" i="6"/>
  <c r="W571" i="6" l="1"/>
  <c r="Y570" i="6"/>
  <c r="X571" i="6"/>
  <c r="Z570" i="6"/>
  <c r="M548" i="6"/>
  <c r="K549" i="6"/>
  <c r="L549" i="6"/>
  <c r="N492" i="6"/>
  <c r="P491" i="6"/>
  <c r="O492" i="6"/>
  <c r="Q320" i="6"/>
  <c r="S319" i="6"/>
  <c r="U125" i="6"/>
  <c r="AB125" i="6" s="1"/>
  <c r="AC125" i="6" s="1"/>
  <c r="V124" i="6"/>
  <c r="T125" i="6"/>
  <c r="L550" i="6" l="1"/>
  <c r="X572" i="6"/>
  <c r="Z571" i="6"/>
  <c r="W572" i="6"/>
  <c r="Y571" i="6"/>
  <c r="O493" i="6"/>
  <c r="M549" i="6"/>
  <c r="K550" i="6"/>
  <c r="S320" i="6"/>
  <c r="Q321" i="6"/>
  <c r="N493" i="6"/>
  <c r="P492" i="6"/>
  <c r="R321" i="6"/>
  <c r="U126" i="6"/>
  <c r="AB126" i="6" s="1"/>
  <c r="AC126" i="6" s="1"/>
  <c r="V125" i="6"/>
  <c r="T126" i="6"/>
  <c r="Y572" i="6" l="1"/>
  <c r="W573" i="6"/>
  <c r="X573" i="6"/>
  <c r="Z572" i="6"/>
  <c r="R322" i="6"/>
  <c r="M550" i="6"/>
  <c r="K551" i="6"/>
  <c r="L551" i="6"/>
  <c r="N494" i="6"/>
  <c r="P493" i="6"/>
  <c r="O494" i="6"/>
  <c r="Q322" i="6"/>
  <c r="S321" i="6"/>
  <c r="V126" i="6"/>
  <c r="T127" i="6"/>
  <c r="U127" i="6"/>
  <c r="AB127" i="6" s="1"/>
  <c r="AC127" i="6" s="1"/>
  <c r="Z573" i="6" l="1"/>
  <c r="X574" i="6"/>
  <c r="W574" i="6"/>
  <c r="Y573" i="6"/>
  <c r="R323" i="6"/>
  <c r="O495" i="6"/>
  <c r="L552" i="6"/>
  <c r="M551" i="6"/>
  <c r="K552" i="6"/>
  <c r="Q323" i="6"/>
  <c r="S322" i="6"/>
  <c r="P494" i="6"/>
  <c r="N495" i="6"/>
  <c r="U128" i="6"/>
  <c r="AB128" i="6" s="1"/>
  <c r="AC128" i="6" s="1"/>
  <c r="V127" i="6"/>
  <c r="T128" i="6"/>
  <c r="Y574" i="6" l="1"/>
  <c r="W575" i="6"/>
  <c r="X575" i="6"/>
  <c r="Z574" i="6"/>
  <c r="K553" i="6"/>
  <c r="M552" i="6"/>
  <c r="L553" i="6"/>
  <c r="Q324" i="6"/>
  <c r="S323" i="6"/>
  <c r="N496" i="6"/>
  <c r="P495" i="6"/>
  <c r="O496" i="6"/>
  <c r="R324" i="6"/>
  <c r="V128" i="6"/>
  <c r="T129" i="6"/>
  <c r="U129" i="6"/>
  <c r="AB129" i="6" s="1"/>
  <c r="AC129" i="6" s="1"/>
  <c r="L554" i="6" l="1"/>
  <c r="Z575" i="6"/>
  <c r="X576" i="6"/>
  <c r="Y575" i="6"/>
  <c r="W576" i="6"/>
  <c r="O497" i="6"/>
  <c r="R325" i="6"/>
  <c r="M553" i="6"/>
  <c r="K554" i="6"/>
  <c r="Q325" i="6"/>
  <c r="S324" i="6"/>
  <c r="N497" i="6"/>
  <c r="P496" i="6"/>
  <c r="U130" i="6"/>
  <c r="AB130" i="6" s="1"/>
  <c r="AC130" i="6" s="1"/>
  <c r="T130" i="6"/>
  <c r="V129" i="6"/>
  <c r="W577" i="6" l="1"/>
  <c r="Y576" i="6"/>
  <c r="Z576" i="6"/>
  <c r="X577" i="6"/>
  <c r="R326" i="6"/>
  <c r="L555" i="6"/>
  <c r="K555" i="6"/>
  <c r="M554" i="6"/>
  <c r="P497" i="6"/>
  <c r="N498" i="6"/>
  <c r="Q326" i="6"/>
  <c r="S325" i="6"/>
  <c r="O498" i="6"/>
  <c r="U131" i="6"/>
  <c r="AB131" i="6" s="1"/>
  <c r="AC131" i="6" s="1"/>
  <c r="V130" i="6"/>
  <c r="T131" i="6"/>
  <c r="Z577" i="6" l="1"/>
  <c r="X578" i="6"/>
  <c r="W578" i="6"/>
  <c r="Y577" i="6"/>
  <c r="K556" i="6"/>
  <c r="M555" i="6"/>
  <c r="L556" i="6"/>
  <c r="Q327" i="6"/>
  <c r="S326" i="6"/>
  <c r="R327" i="6"/>
  <c r="O499" i="6"/>
  <c r="N499" i="6"/>
  <c r="P498" i="6"/>
  <c r="U132" i="6"/>
  <c r="AB132" i="6" s="1"/>
  <c r="AC132" i="6" s="1"/>
  <c r="V131" i="6"/>
  <c r="T132" i="6"/>
  <c r="L557" i="6" l="1"/>
  <c r="W579" i="6"/>
  <c r="Y578" i="6"/>
  <c r="X579" i="6"/>
  <c r="Z578" i="6"/>
  <c r="O500" i="6"/>
  <c r="R328" i="6"/>
  <c r="K557" i="6"/>
  <c r="M556" i="6"/>
  <c r="N500" i="6"/>
  <c r="P499" i="6"/>
  <c r="S327" i="6"/>
  <c r="Q328" i="6"/>
  <c r="V132" i="6"/>
  <c r="T133" i="6"/>
  <c r="U133" i="6"/>
  <c r="AB133" i="6" s="1"/>
  <c r="AC133" i="6" s="1"/>
  <c r="O501" i="6" l="1"/>
  <c r="X580" i="6"/>
  <c r="Z579" i="6"/>
  <c r="W580" i="6"/>
  <c r="Y579" i="6"/>
  <c r="K558" i="6"/>
  <c r="M557" i="6"/>
  <c r="L558" i="6"/>
  <c r="L559" i="6" s="1"/>
  <c r="N501" i="6"/>
  <c r="O502" i="6" s="1"/>
  <c r="P500" i="6"/>
  <c r="Q329" i="6"/>
  <c r="S328" i="6"/>
  <c r="R329" i="6"/>
  <c r="U134" i="6"/>
  <c r="AB134" i="6" s="1"/>
  <c r="AC134" i="6" s="1"/>
  <c r="T134" i="6"/>
  <c r="V133" i="6"/>
  <c r="W581" i="6" l="1"/>
  <c r="Y580" i="6"/>
  <c r="X581" i="6"/>
  <c r="Z580" i="6"/>
  <c r="R330" i="6"/>
  <c r="M558" i="6"/>
  <c r="K559" i="6"/>
  <c r="Q330" i="6"/>
  <c r="S329" i="6"/>
  <c r="P501" i="6"/>
  <c r="N502" i="6"/>
  <c r="O503" i="6" s="1"/>
  <c r="U135" i="6"/>
  <c r="AB135" i="6" s="1"/>
  <c r="AC135" i="6" s="1"/>
  <c r="T135" i="6"/>
  <c r="V134" i="6"/>
  <c r="Z581" i="6" l="1"/>
  <c r="X582" i="6"/>
  <c r="W582" i="6"/>
  <c r="Y581" i="6"/>
  <c r="R331" i="6"/>
  <c r="K560" i="6"/>
  <c r="M559" i="6"/>
  <c r="L560" i="6"/>
  <c r="N503" i="6"/>
  <c r="P502" i="6"/>
  <c r="Q331" i="6"/>
  <c r="S330" i="6"/>
  <c r="T136" i="6"/>
  <c r="V135" i="6"/>
  <c r="U136" i="6"/>
  <c r="AB136" i="6" s="1"/>
  <c r="AC136" i="6" s="1"/>
  <c r="L561" i="6" l="1"/>
  <c r="R332" i="6"/>
  <c r="W583" i="6"/>
  <c r="Y582" i="6"/>
  <c r="Z582" i="6"/>
  <c r="X583" i="6"/>
  <c r="K561" i="6"/>
  <c r="M560" i="6"/>
  <c r="Q332" i="6"/>
  <c r="S331" i="6"/>
  <c r="O504" i="6"/>
  <c r="P503" i="6"/>
  <c r="N504" i="6"/>
  <c r="U137" i="6"/>
  <c r="AB137" i="6" s="1"/>
  <c r="AC137" i="6" s="1"/>
  <c r="V136" i="6"/>
  <c r="T137" i="6"/>
  <c r="R333" i="6" l="1"/>
  <c r="W584" i="6"/>
  <c r="Y583" i="6"/>
  <c r="Z583" i="6"/>
  <c r="X584" i="6"/>
  <c r="O505" i="6"/>
  <c r="L562" i="6"/>
  <c r="K562" i="6"/>
  <c r="M561" i="6"/>
  <c r="N505" i="6"/>
  <c r="P504" i="6"/>
  <c r="Q333" i="6"/>
  <c r="S332" i="6"/>
  <c r="T138" i="6"/>
  <c r="V137" i="6"/>
  <c r="U138" i="6"/>
  <c r="AB138" i="6" s="1"/>
  <c r="AC138" i="6" s="1"/>
  <c r="R334" i="6" l="1"/>
  <c r="X585" i="6"/>
  <c r="Z584" i="6"/>
  <c r="Y584" i="6"/>
  <c r="W585" i="6"/>
  <c r="L563" i="6"/>
  <c r="L564" i="6" s="1"/>
  <c r="K563" i="6"/>
  <c r="M562" i="6"/>
  <c r="P505" i="6"/>
  <c r="N506" i="6"/>
  <c r="Q334" i="6"/>
  <c r="S333" i="6"/>
  <c r="O506" i="6"/>
  <c r="U139" i="6"/>
  <c r="AB139" i="6" s="1"/>
  <c r="AC139" i="6" s="1"/>
  <c r="V138" i="6"/>
  <c r="T139" i="6"/>
  <c r="R335" i="6" l="1"/>
  <c r="W586" i="6"/>
  <c r="Y585" i="6"/>
  <c r="Z585" i="6"/>
  <c r="X586" i="6"/>
  <c r="M563" i="6"/>
  <c r="K564" i="6"/>
  <c r="S334" i="6"/>
  <c r="Q335" i="6"/>
  <c r="R336" i="6" s="1"/>
  <c r="P506" i="6"/>
  <c r="N507" i="6"/>
  <c r="O507" i="6"/>
  <c r="V139" i="6"/>
  <c r="T140" i="6"/>
  <c r="U140" i="6"/>
  <c r="AB140" i="6" s="1"/>
  <c r="AC140" i="6" s="1"/>
  <c r="X587" i="6" l="1"/>
  <c r="Z586" i="6"/>
  <c r="W587" i="6"/>
  <c r="Y586" i="6"/>
  <c r="K565" i="6"/>
  <c r="M564" i="6"/>
  <c r="L565" i="6"/>
  <c r="P507" i="6"/>
  <c r="N508" i="6"/>
  <c r="Q336" i="6"/>
  <c r="S335" i="6"/>
  <c r="O508" i="6"/>
  <c r="U141" i="6"/>
  <c r="AB141" i="6" s="1"/>
  <c r="AC141" i="6" s="1"/>
  <c r="V140" i="6"/>
  <c r="T141" i="6"/>
  <c r="L566" i="6" l="1"/>
  <c r="W588" i="6"/>
  <c r="Y587" i="6"/>
  <c r="Z587" i="6"/>
  <c r="X588" i="6"/>
  <c r="K566" i="6"/>
  <c r="M565" i="6"/>
  <c r="O509" i="6"/>
  <c r="R337" i="6"/>
  <c r="S336" i="6"/>
  <c r="Q337" i="6"/>
  <c r="N509" i="6"/>
  <c r="P508" i="6"/>
  <c r="U142" i="6"/>
  <c r="AB142" i="6" s="1"/>
  <c r="AC142" i="6" s="1"/>
  <c r="V141" i="6"/>
  <c r="T142" i="6"/>
  <c r="X589" i="6" l="1"/>
  <c r="Z588" i="6"/>
  <c r="Y588" i="6"/>
  <c r="W589" i="6"/>
  <c r="O510" i="6"/>
  <c r="K567" i="6"/>
  <c r="M566" i="6"/>
  <c r="R338" i="6"/>
  <c r="L567" i="6"/>
  <c r="Q338" i="6"/>
  <c r="S337" i="6"/>
  <c r="N510" i="6"/>
  <c r="P509" i="6"/>
  <c r="V142" i="6"/>
  <c r="T143" i="6"/>
  <c r="U143" i="6"/>
  <c r="AB143" i="6" s="1"/>
  <c r="AC143" i="6" s="1"/>
  <c r="W590" i="6" l="1"/>
  <c r="Y589" i="6"/>
  <c r="Z589" i="6"/>
  <c r="X590" i="6"/>
  <c r="R339" i="6"/>
  <c r="L568" i="6"/>
  <c r="K568" i="6"/>
  <c r="M567" i="6"/>
  <c r="P510" i="6"/>
  <c r="N511" i="6"/>
  <c r="O511" i="6"/>
  <c r="Q339" i="6"/>
  <c r="S338" i="6"/>
  <c r="U144" i="6"/>
  <c r="AB144" i="6" s="1"/>
  <c r="AC144" i="6" s="1"/>
  <c r="V143" i="6"/>
  <c r="T144" i="6"/>
  <c r="Z590" i="6" l="1"/>
  <c r="X591" i="6"/>
  <c r="Y590" i="6"/>
  <c r="W591" i="6"/>
  <c r="L569" i="6"/>
  <c r="K569" i="6"/>
  <c r="M568" i="6"/>
  <c r="Q340" i="6"/>
  <c r="S339" i="6"/>
  <c r="R340" i="6"/>
  <c r="O512" i="6"/>
  <c r="P511" i="6"/>
  <c r="N512" i="6"/>
  <c r="U145" i="6"/>
  <c r="AB145" i="6" s="1"/>
  <c r="AC145" i="6" s="1"/>
  <c r="V144" i="6"/>
  <c r="T145" i="6"/>
  <c r="W592" i="6" l="1"/>
  <c r="Y591" i="6"/>
  <c r="Z591" i="6"/>
  <c r="X592" i="6"/>
  <c r="O513" i="6"/>
  <c r="M569" i="6"/>
  <c r="K570" i="6"/>
  <c r="L570" i="6"/>
  <c r="Q341" i="6"/>
  <c r="S340" i="6"/>
  <c r="R341" i="6"/>
  <c r="P512" i="6"/>
  <c r="N513" i="6"/>
  <c r="T146" i="6"/>
  <c r="V145" i="6"/>
  <c r="U146" i="6"/>
  <c r="AB146" i="6" s="1"/>
  <c r="AC146" i="6" s="1"/>
  <c r="L571" i="6" l="1"/>
  <c r="Z592" i="6"/>
  <c r="X593" i="6"/>
  <c r="W593" i="6"/>
  <c r="Y592" i="6"/>
  <c r="R342" i="6"/>
  <c r="K571" i="6"/>
  <c r="M570" i="6"/>
  <c r="N514" i="6"/>
  <c r="P513" i="6"/>
  <c r="S341" i="6"/>
  <c r="Q342" i="6"/>
  <c r="O514" i="6"/>
  <c r="O515" i="6" s="1"/>
  <c r="U147" i="6"/>
  <c r="AB147" i="6" s="1"/>
  <c r="AC147" i="6" s="1"/>
  <c r="V146" i="6"/>
  <c r="T147" i="6"/>
  <c r="W594" i="6" l="1"/>
  <c r="Y593" i="6"/>
  <c r="X594" i="6"/>
  <c r="Z593" i="6"/>
  <c r="K572" i="6"/>
  <c r="M571" i="6"/>
  <c r="L572" i="6"/>
  <c r="P514" i="6"/>
  <c r="N515" i="6"/>
  <c r="S342" i="6"/>
  <c r="Q343" i="6"/>
  <c r="R343" i="6"/>
  <c r="V147" i="6"/>
  <c r="T148" i="6"/>
  <c r="U148" i="6"/>
  <c r="AB148" i="6" s="1"/>
  <c r="AC148" i="6" s="1"/>
  <c r="L573" i="6" l="1"/>
  <c r="Z594" i="6"/>
  <c r="X595" i="6"/>
  <c r="Y594" i="6"/>
  <c r="W595" i="6"/>
  <c r="R344" i="6"/>
  <c r="K573" i="6"/>
  <c r="M572" i="6"/>
  <c r="N516" i="6"/>
  <c r="P515" i="6"/>
  <c r="Q344" i="6"/>
  <c r="S343" i="6"/>
  <c r="O516" i="6"/>
  <c r="U149" i="6"/>
  <c r="AB149" i="6" s="1"/>
  <c r="AC149" i="6" s="1"/>
  <c r="V148" i="6"/>
  <c r="T149" i="6"/>
  <c r="Z595" i="6" l="1"/>
  <c r="X596" i="6"/>
  <c r="Y595" i="6"/>
  <c r="W596" i="6"/>
  <c r="M573" i="6"/>
  <c r="K574" i="6"/>
  <c r="L574" i="6"/>
  <c r="Q345" i="6"/>
  <c r="S344" i="6"/>
  <c r="R345" i="6"/>
  <c r="O517" i="6"/>
  <c r="P516" i="6"/>
  <c r="N517" i="6"/>
  <c r="T150" i="6"/>
  <c r="V149" i="6"/>
  <c r="U150" i="6"/>
  <c r="AB150" i="6" s="1"/>
  <c r="AC150" i="6" s="1"/>
  <c r="W597" i="6" l="1"/>
  <c r="Y596" i="6"/>
  <c r="L575" i="6"/>
  <c r="X597" i="6"/>
  <c r="Z596" i="6"/>
  <c r="O518" i="6"/>
  <c r="R346" i="6"/>
  <c r="K575" i="6"/>
  <c r="M574" i="6"/>
  <c r="N518" i="6"/>
  <c r="P517" i="6"/>
  <c r="Q346" i="6"/>
  <c r="S345" i="6"/>
  <c r="U151" i="6"/>
  <c r="AB151" i="6" s="1"/>
  <c r="AC151" i="6" s="1"/>
  <c r="T151" i="6"/>
  <c r="V150" i="6"/>
  <c r="Z597" i="6" l="1"/>
  <c r="X598" i="6"/>
  <c r="Y597" i="6"/>
  <c r="W598" i="6"/>
  <c r="R347" i="6"/>
  <c r="M575" i="6"/>
  <c r="K576" i="6"/>
  <c r="L576" i="6"/>
  <c r="L577" i="6" s="1"/>
  <c r="Q347" i="6"/>
  <c r="S346" i="6"/>
  <c r="O519" i="6"/>
  <c r="N519" i="6"/>
  <c r="P518" i="6"/>
  <c r="V151" i="6"/>
  <c r="T152" i="6"/>
  <c r="U152" i="6"/>
  <c r="AB152" i="6" s="1"/>
  <c r="AC152" i="6" s="1"/>
  <c r="Y598" i="6" l="1"/>
  <c r="W599" i="6"/>
  <c r="X599" i="6"/>
  <c r="Z598" i="6"/>
  <c r="O520" i="6"/>
  <c r="K577" i="6"/>
  <c r="M576" i="6"/>
  <c r="R348" i="6"/>
  <c r="Q348" i="6"/>
  <c r="S347" i="6"/>
  <c r="P519" i="6"/>
  <c r="N520" i="6"/>
  <c r="U153" i="6"/>
  <c r="AB153" i="6" s="1"/>
  <c r="AC153" i="6" s="1"/>
  <c r="V152" i="6"/>
  <c r="T153" i="6"/>
  <c r="X600" i="6" l="1"/>
  <c r="Z599" i="6"/>
  <c r="Y599" i="6"/>
  <c r="W600" i="6"/>
  <c r="M577" i="6"/>
  <c r="K578" i="6"/>
  <c r="R349" i="6"/>
  <c r="L578" i="6"/>
  <c r="N521" i="6"/>
  <c r="P520" i="6"/>
  <c r="O521" i="6"/>
  <c r="S348" i="6"/>
  <c r="Q349" i="6"/>
  <c r="T154" i="6"/>
  <c r="V153" i="6"/>
  <c r="U154" i="6"/>
  <c r="AB154" i="6" s="1"/>
  <c r="AC154" i="6" s="1"/>
  <c r="W601" i="6" l="1"/>
  <c r="Y600" i="6"/>
  <c r="L579" i="6"/>
  <c r="X601" i="6"/>
  <c r="Z600" i="6"/>
  <c r="R350" i="6"/>
  <c r="M578" i="6"/>
  <c r="K579" i="6"/>
  <c r="Q350" i="6"/>
  <c r="S349" i="6"/>
  <c r="O522" i="6"/>
  <c r="N522" i="6"/>
  <c r="P521" i="6"/>
  <c r="U155" i="6"/>
  <c r="AB155" i="6" s="1"/>
  <c r="AC155" i="6" s="1"/>
  <c r="T155" i="6"/>
  <c r="V154" i="6"/>
  <c r="Z601" i="6" l="1"/>
  <c r="X602" i="6"/>
  <c r="W602" i="6"/>
  <c r="Y601" i="6"/>
  <c r="M579" i="6"/>
  <c r="K580" i="6"/>
  <c r="O523" i="6"/>
  <c r="L580" i="6"/>
  <c r="P522" i="6"/>
  <c r="N523" i="6"/>
  <c r="R351" i="6"/>
  <c r="Q351" i="6"/>
  <c r="S350" i="6"/>
  <c r="T156" i="6"/>
  <c r="V155" i="6"/>
  <c r="U156" i="6"/>
  <c r="AB156" i="6" s="1"/>
  <c r="AC156" i="6" s="1"/>
  <c r="L581" i="6" l="1"/>
  <c r="W603" i="6"/>
  <c r="Y602" i="6"/>
  <c r="Z602" i="6"/>
  <c r="X603" i="6"/>
  <c r="R352" i="6"/>
  <c r="O524" i="6"/>
  <c r="M580" i="6"/>
  <c r="K581" i="6"/>
  <c r="N524" i="6"/>
  <c r="P523" i="6"/>
  <c r="S351" i="6"/>
  <c r="Q352" i="6"/>
  <c r="U157" i="6"/>
  <c r="AB157" i="6" s="1"/>
  <c r="AC157" i="6" s="1"/>
  <c r="V156" i="6"/>
  <c r="T157" i="6"/>
  <c r="Y603" i="6" l="1"/>
  <c r="W604" i="6"/>
  <c r="Z603" i="6"/>
  <c r="X604" i="6"/>
  <c r="K582" i="6"/>
  <c r="M581" i="6"/>
  <c r="L582" i="6"/>
  <c r="L583" i="6" s="1"/>
  <c r="P524" i="6"/>
  <c r="N525" i="6"/>
  <c r="Q353" i="6"/>
  <c r="S352" i="6"/>
  <c r="R353" i="6"/>
  <c r="O525" i="6"/>
  <c r="V157" i="6"/>
  <c r="T158" i="6"/>
  <c r="U158" i="6"/>
  <c r="AB158" i="6" s="1"/>
  <c r="AC158" i="6" s="1"/>
  <c r="O526" i="6" l="1"/>
  <c r="Z604" i="6"/>
  <c r="X605" i="6"/>
  <c r="W605" i="6"/>
  <c r="Y604" i="6"/>
  <c r="K583" i="6"/>
  <c r="M582" i="6"/>
  <c r="Q354" i="6"/>
  <c r="S353" i="6"/>
  <c r="N526" i="6"/>
  <c r="O527" i="6" s="1"/>
  <c r="P525" i="6"/>
  <c r="R354" i="6"/>
  <c r="R355" i="6" s="1"/>
  <c r="U159" i="6"/>
  <c r="AB159" i="6" s="1"/>
  <c r="AC159" i="6" s="1"/>
  <c r="V158" i="6"/>
  <c r="T159" i="6"/>
  <c r="Y605" i="6" l="1"/>
  <c r="W606" i="6"/>
  <c r="X606" i="6"/>
  <c r="Z605" i="6"/>
  <c r="K584" i="6"/>
  <c r="M583" i="6"/>
  <c r="L584" i="6"/>
  <c r="N527" i="6"/>
  <c r="O528" i="6" s="1"/>
  <c r="P526" i="6"/>
  <c r="Q355" i="6"/>
  <c r="R356" i="6" s="1"/>
  <c r="S354" i="6"/>
  <c r="V159" i="6"/>
  <c r="T160" i="6"/>
  <c r="U160" i="6"/>
  <c r="AB160" i="6" s="1"/>
  <c r="AC160" i="6" s="1"/>
  <c r="Z606" i="6" l="1"/>
  <c r="X607" i="6"/>
  <c r="Y606" i="6"/>
  <c r="W607" i="6"/>
  <c r="L585" i="6"/>
  <c r="K585" i="6"/>
  <c r="M584" i="6"/>
  <c r="Q356" i="6"/>
  <c r="S355" i="6"/>
  <c r="N528" i="6"/>
  <c r="O529" i="6" s="1"/>
  <c r="P527" i="6"/>
  <c r="U161" i="6"/>
  <c r="AB161" i="6" s="1"/>
  <c r="AC161" i="6" s="1"/>
  <c r="T161" i="6"/>
  <c r="V160" i="6"/>
  <c r="Y607" i="6" l="1"/>
  <c r="W608" i="6"/>
  <c r="Z607" i="6"/>
  <c r="X608" i="6"/>
  <c r="K586" i="6"/>
  <c r="M585" i="6"/>
  <c r="L586" i="6"/>
  <c r="S356" i="6"/>
  <c r="Q357" i="6"/>
  <c r="N529" i="6"/>
  <c r="P528" i="6"/>
  <c r="R357" i="6"/>
  <c r="U162" i="6"/>
  <c r="AB162" i="6" s="1"/>
  <c r="AC162" i="6" s="1"/>
  <c r="T162" i="6"/>
  <c r="V161" i="6"/>
  <c r="X609" i="6" l="1"/>
  <c r="Z608" i="6"/>
  <c r="W609" i="6"/>
  <c r="Y608" i="6"/>
  <c r="R358" i="6"/>
  <c r="L587" i="6"/>
  <c r="K587" i="6"/>
  <c r="M586" i="6"/>
  <c r="N530" i="6"/>
  <c r="P529" i="6"/>
  <c r="S357" i="6"/>
  <c r="Q358" i="6"/>
  <c r="O530" i="6"/>
  <c r="V162" i="6"/>
  <c r="T163" i="6"/>
  <c r="U163" i="6"/>
  <c r="AB163" i="6" s="1"/>
  <c r="AC163" i="6" s="1"/>
  <c r="O531" i="6" l="1"/>
  <c r="W610" i="6"/>
  <c r="Y609" i="6"/>
  <c r="X610" i="6"/>
  <c r="Z609" i="6"/>
  <c r="M587" i="6"/>
  <c r="K588" i="6"/>
  <c r="L588" i="6"/>
  <c r="S358" i="6"/>
  <c r="Q359" i="6"/>
  <c r="R359" i="6"/>
  <c r="N531" i="6"/>
  <c r="P530" i="6"/>
  <c r="U164" i="6"/>
  <c r="AB164" i="6" s="1"/>
  <c r="AC164" i="6" s="1"/>
  <c r="V163" i="6"/>
  <c r="T164" i="6"/>
  <c r="L589" i="6" l="1"/>
  <c r="X611" i="6"/>
  <c r="Z610" i="6"/>
  <c r="Y610" i="6"/>
  <c r="W611" i="6"/>
  <c r="R360" i="6"/>
  <c r="M588" i="6"/>
  <c r="K589" i="6"/>
  <c r="Q360" i="6"/>
  <c r="S359" i="6"/>
  <c r="N532" i="6"/>
  <c r="P531" i="6"/>
  <c r="O532" i="6"/>
  <c r="U165" i="6"/>
  <c r="AB165" i="6" s="1"/>
  <c r="AC165" i="6" s="1"/>
  <c r="V164" i="6"/>
  <c r="T165" i="6"/>
  <c r="X612" i="6" l="1"/>
  <c r="Z611" i="6"/>
  <c r="W612" i="6"/>
  <c r="Y611" i="6"/>
  <c r="O533" i="6"/>
  <c r="M589" i="6"/>
  <c r="K590" i="6"/>
  <c r="L590" i="6"/>
  <c r="L591" i="6" s="1"/>
  <c r="N533" i="6"/>
  <c r="P532" i="6"/>
  <c r="Q361" i="6"/>
  <c r="S360" i="6"/>
  <c r="R361" i="6"/>
  <c r="T166" i="6"/>
  <c r="V165" i="6"/>
  <c r="U166" i="6"/>
  <c r="AB166" i="6" s="1"/>
  <c r="AC166" i="6" s="1"/>
  <c r="W613" i="6" l="1"/>
  <c r="Y612" i="6"/>
  <c r="X613" i="6"/>
  <c r="Z612" i="6"/>
  <c r="O534" i="6"/>
  <c r="K591" i="6"/>
  <c r="L592" i="6" s="1"/>
  <c r="M590" i="6"/>
  <c r="S361" i="6"/>
  <c r="Q362" i="6"/>
  <c r="R362" i="6"/>
  <c r="P533" i="6"/>
  <c r="N534" i="6"/>
  <c r="U167" i="6"/>
  <c r="AB167" i="6" s="1"/>
  <c r="AC167" i="6" s="1"/>
  <c r="T167" i="6"/>
  <c r="V166" i="6"/>
  <c r="X614" i="6" l="1"/>
  <c r="Z613" i="6"/>
  <c r="Y613" i="6"/>
  <c r="W614" i="6"/>
  <c r="M591" i="6"/>
  <c r="K592" i="6"/>
  <c r="L593" i="6" s="1"/>
  <c r="R363" i="6"/>
  <c r="N535" i="6"/>
  <c r="P534" i="6"/>
  <c r="Q363" i="6"/>
  <c r="S362" i="6"/>
  <c r="O535" i="6"/>
  <c r="O536" i="6" s="1"/>
  <c r="T168" i="6"/>
  <c r="V167" i="6"/>
  <c r="U168" i="6"/>
  <c r="AB168" i="6" s="1"/>
  <c r="AC168" i="6" s="1"/>
  <c r="W615" i="6" l="1"/>
  <c r="Y614" i="6"/>
  <c r="X615" i="6"/>
  <c r="Z614" i="6"/>
  <c r="M592" i="6"/>
  <c r="K593" i="6"/>
  <c r="S363" i="6"/>
  <c r="Q364" i="6"/>
  <c r="N536" i="6"/>
  <c r="P535" i="6"/>
  <c r="R364" i="6"/>
  <c r="U169" i="6"/>
  <c r="AB169" i="6" s="1"/>
  <c r="AC169" i="6" s="1"/>
  <c r="V168" i="6"/>
  <c r="T169" i="6"/>
  <c r="X616" i="6" l="1"/>
  <c r="Z615" i="6"/>
  <c r="Y615" i="6"/>
  <c r="W616" i="6"/>
  <c r="R365" i="6"/>
  <c r="K594" i="6"/>
  <c r="M593" i="6"/>
  <c r="L594" i="6"/>
  <c r="S364" i="6"/>
  <c r="Q365" i="6"/>
  <c r="N537" i="6"/>
  <c r="P536" i="6"/>
  <c r="O537" i="6"/>
  <c r="T170" i="6"/>
  <c r="V169" i="6"/>
  <c r="U170" i="6"/>
  <c r="AB170" i="6" s="1"/>
  <c r="AC170" i="6" s="1"/>
  <c r="Y616" i="6" l="1"/>
  <c r="W617" i="6"/>
  <c r="L595" i="6"/>
  <c r="X617" i="6"/>
  <c r="Z616" i="6"/>
  <c r="K595" i="6"/>
  <c r="M594" i="6"/>
  <c r="N538" i="6"/>
  <c r="P537" i="6"/>
  <c r="O538" i="6"/>
  <c r="Q366" i="6"/>
  <c r="S365" i="6"/>
  <c r="R366" i="6"/>
  <c r="U171" i="6"/>
  <c r="AB171" i="6" s="1"/>
  <c r="AC171" i="6" s="1"/>
  <c r="V170" i="6"/>
  <c r="T171" i="6"/>
  <c r="Z617" i="6" l="1"/>
  <c r="X618" i="6"/>
  <c r="Y617" i="6"/>
  <c r="W618" i="6"/>
  <c r="O539" i="6"/>
  <c r="M595" i="6"/>
  <c r="K596" i="6"/>
  <c r="L596" i="6"/>
  <c r="L597" i="6" s="1"/>
  <c r="R367" i="6"/>
  <c r="Q367" i="6"/>
  <c r="S366" i="6"/>
  <c r="P538" i="6"/>
  <c r="N539" i="6"/>
  <c r="V171" i="6"/>
  <c r="T172" i="6"/>
  <c r="U172" i="6"/>
  <c r="AB172" i="6" s="1"/>
  <c r="AC172" i="6" s="1"/>
  <c r="W619" i="6" l="1"/>
  <c r="Y618" i="6"/>
  <c r="X619" i="6"/>
  <c r="Z618" i="6"/>
  <c r="R368" i="6"/>
  <c r="M596" i="6"/>
  <c r="K597" i="6"/>
  <c r="Q368" i="6"/>
  <c r="S367" i="6"/>
  <c r="N540" i="6"/>
  <c r="P539" i="6"/>
  <c r="O540" i="6"/>
  <c r="U173" i="6"/>
  <c r="AB173" i="6" s="1"/>
  <c r="AC173" i="6" s="1"/>
  <c r="T173" i="6"/>
  <c r="V172" i="6"/>
  <c r="Z619" i="6" l="1"/>
  <c r="X620" i="6"/>
  <c r="Y619" i="6"/>
  <c r="W620" i="6"/>
  <c r="R369" i="6"/>
  <c r="K598" i="6"/>
  <c r="M597" i="6"/>
  <c r="L598" i="6"/>
  <c r="N541" i="6"/>
  <c r="P540" i="6"/>
  <c r="O541" i="6"/>
  <c r="Q369" i="6"/>
  <c r="S368" i="6"/>
  <c r="V173" i="6"/>
  <c r="T174" i="6"/>
  <c r="U174" i="6"/>
  <c r="AB174" i="6" s="1"/>
  <c r="AC174" i="6" s="1"/>
  <c r="L599" i="6" l="1"/>
  <c r="Y620" i="6"/>
  <c r="W621" i="6"/>
  <c r="X621" i="6"/>
  <c r="Z620" i="6"/>
  <c r="O542" i="6"/>
  <c r="M598" i="6"/>
  <c r="K599" i="6"/>
  <c r="P541" i="6"/>
  <c r="N542" i="6"/>
  <c r="Q370" i="6"/>
  <c r="S369" i="6"/>
  <c r="R370" i="6"/>
  <c r="U175" i="6"/>
  <c r="AB175" i="6" s="1"/>
  <c r="AC175" i="6" s="1"/>
  <c r="V174" i="6"/>
  <c r="T175" i="6"/>
  <c r="O543" i="6" l="1"/>
  <c r="X622" i="6"/>
  <c r="Z621" i="6"/>
  <c r="W622" i="6"/>
  <c r="Y621" i="6"/>
  <c r="M599" i="6"/>
  <c r="K600" i="6"/>
  <c r="R371" i="6"/>
  <c r="L600" i="6"/>
  <c r="L601" i="6" s="1"/>
  <c r="S370" i="6"/>
  <c r="Q371" i="6"/>
  <c r="P542" i="6"/>
  <c r="N543" i="6"/>
  <c r="V175" i="6"/>
  <c r="T176" i="6"/>
  <c r="U176" i="6"/>
  <c r="AB176" i="6" s="1"/>
  <c r="AC176" i="6" s="1"/>
  <c r="Y622" i="6" l="1"/>
  <c r="W623" i="6"/>
  <c r="X623" i="6"/>
  <c r="Z622" i="6"/>
  <c r="K601" i="6"/>
  <c r="M600" i="6"/>
  <c r="P543" i="6"/>
  <c r="N544" i="6"/>
  <c r="O544" i="6"/>
  <c r="Q372" i="6"/>
  <c r="S371" i="6"/>
  <c r="R372" i="6"/>
  <c r="U177" i="6"/>
  <c r="AB177" i="6" s="1"/>
  <c r="AC177" i="6" s="1"/>
  <c r="V176" i="6"/>
  <c r="T177" i="6"/>
  <c r="Z623" i="6" l="1"/>
  <c r="X624" i="6"/>
  <c r="Y623" i="6"/>
  <c r="W624" i="6"/>
  <c r="M601" i="6"/>
  <c r="K602" i="6"/>
  <c r="R373" i="6"/>
  <c r="L602" i="6"/>
  <c r="Q373" i="6"/>
  <c r="S372" i="6"/>
  <c r="O545" i="6"/>
  <c r="N545" i="6"/>
  <c r="P544" i="6"/>
  <c r="T178" i="6"/>
  <c r="V177" i="6"/>
  <c r="U178" i="6"/>
  <c r="AB178" i="6" s="1"/>
  <c r="AC178" i="6" s="1"/>
  <c r="W625" i="6" l="1"/>
  <c r="Y624" i="6"/>
  <c r="X625" i="6"/>
  <c r="Z624" i="6"/>
  <c r="R374" i="6"/>
  <c r="O546" i="6"/>
  <c r="L603" i="6"/>
  <c r="K603" i="6"/>
  <c r="M602" i="6"/>
  <c r="P545" i="6"/>
  <c r="N546" i="6"/>
  <c r="S373" i="6"/>
  <c r="Q374" i="6"/>
  <c r="U179" i="6"/>
  <c r="AB179" i="6" s="1"/>
  <c r="AC179" i="6" s="1"/>
  <c r="V178" i="6"/>
  <c r="T179" i="6"/>
  <c r="Z625" i="6" l="1"/>
  <c r="X626" i="6"/>
  <c r="L604" i="6"/>
  <c r="Y625" i="6"/>
  <c r="W626" i="6"/>
  <c r="K604" i="6"/>
  <c r="M603" i="6"/>
  <c r="L605" i="6"/>
  <c r="P546" i="6"/>
  <c r="N547" i="6"/>
  <c r="Q375" i="6"/>
  <c r="S374" i="6"/>
  <c r="R375" i="6"/>
  <c r="O547" i="6"/>
  <c r="O548" i="6" s="1"/>
  <c r="V179" i="6"/>
  <c r="T180" i="6"/>
  <c r="U180" i="6"/>
  <c r="AB180" i="6" s="1"/>
  <c r="AC180" i="6" s="1"/>
  <c r="W627" i="6" l="1"/>
  <c r="Y626" i="6"/>
  <c r="X627" i="6"/>
  <c r="Z626" i="6"/>
  <c r="K605" i="6"/>
  <c r="M604" i="6"/>
  <c r="S375" i="6"/>
  <c r="Q376" i="6"/>
  <c r="N548" i="6"/>
  <c r="P547" i="6"/>
  <c r="R376" i="6"/>
  <c r="U181" i="6"/>
  <c r="AB181" i="6" s="1"/>
  <c r="AC181" i="6" s="1"/>
  <c r="V180" i="6"/>
  <c r="T181" i="6"/>
  <c r="Z627" i="6" l="1"/>
  <c r="X628" i="6"/>
  <c r="Y627" i="6"/>
  <c r="W628" i="6"/>
  <c r="R377" i="6"/>
  <c r="K606" i="6"/>
  <c r="M605" i="6"/>
  <c r="L606" i="6"/>
  <c r="N549" i="6"/>
  <c r="P548" i="6"/>
  <c r="O549" i="6"/>
  <c r="S376" i="6"/>
  <c r="Q377" i="6"/>
  <c r="R378" i="6" s="1"/>
  <c r="T182" i="6"/>
  <c r="V181" i="6"/>
  <c r="U182" i="6"/>
  <c r="AB182" i="6" s="1"/>
  <c r="AC182" i="6" s="1"/>
  <c r="Y628" i="6" l="1"/>
  <c r="W629" i="6"/>
  <c r="X629" i="6"/>
  <c r="Z628" i="6"/>
  <c r="L607" i="6"/>
  <c r="O550" i="6"/>
  <c r="K607" i="6"/>
  <c r="M606" i="6"/>
  <c r="Q378" i="6"/>
  <c r="R379" i="6" s="1"/>
  <c r="S377" i="6"/>
  <c r="N550" i="6"/>
  <c r="P549" i="6"/>
  <c r="U183" i="6"/>
  <c r="AB183" i="6" s="1"/>
  <c r="AC183" i="6" s="1"/>
  <c r="T183" i="6"/>
  <c r="V182" i="6"/>
  <c r="Z629" i="6" l="1"/>
  <c r="X630" i="6"/>
  <c r="W630" i="6"/>
  <c r="Y629" i="6"/>
  <c r="L608" i="6"/>
  <c r="K608" i="6"/>
  <c r="M607" i="6"/>
  <c r="O551" i="6"/>
  <c r="N551" i="6"/>
  <c r="P550" i="6"/>
  <c r="Q379" i="6"/>
  <c r="R380" i="6" s="1"/>
  <c r="S378" i="6"/>
  <c r="U184" i="6"/>
  <c r="AB184" i="6" s="1"/>
  <c r="AC184" i="6" s="1"/>
  <c r="V183" i="6"/>
  <c r="T184" i="6"/>
  <c r="W631" i="6" l="1"/>
  <c r="Y630" i="6"/>
  <c r="Z630" i="6"/>
  <c r="X631" i="6"/>
  <c r="M608" i="6"/>
  <c r="K609" i="6"/>
  <c r="L609" i="6"/>
  <c r="N552" i="6"/>
  <c r="P551" i="6"/>
  <c r="S379" i="6"/>
  <c r="Q380" i="6"/>
  <c r="R381" i="6" s="1"/>
  <c r="O552" i="6"/>
  <c r="U185" i="6"/>
  <c r="AB185" i="6" s="1"/>
  <c r="AC185" i="6" s="1"/>
  <c r="V184" i="6"/>
  <c r="T185" i="6"/>
  <c r="L610" i="6" l="1"/>
  <c r="O553" i="6"/>
  <c r="Z631" i="6"/>
  <c r="X632" i="6"/>
  <c r="W632" i="6"/>
  <c r="Y631" i="6"/>
  <c r="K610" i="6"/>
  <c r="M609" i="6"/>
  <c r="Q381" i="6"/>
  <c r="S380" i="6"/>
  <c r="N553" i="6"/>
  <c r="O554" i="6" s="1"/>
  <c r="P552" i="6"/>
  <c r="U186" i="6"/>
  <c r="AB186" i="6" s="1"/>
  <c r="AC186" i="6" s="1"/>
  <c r="T186" i="6"/>
  <c r="V185" i="6"/>
  <c r="Y632" i="6" l="1"/>
  <c r="W633" i="6"/>
  <c r="X633" i="6"/>
  <c r="Z632" i="6"/>
  <c r="M610" i="6"/>
  <c r="K611" i="6"/>
  <c r="L611" i="6"/>
  <c r="Q382" i="6"/>
  <c r="S381" i="6"/>
  <c r="N554" i="6"/>
  <c r="P553" i="6"/>
  <c r="R382" i="6"/>
  <c r="T187" i="6"/>
  <c r="V186" i="6"/>
  <c r="U187" i="6"/>
  <c r="AB187" i="6" s="1"/>
  <c r="AC187" i="6" s="1"/>
  <c r="L612" i="6" l="1"/>
  <c r="Z633" i="6"/>
  <c r="X634" i="6"/>
  <c r="Y633" i="6"/>
  <c r="W634" i="6"/>
  <c r="M611" i="6"/>
  <c r="K612" i="6"/>
  <c r="L613" i="6" s="1"/>
  <c r="P554" i="6"/>
  <c r="N555" i="6"/>
  <c r="R383" i="6"/>
  <c r="Q383" i="6"/>
  <c r="S382" i="6"/>
  <c r="O555" i="6"/>
  <c r="U188" i="6"/>
  <c r="AB188" i="6" s="1"/>
  <c r="AC188" i="6" s="1"/>
  <c r="T188" i="6"/>
  <c r="V187" i="6"/>
  <c r="O556" i="6" l="1"/>
  <c r="X635" i="6"/>
  <c r="Z634" i="6"/>
  <c r="W635" i="6"/>
  <c r="Y634" i="6"/>
  <c r="M612" i="6"/>
  <c r="K613" i="6"/>
  <c r="Q384" i="6"/>
  <c r="S383" i="6"/>
  <c r="P555" i="6"/>
  <c r="N556" i="6"/>
  <c r="R384" i="6"/>
  <c r="U189" i="6"/>
  <c r="AB189" i="6" s="1"/>
  <c r="AC189" i="6" s="1"/>
  <c r="V188" i="6"/>
  <c r="T189" i="6"/>
  <c r="O557" i="6" l="1"/>
  <c r="W636" i="6"/>
  <c r="Y635" i="6"/>
  <c r="Z635" i="6"/>
  <c r="X636" i="6"/>
  <c r="K614" i="6"/>
  <c r="M613" i="6"/>
  <c r="R385" i="6"/>
  <c r="L614" i="6"/>
  <c r="N557" i="6"/>
  <c r="P556" i="6"/>
  <c r="S384" i="6"/>
  <c r="Q385" i="6"/>
  <c r="U190" i="6"/>
  <c r="AB190" i="6" s="1"/>
  <c r="AC190" i="6" s="1"/>
  <c r="V189" i="6"/>
  <c r="T190" i="6"/>
  <c r="X637" i="6" l="1"/>
  <c r="Z636" i="6"/>
  <c r="Y636" i="6"/>
  <c r="W637" i="6"/>
  <c r="L615" i="6"/>
  <c r="K615" i="6"/>
  <c r="M614" i="6"/>
  <c r="N558" i="6"/>
  <c r="P557" i="6"/>
  <c r="Q386" i="6"/>
  <c r="S385" i="6"/>
  <c r="O558" i="6"/>
  <c r="O559" i="6" s="1"/>
  <c r="R386" i="6"/>
  <c r="V190" i="6"/>
  <c r="T191" i="6"/>
  <c r="U191" i="6"/>
  <c r="AB191" i="6" s="1"/>
  <c r="AC191" i="6" s="1"/>
  <c r="Y637" i="6" l="1"/>
  <c r="W638" i="6"/>
  <c r="L616" i="6"/>
  <c r="Z637" i="6"/>
  <c r="X638" i="6"/>
  <c r="K616" i="6"/>
  <c r="L617" i="6" s="1"/>
  <c r="M615" i="6"/>
  <c r="R387" i="6"/>
  <c r="Q387" i="6"/>
  <c r="S386" i="6"/>
  <c r="P558" i="6"/>
  <c r="N559" i="6"/>
  <c r="O560" i="6" s="1"/>
  <c r="U192" i="6"/>
  <c r="AB192" i="6" s="1"/>
  <c r="AC192" i="6" s="1"/>
  <c r="V191" i="6"/>
  <c r="T192" i="6"/>
  <c r="W639" i="6" l="1"/>
  <c r="Y638" i="6"/>
  <c r="Z638" i="6"/>
  <c r="X639" i="6"/>
  <c r="K617" i="6"/>
  <c r="M616" i="6"/>
  <c r="P559" i="6"/>
  <c r="N560" i="6"/>
  <c r="S387" i="6"/>
  <c r="Q388" i="6"/>
  <c r="R388" i="6"/>
  <c r="T193" i="6"/>
  <c r="V192" i="6"/>
  <c r="U193" i="6"/>
  <c r="AB193" i="6" s="1"/>
  <c r="AC193" i="6" s="1"/>
  <c r="Z639" i="6" l="1"/>
  <c r="X640" i="6"/>
  <c r="W640" i="6"/>
  <c r="Y639" i="6"/>
  <c r="M617" i="6"/>
  <c r="K618" i="6"/>
  <c r="L618" i="6"/>
  <c r="Q389" i="6"/>
  <c r="S388" i="6"/>
  <c r="R389" i="6"/>
  <c r="N561" i="6"/>
  <c r="P560" i="6"/>
  <c r="O561" i="6"/>
  <c r="U194" i="6"/>
  <c r="AB194" i="6" s="1"/>
  <c r="AC194" i="6" s="1"/>
  <c r="T194" i="6"/>
  <c r="V193" i="6"/>
  <c r="L619" i="6" l="1"/>
  <c r="W641" i="6"/>
  <c r="Y640" i="6"/>
  <c r="X641" i="6"/>
  <c r="Z640" i="6"/>
  <c r="K619" i="6"/>
  <c r="M618" i="6"/>
  <c r="Q390" i="6"/>
  <c r="S389" i="6"/>
  <c r="P561" i="6"/>
  <c r="N562" i="6"/>
  <c r="R390" i="6"/>
  <c r="R391" i="6" s="1"/>
  <c r="O562" i="6"/>
  <c r="U195" i="6"/>
  <c r="AB195" i="6" s="1"/>
  <c r="AC195" i="6" s="1"/>
  <c r="V194" i="6"/>
  <c r="T195" i="6"/>
  <c r="Z641" i="6" l="1"/>
  <c r="X642" i="6"/>
  <c r="Y641" i="6"/>
  <c r="W642" i="6"/>
  <c r="O563" i="6"/>
  <c r="M619" i="6"/>
  <c r="K620" i="6"/>
  <c r="L620" i="6"/>
  <c r="L621" i="6" s="1"/>
  <c r="Q391" i="6"/>
  <c r="R392" i="6" s="1"/>
  <c r="S390" i="6"/>
  <c r="P562" i="6"/>
  <c r="N563" i="6"/>
  <c r="V195" i="6"/>
  <c r="T196" i="6"/>
  <c r="U196" i="6"/>
  <c r="AB196" i="6" s="1"/>
  <c r="AC196" i="6" s="1"/>
  <c r="W643" i="6" l="1"/>
  <c r="Y642" i="6"/>
  <c r="X643" i="6"/>
  <c r="Z642" i="6"/>
  <c r="M620" i="6"/>
  <c r="K621" i="6"/>
  <c r="L622" i="6" s="1"/>
  <c r="P563" i="6"/>
  <c r="N564" i="6"/>
  <c r="O564" i="6"/>
  <c r="Q392" i="6"/>
  <c r="S391" i="6"/>
  <c r="U197" i="6"/>
  <c r="AB197" i="6" s="1"/>
  <c r="AC197" i="6" s="1"/>
  <c r="V196" i="6"/>
  <c r="T197" i="6"/>
  <c r="X644" i="6" l="1"/>
  <c r="Z643" i="6"/>
  <c r="Y643" i="6"/>
  <c r="W644" i="6"/>
  <c r="O565" i="6"/>
  <c r="M621" i="6"/>
  <c r="K622" i="6"/>
  <c r="L623" i="6" s="1"/>
  <c r="R393" i="6"/>
  <c r="S392" i="6"/>
  <c r="Q393" i="6"/>
  <c r="N565" i="6"/>
  <c r="P564" i="6"/>
  <c r="U198" i="6"/>
  <c r="AB198" i="6" s="1"/>
  <c r="AC198" i="6" s="1"/>
  <c r="T198" i="6"/>
  <c r="V197" i="6"/>
  <c r="Y644" i="6" l="1"/>
  <c r="W645" i="6"/>
  <c r="Z644" i="6"/>
  <c r="X645" i="6"/>
  <c r="K623" i="6"/>
  <c r="L624" i="6" s="1"/>
  <c r="M622" i="6"/>
  <c r="Q394" i="6"/>
  <c r="S393" i="6"/>
  <c r="N566" i="6"/>
  <c r="P565" i="6"/>
  <c r="R394" i="6"/>
  <c r="O566" i="6"/>
  <c r="T199" i="6"/>
  <c r="V198" i="6"/>
  <c r="U199" i="6"/>
  <c r="AB199" i="6" s="1"/>
  <c r="AC199" i="6" s="1"/>
  <c r="X646" i="6" l="1"/>
  <c r="Z645" i="6"/>
  <c r="W646" i="6"/>
  <c r="Y645" i="6"/>
  <c r="R395" i="6"/>
  <c r="M623" i="6"/>
  <c r="K624" i="6"/>
  <c r="N567" i="6"/>
  <c r="P566" i="6"/>
  <c r="O567" i="6"/>
  <c r="Q395" i="6"/>
  <c r="S394" i="6"/>
  <c r="U200" i="6"/>
  <c r="AB200" i="6" s="1"/>
  <c r="AC200" i="6" s="1"/>
  <c r="T200" i="6"/>
  <c r="V199" i="6"/>
  <c r="Y646" i="6" l="1"/>
  <c r="W647" i="6"/>
  <c r="Z646" i="6"/>
  <c r="X647" i="6"/>
  <c r="R396" i="6"/>
  <c r="O568" i="6"/>
  <c r="L625" i="6"/>
  <c r="K625" i="6"/>
  <c r="M624" i="6"/>
  <c r="S395" i="6"/>
  <c r="Q396" i="6"/>
  <c r="N568" i="6"/>
  <c r="P567" i="6"/>
  <c r="V200" i="6"/>
  <c r="T201" i="6"/>
  <c r="U201" i="6"/>
  <c r="AB201" i="6" s="1"/>
  <c r="AC201" i="6" s="1"/>
  <c r="L626" i="6" l="1"/>
  <c r="O569" i="6"/>
  <c r="X648" i="6"/>
  <c r="Z647" i="6"/>
  <c r="Y647" i="6"/>
  <c r="W648" i="6"/>
  <c r="M625" i="6"/>
  <c r="K626" i="6"/>
  <c r="L627" i="6" s="1"/>
  <c r="Q397" i="6"/>
  <c r="S396" i="6"/>
  <c r="N569" i="6"/>
  <c r="P568" i="6"/>
  <c r="R397" i="6"/>
  <c r="R398" i="6" s="1"/>
  <c r="U202" i="6"/>
  <c r="AB202" i="6" s="1"/>
  <c r="AC202" i="6" s="1"/>
  <c r="T202" i="6"/>
  <c r="V201" i="6"/>
  <c r="W649" i="6" l="1"/>
  <c r="Y648" i="6"/>
  <c r="Z648" i="6"/>
  <c r="X649" i="6"/>
  <c r="M626" i="6"/>
  <c r="K627" i="6"/>
  <c r="P569" i="6"/>
  <c r="N570" i="6"/>
  <c r="Q398" i="6"/>
  <c r="S397" i="6"/>
  <c r="O570" i="6"/>
  <c r="V202" i="6"/>
  <c r="T203" i="6"/>
  <c r="U203" i="6"/>
  <c r="AB203" i="6" s="1"/>
  <c r="AC203" i="6" s="1"/>
  <c r="X650" i="6" l="1"/>
  <c r="Z649" i="6"/>
  <c r="W650" i="6"/>
  <c r="Y649" i="6"/>
  <c r="O571" i="6"/>
  <c r="M627" i="6"/>
  <c r="K628" i="6"/>
  <c r="L628" i="6"/>
  <c r="L629" i="6" s="1"/>
  <c r="Q399" i="6"/>
  <c r="S398" i="6"/>
  <c r="N571" i="6"/>
  <c r="P570" i="6"/>
  <c r="R399" i="6"/>
  <c r="U204" i="6"/>
  <c r="AB204" i="6" s="1"/>
  <c r="AC204" i="6" s="1"/>
  <c r="V203" i="6"/>
  <c r="T204" i="6"/>
  <c r="R400" i="6" l="1"/>
  <c r="Y650" i="6"/>
  <c r="W651" i="6"/>
  <c r="Z650" i="6"/>
  <c r="X651" i="6"/>
  <c r="K629" i="6"/>
  <c r="M628" i="6"/>
  <c r="P571" i="6"/>
  <c r="N572" i="6"/>
  <c r="O572" i="6"/>
  <c r="Q400" i="6"/>
  <c r="S399" i="6"/>
  <c r="V204" i="6"/>
  <c r="T205" i="6"/>
  <c r="U205" i="6"/>
  <c r="AB205" i="6" s="1"/>
  <c r="AC205" i="6" s="1"/>
  <c r="R401" i="6" l="1"/>
  <c r="X652" i="6"/>
  <c r="Z651" i="6"/>
  <c r="Y651" i="6"/>
  <c r="W652" i="6"/>
  <c r="O573" i="6"/>
  <c r="K630" i="6"/>
  <c r="M629" i="6"/>
  <c r="L630" i="6"/>
  <c r="N573" i="6"/>
  <c r="P572" i="6"/>
  <c r="S400" i="6"/>
  <c r="Q401" i="6"/>
  <c r="U206" i="6"/>
  <c r="AB206" i="6" s="1"/>
  <c r="AC206" i="6" s="1"/>
  <c r="V205" i="6"/>
  <c r="T206" i="6"/>
  <c r="W653" i="6" l="1"/>
  <c r="Y652" i="6"/>
  <c r="Z652" i="6"/>
  <c r="X653" i="6"/>
  <c r="L631" i="6"/>
  <c r="K631" i="6"/>
  <c r="M630" i="6"/>
  <c r="O574" i="6"/>
  <c r="N574" i="6"/>
  <c r="P573" i="6"/>
  <c r="Q402" i="6"/>
  <c r="S401" i="6"/>
  <c r="R402" i="6"/>
  <c r="V206" i="6"/>
  <c r="T207" i="6"/>
  <c r="U207" i="6"/>
  <c r="AB207" i="6" s="1"/>
  <c r="AC207" i="6" s="1"/>
  <c r="X654" i="6" l="1"/>
  <c r="Z653" i="6"/>
  <c r="W654" i="6"/>
  <c r="Y653" i="6"/>
  <c r="K632" i="6"/>
  <c r="M631" i="6"/>
  <c r="L632" i="6"/>
  <c r="R403" i="6"/>
  <c r="N575" i="6"/>
  <c r="P574" i="6"/>
  <c r="Q403" i="6"/>
  <c r="S402" i="6"/>
  <c r="O575" i="6"/>
  <c r="U208" i="6"/>
  <c r="V207" i="6"/>
  <c r="T208" i="6"/>
  <c r="O576" i="6" l="1"/>
  <c r="W655" i="6"/>
  <c r="Y654" i="6"/>
  <c r="Z654" i="6"/>
  <c r="X655" i="6"/>
  <c r="K633" i="6"/>
  <c r="M632" i="6"/>
  <c r="L633" i="6"/>
  <c r="Q404" i="6"/>
  <c r="S403" i="6"/>
  <c r="P575" i="6"/>
  <c r="N576" i="6"/>
  <c r="O577" i="6" s="1"/>
  <c r="R404" i="6"/>
  <c r="V208" i="6"/>
  <c r="T209" i="6"/>
  <c r="U209" i="6"/>
  <c r="L634" i="6" l="1"/>
  <c r="X656" i="6"/>
  <c r="Z655" i="6"/>
  <c r="Y655" i="6"/>
  <c r="W656" i="6"/>
  <c r="R405" i="6"/>
  <c r="K634" i="6"/>
  <c r="M633" i="6"/>
  <c r="N577" i="6"/>
  <c r="P576" i="6"/>
  <c r="Q405" i="6"/>
  <c r="S404" i="6"/>
  <c r="U210" i="6"/>
  <c r="T210" i="6"/>
  <c r="V209" i="6"/>
  <c r="Y656" i="6" l="1"/>
  <c r="W657" i="6"/>
  <c r="Z656" i="6"/>
  <c r="X657" i="6"/>
  <c r="R406" i="6"/>
  <c r="K635" i="6"/>
  <c r="M634" i="6"/>
  <c r="L635" i="6"/>
  <c r="P577" i="6"/>
  <c r="N578" i="6"/>
  <c r="Q406" i="6"/>
  <c r="S405" i="6"/>
  <c r="O578" i="6"/>
  <c r="V210" i="6"/>
  <c r="T211" i="6"/>
  <c r="U211" i="6"/>
  <c r="X658" i="6" l="1"/>
  <c r="Z657" i="6"/>
  <c r="W658" i="6"/>
  <c r="Y657" i="6"/>
  <c r="O579" i="6"/>
  <c r="L636" i="6"/>
  <c r="K636" i="6"/>
  <c r="M635" i="6"/>
  <c r="R407" i="6"/>
  <c r="Q407" i="6"/>
  <c r="S406" i="6"/>
  <c r="N579" i="6"/>
  <c r="P578" i="6"/>
  <c r="U212" i="6"/>
  <c r="V211" i="6"/>
  <c r="T212" i="6"/>
  <c r="Y658" i="6" l="1"/>
  <c r="W659" i="6"/>
  <c r="Z658" i="6"/>
  <c r="X659" i="6"/>
  <c r="R408" i="6"/>
  <c r="K637" i="6"/>
  <c r="M636" i="6"/>
  <c r="L637" i="6"/>
  <c r="P579" i="6"/>
  <c r="N580" i="6"/>
  <c r="O580" i="6"/>
  <c r="S407" i="6"/>
  <c r="Q408" i="6"/>
  <c r="U213" i="6"/>
  <c r="V212" i="6"/>
  <c r="T213" i="6"/>
  <c r="L638" i="6" l="1"/>
  <c r="X660" i="6"/>
  <c r="Z659" i="6"/>
  <c r="W660" i="6"/>
  <c r="Y659" i="6"/>
  <c r="O581" i="6"/>
  <c r="R409" i="6"/>
  <c r="K638" i="6"/>
  <c r="M637" i="6"/>
  <c r="N581" i="6"/>
  <c r="P580" i="6"/>
  <c r="S408" i="6"/>
  <c r="Q409" i="6"/>
  <c r="T214" i="6"/>
  <c r="V213" i="6"/>
  <c r="U214" i="6"/>
  <c r="Y660" i="6" l="1"/>
  <c r="W661" i="6"/>
  <c r="Z660" i="6"/>
  <c r="X661" i="6"/>
  <c r="K639" i="6"/>
  <c r="M638" i="6"/>
  <c r="L639" i="6"/>
  <c r="L640" i="6" s="1"/>
  <c r="N582" i="6"/>
  <c r="P581" i="6"/>
  <c r="Q410" i="6"/>
  <c r="S409" i="6"/>
  <c r="O582" i="6"/>
  <c r="R410" i="6"/>
  <c r="U215" i="6"/>
  <c r="T215" i="6"/>
  <c r="V214" i="6"/>
  <c r="X662" i="6" l="1"/>
  <c r="Z661" i="6"/>
  <c r="Y661" i="6"/>
  <c r="W662" i="6"/>
  <c r="O583" i="6"/>
  <c r="R411" i="6"/>
  <c r="K640" i="6"/>
  <c r="M639" i="6"/>
  <c r="Q411" i="6"/>
  <c r="S410" i="6"/>
  <c r="N583" i="6"/>
  <c r="P582" i="6"/>
  <c r="V215" i="6"/>
  <c r="T216" i="6"/>
  <c r="U216" i="6"/>
  <c r="Y662" i="6" l="1"/>
  <c r="W663" i="6"/>
  <c r="Z662" i="6"/>
  <c r="X663" i="6"/>
  <c r="O584" i="6"/>
  <c r="R412" i="6"/>
  <c r="M640" i="6"/>
  <c r="K641" i="6"/>
  <c r="L641" i="6"/>
  <c r="N584" i="6"/>
  <c r="P583" i="6"/>
  <c r="S411" i="6"/>
  <c r="Q412" i="6"/>
  <c r="U217" i="6"/>
  <c r="V216" i="6"/>
  <c r="T217" i="6"/>
  <c r="X664" i="6" l="1"/>
  <c r="Z663" i="6"/>
  <c r="W664" i="6"/>
  <c r="Y663" i="6"/>
  <c r="L642" i="6"/>
  <c r="K642" i="6"/>
  <c r="M641" i="6"/>
  <c r="N585" i="6"/>
  <c r="P584" i="6"/>
  <c r="S412" i="6"/>
  <c r="Q413" i="6"/>
  <c r="R413" i="6"/>
  <c r="O585" i="6"/>
  <c r="U218" i="6"/>
  <c r="T218" i="6"/>
  <c r="V217" i="6"/>
  <c r="W665" i="6" l="1"/>
  <c r="Y664" i="6"/>
  <c r="L643" i="6"/>
  <c r="X665" i="6"/>
  <c r="Z664" i="6"/>
  <c r="O586" i="6"/>
  <c r="K643" i="6"/>
  <c r="L644" i="6" s="1"/>
  <c r="M642" i="6"/>
  <c r="Q414" i="6"/>
  <c r="S413" i="6"/>
  <c r="R414" i="6"/>
  <c r="N586" i="6"/>
  <c r="P585" i="6"/>
  <c r="V218" i="6"/>
  <c r="T219" i="6"/>
  <c r="U219" i="6"/>
  <c r="X666" i="6" l="1"/>
  <c r="Z665" i="6"/>
  <c r="W666" i="6"/>
  <c r="Y665" i="6"/>
  <c r="O587" i="6"/>
  <c r="R415" i="6"/>
  <c r="K644" i="6"/>
  <c r="M643" i="6"/>
  <c r="N587" i="6"/>
  <c r="P586" i="6"/>
  <c r="S414" i="6"/>
  <c r="Q415" i="6"/>
  <c r="U220" i="6"/>
  <c r="T220" i="6"/>
  <c r="V219" i="6"/>
  <c r="Y666" i="6" l="1"/>
  <c r="W667" i="6"/>
  <c r="Z666" i="6"/>
  <c r="X667" i="6"/>
  <c r="K645" i="6"/>
  <c r="M644" i="6"/>
  <c r="L645" i="6"/>
  <c r="N588" i="6"/>
  <c r="P587" i="6"/>
  <c r="S415" i="6"/>
  <c r="Q416" i="6"/>
  <c r="R416" i="6"/>
  <c r="O588" i="6"/>
  <c r="T221" i="6"/>
  <c r="V220" i="6"/>
  <c r="U221" i="6"/>
  <c r="X668" i="6" l="1"/>
  <c r="Z667" i="6"/>
  <c r="W668" i="6"/>
  <c r="Y667" i="6"/>
  <c r="L646" i="6"/>
  <c r="O589" i="6"/>
  <c r="K646" i="6"/>
  <c r="M645" i="6"/>
  <c r="S416" i="6"/>
  <c r="Q417" i="6"/>
  <c r="R417" i="6"/>
  <c r="N589" i="6"/>
  <c r="P588" i="6"/>
  <c r="U222" i="6"/>
  <c r="V221" i="6"/>
  <c r="T222" i="6"/>
  <c r="Y668" i="6" l="1"/>
  <c r="W669" i="6"/>
  <c r="X669" i="6"/>
  <c r="Z668" i="6"/>
  <c r="K647" i="6"/>
  <c r="M646" i="6"/>
  <c r="L647" i="6"/>
  <c r="R418" i="6"/>
  <c r="O590" i="6"/>
  <c r="P589" i="6"/>
  <c r="N590" i="6"/>
  <c r="S417" i="6"/>
  <c r="Q418" i="6"/>
  <c r="V222" i="6"/>
  <c r="T223" i="6"/>
  <c r="U223" i="6"/>
  <c r="X670" i="6" l="1"/>
  <c r="Z669" i="6"/>
  <c r="W670" i="6"/>
  <c r="Y669" i="6"/>
  <c r="L648" i="6"/>
  <c r="M647" i="6"/>
  <c r="K648" i="6"/>
  <c r="N591" i="6"/>
  <c r="P590" i="6"/>
  <c r="S418" i="6"/>
  <c r="Q419" i="6"/>
  <c r="O591" i="6"/>
  <c r="R419" i="6"/>
  <c r="U224" i="6"/>
  <c r="V223" i="6"/>
  <c r="T224" i="6"/>
  <c r="Y670" i="6" l="1"/>
  <c r="W671" i="6"/>
  <c r="X671" i="6"/>
  <c r="Z670" i="6"/>
  <c r="O592" i="6"/>
  <c r="M648" i="6"/>
  <c r="K649" i="6"/>
  <c r="R420" i="6"/>
  <c r="L649" i="6"/>
  <c r="L650" i="6" s="1"/>
  <c r="S419" i="6"/>
  <c r="Q420" i="6"/>
  <c r="P591" i="6"/>
  <c r="N592" i="6"/>
  <c r="T225" i="6"/>
  <c r="V224" i="6"/>
  <c r="U225" i="6"/>
  <c r="R421" i="6" l="1"/>
  <c r="X672" i="6"/>
  <c r="Z671" i="6"/>
  <c r="W672" i="6"/>
  <c r="Y671" i="6"/>
  <c r="O593" i="6"/>
  <c r="K650" i="6"/>
  <c r="M649" i="6"/>
  <c r="N593" i="6"/>
  <c r="P592" i="6"/>
  <c r="Q421" i="6"/>
  <c r="S420" i="6"/>
  <c r="U226" i="6"/>
  <c r="T226" i="6"/>
  <c r="V225" i="6"/>
  <c r="Y672" i="6" l="1"/>
  <c r="W673" i="6"/>
  <c r="X673" i="6"/>
  <c r="Z672" i="6"/>
  <c r="O594" i="6"/>
  <c r="L651" i="6"/>
  <c r="K651" i="6"/>
  <c r="M650" i="6"/>
  <c r="Q422" i="6"/>
  <c r="S421" i="6"/>
  <c r="P593" i="6"/>
  <c r="N594" i="6"/>
  <c r="R422" i="6"/>
  <c r="V226" i="6"/>
  <c r="T227" i="6"/>
  <c r="U227" i="6"/>
  <c r="Z673" i="6" l="1"/>
  <c r="X674" i="6"/>
  <c r="Y673" i="6"/>
  <c r="W674" i="6"/>
  <c r="O595" i="6"/>
  <c r="K652" i="6"/>
  <c r="M651" i="6"/>
  <c r="R423" i="6"/>
  <c r="L652" i="6"/>
  <c r="L653" i="6" s="1"/>
  <c r="N595" i="6"/>
  <c r="P594" i="6"/>
  <c r="Q423" i="6"/>
  <c r="R424" i="6" s="1"/>
  <c r="S422" i="6"/>
  <c r="U228" i="6"/>
  <c r="V227" i="6"/>
  <c r="T228" i="6"/>
  <c r="Y674" i="6" l="1"/>
  <c r="W675" i="6"/>
  <c r="X675" i="6"/>
  <c r="Z674" i="6"/>
  <c r="K653" i="6"/>
  <c r="M652" i="6"/>
  <c r="N596" i="6"/>
  <c r="P595" i="6"/>
  <c r="Q424" i="6"/>
  <c r="S423" i="6"/>
  <c r="O596" i="6"/>
  <c r="V228" i="6"/>
  <c r="T229" i="6"/>
  <c r="U229" i="6"/>
  <c r="O597" i="6" l="1"/>
  <c r="X676" i="6"/>
  <c r="Z675" i="6"/>
  <c r="W676" i="6"/>
  <c r="Y675" i="6"/>
  <c r="K654" i="6"/>
  <c r="M653" i="6"/>
  <c r="L654" i="6"/>
  <c r="S424" i="6"/>
  <c r="Q425" i="6"/>
  <c r="N597" i="6"/>
  <c r="P596" i="6"/>
  <c r="R425" i="6"/>
  <c r="U230" i="6"/>
  <c r="T230" i="6"/>
  <c r="V229" i="6"/>
  <c r="Y676" i="6" l="1"/>
  <c r="W677" i="6"/>
  <c r="Z676" i="6"/>
  <c r="X677" i="6"/>
  <c r="R426" i="6"/>
  <c r="L655" i="6"/>
  <c r="K655" i="6"/>
  <c r="M654" i="6"/>
  <c r="Q426" i="6"/>
  <c r="R427" i="6" s="1"/>
  <c r="S425" i="6"/>
  <c r="P597" i="6"/>
  <c r="N598" i="6"/>
  <c r="O598" i="6"/>
  <c r="T231" i="6"/>
  <c r="V230" i="6"/>
  <c r="U231" i="6"/>
  <c r="X678" i="6" l="1"/>
  <c r="Z677" i="6"/>
  <c r="W678" i="6"/>
  <c r="Y677" i="6"/>
  <c r="M655" i="6"/>
  <c r="K656" i="6"/>
  <c r="O599" i="6"/>
  <c r="L656" i="6"/>
  <c r="P598" i="6"/>
  <c r="N599" i="6"/>
  <c r="Q427" i="6"/>
  <c r="S426" i="6"/>
  <c r="U232" i="6"/>
  <c r="T232" i="6"/>
  <c r="V231" i="6"/>
  <c r="L657" i="6" l="1"/>
  <c r="Y678" i="6"/>
  <c r="W679" i="6"/>
  <c r="X679" i="6"/>
  <c r="Z678" i="6"/>
  <c r="M656" i="6"/>
  <c r="K657" i="6"/>
  <c r="N600" i="6"/>
  <c r="P599" i="6"/>
  <c r="O600" i="6"/>
  <c r="Q428" i="6"/>
  <c r="S427" i="6"/>
  <c r="R428" i="6"/>
  <c r="V232" i="6"/>
  <c r="T233" i="6"/>
  <c r="U233" i="6"/>
  <c r="Z679" i="6" l="1"/>
  <c r="X680" i="6"/>
  <c r="Y679" i="6"/>
  <c r="W680" i="6"/>
  <c r="K658" i="6"/>
  <c r="M657" i="6"/>
  <c r="O601" i="6"/>
  <c r="L658" i="6"/>
  <c r="Q429" i="6"/>
  <c r="S428" i="6"/>
  <c r="R429" i="6"/>
  <c r="N601" i="6"/>
  <c r="P600" i="6"/>
  <c r="U234" i="6"/>
  <c r="T234" i="6"/>
  <c r="V233" i="6"/>
  <c r="W681" i="6" l="1"/>
  <c r="Y680" i="6"/>
  <c r="X681" i="6"/>
  <c r="Z680" i="6"/>
  <c r="R430" i="6"/>
  <c r="L659" i="6"/>
  <c r="K659" i="6"/>
  <c r="M658" i="6"/>
  <c r="S429" i="6"/>
  <c r="Q430" i="6"/>
  <c r="P601" i="6"/>
  <c r="N602" i="6"/>
  <c r="O602" i="6"/>
  <c r="V234" i="6"/>
  <c r="T235" i="6"/>
  <c r="U235" i="6"/>
  <c r="Z681" i="6" l="1"/>
  <c r="X682" i="6"/>
  <c r="W682" i="6"/>
  <c r="Y681" i="6"/>
  <c r="O603" i="6"/>
  <c r="K660" i="6"/>
  <c r="M659" i="6"/>
  <c r="L660" i="6"/>
  <c r="L661" i="6" s="1"/>
  <c r="Q431" i="6"/>
  <c r="S430" i="6"/>
  <c r="P602" i="6"/>
  <c r="N603" i="6"/>
  <c r="R431" i="6"/>
  <c r="R432" i="6" s="1"/>
  <c r="U236" i="6"/>
  <c r="V235" i="6"/>
  <c r="T236" i="6"/>
  <c r="W683" i="6" l="1"/>
  <c r="Y682" i="6"/>
  <c r="Z682" i="6"/>
  <c r="X683" i="6"/>
  <c r="O604" i="6"/>
  <c r="K661" i="6"/>
  <c r="L662" i="6" s="1"/>
  <c r="M660" i="6"/>
  <c r="P603" i="6"/>
  <c r="N604" i="6"/>
  <c r="Q432" i="6"/>
  <c r="R433" i="6" s="1"/>
  <c r="S431" i="6"/>
  <c r="U237" i="6"/>
  <c r="V236" i="6"/>
  <c r="T237" i="6"/>
  <c r="Z683" i="6" l="1"/>
  <c r="X684" i="6"/>
  <c r="Y683" i="6"/>
  <c r="W684" i="6"/>
  <c r="M661" i="6"/>
  <c r="K662" i="6"/>
  <c r="L663" i="6" s="1"/>
  <c r="N605" i="6"/>
  <c r="P604" i="6"/>
  <c r="Q433" i="6"/>
  <c r="S432" i="6"/>
  <c r="O605" i="6"/>
  <c r="O606" i="6" s="1"/>
  <c r="V237" i="6"/>
  <c r="T238" i="6"/>
  <c r="U238" i="6"/>
  <c r="W685" i="6" l="1"/>
  <c r="Y684" i="6"/>
  <c r="X685" i="6"/>
  <c r="Z684" i="6"/>
  <c r="M662" i="6"/>
  <c r="K663" i="6"/>
  <c r="S433" i="6"/>
  <c r="Q434" i="6"/>
  <c r="N606" i="6"/>
  <c r="P605" i="6"/>
  <c r="R434" i="6"/>
  <c r="U239" i="6"/>
  <c r="V238" i="6"/>
  <c r="T239" i="6"/>
  <c r="X686" i="6" l="1"/>
  <c r="Z685" i="6"/>
  <c r="W686" i="6"/>
  <c r="Y685" i="6"/>
  <c r="M663" i="6"/>
  <c r="K664" i="6"/>
  <c r="L664" i="6"/>
  <c r="N607" i="6"/>
  <c r="P606" i="6"/>
  <c r="R435" i="6"/>
  <c r="S434" i="6"/>
  <c r="Q435" i="6"/>
  <c r="O607" i="6"/>
  <c r="U240" i="6"/>
  <c r="V239" i="6"/>
  <c r="T240" i="6"/>
  <c r="W687" i="6" l="1"/>
  <c r="Y686" i="6"/>
  <c r="X687" i="6"/>
  <c r="Z686" i="6"/>
  <c r="L665" i="6"/>
  <c r="R436" i="6"/>
  <c r="K665" i="6"/>
  <c r="M664" i="6"/>
  <c r="O608" i="6"/>
  <c r="Q436" i="6"/>
  <c r="S435" i="6"/>
  <c r="N608" i="6"/>
  <c r="P607" i="6"/>
  <c r="U241" i="6"/>
  <c r="T241" i="6"/>
  <c r="V240" i="6"/>
  <c r="R437" i="6" l="1"/>
  <c r="Z687" i="6"/>
  <c r="X688" i="6"/>
  <c r="Y687" i="6"/>
  <c r="W688" i="6"/>
  <c r="K666" i="6"/>
  <c r="M665" i="6"/>
  <c r="L666" i="6"/>
  <c r="N609" i="6"/>
  <c r="P608" i="6"/>
  <c r="S436" i="6"/>
  <c r="Q437" i="6"/>
  <c r="O609" i="6"/>
  <c r="U242" i="6"/>
  <c r="T242" i="6"/>
  <c r="V241" i="6"/>
  <c r="O610" i="6" l="1"/>
  <c r="R438" i="6"/>
  <c r="W689" i="6"/>
  <c r="Y688" i="6"/>
  <c r="L667" i="6"/>
  <c r="X689" i="6"/>
  <c r="Z688" i="6"/>
  <c r="K667" i="6"/>
  <c r="M666" i="6"/>
  <c r="P609" i="6"/>
  <c r="N610" i="6"/>
  <c r="S437" i="6"/>
  <c r="Q438" i="6"/>
  <c r="U243" i="6"/>
  <c r="V242" i="6"/>
  <c r="T243" i="6"/>
  <c r="X690" i="6" l="1"/>
  <c r="Z689" i="6"/>
  <c r="W690" i="6"/>
  <c r="Y689" i="6"/>
  <c r="M667" i="6"/>
  <c r="K668" i="6"/>
  <c r="L668" i="6"/>
  <c r="N611" i="6"/>
  <c r="P610" i="6"/>
  <c r="Q439" i="6"/>
  <c r="S438" i="6"/>
  <c r="O611" i="6"/>
  <c r="O612" i="6" s="1"/>
  <c r="R439" i="6"/>
  <c r="V243" i="6"/>
  <c r="T244" i="6"/>
  <c r="U244" i="6"/>
  <c r="L669" i="6" l="1"/>
  <c r="L670" i="6" s="1"/>
  <c r="W691" i="6"/>
  <c r="Y690" i="6"/>
  <c r="Z690" i="6"/>
  <c r="X691" i="6"/>
  <c r="M668" i="6"/>
  <c r="K669" i="6"/>
  <c r="R440" i="6"/>
  <c r="Q440" i="6"/>
  <c r="S439" i="6"/>
  <c r="P611" i="6"/>
  <c r="N612" i="6"/>
  <c r="O613" i="6" s="1"/>
  <c r="U245" i="6"/>
  <c r="T245" i="6"/>
  <c r="V244" i="6"/>
  <c r="Y691" i="6" l="1"/>
  <c r="W692" i="6"/>
  <c r="Z691" i="6"/>
  <c r="X692" i="6"/>
  <c r="K670" i="6"/>
  <c r="M669" i="6"/>
  <c r="Q441" i="6"/>
  <c r="S440" i="6"/>
  <c r="N613" i="6"/>
  <c r="P612" i="6"/>
  <c r="R441" i="6"/>
  <c r="T246" i="6"/>
  <c r="V245" i="6"/>
  <c r="U246" i="6"/>
  <c r="X693" i="6" l="1"/>
  <c r="Z692" i="6"/>
  <c r="W693" i="6"/>
  <c r="Y692" i="6"/>
  <c r="R442" i="6"/>
  <c r="L671" i="6"/>
  <c r="M670" i="6"/>
  <c r="K671" i="6"/>
  <c r="N614" i="6"/>
  <c r="P613" i="6"/>
  <c r="S441" i="6"/>
  <c r="Q442" i="6"/>
  <c r="O614" i="6"/>
  <c r="U247" i="6"/>
  <c r="V246" i="6"/>
  <c r="T247" i="6"/>
  <c r="W694" i="6" l="1"/>
  <c r="Y693" i="6"/>
  <c r="X694" i="6"/>
  <c r="Z693" i="6"/>
  <c r="O615" i="6"/>
  <c r="M671" i="6"/>
  <c r="K672" i="6"/>
  <c r="L672" i="6"/>
  <c r="L673" i="6" s="1"/>
  <c r="R443" i="6"/>
  <c r="Q443" i="6"/>
  <c r="S442" i="6"/>
  <c r="N615" i="6"/>
  <c r="P614" i="6"/>
  <c r="V247" i="6"/>
  <c r="T248" i="6"/>
  <c r="U248" i="6"/>
  <c r="X695" i="6" l="1"/>
  <c r="Z694" i="6"/>
  <c r="W695" i="6"/>
  <c r="Y694" i="6"/>
  <c r="O616" i="6"/>
  <c r="K673" i="6"/>
  <c r="M672" i="6"/>
  <c r="Q444" i="6"/>
  <c r="S443" i="6"/>
  <c r="N616" i="6"/>
  <c r="P615" i="6"/>
  <c r="R444" i="6"/>
  <c r="R445" i="6" s="1"/>
  <c r="U249" i="6"/>
  <c r="T249" i="6"/>
  <c r="V248" i="6"/>
  <c r="Y695" i="6" l="1"/>
  <c r="W696" i="6"/>
  <c r="Z695" i="6"/>
  <c r="X696" i="6"/>
  <c r="K674" i="6"/>
  <c r="M673" i="6"/>
  <c r="L674" i="6"/>
  <c r="N617" i="6"/>
  <c r="P616" i="6"/>
  <c r="Q445" i="6"/>
  <c r="S444" i="6"/>
  <c r="O617" i="6"/>
  <c r="O618" i="6" s="1"/>
  <c r="U250" i="6"/>
  <c r="T250" i="6"/>
  <c r="V249" i="6"/>
  <c r="L675" i="6" l="1"/>
  <c r="Z696" i="6"/>
  <c r="X697" i="6"/>
  <c r="Y696" i="6"/>
  <c r="W697" i="6"/>
  <c r="K675" i="6"/>
  <c r="M674" i="6"/>
  <c r="S445" i="6"/>
  <c r="Q446" i="6"/>
  <c r="R446" i="6"/>
  <c r="P617" i="6"/>
  <c r="N618" i="6"/>
  <c r="O619" i="6" s="1"/>
  <c r="T251" i="6"/>
  <c r="V250" i="6"/>
  <c r="U251" i="6"/>
  <c r="W698" i="6" l="1"/>
  <c r="Y697" i="6"/>
  <c r="X698" i="6"/>
  <c r="Z697" i="6"/>
  <c r="R447" i="6"/>
  <c r="M675" i="6"/>
  <c r="K676" i="6"/>
  <c r="L676" i="6"/>
  <c r="L677" i="6" s="1"/>
  <c r="P618" i="6"/>
  <c r="N619" i="6"/>
  <c r="Q447" i="6"/>
  <c r="S446" i="6"/>
  <c r="U252" i="6"/>
  <c r="T252" i="6"/>
  <c r="V251" i="6"/>
  <c r="R448" i="6" l="1"/>
  <c r="Z698" i="6"/>
  <c r="X699" i="6"/>
  <c r="W699" i="6"/>
  <c r="Y698" i="6"/>
  <c r="M676" i="6"/>
  <c r="K677" i="6"/>
  <c r="N620" i="6"/>
  <c r="P619" i="6"/>
  <c r="Q448" i="6"/>
  <c r="S447" i="6"/>
  <c r="O620" i="6"/>
  <c r="V252" i="6"/>
  <c r="T253" i="6"/>
  <c r="U253" i="6"/>
  <c r="Y699" i="6" l="1"/>
  <c r="W700" i="6"/>
  <c r="X700" i="6"/>
  <c r="Z699" i="6"/>
  <c r="O621" i="6"/>
  <c r="K678" i="6"/>
  <c r="M677" i="6"/>
  <c r="L678" i="6"/>
  <c r="L679" i="6" s="1"/>
  <c r="Q449" i="6"/>
  <c r="S448" i="6"/>
  <c r="N621" i="6"/>
  <c r="P620" i="6"/>
  <c r="R449" i="6"/>
  <c r="R450" i="6" s="1"/>
  <c r="U254" i="6"/>
  <c r="V253" i="6"/>
  <c r="T254" i="6"/>
  <c r="Z700" i="6" l="1"/>
  <c r="X701" i="6"/>
  <c r="Y700" i="6"/>
  <c r="W701" i="6"/>
  <c r="M678" i="6"/>
  <c r="K679" i="6"/>
  <c r="P621" i="6"/>
  <c r="N622" i="6"/>
  <c r="O622" i="6"/>
  <c r="S449" i="6"/>
  <c r="Q450" i="6"/>
  <c r="R451" i="6" s="1"/>
  <c r="U255" i="6"/>
  <c r="V254" i="6"/>
  <c r="T255" i="6"/>
  <c r="Y701" i="6" l="1"/>
  <c r="W702" i="6"/>
  <c r="X702" i="6"/>
  <c r="Z701" i="6"/>
  <c r="K680" i="6"/>
  <c r="M679" i="6"/>
  <c r="O623" i="6"/>
  <c r="L680" i="6"/>
  <c r="L681" i="6" s="1"/>
  <c r="S450" i="6"/>
  <c r="Q451" i="6"/>
  <c r="P622" i="6"/>
  <c r="N623" i="6"/>
  <c r="V255" i="6"/>
  <c r="T256" i="6"/>
  <c r="U256" i="6"/>
  <c r="Z702" i="6" l="1"/>
  <c r="X703" i="6"/>
  <c r="Y702" i="6"/>
  <c r="W703" i="6"/>
  <c r="M680" i="6"/>
  <c r="K681" i="6"/>
  <c r="S451" i="6"/>
  <c r="Q452" i="6"/>
  <c r="N624" i="6"/>
  <c r="P623" i="6"/>
  <c r="O624" i="6"/>
  <c r="R452" i="6"/>
  <c r="U257" i="6"/>
  <c r="V256" i="6"/>
  <c r="T257" i="6"/>
  <c r="W704" i="6" l="1"/>
  <c r="Y703" i="6"/>
  <c r="X704" i="6"/>
  <c r="Z703" i="6"/>
  <c r="R453" i="6"/>
  <c r="O625" i="6"/>
  <c r="K682" i="6"/>
  <c r="M681" i="6"/>
  <c r="L682" i="6"/>
  <c r="L683" i="6" s="1"/>
  <c r="P624" i="6"/>
  <c r="N625" i="6"/>
  <c r="Q453" i="6"/>
  <c r="S452" i="6"/>
  <c r="U258" i="6"/>
  <c r="V257" i="6"/>
  <c r="T258" i="6"/>
  <c r="O626" i="6" l="1"/>
  <c r="X705" i="6"/>
  <c r="Z704" i="6"/>
  <c r="Y704" i="6"/>
  <c r="W705" i="6"/>
  <c r="K683" i="6"/>
  <c r="M682" i="6"/>
  <c r="S453" i="6"/>
  <c r="Q454" i="6"/>
  <c r="R454" i="6"/>
  <c r="N626" i="6"/>
  <c r="P625" i="6"/>
  <c r="V258" i="6"/>
  <c r="T259" i="6"/>
  <c r="U259" i="6"/>
  <c r="O627" i="6" l="1"/>
  <c r="W706" i="6"/>
  <c r="Y705" i="6"/>
  <c r="Z705" i="6"/>
  <c r="X706" i="6"/>
  <c r="R455" i="6"/>
  <c r="M683" i="6"/>
  <c r="K684" i="6"/>
  <c r="L684" i="6"/>
  <c r="L685" i="6" s="1"/>
  <c r="Q455" i="6"/>
  <c r="S454" i="6"/>
  <c r="N627" i="6"/>
  <c r="P626" i="6"/>
  <c r="U260" i="6"/>
  <c r="V259" i="6"/>
  <c r="T260" i="6"/>
  <c r="X707" i="6" l="1"/>
  <c r="Z706" i="6"/>
  <c r="W707" i="6"/>
  <c r="Y706" i="6"/>
  <c r="M684" i="6"/>
  <c r="K685" i="6"/>
  <c r="Q456" i="6"/>
  <c r="S455" i="6"/>
  <c r="R456" i="6"/>
  <c r="P627" i="6"/>
  <c r="N628" i="6"/>
  <c r="O628" i="6"/>
  <c r="U261" i="6"/>
  <c r="V260" i="6"/>
  <c r="T261" i="6"/>
  <c r="Y707" i="6" l="1"/>
  <c r="W708" i="6"/>
  <c r="Z707" i="6"/>
  <c r="X708" i="6"/>
  <c r="M685" i="6"/>
  <c r="K686" i="6"/>
  <c r="O629" i="6"/>
  <c r="L686" i="6"/>
  <c r="L687" i="6" s="1"/>
  <c r="P628" i="6"/>
  <c r="N629" i="6"/>
  <c r="R457" i="6"/>
  <c r="Q457" i="6"/>
  <c r="S456" i="6"/>
  <c r="T262" i="6"/>
  <c r="V261" i="6"/>
  <c r="U262" i="6"/>
  <c r="X709" i="6" l="1"/>
  <c r="Z708" i="6"/>
  <c r="W709" i="6"/>
  <c r="Y708" i="6"/>
  <c r="R458" i="6"/>
  <c r="K687" i="6"/>
  <c r="M686" i="6"/>
  <c r="P629" i="6"/>
  <c r="N630" i="6"/>
  <c r="S457" i="6"/>
  <c r="Q458" i="6"/>
  <c r="O630" i="6"/>
  <c r="U263" i="6"/>
  <c r="V262" i="6"/>
  <c r="T263" i="6"/>
  <c r="W710" i="6" l="1"/>
  <c r="Y709" i="6"/>
  <c r="X710" i="6"/>
  <c r="Z709" i="6"/>
  <c r="M687" i="6"/>
  <c r="K688" i="6"/>
  <c r="L688" i="6"/>
  <c r="L689" i="6" s="1"/>
  <c r="N631" i="6"/>
  <c r="P630" i="6"/>
  <c r="O631" i="6"/>
  <c r="S458" i="6"/>
  <c r="Q459" i="6"/>
  <c r="R459" i="6"/>
  <c r="V263" i="6"/>
  <c r="T264" i="6"/>
  <c r="U264" i="6"/>
  <c r="Z710" i="6" l="1"/>
  <c r="X711" i="6"/>
  <c r="W711" i="6"/>
  <c r="Y710" i="6"/>
  <c r="O632" i="6"/>
  <c r="M688" i="6"/>
  <c r="K689" i="6"/>
  <c r="R460" i="6"/>
  <c r="Q460" i="6"/>
  <c r="S459" i="6"/>
  <c r="P631" i="6"/>
  <c r="N632" i="6"/>
  <c r="U265" i="6"/>
  <c r="V264" i="6"/>
  <c r="T265" i="6"/>
  <c r="Y711" i="6" l="1"/>
  <c r="W712" i="6"/>
  <c r="Z711" i="6"/>
  <c r="X712" i="6"/>
  <c r="K690" i="6"/>
  <c r="M689" i="6"/>
  <c r="L690" i="6"/>
  <c r="L691" i="6" s="1"/>
  <c r="Q461" i="6"/>
  <c r="S460" i="6"/>
  <c r="P632" i="6"/>
  <c r="N633" i="6"/>
  <c r="R461" i="6"/>
  <c r="O633" i="6"/>
  <c r="V265" i="6"/>
  <c r="T266" i="6"/>
  <c r="U266" i="6"/>
  <c r="Y712" i="6" l="1"/>
  <c r="W713" i="6"/>
  <c r="Z712" i="6"/>
  <c r="X713" i="6"/>
  <c r="R462" i="6"/>
  <c r="O634" i="6"/>
  <c r="K691" i="6"/>
  <c r="M690" i="6"/>
  <c r="N634" i="6"/>
  <c r="P633" i="6"/>
  <c r="S461" i="6"/>
  <c r="Q462" i="6"/>
  <c r="U267" i="6"/>
  <c r="V266" i="6"/>
  <c r="T267" i="6"/>
  <c r="X714" i="6" l="1"/>
  <c r="Z713" i="6"/>
  <c r="W714" i="6"/>
  <c r="Y713" i="6"/>
  <c r="R463" i="6"/>
  <c r="O635" i="6"/>
  <c r="M691" i="6"/>
  <c r="K692" i="6"/>
  <c r="L692" i="6"/>
  <c r="S462" i="6"/>
  <c r="Q463" i="6"/>
  <c r="P634" i="6"/>
  <c r="N635" i="6"/>
  <c r="U268" i="6"/>
  <c r="V267" i="6"/>
  <c r="T268" i="6"/>
  <c r="Y714" i="6" l="1"/>
  <c r="W715" i="6"/>
  <c r="L693" i="6"/>
  <c r="Z714" i="6"/>
  <c r="X715" i="6"/>
  <c r="K693" i="6"/>
  <c r="M692" i="6"/>
  <c r="Q464" i="6"/>
  <c r="S463" i="6"/>
  <c r="N636" i="6"/>
  <c r="P635" i="6"/>
  <c r="O636" i="6"/>
  <c r="R464" i="6"/>
  <c r="U269" i="6"/>
  <c r="V268" i="6"/>
  <c r="T269" i="6"/>
  <c r="W716" i="6" l="1"/>
  <c r="Y715" i="6"/>
  <c r="Z715" i="6"/>
  <c r="X716" i="6"/>
  <c r="M693" i="6"/>
  <c r="K694" i="6"/>
  <c r="L694" i="6"/>
  <c r="L695" i="6" s="1"/>
  <c r="S464" i="6"/>
  <c r="Q465" i="6"/>
  <c r="O637" i="6"/>
  <c r="P636" i="6"/>
  <c r="N637" i="6"/>
  <c r="R465" i="6"/>
  <c r="U270" i="6"/>
  <c r="V269" i="6"/>
  <c r="T270" i="6"/>
  <c r="R466" i="6" l="1"/>
  <c r="X717" i="6"/>
  <c r="Z716" i="6"/>
  <c r="Y716" i="6"/>
  <c r="W717" i="6"/>
  <c r="O638" i="6"/>
  <c r="K695" i="6"/>
  <c r="M694" i="6"/>
  <c r="N638" i="6"/>
  <c r="P637" i="6"/>
  <c r="Q466" i="6"/>
  <c r="S465" i="6"/>
  <c r="U271" i="6"/>
  <c r="V270" i="6"/>
  <c r="T271" i="6"/>
  <c r="R467" i="6" l="1"/>
  <c r="W718" i="6"/>
  <c r="Y717" i="6"/>
  <c r="X718" i="6"/>
  <c r="Z717" i="6"/>
  <c r="K696" i="6"/>
  <c r="M695" i="6"/>
  <c r="L696" i="6"/>
  <c r="N639" i="6"/>
  <c r="P638" i="6"/>
  <c r="Q467" i="6"/>
  <c r="S466" i="6"/>
  <c r="O639" i="6"/>
  <c r="U272" i="6"/>
  <c r="V271" i="6"/>
  <c r="T272" i="6"/>
  <c r="R468" i="6" l="1"/>
  <c r="Z718" i="6"/>
  <c r="X719" i="6"/>
  <c r="W719" i="6"/>
  <c r="Y718" i="6"/>
  <c r="O640" i="6"/>
  <c r="L697" i="6"/>
  <c r="K697" i="6"/>
  <c r="M696" i="6"/>
  <c r="Q468" i="6"/>
  <c r="S467" i="6"/>
  <c r="P639" i="6"/>
  <c r="N640" i="6"/>
  <c r="U273" i="6"/>
  <c r="V272" i="6"/>
  <c r="T273" i="6"/>
  <c r="W720" i="6" l="1"/>
  <c r="Y719" i="6"/>
  <c r="Z719" i="6"/>
  <c r="X720" i="6"/>
  <c r="K698" i="6"/>
  <c r="M697" i="6"/>
  <c r="L698" i="6"/>
  <c r="L699" i="6" s="1"/>
  <c r="Q469" i="6"/>
  <c r="S468" i="6"/>
  <c r="O641" i="6"/>
  <c r="P640" i="6"/>
  <c r="N641" i="6"/>
  <c r="R469" i="6"/>
  <c r="V273" i="6"/>
  <c r="T274" i="6"/>
  <c r="U274" i="6"/>
  <c r="S11" i="6" s="1"/>
  <c r="X721" i="6" l="1"/>
  <c r="Z720" i="6"/>
  <c r="W721" i="6"/>
  <c r="Y720" i="6"/>
  <c r="O642" i="6"/>
  <c r="R470" i="6"/>
  <c r="M698" i="6"/>
  <c r="K699" i="6"/>
  <c r="T275" i="6"/>
  <c r="U275" i="6"/>
  <c r="N642" i="6"/>
  <c r="P641" i="6"/>
  <c r="Q470" i="6"/>
  <c r="S469" i="6"/>
  <c r="V274" i="6"/>
  <c r="Y721" i="6" l="1"/>
  <c r="W722" i="6"/>
  <c r="X722" i="6"/>
  <c r="Z721" i="6"/>
  <c r="O643" i="6"/>
  <c r="U276" i="6"/>
  <c r="M699" i="6"/>
  <c r="K700" i="6"/>
  <c r="L700" i="6"/>
  <c r="T276" i="6"/>
  <c r="V275" i="6"/>
  <c r="Q471" i="6"/>
  <c r="S470" i="6"/>
  <c r="R471" i="6"/>
  <c r="P642" i="6"/>
  <c r="N643" i="6"/>
  <c r="Z722" i="6" l="1"/>
  <c r="X723" i="6"/>
  <c r="W723" i="6"/>
  <c r="Y722" i="6"/>
  <c r="L701" i="6"/>
  <c r="U277" i="6"/>
  <c r="T277" i="6"/>
  <c r="M700" i="6"/>
  <c r="K701" i="6"/>
  <c r="V276" i="6"/>
  <c r="R472" i="6"/>
  <c r="N644" i="6"/>
  <c r="P643" i="6"/>
  <c r="S471" i="6"/>
  <c r="Q472" i="6"/>
  <c r="O644" i="6"/>
  <c r="O645" i="6" s="1"/>
  <c r="Y723" i="6" l="1"/>
  <c r="W724" i="6"/>
  <c r="X724" i="6"/>
  <c r="Z723" i="6"/>
  <c r="T278" i="6"/>
  <c r="U278" i="6"/>
  <c r="V277" i="6"/>
  <c r="K702" i="6"/>
  <c r="M701" i="6"/>
  <c r="L702" i="6"/>
  <c r="Q473" i="6"/>
  <c r="S472" i="6"/>
  <c r="R473" i="6"/>
  <c r="N645" i="6"/>
  <c r="P644" i="6"/>
  <c r="X725" i="6" l="1"/>
  <c r="Z724" i="6"/>
  <c r="L703" i="6"/>
  <c r="Y724" i="6"/>
  <c r="W725" i="6"/>
  <c r="U279" i="6"/>
  <c r="T279" i="6"/>
  <c r="V278" i="6"/>
  <c r="R474" i="6"/>
  <c r="M702" i="6"/>
  <c r="K703" i="6"/>
  <c r="N646" i="6"/>
  <c r="P645" i="6"/>
  <c r="O646" i="6"/>
  <c r="S473" i="6"/>
  <c r="Q474" i="6"/>
  <c r="W726" i="6" l="1"/>
  <c r="Y725" i="6"/>
  <c r="X726" i="6"/>
  <c r="Z725" i="6"/>
  <c r="O647" i="6"/>
  <c r="V279" i="6"/>
  <c r="T280" i="6"/>
  <c r="U280" i="6"/>
  <c r="R475" i="6"/>
  <c r="K704" i="6"/>
  <c r="M703" i="6"/>
  <c r="L704" i="6"/>
  <c r="P646" i="6"/>
  <c r="N647" i="6"/>
  <c r="Q475" i="6"/>
  <c r="S474" i="6"/>
  <c r="V280" i="6" l="1"/>
  <c r="X727" i="6"/>
  <c r="Z726" i="6"/>
  <c r="W727" i="6"/>
  <c r="Y726" i="6"/>
  <c r="T281" i="6"/>
  <c r="U281" i="6"/>
  <c r="L705" i="6"/>
  <c r="K705" i="6"/>
  <c r="M704" i="6"/>
  <c r="N648" i="6"/>
  <c r="P647" i="6"/>
  <c r="O648" i="6"/>
  <c r="Q476" i="6"/>
  <c r="S475" i="6"/>
  <c r="R476" i="6"/>
  <c r="Y727" i="6" l="1"/>
  <c r="W728" i="6"/>
  <c r="X728" i="6"/>
  <c r="Z727" i="6"/>
  <c r="O649" i="6"/>
  <c r="T282" i="6"/>
  <c r="V281" i="6"/>
  <c r="U282" i="6"/>
  <c r="M705" i="6"/>
  <c r="K706" i="6"/>
  <c r="L706" i="6"/>
  <c r="L707" i="6" s="1"/>
  <c r="R477" i="6"/>
  <c r="Q477" i="6"/>
  <c r="S476" i="6"/>
  <c r="P648" i="6"/>
  <c r="N649" i="6"/>
  <c r="O650" i="6" l="1"/>
  <c r="Z728" i="6"/>
  <c r="X729" i="6"/>
  <c r="W729" i="6"/>
  <c r="Y728" i="6"/>
  <c r="V282" i="6"/>
  <c r="T283" i="6"/>
  <c r="U283" i="6"/>
  <c r="M706" i="6"/>
  <c r="K707" i="6"/>
  <c r="L708" i="6" s="1"/>
  <c r="S477" i="6"/>
  <c r="Q478" i="6"/>
  <c r="P649" i="6"/>
  <c r="N650" i="6"/>
  <c r="R478" i="6"/>
  <c r="Y729" i="6" l="1"/>
  <c r="W730" i="6"/>
  <c r="Z729" i="6"/>
  <c r="X730" i="6"/>
  <c r="U284" i="6"/>
  <c r="V283" i="6"/>
  <c r="T284" i="6"/>
  <c r="R479" i="6"/>
  <c r="K708" i="6"/>
  <c r="L709" i="6" s="1"/>
  <c r="M707" i="6"/>
  <c r="N651" i="6"/>
  <c r="P650" i="6"/>
  <c r="O651" i="6"/>
  <c r="S478" i="6"/>
  <c r="Q479" i="6"/>
  <c r="Z730" i="6" l="1"/>
  <c r="X731" i="6"/>
  <c r="Z731" i="6" s="1"/>
  <c r="W731" i="6"/>
  <c r="Y730" i="6"/>
  <c r="V284" i="6"/>
  <c r="U285" i="6"/>
  <c r="T285" i="6"/>
  <c r="O652" i="6"/>
  <c r="M708" i="6"/>
  <c r="K709" i="6"/>
  <c r="L710" i="6" s="1"/>
  <c r="S479" i="6"/>
  <c r="Q480" i="6"/>
  <c r="P651" i="6"/>
  <c r="N652" i="6"/>
  <c r="R480" i="6"/>
  <c r="Y731" i="6" l="1"/>
  <c r="T286" i="6"/>
  <c r="R481" i="6"/>
  <c r="O653" i="6"/>
  <c r="V285" i="6"/>
  <c r="U286" i="6"/>
  <c r="M709" i="6"/>
  <c r="K710" i="6"/>
  <c r="L711" i="6" s="1"/>
  <c r="S480" i="6"/>
  <c r="Q481" i="6"/>
  <c r="P652" i="6"/>
  <c r="N653" i="6"/>
  <c r="R482" i="6" l="1"/>
  <c r="T287" i="6"/>
  <c r="V286" i="6"/>
  <c r="U287" i="6"/>
  <c r="K711" i="6"/>
  <c r="M710" i="6"/>
  <c r="N654" i="6"/>
  <c r="P653" i="6"/>
  <c r="Q482" i="6"/>
  <c r="S481" i="6"/>
  <c r="O654" i="6"/>
  <c r="R483" i="6" l="1"/>
  <c r="V287" i="6"/>
  <c r="T288" i="6"/>
  <c r="U288" i="6"/>
  <c r="O655" i="6"/>
  <c r="M711" i="6"/>
  <c r="K712" i="6"/>
  <c r="L712" i="6"/>
  <c r="P654" i="6"/>
  <c r="N655" i="6"/>
  <c r="Q483" i="6"/>
  <c r="S482" i="6"/>
  <c r="O656" i="6" l="1"/>
  <c r="V288" i="6"/>
  <c r="T289" i="6"/>
  <c r="U289" i="6"/>
  <c r="L713" i="6"/>
  <c r="M712" i="6"/>
  <c r="K713" i="6"/>
  <c r="Q484" i="6"/>
  <c r="S483" i="6"/>
  <c r="N656" i="6"/>
  <c r="P655" i="6"/>
  <c r="R484" i="6"/>
  <c r="T290" i="6" l="1"/>
  <c r="U290" i="6"/>
  <c r="V289" i="6"/>
  <c r="R485" i="6"/>
  <c r="K714" i="6"/>
  <c r="M713" i="6"/>
  <c r="L714" i="6"/>
  <c r="L715" i="6" s="1"/>
  <c r="N657" i="6"/>
  <c r="P656" i="6"/>
  <c r="O657" i="6"/>
  <c r="Q485" i="6"/>
  <c r="S484" i="6"/>
  <c r="T291" i="6" l="1"/>
  <c r="U291" i="6"/>
  <c r="V290" i="6"/>
  <c r="O658" i="6"/>
  <c r="M714" i="6"/>
  <c r="K715" i="6"/>
  <c r="Q486" i="6"/>
  <c r="S485" i="6"/>
  <c r="N658" i="6"/>
  <c r="P657" i="6"/>
  <c r="R486" i="6"/>
  <c r="O659" i="6" l="1"/>
  <c r="T292" i="6"/>
  <c r="U292" i="6"/>
  <c r="V291" i="6"/>
  <c r="K716" i="6"/>
  <c r="M715" i="6"/>
  <c r="L716" i="6"/>
  <c r="L717" i="6" s="1"/>
  <c r="N659" i="6"/>
  <c r="P658" i="6"/>
  <c r="R487" i="6"/>
  <c r="S486" i="6"/>
  <c r="Q487" i="6"/>
  <c r="O660" i="6" l="1"/>
  <c r="V292" i="6"/>
  <c r="U293" i="6"/>
  <c r="T293" i="6"/>
  <c r="M716" i="6"/>
  <c r="K717" i="6"/>
  <c r="Q488" i="6"/>
  <c r="S487" i="6"/>
  <c r="R488" i="6"/>
  <c r="P659" i="6"/>
  <c r="N660" i="6"/>
  <c r="T294" i="6" l="1"/>
  <c r="R489" i="6"/>
  <c r="V293" i="6"/>
  <c r="U294" i="6"/>
  <c r="M717" i="6"/>
  <c r="K718" i="6"/>
  <c r="L718" i="6"/>
  <c r="Q489" i="6"/>
  <c r="S488" i="6"/>
  <c r="N661" i="6"/>
  <c r="P660" i="6"/>
  <c r="O661" i="6"/>
  <c r="L719" i="6" l="1"/>
  <c r="V294" i="6"/>
  <c r="T295" i="6"/>
  <c r="U295" i="6"/>
  <c r="M718" i="6"/>
  <c r="K719" i="6"/>
  <c r="Q490" i="6"/>
  <c r="S489" i="6"/>
  <c r="O662" i="6"/>
  <c r="P661" i="6"/>
  <c r="N662" i="6"/>
  <c r="R490" i="6"/>
  <c r="V295" i="6" l="1"/>
  <c r="U296" i="6"/>
  <c r="T296" i="6"/>
  <c r="M719" i="6"/>
  <c r="K720" i="6"/>
  <c r="L720" i="6"/>
  <c r="S490" i="6"/>
  <c r="Q491" i="6"/>
  <c r="O663" i="6"/>
  <c r="P662" i="6"/>
  <c r="N663" i="6"/>
  <c r="R491" i="6"/>
  <c r="R492" i="6" l="1"/>
  <c r="L721" i="6"/>
  <c r="O664" i="6"/>
  <c r="T297" i="6"/>
  <c r="U297" i="6"/>
  <c r="V296" i="6"/>
  <c r="K721" i="6"/>
  <c r="M720" i="6"/>
  <c r="N664" i="6"/>
  <c r="P663" i="6"/>
  <c r="Q492" i="6"/>
  <c r="S491" i="6"/>
  <c r="O665" i="6" l="1"/>
  <c r="U298" i="6"/>
  <c r="V297" i="6"/>
  <c r="T298" i="6"/>
  <c r="M721" i="6"/>
  <c r="K722" i="6"/>
  <c r="L722" i="6"/>
  <c r="S492" i="6"/>
  <c r="Q493" i="6"/>
  <c r="R493" i="6"/>
  <c r="N665" i="6"/>
  <c r="P664" i="6"/>
  <c r="U299" i="6" l="1"/>
  <c r="O666" i="6"/>
  <c r="T299" i="6"/>
  <c r="V298" i="6"/>
  <c r="L723" i="6"/>
  <c r="K723" i="6"/>
  <c r="M722" i="6"/>
  <c r="S493" i="6"/>
  <c r="Q494" i="6"/>
  <c r="P665" i="6"/>
  <c r="N666" i="6"/>
  <c r="R494" i="6"/>
  <c r="U300" i="6" l="1"/>
  <c r="O667" i="6"/>
  <c r="T300" i="6"/>
  <c r="V299" i="6"/>
  <c r="R495" i="6"/>
  <c r="K724" i="6"/>
  <c r="M723" i="6"/>
  <c r="L724" i="6"/>
  <c r="L725" i="6" s="1"/>
  <c r="Q495" i="6"/>
  <c r="S494" i="6"/>
  <c r="N667" i="6"/>
  <c r="P666" i="6"/>
  <c r="T301" i="6" l="1"/>
  <c r="V300" i="6"/>
  <c r="U301" i="6"/>
  <c r="R496" i="6"/>
  <c r="M724" i="6"/>
  <c r="K725" i="6"/>
  <c r="N668" i="6"/>
  <c r="P667" i="6"/>
  <c r="Q496" i="6"/>
  <c r="S495" i="6"/>
  <c r="O668" i="6"/>
  <c r="V301" i="6" l="1"/>
  <c r="T302" i="6"/>
  <c r="U302" i="6"/>
  <c r="R497" i="6"/>
  <c r="M725" i="6"/>
  <c r="K726" i="6"/>
  <c r="L726" i="6"/>
  <c r="L727" i="6" s="1"/>
  <c r="N669" i="6"/>
  <c r="P668" i="6"/>
  <c r="Q497" i="6"/>
  <c r="S496" i="6"/>
  <c r="O669" i="6"/>
  <c r="T303" i="6" l="1"/>
  <c r="U303" i="6"/>
  <c r="V302" i="6"/>
  <c r="O670" i="6"/>
  <c r="M726" i="6"/>
  <c r="K727" i="6"/>
  <c r="L728" i="6" s="1"/>
  <c r="N670" i="6"/>
  <c r="P669" i="6"/>
  <c r="Q498" i="6"/>
  <c r="S497" i="6"/>
  <c r="R498" i="6"/>
  <c r="T304" i="6" l="1"/>
  <c r="U304" i="6"/>
  <c r="V303" i="6"/>
  <c r="O671" i="6"/>
  <c r="K728" i="6"/>
  <c r="M727" i="6"/>
  <c r="Q499" i="6"/>
  <c r="S498" i="6"/>
  <c r="N671" i="6"/>
  <c r="P670" i="6"/>
  <c r="R499" i="6"/>
  <c r="U305" i="6" l="1"/>
  <c r="T305" i="6"/>
  <c r="V304" i="6"/>
  <c r="K729" i="6"/>
  <c r="M728" i="6"/>
  <c r="L729" i="6"/>
  <c r="Q500" i="6"/>
  <c r="S499" i="6"/>
  <c r="R500" i="6"/>
  <c r="N672" i="6"/>
  <c r="P671" i="6"/>
  <c r="O672" i="6"/>
  <c r="V305" i="6" l="1"/>
  <c r="U306" i="6"/>
  <c r="L730" i="6"/>
  <c r="T306" i="6"/>
  <c r="R501" i="6"/>
  <c r="K730" i="6"/>
  <c r="M729" i="6"/>
  <c r="N673" i="6"/>
  <c r="P672" i="6"/>
  <c r="O673" i="6"/>
  <c r="Q501" i="6"/>
  <c r="S500" i="6"/>
  <c r="V306" i="6" l="1"/>
  <c r="U307" i="6"/>
  <c r="T307" i="6"/>
  <c r="O674" i="6"/>
  <c r="K731" i="6"/>
  <c r="M730" i="6"/>
  <c r="L731" i="6"/>
  <c r="Q502" i="6"/>
  <c r="S501" i="6"/>
  <c r="R502" i="6"/>
  <c r="P673" i="6"/>
  <c r="N674" i="6"/>
  <c r="O675" i="6" s="1"/>
  <c r="V307" i="6" l="1"/>
  <c r="U308" i="6"/>
  <c r="T308" i="6"/>
  <c r="R503" i="6"/>
  <c r="M731" i="6"/>
  <c r="N675" i="6"/>
  <c r="P674" i="6"/>
  <c r="S502" i="6"/>
  <c r="Q503" i="6"/>
  <c r="V308" i="6" l="1"/>
  <c r="T309" i="6"/>
  <c r="U309" i="6"/>
  <c r="R504" i="6"/>
  <c r="S503" i="6"/>
  <c r="Q504" i="6"/>
  <c r="O676" i="6"/>
  <c r="N676" i="6"/>
  <c r="P675" i="6"/>
  <c r="U310" i="6" l="1"/>
  <c r="V309" i="6"/>
  <c r="T310" i="6"/>
  <c r="O677" i="6"/>
  <c r="T311" i="6"/>
  <c r="Q505" i="6"/>
  <c r="S504" i="6"/>
  <c r="N677" i="6"/>
  <c r="P676" i="6"/>
  <c r="R505" i="6"/>
  <c r="U311" i="6" l="1"/>
  <c r="T312" i="6" s="1"/>
  <c r="V310" i="6"/>
  <c r="U312" i="6"/>
  <c r="Q506" i="6"/>
  <c r="S505" i="6"/>
  <c r="P677" i="6"/>
  <c r="N678" i="6"/>
  <c r="R506" i="6"/>
  <c r="O678" i="6"/>
  <c r="V311" i="6"/>
  <c r="R507" i="6" l="1"/>
  <c r="O679" i="6"/>
  <c r="P678" i="6"/>
  <c r="N679" i="6"/>
  <c r="V312" i="6"/>
  <c r="T313" i="6"/>
  <c r="U313" i="6"/>
  <c r="Q507" i="6"/>
  <c r="S506" i="6"/>
  <c r="O680" i="6" l="1"/>
  <c r="U314" i="6"/>
  <c r="S507" i="6"/>
  <c r="Q508" i="6"/>
  <c r="R508" i="6"/>
  <c r="P679" i="6"/>
  <c r="N680" i="6"/>
  <c r="T314" i="6"/>
  <c r="V313" i="6"/>
  <c r="V314" i="6" l="1"/>
  <c r="T315" i="6"/>
  <c r="P680" i="6"/>
  <c r="N681" i="6"/>
  <c r="U315" i="6"/>
  <c r="Q509" i="6"/>
  <c r="S508" i="6"/>
  <c r="R509" i="6"/>
  <c r="O681" i="6"/>
  <c r="R510" i="6" l="1"/>
  <c r="O682" i="6"/>
  <c r="U316" i="6"/>
  <c r="P681" i="6"/>
  <c r="N682" i="6"/>
  <c r="Q510" i="6"/>
  <c r="S509" i="6"/>
  <c r="T316" i="6"/>
  <c r="V315" i="6"/>
  <c r="U317" i="6" l="1"/>
  <c r="R511" i="6"/>
  <c r="Q511" i="6"/>
  <c r="S510" i="6"/>
  <c r="P682" i="6"/>
  <c r="N683" i="6"/>
  <c r="V316" i="6"/>
  <c r="T317" i="6"/>
  <c r="O683" i="6"/>
  <c r="O684" i="6" l="1"/>
  <c r="T318" i="6"/>
  <c r="V317" i="6"/>
  <c r="U318" i="6"/>
  <c r="Q512" i="6"/>
  <c r="S511" i="6"/>
  <c r="N684" i="6"/>
  <c r="P683" i="6"/>
  <c r="R512" i="6"/>
  <c r="R513" i="6" s="1"/>
  <c r="U319" i="6" l="1"/>
  <c r="Q513" i="6"/>
  <c r="R514" i="6" s="1"/>
  <c r="S512" i="6"/>
  <c r="O685" i="6"/>
  <c r="P684" i="6"/>
  <c r="N685" i="6"/>
  <c r="T319" i="6"/>
  <c r="V318" i="6"/>
  <c r="O686" i="6" l="1"/>
  <c r="U320" i="6"/>
  <c r="T320" i="6"/>
  <c r="V319" i="6"/>
  <c r="P685" i="6"/>
  <c r="N686" i="6"/>
  <c r="Q514" i="6"/>
  <c r="S513" i="6"/>
  <c r="Q515" i="6" l="1"/>
  <c r="S514" i="6"/>
  <c r="T321" i="6"/>
  <c r="V320" i="6"/>
  <c r="R515" i="6"/>
  <c r="N687" i="6"/>
  <c r="P686" i="6"/>
  <c r="O687" i="6"/>
  <c r="U321" i="6"/>
  <c r="O688" i="6" l="1"/>
  <c r="R516" i="6"/>
  <c r="T322" i="6"/>
  <c r="V321" i="6"/>
  <c r="P687" i="6"/>
  <c r="N688" i="6"/>
  <c r="U322" i="6"/>
  <c r="Q516" i="6"/>
  <c r="S515" i="6"/>
  <c r="R517" i="6" l="1"/>
  <c r="Q517" i="6"/>
  <c r="S516" i="6"/>
  <c r="U323" i="6"/>
  <c r="V322" i="6"/>
  <c r="T323" i="6"/>
  <c r="N689" i="6"/>
  <c r="P688" i="6"/>
  <c r="O689" i="6"/>
  <c r="U324" i="6" l="1"/>
  <c r="O690" i="6"/>
  <c r="P689" i="6"/>
  <c r="N690" i="6"/>
  <c r="T324" i="6"/>
  <c r="V323" i="6"/>
  <c r="Q518" i="6"/>
  <c r="S517" i="6"/>
  <c r="R518" i="6"/>
  <c r="R519" i="6" l="1"/>
  <c r="P690" i="6"/>
  <c r="N691" i="6"/>
  <c r="S518" i="6"/>
  <c r="Q519" i="6"/>
  <c r="O691" i="6"/>
  <c r="V324" i="6"/>
  <c r="T325" i="6"/>
  <c r="U325" i="6"/>
  <c r="O692" i="6" l="1"/>
  <c r="V325" i="6"/>
  <c r="T326" i="6"/>
  <c r="Q520" i="6"/>
  <c r="S519" i="6"/>
  <c r="R520" i="6"/>
  <c r="N692" i="6"/>
  <c r="P691" i="6"/>
  <c r="U326" i="6"/>
  <c r="U327" i="6" l="1"/>
  <c r="R521" i="6"/>
  <c r="Q521" i="6"/>
  <c r="S520" i="6"/>
  <c r="N693" i="6"/>
  <c r="P692" i="6"/>
  <c r="T327" i="6"/>
  <c r="V326" i="6"/>
  <c r="O693" i="6"/>
  <c r="O694" i="6" l="1"/>
  <c r="R522" i="6"/>
  <c r="N694" i="6"/>
  <c r="P693" i="6"/>
  <c r="U328" i="6"/>
  <c r="T328" i="6"/>
  <c r="V327" i="6"/>
  <c r="Q522" i="6"/>
  <c r="S521" i="6"/>
  <c r="U329" i="6" l="1"/>
  <c r="Q523" i="6"/>
  <c r="S522" i="6"/>
  <c r="P694" i="6"/>
  <c r="N695" i="6"/>
  <c r="R523" i="6"/>
  <c r="T329" i="6"/>
  <c r="V328" i="6"/>
  <c r="O695" i="6"/>
  <c r="O696" i="6" s="1"/>
  <c r="R524" i="6" l="1"/>
  <c r="T330" i="6"/>
  <c r="V329" i="6"/>
  <c r="U330" i="6"/>
  <c r="N696" i="6"/>
  <c r="P695" i="6"/>
  <c r="Q524" i="6"/>
  <c r="S523" i="6"/>
  <c r="U331" i="6" l="1"/>
  <c r="S524" i="6"/>
  <c r="Q525" i="6"/>
  <c r="R525" i="6"/>
  <c r="P696" i="6"/>
  <c r="N697" i="6"/>
  <c r="O697" i="6"/>
  <c r="V330" i="6"/>
  <c r="T331" i="6"/>
  <c r="U332" i="6" l="1"/>
  <c r="Q526" i="6"/>
  <c r="S525" i="6"/>
  <c r="P697" i="6"/>
  <c r="N698" i="6"/>
  <c r="O698" i="6"/>
  <c r="R526" i="6"/>
  <c r="V331" i="6"/>
  <c r="T332" i="6"/>
  <c r="R527" i="6" l="1"/>
  <c r="Q527" i="6"/>
  <c r="S526" i="6"/>
  <c r="T333" i="6"/>
  <c r="V332" i="6"/>
  <c r="O699" i="6"/>
  <c r="N699" i="6"/>
  <c r="P698" i="6"/>
  <c r="U333" i="6"/>
  <c r="T334" i="6" l="1"/>
  <c r="V333" i="6"/>
  <c r="O700" i="6"/>
  <c r="Q528" i="6"/>
  <c r="S527" i="6"/>
  <c r="N700" i="6"/>
  <c r="P699" i="6"/>
  <c r="U334" i="6"/>
  <c r="R528" i="6"/>
  <c r="O701" i="6" l="1"/>
  <c r="U335" i="6"/>
  <c r="S528" i="6"/>
  <c r="Q529" i="6"/>
  <c r="N701" i="6"/>
  <c r="P700" i="6"/>
  <c r="R529" i="6"/>
  <c r="T335" i="6"/>
  <c r="V334" i="6"/>
  <c r="O702" i="6" l="1"/>
  <c r="R530" i="6"/>
  <c r="T336" i="6"/>
  <c r="V335" i="6"/>
  <c r="S529" i="6"/>
  <c r="Q530" i="6"/>
  <c r="P701" i="6"/>
  <c r="N702" i="6"/>
  <c r="U336" i="6"/>
  <c r="R531" i="6" l="1"/>
  <c r="O703" i="6"/>
  <c r="P702" i="6"/>
  <c r="N703" i="6"/>
  <c r="S530" i="6"/>
  <c r="Q531" i="6"/>
  <c r="U337" i="6"/>
  <c r="T337" i="6"/>
  <c r="V336" i="6"/>
  <c r="U338" i="6" l="1"/>
  <c r="P703" i="6"/>
  <c r="N704" i="6"/>
  <c r="Q532" i="6"/>
  <c r="S531" i="6"/>
  <c r="R532" i="6"/>
  <c r="T338" i="6"/>
  <c r="V337" i="6"/>
  <c r="O704" i="6"/>
  <c r="O705" i="6" l="1"/>
  <c r="Q533" i="6"/>
  <c r="S532" i="6"/>
  <c r="T339" i="6"/>
  <c r="V338" i="6"/>
  <c r="U339" i="6"/>
  <c r="R533" i="6"/>
  <c r="P704" i="6"/>
  <c r="N705" i="6"/>
  <c r="R534" i="6" l="1"/>
  <c r="P705" i="6"/>
  <c r="N706" i="6"/>
  <c r="T340" i="6"/>
  <c r="V339" i="6"/>
  <c r="O706" i="6"/>
  <c r="U340" i="6"/>
  <c r="Q534" i="6"/>
  <c r="S533" i="6"/>
  <c r="U341" i="6" l="1"/>
  <c r="Q535" i="6"/>
  <c r="S534" i="6"/>
  <c r="V340" i="6"/>
  <c r="T341" i="6"/>
  <c r="P706" i="6"/>
  <c r="N707" i="6"/>
  <c r="O707" i="6"/>
  <c r="R535" i="6"/>
  <c r="O708" i="6" l="1"/>
  <c r="R536" i="6"/>
  <c r="U342" i="6"/>
  <c r="V341" i="6"/>
  <c r="T342" i="6"/>
  <c r="S535" i="6"/>
  <c r="Q536" i="6"/>
  <c r="P707" i="6"/>
  <c r="N708" i="6"/>
  <c r="R537" i="6" l="1"/>
  <c r="S536" i="6"/>
  <c r="Q537" i="6"/>
  <c r="V342" i="6"/>
  <c r="T343" i="6"/>
  <c r="P708" i="6"/>
  <c r="N709" i="6"/>
  <c r="U343" i="6"/>
  <c r="O709" i="6"/>
  <c r="U344" i="6" l="1"/>
  <c r="S537" i="6"/>
  <c r="Q538" i="6"/>
  <c r="P709" i="6"/>
  <c r="N710" i="6"/>
  <c r="O710" i="6"/>
  <c r="T344" i="6"/>
  <c r="V343" i="6"/>
  <c r="R538" i="6"/>
  <c r="O711" i="6" l="1"/>
  <c r="R539" i="6"/>
  <c r="T345" i="6"/>
  <c r="V344" i="6"/>
  <c r="Q539" i="6"/>
  <c r="S538" i="6"/>
  <c r="N711" i="6"/>
  <c r="P710" i="6"/>
  <c r="U345" i="6"/>
  <c r="U346" i="6" l="1"/>
  <c r="N712" i="6"/>
  <c r="P711" i="6"/>
  <c r="S539" i="6"/>
  <c r="Q540" i="6"/>
  <c r="O712" i="6"/>
  <c r="R540" i="6"/>
  <c r="T346" i="6"/>
  <c r="V345" i="6"/>
  <c r="U347" i="6" l="1"/>
  <c r="R541" i="6"/>
  <c r="N713" i="6"/>
  <c r="P712" i="6"/>
  <c r="V346" i="6"/>
  <c r="T347" i="6"/>
  <c r="Q541" i="6"/>
  <c r="S540" i="6"/>
  <c r="O713" i="6"/>
  <c r="O714" i="6" l="1"/>
  <c r="R542" i="6"/>
  <c r="T348" i="6"/>
  <c r="V347" i="6"/>
  <c r="U348" i="6"/>
  <c r="S541" i="6"/>
  <c r="Q542" i="6"/>
  <c r="N714" i="6"/>
  <c r="P713" i="6"/>
  <c r="S542" i="6" l="1"/>
  <c r="Q543" i="6"/>
  <c r="P714" i="6"/>
  <c r="N715" i="6"/>
  <c r="R543" i="6"/>
  <c r="V348" i="6"/>
  <c r="T349" i="6"/>
  <c r="U349" i="6"/>
  <c r="O715" i="6"/>
  <c r="O716" i="6" l="1"/>
  <c r="U350" i="6"/>
  <c r="N716" i="6"/>
  <c r="P715" i="6"/>
  <c r="V349" i="6"/>
  <c r="T350" i="6"/>
  <c r="Q544" i="6"/>
  <c r="S543" i="6"/>
  <c r="R544" i="6"/>
  <c r="O717" i="6" l="1"/>
  <c r="R545" i="6"/>
  <c r="U351" i="6"/>
  <c r="T351" i="6"/>
  <c r="V350" i="6"/>
  <c r="Q545" i="6"/>
  <c r="S544" i="6"/>
  <c r="N717" i="6"/>
  <c r="P716" i="6"/>
  <c r="R546" i="6" l="1"/>
  <c r="P717" i="6"/>
  <c r="N718" i="6"/>
  <c r="T352" i="6"/>
  <c r="V351" i="6"/>
  <c r="U352" i="6"/>
  <c r="S545" i="6"/>
  <c r="Q546" i="6"/>
  <c r="O718" i="6"/>
  <c r="O719" i="6" l="1"/>
  <c r="R547" i="6"/>
  <c r="U353" i="6"/>
  <c r="S546" i="6"/>
  <c r="Q547" i="6"/>
  <c r="T353" i="6"/>
  <c r="V352" i="6"/>
  <c r="N719" i="6"/>
  <c r="P718" i="6"/>
  <c r="U354" i="6" l="1"/>
  <c r="N720" i="6"/>
  <c r="P719" i="6"/>
  <c r="O720" i="6"/>
  <c r="S547" i="6"/>
  <c r="Q548" i="6"/>
  <c r="T354" i="6"/>
  <c r="V353" i="6"/>
  <c r="R548" i="6"/>
  <c r="O721" i="6" l="1"/>
  <c r="U355" i="6"/>
  <c r="T355" i="6"/>
  <c r="V354" i="6"/>
  <c r="R549" i="6"/>
  <c r="Q549" i="6"/>
  <c r="S548" i="6"/>
  <c r="N721" i="6"/>
  <c r="P720" i="6"/>
  <c r="R550" i="6" l="1"/>
  <c r="N722" i="6"/>
  <c r="P721" i="6"/>
  <c r="T356" i="6"/>
  <c r="V355" i="6"/>
  <c r="Q550" i="6"/>
  <c r="S549" i="6"/>
  <c r="O722" i="6"/>
  <c r="U356" i="6"/>
  <c r="R551" i="6" l="1"/>
  <c r="O723" i="6"/>
  <c r="U357" i="6"/>
  <c r="V356" i="6"/>
  <c r="T357" i="6"/>
  <c r="Q551" i="6"/>
  <c r="S550" i="6"/>
  <c r="N723" i="6"/>
  <c r="P722" i="6"/>
  <c r="O724" i="6" l="1"/>
  <c r="V357" i="6"/>
  <c r="T358" i="6"/>
  <c r="S551" i="6"/>
  <c r="Q552" i="6"/>
  <c r="N724" i="6"/>
  <c r="P723" i="6"/>
  <c r="U358" i="6"/>
  <c r="R552" i="6"/>
  <c r="R553" i="6" s="1"/>
  <c r="U359" i="6" l="1"/>
  <c r="V358" i="6"/>
  <c r="T359" i="6"/>
  <c r="N725" i="6"/>
  <c r="P724" i="6"/>
  <c r="S552" i="6"/>
  <c r="Q553" i="6"/>
  <c r="O725" i="6"/>
  <c r="O726" i="6" l="1"/>
  <c r="N726" i="6"/>
  <c r="P725" i="6"/>
  <c r="V359" i="6"/>
  <c r="T360" i="6"/>
  <c r="S553" i="6"/>
  <c r="Q554" i="6"/>
  <c r="R554" i="6"/>
  <c r="U360" i="6"/>
  <c r="O727" i="6" l="1"/>
  <c r="R555" i="6"/>
  <c r="U361" i="6"/>
  <c r="T361" i="6"/>
  <c r="V360" i="6"/>
  <c r="Q555" i="6"/>
  <c r="S554" i="6"/>
  <c r="N727" i="6"/>
  <c r="P726" i="6"/>
  <c r="R556" i="6" l="1"/>
  <c r="V361" i="6"/>
  <c r="T362" i="6"/>
  <c r="N728" i="6"/>
  <c r="P727" i="6"/>
  <c r="U362" i="6"/>
  <c r="S555" i="6"/>
  <c r="Q556" i="6"/>
  <c r="O728" i="6"/>
  <c r="O729" i="6" l="1"/>
  <c r="U363" i="6"/>
  <c r="Q557" i="6"/>
  <c r="S556" i="6"/>
  <c r="N729" i="6"/>
  <c r="P728" i="6"/>
  <c r="V362" i="6"/>
  <c r="T363" i="6"/>
  <c r="R557" i="6"/>
  <c r="O730" i="6" l="1"/>
  <c r="R558" i="6"/>
  <c r="U364" i="6"/>
  <c r="P729" i="6"/>
  <c r="N730" i="6"/>
  <c r="T364" i="6"/>
  <c r="V363" i="6"/>
  <c r="Q558" i="6"/>
  <c r="S557" i="6"/>
  <c r="S558" i="6" l="1"/>
  <c r="Q559" i="6"/>
  <c r="N731" i="6"/>
  <c r="P730" i="6"/>
  <c r="O731" i="6"/>
  <c r="R559" i="6"/>
  <c r="T365" i="6"/>
  <c r="V364" i="6"/>
  <c r="U365" i="6"/>
  <c r="R560" i="6" l="1"/>
  <c r="P731" i="6"/>
  <c r="T366" i="6"/>
  <c r="V365" i="6"/>
  <c r="Q560" i="6"/>
  <c r="R561" i="6" s="1"/>
  <c r="S559" i="6"/>
  <c r="U366" i="6"/>
  <c r="U367" i="6" l="1"/>
  <c r="Q561" i="6"/>
  <c r="R562" i="6" s="1"/>
  <c r="S560" i="6"/>
  <c r="V366" i="6"/>
  <c r="T367" i="6"/>
  <c r="V367" i="6" l="1"/>
  <c r="T368" i="6"/>
  <c r="U368" i="6"/>
  <c r="Q562" i="6"/>
  <c r="S561" i="6"/>
  <c r="U369" i="6" l="1"/>
  <c r="T369" i="6"/>
  <c r="V368" i="6"/>
  <c r="Q563" i="6"/>
  <c r="S562" i="6"/>
  <c r="R563" i="6"/>
  <c r="R564" i="6" l="1"/>
  <c r="S563" i="6"/>
  <c r="Q564" i="6"/>
  <c r="T370" i="6"/>
  <c r="V369" i="6"/>
  <c r="U370" i="6"/>
  <c r="R565" i="6" l="1"/>
  <c r="T371" i="6"/>
  <c r="V370" i="6"/>
  <c r="U371" i="6"/>
  <c r="Q565" i="6"/>
  <c r="S564" i="6"/>
  <c r="U372" i="6" l="1"/>
  <c r="T372" i="6"/>
  <c r="V371" i="6"/>
  <c r="S565" i="6"/>
  <c r="Q566" i="6"/>
  <c r="R566" i="6"/>
  <c r="R567" i="6" l="1"/>
  <c r="T373" i="6"/>
  <c r="V372" i="6"/>
  <c r="S566" i="6"/>
  <c r="Q567" i="6"/>
  <c r="R568" i="6" s="1"/>
  <c r="U373" i="6"/>
  <c r="U374" i="6" l="1"/>
  <c r="Q568" i="6"/>
  <c r="S567" i="6"/>
  <c r="T374" i="6"/>
  <c r="V373" i="6"/>
  <c r="U375" i="6" l="1"/>
  <c r="S568" i="6"/>
  <c r="Q569" i="6"/>
  <c r="T375" i="6"/>
  <c r="V374" i="6"/>
  <c r="R569" i="6"/>
  <c r="R570" i="6" l="1"/>
  <c r="U376" i="6"/>
  <c r="V375" i="6"/>
  <c r="T376" i="6"/>
  <c r="Q570" i="6"/>
  <c r="S569" i="6"/>
  <c r="V376" i="6" l="1"/>
  <c r="T377" i="6"/>
  <c r="Q571" i="6"/>
  <c r="S570" i="6"/>
  <c r="U377" i="6"/>
  <c r="R571" i="6"/>
  <c r="R572" i="6" l="1"/>
  <c r="U378" i="6"/>
  <c r="S571" i="6"/>
  <c r="Q572" i="6"/>
  <c r="T378" i="6"/>
  <c r="V377" i="6"/>
  <c r="R573" i="6" l="1"/>
  <c r="S572" i="6"/>
  <c r="Q573" i="6"/>
  <c r="U379" i="6"/>
  <c r="T379" i="6"/>
  <c r="V378" i="6"/>
  <c r="R574" i="6" l="1"/>
  <c r="V379" i="6"/>
  <c r="T380" i="6"/>
  <c r="U380" i="6"/>
  <c r="Q574" i="6"/>
  <c r="S573" i="6"/>
  <c r="U381" i="6" l="1"/>
  <c r="Q575" i="6"/>
  <c r="S574" i="6"/>
  <c r="R575" i="6"/>
  <c r="T381" i="6"/>
  <c r="V380" i="6"/>
  <c r="R576" i="6" l="1"/>
  <c r="U382" i="6"/>
  <c r="T382" i="6"/>
  <c r="V381" i="6"/>
  <c r="S575" i="6"/>
  <c r="Q576" i="6"/>
  <c r="V382" i="6" l="1"/>
  <c r="T383" i="6"/>
  <c r="S576" i="6"/>
  <c r="Q577" i="6"/>
  <c r="R577" i="6"/>
  <c r="U383" i="6"/>
  <c r="U384" i="6" l="1"/>
  <c r="Q578" i="6"/>
  <c r="S577" i="6"/>
  <c r="T384" i="6"/>
  <c r="V383" i="6"/>
  <c r="R578" i="6"/>
  <c r="R579" i="6" l="1"/>
  <c r="T385" i="6"/>
  <c r="V384" i="6"/>
  <c r="U385" i="6"/>
  <c r="Q579" i="6"/>
  <c r="S578" i="6"/>
  <c r="R580" i="6" l="1"/>
  <c r="U386" i="6"/>
  <c r="Q580" i="6"/>
  <c r="S579" i="6"/>
  <c r="T386" i="6"/>
  <c r="V385" i="6"/>
  <c r="U387" i="6" l="1"/>
  <c r="S580" i="6"/>
  <c r="Q581" i="6"/>
  <c r="T387" i="6"/>
  <c r="V386" i="6"/>
  <c r="R581" i="6"/>
  <c r="U388" i="6" l="1"/>
  <c r="T388" i="6"/>
  <c r="V387" i="6"/>
  <c r="Q582" i="6"/>
  <c r="S581" i="6"/>
  <c r="R582" i="6"/>
  <c r="R583" i="6" l="1"/>
  <c r="U389" i="6"/>
  <c r="Q583" i="6"/>
  <c r="S582" i="6"/>
  <c r="T389" i="6"/>
  <c r="V388" i="6"/>
  <c r="Q584" i="6" l="1"/>
  <c r="S583" i="6"/>
  <c r="R584" i="6"/>
  <c r="V389" i="6"/>
  <c r="T390" i="6"/>
  <c r="U390" i="6"/>
  <c r="T391" i="6" l="1"/>
  <c r="V390" i="6"/>
  <c r="R585" i="6"/>
  <c r="U391" i="6"/>
  <c r="S584" i="6"/>
  <c r="Q585" i="6"/>
  <c r="R586" i="6" l="1"/>
  <c r="V391" i="6"/>
  <c r="T392" i="6"/>
  <c r="U392" i="6"/>
  <c r="Q586" i="6"/>
  <c r="S585" i="6"/>
  <c r="U393" i="6" l="1"/>
  <c r="Q587" i="6"/>
  <c r="S586" i="6"/>
  <c r="R587" i="6"/>
  <c r="T393" i="6"/>
  <c r="V392" i="6"/>
  <c r="U394" i="6" l="1"/>
  <c r="R588" i="6"/>
  <c r="T394" i="6"/>
  <c r="V393" i="6"/>
  <c r="Q588" i="6"/>
  <c r="S587" i="6"/>
  <c r="U395" i="6" l="1"/>
  <c r="Q589" i="6"/>
  <c r="S588" i="6"/>
  <c r="T395" i="6"/>
  <c r="V394" i="6"/>
  <c r="R589" i="6"/>
  <c r="U396" i="6" l="1"/>
  <c r="R590" i="6"/>
  <c r="T396" i="6"/>
  <c r="V395" i="6"/>
  <c r="S589" i="6"/>
  <c r="Q590" i="6"/>
  <c r="U397" i="6" l="1"/>
  <c r="R591" i="6"/>
  <c r="Q591" i="6"/>
  <c r="S590" i="6"/>
  <c r="T397" i="6"/>
  <c r="V396" i="6"/>
  <c r="T398" i="6" l="1"/>
  <c r="V397" i="6"/>
  <c r="U398" i="6"/>
  <c r="Q592" i="6"/>
  <c r="S591" i="6"/>
  <c r="R592" i="6"/>
  <c r="U399" i="6" l="1"/>
  <c r="Q593" i="6"/>
  <c r="S592" i="6"/>
  <c r="R593" i="6"/>
  <c r="T399" i="6"/>
  <c r="V398" i="6"/>
  <c r="U400" i="6" l="1"/>
  <c r="R594" i="6"/>
  <c r="V399" i="6"/>
  <c r="T400" i="6"/>
  <c r="Q594" i="6"/>
  <c r="S593" i="6"/>
  <c r="U401" i="6" l="1"/>
  <c r="T401" i="6"/>
  <c r="V400" i="6"/>
  <c r="Q595" i="6"/>
  <c r="S594" i="6"/>
  <c r="R595" i="6"/>
  <c r="U402" i="6" l="1"/>
  <c r="Q596" i="6"/>
  <c r="S595" i="6"/>
  <c r="R596" i="6"/>
  <c r="T402" i="6"/>
  <c r="V401" i="6"/>
  <c r="R597" i="6" l="1"/>
  <c r="Q597" i="6"/>
  <c r="S596" i="6"/>
  <c r="V402" i="6"/>
  <c r="T403" i="6"/>
  <c r="U403" i="6"/>
  <c r="R598" i="6" l="1"/>
  <c r="T404" i="6"/>
  <c r="V403" i="6"/>
  <c r="U404" i="6"/>
  <c r="Q598" i="6"/>
  <c r="S597" i="6"/>
  <c r="T405" i="6" l="1"/>
  <c r="V404" i="6"/>
  <c r="R599" i="6"/>
  <c r="Q599" i="6"/>
  <c r="S598" i="6"/>
  <c r="U405" i="6"/>
  <c r="R600" i="6" l="1"/>
  <c r="T406" i="6"/>
  <c r="V405" i="6"/>
  <c r="Q600" i="6"/>
  <c r="S599" i="6"/>
  <c r="U406" i="6"/>
  <c r="U407" i="6" l="1"/>
  <c r="Q601" i="6"/>
  <c r="S600" i="6"/>
  <c r="R601" i="6"/>
  <c r="T407" i="6"/>
  <c r="V406" i="6"/>
  <c r="R602" i="6" l="1"/>
  <c r="U408" i="6"/>
  <c r="V407" i="6"/>
  <c r="T408" i="6"/>
  <c r="S601" i="6"/>
  <c r="Q602" i="6"/>
  <c r="Q603" i="6" l="1"/>
  <c r="S602" i="6"/>
  <c r="V408" i="6"/>
  <c r="T409" i="6"/>
  <c r="R603" i="6"/>
  <c r="R604" i="6" s="1"/>
  <c r="U409" i="6"/>
  <c r="Q604" i="6" l="1"/>
  <c r="R605" i="6" s="1"/>
  <c r="S603" i="6"/>
  <c r="T410" i="6"/>
  <c r="V409" i="6"/>
  <c r="U410" i="6"/>
  <c r="S604" i="6" l="1"/>
  <c r="Q605" i="6"/>
  <c r="T411" i="6"/>
  <c r="V410" i="6"/>
  <c r="U411" i="6"/>
  <c r="V411" i="6" l="1"/>
  <c r="T412" i="6"/>
  <c r="S605" i="6"/>
  <c r="Q606" i="6"/>
  <c r="U412" i="6"/>
  <c r="R606" i="6"/>
  <c r="R607" i="6" l="1"/>
  <c r="S606" i="6"/>
  <c r="Q607" i="6"/>
  <c r="V412" i="6"/>
  <c r="T413" i="6"/>
  <c r="U413" i="6"/>
  <c r="V413" i="6" l="1"/>
  <c r="T414" i="6"/>
  <c r="Q608" i="6"/>
  <c r="S607" i="6"/>
  <c r="U414" i="6"/>
  <c r="R608" i="6"/>
  <c r="U415" i="6" l="1"/>
  <c r="Q609" i="6"/>
  <c r="S608" i="6"/>
  <c r="R609" i="6"/>
  <c r="T415" i="6"/>
  <c r="V414" i="6"/>
  <c r="R610" i="6" l="1"/>
  <c r="Q610" i="6"/>
  <c r="S609" i="6"/>
  <c r="V415" i="6"/>
  <c r="T416" i="6"/>
  <c r="U416" i="6"/>
  <c r="R611" i="6" l="1"/>
  <c r="T417" i="6"/>
  <c r="V416" i="6"/>
  <c r="U417" i="6"/>
  <c r="S610" i="6"/>
  <c r="Q611" i="6"/>
  <c r="R612" i="6" l="1"/>
  <c r="U418" i="6"/>
  <c r="S611" i="6"/>
  <c r="Q612" i="6"/>
  <c r="T418" i="6"/>
  <c r="V417" i="6"/>
  <c r="S612" i="6" l="1"/>
  <c r="Q613" i="6"/>
  <c r="R613" i="6"/>
  <c r="T419" i="6"/>
  <c r="V418" i="6"/>
  <c r="U419" i="6"/>
  <c r="R614" i="6" l="1"/>
  <c r="U420" i="6"/>
  <c r="T420" i="6"/>
  <c r="V419" i="6"/>
  <c r="Q614" i="6"/>
  <c r="S613" i="6"/>
  <c r="U421" i="6" l="1"/>
  <c r="Q615" i="6"/>
  <c r="S614" i="6"/>
  <c r="R615" i="6"/>
  <c r="T421" i="6"/>
  <c r="V420" i="6"/>
  <c r="U422" i="6" l="1"/>
  <c r="R616" i="6"/>
  <c r="T422" i="6"/>
  <c r="V421" i="6"/>
  <c r="Q616" i="6"/>
  <c r="S615" i="6"/>
  <c r="R617" i="6" l="1"/>
  <c r="T423" i="6"/>
  <c r="V422" i="6"/>
  <c r="Q617" i="6"/>
  <c r="S616" i="6"/>
  <c r="U423" i="6"/>
  <c r="U424" i="6" l="1"/>
  <c r="Q618" i="6"/>
  <c r="S617" i="6"/>
  <c r="T424" i="6"/>
  <c r="V423" i="6"/>
  <c r="R618" i="6"/>
  <c r="R619" i="6" l="1"/>
  <c r="T425" i="6"/>
  <c r="V424" i="6"/>
  <c r="U425" i="6"/>
  <c r="Q619" i="6"/>
  <c r="S618" i="6"/>
  <c r="R620" i="6" l="1"/>
  <c r="U426" i="6"/>
  <c r="Q620" i="6"/>
  <c r="S619" i="6"/>
  <c r="T426" i="6"/>
  <c r="V425" i="6"/>
  <c r="Q621" i="6" l="1"/>
  <c r="S620" i="6"/>
  <c r="R621" i="6"/>
  <c r="T427" i="6"/>
  <c r="V426" i="6"/>
  <c r="U427" i="6"/>
  <c r="R622" i="6" l="1"/>
  <c r="T428" i="6"/>
  <c r="V427" i="6"/>
  <c r="U428" i="6"/>
  <c r="Q622" i="6"/>
  <c r="S621" i="6"/>
  <c r="R623" i="6" l="1"/>
  <c r="U429" i="6"/>
  <c r="Q623" i="6"/>
  <c r="S622" i="6"/>
  <c r="T429" i="6"/>
  <c r="V428" i="6"/>
  <c r="U430" i="6" l="1"/>
  <c r="Q624" i="6"/>
  <c r="S623" i="6"/>
  <c r="V429" i="6"/>
  <c r="T430" i="6"/>
  <c r="R624" i="6"/>
  <c r="R625" i="6" l="1"/>
  <c r="T431" i="6"/>
  <c r="V430" i="6"/>
  <c r="U431" i="6"/>
  <c r="S624" i="6"/>
  <c r="Q625" i="6"/>
  <c r="R626" i="6" l="1"/>
  <c r="U432" i="6"/>
  <c r="Q626" i="6"/>
  <c r="S625" i="6"/>
  <c r="V431" i="6"/>
  <c r="T432" i="6"/>
  <c r="S626" i="6" l="1"/>
  <c r="Q627" i="6"/>
  <c r="U433" i="6"/>
  <c r="T433" i="6"/>
  <c r="V432" i="6"/>
  <c r="R627" i="6"/>
  <c r="R628" i="6" l="1"/>
  <c r="U434" i="6"/>
  <c r="T434" i="6"/>
  <c r="V433" i="6"/>
  <c r="Q628" i="6"/>
  <c r="S627" i="6"/>
  <c r="U435" i="6" l="1"/>
  <c r="Q629" i="6"/>
  <c r="S628" i="6"/>
  <c r="R629" i="6"/>
  <c r="T435" i="6"/>
  <c r="V434" i="6"/>
  <c r="R630" i="6" l="1"/>
  <c r="T436" i="6"/>
  <c r="V435" i="6"/>
  <c r="U436" i="6"/>
  <c r="Q630" i="6"/>
  <c r="S629" i="6"/>
  <c r="U437" i="6" l="1"/>
  <c r="Q631" i="6"/>
  <c r="S630" i="6"/>
  <c r="R631" i="6"/>
  <c r="T437" i="6"/>
  <c r="V436" i="6"/>
  <c r="R632" i="6" l="1"/>
  <c r="Q632" i="6"/>
  <c r="S631" i="6"/>
  <c r="V437" i="6"/>
  <c r="T438" i="6"/>
  <c r="U438" i="6"/>
  <c r="U439" i="6" l="1"/>
  <c r="Q633" i="6"/>
  <c r="S632" i="6"/>
  <c r="V438" i="6"/>
  <c r="T439" i="6"/>
  <c r="R633" i="6"/>
  <c r="R634" i="6" l="1"/>
  <c r="S633" i="6"/>
  <c r="Q634" i="6"/>
  <c r="T440" i="6"/>
  <c r="V439" i="6"/>
  <c r="U440" i="6"/>
  <c r="U441" i="6" l="1"/>
  <c r="Q635" i="6"/>
  <c r="S634" i="6"/>
  <c r="V440" i="6"/>
  <c r="T441" i="6"/>
  <c r="R635" i="6"/>
  <c r="U442" i="6" l="1"/>
  <c r="R636" i="6"/>
  <c r="V441" i="6"/>
  <c r="T442" i="6"/>
  <c r="Q636" i="6"/>
  <c r="S635" i="6"/>
  <c r="R637" i="6" l="1"/>
  <c r="T443" i="6"/>
  <c r="V442" i="6"/>
  <c r="Q637" i="6"/>
  <c r="S636" i="6"/>
  <c r="U443" i="6"/>
  <c r="U444" i="6" l="1"/>
  <c r="R638" i="6"/>
  <c r="S637" i="6"/>
  <c r="Q638" i="6"/>
  <c r="V443" i="6"/>
  <c r="T444" i="6"/>
  <c r="Q639" i="6" l="1"/>
  <c r="S638" i="6"/>
  <c r="R639" i="6"/>
  <c r="T445" i="6"/>
  <c r="V444" i="6"/>
  <c r="U445" i="6"/>
  <c r="R640" i="6" l="1"/>
  <c r="U446" i="6"/>
  <c r="Q640" i="6"/>
  <c r="S639" i="6"/>
  <c r="T446" i="6"/>
  <c r="V445" i="6"/>
  <c r="R641" i="6" l="1"/>
  <c r="U447" i="6"/>
  <c r="V446" i="6"/>
  <c r="T447" i="6"/>
  <c r="Q641" i="6"/>
  <c r="S640" i="6"/>
  <c r="R642" i="6" l="1"/>
  <c r="U448" i="6"/>
  <c r="Q642" i="6"/>
  <c r="S641" i="6"/>
  <c r="T448" i="6"/>
  <c r="V447" i="6"/>
  <c r="U449" i="6" l="1"/>
  <c r="V448" i="6"/>
  <c r="T449" i="6"/>
  <c r="R643" i="6"/>
  <c r="Q643" i="6"/>
  <c r="S642" i="6"/>
  <c r="U450" i="6" l="1"/>
  <c r="R644" i="6"/>
  <c r="Q644" i="6"/>
  <c r="S643" i="6"/>
  <c r="V449" i="6"/>
  <c r="T450" i="6"/>
  <c r="R645" i="6" l="1"/>
  <c r="T451" i="6"/>
  <c r="V450" i="6"/>
  <c r="U451" i="6"/>
  <c r="S644" i="6"/>
  <c r="Q645" i="6"/>
  <c r="Q646" i="6" l="1"/>
  <c r="S645" i="6"/>
  <c r="V451" i="6"/>
  <c r="T452" i="6"/>
  <c r="U452" i="6"/>
  <c r="R646" i="6"/>
  <c r="U453" i="6" l="1"/>
  <c r="T453" i="6"/>
  <c r="V452" i="6"/>
  <c r="R647" i="6"/>
  <c r="Q647" i="6"/>
  <c r="S646" i="6"/>
  <c r="R648" i="6" l="1"/>
  <c r="T454" i="6"/>
  <c r="V453" i="6"/>
  <c r="S647" i="6"/>
  <c r="Q648" i="6"/>
  <c r="U454" i="6"/>
  <c r="U455" i="6" l="1"/>
  <c r="T455" i="6"/>
  <c r="V454" i="6"/>
  <c r="Q649" i="6"/>
  <c r="S648" i="6"/>
  <c r="R649" i="6"/>
  <c r="R650" i="6" l="1"/>
  <c r="Q650" i="6"/>
  <c r="S649" i="6"/>
  <c r="T456" i="6"/>
  <c r="V455" i="6"/>
  <c r="U456" i="6"/>
  <c r="R651" i="6" l="1"/>
  <c r="V456" i="6"/>
  <c r="T457" i="6"/>
  <c r="U457" i="6"/>
  <c r="Q651" i="6"/>
  <c r="S650" i="6"/>
  <c r="U458" i="6" l="1"/>
  <c r="S651" i="6"/>
  <c r="Q652" i="6"/>
  <c r="R652" i="6"/>
  <c r="T458" i="6"/>
  <c r="V457" i="6"/>
  <c r="R653" i="6" l="1"/>
  <c r="S652" i="6"/>
  <c r="Q653" i="6"/>
  <c r="T459" i="6"/>
  <c r="V458" i="6"/>
  <c r="U459" i="6"/>
  <c r="U460" i="6" l="1"/>
  <c r="T460" i="6"/>
  <c r="V459" i="6"/>
  <c r="S653" i="6"/>
  <c r="Q654" i="6"/>
  <c r="R654" i="6"/>
  <c r="R655" i="6" l="1"/>
  <c r="U461" i="6"/>
  <c r="S654" i="6"/>
  <c r="Q655" i="6"/>
  <c r="V460" i="6"/>
  <c r="T461" i="6"/>
  <c r="R656" i="6" l="1"/>
  <c r="U462" i="6"/>
  <c r="V461" i="6"/>
  <c r="T462" i="6"/>
  <c r="Q656" i="6"/>
  <c r="S655" i="6"/>
  <c r="T463" i="6" l="1"/>
  <c r="V462" i="6"/>
  <c r="S656" i="6"/>
  <c r="Q657" i="6"/>
  <c r="R657" i="6"/>
  <c r="U463" i="6"/>
  <c r="R658" i="6" l="1"/>
  <c r="U464" i="6"/>
  <c r="Q658" i="6"/>
  <c r="S657" i="6"/>
  <c r="V463" i="6"/>
  <c r="T464" i="6"/>
  <c r="R659" i="6" l="1"/>
  <c r="U465" i="6"/>
  <c r="T465" i="6"/>
  <c r="V464" i="6"/>
  <c r="Q659" i="6"/>
  <c r="S658" i="6"/>
  <c r="U466" i="6" l="1"/>
  <c r="S659" i="6"/>
  <c r="Q660" i="6"/>
  <c r="T466" i="6"/>
  <c r="V465" i="6"/>
  <c r="R660" i="6"/>
  <c r="U467" i="6" l="1"/>
  <c r="V466" i="6"/>
  <c r="T467" i="6"/>
  <c r="Q661" i="6"/>
  <c r="S660" i="6"/>
  <c r="R661" i="6"/>
  <c r="Q662" i="6" l="1"/>
  <c r="S661" i="6"/>
  <c r="T468" i="6"/>
  <c r="V467" i="6"/>
  <c r="R662" i="6"/>
  <c r="U468" i="6"/>
  <c r="R663" i="6" l="1"/>
  <c r="U469" i="6"/>
  <c r="T469" i="6"/>
  <c r="V468" i="6"/>
  <c r="Q663" i="6"/>
  <c r="S662" i="6"/>
  <c r="R664" i="6" l="1"/>
  <c r="U470" i="6"/>
  <c r="Q664" i="6"/>
  <c r="S663" i="6"/>
  <c r="V469" i="6"/>
  <c r="T470" i="6"/>
  <c r="R665" i="6" l="1"/>
  <c r="S664" i="6"/>
  <c r="Q665" i="6"/>
  <c r="T471" i="6"/>
  <c r="V470" i="6"/>
  <c r="U471" i="6"/>
  <c r="U472" i="6" l="1"/>
  <c r="Q666" i="6"/>
  <c r="S665" i="6"/>
  <c r="T472" i="6"/>
  <c r="V471" i="6"/>
  <c r="R666" i="6"/>
  <c r="R667" i="6" l="1"/>
  <c r="T473" i="6"/>
  <c r="V472" i="6"/>
  <c r="U473" i="6"/>
  <c r="Q667" i="6"/>
  <c r="S666" i="6"/>
  <c r="R668" i="6" l="1"/>
  <c r="U474" i="6"/>
  <c r="S667" i="6"/>
  <c r="Q668" i="6"/>
  <c r="T474" i="6"/>
  <c r="V473" i="6"/>
  <c r="R669" i="6" l="1"/>
  <c r="Q669" i="6"/>
  <c r="S668" i="6"/>
  <c r="V474" i="6"/>
  <c r="T475" i="6"/>
  <c r="U475" i="6"/>
  <c r="U476" i="6" l="1"/>
  <c r="V475" i="6"/>
  <c r="T476" i="6"/>
  <c r="R670" i="6"/>
  <c r="S669" i="6"/>
  <c r="Q670" i="6"/>
  <c r="R671" i="6" l="1"/>
  <c r="U477" i="6"/>
  <c r="S670" i="6"/>
  <c r="Q671" i="6"/>
  <c r="V476" i="6"/>
  <c r="T477" i="6"/>
  <c r="Q672" i="6" l="1"/>
  <c r="S671" i="6"/>
  <c r="T478" i="6"/>
  <c r="V477" i="6"/>
  <c r="U478" i="6"/>
  <c r="R672" i="6"/>
  <c r="U479" i="6" l="1"/>
  <c r="T479" i="6"/>
  <c r="V478" i="6"/>
  <c r="R673" i="6"/>
  <c r="Q673" i="6"/>
  <c r="S672" i="6"/>
  <c r="V479" i="6" l="1"/>
  <c r="T480" i="6"/>
  <c r="R674" i="6"/>
  <c r="S673" i="6"/>
  <c r="Q674" i="6"/>
  <c r="U480" i="6"/>
  <c r="U481" i="6" l="1"/>
  <c r="R675" i="6"/>
  <c r="Q675" i="6"/>
  <c r="S674" i="6"/>
  <c r="V480" i="6"/>
  <c r="T481" i="6"/>
  <c r="U482" i="6" l="1"/>
  <c r="T482" i="6"/>
  <c r="V481" i="6"/>
  <c r="R676" i="6"/>
  <c r="Q676" i="6"/>
  <c r="S675" i="6"/>
  <c r="R677" i="6" l="1"/>
  <c r="V482" i="6"/>
  <c r="T483" i="6"/>
  <c r="S676" i="6"/>
  <c r="Q677" i="6"/>
  <c r="U483" i="6"/>
  <c r="T484" i="6" l="1"/>
  <c r="V483" i="6"/>
  <c r="Q678" i="6"/>
  <c r="S677" i="6"/>
  <c r="R678" i="6"/>
  <c r="U484" i="6"/>
  <c r="R679" i="6" l="1"/>
  <c r="T485" i="6"/>
  <c r="V484" i="6"/>
  <c r="S678" i="6"/>
  <c r="Q679" i="6"/>
  <c r="U485" i="6"/>
  <c r="U486" i="6" l="1"/>
  <c r="V485" i="6"/>
  <c r="T486" i="6"/>
  <c r="Q680" i="6"/>
  <c r="S679" i="6"/>
  <c r="R680" i="6"/>
  <c r="U487" i="6" l="1"/>
  <c r="R681" i="6"/>
  <c r="Q681" i="6"/>
  <c r="S680" i="6"/>
  <c r="T487" i="6"/>
  <c r="V486" i="6"/>
  <c r="S681" i="6" l="1"/>
  <c r="Q682" i="6"/>
  <c r="R682" i="6"/>
  <c r="T488" i="6"/>
  <c r="V487" i="6"/>
  <c r="U488" i="6"/>
  <c r="R683" i="6" l="1"/>
  <c r="U489" i="6"/>
  <c r="T489" i="6"/>
  <c r="V488" i="6"/>
  <c r="Q683" i="6"/>
  <c r="S682" i="6"/>
  <c r="R684" i="6" l="1"/>
  <c r="U490" i="6"/>
  <c r="Q684" i="6"/>
  <c r="S683" i="6"/>
  <c r="V489" i="6"/>
  <c r="T490" i="6"/>
  <c r="R685" i="6" l="1"/>
  <c r="Q685" i="6"/>
  <c r="S684" i="6"/>
  <c r="V490" i="6"/>
  <c r="T491" i="6"/>
  <c r="U491" i="6"/>
  <c r="R686" i="6" l="1"/>
  <c r="T492" i="6"/>
  <c r="V491" i="6"/>
  <c r="U492" i="6"/>
  <c r="Q686" i="6"/>
  <c r="S685" i="6"/>
  <c r="U493" i="6" l="1"/>
  <c r="S686" i="6"/>
  <c r="Q687" i="6"/>
  <c r="R687" i="6"/>
  <c r="T493" i="6"/>
  <c r="V492" i="6"/>
  <c r="R688" i="6" l="1"/>
  <c r="V493" i="6"/>
  <c r="T494" i="6"/>
  <c r="S687" i="6"/>
  <c r="Q688" i="6"/>
  <c r="U494" i="6"/>
  <c r="U495" i="6" l="1"/>
  <c r="T495" i="6"/>
  <c r="V494" i="6"/>
  <c r="Q689" i="6"/>
  <c r="S688" i="6"/>
  <c r="R689" i="6"/>
  <c r="R690" i="6" l="1"/>
  <c r="U496" i="6"/>
  <c r="S689" i="6"/>
  <c r="Q690" i="6"/>
  <c r="V495" i="6"/>
  <c r="T496" i="6"/>
  <c r="U497" i="6" l="1"/>
  <c r="R691" i="6"/>
  <c r="V496" i="6"/>
  <c r="T497" i="6"/>
  <c r="Q691" i="6"/>
  <c r="S690" i="6"/>
  <c r="R692" i="6" l="1"/>
  <c r="T498" i="6"/>
  <c r="V497" i="6"/>
  <c r="Q692" i="6"/>
  <c r="S691" i="6"/>
  <c r="U498" i="6"/>
  <c r="U499" i="6" l="1"/>
  <c r="Q693" i="6"/>
  <c r="S692" i="6"/>
  <c r="V498" i="6"/>
  <c r="T499" i="6"/>
  <c r="R693" i="6"/>
  <c r="R694" i="6" l="1"/>
  <c r="U500" i="6"/>
  <c r="T500" i="6"/>
  <c r="V499" i="6"/>
  <c r="S693" i="6"/>
  <c r="Q694" i="6"/>
  <c r="T501" i="6" l="1"/>
  <c r="V500" i="6"/>
  <c r="S694" i="6"/>
  <c r="Q695" i="6"/>
  <c r="R695" i="6"/>
  <c r="U501" i="6"/>
  <c r="R696" i="6" l="1"/>
  <c r="U502" i="6"/>
  <c r="S695" i="6"/>
  <c r="Q696" i="6"/>
  <c r="V501" i="6"/>
  <c r="T502" i="6"/>
  <c r="R697" i="6" l="1"/>
  <c r="U503" i="6"/>
  <c r="T503" i="6"/>
  <c r="V502" i="6"/>
  <c r="Q697" i="6"/>
  <c r="S696" i="6"/>
  <c r="T504" i="6" l="1"/>
  <c r="V503" i="6"/>
  <c r="U504" i="6"/>
  <c r="Q698" i="6"/>
  <c r="S697" i="6"/>
  <c r="R698" i="6"/>
  <c r="U505" i="6" l="1"/>
  <c r="R699" i="6"/>
  <c r="Q699" i="6"/>
  <c r="S698" i="6"/>
  <c r="V504" i="6"/>
  <c r="T505" i="6"/>
  <c r="U506" i="6" l="1"/>
  <c r="R700" i="6"/>
  <c r="T506" i="6"/>
  <c r="V505" i="6"/>
  <c r="Q700" i="6"/>
  <c r="S699" i="6"/>
  <c r="R701" i="6" l="1"/>
  <c r="V506" i="6"/>
  <c r="T507" i="6"/>
  <c r="Q701" i="6"/>
  <c r="S700" i="6"/>
  <c r="U507" i="6"/>
  <c r="R702" i="6" l="1"/>
  <c r="S701" i="6"/>
  <c r="Q702" i="6"/>
  <c r="V507" i="6"/>
  <c r="T508" i="6"/>
  <c r="U508" i="6"/>
  <c r="R703" i="6" l="1"/>
  <c r="U509" i="6"/>
  <c r="T509" i="6"/>
  <c r="V508" i="6"/>
  <c r="Q703" i="6"/>
  <c r="S702" i="6"/>
  <c r="R704" i="6" l="1"/>
  <c r="Q704" i="6"/>
  <c r="S703" i="6"/>
  <c r="V509" i="6"/>
  <c r="T510" i="6"/>
  <c r="U510" i="6"/>
  <c r="R705" i="6" l="1"/>
  <c r="T511" i="6"/>
  <c r="V510" i="6"/>
  <c r="U511" i="6"/>
  <c r="S704" i="6"/>
  <c r="Q705" i="6"/>
  <c r="R706" i="6" l="1"/>
  <c r="U512" i="6"/>
  <c r="Q706" i="6"/>
  <c r="S705" i="6"/>
  <c r="T512" i="6"/>
  <c r="V511" i="6"/>
  <c r="U513" i="6" l="1"/>
  <c r="T513" i="6"/>
  <c r="V512" i="6"/>
  <c r="R707" i="6"/>
  <c r="S706" i="6"/>
  <c r="Q707" i="6"/>
  <c r="R708" i="6" l="1"/>
  <c r="T514" i="6"/>
  <c r="V513" i="6"/>
  <c r="U514" i="6"/>
  <c r="S707" i="6"/>
  <c r="Q708" i="6"/>
  <c r="R709" i="6" l="1"/>
  <c r="U515" i="6"/>
  <c r="Q709" i="6"/>
  <c r="S708" i="6"/>
  <c r="V514" i="6"/>
  <c r="T515" i="6"/>
  <c r="Q710" i="6" l="1"/>
  <c r="S709" i="6"/>
  <c r="V515" i="6"/>
  <c r="T516" i="6"/>
  <c r="R710" i="6"/>
  <c r="U516" i="6"/>
  <c r="R711" i="6" l="1"/>
  <c r="T517" i="6"/>
  <c r="V516" i="6"/>
  <c r="U517" i="6"/>
  <c r="S710" i="6"/>
  <c r="Q711" i="6"/>
  <c r="R712" i="6" l="1"/>
  <c r="U518" i="6"/>
  <c r="Q712" i="6"/>
  <c r="S711" i="6"/>
  <c r="V517" i="6"/>
  <c r="T518" i="6"/>
  <c r="S712" i="6" l="1"/>
  <c r="Q713" i="6"/>
  <c r="U519" i="6"/>
  <c r="T519" i="6"/>
  <c r="V518" i="6"/>
  <c r="R713" i="6"/>
  <c r="R714" i="6" l="1"/>
  <c r="U520" i="6"/>
  <c r="T520" i="6"/>
  <c r="V519" i="6"/>
  <c r="Q714" i="6"/>
  <c r="S713" i="6"/>
  <c r="R715" i="6" l="1"/>
  <c r="T521" i="6"/>
  <c r="V520" i="6"/>
  <c r="Q715" i="6"/>
  <c r="S714" i="6"/>
  <c r="U521" i="6"/>
  <c r="U522" i="6" l="1"/>
  <c r="S715" i="6"/>
  <c r="Q716" i="6"/>
  <c r="V521" i="6"/>
  <c r="T522" i="6"/>
  <c r="R716" i="6"/>
  <c r="U523" i="6" l="1"/>
  <c r="R717" i="6"/>
  <c r="Q717" i="6"/>
  <c r="S716" i="6"/>
  <c r="V522" i="6"/>
  <c r="T523" i="6"/>
  <c r="V523" i="6" l="1"/>
  <c r="T524" i="6"/>
  <c r="U524" i="6"/>
  <c r="R718" i="6"/>
  <c r="Q718" i="6"/>
  <c r="S717" i="6"/>
  <c r="U525" i="6" l="1"/>
  <c r="S718" i="6"/>
  <c r="Q719" i="6"/>
  <c r="R719" i="6"/>
  <c r="T525" i="6"/>
  <c r="V524" i="6"/>
  <c r="U526" i="6" l="1"/>
  <c r="R720" i="6"/>
  <c r="S719" i="6"/>
  <c r="Q720" i="6"/>
  <c r="T526" i="6"/>
  <c r="V525" i="6"/>
  <c r="Q721" i="6" l="1"/>
  <c r="S720" i="6"/>
  <c r="V526" i="6"/>
  <c r="T527" i="6"/>
  <c r="R721" i="6"/>
  <c r="U527" i="6"/>
  <c r="R722" i="6" l="1"/>
  <c r="V527" i="6"/>
  <c r="T528" i="6"/>
  <c r="U528" i="6"/>
  <c r="Q722" i="6"/>
  <c r="S721" i="6"/>
  <c r="R723" i="6" l="1"/>
  <c r="U529" i="6"/>
  <c r="T529" i="6"/>
  <c r="V528" i="6"/>
  <c r="Q723" i="6"/>
  <c r="S722" i="6"/>
  <c r="V529" i="6" l="1"/>
  <c r="T530" i="6"/>
  <c r="U530" i="6"/>
  <c r="S723" i="6"/>
  <c r="Q724" i="6"/>
  <c r="R724" i="6"/>
  <c r="R725" i="6" l="1"/>
  <c r="U531" i="6"/>
  <c r="T531" i="6"/>
  <c r="V530" i="6"/>
  <c r="S724" i="6"/>
  <c r="Q725" i="6"/>
  <c r="R726" i="6" l="1"/>
  <c r="U532" i="6"/>
  <c r="S725" i="6"/>
  <c r="Q726" i="6"/>
  <c r="V531" i="6"/>
  <c r="T532" i="6"/>
  <c r="R727" i="6" l="1"/>
  <c r="Q727" i="6"/>
  <c r="S726" i="6"/>
  <c r="T533" i="6"/>
  <c r="V532" i="6"/>
  <c r="U533" i="6"/>
  <c r="R728" i="6" l="1"/>
  <c r="T534" i="6"/>
  <c r="V533" i="6"/>
  <c r="U534" i="6"/>
  <c r="S727" i="6"/>
  <c r="Q728" i="6"/>
  <c r="U535" i="6" l="1"/>
  <c r="S728" i="6"/>
  <c r="Q729" i="6"/>
  <c r="R729" i="6"/>
  <c r="T535" i="6"/>
  <c r="V534" i="6"/>
  <c r="R730" i="6" l="1"/>
  <c r="U536" i="6"/>
  <c r="S729" i="6"/>
  <c r="Q730" i="6"/>
  <c r="V535" i="6"/>
  <c r="T536" i="6"/>
  <c r="Q731" i="6" l="1"/>
  <c r="S730" i="6"/>
  <c r="T537" i="6"/>
  <c r="V536" i="6"/>
  <c r="R731" i="6"/>
  <c r="U537" i="6"/>
  <c r="T538" i="6" l="1"/>
  <c r="V537" i="6"/>
  <c r="U538" i="6"/>
  <c r="S731" i="6"/>
  <c r="U539" i="6" l="1"/>
  <c r="T539" i="6"/>
  <c r="V538" i="6"/>
  <c r="V539" i="6" l="1"/>
  <c r="T540" i="6"/>
  <c r="U540" i="6"/>
  <c r="U541" i="6" l="1"/>
  <c r="V540" i="6"/>
  <c r="T541" i="6"/>
  <c r="T542" i="6" l="1"/>
  <c r="V541" i="6"/>
  <c r="U542" i="6"/>
  <c r="U543" i="6" l="1"/>
  <c r="V542" i="6"/>
  <c r="T543" i="6"/>
  <c r="V543" i="6" l="1"/>
  <c r="T544" i="6"/>
  <c r="U544" i="6"/>
  <c r="U545" i="6" l="1"/>
  <c r="V544" i="6"/>
  <c r="T545" i="6"/>
  <c r="T546" i="6" l="1"/>
  <c r="V545" i="6"/>
  <c r="U546" i="6"/>
  <c r="U547" i="6" l="1"/>
  <c r="T547" i="6"/>
  <c r="V546" i="6"/>
  <c r="U548" i="6" l="1"/>
  <c r="T548" i="6"/>
  <c r="V547" i="6"/>
  <c r="U549" i="6" l="1"/>
  <c r="T549" i="6"/>
  <c r="V548" i="6"/>
  <c r="U550" i="6" l="1"/>
  <c r="T550" i="6"/>
  <c r="V549" i="6"/>
  <c r="U551" i="6" l="1"/>
  <c r="V550" i="6"/>
  <c r="T551" i="6"/>
  <c r="U552" i="6" l="1"/>
  <c r="T552" i="6"/>
  <c r="V551" i="6"/>
  <c r="T553" i="6" l="1"/>
  <c r="V552" i="6"/>
  <c r="U553" i="6"/>
  <c r="U554" i="6" l="1"/>
  <c r="V553" i="6"/>
  <c r="T554" i="6"/>
  <c r="T555" i="6" l="1"/>
  <c r="V554" i="6"/>
  <c r="U555" i="6"/>
  <c r="U556" i="6" l="1"/>
  <c r="T556" i="6"/>
  <c r="V555" i="6"/>
  <c r="U557" i="6" l="1"/>
  <c r="V556" i="6"/>
  <c r="T557" i="6"/>
  <c r="T558" i="6" l="1"/>
  <c r="V557" i="6"/>
  <c r="U558" i="6"/>
  <c r="U559" i="6" l="1"/>
  <c r="V558" i="6"/>
  <c r="T559" i="6"/>
  <c r="T560" i="6" l="1"/>
  <c r="V559" i="6"/>
  <c r="U560" i="6"/>
  <c r="U561" i="6" l="1"/>
  <c r="T561" i="6"/>
  <c r="V560" i="6"/>
  <c r="T562" i="6" l="1"/>
  <c r="V561" i="6"/>
  <c r="U562" i="6"/>
  <c r="U563" i="6" l="1"/>
  <c r="T563" i="6"/>
  <c r="V562" i="6"/>
  <c r="V563" i="6" l="1"/>
  <c r="T564" i="6"/>
  <c r="U564" i="6"/>
  <c r="U565" i="6" l="1"/>
  <c r="V564" i="6"/>
  <c r="T565" i="6"/>
  <c r="T566" i="6" l="1"/>
  <c r="V565" i="6"/>
  <c r="U566" i="6"/>
  <c r="U567" i="6" l="1"/>
  <c r="T567" i="6"/>
  <c r="V566" i="6"/>
  <c r="T568" i="6" l="1"/>
  <c r="V567" i="6"/>
  <c r="U568" i="6"/>
  <c r="U569" i="6" l="1"/>
  <c r="T569" i="6"/>
  <c r="V568" i="6"/>
  <c r="T570" i="6" l="1"/>
  <c r="V569" i="6"/>
  <c r="U570" i="6"/>
  <c r="U571" i="6" l="1"/>
  <c r="T571" i="6"/>
  <c r="V570" i="6"/>
  <c r="U572" i="6" l="1"/>
  <c r="V571" i="6"/>
  <c r="T572" i="6"/>
  <c r="V572" i="6" l="1"/>
  <c r="T573" i="6"/>
  <c r="U573" i="6"/>
  <c r="U574" i="6" l="1"/>
  <c r="V573" i="6"/>
  <c r="T574" i="6"/>
  <c r="U575" i="6" l="1"/>
  <c r="V574" i="6"/>
  <c r="T575" i="6"/>
  <c r="U576" i="6" l="1"/>
  <c r="T576" i="6"/>
  <c r="V575" i="6"/>
  <c r="U577" i="6" l="1"/>
  <c r="T577" i="6"/>
  <c r="V576" i="6"/>
  <c r="U578" i="6" l="1"/>
  <c r="V577" i="6"/>
  <c r="T578" i="6"/>
  <c r="U579" i="6" l="1"/>
  <c r="T579" i="6"/>
  <c r="V578" i="6"/>
  <c r="U580" i="6" l="1"/>
  <c r="V579" i="6"/>
  <c r="T580" i="6"/>
  <c r="V580" i="6" l="1"/>
  <c r="T581" i="6"/>
  <c r="U581" i="6"/>
  <c r="U582" i="6" l="1"/>
  <c r="T582" i="6"/>
  <c r="V581" i="6"/>
  <c r="V582" i="6" l="1"/>
  <c r="T583" i="6"/>
  <c r="U583" i="6"/>
  <c r="U584" i="6" l="1"/>
  <c r="T584" i="6"/>
  <c r="V583" i="6"/>
  <c r="U585" i="6" l="1"/>
  <c r="T585" i="6"/>
  <c r="V584" i="6"/>
  <c r="U586" i="6" l="1"/>
  <c r="T586" i="6"/>
  <c r="V585" i="6"/>
  <c r="U587" i="6" l="1"/>
  <c r="T587" i="6"/>
  <c r="V586" i="6"/>
  <c r="U588" i="6" l="1"/>
  <c r="T588" i="6"/>
  <c r="V587" i="6"/>
  <c r="U589" i="6" l="1"/>
  <c r="V588" i="6"/>
  <c r="T589" i="6"/>
  <c r="U590" i="6" l="1"/>
  <c r="T590" i="6"/>
  <c r="V589" i="6"/>
  <c r="V590" i="6" l="1"/>
  <c r="T591" i="6"/>
  <c r="U591" i="6"/>
  <c r="U592" i="6" l="1"/>
  <c r="T592" i="6"/>
  <c r="V591" i="6"/>
  <c r="U593" i="6" l="1"/>
  <c r="T593" i="6"/>
  <c r="V592" i="6"/>
  <c r="T594" i="6" l="1"/>
  <c r="V593" i="6"/>
  <c r="U594" i="6"/>
  <c r="U595" i="6" l="1"/>
  <c r="T595" i="6"/>
  <c r="V594" i="6"/>
  <c r="T596" i="6" l="1"/>
  <c r="V595" i="6"/>
  <c r="U596" i="6"/>
  <c r="U597" i="6" l="1"/>
  <c r="V596" i="6"/>
  <c r="T597" i="6"/>
  <c r="T598" i="6" l="1"/>
  <c r="V597" i="6"/>
  <c r="U598" i="6"/>
  <c r="U599" i="6" l="1"/>
  <c r="V598" i="6"/>
  <c r="T599" i="6"/>
  <c r="T600" i="6" l="1"/>
  <c r="V599" i="6"/>
  <c r="U600" i="6"/>
  <c r="U601" i="6" l="1"/>
  <c r="V600" i="6"/>
  <c r="T601" i="6"/>
  <c r="T602" i="6" l="1"/>
  <c r="V601" i="6"/>
  <c r="U602" i="6"/>
  <c r="U603" i="6" l="1"/>
  <c r="T603" i="6"/>
  <c r="V602" i="6"/>
  <c r="T604" i="6" l="1"/>
  <c r="V603" i="6"/>
  <c r="U604" i="6"/>
  <c r="U605" i="6" l="1"/>
  <c r="V604" i="6"/>
  <c r="T605" i="6"/>
  <c r="U606" i="6" l="1"/>
  <c r="T606" i="6"/>
  <c r="V605" i="6"/>
  <c r="T607" i="6" l="1"/>
  <c r="V606" i="6"/>
  <c r="U607" i="6"/>
  <c r="U608" i="6" l="1"/>
  <c r="T608" i="6"/>
  <c r="V607" i="6"/>
  <c r="U609" i="6" l="1"/>
  <c r="V608" i="6"/>
  <c r="T609" i="6"/>
  <c r="U610" i="6" l="1"/>
  <c r="T610" i="6"/>
  <c r="V609" i="6"/>
  <c r="T611" i="6" l="1"/>
  <c r="V610" i="6"/>
  <c r="U611" i="6"/>
  <c r="U612" i="6" l="1"/>
  <c r="V611" i="6"/>
  <c r="T612" i="6"/>
  <c r="U613" i="6" l="1"/>
  <c r="V612" i="6"/>
  <c r="T613" i="6"/>
  <c r="U614" i="6" l="1"/>
  <c r="V613" i="6"/>
  <c r="T614" i="6"/>
  <c r="U615" i="6" l="1"/>
  <c r="T615" i="6"/>
  <c r="V614" i="6"/>
  <c r="T616" i="6" l="1"/>
  <c r="V615" i="6"/>
  <c r="U616" i="6"/>
  <c r="V616" i="6" l="1"/>
  <c r="T617" i="6"/>
  <c r="U617" i="6"/>
  <c r="U618" i="6" l="1"/>
  <c r="V617" i="6"/>
  <c r="T618" i="6"/>
  <c r="U619" i="6" l="1"/>
  <c r="T619" i="6"/>
  <c r="V618" i="6"/>
  <c r="U620" i="6" l="1"/>
  <c r="T620" i="6"/>
  <c r="V619" i="6"/>
  <c r="V620" i="6" l="1"/>
  <c r="T621" i="6"/>
  <c r="U621" i="6"/>
  <c r="U622" i="6" l="1"/>
  <c r="V621" i="6"/>
  <c r="T622" i="6"/>
  <c r="U623" i="6" l="1"/>
  <c r="T623" i="6"/>
  <c r="V622" i="6"/>
  <c r="U624" i="6" l="1"/>
  <c r="T624" i="6"/>
  <c r="V623" i="6"/>
  <c r="T625" i="6" l="1"/>
  <c r="V624" i="6"/>
  <c r="U625" i="6"/>
  <c r="U626" i="6" l="1"/>
  <c r="T626" i="6"/>
  <c r="V625" i="6"/>
  <c r="T627" i="6" l="1"/>
  <c r="V626" i="6"/>
  <c r="U627" i="6"/>
  <c r="U628" i="6" l="1"/>
  <c r="V627" i="6"/>
  <c r="T628" i="6"/>
  <c r="T629" i="6" l="1"/>
  <c r="V628" i="6"/>
  <c r="U629" i="6"/>
  <c r="U630" i="6" l="1"/>
  <c r="V629" i="6"/>
  <c r="T630" i="6"/>
  <c r="T631" i="6" l="1"/>
  <c r="V630" i="6"/>
  <c r="U631" i="6"/>
  <c r="U632" i="6" l="1"/>
  <c r="T632" i="6"/>
  <c r="V631" i="6"/>
  <c r="U633" i="6" l="1"/>
  <c r="T633" i="6"/>
  <c r="V632" i="6"/>
  <c r="U634" i="6" l="1"/>
  <c r="T634" i="6"/>
  <c r="V633" i="6"/>
  <c r="T635" i="6" l="1"/>
  <c r="V634" i="6"/>
  <c r="U635" i="6"/>
  <c r="U636" i="6" l="1"/>
  <c r="V635" i="6"/>
  <c r="T636" i="6"/>
  <c r="T637" i="6" l="1"/>
  <c r="V636" i="6"/>
  <c r="U637" i="6"/>
  <c r="U638" i="6" l="1"/>
  <c r="V637" i="6"/>
  <c r="T638" i="6"/>
  <c r="T639" i="6" l="1"/>
  <c r="V638" i="6"/>
  <c r="U639" i="6"/>
  <c r="U640" i="6" l="1"/>
  <c r="V639" i="6"/>
  <c r="T640" i="6"/>
  <c r="U641" i="6" l="1"/>
  <c r="V640" i="6"/>
  <c r="T641" i="6"/>
  <c r="T642" i="6" l="1"/>
  <c r="V641" i="6"/>
  <c r="U642" i="6"/>
  <c r="U643" i="6" l="1"/>
  <c r="V642" i="6"/>
  <c r="T643" i="6"/>
  <c r="U644" i="6" l="1"/>
  <c r="V643" i="6"/>
  <c r="T644" i="6"/>
  <c r="T645" i="6" l="1"/>
  <c r="V644" i="6"/>
  <c r="U645" i="6"/>
  <c r="U646" i="6" l="1"/>
  <c r="V645" i="6"/>
  <c r="T646" i="6"/>
  <c r="U647" i="6" l="1"/>
  <c r="T647" i="6"/>
  <c r="V646" i="6"/>
  <c r="V647" i="6" l="1"/>
  <c r="T648" i="6"/>
  <c r="U648" i="6"/>
  <c r="U649" i="6" l="1"/>
  <c r="T649" i="6"/>
  <c r="V648" i="6"/>
  <c r="T650" i="6" l="1"/>
  <c r="V649" i="6"/>
  <c r="U650" i="6"/>
  <c r="T651" i="6" l="1"/>
  <c r="V650" i="6"/>
  <c r="U651" i="6"/>
  <c r="T652" i="6" l="1"/>
  <c r="V651" i="6"/>
  <c r="U652" i="6"/>
  <c r="T653" i="6" l="1"/>
  <c r="V652" i="6"/>
  <c r="U653" i="6"/>
  <c r="U654" i="6" l="1"/>
  <c r="T654" i="6"/>
  <c r="V653" i="6"/>
  <c r="T655" i="6" l="1"/>
  <c r="V654" i="6"/>
  <c r="U655" i="6"/>
  <c r="U656" i="6" l="1"/>
  <c r="V655" i="6"/>
  <c r="T656" i="6"/>
  <c r="U657" i="6" l="1"/>
  <c r="V656" i="6"/>
  <c r="T657" i="6"/>
  <c r="U658" i="6" l="1"/>
  <c r="T658" i="6"/>
  <c r="V657" i="6"/>
  <c r="U659" i="6" l="1"/>
  <c r="T659" i="6"/>
  <c r="V658" i="6"/>
  <c r="T660" i="6" l="1"/>
  <c r="V659" i="6"/>
  <c r="U660" i="6"/>
  <c r="U661" i="6" l="1"/>
  <c r="T661" i="6"/>
  <c r="V660" i="6"/>
  <c r="V661" i="6" l="1"/>
  <c r="T662" i="6"/>
  <c r="U662" i="6"/>
  <c r="U663" i="6" l="1"/>
  <c r="V662" i="6"/>
  <c r="T663" i="6"/>
  <c r="T664" i="6" l="1"/>
  <c r="V663" i="6"/>
  <c r="U664" i="6"/>
  <c r="T665" i="6" l="1"/>
  <c r="V664" i="6"/>
  <c r="U665" i="6"/>
  <c r="U666" i="6" l="1"/>
  <c r="V665" i="6"/>
  <c r="T666" i="6"/>
  <c r="U667" i="6" l="1"/>
  <c r="T667" i="6"/>
  <c r="V666" i="6"/>
  <c r="U668" i="6" l="1"/>
  <c r="T668" i="6"/>
  <c r="V667" i="6"/>
  <c r="T669" i="6" l="1"/>
  <c r="V668" i="6"/>
  <c r="U669" i="6"/>
  <c r="U670" i="6" l="1"/>
  <c r="V669" i="6"/>
  <c r="T670" i="6"/>
  <c r="V670" i="6" l="1"/>
  <c r="T671" i="6"/>
  <c r="U671" i="6"/>
  <c r="U672" i="6" l="1"/>
  <c r="V671" i="6"/>
  <c r="T672" i="6"/>
  <c r="T673" i="6" l="1"/>
  <c r="V672" i="6"/>
  <c r="U673" i="6"/>
  <c r="U674" i="6" l="1"/>
  <c r="V673" i="6"/>
  <c r="T674" i="6"/>
  <c r="T675" i="6" l="1"/>
  <c r="V674" i="6"/>
  <c r="U675" i="6"/>
  <c r="U676" i="6" l="1"/>
  <c r="V675" i="6"/>
  <c r="T676" i="6"/>
  <c r="U677" i="6" l="1"/>
  <c r="T677" i="6"/>
  <c r="V676" i="6"/>
  <c r="U678" i="6" l="1"/>
  <c r="V677" i="6"/>
  <c r="T678" i="6"/>
  <c r="U679" i="6" l="1"/>
  <c r="T679" i="6"/>
  <c r="V678" i="6"/>
  <c r="U680" i="6" l="1"/>
  <c r="T680" i="6"/>
  <c r="V679" i="6"/>
  <c r="U681" i="6" l="1"/>
  <c r="T681" i="6"/>
  <c r="V680" i="6"/>
  <c r="U682" i="6" l="1"/>
  <c r="V681" i="6"/>
  <c r="T682" i="6"/>
  <c r="T683" i="6" l="1"/>
  <c r="V682" i="6"/>
  <c r="U683" i="6"/>
  <c r="U684" i="6" l="1"/>
  <c r="T684" i="6"/>
  <c r="V683" i="6"/>
  <c r="U685" i="6" l="1"/>
  <c r="T685" i="6"/>
  <c r="V684" i="6"/>
  <c r="V685" i="6" l="1"/>
  <c r="T686" i="6"/>
  <c r="U686" i="6"/>
  <c r="U687" i="6" l="1"/>
  <c r="T687" i="6"/>
  <c r="V686" i="6"/>
  <c r="U688" i="6" l="1"/>
  <c r="T688" i="6"/>
  <c r="V687" i="6"/>
  <c r="V688" i="6" l="1"/>
  <c r="T689" i="6"/>
  <c r="U689" i="6"/>
  <c r="U690" i="6" l="1"/>
  <c r="T690" i="6"/>
  <c r="V689" i="6"/>
  <c r="U691" i="6" l="1"/>
  <c r="V690" i="6"/>
  <c r="T691" i="6"/>
  <c r="V691" i="6" l="1"/>
  <c r="T692" i="6"/>
  <c r="U692" i="6"/>
  <c r="U693" i="6" l="1"/>
  <c r="V692" i="6"/>
  <c r="T693" i="6"/>
  <c r="U694" i="6" l="1"/>
  <c r="T694" i="6"/>
  <c r="V693" i="6"/>
  <c r="V694" i="6" l="1"/>
  <c r="T695" i="6"/>
  <c r="U695" i="6"/>
  <c r="U696" i="6" l="1"/>
  <c r="V695" i="6"/>
  <c r="T696" i="6"/>
  <c r="U697" i="6" l="1"/>
  <c r="V696" i="6"/>
  <c r="T697" i="6"/>
  <c r="U698" i="6" l="1"/>
  <c r="V697" i="6"/>
  <c r="T698" i="6"/>
  <c r="U699" i="6" l="1"/>
  <c r="T699" i="6"/>
  <c r="V698" i="6"/>
  <c r="U700" i="6" l="1"/>
  <c r="V699" i="6"/>
  <c r="T700" i="6"/>
  <c r="U701" i="6" l="1"/>
  <c r="V700" i="6"/>
  <c r="T701" i="6"/>
  <c r="U702" i="6" l="1"/>
  <c r="V701" i="6"/>
  <c r="T702" i="6"/>
  <c r="U703" i="6" l="1"/>
  <c r="V702" i="6"/>
  <c r="T703" i="6"/>
  <c r="T704" i="6" l="1"/>
  <c r="V703" i="6"/>
  <c r="U704" i="6"/>
  <c r="U705" i="6" l="1"/>
  <c r="V704" i="6"/>
  <c r="T705" i="6"/>
  <c r="V705" i="6" l="1"/>
  <c r="T706" i="6"/>
  <c r="U706" i="6"/>
  <c r="U707" i="6" l="1"/>
  <c r="T707" i="6"/>
  <c r="V706" i="6"/>
  <c r="U708" i="6" l="1"/>
  <c r="T708" i="6"/>
  <c r="V707" i="6"/>
  <c r="V708" i="6" l="1"/>
  <c r="T709" i="6"/>
  <c r="U709" i="6"/>
  <c r="U710" i="6" l="1"/>
  <c r="T710" i="6"/>
  <c r="V709" i="6"/>
  <c r="U711" i="6" l="1"/>
  <c r="T711" i="6"/>
  <c r="V710" i="6"/>
  <c r="U712" i="6" l="1"/>
  <c r="V711" i="6"/>
  <c r="T712" i="6"/>
  <c r="T713" i="6" l="1"/>
  <c r="V712" i="6"/>
  <c r="U713" i="6"/>
  <c r="U714" i="6" l="1"/>
  <c r="V713" i="6"/>
  <c r="T714" i="6"/>
  <c r="T715" i="6" l="1"/>
  <c r="V714" i="6"/>
  <c r="U715" i="6"/>
  <c r="V715" i="6" l="1"/>
  <c r="T716" i="6"/>
  <c r="U716" i="6"/>
  <c r="U717" i="6" l="1"/>
  <c r="T717" i="6"/>
  <c r="V716" i="6"/>
  <c r="U718" i="6" l="1"/>
  <c r="T718" i="6"/>
  <c r="V717" i="6"/>
  <c r="U719" i="6" l="1"/>
  <c r="T719" i="6"/>
  <c r="V718" i="6"/>
  <c r="U720" i="6" l="1"/>
  <c r="T720" i="6"/>
  <c r="V719" i="6"/>
  <c r="U721" i="6" l="1"/>
  <c r="T721" i="6"/>
  <c r="V720" i="6"/>
  <c r="T722" i="6" l="1"/>
  <c r="V721" i="6"/>
  <c r="U722" i="6"/>
  <c r="U723" i="6" l="1"/>
  <c r="T723" i="6"/>
  <c r="V722" i="6"/>
  <c r="V723" i="6" l="1"/>
  <c r="T724" i="6"/>
  <c r="U724" i="6"/>
  <c r="U725" i="6" l="1"/>
  <c r="V724" i="6"/>
  <c r="T725" i="6"/>
  <c r="U726" i="6" l="1"/>
  <c r="V725" i="6"/>
  <c r="T726" i="6"/>
  <c r="U727" i="6" l="1"/>
  <c r="T727" i="6"/>
  <c r="V726" i="6"/>
  <c r="V727" i="6" l="1"/>
  <c r="T728" i="6"/>
  <c r="U728" i="6"/>
  <c r="U729" i="6" l="1"/>
  <c r="V728" i="6"/>
  <c r="T729" i="6"/>
  <c r="T730" i="6" l="1"/>
  <c r="V729" i="6"/>
  <c r="U730" i="6"/>
  <c r="U731" i="6" l="1"/>
  <c r="T731" i="6"/>
  <c r="V730" i="6"/>
  <c r="V731" i="6" l="1"/>
  <c r="AA98" i="6" l="1"/>
  <c r="AA102" i="6"/>
  <c r="AA106" i="6"/>
  <c r="AA110" i="6"/>
  <c r="AA114" i="6"/>
  <c r="AA118" i="6"/>
  <c r="AA122" i="6"/>
  <c r="AA126" i="6"/>
  <c r="AA130" i="6"/>
  <c r="AA134" i="6"/>
  <c r="AA138" i="6"/>
  <c r="AA142" i="6"/>
  <c r="AA146" i="6"/>
  <c r="AA150" i="6"/>
  <c r="AA154" i="6"/>
  <c r="AA158" i="6"/>
  <c r="AA162" i="6"/>
  <c r="AA166" i="6"/>
  <c r="AA170" i="6"/>
  <c r="AA174" i="6"/>
  <c r="AA178" i="6"/>
  <c r="AA182" i="6"/>
  <c r="AA186" i="6"/>
  <c r="AA190" i="6"/>
  <c r="AA194" i="6"/>
  <c r="AA198" i="6"/>
  <c r="AA202" i="6"/>
  <c r="AA206" i="6"/>
  <c r="AA210" i="6"/>
  <c r="AA214" i="6"/>
  <c r="AA218" i="6"/>
  <c r="AA222" i="6"/>
  <c r="AA226" i="6"/>
  <c r="AA230" i="6"/>
  <c r="AA234" i="6"/>
  <c r="AA238" i="6"/>
  <c r="AA242" i="6"/>
  <c r="AA246" i="6"/>
  <c r="AA250" i="6"/>
  <c r="AA254" i="6"/>
  <c r="AA258" i="6"/>
  <c r="AA262" i="6"/>
  <c r="AA266" i="6"/>
  <c r="AA270" i="6"/>
  <c r="AA274" i="6"/>
  <c r="AA278" i="6"/>
  <c r="AA282" i="6"/>
  <c r="AA286" i="6"/>
  <c r="AA290" i="6"/>
  <c r="AA294" i="6"/>
  <c r="AA298" i="6"/>
  <c r="AA302" i="6"/>
  <c r="AA306" i="6"/>
  <c r="AA310" i="6"/>
  <c r="AA314" i="6"/>
  <c r="AA318" i="6"/>
  <c r="AA322" i="6"/>
  <c r="AA326" i="6"/>
  <c r="AA330" i="6"/>
  <c r="AA334" i="6"/>
  <c r="AA338" i="6"/>
  <c r="AA342" i="6"/>
  <c r="AA346" i="6"/>
  <c r="AA350" i="6"/>
  <c r="AA354" i="6"/>
  <c r="AA358" i="6"/>
  <c r="AA362" i="6"/>
  <c r="AA366" i="6"/>
  <c r="AA370" i="6"/>
  <c r="AA374" i="6"/>
  <c r="AA378" i="6"/>
  <c r="AA382" i="6"/>
  <c r="AA386" i="6"/>
  <c r="AA390" i="6"/>
  <c r="AA394" i="6"/>
  <c r="AA398" i="6"/>
  <c r="AA402" i="6"/>
  <c r="AA406" i="6"/>
  <c r="AA410" i="6"/>
  <c r="AA99" i="6"/>
  <c r="AA103" i="6"/>
  <c r="AA107" i="6"/>
  <c r="AA111" i="6"/>
  <c r="AA115" i="6"/>
  <c r="AA119" i="6"/>
  <c r="AA123" i="6"/>
  <c r="AA127" i="6"/>
  <c r="AA131" i="6"/>
  <c r="AA135" i="6"/>
  <c r="AA139" i="6"/>
  <c r="AA143" i="6"/>
  <c r="AA147" i="6"/>
  <c r="AA151" i="6"/>
  <c r="AA155" i="6"/>
  <c r="AA159" i="6"/>
  <c r="AA163" i="6"/>
  <c r="AA167" i="6"/>
  <c r="AA171" i="6"/>
  <c r="AA175" i="6"/>
  <c r="AA179" i="6"/>
  <c r="AA183" i="6"/>
  <c r="AA187" i="6"/>
  <c r="AA191" i="6"/>
  <c r="AA195" i="6"/>
  <c r="AA199" i="6"/>
  <c r="AA203" i="6"/>
  <c r="AA207" i="6"/>
  <c r="AA211" i="6"/>
  <c r="AA215" i="6"/>
  <c r="AA219" i="6"/>
  <c r="AA223" i="6"/>
  <c r="AA227" i="6"/>
  <c r="AA231" i="6"/>
  <c r="AA235" i="6"/>
  <c r="AA239" i="6"/>
  <c r="AA243" i="6"/>
  <c r="AA247" i="6"/>
  <c r="AA251" i="6"/>
  <c r="AA255" i="6"/>
  <c r="AA259" i="6"/>
  <c r="AA263" i="6"/>
  <c r="AA267" i="6"/>
  <c r="AA271" i="6"/>
  <c r="AA275" i="6"/>
  <c r="AA279" i="6"/>
  <c r="AA283" i="6"/>
  <c r="AA287" i="6"/>
  <c r="AA291" i="6"/>
  <c r="AA295" i="6"/>
  <c r="AA299" i="6"/>
  <c r="AA303" i="6"/>
  <c r="AA307" i="6"/>
  <c r="AA311" i="6"/>
  <c r="AA315" i="6"/>
  <c r="AA319" i="6"/>
  <c r="AA323" i="6"/>
  <c r="AA327" i="6"/>
  <c r="AA331" i="6"/>
  <c r="AA335" i="6"/>
  <c r="AA339" i="6"/>
  <c r="AA343" i="6"/>
  <c r="AA347" i="6"/>
  <c r="AA351" i="6"/>
  <c r="AA355" i="6"/>
  <c r="AA359" i="6"/>
  <c r="AA363" i="6"/>
  <c r="AA367" i="6"/>
  <c r="AA371" i="6"/>
  <c r="AA375" i="6"/>
  <c r="AA379" i="6"/>
  <c r="AA383" i="6"/>
  <c r="AA387" i="6"/>
  <c r="AA391" i="6"/>
  <c r="AA395" i="6"/>
  <c r="AA399" i="6"/>
  <c r="AA403" i="6"/>
  <c r="AA407" i="6"/>
  <c r="AA411" i="6"/>
  <c r="AA415" i="6"/>
  <c r="AA419" i="6"/>
  <c r="AA100" i="6"/>
  <c r="AA104" i="6"/>
  <c r="AA108" i="6"/>
  <c r="AA112" i="6"/>
  <c r="AA116" i="6"/>
  <c r="AA120" i="6"/>
  <c r="AA124" i="6"/>
  <c r="AA128" i="6"/>
  <c r="AA132" i="6"/>
  <c r="AA136" i="6"/>
  <c r="AA140" i="6"/>
  <c r="AA144" i="6"/>
  <c r="AA148" i="6"/>
  <c r="AA152" i="6"/>
  <c r="AA156" i="6"/>
  <c r="AA160" i="6"/>
  <c r="AA164" i="6"/>
  <c r="AA168" i="6"/>
  <c r="AA172" i="6"/>
  <c r="AA176" i="6"/>
  <c r="AA180" i="6"/>
  <c r="AA184" i="6"/>
  <c r="AA188" i="6"/>
  <c r="AA192" i="6"/>
  <c r="AA196" i="6"/>
  <c r="AA200" i="6"/>
  <c r="AA204" i="6"/>
  <c r="AA208" i="6"/>
  <c r="AA212" i="6"/>
  <c r="AA216" i="6"/>
  <c r="AA220" i="6"/>
  <c r="AA224" i="6"/>
  <c r="AA228" i="6"/>
  <c r="AA232" i="6"/>
  <c r="AA236" i="6"/>
  <c r="AA240" i="6"/>
  <c r="AA244" i="6"/>
  <c r="AA248" i="6"/>
  <c r="AA252" i="6"/>
  <c r="AA256" i="6"/>
  <c r="AA260" i="6"/>
  <c r="AA264" i="6"/>
  <c r="AA268" i="6"/>
  <c r="AA272" i="6"/>
  <c r="AA276" i="6"/>
  <c r="AA280" i="6"/>
  <c r="AA284" i="6"/>
  <c r="AA288" i="6"/>
  <c r="AA292" i="6"/>
  <c r="AA296" i="6"/>
  <c r="AA300" i="6"/>
  <c r="AA304" i="6"/>
  <c r="AA308" i="6"/>
  <c r="AA312" i="6"/>
  <c r="AA316" i="6"/>
  <c r="AA320" i="6"/>
  <c r="AA324" i="6"/>
  <c r="AA328" i="6"/>
  <c r="AA332" i="6"/>
  <c r="AA336" i="6"/>
  <c r="AA340" i="6"/>
  <c r="AA344" i="6"/>
  <c r="AA348" i="6"/>
  <c r="AA352" i="6"/>
  <c r="AA356" i="6"/>
  <c r="AA360" i="6"/>
  <c r="AA364" i="6"/>
  <c r="AA368" i="6"/>
  <c r="AA372" i="6"/>
  <c r="AA376" i="6"/>
  <c r="AA380" i="6"/>
  <c r="AA384" i="6"/>
  <c r="AA388" i="6"/>
  <c r="AA392" i="6"/>
  <c r="AA396" i="6"/>
  <c r="AA400" i="6"/>
  <c r="AA404" i="6"/>
  <c r="AA408" i="6"/>
  <c r="AA412" i="6"/>
  <c r="AA416" i="6"/>
  <c r="AA420" i="6"/>
  <c r="AA424" i="6"/>
  <c r="AA428" i="6"/>
  <c r="AA432" i="6"/>
  <c r="AA436" i="6"/>
  <c r="AA101" i="6"/>
  <c r="AA117" i="6"/>
  <c r="AA133" i="6"/>
  <c r="AA149" i="6"/>
  <c r="AA165" i="6"/>
  <c r="AA181" i="6"/>
  <c r="AA197" i="6"/>
  <c r="AA213" i="6"/>
  <c r="AA229" i="6"/>
  <c r="AA245" i="6"/>
  <c r="AA261" i="6"/>
  <c r="AA277" i="6"/>
  <c r="AA293" i="6"/>
  <c r="AA309" i="6"/>
  <c r="AA325" i="6"/>
  <c r="AA341" i="6"/>
  <c r="AA357" i="6"/>
  <c r="AA373" i="6"/>
  <c r="AA389" i="6"/>
  <c r="AA405" i="6"/>
  <c r="AA417" i="6"/>
  <c r="AA423" i="6"/>
  <c r="AA429" i="6"/>
  <c r="AA434" i="6"/>
  <c r="AA439" i="6"/>
  <c r="AA443" i="6"/>
  <c r="AA447" i="6"/>
  <c r="AA451" i="6"/>
  <c r="AA455" i="6"/>
  <c r="AA459" i="6"/>
  <c r="AA463" i="6"/>
  <c r="AA467" i="6"/>
  <c r="AA471" i="6"/>
  <c r="AA475" i="6"/>
  <c r="AA479" i="6"/>
  <c r="AA483" i="6"/>
  <c r="AA487" i="6"/>
  <c r="AA491" i="6"/>
  <c r="AA495" i="6"/>
  <c r="AA499" i="6"/>
  <c r="AA503" i="6"/>
  <c r="AA507" i="6"/>
  <c r="AA511" i="6"/>
  <c r="AA515" i="6"/>
  <c r="AA519" i="6"/>
  <c r="AA523" i="6"/>
  <c r="AA527" i="6"/>
  <c r="AA531" i="6"/>
  <c r="AA535" i="6"/>
  <c r="AA539" i="6"/>
  <c r="AA543" i="6"/>
  <c r="AA547" i="6"/>
  <c r="AA551" i="6"/>
  <c r="AA555" i="6"/>
  <c r="AA559" i="6"/>
  <c r="AA563" i="6"/>
  <c r="AA567" i="6"/>
  <c r="AA571" i="6"/>
  <c r="AA575" i="6"/>
  <c r="AA579" i="6"/>
  <c r="AA583" i="6"/>
  <c r="AA587" i="6"/>
  <c r="AA591" i="6"/>
  <c r="AA595" i="6"/>
  <c r="AA599" i="6"/>
  <c r="AA603" i="6"/>
  <c r="AA607" i="6"/>
  <c r="AA611" i="6"/>
  <c r="AA615" i="6"/>
  <c r="AA619" i="6"/>
  <c r="AA623" i="6"/>
  <c r="AA627" i="6"/>
  <c r="AA631" i="6"/>
  <c r="AA635" i="6"/>
  <c r="AA639" i="6"/>
  <c r="AA643" i="6"/>
  <c r="AA647" i="6"/>
  <c r="AA651" i="6"/>
  <c r="AA655" i="6"/>
  <c r="AA659" i="6"/>
  <c r="AA663" i="6"/>
  <c r="AA667" i="6"/>
  <c r="AA671" i="6"/>
  <c r="AA675" i="6"/>
  <c r="AA679" i="6"/>
  <c r="AA105" i="6"/>
  <c r="AA121" i="6"/>
  <c r="AA137" i="6"/>
  <c r="AA153" i="6"/>
  <c r="AA169" i="6"/>
  <c r="AA185" i="6"/>
  <c r="AA201" i="6"/>
  <c r="AA217" i="6"/>
  <c r="AA233" i="6"/>
  <c r="AA249" i="6"/>
  <c r="AA265" i="6"/>
  <c r="AA281" i="6"/>
  <c r="AA297" i="6"/>
  <c r="AA313" i="6"/>
  <c r="AA329" i="6"/>
  <c r="AA345" i="6"/>
  <c r="AA361" i="6"/>
  <c r="AA377" i="6"/>
  <c r="AA393" i="6"/>
  <c r="AA409" i="6"/>
  <c r="AA418" i="6"/>
  <c r="AA425" i="6"/>
  <c r="AA430" i="6"/>
  <c r="AA435" i="6"/>
  <c r="AA440" i="6"/>
  <c r="AA444" i="6"/>
  <c r="AA448" i="6"/>
  <c r="AA452" i="6"/>
  <c r="AA456" i="6"/>
  <c r="AA460" i="6"/>
  <c r="AA464" i="6"/>
  <c r="AA468" i="6"/>
  <c r="AA472" i="6"/>
  <c r="AA476" i="6"/>
  <c r="AA480" i="6"/>
  <c r="AA484" i="6"/>
  <c r="AA488" i="6"/>
  <c r="AA492" i="6"/>
  <c r="AA496" i="6"/>
  <c r="AA500" i="6"/>
  <c r="AA504" i="6"/>
  <c r="AA508" i="6"/>
  <c r="AA512" i="6"/>
  <c r="AA516" i="6"/>
  <c r="AA520" i="6"/>
  <c r="AA524" i="6"/>
  <c r="AA528" i="6"/>
  <c r="AA532" i="6"/>
  <c r="AA536" i="6"/>
  <c r="AA540" i="6"/>
  <c r="AA544" i="6"/>
  <c r="AA548" i="6"/>
  <c r="AA552" i="6"/>
  <c r="AA556" i="6"/>
  <c r="AA560" i="6"/>
  <c r="AA564" i="6"/>
  <c r="AA568" i="6"/>
  <c r="AA572" i="6"/>
  <c r="AA576" i="6"/>
  <c r="AA580" i="6"/>
  <c r="AA584" i="6"/>
  <c r="AA588" i="6"/>
  <c r="AA592" i="6"/>
  <c r="AA596" i="6"/>
  <c r="AA600" i="6"/>
  <c r="AA604" i="6"/>
  <c r="AA608" i="6"/>
  <c r="AA612" i="6"/>
  <c r="AA616" i="6"/>
  <c r="AA620" i="6"/>
  <c r="AA624" i="6"/>
  <c r="AA628" i="6"/>
  <c r="AA632" i="6"/>
  <c r="AA636" i="6"/>
  <c r="AA640" i="6"/>
  <c r="AA644" i="6"/>
  <c r="AA648" i="6"/>
  <c r="AA652" i="6"/>
  <c r="AA656" i="6"/>
  <c r="AA660" i="6"/>
  <c r="AA664" i="6"/>
  <c r="AA668" i="6"/>
  <c r="AA672" i="6"/>
  <c r="AA109" i="6"/>
  <c r="AA125" i="6"/>
  <c r="AA141" i="6"/>
  <c r="AA157" i="6"/>
  <c r="AA173" i="6"/>
  <c r="AA189" i="6"/>
  <c r="AA205" i="6"/>
  <c r="AA221" i="6"/>
  <c r="AA237" i="6"/>
  <c r="AA253" i="6"/>
  <c r="AA269" i="6"/>
  <c r="AA285" i="6"/>
  <c r="AA301" i="6"/>
  <c r="AA317" i="6"/>
  <c r="AA333" i="6"/>
  <c r="AA349" i="6"/>
  <c r="AA365" i="6"/>
  <c r="AA381" i="6"/>
  <c r="AA397" i="6"/>
  <c r="AA413" i="6"/>
  <c r="AA421" i="6"/>
  <c r="AA426" i="6"/>
  <c r="AA431" i="6"/>
  <c r="AA437" i="6"/>
  <c r="AA441" i="6"/>
  <c r="AA445" i="6"/>
  <c r="AA449" i="6"/>
  <c r="AA453" i="6"/>
  <c r="AA457" i="6"/>
  <c r="AA461" i="6"/>
  <c r="AA465" i="6"/>
  <c r="AA469" i="6"/>
  <c r="AA473" i="6"/>
  <c r="AA477" i="6"/>
  <c r="AA481" i="6"/>
  <c r="AA485" i="6"/>
  <c r="AA489" i="6"/>
  <c r="AA493" i="6"/>
  <c r="AA497" i="6"/>
  <c r="AA501" i="6"/>
  <c r="AA505" i="6"/>
  <c r="AA509" i="6"/>
  <c r="AA513" i="6"/>
  <c r="AA517" i="6"/>
  <c r="AA521" i="6"/>
  <c r="AA525" i="6"/>
  <c r="AA529" i="6"/>
  <c r="AA533" i="6"/>
  <c r="AA537" i="6"/>
  <c r="AA541" i="6"/>
  <c r="AA545" i="6"/>
  <c r="AA549" i="6"/>
  <c r="AA553" i="6"/>
  <c r="AA557" i="6"/>
  <c r="AA561" i="6"/>
  <c r="AA565" i="6"/>
  <c r="AA569" i="6"/>
  <c r="AA573" i="6"/>
  <c r="AA577" i="6"/>
  <c r="AA581" i="6"/>
  <c r="AA585" i="6"/>
  <c r="AA589" i="6"/>
  <c r="AA593" i="6"/>
  <c r="AA597" i="6"/>
  <c r="AA601" i="6"/>
  <c r="AA605" i="6"/>
  <c r="AA609" i="6"/>
  <c r="AA613" i="6"/>
  <c r="AA617" i="6"/>
  <c r="AA621" i="6"/>
  <c r="AA625" i="6"/>
  <c r="AA629" i="6"/>
  <c r="AA633" i="6"/>
  <c r="AA637" i="6"/>
  <c r="AA641" i="6"/>
  <c r="AA645" i="6"/>
  <c r="AA649" i="6"/>
  <c r="AA653" i="6"/>
  <c r="AA657" i="6"/>
  <c r="AA661" i="6"/>
  <c r="AA665" i="6"/>
  <c r="AA669" i="6"/>
  <c r="AA673" i="6"/>
  <c r="AA113" i="6"/>
  <c r="AA177" i="6"/>
  <c r="AA241" i="6"/>
  <c r="AA305" i="6"/>
  <c r="AA369" i="6"/>
  <c r="AA422" i="6"/>
  <c r="AA442" i="6"/>
  <c r="AA458" i="6"/>
  <c r="AA474" i="6"/>
  <c r="AA490" i="6"/>
  <c r="AA506" i="6"/>
  <c r="AA522" i="6"/>
  <c r="AA538" i="6"/>
  <c r="AA554" i="6"/>
  <c r="AA570" i="6"/>
  <c r="AA586" i="6"/>
  <c r="AA602" i="6"/>
  <c r="AA618" i="6"/>
  <c r="AA634" i="6"/>
  <c r="AA650" i="6"/>
  <c r="AA666" i="6"/>
  <c r="AA677" i="6"/>
  <c r="AA682" i="6"/>
  <c r="AA686" i="6"/>
  <c r="AA690" i="6"/>
  <c r="AA694" i="6"/>
  <c r="AA698" i="6"/>
  <c r="AA702" i="6"/>
  <c r="AA706" i="6"/>
  <c r="AA710" i="6"/>
  <c r="AA714" i="6"/>
  <c r="AA718" i="6"/>
  <c r="AA722" i="6"/>
  <c r="AA726" i="6"/>
  <c r="AA731" i="6"/>
  <c r="AA454" i="6"/>
  <c r="AA518" i="6"/>
  <c r="AA566" i="6"/>
  <c r="AA614" i="6"/>
  <c r="AA662" i="6"/>
  <c r="AA685" i="6"/>
  <c r="AA697" i="6"/>
  <c r="AA709" i="6"/>
  <c r="AA721" i="6"/>
  <c r="AA129" i="6"/>
  <c r="AA193" i="6"/>
  <c r="AA257" i="6"/>
  <c r="AA321" i="6"/>
  <c r="AA385" i="6"/>
  <c r="AA427" i="6"/>
  <c r="AA446" i="6"/>
  <c r="AA462" i="6"/>
  <c r="AA478" i="6"/>
  <c r="AA494" i="6"/>
  <c r="AA510" i="6"/>
  <c r="AA526" i="6"/>
  <c r="AA542" i="6"/>
  <c r="AA558" i="6"/>
  <c r="AA574" i="6"/>
  <c r="AA590" i="6"/>
  <c r="AA606" i="6"/>
  <c r="AA622" i="6"/>
  <c r="AA638" i="6"/>
  <c r="AA654" i="6"/>
  <c r="AA670" i="6"/>
  <c r="AA678" i="6"/>
  <c r="AA683" i="6"/>
  <c r="AA687" i="6"/>
  <c r="AA691" i="6"/>
  <c r="AA695" i="6"/>
  <c r="AA699" i="6"/>
  <c r="AA703" i="6"/>
  <c r="AA707" i="6"/>
  <c r="AA711" i="6"/>
  <c r="AA715" i="6"/>
  <c r="AA719" i="6"/>
  <c r="AA723" i="6"/>
  <c r="AA727" i="6"/>
  <c r="AA730" i="6"/>
  <c r="AA225" i="6"/>
  <c r="AA414" i="6"/>
  <c r="AA470" i="6"/>
  <c r="AA502" i="6"/>
  <c r="AA550" i="6"/>
  <c r="AA598" i="6"/>
  <c r="AA646" i="6"/>
  <c r="AA681" i="6"/>
  <c r="AA693" i="6"/>
  <c r="AA705" i="6"/>
  <c r="AA717" i="6"/>
  <c r="AA729" i="6"/>
  <c r="AA145" i="6"/>
  <c r="AA209" i="6"/>
  <c r="AA273" i="6"/>
  <c r="AA337" i="6"/>
  <c r="AA401" i="6"/>
  <c r="AA433" i="6"/>
  <c r="AA450" i="6"/>
  <c r="AA466" i="6"/>
  <c r="AA482" i="6"/>
  <c r="AA498" i="6"/>
  <c r="AA514" i="6"/>
  <c r="AA530" i="6"/>
  <c r="AA546" i="6"/>
  <c r="AA562" i="6"/>
  <c r="AA578" i="6"/>
  <c r="AA594" i="6"/>
  <c r="AA610" i="6"/>
  <c r="AA626" i="6"/>
  <c r="AA642" i="6"/>
  <c r="AA658" i="6"/>
  <c r="AA674" i="6"/>
  <c r="AA680" i="6"/>
  <c r="AA684" i="6"/>
  <c r="AA688" i="6"/>
  <c r="AA692" i="6"/>
  <c r="AA696" i="6"/>
  <c r="AA700" i="6"/>
  <c r="AA704" i="6"/>
  <c r="AA708" i="6"/>
  <c r="AA712" i="6"/>
  <c r="AA716" i="6"/>
  <c r="AA720" i="6"/>
  <c r="AA724" i="6"/>
  <c r="AA728" i="6"/>
  <c r="AA161" i="6"/>
  <c r="AA289" i="6"/>
  <c r="AA353" i="6"/>
  <c r="AA438" i="6"/>
  <c r="AA486" i="6"/>
  <c r="AA534" i="6"/>
  <c r="AA582" i="6"/>
  <c r="AA630" i="6"/>
  <c r="AA676" i="6"/>
  <c r="AA689" i="6"/>
  <c r="AA701" i="6"/>
  <c r="AA713" i="6"/>
  <c r="AA725" i="6"/>
  <c r="AA97" i="6"/>
  <c r="T12" i="6" l="1"/>
  <c r="W116" i="14" l="1"/>
  <c r="Z116" i="14" s="1"/>
  <c r="K116" i="14"/>
  <c r="L116" i="14" s="1"/>
  <c r="A117" i="14"/>
  <c r="A118" i="14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74" i="14" s="1"/>
  <c r="A275" i="14" s="1"/>
  <c r="A276" i="14" s="1"/>
  <c r="A277" i="14" s="1"/>
  <c r="A278" i="14" s="1"/>
  <c r="A279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 s="1"/>
  <c r="A293" i="14" s="1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329" i="14" s="1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 s="1"/>
  <c r="A349" i="14" s="1"/>
  <c r="A350" i="14" s="1"/>
  <c r="A351" i="14" s="1"/>
  <c r="A352" i="14" s="1"/>
  <c r="A353" i="14" s="1"/>
  <c r="A354" i="14" s="1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1" i="14" s="1"/>
  <c r="A372" i="14" s="1"/>
  <c r="A373" i="14" s="1"/>
  <c r="A374" i="14" s="1"/>
  <c r="A375" i="14" s="1"/>
  <c r="A376" i="14" s="1"/>
  <c r="A377" i="14" s="1"/>
  <c r="A378" i="14" s="1"/>
  <c r="A379" i="14" s="1"/>
  <c r="A380" i="14" s="1"/>
  <c r="A381" i="14" s="1"/>
  <c r="A382" i="14" s="1"/>
  <c r="A383" i="14" s="1"/>
  <c r="A384" i="14" s="1"/>
  <c r="A385" i="14" s="1"/>
  <c r="A386" i="14" s="1"/>
  <c r="A387" i="14" s="1"/>
  <c r="A388" i="14" s="1"/>
  <c r="A389" i="14" s="1"/>
  <c r="A390" i="14" s="1"/>
  <c r="A391" i="14" s="1"/>
  <c r="A392" i="14" s="1"/>
  <c r="A393" i="14" s="1"/>
  <c r="A394" i="14" s="1"/>
  <c r="A395" i="14" s="1"/>
  <c r="A396" i="14" s="1"/>
  <c r="A397" i="14" s="1"/>
  <c r="A398" i="14" s="1"/>
  <c r="A399" i="14" s="1"/>
  <c r="A400" i="14" s="1"/>
  <c r="A401" i="14" s="1"/>
  <c r="A402" i="14" s="1"/>
  <c r="A403" i="14" s="1"/>
  <c r="A404" i="14" s="1"/>
  <c r="A405" i="14" s="1"/>
  <c r="A406" i="14" s="1"/>
  <c r="A407" i="14" s="1"/>
  <c r="A408" i="14" s="1"/>
  <c r="A409" i="14" s="1"/>
  <c r="A410" i="14" s="1"/>
  <c r="A411" i="14" s="1"/>
  <c r="A412" i="14" s="1"/>
  <c r="A413" i="14" s="1"/>
  <c r="A414" i="14" s="1"/>
  <c r="A415" i="14" s="1"/>
  <c r="A416" i="14" s="1"/>
  <c r="A417" i="14" s="1"/>
  <c r="A418" i="14" s="1"/>
  <c r="A419" i="14" s="1"/>
  <c r="A420" i="14" s="1"/>
  <c r="A421" i="14" s="1"/>
  <c r="A422" i="14" s="1"/>
  <c r="A423" i="14" s="1"/>
  <c r="A424" i="14" s="1"/>
  <c r="A425" i="14" s="1"/>
  <c r="A426" i="14" s="1"/>
  <c r="A427" i="14" s="1"/>
  <c r="A428" i="14" s="1"/>
  <c r="A429" i="14" s="1"/>
  <c r="A430" i="14" s="1"/>
  <c r="A431" i="14" s="1"/>
  <c r="A432" i="14" s="1"/>
  <c r="A433" i="14" s="1"/>
  <c r="A434" i="14" s="1"/>
  <c r="A435" i="14" s="1"/>
  <c r="A436" i="14" s="1"/>
  <c r="A437" i="14" s="1"/>
  <c r="A438" i="14" s="1"/>
  <c r="A439" i="14" s="1"/>
  <c r="A440" i="14" s="1"/>
  <c r="A441" i="14" s="1"/>
  <c r="A442" i="14" s="1"/>
  <c r="A443" i="14" s="1"/>
  <c r="A444" i="14" s="1"/>
  <c r="A445" i="14" s="1"/>
  <c r="A446" i="14" s="1"/>
  <c r="A447" i="14" s="1"/>
  <c r="A448" i="14" s="1"/>
  <c r="A449" i="14" s="1"/>
  <c r="A450" i="14" s="1"/>
  <c r="A451" i="14" s="1"/>
  <c r="A452" i="14" s="1"/>
  <c r="A453" i="14" s="1"/>
  <c r="A454" i="14" s="1"/>
  <c r="A455" i="14" s="1"/>
  <c r="A456" i="14" s="1"/>
  <c r="A457" i="14" s="1"/>
  <c r="A458" i="14" s="1"/>
  <c r="A459" i="14" s="1"/>
  <c r="A460" i="14" s="1"/>
  <c r="A461" i="14" s="1"/>
  <c r="A462" i="14" s="1"/>
  <c r="A463" i="14" s="1"/>
  <c r="A464" i="14" s="1"/>
  <c r="A465" i="14" s="1"/>
  <c r="A466" i="14" s="1"/>
  <c r="A467" i="14" s="1"/>
  <c r="A468" i="14" s="1"/>
  <c r="A469" i="14" s="1"/>
  <c r="A470" i="14" s="1"/>
  <c r="A471" i="14" s="1"/>
  <c r="A472" i="14" s="1"/>
  <c r="A473" i="14" s="1"/>
  <c r="A474" i="14" s="1"/>
  <c r="A475" i="14" s="1"/>
  <c r="A476" i="14" s="1"/>
  <c r="A477" i="14" s="1"/>
  <c r="A478" i="14" s="1"/>
  <c r="A479" i="14" s="1"/>
  <c r="A480" i="14" s="1"/>
  <c r="A481" i="14" s="1"/>
  <c r="A482" i="14" s="1"/>
  <c r="A483" i="14" s="1"/>
  <c r="A484" i="14" s="1"/>
  <c r="A485" i="14" s="1"/>
  <c r="A486" i="14" s="1"/>
  <c r="A487" i="14" s="1"/>
  <c r="A488" i="14" s="1"/>
  <c r="A489" i="14" s="1"/>
  <c r="A490" i="14" s="1"/>
  <c r="A491" i="14" s="1"/>
  <c r="A492" i="14" s="1"/>
  <c r="A493" i="14" s="1"/>
  <c r="A494" i="14" s="1"/>
  <c r="A495" i="14" s="1"/>
  <c r="A496" i="14" s="1"/>
  <c r="A497" i="14" s="1"/>
  <c r="A498" i="14" s="1"/>
  <c r="A499" i="14" s="1"/>
  <c r="A500" i="14" s="1"/>
  <c r="A501" i="14" s="1"/>
  <c r="A502" i="14" s="1"/>
  <c r="A503" i="14" s="1"/>
  <c r="A504" i="14" s="1"/>
  <c r="A505" i="14" s="1"/>
  <c r="A506" i="14" s="1"/>
  <c r="A507" i="14" s="1"/>
  <c r="A508" i="14" s="1"/>
  <c r="A509" i="14" s="1"/>
  <c r="A510" i="14" s="1"/>
  <c r="A511" i="14" s="1"/>
  <c r="A512" i="14" s="1"/>
  <c r="A513" i="14" s="1"/>
  <c r="A514" i="14" s="1"/>
  <c r="A515" i="14" s="1"/>
  <c r="A516" i="14" s="1"/>
  <c r="A517" i="14" s="1"/>
  <c r="A518" i="14" s="1"/>
  <c r="A519" i="14" s="1"/>
  <c r="A520" i="14" s="1"/>
  <c r="A521" i="14" s="1"/>
  <c r="A522" i="14" s="1"/>
  <c r="A523" i="14" s="1"/>
  <c r="A524" i="14" s="1"/>
  <c r="A525" i="14" s="1"/>
  <c r="A526" i="14" s="1"/>
  <c r="A527" i="14" s="1"/>
  <c r="A528" i="14" s="1"/>
  <c r="A529" i="14" s="1"/>
  <c r="A530" i="14" s="1"/>
  <c r="A531" i="14" s="1"/>
  <c r="A532" i="14" s="1"/>
  <c r="A533" i="14" s="1"/>
  <c r="A534" i="14" s="1"/>
  <c r="A535" i="14" s="1"/>
  <c r="A536" i="14" s="1"/>
  <c r="A537" i="14" s="1"/>
  <c r="A538" i="14" s="1"/>
  <c r="A539" i="14" s="1"/>
  <c r="A540" i="14" s="1"/>
  <c r="A541" i="14" s="1"/>
  <c r="A542" i="14" s="1"/>
  <c r="A543" i="14" s="1"/>
  <c r="A544" i="14" s="1"/>
  <c r="A545" i="14" s="1"/>
  <c r="A546" i="14" s="1"/>
  <c r="A547" i="14" s="1"/>
  <c r="A548" i="14" s="1"/>
  <c r="A549" i="14" s="1"/>
  <c r="A550" i="14" s="1"/>
  <c r="A551" i="14" s="1"/>
  <c r="A552" i="14" s="1"/>
  <c r="A553" i="14" s="1"/>
  <c r="A554" i="14" s="1"/>
  <c r="A555" i="14" s="1"/>
  <c r="A556" i="14" s="1"/>
  <c r="A557" i="14" s="1"/>
  <c r="A558" i="14" s="1"/>
  <c r="A559" i="14" s="1"/>
  <c r="A560" i="14" s="1"/>
  <c r="A561" i="14" s="1"/>
  <c r="A562" i="14" s="1"/>
  <c r="A563" i="14" s="1"/>
  <c r="A564" i="14" s="1"/>
  <c r="A565" i="14" s="1"/>
  <c r="A566" i="14" s="1"/>
  <c r="A567" i="14" s="1"/>
  <c r="A568" i="14" s="1"/>
  <c r="A569" i="14" s="1"/>
  <c r="A570" i="14" s="1"/>
  <c r="A571" i="14" s="1"/>
  <c r="A572" i="14" s="1"/>
  <c r="A573" i="14" s="1"/>
  <c r="A574" i="14" s="1"/>
  <c r="A575" i="14" s="1"/>
  <c r="A576" i="14" s="1"/>
  <c r="A577" i="14" s="1"/>
  <c r="A578" i="14" s="1"/>
  <c r="A579" i="14" s="1"/>
  <c r="A580" i="14" s="1"/>
  <c r="A581" i="14" s="1"/>
  <c r="A582" i="14" s="1"/>
  <c r="A583" i="14" s="1"/>
  <c r="A584" i="14" s="1"/>
  <c r="A585" i="14" s="1"/>
  <c r="A586" i="14" s="1"/>
  <c r="A587" i="14" s="1"/>
  <c r="A588" i="14" s="1"/>
  <c r="A589" i="14" s="1"/>
  <c r="A590" i="14" s="1"/>
  <c r="A591" i="14" s="1"/>
  <c r="A592" i="14" s="1"/>
  <c r="A593" i="14" s="1"/>
  <c r="A594" i="14" s="1"/>
  <c r="A595" i="14" s="1"/>
  <c r="A596" i="14" s="1"/>
  <c r="A597" i="14" s="1"/>
  <c r="A598" i="14" s="1"/>
  <c r="A599" i="14" s="1"/>
  <c r="A600" i="14" s="1"/>
  <c r="A601" i="14" s="1"/>
  <c r="A602" i="14" s="1"/>
  <c r="A603" i="14" s="1"/>
  <c r="A604" i="14" s="1"/>
  <c r="A605" i="14" s="1"/>
  <c r="A606" i="14" s="1"/>
  <c r="A607" i="14" s="1"/>
  <c r="A608" i="14" s="1"/>
  <c r="A609" i="14" s="1"/>
  <c r="A610" i="14" s="1"/>
  <c r="A611" i="14" s="1"/>
  <c r="A612" i="14" s="1"/>
  <c r="A613" i="14" s="1"/>
  <c r="A614" i="14" s="1"/>
  <c r="A615" i="14" s="1"/>
  <c r="A616" i="14" s="1"/>
  <c r="A617" i="14" s="1"/>
  <c r="A618" i="14" s="1"/>
  <c r="A619" i="14" s="1"/>
  <c r="A620" i="14" s="1"/>
  <c r="A621" i="14" s="1"/>
  <c r="A622" i="14" s="1"/>
  <c r="A623" i="14" s="1"/>
  <c r="A624" i="14" s="1"/>
  <c r="A625" i="14" s="1"/>
  <c r="A626" i="14" s="1"/>
  <c r="A627" i="14" s="1"/>
  <c r="A628" i="14" s="1"/>
  <c r="A629" i="14" s="1"/>
  <c r="A630" i="14" s="1"/>
  <c r="A631" i="14" s="1"/>
  <c r="A632" i="14" s="1"/>
  <c r="A633" i="14" s="1"/>
  <c r="A634" i="14" s="1"/>
  <c r="A635" i="14" s="1"/>
  <c r="A636" i="14" s="1"/>
  <c r="A637" i="14" s="1"/>
  <c r="A638" i="14" s="1"/>
  <c r="A639" i="14" s="1"/>
  <c r="A640" i="14" s="1"/>
  <c r="A641" i="14" s="1"/>
  <c r="A642" i="14" s="1"/>
  <c r="A643" i="14" s="1"/>
  <c r="A644" i="14" s="1"/>
  <c r="A645" i="14" s="1"/>
  <c r="A646" i="14" s="1"/>
  <c r="A647" i="14" s="1"/>
  <c r="A648" i="14" s="1"/>
  <c r="A649" i="14" s="1"/>
  <c r="A650" i="14" s="1"/>
  <c r="A651" i="14" s="1"/>
  <c r="A652" i="14" s="1"/>
  <c r="A653" i="14" s="1"/>
  <c r="A654" i="14" s="1"/>
  <c r="A655" i="14" s="1"/>
  <c r="A656" i="14" s="1"/>
  <c r="A657" i="14" s="1"/>
  <c r="A658" i="14" s="1"/>
  <c r="A659" i="14" s="1"/>
  <c r="A660" i="14" s="1"/>
  <c r="A661" i="14" s="1"/>
  <c r="A662" i="14" s="1"/>
  <c r="A663" i="14" s="1"/>
  <c r="A664" i="14" s="1"/>
  <c r="A665" i="14" s="1"/>
  <c r="A666" i="14" s="1"/>
  <c r="A667" i="14" s="1"/>
  <c r="A668" i="14" s="1"/>
  <c r="A669" i="14" s="1"/>
  <c r="A670" i="14" s="1"/>
  <c r="A671" i="14" s="1"/>
  <c r="A672" i="14" s="1"/>
  <c r="A673" i="14" s="1"/>
  <c r="A674" i="14" s="1"/>
  <c r="A675" i="14" s="1"/>
  <c r="A676" i="14" s="1"/>
  <c r="A677" i="14" s="1"/>
  <c r="A678" i="14" s="1"/>
  <c r="A679" i="14" s="1"/>
  <c r="A680" i="14" s="1"/>
  <c r="A681" i="14" s="1"/>
  <c r="A682" i="14" s="1"/>
  <c r="A683" i="14" s="1"/>
  <c r="A684" i="14" s="1"/>
  <c r="A685" i="14" s="1"/>
  <c r="A686" i="14" s="1"/>
  <c r="A687" i="14" s="1"/>
  <c r="A688" i="14" s="1"/>
  <c r="A689" i="14" s="1"/>
  <c r="A690" i="14" s="1"/>
  <c r="A691" i="14" s="1"/>
  <c r="A692" i="14" s="1"/>
  <c r="A693" i="14" s="1"/>
  <c r="A694" i="14" s="1"/>
  <c r="A695" i="14" s="1"/>
  <c r="A696" i="14" s="1"/>
  <c r="A697" i="14" s="1"/>
  <c r="A698" i="14" s="1"/>
  <c r="A699" i="14" s="1"/>
  <c r="A700" i="14" s="1"/>
  <c r="A701" i="14" s="1"/>
  <c r="A702" i="14" s="1"/>
  <c r="A703" i="14" s="1"/>
  <c r="A704" i="14" s="1"/>
  <c r="A705" i="14" s="1"/>
  <c r="A706" i="14" s="1"/>
  <c r="A707" i="14" s="1"/>
  <c r="A708" i="14" s="1"/>
  <c r="A709" i="14" s="1"/>
  <c r="A710" i="14" s="1"/>
  <c r="A711" i="14" s="1"/>
  <c r="A712" i="14" s="1"/>
  <c r="A713" i="14" s="1"/>
  <c r="A714" i="14" s="1"/>
  <c r="A715" i="14" s="1"/>
  <c r="A716" i="14" s="1"/>
  <c r="A717" i="14" s="1"/>
  <c r="A718" i="14" s="1"/>
  <c r="A719" i="14" s="1"/>
  <c r="A720" i="14" s="1"/>
  <c r="A721" i="14" s="1"/>
  <c r="A722" i="14" s="1"/>
  <c r="A723" i="14" s="1"/>
  <c r="A724" i="14" s="1"/>
  <c r="A725" i="14" s="1"/>
  <c r="A726" i="14" s="1"/>
  <c r="A727" i="14" s="1"/>
  <c r="A728" i="14" s="1"/>
  <c r="A729" i="14" s="1"/>
  <c r="A730" i="14" s="1"/>
  <c r="A731" i="14" s="1"/>
  <c r="B117" i="14"/>
  <c r="B118" i="14"/>
  <c r="B119" i="14" s="1"/>
  <c r="B120" i="14" s="1"/>
  <c r="B121" i="14" s="1"/>
  <c r="B122" i="14" s="1"/>
  <c r="B123" i="14" s="1"/>
  <c r="B124" i="14" s="1"/>
  <c r="B125" i="14" s="1"/>
  <c r="B126" i="14" s="1"/>
  <c r="B127" i="14" s="1"/>
  <c r="B128" i="14" s="1"/>
  <c r="B129" i="14" s="1"/>
  <c r="B130" i="14" s="1"/>
  <c r="B131" i="14" s="1"/>
  <c r="B132" i="14" s="1"/>
  <c r="B133" i="14" s="1"/>
  <c r="B134" i="14" s="1"/>
  <c r="B135" i="14" s="1"/>
  <c r="B136" i="14" s="1"/>
  <c r="B137" i="14" s="1"/>
  <c r="B138" i="14" s="1"/>
  <c r="B139" i="14" s="1"/>
  <c r="B140" i="14" s="1"/>
  <c r="B141" i="14" s="1"/>
  <c r="B142" i="14" s="1"/>
  <c r="B143" i="14" s="1"/>
  <c r="B144" i="14" s="1"/>
  <c r="B145" i="14" s="1"/>
  <c r="B146" i="14" s="1"/>
  <c r="B147" i="14" s="1"/>
  <c r="B148" i="14" s="1"/>
  <c r="B149" i="14" s="1"/>
  <c r="B150" i="14" s="1"/>
  <c r="B151" i="14" s="1"/>
  <c r="B152" i="14" s="1"/>
  <c r="B153" i="14" s="1"/>
  <c r="B154" i="14" s="1"/>
  <c r="B155" i="14" s="1"/>
  <c r="B156" i="14" s="1"/>
  <c r="B157" i="14" s="1"/>
  <c r="B158" i="14" s="1"/>
  <c r="B159" i="14" s="1"/>
  <c r="B160" i="14" s="1"/>
  <c r="B161" i="14" s="1"/>
  <c r="B162" i="14" s="1"/>
  <c r="B163" i="14" s="1"/>
  <c r="B164" i="14" s="1"/>
  <c r="B165" i="14" s="1"/>
  <c r="B166" i="14" s="1"/>
  <c r="B167" i="14" s="1"/>
  <c r="B168" i="14" s="1"/>
  <c r="B169" i="14" s="1"/>
  <c r="B170" i="14" s="1"/>
  <c r="B171" i="14" s="1"/>
  <c r="B172" i="14" s="1"/>
  <c r="B173" i="14" s="1"/>
  <c r="B174" i="14" s="1"/>
  <c r="B175" i="14" s="1"/>
  <c r="B176" i="14" s="1"/>
  <c r="B177" i="14" s="1"/>
  <c r="B178" i="14" s="1"/>
  <c r="B179" i="14" s="1"/>
  <c r="B180" i="14" s="1"/>
  <c r="B181" i="14" s="1"/>
  <c r="B182" i="14" s="1"/>
  <c r="B183" i="14" s="1"/>
  <c r="B184" i="14" s="1"/>
  <c r="B185" i="14" s="1"/>
  <c r="B186" i="14" s="1"/>
  <c r="B187" i="14" s="1"/>
  <c r="B188" i="14" s="1"/>
  <c r="B189" i="14" s="1"/>
  <c r="B190" i="14" s="1"/>
  <c r="B191" i="14" s="1"/>
  <c r="B192" i="14" s="1"/>
  <c r="B193" i="14" s="1"/>
  <c r="B194" i="14" s="1"/>
  <c r="B195" i="14" s="1"/>
  <c r="B196" i="14" s="1"/>
  <c r="B197" i="14" s="1"/>
  <c r="B198" i="14" s="1"/>
  <c r="B199" i="14" s="1"/>
  <c r="B200" i="14" s="1"/>
  <c r="B201" i="14" s="1"/>
  <c r="B202" i="14" s="1"/>
  <c r="B203" i="14" s="1"/>
  <c r="B204" i="14" s="1"/>
  <c r="B205" i="14" s="1"/>
  <c r="B206" i="14" s="1"/>
  <c r="B207" i="14" s="1"/>
  <c r="B208" i="14" s="1"/>
  <c r="B209" i="14" s="1"/>
  <c r="B210" i="14" s="1"/>
  <c r="B211" i="14" s="1"/>
  <c r="B212" i="14" s="1"/>
  <c r="B213" i="14" s="1"/>
  <c r="B214" i="14" s="1"/>
  <c r="B215" i="14" s="1"/>
  <c r="B216" i="14" s="1"/>
  <c r="B217" i="14" s="1"/>
  <c r="B218" i="14" s="1"/>
  <c r="B219" i="14" s="1"/>
  <c r="B220" i="14" s="1"/>
  <c r="B221" i="14" s="1"/>
  <c r="B222" i="14" s="1"/>
  <c r="B223" i="14" s="1"/>
  <c r="B224" i="14" s="1"/>
  <c r="B225" i="14" s="1"/>
  <c r="B226" i="14" s="1"/>
  <c r="B227" i="14" s="1"/>
  <c r="B228" i="14" s="1"/>
  <c r="B229" i="14" s="1"/>
  <c r="B230" i="14" s="1"/>
  <c r="B231" i="14" s="1"/>
  <c r="B232" i="14" s="1"/>
  <c r="B233" i="14" s="1"/>
  <c r="B234" i="14" s="1"/>
  <c r="B235" i="14" s="1"/>
  <c r="B236" i="14" s="1"/>
  <c r="B237" i="14" s="1"/>
  <c r="B238" i="14" s="1"/>
  <c r="B239" i="14" s="1"/>
  <c r="B240" i="14" s="1"/>
  <c r="B241" i="14" s="1"/>
  <c r="B242" i="14" s="1"/>
  <c r="B243" i="14" s="1"/>
  <c r="B244" i="14" s="1"/>
  <c r="B245" i="14" s="1"/>
  <c r="B246" i="14" s="1"/>
  <c r="B247" i="14" s="1"/>
  <c r="B248" i="14" s="1"/>
  <c r="B249" i="14" s="1"/>
  <c r="B250" i="14" s="1"/>
  <c r="B251" i="14" s="1"/>
  <c r="B252" i="14" s="1"/>
  <c r="B253" i="14" s="1"/>
  <c r="B254" i="14" s="1"/>
  <c r="B255" i="14" s="1"/>
  <c r="B256" i="14" s="1"/>
  <c r="B257" i="14" s="1"/>
  <c r="B258" i="14" s="1"/>
  <c r="B259" i="14" s="1"/>
  <c r="B260" i="14" s="1"/>
  <c r="B261" i="14" s="1"/>
  <c r="B262" i="14" s="1"/>
  <c r="B263" i="14" s="1"/>
  <c r="B264" i="14" s="1"/>
  <c r="B265" i="14" s="1"/>
  <c r="B266" i="14" s="1"/>
  <c r="B267" i="14" s="1"/>
  <c r="B268" i="14" s="1"/>
  <c r="B269" i="14" s="1"/>
  <c r="B270" i="14" s="1"/>
  <c r="B271" i="14" s="1"/>
  <c r="B272" i="14" s="1"/>
  <c r="B273" i="14" s="1"/>
  <c r="B274" i="14" s="1"/>
  <c r="B275" i="14" s="1"/>
  <c r="B276" i="14" s="1"/>
  <c r="B277" i="14" s="1"/>
  <c r="B278" i="14" s="1"/>
  <c r="B279" i="14" s="1"/>
  <c r="B280" i="14" s="1"/>
  <c r="B281" i="14" s="1"/>
  <c r="B282" i="14" s="1"/>
  <c r="B283" i="14" s="1"/>
  <c r="B284" i="14" s="1"/>
  <c r="B285" i="14" s="1"/>
  <c r="B286" i="14" s="1"/>
  <c r="B287" i="14" s="1"/>
  <c r="B288" i="14" s="1"/>
  <c r="B289" i="14" s="1"/>
  <c r="B290" i="14" s="1"/>
  <c r="B291" i="14" s="1"/>
  <c r="B292" i="14" s="1"/>
  <c r="B293" i="14" s="1"/>
  <c r="B294" i="14" s="1"/>
  <c r="B295" i="14" s="1"/>
  <c r="B296" i="14" s="1"/>
  <c r="B297" i="14" s="1"/>
  <c r="B298" i="14" s="1"/>
  <c r="B299" i="14" s="1"/>
  <c r="B300" i="14" s="1"/>
  <c r="B301" i="14" s="1"/>
  <c r="B302" i="14" s="1"/>
  <c r="B303" i="14" s="1"/>
  <c r="B304" i="14" s="1"/>
  <c r="B305" i="14" s="1"/>
  <c r="B306" i="14" s="1"/>
  <c r="B307" i="14" s="1"/>
  <c r="B308" i="14" s="1"/>
  <c r="B309" i="14" s="1"/>
  <c r="B310" i="14" s="1"/>
  <c r="B311" i="14" s="1"/>
  <c r="B312" i="14" s="1"/>
  <c r="B313" i="14" s="1"/>
  <c r="B314" i="14" s="1"/>
  <c r="B315" i="14" s="1"/>
  <c r="B316" i="14" s="1"/>
  <c r="B317" i="14" s="1"/>
  <c r="B318" i="14" s="1"/>
  <c r="B319" i="14" s="1"/>
  <c r="B320" i="14" s="1"/>
  <c r="B321" i="14" s="1"/>
  <c r="B322" i="14" s="1"/>
  <c r="B323" i="14" s="1"/>
  <c r="B324" i="14" s="1"/>
  <c r="B325" i="14" s="1"/>
  <c r="B326" i="14" s="1"/>
  <c r="B327" i="14" s="1"/>
  <c r="B328" i="14" s="1"/>
  <c r="B329" i="14" s="1"/>
  <c r="B330" i="14" s="1"/>
  <c r="B331" i="14" s="1"/>
  <c r="B332" i="14" s="1"/>
  <c r="B333" i="14" s="1"/>
  <c r="B334" i="14" s="1"/>
  <c r="B335" i="14" s="1"/>
  <c r="B336" i="14" s="1"/>
  <c r="B337" i="14" s="1"/>
  <c r="B338" i="14" s="1"/>
  <c r="B339" i="14" s="1"/>
  <c r="B340" i="14" s="1"/>
  <c r="B341" i="14" s="1"/>
  <c r="B342" i="14" s="1"/>
  <c r="B343" i="14" s="1"/>
  <c r="B344" i="14" s="1"/>
  <c r="B345" i="14" s="1"/>
  <c r="B346" i="14" s="1"/>
  <c r="B347" i="14" s="1"/>
  <c r="B348" i="14" s="1"/>
  <c r="B349" i="14" s="1"/>
  <c r="B350" i="14" s="1"/>
  <c r="B351" i="14" s="1"/>
  <c r="B352" i="14" s="1"/>
  <c r="B353" i="14" s="1"/>
  <c r="B354" i="14" s="1"/>
  <c r="B355" i="14" s="1"/>
  <c r="B356" i="14" s="1"/>
  <c r="B357" i="14" s="1"/>
  <c r="B358" i="14" s="1"/>
  <c r="B359" i="14" s="1"/>
  <c r="B360" i="14" s="1"/>
  <c r="B361" i="14" s="1"/>
  <c r="B362" i="14" s="1"/>
  <c r="B363" i="14" s="1"/>
  <c r="B364" i="14" s="1"/>
  <c r="B365" i="14" s="1"/>
  <c r="B366" i="14" s="1"/>
  <c r="B367" i="14" s="1"/>
  <c r="B368" i="14" s="1"/>
  <c r="B369" i="14" s="1"/>
  <c r="B370" i="14" s="1"/>
  <c r="B371" i="14" s="1"/>
  <c r="B372" i="14" s="1"/>
  <c r="B373" i="14" s="1"/>
  <c r="B374" i="14" s="1"/>
  <c r="B375" i="14" s="1"/>
  <c r="B376" i="14" s="1"/>
  <c r="B377" i="14" s="1"/>
  <c r="B378" i="14" s="1"/>
  <c r="B379" i="14" s="1"/>
  <c r="B380" i="14" s="1"/>
  <c r="B381" i="14" s="1"/>
  <c r="B382" i="14" s="1"/>
  <c r="B383" i="14" s="1"/>
  <c r="B384" i="14" s="1"/>
  <c r="B385" i="14" s="1"/>
  <c r="B386" i="14" s="1"/>
  <c r="B387" i="14" s="1"/>
  <c r="B388" i="14" s="1"/>
  <c r="B389" i="14" s="1"/>
  <c r="B390" i="14" s="1"/>
  <c r="B391" i="14" s="1"/>
  <c r="B392" i="14" s="1"/>
  <c r="B393" i="14" s="1"/>
  <c r="B394" i="14" s="1"/>
  <c r="B395" i="14" s="1"/>
  <c r="B396" i="14" s="1"/>
  <c r="B397" i="14" s="1"/>
  <c r="B398" i="14" s="1"/>
  <c r="B399" i="14" s="1"/>
  <c r="B400" i="14" s="1"/>
  <c r="B401" i="14" s="1"/>
  <c r="B402" i="14" s="1"/>
  <c r="B403" i="14" s="1"/>
  <c r="B404" i="14" s="1"/>
  <c r="B405" i="14" s="1"/>
  <c r="B406" i="14" s="1"/>
  <c r="B407" i="14" s="1"/>
  <c r="B408" i="14" s="1"/>
  <c r="B409" i="14" s="1"/>
  <c r="B410" i="14" s="1"/>
  <c r="B411" i="14" s="1"/>
  <c r="B412" i="14" s="1"/>
  <c r="B413" i="14" s="1"/>
  <c r="B414" i="14" s="1"/>
  <c r="B415" i="14" s="1"/>
  <c r="B416" i="14" s="1"/>
  <c r="B417" i="14" s="1"/>
  <c r="B418" i="14" s="1"/>
  <c r="B419" i="14" s="1"/>
  <c r="B420" i="14" s="1"/>
  <c r="B421" i="14" s="1"/>
  <c r="B422" i="14" s="1"/>
  <c r="B423" i="14" s="1"/>
  <c r="B424" i="14" s="1"/>
  <c r="B425" i="14" s="1"/>
  <c r="B426" i="14" s="1"/>
  <c r="B427" i="14" s="1"/>
  <c r="B428" i="14" s="1"/>
  <c r="B429" i="14" s="1"/>
  <c r="B430" i="14" s="1"/>
  <c r="B431" i="14" s="1"/>
  <c r="B432" i="14" s="1"/>
  <c r="B433" i="14" s="1"/>
  <c r="B434" i="14" s="1"/>
  <c r="B435" i="14" s="1"/>
  <c r="B436" i="14" s="1"/>
  <c r="B437" i="14" s="1"/>
  <c r="B438" i="14" s="1"/>
  <c r="B439" i="14" s="1"/>
  <c r="B440" i="14" s="1"/>
  <c r="B441" i="14" s="1"/>
  <c r="B442" i="14" s="1"/>
  <c r="B443" i="14" s="1"/>
  <c r="B444" i="14" s="1"/>
  <c r="B445" i="14" s="1"/>
  <c r="B446" i="14" s="1"/>
  <c r="B447" i="14" s="1"/>
  <c r="B448" i="14" s="1"/>
  <c r="B449" i="14" s="1"/>
  <c r="B450" i="14" s="1"/>
  <c r="B451" i="14" s="1"/>
  <c r="B452" i="14" s="1"/>
  <c r="B453" i="14" s="1"/>
  <c r="B454" i="14" s="1"/>
  <c r="B455" i="14" s="1"/>
  <c r="B456" i="14" s="1"/>
  <c r="B457" i="14" s="1"/>
  <c r="B458" i="14" s="1"/>
  <c r="B459" i="14" s="1"/>
  <c r="B460" i="14" s="1"/>
  <c r="B461" i="14" s="1"/>
  <c r="B462" i="14" s="1"/>
  <c r="B463" i="14" s="1"/>
  <c r="B464" i="14" s="1"/>
  <c r="B465" i="14" s="1"/>
  <c r="B466" i="14" s="1"/>
  <c r="B467" i="14" s="1"/>
  <c r="B468" i="14" s="1"/>
  <c r="B469" i="14" s="1"/>
  <c r="B470" i="14" s="1"/>
  <c r="B471" i="14" s="1"/>
  <c r="B472" i="14" s="1"/>
  <c r="B473" i="14" s="1"/>
  <c r="B474" i="14" s="1"/>
  <c r="B475" i="14" s="1"/>
  <c r="B476" i="14" s="1"/>
  <c r="B477" i="14" s="1"/>
  <c r="B478" i="14" s="1"/>
  <c r="B479" i="14" s="1"/>
  <c r="B480" i="14" s="1"/>
  <c r="B481" i="14" s="1"/>
  <c r="B482" i="14" s="1"/>
  <c r="B483" i="14" s="1"/>
  <c r="B484" i="14" s="1"/>
  <c r="B485" i="14" s="1"/>
  <c r="B486" i="14" s="1"/>
  <c r="B487" i="14" s="1"/>
  <c r="B488" i="14" s="1"/>
  <c r="B489" i="14" s="1"/>
  <c r="B490" i="14" s="1"/>
  <c r="B491" i="14" s="1"/>
  <c r="B492" i="14" s="1"/>
  <c r="B493" i="14" s="1"/>
  <c r="B494" i="14" s="1"/>
  <c r="B495" i="14" s="1"/>
  <c r="B496" i="14" s="1"/>
  <c r="B497" i="14" s="1"/>
  <c r="B498" i="14" s="1"/>
  <c r="B499" i="14" s="1"/>
  <c r="B500" i="14" s="1"/>
  <c r="B501" i="14" s="1"/>
  <c r="B502" i="14" s="1"/>
  <c r="B503" i="14" s="1"/>
  <c r="B504" i="14" s="1"/>
  <c r="B505" i="14" s="1"/>
  <c r="B506" i="14" s="1"/>
  <c r="B507" i="14" s="1"/>
  <c r="B508" i="14" s="1"/>
  <c r="B509" i="14" s="1"/>
  <c r="B510" i="14" s="1"/>
  <c r="B511" i="14" s="1"/>
  <c r="B512" i="14" s="1"/>
  <c r="B513" i="14" s="1"/>
  <c r="B514" i="14" s="1"/>
  <c r="B515" i="14" s="1"/>
  <c r="B516" i="14" s="1"/>
  <c r="B517" i="14" s="1"/>
  <c r="B518" i="14" s="1"/>
  <c r="B519" i="14" s="1"/>
  <c r="B520" i="14" s="1"/>
  <c r="B521" i="14" s="1"/>
  <c r="B522" i="14" s="1"/>
  <c r="B523" i="14" s="1"/>
  <c r="B524" i="14" s="1"/>
  <c r="B525" i="14" s="1"/>
  <c r="B526" i="14" s="1"/>
  <c r="B527" i="14" s="1"/>
  <c r="B528" i="14" s="1"/>
  <c r="B529" i="14" s="1"/>
  <c r="B530" i="14" s="1"/>
  <c r="B531" i="14" s="1"/>
  <c r="B532" i="14" s="1"/>
  <c r="B533" i="14" s="1"/>
  <c r="B534" i="14" s="1"/>
  <c r="B535" i="14" s="1"/>
  <c r="B536" i="14" s="1"/>
  <c r="B537" i="14" s="1"/>
  <c r="B538" i="14" s="1"/>
  <c r="B539" i="14" s="1"/>
  <c r="B540" i="14" s="1"/>
  <c r="B541" i="14" s="1"/>
  <c r="B542" i="14" s="1"/>
  <c r="B543" i="14" s="1"/>
  <c r="B544" i="14" s="1"/>
  <c r="B545" i="14" s="1"/>
  <c r="B546" i="14" s="1"/>
  <c r="B547" i="14" s="1"/>
  <c r="B548" i="14" s="1"/>
  <c r="B549" i="14" s="1"/>
  <c r="B550" i="14" s="1"/>
  <c r="B551" i="14" s="1"/>
  <c r="B552" i="14" s="1"/>
  <c r="B553" i="14" s="1"/>
  <c r="B554" i="14" s="1"/>
  <c r="B555" i="14" s="1"/>
  <c r="B556" i="14" s="1"/>
  <c r="B557" i="14" s="1"/>
  <c r="B558" i="14" s="1"/>
  <c r="B559" i="14" s="1"/>
  <c r="B560" i="14" s="1"/>
  <c r="B561" i="14" s="1"/>
  <c r="B562" i="14" s="1"/>
  <c r="B563" i="14" s="1"/>
  <c r="B564" i="14" s="1"/>
  <c r="B565" i="14" s="1"/>
  <c r="B566" i="14" s="1"/>
  <c r="B567" i="14" s="1"/>
  <c r="B568" i="14" s="1"/>
  <c r="B569" i="14" s="1"/>
  <c r="B570" i="14" s="1"/>
  <c r="B571" i="14" s="1"/>
  <c r="B572" i="14" s="1"/>
  <c r="B573" i="14" s="1"/>
  <c r="B574" i="14" s="1"/>
  <c r="B575" i="14" s="1"/>
  <c r="B576" i="14" s="1"/>
  <c r="B577" i="14" s="1"/>
  <c r="B578" i="14" s="1"/>
  <c r="B579" i="14" s="1"/>
  <c r="B580" i="14" s="1"/>
  <c r="B581" i="14" s="1"/>
  <c r="B582" i="14" s="1"/>
  <c r="B583" i="14" s="1"/>
  <c r="B584" i="14" s="1"/>
  <c r="B585" i="14" s="1"/>
  <c r="B586" i="14" s="1"/>
  <c r="B587" i="14" s="1"/>
  <c r="B588" i="14" s="1"/>
  <c r="B589" i="14" s="1"/>
  <c r="B590" i="14" s="1"/>
  <c r="B591" i="14" s="1"/>
  <c r="B592" i="14" s="1"/>
  <c r="B593" i="14" s="1"/>
  <c r="B594" i="14" s="1"/>
  <c r="B595" i="14" s="1"/>
  <c r="B596" i="14" s="1"/>
  <c r="B597" i="14" s="1"/>
  <c r="B598" i="14" s="1"/>
  <c r="B599" i="14" s="1"/>
  <c r="B600" i="14" s="1"/>
  <c r="B601" i="14" s="1"/>
  <c r="B602" i="14" s="1"/>
  <c r="B603" i="14" s="1"/>
  <c r="B604" i="14" s="1"/>
  <c r="B605" i="14" s="1"/>
  <c r="B606" i="14" s="1"/>
  <c r="B607" i="14" s="1"/>
  <c r="B608" i="14" s="1"/>
  <c r="B609" i="14" s="1"/>
  <c r="B610" i="14" s="1"/>
  <c r="B611" i="14" s="1"/>
  <c r="B612" i="14" s="1"/>
  <c r="B613" i="14" s="1"/>
  <c r="B614" i="14" s="1"/>
  <c r="B615" i="14" s="1"/>
  <c r="B616" i="14" s="1"/>
  <c r="B617" i="14" s="1"/>
  <c r="B618" i="14" s="1"/>
  <c r="B619" i="14" s="1"/>
  <c r="B620" i="14" s="1"/>
  <c r="B621" i="14" s="1"/>
  <c r="B622" i="14" s="1"/>
  <c r="B623" i="14" s="1"/>
  <c r="B624" i="14" s="1"/>
  <c r="B625" i="14" s="1"/>
  <c r="B626" i="14" s="1"/>
  <c r="B627" i="14" s="1"/>
  <c r="B628" i="14" s="1"/>
  <c r="B629" i="14" s="1"/>
  <c r="B630" i="14" s="1"/>
  <c r="B631" i="14" s="1"/>
  <c r="B632" i="14" s="1"/>
  <c r="B633" i="14" s="1"/>
  <c r="B634" i="14" s="1"/>
  <c r="B635" i="14" s="1"/>
  <c r="B636" i="14" s="1"/>
  <c r="B637" i="14" s="1"/>
  <c r="B638" i="14" s="1"/>
  <c r="B639" i="14" s="1"/>
  <c r="B640" i="14" s="1"/>
  <c r="B641" i="14" s="1"/>
  <c r="B642" i="14" s="1"/>
  <c r="B643" i="14" s="1"/>
  <c r="B644" i="14" s="1"/>
  <c r="B645" i="14" s="1"/>
  <c r="B646" i="14" s="1"/>
  <c r="B647" i="14" s="1"/>
  <c r="B648" i="14" s="1"/>
  <c r="B649" i="14" s="1"/>
  <c r="B650" i="14" s="1"/>
  <c r="B651" i="14" s="1"/>
  <c r="B652" i="14" s="1"/>
  <c r="B653" i="14" s="1"/>
  <c r="B654" i="14" s="1"/>
  <c r="B655" i="14" s="1"/>
  <c r="B656" i="14" s="1"/>
  <c r="B657" i="14" s="1"/>
  <c r="B658" i="14" s="1"/>
  <c r="B659" i="14" s="1"/>
  <c r="B660" i="14" s="1"/>
  <c r="B661" i="14" s="1"/>
  <c r="B662" i="14" s="1"/>
  <c r="B663" i="14" s="1"/>
  <c r="B664" i="14" s="1"/>
  <c r="B665" i="14" s="1"/>
  <c r="B666" i="14" s="1"/>
  <c r="B667" i="14" s="1"/>
  <c r="B668" i="14" s="1"/>
  <c r="B669" i="14" s="1"/>
  <c r="B670" i="14" s="1"/>
  <c r="B671" i="14" s="1"/>
  <c r="B672" i="14" s="1"/>
  <c r="B673" i="14" s="1"/>
  <c r="B674" i="14" s="1"/>
  <c r="B675" i="14" s="1"/>
  <c r="B676" i="14" s="1"/>
  <c r="B677" i="14" s="1"/>
  <c r="B678" i="14" s="1"/>
  <c r="B679" i="14" s="1"/>
  <c r="B680" i="14" s="1"/>
  <c r="B681" i="14" s="1"/>
  <c r="B682" i="14" s="1"/>
  <c r="B683" i="14" s="1"/>
  <c r="B684" i="14" s="1"/>
  <c r="B685" i="14" s="1"/>
  <c r="B686" i="14" s="1"/>
  <c r="B687" i="14" s="1"/>
  <c r="B688" i="14" s="1"/>
  <c r="B689" i="14" s="1"/>
  <c r="B690" i="14" s="1"/>
  <c r="B691" i="14" s="1"/>
  <c r="B692" i="14" s="1"/>
  <c r="B693" i="14" s="1"/>
  <c r="B694" i="14" s="1"/>
  <c r="B695" i="14" s="1"/>
  <c r="B696" i="14" s="1"/>
  <c r="B697" i="14" s="1"/>
  <c r="B698" i="14" s="1"/>
  <c r="B699" i="14" s="1"/>
  <c r="B700" i="14" s="1"/>
  <c r="B701" i="14" s="1"/>
  <c r="B702" i="14" s="1"/>
  <c r="B703" i="14" s="1"/>
  <c r="B704" i="14" s="1"/>
  <c r="B705" i="14" s="1"/>
  <c r="B706" i="14" s="1"/>
  <c r="B707" i="14" s="1"/>
  <c r="B708" i="14" s="1"/>
  <c r="B709" i="14" s="1"/>
  <c r="B710" i="14" s="1"/>
  <c r="B711" i="14" s="1"/>
  <c r="B712" i="14" s="1"/>
  <c r="B713" i="14" s="1"/>
  <c r="B714" i="14" s="1"/>
  <c r="B715" i="14" s="1"/>
  <c r="B716" i="14" s="1"/>
  <c r="B717" i="14" s="1"/>
  <c r="B718" i="14" s="1"/>
  <c r="B719" i="14" s="1"/>
  <c r="B720" i="14" s="1"/>
  <c r="B721" i="14" s="1"/>
  <c r="B722" i="14" s="1"/>
  <c r="B723" i="14" s="1"/>
  <c r="B724" i="14" s="1"/>
  <c r="B725" i="14" s="1"/>
  <c r="B726" i="14" s="1"/>
  <c r="B727" i="14" s="1"/>
  <c r="B728" i="14" s="1"/>
  <c r="B729" i="14" s="1"/>
  <c r="B730" i="14" s="1"/>
  <c r="B731" i="14" s="1"/>
  <c r="C117" i="14"/>
  <c r="K117" i="14" s="1"/>
  <c r="C118" i="14"/>
  <c r="K118" i="14" s="1"/>
  <c r="Y116" i="14"/>
  <c r="X116" i="14" l="1"/>
  <c r="X117" i="14" s="1"/>
  <c r="C119" i="14"/>
  <c r="M118" i="14"/>
  <c r="N118" i="14"/>
  <c r="L118" i="14"/>
  <c r="L117" i="14"/>
  <c r="N117" i="14"/>
  <c r="M117" i="14"/>
  <c r="N116" i="14"/>
  <c r="M116" i="14"/>
  <c r="Y117" i="14" l="1"/>
  <c r="K119" i="14"/>
  <c r="C120" i="14"/>
  <c r="AB117" i="14" l="1"/>
  <c r="Z117" i="14"/>
  <c r="AC117" i="14" s="1"/>
  <c r="AA117" i="14" s="1"/>
  <c r="AA118" i="14" s="1"/>
  <c r="K120" i="14"/>
  <c r="C121" i="14"/>
  <c r="L119" i="14"/>
  <c r="M119" i="14"/>
  <c r="N119" i="14"/>
  <c r="AB118" i="14" l="1"/>
  <c r="K121" i="14"/>
  <c r="C122" i="14"/>
  <c r="L120" i="14"/>
  <c r="M120" i="14"/>
  <c r="N120" i="14"/>
  <c r="AC118" i="14" l="1"/>
  <c r="K122" i="14"/>
  <c r="C123" i="14"/>
  <c r="M121" i="14"/>
  <c r="L121" i="14"/>
  <c r="N121" i="14"/>
  <c r="L122" i="14" l="1"/>
  <c r="N122" i="14"/>
  <c r="M122" i="14"/>
  <c r="K123" i="14"/>
  <c r="C124" i="14"/>
  <c r="M123" i="14" l="1"/>
  <c r="N123" i="14"/>
  <c r="L123" i="14"/>
  <c r="K124" i="14"/>
  <c r="C125" i="14"/>
  <c r="K125" i="14" l="1"/>
  <c r="C126" i="14"/>
  <c r="N124" i="14"/>
  <c r="M124" i="14"/>
  <c r="L124" i="14"/>
  <c r="K126" i="14" l="1"/>
  <c r="C127" i="14"/>
  <c r="N125" i="14"/>
  <c r="L125" i="14"/>
  <c r="M125" i="14"/>
  <c r="M126" i="14" l="1"/>
  <c r="L126" i="14"/>
  <c r="N126" i="14"/>
  <c r="K127" i="14"/>
  <c r="C128" i="14"/>
  <c r="L127" i="14" l="1"/>
  <c r="N127" i="14"/>
  <c r="M127" i="14"/>
  <c r="K128" i="14"/>
  <c r="C129" i="14"/>
  <c r="K129" i="14" l="1"/>
  <c r="C130" i="14"/>
  <c r="M128" i="14"/>
  <c r="N128" i="14"/>
  <c r="L128" i="14"/>
  <c r="K130" i="14" l="1"/>
  <c r="C131" i="14"/>
  <c r="M129" i="14"/>
  <c r="N129" i="14"/>
  <c r="L129" i="14"/>
  <c r="K131" i="14" l="1"/>
  <c r="C132" i="14"/>
  <c r="L130" i="14"/>
  <c r="M130" i="14"/>
  <c r="N130" i="14"/>
  <c r="K132" i="14" l="1"/>
  <c r="C133" i="14"/>
  <c r="L131" i="14"/>
  <c r="N131" i="14"/>
  <c r="M131" i="14"/>
  <c r="L132" i="14" l="1"/>
  <c r="V10" i="14" s="1"/>
  <c r="N132" i="14"/>
  <c r="M132" i="14"/>
  <c r="U10" i="14" s="1"/>
  <c r="K133" i="14"/>
  <c r="C134" i="14"/>
  <c r="N133" i="14" l="1"/>
  <c r="L133" i="14"/>
  <c r="M133" i="14"/>
  <c r="K134" i="14"/>
  <c r="C135" i="14"/>
  <c r="K135" i="14" l="1"/>
  <c r="C136" i="14"/>
  <c r="M134" i="14"/>
  <c r="L134" i="14"/>
  <c r="N134" i="14"/>
  <c r="N135" i="14" l="1"/>
  <c r="M135" i="14"/>
  <c r="L135" i="14"/>
  <c r="K136" i="14"/>
  <c r="C137" i="14"/>
  <c r="K137" i="14" l="1"/>
  <c r="C138" i="14"/>
  <c r="L136" i="14"/>
  <c r="M136" i="14"/>
  <c r="N136" i="14"/>
  <c r="N137" i="14" l="1"/>
  <c r="M137" i="14"/>
  <c r="L137" i="14"/>
  <c r="K138" i="14"/>
  <c r="C139" i="14"/>
  <c r="K139" i="14" l="1"/>
  <c r="C140" i="14"/>
  <c r="L138" i="14"/>
  <c r="N138" i="14"/>
  <c r="M138" i="14"/>
  <c r="K140" i="14" l="1"/>
  <c r="C141" i="14"/>
  <c r="M139" i="14"/>
  <c r="U11" i="14" s="1"/>
  <c r="N139" i="14"/>
  <c r="L139" i="14"/>
  <c r="V11" i="14" s="1"/>
  <c r="K141" i="14" l="1"/>
  <c r="C142" i="14"/>
  <c r="N140" i="14"/>
  <c r="M140" i="14"/>
  <c r="L140" i="14"/>
  <c r="M141" i="14" l="1"/>
  <c r="L141" i="14"/>
  <c r="N141" i="14"/>
  <c r="K142" i="14"/>
  <c r="C143" i="14"/>
  <c r="M142" i="14" l="1"/>
  <c r="L142" i="14"/>
  <c r="N142" i="14"/>
  <c r="K143" i="14"/>
  <c r="C144" i="14"/>
  <c r="K144" i="14" l="1"/>
  <c r="C145" i="14"/>
  <c r="M143" i="14"/>
  <c r="L143" i="14"/>
  <c r="N143" i="14"/>
  <c r="K145" i="14" l="1"/>
  <c r="C146" i="14"/>
  <c r="N144" i="14"/>
  <c r="M144" i="14"/>
  <c r="L144" i="14"/>
  <c r="L145" i="14" l="1"/>
  <c r="M145" i="14"/>
  <c r="N145" i="14"/>
  <c r="K146" i="14"/>
  <c r="C147" i="14"/>
  <c r="AE145" i="14" l="1"/>
  <c r="N146" i="14"/>
  <c r="L146" i="14"/>
  <c r="M146" i="14"/>
  <c r="K147" i="14"/>
  <c r="C148" i="14"/>
  <c r="K148" i="14" l="1"/>
  <c r="C149" i="14"/>
  <c r="L147" i="14"/>
  <c r="M147" i="14"/>
  <c r="N147" i="14"/>
  <c r="AF145" i="14"/>
  <c r="AD145" i="14" s="1"/>
  <c r="AD146" i="14" l="1"/>
  <c r="AE146" i="14"/>
  <c r="K149" i="14"/>
  <c r="C150" i="14"/>
  <c r="L148" i="14"/>
  <c r="M148" i="14"/>
  <c r="N148" i="14"/>
  <c r="AF146" i="14" l="1"/>
  <c r="AD147" i="14"/>
  <c r="K150" i="14"/>
  <c r="C151" i="14"/>
  <c r="M149" i="14"/>
  <c r="L149" i="14"/>
  <c r="N149" i="14"/>
  <c r="AE147" i="14"/>
  <c r="AE148" i="14" s="1"/>
  <c r="M150" i="14" l="1"/>
  <c r="L150" i="14"/>
  <c r="N150" i="14"/>
  <c r="AF147" i="14"/>
  <c r="AD148" i="14"/>
  <c r="AE149" i="14" s="1"/>
  <c r="K151" i="14"/>
  <c r="C152" i="14"/>
  <c r="M151" i="14" l="1"/>
  <c r="N151" i="14"/>
  <c r="L151" i="14"/>
  <c r="K152" i="14"/>
  <c r="C153" i="14"/>
  <c r="AF148" i="14"/>
  <c r="AD149" i="14"/>
  <c r="AE150" i="14" s="1"/>
  <c r="K153" i="14" l="1"/>
  <c r="C154" i="14"/>
  <c r="N152" i="14"/>
  <c r="M152" i="14"/>
  <c r="L152" i="14"/>
  <c r="AF149" i="14"/>
  <c r="AD150" i="14"/>
  <c r="AE151" i="14" s="1"/>
  <c r="K154" i="14" l="1"/>
  <c r="C155" i="14"/>
  <c r="AF150" i="14"/>
  <c r="AD151" i="14"/>
  <c r="AE152" i="14" s="1"/>
  <c r="N153" i="14"/>
  <c r="L153" i="14"/>
  <c r="M153" i="14"/>
  <c r="AF151" i="14" l="1"/>
  <c r="AD152" i="14"/>
  <c r="AE153" i="14" s="1"/>
  <c r="N154" i="14"/>
  <c r="M154" i="14"/>
  <c r="L154" i="14"/>
  <c r="AH152" i="14"/>
  <c r="K155" i="14"/>
  <c r="C156" i="14"/>
  <c r="M155" i="14" l="1"/>
  <c r="L155" i="14"/>
  <c r="N155" i="14"/>
  <c r="K156" i="14"/>
  <c r="C157" i="14"/>
  <c r="AF152" i="14"/>
  <c r="AI152" i="14" s="1"/>
  <c r="AG152" i="14" s="1"/>
  <c r="AD153" i="14"/>
  <c r="AG153" i="14" l="1"/>
  <c r="AH153" i="14"/>
  <c r="AF153" i="14"/>
  <c r="AD154" i="14"/>
  <c r="K157" i="14"/>
  <c r="C158" i="14"/>
  <c r="M156" i="14"/>
  <c r="L156" i="14"/>
  <c r="N156" i="14"/>
  <c r="AE154" i="14"/>
  <c r="AE155" i="14" s="1"/>
  <c r="AI153" i="14" l="1"/>
  <c r="AH154" i="14"/>
  <c r="AG154" i="14"/>
  <c r="M157" i="14"/>
  <c r="N157" i="14"/>
  <c r="L157" i="14"/>
  <c r="AF154" i="14"/>
  <c r="AD155" i="14"/>
  <c r="AE156" i="14" s="1"/>
  <c r="K158" i="14"/>
  <c r="C159" i="14"/>
  <c r="AH155" i="14" l="1"/>
  <c r="AH156" i="14" s="1"/>
  <c r="AI154" i="14"/>
  <c r="AG155" i="14"/>
  <c r="AF155" i="14"/>
  <c r="AD156" i="14"/>
  <c r="K159" i="14"/>
  <c r="C160" i="14"/>
  <c r="N158" i="14"/>
  <c r="M158" i="14"/>
  <c r="L158" i="14"/>
  <c r="AI155" i="14" l="1"/>
  <c r="AG156" i="14"/>
  <c r="AH157" i="14" s="1"/>
  <c r="N159" i="14"/>
  <c r="M159" i="14"/>
  <c r="L159" i="14"/>
  <c r="AF156" i="14"/>
  <c r="AD157" i="14"/>
  <c r="AE157" i="14"/>
  <c r="K160" i="14"/>
  <c r="C161" i="14"/>
  <c r="AI156" i="14" l="1"/>
  <c r="AG157" i="14"/>
  <c r="AI157" i="14" s="1"/>
  <c r="L160" i="14"/>
  <c r="N160" i="14"/>
  <c r="M160" i="14"/>
  <c r="AE158" i="14"/>
  <c r="AF157" i="14"/>
  <c r="AD158" i="14"/>
  <c r="K161" i="14"/>
  <c r="C162" i="14"/>
  <c r="AH158" i="14"/>
  <c r="AG158" i="14" l="1"/>
  <c r="AI158" i="14" s="1"/>
  <c r="AH159" i="14"/>
  <c r="AF158" i="14"/>
  <c r="AD159" i="14"/>
  <c r="N161" i="14"/>
  <c r="L161" i="14"/>
  <c r="M161" i="14"/>
  <c r="K162" i="14"/>
  <c r="C163" i="14"/>
  <c r="AE159" i="14"/>
  <c r="AG159" i="14" l="1"/>
  <c r="AH160" i="14" s="1"/>
  <c r="AE160" i="14"/>
  <c r="K163" i="14"/>
  <c r="C164" i="14"/>
  <c r="AF159" i="14"/>
  <c r="AD160" i="14"/>
  <c r="N162" i="14"/>
  <c r="L162" i="14"/>
  <c r="M162" i="14"/>
  <c r="AI159" i="14"/>
  <c r="AG160" i="14" l="1"/>
  <c r="AI160" i="14" s="1"/>
  <c r="M163" i="14"/>
  <c r="N163" i="14"/>
  <c r="L163" i="14"/>
  <c r="AF160" i="14"/>
  <c r="AD161" i="14"/>
  <c r="AE161" i="14"/>
  <c r="K164" i="14"/>
  <c r="C165" i="14"/>
  <c r="AH161" i="14" l="1"/>
  <c r="AH162" i="14" s="1"/>
  <c r="AG161" i="14"/>
  <c r="AI161" i="14" s="1"/>
  <c r="M164" i="14"/>
  <c r="L164" i="14"/>
  <c r="N164" i="14"/>
  <c r="AE162" i="14"/>
  <c r="K165" i="14"/>
  <c r="C166" i="14"/>
  <c r="AF161" i="14"/>
  <c r="AD162" i="14"/>
  <c r="AG162" i="14" l="1"/>
  <c r="AI162" i="14" s="1"/>
  <c r="K166" i="14"/>
  <c r="C167" i="14"/>
  <c r="AF162" i="14"/>
  <c r="AD163" i="14"/>
  <c r="AE163" i="14"/>
  <c r="N165" i="14"/>
  <c r="L165" i="14"/>
  <c r="M165" i="14"/>
  <c r="AH163" i="14" l="1"/>
  <c r="AG163" i="14"/>
  <c r="AG164" i="14" s="1"/>
  <c r="AE164" i="14"/>
  <c r="AF163" i="14"/>
  <c r="AD164" i="14"/>
  <c r="AE165" i="14" s="1"/>
  <c r="AI163" i="14"/>
  <c r="K167" i="14"/>
  <c r="C168" i="14"/>
  <c r="AH164" i="14"/>
  <c r="M166" i="14"/>
  <c r="L166" i="14"/>
  <c r="N166" i="14"/>
  <c r="AH165" i="14" l="1"/>
  <c r="M167" i="14"/>
  <c r="N167" i="14"/>
  <c r="L167" i="14"/>
  <c r="K168" i="14"/>
  <c r="C169" i="14"/>
  <c r="AI164" i="14"/>
  <c r="AG165" i="14"/>
  <c r="AF164" i="14"/>
  <c r="AD165" i="14"/>
  <c r="AE166" i="14" s="1"/>
  <c r="K169" i="14" l="1"/>
  <c r="C170" i="14"/>
  <c r="L168" i="14"/>
  <c r="N168" i="14"/>
  <c r="M168" i="14"/>
  <c r="AI165" i="14"/>
  <c r="AG166" i="14"/>
  <c r="AF165" i="14"/>
  <c r="AD166" i="14"/>
  <c r="AH166" i="14"/>
  <c r="AH167" i="14" l="1"/>
  <c r="AF166" i="14"/>
  <c r="AD167" i="14"/>
  <c r="AI166" i="14"/>
  <c r="AG167" i="14"/>
  <c r="AH168" i="14" s="1"/>
  <c r="K170" i="14"/>
  <c r="C171" i="14"/>
  <c r="L169" i="14"/>
  <c r="M169" i="14"/>
  <c r="N169" i="14"/>
  <c r="AE167" i="14"/>
  <c r="K171" i="14" l="1"/>
  <c r="C172" i="14"/>
  <c r="N170" i="14"/>
  <c r="M170" i="14"/>
  <c r="L170" i="14"/>
  <c r="AF167" i="14"/>
  <c r="AD168" i="14"/>
  <c r="AE168" i="14"/>
  <c r="AI167" i="14"/>
  <c r="AG168" i="14"/>
  <c r="AE169" i="14" l="1"/>
  <c r="AI168" i="14"/>
  <c r="AG169" i="14"/>
  <c r="AH169" i="14"/>
  <c r="AH170" i="14" s="1"/>
  <c r="AF168" i="14"/>
  <c r="AD169" i="14"/>
  <c r="K172" i="14"/>
  <c r="C173" i="14"/>
  <c r="L171" i="14"/>
  <c r="N171" i="14"/>
  <c r="M171" i="14"/>
  <c r="K173" i="14" l="1"/>
  <c r="C174" i="14"/>
  <c r="N172" i="14"/>
  <c r="L172" i="14"/>
  <c r="M172" i="14"/>
  <c r="AF169" i="14"/>
  <c r="AD170" i="14"/>
  <c r="AE170" i="14"/>
  <c r="AI169" i="14"/>
  <c r="AG170" i="14"/>
  <c r="AE171" i="14" l="1"/>
  <c r="AI170" i="14"/>
  <c r="AG171" i="14"/>
  <c r="AH171" i="14"/>
  <c r="AF170" i="14"/>
  <c r="AD171" i="14"/>
  <c r="K174" i="14"/>
  <c r="C175" i="14"/>
  <c r="M173" i="14"/>
  <c r="N173" i="14"/>
  <c r="L173" i="14"/>
  <c r="AI171" i="14" l="1"/>
  <c r="AG172" i="14"/>
  <c r="K175" i="14"/>
  <c r="C176" i="14"/>
  <c r="M174" i="14"/>
  <c r="L174" i="14"/>
  <c r="N174" i="14"/>
  <c r="AF171" i="14"/>
  <c r="AD172" i="14"/>
  <c r="AH172" i="14"/>
  <c r="AE172" i="14"/>
  <c r="AH173" i="14" l="1"/>
  <c r="AF172" i="14"/>
  <c r="AD173" i="14"/>
  <c r="K176" i="14"/>
  <c r="C177" i="14"/>
  <c r="M175" i="14"/>
  <c r="L175" i="14"/>
  <c r="N175" i="14"/>
  <c r="AI172" i="14"/>
  <c r="AG173" i="14"/>
  <c r="AH174" i="14" s="1"/>
  <c r="AE173" i="14"/>
  <c r="AE174" i="14" l="1"/>
  <c r="N176" i="14"/>
  <c r="M176" i="14"/>
  <c r="L176" i="14"/>
  <c r="AI173" i="14"/>
  <c r="AG174" i="14"/>
  <c r="AH175" i="14" s="1"/>
  <c r="K177" i="14"/>
  <c r="C178" i="14"/>
  <c r="AF173" i="14"/>
  <c r="AD174" i="14"/>
  <c r="M177" i="14" l="1"/>
  <c r="N177" i="14"/>
  <c r="L177" i="14"/>
  <c r="AF174" i="14"/>
  <c r="AD175" i="14"/>
  <c r="AI174" i="14"/>
  <c r="AG175" i="14"/>
  <c r="K178" i="14"/>
  <c r="C179" i="14"/>
  <c r="AE175" i="14"/>
  <c r="AI175" i="14" l="1"/>
  <c r="AG176" i="14"/>
  <c r="AF175" i="14"/>
  <c r="AD176" i="14"/>
  <c r="K179" i="14"/>
  <c r="C180" i="14"/>
  <c r="AE176" i="14"/>
  <c r="N178" i="14"/>
  <c r="M178" i="14"/>
  <c r="L178" i="14"/>
  <c r="AH176" i="14"/>
  <c r="AH177" i="14" l="1"/>
  <c r="L179" i="14"/>
  <c r="M179" i="14"/>
  <c r="N179" i="14"/>
  <c r="AF176" i="14"/>
  <c r="AD177" i="14"/>
  <c r="AI176" i="14"/>
  <c r="AG177" i="14"/>
  <c r="AE177" i="14"/>
  <c r="AE178" i="14" s="1"/>
  <c r="K180" i="14"/>
  <c r="C181" i="14"/>
  <c r="AI177" i="14" l="1"/>
  <c r="AG178" i="14"/>
  <c r="N180" i="14"/>
  <c r="M180" i="14"/>
  <c r="L180" i="14"/>
  <c r="AH178" i="14"/>
  <c r="K181" i="14"/>
  <c r="C182" i="14"/>
  <c r="AF177" i="14"/>
  <c r="AD178" i="14"/>
  <c r="AE179" i="14" s="1"/>
  <c r="AH179" i="14" l="1"/>
  <c r="K182" i="14"/>
  <c r="C183" i="14"/>
  <c r="AF178" i="14"/>
  <c r="AD179" i="14"/>
  <c r="AE180" i="14" s="1"/>
  <c r="AI178" i="14"/>
  <c r="AG179" i="14"/>
  <c r="L181" i="14"/>
  <c r="M181" i="14"/>
  <c r="N181" i="14"/>
  <c r="M182" i="14" l="1"/>
  <c r="N182" i="14"/>
  <c r="L182" i="14"/>
  <c r="AF179" i="14"/>
  <c r="AD180" i="14"/>
  <c r="AE181" i="14" s="1"/>
  <c r="AI179" i="14"/>
  <c r="AG180" i="14"/>
  <c r="AH180" i="14"/>
  <c r="K183" i="14"/>
  <c r="C184" i="14"/>
  <c r="AF180" i="14" l="1"/>
  <c r="AD181" i="14"/>
  <c r="AE182" i="14" s="1"/>
  <c r="K184" i="14"/>
  <c r="C185" i="14"/>
  <c r="AI180" i="14"/>
  <c r="AG181" i="14"/>
  <c r="N183" i="14"/>
  <c r="L183" i="14"/>
  <c r="M183" i="14"/>
  <c r="AH181" i="14"/>
  <c r="AH182" i="14" l="1"/>
  <c r="K185" i="14"/>
  <c r="C186" i="14"/>
  <c r="AF181" i="14"/>
  <c r="AD182" i="14"/>
  <c r="AE183" i="14" s="1"/>
  <c r="AI181" i="14"/>
  <c r="AG182" i="14"/>
  <c r="M184" i="14"/>
  <c r="L184" i="14"/>
  <c r="N184" i="14"/>
  <c r="AH183" i="14" l="1"/>
  <c r="L185" i="14"/>
  <c r="M185" i="14"/>
  <c r="N185" i="14"/>
  <c r="AF182" i="14"/>
  <c r="AD183" i="14"/>
  <c r="AE184" i="14" s="1"/>
  <c r="AI182" i="14"/>
  <c r="AG183" i="14"/>
  <c r="K186" i="14"/>
  <c r="C187" i="14"/>
  <c r="AF183" i="14" l="1"/>
  <c r="AD184" i="14"/>
  <c r="AE185" i="14" s="1"/>
  <c r="M186" i="14"/>
  <c r="N186" i="14"/>
  <c r="L186" i="14"/>
  <c r="K187" i="14"/>
  <c r="C188" i="14"/>
  <c r="AI183" i="14"/>
  <c r="AG184" i="14"/>
  <c r="AH184" i="14"/>
  <c r="AH185" i="14" l="1"/>
  <c r="L187" i="14"/>
  <c r="N187" i="14"/>
  <c r="M187" i="14"/>
  <c r="K188" i="14"/>
  <c r="C189" i="14"/>
  <c r="AI184" i="14"/>
  <c r="AG185" i="14"/>
  <c r="AF184" i="14"/>
  <c r="AD185" i="14"/>
  <c r="AE186" i="14" s="1"/>
  <c r="AH186" i="14" l="1"/>
  <c r="K189" i="14"/>
  <c r="C190" i="14"/>
  <c r="N188" i="14"/>
  <c r="M188" i="14"/>
  <c r="L188" i="14"/>
  <c r="AF185" i="14"/>
  <c r="AD186" i="14"/>
  <c r="AE187" i="14" s="1"/>
  <c r="AI185" i="14"/>
  <c r="AG186" i="14"/>
  <c r="AI186" i="14" l="1"/>
  <c r="AG187" i="14"/>
  <c r="K190" i="14"/>
  <c r="C191" i="14"/>
  <c r="AH187" i="14"/>
  <c r="N189" i="14"/>
  <c r="L189" i="14"/>
  <c r="M189" i="14"/>
  <c r="AF186" i="14"/>
  <c r="AD187" i="14"/>
  <c r="AH188" i="14" l="1"/>
  <c r="L190" i="14"/>
  <c r="N190" i="14"/>
  <c r="M190" i="14"/>
  <c r="AI187" i="14"/>
  <c r="AG188" i="14"/>
  <c r="AH189" i="14" s="1"/>
  <c r="AF187" i="14"/>
  <c r="AD188" i="14"/>
  <c r="K191" i="14"/>
  <c r="C192" i="14"/>
  <c r="AE188" i="14"/>
  <c r="N191" i="14" l="1"/>
  <c r="L191" i="14"/>
  <c r="M191" i="14"/>
  <c r="AF188" i="14"/>
  <c r="AD189" i="14"/>
  <c r="AE189" i="14"/>
  <c r="AI188" i="14"/>
  <c r="AG189" i="14"/>
  <c r="K192" i="14"/>
  <c r="C193" i="14"/>
  <c r="AE190" i="14" l="1"/>
  <c r="N192" i="14"/>
  <c r="M192" i="14"/>
  <c r="L192" i="14"/>
  <c r="K193" i="14"/>
  <c r="C194" i="14"/>
  <c r="AI189" i="14"/>
  <c r="AG190" i="14"/>
  <c r="AF189" i="14"/>
  <c r="AD190" i="14"/>
  <c r="AE191" i="14" s="1"/>
  <c r="AH190" i="14"/>
  <c r="K194" i="14" l="1"/>
  <c r="C195" i="14"/>
  <c r="AI190" i="14"/>
  <c r="AG191" i="14"/>
  <c r="L193" i="14"/>
  <c r="M193" i="14"/>
  <c r="N193" i="14"/>
  <c r="AH191" i="14"/>
  <c r="AF190" i="14"/>
  <c r="AD191" i="14"/>
  <c r="AH192" i="14" l="1"/>
  <c r="AF191" i="14"/>
  <c r="AD192" i="14"/>
  <c r="AE192" i="14"/>
  <c r="K195" i="14"/>
  <c r="C196" i="14"/>
  <c r="AI191" i="14"/>
  <c r="AG192" i="14"/>
  <c r="N194" i="14"/>
  <c r="L194" i="14"/>
  <c r="M194" i="14"/>
  <c r="AF192" i="14" l="1"/>
  <c r="AD193" i="14"/>
  <c r="L195" i="14"/>
  <c r="N195" i="14"/>
  <c r="M195" i="14"/>
  <c r="AI192" i="14"/>
  <c r="AG193" i="14"/>
  <c r="AH193" i="14"/>
  <c r="K196" i="14"/>
  <c r="C197" i="14"/>
  <c r="AE193" i="14"/>
  <c r="AE194" i="14" s="1"/>
  <c r="N196" i="14" l="1"/>
  <c r="M196" i="14"/>
  <c r="L196" i="14"/>
  <c r="AH194" i="14"/>
  <c r="K197" i="14"/>
  <c r="C198" i="14"/>
  <c r="AF193" i="14"/>
  <c r="AD194" i="14"/>
  <c r="AE195" i="14" s="1"/>
  <c r="AI193" i="14"/>
  <c r="AG194" i="14"/>
  <c r="AI194" i="14" l="1"/>
  <c r="AG195" i="14"/>
  <c r="K198" i="14"/>
  <c r="C199" i="14"/>
  <c r="AF194" i="14"/>
  <c r="AD195" i="14"/>
  <c r="N197" i="14"/>
  <c r="M197" i="14"/>
  <c r="L197" i="14"/>
  <c r="AH195" i="14"/>
  <c r="AH196" i="14" l="1"/>
  <c r="AF195" i="14"/>
  <c r="AD196" i="14"/>
  <c r="AE196" i="14"/>
  <c r="AI195" i="14"/>
  <c r="AG196" i="14"/>
  <c r="K199" i="14"/>
  <c r="C200" i="14"/>
  <c r="N198" i="14"/>
  <c r="M198" i="14"/>
  <c r="L198" i="14"/>
  <c r="AE197" i="14" l="1"/>
  <c r="K200" i="14"/>
  <c r="C201" i="14"/>
  <c r="L199" i="14"/>
  <c r="N199" i="14"/>
  <c r="M199" i="14"/>
  <c r="AI196" i="14"/>
  <c r="AG197" i="14"/>
  <c r="AF196" i="14"/>
  <c r="AD197" i="14"/>
  <c r="AH197" i="14"/>
  <c r="AH198" i="14" l="1"/>
  <c r="AE198" i="14"/>
  <c r="AI197" i="14"/>
  <c r="AG198" i="14"/>
  <c r="K201" i="14"/>
  <c r="C202" i="14"/>
  <c r="AF197" i="14"/>
  <c r="AD198" i="14"/>
  <c r="AE199" i="14" s="1"/>
  <c r="N200" i="14"/>
  <c r="L200" i="14"/>
  <c r="M200" i="14"/>
  <c r="N201" i="14" l="1"/>
  <c r="L201" i="14"/>
  <c r="M201" i="14"/>
  <c r="AI198" i="14"/>
  <c r="AG199" i="14"/>
  <c r="AF198" i="14"/>
  <c r="AD199" i="14"/>
  <c r="K202" i="14"/>
  <c r="C203" i="14"/>
  <c r="AH199" i="14"/>
  <c r="AH200" i="14" s="1"/>
  <c r="AF199" i="14" l="1"/>
  <c r="AD200" i="14"/>
  <c r="AI199" i="14"/>
  <c r="AG200" i="14"/>
  <c r="K203" i="14"/>
  <c r="C204" i="14"/>
  <c r="AE200" i="14"/>
  <c r="AE201" i="14" s="1"/>
  <c r="M202" i="14"/>
  <c r="N202" i="14"/>
  <c r="L202" i="14"/>
  <c r="AI200" i="14" l="1"/>
  <c r="AG201" i="14"/>
  <c r="AH201" i="14"/>
  <c r="K204" i="14"/>
  <c r="C205" i="14"/>
  <c r="AF200" i="14"/>
  <c r="AD201" i="14"/>
  <c r="AE202" i="14" s="1"/>
  <c r="M203" i="14"/>
  <c r="N203" i="14"/>
  <c r="L203" i="14"/>
  <c r="AH202" i="14" l="1"/>
  <c r="K205" i="14"/>
  <c r="C206" i="14"/>
  <c r="N204" i="14"/>
  <c r="L204" i="14"/>
  <c r="M204" i="14"/>
  <c r="AF201" i="14"/>
  <c r="AD202" i="14"/>
  <c r="AI201" i="14"/>
  <c r="AG202" i="14"/>
  <c r="AI202" i="14" l="1"/>
  <c r="AG203" i="14"/>
  <c r="K206" i="14"/>
  <c r="C207" i="14"/>
  <c r="AF202" i="14"/>
  <c r="AD203" i="14"/>
  <c r="M205" i="14"/>
  <c r="L205" i="14"/>
  <c r="N205" i="14"/>
  <c r="AH203" i="14"/>
  <c r="AH204" i="14" s="1"/>
  <c r="AE203" i="14"/>
  <c r="AE204" i="14" l="1"/>
  <c r="AF203" i="14"/>
  <c r="AD204" i="14"/>
  <c r="AI203" i="14"/>
  <c r="AG204" i="14"/>
  <c r="K207" i="14"/>
  <c r="C208" i="14"/>
  <c r="AH205" i="14"/>
  <c r="N206" i="14"/>
  <c r="L206" i="14"/>
  <c r="M206" i="14"/>
  <c r="AE205" i="14" l="1"/>
  <c r="K208" i="14"/>
  <c r="C209" i="14"/>
  <c r="M207" i="14"/>
  <c r="N207" i="14"/>
  <c r="L207" i="14"/>
  <c r="AF204" i="14"/>
  <c r="AD205" i="14"/>
  <c r="AI204" i="14"/>
  <c r="AG205" i="14"/>
  <c r="AF205" i="14" l="1"/>
  <c r="AD206" i="14"/>
  <c r="AI205" i="14"/>
  <c r="AG206" i="14"/>
  <c r="K209" i="14"/>
  <c r="C210" i="14"/>
  <c r="AH206" i="14"/>
  <c r="L208" i="14"/>
  <c r="M208" i="14"/>
  <c r="N208" i="14"/>
  <c r="AE206" i="14"/>
  <c r="AE207" i="14" l="1"/>
  <c r="AH207" i="14"/>
  <c r="AF206" i="14"/>
  <c r="AD207" i="14"/>
  <c r="K210" i="14"/>
  <c r="C211" i="14"/>
  <c r="AI206" i="14"/>
  <c r="AG207" i="14"/>
  <c r="N209" i="14"/>
  <c r="L209" i="14"/>
  <c r="M209" i="14"/>
  <c r="AF207" i="14" l="1"/>
  <c r="AD208" i="14"/>
  <c r="N210" i="14"/>
  <c r="M210" i="14"/>
  <c r="L210" i="14"/>
  <c r="AH208" i="14"/>
  <c r="AI207" i="14"/>
  <c r="AG208" i="14"/>
  <c r="AE208" i="14"/>
  <c r="K211" i="14"/>
  <c r="C212" i="14"/>
  <c r="AE209" i="14" l="1"/>
  <c r="K212" i="14"/>
  <c r="C213" i="14"/>
  <c r="AI208" i="14"/>
  <c r="AG209" i="14"/>
  <c r="AH209" i="14"/>
  <c r="N211" i="14"/>
  <c r="M211" i="14"/>
  <c r="L211" i="14"/>
  <c r="AF208" i="14"/>
  <c r="AD209" i="14"/>
  <c r="AE210" i="14" s="1"/>
  <c r="AH210" i="14" l="1"/>
  <c r="N212" i="14"/>
  <c r="L212" i="14"/>
  <c r="M212" i="14"/>
  <c r="AI209" i="14"/>
  <c r="AG210" i="14"/>
  <c r="K213" i="14"/>
  <c r="C214" i="14"/>
  <c r="AF209" i="14"/>
  <c r="AD210" i="14"/>
  <c r="AH211" i="14" l="1"/>
  <c r="K214" i="14"/>
  <c r="C215" i="14"/>
  <c r="L213" i="14"/>
  <c r="N213" i="14"/>
  <c r="M213" i="14"/>
  <c r="AF210" i="14"/>
  <c r="AD211" i="14"/>
  <c r="AI210" i="14"/>
  <c r="AG211" i="14"/>
  <c r="AE211" i="14"/>
  <c r="AF211" i="14" l="1"/>
  <c r="AD212" i="14"/>
  <c r="AI211" i="14"/>
  <c r="AG212" i="14"/>
  <c r="AH212" i="14"/>
  <c r="AE212" i="14"/>
  <c r="K215" i="14"/>
  <c r="C216" i="14"/>
  <c r="N214" i="14"/>
  <c r="M214" i="14"/>
  <c r="L214" i="14"/>
  <c r="AE213" i="14" l="1"/>
  <c r="AI212" i="14"/>
  <c r="AG213" i="14"/>
  <c r="N215" i="14"/>
  <c r="L215" i="14"/>
  <c r="M215" i="14"/>
  <c r="AH213" i="14"/>
  <c r="AH214" i="14" s="1"/>
  <c r="K216" i="14"/>
  <c r="C217" i="14"/>
  <c r="AF212" i="14"/>
  <c r="AD213" i="14"/>
  <c r="AF213" i="14" l="1"/>
  <c r="AD214" i="14"/>
  <c r="AE214" i="14"/>
  <c r="AI213" i="14"/>
  <c r="AG214" i="14"/>
  <c r="AH215" i="14" s="1"/>
  <c r="K217" i="14"/>
  <c r="C218" i="14"/>
  <c r="M216" i="14"/>
  <c r="L216" i="14"/>
  <c r="N216" i="14"/>
  <c r="AE215" i="14" l="1"/>
  <c r="M217" i="14"/>
  <c r="L217" i="14"/>
  <c r="N217" i="14"/>
  <c r="AF214" i="14"/>
  <c r="AD215" i="14"/>
  <c r="AE216" i="14" s="1"/>
  <c r="K218" i="14"/>
  <c r="C219" i="14"/>
  <c r="AI214" i="14"/>
  <c r="AG215" i="14"/>
  <c r="AH216" i="14" s="1"/>
  <c r="N218" i="14" l="1"/>
  <c r="M218" i="14"/>
  <c r="L218" i="14"/>
  <c r="AF215" i="14"/>
  <c r="AD216" i="14"/>
  <c r="K219" i="14"/>
  <c r="C220" i="14"/>
  <c r="AI215" i="14"/>
  <c r="AG216" i="14"/>
  <c r="AH217" i="14" s="1"/>
  <c r="N219" i="14" l="1"/>
  <c r="L219" i="14"/>
  <c r="M219" i="14"/>
  <c r="AF216" i="14"/>
  <c r="AD217" i="14"/>
  <c r="AI216" i="14"/>
  <c r="AG217" i="14"/>
  <c r="AH218" i="14" s="1"/>
  <c r="K220" i="14"/>
  <c r="C221" i="14"/>
  <c r="AE217" i="14"/>
  <c r="AE218" i="14" l="1"/>
  <c r="K221" i="14"/>
  <c r="C222" i="14"/>
  <c r="M220" i="14"/>
  <c r="N220" i="14"/>
  <c r="L220" i="14"/>
  <c r="AI217" i="14"/>
  <c r="AG218" i="14"/>
  <c r="AF217" i="14"/>
  <c r="AD218" i="14"/>
  <c r="AE219" i="14" l="1"/>
  <c r="AI218" i="14"/>
  <c r="AG219" i="14"/>
  <c r="AH219" i="14"/>
  <c r="N221" i="14"/>
  <c r="M221" i="14"/>
  <c r="L221" i="14"/>
  <c r="AF218" i="14"/>
  <c r="AD219" i="14"/>
  <c r="AE220" i="14" s="1"/>
  <c r="K222" i="14"/>
  <c r="C223" i="14"/>
  <c r="M222" i="14" l="1"/>
  <c r="L222" i="14"/>
  <c r="N222" i="14"/>
  <c r="AI219" i="14"/>
  <c r="AG220" i="14"/>
  <c r="AF219" i="14"/>
  <c r="AD220" i="14"/>
  <c r="K223" i="14"/>
  <c r="C224" i="14"/>
  <c r="AH220" i="14"/>
  <c r="AH221" i="14" s="1"/>
  <c r="AF220" i="14" l="1"/>
  <c r="AD221" i="14"/>
  <c r="AI220" i="14"/>
  <c r="AG221" i="14"/>
  <c r="AH222" i="14" s="1"/>
  <c r="AE221" i="14"/>
  <c r="K224" i="14"/>
  <c r="C225" i="14"/>
  <c r="M223" i="14"/>
  <c r="L223" i="14"/>
  <c r="N223" i="14"/>
  <c r="AE222" i="14" l="1"/>
  <c r="K225" i="14"/>
  <c r="C226" i="14"/>
  <c r="AI221" i="14"/>
  <c r="AG222" i="14"/>
  <c r="AH223" i="14" s="1"/>
  <c r="AF221" i="14"/>
  <c r="AD222" i="14"/>
  <c r="M224" i="14"/>
  <c r="N224" i="14"/>
  <c r="L224" i="14"/>
  <c r="L225" i="14" l="1"/>
  <c r="N225" i="14"/>
  <c r="M225" i="14"/>
  <c r="AI222" i="14"/>
  <c r="AG223" i="14"/>
  <c r="AF222" i="14"/>
  <c r="AD223" i="14"/>
  <c r="K226" i="14"/>
  <c r="C227" i="14"/>
  <c r="AE223" i="14"/>
  <c r="AF223" i="14" l="1"/>
  <c r="AD224" i="14"/>
  <c r="AE224" i="14"/>
  <c r="K227" i="14"/>
  <c r="C228" i="14"/>
  <c r="L226" i="14"/>
  <c r="M226" i="14"/>
  <c r="N226" i="14"/>
  <c r="AI223" i="14"/>
  <c r="AG224" i="14"/>
  <c r="AH224" i="14"/>
  <c r="AH225" i="14" l="1"/>
  <c r="AE225" i="14"/>
  <c r="AI224" i="14"/>
  <c r="AG225" i="14"/>
  <c r="L227" i="14"/>
  <c r="N227" i="14"/>
  <c r="M227" i="14"/>
  <c r="K228" i="14"/>
  <c r="C229" i="14"/>
  <c r="AF224" i="14"/>
  <c r="AD225" i="14"/>
  <c r="AF225" i="14" l="1"/>
  <c r="AD226" i="14"/>
  <c r="K229" i="14"/>
  <c r="C230" i="14"/>
  <c r="M228" i="14"/>
  <c r="N228" i="14"/>
  <c r="L228" i="14"/>
  <c r="AI225" i="14"/>
  <c r="AG226" i="14"/>
  <c r="AH226" i="14"/>
  <c r="AE226" i="14"/>
  <c r="AE227" i="14" l="1"/>
  <c r="AI226" i="14"/>
  <c r="AG227" i="14"/>
  <c r="AH227" i="14"/>
  <c r="K230" i="14"/>
  <c r="C231" i="14"/>
  <c r="AF226" i="14"/>
  <c r="AD227" i="14"/>
  <c r="L229" i="14"/>
  <c r="M229" i="14"/>
  <c r="N229" i="14"/>
  <c r="AE228" i="14" l="1"/>
  <c r="N230" i="14"/>
  <c r="M230" i="14"/>
  <c r="L230" i="14"/>
  <c r="AF227" i="14"/>
  <c r="AD228" i="14"/>
  <c r="K231" i="14"/>
  <c r="C232" i="14"/>
  <c r="AH228" i="14"/>
  <c r="AI227" i="14"/>
  <c r="AG228" i="14"/>
  <c r="AE229" i="14" l="1"/>
  <c r="L231" i="14"/>
  <c r="M231" i="14"/>
  <c r="N231" i="14"/>
  <c r="AF228" i="14"/>
  <c r="AD229" i="14"/>
  <c r="AE230" i="14" s="1"/>
  <c r="K232" i="14"/>
  <c r="C233" i="14"/>
  <c r="AI228" i="14"/>
  <c r="AG229" i="14"/>
  <c r="AH229" i="14"/>
  <c r="AH230" i="14" l="1"/>
  <c r="K233" i="14"/>
  <c r="C234" i="14"/>
  <c r="M232" i="14"/>
  <c r="L232" i="14"/>
  <c r="N232" i="14"/>
  <c r="AF229" i="14"/>
  <c r="AD230" i="14"/>
  <c r="AI229" i="14"/>
  <c r="AG230" i="14"/>
  <c r="K234" i="14" l="1"/>
  <c r="C235" i="14"/>
  <c r="AI230" i="14"/>
  <c r="AG231" i="14"/>
  <c r="AH231" i="14"/>
  <c r="L233" i="14"/>
  <c r="M233" i="14"/>
  <c r="N233" i="14"/>
  <c r="AF230" i="14"/>
  <c r="AD231" i="14"/>
  <c r="AE231" i="14"/>
  <c r="AE232" i="14" s="1"/>
  <c r="AF231" i="14" l="1"/>
  <c r="AD232" i="14"/>
  <c r="AH232" i="14"/>
  <c r="K235" i="14"/>
  <c r="C236" i="14"/>
  <c r="AI231" i="14"/>
  <c r="AG232" i="14"/>
  <c r="M234" i="14"/>
  <c r="N234" i="14"/>
  <c r="L234" i="14"/>
  <c r="AH233" i="14" l="1"/>
  <c r="AF232" i="14"/>
  <c r="AD233" i="14"/>
  <c r="K236" i="14"/>
  <c r="C237" i="14"/>
  <c r="AI232" i="14"/>
  <c r="AG233" i="14"/>
  <c r="AE233" i="14"/>
  <c r="L235" i="14"/>
  <c r="M235" i="14"/>
  <c r="N235" i="14"/>
  <c r="AH234" i="14" l="1"/>
  <c r="AI233" i="14"/>
  <c r="AG234" i="14"/>
  <c r="K237" i="14"/>
  <c r="C238" i="14"/>
  <c r="M236" i="14"/>
  <c r="L236" i="14"/>
  <c r="N236" i="14"/>
  <c r="AF233" i="14"/>
  <c r="AD234" i="14"/>
  <c r="AE234" i="14"/>
  <c r="AH235" i="14" l="1"/>
  <c r="AE235" i="14"/>
  <c r="K238" i="14"/>
  <c r="C239" i="14"/>
  <c r="N237" i="14"/>
  <c r="L237" i="14"/>
  <c r="M237" i="14"/>
  <c r="AF234" i="14"/>
  <c r="AD235" i="14"/>
  <c r="AI234" i="14"/>
  <c r="AG235" i="14"/>
  <c r="AE236" i="14" l="1"/>
  <c r="K239" i="14"/>
  <c r="C240" i="14"/>
  <c r="AF235" i="14"/>
  <c r="AD236" i="14"/>
  <c r="M238" i="14"/>
  <c r="L238" i="14"/>
  <c r="N238" i="14"/>
  <c r="AI235" i="14"/>
  <c r="AG236" i="14"/>
  <c r="AH236" i="14"/>
  <c r="AH237" i="14" l="1"/>
  <c r="AF236" i="14"/>
  <c r="AD237" i="14"/>
  <c r="L239" i="14"/>
  <c r="M239" i="14"/>
  <c r="N239" i="14"/>
  <c r="AI236" i="14"/>
  <c r="AG237" i="14"/>
  <c r="AE237" i="14"/>
  <c r="K240" i="14"/>
  <c r="C241" i="14"/>
  <c r="AH238" i="14" l="1"/>
  <c r="AE238" i="14"/>
  <c r="N240" i="14"/>
  <c r="L240" i="14"/>
  <c r="M240" i="14"/>
  <c r="AI237" i="14"/>
  <c r="AG238" i="14"/>
  <c r="AF237" i="14"/>
  <c r="AD238" i="14"/>
  <c r="K241" i="14"/>
  <c r="C242" i="14"/>
  <c r="AF238" i="14" l="1"/>
  <c r="AD239" i="14"/>
  <c r="AI238" i="14"/>
  <c r="AG239" i="14"/>
  <c r="N241" i="14"/>
  <c r="M241" i="14"/>
  <c r="L241" i="14"/>
  <c r="AH239" i="14"/>
  <c r="K242" i="14"/>
  <c r="C243" i="14"/>
  <c r="AE239" i="14"/>
  <c r="AE240" i="14" l="1"/>
  <c r="AH240" i="14"/>
  <c r="K243" i="14"/>
  <c r="C244" i="14"/>
  <c r="AF239" i="14"/>
  <c r="AD240" i="14"/>
  <c r="N242" i="14"/>
  <c r="M242" i="14"/>
  <c r="L242" i="14"/>
  <c r="AI239" i="14"/>
  <c r="AG240" i="14"/>
  <c r="AH241" i="14" s="1"/>
  <c r="AF240" i="14" l="1"/>
  <c r="AD241" i="14"/>
  <c r="N243" i="14"/>
  <c r="M243" i="14"/>
  <c r="L243" i="14"/>
  <c r="AI240" i="14"/>
  <c r="AG241" i="14"/>
  <c r="AH242" i="14" s="1"/>
  <c r="K244" i="14"/>
  <c r="C245" i="14"/>
  <c r="AE241" i="14"/>
  <c r="M244" i="14" l="1"/>
  <c r="L244" i="14"/>
  <c r="N244" i="14"/>
  <c r="AF241" i="14"/>
  <c r="AD242" i="14"/>
  <c r="K245" i="14"/>
  <c r="C246" i="14"/>
  <c r="AE242" i="14"/>
  <c r="AI241" i="14"/>
  <c r="AG242" i="14"/>
  <c r="AE243" i="14" l="1"/>
  <c r="K246" i="14"/>
  <c r="C247" i="14"/>
  <c r="AI242" i="14"/>
  <c r="AG243" i="14"/>
  <c r="M245" i="14"/>
  <c r="L245" i="14"/>
  <c r="N245" i="14"/>
  <c r="AF242" i="14"/>
  <c r="AD243" i="14"/>
  <c r="AH243" i="14"/>
  <c r="AH244" i="14" l="1"/>
  <c r="AI243" i="14"/>
  <c r="AG244" i="14"/>
  <c r="AH245" i="14" s="1"/>
  <c r="AF243" i="14"/>
  <c r="AD244" i="14"/>
  <c r="AE244" i="14"/>
  <c r="K247" i="14"/>
  <c r="C248" i="14"/>
  <c r="L246" i="14"/>
  <c r="N246" i="14"/>
  <c r="M246" i="14"/>
  <c r="AE245" i="14" l="1"/>
  <c r="N247" i="14"/>
  <c r="L247" i="14"/>
  <c r="M247" i="14"/>
  <c r="AI244" i="14"/>
  <c r="AG245" i="14"/>
  <c r="AH246" i="14" s="1"/>
  <c r="AF244" i="14"/>
  <c r="AD245" i="14"/>
  <c r="AE246" i="14" s="1"/>
  <c r="K248" i="14"/>
  <c r="C249" i="14"/>
  <c r="N248" i="14" l="1"/>
  <c r="M248" i="14"/>
  <c r="L248" i="14"/>
  <c r="AF245" i="14"/>
  <c r="AD246" i="14"/>
  <c r="AE247" i="14" s="1"/>
  <c r="K249" i="14"/>
  <c r="C250" i="14"/>
  <c r="AI245" i="14"/>
  <c r="AG246" i="14"/>
  <c r="AH247" i="14" s="1"/>
  <c r="M249" i="14" l="1"/>
  <c r="N249" i="14"/>
  <c r="L249" i="14"/>
  <c r="AF246" i="14"/>
  <c r="AD247" i="14"/>
  <c r="AI246" i="14"/>
  <c r="AG247" i="14"/>
  <c r="K250" i="14"/>
  <c r="C251" i="14"/>
  <c r="K251" i="14" l="1"/>
  <c r="C252" i="14"/>
  <c r="AF247" i="14"/>
  <c r="AD248" i="14"/>
  <c r="AI247" i="14"/>
  <c r="AG248" i="14"/>
  <c r="M250" i="14"/>
  <c r="N250" i="14"/>
  <c r="L250" i="14"/>
  <c r="AH248" i="14"/>
  <c r="AE248" i="14"/>
  <c r="AH249" i="14" l="1"/>
  <c r="AE249" i="14"/>
  <c r="AF248" i="14"/>
  <c r="AD249" i="14"/>
  <c r="K252" i="14"/>
  <c r="C253" i="14"/>
  <c r="AI248" i="14"/>
  <c r="AG249" i="14"/>
  <c r="N251" i="14"/>
  <c r="L251" i="14"/>
  <c r="M251" i="14"/>
  <c r="AH250" i="14" l="1"/>
  <c r="AE250" i="14"/>
  <c r="K253" i="14"/>
  <c r="C254" i="14"/>
  <c r="AI249" i="14"/>
  <c r="AG250" i="14"/>
  <c r="M252" i="14"/>
  <c r="N252" i="14"/>
  <c r="L252" i="14"/>
  <c r="AF249" i="14"/>
  <c r="AD250" i="14"/>
  <c r="AH251" i="14" l="1"/>
  <c r="K254" i="14"/>
  <c r="C255" i="14"/>
  <c r="AF250" i="14"/>
  <c r="AD251" i="14"/>
  <c r="M253" i="14"/>
  <c r="N253" i="14"/>
  <c r="L253" i="14"/>
  <c r="AE251" i="14"/>
  <c r="AI250" i="14"/>
  <c r="AG251" i="14"/>
  <c r="AE252" i="14" l="1"/>
  <c r="AI251" i="14"/>
  <c r="AG252" i="14"/>
  <c r="K255" i="14"/>
  <c r="C256" i="14"/>
  <c r="AH252" i="14"/>
  <c r="AF251" i="14"/>
  <c r="AD252" i="14"/>
  <c r="AE253" i="14" s="1"/>
  <c r="M254" i="14"/>
  <c r="L254" i="14"/>
  <c r="N254" i="14"/>
  <c r="AH253" i="14" l="1"/>
  <c r="L255" i="14"/>
  <c r="M255" i="14"/>
  <c r="N255" i="14"/>
  <c r="AI252" i="14"/>
  <c r="AG253" i="14"/>
  <c r="AF252" i="14"/>
  <c r="AD253" i="14"/>
  <c r="AE254" i="14" s="1"/>
  <c r="K256" i="14"/>
  <c r="C257" i="14"/>
  <c r="AH254" i="14" l="1"/>
  <c r="K257" i="14"/>
  <c r="C258" i="14"/>
  <c r="M256" i="14"/>
  <c r="L256" i="14"/>
  <c r="N256" i="14"/>
  <c r="AI253" i="14"/>
  <c r="AG254" i="14"/>
  <c r="AF253" i="14"/>
  <c r="AD254" i="14"/>
  <c r="AE255" i="14" s="1"/>
  <c r="L257" i="14" l="1"/>
  <c r="N257" i="14"/>
  <c r="M257" i="14"/>
  <c r="AI254" i="14"/>
  <c r="AG255" i="14"/>
  <c r="AF254" i="14"/>
  <c r="AD255" i="14"/>
  <c r="AH255" i="14"/>
  <c r="K258" i="14"/>
  <c r="C259" i="14"/>
  <c r="AH256" i="14" l="1"/>
  <c r="AI255" i="14"/>
  <c r="AG256" i="14"/>
  <c r="K259" i="14"/>
  <c r="C260" i="14"/>
  <c r="M258" i="14"/>
  <c r="N258" i="14"/>
  <c r="L258" i="14"/>
  <c r="AF255" i="14"/>
  <c r="AD256" i="14"/>
  <c r="AE256" i="14"/>
  <c r="AE257" i="14" l="1"/>
  <c r="M259" i="14"/>
  <c r="N259" i="14"/>
  <c r="L259" i="14"/>
  <c r="AF256" i="14"/>
  <c r="AD257" i="14"/>
  <c r="AI256" i="14"/>
  <c r="AG257" i="14"/>
  <c r="AH257" i="14"/>
  <c r="K260" i="14"/>
  <c r="C261" i="14"/>
  <c r="AE258" i="14" l="1"/>
  <c r="AH258" i="14"/>
  <c r="K261" i="14"/>
  <c r="C262" i="14"/>
  <c r="M260" i="14"/>
  <c r="L260" i="14"/>
  <c r="N260" i="14"/>
  <c r="AI257" i="14"/>
  <c r="AG258" i="14"/>
  <c r="AF257" i="14"/>
  <c r="AD258" i="14"/>
  <c r="AH259" i="14" l="1"/>
  <c r="AE259" i="14"/>
  <c r="AF258" i="14"/>
  <c r="AD259" i="14"/>
  <c r="N261" i="14"/>
  <c r="L261" i="14"/>
  <c r="M261" i="14"/>
  <c r="AI258" i="14"/>
  <c r="AG259" i="14"/>
  <c r="K262" i="14"/>
  <c r="C263" i="14"/>
  <c r="AE260" i="14" l="1"/>
  <c r="AH260" i="14"/>
  <c r="N262" i="14"/>
  <c r="M262" i="14"/>
  <c r="L262" i="14"/>
  <c r="AF259" i="14"/>
  <c r="AD260" i="14"/>
  <c r="AI259" i="14"/>
  <c r="AG260" i="14"/>
  <c r="K263" i="14"/>
  <c r="C264" i="14"/>
  <c r="AE261" i="14" l="1"/>
  <c r="AI260" i="14"/>
  <c r="AG261" i="14"/>
  <c r="AH261" i="14"/>
  <c r="K264" i="14"/>
  <c r="C265" i="14"/>
  <c r="L263" i="14"/>
  <c r="N263" i="14"/>
  <c r="M263" i="14"/>
  <c r="AF260" i="14"/>
  <c r="AD261" i="14"/>
  <c r="AE262" i="14" l="1"/>
  <c r="AI261" i="14"/>
  <c r="AG262" i="14"/>
  <c r="M264" i="14"/>
  <c r="N264" i="14"/>
  <c r="L264" i="14"/>
  <c r="K265" i="14"/>
  <c r="C266" i="14"/>
  <c r="AH262" i="14"/>
  <c r="AF261" i="14"/>
  <c r="AD262" i="14"/>
  <c r="AE263" i="14" s="1"/>
  <c r="K266" i="14" l="1"/>
  <c r="C267" i="14"/>
  <c r="AI262" i="14"/>
  <c r="AG263" i="14"/>
  <c r="AH263" i="14"/>
  <c r="L265" i="14"/>
  <c r="N265" i="14"/>
  <c r="M265" i="14"/>
  <c r="AF262" i="14"/>
  <c r="AD263" i="14"/>
  <c r="AH264" i="14" l="1"/>
  <c r="L266" i="14"/>
  <c r="M266" i="14"/>
  <c r="N266" i="14"/>
  <c r="AF263" i="14"/>
  <c r="AD264" i="14"/>
  <c r="AE264" i="14"/>
  <c r="AI263" i="14"/>
  <c r="AG264" i="14"/>
  <c r="K267" i="14"/>
  <c r="C268" i="14"/>
  <c r="AI264" i="14" l="1"/>
  <c r="AG265" i="14"/>
  <c r="AF264" i="14"/>
  <c r="AD265" i="14"/>
  <c r="L267" i="14"/>
  <c r="N267" i="14"/>
  <c r="M267" i="14"/>
  <c r="K268" i="14"/>
  <c r="C269" i="14"/>
  <c r="AH265" i="14"/>
  <c r="AH266" i="14" s="1"/>
  <c r="AE265" i="14"/>
  <c r="AE266" i="14" l="1"/>
  <c r="K269" i="14"/>
  <c r="C270" i="14"/>
  <c r="M268" i="14"/>
  <c r="N268" i="14"/>
  <c r="L268" i="14"/>
  <c r="AF265" i="14"/>
  <c r="AD266" i="14"/>
  <c r="AI265" i="14"/>
  <c r="AG266" i="14"/>
  <c r="AH267" i="14" s="1"/>
  <c r="AF266" i="14" l="1"/>
  <c r="AD267" i="14"/>
  <c r="AE267" i="14"/>
  <c r="L269" i="14"/>
  <c r="M269" i="14"/>
  <c r="N269" i="14"/>
  <c r="AI266" i="14"/>
  <c r="AG267" i="14"/>
  <c r="AH268" i="14" s="1"/>
  <c r="K270" i="14"/>
  <c r="C271" i="14"/>
  <c r="AE268" i="14" l="1"/>
  <c r="K271" i="14"/>
  <c r="C272" i="14"/>
  <c r="L270" i="14"/>
  <c r="M270" i="14"/>
  <c r="N270" i="14"/>
  <c r="AF267" i="14"/>
  <c r="AD268" i="14"/>
  <c r="AI267" i="14"/>
  <c r="AG268" i="14"/>
  <c r="AI268" i="14" l="1"/>
  <c r="AG269" i="14"/>
  <c r="K272" i="14"/>
  <c r="C273" i="14"/>
  <c r="L271" i="14"/>
  <c r="M271" i="14"/>
  <c r="N271" i="14"/>
  <c r="AF268" i="14"/>
  <c r="AD269" i="14"/>
  <c r="AE269" i="14"/>
  <c r="AH269" i="14"/>
  <c r="AE270" i="14" l="1"/>
  <c r="AH270" i="14"/>
  <c r="N272" i="14"/>
  <c r="M272" i="14"/>
  <c r="L272" i="14"/>
  <c r="AI269" i="14"/>
  <c r="AG270" i="14"/>
  <c r="AF269" i="14"/>
  <c r="AD270" i="14"/>
  <c r="AE271" i="14" s="1"/>
  <c r="K273" i="14"/>
  <c r="C274" i="14"/>
  <c r="AH271" i="14" l="1"/>
  <c r="AI270" i="14"/>
  <c r="AG271" i="14"/>
  <c r="K274" i="14"/>
  <c r="C275" i="14"/>
  <c r="M273" i="14"/>
  <c r="N273" i="14"/>
  <c r="L273" i="14"/>
  <c r="AF270" i="14"/>
  <c r="AD271" i="14"/>
  <c r="AH272" i="14" l="1"/>
  <c r="AF271" i="14"/>
  <c r="AD272" i="14"/>
  <c r="AE272" i="14"/>
  <c r="AE273" i="14" s="1"/>
  <c r="K275" i="14"/>
  <c r="C276" i="14"/>
  <c r="AI271" i="14"/>
  <c r="AG272" i="14"/>
  <c r="AH273" i="14" s="1"/>
  <c r="N274" i="14"/>
  <c r="L274" i="14"/>
  <c r="M274" i="14"/>
  <c r="K276" i="14" l="1"/>
  <c r="C277" i="14"/>
  <c r="L275" i="14"/>
  <c r="M275" i="14"/>
  <c r="N275" i="14"/>
  <c r="AF272" i="14"/>
  <c r="AD273" i="14"/>
  <c r="AE274" i="14" s="1"/>
  <c r="AI272" i="14"/>
  <c r="AG273" i="14"/>
  <c r="K277" i="14" l="1"/>
  <c r="C278" i="14"/>
  <c r="AI273" i="14"/>
  <c r="AG274" i="14"/>
  <c r="AF273" i="14"/>
  <c r="AD274" i="14"/>
  <c r="AE275" i="14" s="1"/>
  <c r="N276" i="14"/>
  <c r="L276" i="14"/>
  <c r="M276" i="14"/>
  <c r="AH274" i="14"/>
  <c r="K278" i="14" l="1"/>
  <c r="C279" i="14"/>
  <c r="AI274" i="14"/>
  <c r="AG275" i="14"/>
  <c r="L277" i="14"/>
  <c r="N277" i="14"/>
  <c r="M277" i="14"/>
  <c r="AF274" i="14"/>
  <c r="AD275" i="14"/>
  <c r="AE276" i="14" s="1"/>
  <c r="AH275" i="14"/>
  <c r="AH276" i="14" l="1"/>
  <c r="K279" i="14"/>
  <c r="C280" i="14"/>
  <c r="M278" i="14"/>
  <c r="L278" i="14"/>
  <c r="N278" i="14"/>
  <c r="AI275" i="14"/>
  <c r="AG276" i="14"/>
  <c r="AF275" i="14"/>
  <c r="AD276" i="14"/>
  <c r="AH277" i="14" l="1"/>
  <c r="M279" i="14"/>
  <c r="L279" i="14"/>
  <c r="N279" i="14"/>
  <c r="AF276" i="14"/>
  <c r="AD277" i="14"/>
  <c r="AI276" i="14"/>
  <c r="AG277" i="14"/>
  <c r="AE277" i="14"/>
  <c r="K280" i="14"/>
  <c r="C281" i="14"/>
  <c r="AE278" i="14" l="1"/>
  <c r="L280" i="14"/>
  <c r="M280" i="14"/>
  <c r="N280" i="14"/>
  <c r="AI277" i="14"/>
  <c r="AG278" i="14"/>
  <c r="K281" i="14"/>
  <c r="C282" i="14"/>
  <c r="AF277" i="14"/>
  <c r="AD278" i="14"/>
  <c r="AH278" i="14"/>
  <c r="AE279" i="14" l="1"/>
  <c r="AH279" i="14"/>
  <c r="AI278" i="14"/>
  <c r="AG279" i="14"/>
  <c r="AF278" i="14"/>
  <c r="AD279" i="14"/>
  <c r="K282" i="14"/>
  <c r="C283" i="14"/>
  <c r="L281" i="14"/>
  <c r="M281" i="14"/>
  <c r="N281" i="14"/>
  <c r="K283" i="14" l="1"/>
  <c r="C284" i="14"/>
  <c r="AI279" i="14"/>
  <c r="AG280" i="14"/>
  <c r="AF279" i="14"/>
  <c r="AD280" i="14"/>
  <c r="N282" i="14"/>
  <c r="M282" i="14"/>
  <c r="L282" i="14"/>
  <c r="AH280" i="14"/>
  <c r="AE280" i="14"/>
  <c r="AE281" i="14" l="1"/>
  <c r="AF280" i="14"/>
  <c r="AD281" i="14"/>
  <c r="AI280" i="14"/>
  <c r="AG281" i="14"/>
  <c r="K284" i="14"/>
  <c r="C285" i="14"/>
  <c r="N283" i="14"/>
  <c r="M283" i="14"/>
  <c r="L283" i="14"/>
  <c r="AH281" i="14"/>
  <c r="AH282" i="14" l="1"/>
  <c r="N284" i="14"/>
  <c r="M284" i="14"/>
  <c r="L284" i="14"/>
  <c r="AI281" i="14"/>
  <c r="AG282" i="14"/>
  <c r="K285" i="14"/>
  <c r="C286" i="14"/>
  <c r="AF281" i="14"/>
  <c r="AD282" i="14"/>
  <c r="AE282" i="14"/>
  <c r="AH283" i="14" l="1"/>
  <c r="AE283" i="14"/>
  <c r="K286" i="14"/>
  <c r="C287" i="14"/>
  <c r="AI282" i="14"/>
  <c r="AG283" i="14"/>
  <c r="M285" i="14"/>
  <c r="L285" i="14"/>
  <c r="N285" i="14"/>
  <c r="AF282" i="14"/>
  <c r="AD283" i="14"/>
  <c r="AI283" i="14" l="1"/>
  <c r="AG284" i="14"/>
  <c r="AH284" i="14"/>
  <c r="M286" i="14"/>
  <c r="N286" i="14"/>
  <c r="L286" i="14"/>
  <c r="AF283" i="14"/>
  <c r="AD284" i="14"/>
  <c r="AE284" i="14"/>
  <c r="K287" i="14"/>
  <c r="C288" i="14"/>
  <c r="AH285" i="14" l="1"/>
  <c r="AE285" i="14"/>
  <c r="AF284" i="14"/>
  <c r="AD285" i="14"/>
  <c r="AI284" i="14"/>
  <c r="AG285" i="14"/>
  <c r="K288" i="14"/>
  <c r="C289" i="14"/>
  <c r="N287" i="14"/>
  <c r="M287" i="14"/>
  <c r="L287" i="14"/>
  <c r="M288" i="14" l="1"/>
  <c r="L288" i="14"/>
  <c r="N288" i="14"/>
  <c r="AF285" i="14"/>
  <c r="AD286" i="14"/>
  <c r="AE286" i="14"/>
  <c r="K289" i="14"/>
  <c r="C290" i="14"/>
  <c r="AI285" i="14"/>
  <c r="AG286" i="14"/>
  <c r="AH286" i="14"/>
  <c r="AI286" i="14" l="1"/>
  <c r="AG287" i="14"/>
  <c r="N289" i="14"/>
  <c r="L289" i="14"/>
  <c r="M289" i="14"/>
  <c r="AF286" i="14"/>
  <c r="AD287" i="14"/>
  <c r="K290" i="14"/>
  <c r="C291" i="14"/>
  <c r="AE287" i="14"/>
  <c r="AH287" i="14"/>
  <c r="AH288" i="14" s="1"/>
  <c r="AE288" i="14" l="1"/>
  <c r="AI287" i="14"/>
  <c r="AG288" i="14"/>
  <c r="AH289" i="14" s="1"/>
  <c r="L290" i="14"/>
  <c r="M290" i="14"/>
  <c r="N290" i="14"/>
  <c r="K291" i="14"/>
  <c r="C292" i="14"/>
  <c r="AF287" i="14"/>
  <c r="AD288" i="14"/>
  <c r="AE289" i="14" l="1"/>
  <c r="N291" i="14"/>
  <c r="L291" i="14"/>
  <c r="M291" i="14"/>
  <c r="K292" i="14"/>
  <c r="C293" i="14"/>
  <c r="AF288" i="14"/>
  <c r="AD289" i="14"/>
  <c r="AI288" i="14"/>
  <c r="AG289" i="14"/>
  <c r="L292" i="14" l="1"/>
  <c r="M292" i="14"/>
  <c r="N292" i="14"/>
  <c r="AF289" i="14"/>
  <c r="AD290" i="14"/>
  <c r="AI289" i="14"/>
  <c r="AG290" i="14"/>
  <c r="K293" i="14"/>
  <c r="C294" i="14"/>
  <c r="AE290" i="14"/>
  <c r="AH290" i="14"/>
  <c r="AE291" i="14" l="1"/>
  <c r="K294" i="14"/>
  <c r="C295" i="14"/>
  <c r="AI290" i="14"/>
  <c r="AG291" i="14"/>
  <c r="AH291" i="14"/>
  <c r="M293" i="14"/>
  <c r="L293" i="14"/>
  <c r="N293" i="14"/>
  <c r="AF290" i="14"/>
  <c r="AD291" i="14"/>
  <c r="AE292" i="14" l="1"/>
  <c r="L294" i="14"/>
  <c r="N294" i="14"/>
  <c r="M294" i="14"/>
  <c r="AI291" i="14"/>
  <c r="AG292" i="14"/>
  <c r="AH292" i="14"/>
  <c r="AF291" i="14"/>
  <c r="AD292" i="14"/>
  <c r="AE293" i="14" s="1"/>
  <c r="K295" i="14"/>
  <c r="C296" i="14"/>
  <c r="K296" i="14" l="1"/>
  <c r="C297" i="14"/>
  <c r="AF292" i="14"/>
  <c r="AD293" i="14"/>
  <c r="N295" i="14"/>
  <c r="L295" i="14"/>
  <c r="M295" i="14"/>
  <c r="AH293" i="14"/>
  <c r="AI292" i="14"/>
  <c r="AG293" i="14"/>
  <c r="AI293" i="14" l="1"/>
  <c r="AG294" i="14"/>
  <c r="K297" i="14"/>
  <c r="C298" i="14"/>
  <c r="AH294" i="14"/>
  <c r="AF293" i="14"/>
  <c r="AD294" i="14"/>
  <c r="L296" i="14"/>
  <c r="M296" i="14"/>
  <c r="N296" i="14"/>
  <c r="AE294" i="14"/>
  <c r="AE295" i="14" l="1"/>
  <c r="AH295" i="14"/>
  <c r="AF294" i="14"/>
  <c r="AD295" i="14"/>
  <c r="L297" i="14"/>
  <c r="N297" i="14"/>
  <c r="M297" i="14"/>
  <c r="AE296" i="14"/>
  <c r="AI294" i="14"/>
  <c r="AG295" i="14"/>
  <c r="K298" i="14"/>
  <c r="C299" i="14"/>
  <c r="M298" i="14" l="1"/>
  <c r="L298" i="14"/>
  <c r="N298" i="14"/>
  <c r="AF295" i="14"/>
  <c r="AD296" i="14"/>
  <c r="K299" i="14"/>
  <c r="C300" i="14"/>
  <c r="AI295" i="14"/>
  <c r="AG296" i="14"/>
  <c r="AH296" i="14"/>
  <c r="AH297" i="14" l="1"/>
  <c r="AI296" i="14"/>
  <c r="AG297" i="14"/>
  <c r="AF296" i="14"/>
  <c r="AD297" i="14"/>
  <c r="AE297" i="14"/>
  <c r="K300" i="14"/>
  <c r="C301" i="14"/>
  <c r="M299" i="14"/>
  <c r="L299" i="14"/>
  <c r="N299" i="14"/>
  <c r="AH298" i="14" l="1"/>
  <c r="K301" i="14"/>
  <c r="C302" i="14"/>
  <c r="AF297" i="14"/>
  <c r="AD298" i="14"/>
  <c r="N300" i="14"/>
  <c r="L300" i="14"/>
  <c r="M300" i="14"/>
  <c r="AE298" i="14"/>
  <c r="AI297" i="14"/>
  <c r="AG298" i="14"/>
  <c r="AH299" i="14" l="1"/>
  <c r="N301" i="14"/>
  <c r="M301" i="14"/>
  <c r="L301" i="14"/>
  <c r="AF298" i="14"/>
  <c r="AD299" i="14"/>
  <c r="AI298" i="14"/>
  <c r="AG299" i="14"/>
  <c r="AE299" i="14"/>
  <c r="K302" i="14"/>
  <c r="C303" i="14"/>
  <c r="AE300" i="14" l="1"/>
  <c r="L302" i="14"/>
  <c r="N302" i="14"/>
  <c r="M302" i="14"/>
  <c r="K303" i="14"/>
  <c r="C304" i="14"/>
  <c r="AI299" i="14"/>
  <c r="AG300" i="14"/>
  <c r="AF299" i="14"/>
  <c r="AD300" i="14"/>
  <c r="AH300" i="14"/>
  <c r="AE301" i="14" l="1"/>
  <c r="AI300" i="14"/>
  <c r="AG301" i="14"/>
  <c r="AH301" i="14"/>
  <c r="K304" i="14"/>
  <c r="C305" i="14"/>
  <c r="AF300" i="14"/>
  <c r="AD301" i="14"/>
  <c r="L303" i="14"/>
  <c r="M303" i="14"/>
  <c r="N303" i="14"/>
  <c r="AH302" i="14" l="1"/>
  <c r="K305" i="14"/>
  <c r="C306" i="14"/>
  <c r="AF301" i="14"/>
  <c r="AD302" i="14"/>
  <c r="L304" i="14"/>
  <c r="N304" i="14"/>
  <c r="M304" i="14"/>
  <c r="AI301" i="14"/>
  <c r="AG302" i="14"/>
  <c r="AE302" i="14"/>
  <c r="AE303" i="14" l="1"/>
  <c r="AI302" i="14"/>
  <c r="AG303" i="14"/>
  <c r="AF302" i="14"/>
  <c r="AD303" i="14"/>
  <c r="AH303" i="14"/>
  <c r="K306" i="14"/>
  <c r="C307" i="14"/>
  <c r="N305" i="14"/>
  <c r="M305" i="14"/>
  <c r="L305" i="14"/>
  <c r="AH304" i="14" l="1"/>
  <c r="L306" i="14"/>
  <c r="M306" i="14"/>
  <c r="N306" i="14"/>
  <c r="AF303" i="14"/>
  <c r="AD304" i="14"/>
  <c r="K307" i="14"/>
  <c r="C308" i="14"/>
  <c r="AE304" i="14"/>
  <c r="AI303" i="14"/>
  <c r="AG304" i="14"/>
  <c r="AE305" i="14" l="1"/>
  <c r="AH305" i="14"/>
  <c r="AF304" i="14"/>
  <c r="AD305" i="14"/>
  <c r="K308" i="14"/>
  <c r="C309" i="14"/>
  <c r="AI304" i="14"/>
  <c r="AG305" i="14"/>
  <c r="M307" i="14"/>
  <c r="N307" i="14"/>
  <c r="L307" i="14"/>
  <c r="AE306" i="14" l="1"/>
  <c r="AI305" i="14"/>
  <c r="AG306" i="14"/>
  <c r="K309" i="14"/>
  <c r="C310" i="14"/>
  <c r="AH306" i="14"/>
  <c r="N308" i="14"/>
  <c r="M308" i="14"/>
  <c r="L308" i="14"/>
  <c r="AF305" i="14"/>
  <c r="AD306" i="14"/>
  <c r="AH307" i="14" l="1"/>
  <c r="AE307" i="14"/>
  <c r="AI306" i="14"/>
  <c r="AG307" i="14"/>
  <c r="AH308" i="14" s="1"/>
  <c r="K310" i="14"/>
  <c r="C311" i="14"/>
  <c r="AF306" i="14"/>
  <c r="AD307" i="14"/>
  <c r="M309" i="14"/>
  <c r="L309" i="14"/>
  <c r="N309" i="14"/>
  <c r="L310" i="14" l="1"/>
  <c r="N310" i="14"/>
  <c r="M310" i="14"/>
  <c r="AI307" i="14"/>
  <c r="AG308" i="14"/>
  <c r="AF307" i="14"/>
  <c r="AD308" i="14"/>
  <c r="K311" i="14"/>
  <c r="C312" i="14"/>
  <c r="AE308" i="14"/>
  <c r="AF308" i="14" l="1"/>
  <c r="AD309" i="14"/>
  <c r="AI308" i="14"/>
  <c r="AG309" i="14"/>
  <c r="N311" i="14"/>
  <c r="L311" i="14"/>
  <c r="M311" i="14"/>
  <c r="AE309" i="14"/>
  <c r="K312" i="14"/>
  <c r="C313" i="14"/>
  <c r="AH309" i="14"/>
  <c r="AE310" i="14" l="1"/>
  <c r="AI309" i="14"/>
  <c r="AG310" i="14"/>
  <c r="K313" i="14"/>
  <c r="C314" i="14"/>
  <c r="AH310" i="14"/>
  <c r="L312" i="14"/>
  <c r="N312" i="14"/>
  <c r="M312" i="14"/>
  <c r="AF309" i="14"/>
  <c r="AD310" i="14"/>
  <c r="AH311" i="14" l="1"/>
  <c r="L313" i="14"/>
  <c r="N313" i="14"/>
  <c r="M313" i="14"/>
  <c r="AF310" i="14"/>
  <c r="AD311" i="14"/>
  <c r="AE311" i="14"/>
  <c r="K314" i="14"/>
  <c r="C315" i="14"/>
  <c r="AI310" i="14"/>
  <c r="AG311" i="14"/>
  <c r="AH312" i="14" s="1"/>
  <c r="AE312" i="14" l="1"/>
  <c r="N314" i="14"/>
  <c r="L314" i="14"/>
  <c r="M314" i="14"/>
  <c r="K315" i="14"/>
  <c r="C316" i="14"/>
  <c r="AF311" i="14"/>
  <c r="AD312" i="14"/>
  <c r="AI311" i="14"/>
  <c r="AG312" i="14"/>
  <c r="AH313" i="14" s="1"/>
  <c r="K316" i="14" l="1"/>
  <c r="C317" i="14"/>
  <c r="AF312" i="14"/>
  <c r="AD313" i="14"/>
  <c r="N315" i="14"/>
  <c r="L315" i="14"/>
  <c r="M315" i="14"/>
  <c r="AI312" i="14"/>
  <c r="AG313" i="14"/>
  <c r="AE313" i="14"/>
  <c r="AE314" i="14" l="1"/>
  <c r="K317" i="14"/>
  <c r="C318" i="14"/>
  <c r="AI313" i="14"/>
  <c r="AG314" i="14"/>
  <c r="AH314" i="14"/>
  <c r="AF313" i="14"/>
  <c r="AD314" i="14"/>
  <c r="M316" i="14"/>
  <c r="L316" i="14"/>
  <c r="N316" i="14"/>
  <c r="AH315" i="14" l="1"/>
  <c r="AF314" i="14"/>
  <c r="AD315" i="14"/>
  <c r="K318" i="14"/>
  <c r="C319" i="14"/>
  <c r="AE315" i="14"/>
  <c r="AI314" i="14"/>
  <c r="AG315" i="14"/>
  <c r="L317" i="14"/>
  <c r="M317" i="14"/>
  <c r="N317" i="14"/>
  <c r="AH316" i="14" l="1"/>
  <c r="AF315" i="14"/>
  <c r="AD316" i="14"/>
  <c r="AE316" i="14"/>
  <c r="K319" i="14"/>
  <c r="C320" i="14"/>
  <c r="AI315" i="14"/>
  <c r="AG316" i="14"/>
  <c r="M318" i="14"/>
  <c r="L318" i="14"/>
  <c r="N318" i="14"/>
  <c r="AH317" i="14" l="1"/>
  <c r="AE317" i="14"/>
  <c r="K320" i="14"/>
  <c r="C321" i="14"/>
  <c r="N319" i="14"/>
  <c r="L319" i="14"/>
  <c r="M319" i="14"/>
  <c r="AF316" i="14"/>
  <c r="AD317" i="14"/>
  <c r="AI316" i="14"/>
  <c r="AG317" i="14"/>
  <c r="AE318" i="14" l="1"/>
  <c r="AI317" i="14"/>
  <c r="AG318" i="14"/>
  <c r="K321" i="14"/>
  <c r="C322" i="14"/>
  <c r="AF317" i="14"/>
  <c r="AD318" i="14"/>
  <c r="AE319" i="14" s="1"/>
  <c r="M320" i="14"/>
  <c r="L320" i="14"/>
  <c r="N320" i="14"/>
  <c r="AH318" i="14"/>
  <c r="AH319" i="14" l="1"/>
  <c r="AI318" i="14"/>
  <c r="AG319" i="14"/>
  <c r="AF318" i="14"/>
  <c r="AD319" i="14"/>
  <c r="AE320" i="14" s="1"/>
  <c r="K322" i="14"/>
  <c r="C323" i="14"/>
  <c r="M321" i="14"/>
  <c r="N321" i="14"/>
  <c r="L321" i="14"/>
  <c r="AH320" i="14" l="1"/>
  <c r="K323" i="14"/>
  <c r="C324" i="14"/>
  <c r="AI319" i="14"/>
  <c r="AG320" i="14"/>
  <c r="L322" i="14"/>
  <c r="N322" i="14"/>
  <c r="M322" i="14"/>
  <c r="AF319" i="14"/>
  <c r="AD320" i="14"/>
  <c r="AE321" i="14" s="1"/>
  <c r="AI320" i="14" l="1"/>
  <c r="AG321" i="14"/>
  <c r="K324" i="14"/>
  <c r="C325" i="14"/>
  <c r="AH321" i="14"/>
  <c r="AF320" i="14"/>
  <c r="AD321" i="14"/>
  <c r="L323" i="14"/>
  <c r="M323" i="14"/>
  <c r="N323" i="14"/>
  <c r="L324" i="14" l="1"/>
  <c r="N324" i="14"/>
  <c r="M324" i="14"/>
  <c r="AI321" i="14"/>
  <c r="AG322" i="14"/>
  <c r="AH322" i="14"/>
  <c r="AF321" i="14"/>
  <c r="AD322" i="14"/>
  <c r="K325" i="14"/>
  <c r="C326" i="14"/>
  <c r="AE322" i="14"/>
  <c r="AH323" i="14" l="1"/>
  <c r="AE323" i="14"/>
  <c r="M325" i="14"/>
  <c r="L325" i="14"/>
  <c r="N325" i="14"/>
  <c r="K326" i="14"/>
  <c r="C327" i="14"/>
  <c r="AF322" i="14"/>
  <c r="AD323" i="14"/>
  <c r="AI322" i="14"/>
  <c r="AG323" i="14"/>
  <c r="AH324" i="14" l="1"/>
  <c r="L326" i="14"/>
  <c r="M326" i="14"/>
  <c r="N326" i="14"/>
  <c r="AF323" i="14"/>
  <c r="AD324" i="14"/>
  <c r="K327" i="14"/>
  <c r="C328" i="14"/>
  <c r="AI323" i="14"/>
  <c r="AG324" i="14"/>
  <c r="AE324" i="14"/>
  <c r="AE325" i="14" l="1"/>
  <c r="N327" i="14"/>
  <c r="M327" i="14"/>
  <c r="L327" i="14"/>
  <c r="AF324" i="14"/>
  <c r="AD325" i="14"/>
  <c r="AI324" i="14"/>
  <c r="AG325" i="14"/>
  <c r="K328" i="14"/>
  <c r="C329" i="14"/>
  <c r="AH325" i="14"/>
  <c r="AH326" i="14" l="1"/>
  <c r="AI325" i="14"/>
  <c r="AG326" i="14"/>
  <c r="AF325" i="14"/>
  <c r="AD326" i="14"/>
  <c r="K329" i="14"/>
  <c r="C330" i="14"/>
  <c r="M328" i="14"/>
  <c r="N328" i="14"/>
  <c r="L328" i="14"/>
  <c r="AE326" i="14"/>
  <c r="AH327" i="14" l="1"/>
  <c r="K330" i="14"/>
  <c r="C331" i="14"/>
  <c r="AI326" i="14"/>
  <c r="AG327" i="14"/>
  <c r="AF326" i="14"/>
  <c r="AD327" i="14"/>
  <c r="AE327" i="14"/>
  <c r="M329" i="14"/>
  <c r="N329" i="14"/>
  <c r="L329" i="14"/>
  <c r="AE328" i="14" l="1"/>
  <c r="AI327" i="14"/>
  <c r="AG328" i="14"/>
  <c r="K331" i="14"/>
  <c r="C332" i="14"/>
  <c r="AF327" i="14"/>
  <c r="AD328" i="14"/>
  <c r="AE329" i="14" s="1"/>
  <c r="AH328" i="14"/>
  <c r="M330" i="14"/>
  <c r="L330" i="14"/>
  <c r="N330" i="14"/>
  <c r="AH329" i="14" l="1"/>
  <c r="L331" i="14"/>
  <c r="N331" i="14"/>
  <c r="M331" i="14"/>
  <c r="AF328" i="14"/>
  <c r="AD329" i="14"/>
  <c r="AI328" i="14"/>
  <c r="AG329" i="14"/>
  <c r="K332" i="14"/>
  <c r="C333" i="14"/>
  <c r="AF329" i="14" l="1"/>
  <c r="AD330" i="14"/>
  <c r="AI329" i="14"/>
  <c r="AG330" i="14"/>
  <c r="K333" i="14"/>
  <c r="C334" i="14"/>
  <c r="N332" i="14"/>
  <c r="L332" i="14"/>
  <c r="M332" i="14"/>
  <c r="AH330" i="14"/>
  <c r="AE330" i="14"/>
  <c r="AE331" i="14" s="1"/>
  <c r="AI330" i="14" l="1"/>
  <c r="AG331" i="14"/>
  <c r="AF330" i="14"/>
  <c r="AD331" i="14"/>
  <c r="N333" i="14"/>
  <c r="M333" i="14"/>
  <c r="L333" i="14"/>
  <c r="AH331" i="14"/>
  <c r="AH332" i="14" s="1"/>
  <c r="K334" i="14"/>
  <c r="C335" i="14"/>
  <c r="AI331" i="14" l="1"/>
  <c r="AG332" i="14"/>
  <c r="AF331" i="14"/>
  <c r="AD332" i="14"/>
  <c r="AE332" i="14"/>
  <c r="K335" i="14"/>
  <c r="C336" i="14"/>
  <c r="M334" i="14"/>
  <c r="N334" i="14"/>
  <c r="L334" i="14"/>
  <c r="AE333" i="14" l="1"/>
  <c r="K336" i="14"/>
  <c r="C337" i="14"/>
  <c r="AI332" i="14"/>
  <c r="AG333" i="14"/>
  <c r="AF332" i="14"/>
  <c r="AD333" i="14"/>
  <c r="AE334" i="14" s="1"/>
  <c r="AH333" i="14"/>
  <c r="L335" i="14"/>
  <c r="M335" i="14"/>
  <c r="N335" i="14"/>
  <c r="AH334" i="14" l="1"/>
  <c r="L336" i="14"/>
  <c r="M336" i="14"/>
  <c r="N336" i="14"/>
  <c r="AF333" i="14"/>
  <c r="AD334" i="14"/>
  <c r="AE335" i="14" s="1"/>
  <c r="AI333" i="14"/>
  <c r="AG334" i="14"/>
  <c r="K337" i="14"/>
  <c r="C338" i="14"/>
  <c r="L337" i="14" l="1"/>
  <c r="M337" i="14"/>
  <c r="N337" i="14"/>
  <c r="AH335" i="14"/>
  <c r="K338" i="14"/>
  <c r="C339" i="14"/>
  <c r="AI334" i="14"/>
  <c r="AG335" i="14"/>
  <c r="AF334" i="14"/>
  <c r="AD335" i="14"/>
  <c r="L338" i="14" l="1"/>
  <c r="M338" i="14"/>
  <c r="N338" i="14"/>
  <c r="AI335" i="14"/>
  <c r="AG336" i="14"/>
  <c r="AF335" i="14"/>
  <c r="AD336" i="14"/>
  <c r="K339" i="14"/>
  <c r="C340" i="14"/>
  <c r="AH336" i="14"/>
  <c r="AE336" i="14"/>
  <c r="AE337" i="14" l="1"/>
  <c r="AH337" i="14"/>
  <c r="K340" i="14"/>
  <c r="C341" i="14"/>
  <c r="M339" i="14"/>
  <c r="L339" i="14"/>
  <c r="N339" i="14"/>
  <c r="AF336" i="14"/>
  <c r="AD337" i="14"/>
  <c r="AI336" i="14"/>
  <c r="AG337" i="14"/>
  <c r="AE338" i="14" l="1"/>
  <c r="K341" i="14"/>
  <c r="C342" i="14"/>
  <c r="AI337" i="14"/>
  <c r="AG338" i="14"/>
  <c r="L340" i="14"/>
  <c r="M340" i="14"/>
  <c r="N340" i="14"/>
  <c r="AF337" i="14"/>
  <c r="AD338" i="14"/>
  <c r="AH338" i="14"/>
  <c r="K342" i="14" l="1"/>
  <c r="C343" i="14"/>
  <c r="M341" i="14"/>
  <c r="N341" i="14"/>
  <c r="L341" i="14"/>
  <c r="AI338" i="14"/>
  <c r="AG339" i="14"/>
  <c r="AF338" i="14"/>
  <c r="AD339" i="14"/>
  <c r="AH339" i="14"/>
  <c r="AH340" i="14" s="1"/>
  <c r="AE339" i="14"/>
  <c r="AE340" i="14" l="1"/>
  <c r="AI339" i="14"/>
  <c r="AG340" i="14"/>
  <c r="K343" i="14"/>
  <c r="C344" i="14"/>
  <c r="AF339" i="14"/>
  <c r="AD340" i="14"/>
  <c r="L342" i="14"/>
  <c r="N342" i="14"/>
  <c r="M342" i="14"/>
  <c r="AI340" i="14" l="1"/>
  <c r="AG341" i="14"/>
  <c r="AF340" i="14"/>
  <c r="AD341" i="14"/>
  <c r="L343" i="14"/>
  <c r="N343" i="14"/>
  <c r="M343" i="14"/>
  <c r="AH341" i="14"/>
  <c r="AH342" i="14" s="1"/>
  <c r="AE341" i="14"/>
  <c r="K344" i="14"/>
  <c r="C345" i="14"/>
  <c r="AF341" i="14" l="1"/>
  <c r="AD342" i="14"/>
  <c r="AI341" i="14"/>
  <c r="AG342" i="14"/>
  <c r="K345" i="14"/>
  <c r="C346" i="14"/>
  <c r="M344" i="14"/>
  <c r="L344" i="14"/>
  <c r="N344" i="14"/>
  <c r="AE342" i="14"/>
  <c r="AE343" i="14" s="1"/>
  <c r="AI342" i="14" l="1"/>
  <c r="AG343" i="14"/>
  <c r="AH343" i="14"/>
  <c r="K346" i="14"/>
  <c r="C347" i="14"/>
  <c r="N345" i="14"/>
  <c r="L345" i="14"/>
  <c r="M345" i="14"/>
  <c r="AF342" i="14"/>
  <c r="AD343" i="14"/>
  <c r="AE344" i="14" s="1"/>
  <c r="AH344" i="14" l="1"/>
  <c r="K347" i="14"/>
  <c r="C348" i="14"/>
  <c r="AI343" i="14"/>
  <c r="AG344" i="14"/>
  <c r="L346" i="14"/>
  <c r="N346" i="14"/>
  <c r="M346" i="14"/>
  <c r="AF343" i="14"/>
  <c r="AD344" i="14"/>
  <c r="N347" i="14" l="1"/>
  <c r="M347" i="14"/>
  <c r="L347" i="14"/>
  <c r="AF344" i="14"/>
  <c r="AD345" i="14"/>
  <c r="AI344" i="14"/>
  <c r="AG345" i="14"/>
  <c r="K348" i="14"/>
  <c r="C349" i="14"/>
  <c r="AH345" i="14"/>
  <c r="AH346" i="14" s="1"/>
  <c r="AE345" i="14"/>
  <c r="AE346" i="14" l="1"/>
  <c r="N348" i="14"/>
  <c r="M348" i="14"/>
  <c r="L348" i="14"/>
  <c r="AI345" i="14"/>
  <c r="AG346" i="14"/>
  <c r="AF345" i="14"/>
  <c r="AD346" i="14"/>
  <c r="K349" i="14"/>
  <c r="C350" i="14"/>
  <c r="AE347" i="14" l="1"/>
  <c r="AI346" i="14"/>
  <c r="AG347" i="14"/>
  <c r="K350" i="14"/>
  <c r="C351" i="14"/>
  <c r="AF346" i="14"/>
  <c r="AD347" i="14"/>
  <c r="L349" i="14"/>
  <c r="M349" i="14"/>
  <c r="N349" i="14"/>
  <c r="AH347" i="14"/>
  <c r="AH348" i="14" l="1"/>
  <c r="AI347" i="14"/>
  <c r="AG348" i="14"/>
  <c r="K351" i="14"/>
  <c r="C352" i="14"/>
  <c r="AF347" i="14"/>
  <c r="AD348" i="14"/>
  <c r="AE348" i="14"/>
  <c r="M350" i="14"/>
  <c r="L350" i="14"/>
  <c r="N350" i="14"/>
  <c r="AH349" i="14" l="1"/>
  <c r="AE349" i="14"/>
  <c r="AF348" i="14"/>
  <c r="AD349" i="14"/>
  <c r="K352" i="14"/>
  <c r="C353" i="14"/>
  <c r="N351" i="14"/>
  <c r="L351" i="14"/>
  <c r="M351" i="14"/>
  <c r="AI348" i="14"/>
  <c r="AG349" i="14"/>
  <c r="AE350" i="14" l="1"/>
  <c r="AF349" i="14"/>
  <c r="AD350" i="14"/>
  <c r="AE351" i="14" s="1"/>
  <c r="M352" i="14"/>
  <c r="N352" i="14"/>
  <c r="L352" i="14"/>
  <c r="AI349" i="14"/>
  <c r="AG350" i="14"/>
  <c r="AH350" i="14"/>
  <c r="K353" i="14"/>
  <c r="C354" i="14"/>
  <c r="AH351" i="14" l="1"/>
  <c r="L353" i="14"/>
  <c r="M353" i="14"/>
  <c r="N353" i="14"/>
  <c r="AI350" i="14"/>
  <c r="AG351" i="14"/>
  <c r="AH352" i="14" s="1"/>
  <c r="K354" i="14"/>
  <c r="C355" i="14"/>
  <c r="AF350" i="14"/>
  <c r="AD351" i="14"/>
  <c r="M354" i="14" l="1"/>
  <c r="L354" i="14"/>
  <c r="N354" i="14"/>
  <c r="AI351" i="14"/>
  <c r="AG352" i="14"/>
  <c r="AF351" i="14"/>
  <c r="AD352" i="14"/>
  <c r="K355" i="14"/>
  <c r="C356" i="14"/>
  <c r="AE352" i="14"/>
  <c r="AI352" i="14" l="1"/>
  <c r="AG353" i="14"/>
  <c r="L355" i="14"/>
  <c r="M355" i="14"/>
  <c r="N355" i="14"/>
  <c r="K356" i="14"/>
  <c r="C357" i="14"/>
  <c r="AF352" i="14"/>
  <c r="AD353" i="14"/>
  <c r="AE353" i="14"/>
  <c r="AH353" i="14"/>
  <c r="AH354" i="14" s="1"/>
  <c r="AE354" i="14" l="1"/>
  <c r="AF353" i="14"/>
  <c r="AD354" i="14"/>
  <c r="M356" i="14"/>
  <c r="N356" i="14"/>
  <c r="L356" i="14"/>
  <c r="K357" i="14"/>
  <c r="C358" i="14"/>
  <c r="AI353" i="14"/>
  <c r="AG354" i="14"/>
  <c r="AE355" i="14" l="1"/>
  <c r="AF354" i="14"/>
  <c r="AD355" i="14"/>
  <c r="L357" i="14"/>
  <c r="N357" i="14"/>
  <c r="M357" i="14"/>
  <c r="AI354" i="14"/>
  <c r="AG355" i="14"/>
  <c r="K358" i="14"/>
  <c r="C359" i="14"/>
  <c r="AH355" i="14"/>
  <c r="AE356" i="14" l="1"/>
  <c r="AH356" i="14"/>
  <c r="K359" i="14"/>
  <c r="C360" i="14"/>
  <c r="L358" i="14"/>
  <c r="N358" i="14"/>
  <c r="M358" i="14"/>
  <c r="AF355" i="14"/>
  <c r="AD356" i="14"/>
  <c r="AI355" i="14"/>
  <c r="AG356" i="14"/>
  <c r="AE357" i="14" l="1"/>
  <c r="AI356" i="14"/>
  <c r="AG357" i="14"/>
  <c r="N359" i="14"/>
  <c r="L359" i="14"/>
  <c r="M359" i="14"/>
  <c r="AH357" i="14"/>
  <c r="AF356" i="14"/>
  <c r="AD357" i="14"/>
  <c r="AE358" i="14" s="1"/>
  <c r="K360" i="14"/>
  <c r="C361" i="14"/>
  <c r="AH358" i="14" l="1"/>
  <c r="K361" i="14"/>
  <c r="C362" i="14"/>
  <c r="L360" i="14"/>
  <c r="M360" i="14"/>
  <c r="N360" i="14"/>
  <c r="AF357" i="14"/>
  <c r="AD358" i="14"/>
  <c r="AE359" i="14" s="1"/>
  <c r="AI357" i="14"/>
  <c r="AG358" i="14"/>
  <c r="AH359" i="14" l="1"/>
  <c r="AI358" i="14"/>
  <c r="AG359" i="14"/>
  <c r="K362" i="14"/>
  <c r="C363" i="14"/>
  <c r="AF358" i="14"/>
  <c r="AD359" i="14"/>
  <c r="L361" i="14"/>
  <c r="M361" i="14"/>
  <c r="N361" i="14"/>
  <c r="M362" i="14" l="1"/>
  <c r="N362" i="14"/>
  <c r="L362" i="14"/>
  <c r="AI359" i="14"/>
  <c r="AG360" i="14"/>
  <c r="AH360" i="14"/>
  <c r="AF359" i="14"/>
  <c r="AD360" i="14"/>
  <c r="K363" i="14"/>
  <c r="C364" i="14"/>
  <c r="AE360" i="14"/>
  <c r="AH361" i="14" l="1"/>
  <c r="AE361" i="14"/>
  <c r="AF360" i="14"/>
  <c r="AD361" i="14"/>
  <c r="K364" i="14"/>
  <c r="C365" i="14"/>
  <c r="M363" i="14"/>
  <c r="L363" i="14"/>
  <c r="N363" i="14"/>
  <c r="AI360" i="14"/>
  <c r="AG361" i="14"/>
  <c r="AH362" i="14" s="1"/>
  <c r="AE362" i="14" l="1"/>
  <c r="K365" i="14"/>
  <c r="C366" i="14"/>
  <c r="AF361" i="14"/>
  <c r="AD362" i="14"/>
  <c r="AI361" i="14"/>
  <c r="AG362" i="14"/>
  <c r="AH363" i="14" s="1"/>
  <c r="M364" i="14"/>
  <c r="N364" i="14"/>
  <c r="L364" i="14"/>
  <c r="S5" i="14" l="1"/>
  <c r="T5" i="14" s="1"/>
  <c r="AF362" i="14"/>
  <c r="AD363" i="14"/>
  <c r="AI362" i="14"/>
  <c r="AG363" i="14"/>
  <c r="AH364" i="14" s="1"/>
  <c r="S7" i="14"/>
  <c r="T7" i="14" s="1"/>
  <c r="N365" i="14"/>
  <c r="L365" i="14"/>
  <c r="M365" i="14"/>
  <c r="K366" i="14"/>
  <c r="C367" i="14"/>
  <c r="AE363" i="14"/>
  <c r="S6" i="14"/>
  <c r="T6" i="14" s="1"/>
  <c r="AE364" i="14" l="1"/>
  <c r="M366" i="14"/>
  <c r="N366" i="14"/>
  <c r="L366" i="14"/>
  <c r="AI363" i="14"/>
  <c r="AG364" i="14"/>
  <c r="AF363" i="14"/>
  <c r="AD364" i="14"/>
  <c r="AE365" i="14" s="1"/>
  <c r="K367" i="14"/>
  <c r="C368" i="14"/>
  <c r="AF364" i="14" l="1"/>
  <c r="AD365" i="14"/>
  <c r="AI364" i="14"/>
  <c r="AG365" i="14"/>
  <c r="K368" i="14"/>
  <c r="C369" i="14"/>
  <c r="L367" i="14"/>
  <c r="M367" i="14"/>
  <c r="N367" i="14"/>
  <c r="AH365" i="14"/>
  <c r="AH366" i="14" l="1"/>
  <c r="S9" i="14"/>
  <c r="T9" i="14" s="1"/>
  <c r="K369" i="14"/>
  <c r="C370" i="14"/>
  <c r="AF365" i="14"/>
  <c r="AD366" i="14"/>
  <c r="AI365" i="14"/>
  <c r="AG366" i="14"/>
  <c r="AE366" i="14"/>
  <c r="M368" i="14"/>
  <c r="N368" i="14"/>
  <c r="L368" i="14"/>
  <c r="S8" i="14"/>
  <c r="T8" i="14" s="1"/>
  <c r="AE367" i="14" l="1"/>
  <c r="AI366" i="14"/>
  <c r="AG367" i="14"/>
  <c r="K370" i="14"/>
  <c r="C371" i="14"/>
  <c r="N369" i="14"/>
  <c r="L369" i="14"/>
  <c r="M369" i="14"/>
  <c r="AF366" i="14"/>
  <c r="AD367" i="14"/>
  <c r="AH367" i="14"/>
  <c r="S10" i="14"/>
  <c r="T10" i="14" s="1"/>
  <c r="AH368" i="14" l="1"/>
  <c r="AE368" i="14"/>
  <c r="N370" i="14"/>
  <c r="M370" i="14"/>
  <c r="L370" i="14"/>
  <c r="AI367" i="14"/>
  <c r="AG368" i="14"/>
  <c r="S11" i="14"/>
  <c r="T11" i="14" s="1"/>
  <c r="AF367" i="14"/>
  <c r="AD368" i="14"/>
  <c r="K371" i="14"/>
  <c r="C372" i="14"/>
  <c r="AF368" i="14" l="1"/>
  <c r="AD369" i="14"/>
  <c r="AI368" i="14"/>
  <c r="AG369" i="14"/>
  <c r="K372" i="14"/>
  <c r="C373" i="14"/>
  <c r="L371" i="14"/>
  <c r="M371" i="14"/>
  <c r="N371" i="14"/>
  <c r="AH369" i="14"/>
  <c r="AE369" i="14"/>
  <c r="AH370" i="14" l="1"/>
  <c r="AE370" i="14"/>
  <c r="L372" i="14"/>
  <c r="N372" i="14"/>
  <c r="M372" i="14"/>
  <c r="AI369" i="14"/>
  <c r="AG370" i="14"/>
  <c r="K373" i="14"/>
  <c r="C374" i="14"/>
  <c r="AF369" i="14"/>
  <c r="AD370" i="14"/>
  <c r="AE371" i="14" s="1"/>
  <c r="K374" i="14" l="1"/>
  <c r="C375" i="14"/>
  <c r="AI370" i="14"/>
  <c r="AG371" i="14"/>
  <c r="L373" i="14"/>
  <c r="M373" i="14"/>
  <c r="N373" i="14"/>
  <c r="AH371" i="14"/>
  <c r="AF370" i="14"/>
  <c r="AD371" i="14"/>
  <c r="AH372" i="14" l="1"/>
  <c r="AF371" i="14"/>
  <c r="AD372" i="14"/>
  <c r="K375" i="14"/>
  <c r="C376" i="14"/>
  <c r="L374" i="14"/>
  <c r="M374" i="14"/>
  <c r="N374" i="14"/>
  <c r="AI371" i="14"/>
  <c r="AG372" i="14"/>
  <c r="AE372" i="14"/>
  <c r="AE373" i="14" l="1"/>
  <c r="AI372" i="14"/>
  <c r="AG373" i="14"/>
  <c r="AH373" i="14"/>
  <c r="C377" i="14"/>
  <c r="K376" i="14"/>
  <c r="AF372" i="14"/>
  <c r="AD373" i="14"/>
  <c r="AE374" i="14" s="1"/>
  <c r="L375" i="14"/>
  <c r="N375" i="14"/>
  <c r="M375" i="14"/>
  <c r="AI373" i="14" l="1"/>
  <c r="AG374" i="14"/>
  <c r="M376" i="14"/>
  <c r="L376" i="14"/>
  <c r="N376" i="14"/>
  <c r="AH374" i="14"/>
  <c r="AH375" i="14" s="1"/>
  <c r="K377" i="14"/>
  <c r="C378" i="14"/>
  <c r="AF373" i="14"/>
  <c r="AD374" i="14"/>
  <c r="AE375" i="14" s="1"/>
  <c r="K378" i="14" l="1"/>
  <c r="C379" i="14"/>
  <c r="AF374" i="14"/>
  <c r="AD375" i="14"/>
  <c r="AE376" i="14" s="1"/>
  <c r="AI374" i="14"/>
  <c r="AG375" i="14"/>
  <c r="M377" i="14"/>
  <c r="L377" i="14"/>
  <c r="N377" i="14"/>
  <c r="AF375" i="14" l="1"/>
  <c r="AD376" i="14"/>
  <c r="AI375" i="14"/>
  <c r="AG376" i="14"/>
  <c r="K379" i="14"/>
  <c r="C380" i="14"/>
  <c r="M378" i="14"/>
  <c r="L378" i="14"/>
  <c r="N378" i="14"/>
  <c r="AH376" i="14"/>
  <c r="AH377" i="14" l="1"/>
  <c r="AH378" i="14" s="1"/>
  <c r="M379" i="14"/>
  <c r="L379" i="14"/>
  <c r="N379" i="14"/>
  <c r="AI376" i="14"/>
  <c r="AG377" i="14"/>
  <c r="AF376" i="14"/>
  <c r="AD377" i="14"/>
  <c r="AE377" i="14"/>
  <c r="K380" i="14"/>
  <c r="C381" i="14"/>
  <c r="AF377" i="14" l="1"/>
  <c r="AD378" i="14"/>
  <c r="K381" i="14"/>
  <c r="C382" i="14"/>
  <c r="AE378" i="14"/>
  <c r="AI377" i="14"/>
  <c r="AG378" i="14"/>
  <c r="AH379" i="14" s="1"/>
  <c r="M380" i="14"/>
  <c r="L380" i="14"/>
  <c r="N380" i="14"/>
  <c r="AE379" i="14" l="1"/>
  <c r="K382" i="14"/>
  <c r="C383" i="14"/>
  <c r="L381" i="14"/>
  <c r="M381" i="14"/>
  <c r="N381" i="14"/>
  <c r="AF378" i="14"/>
  <c r="AD379" i="14"/>
  <c r="AI378" i="14"/>
  <c r="AG379" i="14"/>
  <c r="AE380" i="14" l="1"/>
  <c r="N382" i="14"/>
  <c r="L382" i="14"/>
  <c r="M382" i="14"/>
  <c r="AI379" i="14"/>
  <c r="AG380" i="14"/>
  <c r="AF379" i="14"/>
  <c r="AD380" i="14"/>
  <c r="AE381" i="14" s="1"/>
  <c r="K383" i="14"/>
  <c r="C384" i="14"/>
  <c r="AH380" i="14"/>
  <c r="AI380" i="14" l="1"/>
  <c r="AG381" i="14"/>
  <c r="AH381" i="14"/>
  <c r="L383" i="14"/>
  <c r="N383" i="14"/>
  <c r="M383" i="14"/>
  <c r="K384" i="14"/>
  <c r="C385" i="14"/>
  <c r="AF380" i="14"/>
  <c r="AD381" i="14"/>
  <c r="AE382" i="14" s="1"/>
  <c r="AH382" i="14" l="1"/>
  <c r="L384" i="14"/>
  <c r="M384" i="14"/>
  <c r="N384" i="14"/>
  <c r="AF381" i="14"/>
  <c r="AD382" i="14"/>
  <c r="K385" i="14"/>
  <c r="C386" i="14"/>
  <c r="AI381" i="14"/>
  <c r="AG382" i="14"/>
  <c r="AI382" i="14" l="1"/>
  <c r="AG383" i="14"/>
  <c r="AF382" i="14"/>
  <c r="AD383" i="14"/>
  <c r="AH383" i="14"/>
  <c r="K386" i="14"/>
  <c r="C387" i="14"/>
  <c r="M385" i="14"/>
  <c r="N385" i="14"/>
  <c r="L385" i="14"/>
  <c r="AE383" i="14"/>
  <c r="AE384" i="14" l="1"/>
  <c r="AH384" i="14"/>
  <c r="AF383" i="14"/>
  <c r="AD384" i="14"/>
  <c r="K387" i="14"/>
  <c r="C388" i="14"/>
  <c r="AI383" i="14"/>
  <c r="AG384" i="14"/>
  <c r="N386" i="14"/>
  <c r="L386" i="14"/>
  <c r="M386" i="14"/>
  <c r="AE385" i="14" l="1"/>
  <c r="AI384" i="14"/>
  <c r="AG385" i="14"/>
  <c r="M387" i="14"/>
  <c r="L387" i="14"/>
  <c r="N387" i="14"/>
  <c r="AH385" i="14"/>
  <c r="AH386" i="14" s="1"/>
  <c r="AF384" i="14"/>
  <c r="AD385" i="14"/>
  <c r="AE386" i="14" s="1"/>
  <c r="K388" i="14"/>
  <c r="C389" i="14"/>
  <c r="K389" i="14" l="1"/>
  <c r="C390" i="14"/>
  <c r="AI385" i="14"/>
  <c r="AG386" i="14"/>
  <c r="AH387" i="14" s="1"/>
  <c r="L388" i="14"/>
  <c r="N388" i="14"/>
  <c r="M388" i="14"/>
  <c r="AF385" i="14"/>
  <c r="AD386" i="14"/>
  <c r="AF386" i="14" l="1"/>
  <c r="AD387" i="14"/>
  <c r="K390" i="14"/>
  <c r="C391" i="14"/>
  <c r="AE387" i="14"/>
  <c r="AI386" i="14"/>
  <c r="AG387" i="14"/>
  <c r="AH388" i="14" s="1"/>
  <c r="M389" i="14"/>
  <c r="L389" i="14"/>
  <c r="N389" i="14"/>
  <c r="AE388" i="14" l="1"/>
  <c r="M390" i="14"/>
  <c r="N390" i="14"/>
  <c r="L390" i="14"/>
  <c r="AF387" i="14"/>
  <c r="AD388" i="14"/>
  <c r="AI387" i="14"/>
  <c r="AG388" i="14"/>
  <c r="K391" i="14"/>
  <c r="C392" i="14"/>
  <c r="AE389" i="14" l="1"/>
  <c r="N391" i="14"/>
  <c r="L391" i="14"/>
  <c r="M391" i="14"/>
  <c r="AI388" i="14"/>
  <c r="AG389" i="14"/>
  <c r="AF388" i="14"/>
  <c r="AD389" i="14"/>
  <c r="AE390" i="14" s="1"/>
  <c r="K392" i="14"/>
  <c r="C393" i="14"/>
  <c r="AH389" i="14"/>
  <c r="AH390" i="14" s="1"/>
  <c r="K393" i="14" l="1"/>
  <c r="C394" i="14"/>
  <c r="L392" i="14"/>
  <c r="N392" i="14"/>
  <c r="M392" i="14"/>
  <c r="AF389" i="14"/>
  <c r="AD390" i="14"/>
  <c r="AI389" i="14"/>
  <c r="AG390" i="14"/>
  <c r="AI390" i="14" l="1"/>
  <c r="AG391" i="14"/>
  <c r="K394" i="14"/>
  <c r="C395" i="14"/>
  <c r="AF390" i="14"/>
  <c r="AD391" i="14"/>
  <c r="AH391" i="14"/>
  <c r="AH392" i="14" s="1"/>
  <c r="L393" i="14"/>
  <c r="M393" i="14"/>
  <c r="N393" i="14"/>
  <c r="AE391" i="14"/>
  <c r="AE392" i="14" l="1"/>
  <c r="AF391" i="14"/>
  <c r="AD392" i="14"/>
  <c r="M394" i="14"/>
  <c r="N394" i="14"/>
  <c r="L394" i="14"/>
  <c r="AI391" i="14"/>
  <c r="AG392" i="14"/>
  <c r="AH393" i="14" s="1"/>
  <c r="K395" i="14"/>
  <c r="C396" i="14"/>
  <c r="AE393" i="14" l="1"/>
  <c r="AF392" i="14"/>
  <c r="AD393" i="14"/>
  <c r="AE394" i="14" s="1"/>
  <c r="L395" i="14"/>
  <c r="M395" i="14"/>
  <c r="N395" i="14"/>
  <c r="AI392" i="14"/>
  <c r="AG393" i="14"/>
  <c r="K396" i="14"/>
  <c r="C397" i="14"/>
  <c r="AI393" i="14" l="1"/>
  <c r="AG394" i="14"/>
  <c r="K397" i="14"/>
  <c r="C398" i="14"/>
  <c r="AF393" i="14"/>
  <c r="AD394" i="14"/>
  <c r="AE395" i="14" s="1"/>
  <c r="N396" i="14"/>
  <c r="M396" i="14"/>
  <c r="L396" i="14"/>
  <c r="AH394" i="14"/>
  <c r="AH395" i="14" l="1"/>
  <c r="AF394" i="14"/>
  <c r="AD395" i="14"/>
  <c r="K398" i="14"/>
  <c r="C399" i="14"/>
  <c r="AI394" i="14"/>
  <c r="AG395" i="14"/>
  <c r="M397" i="14"/>
  <c r="L397" i="14"/>
  <c r="N397" i="14"/>
  <c r="AI395" i="14" l="1"/>
  <c r="AG396" i="14"/>
  <c r="AF395" i="14"/>
  <c r="AD396" i="14"/>
  <c r="AH396" i="14"/>
  <c r="K399" i="14"/>
  <c r="C400" i="14"/>
  <c r="AE396" i="14"/>
  <c r="N398" i="14"/>
  <c r="M398" i="14"/>
  <c r="L398" i="14"/>
  <c r="AH397" i="14" l="1"/>
  <c r="AE397" i="14"/>
  <c r="AF396" i="14"/>
  <c r="AD397" i="14"/>
  <c r="K400" i="14"/>
  <c r="C401" i="14"/>
  <c r="AI396" i="14"/>
  <c r="AG397" i="14"/>
  <c r="AH398" i="14" s="1"/>
  <c r="L399" i="14"/>
  <c r="N399" i="14"/>
  <c r="M399" i="14"/>
  <c r="AE398" i="14" l="1"/>
  <c r="AI397" i="14"/>
  <c r="AG398" i="14"/>
  <c r="AH399" i="14" s="1"/>
  <c r="K401" i="14"/>
  <c r="C402" i="14"/>
  <c r="M400" i="14"/>
  <c r="L400" i="14"/>
  <c r="N400" i="14"/>
  <c r="AF397" i="14"/>
  <c r="AD398" i="14"/>
  <c r="AF398" i="14" l="1"/>
  <c r="AD399" i="14"/>
  <c r="K402" i="14"/>
  <c r="C403" i="14"/>
  <c r="AE399" i="14"/>
  <c r="AI398" i="14"/>
  <c r="AG399" i="14"/>
  <c r="AH400" i="14" s="1"/>
  <c r="M401" i="14"/>
  <c r="N401" i="14"/>
  <c r="L401" i="14"/>
  <c r="AF399" i="14" l="1"/>
  <c r="AD400" i="14"/>
  <c r="M402" i="14"/>
  <c r="N402" i="14"/>
  <c r="L402" i="14"/>
  <c r="K403" i="14"/>
  <c r="C404" i="14"/>
  <c r="AI399" i="14"/>
  <c r="AG400" i="14"/>
  <c r="AE400" i="14"/>
  <c r="AE401" i="14" l="1"/>
  <c r="K404" i="14"/>
  <c r="C405" i="14"/>
  <c r="AI400" i="14"/>
  <c r="AG401" i="14"/>
  <c r="N403" i="14"/>
  <c r="M403" i="14"/>
  <c r="L403" i="14"/>
  <c r="AF400" i="14"/>
  <c r="AD401" i="14"/>
  <c r="AH401" i="14"/>
  <c r="AH402" i="14" l="1"/>
  <c r="N404" i="14"/>
  <c r="L404" i="14"/>
  <c r="M404" i="14"/>
  <c r="AF401" i="14"/>
  <c r="AD402" i="14"/>
  <c r="AE402" i="14"/>
  <c r="AI401" i="14"/>
  <c r="AG402" i="14"/>
  <c r="K405" i="14"/>
  <c r="C406" i="14"/>
  <c r="AH403" i="14" l="1"/>
  <c r="AE403" i="14"/>
  <c r="N405" i="14"/>
  <c r="M405" i="14"/>
  <c r="L405" i="14"/>
  <c r="AI402" i="14"/>
  <c r="AG403" i="14"/>
  <c r="K406" i="14"/>
  <c r="C407" i="14"/>
  <c r="AF402" i="14"/>
  <c r="AD403" i="14"/>
  <c r="AE404" i="14" s="1"/>
  <c r="M406" i="14" l="1"/>
  <c r="N406" i="14"/>
  <c r="L406" i="14"/>
  <c r="AI403" i="14"/>
  <c r="AG404" i="14"/>
  <c r="AF403" i="14"/>
  <c r="AD404" i="14"/>
  <c r="K407" i="14"/>
  <c r="C408" i="14"/>
  <c r="AH404" i="14"/>
  <c r="AH405" i="14" l="1"/>
  <c r="AI404" i="14"/>
  <c r="AG405" i="14"/>
  <c r="N407" i="14"/>
  <c r="M407" i="14"/>
  <c r="L407" i="14"/>
  <c r="K408" i="14"/>
  <c r="C409" i="14"/>
  <c r="AF404" i="14"/>
  <c r="AD405" i="14"/>
  <c r="AE405" i="14"/>
  <c r="AE406" i="14" l="1"/>
  <c r="AH406" i="14"/>
  <c r="K409" i="14"/>
  <c r="C410" i="14"/>
  <c r="AF405" i="14"/>
  <c r="AD406" i="14"/>
  <c r="N408" i="14"/>
  <c r="L408" i="14"/>
  <c r="M408" i="14"/>
  <c r="AI405" i="14"/>
  <c r="AG406" i="14"/>
  <c r="AH407" i="14" l="1"/>
  <c r="N409" i="14"/>
  <c r="M409" i="14"/>
  <c r="L409" i="14"/>
  <c r="AF406" i="14"/>
  <c r="AD407" i="14"/>
  <c r="AE407" i="14"/>
  <c r="AI406" i="14"/>
  <c r="AG407" i="14"/>
  <c r="K410" i="14"/>
  <c r="C411" i="14"/>
  <c r="AE408" i="14" l="1"/>
  <c r="AF407" i="14"/>
  <c r="AD408" i="14"/>
  <c r="K411" i="14"/>
  <c r="C412" i="14"/>
  <c r="AI407" i="14"/>
  <c r="AG408" i="14"/>
  <c r="N410" i="14"/>
  <c r="L410" i="14"/>
  <c r="M410" i="14"/>
  <c r="AH408" i="14"/>
  <c r="AH409" i="14" s="1"/>
  <c r="AE409" i="14" l="1"/>
  <c r="K412" i="14"/>
  <c r="C413" i="14"/>
  <c r="AI408" i="14"/>
  <c r="AG409" i="14"/>
  <c r="AH410" i="14" s="1"/>
  <c r="AF408" i="14"/>
  <c r="AD409" i="14"/>
  <c r="AE410" i="14" s="1"/>
  <c r="N411" i="14"/>
  <c r="M411" i="14"/>
  <c r="L411" i="14"/>
  <c r="AI409" i="14" l="1"/>
  <c r="AG410" i="14"/>
  <c r="K413" i="14"/>
  <c r="C414" i="14"/>
  <c r="AF409" i="14"/>
  <c r="AD410" i="14"/>
  <c r="M412" i="14"/>
  <c r="N412" i="14"/>
  <c r="L412" i="14"/>
  <c r="N413" i="14" l="1"/>
  <c r="M413" i="14"/>
  <c r="L413" i="14"/>
  <c r="AF410" i="14"/>
  <c r="AD411" i="14"/>
  <c r="AE411" i="14"/>
  <c r="AI410" i="14"/>
  <c r="AG411" i="14"/>
  <c r="K414" i="14"/>
  <c r="C415" i="14"/>
  <c r="AH411" i="14"/>
  <c r="AH412" i="14" l="1"/>
  <c r="K415" i="14"/>
  <c r="C416" i="14"/>
  <c r="AE412" i="14"/>
  <c r="AF411" i="14"/>
  <c r="AD412" i="14"/>
  <c r="M414" i="14"/>
  <c r="L414" i="14"/>
  <c r="N414" i="14"/>
  <c r="AI411" i="14"/>
  <c r="AG412" i="14"/>
  <c r="AF412" i="14" l="1"/>
  <c r="AD413" i="14"/>
  <c r="AE413" i="14"/>
  <c r="N415" i="14"/>
  <c r="L415" i="14"/>
  <c r="M415" i="14"/>
  <c r="AI412" i="14"/>
  <c r="AG413" i="14"/>
  <c r="K416" i="14"/>
  <c r="C417" i="14"/>
  <c r="AH413" i="14"/>
  <c r="AH414" i="14" l="1"/>
  <c r="AF413" i="14"/>
  <c r="AD414" i="14"/>
  <c r="K417" i="14"/>
  <c r="C418" i="14"/>
  <c r="AI413" i="14"/>
  <c r="AG414" i="14"/>
  <c r="L416" i="14"/>
  <c r="M416" i="14"/>
  <c r="N416" i="14"/>
  <c r="AE414" i="14"/>
  <c r="AH415" i="14" l="1"/>
  <c r="AE415" i="14"/>
  <c r="AF414" i="14"/>
  <c r="AD415" i="14"/>
  <c r="AI414" i="14"/>
  <c r="AG415" i="14"/>
  <c r="AH416" i="14" s="1"/>
  <c r="K418" i="14"/>
  <c r="C419" i="14"/>
  <c r="N417" i="14"/>
  <c r="M417" i="14"/>
  <c r="L417" i="14"/>
  <c r="AE416" i="14" l="1"/>
  <c r="M418" i="14"/>
  <c r="N418" i="14"/>
  <c r="L418" i="14"/>
  <c r="K419" i="14"/>
  <c r="C420" i="14"/>
  <c r="AI415" i="14"/>
  <c r="AG416" i="14"/>
  <c r="AF415" i="14"/>
  <c r="AD416" i="14"/>
  <c r="AI416" i="14" l="1"/>
  <c r="AG417" i="14"/>
  <c r="AH417" i="14"/>
  <c r="K420" i="14"/>
  <c r="C421" i="14"/>
  <c r="AF416" i="14"/>
  <c r="AD417" i="14"/>
  <c r="AE417" i="14"/>
  <c r="L419" i="14"/>
  <c r="M419" i="14"/>
  <c r="N419" i="14"/>
  <c r="AF417" i="14" l="1"/>
  <c r="AD418" i="14"/>
  <c r="M420" i="14"/>
  <c r="L420" i="14"/>
  <c r="N420" i="14"/>
  <c r="AH418" i="14"/>
  <c r="AI417" i="14"/>
  <c r="AG418" i="14"/>
  <c r="AE418" i="14"/>
  <c r="K421" i="14"/>
  <c r="C422" i="14"/>
  <c r="AH419" i="14" l="1"/>
  <c r="AE419" i="14"/>
  <c r="AI418" i="14"/>
  <c r="AG419" i="14"/>
  <c r="AH420" i="14" s="1"/>
  <c r="AF418" i="14"/>
  <c r="AD419" i="14"/>
  <c r="K422" i="14"/>
  <c r="C423" i="14"/>
  <c r="N421" i="14"/>
  <c r="L421" i="14"/>
  <c r="M421" i="14"/>
  <c r="K423" i="14" l="1"/>
  <c r="C424" i="14"/>
  <c r="L422" i="14"/>
  <c r="N422" i="14"/>
  <c r="M422" i="14"/>
  <c r="AF419" i="14"/>
  <c r="AD420" i="14"/>
  <c r="AI419" i="14"/>
  <c r="AG420" i="14"/>
  <c r="AH421" i="14" s="1"/>
  <c r="AE420" i="14"/>
  <c r="K424" i="14" l="1"/>
  <c r="C425" i="14"/>
  <c r="L423" i="14"/>
  <c r="N423" i="14"/>
  <c r="M423" i="14"/>
  <c r="AE421" i="14"/>
  <c r="AF420" i="14"/>
  <c r="AD421" i="14"/>
  <c r="AI420" i="14"/>
  <c r="AG421" i="14"/>
  <c r="AH422" i="14" s="1"/>
  <c r="AF421" i="14" l="1"/>
  <c r="AD422" i="14"/>
  <c r="AI421" i="14"/>
  <c r="AG422" i="14"/>
  <c r="AH423" i="14" s="1"/>
  <c r="AE422" i="14"/>
  <c r="K425" i="14"/>
  <c r="C426" i="14"/>
  <c r="L424" i="14"/>
  <c r="N424" i="14"/>
  <c r="M424" i="14"/>
  <c r="AE423" i="14" l="1"/>
  <c r="N425" i="14"/>
  <c r="L425" i="14"/>
  <c r="M425" i="14"/>
  <c r="K426" i="14"/>
  <c r="C427" i="14"/>
  <c r="AI422" i="14"/>
  <c r="AG423" i="14"/>
  <c r="AH424" i="14" s="1"/>
  <c r="AF422" i="14"/>
  <c r="AD423" i="14"/>
  <c r="AE424" i="14" s="1"/>
  <c r="AI423" i="14" l="1"/>
  <c r="AG424" i="14"/>
  <c r="AF423" i="14"/>
  <c r="AD424" i="14"/>
  <c r="K427" i="14"/>
  <c r="C428" i="14"/>
  <c r="M426" i="14"/>
  <c r="N426" i="14"/>
  <c r="L426" i="14"/>
  <c r="AF424" i="14" l="1"/>
  <c r="AD425" i="14"/>
  <c r="AI424" i="14"/>
  <c r="AG425" i="14"/>
  <c r="AE425" i="14"/>
  <c r="K428" i="14"/>
  <c r="C429" i="14"/>
  <c r="N427" i="14"/>
  <c r="L427" i="14"/>
  <c r="M427" i="14"/>
  <c r="AH425" i="14"/>
  <c r="AE426" i="14" l="1"/>
  <c r="AH426" i="14"/>
  <c r="K429" i="14"/>
  <c r="C430" i="14"/>
  <c r="AI425" i="14"/>
  <c r="AG426" i="14"/>
  <c r="AF425" i="14"/>
  <c r="AD426" i="14"/>
  <c r="M428" i="14"/>
  <c r="N428" i="14"/>
  <c r="L428" i="14"/>
  <c r="AF426" i="14" l="1"/>
  <c r="AD427" i="14"/>
  <c r="N429" i="14"/>
  <c r="L429" i="14"/>
  <c r="M429" i="14"/>
  <c r="AE427" i="14"/>
  <c r="K430" i="14"/>
  <c r="C431" i="14"/>
  <c r="AI426" i="14"/>
  <c r="AG427" i="14"/>
  <c r="AH427" i="14"/>
  <c r="AH428" i="14" l="1"/>
  <c r="K431" i="14"/>
  <c r="C432" i="14"/>
  <c r="AF427" i="14"/>
  <c r="AD428" i="14"/>
  <c r="N430" i="14"/>
  <c r="M430" i="14"/>
  <c r="L430" i="14"/>
  <c r="AI427" i="14"/>
  <c r="AG428" i="14"/>
  <c r="AE428" i="14"/>
  <c r="AE429" i="14" l="1"/>
  <c r="AI428" i="14"/>
  <c r="AG429" i="14"/>
  <c r="N431" i="14"/>
  <c r="M431" i="14"/>
  <c r="L431" i="14"/>
  <c r="K432" i="14"/>
  <c r="C433" i="14"/>
  <c r="AF428" i="14"/>
  <c r="AD429" i="14"/>
  <c r="AH429" i="14"/>
  <c r="AE430" i="14" l="1"/>
  <c r="L432" i="14"/>
  <c r="M432" i="14"/>
  <c r="N432" i="14"/>
  <c r="AH430" i="14"/>
  <c r="K433" i="14"/>
  <c r="C434" i="14"/>
  <c r="AI429" i="14"/>
  <c r="AG430" i="14"/>
  <c r="AF429" i="14"/>
  <c r="AD430" i="14"/>
  <c r="AI430" i="14" l="1"/>
  <c r="AG431" i="14"/>
  <c r="AH431" i="14"/>
  <c r="AF430" i="14"/>
  <c r="AD431" i="14"/>
  <c r="K434" i="14"/>
  <c r="C435" i="14"/>
  <c r="L433" i="14"/>
  <c r="N433" i="14"/>
  <c r="M433" i="14"/>
  <c r="AE431" i="14"/>
  <c r="AH432" i="14" l="1"/>
  <c r="K435" i="14"/>
  <c r="C436" i="14"/>
  <c r="M434" i="14"/>
  <c r="L434" i="14"/>
  <c r="N434" i="14"/>
  <c r="AE432" i="14"/>
  <c r="AF431" i="14"/>
  <c r="AD432" i="14"/>
  <c r="AI431" i="14"/>
  <c r="AG432" i="14"/>
  <c r="AE433" i="14" l="1"/>
  <c r="AI432" i="14"/>
  <c r="AG433" i="14"/>
  <c r="AH433" i="14"/>
  <c r="K436" i="14"/>
  <c r="C437" i="14"/>
  <c r="AF432" i="14"/>
  <c r="AD433" i="14"/>
  <c r="L435" i="14"/>
  <c r="M435" i="14"/>
  <c r="N435" i="14"/>
  <c r="AE434" i="14" l="1"/>
  <c r="L436" i="14"/>
  <c r="M436" i="14"/>
  <c r="N436" i="14"/>
  <c r="AI433" i="14"/>
  <c r="AG434" i="14"/>
  <c r="AH434" i="14"/>
  <c r="AF433" i="14"/>
  <c r="AD434" i="14"/>
  <c r="K437" i="14"/>
  <c r="C438" i="14"/>
  <c r="AE435" i="14" l="1"/>
  <c r="AF434" i="14"/>
  <c r="AD435" i="14"/>
  <c r="AI434" i="14"/>
  <c r="AG435" i="14"/>
  <c r="K438" i="14"/>
  <c r="C439" i="14"/>
  <c r="N437" i="14"/>
  <c r="L437" i="14"/>
  <c r="M437" i="14"/>
  <c r="AH435" i="14"/>
  <c r="AH436" i="14" l="1"/>
  <c r="N438" i="14"/>
  <c r="M438" i="14"/>
  <c r="L438" i="14"/>
  <c r="AI435" i="14"/>
  <c r="AG436" i="14"/>
  <c r="AF435" i="14"/>
  <c r="AD436" i="14"/>
  <c r="AE436" i="14"/>
  <c r="K439" i="14"/>
  <c r="C440" i="14"/>
  <c r="K440" i="14" l="1"/>
  <c r="C441" i="14"/>
  <c r="L439" i="14"/>
  <c r="M439" i="14"/>
  <c r="N439" i="14"/>
  <c r="AI436" i="14"/>
  <c r="AG437" i="14"/>
  <c r="AH437" i="14"/>
  <c r="AF436" i="14"/>
  <c r="AD437" i="14"/>
  <c r="AE437" i="14"/>
  <c r="AH438" i="14" l="1"/>
  <c r="N440" i="14"/>
  <c r="M440" i="14"/>
  <c r="L440" i="14"/>
  <c r="AF437" i="14"/>
  <c r="AD438" i="14"/>
  <c r="AE438" i="14"/>
  <c r="AI437" i="14"/>
  <c r="AG438" i="14"/>
  <c r="K441" i="14"/>
  <c r="C442" i="14"/>
  <c r="AI438" i="14" l="1"/>
  <c r="AG439" i="14"/>
  <c r="AF438" i="14"/>
  <c r="AD439" i="14"/>
  <c r="M441" i="14"/>
  <c r="L441" i="14"/>
  <c r="N441" i="14"/>
  <c r="K442" i="14"/>
  <c r="C443" i="14"/>
  <c r="AE439" i="14"/>
  <c r="AH439" i="14"/>
  <c r="L442" i="14" l="1"/>
  <c r="M442" i="14"/>
  <c r="N442" i="14"/>
  <c r="AH440" i="14"/>
  <c r="AF439" i="14"/>
  <c r="AD440" i="14"/>
  <c r="AI439" i="14"/>
  <c r="AG440" i="14"/>
  <c r="AE440" i="14"/>
  <c r="K443" i="14"/>
  <c r="C444" i="14"/>
  <c r="AH441" i="14" l="1"/>
  <c r="AF440" i="14"/>
  <c r="AD441" i="14"/>
  <c r="AE441" i="14"/>
  <c r="K444" i="14"/>
  <c r="C445" i="14"/>
  <c r="N443" i="14"/>
  <c r="L443" i="14"/>
  <c r="M443" i="14"/>
  <c r="AI440" i="14"/>
  <c r="AG441" i="14"/>
  <c r="AE442" i="14" l="1"/>
  <c r="AI441" i="14"/>
  <c r="AG442" i="14"/>
  <c r="K445" i="14"/>
  <c r="C446" i="14"/>
  <c r="L444" i="14"/>
  <c r="M444" i="14"/>
  <c r="N444" i="14"/>
  <c r="AF441" i="14"/>
  <c r="AD442" i="14"/>
  <c r="AH442" i="14"/>
  <c r="AH443" i="14" l="1"/>
  <c r="AE443" i="14"/>
  <c r="K446" i="14"/>
  <c r="C447" i="14"/>
  <c r="N445" i="14"/>
  <c r="M445" i="14"/>
  <c r="L445" i="14"/>
  <c r="AI442" i="14"/>
  <c r="AG443" i="14"/>
  <c r="AF442" i="14"/>
  <c r="AD443" i="14"/>
  <c r="AH444" i="14" l="1"/>
  <c r="N446" i="14"/>
  <c r="L446" i="14"/>
  <c r="M446" i="14"/>
  <c r="AI443" i="14"/>
  <c r="AG444" i="14"/>
  <c r="AF443" i="14"/>
  <c r="AD444" i="14"/>
  <c r="K447" i="14"/>
  <c r="C448" i="14"/>
  <c r="AE444" i="14"/>
  <c r="AH445" i="14" l="1"/>
  <c r="AE445" i="14"/>
  <c r="L447" i="14"/>
  <c r="M447" i="14"/>
  <c r="N447" i="14"/>
  <c r="AF444" i="14"/>
  <c r="AD445" i="14"/>
  <c r="AI444" i="14"/>
  <c r="AG445" i="14"/>
  <c r="K448" i="14"/>
  <c r="C449" i="14"/>
  <c r="AE446" i="14" l="1"/>
  <c r="AI445" i="14"/>
  <c r="AG446" i="14"/>
  <c r="AH446" i="14"/>
  <c r="K449" i="14"/>
  <c r="C450" i="14"/>
  <c r="L448" i="14"/>
  <c r="M448" i="14"/>
  <c r="N448" i="14"/>
  <c r="AF445" i="14"/>
  <c r="AD446" i="14"/>
  <c r="L449" i="14" l="1"/>
  <c r="N449" i="14"/>
  <c r="M449" i="14"/>
  <c r="AF446" i="14"/>
  <c r="AD447" i="14"/>
  <c r="AE447" i="14"/>
  <c r="AI446" i="14"/>
  <c r="AG447" i="14"/>
  <c r="K450" i="14"/>
  <c r="C451" i="14"/>
  <c r="AH447" i="14"/>
  <c r="AE448" i="14" l="1"/>
  <c r="C452" i="14"/>
  <c r="K451" i="14"/>
  <c r="M450" i="14"/>
  <c r="L450" i="14"/>
  <c r="N450" i="14"/>
  <c r="AF447" i="14"/>
  <c r="AD448" i="14"/>
  <c r="AI447" i="14"/>
  <c r="AG448" i="14"/>
  <c r="AH448" i="14"/>
  <c r="AE449" i="14" l="1"/>
  <c r="AH449" i="14"/>
  <c r="AI448" i="14"/>
  <c r="AG449" i="14"/>
  <c r="AF448" i="14"/>
  <c r="AD449" i="14"/>
  <c r="N451" i="14"/>
  <c r="M451" i="14"/>
  <c r="L451" i="14"/>
  <c r="C453" i="14"/>
  <c r="K452" i="14"/>
  <c r="AI449" i="14" l="1"/>
  <c r="AG450" i="14"/>
  <c r="L452" i="14"/>
  <c r="M452" i="14"/>
  <c r="N452" i="14"/>
  <c r="AH450" i="14"/>
  <c r="AH451" i="14" s="1"/>
  <c r="K453" i="14"/>
  <c r="C454" i="14"/>
  <c r="AF449" i="14"/>
  <c r="AD450" i="14"/>
  <c r="AE450" i="14"/>
  <c r="K454" i="14" l="1"/>
  <c r="C455" i="14"/>
  <c r="N453" i="14"/>
  <c r="M453" i="14"/>
  <c r="L453" i="14"/>
  <c r="AI450" i="14"/>
  <c r="AG451" i="14"/>
  <c r="AH452" i="14" s="1"/>
  <c r="AF450" i="14"/>
  <c r="AD451" i="14"/>
  <c r="AE451" i="14"/>
  <c r="AF451" i="14" l="1"/>
  <c r="AD452" i="14"/>
  <c r="AE452" i="14"/>
  <c r="M454" i="14"/>
  <c r="N454" i="14"/>
  <c r="L454" i="14"/>
  <c r="AI451" i="14"/>
  <c r="AG452" i="14"/>
  <c r="K455" i="14"/>
  <c r="C456" i="14"/>
  <c r="L455" i="14" l="1"/>
  <c r="M455" i="14"/>
  <c r="N455" i="14"/>
  <c r="AF452" i="14"/>
  <c r="AD453" i="14"/>
  <c r="AI452" i="14"/>
  <c r="AG453" i="14"/>
  <c r="AE453" i="14"/>
  <c r="K456" i="14"/>
  <c r="C457" i="14"/>
  <c r="AH453" i="14"/>
  <c r="AE454" i="14" l="1"/>
  <c r="AH454" i="14"/>
  <c r="N456" i="14"/>
  <c r="L456" i="14"/>
  <c r="M456" i="14"/>
  <c r="K457" i="14"/>
  <c r="C458" i="14"/>
  <c r="AF453" i="14"/>
  <c r="AD454" i="14"/>
  <c r="AI453" i="14"/>
  <c r="AG454" i="14"/>
  <c r="AH455" i="14" s="1"/>
  <c r="K458" i="14" l="1"/>
  <c r="C459" i="14"/>
  <c r="AF454" i="14"/>
  <c r="AD455" i="14"/>
  <c r="M457" i="14"/>
  <c r="L457" i="14"/>
  <c r="N457" i="14"/>
  <c r="AI454" i="14"/>
  <c r="AG455" i="14"/>
  <c r="AH456" i="14" s="1"/>
  <c r="AE455" i="14"/>
  <c r="AE456" i="14" l="1"/>
  <c r="AF455" i="14"/>
  <c r="AD456" i="14"/>
  <c r="K459" i="14"/>
  <c r="C460" i="14"/>
  <c r="M458" i="14"/>
  <c r="L458" i="14"/>
  <c r="N458" i="14"/>
  <c r="AI455" i="14"/>
  <c r="AG456" i="14"/>
  <c r="AE457" i="14" l="1"/>
  <c r="AI456" i="14"/>
  <c r="AG457" i="14"/>
  <c r="K460" i="14"/>
  <c r="C461" i="14"/>
  <c r="AH457" i="14"/>
  <c r="AF456" i="14"/>
  <c r="AD457" i="14"/>
  <c r="L459" i="14"/>
  <c r="M459" i="14"/>
  <c r="N459" i="14"/>
  <c r="AH458" i="14" l="1"/>
  <c r="AF457" i="14"/>
  <c r="AD458" i="14"/>
  <c r="K461" i="14"/>
  <c r="C462" i="14"/>
  <c r="AI457" i="14"/>
  <c r="AG458" i="14"/>
  <c r="L460" i="14"/>
  <c r="M460" i="14"/>
  <c r="N460" i="14"/>
  <c r="AE458" i="14"/>
  <c r="AE459" i="14" s="1"/>
  <c r="AI458" i="14" l="1"/>
  <c r="AG459" i="14"/>
  <c r="K462" i="14"/>
  <c r="C463" i="14"/>
  <c r="AH459" i="14"/>
  <c r="L461" i="14"/>
  <c r="M461" i="14"/>
  <c r="N461" i="14"/>
  <c r="AF458" i="14"/>
  <c r="AD459" i="14"/>
  <c r="AE460" i="14" s="1"/>
  <c r="AH460" i="14" l="1"/>
  <c r="N462" i="14"/>
  <c r="M462" i="14"/>
  <c r="L462" i="14"/>
  <c r="AI459" i="14"/>
  <c r="AG460" i="14"/>
  <c r="K463" i="14"/>
  <c r="C464" i="14"/>
  <c r="AF459" i="14"/>
  <c r="AD460" i="14"/>
  <c r="AH461" i="14" l="1"/>
  <c r="AF460" i="14"/>
  <c r="AD461" i="14"/>
  <c r="AI460" i="14"/>
  <c r="AG461" i="14"/>
  <c r="AE461" i="14"/>
  <c r="K464" i="14"/>
  <c r="C465" i="14"/>
  <c r="M463" i="14"/>
  <c r="N463" i="14"/>
  <c r="L463" i="14"/>
  <c r="AE462" i="14" l="1"/>
  <c r="AI461" i="14"/>
  <c r="AG462" i="14"/>
  <c r="K465" i="14"/>
  <c r="C466" i="14"/>
  <c r="AH462" i="14"/>
  <c r="N464" i="14"/>
  <c r="M464" i="14"/>
  <c r="L464" i="14"/>
  <c r="AF461" i="14"/>
  <c r="AD462" i="14"/>
  <c r="AH463" i="14" l="1"/>
  <c r="N465" i="14"/>
  <c r="L465" i="14"/>
  <c r="M465" i="14"/>
  <c r="AI462" i="14"/>
  <c r="AG463" i="14"/>
  <c r="AE463" i="14"/>
  <c r="AF462" i="14"/>
  <c r="AD463" i="14"/>
  <c r="K466" i="14"/>
  <c r="C467" i="14"/>
  <c r="AH464" i="14" l="1"/>
  <c r="K467" i="14"/>
  <c r="C468" i="14"/>
  <c r="AE464" i="14"/>
  <c r="N466" i="14"/>
  <c r="L466" i="14"/>
  <c r="M466" i="14"/>
  <c r="AI463" i="14"/>
  <c r="AG464" i="14"/>
  <c r="AF463" i="14"/>
  <c r="AD464" i="14"/>
  <c r="AH465" i="14" l="1"/>
  <c r="K468" i="14"/>
  <c r="C469" i="14"/>
  <c r="AE465" i="14"/>
  <c r="N467" i="14"/>
  <c r="M467" i="14"/>
  <c r="L467" i="14"/>
  <c r="AF464" i="14"/>
  <c r="AD465" i="14"/>
  <c r="AI464" i="14"/>
  <c r="AG465" i="14"/>
  <c r="AH466" i="14" l="1"/>
  <c r="AF465" i="14"/>
  <c r="AD466" i="14"/>
  <c r="K469" i="14"/>
  <c r="C470" i="14"/>
  <c r="M468" i="14"/>
  <c r="L468" i="14"/>
  <c r="N468" i="14"/>
  <c r="AI465" i="14"/>
  <c r="AG466" i="14"/>
  <c r="AE466" i="14"/>
  <c r="AE467" i="14" l="1"/>
  <c r="AF466" i="14"/>
  <c r="AD467" i="14"/>
  <c r="AI466" i="14"/>
  <c r="AG467" i="14"/>
  <c r="L469" i="14"/>
  <c r="M469" i="14"/>
  <c r="N469" i="14"/>
  <c r="K470" i="14"/>
  <c r="C471" i="14"/>
  <c r="AH467" i="14"/>
  <c r="AE468" i="14" l="1"/>
  <c r="K471" i="14"/>
  <c r="C472" i="14"/>
  <c r="AF467" i="14"/>
  <c r="AD468" i="14"/>
  <c r="AH468" i="14"/>
  <c r="L470" i="14"/>
  <c r="M470" i="14"/>
  <c r="N470" i="14"/>
  <c r="AI467" i="14"/>
  <c r="AG468" i="14"/>
  <c r="AE469" i="14" l="1"/>
  <c r="AH469" i="14"/>
  <c r="AF468" i="14"/>
  <c r="AD469" i="14"/>
  <c r="K472" i="14"/>
  <c r="C473" i="14"/>
  <c r="AI468" i="14"/>
  <c r="AG469" i="14"/>
  <c r="L471" i="14"/>
  <c r="N471" i="14"/>
  <c r="M471" i="14"/>
  <c r="AE470" i="14" l="1"/>
  <c r="AI469" i="14"/>
  <c r="AG470" i="14"/>
  <c r="K473" i="14"/>
  <c r="C474" i="14"/>
  <c r="AH470" i="14"/>
  <c r="M472" i="14"/>
  <c r="L472" i="14"/>
  <c r="N472" i="14"/>
  <c r="AF469" i="14"/>
  <c r="AD470" i="14"/>
  <c r="AE471" i="14" s="1"/>
  <c r="AH471" i="14" l="1"/>
  <c r="N473" i="14"/>
  <c r="L473" i="14"/>
  <c r="M473" i="14"/>
  <c r="K474" i="14"/>
  <c r="C475" i="14"/>
  <c r="AI470" i="14"/>
  <c r="AG471" i="14"/>
  <c r="AH472" i="14" s="1"/>
  <c r="AF470" i="14"/>
  <c r="AD471" i="14"/>
  <c r="AF471" i="14" l="1"/>
  <c r="AD472" i="14"/>
  <c r="AI471" i="14"/>
  <c r="AG472" i="14"/>
  <c r="K475" i="14"/>
  <c r="C476" i="14"/>
  <c r="M474" i="14"/>
  <c r="N474" i="14"/>
  <c r="L474" i="14"/>
  <c r="AE472" i="14"/>
  <c r="AE473" i="14" l="1"/>
  <c r="C477" i="14"/>
  <c r="K476" i="14"/>
  <c r="M475" i="14"/>
  <c r="L475" i="14"/>
  <c r="N475" i="14"/>
  <c r="AF472" i="14"/>
  <c r="AD473" i="14"/>
  <c r="AE474" i="14" s="1"/>
  <c r="AI472" i="14"/>
  <c r="AG473" i="14"/>
  <c r="AH473" i="14"/>
  <c r="AH474" i="14" l="1"/>
  <c r="K477" i="14"/>
  <c r="C478" i="14"/>
  <c r="AI473" i="14"/>
  <c r="AG474" i="14"/>
  <c r="L476" i="14"/>
  <c r="N476" i="14"/>
  <c r="M476" i="14"/>
  <c r="AF473" i="14"/>
  <c r="AD474" i="14"/>
  <c r="AH475" i="14" l="1"/>
  <c r="AI474" i="14"/>
  <c r="AG475" i="14"/>
  <c r="AF474" i="14"/>
  <c r="AD475" i="14"/>
  <c r="K478" i="14"/>
  <c r="C479" i="14"/>
  <c r="M477" i="14"/>
  <c r="L477" i="14"/>
  <c r="N477" i="14"/>
  <c r="AE475" i="14"/>
  <c r="AH476" i="14" l="1"/>
  <c r="AE476" i="14"/>
  <c r="K479" i="14"/>
  <c r="C480" i="14"/>
  <c r="L478" i="14"/>
  <c r="M478" i="14"/>
  <c r="N478" i="14"/>
  <c r="AI475" i="14"/>
  <c r="AG476" i="14"/>
  <c r="AF475" i="14"/>
  <c r="AD476" i="14"/>
  <c r="AF476" i="14" l="1"/>
  <c r="AD477" i="14"/>
  <c r="AI476" i="14"/>
  <c r="AG477" i="14"/>
  <c r="K480" i="14"/>
  <c r="C481" i="14"/>
  <c r="M479" i="14"/>
  <c r="L479" i="14"/>
  <c r="N479" i="14"/>
  <c r="AE477" i="14"/>
  <c r="AH477" i="14"/>
  <c r="AH478" i="14" s="1"/>
  <c r="AE478" i="14" l="1"/>
  <c r="N480" i="14"/>
  <c r="L480" i="14"/>
  <c r="M480" i="14"/>
  <c r="AI477" i="14"/>
  <c r="AG478" i="14"/>
  <c r="AF477" i="14"/>
  <c r="AD478" i="14"/>
  <c r="K481" i="14"/>
  <c r="C482" i="14"/>
  <c r="N481" i="14" l="1"/>
  <c r="L481" i="14"/>
  <c r="M481" i="14"/>
  <c r="AF478" i="14"/>
  <c r="AD479" i="14"/>
  <c r="AE479" i="14"/>
  <c r="AI478" i="14"/>
  <c r="AG479" i="14"/>
  <c r="K482" i="14"/>
  <c r="C483" i="14"/>
  <c r="AH479" i="14"/>
  <c r="AE480" i="14" l="1"/>
  <c r="AH480" i="14"/>
  <c r="K483" i="14"/>
  <c r="C484" i="14"/>
  <c r="AF479" i="14"/>
  <c r="AD480" i="14"/>
  <c r="M482" i="14"/>
  <c r="N482" i="14"/>
  <c r="L482" i="14"/>
  <c r="AI479" i="14"/>
  <c r="AG480" i="14"/>
  <c r="L483" i="14" l="1"/>
  <c r="N483" i="14"/>
  <c r="M483" i="14"/>
  <c r="AF480" i="14"/>
  <c r="AD481" i="14"/>
  <c r="AE481" i="14"/>
  <c r="AI480" i="14"/>
  <c r="AG481" i="14"/>
  <c r="K484" i="14"/>
  <c r="C485" i="14"/>
  <c r="AH481" i="14"/>
  <c r="AH482" i="14" l="1"/>
  <c r="AE482" i="14"/>
  <c r="M484" i="14"/>
  <c r="L484" i="14"/>
  <c r="N484" i="14"/>
  <c r="AI481" i="14"/>
  <c r="AG482" i="14"/>
  <c r="K485" i="14"/>
  <c r="C486" i="14"/>
  <c r="AF481" i="14"/>
  <c r="AD482" i="14"/>
  <c r="AF482" i="14" l="1"/>
  <c r="AD483" i="14"/>
  <c r="AE483" i="14"/>
  <c r="AE484" i="14" s="1"/>
  <c r="AI482" i="14"/>
  <c r="AG483" i="14"/>
  <c r="AH483" i="14"/>
  <c r="K486" i="14"/>
  <c r="C487" i="14"/>
  <c r="L485" i="14"/>
  <c r="M485" i="14"/>
  <c r="N485" i="14"/>
  <c r="AH484" i="14" l="1"/>
  <c r="M486" i="14"/>
  <c r="N486" i="14"/>
  <c r="L486" i="14"/>
  <c r="AI483" i="14"/>
  <c r="AG484" i="14"/>
  <c r="AF483" i="14"/>
  <c r="AD484" i="14"/>
  <c r="K487" i="14"/>
  <c r="C488" i="14"/>
  <c r="AH485" i="14" l="1"/>
  <c r="M487" i="14"/>
  <c r="N487" i="14"/>
  <c r="L487" i="14"/>
  <c r="K488" i="14"/>
  <c r="C489" i="14"/>
  <c r="AF484" i="14"/>
  <c r="AD485" i="14"/>
  <c r="AE485" i="14"/>
  <c r="AI484" i="14"/>
  <c r="AG485" i="14"/>
  <c r="AE486" i="14" l="1"/>
  <c r="AH486" i="14"/>
  <c r="AF485" i="14"/>
  <c r="AD486" i="14"/>
  <c r="K489" i="14"/>
  <c r="C490" i="14"/>
  <c r="AI485" i="14"/>
  <c r="AG486" i="14"/>
  <c r="N488" i="14"/>
  <c r="L488" i="14"/>
  <c r="M488" i="14"/>
  <c r="AH487" i="14" l="1"/>
  <c r="K490" i="14"/>
  <c r="C491" i="14"/>
  <c r="AI486" i="14"/>
  <c r="AG487" i="14"/>
  <c r="M489" i="14"/>
  <c r="N489" i="14"/>
  <c r="L489" i="14"/>
  <c r="AF486" i="14"/>
  <c r="AD487" i="14"/>
  <c r="AE487" i="14"/>
  <c r="AH488" i="14" l="1"/>
  <c r="AE488" i="14"/>
  <c r="AF487" i="14"/>
  <c r="AD488" i="14"/>
  <c r="K491" i="14"/>
  <c r="C492" i="14"/>
  <c r="AI487" i="14"/>
  <c r="AG488" i="14"/>
  <c r="M490" i="14"/>
  <c r="L490" i="14"/>
  <c r="N490" i="14"/>
  <c r="AI488" i="14" l="1"/>
  <c r="AG489" i="14"/>
  <c r="AF488" i="14"/>
  <c r="AD489" i="14"/>
  <c r="AE489" i="14"/>
  <c r="C493" i="14"/>
  <c r="K492" i="14"/>
  <c r="L491" i="14"/>
  <c r="M491" i="14"/>
  <c r="N491" i="14"/>
  <c r="AH489" i="14"/>
  <c r="AH490" i="14" s="1"/>
  <c r="AE490" i="14" l="1"/>
  <c r="N492" i="14"/>
  <c r="M492" i="14"/>
  <c r="L492" i="14"/>
  <c r="K493" i="14"/>
  <c r="C494" i="14"/>
  <c r="AF489" i="14"/>
  <c r="AD490" i="14"/>
  <c r="AI489" i="14"/>
  <c r="AG490" i="14"/>
  <c r="AE491" i="14" l="1"/>
  <c r="K494" i="14"/>
  <c r="C495" i="14"/>
  <c r="L493" i="14"/>
  <c r="M493" i="14"/>
  <c r="N493" i="14"/>
  <c r="AI490" i="14"/>
  <c r="AG491" i="14"/>
  <c r="AF490" i="14"/>
  <c r="AD491" i="14"/>
  <c r="AH491" i="14"/>
  <c r="AH492" i="14" l="1"/>
  <c r="L494" i="14"/>
  <c r="M494" i="14"/>
  <c r="N494" i="14"/>
  <c r="AI491" i="14"/>
  <c r="AG492" i="14"/>
  <c r="AF491" i="14"/>
  <c r="AD492" i="14"/>
  <c r="K495" i="14"/>
  <c r="C496" i="14"/>
  <c r="AE492" i="14"/>
  <c r="AE493" i="14" l="1"/>
  <c r="L495" i="14"/>
  <c r="M495" i="14"/>
  <c r="N495" i="14"/>
  <c r="AI492" i="14"/>
  <c r="AG493" i="14"/>
  <c r="K496" i="14"/>
  <c r="C497" i="14"/>
  <c r="AF492" i="14"/>
  <c r="AD493" i="14"/>
  <c r="AH493" i="14"/>
  <c r="AE494" i="14" l="1"/>
  <c r="AH494" i="14"/>
  <c r="K497" i="14"/>
  <c r="C498" i="14"/>
  <c r="AF493" i="14"/>
  <c r="AD494" i="14"/>
  <c r="L496" i="14"/>
  <c r="N496" i="14"/>
  <c r="M496" i="14"/>
  <c r="AI493" i="14"/>
  <c r="AG494" i="14"/>
  <c r="AI494" i="14" l="1"/>
  <c r="AG495" i="14"/>
  <c r="AF494" i="14"/>
  <c r="AD495" i="14"/>
  <c r="K498" i="14"/>
  <c r="C499" i="14"/>
  <c r="AH495" i="14"/>
  <c r="M497" i="14"/>
  <c r="L497" i="14"/>
  <c r="N497" i="14"/>
  <c r="AE495" i="14"/>
  <c r="AE496" i="14" l="1"/>
  <c r="AH496" i="14"/>
  <c r="K499" i="14"/>
  <c r="C500" i="14"/>
  <c r="AF495" i="14"/>
  <c r="AD496" i="14"/>
  <c r="AE497" i="14" s="1"/>
  <c r="N498" i="14"/>
  <c r="M498" i="14"/>
  <c r="L498" i="14"/>
  <c r="AI495" i="14"/>
  <c r="AG496" i="14"/>
  <c r="AH497" i="14" s="1"/>
  <c r="K500" i="14" l="1"/>
  <c r="C501" i="14"/>
  <c r="N499" i="14"/>
  <c r="L499" i="14"/>
  <c r="M499" i="14"/>
  <c r="AF496" i="14"/>
  <c r="AD497" i="14"/>
  <c r="AE498" i="14" s="1"/>
  <c r="AI496" i="14"/>
  <c r="AG497" i="14"/>
  <c r="M500" i="14" l="1"/>
  <c r="L500" i="14"/>
  <c r="N500" i="14"/>
  <c r="K501" i="14"/>
  <c r="C502" i="14"/>
  <c r="AF497" i="14"/>
  <c r="AD498" i="14"/>
  <c r="AI497" i="14"/>
  <c r="AG498" i="14"/>
  <c r="AH498" i="14"/>
  <c r="AH499" i="14" l="1"/>
  <c r="AF498" i="14"/>
  <c r="AD499" i="14"/>
  <c r="AI498" i="14"/>
  <c r="AG499" i="14"/>
  <c r="K502" i="14"/>
  <c r="C503" i="14"/>
  <c r="AE499" i="14"/>
  <c r="M501" i="14"/>
  <c r="L501" i="14"/>
  <c r="N501" i="14"/>
  <c r="AE500" i="14" l="1"/>
  <c r="AI499" i="14"/>
  <c r="AG500" i="14"/>
  <c r="K503" i="14"/>
  <c r="C504" i="14"/>
  <c r="AH500" i="14"/>
  <c r="N502" i="14"/>
  <c r="M502" i="14"/>
  <c r="L502" i="14"/>
  <c r="AF499" i="14"/>
  <c r="AD500" i="14"/>
  <c r="AE501" i="14" s="1"/>
  <c r="AH501" i="14" l="1"/>
  <c r="M503" i="14"/>
  <c r="N503" i="14"/>
  <c r="L503" i="14"/>
  <c r="AF500" i="14"/>
  <c r="AD501" i="14"/>
  <c r="AI500" i="14"/>
  <c r="AG501" i="14"/>
  <c r="K504" i="14"/>
  <c r="C505" i="14"/>
  <c r="AH502" i="14" l="1"/>
  <c r="M504" i="14"/>
  <c r="N504" i="14"/>
  <c r="L504" i="14"/>
  <c r="AF501" i="14"/>
  <c r="AD502" i="14"/>
  <c r="K505" i="14"/>
  <c r="C506" i="14"/>
  <c r="AI501" i="14"/>
  <c r="AG502" i="14"/>
  <c r="AE502" i="14"/>
  <c r="AE503" i="14" l="1"/>
  <c r="AI502" i="14"/>
  <c r="AG503" i="14"/>
  <c r="AH503" i="14"/>
  <c r="K506" i="14"/>
  <c r="C507" i="14"/>
  <c r="AF502" i="14"/>
  <c r="AD503" i="14"/>
  <c r="AE504" i="14" s="1"/>
  <c r="N505" i="14"/>
  <c r="L505" i="14"/>
  <c r="M505" i="14"/>
  <c r="AH504" i="14" l="1"/>
  <c r="K507" i="14"/>
  <c r="C508" i="14"/>
  <c r="AI503" i="14"/>
  <c r="AG504" i="14"/>
  <c r="N506" i="14"/>
  <c r="L506" i="14"/>
  <c r="M506" i="14"/>
  <c r="AF503" i="14"/>
  <c r="AD504" i="14"/>
  <c r="AE505" i="14" s="1"/>
  <c r="AH505" i="14" l="1"/>
  <c r="AI504" i="14"/>
  <c r="AG505" i="14"/>
  <c r="AH506" i="14" s="1"/>
  <c r="K508" i="14"/>
  <c r="C509" i="14"/>
  <c r="N507" i="14"/>
  <c r="M507" i="14"/>
  <c r="L507" i="14"/>
  <c r="AF504" i="14"/>
  <c r="AD505" i="14"/>
  <c r="K509" i="14" l="1"/>
  <c r="C510" i="14"/>
  <c r="AF505" i="14"/>
  <c r="AD506" i="14"/>
  <c r="M508" i="14"/>
  <c r="L508" i="14"/>
  <c r="N508" i="14"/>
  <c r="AI505" i="14"/>
  <c r="AG506" i="14"/>
  <c r="AE506" i="14"/>
  <c r="AE507" i="14" l="1"/>
  <c r="AI506" i="14"/>
  <c r="AG507" i="14"/>
  <c r="C511" i="14"/>
  <c r="K510" i="14"/>
  <c r="AF506" i="14"/>
  <c r="AD507" i="14"/>
  <c r="M509" i="14"/>
  <c r="L509" i="14"/>
  <c r="N509" i="14"/>
  <c r="AH507" i="14"/>
  <c r="AH508" i="14" l="1"/>
  <c r="N510" i="14"/>
  <c r="L510" i="14"/>
  <c r="M510" i="14"/>
  <c r="AI507" i="14"/>
  <c r="AG508" i="14"/>
  <c r="AF507" i="14"/>
  <c r="AD508" i="14"/>
  <c r="K511" i="14"/>
  <c r="C512" i="14"/>
  <c r="AE508" i="14"/>
  <c r="AE509" i="14" l="1"/>
  <c r="K512" i="14"/>
  <c r="C513" i="14"/>
  <c r="AI508" i="14"/>
  <c r="AG509" i="14"/>
  <c r="M511" i="14"/>
  <c r="L511" i="14"/>
  <c r="N511" i="14"/>
  <c r="AH509" i="14"/>
  <c r="AF508" i="14"/>
  <c r="AD509" i="14"/>
  <c r="AE510" i="14" l="1"/>
  <c r="AH510" i="14"/>
  <c r="AI509" i="14"/>
  <c r="AG510" i="14"/>
  <c r="AF509" i="14"/>
  <c r="AD510" i="14"/>
  <c r="K513" i="14"/>
  <c r="C514" i="14"/>
  <c r="M512" i="14"/>
  <c r="L512" i="14"/>
  <c r="N512" i="14"/>
  <c r="K514" i="14" l="1"/>
  <c r="C515" i="14"/>
  <c r="AF510" i="14"/>
  <c r="AD511" i="14"/>
  <c r="AI510" i="14"/>
  <c r="AG511" i="14"/>
  <c r="N513" i="14"/>
  <c r="L513" i="14"/>
  <c r="M513" i="14"/>
  <c r="AH511" i="14"/>
  <c r="AH512" i="14" s="1"/>
  <c r="AE511" i="14"/>
  <c r="AE512" i="14" l="1"/>
  <c r="AI511" i="14"/>
  <c r="AG512" i="14"/>
  <c r="AH513" i="14" s="1"/>
  <c r="K515" i="14"/>
  <c r="C516" i="14"/>
  <c r="L514" i="14"/>
  <c r="N514" i="14"/>
  <c r="M514" i="14"/>
  <c r="AF511" i="14"/>
  <c r="AD512" i="14"/>
  <c r="AF512" i="14" l="1"/>
  <c r="AD513" i="14"/>
  <c r="K516" i="14"/>
  <c r="C517" i="14"/>
  <c r="N515" i="14"/>
  <c r="L515" i="14"/>
  <c r="M515" i="14"/>
  <c r="AI512" i="14"/>
  <c r="AG513" i="14"/>
  <c r="AE513" i="14"/>
  <c r="AE514" i="14" l="1"/>
  <c r="K517" i="14"/>
  <c r="C518" i="14"/>
  <c r="AI513" i="14"/>
  <c r="AG514" i="14"/>
  <c r="M516" i="14"/>
  <c r="N516" i="14"/>
  <c r="L516" i="14"/>
  <c r="AH514" i="14"/>
  <c r="AF513" i="14"/>
  <c r="AD514" i="14"/>
  <c r="AE515" i="14" l="1"/>
  <c r="AH515" i="14"/>
  <c r="AF514" i="14"/>
  <c r="AD515" i="14"/>
  <c r="K518" i="14"/>
  <c r="C519" i="14"/>
  <c r="L517" i="14"/>
  <c r="N517" i="14"/>
  <c r="M517" i="14"/>
  <c r="AI514" i="14"/>
  <c r="AG515" i="14"/>
  <c r="AE516" i="14" l="1"/>
  <c r="AH516" i="14"/>
  <c r="K519" i="14"/>
  <c r="C520" i="14"/>
  <c r="AI515" i="14"/>
  <c r="AG516" i="14"/>
  <c r="AH517" i="14" s="1"/>
  <c r="L518" i="14"/>
  <c r="N518" i="14"/>
  <c r="M518" i="14"/>
  <c r="AF515" i="14"/>
  <c r="AD516" i="14"/>
  <c r="AE517" i="14" s="1"/>
  <c r="AF516" i="14" l="1"/>
  <c r="AD517" i="14"/>
  <c r="AE518" i="14" s="1"/>
  <c r="AI516" i="14"/>
  <c r="AG517" i="14"/>
  <c r="AH518" i="14" s="1"/>
  <c r="L519" i="14"/>
  <c r="N519" i="14"/>
  <c r="M519" i="14"/>
  <c r="C521" i="14"/>
  <c r="K520" i="14"/>
  <c r="K521" i="14" l="1"/>
  <c r="C522" i="14"/>
  <c r="N520" i="14"/>
  <c r="M520" i="14"/>
  <c r="L520" i="14"/>
  <c r="AI517" i="14"/>
  <c r="AG518" i="14"/>
  <c r="AF517" i="14"/>
  <c r="AD518" i="14"/>
  <c r="AF518" i="14" l="1"/>
  <c r="AD519" i="14"/>
  <c r="AE519" i="14"/>
  <c r="AI518" i="14"/>
  <c r="AG519" i="14"/>
  <c r="AH519" i="14"/>
  <c r="K522" i="14"/>
  <c r="C523" i="14"/>
  <c r="L521" i="14"/>
  <c r="M521" i="14"/>
  <c r="N521" i="14"/>
  <c r="AE520" i="14" l="1"/>
  <c r="AI519" i="14"/>
  <c r="AG520" i="14"/>
  <c r="K523" i="14"/>
  <c r="C524" i="14"/>
  <c r="AF519" i="14"/>
  <c r="AD520" i="14"/>
  <c r="M522" i="14"/>
  <c r="L522" i="14"/>
  <c r="N522" i="14"/>
  <c r="AH520" i="14"/>
  <c r="AH521" i="14" l="1"/>
  <c r="AF520" i="14"/>
  <c r="AD521" i="14"/>
  <c r="AI520" i="14"/>
  <c r="AG521" i="14"/>
  <c r="C525" i="14"/>
  <c r="K524" i="14"/>
  <c r="AE521" i="14"/>
  <c r="N523" i="14"/>
  <c r="M523" i="14"/>
  <c r="L523" i="14"/>
  <c r="AE522" i="14" l="1"/>
  <c r="K525" i="14"/>
  <c r="C526" i="14"/>
  <c r="AF521" i="14"/>
  <c r="AD522" i="14"/>
  <c r="AI521" i="14"/>
  <c r="AG522" i="14"/>
  <c r="AH522" i="14"/>
  <c r="M524" i="14"/>
  <c r="N524" i="14"/>
  <c r="L524" i="14"/>
  <c r="AI522" i="14" l="1"/>
  <c r="AG523" i="14"/>
  <c r="AF522" i="14"/>
  <c r="AD523" i="14"/>
  <c r="AE523" i="14"/>
  <c r="K526" i="14"/>
  <c r="C527" i="14"/>
  <c r="AH523" i="14"/>
  <c r="AH524" i="14" s="1"/>
  <c r="L525" i="14"/>
  <c r="M525" i="14"/>
  <c r="N525" i="14"/>
  <c r="AE524" i="14" l="1"/>
  <c r="L526" i="14"/>
  <c r="N526" i="14"/>
  <c r="M526" i="14"/>
  <c r="AF523" i="14"/>
  <c r="AD524" i="14"/>
  <c r="AE525" i="14" s="1"/>
  <c r="K527" i="14"/>
  <c r="C528" i="14"/>
  <c r="AI523" i="14"/>
  <c r="AG524" i="14"/>
  <c r="L527" i="14" l="1"/>
  <c r="M527" i="14"/>
  <c r="N527" i="14"/>
  <c r="AI524" i="14"/>
  <c r="AG525" i="14"/>
  <c r="K528" i="14"/>
  <c r="C529" i="14"/>
  <c r="AF524" i="14"/>
  <c r="AD525" i="14"/>
  <c r="AH525" i="14"/>
  <c r="AH526" i="14" l="1"/>
  <c r="K529" i="14"/>
  <c r="C530" i="14"/>
  <c r="AF525" i="14"/>
  <c r="AD526" i="14"/>
  <c r="L528" i="14"/>
  <c r="M528" i="14"/>
  <c r="N528" i="14"/>
  <c r="AI525" i="14"/>
  <c r="AG526" i="14"/>
  <c r="AE526" i="14"/>
  <c r="AH527" i="14" l="1"/>
  <c r="AE527" i="14"/>
  <c r="AI526" i="14"/>
  <c r="AG527" i="14"/>
  <c r="K530" i="14"/>
  <c r="C531" i="14"/>
  <c r="N529" i="14"/>
  <c r="M529" i="14"/>
  <c r="L529" i="14"/>
  <c r="AF526" i="14"/>
  <c r="AD527" i="14"/>
  <c r="AH528" i="14" l="1"/>
  <c r="AE528" i="14"/>
  <c r="K531" i="14"/>
  <c r="C532" i="14"/>
  <c r="AI527" i="14"/>
  <c r="AG528" i="14"/>
  <c r="AF527" i="14"/>
  <c r="AD528" i="14"/>
  <c r="M530" i="14"/>
  <c r="L530" i="14"/>
  <c r="N530" i="14"/>
  <c r="AE529" i="14" l="1"/>
  <c r="AI528" i="14"/>
  <c r="AG529" i="14"/>
  <c r="AF528" i="14"/>
  <c r="AD529" i="14"/>
  <c r="C533" i="14"/>
  <c r="K532" i="14"/>
  <c r="AH529" i="14"/>
  <c r="L531" i="14"/>
  <c r="N531" i="14"/>
  <c r="M531" i="14"/>
  <c r="AH530" i="14" l="1"/>
  <c r="L532" i="14"/>
  <c r="M532" i="14"/>
  <c r="N532" i="14"/>
  <c r="AF529" i="14"/>
  <c r="AD530" i="14"/>
  <c r="AI529" i="14"/>
  <c r="AG530" i="14"/>
  <c r="AE530" i="14"/>
  <c r="AE531" i="14" s="1"/>
  <c r="K533" i="14"/>
  <c r="C534" i="14"/>
  <c r="AH531" i="14" l="1"/>
  <c r="K534" i="14"/>
  <c r="C535" i="14"/>
  <c r="AF530" i="14"/>
  <c r="AD531" i="14"/>
  <c r="AI530" i="14"/>
  <c r="AG531" i="14"/>
  <c r="M533" i="14"/>
  <c r="L533" i="14"/>
  <c r="N533" i="14"/>
  <c r="AH532" i="14" l="1"/>
  <c r="K535" i="14"/>
  <c r="C536" i="14"/>
  <c r="M534" i="14"/>
  <c r="L534" i="14"/>
  <c r="N534" i="14"/>
  <c r="AI531" i="14"/>
  <c r="AG532" i="14"/>
  <c r="AF531" i="14"/>
  <c r="AD532" i="14"/>
  <c r="AE532" i="14"/>
  <c r="AH533" i="14" l="1"/>
  <c r="AE533" i="14"/>
  <c r="M535" i="14"/>
  <c r="N535" i="14"/>
  <c r="L535" i="14"/>
  <c r="AI532" i="14"/>
  <c r="AG533" i="14"/>
  <c r="AH534" i="14" s="1"/>
  <c r="K536" i="14"/>
  <c r="C537" i="14"/>
  <c r="AF532" i="14"/>
  <c r="AD533" i="14"/>
  <c r="K537" i="14" l="1"/>
  <c r="C538" i="14"/>
  <c r="M536" i="14"/>
  <c r="L536" i="14"/>
  <c r="N536" i="14"/>
  <c r="AF533" i="14"/>
  <c r="AD534" i="14"/>
  <c r="AI533" i="14"/>
  <c r="AG534" i="14"/>
  <c r="AE534" i="14"/>
  <c r="AE535" i="14" l="1"/>
  <c r="AI534" i="14"/>
  <c r="AG535" i="14"/>
  <c r="K538" i="14"/>
  <c r="C539" i="14"/>
  <c r="AH535" i="14"/>
  <c r="AF534" i="14"/>
  <c r="AD535" i="14"/>
  <c r="M537" i="14"/>
  <c r="L537" i="14"/>
  <c r="N537" i="14"/>
  <c r="AE536" i="14" l="1"/>
  <c r="AH536" i="14"/>
  <c r="AI535" i="14"/>
  <c r="AG536" i="14"/>
  <c r="AH537" i="14" s="1"/>
  <c r="K539" i="14"/>
  <c r="C540" i="14"/>
  <c r="AF535" i="14"/>
  <c r="AD536" i="14"/>
  <c r="AE537" i="14" s="1"/>
  <c r="N538" i="14"/>
  <c r="M538" i="14"/>
  <c r="L538" i="14"/>
  <c r="AF536" i="14" l="1"/>
  <c r="AD537" i="14"/>
  <c r="AE538" i="14" s="1"/>
  <c r="K540" i="14"/>
  <c r="C541" i="14"/>
  <c r="N539" i="14"/>
  <c r="M539" i="14"/>
  <c r="L539" i="14"/>
  <c r="AI536" i="14"/>
  <c r="AG537" i="14"/>
  <c r="AH538" i="14" s="1"/>
  <c r="AI537" i="14" l="1"/>
  <c r="AG538" i="14"/>
  <c r="K541" i="14"/>
  <c r="C542" i="14"/>
  <c r="N540" i="14"/>
  <c r="M540" i="14"/>
  <c r="L540" i="14"/>
  <c r="AF537" i="14"/>
  <c r="AD538" i="14"/>
  <c r="AE539" i="14" s="1"/>
  <c r="AF538" i="14" l="1"/>
  <c r="AD539" i="14"/>
  <c r="K542" i="14"/>
  <c r="C543" i="14"/>
  <c r="AI538" i="14"/>
  <c r="AG539" i="14"/>
  <c r="L541" i="14"/>
  <c r="M541" i="14"/>
  <c r="N541" i="14"/>
  <c r="AH539" i="14"/>
  <c r="AH540" i="14" l="1"/>
  <c r="L542" i="14"/>
  <c r="N542" i="14"/>
  <c r="M542" i="14"/>
  <c r="AI539" i="14"/>
  <c r="AG540" i="14"/>
  <c r="AH541" i="14" s="1"/>
  <c r="AF539" i="14"/>
  <c r="AD540" i="14"/>
  <c r="AE540" i="14"/>
  <c r="K543" i="14"/>
  <c r="C544" i="14"/>
  <c r="AE541" i="14" l="1"/>
  <c r="K544" i="14"/>
  <c r="C545" i="14"/>
  <c r="AI540" i="14"/>
  <c r="AG541" i="14"/>
  <c r="L543" i="14"/>
  <c r="N543" i="14"/>
  <c r="M543" i="14"/>
  <c r="AF540" i="14"/>
  <c r="AD541" i="14"/>
  <c r="AE542" i="14" s="1"/>
  <c r="AI541" i="14" l="1"/>
  <c r="AG542" i="14"/>
  <c r="N544" i="14"/>
  <c r="M544" i="14"/>
  <c r="L544" i="14"/>
  <c r="AH542" i="14"/>
  <c r="AH543" i="14" s="1"/>
  <c r="K545" i="14"/>
  <c r="C546" i="14"/>
  <c r="AF541" i="14"/>
  <c r="AD542" i="14"/>
  <c r="AE543" i="14" s="1"/>
  <c r="AI542" i="14" l="1"/>
  <c r="AG543" i="14"/>
  <c r="AH544" i="14" s="1"/>
  <c r="K546" i="14"/>
  <c r="C547" i="14"/>
  <c r="N545" i="14"/>
  <c r="L545" i="14"/>
  <c r="M545" i="14"/>
  <c r="AF542" i="14"/>
  <c r="AD543" i="14"/>
  <c r="AE544" i="14" s="1"/>
  <c r="AF543" i="14" l="1"/>
  <c r="AD544" i="14"/>
  <c r="K547" i="14"/>
  <c r="C548" i="14"/>
  <c r="L546" i="14"/>
  <c r="N546" i="14"/>
  <c r="M546" i="14"/>
  <c r="AI543" i="14"/>
  <c r="AG544" i="14"/>
  <c r="AH545" i="14" s="1"/>
  <c r="AF544" i="14" l="1"/>
  <c r="AD545" i="14"/>
  <c r="AE545" i="14"/>
  <c r="N547" i="14"/>
  <c r="M547" i="14"/>
  <c r="L547" i="14"/>
  <c r="AI544" i="14"/>
  <c r="AG545" i="14"/>
  <c r="K548" i="14"/>
  <c r="C549" i="14"/>
  <c r="AE546" i="14" l="1"/>
  <c r="AF545" i="14"/>
  <c r="AD546" i="14"/>
  <c r="K549" i="14"/>
  <c r="C550" i="14"/>
  <c r="AI545" i="14"/>
  <c r="AG546" i="14"/>
  <c r="AH546" i="14"/>
  <c r="M548" i="14"/>
  <c r="L548" i="14"/>
  <c r="N548" i="14"/>
  <c r="AH547" i="14" l="1"/>
  <c r="AE547" i="14"/>
  <c r="AI546" i="14"/>
  <c r="AG547" i="14"/>
  <c r="K550" i="14"/>
  <c r="C551" i="14"/>
  <c r="M549" i="14"/>
  <c r="N549" i="14"/>
  <c r="L549" i="14"/>
  <c r="AF546" i="14"/>
  <c r="AD547" i="14"/>
  <c r="AH548" i="14" l="1"/>
  <c r="AE548" i="14"/>
  <c r="K551" i="14"/>
  <c r="C552" i="14"/>
  <c r="AF547" i="14"/>
  <c r="AD548" i="14"/>
  <c r="AE549" i="14" s="1"/>
  <c r="N550" i="14"/>
  <c r="M550" i="14"/>
  <c r="L550" i="14"/>
  <c r="AI547" i="14"/>
  <c r="AG548" i="14"/>
  <c r="AI548" i="14" l="1"/>
  <c r="AG549" i="14"/>
  <c r="AF548" i="14"/>
  <c r="AD549" i="14"/>
  <c r="AE550" i="14" s="1"/>
  <c r="C553" i="14"/>
  <c r="K552" i="14"/>
  <c r="N551" i="14"/>
  <c r="M551" i="14"/>
  <c r="L551" i="14"/>
  <c r="AH549" i="14"/>
  <c r="AH550" i="14" l="1"/>
  <c r="AF549" i="14"/>
  <c r="AD550" i="14"/>
  <c r="AE551" i="14" s="1"/>
  <c r="AI549" i="14"/>
  <c r="AG550" i="14"/>
  <c r="AH551" i="14" s="1"/>
  <c r="L552" i="14"/>
  <c r="M552" i="14"/>
  <c r="N552" i="14"/>
  <c r="K553" i="14"/>
  <c r="C554" i="14"/>
  <c r="AI550" i="14" l="1"/>
  <c r="AG551" i="14"/>
  <c r="K554" i="14"/>
  <c r="C555" i="14"/>
  <c r="M553" i="14"/>
  <c r="N553" i="14"/>
  <c r="L553" i="14"/>
  <c r="AF550" i="14"/>
  <c r="AD551" i="14"/>
  <c r="AE552" i="14" s="1"/>
  <c r="M554" i="14" l="1"/>
  <c r="L554" i="14"/>
  <c r="N554" i="14"/>
  <c r="AI551" i="14"/>
  <c r="AG552" i="14"/>
  <c r="AF551" i="14"/>
  <c r="AD552" i="14"/>
  <c r="K555" i="14"/>
  <c r="C556" i="14"/>
  <c r="AH552" i="14"/>
  <c r="AH553" i="14" l="1"/>
  <c r="L555" i="14"/>
  <c r="M555" i="14"/>
  <c r="N555" i="14"/>
  <c r="AF552" i="14"/>
  <c r="AD553" i="14"/>
  <c r="AE553" i="14"/>
  <c r="C557" i="14"/>
  <c r="K556" i="14"/>
  <c r="AI552" i="14"/>
  <c r="AG553" i="14"/>
  <c r="AE554" i="14" l="1"/>
  <c r="AI553" i="14"/>
  <c r="AG554" i="14"/>
  <c r="AH554" i="14"/>
  <c r="N556" i="14"/>
  <c r="L556" i="14"/>
  <c r="M556" i="14"/>
  <c r="AF553" i="14"/>
  <c r="AD554" i="14"/>
  <c r="AE555" i="14" s="1"/>
  <c r="K557" i="14"/>
  <c r="C558" i="14"/>
  <c r="AH555" i="14" l="1"/>
  <c r="C559" i="14"/>
  <c r="K558" i="14"/>
  <c r="AF554" i="14"/>
  <c r="AD555" i="14"/>
  <c r="M557" i="14"/>
  <c r="L557" i="14"/>
  <c r="N557" i="14"/>
  <c r="AI554" i="14"/>
  <c r="AG555" i="14"/>
  <c r="AH556" i="14" l="1"/>
  <c r="AF555" i="14"/>
  <c r="AD556" i="14"/>
  <c r="AE556" i="14"/>
  <c r="M558" i="14"/>
  <c r="L558" i="14"/>
  <c r="N558" i="14"/>
  <c r="K559" i="14"/>
  <c r="C560" i="14"/>
  <c r="AI555" i="14"/>
  <c r="AG556" i="14"/>
  <c r="AE557" i="14" l="1"/>
  <c r="AF556" i="14"/>
  <c r="AD557" i="14"/>
  <c r="N559" i="14"/>
  <c r="M559" i="14"/>
  <c r="L559" i="14"/>
  <c r="C561" i="14"/>
  <c r="K560" i="14"/>
  <c r="AI556" i="14"/>
  <c r="AG557" i="14"/>
  <c r="AH557" i="14"/>
  <c r="AE558" i="14" l="1"/>
  <c r="AH558" i="14"/>
  <c r="AF557" i="14"/>
  <c r="AD558" i="14"/>
  <c r="AI557" i="14"/>
  <c r="AG558" i="14"/>
  <c r="K561" i="14"/>
  <c r="C562" i="14"/>
  <c r="L560" i="14"/>
  <c r="N560" i="14"/>
  <c r="M560" i="14"/>
  <c r="AE559" i="14" l="1"/>
  <c r="K562" i="14"/>
  <c r="C563" i="14"/>
  <c r="M561" i="14"/>
  <c r="N561" i="14"/>
  <c r="L561" i="14"/>
  <c r="AI558" i="14"/>
  <c r="AG559" i="14"/>
  <c r="AF558" i="14"/>
  <c r="AD559" i="14"/>
  <c r="AE560" i="14" s="1"/>
  <c r="AH559" i="14"/>
  <c r="AH560" i="14" l="1"/>
  <c r="AF559" i="14"/>
  <c r="AD560" i="14"/>
  <c r="AE561" i="14" s="1"/>
  <c r="AI559" i="14"/>
  <c r="AG560" i="14"/>
  <c r="C564" i="14"/>
  <c r="K563" i="14"/>
  <c r="N562" i="14"/>
  <c r="M562" i="14"/>
  <c r="L562" i="14"/>
  <c r="AH561" i="14" l="1"/>
  <c r="K564" i="14"/>
  <c r="C565" i="14"/>
  <c r="N563" i="14"/>
  <c r="M563" i="14"/>
  <c r="L563" i="14"/>
  <c r="AI560" i="14"/>
  <c r="AG561" i="14"/>
  <c r="AF560" i="14"/>
  <c r="AD561" i="14"/>
  <c r="AE562" i="14" s="1"/>
  <c r="AH562" i="14" l="1"/>
  <c r="AI561" i="14"/>
  <c r="AG562" i="14"/>
  <c r="K565" i="14"/>
  <c r="C566" i="14"/>
  <c r="AF561" i="14"/>
  <c r="AD562" i="14"/>
  <c r="AE563" i="14" s="1"/>
  <c r="N564" i="14"/>
  <c r="M564" i="14"/>
  <c r="L564" i="14"/>
  <c r="M565" i="14" l="1"/>
  <c r="L565" i="14"/>
  <c r="N565" i="14"/>
  <c r="AI562" i="14"/>
  <c r="AG563" i="14"/>
  <c r="K566" i="14"/>
  <c r="C567" i="14"/>
  <c r="AF562" i="14"/>
  <c r="AD563" i="14"/>
  <c r="AH563" i="14"/>
  <c r="AH564" i="14" s="1"/>
  <c r="AF563" i="14" l="1"/>
  <c r="AD564" i="14"/>
  <c r="N566" i="14"/>
  <c r="M566" i="14"/>
  <c r="L566" i="14"/>
  <c r="AI563" i="14"/>
  <c r="AG564" i="14"/>
  <c r="AH565" i="14" s="1"/>
  <c r="AE564" i="14"/>
  <c r="AE565" i="14" s="1"/>
  <c r="K567" i="14"/>
  <c r="C568" i="14"/>
  <c r="N567" i="14" l="1"/>
  <c r="L567" i="14"/>
  <c r="M567" i="14"/>
  <c r="AF564" i="14"/>
  <c r="AD565" i="14"/>
  <c r="K568" i="14"/>
  <c r="C569" i="14"/>
  <c r="AI564" i="14"/>
  <c r="AG565" i="14"/>
  <c r="AH566" i="14" s="1"/>
  <c r="L568" i="14" l="1"/>
  <c r="M568" i="14"/>
  <c r="N568" i="14"/>
  <c r="AF565" i="14"/>
  <c r="AD566" i="14"/>
  <c r="K569" i="14"/>
  <c r="C570" i="14"/>
  <c r="AI565" i="14"/>
  <c r="AG566" i="14"/>
  <c r="AE566" i="14"/>
  <c r="AE567" i="14" l="1"/>
  <c r="K570" i="14"/>
  <c r="C571" i="14"/>
  <c r="AI566" i="14"/>
  <c r="AG567" i="14"/>
  <c r="N569" i="14"/>
  <c r="M569" i="14"/>
  <c r="L569" i="14"/>
  <c r="AH567" i="14"/>
  <c r="AH568" i="14" s="1"/>
  <c r="AF566" i="14"/>
  <c r="AD567" i="14"/>
  <c r="AF567" i="14" l="1"/>
  <c r="AD568" i="14"/>
  <c r="AE568" i="14"/>
  <c r="N570" i="14"/>
  <c r="L570" i="14"/>
  <c r="M570" i="14"/>
  <c r="AI567" i="14"/>
  <c r="AG568" i="14"/>
  <c r="K571" i="14"/>
  <c r="C572" i="14"/>
  <c r="AI568" i="14" l="1"/>
  <c r="AG569" i="14"/>
  <c r="K572" i="14"/>
  <c r="C573" i="14"/>
  <c r="AF568" i="14"/>
  <c r="AD569" i="14"/>
  <c r="M571" i="14"/>
  <c r="N571" i="14"/>
  <c r="L571" i="14"/>
  <c r="AH569" i="14"/>
  <c r="AH570" i="14" s="1"/>
  <c r="AE569" i="14"/>
  <c r="AE570" i="14" l="1"/>
  <c r="M572" i="14"/>
  <c r="N572" i="14"/>
  <c r="L572" i="14"/>
  <c r="AF569" i="14"/>
  <c r="AD570" i="14"/>
  <c r="AI569" i="14"/>
  <c r="AG570" i="14"/>
  <c r="AH571" i="14" s="1"/>
  <c r="K573" i="14"/>
  <c r="C574" i="14"/>
  <c r="N573" i="14" l="1"/>
  <c r="L573" i="14"/>
  <c r="M573" i="14"/>
  <c r="AF570" i="14"/>
  <c r="AD571" i="14"/>
  <c r="AE571" i="14"/>
  <c r="C575" i="14"/>
  <c r="K574" i="14"/>
  <c r="AI570" i="14"/>
  <c r="AG571" i="14"/>
  <c r="AE572" i="14" l="1"/>
  <c r="AI571" i="14"/>
  <c r="AG572" i="14"/>
  <c r="N574" i="14"/>
  <c r="M574" i="14"/>
  <c r="L574" i="14"/>
  <c r="AF571" i="14"/>
  <c r="AD572" i="14"/>
  <c r="K575" i="14"/>
  <c r="C576" i="14"/>
  <c r="AH572" i="14"/>
  <c r="AH573" i="14" l="1"/>
  <c r="AF572" i="14"/>
  <c r="AD573" i="14"/>
  <c r="M575" i="14"/>
  <c r="N575" i="14"/>
  <c r="L575" i="14"/>
  <c r="AE573" i="14"/>
  <c r="AI572" i="14"/>
  <c r="AG573" i="14"/>
  <c r="C577" i="14"/>
  <c r="K576" i="14"/>
  <c r="AE574" i="14" l="1"/>
  <c r="AH574" i="14"/>
  <c r="K577" i="14"/>
  <c r="C578" i="14"/>
  <c r="AI573" i="14"/>
  <c r="AG574" i="14"/>
  <c r="AF573" i="14"/>
  <c r="AD574" i="14"/>
  <c r="L576" i="14"/>
  <c r="N576" i="14"/>
  <c r="M576" i="14"/>
  <c r="AE575" i="14" l="1"/>
  <c r="AH575" i="14"/>
  <c r="AF574" i="14"/>
  <c r="AD575" i="14"/>
  <c r="AE576" i="14" s="1"/>
  <c r="L577" i="14"/>
  <c r="N577" i="14"/>
  <c r="M577" i="14"/>
  <c r="AI574" i="14"/>
  <c r="AG575" i="14"/>
  <c r="K578" i="14"/>
  <c r="C579" i="14"/>
  <c r="N578" i="14" l="1"/>
  <c r="M578" i="14"/>
  <c r="L578" i="14"/>
  <c r="AF575" i="14"/>
  <c r="AD576" i="14"/>
  <c r="AE577" i="14" s="1"/>
  <c r="K579" i="14"/>
  <c r="C580" i="14"/>
  <c r="AI575" i="14"/>
  <c r="AG576" i="14"/>
  <c r="AH576" i="14"/>
  <c r="AH577" i="14" l="1"/>
  <c r="L579" i="14"/>
  <c r="N579" i="14"/>
  <c r="M579" i="14"/>
  <c r="AI576" i="14"/>
  <c r="AG577" i="14"/>
  <c r="AH578" i="14" s="1"/>
  <c r="K580" i="14"/>
  <c r="C581" i="14"/>
  <c r="AF576" i="14"/>
  <c r="AD577" i="14"/>
  <c r="AE578" i="14" s="1"/>
  <c r="K581" i="14" l="1"/>
  <c r="C582" i="14"/>
  <c r="AF577" i="14"/>
  <c r="AD578" i="14"/>
  <c r="AE579" i="14" s="1"/>
  <c r="N580" i="14"/>
  <c r="M580" i="14"/>
  <c r="L580" i="14"/>
  <c r="AI577" i="14"/>
  <c r="AG578" i="14"/>
  <c r="AI578" i="14" l="1"/>
  <c r="AG579" i="14"/>
  <c r="K582" i="14"/>
  <c r="C583" i="14"/>
  <c r="N581" i="14"/>
  <c r="L581" i="14"/>
  <c r="M581" i="14"/>
  <c r="AF578" i="14"/>
  <c r="AD579" i="14"/>
  <c r="AE580" i="14" s="1"/>
  <c r="AH579" i="14"/>
  <c r="AH580" i="14" s="1"/>
  <c r="K583" i="14" l="1"/>
  <c r="C584" i="14"/>
  <c r="L582" i="14"/>
  <c r="M582" i="14"/>
  <c r="N582" i="14"/>
  <c r="AI579" i="14"/>
  <c r="AG580" i="14"/>
  <c r="AF579" i="14"/>
  <c r="AD580" i="14"/>
  <c r="AF580" i="14" l="1"/>
  <c r="AD581" i="14"/>
  <c r="C585" i="14"/>
  <c r="K584" i="14"/>
  <c r="AI580" i="14"/>
  <c r="AG581" i="14"/>
  <c r="M583" i="14"/>
  <c r="L583" i="14"/>
  <c r="N583" i="14"/>
  <c r="AH581" i="14"/>
  <c r="AE581" i="14"/>
  <c r="AE582" i="14" s="1"/>
  <c r="AH582" i="14" l="1"/>
  <c r="K585" i="14"/>
  <c r="C586" i="14"/>
  <c r="AI581" i="14"/>
  <c r="AG582" i="14"/>
  <c r="AH583" i="14" s="1"/>
  <c r="M584" i="14"/>
  <c r="N584" i="14"/>
  <c r="L584" i="14"/>
  <c r="AF581" i="14"/>
  <c r="AD582" i="14"/>
  <c r="K586" i="14" l="1"/>
  <c r="C587" i="14"/>
  <c r="AF582" i="14"/>
  <c r="AD583" i="14"/>
  <c r="AE583" i="14"/>
  <c r="AI582" i="14"/>
  <c r="AG583" i="14"/>
  <c r="AH584" i="14" s="1"/>
  <c r="N585" i="14"/>
  <c r="L585" i="14"/>
  <c r="M585" i="14"/>
  <c r="AE584" i="14" l="1"/>
  <c r="AI583" i="14"/>
  <c r="AG584" i="14"/>
  <c r="M586" i="14"/>
  <c r="L586" i="14"/>
  <c r="N586" i="14"/>
  <c r="AF583" i="14"/>
  <c r="AD584" i="14"/>
  <c r="K587" i="14"/>
  <c r="C588" i="14"/>
  <c r="AE585" i="14" l="1"/>
  <c r="AI584" i="14"/>
  <c r="AG585" i="14"/>
  <c r="K588" i="14"/>
  <c r="C589" i="14"/>
  <c r="L587" i="14"/>
  <c r="N587" i="14"/>
  <c r="M587" i="14"/>
  <c r="AF584" i="14"/>
  <c r="AD585" i="14"/>
  <c r="AH585" i="14"/>
  <c r="AH586" i="14" l="1"/>
  <c r="K589" i="14"/>
  <c r="C590" i="14"/>
  <c r="L588" i="14"/>
  <c r="M588" i="14"/>
  <c r="N588" i="14"/>
  <c r="AI585" i="14"/>
  <c r="AG586" i="14"/>
  <c r="AF585" i="14"/>
  <c r="AD586" i="14"/>
  <c r="AE586" i="14"/>
  <c r="AE587" i="14" l="1"/>
  <c r="AI586" i="14"/>
  <c r="AG587" i="14"/>
  <c r="AH587" i="14"/>
  <c r="N589" i="14"/>
  <c r="L589" i="14"/>
  <c r="M589" i="14"/>
  <c r="AF586" i="14"/>
  <c r="AD587" i="14"/>
  <c r="AE588" i="14" s="1"/>
  <c r="K590" i="14"/>
  <c r="C591" i="14"/>
  <c r="AH588" i="14" l="1"/>
  <c r="K591" i="14"/>
  <c r="C592" i="14"/>
  <c r="AI587" i="14"/>
  <c r="AG588" i="14"/>
  <c r="AH589" i="14" s="1"/>
  <c r="N590" i="14"/>
  <c r="L590" i="14"/>
  <c r="M590" i="14"/>
  <c r="AF587" i="14"/>
  <c r="AD588" i="14"/>
  <c r="AF588" i="14" l="1"/>
  <c r="AD589" i="14"/>
  <c r="AI588" i="14"/>
  <c r="AG589" i="14"/>
  <c r="AH590" i="14" s="1"/>
  <c r="C593" i="14"/>
  <c r="K592" i="14"/>
  <c r="L591" i="14"/>
  <c r="N591" i="14"/>
  <c r="M591" i="14"/>
  <c r="AE589" i="14"/>
  <c r="AE590" i="14" s="1"/>
  <c r="N592" i="14" l="1"/>
  <c r="M592" i="14"/>
  <c r="L592" i="14"/>
  <c r="K593" i="14"/>
  <c r="C594" i="14"/>
  <c r="AI589" i="14"/>
  <c r="AG590" i="14"/>
  <c r="AF589" i="14"/>
  <c r="AD590" i="14"/>
  <c r="AE591" i="14" s="1"/>
  <c r="K594" i="14" l="1"/>
  <c r="C595" i="14"/>
  <c r="L593" i="14"/>
  <c r="N593" i="14"/>
  <c r="M593" i="14"/>
  <c r="AF590" i="14"/>
  <c r="AD591" i="14"/>
  <c r="AI590" i="14"/>
  <c r="AG591" i="14"/>
  <c r="AH591" i="14"/>
  <c r="AH592" i="14" l="1"/>
  <c r="AF591" i="14"/>
  <c r="AD592" i="14"/>
  <c r="AI591" i="14"/>
  <c r="AG592" i="14"/>
  <c r="K595" i="14"/>
  <c r="C596" i="14"/>
  <c r="AE592" i="14"/>
  <c r="L594" i="14"/>
  <c r="N594" i="14"/>
  <c r="M594" i="14"/>
  <c r="C597" i="14" l="1"/>
  <c r="K596" i="14"/>
  <c r="N595" i="14"/>
  <c r="M595" i="14"/>
  <c r="L595" i="14"/>
  <c r="AF592" i="14"/>
  <c r="AD593" i="14"/>
  <c r="AE593" i="14"/>
  <c r="AI592" i="14"/>
  <c r="AG593" i="14"/>
  <c r="AH593" i="14"/>
  <c r="AH594" i="14" l="1"/>
  <c r="AI593" i="14"/>
  <c r="AG594" i="14"/>
  <c r="M596" i="14"/>
  <c r="N596" i="14"/>
  <c r="L596" i="14"/>
  <c r="AF593" i="14"/>
  <c r="AD594" i="14"/>
  <c r="AE594" i="14"/>
  <c r="AE595" i="14" s="1"/>
  <c r="K597" i="14"/>
  <c r="C598" i="14"/>
  <c r="AH595" i="14" l="1"/>
  <c r="K598" i="14"/>
  <c r="C599" i="14"/>
  <c r="N597" i="14"/>
  <c r="M597" i="14"/>
  <c r="L597" i="14"/>
  <c r="AF594" i="14"/>
  <c r="AD595" i="14"/>
  <c r="AI594" i="14"/>
  <c r="AG595" i="14"/>
  <c r="AH596" i="14" s="1"/>
  <c r="AF595" i="14" l="1"/>
  <c r="AD596" i="14"/>
  <c r="AE596" i="14"/>
  <c r="AE597" i="14" s="1"/>
  <c r="K599" i="14"/>
  <c r="C600" i="14"/>
  <c r="AI595" i="14"/>
  <c r="AG596" i="14"/>
  <c r="N598" i="14"/>
  <c r="L598" i="14"/>
  <c r="M598" i="14"/>
  <c r="K600" i="14" l="1"/>
  <c r="C601" i="14"/>
  <c r="M599" i="14"/>
  <c r="L599" i="14"/>
  <c r="N599" i="14"/>
  <c r="AF596" i="14"/>
  <c r="AD597" i="14"/>
  <c r="AE598" i="14" s="1"/>
  <c r="AI596" i="14"/>
  <c r="AG597" i="14"/>
  <c r="AH597" i="14"/>
  <c r="AH598" i="14" l="1"/>
  <c r="K601" i="14"/>
  <c r="C602" i="14"/>
  <c r="AF597" i="14"/>
  <c r="AD598" i="14"/>
  <c r="M600" i="14"/>
  <c r="N600" i="14"/>
  <c r="L600" i="14"/>
  <c r="AI597" i="14"/>
  <c r="AG598" i="14"/>
  <c r="K602" i="14" l="1"/>
  <c r="C603" i="14"/>
  <c r="AI598" i="14"/>
  <c r="AG599" i="14"/>
  <c r="AF598" i="14"/>
  <c r="AD599" i="14"/>
  <c r="N601" i="14"/>
  <c r="L601" i="14"/>
  <c r="M601" i="14"/>
  <c r="AE599" i="14"/>
  <c r="AE600" i="14" s="1"/>
  <c r="AH599" i="14"/>
  <c r="AH600" i="14" l="1"/>
  <c r="AF599" i="14"/>
  <c r="AD600" i="14"/>
  <c r="AE601" i="14" s="1"/>
  <c r="K603" i="14"/>
  <c r="C604" i="14"/>
  <c r="AI599" i="14"/>
  <c r="AG600" i="14"/>
  <c r="AH601" i="14" s="1"/>
  <c r="L602" i="14"/>
  <c r="M602" i="14"/>
  <c r="N602" i="14"/>
  <c r="K604" i="14" l="1"/>
  <c r="C605" i="14"/>
  <c r="L603" i="14"/>
  <c r="N603" i="14"/>
  <c r="M603" i="14"/>
  <c r="AI600" i="14"/>
  <c r="AG601" i="14"/>
  <c r="AF600" i="14"/>
  <c r="AD601" i="14"/>
  <c r="AI601" i="14" l="1"/>
  <c r="AG602" i="14"/>
  <c r="K605" i="14"/>
  <c r="C606" i="14"/>
  <c r="M604" i="14"/>
  <c r="N604" i="14"/>
  <c r="L604" i="14"/>
  <c r="AF601" i="14"/>
  <c r="AD602" i="14"/>
  <c r="AH602" i="14"/>
  <c r="AE602" i="14"/>
  <c r="AE603" i="14" l="1"/>
  <c r="AH603" i="14"/>
  <c r="K606" i="14"/>
  <c r="C607" i="14"/>
  <c r="AI602" i="14"/>
  <c r="AG603" i="14"/>
  <c r="N605" i="14"/>
  <c r="M605" i="14"/>
  <c r="L605" i="14"/>
  <c r="AF602" i="14"/>
  <c r="AD603" i="14"/>
  <c r="AE604" i="14" s="1"/>
  <c r="AI603" i="14" l="1"/>
  <c r="AG604" i="14"/>
  <c r="AH604" i="14"/>
  <c r="K607" i="14"/>
  <c r="C608" i="14"/>
  <c r="M606" i="14"/>
  <c r="L606" i="14"/>
  <c r="N606" i="14"/>
  <c r="AF603" i="14"/>
  <c r="AD604" i="14"/>
  <c r="AH605" i="14" l="1"/>
  <c r="C609" i="14"/>
  <c r="K608" i="14"/>
  <c r="M607" i="14"/>
  <c r="N607" i="14"/>
  <c r="L607" i="14"/>
  <c r="AF604" i="14"/>
  <c r="AD605" i="14"/>
  <c r="AI604" i="14"/>
  <c r="AG605" i="14"/>
  <c r="AE605" i="14"/>
  <c r="AE606" i="14" l="1"/>
  <c r="AH606" i="14"/>
  <c r="AI605" i="14"/>
  <c r="AG606" i="14"/>
  <c r="L608" i="14"/>
  <c r="N608" i="14"/>
  <c r="M608" i="14"/>
  <c r="AF605" i="14"/>
  <c r="AD606" i="14"/>
  <c r="K609" i="14"/>
  <c r="C610" i="14"/>
  <c r="AE607" i="14" l="1"/>
  <c r="AH607" i="14"/>
  <c r="L609" i="14"/>
  <c r="N609" i="14"/>
  <c r="M609" i="14"/>
  <c r="K610" i="14"/>
  <c r="C611" i="14"/>
  <c r="AF606" i="14"/>
  <c r="AD607" i="14"/>
  <c r="AE608" i="14" s="1"/>
  <c r="AI606" i="14"/>
  <c r="AG607" i="14"/>
  <c r="AH608" i="14" s="1"/>
  <c r="N610" i="14" l="1"/>
  <c r="L610" i="14"/>
  <c r="M610" i="14"/>
  <c r="AF607" i="14"/>
  <c r="AD608" i="14"/>
  <c r="AI607" i="14"/>
  <c r="AG608" i="14"/>
  <c r="K611" i="14"/>
  <c r="C612" i="14"/>
  <c r="AI608" i="14" l="1"/>
  <c r="AG609" i="14"/>
  <c r="AF608" i="14"/>
  <c r="AD609" i="14"/>
  <c r="K612" i="14"/>
  <c r="C613" i="14"/>
  <c r="AH609" i="14"/>
  <c r="L611" i="14"/>
  <c r="M611" i="14"/>
  <c r="N611" i="14"/>
  <c r="AE609" i="14"/>
  <c r="AE610" i="14" l="1"/>
  <c r="M612" i="14"/>
  <c r="L612" i="14"/>
  <c r="N612" i="14"/>
  <c r="AF609" i="14"/>
  <c r="AD610" i="14"/>
  <c r="AI609" i="14"/>
  <c r="AG610" i="14"/>
  <c r="AH610" i="14"/>
  <c r="K613" i="14"/>
  <c r="C614" i="14"/>
  <c r="AE611" i="14" l="1"/>
  <c r="AH611" i="14"/>
  <c r="M613" i="14"/>
  <c r="N613" i="14"/>
  <c r="L613" i="14"/>
  <c r="K614" i="14"/>
  <c r="C615" i="14"/>
  <c r="AI610" i="14"/>
  <c r="AG611" i="14"/>
  <c r="AF610" i="14"/>
  <c r="AD611" i="14"/>
  <c r="AH612" i="14" l="1"/>
  <c r="AF611" i="14"/>
  <c r="AD612" i="14"/>
  <c r="K615" i="14"/>
  <c r="C616" i="14"/>
  <c r="L614" i="14"/>
  <c r="M614" i="14"/>
  <c r="N614" i="14"/>
  <c r="AI611" i="14"/>
  <c r="AG612" i="14"/>
  <c r="AE612" i="14"/>
  <c r="AE613" i="14" s="1"/>
  <c r="AH613" i="14" l="1"/>
  <c r="AI612" i="14"/>
  <c r="AG613" i="14"/>
  <c r="K616" i="14"/>
  <c r="C617" i="14"/>
  <c r="AF612" i="14"/>
  <c r="AD613" i="14"/>
  <c r="AE614" i="14" s="1"/>
  <c r="L615" i="14"/>
  <c r="N615" i="14"/>
  <c r="M615" i="14"/>
  <c r="AI613" i="14" l="1"/>
  <c r="AG614" i="14"/>
  <c r="AF613" i="14"/>
  <c r="AD614" i="14"/>
  <c r="K617" i="14"/>
  <c r="C618" i="14"/>
  <c r="N616" i="14"/>
  <c r="M616" i="14"/>
  <c r="L616" i="14"/>
  <c r="AH614" i="14"/>
  <c r="AH615" i="14" s="1"/>
  <c r="AF614" i="14" l="1"/>
  <c r="AD615" i="14"/>
  <c r="AE615" i="14"/>
  <c r="K618" i="14"/>
  <c r="C619" i="14"/>
  <c r="AI614" i="14"/>
  <c r="AG615" i="14"/>
  <c r="N617" i="14"/>
  <c r="M617" i="14"/>
  <c r="L617" i="14"/>
  <c r="AE616" i="14" l="1"/>
  <c r="N618" i="14"/>
  <c r="L618" i="14"/>
  <c r="M618" i="14"/>
  <c r="AI615" i="14"/>
  <c r="AG616" i="14"/>
  <c r="K619" i="14"/>
  <c r="C620" i="14"/>
  <c r="AF615" i="14"/>
  <c r="AD616" i="14"/>
  <c r="AH616" i="14"/>
  <c r="AH617" i="14" l="1"/>
  <c r="AF616" i="14"/>
  <c r="AD617" i="14"/>
  <c r="AE617" i="14"/>
  <c r="K620" i="14"/>
  <c r="C621" i="14"/>
  <c r="AI616" i="14"/>
  <c r="AG617" i="14"/>
  <c r="L619" i="14"/>
  <c r="N619" i="14"/>
  <c r="M619" i="14"/>
  <c r="AH618" i="14" l="1"/>
  <c r="AE618" i="14"/>
  <c r="AI617" i="14"/>
  <c r="AG618" i="14"/>
  <c r="K621" i="14"/>
  <c r="C622" i="14"/>
  <c r="L620" i="14"/>
  <c r="N620" i="14"/>
  <c r="M620" i="14"/>
  <c r="AF617" i="14"/>
  <c r="AD618" i="14"/>
  <c r="AH619" i="14" l="1"/>
  <c r="AE619" i="14"/>
  <c r="AF618" i="14"/>
  <c r="AD619" i="14"/>
  <c r="K622" i="14"/>
  <c r="C623" i="14"/>
  <c r="N621" i="14"/>
  <c r="M621" i="14"/>
  <c r="L621" i="14"/>
  <c r="AI618" i="14"/>
  <c r="AG619" i="14"/>
  <c r="AF619" i="14" l="1"/>
  <c r="AD620" i="14"/>
  <c r="K623" i="14"/>
  <c r="C624" i="14"/>
  <c r="AE620" i="14"/>
  <c r="AI619" i="14"/>
  <c r="AG620" i="14"/>
  <c r="L622" i="14"/>
  <c r="N622" i="14"/>
  <c r="M622" i="14"/>
  <c r="AH620" i="14"/>
  <c r="AH621" i="14" l="1"/>
  <c r="AF620" i="14"/>
  <c r="AD621" i="14"/>
  <c r="L623" i="14"/>
  <c r="M623" i="14"/>
  <c r="N623" i="14"/>
  <c r="AE621" i="14"/>
  <c r="C625" i="14"/>
  <c r="K624" i="14"/>
  <c r="AI620" i="14"/>
  <c r="AG621" i="14"/>
  <c r="AH622" i="14" l="1"/>
  <c r="AE622" i="14"/>
  <c r="AF621" i="14"/>
  <c r="AD622" i="14"/>
  <c r="M624" i="14"/>
  <c r="L624" i="14"/>
  <c r="N624" i="14"/>
  <c r="AI621" i="14"/>
  <c r="AG622" i="14"/>
  <c r="K625" i="14"/>
  <c r="C626" i="14"/>
  <c r="AE623" i="14" l="1"/>
  <c r="N625" i="14"/>
  <c r="M625" i="14"/>
  <c r="L625" i="14"/>
  <c r="AI622" i="14"/>
  <c r="AG623" i="14"/>
  <c r="AH623" i="14"/>
  <c r="AF622" i="14"/>
  <c r="AD623" i="14"/>
  <c r="K626" i="14"/>
  <c r="C627" i="14"/>
  <c r="AE624" i="14" l="1"/>
  <c r="AH624" i="14"/>
  <c r="N626" i="14"/>
  <c r="M626" i="14"/>
  <c r="L626" i="14"/>
  <c r="K627" i="14"/>
  <c r="C628" i="14"/>
  <c r="AF623" i="14"/>
  <c r="AD624" i="14"/>
  <c r="AI623" i="14"/>
  <c r="AG624" i="14"/>
  <c r="AI624" i="14" l="1"/>
  <c r="AG625" i="14"/>
  <c r="K628" i="14"/>
  <c r="C629" i="14"/>
  <c r="AH625" i="14"/>
  <c r="N627" i="14"/>
  <c r="L627" i="14"/>
  <c r="M627" i="14"/>
  <c r="AF624" i="14"/>
  <c r="AD625" i="14"/>
  <c r="AE625" i="14"/>
  <c r="AH626" i="14" l="1"/>
  <c r="AF625" i="14"/>
  <c r="AD626" i="14"/>
  <c r="L628" i="14"/>
  <c r="N628" i="14"/>
  <c r="M628" i="14"/>
  <c r="AI625" i="14"/>
  <c r="AG626" i="14"/>
  <c r="AE626" i="14"/>
  <c r="K629" i="14"/>
  <c r="C630" i="14"/>
  <c r="AH627" i="14" l="1"/>
  <c r="AE627" i="14"/>
  <c r="L629" i="14"/>
  <c r="M629" i="14"/>
  <c r="N629" i="14"/>
  <c r="AI626" i="14"/>
  <c r="AG627" i="14"/>
  <c r="AF626" i="14"/>
  <c r="AD627" i="14"/>
  <c r="K630" i="14"/>
  <c r="C631" i="14"/>
  <c r="AH628" i="14" l="1"/>
  <c r="N630" i="14"/>
  <c r="M630" i="14"/>
  <c r="L630" i="14"/>
  <c r="AF627" i="14"/>
  <c r="AD628" i="14"/>
  <c r="AI627" i="14"/>
  <c r="AG628" i="14"/>
  <c r="AE628" i="14"/>
  <c r="AE629" i="14" s="1"/>
  <c r="K631" i="14"/>
  <c r="C632" i="14"/>
  <c r="M631" i="14" l="1"/>
  <c r="L631" i="14"/>
  <c r="N631" i="14"/>
  <c r="AF628" i="14"/>
  <c r="AD629" i="14"/>
  <c r="K632" i="14"/>
  <c r="C633" i="14"/>
  <c r="AI628" i="14"/>
  <c r="AG629" i="14"/>
  <c r="AH629" i="14"/>
  <c r="AH630" i="14" l="1"/>
  <c r="K633" i="14"/>
  <c r="C634" i="14"/>
  <c r="L632" i="14"/>
  <c r="M632" i="14"/>
  <c r="N632" i="14"/>
  <c r="AF629" i="14"/>
  <c r="AD630" i="14"/>
  <c r="AI629" i="14"/>
  <c r="AG630" i="14"/>
  <c r="AH631" i="14" s="1"/>
  <c r="AE630" i="14"/>
  <c r="AE631" i="14" l="1"/>
  <c r="K634" i="14"/>
  <c r="C635" i="14"/>
  <c r="N633" i="14"/>
  <c r="M633" i="14"/>
  <c r="L633" i="14"/>
  <c r="AI630" i="14"/>
  <c r="AG631" i="14"/>
  <c r="AH632" i="14" s="1"/>
  <c r="AF630" i="14"/>
  <c r="AD631" i="14"/>
  <c r="K635" i="14" l="1"/>
  <c r="C636" i="14"/>
  <c r="AI631" i="14"/>
  <c r="AG632" i="14"/>
  <c r="AF631" i="14"/>
  <c r="AD632" i="14"/>
  <c r="N634" i="14"/>
  <c r="M634" i="14"/>
  <c r="L634" i="14"/>
  <c r="AE632" i="14"/>
  <c r="AE633" i="14" s="1"/>
  <c r="AI632" i="14" l="1"/>
  <c r="AG633" i="14"/>
  <c r="AH633" i="14"/>
  <c r="AF632" i="14"/>
  <c r="AD633" i="14"/>
  <c r="AE634" i="14" s="1"/>
  <c r="K636" i="14"/>
  <c r="C637" i="14"/>
  <c r="L635" i="14"/>
  <c r="N635" i="14"/>
  <c r="M635" i="14"/>
  <c r="AH634" i="14" l="1"/>
  <c r="K637" i="14"/>
  <c r="C638" i="14"/>
  <c r="AI633" i="14"/>
  <c r="AG634" i="14"/>
  <c r="L636" i="14"/>
  <c r="M636" i="14"/>
  <c r="N636" i="14"/>
  <c r="AF633" i="14"/>
  <c r="AD634" i="14"/>
  <c r="C639" i="14" l="1"/>
  <c r="K638" i="14"/>
  <c r="AI634" i="14"/>
  <c r="AG635" i="14"/>
  <c r="M637" i="14"/>
  <c r="L637" i="14"/>
  <c r="N637" i="14"/>
  <c r="AF634" i="14"/>
  <c r="AD635" i="14"/>
  <c r="AE635" i="14"/>
  <c r="AH635" i="14"/>
  <c r="AH636" i="14" l="1"/>
  <c r="AE636" i="14"/>
  <c r="K639" i="14"/>
  <c r="C640" i="14"/>
  <c r="AF635" i="14"/>
  <c r="AD636" i="14"/>
  <c r="AI635" i="14"/>
  <c r="AG636" i="14"/>
  <c r="M638" i="14"/>
  <c r="L638" i="14"/>
  <c r="N638" i="14"/>
  <c r="AH637" i="14" l="1"/>
  <c r="M639" i="14"/>
  <c r="N639" i="14"/>
  <c r="L639" i="14"/>
  <c r="AF636" i="14"/>
  <c r="AD637" i="14"/>
  <c r="AE637" i="14"/>
  <c r="AI636" i="14"/>
  <c r="AG637" i="14"/>
  <c r="K640" i="14"/>
  <c r="C641" i="14"/>
  <c r="AE638" i="14" l="1"/>
  <c r="L640" i="14"/>
  <c r="M640" i="14"/>
  <c r="N640" i="14"/>
  <c r="K641" i="14"/>
  <c r="C642" i="14"/>
  <c r="AF637" i="14"/>
  <c r="AD638" i="14"/>
  <c r="AI637" i="14"/>
  <c r="AG638" i="14"/>
  <c r="AH638" i="14"/>
  <c r="AE639" i="14" l="1"/>
  <c r="AH639" i="14"/>
  <c r="AI638" i="14"/>
  <c r="AG639" i="14"/>
  <c r="K642" i="14"/>
  <c r="C643" i="14"/>
  <c r="N641" i="14"/>
  <c r="M641" i="14"/>
  <c r="L641" i="14"/>
  <c r="AF638" i="14"/>
  <c r="AD639" i="14"/>
  <c r="AI639" i="14" l="1"/>
  <c r="AG640" i="14"/>
  <c r="AF639" i="14"/>
  <c r="AD640" i="14"/>
  <c r="K643" i="14"/>
  <c r="C644" i="14"/>
  <c r="AE640" i="14"/>
  <c r="M642" i="14"/>
  <c r="L642" i="14"/>
  <c r="N642" i="14"/>
  <c r="AH640" i="14"/>
  <c r="AH641" i="14" s="1"/>
  <c r="AE641" i="14" l="1"/>
  <c r="K644" i="14"/>
  <c r="C645" i="14"/>
  <c r="L643" i="14"/>
  <c r="M643" i="14"/>
  <c r="N643" i="14"/>
  <c r="AI640" i="14"/>
  <c r="AG641" i="14"/>
  <c r="AH642" i="14" s="1"/>
  <c r="AF640" i="14"/>
  <c r="AD641" i="14"/>
  <c r="AF641" i="14" l="1"/>
  <c r="AD642" i="14"/>
  <c r="AI641" i="14"/>
  <c r="AG642" i="14"/>
  <c r="K645" i="14"/>
  <c r="C646" i="14"/>
  <c r="AE642" i="14"/>
  <c r="AE643" i="14" s="1"/>
  <c r="N644" i="14"/>
  <c r="M644" i="14"/>
  <c r="L644" i="14"/>
  <c r="K646" i="14" l="1"/>
  <c r="C647" i="14"/>
  <c r="N645" i="14"/>
  <c r="L645" i="14"/>
  <c r="M645" i="14"/>
  <c r="AF642" i="14"/>
  <c r="AD643" i="14"/>
  <c r="AI642" i="14"/>
  <c r="AG643" i="14"/>
  <c r="AH643" i="14"/>
  <c r="AF643" i="14" l="1"/>
  <c r="AD644" i="14"/>
  <c r="K647" i="14"/>
  <c r="C648" i="14"/>
  <c r="AH644" i="14"/>
  <c r="N646" i="14"/>
  <c r="M646" i="14"/>
  <c r="L646" i="14"/>
  <c r="AI643" i="14"/>
  <c r="AG644" i="14"/>
  <c r="AE644" i="14"/>
  <c r="AE645" i="14" l="1"/>
  <c r="AH645" i="14"/>
  <c r="K648" i="14"/>
  <c r="C649" i="14"/>
  <c r="AI644" i="14"/>
  <c r="AG645" i="14"/>
  <c r="M647" i="14"/>
  <c r="L647" i="14"/>
  <c r="N647" i="14"/>
  <c r="AF644" i="14"/>
  <c r="AD645" i="14"/>
  <c r="AF645" i="14" l="1"/>
  <c r="AD646" i="14"/>
  <c r="AI645" i="14"/>
  <c r="AG646" i="14"/>
  <c r="K649" i="14"/>
  <c r="C650" i="14"/>
  <c r="AH646" i="14"/>
  <c r="M648" i="14"/>
  <c r="N648" i="14"/>
  <c r="L648" i="14"/>
  <c r="AE646" i="14"/>
  <c r="AH647" i="14" l="1"/>
  <c r="AE647" i="14"/>
  <c r="N649" i="14"/>
  <c r="M649" i="14"/>
  <c r="L649" i="14"/>
  <c r="AF646" i="14"/>
  <c r="AD647" i="14"/>
  <c r="K650" i="14"/>
  <c r="C651" i="14"/>
  <c r="AI646" i="14"/>
  <c r="AG647" i="14"/>
  <c r="AH648" i="14" l="1"/>
  <c r="AE648" i="14"/>
  <c r="AI647" i="14"/>
  <c r="AG648" i="14"/>
  <c r="K651" i="14"/>
  <c r="C652" i="14"/>
  <c r="AF647" i="14"/>
  <c r="AD648" i="14"/>
  <c r="AE649" i="14" s="1"/>
  <c r="M650" i="14"/>
  <c r="N650" i="14"/>
  <c r="L650" i="14"/>
  <c r="K652" i="14" l="1"/>
  <c r="C653" i="14"/>
  <c r="AI648" i="14"/>
  <c r="AG649" i="14"/>
  <c r="AH649" i="14"/>
  <c r="M651" i="14"/>
  <c r="L651" i="14"/>
  <c r="N651" i="14"/>
  <c r="AF648" i="14"/>
  <c r="AD649" i="14"/>
  <c r="AH650" i="14" l="1"/>
  <c r="L652" i="14"/>
  <c r="M652" i="14"/>
  <c r="N652" i="14"/>
  <c r="AI649" i="14"/>
  <c r="AG650" i="14"/>
  <c r="AF649" i="14"/>
  <c r="AD650" i="14"/>
  <c r="K653" i="14"/>
  <c r="C654" i="14"/>
  <c r="AE650" i="14"/>
  <c r="AE651" i="14" l="1"/>
  <c r="N653" i="14"/>
  <c r="M653" i="14"/>
  <c r="L653" i="14"/>
  <c r="AI650" i="14"/>
  <c r="AG651" i="14"/>
  <c r="AH651" i="14"/>
  <c r="K654" i="14"/>
  <c r="C655" i="14"/>
  <c r="AF650" i="14"/>
  <c r="AD651" i="14"/>
  <c r="AH652" i="14" l="1"/>
  <c r="AF651" i="14"/>
  <c r="AD652" i="14"/>
  <c r="AI651" i="14"/>
  <c r="AG652" i="14"/>
  <c r="AE652" i="14"/>
  <c r="K655" i="14"/>
  <c r="C656" i="14"/>
  <c r="M654" i="14"/>
  <c r="N654" i="14"/>
  <c r="L654" i="14"/>
  <c r="AE653" i="14" l="1"/>
  <c r="AI652" i="14"/>
  <c r="AG653" i="14"/>
  <c r="AH653" i="14"/>
  <c r="C657" i="14"/>
  <c r="K656" i="14"/>
  <c r="AF652" i="14"/>
  <c r="AD653" i="14"/>
  <c r="AE654" i="14" s="1"/>
  <c r="M655" i="14"/>
  <c r="N655" i="14"/>
  <c r="L655" i="14"/>
  <c r="AH654" i="14" l="1"/>
  <c r="L656" i="14"/>
  <c r="M656" i="14"/>
  <c r="N656" i="14"/>
  <c r="K657" i="14"/>
  <c r="C658" i="14"/>
  <c r="AI653" i="14"/>
  <c r="AG654" i="14"/>
  <c r="AF653" i="14"/>
  <c r="AD654" i="14"/>
  <c r="AH655" i="14" l="1"/>
  <c r="AF654" i="14"/>
  <c r="AD655" i="14"/>
  <c r="K658" i="14"/>
  <c r="C659" i="14"/>
  <c r="M657" i="14"/>
  <c r="L657" i="14"/>
  <c r="N657" i="14"/>
  <c r="AI654" i="14"/>
  <c r="AG655" i="14"/>
  <c r="AE655" i="14"/>
  <c r="AE656" i="14" l="1"/>
  <c r="AI655" i="14"/>
  <c r="AG656" i="14"/>
  <c r="K659" i="14"/>
  <c r="C660" i="14"/>
  <c r="AF655" i="14"/>
  <c r="AD656" i="14"/>
  <c r="N658" i="14"/>
  <c r="L658" i="14"/>
  <c r="M658" i="14"/>
  <c r="AH656" i="14"/>
  <c r="AE657" i="14" l="1"/>
  <c r="AH657" i="14"/>
  <c r="AF656" i="14"/>
  <c r="AD657" i="14"/>
  <c r="AI656" i="14"/>
  <c r="AG657" i="14"/>
  <c r="AH658" i="14" s="1"/>
  <c r="K660" i="14"/>
  <c r="C661" i="14"/>
  <c r="N659" i="14"/>
  <c r="M659" i="14"/>
  <c r="L659" i="14"/>
  <c r="AE658" i="14" l="1"/>
  <c r="AF657" i="14"/>
  <c r="AD658" i="14"/>
  <c r="K661" i="14"/>
  <c r="C662" i="14"/>
  <c r="L660" i="14"/>
  <c r="M660" i="14"/>
  <c r="N660" i="14"/>
  <c r="AI657" i="14"/>
  <c r="AG658" i="14"/>
  <c r="AH659" i="14" s="1"/>
  <c r="AE659" i="14" l="1"/>
  <c r="N661" i="14"/>
  <c r="M661" i="14"/>
  <c r="L661" i="14"/>
  <c r="AI658" i="14"/>
  <c r="AG659" i="14"/>
  <c r="K662" i="14"/>
  <c r="C663" i="14"/>
  <c r="AF658" i="14"/>
  <c r="AD659" i="14"/>
  <c r="AE660" i="14" l="1"/>
  <c r="AI659" i="14"/>
  <c r="AG660" i="14"/>
  <c r="N662" i="14"/>
  <c r="L662" i="14"/>
  <c r="M662" i="14"/>
  <c r="K663" i="14"/>
  <c r="C664" i="14"/>
  <c r="AF659" i="14"/>
  <c r="AD660" i="14"/>
  <c r="AH660" i="14"/>
  <c r="AE661" i="14" l="1"/>
  <c r="AH661" i="14"/>
  <c r="C665" i="14"/>
  <c r="K664" i="14"/>
  <c r="AI660" i="14"/>
  <c r="AG661" i="14"/>
  <c r="L663" i="14"/>
  <c r="M663" i="14"/>
  <c r="N663" i="14"/>
  <c r="AF660" i="14"/>
  <c r="AD661" i="14"/>
  <c r="AF661" i="14" l="1"/>
  <c r="AD662" i="14"/>
  <c r="K665" i="14"/>
  <c r="C666" i="14"/>
  <c r="AE662" i="14"/>
  <c r="AI661" i="14"/>
  <c r="AG662" i="14"/>
  <c r="M664" i="14"/>
  <c r="N664" i="14"/>
  <c r="L664" i="14"/>
  <c r="AH662" i="14"/>
  <c r="AH663" i="14" s="1"/>
  <c r="AE663" i="14" l="1"/>
  <c r="K666" i="14"/>
  <c r="C667" i="14"/>
  <c r="M665" i="14"/>
  <c r="N665" i="14"/>
  <c r="L665" i="14"/>
  <c r="AF662" i="14"/>
  <c r="AD663" i="14"/>
  <c r="AI662" i="14"/>
  <c r="AG663" i="14"/>
  <c r="AH664" i="14" s="1"/>
  <c r="AF663" i="14" l="1"/>
  <c r="AD664" i="14"/>
  <c r="K667" i="14"/>
  <c r="C668" i="14"/>
  <c r="AE664" i="14"/>
  <c r="L666" i="14"/>
  <c r="M666" i="14"/>
  <c r="N666" i="14"/>
  <c r="AI663" i="14"/>
  <c r="AG664" i="14"/>
  <c r="AE665" i="14" l="1"/>
  <c r="AI664" i="14"/>
  <c r="AG665" i="14"/>
  <c r="K668" i="14"/>
  <c r="C669" i="14"/>
  <c r="N667" i="14"/>
  <c r="L667" i="14"/>
  <c r="M667" i="14"/>
  <c r="AH665" i="14"/>
  <c r="AF664" i="14"/>
  <c r="AD665" i="14"/>
  <c r="AH666" i="14" l="1"/>
  <c r="K669" i="14"/>
  <c r="C670" i="14"/>
  <c r="AF665" i="14"/>
  <c r="AD666" i="14"/>
  <c r="AE666" i="14"/>
  <c r="L668" i="14"/>
  <c r="N668" i="14"/>
  <c r="M668" i="14"/>
  <c r="AI665" i="14"/>
  <c r="AG666" i="14"/>
  <c r="AH667" i="14" l="1"/>
  <c r="AE667" i="14"/>
  <c r="K670" i="14"/>
  <c r="C671" i="14"/>
  <c r="AI666" i="14"/>
  <c r="AG667" i="14"/>
  <c r="N669" i="14"/>
  <c r="M669" i="14"/>
  <c r="L669" i="14"/>
  <c r="AF666" i="14"/>
  <c r="AD667" i="14"/>
  <c r="AF667" i="14" l="1"/>
  <c r="AD668" i="14"/>
  <c r="AI667" i="14"/>
  <c r="AG668" i="14"/>
  <c r="K671" i="14"/>
  <c r="C672" i="14"/>
  <c r="AE668" i="14"/>
  <c r="N670" i="14"/>
  <c r="M670" i="14"/>
  <c r="L670" i="14"/>
  <c r="AH668" i="14"/>
  <c r="AH669" i="14" l="1"/>
  <c r="AE669" i="14"/>
  <c r="C673" i="14"/>
  <c r="K672" i="14"/>
  <c r="L671" i="14"/>
  <c r="M671" i="14"/>
  <c r="N671" i="14"/>
  <c r="AI668" i="14"/>
  <c r="AG669" i="14"/>
  <c r="AF668" i="14"/>
  <c r="AD669" i="14"/>
  <c r="AE670" i="14" l="1"/>
  <c r="K673" i="14"/>
  <c r="C674" i="14"/>
  <c r="AI669" i="14"/>
  <c r="AG670" i="14"/>
  <c r="AF669" i="14"/>
  <c r="AD670" i="14"/>
  <c r="M672" i="14"/>
  <c r="N672" i="14"/>
  <c r="L672" i="14"/>
  <c r="AH670" i="14"/>
  <c r="AE671" i="14" l="1"/>
  <c r="AH671" i="14"/>
  <c r="K674" i="14"/>
  <c r="C675" i="14"/>
  <c r="N673" i="14"/>
  <c r="M673" i="14"/>
  <c r="L673" i="14"/>
  <c r="AF670" i="14"/>
  <c r="AD671" i="14"/>
  <c r="AE672" i="14" s="1"/>
  <c r="AI670" i="14"/>
  <c r="AG671" i="14"/>
  <c r="K675" i="14" l="1"/>
  <c r="C676" i="14"/>
  <c r="AI671" i="14"/>
  <c r="AG672" i="14"/>
  <c r="AH672" i="14"/>
  <c r="M674" i="14"/>
  <c r="L674" i="14"/>
  <c r="N674" i="14"/>
  <c r="AF671" i="14"/>
  <c r="AD672" i="14"/>
  <c r="AE673" i="14" s="1"/>
  <c r="AI672" i="14" l="1"/>
  <c r="AG673" i="14"/>
  <c r="N675" i="14"/>
  <c r="M675" i="14"/>
  <c r="L675" i="14"/>
  <c r="AF672" i="14"/>
  <c r="AD673" i="14"/>
  <c r="AH673" i="14"/>
  <c r="C677" i="14"/>
  <c r="K676" i="14"/>
  <c r="AH674" i="14" l="1"/>
  <c r="K677" i="14"/>
  <c r="C678" i="14"/>
  <c r="AF673" i="14"/>
  <c r="AD674" i="14"/>
  <c r="M676" i="14"/>
  <c r="N676" i="14"/>
  <c r="L676" i="14"/>
  <c r="AI673" i="14"/>
  <c r="AG674" i="14"/>
  <c r="AE674" i="14"/>
  <c r="AE675" i="14" l="1"/>
  <c r="AI674" i="14"/>
  <c r="AG675" i="14"/>
  <c r="K678" i="14"/>
  <c r="C679" i="14"/>
  <c r="L677" i="14"/>
  <c r="M677" i="14"/>
  <c r="N677" i="14"/>
  <c r="AH675" i="14"/>
  <c r="AF674" i="14"/>
  <c r="AD675" i="14"/>
  <c r="AH676" i="14" l="1"/>
  <c r="AI675" i="14"/>
  <c r="AG676" i="14"/>
  <c r="AF675" i="14"/>
  <c r="AD676" i="14"/>
  <c r="AE676" i="14"/>
  <c r="K679" i="14"/>
  <c r="C680" i="14"/>
  <c r="L678" i="14"/>
  <c r="N678" i="14"/>
  <c r="M678" i="14"/>
  <c r="AE677" i="14" l="1"/>
  <c r="AH677" i="14"/>
  <c r="AF676" i="14"/>
  <c r="AD677" i="14"/>
  <c r="AE678" i="14" s="1"/>
  <c r="C681" i="14"/>
  <c r="K680" i="14"/>
  <c r="L679" i="14"/>
  <c r="M679" i="14"/>
  <c r="N679" i="14"/>
  <c r="AI676" i="14"/>
  <c r="AG677" i="14"/>
  <c r="AI677" i="14" l="1"/>
  <c r="AG678" i="14"/>
  <c r="K681" i="14"/>
  <c r="C682" i="14"/>
  <c r="N680" i="14"/>
  <c r="L680" i="14"/>
  <c r="M680" i="14"/>
  <c r="AF677" i="14"/>
  <c r="AD678" i="14"/>
  <c r="AE679" i="14" s="1"/>
  <c r="AH678" i="14"/>
  <c r="AH679" i="14" s="1"/>
  <c r="N681" i="14" l="1"/>
  <c r="M681" i="14"/>
  <c r="L681" i="14"/>
  <c r="AI678" i="14"/>
  <c r="AG679" i="14"/>
  <c r="AH680" i="14" s="1"/>
  <c r="K682" i="14"/>
  <c r="C683" i="14"/>
  <c r="AF678" i="14"/>
  <c r="AD679" i="14"/>
  <c r="AF679" i="14" l="1"/>
  <c r="AD680" i="14"/>
  <c r="N682" i="14"/>
  <c r="M682" i="14"/>
  <c r="L682" i="14"/>
  <c r="AI679" i="14"/>
  <c r="AG680" i="14"/>
  <c r="AH681" i="14" s="1"/>
  <c r="K683" i="14"/>
  <c r="C684" i="14"/>
  <c r="AE680" i="14"/>
  <c r="AE681" i="14" l="1"/>
  <c r="N683" i="14"/>
  <c r="L683" i="14"/>
  <c r="M683" i="14"/>
  <c r="AF680" i="14"/>
  <c r="AD681" i="14"/>
  <c r="AI680" i="14"/>
  <c r="AG681" i="14"/>
  <c r="C685" i="14"/>
  <c r="K684" i="14"/>
  <c r="AE682" i="14" l="1"/>
  <c r="AI681" i="14"/>
  <c r="AG682" i="14"/>
  <c r="AH682" i="14"/>
  <c r="M684" i="14"/>
  <c r="N684" i="14"/>
  <c r="L684" i="14"/>
  <c r="AF681" i="14"/>
  <c r="AD682" i="14"/>
  <c r="K685" i="14"/>
  <c r="C686" i="14"/>
  <c r="AE683" i="14" l="1"/>
  <c r="L685" i="14"/>
  <c r="M685" i="14"/>
  <c r="N685" i="14"/>
  <c r="AI682" i="14"/>
  <c r="AG683" i="14"/>
  <c r="AH683" i="14"/>
  <c r="K686" i="14"/>
  <c r="C687" i="14"/>
  <c r="AF682" i="14"/>
  <c r="AD683" i="14"/>
  <c r="AE684" i="14" s="1"/>
  <c r="AH684" i="14" l="1"/>
  <c r="AI683" i="14"/>
  <c r="AG684" i="14"/>
  <c r="K687" i="14"/>
  <c r="C688" i="14"/>
  <c r="AF683" i="14"/>
  <c r="AD684" i="14"/>
  <c r="M686" i="14"/>
  <c r="N686" i="14"/>
  <c r="L686" i="14"/>
  <c r="AI684" i="14" l="1"/>
  <c r="AG685" i="14"/>
  <c r="AH685" i="14"/>
  <c r="K688" i="14"/>
  <c r="C689" i="14"/>
  <c r="AF684" i="14"/>
  <c r="AD685" i="14"/>
  <c r="L687" i="14"/>
  <c r="N687" i="14"/>
  <c r="M687" i="14"/>
  <c r="AE685" i="14"/>
  <c r="AH686" i="14" l="1"/>
  <c r="AE686" i="14"/>
  <c r="K689" i="14"/>
  <c r="C690" i="14"/>
  <c r="N688" i="14"/>
  <c r="L688" i="14"/>
  <c r="M688" i="14"/>
  <c r="AF685" i="14"/>
  <c r="AD686" i="14"/>
  <c r="AI685" i="14"/>
  <c r="AG686" i="14"/>
  <c r="AH687" i="14" l="1"/>
  <c r="AF686" i="14"/>
  <c r="AD687" i="14"/>
  <c r="N689" i="14"/>
  <c r="L689" i="14"/>
  <c r="M689" i="14"/>
  <c r="K690" i="14"/>
  <c r="C691" i="14"/>
  <c r="AE687" i="14"/>
  <c r="AI686" i="14"/>
  <c r="AG687" i="14"/>
  <c r="AE688" i="14" l="1"/>
  <c r="K691" i="14"/>
  <c r="C692" i="14"/>
  <c r="AI687" i="14"/>
  <c r="AG688" i="14"/>
  <c r="AH688" i="14"/>
  <c r="AH689" i="14" s="1"/>
  <c r="N690" i="14"/>
  <c r="L690" i="14"/>
  <c r="M690" i="14"/>
  <c r="AF687" i="14"/>
  <c r="AD688" i="14"/>
  <c r="AE689" i="14" l="1"/>
  <c r="AI688" i="14"/>
  <c r="AG689" i="14"/>
  <c r="AH690" i="14" s="1"/>
  <c r="K692" i="14"/>
  <c r="C693" i="14"/>
  <c r="AF688" i="14"/>
  <c r="AD689" i="14"/>
  <c r="N691" i="14"/>
  <c r="M691" i="14"/>
  <c r="L691" i="14"/>
  <c r="K693" i="14" l="1"/>
  <c r="C694" i="14"/>
  <c r="L692" i="14"/>
  <c r="M692" i="14"/>
  <c r="N692" i="14"/>
  <c r="AF689" i="14"/>
  <c r="AD690" i="14"/>
  <c r="AI689" i="14"/>
  <c r="AG690" i="14"/>
  <c r="AE690" i="14"/>
  <c r="AI690" i="14" l="1"/>
  <c r="AG691" i="14"/>
  <c r="AF690" i="14"/>
  <c r="AD691" i="14"/>
  <c r="AE691" i="14"/>
  <c r="K694" i="14"/>
  <c r="C695" i="14"/>
  <c r="N693" i="14"/>
  <c r="M693" i="14"/>
  <c r="L693" i="14"/>
  <c r="AH691" i="14"/>
  <c r="AH692" i="14" l="1"/>
  <c r="AE692" i="14"/>
  <c r="L694" i="14"/>
  <c r="N694" i="14"/>
  <c r="M694" i="14"/>
  <c r="AI691" i="14"/>
  <c r="AG692" i="14"/>
  <c r="AH693" i="14" s="1"/>
  <c r="K695" i="14"/>
  <c r="C696" i="14"/>
  <c r="AF691" i="14"/>
  <c r="AD692" i="14"/>
  <c r="AE693" i="14" l="1"/>
  <c r="AI692" i="14"/>
  <c r="AG693" i="14"/>
  <c r="AF692" i="14"/>
  <c r="AD693" i="14"/>
  <c r="AE694" i="14" s="1"/>
  <c r="C697" i="14"/>
  <c r="K696" i="14"/>
  <c r="M695" i="14"/>
  <c r="N695" i="14"/>
  <c r="L695" i="14"/>
  <c r="AI693" i="14" l="1"/>
  <c r="AG694" i="14"/>
  <c r="L696" i="14"/>
  <c r="N696" i="14"/>
  <c r="M696" i="14"/>
  <c r="C698" i="14"/>
  <c r="K697" i="14"/>
  <c r="AH694" i="14"/>
  <c r="AF693" i="14"/>
  <c r="AD694" i="14"/>
  <c r="AH695" i="14" l="1"/>
  <c r="N697" i="14"/>
  <c r="M697" i="14"/>
  <c r="L697" i="14"/>
  <c r="AF694" i="14"/>
  <c r="AD695" i="14"/>
  <c r="K698" i="14"/>
  <c r="C699" i="14"/>
  <c r="AI694" i="14"/>
  <c r="AG695" i="14"/>
  <c r="AE695" i="14"/>
  <c r="AE696" i="14" l="1"/>
  <c r="L698" i="14"/>
  <c r="M698" i="14"/>
  <c r="N698" i="14"/>
  <c r="AI695" i="14"/>
  <c r="AG696" i="14"/>
  <c r="AH696" i="14"/>
  <c r="K699" i="14"/>
  <c r="C700" i="14"/>
  <c r="AF695" i="14"/>
  <c r="AD696" i="14"/>
  <c r="AH697" i="14" l="1"/>
  <c r="M699" i="14"/>
  <c r="L699" i="14"/>
  <c r="N699" i="14"/>
  <c r="AF696" i="14"/>
  <c r="AD697" i="14"/>
  <c r="C701" i="14"/>
  <c r="K700" i="14"/>
  <c r="AE697" i="14"/>
  <c r="AI696" i="14"/>
  <c r="AG697" i="14"/>
  <c r="AE698" i="14" l="1"/>
  <c r="AI697" i="14"/>
  <c r="AG698" i="14"/>
  <c r="AH698" i="14"/>
  <c r="L700" i="14"/>
  <c r="N700" i="14"/>
  <c r="M700" i="14"/>
  <c r="K701" i="14"/>
  <c r="C702" i="14"/>
  <c r="AF697" i="14"/>
  <c r="AD698" i="14"/>
  <c r="AE699" i="14" l="1"/>
  <c r="AI698" i="14"/>
  <c r="AG699" i="14"/>
  <c r="K702" i="14"/>
  <c r="C703" i="14"/>
  <c r="M701" i="14"/>
  <c r="N701" i="14"/>
  <c r="L701" i="14"/>
  <c r="AH699" i="14"/>
  <c r="AF698" i="14"/>
  <c r="AD699" i="14"/>
  <c r="AH700" i="14" l="1"/>
  <c r="M702" i="14"/>
  <c r="L702" i="14"/>
  <c r="N702" i="14"/>
  <c r="AF699" i="14"/>
  <c r="AD700" i="14"/>
  <c r="K703" i="14"/>
  <c r="C704" i="14"/>
  <c r="AI699" i="14"/>
  <c r="AG700" i="14"/>
  <c r="AE700" i="14"/>
  <c r="AE701" i="14" l="1"/>
  <c r="AI700" i="14"/>
  <c r="AG701" i="14"/>
  <c r="AF700" i="14"/>
  <c r="AD701" i="14"/>
  <c r="C705" i="14"/>
  <c r="K704" i="14"/>
  <c r="N703" i="14"/>
  <c r="L703" i="14"/>
  <c r="M703" i="14"/>
  <c r="AH701" i="14"/>
  <c r="AH702" i="14" l="1"/>
  <c r="L704" i="14"/>
  <c r="N704" i="14"/>
  <c r="M704" i="14"/>
  <c r="K705" i="14"/>
  <c r="C706" i="14"/>
  <c r="AI701" i="14"/>
  <c r="AG702" i="14"/>
  <c r="AF701" i="14"/>
  <c r="AD702" i="14"/>
  <c r="AE702" i="14"/>
  <c r="AH703" i="14" l="1"/>
  <c r="AE703" i="14"/>
  <c r="AF702" i="14"/>
  <c r="AD703" i="14"/>
  <c r="AI702" i="14"/>
  <c r="AG703" i="14"/>
  <c r="AH704" i="14" s="1"/>
  <c r="K706" i="14"/>
  <c r="C707" i="14"/>
  <c r="L705" i="14"/>
  <c r="M705" i="14"/>
  <c r="N705" i="14"/>
  <c r="AE704" i="14" l="1"/>
  <c r="K707" i="14"/>
  <c r="C708" i="14"/>
  <c r="M706" i="14"/>
  <c r="N706" i="14"/>
  <c r="L706" i="14"/>
  <c r="AF703" i="14"/>
  <c r="AD704" i="14"/>
  <c r="AI703" i="14"/>
  <c r="AG704" i="14"/>
  <c r="AE705" i="14" l="1"/>
  <c r="AI704" i="14"/>
  <c r="AG705" i="14"/>
  <c r="K708" i="14"/>
  <c r="C709" i="14"/>
  <c r="AH705" i="14"/>
  <c r="M707" i="14"/>
  <c r="N707" i="14"/>
  <c r="L707" i="14"/>
  <c r="AF704" i="14"/>
  <c r="AD705" i="14"/>
  <c r="AE706" i="14" s="1"/>
  <c r="AH706" i="14" l="1"/>
  <c r="K709" i="14"/>
  <c r="C710" i="14"/>
  <c r="M708" i="14"/>
  <c r="N708" i="14"/>
  <c r="L708" i="14"/>
  <c r="AI705" i="14"/>
  <c r="AG706" i="14"/>
  <c r="AF705" i="14"/>
  <c r="AD706" i="14"/>
  <c r="AE707" i="14" s="1"/>
  <c r="K710" i="14" l="1"/>
  <c r="C711" i="14"/>
  <c r="AF706" i="14"/>
  <c r="AD707" i="14"/>
  <c r="AE708" i="14" s="1"/>
  <c r="M709" i="14"/>
  <c r="N709" i="14"/>
  <c r="L709" i="14"/>
  <c r="AI706" i="14"/>
  <c r="AG707" i="14"/>
  <c r="AH707" i="14"/>
  <c r="AI707" i="14" l="1"/>
  <c r="AG708" i="14"/>
  <c r="M710" i="14"/>
  <c r="N710" i="14"/>
  <c r="L710" i="14"/>
  <c r="AH708" i="14"/>
  <c r="AH709" i="14" s="1"/>
  <c r="AF707" i="14"/>
  <c r="AD708" i="14"/>
  <c r="K711" i="14"/>
  <c r="C712" i="14"/>
  <c r="M711" i="14" l="1"/>
  <c r="L711" i="14"/>
  <c r="N711" i="14"/>
  <c r="AI708" i="14"/>
  <c r="AG709" i="14"/>
  <c r="AF708" i="14"/>
  <c r="AD709" i="14"/>
  <c r="K712" i="14"/>
  <c r="C713" i="14"/>
  <c r="AE709" i="14"/>
  <c r="AE710" i="14" l="1"/>
  <c r="AI709" i="14"/>
  <c r="AG710" i="14"/>
  <c r="K713" i="14"/>
  <c r="C714" i="14"/>
  <c r="AF709" i="14"/>
  <c r="AD710" i="14"/>
  <c r="M712" i="14"/>
  <c r="L712" i="14"/>
  <c r="N712" i="14"/>
  <c r="AH710" i="14"/>
  <c r="AH711" i="14" l="1"/>
  <c r="K714" i="14"/>
  <c r="C715" i="14"/>
  <c r="M713" i="14"/>
  <c r="N713" i="14"/>
  <c r="L713" i="14"/>
  <c r="AF710" i="14"/>
  <c r="AD711" i="14"/>
  <c r="AI710" i="14"/>
  <c r="AG711" i="14"/>
  <c r="AE711" i="14"/>
  <c r="AH712" i="14" l="1"/>
  <c r="AE712" i="14"/>
  <c r="K715" i="14"/>
  <c r="C716" i="14"/>
  <c r="L714" i="14"/>
  <c r="N714" i="14"/>
  <c r="M714" i="14"/>
  <c r="AI711" i="14"/>
  <c r="AG712" i="14"/>
  <c r="AD712" i="14"/>
  <c r="AE713" i="14" s="1"/>
  <c r="AF711" i="14"/>
  <c r="AF712" i="14" l="1"/>
  <c r="AD713" i="14"/>
  <c r="AI712" i="14"/>
  <c r="AG713" i="14"/>
  <c r="AH713" i="14"/>
  <c r="N715" i="14"/>
  <c r="M715" i="14"/>
  <c r="L715" i="14"/>
  <c r="C717" i="14"/>
  <c r="K716" i="14"/>
  <c r="AF713" i="14" l="1"/>
  <c r="AD714" i="14"/>
  <c r="K717" i="14"/>
  <c r="C718" i="14"/>
  <c r="M716" i="14"/>
  <c r="L716" i="14"/>
  <c r="N716" i="14"/>
  <c r="AH714" i="14"/>
  <c r="AI713" i="14"/>
  <c r="AG714" i="14"/>
  <c r="AE714" i="14"/>
  <c r="AE715" i="14" s="1"/>
  <c r="AF714" i="14" l="1"/>
  <c r="AD715" i="14"/>
  <c r="AE716" i="14" s="1"/>
  <c r="AH715" i="14"/>
  <c r="K718" i="14"/>
  <c r="C719" i="14"/>
  <c r="AI714" i="14"/>
  <c r="AG715" i="14"/>
  <c r="M717" i="14"/>
  <c r="L717" i="14"/>
  <c r="N717" i="14"/>
  <c r="L718" i="14" l="1"/>
  <c r="M718" i="14"/>
  <c r="N718" i="14"/>
  <c r="AI715" i="14"/>
  <c r="AG716" i="14"/>
  <c r="K719" i="14"/>
  <c r="C720" i="14"/>
  <c r="AH716" i="14"/>
  <c r="AF715" i="14"/>
  <c r="AD716" i="14"/>
  <c r="AH717" i="14" l="1"/>
  <c r="C721" i="14"/>
  <c r="K720" i="14"/>
  <c r="N719" i="14"/>
  <c r="L719" i="14"/>
  <c r="M719" i="14"/>
  <c r="AI716" i="14"/>
  <c r="AG717" i="14"/>
  <c r="AF716" i="14"/>
  <c r="AD717" i="14"/>
  <c r="AE717" i="14"/>
  <c r="AH718" i="14" l="1"/>
  <c r="AE718" i="14"/>
  <c r="AF717" i="14"/>
  <c r="AD718" i="14"/>
  <c r="AI717" i="14"/>
  <c r="AG718" i="14"/>
  <c r="N720" i="14"/>
  <c r="M720" i="14"/>
  <c r="L720" i="14"/>
  <c r="K721" i="14"/>
  <c r="C722" i="14"/>
  <c r="K722" i="14" l="1"/>
  <c r="C723" i="14"/>
  <c r="AI718" i="14"/>
  <c r="AG719" i="14"/>
  <c r="M721" i="14"/>
  <c r="L721" i="14"/>
  <c r="N721" i="14"/>
  <c r="AF718" i="14"/>
  <c r="AD719" i="14"/>
  <c r="AH719" i="14"/>
  <c r="AE719" i="14"/>
  <c r="AE720" i="14" s="1"/>
  <c r="AH720" i="14" l="1"/>
  <c r="C724" i="14"/>
  <c r="K723" i="14"/>
  <c r="AF719" i="14"/>
  <c r="AD720" i="14"/>
  <c r="AI719" i="14"/>
  <c r="AG720" i="14"/>
  <c r="N722" i="14"/>
  <c r="L722" i="14"/>
  <c r="M722" i="14"/>
  <c r="K724" i="14" l="1"/>
  <c r="C725" i="14"/>
  <c r="AI720" i="14"/>
  <c r="AG721" i="14"/>
  <c r="AF720" i="14"/>
  <c r="AD721" i="14"/>
  <c r="AE721" i="14"/>
  <c r="M723" i="14"/>
  <c r="N723" i="14"/>
  <c r="L723" i="14"/>
  <c r="AH721" i="14"/>
  <c r="AH722" i="14" s="1"/>
  <c r="AE722" i="14" l="1"/>
  <c r="AI721" i="14"/>
  <c r="AG722" i="14"/>
  <c r="AH723" i="14" s="1"/>
  <c r="K725" i="14"/>
  <c r="C726" i="14"/>
  <c r="N724" i="14"/>
  <c r="M724" i="14"/>
  <c r="L724" i="14"/>
  <c r="AF721" i="14"/>
  <c r="AD722" i="14"/>
  <c r="K726" i="14" l="1"/>
  <c r="C727" i="14"/>
  <c r="AF722" i="14"/>
  <c r="AD723" i="14"/>
  <c r="L725" i="14"/>
  <c r="M725" i="14"/>
  <c r="N725" i="14"/>
  <c r="AI722" i="14"/>
  <c r="AG723" i="14"/>
  <c r="AE723" i="14"/>
  <c r="AE724" i="14" l="1"/>
  <c r="AI723" i="14"/>
  <c r="AG724" i="14"/>
  <c r="AF723" i="14"/>
  <c r="AD724" i="14"/>
  <c r="AH724" i="14"/>
  <c r="K727" i="14"/>
  <c r="C728" i="14"/>
  <c r="N726" i="14"/>
  <c r="L726" i="14"/>
  <c r="M726" i="14"/>
  <c r="AH725" i="14" l="1"/>
  <c r="AE725" i="14"/>
  <c r="AF724" i="14"/>
  <c r="AD725" i="14"/>
  <c r="AE726" i="14" s="1"/>
  <c r="C729" i="14"/>
  <c r="K728" i="14"/>
  <c r="N727" i="14"/>
  <c r="M727" i="14"/>
  <c r="L727" i="14"/>
  <c r="AI724" i="14"/>
  <c r="AG725" i="14"/>
  <c r="AG726" i="14" l="1"/>
  <c r="AI725" i="14"/>
  <c r="AH726" i="14"/>
  <c r="AH727" i="14" s="1"/>
  <c r="N728" i="14"/>
  <c r="M728" i="14"/>
  <c r="L728" i="14"/>
  <c r="C730" i="14"/>
  <c r="K729" i="14"/>
  <c r="AF725" i="14"/>
  <c r="AD726" i="14"/>
  <c r="AF726" i="14" l="1"/>
  <c r="AD727" i="14"/>
  <c r="L729" i="14"/>
  <c r="N729" i="14"/>
  <c r="M729" i="14"/>
  <c r="AE727" i="14"/>
  <c r="K730" i="14"/>
  <c r="C731" i="14"/>
  <c r="K731" i="14" s="1"/>
  <c r="AI726" i="14"/>
  <c r="AG727" i="14"/>
  <c r="AE728" i="14" l="1"/>
  <c r="L730" i="14"/>
  <c r="M730" i="14"/>
  <c r="N730" i="14"/>
  <c r="M731" i="14"/>
  <c r="N731" i="14"/>
  <c r="L731" i="14"/>
  <c r="AI727" i="14"/>
  <c r="AG728" i="14"/>
  <c r="AH728" i="14"/>
  <c r="AF727" i="14"/>
  <c r="AD728" i="14"/>
  <c r="AH729" i="14" l="1"/>
  <c r="AF728" i="14"/>
  <c r="AD729" i="14"/>
  <c r="AE729" i="14"/>
  <c r="AI728" i="14"/>
  <c r="AG729" i="14"/>
  <c r="AE730" i="14" l="1"/>
  <c r="AH730" i="14"/>
  <c r="AI729" i="14"/>
  <c r="AG730" i="14"/>
  <c r="AF729" i="14"/>
  <c r="AD730" i="14"/>
  <c r="AH731" i="14" l="1"/>
  <c r="AD731" i="14"/>
  <c r="AF730" i="14"/>
  <c r="AI730" i="14"/>
  <c r="AG731" i="14"/>
  <c r="AI731" i="14" s="1"/>
  <c r="AE731" i="14"/>
  <c r="AF731" i="14" l="1"/>
</calcChain>
</file>

<file path=xl/comments1.xml><?xml version="1.0" encoding="utf-8"?>
<comments xmlns="http://schemas.openxmlformats.org/spreadsheetml/2006/main">
  <authors>
    <author>be1046</author>
  </authors>
  <commentList>
    <comment ref="P55" authorId="0" shapeId="0">
      <text>
        <r>
          <rPr>
            <b/>
            <sz val="9"/>
            <color indexed="81"/>
            <rFont val="Segoe UI"/>
            <family val="2"/>
          </rPr>
          <t>be1046:</t>
        </r>
        <r>
          <rPr>
            <sz val="9"/>
            <color indexed="81"/>
            <rFont val="Segoe UI"/>
            <family val="2"/>
          </rPr>
          <t xml:space="preserve">
Wert gesetzt</t>
        </r>
      </text>
    </comment>
    <comment ref="S66" authorId="0" shapeId="0">
      <text>
        <r>
          <rPr>
            <b/>
            <sz val="9"/>
            <color indexed="81"/>
            <rFont val="Segoe UI"/>
            <family val="2"/>
          </rPr>
          <t>be1046:</t>
        </r>
        <r>
          <rPr>
            <sz val="9"/>
            <color indexed="81"/>
            <rFont val="Segoe UI"/>
            <family val="2"/>
          </rPr>
          <t xml:space="preserve">
Wert gesetzt</t>
        </r>
      </text>
    </comment>
    <comment ref="V80" authorId="0" shapeId="0">
      <text>
        <r>
          <rPr>
            <b/>
            <sz val="9"/>
            <color indexed="81"/>
            <rFont val="Segoe UI"/>
            <family val="2"/>
          </rPr>
          <t>be1046:</t>
        </r>
        <r>
          <rPr>
            <sz val="9"/>
            <color indexed="81"/>
            <rFont val="Segoe UI"/>
            <family val="2"/>
          </rPr>
          <t xml:space="preserve">
wert gesetzt</t>
        </r>
      </text>
    </comment>
    <comment ref="Y90" authorId="0" shapeId="0">
      <text>
        <r>
          <rPr>
            <b/>
            <sz val="9"/>
            <color indexed="81"/>
            <rFont val="Segoe UI"/>
            <family val="2"/>
          </rPr>
          <t>be1046:</t>
        </r>
        <r>
          <rPr>
            <sz val="9"/>
            <color indexed="81"/>
            <rFont val="Segoe UI"/>
            <family val="2"/>
          </rPr>
          <t xml:space="preserve">
wert gesetzt</t>
        </r>
      </text>
    </comment>
  </commentList>
</comments>
</file>

<file path=xl/sharedStrings.xml><?xml version="1.0" encoding="utf-8"?>
<sst xmlns="http://schemas.openxmlformats.org/spreadsheetml/2006/main" count="212" uniqueCount="74">
  <si>
    <t>S</t>
  </si>
  <si>
    <t>I</t>
  </si>
  <si>
    <t>R</t>
  </si>
  <si>
    <t>N</t>
  </si>
  <si>
    <t>beta</t>
  </si>
  <si>
    <t>a</t>
  </si>
  <si>
    <t>k</t>
  </si>
  <si>
    <t>gamma</t>
  </si>
  <si>
    <t>R0</t>
  </si>
  <si>
    <t>delta</t>
  </si>
  <si>
    <t>Bevölkerung</t>
  </si>
  <si>
    <t>Ansteckungswahrscheinlichkeit</t>
  </si>
  <si>
    <t>Kontakte/Tag</t>
  </si>
  <si>
    <t>alpha</t>
  </si>
  <si>
    <t>Basis-Reproduktionszahl</t>
  </si>
  <si>
    <t>Effektive Reproduktionszahl</t>
  </si>
  <si>
    <t>R0*S0/N</t>
  </si>
  <si>
    <t>Infektionsdauer[Tagen]</t>
  </si>
  <si>
    <t>Gesundungsrate</t>
  </si>
  <si>
    <t>beta=1/delta</t>
  </si>
  <si>
    <t>log-I</t>
  </si>
  <si>
    <t>DSt=-alpha*It*St</t>
  </si>
  <si>
    <t>DIt=alpha*It*St-beta*It</t>
  </si>
  <si>
    <t>N-St-It</t>
  </si>
  <si>
    <t>omega</t>
  </si>
  <si>
    <t>(R0-1)*beta</t>
  </si>
  <si>
    <t>24.2-6.3</t>
  </si>
  <si>
    <t>6.3-20.3</t>
  </si>
  <si>
    <t>I1</t>
  </si>
  <si>
    <t>I2</t>
  </si>
  <si>
    <t>I3</t>
  </si>
  <si>
    <t>II</t>
  </si>
  <si>
    <t>S1</t>
  </si>
  <si>
    <t>R1</t>
  </si>
  <si>
    <t>S2</t>
  </si>
  <si>
    <t>R2</t>
  </si>
  <si>
    <t>S3</t>
  </si>
  <si>
    <t>R3</t>
  </si>
  <si>
    <t>g</t>
  </si>
  <si>
    <t>Datenstand</t>
  </si>
  <si>
    <t>https://github.com/CSSEGISandData/COVID-19</t>
  </si>
  <si>
    <t>WF-Woche</t>
  </si>
  <si>
    <t>I-Max [Mio]</t>
  </si>
  <si>
    <t>VD [Tage]</t>
  </si>
  <si>
    <t>WR-I</t>
  </si>
  <si>
    <t>D1</t>
  </si>
  <si>
    <t>D2</t>
  </si>
  <si>
    <t>D3</t>
  </si>
  <si>
    <t>Parameter-Test</t>
  </si>
  <si>
    <t>WR-I-th</t>
  </si>
  <si>
    <t>ln(WR-I)</t>
  </si>
  <si>
    <t>b</t>
  </si>
  <si>
    <t>WR-I-W</t>
  </si>
  <si>
    <t>WR-I-th-W</t>
  </si>
  <si>
    <t>VD-th [Tage]</t>
  </si>
  <si>
    <t>VD-[Tage]</t>
  </si>
  <si>
    <t>Imax</t>
  </si>
  <si>
    <t>5%-Imax</t>
  </si>
  <si>
    <t>Verdopplungszeit [Tage]</t>
  </si>
  <si>
    <t>24.2-06.04</t>
  </si>
  <si>
    <t>Imax [TSD]</t>
  </si>
  <si>
    <t xml:space="preserve">5%-Imax </t>
  </si>
  <si>
    <t>Startpunkt</t>
  </si>
  <si>
    <t>T</t>
  </si>
  <si>
    <t>20.3-30.03</t>
  </si>
  <si>
    <t>S4</t>
  </si>
  <si>
    <t>I4</t>
  </si>
  <si>
    <t>R4</t>
  </si>
  <si>
    <t>5%I-Max&lt;100000</t>
  </si>
  <si>
    <t>D4</t>
  </si>
  <si>
    <t>D5</t>
  </si>
  <si>
    <t>Multiplikator pro Woche</t>
  </si>
  <si>
    <t>XX</t>
  </si>
  <si>
    <t>30.3-22.04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</si>
</sst>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0.000"/>
    <numFmt numFmtId="165" formatCode="0.0"/>
    <numFmt numFmtId="166" formatCode="0.0000E+00"/>
    <numFmt numFmtId="167" formatCode="[$-407]d/\ mmm/;@"/>
    <numFmt numFmtId="168" formatCode="d/m;@"/>
    <numFmt numFmtId="169" formatCode="0.0%"/>
    <numFmt numFmtId="170" formatCode="0.0000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5" fillId="0" borderId="0" applyNumberFormat="0" applyFill="0" applyBorder="0" applyAlignment="0" applyProtection="0"/>
  </cellStyleXfs>
  <cellXfs count="48">
    <xf numFmtId="0" fontId="0" fillId="0" borderId="0" xfId="0"/>
    <xf numFmtId="14" fontId="0" fillId="0" borderId="0" xfId="0" applyNumberFormat="1"/>
    <xf numFmtId="1" fontId="0" fillId="0" borderId="0" xfId="0" applyNumberFormat="1"/>
    <xf numFmtId="16" fontId="0" fillId="0" borderId="0" xfId="0" applyNumberFormat="1"/>
    <xf numFmtId="2" fontId="0" fillId="0" borderId="0" xfId="0" applyNumberFormat="1"/>
    <xf numFmtId="164" fontId="0" fillId="0" borderId="0" xfId="0" applyNumberFormat="1"/>
    <xf numFmtId="9" fontId="0" fillId="0" borderId="0" xfId="1" applyFont="1"/>
    <xf numFmtId="165" fontId="0" fillId="0" borderId="0" xfId="0" applyNumberFormat="1"/>
    <xf numFmtId="166" fontId="0" fillId="0" borderId="0" xfId="0" applyNumberFormat="1"/>
    <xf numFmtId="0" fontId="0" fillId="0" borderId="4" xfId="0" applyBorder="1"/>
    <xf numFmtId="0" fontId="0" fillId="0" borderId="5" xfId="0" applyBorder="1"/>
    <xf numFmtId="10" fontId="0" fillId="0" borderId="0" xfId="1" applyNumberFormat="1" applyFont="1"/>
    <xf numFmtId="9" fontId="0" fillId="0" borderId="0" xfId="0" applyNumberFormat="1"/>
    <xf numFmtId="1" fontId="2" fillId="0" borderId="0" xfId="0" applyNumberFormat="1" applyFont="1"/>
    <xf numFmtId="0" fontId="0" fillId="0" borderId="6" xfId="0" applyBorder="1"/>
    <xf numFmtId="0" fontId="0" fillId="0" borderId="7" xfId="0" applyBorder="1"/>
    <xf numFmtId="1" fontId="2" fillId="0" borderId="7" xfId="0" applyNumberFormat="1" applyFont="1" applyBorder="1"/>
    <xf numFmtId="1" fontId="0" fillId="0" borderId="7" xfId="0" applyNumberFormat="1" applyBorder="1"/>
    <xf numFmtId="0" fontId="0" fillId="0" borderId="9" xfId="0" applyBorder="1"/>
    <xf numFmtId="0" fontId="0" fillId="0" borderId="8" xfId="0" applyBorder="1"/>
    <xf numFmtId="1" fontId="2" fillId="0" borderId="8" xfId="0" applyNumberFormat="1" applyFont="1" applyBorder="1"/>
    <xf numFmtId="1" fontId="0" fillId="0" borderId="8" xfId="0" applyNumberFormat="1" applyBorder="1"/>
    <xf numFmtId="0" fontId="5" fillId="0" borderId="0" xfId="2"/>
    <xf numFmtId="167" fontId="0" fillId="0" borderId="0" xfId="0" applyNumberFormat="1"/>
    <xf numFmtId="0" fontId="0" fillId="0" borderId="0" xfId="0" applyFill="1" applyProtection="1"/>
    <xf numFmtId="168" fontId="0" fillId="0" borderId="0" xfId="0" applyNumberFormat="1"/>
    <xf numFmtId="169" fontId="0" fillId="0" borderId="0" xfId="1" applyNumberFormat="1" applyFont="1"/>
    <xf numFmtId="0" fontId="0" fillId="0" borderId="0" xfId="0" applyAlignment="1"/>
    <xf numFmtId="165" fontId="0" fillId="0" borderId="0" xfId="1" applyNumberFormat="1" applyFont="1"/>
    <xf numFmtId="2" fontId="0" fillId="0" borderId="0" xfId="1" applyNumberFormat="1" applyFont="1"/>
    <xf numFmtId="170" fontId="0" fillId="0" borderId="0" xfId="0" applyNumberFormat="1"/>
    <xf numFmtId="164" fontId="0" fillId="0" borderId="0" xfId="1" applyNumberFormat="1" applyFont="1"/>
    <xf numFmtId="16" fontId="0" fillId="0" borderId="10" xfId="0" applyNumberFormat="1" applyBorder="1" applyAlignment="1"/>
    <xf numFmtId="0" fontId="0" fillId="0" borderId="10" xfId="0" applyBorder="1" applyAlignment="1">
      <alignment horizontal="center"/>
    </xf>
    <xf numFmtId="16" fontId="0" fillId="0" borderId="10" xfId="0" applyNumberFormat="1" applyBorder="1" applyAlignment="1">
      <alignment horizontal="center"/>
    </xf>
    <xf numFmtId="1" fontId="0" fillId="0" borderId="10" xfId="0" applyNumberFormat="1" applyBorder="1" applyAlignment="1">
      <alignment horizontal="center"/>
    </xf>
    <xf numFmtId="2" fontId="0" fillId="0" borderId="10" xfId="0" applyNumberFormat="1" applyBorder="1" applyAlignment="1">
      <alignment horizontal="center"/>
    </xf>
    <xf numFmtId="1" fontId="0" fillId="0" borderId="0" xfId="0" applyNumberFormat="1" applyBorder="1"/>
    <xf numFmtId="0" fontId="0" fillId="0" borderId="0" xfId="0" applyBorder="1"/>
    <xf numFmtId="16" fontId="0" fillId="0" borderId="0" xfId="0" applyNumberFormat="1" applyBorder="1" applyAlignment="1"/>
    <xf numFmtId="1" fontId="6" fillId="0" borderId="0" xfId="0" applyNumberFormat="1" applyFont="1"/>
    <xf numFmtId="1" fontId="6" fillId="0" borderId="8" xfId="0" applyNumberFormat="1" applyFont="1" applyBorder="1"/>
    <xf numFmtId="164" fontId="0" fillId="0" borderId="10" xfId="0" applyNumberFormat="1" applyBorder="1" applyAlignment="1">
      <alignment horizontal="center"/>
    </xf>
    <xf numFmtId="9" fontId="0" fillId="0" borderId="0" xfId="1" applyNumberFormat="1" applyFont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</cellXfs>
  <cellStyles count="3">
    <cellStyle name="Link" xfId="2" builtinId="8"/>
    <cellStyle name="Prozent" xfId="1" builtinId="5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Test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Deutschland!$H$21</c:f>
              <c:strCache>
                <c:ptCount val="1"/>
                <c:pt idx="0">
                  <c:v>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multiLvlStrRef>
              <c:f>Deutschland!$A$22:$B$274</c:f>
              <c:multiLvlStrCache>
                <c:ptCount val="253"/>
                <c:lvl>
                  <c:pt idx="0">
                    <c:v>0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</c:v>
                  </c:pt>
                  <c:pt idx="16">
                    <c:v>16</c:v>
                  </c:pt>
                  <c:pt idx="17">
                    <c:v>17</c:v>
                  </c:pt>
                  <c:pt idx="18">
                    <c:v>18</c:v>
                  </c:pt>
                  <c:pt idx="19">
                    <c:v>19</c:v>
                  </c:pt>
                  <c:pt idx="20">
                    <c:v>20</c:v>
                  </c:pt>
                  <c:pt idx="21">
                    <c:v>21</c:v>
                  </c:pt>
                  <c:pt idx="22">
                    <c:v>22</c:v>
                  </c:pt>
                  <c:pt idx="23">
                    <c:v>23</c:v>
                  </c:pt>
                  <c:pt idx="24">
                    <c:v>24</c:v>
                  </c:pt>
                  <c:pt idx="25">
                    <c:v>25</c:v>
                  </c:pt>
                  <c:pt idx="26">
                    <c:v>26</c:v>
                  </c:pt>
                  <c:pt idx="27">
                    <c:v>27</c:v>
                  </c:pt>
                  <c:pt idx="28">
                    <c:v>28</c:v>
                  </c:pt>
                  <c:pt idx="29">
                    <c:v>29</c:v>
                  </c:pt>
                  <c:pt idx="30">
                    <c:v>30</c:v>
                  </c:pt>
                  <c:pt idx="31">
                    <c:v>31</c:v>
                  </c:pt>
                  <c:pt idx="32">
                    <c:v>32</c:v>
                  </c:pt>
                  <c:pt idx="33">
                    <c:v>33</c:v>
                  </c:pt>
                  <c:pt idx="34">
                    <c:v>34</c:v>
                  </c:pt>
                  <c:pt idx="35">
                    <c:v>35</c:v>
                  </c:pt>
                  <c:pt idx="36">
                    <c:v>36</c:v>
                  </c:pt>
                  <c:pt idx="37">
                    <c:v>37</c:v>
                  </c:pt>
                  <c:pt idx="38">
                    <c:v>38</c:v>
                  </c:pt>
                  <c:pt idx="39">
                    <c:v>39</c:v>
                  </c:pt>
                  <c:pt idx="40">
                    <c:v>40</c:v>
                  </c:pt>
                  <c:pt idx="41">
                    <c:v>41</c:v>
                  </c:pt>
                  <c:pt idx="42">
                    <c:v>42</c:v>
                  </c:pt>
                  <c:pt idx="43">
                    <c:v>43</c:v>
                  </c:pt>
                  <c:pt idx="44">
                    <c:v>44</c:v>
                  </c:pt>
                  <c:pt idx="45">
                    <c:v>45</c:v>
                  </c:pt>
                  <c:pt idx="46">
                    <c:v>46</c:v>
                  </c:pt>
                  <c:pt idx="47">
                    <c:v>47</c:v>
                  </c:pt>
                  <c:pt idx="48">
                    <c:v>48</c:v>
                  </c:pt>
                  <c:pt idx="49">
                    <c:v>49</c:v>
                  </c:pt>
                  <c:pt idx="50">
                    <c:v>50</c:v>
                  </c:pt>
                  <c:pt idx="51">
                    <c:v>51</c:v>
                  </c:pt>
                  <c:pt idx="52">
                    <c:v>52</c:v>
                  </c:pt>
                  <c:pt idx="53">
                    <c:v>53</c:v>
                  </c:pt>
                  <c:pt idx="54">
                    <c:v>54</c:v>
                  </c:pt>
                  <c:pt idx="55">
                    <c:v>55</c:v>
                  </c:pt>
                  <c:pt idx="56">
                    <c:v>56</c:v>
                  </c:pt>
                  <c:pt idx="57">
                    <c:v>57</c:v>
                  </c:pt>
                  <c:pt idx="58">
                    <c:v>58</c:v>
                  </c:pt>
                  <c:pt idx="59">
                    <c:v>59</c:v>
                  </c:pt>
                  <c:pt idx="60">
                    <c:v>60</c:v>
                  </c:pt>
                  <c:pt idx="61">
                    <c:v>61</c:v>
                  </c:pt>
                  <c:pt idx="62">
                    <c:v>62</c:v>
                  </c:pt>
                  <c:pt idx="63">
                    <c:v>63</c:v>
                  </c:pt>
                  <c:pt idx="64">
                    <c:v>64</c:v>
                  </c:pt>
                  <c:pt idx="65">
                    <c:v>65</c:v>
                  </c:pt>
                  <c:pt idx="66">
                    <c:v>66</c:v>
                  </c:pt>
                  <c:pt idx="67">
                    <c:v>67</c:v>
                  </c:pt>
                  <c:pt idx="68">
                    <c:v>68</c:v>
                  </c:pt>
                  <c:pt idx="69">
                    <c:v>69</c:v>
                  </c:pt>
                  <c:pt idx="70">
                    <c:v>70</c:v>
                  </c:pt>
                  <c:pt idx="71">
                    <c:v>71</c:v>
                  </c:pt>
                  <c:pt idx="72">
                    <c:v>72</c:v>
                  </c:pt>
                  <c:pt idx="73">
                    <c:v>73</c:v>
                  </c:pt>
                  <c:pt idx="74">
                    <c:v>74</c:v>
                  </c:pt>
                  <c:pt idx="75">
                    <c:v>75</c:v>
                  </c:pt>
                  <c:pt idx="76">
                    <c:v>76</c:v>
                  </c:pt>
                  <c:pt idx="77">
                    <c:v>77</c:v>
                  </c:pt>
                  <c:pt idx="78">
                    <c:v>78</c:v>
                  </c:pt>
                  <c:pt idx="79">
                    <c:v>79</c:v>
                  </c:pt>
                  <c:pt idx="80">
                    <c:v>80</c:v>
                  </c:pt>
                  <c:pt idx="81">
                    <c:v>81</c:v>
                  </c:pt>
                  <c:pt idx="82">
                    <c:v>82</c:v>
                  </c:pt>
                  <c:pt idx="83">
                    <c:v>83</c:v>
                  </c:pt>
                  <c:pt idx="84">
                    <c:v>84</c:v>
                  </c:pt>
                  <c:pt idx="85">
                    <c:v>85</c:v>
                  </c:pt>
                  <c:pt idx="86">
                    <c:v>86</c:v>
                  </c:pt>
                  <c:pt idx="87">
                    <c:v>87</c:v>
                  </c:pt>
                  <c:pt idx="88">
                    <c:v>88</c:v>
                  </c:pt>
                  <c:pt idx="89">
                    <c:v>89</c:v>
                  </c:pt>
                  <c:pt idx="90">
                    <c:v>90</c:v>
                  </c:pt>
                  <c:pt idx="91">
                    <c:v>91</c:v>
                  </c:pt>
                  <c:pt idx="92">
                    <c:v>92</c:v>
                  </c:pt>
                  <c:pt idx="93">
                    <c:v>93</c:v>
                  </c:pt>
                  <c:pt idx="94">
                    <c:v>94</c:v>
                  </c:pt>
                  <c:pt idx="95">
                    <c:v>95</c:v>
                  </c:pt>
                  <c:pt idx="96">
                    <c:v>96</c:v>
                  </c:pt>
                  <c:pt idx="97">
                    <c:v>97</c:v>
                  </c:pt>
                  <c:pt idx="98">
                    <c:v>98</c:v>
                  </c:pt>
                  <c:pt idx="99">
                    <c:v>99</c:v>
                  </c:pt>
                  <c:pt idx="100">
                    <c:v>100</c:v>
                  </c:pt>
                  <c:pt idx="101">
                    <c:v>101</c:v>
                  </c:pt>
                  <c:pt idx="102">
                    <c:v>102</c:v>
                  </c:pt>
                  <c:pt idx="103">
                    <c:v>103</c:v>
                  </c:pt>
                  <c:pt idx="104">
                    <c:v>104</c:v>
                  </c:pt>
                  <c:pt idx="105">
                    <c:v>105</c:v>
                  </c:pt>
                  <c:pt idx="106">
                    <c:v>106</c:v>
                  </c:pt>
                  <c:pt idx="107">
                    <c:v>107</c:v>
                  </c:pt>
                  <c:pt idx="108">
                    <c:v>108</c:v>
                  </c:pt>
                  <c:pt idx="109">
                    <c:v>109</c:v>
                  </c:pt>
                  <c:pt idx="110">
                    <c:v>110</c:v>
                  </c:pt>
                  <c:pt idx="111">
                    <c:v>111</c:v>
                  </c:pt>
                  <c:pt idx="112">
                    <c:v>112</c:v>
                  </c:pt>
                  <c:pt idx="113">
                    <c:v>113</c:v>
                  </c:pt>
                  <c:pt idx="114">
                    <c:v>114</c:v>
                  </c:pt>
                  <c:pt idx="115">
                    <c:v>115</c:v>
                  </c:pt>
                  <c:pt idx="116">
                    <c:v>116</c:v>
                  </c:pt>
                  <c:pt idx="117">
                    <c:v>117</c:v>
                  </c:pt>
                  <c:pt idx="118">
                    <c:v>118</c:v>
                  </c:pt>
                  <c:pt idx="119">
                    <c:v>119</c:v>
                  </c:pt>
                  <c:pt idx="120">
                    <c:v>120</c:v>
                  </c:pt>
                  <c:pt idx="121">
                    <c:v>121</c:v>
                  </c:pt>
                  <c:pt idx="122">
                    <c:v>122</c:v>
                  </c:pt>
                  <c:pt idx="123">
                    <c:v>123</c:v>
                  </c:pt>
                  <c:pt idx="124">
                    <c:v>124</c:v>
                  </c:pt>
                  <c:pt idx="125">
                    <c:v>125</c:v>
                  </c:pt>
                  <c:pt idx="126">
                    <c:v>126</c:v>
                  </c:pt>
                  <c:pt idx="127">
                    <c:v>127</c:v>
                  </c:pt>
                  <c:pt idx="128">
                    <c:v>128</c:v>
                  </c:pt>
                  <c:pt idx="129">
                    <c:v>129</c:v>
                  </c:pt>
                  <c:pt idx="130">
                    <c:v>130</c:v>
                  </c:pt>
                  <c:pt idx="131">
                    <c:v>131</c:v>
                  </c:pt>
                  <c:pt idx="132">
                    <c:v>132</c:v>
                  </c:pt>
                  <c:pt idx="133">
                    <c:v>133</c:v>
                  </c:pt>
                  <c:pt idx="134">
                    <c:v>134</c:v>
                  </c:pt>
                  <c:pt idx="135">
                    <c:v>135</c:v>
                  </c:pt>
                  <c:pt idx="136">
                    <c:v>136</c:v>
                  </c:pt>
                  <c:pt idx="137">
                    <c:v>137</c:v>
                  </c:pt>
                  <c:pt idx="138">
                    <c:v>138</c:v>
                  </c:pt>
                  <c:pt idx="139">
                    <c:v>139</c:v>
                  </c:pt>
                  <c:pt idx="140">
                    <c:v>140</c:v>
                  </c:pt>
                  <c:pt idx="141">
                    <c:v>141</c:v>
                  </c:pt>
                  <c:pt idx="142">
                    <c:v>142</c:v>
                  </c:pt>
                  <c:pt idx="143">
                    <c:v>143</c:v>
                  </c:pt>
                  <c:pt idx="144">
                    <c:v>144</c:v>
                  </c:pt>
                  <c:pt idx="145">
                    <c:v>145</c:v>
                  </c:pt>
                  <c:pt idx="146">
                    <c:v>146</c:v>
                  </c:pt>
                  <c:pt idx="147">
                    <c:v>147</c:v>
                  </c:pt>
                  <c:pt idx="148">
                    <c:v>148</c:v>
                  </c:pt>
                  <c:pt idx="149">
                    <c:v>149</c:v>
                  </c:pt>
                  <c:pt idx="150">
                    <c:v>150</c:v>
                  </c:pt>
                  <c:pt idx="151">
                    <c:v>151</c:v>
                  </c:pt>
                  <c:pt idx="152">
                    <c:v>152</c:v>
                  </c:pt>
                  <c:pt idx="153">
                    <c:v>153</c:v>
                  </c:pt>
                  <c:pt idx="154">
                    <c:v>154</c:v>
                  </c:pt>
                  <c:pt idx="155">
                    <c:v>155</c:v>
                  </c:pt>
                  <c:pt idx="156">
                    <c:v>156</c:v>
                  </c:pt>
                  <c:pt idx="157">
                    <c:v>157</c:v>
                  </c:pt>
                  <c:pt idx="158">
                    <c:v>158</c:v>
                  </c:pt>
                  <c:pt idx="159">
                    <c:v>159</c:v>
                  </c:pt>
                  <c:pt idx="160">
                    <c:v>160</c:v>
                  </c:pt>
                  <c:pt idx="161">
                    <c:v>161</c:v>
                  </c:pt>
                  <c:pt idx="162">
                    <c:v>162</c:v>
                  </c:pt>
                  <c:pt idx="163">
                    <c:v>163</c:v>
                  </c:pt>
                  <c:pt idx="164">
                    <c:v>164</c:v>
                  </c:pt>
                  <c:pt idx="165">
                    <c:v>165</c:v>
                  </c:pt>
                  <c:pt idx="166">
                    <c:v>166</c:v>
                  </c:pt>
                  <c:pt idx="167">
                    <c:v>167</c:v>
                  </c:pt>
                  <c:pt idx="168">
                    <c:v>168</c:v>
                  </c:pt>
                  <c:pt idx="169">
                    <c:v>169</c:v>
                  </c:pt>
                  <c:pt idx="170">
                    <c:v>170</c:v>
                  </c:pt>
                  <c:pt idx="171">
                    <c:v>171</c:v>
                  </c:pt>
                  <c:pt idx="172">
                    <c:v>172</c:v>
                  </c:pt>
                  <c:pt idx="173">
                    <c:v>173</c:v>
                  </c:pt>
                  <c:pt idx="174">
                    <c:v>174</c:v>
                  </c:pt>
                  <c:pt idx="175">
                    <c:v>175</c:v>
                  </c:pt>
                  <c:pt idx="176">
                    <c:v>176</c:v>
                  </c:pt>
                  <c:pt idx="177">
                    <c:v>177</c:v>
                  </c:pt>
                  <c:pt idx="178">
                    <c:v>178</c:v>
                  </c:pt>
                  <c:pt idx="179">
                    <c:v>179</c:v>
                  </c:pt>
                  <c:pt idx="180">
                    <c:v>180</c:v>
                  </c:pt>
                  <c:pt idx="181">
                    <c:v>181</c:v>
                  </c:pt>
                  <c:pt idx="182">
                    <c:v>182</c:v>
                  </c:pt>
                  <c:pt idx="183">
                    <c:v>183</c:v>
                  </c:pt>
                  <c:pt idx="184">
                    <c:v>184</c:v>
                  </c:pt>
                  <c:pt idx="185">
                    <c:v>185</c:v>
                  </c:pt>
                  <c:pt idx="186">
                    <c:v>186</c:v>
                  </c:pt>
                  <c:pt idx="187">
                    <c:v>187</c:v>
                  </c:pt>
                  <c:pt idx="188">
                    <c:v>188</c:v>
                  </c:pt>
                  <c:pt idx="189">
                    <c:v>189</c:v>
                  </c:pt>
                  <c:pt idx="190">
                    <c:v>190</c:v>
                  </c:pt>
                  <c:pt idx="191">
                    <c:v>191</c:v>
                  </c:pt>
                  <c:pt idx="192">
                    <c:v>192</c:v>
                  </c:pt>
                  <c:pt idx="193">
                    <c:v>193</c:v>
                  </c:pt>
                  <c:pt idx="194">
                    <c:v>194</c:v>
                  </c:pt>
                  <c:pt idx="195">
                    <c:v>195</c:v>
                  </c:pt>
                  <c:pt idx="196">
                    <c:v>196</c:v>
                  </c:pt>
                  <c:pt idx="197">
                    <c:v>197</c:v>
                  </c:pt>
                  <c:pt idx="198">
                    <c:v>198</c:v>
                  </c:pt>
                  <c:pt idx="199">
                    <c:v>199</c:v>
                  </c:pt>
                  <c:pt idx="200">
                    <c:v>200</c:v>
                  </c:pt>
                  <c:pt idx="201">
                    <c:v>201</c:v>
                  </c:pt>
                  <c:pt idx="202">
                    <c:v>202</c:v>
                  </c:pt>
                  <c:pt idx="203">
                    <c:v>203</c:v>
                  </c:pt>
                  <c:pt idx="204">
                    <c:v>204</c:v>
                  </c:pt>
                  <c:pt idx="205">
                    <c:v>205</c:v>
                  </c:pt>
                  <c:pt idx="206">
                    <c:v>206</c:v>
                  </c:pt>
                  <c:pt idx="207">
                    <c:v>207</c:v>
                  </c:pt>
                  <c:pt idx="208">
                    <c:v>208</c:v>
                  </c:pt>
                  <c:pt idx="209">
                    <c:v>209</c:v>
                  </c:pt>
                  <c:pt idx="210">
                    <c:v>210</c:v>
                  </c:pt>
                  <c:pt idx="211">
                    <c:v>211</c:v>
                  </c:pt>
                  <c:pt idx="212">
                    <c:v>212</c:v>
                  </c:pt>
                  <c:pt idx="213">
                    <c:v>213</c:v>
                  </c:pt>
                  <c:pt idx="214">
                    <c:v>214</c:v>
                  </c:pt>
                  <c:pt idx="215">
                    <c:v>215</c:v>
                  </c:pt>
                  <c:pt idx="216">
                    <c:v>216</c:v>
                  </c:pt>
                  <c:pt idx="217">
                    <c:v>217</c:v>
                  </c:pt>
                  <c:pt idx="218">
                    <c:v>218</c:v>
                  </c:pt>
                  <c:pt idx="219">
                    <c:v>219</c:v>
                  </c:pt>
                  <c:pt idx="220">
                    <c:v>220</c:v>
                  </c:pt>
                  <c:pt idx="221">
                    <c:v>221</c:v>
                  </c:pt>
                  <c:pt idx="222">
                    <c:v>222</c:v>
                  </c:pt>
                  <c:pt idx="223">
                    <c:v>223</c:v>
                  </c:pt>
                  <c:pt idx="224">
                    <c:v>224</c:v>
                  </c:pt>
                  <c:pt idx="225">
                    <c:v>225</c:v>
                  </c:pt>
                  <c:pt idx="226">
                    <c:v>226</c:v>
                  </c:pt>
                  <c:pt idx="227">
                    <c:v>227</c:v>
                  </c:pt>
                  <c:pt idx="228">
                    <c:v>228</c:v>
                  </c:pt>
                  <c:pt idx="229">
                    <c:v>229</c:v>
                  </c:pt>
                  <c:pt idx="230">
                    <c:v>230</c:v>
                  </c:pt>
                  <c:pt idx="231">
                    <c:v>231</c:v>
                  </c:pt>
                  <c:pt idx="232">
                    <c:v>232</c:v>
                  </c:pt>
                  <c:pt idx="233">
                    <c:v>233</c:v>
                  </c:pt>
                  <c:pt idx="234">
                    <c:v>234</c:v>
                  </c:pt>
                  <c:pt idx="235">
                    <c:v>235</c:v>
                  </c:pt>
                  <c:pt idx="236">
                    <c:v>236</c:v>
                  </c:pt>
                  <c:pt idx="237">
                    <c:v>237</c:v>
                  </c:pt>
                  <c:pt idx="238">
                    <c:v>238</c:v>
                  </c:pt>
                  <c:pt idx="239">
                    <c:v>239</c:v>
                  </c:pt>
                  <c:pt idx="240">
                    <c:v>240</c:v>
                  </c:pt>
                  <c:pt idx="241">
                    <c:v>241</c:v>
                  </c:pt>
                  <c:pt idx="242">
                    <c:v>242</c:v>
                  </c:pt>
                  <c:pt idx="243">
                    <c:v>243</c:v>
                  </c:pt>
                  <c:pt idx="244">
                    <c:v>244</c:v>
                  </c:pt>
                  <c:pt idx="245">
                    <c:v>245</c:v>
                  </c:pt>
                  <c:pt idx="246">
                    <c:v>246</c:v>
                  </c:pt>
                  <c:pt idx="247">
                    <c:v>247</c:v>
                  </c:pt>
                  <c:pt idx="248">
                    <c:v>248</c:v>
                  </c:pt>
                  <c:pt idx="249">
                    <c:v>249</c:v>
                  </c:pt>
                  <c:pt idx="250">
                    <c:v>250</c:v>
                  </c:pt>
                  <c:pt idx="251">
                    <c:v>251</c:v>
                  </c:pt>
                  <c:pt idx="252">
                    <c:v>252</c:v>
                  </c:pt>
                </c:lvl>
                <c:lvl>
                  <c:pt idx="0">
                    <c:v>22.1</c:v>
                  </c:pt>
                  <c:pt idx="1">
                    <c:v>23.1</c:v>
                  </c:pt>
                  <c:pt idx="2">
                    <c:v>24.1</c:v>
                  </c:pt>
                  <c:pt idx="3">
                    <c:v>25.1</c:v>
                  </c:pt>
                  <c:pt idx="4">
                    <c:v>26.1</c:v>
                  </c:pt>
                  <c:pt idx="5">
                    <c:v>27.1</c:v>
                  </c:pt>
                  <c:pt idx="6">
                    <c:v>28.1</c:v>
                  </c:pt>
                  <c:pt idx="7">
                    <c:v>29.1</c:v>
                  </c:pt>
                  <c:pt idx="8">
                    <c:v>30.1</c:v>
                  </c:pt>
                  <c:pt idx="9">
                    <c:v>31.1</c:v>
                  </c:pt>
                  <c:pt idx="10">
                    <c:v>1.2</c:v>
                  </c:pt>
                  <c:pt idx="11">
                    <c:v>2.2</c:v>
                  </c:pt>
                  <c:pt idx="12">
                    <c:v>3.2</c:v>
                  </c:pt>
                  <c:pt idx="13">
                    <c:v>4.2</c:v>
                  </c:pt>
                  <c:pt idx="14">
                    <c:v>5.2</c:v>
                  </c:pt>
                  <c:pt idx="15">
                    <c:v>6.2</c:v>
                  </c:pt>
                  <c:pt idx="16">
                    <c:v>7.2</c:v>
                  </c:pt>
                  <c:pt idx="17">
                    <c:v>8.2</c:v>
                  </c:pt>
                  <c:pt idx="18">
                    <c:v>9.2</c:v>
                  </c:pt>
                  <c:pt idx="19">
                    <c:v>10.2</c:v>
                  </c:pt>
                  <c:pt idx="20">
                    <c:v>11.2</c:v>
                  </c:pt>
                  <c:pt idx="21">
                    <c:v>12.2</c:v>
                  </c:pt>
                  <c:pt idx="22">
                    <c:v>13.2</c:v>
                  </c:pt>
                  <c:pt idx="23">
                    <c:v>14.2</c:v>
                  </c:pt>
                  <c:pt idx="24">
                    <c:v>15.2</c:v>
                  </c:pt>
                  <c:pt idx="25">
                    <c:v>16.2</c:v>
                  </c:pt>
                  <c:pt idx="26">
                    <c:v>17.2</c:v>
                  </c:pt>
                  <c:pt idx="27">
                    <c:v>18.2</c:v>
                  </c:pt>
                  <c:pt idx="28">
                    <c:v>19.2</c:v>
                  </c:pt>
                  <c:pt idx="29">
                    <c:v>20.2</c:v>
                  </c:pt>
                  <c:pt idx="30">
                    <c:v>21.2</c:v>
                  </c:pt>
                  <c:pt idx="31">
                    <c:v>22.2</c:v>
                  </c:pt>
                  <c:pt idx="32">
                    <c:v>23.2</c:v>
                  </c:pt>
                  <c:pt idx="33">
                    <c:v>24.2</c:v>
                  </c:pt>
                  <c:pt idx="34">
                    <c:v>25.2</c:v>
                  </c:pt>
                  <c:pt idx="35">
                    <c:v>26.2</c:v>
                  </c:pt>
                  <c:pt idx="36">
                    <c:v>27.2</c:v>
                  </c:pt>
                  <c:pt idx="37">
                    <c:v>28.2</c:v>
                  </c:pt>
                  <c:pt idx="38">
                    <c:v>29.2</c:v>
                  </c:pt>
                  <c:pt idx="39">
                    <c:v>1.3</c:v>
                  </c:pt>
                  <c:pt idx="40">
                    <c:v>2.3</c:v>
                  </c:pt>
                  <c:pt idx="41">
                    <c:v>3.3</c:v>
                  </c:pt>
                  <c:pt idx="42">
                    <c:v>4.3</c:v>
                  </c:pt>
                  <c:pt idx="43">
                    <c:v>5.3</c:v>
                  </c:pt>
                  <c:pt idx="44">
                    <c:v>6.3</c:v>
                  </c:pt>
                  <c:pt idx="45">
                    <c:v>7.3</c:v>
                  </c:pt>
                  <c:pt idx="46">
                    <c:v>8.3</c:v>
                  </c:pt>
                  <c:pt idx="47">
                    <c:v>9.3</c:v>
                  </c:pt>
                  <c:pt idx="48">
                    <c:v>10.3</c:v>
                  </c:pt>
                  <c:pt idx="49">
                    <c:v>11.3</c:v>
                  </c:pt>
                  <c:pt idx="50">
                    <c:v>12.3</c:v>
                  </c:pt>
                  <c:pt idx="51">
                    <c:v>13.3</c:v>
                  </c:pt>
                  <c:pt idx="52">
                    <c:v>14.3</c:v>
                  </c:pt>
                  <c:pt idx="53">
                    <c:v>15.3</c:v>
                  </c:pt>
                  <c:pt idx="54">
                    <c:v>16.3</c:v>
                  </c:pt>
                  <c:pt idx="55">
                    <c:v>17.3</c:v>
                  </c:pt>
                  <c:pt idx="56">
                    <c:v>18.3</c:v>
                  </c:pt>
                  <c:pt idx="57">
                    <c:v>19.3</c:v>
                  </c:pt>
                  <c:pt idx="58">
                    <c:v>20.3</c:v>
                  </c:pt>
                  <c:pt idx="59">
                    <c:v>21.3</c:v>
                  </c:pt>
                  <c:pt idx="60">
                    <c:v>22.3</c:v>
                  </c:pt>
                  <c:pt idx="61">
                    <c:v>23.3</c:v>
                  </c:pt>
                  <c:pt idx="62">
                    <c:v>24.3</c:v>
                  </c:pt>
                  <c:pt idx="63">
                    <c:v>25.3</c:v>
                  </c:pt>
                  <c:pt idx="64">
                    <c:v>26.3</c:v>
                  </c:pt>
                  <c:pt idx="65">
                    <c:v>27.3</c:v>
                  </c:pt>
                  <c:pt idx="66">
                    <c:v>28.3</c:v>
                  </c:pt>
                  <c:pt idx="67">
                    <c:v>29.3</c:v>
                  </c:pt>
                  <c:pt idx="68">
                    <c:v>30.3</c:v>
                  </c:pt>
                  <c:pt idx="69">
                    <c:v>31.3</c:v>
                  </c:pt>
                  <c:pt idx="70">
                    <c:v>1.4</c:v>
                  </c:pt>
                  <c:pt idx="71">
                    <c:v>2.4</c:v>
                  </c:pt>
                  <c:pt idx="72">
                    <c:v>3.4</c:v>
                  </c:pt>
                  <c:pt idx="73">
                    <c:v>4.4</c:v>
                  </c:pt>
                  <c:pt idx="74">
                    <c:v>5.4</c:v>
                  </c:pt>
                  <c:pt idx="75">
                    <c:v>6.4</c:v>
                  </c:pt>
                  <c:pt idx="76">
                    <c:v>7.4</c:v>
                  </c:pt>
                  <c:pt idx="77">
                    <c:v>8.4</c:v>
                  </c:pt>
                  <c:pt idx="78">
                    <c:v>9.4</c:v>
                  </c:pt>
                  <c:pt idx="79">
                    <c:v>10.4</c:v>
                  </c:pt>
                  <c:pt idx="80">
                    <c:v>11.4</c:v>
                  </c:pt>
                  <c:pt idx="81">
                    <c:v>12.4</c:v>
                  </c:pt>
                  <c:pt idx="82">
                    <c:v>13.4</c:v>
                  </c:pt>
                  <c:pt idx="83">
                    <c:v>14.4</c:v>
                  </c:pt>
                  <c:pt idx="84">
                    <c:v>15.4</c:v>
                  </c:pt>
                  <c:pt idx="85">
                    <c:v>16.4</c:v>
                  </c:pt>
                  <c:pt idx="86">
                    <c:v>17.4</c:v>
                  </c:pt>
                  <c:pt idx="87">
                    <c:v>18.4</c:v>
                  </c:pt>
                  <c:pt idx="88">
                    <c:v>19.4</c:v>
                  </c:pt>
                  <c:pt idx="89">
                    <c:v>20.4</c:v>
                  </c:pt>
                  <c:pt idx="90">
                    <c:v>21.4</c:v>
                  </c:pt>
                  <c:pt idx="91">
                    <c:v>22.4</c:v>
                  </c:pt>
                  <c:pt idx="92">
                    <c:v>23.4</c:v>
                  </c:pt>
                  <c:pt idx="93">
                    <c:v>24.4</c:v>
                  </c:pt>
                  <c:pt idx="94">
                    <c:v>25.4</c:v>
                  </c:pt>
                  <c:pt idx="95">
                    <c:v>26.4</c:v>
                  </c:pt>
                  <c:pt idx="96">
                    <c:v>27.4</c:v>
                  </c:pt>
                  <c:pt idx="97">
                    <c:v>28.4</c:v>
                  </c:pt>
                  <c:pt idx="98">
                    <c:v>29.4</c:v>
                  </c:pt>
                  <c:pt idx="99">
                    <c:v>30.4</c:v>
                  </c:pt>
                  <c:pt idx="100">
                    <c:v>1.5</c:v>
                  </c:pt>
                  <c:pt idx="101">
                    <c:v>2.5</c:v>
                  </c:pt>
                  <c:pt idx="102">
                    <c:v>3.5</c:v>
                  </c:pt>
                  <c:pt idx="103">
                    <c:v>4.5</c:v>
                  </c:pt>
                  <c:pt idx="104">
                    <c:v>5.5</c:v>
                  </c:pt>
                  <c:pt idx="105">
                    <c:v>6.5</c:v>
                  </c:pt>
                  <c:pt idx="106">
                    <c:v>7.5</c:v>
                  </c:pt>
                  <c:pt idx="107">
                    <c:v>8.5</c:v>
                  </c:pt>
                  <c:pt idx="108">
                    <c:v>9.5</c:v>
                  </c:pt>
                  <c:pt idx="109">
                    <c:v>10.5</c:v>
                  </c:pt>
                  <c:pt idx="110">
                    <c:v>11.5</c:v>
                  </c:pt>
                  <c:pt idx="111">
                    <c:v>12.5</c:v>
                  </c:pt>
                  <c:pt idx="112">
                    <c:v>13.5</c:v>
                  </c:pt>
                  <c:pt idx="113">
                    <c:v>14.5</c:v>
                  </c:pt>
                  <c:pt idx="114">
                    <c:v>15.5</c:v>
                  </c:pt>
                  <c:pt idx="115">
                    <c:v>16.5</c:v>
                  </c:pt>
                  <c:pt idx="116">
                    <c:v>17.5</c:v>
                  </c:pt>
                  <c:pt idx="117">
                    <c:v>18.5</c:v>
                  </c:pt>
                  <c:pt idx="118">
                    <c:v>19.5</c:v>
                  </c:pt>
                  <c:pt idx="119">
                    <c:v>20.5</c:v>
                  </c:pt>
                  <c:pt idx="120">
                    <c:v>21.5</c:v>
                  </c:pt>
                  <c:pt idx="121">
                    <c:v>22.5</c:v>
                  </c:pt>
                  <c:pt idx="122">
                    <c:v>23.5</c:v>
                  </c:pt>
                  <c:pt idx="123">
                    <c:v>24.5</c:v>
                  </c:pt>
                  <c:pt idx="124">
                    <c:v>25.5</c:v>
                  </c:pt>
                  <c:pt idx="125">
                    <c:v>26.5</c:v>
                  </c:pt>
                  <c:pt idx="126">
                    <c:v>27.5</c:v>
                  </c:pt>
                  <c:pt idx="127">
                    <c:v>28.5</c:v>
                  </c:pt>
                  <c:pt idx="128">
                    <c:v>29.5</c:v>
                  </c:pt>
                  <c:pt idx="129">
                    <c:v>30.5</c:v>
                  </c:pt>
                  <c:pt idx="130">
                    <c:v>31.5</c:v>
                  </c:pt>
                  <c:pt idx="131">
                    <c:v>1.6</c:v>
                  </c:pt>
                  <c:pt idx="132">
                    <c:v>2.6</c:v>
                  </c:pt>
                  <c:pt idx="133">
                    <c:v>3.6</c:v>
                  </c:pt>
                  <c:pt idx="134">
                    <c:v>4.6</c:v>
                  </c:pt>
                  <c:pt idx="135">
                    <c:v>5.6</c:v>
                  </c:pt>
                  <c:pt idx="136">
                    <c:v>6.6</c:v>
                  </c:pt>
                  <c:pt idx="137">
                    <c:v>7.6</c:v>
                  </c:pt>
                  <c:pt idx="138">
                    <c:v>8.6</c:v>
                  </c:pt>
                  <c:pt idx="139">
                    <c:v>9.6</c:v>
                  </c:pt>
                  <c:pt idx="140">
                    <c:v>10.6</c:v>
                  </c:pt>
                  <c:pt idx="141">
                    <c:v>11.6</c:v>
                  </c:pt>
                  <c:pt idx="142">
                    <c:v>12.6</c:v>
                  </c:pt>
                  <c:pt idx="143">
                    <c:v>13.6</c:v>
                  </c:pt>
                  <c:pt idx="144">
                    <c:v>14.6</c:v>
                  </c:pt>
                  <c:pt idx="145">
                    <c:v>15.6</c:v>
                  </c:pt>
                  <c:pt idx="146">
                    <c:v>16.6</c:v>
                  </c:pt>
                  <c:pt idx="147">
                    <c:v>17.6</c:v>
                  </c:pt>
                  <c:pt idx="148">
                    <c:v>18.6</c:v>
                  </c:pt>
                  <c:pt idx="149">
                    <c:v>19.6</c:v>
                  </c:pt>
                  <c:pt idx="150">
                    <c:v>20.6</c:v>
                  </c:pt>
                  <c:pt idx="151">
                    <c:v>21.6</c:v>
                  </c:pt>
                  <c:pt idx="152">
                    <c:v>22.6</c:v>
                  </c:pt>
                  <c:pt idx="153">
                    <c:v>23.6</c:v>
                  </c:pt>
                  <c:pt idx="154">
                    <c:v>24.6</c:v>
                  </c:pt>
                  <c:pt idx="155">
                    <c:v>25.6</c:v>
                  </c:pt>
                  <c:pt idx="156">
                    <c:v>26.6</c:v>
                  </c:pt>
                  <c:pt idx="157">
                    <c:v>27.6</c:v>
                  </c:pt>
                  <c:pt idx="158">
                    <c:v>28.6</c:v>
                  </c:pt>
                  <c:pt idx="159">
                    <c:v>29.6</c:v>
                  </c:pt>
                  <c:pt idx="160">
                    <c:v>30.6</c:v>
                  </c:pt>
                  <c:pt idx="161">
                    <c:v>1.7</c:v>
                  </c:pt>
                  <c:pt idx="162">
                    <c:v>2.7</c:v>
                  </c:pt>
                  <c:pt idx="163">
                    <c:v>3.7</c:v>
                  </c:pt>
                  <c:pt idx="164">
                    <c:v>4.7</c:v>
                  </c:pt>
                  <c:pt idx="165">
                    <c:v>5.7</c:v>
                  </c:pt>
                  <c:pt idx="166">
                    <c:v>6.7</c:v>
                  </c:pt>
                  <c:pt idx="167">
                    <c:v>7.7</c:v>
                  </c:pt>
                  <c:pt idx="168">
                    <c:v>8.7</c:v>
                  </c:pt>
                  <c:pt idx="169">
                    <c:v>9.7</c:v>
                  </c:pt>
                  <c:pt idx="170">
                    <c:v>10.7</c:v>
                  </c:pt>
                  <c:pt idx="171">
                    <c:v>11.7</c:v>
                  </c:pt>
                  <c:pt idx="172">
                    <c:v>12.7</c:v>
                  </c:pt>
                  <c:pt idx="173">
                    <c:v>13.7</c:v>
                  </c:pt>
                  <c:pt idx="174">
                    <c:v>14.7</c:v>
                  </c:pt>
                  <c:pt idx="175">
                    <c:v>15.7</c:v>
                  </c:pt>
                  <c:pt idx="176">
                    <c:v>16.7</c:v>
                  </c:pt>
                  <c:pt idx="177">
                    <c:v>17.7</c:v>
                  </c:pt>
                  <c:pt idx="178">
                    <c:v>18.7</c:v>
                  </c:pt>
                  <c:pt idx="179">
                    <c:v>19.7</c:v>
                  </c:pt>
                  <c:pt idx="180">
                    <c:v>20.7</c:v>
                  </c:pt>
                  <c:pt idx="181">
                    <c:v>21.7</c:v>
                  </c:pt>
                  <c:pt idx="182">
                    <c:v>22.7</c:v>
                  </c:pt>
                  <c:pt idx="183">
                    <c:v>23.7</c:v>
                  </c:pt>
                  <c:pt idx="184">
                    <c:v>24.7</c:v>
                  </c:pt>
                  <c:pt idx="185">
                    <c:v>25.7</c:v>
                  </c:pt>
                  <c:pt idx="186">
                    <c:v>26.7</c:v>
                  </c:pt>
                  <c:pt idx="187">
                    <c:v>27.7</c:v>
                  </c:pt>
                  <c:pt idx="188">
                    <c:v>28.7</c:v>
                  </c:pt>
                  <c:pt idx="189">
                    <c:v>29.7</c:v>
                  </c:pt>
                  <c:pt idx="190">
                    <c:v>30.7</c:v>
                  </c:pt>
                  <c:pt idx="191">
                    <c:v>31.7</c:v>
                  </c:pt>
                  <c:pt idx="192">
                    <c:v>1.8</c:v>
                  </c:pt>
                  <c:pt idx="193">
                    <c:v>2.8</c:v>
                  </c:pt>
                  <c:pt idx="194">
                    <c:v>3.8</c:v>
                  </c:pt>
                  <c:pt idx="195">
                    <c:v>4.8</c:v>
                  </c:pt>
                  <c:pt idx="196">
                    <c:v>5.8</c:v>
                  </c:pt>
                  <c:pt idx="197">
                    <c:v>6.8</c:v>
                  </c:pt>
                  <c:pt idx="198">
                    <c:v>7.8</c:v>
                  </c:pt>
                  <c:pt idx="199">
                    <c:v>8.8</c:v>
                  </c:pt>
                  <c:pt idx="200">
                    <c:v>9.8</c:v>
                  </c:pt>
                  <c:pt idx="201">
                    <c:v>10.8</c:v>
                  </c:pt>
                  <c:pt idx="202">
                    <c:v>11.8</c:v>
                  </c:pt>
                  <c:pt idx="203">
                    <c:v>12.8</c:v>
                  </c:pt>
                  <c:pt idx="204">
                    <c:v>13.8</c:v>
                  </c:pt>
                  <c:pt idx="205">
                    <c:v>14.8</c:v>
                  </c:pt>
                  <c:pt idx="206">
                    <c:v>15.8</c:v>
                  </c:pt>
                  <c:pt idx="207">
                    <c:v>16.8</c:v>
                  </c:pt>
                  <c:pt idx="208">
                    <c:v>17.8</c:v>
                  </c:pt>
                  <c:pt idx="209">
                    <c:v>18.8</c:v>
                  </c:pt>
                  <c:pt idx="210">
                    <c:v>19.8</c:v>
                  </c:pt>
                  <c:pt idx="211">
                    <c:v>20.8</c:v>
                  </c:pt>
                  <c:pt idx="212">
                    <c:v>21.8</c:v>
                  </c:pt>
                  <c:pt idx="213">
                    <c:v>22.8</c:v>
                  </c:pt>
                  <c:pt idx="214">
                    <c:v>23.8</c:v>
                  </c:pt>
                  <c:pt idx="215">
                    <c:v>24.8</c:v>
                  </c:pt>
                  <c:pt idx="216">
                    <c:v>25.8</c:v>
                  </c:pt>
                  <c:pt idx="217">
                    <c:v>26.8</c:v>
                  </c:pt>
                  <c:pt idx="218">
                    <c:v>27.8</c:v>
                  </c:pt>
                  <c:pt idx="219">
                    <c:v>28.8</c:v>
                  </c:pt>
                  <c:pt idx="220">
                    <c:v>29.8</c:v>
                  </c:pt>
                  <c:pt idx="221">
                    <c:v>30.8</c:v>
                  </c:pt>
                  <c:pt idx="222">
                    <c:v>31.8</c:v>
                  </c:pt>
                  <c:pt idx="223">
                    <c:v>1.9</c:v>
                  </c:pt>
                  <c:pt idx="224">
                    <c:v>2.9</c:v>
                  </c:pt>
                  <c:pt idx="225">
                    <c:v>3.9</c:v>
                  </c:pt>
                  <c:pt idx="226">
                    <c:v>4.9</c:v>
                  </c:pt>
                  <c:pt idx="227">
                    <c:v>5.9</c:v>
                  </c:pt>
                  <c:pt idx="228">
                    <c:v>6.9</c:v>
                  </c:pt>
                  <c:pt idx="229">
                    <c:v>7.9</c:v>
                  </c:pt>
                  <c:pt idx="230">
                    <c:v>8.9</c:v>
                  </c:pt>
                  <c:pt idx="231">
                    <c:v>9.9</c:v>
                  </c:pt>
                  <c:pt idx="232">
                    <c:v>10.9</c:v>
                  </c:pt>
                  <c:pt idx="233">
                    <c:v>11.9</c:v>
                  </c:pt>
                  <c:pt idx="234">
                    <c:v>12.9</c:v>
                  </c:pt>
                  <c:pt idx="235">
                    <c:v>13.9</c:v>
                  </c:pt>
                  <c:pt idx="236">
                    <c:v>14.9</c:v>
                  </c:pt>
                  <c:pt idx="237">
                    <c:v>15.9</c:v>
                  </c:pt>
                  <c:pt idx="238">
                    <c:v>16.9</c:v>
                  </c:pt>
                  <c:pt idx="239">
                    <c:v>17.9</c:v>
                  </c:pt>
                  <c:pt idx="240">
                    <c:v>18.9</c:v>
                  </c:pt>
                  <c:pt idx="241">
                    <c:v>19.9</c:v>
                  </c:pt>
                  <c:pt idx="242">
                    <c:v>20.9</c:v>
                  </c:pt>
                  <c:pt idx="243">
                    <c:v>21.9</c:v>
                  </c:pt>
                  <c:pt idx="244">
                    <c:v>22.9</c:v>
                  </c:pt>
                  <c:pt idx="245">
                    <c:v>23.9</c:v>
                  </c:pt>
                  <c:pt idx="246">
                    <c:v>24.9</c:v>
                  </c:pt>
                  <c:pt idx="247">
                    <c:v>25.9</c:v>
                  </c:pt>
                  <c:pt idx="248">
                    <c:v>26.9</c:v>
                  </c:pt>
                  <c:pt idx="249">
                    <c:v>27.9</c:v>
                  </c:pt>
                  <c:pt idx="250">
                    <c:v>28.9</c:v>
                  </c:pt>
                  <c:pt idx="251">
                    <c:v>29.9</c:v>
                  </c:pt>
                  <c:pt idx="252">
                    <c:v>30.9</c:v>
                  </c:pt>
                </c:lvl>
              </c:multiLvlStrCache>
            </c:multiLvlStrRef>
          </c:xVal>
          <c:yVal>
            <c:numRef>
              <c:f>Deutschland!$H$22:$H$274</c:f>
              <c:numCache>
                <c:formatCode>General</c:formatCode>
                <c:ptCount val="2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  <c:pt idx="10">
                  <c:v>8</c:v>
                </c:pt>
                <c:pt idx="11">
                  <c:v>10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13</c:v>
                </c:pt>
                <c:pt idx="17">
                  <c:v>13</c:v>
                </c:pt>
                <c:pt idx="18">
                  <c:v>14</c:v>
                </c:pt>
                <c:pt idx="19">
                  <c:v>14</c:v>
                </c:pt>
                <c:pt idx="20">
                  <c:v>16</c:v>
                </c:pt>
                <c:pt idx="21">
                  <c:v>16</c:v>
                </c:pt>
                <c:pt idx="22">
                  <c:v>16</c:v>
                </c:pt>
                <c:pt idx="23">
                  <c:v>16</c:v>
                </c:pt>
                <c:pt idx="24">
                  <c:v>16</c:v>
                </c:pt>
                <c:pt idx="25">
                  <c:v>16</c:v>
                </c:pt>
                <c:pt idx="26">
                  <c:v>16</c:v>
                </c:pt>
                <c:pt idx="27">
                  <c:v>16</c:v>
                </c:pt>
                <c:pt idx="28">
                  <c:v>16</c:v>
                </c:pt>
                <c:pt idx="29">
                  <c:v>16</c:v>
                </c:pt>
                <c:pt idx="30">
                  <c:v>16</c:v>
                </c:pt>
                <c:pt idx="31">
                  <c:v>16</c:v>
                </c:pt>
                <c:pt idx="32">
                  <c:v>16</c:v>
                </c:pt>
                <c:pt idx="33">
                  <c:v>16</c:v>
                </c:pt>
                <c:pt idx="34">
                  <c:v>17</c:v>
                </c:pt>
                <c:pt idx="35">
                  <c:v>27</c:v>
                </c:pt>
                <c:pt idx="36">
                  <c:v>46</c:v>
                </c:pt>
                <c:pt idx="37">
                  <c:v>48</c:v>
                </c:pt>
                <c:pt idx="38">
                  <c:v>79</c:v>
                </c:pt>
                <c:pt idx="39">
                  <c:v>130</c:v>
                </c:pt>
                <c:pt idx="40">
                  <c:v>159</c:v>
                </c:pt>
                <c:pt idx="41">
                  <c:v>196</c:v>
                </c:pt>
                <c:pt idx="42">
                  <c:v>262</c:v>
                </c:pt>
                <c:pt idx="43">
                  <c:v>482</c:v>
                </c:pt>
                <c:pt idx="44">
                  <c:v>670</c:v>
                </c:pt>
                <c:pt idx="45">
                  <c:v>799</c:v>
                </c:pt>
                <c:pt idx="46">
                  <c:v>1040</c:v>
                </c:pt>
                <c:pt idx="47">
                  <c:v>1176</c:v>
                </c:pt>
                <c:pt idx="48">
                  <c:v>1457</c:v>
                </c:pt>
                <c:pt idx="49">
                  <c:v>1908</c:v>
                </c:pt>
                <c:pt idx="50">
                  <c:v>2078</c:v>
                </c:pt>
                <c:pt idx="51">
                  <c:v>3675</c:v>
                </c:pt>
                <c:pt idx="52">
                  <c:v>4585</c:v>
                </c:pt>
                <c:pt idx="53">
                  <c:v>5795</c:v>
                </c:pt>
                <c:pt idx="54">
                  <c:v>7272</c:v>
                </c:pt>
                <c:pt idx="55">
                  <c:v>9257</c:v>
                </c:pt>
                <c:pt idx="56">
                  <c:v>12327</c:v>
                </c:pt>
                <c:pt idx="57">
                  <c:v>15320</c:v>
                </c:pt>
                <c:pt idx="58">
                  <c:v>19848</c:v>
                </c:pt>
                <c:pt idx="59">
                  <c:v>22213</c:v>
                </c:pt>
                <c:pt idx="60">
                  <c:v>24873</c:v>
                </c:pt>
                <c:pt idx="61">
                  <c:v>29056</c:v>
                </c:pt>
                <c:pt idx="62">
                  <c:v>32986</c:v>
                </c:pt>
                <c:pt idx="63">
                  <c:v>37323</c:v>
                </c:pt>
                <c:pt idx="64">
                  <c:v>43938</c:v>
                </c:pt>
                <c:pt idx="65">
                  <c:v>50871</c:v>
                </c:pt>
                <c:pt idx="66">
                  <c:v>57695</c:v>
                </c:pt>
                <c:pt idx="67">
                  <c:v>62095</c:v>
                </c:pt>
                <c:pt idx="68">
                  <c:v>66885</c:v>
                </c:pt>
                <c:pt idx="69">
                  <c:v>71808</c:v>
                </c:pt>
                <c:pt idx="70">
                  <c:v>77872</c:v>
                </c:pt>
                <c:pt idx="71">
                  <c:v>84794</c:v>
                </c:pt>
                <c:pt idx="72">
                  <c:v>91159</c:v>
                </c:pt>
                <c:pt idx="73">
                  <c:v>96092</c:v>
                </c:pt>
                <c:pt idx="74">
                  <c:v>100123</c:v>
                </c:pt>
                <c:pt idx="75">
                  <c:v>103374</c:v>
                </c:pt>
                <c:pt idx="76">
                  <c:v>107663</c:v>
                </c:pt>
                <c:pt idx="77">
                  <c:v>113296</c:v>
                </c:pt>
                <c:pt idx="78">
                  <c:v>118181</c:v>
                </c:pt>
                <c:pt idx="79">
                  <c:v>122171</c:v>
                </c:pt>
                <c:pt idx="80">
                  <c:v>124908</c:v>
                </c:pt>
                <c:pt idx="81">
                  <c:v>127854</c:v>
                </c:pt>
                <c:pt idx="82">
                  <c:v>130072</c:v>
                </c:pt>
                <c:pt idx="83">
                  <c:v>131359</c:v>
                </c:pt>
                <c:pt idx="84">
                  <c:v>134753</c:v>
                </c:pt>
                <c:pt idx="85">
                  <c:v>137698</c:v>
                </c:pt>
                <c:pt idx="86">
                  <c:v>141397</c:v>
                </c:pt>
                <c:pt idx="87">
                  <c:v>143342</c:v>
                </c:pt>
                <c:pt idx="88">
                  <c:v>145184</c:v>
                </c:pt>
                <c:pt idx="89">
                  <c:v>147065</c:v>
                </c:pt>
                <c:pt idx="90">
                  <c:v>148291</c:v>
                </c:pt>
                <c:pt idx="91">
                  <c:v>150648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BF-4885-9B15-7654C86731A7}"/>
            </c:ext>
          </c:extLst>
        </c:ser>
        <c:ser>
          <c:idx val="2"/>
          <c:order val="1"/>
          <c:tx>
            <c:strRef>
              <c:f>Deutschland!$K$21</c:f>
              <c:strCache>
                <c:ptCount val="1"/>
                <c:pt idx="0">
                  <c:v>S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multiLvlStrRef>
              <c:f>Deutschland!$A$22:$B$274</c:f>
              <c:multiLvlStrCache>
                <c:ptCount val="253"/>
                <c:lvl>
                  <c:pt idx="0">
                    <c:v>0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</c:v>
                  </c:pt>
                  <c:pt idx="16">
                    <c:v>16</c:v>
                  </c:pt>
                  <c:pt idx="17">
                    <c:v>17</c:v>
                  </c:pt>
                  <c:pt idx="18">
                    <c:v>18</c:v>
                  </c:pt>
                  <c:pt idx="19">
                    <c:v>19</c:v>
                  </c:pt>
                  <c:pt idx="20">
                    <c:v>20</c:v>
                  </c:pt>
                  <c:pt idx="21">
                    <c:v>21</c:v>
                  </c:pt>
                  <c:pt idx="22">
                    <c:v>22</c:v>
                  </c:pt>
                  <c:pt idx="23">
                    <c:v>23</c:v>
                  </c:pt>
                  <c:pt idx="24">
                    <c:v>24</c:v>
                  </c:pt>
                  <c:pt idx="25">
                    <c:v>25</c:v>
                  </c:pt>
                  <c:pt idx="26">
                    <c:v>26</c:v>
                  </c:pt>
                  <c:pt idx="27">
                    <c:v>27</c:v>
                  </c:pt>
                  <c:pt idx="28">
                    <c:v>28</c:v>
                  </c:pt>
                  <c:pt idx="29">
                    <c:v>29</c:v>
                  </c:pt>
                  <c:pt idx="30">
                    <c:v>30</c:v>
                  </c:pt>
                  <c:pt idx="31">
                    <c:v>31</c:v>
                  </c:pt>
                  <c:pt idx="32">
                    <c:v>32</c:v>
                  </c:pt>
                  <c:pt idx="33">
                    <c:v>33</c:v>
                  </c:pt>
                  <c:pt idx="34">
                    <c:v>34</c:v>
                  </c:pt>
                  <c:pt idx="35">
                    <c:v>35</c:v>
                  </c:pt>
                  <c:pt idx="36">
                    <c:v>36</c:v>
                  </c:pt>
                  <c:pt idx="37">
                    <c:v>37</c:v>
                  </c:pt>
                  <c:pt idx="38">
                    <c:v>38</c:v>
                  </c:pt>
                  <c:pt idx="39">
                    <c:v>39</c:v>
                  </c:pt>
                  <c:pt idx="40">
                    <c:v>40</c:v>
                  </c:pt>
                  <c:pt idx="41">
                    <c:v>41</c:v>
                  </c:pt>
                  <c:pt idx="42">
                    <c:v>42</c:v>
                  </c:pt>
                  <c:pt idx="43">
                    <c:v>43</c:v>
                  </c:pt>
                  <c:pt idx="44">
                    <c:v>44</c:v>
                  </c:pt>
                  <c:pt idx="45">
                    <c:v>45</c:v>
                  </c:pt>
                  <c:pt idx="46">
                    <c:v>46</c:v>
                  </c:pt>
                  <c:pt idx="47">
                    <c:v>47</c:v>
                  </c:pt>
                  <c:pt idx="48">
                    <c:v>48</c:v>
                  </c:pt>
                  <c:pt idx="49">
                    <c:v>49</c:v>
                  </c:pt>
                  <c:pt idx="50">
                    <c:v>50</c:v>
                  </c:pt>
                  <c:pt idx="51">
                    <c:v>51</c:v>
                  </c:pt>
                  <c:pt idx="52">
                    <c:v>52</c:v>
                  </c:pt>
                  <c:pt idx="53">
                    <c:v>53</c:v>
                  </c:pt>
                  <c:pt idx="54">
                    <c:v>54</c:v>
                  </c:pt>
                  <c:pt idx="55">
                    <c:v>55</c:v>
                  </c:pt>
                  <c:pt idx="56">
                    <c:v>56</c:v>
                  </c:pt>
                  <c:pt idx="57">
                    <c:v>57</c:v>
                  </c:pt>
                  <c:pt idx="58">
                    <c:v>58</c:v>
                  </c:pt>
                  <c:pt idx="59">
                    <c:v>59</c:v>
                  </c:pt>
                  <c:pt idx="60">
                    <c:v>60</c:v>
                  </c:pt>
                  <c:pt idx="61">
                    <c:v>61</c:v>
                  </c:pt>
                  <c:pt idx="62">
                    <c:v>62</c:v>
                  </c:pt>
                  <c:pt idx="63">
                    <c:v>63</c:v>
                  </c:pt>
                  <c:pt idx="64">
                    <c:v>64</c:v>
                  </c:pt>
                  <c:pt idx="65">
                    <c:v>65</c:v>
                  </c:pt>
                  <c:pt idx="66">
                    <c:v>66</c:v>
                  </c:pt>
                  <c:pt idx="67">
                    <c:v>67</c:v>
                  </c:pt>
                  <c:pt idx="68">
                    <c:v>68</c:v>
                  </c:pt>
                  <c:pt idx="69">
                    <c:v>69</c:v>
                  </c:pt>
                  <c:pt idx="70">
                    <c:v>70</c:v>
                  </c:pt>
                  <c:pt idx="71">
                    <c:v>71</c:v>
                  </c:pt>
                  <c:pt idx="72">
                    <c:v>72</c:v>
                  </c:pt>
                  <c:pt idx="73">
                    <c:v>73</c:v>
                  </c:pt>
                  <c:pt idx="74">
                    <c:v>74</c:v>
                  </c:pt>
                  <c:pt idx="75">
                    <c:v>75</c:v>
                  </c:pt>
                  <c:pt idx="76">
                    <c:v>76</c:v>
                  </c:pt>
                  <c:pt idx="77">
                    <c:v>77</c:v>
                  </c:pt>
                  <c:pt idx="78">
                    <c:v>78</c:v>
                  </c:pt>
                  <c:pt idx="79">
                    <c:v>79</c:v>
                  </c:pt>
                  <c:pt idx="80">
                    <c:v>80</c:v>
                  </c:pt>
                  <c:pt idx="81">
                    <c:v>81</c:v>
                  </c:pt>
                  <c:pt idx="82">
                    <c:v>82</c:v>
                  </c:pt>
                  <c:pt idx="83">
                    <c:v>83</c:v>
                  </c:pt>
                  <c:pt idx="84">
                    <c:v>84</c:v>
                  </c:pt>
                  <c:pt idx="85">
                    <c:v>85</c:v>
                  </c:pt>
                  <c:pt idx="86">
                    <c:v>86</c:v>
                  </c:pt>
                  <c:pt idx="87">
                    <c:v>87</c:v>
                  </c:pt>
                  <c:pt idx="88">
                    <c:v>88</c:v>
                  </c:pt>
                  <c:pt idx="89">
                    <c:v>89</c:v>
                  </c:pt>
                  <c:pt idx="90">
                    <c:v>90</c:v>
                  </c:pt>
                  <c:pt idx="91">
                    <c:v>91</c:v>
                  </c:pt>
                  <c:pt idx="92">
                    <c:v>92</c:v>
                  </c:pt>
                  <c:pt idx="93">
                    <c:v>93</c:v>
                  </c:pt>
                  <c:pt idx="94">
                    <c:v>94</c:v>
                  </c:pt>
                  <c:pt idx="95">
                    <c:v>95</c:v>
                  </c:pt>
                  <c:pt idx="96">
                    <c:v>96</c:v>
                  </c:pt>
                  <c:pt idx="97">
                    <c:v>97</c:v>
                  </c:pt>
                  <c:pt idx="98">
                    <c:v>98</c:v>
                  </c:pt>
                  <c:pt idx="99">
                    <c:v>99</c:v>
                  </c:pt>
                  <c:pt idx="100">
                    <c:v>100</c:v>
                  </c:pt>
                  <c:pt idx="101">
                    <c:v>101</c:v>
                  </c:pt>
                  <c:pt idx="102">
                    <c:v>102</c:v>
                  </c:pt>
                  <c:pt idx="103">
                    <c:v>103</c:v>
                  </c:pt>
                  <c:pt idx="104">
                    <c:v>104</c:v>
                  </c:pt>
                  <c:pt idx="105">
                    <c:v>105</c:v>
                  </c:pt>
                  <c:pt idx="106">
                    <c:v>106</c:v>
                  </c:pt>
                  <c:pt idx="107">
                    <c:v>107</c:v>
                  </c:pt>
                  <c:pt idx="108">
                    <c:v>108</c:v>
                  </c:pt>
                  <c:pt idx="109">
                    <c:v>109</c:v>
                  </c:pt>
                  <c:pt idx="110">
                    <c:v>110</c:v>
                  </c:pt>
                  <c:pt idx="111">
                    <c:v>111</c:v>
                  </c:pt>
                  <c:pt idx="112">
                    <c:v>112</c:v>
                  </c:pt>
                  <c:pt idx="113">
                    <c:v>113</c:v>
                  </c:pt>
                  <c:pt idx="114">
                    <c:v>114</c:v>
                  </c:pt>
                  <c:pt idx="115">
                    <c:v>115</c:v>
                  </c:pt>
                  <c:pt idx="116">
                    <c:v>116</c:v>
                  </c:pt>
                  <c:pt idx="117">
                    <c:v>117</c:v>
                  </c:pt>
                  <c:pt idx="118">
                    <c:v>118</c:v>
                  </c:pt>
                  <c:pt idx="119">
                    <c:v>119</c:v>
                  </c:pt>
                  <c:pt idx="120">
                    <c:v>120</c:v>
                  </c:pt>
                  <c:pt idx="121">
                    <c:v>121</c:v>
                  </c:pt>
                  <c:pt idx="122">
                    <c:v>122</c:v>
                  </c:pt>
                  <c:pt idx="123">
                    <c:v>123</c:v>
                  </c:pt>
                  <c:pt idx="124">
                    <c:v>124</c:v>
                  </c:pt>
                  <c:pt idx="125">
                    <c:v>125</c:v>
                  </c:pt>
                  <c:pt idx="126">
                    <c:v>126</c:v>
                  </c:pt>
                  <c:pt idx="127">
                    <c:v>127</c:v>
                  </c:pt>
                  <c:pt idx="128">
                    <c:v>128</c:v>
                  </c:pt>
                  <c:pt idx="129">
                    <c:v>129</c:v>
                  </c:pt>
                  <c:pt idx="130">
                    <c:v>130</c:v>
                  </c:pt>
                  <c:pt idx="131">
                    <c:v>131</c:v>
                  </c:pt>
                  <c:pt idx="132">
                    <c:v>132</c:v>
                  </c:pt>
                  <c:pt idx="133">
                    <c:v>133</c:v>
                  </c:pt>
                  <c:pt idx="134">
                    <c:v>134</c:v>
                  </c:pt>
                  <c:pt idx="135">
                    <c:v>135</c:v>
                  </c:pt>
                  <c:pt idx="136">
                    <c:v>136</c:v>
                  </c:pt>
                  <c:pt idx="137">
                    <c:v>137</c:v>
                  </c:pt>
                  <c:pt idx="138">
                    <c:v>138</c:v>
                  </c:pt>
                  <c:pt idx="139">
                    <c:v>139</c:v>
                  </c:pt>
                  <c:pt idx="140">
                    <c:v>140</c:v>
                  </c:pt>
                  <c:pt idx="141">
                    <c:v>141</c:v>
                  </c:pt>
                  <c:pt idx="142">
                    <c:v>142</c:v>
                  </c:pt>
                  <c:pt idx="143">
                    <c:v>143</c:v>
                  </c:pt>
                  <c:pt idx="144">
                    <c:v>144</c:v>
                  </c:pt>
                  <c:pt idx="145">
                    <c:v>145</c:v>
                  </c:pt>
                  <c:pt idx="146">
                    <c:v>146</c:v>
                  </c:pt>
                  <c:pt idx="147">
                    <c:v>147</c:v>
                  </c:pt>
                  <c:pt idx="148">
                    <c:v>148</c:v>
                  </c:pt>
                  <c:pt idx="149">
                    <c:v>149</c:v>
                  </c:pt>
                  <c:pt idx="150">
                    <c:v>150</c:v>
                  </c:pt>
                  <c:pt idx="151">
                    <c:v>151</c:v>
                  </c:pt>
                  <c:pt idx="152">
                    <c:v>152</c:v>
                  </c:pt>
                  <c:pt idx="153">
                    <c:v>153</c:v>
                  </c:pt>
                  <c:pt idx="154">
                    <c:v>154</c:v>
                  </c:pt>
                  <c:pt idx="155">
                    <c:v>155</c:v>
                  </c:pt>
                  <c:pt idx="156">
                    <c:v>156</c:v>
                  </c:pt>
                  <c:pt idx="157">
                    <c:v>157</c:v>
                  </c:pt>
                  <c:pt idx="158">
                    <c:v>158</c:v>
                  </c:pt>
                  <c:pt idx="159">
                    <c:v>159</c:v>
                  </c:pt>
                  <c:pt idx="160">
                    <c:v>160</c:v>
                  </c:pt>
                  <c:pt idx="161">
                    <c:v>161</c:v>
                  </c:pt>
                  <c:pt idx="162">
                    <c:v>162</c:v>
                  </c:pt>
                  <c:pt idx="163">
                    <c:v>163</c:v>
                  </c:pt>
                  <c:pt idx="164">
                    <c:v>164</c:v>
                  </c:pt>
                  <c:pt idx="165">
                    <c:v>165</c:v>
                  </c:pt>
                  <c:pt idx="166">
                    <c:v>166</c:v>
                  </c:pt>
                  <c:pt idx="167">
                    <c:v>167</c:v>
                  </c:pt>
                  <c:pt idx="168">
                    <c:v>168</c:v>
                  </c:pt>
                  <c:pt idx="169">
                    <c:v>169</c:v>
                  </c:pt>
                  <c:pt idx="170">
                    <c:v>170</c:v>
                  </c:pt>
                  <c:pt idx="171">
                    <c:v>171</c:v>
                  </c:pt>
                  <c:pt idx="172">
                    <c:v>172</c:v>
                  </c:pt>
                  <c:pt idx="173">
                    <c:v>173</c:v>
                  </c:pt>
                  <c:pt idx="174">
                    <c:v>174</c:v>
                  </c:pt>
                  <c:pt idx="175">
                    <c:v>175</c:v>
                  </c:pt>
                  <c:pt idx="176">
                    <c:v>176</c:v>
                  </c:pt>
                  <c:pt idx="177">
                    <c:v>177</c:v>
                  </c:pt>
                  <c:pt idx="178">
                    <c:v>178</c:v>
                  </c:pt>
                  <c:pt idx="179">
                    <c:v>179</c:v>
                  </c:pt>
                  <c:pt idx="180">
                    <c:v>180</c:v>
                  </c:pt>
                  <c:pt idx="181">
                    <c:v>181</c:v>
                  </c:pt>
                  <c:pt idx="182">
                    <c:v>182</c:v>
                  </c:pt>
                  <c:pt idx="183">
                    <c:v>183</c:v>
                  </c:pt>
                  <c:pt idx="184">
                    <c:v>184</c:v>
                  </c:pt>
                  <c:pt idx="185">
                    <c:v>185</c:v>
                  </c:pt>
                  <c:pt idx="186">
                    <c:v>186</c:v>
                  </c:pt>
                  <c:pt idx="187">
                    <c:v>187</c:v>
                  </c:pt>
                  <c:pt idx="188">
                    <c:v>188</c:v>
                  </c:pt>
                  <c:pt idx="189">
                    <c:v>189</c:v>
                  </c:pt>
                  <c:pt idx="190">
                    <c:v>190</c:v>
                  </c:pt>
                  <c:pt idx="191">
                    <c:v>191</c:v>
                  </c:pt>
                  <c:pt idx="192">
                    <c:v>192</c:v>
                  </c:pt>
                  <c:pt idx="193">
                    <c:v>193</c:v>
                  </c:pt>
                  <c:pt idx="194">
                    <c:v>194</c:v>
                  </c:pt>
                  <c:pt idx="195">
                    <c:v>195</c:v>
                  </c:pt>
                  <c:pt idx="196">
                    <c:v>196</c:v>
                  </c:pt>
                  <c:pt idx="197">
                    <c:v>197</c:v>
                  </c:pt>
                  <c:pt idx="198">
                    <c:v>198</c:v>
                  </c:pt>
                  <c:pt idx="199">
                    <c:v>199</c:v>
                  </c:pt>
                  <c:pt idx="200">
                    <c:v>200</c:v>
                  </c:pt>
                  <c:pt idx="201">
                    <c:v>201</c:v>
                  </c:pt>
                  <c:pt idx="202">
                    <c:v>202</c:v>
                  </c:pt>
                  <c:pt idx="203">
                    <c:v>203</c:v>
                  </c:pt>
                  <c:pt idx="204">
                    <c:v>204</c:v>
                  </c:pt>
                  <c:pt idx="205">
                    <c:v>205</c:v>
                  </c:pt>
                  <c:pt idx="206">
                    <c:v>206</c:v>
                  </c:pt>
                  <c:pt idx="207">
                    <c:v>207</c:v>
                  </c:pt>
                  <c:pt idx="208">
                    <c:v>208</c:v>
                  </c:pt>
                  <c:pt idx="209">
                    <c:v>209</c:v>
                  </c:pt>
                  <c:pt idx="210">
                    <c:v>210</c:v>
                  </c:pt>
                  <c:pt idx="211">
                    <c:v>211</c:v>
                  </c:pt>
                  <c:pt idx="212">
                    <c:v>212</c:v>
                  </c:pt>
                  <c:pt idx="213">
                    <c:v>213</c:v>
                  </c:pt>
                  <c:pt idx="214">
                    <c:v>214</c:v>
                  </c:pt>
                  <c:pt idx="215">
                    <c:v>215</c:v>
                  </c:pt>
                  <c:pt idx="216">
                    <c:v>216</c:v>
                  </c:pt>
                  <c:pt idx="217">
                    <c:v>217</c:v>
                  </c:pt>
                  <c:pt idx="218">
                    <c:v>218</c:v>
                  </c:pt>
                  <c:pt idx="219">
                    <c:v>219</c:v>
                  </c:pt>
                  <c:pt idx="220">
                    <c:v>220</c:v>
                  </c:pt>
                  <c:pt idx="221">
                    <c:v>221</c:v>
                  </c:pt>
                  <c:pt idx="222">
                    <c:v>222</c:v>
                  </c:pt>
                  <c:pt idx="223">
                    <c:v>223</c:v>
                  </c:pt>
                  <c:pt idx="224">
                    <c:v>224</c:v>
                  </c:pt>
                  <c:pt idx="225">
                    <c:v>225</c:v>
                  </c:pt>
                  <c:pt idx="226">
                    <c:v>226</c:v>
                  </c:pt>
                  <c:pt idx="227">
                    <c:v>227</c:v>
                  </c:pt>
                  <c:pt idx="228">
                    <c:v>228</c:v>
                  </c:pt>
                  <c:pt idx="229">
                    <c:v>229</c:v>
                  </c:pt>
                  <c:pt idx="230">
                    <c:v>230</c:v>
                  </c:pt>
                  <c:pt idx="231">
                    <c:v>231</c:v>
                  </c:pt>
                  <c:pt idx="232">
                    <c:v>232</c:v>
                  </c:pt>
                  <c:pt idx="233">
                    <c:v>233</c:v>
                  </c:pt>
                  <c:pt idx="234">
                    <c:v>234</c:v>
                  </c:pt>
                  <c:pt idx="235">
                    <c:v>235</c:v>
                  </c:pt>
                  <c:pt idx="236">
                    <c:v>236</c:v>
                  </c:pt>
                  <c:pt idx="237">
                    <c:v>237</c:v>
                  </c:pt>
                  <c:pt idx="238">
                    <c:v>238</c:v>
                  </c:pt>
                  <c:pt idx="239">
                    <c:v>239</c:v>
                  </c:pt>
                  <c:pt idx="240">
                    <c:v>240</c:v>
                  </c:pt>
                  <c:pt idx="241">
                    <c:v>241</c:v>
                  </c:pt>
                  <c:pt idx="242">
                    <c:v>242</c:v>
                  </c:pt>
                  <c:pt idx="243">
                    <c:v>243</c:v>
                  </c:pt>
                  <c:pt idx="244">
                    <c:v>244</c:v>
                  </c:pt>
                  <c:pt idx="245">
                    <c:v>245</c:v>
                  </c:pt>
                  <c:pt idx="246">
                    <c:v>246</c:v>
                  </c:pt>
                  <c:pt idx="247">
                    <c:v>247</c:v>
                  </c:pt>
                  <c:pt idx="248">
                    <c:v>248</c:v>
                  </c:pt>
                  <c:pt idx="249">
                    <c:v>249</c:v>
                  </c:pt>
                  <c:pt idx="250">
                    <c:v>250</c:v>
                  </c:pt>
                  <c:pt idx="251">
                    <c:v>251</c:v>
                  </c:pt>
                  <c:pt idx="252">
                    <c:v>252</c:v>
                  </c:pt>
                </c:lvl>
                <c:lvl>
                  <c:pt idx="0">
                    <c:v>22.1</c:v>
                  </c:pt>
                  <c:pt idx="1">
                    <c:v>23.1</c:v>
                  </c:pt>
                  <c:pt idx="2">
                    <c:v>24.1</c:v>
                  </c:pt>
                  <c:pt idx="3">
                    <c:v>25.1</c:v>
                  </c:pt>
                  <c:pt idx="4">
                    <c:v>26.1</c:v>
                  </c:pt>
                  <c:pt idx="5">
                    <c:v>27.1</c:v>
                  </c:pt>
                  <c:pt idx="6">
                    <c:v>28.1</c:v>
                  </c:pt>
                  <c:pt idx="7">
                    <c:v>29.1</c:v>
                  </c:pt>
                  <c:pt idx="8">
                    <c:v>30.1</c:v>
                  </c:pt>
                  <c:pt idx="9">
                    <c:v>31.1</c:v>
                  </c:pt>
                  <c:pt idx="10">
                    <c:v>1.2</c:v>
                  </c:pt>
                  <c:pt idx="11">
                    <c:v>2.2</c:v>
                  </c:pt>
                  <c:pt idx="12">
                    <c:v>3.2</c:v>
                  </c:pt>
                  <c:pt idx="13">
                    <c:v>4.2</c:v>
                  </c:pt>
                  <c:pt idx="14">
                    <c:v>5.2</c:v>
                  </c:pt>
                  <c:pt idx="15">
                    <c:v>6.2</c:v>
                  </c:pt>
                  <c:pt idx="16">
                    <c:v>7.2</c:v>
                  </c:pt>
                  <c:pt idx="17">
                    <c:v>8.2</c:v>
                  </c:pt>
                  <c:pt idx="18">
                    <c:v>9.2</c:v>
                  </c:pt>
                  <c:pt idx="19">
                    <c:v>10.2</c:v>
                  </c:pt>
                  <c:pt idx="20">
                    <c:v>11.2</c:v>
                  </c:pt>
                  <c:pt idx="21">
                    <c:v>12.2</c:v>
                  </c:pt>
                  <c:pt idx="22">
                    <c:v>13.2</c:v>
                  </c:pt>
                  <c:pt idx="23">
                    <c:v>14.2</c:v>
                  </c:pt>
                  <c:pt idx="24">
                    <c:v>15.2</c:v>
                  </c:pt>
                  <c:pt idx="25">
                    <c:v>16.2</c:v>
                  </c:pt>
                  <c:pt idx="26">
                    <c:v>17.2</c:v>
                  </c:pt>
                  <c:pt idx="27">
                    <c:v>18.2</c:v>
                  </c:pt>
                  <c:pt idx="28">
                    <c:v>19.2</c:v>
                  </c:pt>
                  <c:pt idx="29">
                    <c:v>20.2</c:v>
                  </c:pt>
                  <c:pt idx="30">
                    <c:v>21.2</c:v>
                  </c:pt>
                  <c:pt idx="31">
                    <c:v>22.2</c:v>
                  </c:pt>
                  <c:pt idx="32">
                    <c:v>23.2</c:v>
                  </c:pt>
                  <c:pt idx="33">
                    <c:v>24.2</c:v>
                  </c:pt>
                  <c:pt idx="34">
                    <c:v>25.2</c:v>
                  </c:pt>
                  <c:pt idx="35">
                    <c:v>26.2</c:v>
                  </c:pt>
                  <c:pt idx="36">
                    <c:v>27.2</c:v>
                  </c:pt>
                  <c:pt idx="37">
                    <c:v>28.2</c:v>
                  </c:pt>
                  <c:pt idx="38">
                    <c:v>29.2</c:v>
                  </c:pt>
                  <c:pt idx="39">
                    <c:v>1.3</c:v>
                  </c:pt>
                  <c:pt idx="40">
                    <c:v>2.3</c:v>
                  </c:pt>
                  <c:pt idx="41">
                    <c:v>3.3</c:v>
                  </c:pt>
                  <c:pt idx="42">
                    <c:v>4.3</c:v>
                  </c:pt>
                  <c:pt idx="43">
                    <c:v>5.3</c:v>
                  </c:pt>
                  <c:pt idx="44">
                    <c:v>6.3</c:v>
                  </c:pt>
                  <c:pt idx="45">
                    <c:v>7.3</c:v>
                  </c:pt>
                  <c:pt idx="46">
                    <c:v>8.3</c:v>
                  </c:pt>
                  <c:pt idx="47">
                    <c:v>9.3</c:v>
                  </c:pt>
                  <c:pt idx="48">
                    <c:v>10.3</c:v>
                  </c:pt>
                  <c:pt idx="49">
                    <c:v>11.3</c:v>
                  </c:pt>
                  <c:pt idx="50">
                    <c:v>12.3</c:v>
                  </c:pt>
                  <c:pt idx="51">
                    <c:v>13.3</c:v>
                  </c:pt>
                  <c:pt idx="52">
                    <c:v>14.3</c:v>
                  </c:pt>
                  <c:pt idx="53">
                    <c:v>15.3</c:v>
                  </c:pt>
                  <c:pt idx="54">
                    <c:v>16.3</c:v>
                  </c:pt>
                  <c:pt idx="55">
                    <c:v>17.3</c:v>
                  </c:pt>
                  <c:pt idx="56">
                    <c:v>18.3</c:v>
                  </c:pt>
                  <c:pt idx="57">
                    <c:v>19.3</c:v>
                  </c:pt>
                  <c:pt idx="58">
                    <c:v>20.3</c:v>
                  </c:pt>
                  <c:pt idx="59">
                    <c:v>21.3</c:v>
                  </c:pt>
                  <c:pt idx="60">
                    <c:v>22.3</c:v>
                  </c:pt>
                  <c:pt idx="61">
                    <c:v>23.3</c:v>
                  </c:pt>
                  <c:pt idx="62">
                    <c:v>24.3</c:v>
                  </c:pt>
                  <c:pt idx="63">
                    <c:v>25.3</c:v>
                  </c:pt>
                  <c:pt idx="64">
                    <c:v>26.3</c:v>
                  </c:pt>
                  <c:pt idx="65">
                    <c:v>27.3</c:v>
                  </c:pt>
                  <c:pt idx="66">
                    <c:v>28.3</c:v>
                  </c:pt>
                  <c:pt idx="67">
                    <c:v>29.3</c:v>
                  </c:pt>
                  <c:pt idx="68">
                    <c:v>30.3</c:v>
                  </c:pt>
                  <c:pt idx="69">
                    <c:v>31.3</c:v>
                  </c:pt>
                  <c:pt idx="70">
                    <c:v>1.4</c:v>
                  </c:pt>
                  <c:pt idx="71">
                    <c:v>2.4</c:v>
                  </c:pt>
                  <c:pt idx="72">
                    <c:v>3.4</c:v>
                  </c:pt>
                  <c:pt idx="73">
                    <c:v>4.4</c:v>
                  </c:pt>
                  <c:pt idx="74">
                    <c:v>5.4</c:v>
                  </c:pt>
                  <c:pt idx="75">
                    <c:v>6.4</c:v>
                  </c:pt>
                  <c:pt idx="76">
                    <c:v>7.4</c:v>
                  </c:pt>
                  <c:pt idx="77">
                    <c:v>8.4</c:v>
                  </c:pt>
                  <c:pt idx="78">
                    <c:v>9.4</c:v>
                  </c:pt>
                  <c:pt idx="79">
                    <c:v>10.4</c:v>
                  </c:pt>
                  <c:pt idx="80">
                    <c:v>11.4</c:v>
                  </c:pt>
                  <c:pt idx="81">
                    <c:v>12.4</c:v>
                  </c:pt>
                  <c:pt idx="82">
                    <c:v>13.4</c:v>
                  </c:pt>
                  <c:pt idx="83">
                    <c:v>14.4</c:v>
                  </c:pt>
                  <c:pt idx="84">
                    <c:v>15.4</c:v>
                  </c:pt>
                  <c:pt idx="85">
                    <c:v>16.4</c:v>
                  </c:pt>
                  <c:pt idx="86">
                    <c:v>17.4</c:v>
                  </c:pt>
                  <c:pt idx="87">
                    <c:v>18.4</c:v>
                  </c:pt>
                  <c:pt idx="88">
                    <c:v>19.4</c:v>
                  </c:pt>
                  <c:pt idx="89">
                    <c:v>20.4</c:v>
                  </c:pt>
                  <c:pt idx="90">
                    <c:v>21.4</c:v>
                  </c:pt>
                  <c:pt idx="91">
                    <c:v>22.4</c:v>
                  </c:pt>
                  <c:pt idx="92">
                    <c:v>23.4</c:v>
                  </c:pt>
                  <c:pt idx="93">
                    <c:v>24.4</c:v>
                  </c:pt>
                  <c:pt idx="94">
                    <c:v>25.4</c:v>
                  </c:pt>
                  <c:pt idx="95">
                    <c:v>26.4</c:v>
                  </c:pt>
                  <c:pt idx="96">
                    <c:v>27.4</c:v>
                  </c:pt>
                  <c:pt idx="97">
                    <c:v>28.4</c:v>
                  </c:pt>
                  <c:pt idx="98">
                    <c:v>29.4</c:v>
                  </c:pt>
                  <c:pt idx="99">
                    <c:v>30.4</c:v>
                  </c:pt>
                  <c:pt idx="100">
                    <c:v>1.5</c:v>
                  </c:pt>
                  <c:pt idx="101">
                    <c:v>2.5</c:v>
                  </c:pt>
                  <c:pt idx="102">
                    <c:v>3.5</c:v>
                  </c:pt>
                  <c:pt idx="103">
                    <c:v>4.5</c:v>
                  </c:pt>
                  <c:pt idx="104">
                    <c:v>5.5</c:v>
                  </c:pt>
                  <c:pt idx="105">
                    <c:v>6.5</c:v>
                  </c:pt>
                  <c:pt idx="106">
                    <c:v>7.5</c:v>
                  </c:pt>
                  <c:pt idx="107">
                    <c:v>8.5</c:v>
                  </c:pt>
                  <c:pt idx="108">
                    <c:v>9.5</c:v>
                  </c:pt>
                  <c:pt idx="109">
                    <c:v>10.5</c:v>
                  </c:pt>
                  <c:pt idx="110">
                    <c:v>11.5</c:v>
                  </c:pt>
                  <c:pt idx="111">
                    <c:v>12.5</c:v>
                  </c:pt>
                  <c:pt idx="112">
                    <c:v>13.5</c:v>
                  </c:pt>
                  <c:pt idx="113">
                    <c:v>14.5</c:v>
                  </c:pt>
                  <c:pt idx="114">
                    <c:v>15.5</c:v>
                  </c:pt>
                  <c:pt idx="115">
                    <c:v>16.5</c:v>
                  </c:pt>
                  <c:pt idx="116">
                    <c:v>17.5</c:v>
                  </c:pt>
                  <c:pt idx="117">
                    <c:v>18.5</c:v>
                  </c:pt>
                  <c:pt idx="118">
                    <c:v>19.5</c:v>
                  </c:pt>
                  <c:pt idx="119">
                    <c:v>20.5</c:v>
                  </c:pt>
                  <c:pt idx="120">
                    <c:v>21.5</c:v>
                  </c:pt>
                  <c:pt idx="121">
                    <c:v>22.5</c:v>
                  </c:pt>
                  <c:pt idx="122">
                    <c:v>23.5</c:v>
                  </c:pt>
                  <c:pt idx="123">
                    <c:v>24.5</c:v>
                  </c:pt>
                  <c:pt idx="124">
                    <c:v>25.5</c:v>
                  </c:pt>
                  <c:pt idx="125">
                    <c:v>26.5</c:v>
                  </c:pt>
                  <c:pt idx="126">
                    <c:v>27.5</c:v>
                  </c:pt>
                  <c:pt idx="127">
                    <c:v>28.5</c:v>
                  </c:pt>
                  <c:pt idx="128">
                    <c:v>29.5</c:v>
                  </c:pt>
                  <c:pt idx="129">
                    <c:v>30.5</c:v>
                  </c:pt>
                  <c:pt idx="130">
                    <c:v>31.5</c:v>
                  </c:pt>
                  <c:pt idx="131">
                    <c:v>1.6</c:v>
                  </c:pt>
                  <c:pt idx="132">
                    <c:v>2.6</c:v>
                  </c:pt>
                  <c:pt idx="133">
                    <c:v>3.6</c:v>
                  </c:pt>
                  <c:pt idx="134">
                    <c:v>4.6</c:v>
                  </c:pt>
                  <c:pt idx="135">
                    <c:v>5.6</c:v>
                  </c:pt>
                  <c:pt idx="136">
                    <c:v>6.6</c:v>
                  </c:pt>
                  <c:pt idx="137">
                    <c:v>7.6</c:v>
                  </c:pt>
                  <c:pt idx="138">
                    <c:v>8.6</c:v>
                  </c:pt>
                  <c:pt idx="139">
                    <c:v>9.6</c:v>
                  </c:pt>
                  <c:pt idx="140">
                    <c:v>10.6</c:v>
                  </c:pt>
                  <c:pt idx="141">
                    <c:v>11.6</c:v>
                  </c:pt>
                  <c:pt idx="142">
                    <c:v>12.6</c:v>
                  </c:pt>
                  <c:pt idx="143">
                    <c:v>13.6</c:v>
                  </c:pt>
                  <c:pt idx="144">
                    <c:v>14.6</c:v>
                  </c:pt>
                  <c:pt idx="145">
                    <c:v>15.6</c:v>
                  </c:pt>
                  <c:pt idx="146">
                    <c:v>16.6</c:v>
                  </c:pt>
                  <c:pt idx="147">
                    <c:v>17.6</c:v>
                  </c:pt>
                  <c:pt idx="148">
                    <c:v>18.6</c:v>
                  </c:pt>
                  <c:pt idx="149">
                    <c:v>19.6</c:v>
                  </c:pt>
                  <c:pt idx="150">
                    <c:v>20.6</c:v>
                  </c:pt>
                  <c:pt idx="151">
                    <c:v>21.6</c:v>
                  </c:pt>
                  <c:pt idx="152">
                    <c:v>22.6</c:v>
                  </c:pt>
                  <c:pt idx="153">
                    <c:v>23.6</c:v>
                  </c:pt>
                  <c:pt idx="154">
                    <c:v>24.6</c:v>
                  </c:pt>
                  <c:pt idx="155">
                    <c:v>25.6</c:v>
                  </c:pt>
                  <c:pt idx="156">
                    <c:v>26.6</c:v>
                  </c:pt>
                  <c:pt idx="157">
                    <c:v>27.6</c:v>
                  </c:pt>
                  <c:pt idx="158">
                    <c:v>28.6</c:v>
                  </c:pt>
                  <c:pt idx="159">
                    <c:v>29.6</c:v>
                  </c:pt>
                  <c:pt idx="160">
                    <c:v>30.6</c:v>
                  </c:pt>
                  <c:pt idx="161">
                    <c:v>1.7</c:v>
                  </c:pt>
                  <c:pt idx="162">
                    <c:v>2.7</c:v>
                  </c:pt>
                  <c:pt idx="163">
                    <c:v>3.7</c:v>
                  </c:pt>
                  <c:pt idx="164">
                    <c:v>4.7</c:v>
                  </c:pt>
                  <c:pt idx="165">
                    <c:v>5.7</c:v>
                  </c:pt>
                  <c:pt idx="166">
                    <c:v>6.7</c:v>
                  </c:pt>
                  <c:pt idx="167">
                    <c:v>7.7</c:v>
                  </c:pt>
                  <c:pt idx="168">
                    <c:v>8.7</c:v>
                  </c:pt>
                  <c:pt idx="169">
                    <c:v>9.7</c:v>
                  </c:pt>
                  <c:pt idx="170">
                    <c:v>10.7</c:v>
                  </c:pt>
                  <c:pt idx="171">
                    <c:v>11.7</c:v>
                  </c:pt>
                  <c:pt idx="172">
                    <c:v>12.7</c:v>
                  </c:pt>
                  <c:pt idx="173">
                    <c:v>13.7</c:v>
                  </c:pt>
                  <c:pt idx="174">
                    <c:v>14.7</c:v>
                  </c:pt>
                  <c:pt idx="175">
                    <c:v>15.7</c:v>
                  </c:pt>
                  <c:pt idx="176">
                    <c:v>16.7</c:v>
                  </c:pt>
                  <c:pt idx="177">
                    <c:v>17.7</c:v>
                  </c:pt>
                  <c:pt idx="178">
                    <c:v>18.7</c:v>
                  </c:pt>
                  <c:pt idx="179">
                    <c:v>19.7</c:v>
                  </c:pt>
                  <c:pt idx="180">
                    <c:v>20.7</c:v>
                  </c:pt>
                  <c:pt idx="181">
                    <c:v>21.7</c:v>
                  </c:pt>
                  <c:pt idx="182">
                    <c:v>22.7</c:v>
                  </c:pt>
                  <c:pt idx="183">
                    <c:v>23.7</c:v>
                  </c:pt>
                  <c:pt idx="184">
                    <c:v>24.7</c:v>
                  </c:pt>
                  <c:pt idx="185">
                    <c:v>25.7</c:v>
                  </c:pt>
                  <c:pt idx="186">
                    <c:v>26.7</c:v>
                  </c:pt>
                  <c:pt idx="187">
                    <c:v>27.7</c:v>
                  </c:pt>
                  <c:pt idx="188">
                    <c:v>28.7</c:v>
                  </c:pt>
                  <c:pt idx="189">
                    <c:v>29.7</c:v>
                  </c:pt>
                  <c:pt idx="190">
                    <c:v>30.7</c:v>
                  </c:pt>
                  <c:pt idx="191">
                    <c:v>31.7</c:v>
                  </c:pt>
                  <c:pt idx="192">
                    <c:v>1.8</c:v>
                  </c:pt>
                  <c:pt idx="193">
                    <c:v>2.8</c:v>
                  </c:pt>
                  <c:pt idx="194">
                    <c:v>3.8</c:v>
                  </c:pt>
                  <c:pt idx="195">
                    <c:v>4.8</c:v>
                  </c:pt>
                  <c:pt idx="196">
                    <c:v>5.8</c:v>
                  </c:pt>
                  <c:pt idx="197">
                    <c:v>6.8</c:v>
                  </c:pt>
                  <c:pt idx="198">
                    <c:v>7.8</c:v>
                  </c:pt>
                  <c:pt idx="199">
                    <c:v>8.8</c:v>
                  </c:pt>
                  <c:pt idx="200">
                    <c:v>9.8</c:v>
                  </c:pt>
                  <c:pt idx="201">
                    <c:v>10.8</c:v>
                  </c:pt>
                  <c:pt idx="202">
                    <c:v>11.8</c:v>
                  </c:pt>
                  <c:pt idx="203">
                    <c:v>12.8</c:v>
                  </c:pt>
                  <c:pt idx="204">
                    <c:v>13.8</c:v>
                  </c:pt>
                  <c:pt idx="205">
                    <c:v>14.8</c:v>
                  </c:pt>
                  <c:pt idx="206">
                    <c:v>15.8</c:v>
                  </c:pt>
                  <c:pt idx="207">
                    <c:v>16.8</c:v>
                  </c:pt>
                  <c:pt idx="208">
                    <c:v>17.8</c:v>
                  </c:pt>
                  <c:pt idx="209">
                    <c:v>18.8</c:v>
                  </c:pt>
                  <c:pt idx="210">
                    <c:v>19.8</c:v>
                  </c:pt>
                  <c:pt idx="211">
                    <c:v>20.8</c:v>
                  </c:pt>
                  <c:pt idx="212">
                    <c:v>21.8</c:v>
                  </c:pt>
                  <c:pt idx="213">
                    <c:v>22.8</c:v>
                  </c:pt>
                  <c:pt idx="214">
                    <c:v>23.8</c:v>
                  </c:pt>
                  <c:pt idx="215">
                    <c:v>24.8</c:v>
                  </c:pt>
                  <c:pt idx="216">
                    <c:v>25.8</c:v>
                  </c:pt>
                  <c:pt idx="217">
                    <c:v>26.8</c:v>
                  </c:pt>
                  <c:pt idx="218">
                    <c:v>27.8</c:v>
                  </c:pt>
                  <c:pt idx="219">
                    <c:v>28.8</c:v>
                  </c:pt>
                  <c:pt idx="220">
                    <c:v>29.8</c:v>
                  </c:pt>
                  <c:pt idx="221">
                    <c:v>30.8</c:v>
                  </c:pt>
                  <c:pt idx="222">
                    <c:v>31.8</c:v>
                  </c:pt>
                  <c:pt idx="223">
                    <c:v>1.9</c:v>
                  </c:pt>
                  <c:pt idx="224">
                    <c:v>2.9</c:v>
                  </c:pt>
                  <c:pt idx="225">
                    <c:v>3.9</c:v>
                  </c:pt>
                  <c:pt idx="226">
                    <c:v>4.9</c:v>
                  </c:pt>
                  <c:pt idx="227">
                    <c:v>5.9</c:v>
                  </c:pt>
                  <c:pt idx="228">
                    <c:v>6.9</c:v>
                  </c:pt>
                  <c:pt idx="229">
                    <c:v>7.9</c:v>
                  </c:pt>
                  <c:pt idx="230">
                    <c:v>8.9</c:v>
                  </c:pt>
                  <c:pt idx="231">
                    <c:v>9.9</c:v>
                  </c:pt>
                  <c:pt idx="232">
                    <c:v>10.9</c:v>
                  </c:pt>
                  <c:pt idx="233">
                    <c:v>11.9</c:v>
                  </c:pt>
                  <c:pt idx="234">
                    <c:v>12.9</c:v>
                  </c:pt>
                  <c:pt idx="235">
                    <c:v>13.9</c:v>
                  </c:pt>
                  <c:pt idx="236">
                    <c:v>14.9</c:v>
                  </c:pt>
                  <c:pt idx="237">
                    <c:v>15.9</c:v>
                  </c:pt>
                  <c:pt idx="238">
                    <c:v>16.9</c:v>
                  </c:pt>
                  <c:pt idx="239">
                    <c:v>17.9</c:v>
                  </c:pt>
                  <c:pt idx="240">
                    <c:v>18.9</c:v>
                  </c:pt>
                  <c:pt idx="241">
                    <c:v>19.9</c:v>
                  </c:pt>
                  <c:pt idx="242">
                    <c:v>20.9</c:v>
                  </c:pt>
                  <c:pt idx="243">
                    <c:v>21.9</c:v>
                  </c:pt>
                  <c:pt idx="244">
                    <c:v>22.9</c:v>
                  </c:pt>
                  <c:pt idx="245">
                    <c:v>23.9</c:v>
                  </c:pt>
                  <c:pt idx="246">
                    <c:v>24.9</c:v>
                  </c:pt>
                  <c:pt idx="247">
                    <c:v>25.9</c:v>
                  </c:pt>
                  <c:pt idx="248">
                    <c:v>26.9</c:v>
                  </c:pt>
                  <c:pt idx="249">
                    <c:v>27.9</c:v>
                  </c:pt>
                  <c:pt idx="250">
                    <c:v>28.9</c:v>
                  </c:pt>
                  <c:pt idx="251">
                    <c:v>29.9</c:v>
                  </c:pt>
                  <c:pt idx="252">
                    <c:v>30.9</c:v>
                  </c:pt>
                </c:lvl>
              </c:multiLvlStrCache>
            </c:multiLvlStrRef>
          </c:xVal>
          <c:yVal>
            <c:numRef>
              <c:f>Deutschland!$K$22:$K$274</c:f>
              <c:numCache>
                <c:formatCode>0</c:formatCode>
                <c:ptCount val="253"/>
                <c:pt idx="33">
                  <c:v>83199984</c:v>
                </c:pt>
                <c:pt idx="34">
                  <c:v>83199984</c:v>
                </c:pt>
                <c:pt idx="35">
                  <c:v>83199984</c:v>
                </c:pt>
                <c:pt idx="36">
                  <c:v>83199984</c:v>
                </c:pt>
                <c:pt idx="37">
                  <c:v>83199984</c:v>
                </c:pt>
                <c:pt idx="38">
                  <c:v>83199984</c:v>
                </c:pt>
                <c:pt idx="39">
                  <c:v>83199984</c:v>
                </c:pt>
                <c:pt idx="40">
                  <c:v>83199984</c:v>
                </c:pt>
                <c:pt idx="41">
                  <c:v>83199984</c:v>
                </c:pt>
                <c:pt idx="42">
                  <c:v>83199984</c:v>
                </c:pt>
                <c:pt idx="43">
                  <c:v>83199984</c:v>
                </c:pt>
                <c:pt idx="44">
                  <c:v>83199984</c:v>
                </c:pt>
                <c:pt idx="45">
                  <c:v>83199984</c:v>
                </c:pt>
                <c:pt idx="46">
                  <c:v>83199984</c:v>
                </c:pt>
                <c:pt idx="47">
                  <c:v>83199984</c:v>
                </c:pt>
                <c:pt idx="48">
                  <c:v>83199984</c:v>
                </c:pt>
                <c:pt idx="49">
                  <c:v>83199984</c:v>
                </c:pt>
                <c:pt idx="50">
                  <c:v>83199984</c:v>
                </c:pt>
                <c:pt idx="51">
                  <c:v>83199984</c:v>
                </c:pt>
                <c:pt idx="52">
                  <c:v>83199984</c:v>
                </c:pt>
                <c:pt idx="53">
                  <c:v>83199984</c:v>
                </c:pt>
                <c:pt idx="54">
                  <c:v>83199984</c:v>
                </c:pt>
                <c:pt idx="55">
                  <c:v>83199984</c:v>
                </c:pt>
                <c:pt idx="56">
                  <c:v>83199984</c:v>
                </c:pt>
                <c:pt idx="57">
                  <c:v>83199984</c:v>
                </c:pt>
                <c:pt idx="58">
                  <c:v>83199984</c:v>
                </c:pt>
                <c:pt idx="59">
                  <c:v>83199984</c:v>
                </c:pt>
                <c:pt idx="60">
                  <c:v>83199984</c:v>
                </c:pt>
                <c:pt idx="61">
                  <c:v>83199984</c:v>
                </c:pt>
                <c:pt idx="62">
                  <c:v>83199984</c:v>
                </c:pt>
                <c:pt idx="63">
                  <c:v>83199984</c:v>
                </c:pt>
                <c:pt idx="64">
                  <c:v>83199984</c:v>
                </c:pt>
                <c:pt idx="65">
                  <c:v>83199984</c:v>
                </c:pt>
                <c:pt idx="66">
                  <c:v>83199984</c:v>
                </c:pt>
                <c:pt idx="67">
                  <c:v>83199984</c:v>
                </c:pt>
                <c:pt idx="68">
                  <c:v>83199984</c:v>
                </c:pt>
                <c:pt idx="69">
                  <c:v>83199984</c:v>
                </c:pt>
                <c:pt idx="70">
                  <c:v>83199984</c:v>
                </c:pt>
                <c:pt idx="71">
                  <c:v>83199984</c:v>
                </c:pt>
                <c:pt idx="72">
                  <c:v>83199984</c:v>
                </c:pt>
                <c:pt idx="73">
                  <c:v>83199984</c:v>
                </c:pt>
                <c:pt idx="74">
                  <c:v>83199984</c:v>
                </c:pt>
                <c:pt idx="75">
                  <c:v>83199984</c:v>
                </c:pt>
                <c:pt idx="76">
                  <c:v>83199984</c:v>
                </c:pt>
                <c:pt idx="77">
                  <c:v>83199984</c:v>
                </c:pt>
                <c:pt idx="78">
                  <c:v>83199984</c:v>
                </c:pt>
                <c:pt idx="79">
                  <c:v>83199984</c:v>
                </c:pt>
                <c:pt idx="80">
                  <c:v>83199984</c:v>
                </c:pt>
                <c:pt idx="81">
                  <c:v>83199984</c:v>
                </c:pt>
                <c:pt idx="82">
                  <c:v>83199984</c:v>
                </c:pt>
                <c:pt idx="83">
                  <c:v>83199984</c:v>
                </c:pt>
                <c:pt idx="84">
                  <c:v>83199984</c:v>
                </c:pt>
                <c:pt idx="85">
                  <c:v>83199984</c:v>
                </c:pt>
                <c:pt idx="86">
                  <c:v>83199984</c:v>
                </c:pt>
                <c:pt idx="87">
                  <c:v>83199984</c:v>
                </c:pt>
                <c:pt idx="88">
                  <c:v>83199984</c:v>
                </c:pt>
                <c:pt idx="89">
                  <c:v>83199984</c:v>
                </c:pt>
                <c:pt idx="90">
                  <c:v>83199984</c:v>
                </c:pt>
                <c:pt idx="91">
                  <c:v>83199984</c:v>
                </c:pt>
                <c:pt idx="92">
                  <c:v>83199984</c:v>
                </c:pt>
                <c:pt idx="93">
                  <c:v>83199984</c:v>
                </c:pt>
                <c:pt idx="94">
                  <c:v>83199984</c:v>
                </c:pt>
                <c:pt idx="95">
                  <c:v>83199984</c:v>
                </c:pt>
                <c:pt idx="96">
                  <c:v>83199984</c:v>
                </c:pt>
                <c:pt idx="97">
                  <c:v>83199984</c:v>
                </c:pt>
                <c:pt idx="98">
                  <c:v>83199984</c:v>
                </c:pt>
                <c:pt idx="99">
                  <c:v>83199984</c:v>
                </c:pt>
                <c:pt idx="100">
                  <c:v>83199984</c:v>
                </c:pt>
                <c:pt idx="101">
                  <c:v>83199984</c:v>
                </c:pt>
                <c:pt idx="102">
                  <c:v>83199984</c:v>
                </c:pt>
                <c:pt idx="103">
                  <c:v>83199984</c:v>
                </c:pt>
                <c:pt idx="104">
                  <c:v>83199984</c:v>
                </c:pt>
                <c:pt idx="105">
                  <c:v>83199984</c:v>
                </c:pt>
                <c:pt idx="106">
                  <c:v>83199984</c:v>
                </c:pt>
                <c:pt idx="107">
                  <c:v>83199984</c:v>
                </c:pt>
                <c:pt idx="108">
                  <c:v>83199984</c:v>
                </c:pt>
                <c:pt idx="109">
                  <c:v>83199984</c:v>
                </c:pt>
                <c:pt idx="110">
                  <c:v>83199984</c:v>
                </c:pt>
                <c:pt idx="111">
                  <c:v>83199984</c:v>
                </c:pt>
                <c:pt idx="112">
                  <c:v>83199984</c:v>
                </c:pt>
                <c:pt idx="113">
                  <c:v>83199984</c:v>
                </c:pt>
                <c:pt idx="114">
                  <c:v>83199984</c:v>
                </c:pt>
                <c:pt idx="115">
                  <c:v>83199984</c:v>
                </c:pt>
                <c:pt idx="116">
                  <c:v>83199984</c:v>
                </c:pt>
                <c:pt idx="117">
                  <c:v>83199984</c:v>
                </c:pt>
                <c:pt idx="118">
                  <c:v>83199984</c:v>
                </c:pt>
                <c:pt idx="119">
                  <c:v>83199984</c:v>
                </c:pt>
                <c:pt idx="120">
                  <c:v>83199984</c:v>
                </c:pt>
                <c:pt idx="121">
                  <c:v>83199984</c:v>
                </c:pt>
                <c:pt idx="122">
                  <c:v>83199984</c:v>
                </c:pt>
                <c:pt idx="123">
                  <c:v>83199984</c:v>
                </c:pt>
                <c:pt idx="124">
                  <c:v>83199984</c:v>
                </c:pt>
                <c:pt idx="125">
                  <c:v>83199984</c:v>
                </c:pt>
                <c:pt idx="126">
                  <c:v>83199984</c:v>
                </c:pt>
                <c:pt idx="127">
                  <c:v>83199984</c:v>
                </c:pt>
                <c:pt idx="128">
                  <c:v>83199984</c:v>
                </c:pt>
                <c:pt idx="129">
                  <c:v>83199984</c:v>
                </c:pt>
                <c:pt idx="130">
                  <c:v>83199984</c:v>
                </c:pt>
                <c:pt idx="131">
                  <c:v>83199984</c:v>
                </c:pt>
                <c:pt idx="132">
                  <c:v>83199984</c:v>
                </c:pt>
                <c:pt idx="133">
                  <c:v>83199984</c:v>
                </c:pt>
                <c:pt idx="134">
                  <c:v>83199984</c:v>
                </c:pt>
                <c:pt idx="135">
                  <c:v>83199984</c:v>
                </c:pt>
                <c:pt idx="136">
                  <c:v>83199984</c:v>
                </c:pt>
                <c:pt idx="137">
                  <c:v>83199984</c:v>
                </c:pt>
                <c:pt idx="138">
                  <c:v>83199984</c:v>
                </c:pt>
                <c:pt idx="139">
                  <c:v>83199984</c:v>
                </c:pt>
                <c:pt idx="140">
                  <c:v>83199984</c:v>
                </c:pt>
                <c:pt idx="141">
                  <c:v>83199984</c:v>
                </c:pt>
                <c:pt idx="142">
                  <c:v>83199984</c:v>
                </c:pt>
                <c:pt idx="143">
                  <c:v>83199984</c:v>
                </c:pt>
                <c:pt idx="144">
                  <c:v>83199984</c:v>
                </c:pt>
                <c:pt idx="145">
                  <c:v>83199984</c:v>
                </c:pt>
                <c:pt idx="146">
                  <c:v>83199984</c:v>
                </c:pt>
                <c:pt idx="147">
                  <c:v>83199984</c:v>
                </c:pt>
                <c:pt idx="148">
                  <c:v>83199984</c:v>
                </c:pt>
                <c:pt idx="149">
                  <c:v>83199984</c:v>
                </c:pt>
                <c:pt idx="150">
                  <c:v>83199984</c:v>
                </c:pt>
                <c:pt idx="151">
                  <c:v>83199984</c:v>
                </c:pt>
                <c:pt idx="152">
                  <c:v>83199984</c:v>
                </c:pt>
                <c:pt idx="153">
                  <c:v>83199984</c:v>
                </c:pt>
                <c:pt idx="154">
                  <c:v>83199984</c:v>
                </c:pt>
                <c:pt idx="155">
                  <c:v>83199984</c:v>
                </c:pt>
                <c:pt idx="156">
                  <c:v>83199984</c:v>
                </c:pt>
                <c:pt idx="157">
                  <c:v>83199984</c:v>
                </c:pt>
                <c:pt idx="158">
                  <c:v>83199984</c:v>
                </c:pt>
                <c:pt idx="159">
                  <c:v>83199984</c:v>
                </c:pt>
                <c:pt idx="160">
                  <c:v>83199984</c:v>
                </c:pt>
                <c:pt idx="161">
                  <c:v>83199984</c:v>
                </c:pt>
                <c:pt idx="162">
                  <c:v>83199984</c:v>
                </c:pt>
                <c:pt idx="163">
                  <c:v>83199984</c:v>
                </c:pt>
                <c:pt idx="164">
                  <c:v>83199984</c:v>
                </c:pt>
                <c:pt idx="165">
                  <c:v>83199984</c:v>
                </c:pt>
                <c:pt idx="166">
                  <c:v>83199984</c:v>
                </c:pt>
                <c:pt idx="167">
                  <c:v>83199984</c:v>
                </c:pt>
                <c:pt idx="168">
                  <c:v>83199984</c:v>
                </c:pt>
                <c:pt idx="169">
                  <c:v>83199984</c:v>
                </c:pt>
                <c:pt idx="170">
                  <c:v>83199984</c:v>
                </c:pt>
                <c:pt idx="171">
                  <c:v>83199984</c:v>
                </c:pt>
                <c:pt idx="172">
                  <c:v>83199984</c:v>
                </c:pt>
                <c:pt idx="173">
                  <c:v>83199984</c:v>
                </c:pt>
                <c:pt idx="174">
                  <c:v>83199984</c:v>
                </c:pt>
                <c:pt idx="175">
                  <c:v>83199984</c:v>
                </c:pt>
                <c:pt idx="176">
                  <c:v>83199984</c:v>
                </c:pt>
                <c:pt idx="177">
                  <c:v>83199984</c:v>
                </c:pt>
                <c:pt idx="178">
                  <c:v>83199984</c:v>
                </c:pt>
                <c:pt idx="179">
                  <c:v>83199984</c:v>
                </c:pt>
                <c:pt idx="180">
                  <c:v>83199984</c:v>
                </c:pt>
                <c:pt idx="181">
                  <c:v>83199984</c:v>
                </c:pt>
                <c:pt idx="182">
                  <c:v>83199984</c:v>
                </c:pt>
                <c:pt idx="183">
                  <c:v>83199984</c:v>
                </c:pt>
                <c:pt idx="184">
                  <c:v>83199984</c:v>
                </c:pt>
                <c:pt idx="185">
                  <c:v>83199984</c:v>
                </c:pt>
                <c:pt idx="186">
                  <c:v>83199984</c:v>
                </c:pt>
                <c:pt idx="187">
                  <c:v>83199984</c:v>
                </c:pt>
                <c:pt idx="188">
                  <c:v>83199984</c:v>
                </c:pt>
                <c:pt idx="189">
                  <c:v>83199984</c:v>
                </c:pt>
                <c:pt idx="190">
                  <c:v>83199984</c:v>
                </c:pt>
                <c:pt idx="191">
                  <c:v>83199984</c:v>
                </c:pt>
                <c:pt idx="192">
                  <c:v>83199984</c:v>
                </c:pt>
                <c:pt idx="193">
                  <c:v>83199984</c:v>
                </c:pt>
                <c:pt idx="194">
                  <c:v>83199984</c:v>
                </c:pt>
                <c:pt idx="195">
                  <c:v>83199984</c:v>
                </c:pt>
                <c:pt idx="196">
                  <c:v>83199984</c:v>
                </c:pt>
                <c:pt idx="197">
                  <c:v>83199984</c:v>
                </c:pt>
                <c:pt idx="198">
                  <c:v>83199984</c:v>
                </c:pt>
                <c:pt idx="199">
                  <c:v>83199984</c:v>
                </c:pt>
                <c:pt idx="200">
                  <c:v>83199984</c:v>
                </c:pt>
                <c:pt idx="201">
                  <c:v>83199984</c:v>
                </c:pt>
                <c:pt idx="202">
                  <c:v>83199984</c:v>
                </c:pt>
                <c:pt idx="203">
                  <c:v>83199984</c:v>
                </c:pt>
                <c:pt idx="204">
                  <c:v>83199984</c:v>
                </c:pt>
                <c:pt idx="205">
                  <c:v>83199984</c:v>
                </c:pt>
                <c:pt idx="206">
                  <c:v>83199984</c:v>
                </c:pt>
                <c:pt idx="207">
                  <c:v>83199984</c:v>
                </c:pt>
                <c:pt idx="208">
                  <c:v>83199984</c:v>
                </c:pt>
                <c:pt idx="209">
                  <c:v>83199984</c:v>
                </c:pt>
                <c:pt idx="210">
                  <c:v>83199984</c:v>
                </c:pt>
                <c:pt idx="211">
                  <c:v>83199984</c:v>
                </c:pt>
                <c:pt idx="212">
                  <c:v>83199984</c:v>
                </c:pt>
                <c:pt idx="213">
                  <c:v>83199984</c:v>
                </c:pt>
                <c:pt idx="214">
                  <c:v>83199984</c:v>
                </c:pt>
                <c:pt idx="215">
                  <c:v>83199984</c:v>
                </c:pt>
                <c:pt idx="216">
                  <c:v>83199984</c:v>
                </c:pt>
                <c:pt idx="217">
                  <c:v>83199984</c:v>
                </c:pt>
                <c:pt idx="218">
                  <c:v>83199984</c:v>
                </c:pt>
                <c:pt idx="219">
                  <c:v>83199984</c:v>
                </c:pt>
                <c:pt idx="220">
                  <c:v>83199984</c:v>
                </c:pt>
                <c:pt idx="221">
                  <c:v>83199984</c:v>
                </c:pt>
                <c:pt idx="222">
                  <c:v>83199984</c:v>
                </c:pt>
                <c:pt idx="223">
                  <c:v>83199984</c:v>
                </c:pt>
                <c:pt idx="224">
                  <c:v>83199984</c:v>
                </c:pt>
                <c:pt idx="225">
                  <c:v>83199984</c:v>
                </c:pt>
                <c:pt idx="226">
                  <c:v>83199984</c:v>
                </c:pt>
                <c:pt idx="227">
                  <c:v>83199984</c:v>
                </c:pt>
                <c:pt idx="228">
                  <c:v>83199984</c:v>
                </c:pt>
                <c:pt idx="229">
                  <c:v>83199984</c:v>
                </c:pt>
                <c:pt idx="230">
                  <c:v>83199984</c:v>
                </c:pt>
                <c:pt idx="231">
                  <c:v>83199984</c:v>
                </c:pt>
                <c:pt idx="232">
                  <c:v>83199984</c:v>
                </c:pt>
                <c:pt idx="233">
                  <c:v>83199984</c:v>
                </c:pt>
                <c:pt idx="234">
                  <c:v>83199984</c:v>
                </c:pt>
                <c:pt idx="235">
                  <c:v>83199984</c:v>
                </c:pt>
                <c:pt idx="236">
                  <c:v>83199984</c:v>
                </c:pt>
                <c:pt idx="237">
                  <c:v>83199984</c:v>
                </c:pt>
                <c:pt idx="238">
                  <c:v>83199984</c:v>
                </c:pt>
                <c:pt idx="239">
                  <c:v>83199984</c:v>
                </c:pt>
                <c:pt idx="240">
                  <c:v>83199984</c:v>
                </c:pt>
                <c:pt idx="241">
                  <c:v>83199984</c:v>
                </c:pt>
                <c:pt idx="242">
                  <c:v>83199984</c:v>
                </c:pt>
                <c:pt idx="243">
                  <c:v>83199984</c:v>
                </c:pt>
                <c:pt idx="244">
                  <c:v>83199984</c:v>
                </c:pt>
                <c:pt idx="245">
                  <c:v>83199984</c:v>
                </c:pt>
                <c:pt idx="246">
                  <c:v>83199984</c:v>
                </c:pt>
                <c:pt idx="247">
                  <c:v>83199984</c:v>
                </c:pt>
                <c:pt idx="248">
                  <c:v>83199984</c:v>
                </c:pt>
                <c:pt idx="249">
                  <c:v>83199984</c:v>
                </c:pt>
                <c:pt idx="250">
                  <c:v>83199984</c:v>
                </c:pt>
                <c:pt idx="251">
                  <c:v>83199984</c:v>
                </c:pt>
                <c:pt idx="252">
                  <c:v>83199984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9BF-4885-9B15-7654C86731A7}"/>
            </c:ext>
          </c:extLst>
        </c:ser>
        <c:ser>
          <c:idx val="3"/>
          <c:order val="2"/>
          <c:tx>
            <c:strRef>
              <c:f>Deutschland!$L$21</c:f>
              <c:strCache>
                <c:ptCount val="1"/>
                <c:pt idx="0">
                  <c:v>I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multiLvlStrRef>
              <c:f>Deutschland!$A$22:$B$274</c:f>
              <c:multiLvlStrCache>
                <c:ptCount val="253"/>
                <c:lvl>
                  <c:pt idx="0">
                    <c:v>0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</c:v>
                  </c:pt>
                  <c:pt idx="16">
                    <c:v>16</c:v>
                  </c:pt>
                  <c:pt idx="17">
                    <c:v>17</c:v>
                  </c:pt>
                  <c:pt idx="18">
                    <c:v>18</c:v>
                  </c:pt>
                  <c:pt idx="19">
                    <c:v>19</c:v>
                  </c:pt>
                  <c:pt idx="20">
                    <c:v>20</c:v>
                  </c:pt>
                  <c:pt idx="21">
                    <c:v>21</c:v>
                  </c:pt>
                  <c:pt idx="22">
                    <c:v>22</c:v>
                  </c:pt>
                  <c:pt idx="23">
                    <c:v>23</c:v>
                  </c:pt>
                  <c:pt idx="24">
                    <c:v>24</c:v>
                  </c:pt>
                  <c:pt idx="25">
                    <c:v>25</c:v>
                  </c:pt>
                  <c:pt idx="26">
                    <c:v>26</c:v>
                  </c:pt>
                  <c:pt idx="27">
                    <c:v>27</c:v>
                  </c:pt>
                  <c:pt idx="28">
                    <c:v>28</c:v>
                  </c:pt>
                  <c:pt idx="29">
                    <c:v>29</c:v>
                  </c:pt>
                  <c:pt idx="30">
                    <c:v>30</c:v>
                  </c:pt>
                  <c:pt idx="31">
                    <c:v>31</c:v>
                  </c:pt>
                  <c:pt idx="32">
                    <c:v>32</c:v>
                  </c:pt>
                  <c:pt idx="33">
                    <c:v>33</c:v>
                  </c:pt>
                  <c:pt idx="34">
                    <c:v>34</c:v>
                  </c:pt>
                  <c:pt idx="35">
                    <c:v>35</c:v>
                  </c:pt>
                  <c:pt idx="36">
                    <c:v>36</c:v>
                  </c:pt>
                  <c:pt idx="37">
                    <c:v>37</c:v>
                  </c:pt>
                  <c:pt idx="38">
                    <c:v>38</c:v>
                  </c:pt>
                  <c:pt idx="39">
                    <c:v>39</c:v>
                  </c:pt>
                  <c:pt idx="40">
                    <c:v>40</c:v>
                  </c:pt>
                  <c:pt idx="41">
                    <c:v>41</c:v>
                  </c:pt>
                  <c:pt idx="42">
                    <c:v>42</c:v>
                  </c:pt>
                  <c:pt idx="43">
                    <c:v>43</c:v>
                  </c:pt>
                  <c:pt idx="44">
                    <c:v>44</c:v>
                  </c:pt>
                  <c:pt idx="45">
                    <c:v>45</c:v>
                  </c:pt>
                  <c:pt idx="46">
                    <c:v>46</c:v>
                  </c:pt>
                  <c:pt idx="47">
                    <c:v>47</c:v>
                  </c:pt>
                  <c:pt idx="48">
                    <c:v>48</c:v>
                  </c:pt>
                  <c:pt idx="49">
                    <c:v>49</c:v>
                  </c:pt>
                  <c:pt idx="50">
                    <c:v>50</c:v>
                  </c:pt>
                  <c:pt idx="51">
                    <c:v>51</c:v>
                  </c:pt>
                  <c:pt idx="52">
                    <c:v>52</c:v>
                  </c:pt>
                  <c:pt idx="53">
                    <c:v>53</c:v>
                  </c:pt>
                  <c:pt idx="54">
                    <c:v>54</c:v>
                  </c:pt>
                  <c:pt idx="55">
                    <c:v>55</c:v>
                  </c:pt>
                  <c:pt idx="56">
                    <c:v>56</c:v>
                  </c:pt>
                  <c:pt idx="57">
                    <c:v>57</c:v>
                  </c:pt>
                  <c:pt idx="58">
                    <c:v>58</c:v>
                  </c:pt>
                  <c:pt idx="59">
                    <c:v>59</c:v>
                  </c:pt>
                  <c:pt idx="60">
                    <c:v>60</c:v>
                  </c:pt>
                  <c:pt idx="61">
                    <c:v>61</c:v>
                  </c:pt>
                  <c:pt idx="62">
                    <c:v>62</c:v>
                  </c:pt>
                  <c:pt idx="63">
                    <c:v>63</c:v>
                  </c:pt>
                  <c:pt idx="64">
                    <c:v>64</c:v>
                  </c:pt>
                  <c:pt idx="65">
                    <c:v>65</c:v>
                  </c:pt>
                  <c:pt idx="66">
                    <c:v>66</c:v>
                  </c:pt>
                  <c:pt idx="67">
                    <c:v>67</c:v>
                  </c:pt>
                  <c:pt idx="68">
                    <c:v>68</c:v>
                  </c:pt>
                  <c:pt idx="69">
                    <c:v>69</c:v>
                  </c:pt>
                  <c:pt idx="70">
                    <c:v>70</c:v>
                  </c:pt>
                  <c:pt idx="71">
                    <c:v>71</c:v>
                  </c:pt>
                  <c:pt idx="72">
                    <c:v>72</c:v>
                  </c:pt>
                  <c:pt idx="73">
                    <c:v>73</c:v>
                  </c:pt>
                  <c:pt idx="74">
                    <c:v>74</c:v>
                  </c:pt>
                  <c:pt idx="75">
                    <c:v>75</c:v>
                  </c:pt>
                  <c:pt idx="76">
                    <c:v>76</c:v>
                  </c:pt>
                  <c:pt idx="77">
                    <c:v>77</c:v>
                  </c:pt>
                  <c:pt idx="78">
                    <c:v>78</c:v>
                  </c:pt>
                  <c:pt idx="79">
                    <c:v>79</c:v>
                  </c:pt>
                  <c:pt idx="80">
                    <c:v>80</c:v>
                  </c:pt>
                  <c:pt idx="81">
                    <c:v>81</c:v>
                  </c:pt>
                  <c:pt idx="82">
                    <c:v>82</c:v>
                  </c:pt>
                  <c:pt idx="83">
                    <c:v>83</c:v>
                  </c:pt>
                  <c:pt idx="84">
                    <c:v>84</c:v>
                  </c:pt>
                  <c:pt idx="85">
                    <c:v>85</c:v>
                  </c:pt>
                  <c:pt idx="86">
                    <c:v>86</c:v>
                  </c:pt>
                  <c:pt idx="87">
                    <c:v>87</c:v>
                  </c:pt>
                  <c:pt idx="88">
                    <c:v>88</c:v>
                  </c:pt>
                  <c:pt idx="89">
                    <c:v>89</c:v>
                  </c:pt>
                  <c:pt idx="90">
                    <c:v>90</c:v>
                  </c:pt>
                  <c:pt idx="91">
                    <c:v>91</c:v>
                  </c:pt>
                  <c:pt idx="92">
                    <c:v>92</c:v>
                  </c:pt>
                  <c:pt idx="93">
                    <c:v>93</c:v>
                  </c:pt>
                  <c:pt idx="94">
                    <c:v>94</c:v>
                  </c:pt>
                  <c:pt idx="95">
                    <c:v>95</c:v>
                  </c:pt>
                  <c:pt idx="96">
                    <c:v>96</c:v>
                  </c:pt>
                  <c:pt idx="97">
                    <c:v>97</c:v>
                  </c:pt>
                  <c:pt idx="98">
                    <c:v>98</c:v>
                  </c:pt>
                  <c:pt idx="99">
                    <c:v>99</c:v>
                  </c:pt>
                  <c:pt idx="100">
                    <c:v>100</c:v>
                  </c:pt>
                  <c:pt idx="101">
                    <c:v>101</c:v>
                  </c:pt>
                  <c:pt idx="102">
                    <c:v>102</c:v>
                  </c:pt>
                  <c:pt idx="103">
                    <c:v>103</c:v>
                  </c:pt>
                  <c:pt idx="104">
                    <c:v>104</c:v>
                  </c:pt>
                  <c:pt idx="105">
                    <c:v>105</c:v>
                  </c:pt>
                  <c:pt idx="106">
                    <c:v>106</c:v>
                  </c:pt>
                  <c:pt idx="107">
                    <c:v>107</c:v>
                  </c:pt>
                  <c:pt idx="108">
                    <c:v>108</c:v>
                  </c:pt>
                  <c:pt idx="109">
                    <c:v>109</c:v>
                  </c:pt>
                  <c:pt idx="110">
                    <c:v>110</c:v>
                  </c:pt>
                  <c:pt idx="111">
                    <c:v>111</c:v>
                  </c:pt>
                  <c:pt idx="112">
                    <c:v>112</c:v>
                  </c:pt>
                  <c:pt idx="113">
                    <c:v>113</c:v>
                  </c:pt>
                  <c:pt idx="114">
                    <c:v>114</c:v>
                  </c:pt>
                  <c:pt idx="115">
                    <c:v>115</c:v>
                  </c:pt>
                  <c:pt idx="116">
                    <c:v>116</c:v>
                  </c:pt>
                  <c:pt idx="117">
                    <c:v>117</c:v>
                  </c:pt>
                  <c:pt idx="118">
                    <c:v>118</c:v>
                  </c:pt>
                  <c:pt idx="119">
                    <c:v>119</c:v>
                  </c:pt>
                  <c:pt idx="120">
                    <c:v>120</c:v>
                  </c:pt>
                  <c:pt idx="121">
                    <c:v>121</c:v>
                  </c:pt>
                  <c:pt idx="122">
                    <c:v>122</c:v>
                  </c:pt>
                  <c:pt idx="123">
                    <c:v>123</c:v>
                  </c:pt>
                  <c:pt idx="124">
                    <c:v>124</c:v>
                  </c:pt>
                  <c:pt idx="125">
                    <c:v>125</c:v>
                  </c:pt>
                  <c:pt idx="126">
                    <c:v>126</c:v>
                  </c:pt>
                  <c:pt idx="127">
                    <c:v>127</c:v>
                  </c:pt>
                  <c:pt idx="128">
                    <c:v>128</c:v>
                  </c:pt>
                  <c:pt idx="129">
                    <c:v>129</c:v>
                  </c:pt>
                  <c:pt idx="130">
                    <c:v>130</c:v>
                  </c:pt>
                  <c:pt idx="131">
                    <c:v>131</c:v>
                  </c:pt>
                  <c:pt idx="132">
                    <c:v>132</c:v>
                  </c:pt>
                  <c:pt idx="133">
                    <c:v>133</c:v>
                  </c:pt>
                  <c:pt idx="134">
                    <c:v>134</c:v>
                  </c:pt>
                  <c:pt idx="135">
                    <c:v>135</c:v>
                  </c:pt>
                  <c:pt idx="136">
                    <c:v>136</c:v>
                  </c:pt>
                  <c:pt idx="137">
                    <c:v>137</c:v>
                  </c:pt>
                  <c:pt idx="138">
                    <c:v>138</c:v>
                  </c:pt>
                  <c:pt idx="139">
                    <c:v>139</c:v>
                  </c:pt>
                  <c:pt idx="140">
                    <c:v>140</c:v>
                  </c:pt>
                  <c:pt idx="141">
                    <c:v>141</c:v>
                  </c:pt>
                  <c:pt idx="142">
                    <c:v>142</c:v>
                  </c:pt>
                  <c:pt idx="143">
                    <c:v>143</c:v>
                  </c:pt>
                  <c:pt idx="144">
                    <c:v>144</c:v>
                  </c:pt>
                  <c:pt idx="145">
                    <c:v>145</c:v>
                  </c:pt>
                  <c:pt idx="146">
                    <c:v>146</c:v>
                  </c:pt>
                  <c:pt idx="147">
                    <c:v>147</c:v>
                  </c:pt>
                  <c:pt idx="148">
                    <c:v>148</c:v>
                  </c:pt>
                  <c:pt idx="149">
                    <c:v>149</c:v>
                  </c:pt>
                  <c:pt idx="150">
                    <c:v>150</c:v>
                  </c:pt>
                  <c:pt idx="151">
                    <c:v>151</c:v>
                  </c:pt>
                  <c:pt idx="152">
                    <c:v>152</c:v>
                  </c:pt>
                  <c:pt idx="153">
                    <c:v>153</c:v>
                  </c:pt>
                  <c:pt idx="154">
                    <c:v>154</c:v>
                  </c:pt>
                  <c:pt idx="155">
                    <c:v>155</c:v>
                  </c:pt>
                  <c:pt idx="156">
                    <c:v>156</c:v>
                  </c:pt>
                  <c:pt idx="157">
                    <c:v>157</c:v>
                  </c:pt>
                  <c:pt idx="158">
                    <c:v>158</c:v>
                  </c:pt>
                  <c:pt idx="159">
                    <c:v>159</c:v>
                  </c:pt>
                  <c:pt idx="160">
                    <c:v>160</c:v>
                  </c:pt>
                  <c:pt idx="161">
                    <c:v>161</c:v>
                  </c:pt>
                  <c:pt idx="162">
                    <c:v>162</c:v>
                  </c:pt>
                  <c:pt idx="163">
                    <c:v>163</c:v>
                  </c:pt>
                  <c:pt idx="164">
                    <c:v>164</c:v>
                  </c:pt>
                  <c:pt idx="165">
                    <c:v>165</c:v>
                  </c:pt>
                  <c:pt idx="166">
                    <c:v>166</c:v>
                  </c:pt>
                  <c:pt idx="167">
                    <c:v>167</c:v>
                  </c:pt>
                  <c:pt idx="168">
                    <c:v>168</c:v>
                  </c:pt>
                  <c:pt idx="169">
                    <c:v>169</c:v>
                  </c:pt>
                  <c:pt idx="170">
                    <c:v>170</c:v>
                  </c:pt>
                  <c:pt idx="171">
                    <c:v>171</c:v>
                  </c:pt>
                  <c:pt idx="172">
                    <c:v>172</c:v>
                  </c:pt>
                  <c:pt idx="173">
                    <c:v>173</c:v>
                  </c:pt>
                  <c:pt idx="174">
                    <c:v>174</c:v>
                  </c:pt>
                  <c:pt idx="175">
                    <c:v>175</c:v>
                  </c:pt>
                  <c:pt idx="176">
                    <c:v>176</c:v>
                  </c:pt>
                  <c:pt idx="177">
                    <c:v>177</c:v>
                  </c:pt>
                  <c:pt idx="178">
                    <c:v>178</c:v>
                  </c:pt>
                  <c:pt idx="179">
                    <c:v>179</c:v>
                  </c:pt>
                  <c:pt idx="180">
                    <c:v>180</c:v>
                  </c:pt>
                  <c:pt idx="181">
                    <c:v>181</c:v>
                  </c:pt>
                  <c:pt idx="182">
                    <c:v>182</c:v>
                  </c:pt>
                  <c:pt idx="183">
                    <c:v>183</c:v>
                  </c:pt>
                  <c:pt idx="184">
                    <c:v>184</c:v>
                  </c:pt>
                  <c:pt idx="185">
                    <c:v>185</c:v>
                  </c:pt>
                  <c:pt idx="186">
                    <c:v>186</c:v>
                  </c:pt>
                  <c:pt idx="187">
                    <c:v>187</c:v>
                  </c:pt>
                  <c:pt idx="188">
                    <c:v>188</c:v>
                  </c:pt>
                  <c:pt idx="189">
                    <c:v>189</c:v>
                  </c:pt>
                  <c:pt idx="190">
                    <c:v>190</c:v>
                  </c:pt>
                  <c:pt idx="191">
                    <c:v>191</c:v>
                  </c:pt>
                  <c:pt idx="192">
                    <c:v>192</c:v>
                  </c:pt>
                  <c:pt idx="193">
                    <c:v>193</c:v>
                  </c:pt>
                  <c:pt idx="194">
                    <c:v>194</c:v>
                  </c:pt>
                  <c:pt idx="195">
                    <c:v>195</c:v>
                  </c:pt>
                  <c:pt idx="196">
                    <c:v>196</c:v>
                  </c:pt>
                  <c:pt idx="197">
                    <c:v>197</c:v>
                  </c:pt>
                  <c:pt idx="198">
                    <c:v>198</c:v>
                  </c:pt>
                  <c:pt idx="199">
                    <c:v>199</c:v>
                  </c:pt>
                  <c:pt idx="200">
                    <c:v>200</c:v>
                  </c:pt>
                  <c:pt idx="201">
                    <c:v>201</c:v>
                  </c:pt>
                  <c:pt idx="202">
                    <c:v>202</c:v>
                  </c:pt>
                  <c:pt idx="203">
                    <c:v>203</c:v>
                  </c:pt>
                  <c:pt idx="204">
                    <c:v>204</c:v>
                  </c:pt>
                  <c:pt idx="205">
                    <c:v>205</c:v>
                  </c:pt>
                  <c:pt idx="206">
                    <c:v>206</c:v>
                  </c:pt>
                  <c:pt idx="207">
                    <c:v>207</c:v>
                  </c:pt>
                  <c:pt idx="208">
                    <c:v>208</c:v>
                  </c:pt>
                  <c:pt idx="209">
                    <c:v>209</c:v>
                  </c:pt>
                  <c:pt idx="210">
                    <c:v>210</c:v>
                  </c:pt>
                  <c:pt idx="211">
                    <c:v>211</c:v>
                  </c:pt>
                  <c:pt idx="212">
                    <c:v>212</c:v>
                  </c:pt>
                  <c:pt idx="213">
                    <c:v>213</c:v>
                  </c:pt>
                  <c:pt idx="214">
                    <c:v>214</c:v>
                  </c:pt>
                  <c:pt idx="215">
                    <c:v>215</c:v>
                  </c:pt>
                  <c:pt idx="216">
                    <c:v>216</c:v>
                  </c:pt>
                  <c:pt idx="217">
                    <c:v>217</c:v>
                  </c:pt>
                  <c:pt idx="218">
                    <c:v>218</c:v>
                  </c:pt>
                  <c:pt idx="219">
                    <c:v>219</c:v>
                  </c:pt>
                  <c:pt idx="220">
                    <c:v>220</c:v>
                  </c:pt>
                  <c:pt idx="221">
                    <c:v>221</c:v>
                  </c:pt>
                  <c:pt idx="222">
                    <c:v>222</c:v>
                  </c:pt>
                  <c:pt idx="223">
                    <c:v>223</c:v>
                  </c:pt>
                  <c:pt idx="224">
                    <c:v>224</c:v>
                  </c:pt>
                  <c:pt idx="225">
                    <c:v>225</c:v>
                  </c:pt>
                  <c:pt idx="226">
                    <c:v>226</c:v>
                  </c:pt>
                  <c:pt idx="227">
                    <c:v>227</c:v>
                  </c:pt>
                  <c:pt idx="228">
                    <c:v>228</c:v>
                  </c:pt>
                  <c:pt idx="229">
                    <c:v>229</c:v>
                  </c:pt>
                  <c:pt idx="230">
                    <c:v>230</c:v>
                  </c:pt>
                  <c:pt idx="231">
                    <c:v>231</c:v>
                  </c:pt>
                  <c:pt idx="232">
                    <c:v>232</c:v>
                  </c:pt>
                  <c:pt idx="233">
                    <c:v>233</c:v>
                  </c:pt>
                  <c:pt idx="234">
                    <c:v>234</c:v>
                  </c:pt>
                  <c:pt idx="235">
                    <c:v>235</c:v>
                  </c:pt>
                  <c:pt idx="236">
                    <c:v>236</c:v>
                  </c:pt>
                  <c:pt idx="237">
                    <c:v>237</c:v>
                  </c:pt>
                  <c:pt idx="238">
                    <c:v>238</c:v>
                  </c:pt>
                  <c:pt idx="239">
                    <c:v>239</c:v>
                  </c:pt>
                  <c:pt idx="240">
                    <c:v>240</c:v>
                  </c:pt>
                  <c:pt idx="241">
                    <c:v>241</c:v>
                  </c:pt>
                  <c:pt idx="242">
                    <c:v>242</c:v>
                  </c:pt>
                  <c:pt idx="243">
                    <c:v>243</c:v>
                  </c:pt>
                  <c:pt idx="244">
                    <c:v>244</c:v>
                  </c:pt>
                  <c:pt idx="245">
                    <c:v>245</c:v>
                  </c:pt>
                  <c:pt idx="246">
                    <c:v>246</c:v>
                  </c:pt>
                  <c:pt idx="247">
                    <c:v>247</c:v>
                  </c:pt>
                  <c:pt idx="248">
                    <c:v>248</c:v>
                  </c:pt>
                  <c:pt idx="249">
                    <c:v>249</c:v>
                  </c:pt>
                  <c:pt idx="250">
                    <c:v>250</c:v>
                  </c:pt>
                  <c:pt idx="251">
                    <c:v>251</c:v>
                  </c:pt>
                  <c:pt idx="252">
                    <c:v>252</c:v>
                  </c:pt>
                </c:lvl>
                <c:lvl>
                  <c:pt idx="0">
                    <c:v>22.1</c:v>
                  </c:pt>
                  <c:pt idx="1">
                    <c:v>23.1</c:v>
                  </c:pt>
                  <c:pt idx="2">
                    <c:v>24.1</c:v>
                  </c:pt>
                  <c:pt idx="3">
                    <c:v>25.1</c:v>
                  </c:pt>
                  <c:pt idx="4">
                    <c:v>26.1</c:v>
                  </c:pt>
                  <c:pt idx="5">
                    <c:v>27.1</c:v>
                  </c:pt>
                  <c:pt idx="6">
                    <c:v>28.1</c:v>
                  </c:pt>
                  <c:pt idx="7">
                    <c:v>29.1</c:v>
                  </c:pt>
                  <c:pt idx="8">
                    <c:v>30.1</c:v>
                  </c:pt>
                  <c:pt idx="9">
                    <c:v>31.1</c:v>
                  </c:pt>
                  <c:pt idx="10">
                    <c:v>1.2</c:v>
                  </c:pt>
                  <c:pt idx="11">
                    <c:v>2.2</c:v>
                  </c:pt>
                  <c:pt idx="12">
                    <c:v>3.2</c:v>
                  </c:pt>
                  <c:pt idx="13">
                    <c:v>4.2</c:v>
                  </c:pt>
                  <c:pt idx="14">
                    <c:v>5.2</c:v>
                  </c:pt>
                  <c:pt idx="15">
                    <c:v>6.2</c:v>
                  </c:pt>
                  <c:pt idx="16">
                    <c:v>7.2</c:v>
                  </c:pt>
                  <c:pt idx="17">
                    <c:v>8.2</c:v>
                  </c:pt>
                  <c:pt idx="18">
                    <c:v>9.2</c:v>
                  </c:pt>
                  <c:pt idx="19">
                    <c:v>10.2</c:v>
                  </c:pt>
                  <c:pt idx="20">
                    <c:v>11.2</c:v>
                  </c:pt>
                  <c:pt idx="21">
                    <c:v>12.2</c:v>
                  </c:pt>
                  <c:pt idx="22">
                    <c:v>13.2</c:v>
                  </c:pt>
                  <c:pt idx="23">
                    <c:v>14.2</c:v>
                  </c:pt>
                  <c:pt idx="24">
                    <c:v>15.2</c:v>
                  </c:pt>
                  <c:pt idx="25">
                    <c:v>16.2</c:v>
                  </c:pt>
                  <c:pt idx="26">
                    <c:v>17.2</c:v>
                  </c:pt>
                  <c:pt idx="27">
                    <c:v>18.2</c:v>
                  </c:pt>
                  <c:pt idx="28">
                    <c:v>19.2</c:v>
                  </c:pt>
                  <c:pt idx="29">
                    <c:v>20.2</c:v>
                  </c:pt>
                  <c:pt idx="30">
                    <c:v>21.2</c:v>
                  </c:pt>
                  <c:pt idx="31">
                    <c:v>22.2</c:v>
                  </c:pt>
                  <c:pt idx="32">
                    <c:v>23.2</c:v>
                  </c:pt>
                  <c:pt idx="33">
                    <c:v>24.2</c:v>
                  </c:pt>
                  <c:pt idx="34">
                    <c:v>25.2</c:v>
                  </c:pt>
                  <c:pt idx="35">
                    <c:v>26.2</c:v>
                  </c:pt>
                  <c:pt idx="36">
                    <c:v>27.2</c:v>
                  </c:pt>
                  <c:pt idx="37">
                    <c:v>28.2</c:v>
                  </c:pt>
                  <c:pt idx="38">
                    <c:v>29.2</c:v>
                  </c:pt>
                  <c:pt idx="39">
                    <c:v>1.3</c:v>
                  </c:pt>
                  <c:pt idx="40">
                    <c:v>2.3</c:v>
                  </c:pt>
                  <c:pt idx="41">
                    <c:v>3.3</c:v>
                  </c:pt>
                  <c:pt idx="42">
                    <c:v>4.3</c:v>
                  </c:pt>
                  <c:pt idx="43">
                    <c:v>5.3</c:v>
                  </c:pt>
                  <c:pt idx="44">
                    <c:v>6.3</c:v>
                  </c:pt>
                  <c:pt idx="45">
                    <c:v>7.3</c:v>
                  </c:pt>
                  <c:pt idx="46">
                    <c:v>8.3</c:v>
                  </c:pt>
                  <c:pt idx="47">
                    <c:v>9.3</c:v>
                  </c:pt>
                  <c:pt idx="48">
                    <c:v>10.3</c:v>
                  </c:pt>
                  <c:pt idx="49">
                    <c:v>11.3</c:v>
                  </c:pt>
                  <c:pt idx="50">
                    <c:v>12.3</c:v>
                  </c:pt>
                  <c:pt idx="51">
                    <c:v>13.3</c:v>
                  </c:pt>
                  <c:pt idx="52">
                    <c:v>14.3</c:v>
                  </c:pt>
                  <c:pt idx="53">
                    <c:v>15.3</c:v>
                  </c:pt>
                  <c:pt idx="54">
                    <c:v>16.3</c:v>
                  </c:pt>
                  <c:pt idx="55">
                    <c:v>17.3</c:v>
                  </c:pt>
                  <c:pt idx="56">
                    <c:v>18.3</c:v>
                  </c:pt>
                  <c:pt idx="57">
                    <c:v>19.3</c:v>
                  </c:pt>
                  <c:pt idx="58">
                    <c:v>20.3</c:v>
                  </c:pt>
                  <c:pt idx="59">
                    <c:v>21.3</c:v>
                  </c:pt>
                  <c:pt idx="60">
                    <c:v>22.3</c:v>
                  </c:pt>
                  <c:pt idx="61">
                    <c:v>23.3</c:v>
                  </c:pt>
                  <c:pt idx="62">
                    <c:v>24.3</c:v>
                  </c:pt>
                  <c:pt idx="63">
                    <c:v>25.3</c:v>
                  </c:pt>
                  <c:pt idx="64">
                    <c:v>26.3</c:v>
                  </c:pt>
                  <c:pt idx="65">
                    <c:v>27.3</c:v>
                  </c:pt>
                  <c:pt idx="66">
                    <c:v>28.3</c:v>
                  </c:pt>
                  <c:pt idx="67">
                    <c:v>29.3</c:v>
                  </c:pt>
                  <c:pt idx="68">
                    <c:v>30.3</c:v>
                  </c:pt>
                  <c:pt idx="69">
                    <c:v>31.3</c:v>
                  </c:pt>
                  <c:pt idx="70">
                    <c:v>1.4</c:v>
                  </c:pt>
                  <c:pt idx="71">
                    <c:v>2.4</c:v>
                  </c:pt>
                  <c:pt idx="72">
                    <c:v>3.4</c:v>
                  </c:pt>
                  <c:pt idx="73">
                    <c:v>4.4</c:v>
                  </c:pt>
                  <c:pt idx="74">
                    <c:v>5.4</c:v>
                  </c:pt>
                  <c:pt idx="75">
                    <c:v>6.4</c:v>
                  </c:pt>
                  <c:pt idx="76">
                    <c:v>7.4</c:v>
                  </c:pt>
                  <c:pt idx="77">
                    <c:v>8.4</c:v>
                  </c:pt>
                  <c:pt idx="78">
                    <c:v>9.4</c:v>
                  </c:pt>
                  <c:pt idx="79">
                    <c:v>10.4</c:v>
                  </c:pt>
                  <c:pt idx="80">
                    <c:v>11.4</c:v>
                  </c:pt>
                  <c:pt idx="81">
                    <c:v>12.4</c:v>
                  </c:pt>
                  <c:pt idx="82">
                    <c:v>13.4</c:v>
                  </c:pt>
                  <c:pt idx="83">
                    <c:v>14.4</c:v>
                  </c:pt>
                  <c:pt idx="84">
                    <c:v>15.4</c:v>
                  </c:pt>
                  <c:pt idx="85">
                    <c:v>16.4</c:v>
                  </c:pt>
                  <c:pt idx="86">
                    <c:v>17.4</c:v>
                  </c:pt>
                  <c:pt idx="87">
                    <c:v>18.4</c:v>
                  </c:pt>
                  <c:pt idx="88">
                    <c:v>19.4</c:v>
                  </c:pt>
                  <c:pt idx="89">
                    <c:v>20.4</c:v>
                  </c:pt>
                  <c:pt idx="90">
                    <c:v>21.4</c:v>
                  </c:pt>
                  <c:pt idx="91">
                    <c:v>22.4</c:v>
                  </c:pt>
                  <c:pt idx="92">
                    <c:v>23.4</c:v>
                  </c:pt>
                  <c:pt idx="93">
                    <c:v>24.4</c:v>
                  </c:pt>
                  <c:pt idx="94">
                    <c:v>25.4</c:v>
                  </c:pt>
                  <c:pt idx="95">
                    <c:v>26.4</c:v>
                  </c:pt>
                  <c:pt idx="96">
                    <c:v>27.4</c:v>
                  </c:pt>
                  <c:pt idx="97">
                    <c:v>28.4</c:v>
                  </c:pt>
                  <c:pt idx="98">
                    <c:v>29.4</c:v>
                  </c:pt>
                  <c:pt idx="99">
                    <c:v>30.4</c:v>
                  </c:pt>
                  <c:pt idx="100">
                    <c:v>1.5</c:v>
                  </c:pt>
                  <c:pt idx="101">
                    <c:v>2.5</c:v>
                  </c:pt>
                  <c:pt idx="102">
                    <c:v>3.5</c:v>
                  </c:pt>
                  <c:pt idx="103">
                    <c:v>4.5</c:v>
                  </c:pt>
                  <c:pt idx="104">
                    <c:v>5.5</c:v>
                  </c:pt>
                  <c:pt idx="105">
                    <c:v>6.5</c:v>
                  </c:pt>
                  <c:pt idx="106">
                    <c:v>7.5</c:v>
                  </c:pt>
                  <c:pt idx="107">
                    <c:v>8.5</c:v>
                  </c:pt>
                  <c:pt idx="108">
                    <c:v>9.5</c:v>
                  </c:pt>
                  <c:pt idx="109">
                    <c:v>10.5</c:v>
                  </c:pt>
                  <c:pt idx="110">
                    <c:v>11.5</c:v>
                  </c:pt>
                  <c:pt idx="111">
                    <c:v>12.5</c:v>
                  </c:pt>
                  <c:pt idx="112">
                    <c:v>13.5</c:v>
                  </c:pt>
                  <c:pt idx="113">
                    <c:v>14.5</c:v>
                  </c:pt>
                  <c:pt idx="114">
                    <c:v>15.5</c:v>
                  </c:pt>
                  <c:pt idx="115">
                    <c:v>16.5</c:v>
                  </c:pt>
                  <c:pt idx="116">
                    <c:v>17.5</c:v>
                  </c:pt>
                  <c:pt idx="117">
                    <c:v>18.5</c:v>
                  </c:pt>
                  <c:pt idx="118">
                    <c:v>19.5</c:v>
                  </c:pt>
                  <c:pt idx="119">
                    <c:v>20.5</c:v>
                  </c:pt>
                  <c:pt idx="120">
                    <c:v>21.5</c:v>
                  </c:pt>
                  <c:pt idx="121">
                    <c:v>22.5</c:v>
                  </c:pt>
                  <c:pt idx="122">
                    <c:v>23.5</c:v>
                  </c:pt>
                  <c:pt idx="123">
                    <c:v>24.5</c:v>
                  </c:pt>
                  <c:pt idx="124">
                    <c:v>25.5</c:v>
                  </c:pt>
                  <c:pt idx="125">
                    <c:v>26.5</c:v>
                  </c:pt>
                  <c:pt idx="126">
                    <c:v>27.5</c:v>
                  </c:pt>
                  <c:pt idx="127">
                    <c:v>28.5</c:v>
                  </c:pt>
                  <c:pt idx="128">
                    <c:v>29.5</c:v>
                  </c:pt>
                  <c:pt idx="129">
                    <c:v>30.5</c:v>
                  </c:pt>
                  <c:pt idx="130">
                    <c:v>31.5</c:v>
                  </c:pt>
                  <c:pt idx="131">
                    <c:v>1.6</c:v>
                  </c:pt>
                  <c:pt idx="132">
                    <c:v>2.6</c:v>
                  </c:pt>
                  <c:pt idx="133">
                    <c:v>3.6</c:v>
                  </c:pt>
                  <c:pt idx="134">
                    <c:v>4.6</c:v>
                  </c:pt>
                  <c:pt idx="135">
                    <c:v>5.6</c:v>
                  </c:pt>
                  <c:pt idx="136">
                    <c:v>6.6</c:v>
                  </c:pt>
                  <c:pt idx="137">
                    <c:v>7.6</c:v>
                  </c:pt>
                  <c:pt idx="138">
                    <c:v>8.6</c:v>
                  </c:pt>
                  <c:pt idx="139">
                    <c:v>9.6</c:v>
                  </c:pt>
                  <c:pt idx="140">
                    <c:v>10.6</c:v>
                  </c:pt>
                  <c:pt idx="141">
                    <c:v>11.6</c:v>
                  </c:pt>
                  <c:pt idx="142">
                    <c:v>12.6</c:v>
                  </c:pt>
                  <c:pt idx="143">
                    <c:v>13.6</c:v>
                  </c:pt>
                  <c:pt idx="144">
                    <c:v>14.6</c:v>
                  </c:pt>
                  <c:pt idx="145">
                    <c:v>15.6</c:v>
                  </c:pt>
                  <c:pt idx="146">
                    <c:v>16.6</c:v>
                  </c:pt>
                  <c:pt idx="147">
                    <c:v>17.6</c:v>
                  </c:pt>
                  <c:pt idx="148">
                    <c:v>18.6</c:v>
                  </c:pt>
                  <c:pt idx="149">
                    <c:v>19.6</c:v>
                  </c:pt>
                  <c:pt idx="150">
                    <c:v>20.6</c:v>
                  </c:pt>
                  <c:pt idx="151">
                    <c:v>21.6</c:v>
                  </c:pt>
                  <c:pt idx="152">
                    <c:v>22.6</c:v>
                  </c:pt>
                  <c:pt idx="153">
                    <c:v>23.6</c:v>
                  </c:pt>
                  <c:pt idx="154">
                    <c:v>24.6</c:v>
                  </c:pt>
                  <c:pt idx="155">
                    <c:v>25.6</c:v>
                  </c:pt>
                  <c:pt idx="156">
                    <c:v>26.6</c:v>
                  </c:pt>
                  <c:pt idx="157">
                    <c:v>27.6</c:v>
                  </c:pt>
                  <c:pt idx="158">
                    <c:v>28.6</c:v>
                  </c:pt>
                  <c:pt idx="159">
                    <c:v>29.6</c:v>
                  </c:pt>
                  <c:pt idx="160">
                    <c:v>30.6</c:v>
                  </c:pt>
                  <c:pt idx="161">
                    <c:v>1.7</c:v>
                  </c:pt>
                  <c:pt idx="162">
                    <c:v>2.7</c:v>
                  </c:pt>
                  <c:pt idx="163">
                    <c:v>3.7</c:v>
                  </c:pt>
                  <c:pt idx="164">
                    <c:v>4.7</c:v>
                  </c:pt>
                  <c:pt idx="165">
                    <c:v>5.7</c:v>
                  </c:pt>
                  <c:pt idx="166">
                    <c:v>6.7</c:v>
                  </c:pt>
                  <c:pt idx="167">
                    <c:v>7.7</c:v>
                  </c:pt>
                  <c:pt idx="168">
                    <c:v>8.7</c:v>
                  </c:pt>
                  <c:pt idx="169">
                    <c:v>9.7</c:v>
                  </c:pt>
                  <c:pt idx="170">
                    <c:v>10.7</c:v>
                  </c:pt>
                  <c:pt idx="171">
                    <c:v>11.7</c:v>
                  </c:pt>
                  <c:pt idx="172">
                    <c:v>12.7</c:v>
                  </c:pt>
                  <c:pt idx="173">
                    <c:v>13.7</c:v>
                  </c:pt>
                  <c:pt idx="174">
                    <c:v>14.7</c:v>
                  </c:pt>
                  <c:pt idx="175">
                    <c:v>15.7</c:v>
                  </c:pt>
                  <c:pt idx="176">
                    <c:v>16.7</c:v>
                  </c:pt>
                  <c:pt idx="177">
                    <c:v>17.7</c:v>
                  </c:pt>
                  <c:pt idx="178">
                    <c:v>18.7</c:v>
                  </c:pt>
                  <c:pt idx="179">
                    <c:v>19.7</c:v>
                  </c:pt>
                  <c:pt idx="180">
                    <c:v>20.7</c:v>
                  </c:pt>
                  <c:pt idx="181">
                    <c:v>21.7</c:v>
                  </c:pt>
                  <c:pt idx="182">
                    <c:v>22.7</c:v>
                  </c:pt>
                  <c:pt idx="183">
                    <c:v>23.7</c:v>
                  </c:pt>
                  <c:pt idx="184">
                    <c:v>24.7</c:v>
                  </c:pt>
                  <c:pt idx="185">
                    <c:v>25.7</c:v>
                  </c:pt>
                  <c:pt idx="186">
                    <c:v>26.7</c:v>
                  </c:pt>
                  <c:pt idx="187">
                    <c:v>27.7</c:v>
                  </c:pt>
                  <c:pt idx="188">
                    <c:v>28.7</c:v>
                  </c:pt>
                  <c:pt idx="189">
                    <c:v>29.7</c:v>
                  </c:pt>
                  <c:pt idx="190">
                    <c:v>30.7</c:v>
                  </c:pt>
                  <c:pt idx="191">
                    <c:v>31.7</c:v>
                  </c:pt>
                  <c:pt idx="192">
                    <c:v>1.8</c:v>
                  </c:pt>
                  <c:pt idx="193">
                    <c:v>2.8</c:v>
                  </c:pt>
                  <c:pt idx="194">
                    <c:v>3.8</c:v>
                  </c:pt>
                  <c:pt idx="195">
                    <c:v>4.8</c:v>
                  </c:pt>
                  <c:pt idx="196">
                    <c:v>5.8</c:v>
                  </c:pt>
                  <c:pt idx="197">
                    <c:v>6.8</c:v>
                  </c:pt>
                  <c:pt idx="198">
                    <c:v>7.8</c:v>
                  </c:pt>
                  <c:pt idx="199">
                    <c:v>8.8</c:v>
                  </c:pt>
                  <c:pt idx="200">
                    <c:v>9.8</c:v>
                  </c:pt>
                  <c:pt idx="201">
                    <c:v>10.8</c:v>
                  </c:pt>
                  <c:pt idx="202">
                    <c:v>11.8</c:v>
                  </c:pt>
                  <c:pt idx="203">
                    <c:v>12.8</c:v>
                  </c:pt>
                  <c:pt idx="204">
                    <c:v>13.8</c:v>
                  </c:pt>
                  <c:pt idx="205">
                    <c:v>14.8</c:v>
                  </c:pt>
                  <c:pt idx="206">
                    <c:v>15.8</c:v>
                  </c:pt>
                  <c:pt idx="207">
                    <c:v>16.8</c:v>
                  </c:pt>
                  <c:pt idx="208">
                    <c:v>17.8</c:v>
                  </c:pt>
                  <c:pt idx="209">
                    <c:v>18.8</c:v>
                  </c:pt>
                  <c:pt idx="210">
                    <c:v>19.8</c:v>
                  </c:pt>
                  <c:pt idx="211">
                    <c:v>20.8</c:v>
                  </c:pt>
                  <c:pt idx="212">
                    <c:v>21.8</c:v>
                  </c:pt>
                  <c:pt idx="213">
                    <c:v>22.8</c:v>
                  </c:pt>
                  <c:pt idx="214">
                    <c:v>23.8</c:v>
                  </c:pt>
                  <c:pt idx="215">
                    <c:v>24.8</c:v>
                  </c:pt>
                  <c:pt idx="216">
                    <c:v>25.8</c:v>
                  </c:pt>
                  <c:pt idx="217">
                    <c:v>26.8</c:v>
                  </c:pt>
                  <c:pt idx="218">
                    <c:v>27.8</c:v>
                  </c:pt>
                  <c:pt idx="219">
                    <c:v>28.8</c:v>
                  </c:pt>
                  <c:pt idx="220">
                    <c:v>29.8</c:v>
                  </c:pt>
                  <c:pt idx="221">
                    <c:v>30.8</c:v>
                  </c:pt>
                  <c:pt idx="222">
                    <c:v>31.8</c:v>
                  </c:pt>
                  <c:pt idx="223">
                    <c:v>1.9</c:v>
                  </c:pt>
                  <c:pt idx="224">
                    <c:v>2.9</c:v>
                  </c:pt>
                  <c:pt idx="225">
                    <c:v>3.9</c:v>
                  </c:pt>
                  <c:pt idx="226">
                    <c:v>4.9</c:v>
                  </c:pt>
                  <c:pt idx="227">
                    <c:v>5.9</c:v>
                  </c:pt>
                  <c:pt idx="228">
                    <c:v>6.9</c:v>
                  </c:pt>
                  <c:pt idx="229">
                    <c:v>7.9</c:v>
                  </c:pt>
                  <c:pt idx="230">
                    <c:v>8.9</c:v>
                  </c:pt>
                  <c:pt idx="231">
                    <c:v>9.9</c:v>
                  </c:pt>
                  <c:pt idx="232">
                    <c:v>10.9</c:v>
                  </c:pt>
                  <c:pt idx="233">
                    <c:v>11.9</c:v>
                  </c:pt>
                  <c:pt idx="234">
                    <c:v>12.9</c:v>
                  </c:pt>
                  <c:pt idx="235">
                    <c:v>13.9</c:v>
                  </c:pt>
                  <c:pt idx="236">
                    <c:v>14.9</c:v>
                  </c:pt>
                  <c:pt idx="237">
                    <c:v>15.9</c:v>
                  </c:pt>
                  <c:pt idx="238">
                    <c:v>16.9</c:v>
                  </c:pt>
                  <c:pt idx="239">
                    <c:v>17.9</c:v>
                  </c:pt>
                  <c:pt idx="240">
                    <c:v>18.9</c:v>
                  </c:pt>
                  <c:pt idx="241">
                    <c:v>19.9</c:v>
                  </c:pt>
                  <c:pt idx="242">
                    <c:v>20.9</c:v>
                  </c:pt>
                  <c:pt idx="243">
                    <c:v>21.9</c:v>
                  </c:pt>
                  <c:pt idx="244">
                    <c:v>22.9</c:v>
                  </c:pt>
                  <c:pt idx="245">
                    <c:v>23.9</c:v>
                  </c:pt>
                  <c:pt idx="246">
                    <c:v>24.9</c:v>
                  </c:pt>
                  <c:pt idx="247">
                    <c:v>25.9</c:v>
                  </c:pt>
                  <c:pt idx="248">
                    <c:v>26.9</c:v>
                  </c:pt>
                  <c:pt idx="249">
                    <c:v>27.9</c:v>
                  </c:pt>
                  <c:pt idx="250">
                    <c:v>28.9</c:v>
                  </c:pt>
                  <c:pt idx="251">
                    <c:v>29.9</c:v>
                  </c:pt>
                  <c:pt idx="252">
                    <c:v>30.9</c:v>
                  </c:pt>
                </c:lvl>
              </c:multiLvlStrCache>
            </c:multiLvlStrRef>
          </c:xVal>
          <c:yVal>
            <c:numRef>
              <c:f>Deutschland!$L$22:$L$274</c:f>
              <c:numCache>
                <c:formatCode>0</c:formatCode>
                <c:ptCount val="253"/>
                <c:pt idx="33">
                  <c:v>16</c:v>
                </c:pt>
                <c:pt idx="34">
                  <c:v>14.857142857142858</c:v>
                </c:pt>
                <c:pt idx="35">
                  <c:v>13.795918367346939</c:v>
                </c:pt>
                <c:pt idx="36">
                  <c:v>12.810495626822158</c:v>
                </c:pt>
                <c:pt idx="37">
                  <c:v>11.895460224906289</c:v>
                </c:pt>
                <c:pt idx="38">
                  <c:v>11.045784494555839</c:v>
                </c:pt>
                <c:pt idx="39">
                  <c:v>10.256799887801851</c:v>
                </c:pt>
                <c:pt idx="40">
                  <c:v>9.5241713243874333</c:v>
                </c:pt>
                <c:pt idx="41">
                  <c:v>8.8438733726454739</c:v>
                </c:pt>
                <c:pt idx="42">
                  <c:v>8.2121681317422262</c:v>
                </c:pt>
                <c:pt idx="43">
                  <c:v>7.6255846937606382</c:v>
                </c:pt>
                <c:pt idx="44">
                  <c:v>7.0809000727777356</c:v>
                </c:pt>
                <c:pt idx="45">
                  <c:v>6.5751214961507545</c:v>
                </c:pt>
                <c:pt idx="46">
                  <c:v>6.1054699607114147</c:v>
                </c:pt>
                <c:pt idx="47">
                  <c:v>5.6693649635177419</c:v>
                </c:pt>
                <c:pt idx="48">
                  <c:v>5.2644103232664747</c:v>
                </c:pt>
                <c:pt idx="49">
                  <c:v>4.8883810144617268</c:v>
                </c:pt>
                <c:pt idx="50">
                  <c:v>4.5392109420001745</c:v>
                </c:pt>
                <c:pt idx="51">
                  <c:v>4.2149815890001623</c:v>
                </c:pt>
                <c:pt idx="52">
                  <c:v>3.9139114755001509</c:v>
                </c:pt>
                <c:pt idx="53">
                  <c:v>3.6343463701072829</c:v>
                </c:pt>
                <c:pt idx="54">
                  <c:v>3.3747502008139056</c:v>
                </c:pt>
                <c:pt idx="55">
                  <c:v>3.133696615041484</c:v>
                </c:pt>
                <c:pt idx="56">
                  <c:v>2.9098611425385208</c:v>
                </c:pt>
                <c:pt idx="57">
                  <c:v>2.7020139180714837</c:v>
                </c:pt>
                <c:pt idx="58">
                  <c:v>2.5090129239235206</c:v>
                </c:pt>
                <c:pt idx="59">
                  <c:v>2.3297977150718405</c:v>
                </c:pt>
                <c:pt idx="60">
                  <c:v>2.1633835925667091</c:v>
                </c:pt>
                <c:pt idx="61">
                  <c:v>2.0088561930976585</c:v>
                </c:pt>
                <c:pt idx="62">
                  <c:v>1.8653664650192543</c:v>
                </c:pt>
                <c:pt idx="63">
                  <c:v>1.7321260032321648</c:v>
                </c:pt>
                <c:pt idx="64">
                  <c:v>1.6084027172870101</c:v>
                </c:pt>
                <c:pt idx="65">
                  <c:v>1.4935168089093664</c:v>
                </c:pt>
                <c:pt idx="66">
                  <c:v>1.3868370368444116</c:v>
                </c:pt>
                <c:pt idx="67">
                  <c:v>1.2877772484983823</c:v>
                </c:pt>
                <c:pt idx="68">
                  <c:v>1.1957931593199265</c:v>
                </c:pt>
                <c:pt idx="69">
                  <c:v>1.1103793622256459</c:v>
                </c:pt>
                <c:pt idx="70">
                  <c:v>1.0310665506380998</c:v>
                </c:pt>
                <c:pt idx="71">
                  <c:v>0.95741893987823556</c:v>
                </c:pt>
                <c:pt idx="72">
                  <c:v>0.88903187274407591</c:v>
                </c:pt>
                <c:pt idx="73">
                  <c:v>0.82552959611949905</c:v>
                </c:pt>
                <c:pt idx="74">
                  <c:v>0.76656319639667769</c:v>
                </c:pt>
                <c:pt idx="75">
                  <c:v>0.7118086823683436</c:v>
                </c:pt>
                <c:pt idx="76">
                  <c:v>0.66096520505631906</c:v>
                </c:pt>
                <c:pt idx="77">
                  <c:v>0.61375340469515338</c:v>
                </c:pt>
                <c:pt idx="78">
                  <c:v>0.56991387578835673</c:v>
                </c:pt>
                <c:pt idx="79">
                  <c:v>0.52920574180347413</c:v>
                </c:pt>
                <c:pt idx="80">
                  <c:v>0.49140533167465456</c:v>
                </c:pt>
                <c:pt idx="81">
                  <c:v>0.45630495084075068</c:v>
                </c:pt>
                <c:pt idx="82">
                  <c:v>0.42371174006641132</c:v>
                </c:pt>
                <c:pt idx="83">
                  <c:v>0.39344661577595336</c:v>
                </c:pt>
                <c:pt idx="84">
                  <c:v>0.36534328607767097</c:v>
                </c:pt>
                <c:pt idx="85">
                  <c:v>0.33924733707212307</c:v>
                </c:pt>
                <c:pt idx="86">
                  <c:v>0.31501538442411425</c:v>
                </c:pt>
                <c:pt idx="87">
                  <c:v>0.29251428553667752</c:v>
                </c:pt>
                <c:pt idx="88">
                  <c:v>0.27162040799834342</c:v>
                </c:pt>
                <c:pt idx="89">
                  <c:v>0.25221895028417601</c:v>
                </c:pt>
                <c:pt idx="90">
                  <c:v>0.23420331097816344</c:v>
                </c:pt>
                <c:pt idx="91">
                  <c:v>0.21747450305115176</c:v>
                </c:pt>
                <c:pt idx="92">
                  <c:v>0.2019406099760695</c:v>
                </c:pt>
                <c:pt idx="93">
                  <c:v>0.18751628069206452</c:v>
                </c:pt>
                <c:pt idx="94">
                  <c:v>0.17412226064263134</c:v>
                </c:pt>
                <c:pt idx="95">
                  <c:v>0.16168495631101482</c:v>
                </c:pt>
                <c:pt idx="96">
                  <c:v>0.15013603086022803</c:v>
                </c:pt>
                <c:pt idx="97">
                  <c:v>0.13941202865592603</c:v>
                </c:pt>
                <c:pt idx="98">
                  <c:v>0.12945402660907418</c:v>
                </c:pt>
                <c:pt idx="99">
                  <c:v>0.12020731042271174</c:v>
                </c:pt>
                <c:pt idx="100">
                  <c:v>0.11162107396394662</c:v>
                </c:pt>
                <c:pt idx="101">
                  <c:v>0.10364814010937901</c:v>
                </c:pt>
                <c:pt idx="102">
                  <c:v>9.6244701530137644E-2</c:v>
                </c:pt>
                <c:pt idx="103">
                  <c:v>8.9370079992270673E-2</c:v>
                </c:pt>
                <c:pt idx="104">
                  <c:v>8.2986502849965629E-2</c:v>
                </c:pt>
                <c:pt idx="105">
                  <c:v>7.7058895503539518E-2</c:v>
                </c:pt>
                <c:pt idx="106">
                  <c:v>7.1554688681858131E-2</c:v>
                </c:pt>
                <c:pt idx="107">
                  <c:v>6.644363949029683E-2</c:v>
                </c:pt>
                <c:pt idx="108">
                  <c:v>6.1697665240989914E-2</c:v>
                </c:pt>
                <c:pt idx="109">
                  <c:v>5.7290689152347779E-2</c:v>
                </c:pt>
                <c:pt idx="110">
                  <c:v>5.3198497070037223E-2</c:v>
                </c:pt>
                <c:pt idx="111">
                  <c:v>4.9398604422177424E-2</c:v>
                </c:pt>
                <c:pt idx="112">
                  <c:v>4.5870132677736181E-2</c:v>
                </c:pt>
                <c:pt idx="113">
                  <c:v>4.2593694629326453E-2</c:v>
                </c:pt>
                <c:pt idx="114">
                  <c:v>3.9551287870088853E-2</c:v>
                </c:pt>
                <c:pt idx="115">
                  <c:v>3.672619587936822E-2</c:v>
                </c:pt>
                <c:pt idx="116">
                  <c:v>3.4102896173699063E-2</c:v>
                </c:pt>
                <c:pt idx="117">
                  <c:v>3.1666975018434844E-2</c:v>
                </c:pt>
                <c:pt idx="118">
                  <c:v>2.9405048231403785E-2</c:v>
                </c:pt>
                <c:pt idx="119">
                  <c:v>2.730468764344637E-2</c:v>
                </c:pt>
                <c:pt idx="120">
                  <c:v>2.5354352811771629E-2</c:v>
                </c:pt>
                <c:pt idx="121">
                  <c:v>2.3543327610930798E-2</c:v>
                </c:pt>
                <c:pt idx="122">
                  <c:v>2.186166135300717E-2</c:v>
                </c:pt>
                <c:pt idx="123">
                  <c:v>2.0300114113506657E-2</c:v>
                </c:pt>
                <c:pt idx="124">
                  <c:v>1.8850105962541896E-2</c:v>
                </c:pt>
                <c:pt idx="125">
                  <c:v>1.7503669822360332E-2</c:v>
                </c:pt>
                <c:pt idx="126">
                  <c:v>1.6253407692191735E-2</c:v>
                </c:pt>
                <c:pt idx="127">
                  <c:v>1.5092449999892326E-2</c:v>
                </c:pt>
                <c:pt idx="128">
                  <c:v>1.4014417857042874E-2</c:v>
                </c:pt>
                <c:pt idx="129">
                  <c:v>1.3013388010111239E-2</c:v>
                </c:pt>
                <c:pt idx="130">
                  <c:v>1.2083860295103293E-2</c:v>
                </c:pt>
                <c:pt idx="131">
                  <c:v>1.122072741688163E-2</c:v>
                </c:pt>
                <c:pt idx="132">
                  <c:v>1.0419246887104371E-2</c:v>
                </c:pt>
                <c:pt idx="133">
                  <c:v>9.6750149665969162E-3</c:v>
                </c:pt>
                <c:pt idx="134">
                  <c:v>8.9839424689828508E-3</c:v>
                </c:pt>
                <c:pt idx="135">
                  <c:v>8.3422322926269329E-3</c:v>
                </c:pt>
                <c:pt idx="136">
                  <c:v>7.7463585574392944E-3</c:v>
                </c:pt>
                <c:pt idx="137">
                  <c:v>7.1930472319079166E-3</c:v>
                </c:pt>
                <c:pt idx="138">
                  <c:v>6.6792581439144936E-3</c:v>
                </c:pt>
                <c:pt idx="139">
                  <c:v>6.2021682764920299E-3</c:v>
                </c:pt>
                <c:pt idx="140">
                  <c:v>5.7591562567425991E-3</c:v>
                </c:pt>
                <c:pt idx="141">
                  <c:v>5.3477879526895563E-3</c:v>
                </c:pt>
                <c:pt idx="142">
                  <c:v>4.9658030989260162E-3</c:v>
                </c:pt>
                <c:pt idx="143">
                  <c:v>4.611102877574158E-3</c:v>
                </c:pt>
                <c:pt idx="144">
                  <c:v>4.2817383863188608E-3</c:v>
                </c:pt>
                <c:pt idx="145">
                  <c:v>3.9758999301532276E-3</c:v>
                </c:pt>
                <c:pt idx="146">
                  <c:v>3.6919070779994258E-3</c:v>
                </c:pt>
                <c:pt idx="147">
                  <c:v>3.4281994295708956E-3</c:v>
                </c:pt>
                <c:pt idx="148">
                  <c:v>3.1833280417444031E-3</c:v>
                </c:pt>
                <c:pt idx="149">
                  <c:v>2.9559474673340885E-3</c:v>
                </c:pt>
                <c:pt idx="150">
                  <c:v>2.7448083625245109E-3</c:v>
                </c:pt>
                <c:pt idx="151">
                  <c:v>2.5487506223441886E-3</c:v>
                </c:pt>
                <c:pt idx="152">
                  <c:v>2.3666970064624608E-3</c:v>
                </c:pt>
                <c:pt idx="153">
                  <c:v>2.1976472202865707E-3</c:v>
                </c:pt>
                <c:pt idx="154">
                  <c:v>2.0406724188375301E-3</c:v>
                </c:pt>
                <c:pt idx="155">
                  <c:v>1.894910103206278E-3</c:v>
                </c:pt>
                <c:pt idx="156">
                  <c:v>1.7595593815486867E-3</c:v>
                </c:pt>
                <c:pt idx="157">
                  <c:v>1.6338765685809235E-3</c:v>
                </c:pt>
                <c:pt idx="158">
                  <c:v>1.5171710993965718E-3</c:v>
                </c:pt>
                <c:pt idx="159">
                  <c:v>1.4088017351539595E-3</c:v>
                </c:pt>
                <c:pt idx="160">
                  <c:v>1.3081730397858195E-3</c:v>
                </c:pt>
                <c:pt idx="161">
                  <c:v>1.2147321083725467E-3</c:v>
                </c:pt>
                <c:pt idx="162">
                  <c:v>1.127965529203079E-3</c:v>
                </c:pt>
                <c:pt idx="163">
                  <c:v>1.0473965628314305E-3</c:v>
                </c:pt>
                <c:pt idx="164">
                  <c:v>9.7258252262918542E-4</c:v>
                </c:pt>
                <c:pt idx="165">
                  <c:v>9.0311234244138641E-4</c:v>
                </c:pt>
                <c:pt idx="166">
                  <c:v>8.3860431798128742E-4</c:v>
                </c:pt>
                <c:pt idx="167">
                  <c:v>7.7870400955405261E-4</c:v>
                </c:pt>
                <c:pt idx="168">
                  <c:v>7.2308229458590602E-4</c:v>
                </c:pt>
                <c:pt idx="169">
                  <c:v>6.7143355925834128E-4</c:v>
                </c:pt>
                <c:pt idx="170">
                  <c:v>6.2347401931131692E-4</c:v>
                </c:pt>
                <c:pt idx="171">
                  <c:v>5.7894016078907998E-4</c:v>
                </c:pt>
                <c:pt idx="172">
                  <c:v>5.375872921612885E-4</c:v>
                </c:pt>
                <c:pt idx="173">
                  <c:v>4.991881998640536E-4</c:v>
                </c:pt>
                <c:pt idx="174">
                  <c:v>4.6353189987376404E-4</c:v>
                </c:pt>
                <c:pt idx="175">
                  <c:v>4.3042247845420949E-4</c:v>
                </c:pt>
                <c:pt idx="176">
                  <c:v>3.9967801570748023E-4</c:v>
                </c:pt>
                <c:pt idx="177">
                  <c:v>3.7112958601408881E-4</c:v>
                </c:pt>
                <c:pt idx="178">
                  <c:v>3.4462032987022534E-4</c:v>
                </c:pt>
                <c:pt idx="179">
                  <c:v>3.2000459202235208E-4</c:v>
                </c:pt>
                <c:pt idx="180">
                  <c:v>2.9714712116361266E-4</c:v>
                </c:pt>
                <c:pt idx="181">
                  <c:v>2.7592232679478319E-4</c:v>
                </c:pt>
                <c:pt idx="182">
                  <c:v>2.5621358916658437E-4</c:v>
                </c:pt>
                <c:pt idx="183">
                  <c:v>2.3791261851182835E-4</c:v>
                </c:pt>
                <c:pt idx="184">
                  <c:v>2.2091886004669775E-4</c:v>
                </c:pt>
                <c:pt idx="185">
                  <c:v>2.0513894147193362E-4</c:v>
                </c:pt>
                <c:pt idx="186">
                  <c:v>1.9048615993822406E-4</c:v>
                </c:pt>
                <c:pt idx="187">
                  <c:v>1.7688000565692233E-4</c:v>
                </c:pt>
                <c:pt idx="188">
                  <c:v>1.6424571953857074E-4</c:v>
                </c:pt>
                <c:pt idx="189">
                  <c:v>1.5251388242867284E-4</c:v>
                </c:pt>
                <c:pt idx="190">
                  <c:v>1.4162003368376762E-4</c:v>
                </c:pt>
                <c:pt idx="191">
                  <c:v>1.3150431699206994E-4</c:v>
                </c:pt>
                <c:pt idx="192">
                  <c:v>1.2211115149263638E-4</c:v>
                </c:pt>
                <c:pt idx="193">
                  <c:v>1.133889263860195E-4</c:v>
                </c:pt>
                <c:pt idx="194">
                  <c:v>1.0528971735844668E-4</c:v>
                </c:pt>
                <c:pt idx="195">
                  <c:v>9.7769023261414772E-5</c:v>
                </c:pt>
                <c:pt idx="196">
                  <c:v>9.0785521599885143E-5</c:v>
                </c:pt>
                <c:pt idx="197">
                  <c:v>8.4300841485607637E-5</c:v>
                </c:pt>
                <c:pt idx="198">
                  <c:v>7.8279352808064231E-5</c:v>
                </c:pt>
                <c:pt idx="199">
                  <c:v>7.2687970464631077E-5</c:v>
                </c:pt>
                <c:pt idx="200">
                  <c:v>6.7495972574300287E-5</c:v>
                </c:pt>
                <c:pt idx="201">
                  <c:v>6.2674831676135976E-5</c:v>
                </c:pt>
                <c:pt idx="202">
                  <c:v>5.8198057984983406E-5</c:v>
                </c:pt>
                <c:pt idx="203">
                  <c:v>5.4041053843198881E-5</c:v>
                </c:pt>
                <c:pt idx="204">
                  <c:v>5.0180978568684672E-5</c:v>
                </c:pt>
                <c:pt idx="205">
                  <c:v>4.6596622956635765E-5</c:v>
                </c:pt>
                <c:pt idx="206">
                  <c:v>4.3268292745447498E-5</c:v>
                </c:pt>
                <c:pt idx="207">
                  <c:v>4.0177700406486964E-5</c:v>
                </c:pt>
                <c:pt idx="208">
                  <c:v>3.7307864663166466E-5</c:v>
                </c:pt>
                <c:pt idx="209">
                  <c:v>3.4643017187226001E-5</c:v>
                </c:pt>
                <c:pt idx="210">
                  <c:v>3.2168515959567003E-5</c:v>
                </c:pt>
                <c:pt idx="211">
                  <c:v>2.9870764819597933E-5</c:v>
                </c:pt>
                <c:pt idx="212">
                  <c:v>2.7737138761055223E-5</c:v>
                </c:pt>
                <c:pt idx="213">
                  <c:v>2.5755914563836992E-5</c:v>
                </c:pt>
                <c:pt idx="214">
                  <c:v>2.3916206380705778E-5</c:v>
                </c:pt>
                <c:pt idx="215">
                  <c:v>2.2207905924941081E-5</c:v>
                </c:pt>
                <c:pt idx="216">
                  <c:v>2.0621626930302432E-5</c:v>
                </c:pt>
                <c:pt idx="217">
                  <c:v>1.9148653578137974E-5</c:v>
                </c:pt>
                <c:pt idx="218">
                  <c:v>1.7780892608270977E-5</c:v>
                </c:pt>
                <c:pt idx="219">
                  <c:v>1.6510828850537337E-5</c:v>
                </c:pt>
                <c:pt idx="220">
                  <c:v>1.5331483932641812E-5</c:v>
                </c:pt>
                <c:pt idx="221">
                  <c:v>1.4236377937453111E-5</c:v>
                </c:pt>
                <c:pt idx="222">
                  <c:v>1.3219493799063603E-5</c:v>
                </c:pt>
                <c:pt idx="223">
                  <c:v>1.2275244241987631E-5</c:v>
                </c:pt>
                <c:pt idx="224">
                  <c:v>1.1398441081845658E-5</c:v>
                </c:pt>
                <c:pt idx="225">
                  <c:v>1.0584266718856683E-5</c:v>
                </c:pt>
                <c:pt idx="226">
                  <c:v>9.8282476675097762E-6</c:v>
                </c:pt>
                <c:pt idx="227">
                  <c:v>9.1262299769733631E-6</c:v>
                </c:pt>
                <c:pt idx="228">
                  <c:v>8.4743564071895521E-6</c:v>
                </c:pt>
                <c:pt idx="229">
                  <c:v>7.8690452352474414E-6</c:v>
                </c:pt>
                <c:pt idx="230">
                  <c:v>7.3069705755869102E-6</c:v>
                </c:pt>
                <c:pt idx="231">
                  <c:v>6.7850441059021312E-6</c:v>
                </c:pt>
                <c:pt idx="232">
                  <c:v>6.3003980983376938E-6</c:v>
                </c:pt>
                <c:pt idx="233">
                  <c:v>5.8503696627421442E-6</c:v>
                </c:pt>
                <c:pt idx="234">
                  <c:v>5.4324861154034196E-6</c:v>
                </c:pt>
                <c:pt idx="235">
                  <c:v>5.0444513928746043E-6</c:v>
                </c:pt>
                <c:pt idx="236">
                  <c:v>4.6841334362407042E-6</c:v>
                </c:pt>
                <c:pt idx="237">
                  <c:v>4.349552476509225E-6</c:v>
                </c:pt>
                <c:pt idx="238">
                  <c:v>4.0388701567585664E-6</c:v>
                </c:pt>
                <c:pt idx="239">
                  <c:v>3.7503794312758119E-6</c:v>
                </c:pt>
                <c:pt idx="240">
                  <c:v>3.4824951861846826E-6</c:v>
                </c:pt>
                <c:pt idx="241">
                  <c:v>3.2337455300286338E-6</c:v>
                </c:pt>
                <c:pt idx="242">
                  <c:v>3.0027637064551601E-6</c:v>
                </c:pt>
                <c:pt idx="243">
                  <c:v>2.7882805845655058E-6</c:v>
                </c:pt>
                <c:pt idx="244">
                  <c:v>2.5891176856679698E-6</c:v>
                </c:pt>
                <c:pt idx="245">
                  <c:v>2.4041807081202576E-6</c:v>
                </c:pt>
                <c:pt idx="246">
                  <c:v>2.2324535146830964E-6</c:v>
                </c:pt>
                <c:pt idx="247">
                  <c:v>2.0729925493485895E-6</c:v>
                </c:pt>
                <c:pt idx="248">
                  <c:v>1.9249216529665474E-6</c:v>
                </c:pt>
                <c:pt idx="249">
                  <c:v>1.7874272491832226E-6</c:v>
                </c:pt>
                <c:pt idx="250">
                  <c:v>1.659753874241564E-6</c:v>
                </c:pt>
                <c:pt idx="251">
                  <c:v>1.5412000260814522E-6</c:v>
                </c:pt>
                <c:pt idx="252">
                  <c:v>1.4311143099327771E-6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9BF-4885-9B15-7654C86731A7}"/>
            </c:ext>
          </c:extLst>
        </c:ser>
        <c:ser>
          <c:idx val="4"/>
          <c:order val="3"/>
          <c:tx>
            <c:strRef>
              <c:f>Deutschland!$M$21</c:f>
              <c:strCache>
                <c:ptCount val="1"/>
                <c:pt idx="0">
                  <c:v>R0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multiLvlStrRef>
              <c:f>Deutschland!$A$22:$B$274</c:f>
              <c:multiLvlStrCache>
                <c:ptCount val="253"/>
                <c:lvl>
                  <c:pt idx="0">
                    <c:v>0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</c:v>
                  </c:pt>
                  <c:pt idx="16">
                    <c:v>16</c:v>
                  </c:pt>
                  <c:pt idx="17">
                    <c:v>17</c:v>
                  </c:pt>
                  <c:pt idx="18">
                    <c:v>18</c:v>
                  </c:pt>
                  <c:pt idx="19">
                    <c:v>19</c:v>
                  </c:pt>
                  <c:pt idx="20">
                    <c:v>20</c:v>
                  </c:pt>
                  <c:pt idx="21">
                    <c:v>21</c:v>
                  </c:pt>
                  <c:pt idx="22">
                    <c:v>22</c:v>
                  </c:pt>
                  <c:pt idx="23">
                    <c:v>23</c:v>
                  </c:pt>
                  <c:pt idx="24">
                    <c:v>24</c:v>
                  </c:pt>
                  <c:pt idx="25">
                    <c:v>25</c:v>
                  </c:pt>
                  <c:pt idx="26">
                    <c:v>26</c:v>
                  </c:pt>
                  <c:pt idx="27">
                    <c:v>27</c:v>
                  </c:pt>
                  <c:pt idx="28">
                    <c:v>28</c:v>
                  </c:pt>
                  <c:pt idx="29">
                    <c:v>29</c:v>
                  </c:pt>
                  <c:pt idx="30">
                    <c:v>30</c:v>
                  </c:pt>
                  <c:pt idx="31">
                    <c:v>31</c:v>
                  </c:pt>
                  <c:pt idx="32">
                    <c:v>32</c:v>
                  </c:pt>
                  <c:pt idx="33">
                    <c:v>33</c:v>
                  </c:pt>
                  <c:pt idx="34">
                    <c:v>34</c:v>
                  </c:pt>
                  <c:pt idx="35">
                    <c:v>35</c:v>
                  </c:pt>
                  <c:pt idx="36">
                    <c:v>36</c:v>
                  </c:pt>
                  <c:pt idx="37">
                    <c:v>37</c:v>
                  </c:pt>
                  <c:pt idx="38">
                    <c:v>38</c:v>
                  </c:pt>
                  <c:pt idx="39">
                    <c:v>39</c:v>
                  </c:pt>
                  <c:pt idx="40">
                    <c:v>40</c:v>
                  </c:pt>
                  <c:pt idx="41">
                    <c:v>41</c:v>
                  </c:pt>
                  <c:pt idx="42">
                    <c:v>42</c:v>
                  </c:pt>
                  <c:pt idx="43">
                    <c:v>43</c:v>
                  </c:pt>
                  <c:pt idx="44">
                    <c:v>44</c:v>
                  </c:pt>
                  <c:pt idx="45">
                    <c:v>45</c:v>
                  </c:pt>
                  <c:pt idx="46">
                    <c:v>46</c:v>
                  </c:pt>
                  <c:pt idx="47">
                    <c:v>47</c:v>
                  </c:pt>
                  <c:pt idx="48">
                    <c:v>48</c:v>
                  </c:pt>
                  <c:pt idx="49">
                    <c:v>49</c:v>
                  </c:pt>
                  <c:pt idx="50">
                    <c:v>50</c:v>
                  </c:pt>
                  <c:pt idx="51">
                    <c:v>51</c:v>
                  </c:pt>
                  <c:pt idx="52">
                    <c:v>52</c:v>
                  </c:pt>
                  <c:pt idx="53">
                    <c:v>53</c:v>
                  </c:pt>
                  <c:pt idx="54">
                    <c:v>54</c:v>
                  </c:pt>
                  <c:pt idx="55">
                    <c:v>55</c:v>
                  </c:pt>
                  <c:pt idx="56">
                    <c:v>56</c:v>
                  </c:pt>
                  <c:pt idx="57">
                    <c:v>57</c:v>
                  </c:pt>
                  <c:pt idx="58">
                    <c:v>58</c:v>
                  </c:pt>
                  <c:pt idx="59">
                    <c:v>59</c:v>
                  </c:pt>
                  <c:pt idx="60">
                    <c:v>60</c:v>
                  </c:pt>
                  <c:pt idx="61">
                    <c:v>61</c:v>
                  </c:pt>
                  <c:pt idx="62">
                    <c:v>62</c:v>
                  </c:pt>
                  <c:pt idx="63">
                    <c:v>63</c:v>
                  </c:pt>
                  <c:pt idx="64">
                    <c:v>64</c:v>
                  </c:pt>
                  <c:pt idx="65">
                    <c:v>65</c:v>
                  </c:pt>
                  <c:pt idx="66">
                    <c:v>66</c:v>
                  </c:pt>
                  <c:pt idx="67">
                    <c:v>67</c:v>
                  </c:pt>
                  <c:pt idx="68">
                    <c:v>68</c:v>
                  </c:pt>
                  <c:pt idx="69">
                    <c:v>69</c:v>
                  </c:pt>
                  <c:pt idx="70">
                    <c:v>70</c:v>
                  </c:pt>
                  <c:pt idx="71">
                    <c:v>71</c:v>
                  </c:pt>
                  <c:pt idx="72">
                    <c:v>72</c:v>
                  </c:pt>
                  <c:pt idx="73">
                    <c:v>73</c:v>
                  </c:pt>
                  <c:pt idx="74">
                    <c:v>74</c:v>
                  </c:pt>
                  <c:pt idx="75">
                    <c:v>75</c:v>
                  </c:pt>
                  <c:pt idx="76">
                    <c:v>76</c:v>
                  </c:pt>
                  <c:pt idx="77">
                    <c:v>77</c:v>
                  </c:pt>
                  <c:pt idx="78">
                    <c:v>78</c:v>
                  </c:pt>
                  <c:pt idx="79">
                    <c:v>79</c:v>
                  </c:pt>
                  <c:pt idx="80">
                    <c:v>80</c:v>
                  </c:pt>
                  <c:pt idx="81">
                    <c:v>81</c:v>
                  </c:pt>
                  <c:pt idx="82">
                    <c:v>82</c:v>
                  </c:pt>
                  <c:pt idx="83">
                    <c:v>83</c:v>
                  </c:pt>
                  <c:pt idx="84">
                    <c:v>84</c:v>
                  </c:pt>
                  <c:pt idx="85">
                    <c:v>85</c:v>
                  </c:pt>
                  <c:pt idx="86">
                    <c:v>86</c:v>
                  </c:pt>
                  <c:pt idx="87">
                    <c:v>87</c:v>
                  </c:pt>
                  <c:pt idx="88">
                    <c:v>88</c:v>
                  </c:pt>
                  <c:pt idx="89">
                    <c:v>89</c:v>
                  </c:pt>
                  <c:pt idx="90">
                    <c:v>90</c:v>
                  </c:pt>
                  <c:pt idx="91">
                    <c:v>91</c:v>
                  </c:pt>
                  <c:pt idx="92">
                    <c:v>92</c:v>
                  </c:pt>
                  <c:pt idx="93">
                    <c:v>93</c:v>
                  </c:pt>
                  <c:pt idx="94">
                    <c:v>94</c:v>
                  </c:pt>
                  <c:pt idx="95">
                    <c:v>95</c:v>
                  </c:pt>
                  <c:pt idx="96">
                    <c:v>96</c:v>
                  </c:pt>
                  <c:pt idx="97">
                    <c:v>97</c:v>
                  </c:pt>
                  <c:pt idx="98">
                    <c:v>98</c:v>
                  </c:pt>
                  <c:pt idx="99">
                    <c:v>99</c:v>
                  </c:pt>
                  <c:pt idx="100">
                    <c:v>100</c:v>
                  </c:pt>
                  <c:pt idx="101">
                    <c:v>101</c:v>
                  </c:pt>
                  <c:pt idx="102">
                    <c:v>102</c:v>
                  </c:pt>
                  <c:pt idx="103">
                    <c:v>103</c:v>
                  </c:pt>
                  <c:pt idx="104">
                    <c:v>104</c:v>
                  </c:pt>
                  <c:pt idx="105">
                    <c:v>105</c:v>
                  </c:pt>
                  <c:pt idx="106">
                    <c:v>106</c:v>
                  </c:pt>
                  <c:pt idx="107">
                    <c:v>107</c:v>
                  </c:pt>
                  <c:pt idx="108">
                    <c:v>108</c:v>
                  </c:pt>
                  <c:pt idx="109">
                    <c:v>109</c:v>
                  </c:pt>
                  <c:pt idx="110">
                    <c:v>110</c:v>
                  </c:pt>
                  <c:pt idx="111">
                    <c:v>111</c:v>
                  </c:pt>
                  <c:pt idx="112">
                    <c:v>112</c:v>
                  </c:pt>
                  <c:pt idx="113">
                    <c:v>113</c:v>
                  </c:pt>
                  <c:pt idx="114">
                    <c:v>114</c:v>
                  </c:pt>
                  <c:pt idx="115">
                    <c:v>115</c:v>
                  </c:pt>
                  <c:pt idx="116">
                    <c:v>116</c:v>
                  </c:pt>
                  <c:pt idx="117">
                    <c:v>117</c:v>
                  </c:pt>
                  <c:pt idx="118">
                    <c:v>118</c:v>
                  </c:pt>
                  <c:pt idx="119">
                    <c:v>119</c:v>
                  </c:pt>
                  <c:pt idx="120">
                    <c:v>120</c:v>
                  </c:pt>
                  <c:pt idx="121">
                    <c:v>121</c:v>
                  </c:pt>
                  <c:pt idx="122">
                    <c:v>122</c:v>
                  </c:pt>
                  <c:pt idx="123">
                    <c:v>123</c:v>
                  </c:pt>
                  <c:pt idx="124">
                    <c:v>124</c:v>
                  </c:pt>
                  <c:pt idx="125">
                    <c:v>125</c:v>
                  </c:pt>
                  <c:pt idx="126">
                    <c:v>126</c:v>
                  </c:pt>
                  <c:pt idx="127">
                    <c:v>127</c:v>
                  </c:pt>
                  <c:pt idx="128">
                    <c:v>128</c:v>
                  </c:pt>
                  <c:pt idx="129">
                    <c:v>129</c:v>
                  </c:pt>
                  <c:pt idx="130">
                    <c:v>130</c:v>
                  </c:pt>
                  <c:pt idx="131">
                    <c:v>131</c:v>
                  </c:pt>
                  <c:pt idx="132">
                    <c:v>132</c:v>
                  </c:pt>
                  <c:pt idx="133">
                    <c:v>133</c:v>
                  </c:pt>
                  <c:pt idx="134">
                    <c:v>134</c:v>
                  </c:pt>
                  <c:pt idx="135">
                    <c:v>135</c:v>
                  </c:pt>
                  <c:pt idx="136">
                    <c:v>136</c:v>
                  </c:pt>
                  <c:pt idx="137">
                    <c:v>137</c:v>
                  </c:pt>
                  <c:pt idx="138">
                    <c:v>138</c:v>
                  </c:pt>
                  <c:pt idx="139">
                    <c:v>139</c:v>
                  </c:pt>
                  <c:pt idx="140">
                    <c:v>140</c:v>
                  </c:pt>
                  <c:pt idx="141">
                    <c:v>141</c:v>
                  </c:pt>
                  <c:pt idx="142">
                    <c:v>142</c:v>
                  </c:pt>
                  <c:pt idx="143">
                    <c:v>143</c:v>
                  </c:pt>
                  <c:pt idx="144">
                    <c:v>144</c:v>
                  </c:pt>
                  <c:pt idx="145">
                    <c:v>145</c:v>
                  </c:pt>
                  <c:pt idx="146">
                    <c:v>146</c:v>
                  </c:pt>
                  <c:pt idx="147">
                    <c:v>147</c:v>
                  </c:pt>
                  <c:pt idx="148">
                    <c:v>148</c:v>
                  </c:pt>
                  <c:pt idx="149">
                    <c:v>149</c:v>
                  </c:pt>
                  <c:pt idx="150">
                    <c:v>150</c:v>
                  </c:pt>
                  <c:pt idx="151">
                    <c:v>151</c:v>
                  </c:pt>
                  <c:pt idx="152">
                    <c:v>152</c:v>
                  </c:pt>
                  <c:pt idx="153">
                    <c:v>153</c:v>
                  </c:pt>
                  <c:pt idx="154">
                    <c:v>154</c:v>
                  </c:pt>
                  <c:pt idx="155">
                    <c:v>155</c:v>
                  </c:pt>
                  <c:pt idx="156">
                    <c:v>156</c:v>
                  </c:pt>
                  <c:pt idx="157">
                    <c:v>157</c:v>
                  </c:pt>
                  <c:pt idx="158">
                    <c:v>158</c:v>
                  </c:pt>
                  <c:pt idx="159">
                    <c:v>159</c:v>
                  </c:pt>
                  <c:pt idx="160">
                    <c:v>160</c:v>
                  </c:pt>
                  <c:pt idx="161">
                    <c:v>161</c:v>
                  </c:pt>
                  <c:pt idx="162">
                    <c:v>162</c:v>
                  </c:pt>
                  <c:pt idx="163">
                    <c:v>163</c:v>
                  </c:pt>
                  <c:pt idx="164">
                    <c:v>164</c:v>
                  </c:pt>
                  <c:pt idx="165">
                    <c:v>165</c:v>
                  </c:pt>
                  <c:pt idx="166">
                    <c:v>166</c:v>
                  </c:pt>
                  <c:pt idx="167">
                    <c:v>167</c:v>
                  </c:pt>
                  <c:pt idx="168">
                    <c:v>168</c:v>
                  </c:pt>
                  <c:pt idx="169">
                    <c:v>169</c:v>
                  </c:pt>
                  <c:pt idx="170">
                    <c:v>170</c:v>
                  </c:pt>
                  <c:pt idx="171">
                    <c:v>171</c:v>
                  </c:pt>
                  <c:pt idx="172">
                    <c:v>172</c:v>
                  </c:pt>
                  <c:pt idx="173">
                    <c:v>173</c:v>
                  </c:pt>
                  <c:pt idx="174">
                    <c:v>174</c:v>
                  </c:pt>
                  <c:pt idx="175">
                    <c:v>175</c:v>
                  </c:pt>
                  <c:pt idx="176">
                    <c:v>176</c:v>
                  </c:pt>
                  <c:pt idx="177">
                    <c:v>177</c:v>
                  </c:pt>
                  <c:pt idx="178">
                    <c:v>178</c:v>
                  </c:pt>
                  <c:pt idx="179">
                    <c:v>179</c:v>
                  </c:pt>
                  <c:pt idx="180">
                    <c:v>180</c:v>
                  </c:pt>
                  <c:pt idx="181">
                    <c:v>181</c:v>
                  </c:pt>
                  <c:pt idx="182">
                    <c:v>182</c:v>
                  </c:pt>
                  <c:pt idx="183">
                    <c:v>183</c:v>
                  </c:pt>
                  <c:pt idx="184">
                    <c:v>184</c:v>
                  </c:pt>
                  <c:pt idx="185">
                    <c:v>185</c:v>
                  </c:pt>
                  <c:pt idx="186">
                    <c:v>186</c:v>
                  </c:pt>
                  <c:pt idx="187">
                    <c:v>187</c:v>
                  </c:pt>
                  <c:pt idx="188">
                    <c:v>188</c:v>
                  </c:pt>
                  <c:pt idx="189">
                    <c:v>189</c:v>
                  </c:pt>
                  <c:pt idx="190">
                    <c:v>190</c:v>
                  </c:pt>
                  <c:pt idx="191">
                    <c:v>191</c:v>
                  </c:pt>
                  <c:pt idx="192">
                    <c:v>192</c:v>
                  </c:pt>
                  <c:pt idx="193">
                    <c:v>193</c:v>
                  </c:pt>
                  <c:pt idx="194">
                    <c:v>194</c:v>
                  </c:pt>
                  <c:pt idx="195">
                    <c:v>195</c:v>
                  </c:pt>
                  <c:pt idx="196">
                    <c:v>196</c:v>
                  </c:pt>
                  <c:pt idx="197">
                    <c:v>197</c:v>
                  </c:pt>
                  <c:pt idx="198">
                    <c:v>198</c:v>
                  </c:pt>
                  <c:pt idx="199">
                    <c:v>199</c:v>
                  </c:pt>
                  <c:pt idx="200">
                    <c:v>200</c:v>
                  </c:pt>
                  <c:pt idx="201">
                    <c:v>201</c:v>
                  </c:pt>
                  <c:pt idx="202">
                    <c:v>202</c:v>
                  </c:pt>
                  <c:pt idx="203">
                    <c:v>203</c:v>
                  </c:pt>
                  <c:pt idx="204">
                    <c:v>204</c:v>
                  </c:pt>
                  <c:pt idx="205">
                    <c:v>205</c:v>
                  </c:pt>
                  <c:pt idx="206">
                    <c:v>206</c:v>
                  </c:pt>
                  <c:pt idx="207">
                    <c:v>207</c:v>
                  </c:pt>
                  <c:pt idx="208">
                    <c:v>208</c:v>
                  </c:pt>
                  <c:pt idx="209">
                    <c:v>209</c:v>
                  </c:pt>
                  <c:pt idx="210">
                    <c:v>210</c:v>
                  </c:pt>
                  <c:pt idx="211">
                    <c:v>211</c:v>
                  </c:pt>
                  <c:pt idx="212">
                    <c:v>212</c:v>
                  </c:pt>
                  <c:pt idx="213">
                    <c:v>213</c:v>
                  </c:pt>
                  <c:pt idx="214">
                    <c:v>214</c:v>
                  </c:pt>
                  <c:pt idx="215">
                    <c:v>215</c:v>
                  </c:pt>
                  <c:pt idx="216">
                    <c:v>216</c:v>
                  </c:pt>
                  <c:pt idx="217">
                    <c:v>217</c:v>
                  </c:pt>
                  <c:pt idx="218">
                    <c:v>218</c:v>
                  </c:pt>
                  <c:pt idx="219">
                    <c:v>219</c:v>
                  </c:pt>
                  <c:pt idx="220">
                    <c:v>220</c:v>
                  </c:pt>
                  <c:pt idx="221">
                    <c:v>221</c:v>
                  </c:pt>
                  <c:pt idx="222">
                    <c:v>222</c:v>
                  </c:pt>
                  <c:pt idx="223">
                    <c:v>223</c:v>
                  </c:pt>
                  <c:pt idx="224">
                    <c:v>224</c:v>
                  </c:pt>
                  <c:pt idx="225">
                    <c:v>225</c:v>
                  </c:pt>
                  <c:pt idx="226">
                    <c:v>226</c:v>
                  </c:pt>
                  <c:pt idx="227">
                    <c:v>227</c:v>
                  </c:pt>
                  <c:pt idx="228">
                    <c:v>228</c:v>
                  </c:pt>
                  <c:pt idx="229">
                    <c:v>229</c:v>
                  </c:pt>
                  <c:pt idx="230">
                    <c:v>230</c:v>
                  </c:pt>
                  <c:pt idx="231">
                    <c:v>231</c:v>
                  </c:pt>
                  <c:pt idx="232">
                    <c:v>232</c:v>
                  </c:pt>
                  <c:pt idx="233">
                    <c:v>233</c:v>
                  </c:pt>
                  <c:pt idx="234">
                    <c:v>234</c:v>
                  </c:pt>
                  <c:pt idx="235">
                    <c:v>235</c:v>
                  </c:pt>
                  <c:pt idx="236">
                    <c:v>236</c:v>
                  </c:pt>
                  <c:pt idx="237">
                    <c:v>237</c:v>
                  </c:pt>
                  <c:pt idx="238">
                    <c:v>238</c:v>
                  </c:pt>
                  <c:pt idx="239">
                    <c:v>239</c:v>
                  </c:pt>
                  <c:pt idx="240">
                    <c:v>240</c:v>
                  </c:pt>
                  <c:pt idx="241">
                    <c:v>241</c:v>
                  </c:pt>
                  <c:pt idx="242">
                    <c:v>242</c:v>
                  </c:pt>
                  <c:pt idx="243">
                    <c:v>243</c:v>
                  </c:pt>
                  <c:pt idx="244">
                    <c:v>244</c:v>
                  </c:pt>
                  <c:pt idx="245">
                    <c:v>245</c:v>
                  </c:pt>
                  <c:pt idx="246">
                    <c:v>246</c:v>
                  </c:pt>
                  <c:pt idx="247">
                    <c:v>247</c:v>
                  </c:pt>
                  <c:pt idx="248">
                    <c:v>248</c:v>
                  </c:pt>
                  <c:pt idx="249">
                    <c:v>249</c:v>
                  </c:pt>
                  <c:pt idx="250">
                    <c:v>250</c:v>
                  </c:pt>
                  <c:pt idx="251">
                    <c:v>251</c:v>
                  </c:pt>
                  <c:pt idx="252">
                    <c:v>252</c:v>
                  </c:pt>
                </c:lvl>
                <c:lvl>
                  <c:pt idx="0">
                    <c:v>22.1</c:v>
                  </c:pt>
                  <c:pt idx="1">
                    <c:v>23.1</c:v>
                  </c:pt>
                  <c:pt idx="2">
                    <c:v>24.1</c:v>
                  </c:pt>
                  <c:pt idx="3">
                    <c:v>25.1</c:v>
                  </c:pt>
                  <c:pt idx="4">
                    <c:v>26.1</c:v>
                  </c:pt>
                  <c:pt idx="5">
                    <c:v>27.1</c:v>
                  </c:pt>
                  <c:pt idx="6">
                    <c:v>28.1</c:v>
                  </c:pt>
                  <c:pt idx="7">
                    <c:v>29.1</c:v>
                  </c:pt>
                  <c:pt idx="8">
                    <c:v>30.1</c:v>
                  </c:pt>
                  <c:pt idx="9">
                    <c:v>31.1</c:v>
                  </c:pt>
                  <c:pt idx="10">
                    <c:v>1.2</c:v>
                  </c:pt>
                  <c:pt idx="11">
                    <c:v>2.2</c:v>
                  </c:pt>
                  <c:pt idx="12">
                    <c:v>3.2</c:v>
                  </c:pt>
                  <c:pt idx="13">
                    <c:v>4.2</c:v>
                  </c:pt>
                  <c:pt idx="14">
                    <c:v>5.2</c:v>
                  </c:pt>
                  <c:pt idx="15">
                    <c:v>6.2</c:v>
                  </c:pt>
                  <c:pt idx="16">
                    <c:v>7.2</c:v>
                  </c:pt>
                  <c:pt idx="17">
                    <c:v>8.2</c:v>
                  </c:pt>
                  <c:pt idx="18">
                    <c:v>9.2</c:v>
                  </c:pt>
                  <c:pt idx="19">
                    <c:v>10.2</c:v>
                  </c:pt>
                  <c:pt idx="20">
                    <c:v>11.2</c:v>
                  </c:pt>
                  <c:pt idx="21">
                    <c:v>12.2</c:v>
                  </c:pt>
                  <c:pt idx="22">
                    <c:v>13.2</c:v>
                  </c:pt>
                  <c:pt idx="23">
                    <c:v>14.2</c:v>
                  </c:pt>
                  <c:pt idx="24">
                    <c:v>15.2</c:v>
                  </c:pt>
                  <c:pt idx="25">
                    <c:v>16.2</c:v>
                  </c:pt>
                  <c:pt idx="26">
                    <c:v>17.2</c:v>
                  </c:pt>
                  <c:pt idx="27">
                    <c:v>18.2</c:v>
                  </c:pt>
                  <c:pt idx="28">
                    <c:v>19.2</c:v>
                  </c:pt>
                  <c:pt idx="29">
                    <c:v>20.2</c:v>
                  </c:pt>
                  <c:pt idx="30">
                    <c:v>21.2</c:v>
                  </c:pt>
                  <c:pt idx="31">
                    <c:v>22.2</c:v>
                  </c:pt>
                  <c:pt idx="32">
                    <c:v>23.2</c:v>
                  </c:pt>
                  <c:pt idx="33">
                    <c:v>24.2</c:v>
                  </c:pt>
                  <c:pt idx="34">
                    <c:v>25.2</c:v>
                  </c:pt>
                  <c:pt idx="35">
                    <c:v>26.2</c:v>
                  </c:pt>
                  <c:pt idx="36">
                    <c:v>27.2</c:v>
                  </c:pt>
                  <c:pt idx="37">
                    <c:v>28.2</c:v>
                  </c:pt>
                  <c:pt idx="38">
                    <c:v>29.2</c:v>
                  </c:pt>
                  <c:pt idx="39">
                    <c:v>1.3</c:v>
                  </c:pt>
                  <c:pt idx="40">
                    <c:v>2.3</c:v>
                  </c:pt>
                  <c:pt idx="41">
                    <c:v>3.3</c:v>
                  </c:pt>
                  <c:pt idx="42">
                    <c:v>4.3</c:v>
                  </c:pt>
                  <c:pt idx="43">
                    <c:v>5.3</c:v>
                  </c:pt>
                  <c:pt idx="44">
                    <c:v>6.3</c:v>
                  </c:pt>
                  <c:pt idx="45">
                    <c:v>7.3</c:v>
                  </c:pt>
                  <c:pt idx="46">
                    <c:v>8.3</c:v>
                  </c:pt>
                  <c:pt idx="47">
                    <c:v>9.3</c:v>
                  </c:pt>
                  <c:pt idx="48">
                    <c:v>10.3</c:v>
                  </c:pt>
                  <c:pt idx="49">
                    <c:v>11.3</c:v>
                  </c:pt>
                  <c:pt idx="50">
                    <c:v>12.3</c:v>
                  </c:pt>
                  <c:pt idx="51">
                    <c:v>13.3</c:v>
                  </c:pt>
                  <c:pt idx="52">
                    <c:v>14.3</c:v>
                  </c:pt>
                  <c:pt idx="53">
                    <c:v>15.3</c:v>
                  </c:pt>
                  <c:pt idx="54">
                    <c:v>16.3</c:v>
                  </c:pt>
                  <c:pt idx="55">
                    <c:v>17.3</c:v>
                  </c:pt>
                  <c:pt idx="56">
                    <c:v>18.3</c:v>
                  </c:pt>
                  <c:pt idx="57">
                    <c:v>19.3</c:v>
                  </c:pt>
                  <c:pt idx="58">
                    <c:v>20.3</c:v>
                  </c:pt>
                  <c:pt idx="59">
                    <c:v>21.3</c:v>
                  </c:pt>
                  <c:pt idx="60">
                    <c:v>22.3</c:v>
                  </c:pt>
                  <c:pt idx="61">
                    <c:v>23.3</c:v>
                  </c:pt>
                  <c:pt idx="62">
                    <c:v>24.3</c:v>
                  </c:pt>
                  <c:pt idx="63">
                    <c:v>25.3</c:v>
                  </c:pt>
                  <c:pt idx="64">
                    <c:v>26.3</c:v>
                  </c:pt>
                  <c:pt idx="65">
                    <c:v>27.3</c:v>
                  </c:pt>
                  <c:pt idx="66">
                    <c:v>28.3</c:v>
                  </c:pt>
                  <c:pt idx="67">
                    <c:v>29.3</c:v>
                  </c:pt>
                  <c:pt idx="68">
                    <c:v>30.3</c:v>
                  </c:pt>
                  <c:pt idx="69">
                    <c:v>31.3</c:v>
                  </c:pt>
                  <c:pt idx="70">
                    <c:v>1.4</c:v>
                  </c:pt>
                  <c:pt idx="71">
                    <c:v>2.4</c:v>
                  </c:pt>
                  <c:pt idx="72">
                    <c:v>3.4</c:v>
                  </c:pt>
                  <c:pt idx="73">
                    <c:v>4.4</c:v>
                  </c:pt>
                  <c:pt idx="74">
                    <c:v>5.4</c:v>
                  </c:pt>
                  <c:pt idx="75">
                    <c:v>6.4</c:v>
                  </c:pt>
                  <c:pt idx="76">
                    <c:v>7.4</c:v>
                  </c:pt>
                  <c:pt idx="77">
                    <c:v>8.4</c:v>
                  </c:pt>
                  <c:pt idx="78">
                    <c:v>9.4</c:v>
                  </c:pt>
                  <c:pt idx="79">
                    <c:v>10.4</c:v>
                  </c:pt>
                  <c:pt idx="80">
                    <c:v>11.4</c:v>
                  </c:pt>
                  <c:pt idx="81">
                    <c:v>12.4</c:v>
                  </c:pt>
                  <c:pt idx="82">
                    <c:v>13.4</c:v>
                  </c:pt>
                  <c:pt idx="83">
                    <c:v>14.4</c:v>
                  </c:pt>
                  <c:pt idx="84">
                    <c:v>15.4</c:v>
                  </c:pt>
                  <c:pt idx="85">
                    <c:v>16.4</c:v>
                  </c:pt>
                  <c:pt idx="86">
                    <c:v>17.4</c:v>
                  </c:pt>
                  <c:pt idx="87">
                    <c:v>18.4</c:v>
                  </c:pt>
                  <c:pt idx="88">
                    <c:v>19.4</c:v>
                  </c:pt>
                  <c:pt idx="89">
                    <c:v>20.4</c:v>
                  </c:pt>
                  <c:pt idx="90">
                    <c:v>21.4</c:v>
                  </c:pt>
                  <c:pt idx="91">
                    <c:v>22.4</c:v>
                  </c:pt>
                  <c:pt idx="92">
                    <c:v>23.4</c:v>
                  </c:pt>
                  <c:pt idx="93">
                    <c:v>24.4</c:v>
                  </c:pt>
                  <c:pt idx="94">
                    <c:v>25.4</c:v>
                  </c:pt>
                  <c:pt idx="95">
                    <c:v>26.4</c:v>
                  </c:pt>
                  <c:pt idx="96">
                    <c:v>27.4</c:v>
                  </c:pt>
                  <c:pt idx="97">
                    <c:v>28.4</c:v>
                  </c:pt>
                  <c:pt idx="98">
                    <c:v>29.4</c:v>
                  </c:pt>
                  <c:pt idx="99">
                    <c:v>30.4</c:v>
                  </c:pt>
                  <c:pt idx="100">
                    <c:v>1.5</c:v>
                  </c:pt>
                  <c:pt idx="101">
                    <c:v>2.5</c:v>
                  </c:pt>
                  <c:pt idx="102">
                    <c:v>3.5</c:v>
                  </c:pt>
                  <c:pt idx="103">
                    <c:v>4.5</c:v>
                  </c:pt>
                  <c:pt idx="104">
                    <c:v>5.5</c:v>
                  </c:pt>
                  <c:pt idx="105">
                    <c:v>6.5</c:v>
                  </c:pt>
                  <c:pt idx="106">
                    <c:v>7.5</c:v>
                  </c:pt>
                  <c:pt idx="107">
                    <c:v>8.5</c:v>
                  </c:pt>
                  <c:pt idx="108">
                    <c:v>9.5</c:v>
                  </c:pt>
                  <c:pt idx="109">
                    <c:v>10.5</c:v>
                  </c:pt>
                  <c:pt idx="110">
                    <c:v>11.5</c:v>
                  </c:pt>
                  <c:pt idx="111">
                    <c:v>12.5</c:v>
                  </c:pt>
                  <c:pt idx="112">
                    <c:v>13.5</c:v>
                  </c:pt>
                  <c:pt idx="113">
                    <c:v>14.5</c:v>
                  </c:pt>
                  <c:pt idx="114">
                    <c:v>15.5</c:v>
                  </c:pt>
                  <c:pt idx="115">
                    <c:v>16.5</c:v>
                  </c:pt>
                  <c:pt idx="116">
                    <c:v>17.5</c:v>
                  </c:pt>
                  <c:pt idx="117">
                    <c:v>18.5</c:v>
                  </c:pt>
                  <c:pt idx="118">
                    <c:v>19.5</c:v>
                  </c:pt>
                  <c:pt idx="119">
                    <c:v>20.5</c:v>
                  </c:pt>
                  <c:pt idx="120">
                    <c:v>21.5</c:v>
                  </c:pt>
                  <c:pt idx="121">
                    <c:v>22.5</c:v>
                  </c:pt>
                  <c:pt idx="122">
                    <c:v>23.5</c:v>
                  </c:pt>
                  <c:pt idx="123">
                    <c:v>24.5</c:v>
                  </c:pt>
                  <c:pt idx="124">
                    <c:v>25.5</c:v>
                  </c:pt>
                  <c:pt idx="125">
                    <c:v>26.5</c:v>
                  </c:pt>
                  <c:pt idx="126">
                    <c:v>27.5</c:v>
                  </c:pt>
                  <c:pt idx="127">
                    <c:v>28.5</c:v>
                  </c:pt>
                  <c:pt idx="128">
                    <c:v>29.5</c:v>
                  </c:pt>
                  <c:pt idx="129">
                    <c:v>30.5</c:v>
                  </c:pt>
                  <c:pt idx="130">
                    <c:v>31.5</c:v>
                  </c:pt>
                  <c:pt idx="131">
                    <c:v>1.6</c:v>
                  </c:pt>
                  <c:pt idx="132">
                    <c:v>2.6</c:v>
                  </c:pt>
                  <c:pt idx="133">
                    <c:v>3.6</c:v>
                  </c:pt>
                  <c:pt idx="134">
                    <c:v>4.6</c:v>
                  </c:pt>
                  <c:pt idx="135">
                    <c:v>5.6</c:v>
                  </c:pt>
                  <c:pt idx="136">
                    <c:v>6.6</c:v>
                  </c:pt>
                  <c:pt idx="137">
                    <c:v>7.6</c:v>
                  </c:pt>
                  <c:pt idx="138">
                    <c:v>8.6</c:v>
                  </c:pt>
                  <c:pt idx="139">
                    <c:v>9.6</c:v>
                  </c:pt>
                  <c:pt idx="140">
                    <c:v>10.6</c:v>
                  </c:pt>
                  <c:pt idx="141">
                    <c:v>11.6</c:v>
                  </c:pt>
                  <c:pt idx="142">
                    <c:v>12.6</c:v>
                  </c:pt>
                  <c:pt idx="143">
                    <c:v>13.6</c:v>
                  </c:pt>
                  <c:pt idx="144">
                    <c:v>14.6</c:v>
                  </c:pt>
                  <c:pt idx="145">
                    <c:v>15.6</c:v>
                  </c:pt>
                  <c:pt idx="146">
                    <c:v>16.6</c:v>
                  </c:pt>
                  <c:pt idx="147">
                    <c:v>17.6</c:v>
                  </c:pt>
                  <c:pt idx="148">
                    <c:v>18.6</c:v>
                  </c:pt>
                  <c:pt idx="149">
                    <c:v>19.6</c:v>
                  </c:pt>
                  <c:pt idx="150">
                    <c:v>20.6</c:v>
                  </c:pt>
                  <c:pt idx="151">
                    <c:v>21.6</c:v>
                  </c:pt>
                  <c:pt idx="152">
                    <c:v>22.6</c:v>
                  </c:pt>
                  <c:pt idx="153">
                    <c:v>23.6</c:v>
                  </c:pt>
                  <c:pt idx="154">
                    <c:v>24.6</c:v>
                  </c:pt>
                  <c:pt idx="155">
                    <c:v>25.6</c:v>
                  </c:pt>
                  <c:pt idx="156">
                    <c:v>26.6</c:v>
                  </c:pt>
                  <c:pt idx="157">
                    <c:v>27.6</c:v>
                  </c:pt>
                  <c:pt idx="158">
                    <c:v>28.6</c:v>
                  </c:pt>
                  <c:pt idx="159">
                    <c:v>29.6</c:v>
                  </c:pt>
                  <c:pt idx="160">
                    <c:v>30.6</c:v>
                  </c:pt>
                  <c:pt idx="161">
                    <c:v>1.7</c:v>
                  </c:pt>
                  <c:pt idx="162">
                    <c:v>2.7</c:v>
                  </c:pt>
                  <c:pt idx="163">
                    <c:v>3.7</c:v>
                  </c:pt>
                  <c:pt idx="164">
                    <c:v>4.7</c:v>
                  </c:pt>
                  <c:pt idx="165">
                    <c:v>5.7</c:v>
                  </c:pt>
                  <c:pt idx="166">
                    <c:v>6.7</c:v>
                  </c:pt>
                  <c:pt idx="167">
                    <c:v>7.7</c:v>
                  </c:pt>
                  <c:pt idx="168">
                    <c:v>8.7</c:v>
                  </c:pt>
                  <c:pt idx="169">
                    <c:v>9.7</c:v>
                  </c:pt>
                  <c:pt idx="170">
                    <c:v>10.7</c:v>
                  </c:pt>
                  <c:pt idx="171">
                    <c:v>11.7</c:v>
                  </c:pt>
                  <c:pt idx="172">
                    <c:v>12.7</c:v>
                  </c:pt>
                  <c:pt idx="173">
                    <c:v>13.7</c:v>
                  </c:pt>
                  <c:pt idx="174">
                    <c:v>14.7</c:v>
                  </c:pt>
                  <c:pt idx="175">
                    <c:v>15.7</c:v>
                  </c:pt>
                  <c:pt idx="176">
                    <c:v>16.7</c:v>
                  </c:pt>
                  <c:pt idx="177">
                    <c:v>17.7</c:v>
                  </c:pt>
                  <c:pt idx="178">
                    <c:v>18.7</c:v>
                  </c:pt>
                  <c:pt idx="179">
                    <c:v>19.7</c:v>
                  </c:pt>
                  <c:pt idx="180">
                    <c:v>20.7</c:v>
                  </c:pt>
                  <c:pt idx="181">
                    <c:v>21.7</c:v>
                  </c:pt>
                  <c:pt idx="182">
                    <c:v>22.7</c:v>
                  </c:pt>
                  <c:pt idx="183">
                    <c:v>23.7</c:v>
                  </c:pt>
                  <c:pt idx="184">
                    <c:v>24.7</c:v>
                  </c:pt>
                  <c:pt idx="185">
                    <c:v>25.7</c:v>
                  </c:pt>
                  <c:pt idx="186">
                    <c:v>26.7</c:v>
                  </c:pt>
                  <c:pt idx="187">
                    <c:v>27.7</c:v>
                  </c:pt>
                  <c:pt idx="188">
                    <c:v>28.7</c:v>
                  </c:pt>
                  <c:pt idx="189">
                    <c:v>29.7</c:v>
                  </c:pt>
                  <c:pt idx="190">
                    <c:v>30.7</c:v>
                  </c:pt>
                  <c:pt idx="191">
                    <c:v>31.7</c:v>
                  </c:pt>
                  <c:pt idx="192">
                    <c:v>1.8</c:v>
                  </c:pt>
                  <c:pt idx="193">
                    <c:v>2.8</c:v>
                  </c:pt>
                  <c:pt idx="194">
                    <c:v>3.8</c:v>
                  </c:pt>
                  <c:pt idx="195">
                    <c:v>4.8</c:v>
                  </c:pt>
                  <c:pt idx="196">
                    <c:v>5.8</c:v>
                  </c:pt>
                  <c:pt idx="197">
                    <c:v>6.8</c:v>
                  </c:pt>
                  <c:pt idx="198">
                    <c:v>7.8</c:v>
                  </c:pt>
                  <c:pt idx="199">
                    <c:v>8.8</c:v>
                  </c:pt>
                  <c:pt idx="200">
                    <c:v>9.8</c:v>
                  </c:pt>
                  <c:pt idx="201">
                    <c:v>10.8</c:v>
                  </c:pt>
                  <c:pt idx="202">
                    <c:v>11.8</c:v>
                  </c:pt>
                  <c:pt idx="203">
                    <c:v>12.8</c:v>
                  </c:pt>
                  <c:pt idx="204">
                    <c:v>13.8</c:v>
                  </c:pt>
                  <c:pt idx="205">
                    <c:v>14.8</c:v>
                  </c:pt>
                  <c:pt idx="206">
                    <c:v>15.8</c:v>
                  </c:pt>
                  <c:pt idx="207">
                    <c:v>16.8</c:v>
                  </c:pt>
                  <c:pt idx="208">
                    <c:v>17.8</c:v>
                  </c:pt>
                  <c:pt idx="209">
                    <c:v>18.8</c:v>
                  </c:pt>
                  <c:pt idx="210">
                    <c:v>19.8</c:v>
                  </c:pt>
                  <c:pt idx="211">
                    <c:v>20.8</c:v>
                  </c:pt>
                  <c:pt idx="212">
                    <c:v>21.8</c:v>
                  </c:pt>
                  <c:pt idx="213">
                    <c:v>22.8</c:v>
                  </c:pt>
                  <c:pt idx="214">
                    <c:v>23.8</c:v>
                  </c:pt>
                  <c:pt idx="215">
                    <c:v>24.8</c:v>
                  </c:pt>
                  <c:pt idx="216">
                    <c:v>25.8</c:v>
                  </c:pt>
                  <c:pt idx="217">
                    <c:v>26.8</c:v>
                  </c:pt>
                  <c:pt idx="218">
                    <c:v>27.8</c:v>
                  </c:pt>
                  <c:pt idx="219">
                    <c:v>28.8</c:v>
                  </c:pt>
                  <c:pt idx="220">
                    <c:v>29.8</c:v>
                  </c:pt>
                  <c:pt idx="221">
                    <c:v>30.8</c:v>
                  </c:pt>
                  <c:pt idx="222">
                    <c:v>31.8</c:v>
                  </c:pt>
                  <c:pt idx="223">
                    <c:v>1.9</c:v>
                  </c:pt>
                  <c:pt idx="224">
                    <c:v>2.9</c:v>
                  </c:pt>
                  <c:pt idx="225">
                    <c:v>3.9</c:v>
                  </c:pt>
                  <c:pt idx="226">
                    <c:v>4.9</c:v>
                  </c:pt>
                  <c:pt idx="227">
                    <c:v>5.9</c:v>
                  </c:pt>
                  <c:pt idx="228">
                    <c:v>6.9</c:v>
                  </c:pt>
                  <c:pt idx="229">
                    <c:v>7.9</c:v>
                  </c:pt>
                  <c:pt idx="230">
                    <c:v>8.9</c:v>
                  </c:pt>
                  <c:pt idx="231">
                    <c:v>9.9</c:v>
                  </c:pt>
                  <c:pt idx="232">
                    <c:v>10.9</c:v>
                  </c:pt>
                  <c:pt idx="233">
                    <c:v>11.9</c:v>
                  </c:pt>
                  <c:pt idx="234">
                    <c:v>12.9</c:v>
                  </c:pt>
                  <c:pt idx="235">
                    <c:v>13.9</c:v>
                  </c:pt>
                  <c:pt idx="236">
                    <c:v>14.9</c:v>
                  </c:pt>
                  <c:pt idx="237">
                    <c:v>15.9</c:v>
                  </c:pt>
                  <c:pt idx="238">
                    <c:v>16.9</c:v>
                  </c:pt>
                  <c:pt idx="239">
                    <c:v>17.9</c:v>
                  </c:pt>
                  <c:pt idx="240">
                    <c:v>18.9</c:v>
                  </c:pt>
                  <c:pt idx="241">
                    <c:v>19.9</c:v>
                  </c:pt>
                  <c:pt idx="242">
                    <c:v>20.9</c:v>
                  </c:pt>
                  <c:pt idx="243">
                    <c:v>21.9</c:v>
                  </c:pt>
                  <c:pt idx="244">
                    <c:v>22.9</c:v>
                  </c:pt>
                  <c:pt idx="245">
                    <c:v>23.9</c:v>
                  </c:pt>
                  <c:pt idx="246">
                    <c:v>24.9</c:v>
                  </c:pt>
                  <c:pt idx="247">
                    <c:v>25.9</c:v>
                  </c:pt>
                  <c:pt idx="248">
                    <c:v>26.9</c:v>
                  </c:pt>
                  <c:pt idx="249">
                    <c:v>27.9</c:v>
                  </c:pt>
                  <c:pt idx="250">
                    <c:v>28.9</c:v>
                  </c:pt>
                  <c:pt idx="251">
                    <c:v>29.9</c:v>
                  </c:pt>
                  <c:pt idx="252">
                    <c:v>30.9</c:v>
                  </c:pt>
                </c:lvl>
              </c:multiLvlStrCache>
            </c:multiLvlStrRef>
          </c:xVal>
          <c:yVal>
            <c:numRef>
              <c:f>Deutschland!$M$22:$M$274</c:f>
              <c:numCache>
                <c:formatCode>0</c:formatCode>
                <c:ptCount val="253"/>
                <c:pt idx="33">
                  <c:v>0</c:v>
                </c:pt>
                <c:pt idx="34">
                  <c:v>1.1428571428571423</c:v>
                </c:pt>
                <c:pt idx="35">
                  <c:v>2.204081632653061</c:v>
                </c:pt>
                <c:pt idx="36">
                  <c:v>3.1895043731778419</c:v>
                </c:pt>
                <c:pt idx="37">
                  <c:v>4.1045397750937109</c:v>
                </c:pt>
                <c:pt idx="38">
                  <c:v>4.9542155054441608</c:v>
                </c:pt>
                <c:pt idx="39">
                  <c:v>5.7432001121981493</c:v>
                </c:pt>
                <c:pt idx="40">
                  <c:v>6.4758286756125667</c:v>
                </c:pt>
                <c:pt idx="41">
                  <c:v>7.1561266273545261</c:v>
                </c:pt>
                <c:pt idx="42">
                  <c:v>7.7878318682577738</c:v>
                </c:pt>
                <c:pt idx="43">
                  <c:v>8.3744153062393618</c:v>
                </c:pt>
                <c:pt idx="44">
                  <c:v>8.9190999272222644</c:v>
                </c:pt>
                <c:pt idx="45">
                  <c:v>9.4248785038492464</c:v>
                </c:pt>
                <c:pt idx="46">
                  <c:v>9.8945300392885862</c:v>
                </c:pt>
                <c:pt idx="47">
                  <c:v>10.330635036482258</c:v>
                </c:pt>
                <c:pt idx="48">
                  <c:v>10.735589676733525</c:v>
                </c:pt>
                <c:pt idx="49">
                  <c:v>11.111618985538273</c:v>
                </c:pt>
                <c:pt idx="50">
                  <c:v>11.460789057999826</c:v>
                </c:pt>
                <c:pt idx="51">
                  <c:v>11.785018410999838</c:v>
                </c:pt>
                <c:pt idx="52">
                  <c:v>12.08608852449985</c:v>
                </c:pt>
                <c:pt idx="53">
                  <c:v>12.365653629892718</c:v>
                </c:pt>
                <c:pt idx="54">
                  <c:v>12.625249799186093</c:v>
                </c:pt>
                <c:pt idx="55">
                  <c:v>12.866303384958517</c:v>
                </c:pt>
                <c:pt idx="56">
                  <c:v>13.090138857461479</c:v>
                </c:pt>
                <c:pt idx="57">
                  <c:v>13.297986081928517</c:v>
                </c:pt>
                <c:pt idx="58">
                  <c:v>13.490987076076479</c:v>
                </c:pt>
                <c:pt idx="59">
                  <c:v>13.670202284928159</c:v>
                </c:pt>
                <c:pt idx="60">
                  <c:v>13.83661640743329</c:v>
                </c:pt>
                <c:pt idx="61">
                  <c:v>13.991143806902341</c:v>
                </c:pt>
                <c:pt idx="62">
                  <c:v>14.134633534980745</c:v>
                </c:pt>
                <c:pt idx="63">
                  <c:v>14.267873996767836</c:v>
                </c:pt>
                <c:pt idx="64">
                  <c:v>14.39159728271299</c:v>
                </c:pt>
                <c:pt idx="65">
                  <c:v>14.506483191090634</c:v>
                </c:pt>
                <c:pt idx="66">
                  <c:v>14.613162963155588</c:v>
                </c:pt>
                <c:pt idx="67">
                  <c:v>14.712222751501617</c:v>
                </c:pt>
                <c:pt idx="68" formatCode="General">
                  <c:v>14.804206840680074</c:v>
                </c:pt>
                <c:pt idx="69" formatCode="General">
                  <c:v>14.889620637774353</c:v>
                </c:pt>
                <c:pt idx="70" formatCode="General">
                  <c:v>14.9689334493619</c:v>
                </c:pt>
                <c:pt idx="71" formatCode="General">
                  <c:v>15.042581060121764</c:v>
                </c:pt>
                <c:pt idx="72" formatCode="General">
                  <c:v>15.110968127255925</c:v>
                </c:pt>
                <c:pt idx="73" formatCode="General">
                  <c:v>15.174470403880502</c:v>
                </c:pt>
                <c:pt idx="74" formatCode="General">
                  <c:v>15.233436803603322</c:v>
                </c:pt>
                <c:pt idx="75" formatCode="General">
                  <c:v>15.288191317631657</c:v>
                </c:pt>
                <c:pt idx="76" formatCode="General">
                  <c:v>15.33903479494368</c:v>
                </c:pt>
                <c:pt idx="77" formatCode="General">
                  <c:v>15.386246595304847</c:v>
                </c:pt>
                <c:pt idx="78" formatCode="General">
                  <c:v>15.430086124211643</c:v>
                </c:pt>
                <c:pt idx="79" formatCode="General">
                  <c:v>15.470794258196525</c:v>
                </c:pt>
                <c:pt idx="80" formatCode="General">
                  <c:v>15.508594668325346</c:v>
                </c:pt>
                <c:pt idx="81" formatCode="General">
                  <c:v>15.543695049159249</c:v>
                </c:pt>
                <c:pt idx="82" formatCode="General">
                  <c:v>15.576288259933589</c:v>
                </c:pt>
                <c:pt idx="83" formatCode="General">
                  <c:v>15.606553384224046</c:v>
                </c:pt>
                <c:pt idx="84" formatCode="General">
                  <c:v>15.634656713922329</c:v>
                </c:pt>
                <c:pt idx="85" formatCode="General">
                  <c:v>15.660752662927877</c:v>
                </c:pt>
                <c:pt idx="86" formatCode="General">
                  <c:v>15.684984615575885</c:v>
                </c:pt>
                <c:pt idx="87" formatCode="General">
                  <c:v>15.707485714463322</c:v>
                </c:pt>
                <c:pt idx="88" formatCode="General">
                  <c:v>15.728379592001657</c:v>
                </c:pt>
                <c:pt idx="89" formatCode="General">
                  <c:v>15.747781049715824</c:v>
                </c:pt>
                <c:pt idx="90" formatCode="General">
                  <c:v>15.765796689021837</c:v>
                </c:pt>
                <c:pt idx="91" formatCode="General">
                  <c:v>15.782525496948848</c:v>
                </c:pt>
                <c:pt idx="92" formatCode="General">
                  <c:v>15.79805939002393</c:v>
                </c:pt>
                <c:pt idx="93" formatCode="General">
                  <c:v>15.812483719307936</c:v>
                </c:pt>
                <c:pt idx="94" formatCode="General">
                  <c:v>15.825877739357368</c:v>
                </c:pt>
                <c:pt idx="95" formatCode="General">
                  <c:v>15.838315043688985</c:v>
                </c:pt>
                <c:pt idx="96" formatCode="General">
                  <c:v>15.849863969139772</c:v>
                </c:pt>
                <c:pt idx="97" formatCode="General">
                  <c:v>15.860587971344074</c:v>
                </c:pt>
                <c:pt idx="98" formatCode="General">
                  <c:v>15.870545973390925</c:v>
                </c:pt>
                <c:pt idx="99" formatCode="General">
                  <c:v>15.879792689577288</c:v>
                </c:pt>
                <c:pt idx="100" formatCode="General">
                  <c:v>15.888378926036053</c:v>
                </c:pt>
                <c:pt idx="101" formatCode="General">
                  <c:v>15.89635185989062</c:v>
                </c:pt>
                <c:pt idx="102" formatCode="General">
                  <c:v>15.903755298469862</c:v>
                </c:pt>
                <c:pt idx="103" formatCode="General">
                  <c:v>15.910629920007729</c:v>
                </c:pt>
                <c:pt idx="104" formatCode="General">
                  <c:v>15.917013497150034</c:v>
                </c:pt>
                <c:pt idx="105" formatCode="General">
                  <c:v>15.922941104496461</c:v>
                </c:pt>
                <c:pt idx="106" formatCode="General">
                  <c:v>15.928445311318141</c:v>
                </c:pt>
                <c:pt idx="107" formatCode="General">
                  <c:v>15.933556360509703</c:v>
                </c:pt>
                <c:pt idx="108" formatCode="General">
                  <c:v>15.93830233475901</c:v>
                </c:pt>
                <c:pt idx="109" formatCode="General">
                  <c:v>15.942709310847652</c:v>
                </c:pt>
                <c:pt idx="110" formatCode="General">
                  <c:v>15.946801502929963</c:v>
                </c:pt>
                <c:pt idx="111" formatCode="General">
                  <c:v>15.950601395577822</c:v>
                </c:pt>
                <c:pt idx="112" formatCode="General">
                  <c:v>15.954129867322264</c:v>
                </c:pt>
                <c:pt idx="113" formatCode="General">
                  <c:v>15.957406305370673</c:v>
                </c:pt>
                <c:pt idx="114" formatCode="General">
                  <c:v>15.960448712129912</c:v>
                </c:pt>
                <c:pt idx="115" formatCode="General">
                  <c:v>15.963273804120632</c:v>
                </c:pt>
                <c:pt idx="116" formatCode="General">
                  <c:v>15.9658971038263</c:v>
                </c:pt>
                <c:pt idx="117" formatCode="General">
                  <c:v>15.968333024981565</c:v>
                </c:pt>
                <c:pt idx="118" formatCode="General">
                  <c:v>15.970594951768597</c:v>
                </c:pt>
                <c:pt idx="119" formatCode="General">
                  <c:v>15.972695312356553</c:v>
                </c:pt>
                <c:pt idx="120" formatCode="General">
                  <c:v>15.974645647188229</c:v>
                </c:pt>
                <c:pt idx="121" formatCode="General">
                  <c:v>15.97645667238907</c:v>
                </c:pt>
                <c:pt idx="122" formatCode="General">
                  <c:v>15.978138338646993</c:v>
                </c:pt>
                <c:pt idx="123" formatCode="General">
                  <c:v>15.979699885886493</c:v>
                </c:pt>
                <c:pt idx="124" formatCode="General">
                  <c:v>15.981149894037458</c:v>
                </c:pt>
                <c:pt idx="125" formatCode="General">
                  <c:v>15.982496330177639</c:v>
                </c:pt>
                <c:pt idx="126" formatCode="General">
                  <c:v>15.983746592307808</c:v>
                </c:pt>
                <c:pt idx="127" formatCode="General">
                  <c:v>15.984907550000107</c:v>
                </c:pt>
                <c:pt idx="128" formatCode="General">
                  <c:v>15.985985582142957</c:v>
                </c:pt>
                <c:pt idx="129" formatCode="General">
                  <c:v>15.986986611989888</c:v>
                </c:pt>
                <c:pt idx="130" formatCode="General">
                  <c:v>15.987916139704897</c:v>
                </c:pt>
                <c:pt idx="131" formatCode="General">
                  <c:v>15.988779272583118</c:v>
                </c:pt>
                <c:pt idx="132" formatCode="General">
                  <c:v>15.989580753112895</c:v>
                </c:pt>
                <c:pt idx="133" formatCode="General">
                  <c:v>15.990324985033403</c:v>
                </c:pt>
                <c:pt idx="134" formatCode="General">
                  <c:v>15.991016057531017</c:v>
                </c:pt>
                <c:pt idx="135" formatCode="General">
                  <c:v>15.991657767707373</c:v>
                </c:pt>
                <c:pt idx="136" formatCode="General">
                  <c:v>15.992253641442561</c:v>
                </c:pt>
                <c:pt idx="137" formatCode="General">
                  <c:v>15.992806952768092</c:v>
                </c:pt>
                <c:pt idx="138" formatCode="General">
                  <c:v>15.993320741856085</c:v>
                </c:pt>
                <c:pt idx="139" formatCode="General">
                  <c:v>15.993797831723509</c:v>
                </c:pt>
                <c:pt idx="140" formatCode="General">
                  <c:v>15.994240843743258</c:v>
                </c:pt>
                <c:pt idx="141" formatCode="General">
                  <c:v>15.99465221204731</c:v>
                </c:pt>
                <c:pt idx="142" formatCode="General">
                  <c:v>15.995034196901074</c:v>
                </c:pt>
                <c:pt idx="143" formatCode="General">
                  <c:v>15.995388897122426</c:v>
                </c:pt>
                <c:pt idx="144" formatCode="General">
                  <c:v>15.995718261613682</c:v>
                </c:pt>
                <c:pt idx="145" formatCode="General">
                  <c:v>15.996024100069846</c:v>
                </c:pt>
                <c:pt idx="146" formatCode="General">
                  <c:v>15.996308092922</c:v>
                </c:pt>
                <c:pt idx="147" formatCode="General">
                  <c:v>15.996571800570429</c:v>
                </c:pt>
                <c:pt idx="148" formatCode="General">
                  <c:v>15.996816671958255</c:v>
                </c:pt>
                <c:pt idx="149" formatCode="General">
                  <c:v>15.997044052532665</c:v>
                </c:pt>
                <c:pt idx="150" formatCode="General">
                  <c:v>15.997255191637475</c:v>
                </c:pt>
                <c:pt idx="151" formatCode="General">
                  <c:v>15.997451249377656</c:v>
                </c:pt>
                <c:pt idx="152" formatCode="General">
                  <c:v>15.997633302993538</c:v>
                </c:pt>
                <c:pt idx="153" formatCode="General">
                  <c:v>15.997802352779713</c:v>
                </c:pt>
                <c:pt idx="154" formatCode="General">
                  <c:v>15.997959327581162</c:v>
                </c:pt>
                <c:pt idx="155" formatCode="General">
                  <c:v>15.998105089896793</c:v>
                </c:pt>
                <c:pt idx="156" formatCode="General">
                  <c:v>15.998240440618451</c:v>
                </c:pt>
                <c:pt idx="157" formatCode="General">
                  <c:v>15.998366123431419</c:v>
                </c:pt>
                <c:pt idx="158" formatCode="General">
                  <c:v>15.998482828900604</c:v>
                </c:pt>
                <c:pt idx="159" formatCode="General">
                  <c:v>15.998591198264846</c:v>
                </c:pt>
                <c:pt idx="160" formatCode="General">
                  <c:v>15.998691826960215</c:v>
                </c:pt>
                <c:pt idx="161" formatCode="General">
                  <c:v>15.998785267891627</c:v>
                </c:pt>
                <c:pt idx="162" formatCode="General">
                  <c:v>15.998872034470796</c:v>
                </c:pt>
                <c:pt idx="163" formatCode="General">
                  <c:v>15.998952603437168</c:v>
                </c:pt>
                <c:pt idx="164" formatCode="General">
                  <c:v>15.999027417477372</c:v>
                </c:pt>
                <c:pt idx="165" formatCode="General">
                  <c:v>15.999096887657558</c:v>
                </c:pt>
                <c:pt idx="166" formatCode="General">
                  <c:v>15.99916139568202</c:v>
                </c:pt>
                <c:pt idx="167" formatCode="General">
                  <c:v>15.999221295990447</c:v>
                </c:pt>
                <c:pt idx="168" formatCode="General">
                  <c:v>15.999276917705414</c:v>
                </c:pt>
                <c:pt idx="169" formatCode="General">
                  <c:v>15.999328566440742</c:v>
                </c:pt>
                <c:pt idx="170" formatCode="General">
                  <c:v>15.999376525980688</c:v>
                </c:pt>
                <c:pt idx="171" formatCode="General">
                  <c:v>15.999421059839211</c:v>
                </c:pt>
                <c:pt idx="172" formatCode="General">
                  <c:v>15.999462412707839</c:v>
                </c:pt>
                <c:pt idx="173" formatCode="General">
                  <c:v>15.999500811800136</c:v>
                </c:pt>
                <c:pt idx="174" formatCode="General">
                  <c:v>15.999536468100127</c:v>
                </c:pt>
                <c:pt idx="175" formatCode="General">
                  <c:v>15.999569577521546</c:v>
                </c:pt>
                <c:pt idx="176" formatCode="General">
                  <c:v>15.999600321984293</c:v>
                </c:pt>
                <c:pt idx="177" formatCode="General">
                  <c:v>15.999628870413986</c:v>
                </c:pt>
                <c:pt idx="178" formatCode="General">
                  <c:v>15.999655379670131</c:v>
                </c:pt>
                <c:pt idx="179" formatCode="General">
                  <c:v>15.999679995407977</c:v>
                </c:pt>
                <c:pt idx="180" formatCode="General">
                  <c:v>15.999702852878837</c:v>
                </c:pt>
                <c:pt idx="181" formatCode="General">
                  <c:v>15.999724077673205</c:v>
                </c:pt>
                <c:pt idx="182" formatCode="General">
                  <c:v>15.999743786410834</c:v>
                </c:pt>
                <c:pt idx="183" formatCode="General">
                  <c:v>15.999762087381487</c:v>
                </c:pt>
                <c:pt idx="184" formatCode="General">
                  <c:v>15.999779081139954</c:v>
                </c:pt>
                <c:pt idx="185" formatCode="General">
                  <c:v>15.999794861058527</c:v>
                </c:pt>
                <c:pt idx="186" formatCode="General">
                  <c:v>15.999809513840061</c:v>
                </c:pt>
                <c:pt idx="187" formatCode="General">
                  <c:v>15.999823119994343</c:v>
                </c:pt>
                <c:pt idx="188" formatCode="General">
                  <c:v>15.999835754280461</c:v>
                </c:pt>
                <c:pt idx="189" formatCode="General">
                  <c:v>15.999847486117572</c:v>
                </c:pt>
                <c:pt idx="190" formatCode="General">
                  <c:v>15.999858379966316</c:v>
                </c:pt>
                <c:pt idx="191" formatCode="General">
                  <c:v>15.999868495683009</c:v>
                </c:pt>
                <c:pt idx="192" formatCode="General">
                  <c:v>15.999877888848507</c:v>
                </c:pt>
                <c:pt idx="193" formatCode="General">
                  <c:v>15.999886611073613</c:v>
                </c:pt>
                <c:pt idx="194" formatCode="General">
                  <c:v>15.999894710282641</c:v>
                </c:pt>
                <c:pt idx="195" formatCode="General">
                  <c:v>15.999902230976739</c:v>
                </c:pt>
                <c:pt idx="196" formatCode="General">
                  <c:v>15.9999092144784</c:v>
                </c:pt>
                <c:pt idx="197" formatCode="General">
                  <c:v>15.999915699158514</c:v>
                </c:pt>
                <c:pt idx="198" formatCode="General">
                  <c:v>15.999921720647192</c:v>
                </c:pt>
                <c:pt idx="199" formatCode="General">
                  <c:v>15.999927312029536</c:v>
                </c:pt>
                <c:pt idx="200" formatCode="General">
                  <c:v>15.999932504027425</c:v>
                </c:pt>
                <c:pt idx="201" formatCode="General">
                  <c:v>15.999937325168323</c:v>
                </c:pt>
                <c:pt idx="202" formatCode="General">
                  <c:v>15.999941801942015</c:v>
                </c:pt>
                <c:pt idx="203" formatCode="General">
                  <c:v>15.999945958946157</c:v>
                </c:pt>
                <c:pt idx="204" formatCode="General">
                  <c:v>15.999949819021431</c:v>
                </c:pt>
                <c:pt idx="205" formatCode="General">
                  <c:v>15.999953403377043</c:v>
                </c:pt>
                <c:pt idx="206" formatCode="General">
                  <c:v>15.999956731707254</c:v>
                </c:pt>
                <c:pt idx="207" formatCode="General">
                  <c:v>15.999959822299594</c:v>
                </c:pt>
                <c:pt idx="208" formatCode="General">
                  <c:v>15.999962692135338</c:v>
                </c:pt>
                <c:pt idx="209" formatCode="General">
                  <c:v>15.999965356982813</c:v>
                </c:pt>
                <c:pt idx="210" formatCode="General">
                  <c:v>15.999967831484041</c:v>
                </c:pt>
                <c:pt idx="211" formatCode="General">
                  <c:v>15.99997012923518</c:v>
                </c:pt>
                <c:pt idx="212" formatCode="General">
                  <c:v>15.999972262861238</c:v>
                </c:pt>
                <c:pt idx="213" formatCode="General">
                  <c:v>15.999974244085436</c:v>
                </c:pt>
                <c:pt idx="214" formatCode="General">
                  <c:v>15.999976083793619</c:v>
                </c:pt>
                <c:pt idx="215" formatCode="General">
                  <c:v>15.999977792094075</c:v>
                </c:pt>
                <c:pt idx="216" formatCode="General">
                  <c:v>15.999979378373069</c:v>
                </c:pt>
                <c:pt idx="217" formatCode="General">
                  <c:v>15.999980851346422</c:v>
                </c:pt>
                <c:pt idx="218" formatCode="General">
                  <c:v>15.999982219107391</c:v>
                </c:pt>
                <c:pt idx="219" formatCode="General">
                  <c:v>15.99998348917115</c:v>
                </c:pt>
                <c:pt idx="220" formatCode="General">
                  <c:v>15.999984668516067</c:v>
                </c:pt>
                <c:pt idx="221" formatCode="General">
                  <c:v>15.999985763622062</c:v>
                </c:pt>
                <c:pt idx="222" formatCode="General">
                  <c:v>15.999986780506202</c:v>
                </c:pt>
                <c:pt idx="223" formatCode="General">
                  <c:v>15.999987724755758</c:v>
                </c:pt>
                <c:pt idx="224" formatCode="General">
                  <c:v>15.999988601558918</c:v>
                </c:pt>
                <c:pt idx="225" formatCode="General">
                  <c:v>15.999989415733282</c:v>
                </c:pt>
                <c:pt idx="226" formatCode="General">
                  <c:v>15.999990171752332</c:v>
                </c:pt>
                <c:pt idx="227" formatCode="General">
                  <c:v>15.999990873770024</c:v>
                </c:pt>
                <c:pt idx="228" formatCode="General">
                  <c:v>15.999991525643592</c:v>
                </c:pt>
                <c:pt idx="229" formatCode="General">
                  <c:v>15.999992130954764</c:v>
                </c:pt>
                <c:pt idx="230" formatCode="General">
                  <c:v>15.999992693029425</c:v>
                </c:pt>
                <c:pt idx="231" formatCode="General">
                  <c:v>15.999993214955895</c:v>
                </c:pt>
                <c:pt idx="232" formatCode="General">
                  <c:v>15.999993699601902</c:v>
                </c:pt>
                <c:pt idx="233" formatCode="General">
                  <c:v>15.999994149630338</c:v>
                </c:pt>
                <c:pt idx="234" formatCode="General">
                  <c:v>15.999994567513884</c:v>
                </c:pt>
                <c:pt idx="235" formatCode="General">
                  <c:v>15.999994955548607</c:v>
                </c:pt>
                <c:pt idx="236" formatCode="General">
                  <c:v>15.999995315866563</c:v>
                </c:pt>
                <c:pt idx="237" formatCode="General">
                  <c:v>15.999995650447524</c:v>
                </c:pt>
                <c:pt idx="238" formatCode="General">
                  <c:v>15.999995961129843</c:v>
                </c:pt>
                <c:pt idx="239" formatCode="General">
                  <c:v>15.999996249620569</c:v>
                </c:pt>
                <c:pt idx="240" formatCode="General">
                  <c:v>15.999996517504814</c:v>
                </c:pt>
                <c:pt idx="241" formatCode="General">
                  <c:v>15.999996766254469</c:v>
                </c:pt>
                <c:pt idx="242" formatCode="General">
                  <c:v>15.999996997236293</c:v>
                </c:pt>
                <c:pt idx="243" formatCode="General">
                  <c:v>15.999997211719416</c:v>
                </c:pt>
                <c:pt idx="244" formatCode="General">
                  <c:v>15.999997410882314</c:v>
                </c:pt>
                <c:pt idx="245" formatCode="General">
                  <c:v>15.999997595819291</c:v>
                </c:pt>
                <c:pt idx="246" formatCode="General">
                  <c:v>15.999997767546486</c:v>
                </c:pt>
                <c:pt idx="247" formatCode="General">
                  <c:v>15.999997927007451</c:v>
                </c:pt>
                <c:pt idx="248" formatCode="General">
                  <c:v>15.999998075078347</c:v>
                </c:pt>
                <c:pt idx="249" formatCode="General">
                  <c:v>15.99999821257275</c:v>
                </c:pt>
                <c:pt idx="250" formatCode="General">
                  <c:v>15.999998340246126</c:v>
                </c:pt>
                <c:pt idx="251" formatCode="General">
                  <c:v>15.999998458799974</c:v>
                </c:pt>
                <c:pt idx="252" formatCode="General">
                  <c:v>15.99999856888569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D9BF-4885-9B15-7654C86731A7}"/>
            </c:ext>
          </c:extLst>
        </c:ser>
        <c:ser>
          <c:idx val="5"/>
          <c:order val="4"/>
          <c:tx>
            <c:strRef>
              <c:f>Deutschland!$N$21</c:f>
              <c:strCache>
                <c:ptCount val="1"/>
                <c:pt idx="0">
                  <c:v>S1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multiLvlStrRef>
              <c:f>Deutschland!$A$22:$B$274</c:f>
              <c:multiLvlStrCache>
                <c:ptCount val="253"/>
                <c:lvl>
                  <c:pt idx="0">
                    <c:v>0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</c:v>
                  </c:pt>
                  <c:pt idx="16">
                    <c:v>16</c:v>
                  </c:pt>
                  <c:pt idx="17">
                    <c:v>17</c:v>
                  </c:pt>
                  <c:pt idx="18">
                    <c:v>18</c:v>
                  </c:pt>
                  <c:pt idx="19">
                    <c:v>19</c:v>
                  </c:pt>
                  <c:pt idx="20">
                    <c:v>20</c:v>
                  </c:pt>
                  <c:pt idx="21">
                    <c:v>21</c:v>
                  </c:pt>
                  <c:pt idx="22">
                    <c:v>22</c:v>
                  </c:pt>
                  <c:pt idx="23">
                    <c:v>23</c:v>
                  </c:pt>
                  <c:pt idx="24">
                    <c:v>24</c:v>
                  </c:pt>
                  <c:pt idx="25">
                    <c:v>25</c:v>
                  </c:pt>
                  <c:pt idx="26">
                    <c:v>26</c:v>
                  </c:pt>
                  <c:pt idx="27">
                    <c:v>27</c:v>
                  </c:pt>
                  <c:pt idx="28">
                    <c:v>28</c:v>
                  </c:pt>
                  <c:pt idx="29">
                    <c:v>29</c:v>
                  </c:pt>
                  <c:pt idx="30">
                    <c:v>30</c:v>
                  </c:pt>
                  <c:pt idx="31">
                    <c:v>31</c:v>
                  </c:pt>
                  <c:pt idx="32">
                    <c:v>32</c:v>
                  </c:pt>
                  <c:pt idx="33">
                    <c:v>33</c:v>
                  </c:pt>
                  <c:pt idx="34">
                    <c:v>34</c:v>
                  </c:pt>
                  <c:pt idx="35">
                    <c:v>35</c:v>
                  </c:pt>
                  <c:pt idx="36">
                    <c:v>36</c:v>
                  </c:pt>
                  <c:pt idx="37">
                    <c:v>37</c:v>
                  </c:pt>
                  <c:pt idx="38">
                    <c:v>38</c:v>
                  </c:pt>
                  <c:pt idx="39">
                    <c:v>39</c:v>
                  </c:pt>
                  <c:pt idx="40">
                    <c:v>40</c:v>
                  </c:pt>
                  <c:pt idx="41">
                    <c:v>41</c:v>
                  </c:pt>
                  <c:pt idx="42">
                    <c:v>42</c:v>
                  </c:pt>
                  <c:pt idx="43">
                    <c:v>43</c:v>
                  </c:pt>
                  <c:pt idx="44">
                    <c:v>44</c:v>
                  </c:pt>
                  <c:pt idx="45">
                    <c:v>45</c:v>
                  </c:pt>
                  <c:pt idx="46">
                    <c:v>46</c:v>
                  </c:pt>
                  <c:pt idx="47">
                    <c:v>47</c:v>
                  </c:pt>
                  <c:pt idx="48">
                    <c:v>48</c:v>
                  </c:pt>
                  <c:pt idx="49">
                    <c:v>49</c:v>
                  </c:pt>
                  <c:pt idx="50">
                    <c:v>50</c:v>
                  </c:pt>
                  <c:pt idx="51">
                    <c:v>51</c:v>
                  </c:pt>
                  <c:pt idx="52">
                    <c:v>52</c:v>
                  </c:pt>
                  <c:pt idx="53">
                    <c:v>53</c:v>
                  </c:pt>
                  <c:pt idx="54">
                    <c:v>54</c:v>
                  </c:pt>
                  <c:pt idx="55">
                    <c:v>55</c:v>
                  </c:pt>
                  <c:pt idx="56">
                    <c:v>56</c:v>
                  </c:pt>
                  <c:pt idx="57">
                    <c:v>57</c:v>
                  </c:pt>
                  <c:pt idx="58">
                    <c:v>58</c:v>
                  </c:pt>
                  <c:pt idx="59">
                    <c:v>59</c:v>
                  </c:pt>
                  <c:pt idx="60">
                    <c:v>60</c:v>
                  </c:pt>
                  <c:pt idx="61">
                    <c:v>61</c:v>
                  </c:pt>
                  <c:pt idx="62">
                    <c:v>62</c:v>
                  </c:pt>
                  <c:pt idx="63">
                    <c:v>63</c:v>
                  </c:pt>
                  <c:pt idx="64">
                    <c:v>64</c:v>
                  </c:pt>
                  <c:pt idx="65">
                    <c:v>65</c:v>
                  </c:pt>
                  <c:pt idx="66">
                    <c:v>66</c:v>
                  </c:pt>
                  <c:pt idx="67">
                    <c:v>67</c:v>
                  </c:pt>
                  <c:pt idx="68">
                    <c:v>68</c:v>
                  </c:pt>
                  <c:pt idx="69">
                    <c:v>69</c:v>
                  </c:pt>
                  <c:pt idx="70">
                    <c:v>70</c:v>
                  </c:pt>
                  <c:pt idx="71">
                    <c:v>71</c:v>
                  </c:pt>
                  <c:pt idx="72">
                    <c:v>72</c:v>
                  </c:pt>
                  <c:pt idx="73">
                    <c:v>73</c:v>
                  </c:pt>
                  <c:pt idx="74">
                    <c:v>74</c:v>
                  </c:pt>
                  <c:pt idx="75">
                    <c:v>75</c:v>
                  </c:pt>
                  <c:pt idx="76">
                    <c:v>76</c:v>
                  </c:pt>
                  <c:pt idx="77">
                    <c:v>77</c:v>
                  </c:pt>
                  <c:pt idx="78">
                    <c:v>78</c:v>
                  </c:pt>
                  <c:pt idx="79">
                    <c:v>79</c:v>
                  </c:pt>
                  <c:pt idx="80">
                    <c:v>80</c:v>
                  </c:pt>
                  <c:pt idx="81">
                    <c:v>81</c:v>
                  </c:pt>
                  <c:pt idx="82">
                    <c:v>82</c:v>
                  </c:pt>
                  <c:pt idx="83">
                    <c:v>83</c:v>
                  </c:pt>
                  <c:pt idx="84">
                    <c:v>84</c:v>
                  </c:pt>
                  <c:pt idx="85">
                    <c:v>85</c:v>
                  </c:pt>
                  <c:pt idx="86">
                    <c:v>86</c:v>
                  </c:pt>
                  <c:pt idx="87">
                    <c:v>87</c:v>
                  </c:pt>
                  <c:pt idx="88">
                    <c:v>88</c:v>
                  </c:pt>
                  <c:pt idx="89">
                    <c:v>89</c:v>
                  </c:pt>
                  <c:pt idx="90">
                    <c:v>90</c:v>
                  </c:pt>
                  <c:pt idx="91">
                    <c:v>91</c:v>
                  </c:pt>
                  <c:pt idx="92">
                    <c:v>92</c:v>
                  </c:pt>
                  <c:pt idx="93">
                    <c:v>93</c:v>
                  </c:pt>
                  <c:pt idx="94">
                    <c:v>94</c:v>
                  </c:pt>
                  <c:pt idx="95">
                    <c:v>95</c:v>
                  </c:pt>
                  <c:pt idx="96">
                    <c:v>96</c:v>
                  </c:pt>
                  <c:pt idx="97">
                    <c:v>97</c:v>
                  </c:pt>
                  <c:pt idx="98">
                    <c:v>98</c:v>
                  </c:pt>
                  <c:pt idx="99">
                    <c:v>99</c:v>
                  </c:pt>
                  <c:pt idx="100">
                    <c:v>100</c:v>
                  </c:pt>
                  <c:pt idx="101">
                    <c:v>101</c:v>
                  </c:pt>
                  <c:pt idx="102">
                    <c:v>102</c:v>
                  </c:pt>
                  <c:pt idx="103">
                    <c:v>103</c:v>
                  </c:pt>
                  <c:pt idx="104">
                    <c:v>104</c:v>
                  </c:pt>
                  <c:pt idx="105">
                    <c:v>105</c:v>
                  </c:pt>
                  <c:pt idx="106">
                    <c:v>106</c:v>
                  </c:pt>
                  <c:pt idx="107">
                    <c:v>107</c:v>
                  </c:pt>
                  <c:pt idx="108">
                    <c:v>108</c:v>
                  </c:pt>
                  <c:pt idx="109">
                    <c:v>109</c:v>
                  </c:pt>
                  <c:pt idx="110">
                    <c:v>110</c:v>
                  </c:pt>
                  <c:pt idx="111">
                    <c:v>111</c:v>
                  </c:pt>
                  <c:pt idx="112">
                    <c:v>112</c:v>
                  </c:pt>
                  <c:pt idx="113">
                    <c:v>113</c:v>
                  </c:pt>
                  <c:pt idx="114">
                    <c:v>114</c:v>
                  </c:pt>
                  <c:pt idx="115">
                    <c:v>115</c:v>
                  </c:pt>
                  <c:pt idx="116">
                    <c:v>116</c:v>
                  </c:pt>
                  <c:pt idx="117">
                    <c:v>117</c:v>
                  </c:pt>
                  <c:pt idx="118">
                    <c:v>118</c:v>
                  </c:pt>
                  <c:pt idx="119">
                    <c:v>119</c:v>
                  </c:pt>
                  <c:pt idx="120">
                    <c:v>120</c:v>
                  </c:pt>
                  <c:pt idx="121">
                    <c:v>121</c:v>
                  </c:pt>
                  <c:pt idx="122">
                    <c:v>122</c:v>
                  </c:pt>
                  <c:pt idx="123">
                    <c:v>123</c:v>
                  </c:pt>
                  <c:pt idx="124">
                    <c:v>124</c:v>
                  </c:pt>
                  <c:pt idx="125">
                    <c:v>125</c:v>
                  </c:pt>
                  <c:pt idx="126">
                    <c:v>126</c:v>
                  </c:pt>
                  <c:pt idx="127">
                    <c:v>127</c:v>
                  </c:pt>
                  <c:pt idx="128">
                    <c:v>128</c:v>
                  </c:pt>
                  <c:pt idx="129">
                    <c:v>129</c:v>
                  </c:pt>
                  <c:pt idx="130">
                    <c:v>130</c:v>
                  </c:pt>
                  <c:pt idx="131">
                    <c:v>131</c:v>
                  </c:pt>
                  <c:pt idx="132">
                    <c:v>132</c:v>
                  </c:pt>
                  <c:pt idx="133">
                    <c:v>133</c:v>
                  </c:pt>
                  <c:pt idx="134">
                    <c:v>134</c:v>
                  </c:pt>
                  <c:pt idx="135">
                    <c:v>135</c:v>
                  </c:pt>
                  <c:pt idx="136">
                    <c:v>136</c:v>
                  </c:pt>
                  <c:pt idx="137">
                    <c:v>137</c:v>
                  </c:pt>
                  <c:pt idx="138">
                    <c:v>138</c:v>
                  </c:pt>
                  <c:pt idx="139">
                    <c:v>139</c:v>
                  </c:pt>
                  <c:pt idx="140">
                    <c:v>140</c:v>
                  </c:pt>
                  <c:pt idx="141">
                    <c:v>141</c:v>
                  </c:pt>
                  <c:pt idx="142">
                    <c:v>142</c:v>
                  </c:pt>
                  <c:pt idx="143">
                    <c:v>143</c:v>
                  </c:pt>
                  <c:pt idx="144">
                    <c:v>144</c:v>
                  </c:pt>
                  <c:pt idx="145">
                    <c:v>145</c:v>
                  </c:pt>
                  <c:pt idx="146">
                    <c:v>146</c:v>
                  </c:pt>
                  <c:pt idx="147">
                    <c:v>147</c:v>
                  </c:pt>
                  <c:pt idx="148">
                    <c:v>148</c:v>
                  </c:pt>
                  <c:pt idx="149">
                    <c:v>149</c:v>
                  </c:pt>
                  <c:pt idx="150">
                    <c:v>150</c:v>
                  </c:pt>
                  <c:pt idx="151">
                    <c:v>151</c:v>
                  </c:pt>
                  <c:pt idx="152">
                    <c:v>152</c:v>
                  </c:pt>
                  <c:pt idx="153">
                    <c:v>153</c:v>
                  </c:pt>
                  <c:pt idx="154">
                    <c:v>154</c:v>
                  </c:pt>
                  <c:pt idx="155">
                    <c:v>155</c:v>
                  </c:pt>
                  <c:pt idx="156">
                    <c:v>156</c:v>
                  </c:pt>
                  <c:pt idx="157">
                    <c:v>157</c:v>
                  </c:pt>
                  <c:pt idx="158">
                    <c:v>158</c:v>
                  </c:pt>
                  <c:pt idx="159">
                    <c:v>159</c:v>
                  </c:pt>
                  <c:pt idx="160">
                    <c:v>160</c:v>
                  </c:pt>
                  <c:pt idx="161">
                    <c:v>161</c:v>
                  </c:pt>
                  <c:pt idx="162">
                    <c:v>162</c:v>
                  </c:pt>
                  <c:pt idx="163">
                    <c:v>163</c:v>
                  </c:pt>
                  <c:pt idx="164">
                    <c:v>164</c:v>
                  </c:pt>
                  <c:pt idx="165">
                    <c:v>165</c:v>
                  </c:pt>
                  <c:pt idx="166">
                    <c:v>166</c:v>
                  </c:pt>
                  <c:pt idx="167">
                    <c:v>167</c:v>
                  </c:pt>
                  <c:pt idx="168">
                    <c:v>168</c:v>
                  </c:pt>
                  <c:pt idx="169">
                    <c:v>169</c:v>
                  </c:pt>
                  <c:pt idx="170">
                    <c:v>170</c:v>
                  </c:pt>
                  <c:pt idx="171">
                    <c:v>171</c:v>
                  </c:pt>
                  <c:pt idx="172">
                    <c:v>172</c:v>
                  </c:pt>
                  <c:pt idx="173">
                    <c:v>173</c:v>
                  </c:pt>
                  <c:pt idx="174">
                    <c:v>174</c:v>
                  </c:pt>
                  <c:pt idx="175">
                    <c:v>175</c:v>
                  </c:pt>
                  <c:pt idx="176">
                    <c:v>176</c:v>
                  </c:pt>
                  <c:pt idx="177">
                    <c:v>177</c:v>
                  </c:pt>
                  <c:pt idx="178">
                    <c:v>178</c:v>
                  </c:pt>
                  <c:pt idx="179">
                    <c:v>179</c:v>
                  </c:pt>
                  <c:pt idx="180">
                    <c:v>180</c:v>
                  </c:pt>
                  <c:pt idx="181">
                    <c:v>181</c:v>
                  </c:pt>
                  <c:pt idx="182">
                    <c:v>182</c:v>
                  </c:pt>
                  <c:pt idx="183">
                    <c:v>183</c:v>
                  </c:pt>
                  <c:pt idx="184">
                    <c:v>184</c:v>
                  </c:pt>
                  <c:pt idx="185">
                    <c:v>185</c:v>
                  </c:pt>
                  <c:pt idx="186">
                    <c:v>186</c:v>
                  </c:pt>
                  <c:pt idx="187">
                    <c:v>187</c:v>
                  </c:pt>
                  <c:pt idx="188">
                    <c:v>188</c:v>
                  </c:pt>
                  <c:pt idx="189">
                    <c:v>189</c:v>
                  </c:pt>
                  <c:pt idx="190">
                    <c:v>190</c:v>
                  </c:pt>
                  <c:pt idx="191">
                    <c:v>191</c:v>
                  </c:pt>
                  <c:pt idx="192">
                    <c:v>192</c:v>
                  </c:pt>
                  <c:pt idx="193">
                    <c:v>193</c:v>
                  </c:pt>
                  <c:pt idx="194">
                    <c:v>194</c:v>
                  </c:pt>
                  <c:pt idx="195">
                    <c:v>195</c:v>
                  </c:pt>
                  <c:pt idx="196">
                    <c:v>196</c:v>
                  </c:pt>
                  <c:pt idx="197">
                    <c:v>197</c:v>
                  </c:pt>
                  <c:pt idx="198">
                    <c:v>198</c:v>
                  </c:pt>
                  <c:pt idx="199">
                    <c:v>199</c:v>
                  </c:pt>
                  <c:pt idx="200">
                    <c:v>200</c:v>
                  </c:pt>
                  <c:pt idx="201">
                    <c:v>201</c:v>
                  </c:pt>
                  <c:pt idx="202">
                    <c:v>202</c:v>
                  </c:pt>
                  <c:pt idx="203">
                    <c:v>203</c:v>
                  </c:pt>
                  <c:pt idx="204">
                    <c:v>204</c:v>
                  </c:pt>
                  <c:pt idx="205">
                    <c:v>205</c:v>
                  </c:pt>
                  <c:pt idx="206">
                    <c:v>206</c:v>
                  </c:pt>
                  <c:pt idx="207">
                    <c:v>207</c:v>
                  </c:pt>
                  <c:pt idx="208">
                    <c:v>208</c:v>
                  </c:pt>
                  <c:pt idx="209">
                    <c:v>209</c:v>
                  </c:pt>
                  <c:pt idx="210">
                    <c:v>210</c:v>
                  </c:pt>
                  <c:pt idx="211">
                    <c:v>211</c:v>
                  </c:pt>
                  <c:pt idx="212">
                    <c:v>212</c:v>
                  </c:pt>
                  <c:pt idx="213">
                    <c:v>213</c:v>
                  </c:pt>
                  <c:pt idx="214">
                    <c:v>214</c:v>
                  </c:pt>
                  <c:pt idx="215">
                    <c:v>215</c:v>
                  </c:pt>
                  <c:pt idx="216">
                    <c:v>216</c:v>
                  </c:pt>
                  <c:pt idx="217">
                    <c:v>217</c:v>
                  </c:pt>
                  <c:pt idx="218">
                    <c:v>218</c:v>
                  </c:pt>
                  <c:pt idx="219">
                    <c:v>219</c:v>
                  </c:pt>
                  <c:pt idx="220">
                    <c:v>220</c:v>
                  </c:pt>
                  <c:pt idx="221">
                    <c:v>221</c:v>
                  </c:pt>
                  <c:pt idx="222">
                    <c:v>222</c:v>
                  </c:pt>
                  <c:pt idx="223">
                    <c:v>223</c:v>
                  </c:pt>
                  <c:pt idx="224">
                    <c:v>224</c:v>
                  </c:pt>
                  <c:pt idx="225">
                    <c:v>225</c:v>
                  </c:pt>
                  <c:pt idx="226">
                    <c:v>226</c:v>
                  </c:pt>
                  <c:pt idx="227">
                    <c:v>227</c:v>
                  </c:pt>
                  <c:pt idx="228">
                    <c:v>228</c:v>
                  </c:pt>
                  <c:pt idx="229">
                    <c:v>229</c:v>
                  </c:pt>
                  <c:pt idx="230">
                    <c:v>230</c:v>
                  </c:pt>
                  <c:pt idx="231">
                    <c:v>231</c:v>
                  </c:pt>
                  <c:pt idx="232">
                    <c:v>232</c:v>
                  </c:pt>
                  <c:pt idx="233">
                    <c:v>233</c:v>
                  </c:pt>
                  <c:pt idx="234">
                    <c:v>234</c:v>
                  </c:pt>
                  <c:pt idx="235">
                    <c:v>235</c:v>
                  </c:pt>
                  <c:pt idx="236">
                    <c:v>236</c:v>
                  </c:pt>
                  <c:pt idx="237">
                    <c:v>237</c:v>
                  </c:pt>
                  <c:pt idx="238">
                    <c:v>238</c:v>
                  </c:pt>
                  <c:pt idx="239">
                    <c:v>239</c:v>
                  </c:pt>
                  <c:pt idx="240">
                    <c:v>240</c:v>
                  </c:pt>
                  <c:pt idx="241">
                    <c:v>241</c:v>
                  </c:pt>
                  <c:pt idx="242">
                    <c:v>242</c:v>
                  </c:pt>
                  <c:pt idx="243">
                    <c:v>243</c:v>
                  </c:pt>
                  <c:pt idx="244">
                    <c:v>244</c:v>
                  </c:pt>
                  <c:pt idx="245">
                    <c:v>245</c:v>
                  </c:pt>
                  <c:pt idx="246">
                    <c:v>246</c:v>
                  </c:pt>
                  <c:pt idx="247">
                    <c:v>247</c:v>
                  </c:pt>
                  <c:pt idx="248">
                    <c:v>248</c:v>
                  </c:pt>
                  <c:pt idx="249">
                    <c:v>249</c:v>
                  </c:pt>
                  <c:pt idx="250">
                    <c:v>250</c:v>
                  </c:pt>
                  <c:pt idx="251">
                    <c:v>251</c:v>
                  </c:pt>
                  <c:pt idx="252">
                    <c:v>252</c:v>
                  </c:pt>
                </c:lvl>
                <c:lvl>
                  <c:pt idx="0">
                    <c:v>22.1</c:v>
                  </c:pt>
                  <c:pt idx="1">
                    <c:v>23.1</c:v>
                  </c:pt>
                  <c:pt idx="2">
                    <c:v>24.1</c:v>
                  </c:pt>
                  <c:pt idx="3">
                    <c:v>25.1</c:v>
                  </c:pt>
                  <c:pt idx="4">
                    <c:v>26.1</c:v>
                  </c:pt>
                  <c:pt idx="5">
                    <c:v>27.1</c:v>
                  </c:pt>
                  <c:pt idx="6">
                    <c:v>28.1</c:v>
                  </c:pt>
                  <c:pt idx="7">
                    <c:v>29.1</c:v>
                  </c:pt>
                  <c:pt idx="8">
                    <c:v>30.1</c:v>
                  </c:pt>
                  <c:pt idx="9">
                    <c:v>31.1</c:v>
                  </c:pt>
                  <c:pt idx="10">
                    <c:v>1.2</c:v>
                  </c:pt>
                  <c:pt idx="11">
                    <c:v>2.2</c:v>
                  </c:pt>
                  <c:pt idx="12">
                    <c:v>3.2</c:v>
                  </c:pt>
                  <c:pt idx="13">
                    <c:v>4.2</c:v>
                  </c:pt>
                  <c:pt idx="14">
                    <c:v>5.2</c:v>
                  </c:pt>
                  <c:pt idx="15">
                    <c:v>6.2</c:v>
                  </c:pt>
                  <c:pt idx="16">
                    <c:v>7.2</c:v>
                  </c:pt>
                  <c:pt idx="17">
                    <c:v>8.2</c:v>
                  </c:pt>
                  <c:pt idx="18">
                    <c:v>9.2</c:v>
                  </c:pt>
                  <c:pt idx="19">
                    <c:v>10.2</c:v>
                  </c:pt>
                  <c:pt idx="20">
                    <c:v>11.2</c:v>
                  </c:pt>
                  <c:pt idx="21">
                    <c:v>12.2</c:v>
                  </c:pt>
                  <c:pt idx="22">
                    <c:v>13.2</c:v>
                  </c:pt>
                  <c:pt idx="23">
                    <c:v>14.2</c:v>
                  </c:pt>
                  <c:pt idx="24">
                    <c:v>15.2</c:v>
                  </c:pt>
                  <c:pt idx="25">
                    <c:v>16.2</c:v>
                  </c:pt>
                  <c:pt idx="26">
                    <c:v>17.2</c:v>
                  </c:pt>
                  <c:pt idx="27">
                    <c:v>18.2</c:v>
                  </c:pt>
                  <c:pt idx="28">
                    <c:v>19.2</c:v>
                  </c:pt>
                  <c:pt idx="29">
                    <c:v>20.2</c:v>
                  </c:pt>
                  <c:pt idx="30">
                    <c:v>21.2</c:v>
                  </c:pt>
                  <c:pt idx="31">
                    <c:v>22.2</c:v>
                  </c:pt>
                  <c:pt idx="32">
                    <c:v>23.2</c:v>
                  </c:pt>
                  <c:pt idx="33">
                    <c:v>24.2</c:v>
                  </c:pt>
                  <c:pt idx="34">
                    <c:v>25.2</c:v>
                  </c:pt>
                  <c:pt idx="35">
                    <c:v>26.2</c:v>
                  </c:pt>
                  <c:pt idx="36">
                    <c:v>27.2</c:v>
                  </c:pt>
                  <c:pt idx="37">
                    <c:v>28.2</c:v>
                  </c:pt>
                  <c:pt idx="38">
                    <c:v>29.2</c:v>
                  </c:pt>
                  <c:pt idx="39">
                    <c:v>1.3</c:v>
                  </c:pt>
                  <c:pt idx="40">
                    <c:v>2.3</c:v>
                  </c:pt>
                  <c:pt idx="41">
                    <c:v>3.3</c:v>
                  </c:pt>
                  <c:pt idx="42">
                    <c:v>4.3</c:v>
                  </c:pt>
                  <c:pt idx="43">
                    <c:v>5.3</c:v>
                  </c:pt>
                  <c:pt idx="44">
                    <c:v>6.3</c:v>
                  </c:pt>
                  <c:pt idx="45">
                    <c:v>7.3</c:v>
                  </c:pt>
                  <c:pt idx="46">
                    <c:v>8.3</c:v>
                  </c:pt>
                  <c:pt idx="47">
                    <c:v>9.3</c:v>
                  </c:pt>
                  <c:pt idx="48">
                    <c:v>10.3</c:v>
                  </c:pt>
                  <c:pt idx="49">
                    <c:v>11.3</c:v>
                  </c:pt>
                  <c:pt idx="50">
                    <c:v>12.3</c:v>
                  </c:pt>
                  <c:pt idx="51">
                    <c:v>13.3</c:v>
                  </c:pt>
                  <c:pt idx="52">
                    <c:v>14.3</c:v>
                  </c:pt>
                  <c:pt idx="53">
                    <c:v>15.3</c:v>
                  </c:pt>
                  <c:pt idx="54">
                    <c:v>16.3</c:v>
                  </c:pt>
                  <c:pt idx="55">
                    <c:v>17.3</c:v>
                  </c:pt>
                  <c:pt idx="56">
                    <c:v>18.3</c:v>
                  </c:pt>
                  <c:pt idx="57">
                    <c:v>19.3</c:v>
                  </c:pt>
                  <c:pt idx="58">
                    <c:v>20.3</c:v>
                  </c:pt>
                  <c:pt idx="59">
                    <c:v>21.3</c:v>
                  </c:pt>
                  <c:pt idx="60">
                    <c:v>22.3</c:v>
                  </c:pt>
                  <c:pt idx="61">
                    <c:v>23.3</c:v>
                  </c:pt>
                  <c:pt idx="62">
                    <c:v>24.3</c:v>
                  </c:pt>
                  <c:pt idx="63">
                    <c:v>25.3</c:v>
                  </c:pt>
                  <c:pt idx="64">
                    <c:v>26.3</c:v>
                  </c:pt>
                  <c:pt idx="65">
                    <c:v>27.3</c:v>
                  </c:pt>
                  <c:pt idx="66">
                    <c:v>28.3</c:v>
                  </c:pt>
                  <c:pt idx="67">
                    <c:v>29.3</c:v>
                  </c:pt>
                  <c:pt idx="68">
                    <c:v>30.3</c:v>
                  </c:pt>
                  <c:pt idx="69">
                    <c:v>31.3</c:v>
                  </c:pt>
                  <c:pt idx="70">
                    <c:v>1.4</c:v>
                  </c:pt>
                  <c:pt idx="71">
                    <c:v>2.4</c:v>
                  </c:pt>
                  <c:pt idx="72">
                    <c:v>3.4</c:v>
                  </c:pt>
                  <c:pt idx="73">
                    <c:v>4.4</c:v>
                  </c:pt>
                  <c:pt idx="74">
                    <c:v>5.4</c:v>
                  </c:pt>
                  <c:pt idx="75">
                    <c:v>6.4</c:v>
                  </c:pt>
                  <c:pt idx="76">
                    <c:v>7.4</c:v>
                  </c:pt>
                  <c:pt idx="77">
                    <c:v>8.4</c:v>
                  </c:pt>
                  <c:pt idx="78">
                    <c:v>9.4</c:v>
                  </c:pt>
                  <c:pt idx="79">
                    <c:v>10.4</c:v>
                  </c:pt>
                  <c:pt idx="80">
                    <c:v>11.4</c:v>
                  </c:pt>
                  <c:pt idx="81">
                    <c:v>12.4</c:v>
                  </c:pt>
                  <c:pt idx="82">
                    <c:v>13.4</c:v>
                  </c:pt>
                  <c:pt idx="83">
                    <c:v>14.4</c:v>
                  </c:pt>
                  <c:pt idx="84">
                    <c:v>15.4</c:v>
                  </c:pt>
                  <c:pt idx="85">
                    <c:v>16.4</c:v>
                  </c:pt>
                  <c:pt idx="86">
                    <c:v>17.4</c:v>
                  </c:pt>
                  <c:pt idx="87">
                    <c:v>18.4</c:v>
                  </c:pt>
                  <c:pt idx="88">
                    <c:v>19.4</c:v>
                  </c:pt>
                  <c:pt idx="89">
                    <c:v>20.4</c:v>
                  </c:pt>
                  <c:pt idx="90">
                    <c:v>21.4</c:v>
                  </c:pt>
                  <c:pt idx="91">
                    <c:v>22.4</c:v>
                  </c:pt>
                  <c:pt idx="92">
                    <c:v>23.4</c:v>
                  </c:pt>
                  <c:pt idx="93">
                    <c:v>24.4</c:v>
                  </c:pt>
                  <c:pt idx="94">
                    <c:v>25.4</c:v>
                  </c:pt>
                  <c:pt idx="95">
                    <c:v>26.4</c:v>
                  </c:pt>
                  <c:pt idx="96">
                    <c:v>27.4</c:v>
                  </c:pt>
                  <c:pt idx="97">
                    <c:v>28.4</c:v>
                  </c:pt>
                  <c:pt idx="98">
                    <c:v>29.4</c:v>
                  </c:pt>
                  <c:pt idx="99">
                    <c:v>30.4</c:v>
                  </c:pt>
                  <c:pt idx="100">
                    <c:v>1.5</c:v>
                  </c:pt>
                  <c:pt idx="101">
                    <c:v>2.5</c:v>
                  </c:pt>
                  <c:pt idx="102">
                    <c:v>3.5</c:v>
                  </c:pt>
                  <c:pt idx="103">
                    <c:v>4.5</c:v>
                  </c:pt>
                  <c:pt idx="104">
                    <c:v>5.5</c:v>
                  </c:pt>
                  <c:pt idx="105">
                    <c:v>6.5</c:v>
                  </c:pt>
                  <c:pt idx="106">
                    <c:v>7.5</c:v>
                  </c:pt>
                  <c:pt idx="107">
                    <c:v>8.5</c:v>
                  </c:pt>
                  <c:pt idx="108">
                    <c:v>9.5</c:v>
                  </c:pt>
                  <c:pt idx="109">
                    <c:v>10.5</c:v>
                  </c:pt>
                  <c:pt idx="110">
                    <c:v>11.5</c:v>
                  </c:pt>
                  <c:pt idx="111">
                    <c:v>12.5</c:v>
                  </c:pt>
                  <c:pt idx="112">
                    <c:v>13.5</c:v>
                  </c:pt>
                  <c:pt idx="113">
                    <c:v>14.5</c:v>
                  </c:pt>
                  <c:pt idx="114">
                    <c:v>15.5</c:v>
                  </c:pt>
                  <c:pt idx="115">
                    <c:v>16.5</c:v>
                  </c:pt>
                  <c:pt idx="116">
                    <c:v>17.5</c:v>
                  </c:pt>
                  <c:pt idx="117">
                    <c:v>18.5</c:v>
                  </c:pt>
                  <c:pt idx="118">
                    <c:v>19.5</c:v>
                  </c:pt>
                  <c:pt idx="119">
                    <c:v>20.5</c:v>
                  </c:pt>
                  <c:pt idx="120">
                    <c:v>21.5</c:v>
                  </c:pt>
                  <c:pt idx="121">
                    <c:v>22.5</c:v>
                  </c:pt>
                  <c:pt idx="122">
                    <c:v>23.5</c:v>
                  </c:pt>
                  <c:pt idx="123">
                    <c:v>24.5</c:v>
                  </c:pt>
                  <c:pt idx="124">
                    <c:v>25.5</c:v>
                  </c:pt>
                  <c:pt idx="125">
                    <c:v>26.5</c:v>
                  </c:pt>
                  <c:pt idx="126">
                    <c:v>27.5</c:v>
                  </c:pt>
                  <c:pt idx="127">
                    <c:v>28.5</c:v>
                  </c:pt>
                  <c:pt idx="128">
                    <c:v>29.5</c:v>
                  </c:pt>
                  <c:pt idx="129">
                    <c:v>30.5</c:v>
                  </c:pt>
                  <c:pt idx="130">
                    <c:v>31.5</c:v>
                  </c:pt>
                  <c:pt idx="131">
                    <c:v>1.6</c:v>
                  </c:pt>
                  <c:pt idx="132">
                    <c:v>2.6</c:v>
                  </c:pt>
                  <c:pt idx="133">
                    <c:v>3.6</c:v>
                  </c:pt>
                  <c:pt idx="134">
                    <c:v>4.6</c:v>
                  </c:pt>
                  <c:pt idx="135">
                    <c:v>5.6</c:v>
                  </c:pt>
                  <c:pt idx="136">
                    <c:v>6.6</c:v>
                  </c:pt>
                  <c:pt idx="137">
                    <c:v>7.6</c:v>
                  </c:pt>
                  <c:pt idx="138">
                    <c:v>8.6</c:v>
                  </c:pt>
                  <c:pt idx="139">
                    <c:v>9.6</c:v>
                  </c:pt>
                  <c:pt idx="140">
                    <c:v>10.6</c:v>
                  </c:pt>
                  <c:pt idx="141">
                    <c:v>11.6</c:v>
                  </c:pt>
                  <c:pt idx="142">
                    <c:v>12.6</c:v>
                  </c:pt>
                  <c:pt idx="143">
                    <c:v>13.6</c:v>
                  </c:pt>
                  <c:pt idx="144">
                    <c:v>14.6</c:v>
                  </c:pt>
                  <c:pt idx="145">
                    <c:v>15.6</c:v>
                  </c:pt>
                  <c:pt idx="146">
                    <c:v>16.6</c:v>
                  </c:pt>
                  <c:pt idx="147">
                    <c:v>17.6</c:v>
                  </c:pt>
                  <c:pt idx="148">
                    <c:v>18.6</c:v>
                  </c:pt>
                  <c:pt idx="149">
                    <c:v>19.6</c:v>
                  </c:pt>
                  <c:pt idx="150">
                    <c:v>20.6</c:v>
                  </c:pt>
                  <c:pt idx="151">
                    <c:v>21.6</c:v>
                  </c:pt>
                  <c:pt idx="152">
                    <c:v>22.6</c:v>
                  </c:pt>
                  <c:pt idx="153">
                    <c:v>23.6</c:v>
                  </c:pt>
                  <c:pt idx="154">
                    <c:v>24.6</c:v>
                  </c:pt>
                  <c:pt idx="155">
                    <c:v>25.6</c:v>
                  </c:pt>
                  <c:pt idx="156">
                    <c:v>26.6</c:v>
                  </c:pt>
                  <c:pt idx="157">
                    <c:v>27.6</c:v>
                  </c:pt>
                  <c:pt idx="158">
                    <c:v>28.6</c:v>
                  </c:pt>
                  <c:pt idx="159">
                    <c:v>29.6</c:v>
                  </c:pt>
                  <c:pt idx="160">
                    <c:v>30.6</c:v>
                  </c:pt>
                  <c:pt idx="161">
                    <c:v>1.7</c:v>
                  </c:pt>
                  <c:pt idx="162">
                    <c:v>2.7</c:v>
                  </c:pt>
                  <c:pt idx="163">
                    <c:v>3.7</c:v>
                  </c:pt>
                  <c:pt idx="164">
                    <c:v>4.7</c:v>
                  </c:pt>
                  <c:pt idx="165">
                    <c:v>5.7</c:v>
                  </c:pt>
                  <c:pt idx="166">
                    <c:v>6.7</c:v>
                  </c:pt>
                  <c:pt idx="167">
                    <c:v>7.7</c:v>
                  </c:pt>
                  <c:pt idx="168">
                    <c:v>8.7</c:v>
                  </c:pt>
                  <c:pt idx="169">
                    <c:v>9.7</c:v>
                  </c:pt>
                  <c:pt idx="170">
                    <c:v>10.7</c:v>
                  </c:pt>
                  <c:pt idx="171">
                    <c:v>11.7</c:v>
                  </c:pt>
                  <c:pt idx="172">
                    <c:v>12.7</c:v>
                  </c:pt>
                  <c:pt idx="173">
                    <c:v>13.7</c:v>
                  </c:pt>
                  <c:pt idx="174">
                    <c:v>14.7</c:v>
                  </c:pt>
                  <c:pt idx="175">
                    <c:v>15.7</c:v>
                  </c:pt>
                  <c:pt idx="176">
                    <c:v>16.7</c:v>
                  </c:pt>
                  <c:pt idx="177">
                    <c:v>17.7</c:v>
                  </c:pt>
                  <c:pt idx="178">
                    <c:v>18.7</c:v>
                  </c:pt>
                  <c:pt idx="179">
                    <c:v>19.7</c:v>
                  </c:pt>
                  <c:pt idx="180">
                    <c:v>20.7</c:v>
                  </c:pt>
                  <c:pt idx="181">
                    <c:v>21.7</c:v>
                  </c:pt>
                  <c:pt idx="182">
                    <c:v>22.7</c:v>
                  </c:pt>
                  <c:pt idx="183">
                    <c:v>23.7</c:v>
                  </c:pt>
                  <c:pt idx="184">
                    <c:v>24.7</c:v>
                  </c:pt>
                  <c:pt idx="185">
                    <c:v>25.7</c:v>
                  </c:pt>
                  <c:pt idx="186">
                    <c:v>26.7</c:v>
                  </c:pt>
                  <c:pt idx="187">
                    <c:v>27.7</c:v>
                  </c:pt>
                  <c:pt idx="188">
                    <c:v>28.7</c:v>
                  </c:pt>
                  <c:pt idx="189">
                    <c:v>29.7</c:v>
                  </c:pt>
                  <c:pt idx="190">
                    <c:v>30.7</c:v>
                  </c:pt>
                  <c:pt idx="191">
                    <c:v>31.7</c:v>
                  </c:pt>
                  <c:pt idx="192">
                    <c:v>1.8</c:v>
                  </c:pt>
                  <c:pt idx="193">
                    <c:v>2.8</c:v>
                  </c:pt>
                  <c:pt idx="194">
                    <c:v>3.8</c:v>
                  </c:pt>
                  <c:pt idx="195">
                    <c:v>4.8</c:v>
                  </c:pt>
                  <c:pt idx="196">
                    <c:v>5.8</c:v>
                  </c:pt>
                  <c:pt idx="197">
                    <c:v>6.8</c:v>
                  </c:pt>
                  <c:pt idx="198">
                    <c:v>7.8</c:v>
                  </c:pt>
                  <c:pt idx="199">
                    <c:v>8.8</c:v>
                  </c:pt>
                  <c:pt idx="200">
                    <c:v>9.8</c:v>
                  </c:pt>
                  <c:pt idx="201">
                    <c:v>10.8</c:v>
                  </c:pt>
                  <c:pt idx="202">
                    <c:v>11.8</c:v>
                  </c:pt>
                  <c:pt idx="203">
                    <c:v>12.8</c:v>
                  </c:pt>
                  <c:pt idx="204">
                    <c:v>13.8</c:v>
                  </c:pt>
                  <c:pt idx="205">
                    <c:v>14.8</c:v>
                  </c:pt>
                  <c:pt idx="206">
                    <c:v>15.8</c:v>
                  </c:pt>
                  <c:pt idx="207">
                    <c:v>16.8</c:v>
                  </c:pt>
                  <c:pt idx="208">
                    <c:v>17.8</c:v>
                  </c:pt>
                  <c:pt idx="209">
                    <c:v>18.8</c:v>
                  </c:pt>
                  <c:pt idx="210">
                    <c:v>19.8</c:v>
                  </c:pt>
                  <c:pt idx="211">
                    <c:v>20.8</c:v>
                  </c:pt>
                  <c:pt idx="212">
                    <c:v>21.8</c:v>
                  </c:pt>
                  <c:pt idx="213">
                    <c:v>22.8</c:v>
                  </c:pt>
                  <c:pt idx="214">
                    <c:v>23.8</c:v>
                  </c:pt>
                  <c:pt idx="215">
                    <c:v>24.8</c:v>
                  </c:pt>
                  <c:pt idx="216">
                    <c:v>25.8</c:v>
                  </c:pt>
                  <c:pt idx="217">
                    <c:v>26.8</c:v>
                  </c:pt>
                  <c:pt idx="218">
                    <c:v>27.8</c:v>
                  </c:pt>
                  <c:pt idx="219">
                    <c:v>28.8</c:v>
                  </c:pt>
                  <c:pt idx="220">
                    <c:v>29.8</c:v>
                  </c:pt>
                  <c:pt idx="221">
                    <c:v>30.8</c:v>
                  </c:pt>
                  <c:pt idx="222">
                    <c:v>31.8</c:v>
                  </c:pt>
                  <c:pt idx="223">
                    <c:v>1.9</c:v>
                  </c:pt>
                  <c:pt idx="224">
                    <c:v>2.9</c:v>
                  </c:pt>
                  <c:pt idx="225">
                    <c:v>3.9</c:v>
                  </c:pt>
                  <c:pt idx="226">
                    <c:v>4.9</c:v>
                  </c:pt>
                  <c:pt idx="227">
                    <c:v>5.9</c:v>
                  </c:pt>
                  <c:pt idx="228">
                    <c:v>6.9</c:v>
                  </c:pt>
                  <c:pt idx="229">
                    <c:v>7.9</c:v>
                  </c:pt>
                  <c:pt idx="230">
                    <c:v>8.9</c:v>
                  </c:pt>
                  <c:pt idx="231">
                    <c:v>9.9</c:v>
                  </c:pt>
                  <c:pt idx="232">
                    <c:v>10.9</c:v>
                  </c:pt>
                  <c:pt idx="233">
                    <c:v>11.9</c:v>
                  </c:pt>
                  <c:pt idx="234">
                    <c:v>12.9</c:v>
                  </c:pt>
                  <c:pt idx="235">
                    <c:v>13.9</c:v>
                  </c:pt>
                  <c:pt idx="236">
                    <c:v>14.9</c:v>
                  </c:pt>
                  <c:pt idx="237">
                    <c:v>15.9</c:v>
                  </c:pt>
                  <c:pt idx="238">
                    <c:v>16.9</c:v>
                  </c:pt>
                  <c:pt idx="239">
                    <c:v>17.9</c:v>
                  </c:pt>
                  <c:pt idx="240">
                    <c:v>18.9</c:v>
                  </c:pt>
                  <c:pt idx="241">
                    <c:v>19.9</c:v>
                  </c:pt>
                  <c:pt idx="242">
                    <c:v>20.9</c:v>
                  </c:pt>
                  <c:pt idx="243">
                    <c:v>21.9</c:v>
                  </c:pt>
                  <c:pt idx="244">
                    <c:v>22.9</c:v>
                  </c:pt>
                  <c:pt idx="245">
                    <c:v>23.9</c:v>
                  </c:pt>
                  <c:pt idx="246">
                    <c:v>24.9</c:v>
                  </c:pt>
                  <c:pt idx="247">
                    <c:v>25.9</c:v>
                  </c:pt>
                  <c:pt idx="248">
                    <c:v>26.9</c:v>
                  </c:pt>
                  <c:pt idx="249">
                    <c:v>27.9</c:v>
                  </c:pt>
                  <c:pt idx="250">
                    <c:v>28.9</c:v>
                  </c:pt>
                  <c:pt idx="251">
                    <c:v>29.9</c:v>
                  </c:pt>
                  <c:pt idx="252">
                    <c:v>30.9</c:v>
                  </c:pt>
                </c:lvl>
              </c:multiLvlStrCache>
            </c:multiLvlStrRef>
          </c:xVal>
          <c:yVal>
            <c:numRef>
              <c:f>Deutschland!$N$22:$N$274</c:f>
              <c:numCache>
                <c:formatCode>General</c:formatCode>
                <c:ptCount val="253"/>
                <c:pt idx="33" formatCode="0">
                  <c:v>83199971.9348858</c:v>
                </c:pt>
                <c:pt idx="34" formatCode="0">
                  <c:v>83199965.152190372</c:v>
                </c:pt>
                <c:pt idx="35" formatCode="0">
                  <c:v>83199955.583118394</c:v>
                </c:pt>
                <c:pt idx="36" formatCode="0">
                  <c:v>83199942.083008617</c:v>
                </c:pt>
                <c:pt idx="37" formatCode="0">
                  <c:v>83199923.036966458</c:v>
                </c:pt>
                <c:pt idx="38" formatCode="0">
                  <c:v>83199896.166690305</c:v>
                </c:pt>
                <c:pt idx="39" formatCode="0">
                  <c:v>83199858.25794214</c:v>
                </c:pt>
                <c:pt idx="40" formatCode="0">
                  <c:v>83199804.776063859</c:v>
                </c:pt>
                <c:pt idx="41" formatCode="0">
                  <c:v>83199729.323550597</c:v>
                </c:pt>
                <c:pt idx="42" formatCode="0">
                  <c:v>83199622.874802247</c:v>
                </c:pt>
                <c:pt idx="43" formatCode="0">
                  <c:v>83199472.696527168</c:v>
                </c:pt>
                <c:pt idx="44" formatCode="0">
                  <c:v>83199260.824683324</c:v>
                </c:pt>
                <c:pt idx="45" formatCode="0">
                  <c:v>83198961.915821791</c:v>
                </c:pt>
                <c:pt idx="46" formatCode="0">
                  <c:v>83198540.215917543</c:v>
                </c:pt>
                <c:pt idx="47" formatCode="0">
                  <c:v>83197945.284313664</c:v>
                </c:pt>
                <c:pt idx="48" formatCode="0">
                  <c:v>83197105.961706415</c:v>
                </c:pt>
                <c:pt idx="49" formatCode="0">
                  <c:v>83195921.861478388</c:v>
                </c:pt>
                <c:pt idx="50" formatCode="0">
                  <c:v>83194251.368282452</c:v>
                </c:pt>
                <c:pt idx="51" formatCode="0">
                  <c:v>83191894.711674333</c:v>
                </c:pt>
                <c:pt idx="52" formatCode="0">
                  <c:v>83188570.096850201</c:v>
                </c:pt>
                <c:pt idx="53" formatCode="0">
                  <c:v>83183880.050767064</c:v>
                </c:pt>
                <c:pt idx="54" formatCode="0">
                  <c:v>83177263.984881982</c:v>
                </c:pt>
                <c:pt idx="55" formatCode="0">
                  <c:v>83167931.353626966</c:v>
                </c:pt>
                <c:pt idx="56" formatCode="0">
                  <c:v>83154767.519596875</c:v>
                </c:pt>
                <c:pt idx="57" formatCode="0">
                  <c:v>83136201.276965484</c:v>
                </c:pt>
                <c:pt idx="58" formatCode="0">
                  <c:v>83110018.607531443</c:v>
                </c:pt>
                <c:pt idx="59" formatCode="0">
                  <c:v>83073101.227707073</c:v>
                </c:pt>
                <c:pt idx="60" formatCode="0">
                  <c:v>83021060.31231831</c:v>
                </c:pt>
                <c:pt idx="61" formatCode="0">
                  <c:v>82947724.873700008</c:v>
                </c:pt>
                <c:pt idx="62" formatCode="0">
                  <c:v>82844430.111663908</c:v>
                </c:pt>
                <c:pt idx="63" formatCode="0">
                  <c:v>82699033.470212832</c:v>
                </c:pt>
                <c:pt idx="64" formatCode="0">
                  <c:v>82494566.011100397</c:v>
                </c:pt>
                <c:pt idx="65" formatCode="0">
                  <c:v>82207407.339710578</c:v>
                </c:pt>
                <c:pt idx="66" formatCode="0">
                  <c:v>81804862.144846499</c:v>
                </c:pt>
                <c:pt idx="67" formatCode="0">
                  <c:v>81242034.058114126</c:v>
                </c:pt>
                <c:pt idx="68" formatCode="0">
                  <c:v>80457975.307808772</c:v>
                </c:pt>
                <c:pt idx="69" formatCode="0">
                  <c:v>79371307.238169312</c:v>
                </c:pt>
                <c:pt idx="70" formatCode="0">
                  <c:v>77875971.398408979</c:v>
                </c:pt>
                <c:pt idx="71" formatCode="0">
                  <c:v>75838644.663714066</c:v>
                </c:pt>
                <c:pt idx="72" formatCode="0">
                  <c:v>73100788.66729176</c:v>
                </c:pt>
                <c:pt idx="73" formatCode="0">
                  <c:v>69490245.196516216</c:v>
                </c:pt>
                <c:pt idx="74" formatCode="0">
                  <c:v>64848962.022509992</c:v>
                </c:pt>
                <c:pt idx="75" formatCode="0">
                  <c:v>59082525.904117309</c:v>
                </c:pt>
                <c:pt idx="76" formatCode="0">
                  <c:v>52229404.108651251</c:v>
                </c:pt>
                <c:pt idx="77" formatCode="0">
                  <c:v>44529297.549940832</c:v>
                </c:pt>
                <c:pt idx="78" formatCode="0">
                  <c:v>36445958.761933908</c:v>
                </c:pt>
                <c:pt idx="79" formatCode="0">
                  <c:v>28594986.643132992</c:v>
                </c:pt>
                <c:pt idx="80" formatCode="0">
                  <c:v>21573991.927452248</c:v>
                </c:pt>
                <c:pt idx="81" formatCode="0">
                  <c:v>15777303.493885498</c:v>
                </c:pt>
                <c:pt idx="82" formatCode="0">
                  <c:v>11310829.947663017</c:v>
                </c:pt>
                <c:pt idx="83" formatCode="0">
                  <c:v>8044692.8913998846</c:v>
                </c:pt>
                <c:pt idx="84" formatCode="0">
                  <c:v>5735327.579493029</c:v>
                </c:pt>
                <c:pt idx="85" formatCode="0">
                  <c:v>4129737.1680103987</c:v>
                </c:pt>
                <c:pt idx="86" formatCode="0">
                  <c:v>3017774.961000015</c:v>
                </c:pt>
                <c:pt idx="87" formatCode="0">
                  <c:v>2243806.9605253777</c:v>
                </c:pt>
                <c:pt idx="88" formatCode="0">
                  <c:v>1699377.5347110485</c:v>
                </c:pt>
                <c:pt idx="89" formatCode="0">
                  <c:v>1311136.2620147313</c:v>
                </c:pt>
                <c:pt idx="90" formatCode="0">
                  <c:v>1030038.4506232213</c:v>
                </c:pt>
                <c:pt idx="91" formatCode="0">
                  <c:v>823301.44947583182</c:v>
                </c:pt>
                <c:pt idx="92" formatCode="0">
                  <c:v>668874.77839271573</c:v>
                </c:pt>
                <c:pt idx="93" formatCode="0">
                  <c:v>551776.71982659062</c:v>
                </c:pt>
                <c:pt idx="94" formatCode="0">
                  <c:v>461704.05611666053</c:v>
                </c:pt>
                <c:pt idx="95" formatCode="0">
                  <c:v>391477.42234435852</c:v>
                </c:pt>
                <c:pt idx="96" formatCode="0">
                  <c:v>336026.34262768232</c:v>
                </c:pt>
                <c:pt idx="97" formatCode="0">
                  <c:v>291721.43156578188</c:v>
                </c:pt>
                <c:pt idx="98" formatCode="0">
                  <c:v>255930.56954029802</c:v>
                </c:pt>
                <c:pt idx="99" formatCode="0">
                  <c:v>226720.58043588168</c:v>
                </c:pt>
                <c:pt idx="100" formatCode="0">
                  <c:v>202654.31357853508</c:v>
                </c:pt>
                <c:pt idx="101" formatCode="0">
                  <c:v>182650.94568668006</c:v>
                </c:pt>
                <c:pt idx="102" formatCode="0">
                  <c:v>165888.64876619074</c:v>
                </c:pt>
                <c:pt idx="103" formatCode="0">
                  <c:v>151735.9765914999</c:v>
                </c:pt>
                <c:pt idx="104" formatCode="0">
                  <c:v>139702.94313746813</c:v>
                </c:pt>
                <c:pt idx="105" formatCode="0">
                  <c:v>129405.75683498428</c:v>
                </c:pt>
                <c:pt idx="106" formatCode="0">
                  <c:v>120541.12962502489</c:v>
                </c:pt>
                <c:pt idx="107" formatCode="0">
                  <c:v>112867.37142041486</c:v>
                </c:pt>
                <c:pt idx="108" formatCode="0">
                  <c:v>106190.34297020682</c:v>
                </c:pt>
                <c:pt idx="109" formatCode="0">
                  <c:v>100352.92199440964</c:v>
                </c:pt>
                <c:pt idx="110" formatCode="0">
                  <c:v>95227.03414095052</c:v>
                </c:pt>
                <c:pt idx="111" formatCode="0">
                  <c:v>90707.573495589328</c:v>
                </c:pt>
                <c:pt idx="112" formatCode="0">
                  <c:v>86707.727356805131</c:v>
                </c:pt>
                <c:pt idx="113" formatCode="0">
                  <c:v>83155.353370964265</c:v>
                </c:pt>
                <c:pt idx="114" formatCode="0">
                  <c:v>79990.151633179572</c:v>
                </c:pt>
                <c:pt idx="115" formatCode="0">
                  <c:v>77161.441920700832</c:v>
                </c:pt>
                <c:pt idx="116" formatCode="0">
                  <c:v>74626.404936049235</c:v>
                </c:pt>
                <c:pt idx="117" formatCode="0">
                  <c:v>72348.681845538245</c:v>
                </c:pt>
                <c:pt idx="118" formatCode="0">
                  <c:v>70297.252341724961</c:v>
                </c:pt>
                <c:pt idx="119" formatCode="0">
                  <c:v>68445.530610836402</c:v>
                </c:pt>
                <c:pt idx="120" formatCode="0">
                  <c:v>66770.632829184018</c:v>
                </c:pt>
                <c:pt idx="121" formatCode="0">
                  <c:v>65252.780479072804</c:v>
                </c:pt>
                <c:pt idx="122" formatCode="0">
                  <c:v>63874.811816857225</c:v>
                </c:pt>
                <c:pt idx="123" formatCode="0">
                  <c:v>62621.779928740558</c:v>
                </c:pt>
                <c:pt idx="124" formatCode="0">
                  <c:v>61480.620470247406</c:v>
                </c:pt>
                <c:pt idx="125" formatCode="0">
                  <c:v>60439.875765458783</c:v>
                </c:pt>
                <c:pt idx="126" formatCode="0">
                  <c:v>59489.464708390355</c:v>
                </c:pt>
                <c:pt idx="127" formatCode="0">
                  <c:v>58620.490058259646</c:v>
                </c:pt>
                <c:pt idx="128" formatCode="0">
                  <c:v>57825.076399386126</c:v>
                </c:pt>
                <c:pt idx="129" formatCode="0">
                  <c:v>57096.2333548237</c:v>
                </c:pt>
                <c:pt idx="130" formatCode="0">
                  <c:v>56427.739683167078</c:v>
                </c:pt>
                <c:pt idx="131" formatCode="0">
                  <c:v>55814.044712876006</c:v>
                </c:pt>
                <c:pt idx="132" formatCode="0">
                  <c:v>55250.184225570869</c:v>
                </c:pt>
                <c:pt idx="133" formatCode="0">
                  <c:v>54731.708425540761</c:v>
                </c:pt>
                <c:pt idx="134" formatCode="0">
                  <c:v>54254.620055229047</c:v>
                </c:pt>
                <c:pt idx="135" formatCode="0">
                  <c:v>53815.321057415757</c:v>
                </c:pt>
                <c:pt idx="136" formatCode="0">
                  <c:v>53410.566461052833</c:v>
                </c:pt>
                <c:pt idx="137" formatCode="0">
                  <c:v>53037.424392379202</c:v>
                </c:pt>
                <c:pt idx="138" formatCode="0">
                  <c:v>52693.241296357955</c:v>
                </c:pt>
                <c:pt idx="139" formatCode="0">
                  <c:v>52375.611603754704</c:v>
                </c:pt>
                <c:pt idx="140" formatCode="0">
                  <c:v>52082.351202731719</c:v>
                </c:pt>
                <c:pt idx="141" formatCode="0">
                  <c:v>51811.474175761708</c:v>
                </c:pt>
                <c:pt idx="142" formatCode="0">
                  <c:v>51561.172347027445</c:v>
                </c:pt>
                <c:pt idx="143" formatCode="0">
                  <c:v>51329.79725551774</c:v>
                </c:pt>
                <c:pt idx="144" formatCode="0">
                  <c:v>51115.844227363727</c:v>
                </c:pt>
                <c:pt idx="145" formatCode="0">
                  <c:v>50917.938269684797</c:v>
                </c:pt>
                <c:pt idx="146" formatCode="0">
                  <c:v>50734.821549029497</c:v>
                </c:pt>
                <c:pt idx="147" formatCode="0">
                  <c:v>50565.342251783077</c:v>
                </c:pt>
                <c:pt idx="148" formatCode="0">
                  <c:v>50408.444652792197</c:v>
                </c:pt>
                <c:pt idx="149" formatCode="0">
                  <c:v>50263.160242845843</c:v>
                </c:pt>
                <c:pt idx="150" formatCode="0">
                  <c:v>50128.599786300343</c:v>
                </c:pt>
                <c:pt idx="151" formatCode="0">
                  <c:v>50003.946197662699</c:v>
                </c:pt>
                <c:pt idx="152" formatCode="0">
                  <c:v>49888.44814085868</c:v>
                </c:pt>
                <c:pt idx="153" formatCode="0">
                  <c:v>49781.414267630178</c:v>
                </c:pt>
                <c:pt idx="154" formatCode="0">
                  <c:v>49682.208022378371</c:v>
                </c:pt>
                <c:pt idx="155" formatCode="0">
                  <c:v>49590.242950084335</c:v>
                </c:pt>
                <c:pt idx="156" formatCode="0">
                  <c:v>49504.978451937684</c:v>
                </c:pt>
                <c:pt idx="157" formatCode="0">
                  <c:v>49425.915940187639</c:v>
                </c:pt>
                <c:pt idx="158" formatCode="0">
                  <c:v>49352.595349667776</c:v>
                </c:pt>
                <c:pt idx="159" formatCode="0">
                  <c:v>49284.591968576948</c:v>
                </c:pt>
                <c:pt idx="160" formatCode="0">
                  <c:v>49221.513555542784</c:v>
                </c:pt>
                <c:pt idx="161" formatCode="0">
                  <c:v>49162.997713851037</c:v>
                </c:pt>
                <c:pt idx="162" formatCode="0">
                  <c:v>49108.709497078235</c:v>
                </c:pt>
                <c:pt idx="163" formatCode="0">
                  <c:v>49058.339223287781</c:v>
                </c:pt>
                <c:pt idx="164" formatCode="0">
                  <c:v>49011.600477501626</c:v>
                </c:pt>
                <c:pt idx="165" formatCode="0">
                  <c:v>48968.228284392455</c:v>
                </c:pt>
                <c:pt idx="166" formatCode="0">
                  <c:v>48927.977435098197</c:v>
                </c:pt>
                <c:pt idx="167" formatCode="0">
                  <c:v>48890.620953779777</c:v>
                </c:pt>
                <c:pt idx="168" formatCode="0">
                  <c:v>48855.948691055455</c:v>
                </c:pt>
                <c:pt idx="169" formatCode="0">
                  <c:v>48823.766032778622</c:v>
                </c:pt>
                <c:pt idx="170" formatCode="0">
                  <c:v>48793.892713803834</c:v>
                </c:pt>
                <c:pt idx="171" formatCode="0">
                  <c:v>48766.161727428211</c:v>
                </c:pt>
                <c:pt idx="172" formatCode="0">
                  <c:v>48740.418322119367</c:v>
                </c:pt>
                <c:pt idx="173" formatCode="0">
                  <c:v>48716.519077961828</c:v>
                </c:pt>
                <c:pt idx="174" formatCode="0">
                  <c:v>48694.331055984119</c:v>
                </c:pt>
                <c:pt idx="175" formatCode="0">
                  <c:v>48673.731014179553</c:v>
                </c:pt>
                <c:pt idx="176" formatCode="0">
                  <c:v>48654.604684614955</c:v>
                </c:pt>
                <c:pt idx="177" formatCode="0">
                  <c:v>48636.846106541198</c:v>
                </c:pt>
                <c:pt idx="178" formatCode="0">
                  <c:v>48620.357010885178</c:v>
                </c:pt>
                <c:pt idx="179" formatCode="0">
                  <c:v>48605.046251920518</c:v>
                </c:pt>
                <c:pt idx="180" formatCode="0">
                  <c:v>48590.829282289866</c:v>
                </c:pt>
                <c:pt idx="181" formatCode="0">
                  <c:v>48577.62766788969</c:v>
                </c:pt>
                <c:pt idx="182" formatCode="0">
                  <c:v>48565.368639433058</c:v>
                </c:pt>
                <c:pt idx="183" formatCode="0">
                  <c:v>48553.984677781111</c:v>
                </c:pt>
                <c:pt idx="184" formatCode="0">
                  <c:v>48543.413130382592</c:v>
                </c:pt>
                <c:pt idx="185" formatCode="0">
                  <c:v>48533.595856385975</c:v>
                </c:pt>
                <c:pt idx="186" formatCode="0">
                  <c:v>48524.478898192894</c:v>
                </c:pt>
                <c:pt idx="187" formatCode="0">
                  <c:v>48516.01217740689</c:v>
                </c:pt>
                <c:pt idx="188" formatCode="0">
                  <c:v>48508.149213299846</c:v>
                </c:pt>
                <c:pt idx="189" formatCode="0">
                  <c:v>48500.846862071863</c:v>
                </c:pt>
                <c:pt idx="190" formatCode="0">
                  <c:v>48494.065075319799</c:v>
                </c:pt>
                <c:pt idx="191" formatCode="0">
                  <c:v>48487.766676257073</c:v>
                </c:pt>
                <c:pt idx="192" formatCode="0">
                  <c:v>48481.917152343653</c:v>
                </c:pt>
                <c:pt idx="193" formatCode="0">
                  <c:v>48476.484463091212</c:v>
                </c:pt>
                <c:pt idx="194" formatCode="0">
                  <c:v>48471.438861905786</c:v>
                </c:pt>
                <c:pt idx="195" formatCode="0">
                  <c:v>48466.752730919085</c:v>
                </c:pt>
                <c:pt idx="196" formatCode="0">
                  <c:v>48462.400427841239</c:v>
                </c:pt>
                <c:pt idx="197" formatCode="0">
                  <c:v>48458.358143942503</c:v>
                </c:pt>
                <c:pt idx="198" formatCode="0">
                  <c:v>48454.603772340008</c:v>
                </c:pt>
                <c:pt idx="199" formatCode="0">
                  <c:v>48451.116785828795</c:v>
                </c:pt>
                <c:pt idx="200" formatCode="0">
                  <c:v>48447.878123554248</c:v>
                </c:pt>
                <c:pt idx="201" formatCode="0">
                  <c:v>48444.870085876268</c:v>
                </c:pt>
                <c:pt idx="202" formatCode="0">
                  <c:v>48442.076236824738</c:v>
                </c:pt>
                <c:pt idx="203" formatCode="0">
                  <c:v>48439.481313590841</c:v>
                </c:pt>
                <c:pt idx="204" formatCode="0">
                  <c:v>48437.071142540495</c:v>
                </c:pt>
                <c:pt idx="205" formatCode="0">
                  <c:v>48434.832561274503</c:v>
                </c:pt>
                <c:pt idx="206" formatCode="0">
                  <c:v>48432.753346295409</c:v>
                </c:pt>
                <c:pt idx="207" formatCode="0">
                  <c:v>48430.822145873732</c:v>
                </c:pt>
                <c:pt idx="208" formatCode="0">
                  <c:v>48429.028417736343</c:v>
                </c:pt>
                <c:pt idx="209" formatCode="0">
                  <c:v>48427.362371227617</c:v>
                </c:pt>
                <c:pt idx="210" formatCode="0">
                  <c:v>48425.81491361971</c:v>
                </c:pt>
                <c:pt idx="211" formatCode="0">
                  <c:v>48424.377600272128</c:v>
                </c:pt>
                <c:pt idx="212" formatCode="0">
                  <c:v>48423.042588362601</c:v>
                </c:pt>
                <c:pt idx="213" formatCode="0">
                  <c:v>48421.802593931789</c:v>
                </c:pt>
                <c:pt idx="214" formatCode="0">
                  <c:v>48420.650852002975</c:v>
                </c:pt>
                <c:pt idx="215" formatCode="0">
                  <c:v>48419.581079555443</c:v>
                </c:pt>
                <c:pt idx="216" formatCode="0">
                  <c:v>48418.587441146199</c:v>
                </c:pt>
                <c:pt idx="217" formatCode="0">
                  <c:v>48417.664516989753</c:v>
                </c:pt>
                <c:pt idx="218" formatCode="0">
                  <c:v>48416.807273319391</c:v>
                </c:pt>
                <c:pt idx="219" formatCode="0">
                  <c:v>48416.011034866169</c:v>
                </c:pt>
                <c:pt idx="220" formatCode="0">
                  <c:v>48415.271459303738</c:v>
                </c:pt>
                <c:pt idx="221" formatCode="0">
                  <c:v>48414.584513518064</c:v>
                </c:pt>
                <c:pt idx="222" formatCode="0">
                  <c:v>48413.946451571297</c:v>
                </c:pt>
                <c:pt idx="223" formatCode="0">
                  <c:v>48413.353794238428</c:v>
                </c:pt>
                <c:pt idx="224" formatCode="0">
                  <c:v>48412.803310004201</c:v>
                </c:pt>
                <c:pt idx="225" formatCode="0">
                  <c:v>48412.291997415734</c:v>
                </c:pt>
                <c:pt idx="226" formatCode="0">
                  <c:v>48411.817068693934</c:v>
                </c:pt>
                <c:pt idx="227" formatCode="0">
                  <c:v>48411.375934513686</c:v>
                </c:pt>
                <c:pt idx="228" formatCode="0">
                  <c:v>48410.966189869287</c:v>
                </c:pt>
                <c:pt idx="229" formatCode="0">
                  <c:v>48410.585600947554</c:v>
                </c:pt>
                <c:pt idx="230" formatCode="0">
                  <c:v>48410.232092936698</c:v>
                </c:pt>
                <c:pt idx="231" formatCode="0">
                  <c:v>48409.903738704066</c:v>
                </c:pt>
                <c:pt idx="232" formatCode="0">
                  <c:v>48409.59874828079</c:v>
                </c:pt>
                <c:pt idx="233" formatCode="0">
                  <c:v>48409.315459095676</c:v>
                </c:pt>
                <c:pt idx="234" formatCode="0">
                  <c:v>48409.052326904966</c:v>
                </c:pt>
                <c:pt idx="235" formatCode="0">
                  <c:v>48408.807917368242</c:v>
                </c:pt>
                <c:pt idx="236" formatCode="0">
                  <c:v>48408.58089822442</c:v>
                </c:pt>
                <c:pt idx="237" formatCode="0">
                  <c:v>48408.370032025065</c:v>
                </c:pt>
                <c:pt idx="238" formatCode="0">
                  <c:v>48408.174169385224</c:v>
                </c:pt>
                <c:pt idx="239" formatCode="0">
                  <c:v>48407.992242714936</c:v>
                </c:pt>
                <c:pt idx="240" formatCode="0">
                  <c:v>48407.823260397148</c:v>
                </c:pt>
                <c:pt idx="241" formatCode="0">
                  <c:v>48407.666301380181</c:v>
                </c:pt>
                <c:pt idx="242" formatCode="0">
                  <c:v>48407.520510155264</c:v>
                </c:pt>
                <c:pt idx="243" formatCode="0">
                  <c:v>48407.385092091645</c:v>
                </c:pt>
                <c:pt idx="244" formatCode="0">
                  <c:v>48407.259309103829</c:v>
                </c:pt>
                <c:pt idx="245" formatCode="0">
                  <c:v>48407.142475627283</c:v>
                </c:pt>
                <c:pt idx="246" formatCode="0">
                  <c:v>48407.03395488063</c:v>
                </c:pt>
                <c:pt idx="247" formatCode="0">
                  <c:v>48406.933155393905</c:v>
                </c:pt>
                <c:pt idx="248" formatCode="0">
                  <c:v>48406.839527783966</c:v>
                </c:pt>
                <c:pt idx="249" formatCode="0">
                  <c:v>48406.752561759429</c:v>
                </c:pt>
                <c:pt idx="250" formatCode="0">
                  <c:v>48406.671783338774</c:v>
                </c:pt>
                <c:pt idx="251" formatCode="0">
                  <c:v>48406.596752266487</c:v>
                </c:pt>
                <c:pt idx="252" formatCode="0">
                  <c:v>48406.527059613065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D9BF-4885-9B15-7654C86731A7}"/>
            </c:ext>
          </c:extLst>
        </c:ser>
        <c:ser>
          <c:idx val="6"/>
          <c:order val="5"/>
          <c:tx>
            <c:strRef>
              <c:f>Deutschland!$O$21</c:f>
              <c:strCache>
                <c:ptCount val="1"/>
                <c:pt idx="0">
                  <c:v>I1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multiLvlStrRef>
              <c:f>Deutschland!$A$22:$B$274</c:f>
              <c:multiLvlStrCache>
                <c:ptCount val="253"/>
                <c:lvl>
                  <c:pt idx="0">
                    <c:v>0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</c:v>
                  </c:pt>
                  <c:pt idx="16">
                    <c:v>16</c:v>
                  </c:pt>
                  <c:pt idx="17">
                    <c:v>17</c:v>
                  </c:pt>
                  <c:pt idx="18">
                    <c:v>18</c:v>
                  </c:pt>
                  <c:pt idx="19">
                    <c:v>19</c:v>
                  </c:pt>
                  <c:pt idx="20">
                    <c:v>20</c:v>
                  </c:pt>
                  <c:pt idx="21">
                    <c:v>21</c:v>
                  </c:pt>
                  <c:pt idx="22">
                    <c:v>22</c:v>
                  </c:pt>
                  <c:pt idx="23">
                    <c:v>23</c:v>
                  </c:pt>
                  <c:pt idx="24">
                    <c:v>24</c:v>
                  </c:pt>
                  <c:pt idx="25">
                    <c:v>25</c:v>
                  </c:pt>
                  <c:pt idx="26">
                    <c:v>26</c:v>
                  </c:pt>
                  <c:pt idx="27">
                    <c:v>27</c:v>
                  </c:pt>
                  <c:pt idx="28">
                    <c:v>28</c:v>
                  </c:pt>
                  <c:pt idx="29">
                    <c:v>29</c:v>
                  </c:pt>
                  <c:pt idx="30">
                    <c:v>30</c:v>
                  </c:pt>
                  <c:pt idx="31">
                    <c:v>31</c:v>
                  </c:pt>
                  <c:pt idx="32">
                    <c:v>32</c:v>
                  </c:pt>
                  <c:pt idx="33">
                    <c:v>33</c:v>
                  </c:pt>
                  <c:pt idx="34">
                    <c:v>34</c:v>
                  </c:pt>
                  <c:pt idx="35">
                    <c:v>35</c:v>
                  </c:pt>
                  <c:pt idx="36">
                    <c:v>36</c:v>
                  </c:pt>
                  <c:pt idx="37">
                    <c:v>37</c:v>
                  </c:pt>
                  <c:pt idx="38">
                    <c:v>38</c:v>
                  </c:pt>
                  <c:pt idx="39">
                    <c:v>39</c:v>
                  </c:pt>
                  <c:pt idx="40">
                    <c:v>40</c:v>
                  </c:pt>
                  <c:pt idx="41">
                    <c:v>41</c:v>
                  </c:pt>
                  <c:pt idx="42">
                    <c:v>42</c:v>
                  </c:pt>
                  <c:pt idx="43">
                    <c:v>43</c:v>
                  </c:pt>
                  <c:pt idx="44">
                    <c:v>44</c:v>
                  </c:pt>
                  <c:pt idx="45">
                    <c:v>45</c:v>
                  </c:pt>
                  <c:pt idx="46">
                    <c:v>46</c:v>
                  </c:pt>
                  <c:pt idx="47">
                    <c:v>47</c:v>
                  </c:pt>
                  <c:pt idx="48">
                    <c:v>48</c:v>
                  </c:pt>
                  <c:pt idx="49">
                    <c:v>49</c:v>
                  </c:pt>
                  <c:pt idx="50">
                    <c:v>50</c:v>
                  </c:pt>
                  <c:pt idx="51">
                    <c:v>51</c:v>
                  </c:pt>
                  <c:pt idx="52">
                    <c:v>52</c:v>
                  </c:pt>
                  <c:pt idx="53">
                    <c:v>53</c:v>
                  </c:pt>
                  <c:pt idx="54">
                    <c:v>54</c:v>
                  </c:pt>
                  <c:pt idx="55">
                    <c:v>55</c:v>
                  </c:pt>
                  <c:pt idx="56">
                    <c:v>56</c:v>
                  </c:pt>
                  <c:pt idx="57">
                    <c:v>57</c:v>
                  </c:pt>
                  <c:pt idx="58">
                    <c:v>58</c:v>
                  </c:pt>
                  <c:pt idx="59">
                    <c:v>59</c:v>
                  </c:pt>
                  <c:pt idx="60">
                    <c:v>60</c:v>
                  </c:pt>
                  <c:pt idx="61">
                    <c:v>61</c:v>
                  </c:pt>
                  <c:pt idx="62">
                    <c:v>62</c:v>
                  </c:pt>
                  <c:pt idx="63">
                    <c:v>63</c:v>
                  </c:pt>
                  <c:pt idx="64">
                    <c:v>64</c:v>
                  </c:pt>
                  <c:pt idx="65">
                    <c:v>65</c:v>
                  </c:pt>
                  <c:pt idx="66">
                    <c:v>66</c:v>
                  </c:pt>
                  <c:pt idx="67">
                    <c:v>67</c:v>
                  </c:pt>
                  <c:pt idx="68">
                    <c:v>68</c:v>
                  </c:pt>
                  <c:pt idx="69">
                    <c:v>69</c:v>
                  </c:pt>
                  <c:pt idx="70">
                    <c:v>70</c:v>
                  </c:pt>
                  <c:pt idx="71">
                    <c:v>71</c:v>
                  </c:pt>
                  <c:pt idx="72">
                    <c:v>72</c:v>
                  </c:pt>
                  <c:pt idx="73">
                    <c:v>73</c:v>
                  </c:pt>
                  <c:pt idx="74">
                    <c:v>74</c:v>
                  </c:pt>
                  <c:pt idx="75">
                    <c:v>75</c:v>
                  </c:pt>
                  <c:pt idx="76">
                    <c:v>76</c:v>
                  </c:pt>
                  <c:pt idx="77">
                    <c:v>77</c:v>
                  </c:pt>
                  <c:pt idx="78">
                    <c:v>78</c:v>
                  </c:pt>
                  <c:pt idx="79">
                    <c:v>79</c:v>
                  </c:pt>
                  <c:pt idx="80">
                    <c:v>80</c:v>
                  </c:pt>
                  <c:pt idx="81">
                    <c:v>81</c:v>
                  </c:pt>
                  <c:pt idx="82">
                    <c:v>82</c:v>
                  </c:pt>
                  <c:pt idx="83">
                    <c:v>83</c:v>
                  </c:pt>
                  <c:pt idx="84">
                    <c:v>84</c:v>
                  </c:pt>
                  <c:pt idx="85">
                    <c:v>85</c:v>
                  </c:pt>
                  <c:pt idx="86">
                    <c:v>86</c:v>
                  </c:pt>
                  <c:pt idx="87">
                    <c:v>87</c:v>
                  </c:pt>
                  <c:pt idx="88">
                    <c:v>88</c:v>
                  </c:pt>
                  <c:pt idx="89">
                    <c:v>89</c:v>
                  </c:pt>
                  <c:pt idx="90">
                    <c:v>90</c:v>
                  </c:pt>
                  <c:pt idx="91">
                    <c:v>91</c:v>
                  </c:pt>
                  <c:pt idx="92">
                    <c:v>92</c:v>
                  </c:pt>
                  <c:pt idx="93">
                    <c:v>93</c:v>
                  </c:pt>
                  <c:pt idx="94">
                    <c:v>94</c:v>
                  </c:pt>
                  <c:pt idx="95">
                    <c:v>95</c:v>
                  </c:pt>
                  <c:pt idx="96">
                    <c:v>96</c:v>
                  </c:pt>
                  <c:pt idx="97">
                    <c:v>97</c:v>
                  </c:pt>
                  <c:pt idx="98">
                    <c:v>98</c:v>
                  </c:pt>
                  <c:pt idx="99">
                    <c:v>99</c:v>
                  </c:pt>
                  <c:pt idx="100">
                    <c:v>100</c:v>
                  </c:pt>
                  <c:pt idx="101">
                    <c:v>101</c:v>
                  </c:pt>
                  <c:pt idx="102">
                    <c:v>102</c:v>
                  </c:pt>
                  <c:pt idx="103">
                    <c:v>103</c:v>
                  </c:pt>
                  <c:pt idx="104">
                    <c:v>104</c:v>
                  </c:pt>
                  <c:pt idx="105">
                    <c:v>105</c:v>
                  </c:pt>
                  <c:pt idx="106">
                    <c:v>106</c:v>
                  </c:pt>
                  <c:pt idx="107">
                    <c:v>107</c:v>
                  </c:pt>
                  <c:pt idx="108">
                    <c:v>108</c:v>
                  </c:pt>
                  <c:pt idx="109">
                    <c:v>109</c:v>
                  </c:pt>
                  <c:pt idx="110">
                    <c:v>110</c:v>
                  </c:pt>
                  <c:pt idx="111">
                    <c:v>111</c:v>
                  </c:pt>
                  <c:pt idx="112">
                    <c:v>112</c:v>
                  </c:pt>
                  <c:pt idx="113">
                    <c:v>113</c:v>
                  </c:pt>
                  <c:pt idx="114">
                    <c:v>114</c:v>
                  </c:pt>
                  <c:pt idx="115">
                    <c:v>115</c:v>
                  </c:pt>
                  <c:pt idx="116">
                    <c:v>116</c:v>
                  </c:pt>
                  <c:pt idx="117">
                    <c:v>117</c:v>
                  </c:pt>
                  <c:pt idx="118">
                    <c:v>118</c:v>
                  </c:pt>
                  <c:pt idx="119">
                    <c:v>119</c:v>
                  </c:pt>
                  <c:pt idx="120">
                    <c:v>120</c:v>
                  </c:pt>
                  <c:pt idx="121">
                    <c:v>121</c:v>
                  </c:pt>
                  <c:pt idx="122">
                    <c:v>122</c:v>
                  </c:pt>
                  <c:pt idx="123">
                    <c:v>123</c:v>
                  </c:pt>
                  <c:pt idx="124">
                    <c:v>124</c:v>
                  </c:pt>
                  <c:pt idx="125">
                    <c:v>125</c:v>
                  </c:pt>
                  <c:pt idx="126">
                    <c:v>126</c:v>
                  </c:pt>
                  <c:pt idx="127">
                    <c:v>127</c:v>
                  </c:pt>
                  <c:pt idx="128">
                    <c:v>128</c:v>
                  </c:pt>
                  <c:pt idx="129">
                    <c:v>129</c:v>
                  </c:pt>
                  <c:pt idx="130">
                    <c:v>130</c:v>
                  </c:pt>
                  <c:pt idx="131">
                    <c:v>131</c:v>
                  </c:pt>
                  <c:pt idx="132">
                    <c:v>132</c:v>
                  </c:pt>
                  <c:pt idx="133">
                    <c:v>133</c:v>
                  </c:pt>
                  <c:pt idx="134">
                    <c:v>134</c:v>
                  </c:pt>
                  <c:pt idx="135">
                    <c:v>135</c:v>
                  </c:pt>
                  <c:pt idx="136">
                    <c:v>136</c:v>
                  </c:pt>
                  <c:pt idx="137">
                    <c:v>137</c:v>
                  </c:pt>
                  <c:pt idx="138">
                    <c:v>138</c:v>
                  </c:pt>
                  <c:pt idx="139">
                    <c:v>139</c:v>
                  </c:pt>
                  <c:pt idx="140">
                    <c:v>140</c:v>
                  </c:pt>
                  <c:pt idx="141">
                    <c:v>141</c:v>
                  </c:pt>
                  <c:pt idx="142">
                    <c:v>142</c:v>
                  </c:pt>
                  <c:pt idx="143">
                    <c:v>143</c:v>
                  </c:pt>
                  <c:pt idx="144">
                    <c:v>144</c:v>
                  </c:pt>
                  <c:pt idx="145">
                    <c:v>145</c:v>
                  </c:pt>
                  <c:pt idx="146">
                    <c:v>146</c:v>
                  </c:pt>
                  <c:pt idx="147">
                    <c:v>147</c:v>
                  </c:pt>
                  <c:pt idx="148">
                    <c:v>148</c:v>
                  </c:pt>
                  <c:pt idx="149">
                    <c:v>149</c:v>
                  </c:pt>
                  <c:pt idx="150">
                    <c:v>150</c:v>
                  </c:pt>
                  <c:pt idx="151">
                    <c:v>151</c:v>
                  </c:pt>
                  <c:pt idx="152">
                    <c:v>152</c:v>
                  </c:pt>
                  <c:pt idx="153">
                    <c:v>153</c:v>
                  </c:pt>
                  <c:pt idx="154">
                    <c:v>154</c:v>
                  </c:pt>
                  <c:pt idx="155">
                    <c:v>155</c:v>
                  </c:pt>
                  <c:pt idx="156">
                    <c:v>156</c:v>
                  </c:pt>
                  <c:pt idx="157">
                    <c:v>157</c:v>
                  </c:pt>
                  <c:pt idx="158">
                    <c:v>158</c:v>
                  </c:pt>
                  <c:pt idx="159">
                    <c:v>159</c:v>
                  </c:pt>
                  <c:pt idx="160">
                    <c:v>160</c:v>
                  </c:pt>
                  <c:pt idx="161">
                    <c:v>161</c:v>
                  </c:pt>
                  <c:pt idx="162">
                    <c:v>162</c:v>
                  </c:pt>
                  <c:pt idx="163">
                    <c:v>163</c:v>
                  </c:pt>
                  <c:pt idx="164">
                    <c:v>164</c:v>
                  </c:pt>
                  <c:pt idx="165">
                    <c:v>165</c:v>
                  </c:pt>
                  <c:pt idx="166">
                    <c:v>166</c:v>
                  </c:pt>
                  <c:pt idx="167">
                    <c:v>167</c:v>
                  </c:pt>
                  <c:pt idx="168">
                    <c:v>168</c:v>
                  </c:pt>
                  <c:pt idx="169">
                    <c:v>169</c:v>
                  </c:pt>
                  <c:pt idx="170">
                    <c:v>170</c:v>
                  </c:pt>
                  <c:pt idx="171">
                    <c:v>171</c:v>
                  </c:pt>
                  <c:pt idx="172">
                    <c:v>172</c:v>
                  </c:pt>
                  <c:pt idx="173">
                    <c:v>173</c:v>
                  </c:pt>
                  <c:pt idx="174">
                    <c:v>174</c:v>
                  </c:pt>
                  <c:pt idx="175">
                    <c:v>175</c:v>
                  </c:pt>
                  <c:pt idx="176">
                    <c:v>176</c:v>
                  </c:pt>
                  <c:pt idx="177">
                    <c:v>177</c:v>
                  </c:pt>
                  <c:pt idx="178">
                    <c:v>178</c:v>
                  </c:pt>
                  <c:pt idx="179">
                    <c:v>179</c:v>
                  </c:pt>
                  <c:pt idx="180">
                    <c:v>180</c:v>
                  </c:pt>
                  <c:pt idx="181">
                    <c:v>181</c:v>
                  </c:pt>
                  <c:pt idx="182">
                    <c:v>182</c:v>
                  </c:pt>
                  <c:pt idx="183">
                    <c:v>183</c:v>
                  </c:pt>
                  <c:pt idx="184">
                    <c:v>184</c:v>
                  </c:pt>
                  <c:pt idx="185">
                    <c:v>185</c:v>
                  </c:pt>
                  <c:pt idx="186">
                    <c:v>186</c:v>
                  </c:pt>
                  <c:pt idx="187">
                    <c:v>187</c:v>
                  </c:pt>
                  <c:pt idx="188">
                    <c:v>188</c:v>
                  </c:pt>
                  <c:pt idx="189">
                    <c:v>189</c:v>
                  </c:pt>
                  <c:pt idx="190">
                    <c:v>190</c:v>
                  </c:pt>
                  <c:pt idx="191">
                    <c:v>191</c:v>
                  </c:pt>
                  <c:pt idx="192">
                    <c:v>192</c:v>
                  </c:pt>
                  <c:pt idx="193">
                    <c:v>193</c:v>
                  </c:pt>
                  <c:pt idx="194">
                    <c:v>194</c:v>
                  </c:pt>
                  <c:pt idx="195">
                    <c:v>195</c:v>
                  </c:pt>
                  <c:pt idx="196">
                    <c:v>196</c:v>
                  </c:pt>
                  <c:pt idx="197">
                    <c:v>197</c:v>
                  </c:pt>
                  <c:pt idx="198">
                    <c:v>198</c:v>
                  </c:pt>
                  <c:pt idx="199">
                    <c:v>199</c:v>
                  </c:pt>
                  <c:pt idx="200">
                    <c:v>200</c:v>
                  </c:pt>
                  <c:pt idx="201">
                    <c:v>201</c:v>
                  </c:pt>
                  <c:pt idx="202">
                    <c:v>202</c:v>
                  </c:pt>
                  <c:pt idx="203">
                    <c:v>203</c:v>
                  </c:pt>
                  <c:pt idx="204">
                    <c:v>204</c:v>
                  </c:pt>
                  <c:pt idx="205">
                    <c:v>205</c:v>
                  </c:pt>
                  <c:pt idx="206">
                    <c:v>206</c:v>
                  </c:pt>
                  <c:pt idx="207">
                    <c:v>207</c:v>
                  </c:pt>
                  <c:pt idx="208">
                    <c:v>208</c:v>
                  </c:pt>
                  <c:pt idx="209">
                    <c:v>209</c:v>
                  </c:pt>
                  <c:pt idx="210">
                    <c:v>210</c:v>
                  </c:pt>
                  <c:pt idx="211">
                    <c:v>211</c:v>
                  </c:pt>
                  <c:pt idx="212">
                    <c:v>212</c:v>
                  </c:pt>
                  <c:pt idx="213">
                    <c:v>213</c:v>
                  </c:pt>
                  <c:pt idx="214">
                    <c:v>214</c:v>
                  </c:pt>
                  <c:pt idx="215">
                    <c:v>215</c:v>
                  </c:pt>
                  <c:pt idx="216">
                    <c:v>216</c:v>
                  </c:pt>
                  <c:pt idx="217">
                    <c:v>217</c:v>
                  </c:pt>
                  <c:pt idx="218">
                    <c:v>218</c:v>
                  </c:pt>
                  <c:pt idx="219">
                    <c:v>219</c:v>
                  </c:pt>
                  <c:pt idx="220">
                    <c:v>220</c:v>
                  </c:pt>
                  <c:pt idx="221">
                    <c:v>221</c:v>
                  </c:pt>
                  <c:pt idx="222">
                    <c:v>222</c:v>
                  </c:pt>
                  <c:pt idx="223">
                    <c:v>223</c:v>
                  </c:pt>
                  <c:pt idx="224">
                    <c:v>224</c:v>
                  </c:pt>
                  <c:pt idx="225">
                    <c:v>225</c:v>
                  </c:pt>
                  <c:pt idx="226">
                    <c:v>226</c:v>
                  </c:pt>
                  <c:pt idx="227">
                    <c:v>227</c:v>
                  </c:pt>
                  <c:pt idx="228">
                    <c:v>228</c:v>
                  </c:pt>
                  <c:pt idx="229">
                    <c:v>229</c:v>
                  </c:pt>
                  <c:pt idx="230">
                    <c:v>230</c:v>
                  </c:pt>
                  <c:pt idx="231">
                    <c:v>231</c:v>
                  </c:pt>
                  <c:pt idx="232">
                    <c:v>232</c:v>
                  </c:pt>
                  <c:pt idx="233">
                    <c:v>233</c:v>
                  </c:pt>
                  <c:pt idx="234">
                    <c:v>234</c:v>
                  </c:pt>
                  <c:pt idx="235">
                    <c:v>235</c:v>
                  </c:pt>
                  <c:pt idx="236">
                    <c:v>236</c:v>
                  </c:pt>
                  <c:pt idx="237">
                    <c:v>237</c:v>
                  </c:pt>
                  <c:pt idx="238">
                    <c:v>238</c:v>
                  </c:pt>
                  <c:pt idx="239">
                    <c:v>239</c:v>
                  </c:pt>
                  <c:pt idx="240">
                    <c:v>240</c:v>
                  </c:pt>
                  <c:pt idx="241">
                    <c:v>241</c:v>
                  </c:pt>
                  <c:pt idx="242">
                    <c:v>242</c:v>
                  </c:pt>
                  <c:pt idx="243">
                    <c:v>243</c:v>
                  </c:pt>
                  <c:pt idx="244">
                    <c:v>244</c:v>
                  </c:pt>
                  <c:pt idx="245">
                    <c:v>245</c:v>
                  </c:pt>
                  <c:pt idx="246">
                    <c:v>246</c:v>
                  </c:pt>
                  <c:pt idx="247">
                    <c:v>247</c:v>
                  </c:pt>
                  <c:pt idx="248">
                    <c:v>248</c:v>
                  </c:pt>
                  <c:pt idx="249">
                    <c:v>249</c:v>
                  </c:pt>
                  <c:pt idx="250">
                    <c:v>250</c:v>
                  </c:pt>
                  <c:pt idx="251">
                    <c:v>251</c:v>
                  </c:pt>
                  <c:pt idx="252">
                    <c:v>252</c:v>
                  </c:pt>
                </c:lvl>
                <c:lvl>
                  <c:pt idx="0">
                    <c:v>22.1</c:v>
                  </c:pt>
                  <c:pt idx="1">
                    <c:v>23.1</c:v>
                  </c:pt>
                  <c:pt idx="2">
                    <c:v>24.1</c:v>
                  </c:pt>
                  <c:pt idx="3">
                    <c:v>25.1</c:v>
                  </c:pt>
                  <c:pt idx="4">
                    <c:v>26.1</c:v>
                  </c:pt>
                  <c:pt idx="5">
                    <c:v>27.1</c:v>
                  </c:pt>
                  <c:pt idx="6">
                    <c:v>28.1</c:v>
                  </c:pt>
                  <c:pt idx="7">
                    <c:v>29.1</c:v>
                  </c:pt>
                  <c:pt idx="8">
                    <c:v>30.1</c:v>
                  </c:pt>
                  <c:pt idx="9">
                    <c:v>31.1</c:v>
                  </c:pt>
                  <c:pt idx="10">
                    <c:v>1.2</c:v>
                  </c:pt>
                  <c:pt idx="11">
                    <c:v>2.2</c:v>
                  </c:pt>
                  <c:pt idx="12">
                    <c:v>3.2</c:v>
                  </c:pt>
                  <c:pt idx="13">
                    <c:v>4.2</c:v>
                  </c:pt>
                  <c:pt idx="14">
                    <c:v>5.2</c:v>
                  </c:pt>
                  <c:pt idx="15">
                    <c:v>6.2</c:v>
                  </c:pt>
                  <c:pt idx="16">
                    <c:v>7.2</c:v>
                  </c:pt>
                  <c:pt idx="17">
                    <c:v>8.2</c:v>
                  </c:pt>
                  <c:pt idx="18">
                    <c:v>9.2</c:v>
                  </c:pt>
                  <c:pt idx="19">
                    <c:v>10.2</c:v>
                  </c:pt>
                  <c:pt idx="20">
                    <c:v>11.2</c:v>
                  </c:pt>
                  <c:pt idx="21">
                    <c:v>12.2</c:v>
                  </c:pt>
                  <c:pt idx="22">
                    <c:v>13.2</c:v>
                  </c:pt>
                  <c:pt idx="23">
                    <c:v>14.2</c:v>
                  </c:pt>
                  <c:pt idx="24">
                    <c:v>15.2</c:v>
                  </c:pt>
                  <c:pt idx="25">
                    <c:v>16.2</c:v>
                  </c:pt>
                  <c:pt idx="26">
                    <c:v>17.2</c:v>
                  </c:pt>
                  <c:pt idx="27">
                    <c:v>18.2</c:v>
                  </c:pt>
                  <c:pt idx="28">
                    <c:v>19.2</c:v>
                  </c:pt>
                  <c:pt idx="29">
                    <c:v>20.2</c:v>
                  </c:pt>
                  <c:pt idx="30">
                    <c:v>21.2</c:v>
                  </c:pt>
                  <c:pt idx="31">
                    <c:v>22.2</c:v>
                  </c:pt>
                  <c:pt idx="32">
                    <c:v>23.2</c:v>
                  </c:pt>
                  <c:pt idx="33">
                    <c:v>24.2</c:v>
                  </c:pt>
                  <c:pt idx="34">
                    <c:v>25.2</c:v>
                  </c:pt>
                  <c:pt idx="35">
                    <c:v>26.2</c:v>
                  </c:pt>
                  <c:pt idx="36">
                    <c:v>27.2</c:v>
                  </c:pt>
                  <c:pt idx="37">
                    <c:v>28.2</c:v>
                  </c:pt>
                  <c:pt idx="38">
                    <c:v>29.2</c:v>
                  </c:pt>
                  <c:pt idx="39">
                    <c:v>1.3</c:v>
                  </c:pt>
                  <c:pt idx="40">
                    <c:v>2.3</c:v>
                  </c:pt>
                  <c:pt idx="41">
                    <c:v>3.3</c:v>
                  </c:pt>
                  <c:pt idx="42">
                    <c:v>4.3</c:v>
                  </c:pt>
                  <c:pt idx="43">
                    <c:v>5.3</c:v>
                  </c:pt>
                  <c:pt idx="44">
                    <c:v>6.3</c:v>
                  </c:pt>
                  <c:pt idx="45">
                    <c:v>7.3</c:v>
                  </c:pt>
                  <c:pt idx="46">
                    <c:v>8.3</c:v>
                  </c:pt>
                  <c:pt idx="47">
                    <c:v>9.3</c:v>
                  </c:pt>
                  <c:pt idx="48">
                    <c:v>10.3</c:v>
                  </c:pt>
                  <c:pt idx="49">
                    <c:v>11.3</c:v>
                  </c:pt>
                  <c:pt idx="50">
                    <c:v>12.3</c:v>
                  </c:pt>
                  <c:pt idx="51">
                    <c:v>13.3</c:v>
                  </c:pt>
                  <c:pt idx="52">
                    <c:v>14.3</c:v>
                  </c:pt>
                  <c:pt idx="53">
                    <c:v>15.3</c:v>
                  </c:pt>
                  <c:pt idx="54">
                    <c:v>16.3</c:v>
                  </c:pt>
                  <c:pt idx="55">
                    <c:v>17.3</c:v>
                  </c:pt>
                  <c:pt idx="56">
                    <c:v>18.3</c:v>
                  </c:pt>
                  <c:pt idx="57">
                    <c:v>19.3</c:v>
                  </c:pt>
                  <c:pt idx="58">
                    <c:v>20.3</c:v>
                  </c:pt>
                  <c:pt idx="59">
                    <c:v>21.3</c:v>
                  </c:pt>
                  <c:pt idx="60">
                    <c:v>22.3</c:v>
                  </c:pt>
                  <c:pt idx="61">
                    <c:v>23.3</c:v>
                  </c:pt>
                  <c:pt idx="62">
                    <c:v>24.3</c:v>
                  </c:pt>
                  <c:pt idx="63">
                    <c:v>25.3</c:v>
                  </c:pt>
                  <c:pt idx="64">
                    <c:v>26.3</c:v>
                  </c:pt>
                  <c:pt idx="65">
                    <c:v>27.3</c:v>
                  </c:pt>
                  <c:pt idx="66">
                    <c:v>28.3</c:v>
                  </c:pt>
                  <c:pt idx="67">
                    <c:v>29.3</c:v>
                  </c:pt>
                  <c:pt idx="68">
                    <c:v>30.3</c:v>
                  </c:pt>
                  <c:pt idx="69">
                    <c:v>31.3</c:v>
                  </c:pt>
                  <c:pt idx="70">
                    <c:v>1.4</c:v>
                  </c:pt>
                  <c:pt idx="71">
                    <c:v>2.4</c:v>
                  </c:pt>
                  <c:pt idx="72">
                    <c:v>3.4</c:v>
                  </c:pt>
                  <c:pt idx="73">
                    <c:v>4.4</c:v>
                  </c:pt>
                  <c:pt idx="74">
                    <c:v>5.4</c:v>
                  </c:pt>
                  <c:pt idx="75">
                    <c:v>6.4</c:v>
                  </c:pt>
                  <c:pt idx="76">
                    <c:v>7.4</c:v>
                  </c:pt>
                  <c:pt idx="77">
                    <c:v>8.4</c:v>
                  </c:pt>
                  <c:pt idx="78">
                    <c:v>9.4</c:v>
                  </c:pt>
                  <c:pt idx="79">
                    <c:v>10.4</c:v>
                  </c:pt>
                  <c:pt idx="80">
                    <c:v>11.4</c:v>
                  </c:pt>
                  <c:pt idx="81">
                    <c:v>12.4</c:v>
                  </c:pt>
                  <c:pt idx="82">
                    <c:v>13.4</c:v>
                  </c:pt>
                  <c:pt idx="83">
                    <c:v>14.4</c:v>
                  </c:pt>
                  <c:pt idx="84">
                    <c:v>15.4</c:v>
                  </c:pt>
                  <c:pt idx="85">
                    <c:v>16.4</c:v>
                  </c:pt>
                  <c:pt idx="86">
                    <c:v>17.4</c:v>
                  </c:pt>
                  <c:pt idx="87">
                    <c:v>18.4</c:v>
                  </c:pt>
                  <c:pt idx="88">
                    <c:v>19.4</c:v>
                  </c:pt>
                  <c:pt idx="89">
                    <c:v>20.4</c:v>
                  </c:pt>
                  <c:pt idx="90">
                    <c:v>21.4</c:v>
                  </c:pt>
                  <c:pt idx="91">
                    <c:v>22.4</c:v>
                  </c:pt>
                  <c:pt idx="92">
                    <c:v>23.4</c:v>
                  </c:pt>
                  <c:pt idx="93">
                    <c:v>24.4</c:v>
                  </c:pt>
                  <c:pt idx="94">
                    <c:v>25.4</c:v>
                  </c:pt>
                  <c:pt idx="95">
                    <c:v>26.4</c:v>
                  </c:pt>
                  <c:pt idx="96">
                    <c:v>27.4</c:v>
                  </c:pt>
                  <c:pt idx="97">
                    <c:v>28.4</c:v>
                  </c:pt>
                  <c:pt idx="98">
                    <c:v>29.4</c:v>
                  </c:pt>
                  <c:pt idx="99">
                    <c:v>30.4</c:v>
                  </c:pt>
                  <c:pt idx="100">
                    <c:v>1.5</c:v>
                  </c:pt>
                  <c:pt idx="101">
                    <c:v>2.5</c:v>
                  </c:pt>
                  <c:pt idx="102">
                    <c:v>3.5</c:v>
                  </c:pt>
                  <c:pt idx="103">
                    <c:v>4.5</c:v>
                  </c:pt>
                  <c:pt idx="104">
                    <c:v>5.5</c:v>
                  </c:pt>
                  <c:pt idx="105">
                    <c:v>6.5</c:v>
                  </c:pt>
                  <c:pt idx="106">
                    <c:v>7.5</c:v>
                  </c:pt>
                  <c:pt idx="107">
                    <c:v>8.5</c:v>
                  </c:pt>
                  <c:pt idx="108">
                    <c:v>9.5</c:v>
                  </c:pt>
                  <c:pt idx="109">
                    <c:v>10.5</c:v>
                  </c:pt>
                  <c:pt idx="110">
                    <c:v>11.5</c:v>
                  </c:pt>
                  <c:pt idx="111">
                    <c:v>12.5</c:v>
                  </c:pt>
                  <c:pt idx="112">
                    <c:v>13.5</c:v>
                  </c:pt>
                  <c:pt idx="113">
                    <c:v>14.5</c:v>
                  </c:pt>
                  <c:pt idx="114">
                    <c:v>15.5</c:v>
                  </c:pt>
                  <c:pt idx="115">
                    <c:v>16.5</c:v>
                  </c:pt>
                  <c:pt idx="116">
                    <c:v>17.5</c:v>
                  </c:pt>
                  <c:pt idx="117">
                    <c:v>18.5</c:v>
                  </c:pt>
                  <c:pt idx="118">
                    <c:v>19.5</c:v>
                  </c:pt>
                  <c:pt idx="119">
                    <c:v>20.5</c:v>
                  </c:pt>
                  <c:pt idx="120">
                    <c:v>21.5</c:v>
                  </c:pt>
                  <c:pt idx="121">
                    <c:v>22.5</c:v>
                  </c:pt>
                  <c:pt idx="122">
                    <c:v>23.5</c:v>
                  </c:pt>
                  <c:pt idx="123">
                    <c:v>24.5</c:v>
                  </c:pt>
                  <c:pt idx="124">
                    <c:v>25.5</c:v>
                  </c:pt>
                  <c:pt idx="125">
                    <c:v>26.5</c:v>
                  </c:pt>
                  <c:pt idx="126">
                    <c:v>27.5</c:v>
                  </c:pt>
                  <c:pt idx="127">
                    <c:v>28.5</c:v>
                  </c:pt>
                  <c:pt idx="128">
                    <c:v>29.5</c:v>
                  </c:pt>
                  <c:pt idx="129">
                    <c:v>30.5</c:v>
                  </c:pt>
                  <c:pt idx="130">
                    <c:v>31.5</c:v>
                  </c:pt>
                  <c:pt idx="131">
                    <c:v>1.6</c:v>
                  </c:pt>
                  <c:pt idx="132">
                    <c:v>2.6</c:v>
                  </c:pt>
                  <c:pt idx="133">
                    <c:v>3.6</c:v>
                  </c:pt>
                  <c:pt idx="134">
                    <c:v>4.6</c:v>
                  </c:pt>
                  <c:pt idx="135">
                    <c:v>5.6</c:v>
                  </c:pt>
                  <c:pt idx="136">
                    <c:v>6.6</c:v>
                  </c:pt>
                  <c:pt idx="137">
                    <c:v>7.6</c:v>
                  </c:pt>
                  <c:pt idx="138">
                    <c:v>8.6</c:v>
                  </c:pt>
                  <c:pt idx="139">
                    <c:v>9.6</c:v>
                  </c:pt>
                  <c:pt idx="140">
                    <c:v>10.6</c:v>
                  </c:pt>
                  <c:pt idx="141">
                    <c:v>11.6</c:v>
                  </c:pt>
                  <c:pt idx="142">
                    <c:v>12.6</c:v>
                  </c:pt>
                  <c:pt idx="143">
                    <c:v>13.6</c:v>
                  </c:pt>
                  <c:pt idx="144">
                    <c:v>14.6</c:v>
                  </c:pt>
                  <c:pt idx="145">
                    <c:v>15.6</c:v>
                  </c:pt>
                  <c:pt idx="146">
                    <c:v>16.6</c:v>
                  </c:pt>
                  <c:pt idx="147">
                    <c:v>17.6</c:v>
                  </c:pt>
                  <c:pt idx="148">
                    <c:v>18.6</c:v>
                  </c:pt>
                  <c:pt idx="149">
                    <c:v>19.6</c:v>
                  </c:pt>
                  <c:pt idx="150">
                    <c:v>20.6</c:v>
                  </c:pt>
                  <c:pt idx="151">
                    <c:v>21.6</c:v>
                  </c:pt>
                  <c:pt idx="152">
                    <c:v>22.6</c:v>
                  </c:pt>
                  <c:pt idx="153">
                    <c:v>23.6</c:v>
                  </c:pt>
                  <c:pt idx="154">
                    <c:v>24.6</c:v>
                  </c:pt>
                  <c:pt idx="155">
                    <c:v>25.6</c:v>
                  </c:pt>
                  <c:pt idx="156">
                    <c:v>26.6</c:v>
                  </c:pt>
                  <c:pt idx="157">
                    <c:v>27.6</c:v>
                  </c:pt>
                  <c:pt idx="158">
                    <c:v>28.6</c:v>
                  </c:pt>
                  <c:pt idx="159">
                    <c:v>29.6</c:v>
                  </c:pt>
                  <c:pt idx="160">
                    <c:v>30.6</c:v>
                  </c:pt>
                  <c:pt idx="161">
                    <c:v>1.7</c:v>
                  </c:pt>
                  <c:pt idx="162">
                    <c:v>2.7</c:v>
                  </c:pt>
                  <c:pt idx="163">
                    <c:v>3.7</c:v>
                  </c:pt>
                  <c:pt idx="164">
                    <c:v>4.7</c:v>
                  </c:pt>
                  <c:pt idx="165">
                    <c:v>5.7</c:v>
                  </c:pt>
                  <c:pt idx="166">
                    <c:v>6.7</c:v>
                  </c:pt>
                  <c:pt idx="167">
                    <c:v>7.7</c:v>
                  </c:pt>
                  <c:pt idx="168">
                    <c:v>8.7</c:v>
                  </c:pt>
                  <c:pt idx="169">
                    <c:v>9.7</c:v>
                  </c:pt>
                  <c:pt idx="170">
                    <c:v>10.7</c:v>
                  </c:pt>
                  <c:pt idx="171">
                    <c:v>11.7</c:v>
                  </c:pt>
                  <c:pt idx="172">
                    <c:v>12.7</c:v>
                  </c:pt>
                  <c:pt idx="173">
                    <c:v>13.7</c:v>
                  </c:pt>
                  <c:pt idx="174">
                    <c:v>14.7</c:v>
                  </c:pt>
                  <c:pt idx="175">
                    <c:v>15.7</c:v>
                  </c:pt>
                  <c:pt idx="176">
                    <c:v>16.7</c:v>
                  </c:pt>
                  <c:pt idx="177">
                    <c:v>17.7</c:v>
                  </c:pt>
                  <c:pt idx="178">
                    <c:v>18.7</c:v>
                  </c:pt>
                  <c:pt idx="179">
                    <c:v>19.7</c:v>
                  </c:pt>
                  <c:pt idx="180">
                    <c:v>20.7</c:v>
                  </c:pt>
                  <c:pt idx="181">
                    <c:v>21.7</c:v>
                  </c:pt>
                  <c:pt idx="182">
                    <c:v>22.7</c:v>
                  </c:pt>
                  <c:pt idx="183">
                    <c:v>23.7</c:v>
                  </c:pt>
                  <c:pt idx="184">
                    <c:v>24.7</c:v>
                  </c:pt>
                  <c:pt idx="185">
                    <c:v>25.7</c:v>
                  </c:pt>
                  <c:pt idx="186">
                    <c:v>26.7</c:v>
                  </c:pt>
                  <c:pt idx="187">
                    <c:v>27.7</c:v>
                  </c:pt>
                  <c:pt idx="188">
                    <c:v>28.7</c:v>
                  </c:pt>
                  <c:pt idx="189">
                    <c:v>29.7</c:v>
                  </c:pt>
                  <c:pt idx="190">
                    <c:v>30.7</c:v>
                  </c:pt>
                  <c:pt idx="191">
                    <c:v>31.7</c:v>
                  </c:pt>
                  <c:pt idx="192">
                    <c:v>1.8</c:v>
                  </c:pt>
                  <c:pt idx="193">
                    <c:v>2.8</c:v>
                  </c:pt>
                  <c:pt idx="194">
                    <c:v>3.8</c:v>
                  </c:pt>
                  <c:pt idx="195">
                    <c:v>4.8</c:v>
                  </c:pt>
                  <c:pt idx="196">
                    <c:v>5.8</c:v>
                  </c:pt>
                  <c:pt idx="197">
                    <c:v>6.8</c:v>
                  </c:pt>
                  <c:pt idx="198">
                    <c:v>7.8</c:v>
                  </c:pt>
                  <c:pt idx="199">
                    <c:v>8.8</c:v>
                  </c:pt>
                  <c:pt idx="200">
                    <c:v>9.8</c:v>
                  </c:pt>
                  <c:pt idx="201">
                    <c:v>10.8</c:v>
                  </c:pt>
                  <c:pt idx="202">
                    <c:v>11.8</c:v>
                  </c:pt>
                  <c:pt idx="203">
                    <c:v>12.8</c:v>
                  </c:pt>
                  <c:pt idx="204">
                    <c:v>13.8</c:v>
                  </c:pt>
                  <c:pt idx="205">
                    <c:v>14.8</c:v>
                  </c:pt>
                  <c:pt idx="206">
                    <c:v>15.8</c:v>
                  </c:pt>
                  <c:pt idx="207">
                    <c:v>16.8</c:v>
                  </c:pt>
                  <c:pt idx="208">
                    <c:v>17.8</c:v>
                  </c:pt>
                  <c:pt idx="209">
                    <c:v>18.8</c:v>
                  </c:pt>
                  <c:pt idx="210">
                    <c:v>19.8</c:v>
                  </c:pt>
                  <c:pt idx="211">
                    <c:v>20.8</c:v>
                  </c:pt>
                  <c:pt idx="212">
                    <c:v>21.8</c:v>
                  </c:pt>
                  <c:pt idx="213">
                    <c:v>22.8</c:v>
                  </c:pt>
                  <c:pt idx="214">
                    <c:v>23.8</c:v>
                  </c:pt>
                  <c:pt idx="215">
                    <c:v>24.8</c:v>
                  </c:pt>
                  <c:pt idx="216">
                    <c:v>25.8</c:v>
                  </c:pt>
                  <c:pt idx="217">
                    <c:v>26.8</c:v>
                  </c:pt>
                  <c:pt idx="218">
                    <c:v>27.8</c:v>
                  </c:pt>
                  <c:pt idx="219">
                    <c:v>28.8</c:v>
                  </c:pt>
                  <c:pt idx="220">
                    <c:v>29.8</c:v>
                  </c:pt>
                  <c:pt idx="221">
                    <c:v>30.8</c:v>
                  </c:pt>
                  <c:pt idx="222">
                    <c:v>31.8</c:v>
                  </c:pt>
                  <c:pt idx="223">
                    <c:v>1.9</c:v>
                  </c:pt>
                  <c:pt idx="224">
                    <c:v>2.9</c:v>
                  </c:pt>
                  <c:pt idx="225">
                    <c:v>3.9</c:v>
                  </c:pt>
                  <c:pt idx="226">
                    <c:v>4.9</c:v>
                  </c:pt>
                  <c:pt idx="227">
                    <c:v>5.9</c:v>
                  </c:pt>
                  <c:pt idx="228">
                    <c:v>6.9</c:v>
                  </c:pt>
                  <c:pt idx="229">
                    <c:v>7.9</c:v>
                  </c:pt>
                  <c:pt idx="230">
                    <c:v>8.9</c:v>
                  </c:pt>
                  <c:pt idx="231">
                    <c:v>9.9</c:v>
                  </c:pt>
                  <c:pt idx="232">
                    <c:v>10.9</c:v>
                  </c:pt>
                  <c:pt idx="233">
                    <c:v>11.9</c:v>
                  </c:pt>
                  <c:pt idx="234">
                    <c:v>12.9</c:v>
                  </c:pt>
                  <c:pt idx="235">
                    <c:v>13.9</c:v>
                  </c:pt>
                  <c:pt idx="236">
                    <c:v>14.9</c:v>
                  </c:pt>
                  <c:pt idx="237">
                    <c:v>15.9</c:v>
                  </c:pt>
                  <c:pt idx="238">
                    <c:v>16.9</c:v>
                  </c:pt>
                  <c:pt idx="239">
                    <c:v>17.9</c:v>
                  </c:pt>
                  <c:pt idx="240">
                    <c:v>18.9</c:v>
                  </c:pt>
                  <c:pt idx="241">
                    <c:v>19.9</c:v>
                  </c:pt>
                  <c:pt idx="242">
                    <c:v>20.9</c:v>
                  </c:pt>
                  <c:pt idx="243">
                    <c:v>21.9</c:v>
                  </c:pt>
                  <c:pt idx="244">
                    <c:v>22.9</c:v>
                  </c:pt>
                  <c:pt idx="245">
                    <c:v>23.9</c:v>
                  </c:pt>
                  <c:pt idx="246">
                    <c:v>24.9</c:v>
                  </c:pt>
                  <c:pt idx="247">
                    <c:v>25.9</c:v>
                  </c:pt>
                  <c:pt idx="248">
                    <c:v>26.9</c:v>
                  </c:pt>
                  <c:pt idx="249">
                    <c:v>27.9</c:v>
                  </c:pt>
                  <c:pt idx="250">
                    <c:v>28.9</c:v>
                  </c:pt>
                  <c:pt idx="251">
                    <c:v>29.9</c:v>
                  </c:pt>
                  <c:pt idx="252">
                    <c:v>30.9</c:v>
                  </c:pt>
                </c:lvl>
              </c:multiLvlStrCache>
            </c:multiLvlStrRef>
          </c:xVal>
          <c:yVal>
            <c:numRef>
              <c:f>Deutschland!$O$22:$O$274</c:f>
              <c:numCache>
                <c:formatCode>General</c:formatCode>
                <c:ptCount val="253"/>
                <c:pt idx="33" formatCode="0">
                  <c:v>14.065114196373322</c:v>
                </c:pt>
                <c:pt idx="34" formatCode="0">
                  <c:v>19.843158603491919</c:v>
                </c:pt>
                <c:pt idx="35" formatCode="0">
                  <c:v>27.99486210305357</c:v>
                </c:pt>
                <c:pt idx="36" formatCode="0">
                  <c:v>39.495338873159447</c:v>
                </c:pt>
                <c:pt idx="37" formatCode="0">
                  <c:v>55.720285402633621</c:v>
                </c:pt>
                <c:pt idx="38" formatCode="0">
                  <c:v>78.610541167440601</c:v>
                </c:pt>
                <c:pt idx="39" formatCode="0">
                  <c:v>110.90425068355562</c:v>
                </c:pt>
                <c:pt idx="40" formatCode="0">
                  <c:v>156.46439677707869</c:v>
                </c:pt>
                <c:pt idx="41" formatCode="0">
                  <c:v>220.74088169631196</c:v>
                </c:pt>
                <c:pt idx="42" formatCode="0">
                  <c:v>311.42242421408218</c:v>
                </c:pt>
                <c:pt idx="43" formatCode="0">
                  <c:v>439.35624042136988</c:v>
                </c:pt>
                <c:pt idx="44" formatCode="0">
                  <c:v>619.84549566372141</c:v>
                </c:pt>
                <c:pt idx="45" formatCode="0">
                  <c:v>874.47967893420082</c:v>
                </c:pt>
                <c:pt idx="46" formatCode="0">
                  <c:v>1233.7167489757758</c:v>
                </c:pt>
                <c:pt idx="47" formatCode="0">
                  <c:v>1740.5257279302809</c:v>
                </c:pt>
                <c:pt idx="48" formatCode="0">
                  <c:v>2455.5250689022969</c:v>
                </c:pt>
                <c:pt idx="49" formatCode="0">
                  <c:v>3464.2306491476702</c:v>
                </c:pt>
                <c:pt idx="50" formatCode="0">
                  <c:v>4887.2787987148668</c:v>
                </c:pt>
                <c:pt idx="51" formatCode="0">
                  <c:v>6894.8440640729214</c:v>
                </c:pt>
                <c:pt idx="52" formatCode="0">
                  <c:v>9726.9700264791918</c:v>
                </c:pt>
                <c:pt idx="53" formatCode="0">
                  <c:v>13722.2325362999</c:v>
                </c:pt>
                <c:pt idx="54" formatCode="0">
                  <c:v>19358.138954496801</c:v>
                </c:pt>
                <c:pt idx="55" formatCode="0">
                  <c:v>27308.045998480891</c:v>
                </c:pt>
                <c:pt idx="56" formatCode="0">
                  <c:v>38521.305314397774</c:v>
                </c:pt>
                <c:pt idx="57" formatCode="0">
                  <c:v>54336.026137623645</c:v>
                </c:pt>
                <c:pt idx="58" formatCode="0">
                  <c:v>76637.550847545572</c:v>
                </c:pt>
                <c:pt idx="59" formatCode="0">
                  <c:v>108080.81989709384</c:v>
                </c:pt>
                <c:pt idx="60" formatCode="0">
                  <c:v>152401.67672177273</c:v>
                </c:pt>
                <c:pt idx="61" formatCode="0">
                  <c:v>214851.28128851371</c:v>
                </c:pt>
                <c:pt idx="62" formatCode="0">
                  <c:v>302799.52323257021</c:v>
                </c:pt>
                <c:pt idx="63" formatCode="0">
                  <c:v>426567.62730989046</c:v>
                </c:pt>
                <c:pt idx="64" formatCode="0">
                  <c:v>600565.97018590604</c:v>
                </c:pt>
                <c:pt idx="65" formatCode="0">
                  <c:v>844827.07227673708</c:v>
                </c:pt>
                <c:pt idx="66" formatCode="0">
                  <c:v>1187027.4762639047</c:v>
                </c:pt>
                <c:pt idx="67" formatCode="0">
                  <c:v>1665067.8861202826</c:v>
                </c:pt>
                <c:pt idx="68" formatCode="0">
                  <c:v>2330193.2159884768</c:v>
                </c:pt>
                <c:pt idx="69" formatCode="0">
                  <c:v>3250418.9130573231</c:v>
                </c:pt>
                <c:pt idx="70" formatCode="0">
                  <c:v>4513581.9733135654</c:v>
                </c:pt>
                <c:pt idx="71" formatCode="0">
                  <c:v>6228509.9956289353</c:v>
                </c:pt>
                <c:pt idx="72" formatCode="0">
                  <c:v>8521472.4209348951</c:v>
                </c:pt>
                <c:pt idx="73" formatCode="0">
                  <c:v>11523339.290215086</c:v>
                </c:pt>
                <c:pt idx="74" formatCode="0">
                  <c:v>15341526.800634515</c:v>
                </c:pt>
                <c:pt idx="75" formatCode="0">
                  <c:v>20012139.576124735</c:v>
                </c:pt>
                <c:pt idx="76" formatCode="0">
                  <c:v>25435822.830439027</c:v>
                </c:pt>
                <c:pt idx="77" formatCode="0">
                  <c:v>31319084.90126095</c:v>
                </c:pt>
                <c:pt idx="78" formatCode="0">
                  <c:v>37165346.19632066</c:v>
                </c:pt>
                <c:pt idx="79" formatCode="0">
                  <c:v>42361650.7296701</c:v>
                </c:pt>
                <c:pt idx="80" formatCode="0">
                  <c:v>46356813.250374414</c:v>
                </c:pt>
                <c:pt idx="81" formatCode="0">
                  <c:v>48842300.737485848</c:v>
                </c:pt>
                <c:pt idx="82" formatCode="0">
                  <c:v>49820038.516745061</c:v>
                </c:pt>
                <c:pt idx="83" formatCode="0">
                  <c:v>49527601.39324069</c:v>
                </c:pt>
                <c:pt idx="84" formatCode="0">
                  <c:v>48299280.891344644</c:v>
                </c:pt>
                <c:pt idx="85" formatCode="0">
                  <c:v>46454922.667731233</c:v>
                </c:pt>
                <c:pt idx="86" formatCode="0">
                  <c:v>44248676.112760812</c:v>
                </c:pt>
                <c:pt idx="87" formatCode="0">
                  <c:v>41862024.390895396</c:v>
                </c:pt>
                <c:pt idx="88" formatCode="0">
                  <c:v>39416309.217360057</c:v>
                </c:pt>
                <c:pt idx="89" formatCode="0">
                  <c:v>36989099.83167351</c:v>
                </c:pt>
                <c:pt idx="90" formatCode="0">
                  <c:v>34628119.083659768</c:v>
                </c:pt>
                <c:pt idx="91" formatCode="0">
                  <c:v>32361419.007402889</c:v>
                </c:pt>
                <c:pt idx="92" formatCode="0">
                  <c:v>30204315.749385796</c:v>
                </c:pt>
                <c:pt idx="93" formatCode="0">
                  <c:v>28163962.682995792</c:v>
                </c:pt>
                <c:pt idx="94" formatCode="0">
                  <c:v>26242323.726491738</c:v>
                </c:pt>
                <c:pt idx="95" formatCode="0">
                  <c:v>24438098.665514629</c:v>
                </c:pt>
                <c:pt idx="96" formatCode="0">
                  <c:v>22747971.269123115</c:v>
                </c:pt>
                <c:pt idx="97" formatCode="0">
                  <c:v>21167421.089533366</c:v>
                </c:pt>
                <c:pt idx="98" formatCode="0">
                  <c:v>19691253.302306466</c:v>
                </c:pt>
                <c:pt idx="99" formatCode="0">
                  <c:v>18313945.19838899</c:v>
                </c:pt>
                <c:pt idx="100" formatCode="0">
                  <c:v>17029872.522504266</c:v>
                </c:pt>
                <c:pt idx="101" formatCode="0">
                  <c:v>15833456.424502959</c:v>
                </c:pt>
                <c:pt idx="102" formatCode="0">
                  <c:v>14719257.548244666</c:v>
                </c:pt>
                <c:pt idx="103" formatCode="0">
                  <c:v>13682034.681259023</c:v>
                </c:pt>
                <c:pt idx="104" formatCode="0">
                  <c:v>12716779.523194553</c:v>
                </c:pt>
                <c:pt idx="105" formatCode="0">
                  <c:v>11818735.314983141</c:v>
                </c:pt>
                <c:pt idx="106" formatCode="0">
                  <c:v>10983404.562551448</c:v>
                </c:pt>
                <c:pt idx="107" formatCode="0">
                  <c:v>10206549.423430953</c:v>
                </c:pt>
                <c:pt idx="108" formatCode="0">
                  <c:v>9484187.2073503789</c:v>
                </c:pt>
                <c:pt idx="109" formatCode="0">
                  <c:v>8812582.6849440057</c:v>
                </c:pt>
                <c:pt idx="110" formatCode="0">
                  <c:v>8188238.3810157496</c:v>
                </c:pt>
                <c:pt idx="111" formatCode="0">
                  <c:v>7607883.6715885568</c:v>
                </c:pt>
                <c:pt idx="112" formatCode="0">
                  <c:v>7068463.2554710163</c:v>
                </c:pt>
                <c:pt idx="113" formatCode="0">
                  <c:v>6567125.3969232133</c:v>
                </c:pt>
                <c:pt idx="114" formatCode="0">
                  <c:v>6101210.2131664827</c:v>
                </c:pt>
                <c:pt idx="115" formatCode="0">
                  <c:v>5668238.1933670696</c:v>
                </c:pt>
                <c:pt idx="116" formatCode="0">
                  <c:v>5265899.0736826444</c:v>
                </c:pt>
                <c:pt idx="117" formatCode="0">
                  <c:v>4892041.1486529661</c:v>
                </c:pt>
                <c:pt idx="118" formatCode="0">
                  <c:v>4544661.0675387103</c:v>
                </c:pt>
                <c:pt idx="119" formatCode="0">
                  <c:v>4221894.1415882623</c:v>
                </c:pt>
                <c:pt idx="120" formatCode="0">
                  <c:v>3922005.1721136104</c:v>
                </c:pt>
                <c:pt idx="121" formatCode="0">
                  <c:v>3643379.7978841779</c:v>
                </c:pt>
                <c:pt idx="122" formatCode="0">
                  <c:v>3384516.3524118094</c:v>
                </c:pt>
                <c:pt idx="123" formatCode="0">
                  <c:v>3144018.216270511</c:v>
                </c:pt>
                <c:pt idx="124" formatCode="0">
                  <c:v>2920586.6459953967</c:v>
                </c:pt>
                <c:pt idx="125" formatCode="0">
                  <c:v>2713014.058843371</c:v>
                </c:pt>
                <c:pt idx="126" formatCode="0">
                  <c:v>2520177.751411627</c:v>
                </c:pt>
                <c:pt idx="127" formatCode="0">
                  <c:v>2341034.0295323557</c:v>
                </c:pt>
                <c:pt idx="128" formatCode="0">
                  <c:v>2174612.7267960613</c:v>
                </c:pt>
                <c:pt idx="129" formatCode="0">
                  <c:v>2020012.0893551905</c:v>
                </c:pt>
                <c:pt idx="130" formatCode="0">
                  <c:v>1876394.0052157622</c:v>
                </c:pt>
                <c:pt idx="131" formatCode="0">
                  <c:v>1742979.5569563559</c:v>
                </c:pt>
                <c:pt idx="132" formatCode="0">
                  <c:v>1619044.8776610643</c:v>
                </c:pt>
                <c:pt idx="133" formatCode="0">
                  <c:v>1503917.2907710185</c:v>
                </c:pt>
                <c:pt idx="134" formatCode="0">
                  <c:v>1396971.7155148289</c:v>
                </c:pt>
                <c:pt idx="135" formatCode="0">
                  <c:v>1297627.3205472974</c:v>
                </c:pt>
                <c:pt idx="136" formatCode="0">
                  <c:v>1205344.4093902819</c:v>
                </c:pt>
                <c:pt idx="137" formatCode="0">
                  <c:v>1119621.5222167925</c:v>
                </c:pt>
                <c:pt idx="138" formatCode="0">
                  <c:v>1039992.7394401856</c:v>
                </c:pt>
                <c:pt idx="139" formatCode="0">
                  <c:v>966025.17345848982</c:v>
                </c:pt>
                <c:pt idx="140" formatCode="0">
                  <c:v>897316.63575533498</c:v>
                </c:pt>
                <c:pt idx="141" formatCode="0">
                  <c:v>833493.46737120964</c:v>
                </c:pt>
                <c:pt idx="142" formatCode="0">
                  <c:v>774208.52153057174</c:v>
                </c:pt>
                <c:pt idx="143" formatCode="0">
                  <c:v>719139.28794132627</c:v>
                </c:pt>
                <c:pt idx="144" formatCode="0">
                  <c:v>667986.14897367125</c:v>
                </c:pt>
                <c:pt idx="145" formatCode="0">
                  <c:v>620470.75857608789</c:v>
                </c:pt>
                <c:pt idx="146" formatCode="0">
                  <c:v>576334.53539845126</c:v>
                </c:pt>
                <c:pt idx="147" formatCode="0">
                  <c:v>535337.26216723688</c:v>
                </c:pt>
                <c:pt idx="148" formatCode="0">
                  <c:v>497255.78389713948</c:v>
                </c:pt>
                <c:pt idx="149" formatCode="0">
                  <c:v>461882.79802871874</c:v>
                </c:pt>
                <c:pt idx="150" formatCode="0">
                  <c:v>429025.73005464149</c:v>
                </c:pt>
                <c:pt idx="151" formatCode="0">
                  <c:v>398505.6886393762</c:v>
                </c:pt>
                <c:pt idx="152" formatCode="0">
                  <c:v>370156.49465051049</c:v>
                </c:pt>
                <c:pt idx="153" formatCode="0">
                  <c:v>343823.77890584542</c:v>
                </c:pt>
                <c:pt idx="154" formatCode="0">
                  <c:v>319364.14380067971</c:v>
                </c:pt>
                <c:pt idx="155" formatCode="0">
                  <c:v>296644.38431578234</c:v>
                </c:pt>
                <c:pt idx="156" formatCode="0">
                  <c:v>275540.76421994454</c:v>
                </c:pt>
                <c:pt idx="157" formatCode="0">
                  <c:v>255938.34357312712</c:v>
                </c:pt>
                <c:pt idx="158" formatCode="0">
                  <c:v>237730.35390842363</c:v>
                </c:pt>
                <c:pt idx="159" formatCode="0">
                  <c:v>220817.61772462705</c:v>
                </c:pt>
                <c:pt idx="160" formatCode="0">
                  <c:v>205108.00915733073</c:v>
                </c:pt>
                <c:pt idx="161" formatCode="0">
                  <c:v>190515.95291635601</c:v>
                </c:pt>
                <c:pt idx="162" formatCode="0">
                  <c:v>176961.95878196054</c:v>
                </c:pt>
                <c:pt idx="163" formatCode="0">
                  <c:v>164372.18914275384</c:v>
                </c:pt>
                <c:pt idx="164" formatCode="0">
                  <c:v>152678.05723548617</c:v>
                </c:pt>
                <c:pt idx="165" formatCode="0">
                  <c:v>141815.85391177487</c:v>
                </c:pt>
                <c:pt idx="166" formatCode="0">
                  <c:v>131726.40091022808</c:v>
                </c:pt>
                <c:pt idx="167" formatCode="0">
                  <c:v>122354.72875510165</c:v>
                </c:pt>
                <c:pt idx="168" formatCode="0">
                  <c:v>113649.7775353187</c:v>
                </c:pt>
                <c:pt idx="169" formatCode="0">
                  <c:v>105564.11894107278</c:v>
                </c:pt>
                <c:pt idx="170" formatCode="0">
                  <c:v>98053.698049970946</c:v>
                </c:pt>
                <c:pt idx="171" formatCode="0">
                  <c:v>91077.593461348646</c:v>
                </c:pt>
                <c:pt idx="172" formatCode="0">
                  <c:v>84597.794476561161</c:v>
                </c:pt>
                <c:pt idx="173" formatCode="0">
                  <c:v>78578.99411525004</c:v>
                </c:pt>
                <c:pt idx="174" formatCode="0">
                  <c:v>72988.396843281313</c:v>
                </c:pt>
                <c:pt idx="175" formatCode="0">
                  <c:v>67795.539967708639</c:v>
                </c:pt>
                <c:pt idx="176" formatCode="0">
                  <c:v>62972.127728151201</c:v>
                </c:pt>
                <c:pt idx="177" formatCode="0">
                  <c:v>58491.877182785589</c:v>
                </c:pt>
                <c:pt idx="178" formatCode="0">
                  <c:v>54330.375051099778</c:v>
                </c:pt>
                <c:pt idx="179" formatCode="0">
                  <c:v>50464.944734985882</c:v>
                </c:pt>
                <c:pt idx="180" formatCode="0">
                  <c:v>46874.522794974684</c:v>
                </c:pt>
                <c:pt idx="181" formatCode="0">
                  <c:v>43539.544209733809</c:v>
                </c:pt>
                <c:pt idx="182" formatCode="0">
                  <c:v>40441.835794638027</c:v>
                </c:pt>
                <c:pt idx="183" formatCode="0">
                  <c:v>37564.517199530113</c:v>
                </c:pt>
                <c:pt idx="184" formatCode="0">
                  <c:v>34891.908946962198</c:v>
                </c:pt>
                <c:pt idx="185" formatCode="0">
                  <c:v>32409.447010461517</c:v>
                </c:pt>
                <c:pt idx="186" formatCode="0">
                  <c:v>30103.603467907342</c:v>
                </c:pt>
                <c:pt idx="187" formatCode="0">
                  <c:v>27961.81279812854</c:v>
                </c:pt>
                <c:pt idx="188" formatCode="0">
                  <c:v>25972.40341951212</c:v>
                </c:pt>
                <c:pt idx="189" formatCode="0">
                  <c:v>24124.534097917811</c:v>
                </c:pt>
                <c:pt idx="190" formatCode="0">
                  <c:v>22408.134877675751</c:v>
                </c:pt>
                <c:pt idx="191" formatCode="0">
                  <c:v>20813.852214047351</c:v>
                </c:pt>
                <c:pt idx="192" formatCode="0">
                  <c:v>19332.998008385959</c:v>
                </c:pt>
                <c:pt idx="193" formatCode="0">
                  <c:v>17957.502268467972</c:v>
                </c:pt>
                <c:pt idx="194" formatCode="0">
                  <c:v>16679.869136191399</c:v>
                </c:pt>
                <c:pt idx="195" formatCode="0">
                  <c:v>15493.13604316443</c:v>
                </c:pt>
                <c:pt idx="196" formatCode="0">
                  <c:v>14390.835771730528</c:v>
                </c:pt>
                <c:pt idx="197" formatCode="0">
                  <c:v>13366.96121479137</c:v>
                </c:pt>
                <c:pt idx="198" formatCode="0">
                  <c:v>12415.9326424802</c:v>
                </c:pt>
                <c:pt idx="199" formatCode="0">
                  <c:v>11532.567297385684</c:v>
                </c:pt>
                <c:pt idx="200" formatCode="0">
                  <c:v>10712.051152704114</c:v>
                </c:pt>
                <c:pt idx="201" formatCode="0">
                  <c:v>9949.9126794746608</c:v>
                </c:pt>
                <c:pt idx="202" formatCode="0">
                  <c:v>9241.9984799922859</c:v>
                </c:pt>
                <c:pt idx="203" formatCode="0">
                  <c:v>8584.4506546553021</c:v>
                </c:pt>
                <c:pt idx="204" formatCode="0">
                  <c:v>7973.685778944553</c:v>
                </c:pt>
                <c:pt idx="205" formatCode="0">
                  <c:v>7406.3753760002219</c:v>
                </c:pt>
                <c:pt idx="206" formatCode="0">
                  <c:v>6879.427778407874</c:v>
                </c:pt>
                <c:pt idx="207" formatCode="0">
                  <c:v>6389.9712803718458</c:v>
                </c:pt>
                <c:pt idx="208" formatCode="0">
                  <c:v>5935.3384884826737</c:v>
                </c:pt>
                <c:pt idx="209" formatCode="0">
                  <c:v>5513.0517858140665</c:v>
                </c:pt>
                <c:pt idx="210" formatCode="0">
                  <c:v>5120.8098301495374</c:v>
                </c:pt>
                <c:pt idx="211" formatCode="0">
                  <c:v>4756.4750127721545</c:v>
                </c:pt>
                <c:pt idx="212" formatCode="0">
                  <c:v>4418.0618094836727</c:v>
                </c:pt>
                <c:pt idx="213" formatCode="0">
                  <c:v>4103.7259603799412</c:v>
                </c:pt>
                <c:pt idx="214" formatCode="0">
                  <c:v>3811.754419424472</c:v>
                </c:pt>
                <c:pt idx="215" formatCode="0">
                  <c:v>3540.556019055969</c:v>
                </c:pt>
                <c:pt idx="216" formatCode="0">
                  <c:v>3288.6527989612141</c:v>
                </c:pt>
                <c:pt idx="217" formatCode="0">
                  <c:v>3054.6719517632846</c:v>
                </c:pt>
                <c:pt idx="218" formatCode="0">
                  <c:v>2837.3383417362675</c:v>
                </c:pt>
                <c:pt idx="219" formatCode="0">
                  <c:v>2635.4675557797568</c:v>
                </c:pt>
                <c:pt idx="220" formatCode="0">
                  <c:v>2447.9594487864942</c:v>
                </c:pt>
                <c:pt idx="221" formatCode="0">
                  <c:v>2273.7921482302777</c:v>
                </c:pt>
                <c:pt idx="222" formatCode="0">
                  <c:v>2112.0164853034566</c:v>
                </c:pt>
                <c:pt idx="223" formatCode="0">
                  <c:v>1961.7508222575068</c:v>
                </c:pt>
                <c:pt idx="224" formatCode="0">
                  <c:v>1822.1762477590551</c:v>
                </c:pt>
                <c:pt idx="225" formatCode="0">
                  <c:v>1692.532114079019</c:v>
                </c:pt>
                <c:pt idx="226" formatCode="0">
                  <c:v>1572.1118917951746</c:v>
                </c:pt>
                <c:pt idx="227" formatCode="0">
                  <c:v>1460.259319418622</c:v>
                </c:pt>
                <c:pt idx="228" formatCode="0">
                  <c:v>1356.3648269616929</c:v>
                </c:pt>
                <c:pt idx="229" formatCode="0">
                  <c:v>1259.8622139575903</c:v>
                </c:pt>
                <c:pt idx="230" formatCode="0">
                  <c:v>1170.2255638286181</c:v>
                </c:pt>
                <c:pt idx="231" formatCode="0">
                  <c:v>1086.9663777877734</c:v>
                </c:pt>
                <c:pt idx="232" formatCode="0">
                  <c:v>1009.6309126547809</c:v>
                </c:pt>
                <c:pt idx="233" formatCode="0">
                  <c:v>937.79770807883756</c:v>
                </c:pt>
                <c:pt idx="234" formatCode="0">
                  <c:v>871.07528969248631</c:v>
                </c:pt>
                <c:pt idx="235" formatCode="0">
                  <c:v>809.10003567974786</c:v>
                </c:pt>
                <c:pt idx="236" formatCode="0">
                  <c:v>751.53419513215601</c:v>
                </c:pt>
                <c:pt idx="237" formatCode="0">
                  <c:v>698.06404739349784</c:v>
                </c:pt>
                <c:pt idx="238" formatCode="0">
                  <c:v>648.39819236237372</c:v>
                </c:pt>
                <c:pt idx="239" formatCode="0">
                  <c:v>602.26596243534573</c:v>
                </c:pt>
                <c:pt idx="240" formatCode="0">
                  <c:v>559.4159474363222</c:v>
                </c:pt>
                <c:pt idx="241" formatCode="0">
                  <c:v>519.61462449354951</c:v>
                </c:pt>
                <c:pt idx="242" formatCode="0">
                  <c:v>482.64508539749738</c:v>
                </c:pt>
                <c:pt idx="243" formatCode="0">
                  <c:v>448.30585450415305</c:v>
                </c:pt>
                <c:pt idx="244" formatCode="0">
                  <c:v>416.40979074167285</c:v>
                </c:pt>
                <c:pt idx="245" formatCode="0">
                  <c:v>386.78306773666952</c:v>
                </c:pt>
                <c:pt idx="246" formatCode="0">
                  <c:v>359.26422650213391</c:v>
                </c:pt>
                <c:pt idx="247" formatCode="0">
                  <c:v>333.7032955244232</c:v>
                </c:pt>
                <c:pt idx="248" formatCode="0">
                  <c:v>309.96097345404763</c:v>
                </c:pt>
                <c:pt idx="249" formatCode="0">
                  <c:v>287.90786994615581</c:v>
                </c:pt>
                <c:pt idx="250" formatCode="0">
                  <c:v>267.42380051351392</c:v>
                </c:pt>
                <c:pt idx="251" formatCode="0">
                  <c:v>248.39713154912414</c:v>
                </c:pt>
                <c:pt idx="252" formatCode="0">
                  <c:v>230.72417194903517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D9BF-4885-9B15-7654C86731A7}"/>
            </c:ext>
          </c:extLst>
        </c:ser>
        <c:ser>
          <c:idx val="7"/>
          <c:order val="6"/>
          <c:tx>
            <c:strRef>
              <c:f>Deutschland!$P$21</c:f>
              <c:strCache>
                <c:ptCount val="1"/>
                <c:pt idx="0">
                  <c:v>R1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multiLvlStrRef>
              <c:f>Deutschland!$A$22:$B$274</c:f>
              <c:multiLvlStrCache>
                <c:ptCount val="253"/>
                <c:lvl>
                  <c:pt idx="0">
                    <c:v>0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</c:v>
                  </c:pt>
                  <c:pt idx="16">
                    <c:v>16</c:v>
                  </c:pt>
                  <c:pt idx="17">
                    <c:v>17</c:v>
                  </c:pt>
                  <c:pt idx="18">
                    <c:v>18</c:v>
                  </c:pt>
                  <c:pt idx="19">
                    <c:v>19</c:v>
                  </c:pt>
                  <c:pt idx="20">
                    <c:v>20</c:v>
                  </c:pt>
                  <c:pt idx="21">
                    <c:v>21</c:v>
                  </c:pt>
                  <c:pt idx="22">
                    <c:v>22</c:v>
                  </c:pt>
                  <c:pt idx="23">
                    <c:v>23</c:v>
                  </c:pt>
                  <c:pt idx="24">
                    <c:v>24</c:v>
                  </c:pt>
                  <c:pt idx="25">
                    <c:v>25</c:v>
                  </c:pt>
                  <c:pt idx="26">
                    <c:v>26</c:v>
                  </c:pt>
                  <c:pt idx="27">
                    <c:v>27</c:v>
                  </c:pt>
                  <c:pt idx="28">
                    <c:v>28</c:v>
                  </c:pt>
                  <c:pt idx="29">
                    <c:v>29</c:v>
                  </c:pt>
                  <c:pt idx="30">
                    <c:v>30</c:v>
                  </c:pt>
                  <c:pt idx="31">
                    <c:v>31</c:v>
                  </c:pt>
                  <c:pt idx="32">
                    <c:v>32</c:v>
                  </c:pt>
                  <c:pt idx="33">
                    <c:v>33</c:v>
                  </c:pt>
                  <c:pt idx="34">
                    <c:v>34</c:v>
                  </c:pt>
                  <c:pt idx="35">
                    <c:v>35</c:v>
                  </c:pt>
                  <c:pt idx="36">
                    <c:v>36</c:v>
                  </c:pt>
                  <c:pt idx="37">
                    <c:v>37</c:v>
                  </c:pt>
                  <c:pt idx="38">
                    <c:v>38</c:v>
                  </c:pt>
                  <c:pt idx="39">
                    <c:v>39</c:v>
                  </c:pt>
                  <c:pt idx="40">
                    <c:v>40</c:v>
                  </c:pt>
                  <c:pt idx="41">
                    <c:v>41</c:v>
                  </c:pt>
                  <c:pt idx="42">
                    <c:v>42</c:v>
                  </c:pt>
                  <c:pt idx="43">
                    <c:v>43</c:v>
                  </c:pt>
                  <c:pt idx="44">
                    <c:v>44</c:v>
                  </c:pt>
                  <c:pt idx="45">
                    <c:v>45</c:v>
                  </c:pt>
                  <c:pt idx="46">
                    <c:v>46</c:v>
                  </c:pt>
                  <c:pt idx="47">
                    <c:v>47</c:v>
                  </c:pt>
                  <c:pt idx="48">
                    <c:v>48</c:v>
                  </c:pt>
                  <c:pt idx="49">
                    <c:v>49</c:v>
                  </c:pt>
                  <c:pt idx="50">
                    <c:v>50</c:v>
                  </c:pt>
                  <c:pt idx="51">
                    <c:v>51</c:v>
                  </c:pt>
                  <c:pt idx="52">
                    <c:v>52</c:v>
                  </c:pt>
                  <c:pt idx="53">
                    <c:v>53</c:v>
                  </c:pt>
                  <c:pt idx="54">
                    <c:v>54</c:v>
                  </c:pt>
                  <c:pt idx="55">
                    <c:v>55</c:v>
                  </c:pt>
                  <c:pt idx="56">
                    <c:v>56</c:v>
                  </c:pt>
                  <c:pt idx="57">
                    <c:v>57</c:v>
                  </c:pt>
                  <c:pt idx="58">
                    <c:v>58</c:v>
                  </c:pt>
                  <c:pt idx="59">
                    <c:v>59</c:v>
                  </c:pt>
                  <c:pt idx="60">
                    <c:v>60</c:v>
                  </c:pt>
                  <c:pt idx="61">
                    <c:v>61</c:v>
                  </c:pt>
                  <c:pt idx="62">
                    <c:v>62</c:v>
                  </c:pt>
                  <c:pt idx="63">
                    <c:v>63</c:v>
                  </c:pt>
                  <c:pt idx="64">
                    <c:v>64</c:v>
                  </c:pt>
                  <c:pt idx="65">
                    <c:v>65</c:v>
                  </c:pt>
                  <c:pt idx="66">
                    <c:v>66</c:v>
                  </c:pt>
                  <c:pt idx="67">
                    <c:v>67</c:v>
                  </c:pt>
                  <c:pt idx="68">
                    <c:v>68</c:v>
                  </c:pt>
                  <c:pt idx="69">
                    <c:v>69</c:v>
                  </c:pt>
                  <c:pt idx="70">
                    <c:v>70</c:v>
                  </c:pt>
                  <c:pt idx="71">
                    <c:v>71</c:v>
                  </c:pt>
                  <c:pt idx="72">
                    <c:v>72</c:v>
                  </c:pt>
                  <c:pt idx="73">
                    <c:v>73</c:v>
                  </c:pt>
                  <c:pt idx="74">
                    <c:v>74</c:v>
                  </c:pt>
                  <c:pt idx="75">
                    <c:v>75</c:v>
                  </c:pt>
                  <c:pt idx="76">
                    <c:v>76</c:v>
                  </c:pt>
                  <c:pt idx="77">
                    <c:v>77</c:v>
                  </c:pt>
                  <c:pt idx="78">
                    <c:v>78</c:v>
                  </c:pt>
                  <c:pt idx="79">
                    <c:v>79</c:v>
                  </c:pt>
                  <c:pt idx="80">
                    <c:v>80</c:v>
                  </c:pt>
                  <c:pt idx="81">
                    <c:v>81</c:v>
                  </c:pt>
                  <c:pt idx="82">
                    <c:v>82</c:v>
                  </c:pt>
                  <c:pt idx="83">
                    <c:v>83</c:v>
                  </c:pt>
                  <c:pt idx="84">
                    <c:v>84</c:v>
                  </c:pt>
                  <c:pt idx="85">
                    <c:v>85</c:v>
                  </c:pt>
                  <c:pt idx="86">
                    <c:v>86</c:v>
                  </c:pt>
                  <c:pt idx="87">
                    <c:v>87</c:v>
                  </c:pt>
                  <c:pt idx="88">
                    <c:v>88</c:v>
                  </c:pt>
                  <c:pt idx="89">
                    <c:v>89</c:v>
                  </c:pt>
                  <c:pt idx="90">
                    <c:v>90</c:v>
                  </c:pt>
                  <c:pt idx="91">
                    <c:v>91</c:v>
                  </c:pt>
                  <c:pt idx="92">
                    <c:v>92</c:v>
                  </c:pt>
                  <c:pt idx="93">
                    <c:v>93</c:v>
                  </c:pt>
                  <c:pt idx="94">
                    <c:v>94</c:v>
                  </c:pt>
                  <c:pt idx="95">
                    <c:v>95</c:v>
                  </c:pt>
                  <c:pt idx="96">
                    <c:v>96</c:v>
                  </c:pt>
                  <c:pt idx="97">
                    <c:v>97</c:v>
                  </c:pt>
                  <c:pt idx="98">
                    <c:v>98</c:v>
                  </c:pt>
                  <c:pt idx="99">
                    <c:v>99</c:v>
                  </c:pt>
                  <c:pt idx="100">
                    <c:v>100</c:v>
                  </c:pt>
                  <c:pt idx="101">
                    <c:v>101</c:v>
                  </c:pt>
                  <c:pt idx="102">
                    <c:v>102</c:v>
                  </c:pt>
                  <c:pt idx="103">
                    <c:v>103</c:v>
                  </c:pt>
                  <c:pt idx="104">
                    <c:v>104</c:v>
                  </c:pt>
                  <c:pt idx="105">
                    <c:v>105</c:v>
                  </c:pt>
                  <c:pt idx="106">
                    <c:v>106</c:v>
                  </c:pt>
                  <c:pt idx="107">
                    <c:v>107</c:v>
                  </c:pt>
                  <c:pt idx="108">
                    <c:v>108</c:v>
                  </c:pt>
                  <c:pt idx="109">
                    <c:v>109</c:v>
                  </c:pt>
                  <c:pt idx="110">
                    <c:v>110</c:v>
                  </c:pt>
                  <c:pt idx="111">
                    <c:v>111</c:v>
                  </c:pt>
                  <c:pt idx="112">
                    <c:v>112</c:v>
                  </c:pt>
                  <c:pt idx="113">
                    <c:v>113</c:v>
                  </c:pt>
                  <c:pt idx="114">
                    <c:v>114</c:v>
                  </c:pt>
                  <c:pt idx="115">
                    <c:v>115</c:v>
                  </c:pt>
                  <c:pt idx="116">
                    <c:v>116</c:v>
                  </c:pt>
                  <c:pt idx="117">
                    <c:v>117</c:v>
                  </c:pt>
                  <c:pt idx="118">
                    <c:v>118</c:v>
                  </c:pt>
                  <c:pt idx="119">
                    <c:v>119</c:v>
                  </c:pt>
                  <c:pt idx="120">
                    <c:v>120</c:v>
                  </c:pt>
                  <c:pt idx="121">
                    <c:v>121</c:v>
                  </c:pt>
                  <c:pt idx="122">
                    <c:v>122</c:v>
                  </c:pt>
                  <c:pt idx="123">
                    <c:v>123</c:v>
                  </c:pt>
                  <c:pt idx="124">
                    <c:v>124</c:v>
                  </c:pt>
                  <c:pt idx="125">
                    <c:v>125</c:v>
                  </c:pt>
                  <c:pt idx="126">
                    <c:v>126</c:v>
                  </c:pt>
                  <c:pt idx="127">
                    <c:v>127</c:v>
                  </c:pt>
                  <c:pt idx="128">
                    <c:v>128</c:v>
                  </c:pt>
                  <c:pt idx="129">
                    <c:v>129</c:v>
                  </c:pt>
                  <c:pt idx="130">
                    <c:v>130</c:v>
                  </c:pt>
                  <c:pt idx="131">
                    <c:v>131</c:v>
                  </c:pt>
                  <c:pt idx="132">
                    <c:v>132</c:v>
                  </c:pt>
                  <c:pt idx="133">
                    <c:v>133</c:v>
                  </c:pt>
                  <c:pt idx="134">
                    <c:v>134</c:v>
                  </c:pt>
                  <c:pt idx="135">
                    <c:v>135</c:v>
                  </c:pt>
                  <c:pt idx="136">
                    <c:v>136</c:v>
                  </c:pt>
                  <c:pt idx="137">
                    <c:v>137</c:v>
                  </c:pt>
                  <c:pt idx="138">
                    <c:v>138</c:v>
                  </c:pt>
                  <c:pt idx="139">
                    <c:v>139</c:v>
                  </c:pt>
                  <c:pt idx="140">
                    <c:v>140</c:v>
                  </c:pt>
                  <c:pt idx="141">
                    <c:v>141</c:v>
                  </c:pt>
                  <c:pt idx="142">
                    <c:v>142</c:v>
                  </c:pt>
                  <c:pt idx="143">
                    <c:v>143</c:v>
                  </c:pt>
                  <c:pt idx="144">
                    <c:v>144</c:v>
                  </c:pt>
                  <c:pt idx="145">
                    <c:v>145</c:v>
                  </c:pt>
                  <c:pt idx="146">
                    <c:v>146</c:v>
                  </c:pt>
                  <c:pt idx="147">
                    <c:v>147</c:v>
                  </c:pt>
                  <c:pt idx="148">
                    <c:v>148</c:v>
                  </c:pt>
                  <c:pt idx="149">
                    <c:v>149</c:v>
                  </c:pt>
                  <c:pt idx="150">
                    <c:v>150</c:v>
                  </c:pt>
                  <c:pt idx="151">
                    <c:v>151</c:v>
                  </c:pt>
                  <c:pt idx="152">
                    <c:v>152</c:v>
                  </c:pt>
                  <c:pt idx="153">
                    <c:v>153</c:v>
                  </c:pt>
                  <c:pt idx="154">
                    <c:v>154</c:v>
                  </c:pt>
                  <c:pt idx="155">
                    <c:v>155</c:v>
                  </c:pt>
                  <c:pt idx="156">
                    <c:v>156</c:v>
                  </c:pt>
                  <c:pt idx="157">
                    <c:v>157</c:v>
                  </c:pt>
                  <c:pt idx="158">
                    <c:v>158</c:v>
                  </c:pt>
                  <c:pt idx="159">
                    <c:v>159</c:v>
                  </c:pt>
                  <c:pt idx="160">
                    <c:v>160</c:v>
                  </c:pt>
                  <c:pt idx="161">
                    <c:v>161</c:v>
                  </c:pt>
                  <c:pt idx="162">
                    <c:v>162</c:v>
                  </c:pt>
                  <c:pt idx="163">
                    <c:v>163</c:v>
                  </c:pt>
                  <c:pt idx="164">
                    <c:v>164</c:v>
                  </c:pt>
                  <c:pt idx="165">
                    <c:v>165</c:v>
                  </c:pt>
                  <c:pt idx="166">
                    <c:v>166</c:v>
                  </c:pt>
                  <c:pt idx="167">
                    <c:v>167</c:v>
                  </c:pt>
                  <c:pt idx="168">
                    <c:v>168</c:v>
                  </c:pt>
                  <c:pt idx="169">
                    <c:v>169</c:v>
                  </c:pt>
                  <c:pt idx="170">
                    <c:v>170</c:v>
                  </c:pt>
                  <c:pt idx="171">
                    <c:v>171</c:v>
                  </c:pt>
                  <c:pt idx="172">
                    <c:v>172</c:v>
                  </c:pt>
                  <c:pt idx="173">
                    <c:v>173</c:v>
                  </c:pt>
                  <c:pt idx="174">
                    <c:v>174</c:v>
                  </c:pt>
                  <c:pt idx="175">
                    <c:v>175</c:v>
                  </c:pt>
                  <c:pt idx="176">
                    <c:v>176</c:v>
                  </c:pt>
                  <c:pt idx="177">
                    <c:v>177</c:v>
                  </c:pt>
                  <c:pt idx="178">
                    <c:v>178</c:v>
                  </c:pt>
                  <c:pt idx="179">
                    <c:v>179</c:v>
                  </c:pt>
                  <c:pt idx="180">
                    <c:v>180</c:v>
                  </c:pt>
                  <c:pt idx="181">
                    <c:v>181</c:v>
                  </c:pt>
                  <c:pt idx="182">
                    <c:v>182</c:v>
                  </c:pt>
                  <c:pt idx="183">
                    <c:v>183</c:v>
                  </c:pt>
                  <c:pt idx="184">
                    <c:v>184</c:v>
                  </c:pt>
                  <c:pt idx="185">
                    <c:v>185</c:v>
                  </c:pt>
                  <c:pt idx="186">
                    <c:v>186</c:v>
                  </c:pt>
                  <c:pt idx="187">
                    <c:v>187</c:v>
                  </c:pt>
                  <c:pt idx="188">
                    <c:v>188</c:v>
                  </c:pt>
                  <c:pt idx="189">
                    <c:v>189</c:v>
                  </c:pt>
                  <c:pt idx="190">
                    <c:v>190</c:v>
                  </c:pt>
                  <c:pt idx="191">
                    <c:v>191</c:v>
                  </c:pt>
                  <c:pt idx="192">
                    <c:v>192</c:v>
                  </c:pt>
                  <c:pt idx="193">
                    <c:v>193</c:v>
                  </c:pt>
                  <c:pt idx="194">
                    <c:v>194</c:v>
                  </c:pt>
                  <c:pt idx="195">
                    <c:v>195</c:v>
                  </c:pt>
                  <c:pt idx="196">
                    <c:v>196</c:v>
                  </c:pt>
                  <c:pt idx="197">
                    <c:v>197</c:v>
                  </c:pt>
                  <c:pt idx="198">
                    <c:v>198</c:v>
                  </c:pt>
                  <c:pt idx="199">
                    <c:v>199</c:v>
                  </c:pt>
                  <c:pt idx="200">
                    <c:v>200</c:v>
                  </c:pt>
                  <c:pt idx="201">
                    <c:v>201</c:v>
                  </c:pt>
                  <c:pt idx="202">
                    <c:v>202</c:v>
                  </c:pt>
                  <c:pt idx="203">
                    <c:v>203</c:v>
                  </c:pt>
                  <c:pt idx="204">
                    <c:v>204</c:v>
                  </c:pt>
                  <c:pt idx="205">
                    <c:v>205</c:v>
                  </c:pt>
                  <c:pt idx="206">
                    <c:v>206</c:v>
                  </c:pt>
                  <c:pt idx="207">
                    <c:v>207</c:v>
                  </c:pt>
                  <c:pt idx="208">
                    <c:v>208</c:v>
                  </c:pt>
                  <c:pt idx="209">
                    <c:v>209</c:v>
                  </c:pt>
                  <c:pt idx="210">
                    <c:v>210</c:v>
                  </c:pt>
                  <c:pt idx="211">
                    <c:v>211</c:v>
                  </c:pt>
                  <c:pt idx="212">
                    <c:v>212</c:v>
                  </c:pt>
                  <c:pt idx="213">
                    <c:v>213</c:v>
                  </c:pt>
                  <c:pt idx="214">
                    <c:v>214</c:v>
                  </c:pt>
                  <c:pt idx="215">
                    <c:v>215</c:v>
                  </c:pt>
                  <c:pt idx="216">
                    <c:v>216</c:v>
                  </c:pt>
                  <c:pt idx="217">
                    <c:v>217</c:v>
                  </c:pt>
                  <c:pt idx="218">
                    <c:v>218</c:v>
                  </c:pt>
                  <c:pt idx="219">
                    <c:v>219</c:v>
                  </c:pt>
                  <c:pt idx="220">
                    <c:v>220</c:v>
                  </c:pt>
                  <c:pt idx="221">
                    <c:v>221</c:v>
                  </c:pt>
                  <c:pt idx="222">
                    <c:v>222</c:v>
                  </c:pt>
                  <c:pt idx="223">
                    <c:v>223</c:v>
                  </c:pt>
                  <c:pt idx="224">
                    <c:v>224</c:v>
                  </c:pt>
                  <c:pt idx="225">
                    <c:v>225</c:v>
                  </c:pt>
                  <c:pt idx="226">
                    <c:v>226</c:v>
                  </c:pt>
                  <c:pt idx="227">
                    <c:v>227</c:v>
                  </c:pt>
                  <c:pt idx="228">
                    <c:v>228</c:v>
                  </c:pt>
                  <c:pt idx="229">
                    <c:v>229</c:v>
                  </c:pt>
                  <c:pt idx="230">
                    <c:v>230</c:v>
                  </c:pt>
                  <c:pt idx="231">
                    <c:v>231</c:v>
                  </c:pt>
                  <c:pt idx="232">
                    <c:v>232</c:v>
                  </c:pt>
                  <c:pt idx="233">
                    <c:v>233</c:v>
                  </c:pt>
                  <c:pt idx="234">
                    <c:v>234</c:v>
                  </c:pt>
                  <c:pt idx="235">
                    <c:v>235</c:v>
                  </c:pt>
                  <c:pt idx="236">
                    <c:v>236</c:v>
                  </c:pt>
                  <c:pt idx="237">
                    <c:v>237</c:v>
                  </c:pt>
                  <c:pt idx="238">
                    <c:v>238</c:v>
                  </c:pt>
                  <c:pt idx="239">
                    <c:v>239</c:v>
                  </c:pt>
                  <c:pt idx="240">
                    <c:v>240</c:v>
                  </c:pt>
                  <c:pt idx="241">
                    <c:v>241</c:v>
                  </c:pt>
                  <c:pt idx="242">
                    <c:v>242</c:v>
                  </c:pt>
                  <c:pt idx="243">
                    <c:v>243</c:v>
                  </c:pt>
                  <c:pt idx="244">
                    <c:v>244</c:v>
                  </c:pt>
                  <c:pt idx="245">
                    <c:v>245</c:v>
                  </c:pt>
                  <c:pt idx="246">
                    <c:v>246</c:v>
                  </c:pt>
                  <c:pt idx="247">
                    <c:v>247</c:v>
                  </c:pt>
                  <c:pt idx="248">
                    <c:v>248</c:v>
                  </c:pt>
                  <c:pt idx="249">
                    <c:v>249</c:v>
                  </c:pt>
                  <c:pt idx="250">
                    <c:v>250</c:v>
                  </c:pt>
                  <c:pt idx="251">
                    <c:v>251</c:v>
                  </c:pt>
                  <c:pt idx="252">
                    <c:v>252</c:v>
                  </c:pt>
                </c:lvl>
                <c:lvl>
                  <c:pt idx="0">
                    <c:v>22.1</c:v>
                  </c:pt>
                  <c:pt idx="1">
                    <c:v>23.1</c:v>
                  </c:pt>
                  <c:pt idx="2">
                    <c:v>24.1</c:v>
                  </c:pt>
                  <c:pt idx="3">
                    <c:v>25.1</c:v>
                  </c:pt>
                  <c:pt idx="4">
                    <c:v>26.1</c:v>
                  </c:pt>
                  <c:pt idx="5">
                    <c:v>27.1</c:v>
                  </c:pt>
                  <c:pt idx="6">
                    <c:v>28.1</c:v>
                  </c:pt>
                  <c:pt idx="7">
                    <c:v>29.1</c:v>
                  </c:pt>
                  <c:pt idx="8">
                    <c:v>30.1</c:v>
                  </c:pt>
                  <c:pt idx="9">
                    <c:v>31.1</c:v>
                  </c:pt>
                  <c:pt idx="10">
                    <c:v>1.2</c:v>
                  </c:pt>
                  <c:pt idx="11">
                    <c:v>2.2</c:v>
                  </c:pt>
                  <c:pt idx="12">
                    <c:v>3.2</c:v>
                  </c:pt>
                  <c:pt idx="13">
                    <c:v>4.2</c:v>
                  </c:pt>
                  <c:pt idx="14">
                    <c:v>5.2</c:v>
                  </c:pt>
                  <c:pt idx="15">
                    <c:v>6.2</c:v>
                  </c:pt>
                  <c:pt idx="16">
                    <c:v>7.2</c:v>
                  </c:pt>
                  <c:pt idx="17">
                    <c:v>8.2</c:v>
                  </c:pt>
                  <c:pt idx="18">
                    <c:v>9.2</c:v>
                  </c:pt>
                  <c:pt idx="19">
                    <c:v>10.2</c:v>
                  </c:pt>
                  <c:pt idx="20">
                    <c:v>11.2</c:v>
                  </c:pt>
                  <c:pt idx="21">
                    <c:v>12.2</c:v>
                  </c:pt>
                  <c:pt idx="22">
                    <c:v>13.2</c:v>
                  </c:pt>
                  <c:pt idx="23">
                    <c:v>14.2</c:v>
                  </c:pt>
                  <c:pt idx="24">
                    <c:v>15.2</c:v>
                  </c:pt>
                  <c:pt idx="25">
                    <c:v>16.2</c:v>
                  </c:pt>
                  <c:pt idx="26">
                    <c:v>17.2</c:v>
                  </c:pt>
                  <c:pt idx="27">
                    <c:v>18.2</c:v>
                  </c:pt>
                  <c:pt idx="28">
                    <c:v>19.2</c:v>
                  </c:pt>
                  <c:pt idx="29">
                    <c:v>20.2</c:v>
                  </c:pt>
                  <c:pt idx="30">
                    <c:v>21.2</c:v>
                  </c:pt>
                  <c:pt idx="31">
                    <c:v>22.2</c:v>
                  </c:pt>
                  <c:pt idx="32">
                    <c:v>23.2</c:v>
                  </c:pt>
                  <c:pt idx="33">
                    <c:v>24.2</c:v>
                  </c:pt>
                  <c:pt idx="34">
                    <c:v>25.2</c:v>
                  </c:pt>
                  <c:pt idx="35">
                    <c:v>26.2</c:v>
                  </c:pt>
                  <c:pt idx="36">
                    <c:v>27.2</c:v>
                  </c:pt>
                  <c:pt idx="37">
                    <c:v>28.2</c:v>
                  </c:pt>
                  <c:pt idx="38">
                    <c:v>29.2</c:v>
                  </c:pt>
                  <c:pt idx="39">
                    <c:v>1.3</c:v>
                  </c:pt>
                  <c:pt idx="40">
                    <c:v>2.3</c:v>
                  </c:pt>
                  <c:pt idx="41">
                    <c:v>3.3</c:v>
                  </c:pt>
                  <c:pt idx="42">
                    <c:v>4.3</c:v>
                  </c:pt>
                  <c:pt idx="43">
                    <c:v>5.3</c:v>
                  </c:pt>
                  <c:pt idx="44">
                    <c:v>6.3</c:v>
                  </c:pt>
                  <c:pt idx="45">
                    <c:v>7.3</c:v>
                  </c:pt>
                  <c:pt idx="46">
                    <c:v>8.3</c:v>
                  </c:pt>
                  <c:pt idx="47">
                    <c:v>9.3</c:v>
                  </c:pt>
                  <c:pt idx="48">
                    <c:v>10.3</c:v>
                  </c:pt>
                  <c:pt idx="49">
                    <c:v>11.3</c:v>
                  </c:pt>
                  <c:pt idx="50">
                    <c:v>12.3</c:v>
                  </c:pt>
                  <c:pt idx="51">
                    <c:v>13.3</c:v>
                  </c:pt>
                  <c:pt idx="52">
                    <c:v>14.3</c:v>
                  </c:pt>
                  <c:pt idx="53">
                    <c:v>15.3</c:v>
                  </c:pt>
                  <c:pt idx="54">
                    <c:v>16.3</c:v>
                  </c:pt>
                  <c:pt idx="55">
                    <c:v>17.3</c:v>
                  </c:pt>
                  <c:pt idx="56">
                    <c:v>18.3</c:v>
                  </c:pt>
                  <c:pt idx="57">
                    <c:v>19.3</c:v>
                  </c:pt>
                  <c:pt idx="58">
                    <c:v>20.3</c:v>
                  </c:pt>
                  <c:pt idx="59">
                    <c:v>21.3</c:v>
                  </c:pt>
                  <c:pt idx="60">
                    <c:v>22.3</c:v>
                  </c:pt>
                  <c:pt idx="61">
                    <c:v>23.3</c:v>
                  </c:pt>
                  <c:pt idx="62">
                    <c:v>24.3</c:v>
                  </c:pt>
                  <c:pt idx="63">
                    <c:v>25.3</c:v>
                  </c:pt>
                  <c:pt idx="64">
                    <c:v>26.3</c:v>
                  </c:pt>
                  <c:pt idx="65">
                    <c:v>27.3</c:v>
                  </c:pt>
                  <c:pt idx="66">
                    <c:v>28.3</c:v>
                  </c:pt>
                  <c:pt idx="67">
                    <c:v>29.3</c:v>
                  </c:pt>
                  <c:pt idx="68">
                    <c:v>30.3</c:v>
                  </c:pt>
                  <c:pt idx="69">
                    <c:v>31.3</c:v>
                  </c:pt>
                  <c:pt idx="70">
                    <c:v>1.4</c:v>
                  </c:pt>
                  <c:pt idx="71">
                    <c:v>2.4</c:v>
                  </c:pt>
                  <c:pt idx="72">
                    <c:v>3.4</c:v>
                  </c:pt>
                  <c:pt idx="73">
                    <c:v>4.4</c:v>
                  </c:pt>
                  <c:pt idx="74">
                    <c:v>5.4</c:v>
                  </c:pt>
                  <c:pt idx="75">
                    <c:v>6.4</c:v>
                  </c:pt>
                  <c:pt idx="76">
                    <c:v>7.4</c:v>
                  </c:pt>
                  <c:pt idx="77">
                    <c:v>8.4</c:v>
                  </c:pt>
                  <c:pt idx="78">
                    <c:v>9.4</c:v>
                  </c:pt>
                  <c:pt idx="79">
                    <c:v>10.4</c:v>
                  </c:pt>
                  <c:pt idx="80">
                    <c:v>11.4</c:v>
                  </c:pt>
                  <c:pt idx="81">
                    <c:v>12.4</c:v>
                  </c:pt>
                  <c:pt idx="82">
                    <c:v>13.4</c:v>
                  </c:pt>
                  <c:pt idx="83">
                    <c:v>14.4</c:v>
                  </c:pt>
                  <c:pt idx="84">
                    <c:v>15.4</c:v>
                  </c:pt>
                  <c:pt idx="85">
                    <c:v>16.4</c:v>
                  </c:pt>
                  <c:pt idx="86">
                    <c:v>17.4</c:v>
                  </c:pt>
                  <c:pt idx="87">
                    <c:v>18.4</c:v>
                  </c:pt>
                  <c:pt idx="88">
                    <c:v>19.4</c:v>
                  </c:pt>
                  <c:pt idx="89">
                    <c:v>20.4</c:v>
                  </c:pt>
                  <c:pt idx="90">
                    <c:v>21.4</c:v>
                  </c:pt>
                  <c:pt idx="91">
                    <c:v>22.4</c:v>
                  </c:pt>
                  <c:pt idx="92">
                    <c:v>23.4</c:v>
                  </c:pt>
                  <c:pt idx="93">
                    <c:v>24.4</c:v>
                  </c:pt>
                  <c:pt idx="94">
                    <c:v>25.4</c:v>
                  </c:pt>
                  <c:pt idx="95">
                    <c:v>26.4</c:v>
                  </c:pt>
                  <c:pt idx="96">
                    <c:v>27.4</c:v>
                  </c:pt>
                  <c:pt idx="97">
                    <c:v>28.4</c:v>
                  </c:pt>
                  <c:pt idx="98">
                    <c:v>29.4</c:v>
                  </c:pt>
                  <c:pt idx="99">
                    <c:v>30.4</c:v>
                  </c:pt>
                  <c:pt idx="100">
                    <c:v>1.5</c:v>
                  </c:pt>
                  <c:pt idx="101">
                    <c:v>2.5</c:v>
                  </c:pt>
                  <c:pt idx="102">
                    <c:v>3.5</c:v>
                  </c:pt>
                  <c:pt idx="103">
                    <c:v>4.5</c:v>
                  </c:pt>
                  <c:pt idx="104">
                    <c:v>5.5</c:v>
                  </c:pt>
                  <c:pt idx="105">
                    <c:v>6.5</c:v>
                  </c:pt>
                  <c:pt idx="106">
                    <c:v>7.5</c:v>
                  </c:pt>
                  <c:pt idx="107">
                    <c:v>8.5</c:v>
                  </c:pt>
                  <c:pt idx="108">
                    <c:v>9.5</c:v>
                  </c:pt>
                  <c:pt idx="109">
                    <c:v>10.5</c:v>
                  </c:pt>
                  <c:pt idx="110">
                    <c:v>11.5</c:v>
                  </c:pt>
                  <c:pt idx="111">
                    <c:v>12.5</c:v>
                  </c:pt>
                  <c:pt idx="112">
                    <c:v>13.5</c:v>
                  </c:pt>
                  <c:pt idx="113">
                    <c:v>14.5</c:v>
                  </c:pt>
                  <c:pt idx="114">
                    <c:v>15.5</c:v>
                  </c:pt>
                  <c:pt idx="115">
                    <c:v>16.5</c:v>
                  </c:pt>
                  <c:pt idx="116">
                    <c:v>17.5</c:v>
                  </c:pt>
                  <c:pt idx="117">
                    <c:v>18.5</c:v>
                  </c:pt>
                  <c:pt idx="118">
                    <c:v>19.5</c:v>
                  </c:pt>
                  <c:pt idx="119">
                    <c:v>20.5</c:v>
                  </c:pt>
                  <c:pt idx="120">
                    <c:v>21.5</c:v>
                  </c:pt>
                  <c:pt idx="121">
                    <c:v>22.5</c:v>
                  </c:pt>
                  <c:pt idx="122">
                    <c:v>23.5</c:v>
                  </c:pt>
                  <c:pt idx="123">
                    <c:v>24.5</c:v>
                  </c:pt>
                  <c:pt idx="124">
                    <c:v>25.5</c:v>
                  </c:pt>
                  <c:pt idx="125">
                    <c:v>26.5</c:v>
                  </c:pt>
                  <c:pt idx="126">
                    <c:v>27.5</c:v>
                  </c:pt>
                  <c:pt idx="127">
                    <c:v>28.5</c:v>
                  </c:pt>
                  <c:pt idx="128">
                    <c:v>29.5</c:v>
                  </c:pt>
                  <c:pt idx="129">
                    <c:v>30.5</c:v>
                  </c:pt>
                  <c:pt idx="130">
                    <c:v>31.5</c:v>
                  </c:pt>
                  <c:pt idx="131">
                    <c:v>1.6</c:v>
                  </c:pt>
                  <c:pt idx="132">
                    <c:v>2.6</c:v>
                  </c:pt>
                  <c:pt idx="133">
                    <c:v>3.6</c:v>
                  </c:pt>
                  <c:pt idx="134">
                    <c:v>4.6</c:v>
                  </c:pt>
                  <c:pt idx="135">
                    <c:v>5.6</c:v>
                  </c:pt>
                  <c:pt idx="136">
                    <c:v>6.6</c:v>
                  </c:pt>
                  <c:pt idx="137">
                    <c:v>7.6</c:v>
                  </c:pt>
                  <c:pt idx="138">
                    <c:v>8.6</c:v>
                  </c:pt>
                  <c:pt idx="139">
                    <c:v>9.6</c:v>
                  </c:pt>
                  <c:pt idx="140">
                    <c:v>10.6</c:v>
                  </c:pt>
                  <c:pt idx="141">
                    <c:v>11.6</c:v>
                  </c:pt>
                  <c:pt idx="142">
                    <c:v>12.6</c:v>
                  </c:pt>
                  <c:pt idx="143">
                    <c:v>13.6</c:v>
                  </c:pt>
                  <c:pt idx="144">
                    <c:v>14.6</c:v>
                  </c:pt>
                  <c:pt idx="145">
                    <c:v>15.6</c:v>
                  </c:pt>
                  <c:pt idx="146">
                    <c:v>16.6</c:v>
                  </c:pt>
                  <c:pt idx="147">
                    <c:v>17.6</c:v>
                  </c:pt>
                  <c:pt idx="148">
                    <c:v>18.6</c:v>
                  </c:pt>
                  <c:pt idx="149">
                    <c:v>19.6</c:v>
                  </c:pt>
                  <c:pt idx="150">
                    <c:v>20.6</c:v>
                  </c:pt>
                  <c:pt idx="151">
                    <c:v>21.6</c:v>
                  </c:pt>
                  <c:pt idx="152">
                    <c:v>22.6</c:v>
                  </c:pt>
                  <c:pt idx="153">
                    <c:v>23.6</c:v>
                  </c:pt>
                  <c:pt idx="154">
                    <c:v>24.6</c:v>
                  </c:pt>
                  <c:pt idx="155">
                    <c:v>25.6</c:v>
                  </c:pt>
                  <c:pt idx="156">
                    <c:v>26.6</c:v>
                  </c:pt>
                  <c:pt idx="157">
                    <c:v>27.6</c:v>
                  </c:pt>
                  <c:pt idx="158">
                    <c:v>28.6</c:v>
                  </c:pt>
                  <c:pt idx="159">
                    <c:v>29.6</c:v>
                  </c:pt>
                  <c:pt idx="160">
                    <c:v>30.6</c:v>
                  </c:pt>
                  <c:pt idx="161">
                    <c:v>1.7</c:v>
                  </c:pt>
                  <c:pt idx="162">
                    <c:v>2.7</c:v>
                  </c:pt>
                  <c:pt idx="163">
                    <c:v>3.7</c:v>
                  </c:pt>
                  <c:pt idx="164">
                    <c:v>4.7</c:v>
                  </c:pt>
                  <c:pt idx="165">
                    <c:v>5.7</c:v>
                  </c:pt>
                  <c:pt idx="166">
                    <c:v>6.7</c:v>
                  </c:pt>
                  <c:pt idx="167">
                    <c:v>7.7</c:v>
                  </c:pt>
                  <c:pt idx="168">
                    <c:v>8.7</c:v>
                  </c:pt>
                  <c:pt idx="169">
                    <c:v>9.7</c:v>
                  </c:pt>
                  <c:pt idx="170">
                    <c:v>10.7</c:v>
                  </c:pt>
                  <c:pt idx="171">
                    <c:v>11.7</c:v>
                  </c:pt>
                  <c:pt idx="172">
                    <c:v>12.7</c:v>
                  </c:pt>
                  <c:pt idx="173">
                    <c:v>13.7</c:v>
                  </c:pt>
                  <c:pt idx="174">
                    <c:v>14.7</c:v>
                  </c:pt>
                  <c:pt idx="175">
                    <c:v>15.7</c:v>
                  </c:pt>
                  <c:pt idx="176">
                    <c:v>16.7</c:v>
                  </c:pt>
                  <c:pt idx="177">
                    <c:v>17.7</c:v>
                  </c:pt>
                  <c:pt idx="178">
                    <c:v>18.7</c:v>
                  </c:pt>
                  <c:pt idx="179">
                    <c:v>19.7</c:v>
                  </c:pt>
                  <c:pt idx="180">
                    <c:v>20.7</c:v>
                  </c:pt>
                  <c:pt idx="181">
                    <c:v>21.7</c:v>
                  </c:pt>
                  <c:pt idx="182">
                    <c:v>22.7</c:v>
                  </c:pt>
                  <c:pt idx="183">
                    <c:v>23.7</c:v>
                  </c:pt>
                  <c:pt idx="184">
                    <c:v>24.7</c:v>
                  </c:pt>
                  <c:pt idx="185">
                    <c:v>25.7</c:v>
                  </c:pt>
                  <c:pt idx="186">
                    <c:v>26.7</c:v>
                  </c:pt>
                  <c:pt idx="187">
                    <c:v>27.7</c:v>
                  </c:pt>
                  <c:pt idx="188">
                    <c:v>28.7</c:v>
                  </c:pt>
                  <c:pt idx="189">
                    <c:v>29.7</c:v>
                  </c:pt>
                  <c:pt idx="190">
                    <c:v>30.7</c:v>
                  </c:pt>
                  <c:pt idx="191">
                    <c:v>31.7</c:v>
                  </c:pt>
                  <c:pt idx="192">
                    <c:v>1.8</c:v>
                  </c:pt>
                  <c:pt idx="193">
                    <c:v>2.8</c:v>
                  </c:pt>
                  <c:pt idx="194">
                    <c:v>3.8</c:v>
                  </c:pt>
                  <c:pt idx="195">
                    <c:v>4.8</c:v>
                  </c:pt>
                  <c:pt idx="196">
                    <c:v>5.8</c:v>
                  </c:pt>
                  <c:pt idx="197">
                    <c:v>6.8</c:v>
                  </c:pt>
                  <c:pt idx="198">
                    <c:v>7.8</c:v>
                  </c:pt>
                  <c:pt idx="199">
                    <c:v>8.8</c:v>
                  </c:pt>
                  <c:pt idx="200">
                    <c:v>9.8</c:v>
                  </c:pt>
                  <c:pt idx="201">
                    <c:v>10.8</c:v>
                  </c:pt>
                  <c:pt idx="202">
                    <c:v>11.8</c:v>
                  </c:pt>
                  <c:pt idx="203">
                    <c:v>12.8</c:v>
                  </c:pt>
                  <c:pt idx="204">
                    <c:v>13.8</c:v>
                  </c:pt>
                  <c:pt idx="205">
                    <c:v>14.8</c:v>
                  </c:pt>
                  <c:pt idx="206">
                    <c:v>15.8</c:v>
                  </c:pt>
                  <c:pt idx="207">
                    <c:v>16.8</c:v>
                  </c:pt>
                  <c:pt idx="208">
                    <c:v>17.8</c:v>
                  </c:pt>
                  <c:pt idx="209">
                    <c:v>18.8</c:v>
                  </c:pt>
                  <c:pt idx="210">
                    <c:v>19.8</c:v>
                  </c:pt>
                  <c:pt idx="211">
                    <c:v>20.8</c:v>
                  </c:pt>
                  <c:pt idx="212">
                    <c:v>21.8</c:v>
                  </c:pt>
                  <c:pt idx="213">
                    <c:v>22.8</c:v>
                  </c:pt>
                  <c:pt idx="214">
                    <c:v>23.8</c:v>
                  </c:pt>
                  <c:pt idx="215">
                    <c:v>24.8</c:v>
                  </c:pt>
                  <c:pt idx="216">
                    <c:v>25.8</c:v>
                  </c:pt>
                  <c:pt idx="217">
                    <c:v>26.8</c:v>
                  </c:pt>
                  <c:pt idx="218">
                    <c:v>27.8</c:v>
                  </c:pt>
                  <c:pt idx="219">
                    <c:v>28.8</c:v>
                  </c:pt>
                  <c:pt idx="220">
                    <c:v>29.8</c:v>
                  </c:pt>
                  <c:pt idx="221">
                    <c:v>30.8</c:v>
                  </c:pt>
                  <c:pt idx="222">
                    <c:v>31.8</c:v>
                  </c:pt>
                  <c:pt idx="223">
                    <c:v>1.9</c:v>
                  </c:pt>
                  <c:pt idx="224">
                    <c:v>2.9</c:v>
                  </c:pt>
                  <c:pt idx="225">
                    <c:v>3.9</c:v>
                  </c:pt>
                  <c:pt idx="226">
                    <c:v>4.9</c:v>
                  </c:pt>
                  <c:pt idx="227">
                    <c:v>5.9</c:v>
                  </c:pt>
                  <c:pt idx="228">
                    <c:v>6.9</c:v>
                  </c:pt>
                  <c:pt idx="229">
                    <c:v>7.9</c:v>
                  </c:pt>
                  <c:pt idx="230">
                    <c:v>8.9</c:v>
                  </c:pt>
                  <c:pt idx="231">
                    <c:v>9.9</c:v>
                  </c:pt>
                  <c:pt idx="232">
                    <c:v>10.9</c:v>
                  </c:pt>
                  <c:pt idx="233">
                    <c:v>11.9</c:v>
                  </c:pt>
                  <c:pt idx="234">
                    <c:v>12.9</c:v>
                  </c:pt>
                  <c:pt idx="235">
                    <c:v>13.9</c:v>
                  </c:pt>
                  <c:pt idx="236">
                    <c:v>14.9</c:v>
                  </c:pt>
                  <c:pt idx="237">
                    <c:v>15.9</c:v>
                  </c:pt>
                  <c:pt idx="238">
                    <c:v>16.9</c:v>
                  </c:pt>
                  <c:pt idx="239">
                    <c:v>17.9</c:v>
                  </c:pt>
                  <c:pt idx="240">
                    <c:v>18.9</c:v>
                  </c:pt>
                  <c:pt idx="241">
                    <c:v>19.9</c:v>
                  </c:pt>
                  <c:pt idx="242">
                    <c:v>20.9</c:v>
                  </c:pt>
                  <c:pt idx="243">
                    <c:v>21.9</c:v>
                  </c:pt>
                  <c:pt idx="244">
                    <c:v>22.9</c:v>
                  </c:pt>
                  <c:pt idx="245">
                    <c:v>23.9</c:v>
                  </c:pt>
                  <c:pt idx="246">
                    <c:v>24.9</c:v>
                  </c:pt>
                  <c:pt idx="247">
                    <c:v>25.9</c:v>
                  </c:pt>
                  <c:pt idx="248">
                    <c:v>26.9</c:v>
                  </c:pt>
                  <c:pt idx="249">
                    <c:v>27.9</c:v>
                  </c:pt>
                  <c:pt idx="250">
                    <c:v>28.9</c:v>
                  </c:pt>
                  <c:pt idx="251">
                    <c:v>29.9</c:v>
                  </c:pt>
                  <c:pt idx="252">
                    <c:v>30.9</c:v>
                  </c:pt>
                </c:lvl>
              </c:multiLvlStrCache>
            </c:multiLvlStrRef>
          </c:xVal>
          <c:yVal>
            <c:numRef>
              <c:f>Deutschland!$P$22:$P$274</c:f>
              <c:numCache>
                <c:formatCode>General</c:formatCode>
                <c:ptCount val="253"/>
                <c:pt idx="33" formatCode="0">
                  <c:v>14</c:v>
                </c:pt>
                <c:pt idx="34" formatCode="0">
                  <c:v>15.00465102416025</c:v>
                </c:pt>
                <c:pt idx="35" formatCode="0">
                  <c:v>16.42201950292921</c:v>
                </c:pt>
                <c:pt idx="36" formatCode="0">
                  <c:v>18.421652509677848</c:v>
                </c:pt>
                <c:pt idx="37" formatCode="0">
                  <c:v>21.242748139403389</c:v>
                </c:pt>
                <c:pt idx="38" formatCode="0">
                  <c:v>25.222768527684025</c:v>
                </c:pt>
                <c:pt idx="39" formatCode="0">
                  <c:v>30.837807176341997</c:v>
                </c:pt>
                <c:pt idx="40" formatCode="0">
                  <c:v>38.759539363458572</c:v>
                </c:pt>
                <c:pt idx="41" formatCode="0">
                  <c:v>49.935567706854812</c:v>
                </c:pt>
                <c:pt idx="42" formatCode="0">
                  <c:v>65.702773539228019</c:v>
                </c:pt>
                <c:pt idx="43" formatCode="0">
                  <c:v>87.947232410475408</c:v>
                </c:pt>
                <c:pt idx="44" formatCode="0">
                  <c:v>119.32982101277605</c:v>
                </c:pt>
                <c:pt idx="45" formatCode="0">
                  <c:v>163.60449927510399</c:v>
                </c:pt>
                <c:pt idx="46" formatCode="0">
                  <c:v>226.06733348164744</c:v>
                </c:pt>
                <c:pt idx="47" formatCode="0">
                  <c:v>314.18995840587877</c:v>
                </c:pt>
                <c:pt idx="48" formatCode="0">
                  <c:v>438.51322468288436</c:v>
                </c:pt>
                <c:pt idx="49" formatCode="0">
                  <c:v>613.90787246402033</c:v>
                </c:pt>
                <c:pt idx="50" formatCode="0">
                  <c:v>861.35291883290756</c:v>
                </c:pt>
                <c:pt idx="51" formatCode="0">
                  <c:v>1210.4442615944599</c:v>
                </c:pt>
                <c:pt idx="52" formatCode="0">
                  <c:v>1702.9331233193207</c:v>
                </c:pt>
                <c:pt idx="53" formatCode="0">
                  <c:v>2397.7166966360055</c:v>
                </c:pt>
                <c:pt idx="54" formatCode="0">
                  <c:v>3377.8761635209921</c:v>
                </c:pt>
                <c:pt idx="55" formatCode="0">
                  <c:v>4760.6003745526323</c:v>
                </c:pt>
                <c:pt idx="56" formatCode="0">
                  <c:v>6711.175088727512</c:v>
                </c:pt>
                <c:pt idx="57" formatCode="0">
                  <c:v>9462.696896892332</c:v>
                </c:pt>
                <c:pt idx="58" formatCode="0">
                  <c:v>13343.84162101119</c:v>
                </c:pt>
                <c:pt idx="59" formatCode="0">
                  <c:v>18817.952395833068</c:v>
                </c:pt>
                <c:pt idx="60" formatCode="0">
                  <c:v>26538.010959917126</c:v>
                </c:pt>
                <c:pt idx="61" formatCode="0">
                  <c:v>37423.845011478494</c:v>
                </c:pt>
                <c:pt idx="62" formatCode="0">
                  <c:v>52770.365103522025</c:v>
                </c:pt>
                <c:pt idx="63" formatCode="0">
                  <c:v>74398.902477277443</c:v>
                </c:pt>
                <c:pt idx="64" formatCode="0">
                  <c:v>104868.01871369744</c:v>
                </c:pt>
                <c:pt idx="65" formatCode="0">
                  <c:v>147765.5880126846</c:v>
                </c:pt>
                <c:pt idx="66" formatCode="0">
                  <c:v>208110.37888959632</c:v>
                </c:pt>
                <c:pt idx="67" formatCode="0">
                  <c:v>292898.0557655911</c:v>
                </c:pt>
                <c:pt idx="68" formatCode="0">
                  <c:v>411831.47620275151</c:v>
                </c:pt>
                <c:pt idx="69" formatCode="0">
                  <c:v>578273.84877336444</c:v>
                </c:pt>
                <c:pt idx="70" formatCode="0">
                  <c:v>810446.62827745546</c:v>
                </c:pt>
                <c:pt idx="71" formatCode="0">
                  <c:v>1132845.3406569986</c:v>
                </c:pt>
                <c:pt idx="72" formatCode="0">
                  <c:v>1577738.9117733445</c:v>
                </c:pt>
                <c:pt idx="73" formatCode="0">
                  <c:v>2186415.513268698</c:v>
                </c:pt>
                <c:pt idx="74" formatCode="0">
                  <c:v>3009511.1768554933</c:v>
                </c:pt>
                <c:pt idx="75" formatCode="0">
                  <c:v>4105334.5197579563</c:v>
                </c:pt>
                <c:pt idx="76" formatCode="0">
                  <c:v>5534773.060909722</c:v>
                </c:pt>
                <c:pt idx="77" formatCode="0">
                  <c:v>7351617.5487982184</c:v>
                </c:pt>
                <c:pt idx="78" formatCode="0">
                  <c:v>9588695.0417454317</c:v>
                </c:pt>
                <c:pt idx="79" formatCode="0">
                  <c:v>12243362.627196908</c:v>
                </c:pt>
                <c:pt idx="80" formatCode="0">
                  <c:v>15269194.822173335</c:v>
                </c:pt>
                <c:pt idx="81" formatCode="0">
                  <c:v>18580395.768628649</c:v>
                </c:pt>
                <c:pt idx="82" formatCode="0">
                  <c:v>22069131.53559193</c:v>
                </c:pt>
                <c:pt idx="83" formatCode="0">
                  <c:v>25627705.71535942</c:v>
                </c:pt>
                <c:pt idx="84" formatCode="0">
                  <c:v>29165391.529162325</c:v>
                </c:pt>
                <c:pt idx="85" formatCode="0">
                  <c:v>32615340.164258368</c:v>
                </c:pt>
                <c:pt idx="86" formatCode="0">
                  <c:v>35933548.926239178</c:v>
                </c:pt>
                <c:pt idx="87" formatCode="0">
                  <c:v>39094168.648579225</c:v>
                </c:pt>
                <c:pt idx="88" formatCode="0">
                  <c:v>42084313.247928895</c:v>
                </c:pt>
                <c:pt idx="89" formatCode="0">
                  <c:v>44899763.906311758</c:v>
                </c:pt>
                <c:pt idx="90" formatCode="0">
                  <c:v>47541842.465717018</c:v>
                </c:pt>
                <c:pt idx="91" formatCode="0">
                  <c:v>50015279.543121286</c:v>
                </c:pt>
                <c:pt idx="92" formatCode="0">
                  <c:v>52326809.472221486</c:v>
                </c:pt>
                <c:pt idx="93" formatCode="0">
                  <c:v>54484260.59717761</c:v>
                </c:pt>
                <c:pt idx="94" formatCode="0">
                  <c:v>56495972.21739161</c:v>
                </c:pt>
                <c:pt idx="95" formatCode="0">
                  <c:v>58370423.91214101</c:v>
                </c:pt>
                <c:pt idx="96" formatCode="0">
                  <c:v>60116002.388249196</c:v>
                </c:pt>
                <c:pt idx="97" formatCode="0">
                  <c:v>61740857.478900857</c:v>
                </c:pt>
                <c:pt idx="98" formatCode="0">
                  <c:v>63252816.128153242</c:v>
                </c:pt>
                <c:pt idx="99" formatCode="0">
                  <c:v>64659334.221175119</c:v>
                </c:pt>
                <c:pt idx="100" formatCode="0">
                  <c:v>65967473.163917199</c:v>
                </c:pt>
                <c:pt idx="101" formatCode="0">
                  <c:v>67183892.629810363</c:v>
                </c:pt>
                <c:pt idx="102" formatCode="0">
                  <c:v>68314853.80298914</c:v>
                </c:pt>
                <c:pt idx="103" formatCode="0">
                  <c:v>69366229.342149481</c:v>
                </c:pt>
                <c:pt idx="104" formatCode="0">
                  <c:v>70343517.533667982</c:v>
                </c:pt>
                <c:pt idx="105" formatCode="0">
                  <c:v>71251858.928181872</c:v>
                </c:pt>
                <c:pt idx="106" formatCode="0">
                  <c:v>72096054.307823524</c:v>
                </c:pt>
                <c:pt idx="107" formatCode="0">
                  <c:v>72880583.205148637</c:v>
                </c:pt>
                <c:pt idx="108" formatCode="0">
                  <c:v>73609622.449679419</c:v>
                </c:pt>
                <c:pt idx="109" formatCode="0">
                  <c:v>74287064.393061593</c:v>
                </c:pt>
                <c:pt idx="110" formatCode="0">
                  <c:v>74916534.584843308</c:v>
                </c:pt>
                <c:pt idx="111" formatCode="0">
                  <c:v>75501408.754915848</c:v>
                </c:pt>
                <c:pt idx="112" formatCode="0">
                  <c:v>76044829.017172173</c:v>
                </c:pt>
                <c:pt idx="113" formatCode="0">
                  <c:v>76549719.249705821</c:v>
                </c:pt>
                <c:pt idx="114" formatCode="0">
                  <c:v>77018799.635200351</c:v>
                </c:pt>
                <c:pt idx="115" formatCode="0">
                  <c:v>77454600.364712238</c:v>
                </c:pt>
                <c:pt idx="116" formatCode="0">
                  <c:v>77859474.521381304</c:v>
                </c:pt>
                <c:pt idx="117" formatCode="0">
                  <c:v>78235610.169501498</c:v>
                </c:pt>
                <c:pt idx="118" formatCode="0">
                  <c:v>78585041.680119559</c:v>
                </c:pt>
                <c:pt idx="119" formatCode="0">
                  <c:v>78909660.327800915</c:v>
                </c:pt>
                <c:pt idx="120" formatCode="0">
                  <c:v>79211224.195057198</c:v>
                </c:pt>
                <c:pt idx="121" formatCode="0">
                  <c:v>79491367.421636745</c:v>
                </c:pt>
                <c:pt idx="122" formatCode="0">
                  <c:v>79751608.835771337</c:v>
                </c:pt>
                <c:pt idx="123" formatCode="0">
                  <c:v>79993360.00380075</c:v>
                </c:pt>
                <c:pt idx="124" formatCode="0">
                  <c:v>80217932.733534366</c:v>
                </c:pt>
                <c:pt idx="125" formatCode="0">
                  <c:v>80426546.065391168</c:v>
                </c:pt>
                <c:pt idx="126" formatCode="0">
                  <c:v>80620332.78387998</c:v>
                </c:pt>
                <c:pt idx="127" formatCode="0">
                  <c:v>80800345.480409384</c:v>
                </c:pt>
                <c:pt idx="128" formatCode="0">
                  <c:v>80967562.196804553</c:v>
                </c:pt>
                <c:pt idx="129" formatCode="0">
                  <c:v>81122891.677289993</c:v>
                </c:pt>
                <c:pt idx="130" formatCode="0">
                  <c:v>81267178.25510107</c:v>
                </c:pt>
                <c:pt idx="131" formatCode="0">
                  <c:v>81401206.398330778</c:v>
                </c:pt>
                <c:pt idx="132" formatCode="0">
                  <c:v>81525704.938113362</c:v>
                </c:pt>
                <c:pt idx="133" formatCode="0">
                  <c:v>81641351.000803441</c:v>
                </c:pt>
                <c:pt idx="134" formatCode="0">
                  <c:v>81748773.664429948</c:v>
                </c:pt>
                <c:pt idx="135" formatCode="0">
                  <c:v>81848557.358395293</c:v>
                </c:pt>
                <c:pt idx="136" formatCode="0">
                  <c:v>81941245.024148658</c:v>
                </c:pt>
                <c:pt idx="137" formatCode="0">
                  <c:v>82027341.053390831</c:v>
                </c:pt>
                <c:pt idx="138" formatCode="0">
                  <c:v>82107314.019263461</c:v>
                </c:pt>
                <c:pt idx="139" formatCode="0">
                  <c:v>82181599.214937761</c:v>
                </c:pt>
                <c:pt idx="140" formatCode="0">
                  <c:v>82250601.013041943</c:v>
                </c:pt>
                <c:pt idx="141" formatCode="0">
                  <c:v>82314695.058453023</c:v>
                </c:pt>
                <c:pt idx="142" formatCode="0">
                  <c:v>82374230.306122407</c:v>
                </c:pt>
                <c:pt idx="143" formatCode="0">
                  <c:v>82429530.914803162</c:v>
                </c:pt>
                <c:pt idx="144" formatCode="0">
                  <c:v>82480898.006798968</c:v>
                </c:pt>
                <c:pt idx="145" formatCode="0">
                  <c:v>82528611.303154215</c:v>
                </c:pt>
                <c:pt idx="146" formatCode="0">
                  <c:v>82572930.643052518</c:v>
                </c:pt>
                <c:pt idx="147" formatCode="0">
                  <c:v>82614097.395580992</c:v>
                </c:pt>
                <c:pt idx="148" formatCode="0">
                  <c:v>82652335.771450058</c:v>
                </c:pt>
                <c:pt idx="149" formatCode="0">
                  <c:v>82687854.041728437</c:v>
                </c:pt>
                <c:pt idx="150" formatCode="0">
                  <c:v>82720845.670159057</c:v>
                </c:pt>
                <c:pt idx="151" formatCode="0">
                  <c:v>82751490.365162969</c:v>
                </c:pt>
                <c:pt idx="152" formatCode="0">
                  <c:v>82779955.057208627</c:v>
                </c:pt>
                <c:pt idx="153" formatCode="0">
                  <c:v>82806394.806826532</c:v>
                </c:pt>
                <c:pt idx="154" formatCode="0">
                  <c:v>82830953.648176953</c:v>
                </c:pt>
                <c:pt idx="155" formatCode="0">
                  <c:v>82853765.372734129</c:v>
                </c:pt>
                <c:pt idx="156" formatCode="0">
                  <c:v>82874954.257328123</c:v>
                </c:pt>
                <c:pt idx="157" formatCode="0">
                  <c:v>82894635.740486696</c:v>
                </c:pt>
                <c:pt idx="158" formatCode="0">
                  <c:v>82912917.050741911</c:v>
                </c:pt>
                <c:pt idx="159" formatCode="0">
                  <c:v>82929897.790306792</c:v>
                </c:pt>
                <c:pt idx="160" formatCode="0">
                  <c:v>82945670.477287129</c:v>
                </c:pt>
                <c:pt idx="161" formatCode="0">
                  <c:v>82960321.049369797</c:v>
                </c:pt>
                <c:pt idx="162" formatCode="0">
                  <c:v>82973929.331720963</c:v>
                </c:pt>
                <c:pt idx="163" formatCode="0">
                  <c:v>82986569.471633971</c:v>
                </c:pt>
                <c:pt idx="164" formatCode="0">
                  <c:v>82998310.342287019</c:v>
                </c:pt>
                <c:pt idx="165" formatCode="0">
                  <c:v>83009215.917803839</c:v>
                </c:pt>
                <c:pt idx="166" formatCode="0">
                  <c:v>83019345.621654674</c:v>
                </c:pt>
                <c:pt idx="167" formatCode="0">
                  <c:v>83028754.650291115</c:v>
                </c:pt>
                <c:pt idx="168" formatCode="0">
                  <c:v>83037494.273773625</c:v>
                </c:pt>
                <c:pt idx="169" formatCode="0">
                  <c:v>83045612.115026146</c:v>
                </c:pt>
                <c:pt idx="170" formatCode="0">
                  <c:v>83053152.409236223</c:v>
                </c:pt>
                <c:pt idx="171" formatCode="0">
                  <c:v>83060156.244811222</c:v>
                </c:pt>
                <c:pt idx="172" formatCode="0">
                  <c:v>83066661.78720133</c:v>
                </c:pt>
                <c:pt idx="173" formatCode="0">
                  <c:v>83072704.486806795</c:v>
                </c:pt>
                <c:pt idx="174" formatCode="0">
                  <c:v>83078317.272100732</c:v>
                </c:pt>
                <c:pt idx="175" formatCode="0">
                  <c:v>83083530.729018107</c:v>
                </c:pt>
                <c:pt idx="176" formatCode="0">
                  <c:v>83088373.26758723</c:v>
                </c:pt>
                <c:pt idx="177" formatCode="0">
                  <c:v>83092871.276710674</c:v>
                </c:pt>
                <c:pt idx="178" formatCode="0">
                  <c:v>83097049.267938018</c:v>
                </c:pt>
                <c:pt idx="179" formatCode="0">
                  <c:v>83100930.009013087</c:v>
                </c:pt>
                <c:pt idx="180" formatCode="0">
                  <c:v>83104534.647922739</c:v>
                </c:pt>
                <c:pt idx="181" formatCode="0">
                  <c:v>83107882.828122377</c:v>
                </c:pt>
                <c:pt idx="182" formatCode="0">
                  <c:v>83110992.795565918</c:v>
                </c:pt>
                <c:pt idx="183" formatCode="0">
                  <c:v>83113881.498122692</c:v>
                </c:pt>
                <c:pt idx="184" formatCode="0">
                  <c:v>83116564.677922651</c:v>
                </c:pt>
                <c:pt idx="185" formatCode="0">
                  <c:v>83119056.957133159</c:v>
                </c:pt>
                <c:pt idx="186" formatCode="0">
                  <c:v>83121371.917633891</c:v>
                </c:pt>
                <c:pt idx="187" formatCode="0">
                  <c:v>83123522.175024465</c:v>
                </c:pt>
                <c:pt idx="188" formatCode="0">
                  <c:v>83125519.447367191</c:v>
                </c:pt>
                <c:pt idx="189" formatCode="0">
                  <c:v>83127374.619039997</c:v>
                </c:pt>
                <c:pt idx="190" formatCode="0">
                  <c:v>83129097.800046995</c:v>
                </c:pt>
                <c:pt idx="191" formatCode="0">
                  <c:v>83130698.381109685</c:v>
                </c:pt>
                <c:pt idx="192" formatCode="0">
                  <c:v>83132185.08483927</c:v>
                </c:pt>
                <c:pt idx="193" formatCode="0">
                  <c:v>83133566.013268441</c:v>
                </c:pt>
                <c:pt idx="194" formatCode="0">
                  <c:v>83134848.692001909</c:v>
                </c:pt>
                <c:pt idx="195" formatCode="0">
                  <c:v>83136040.111225918</c:v>
                </c:pt>
                <c:pt idx="196" formatCode="0">
                  <c:v>83137146.763800427</c:v>
                </c:pt>
                <c:pt idx="197" formatCode="0">
                  <c:v>83138174.680641264</c:v>
                </c:pt>
                <c:pt idx="198" formatCode="0">
                  <c:v>83139129.463585183</c:v>
                </c:pt>
                <c:pt idx="199" formatCode="0">
                  <c:v>83140016.315916792</c:v>
                </c:pt>
                <c:pt idx="200" formatCode="0">
                  <c:v>83140840.070723742</c:v>
                </c:pt>
                <c:pt idx="201" formatCode="0">
                  <c:v>83141605.217234641</c:v>
                </c:pt>
                <c:pt idx="202" formatCode="0">
                  <c:v>83142315.925283179</c:v>
                </c:pt>
                <c:pt idx="203" formatCode="0">
                  <c:v>83142976.068031758</c:v>
                </c:pt>
                <c:pt idx="204" formatCode="0">
                  <c:v>83143589.243078515</c:v>
                </c:pt>
                <c:pt idx="205" formatCode="0">
                  <c:v>83144158.79206273</c:v>
                </c:pt>
                <c:pt idx="206" formatCode="0">
                  <c:v>83144687.818875298</c:v>
                </c:pt>
                <c:pt idx="207" formatCode="0">
                  <c:v>83145179.206573755</c:v>
                </c:pt>
                <c:pt idx="208" formatCode="0">
                  <c:v>83145635.633093774</c:v>
                </c:pt>
                <c:pt idx="209" formatCode="0">
                  <c:v>83146059.585842967</c:v>
                </c:pt>
                <c:pt idx="210" formatCode="0">
                  <c:v>83146453.37525624</c:v>
                </c:pt>
                <c:pt idx="211" formatCode="0">
                  <c:v>83146819.147386953</c:v>
                </c:pt>
                <c:pt idx="212" formatCode="0">
                  <c:v>83147158.895602152</c:v>
                </c:pt>
                <c:pt idx="213" formatCode="0">
                  <c:v>83147474.471445695</c:v>
                </c:pt>
                <c:pt idx="214" formatCode="0">
                  <c:v>83147767.594728559</c:v>
                </c:pt>
                <c:pt idx="215" formatCode="0">
                  <c:v>83148039.86290139</c:v>
                </c:pt>
                <c:pt idx="216" formatCode="0">
                  <c:v>83148292.759759888</c:v>
                </c:pt>
                <c:pt idx="217" formatCode="0">
                  <c:v>83148527.663531259</c:v>
                </c:pt>
                <c:pt idx="218" formatCode="0">
                  <c:v>83148745.854384944</c:v>
                </c:pt>
                <c:pt idx="219" formatCode="0">
                  <c:v>83148948.521409363</c:v>
                </c:pt>
                <c:pt idx="220" formatCode="0">
                  <c:v>83149136.769091919</c:v>
                </c:pt>
                <c:pt idx="221" formatCode="0">
                  <c:v>83149311.623338252</c:v>
                </c:pt>
                <c:pt idx="222" formatCode="0">
                  <c:v>83149474.037063122</c:v>
                </c:pt>
                <c:pt idx="223" formatCode="0">
                  <c:v>83149624.895383507</c:v>
                </c:pt>
                <c:pt idx="224" formatCode="0">
                  <c:v>83149765.020442232</c:v>
                </c:pt>
                <c:pt idx="225" formatCode="0">
                  <c:v>83149895.175888509</c:v>
                </c:pt>
                <c:pt idx="226" formatCode="0">
                  <c:v>83150016.071039513</c:v>
                </c:pt>
                <c:pt idx="227" formatCode="0">
                  <c:v>83150128.364746064</c:v>
                </c:pt>
                <c:pt idx="228" formatCode="0">
                  <c:v>83150232.668983161</c:v>
                </c:pt>
                <c:pt idx="229" formatCode="0">
                  <c:v>83150329.552185103</c:v>
                </c:pt>
                <c:pt idx="230" formatCode="0">
                  <c:v>83150419.542343244</c:v>
                </c:pt>
                <c:pt idx="231" formatCode="0">
                  <c:v>83150503.129883498</c:v>
                </c:pt>
                <c:pt idx="232" formatCode="0">
                  <c:v>83150580.770339057</c:v>
                </c:pt>
                <c:pt idx="233" formatCode="0">
                  <c:v>83150652.886832818</c:v>
                </c:pt>
                <c:pt idx="234" formatCode="0">
                  <c:v>83150719.872383401</c:v>
                </c:pt>
                <c:pt idx="235" formatCode="0">
                  <c:v>83150782.092046946</c:v>
                </c:pt>
                <c:pt idx="236" formatCode="0">
                  <c:v>83150839.88490665</c:v>
                </c:pt>
                <c:pt idx="237" formatCode="0">
                  <c:v>83150893.565920576</c:v>
                </c:pt>
                <c:pt idx="238" formatCode="0">
                  <c:v>83150943.427638248</c:v>
                </c:pt>
                <c:pt idx="239" formatCode="0">
                  <c:v>83150989.741794854</c:v>
                </c:pt>
                <c:pt idx="240" formatCode="0">
                  <c:v>83151032.760792166</c:v>
                </c:pt>
                <c:pt idx="241" formatCode="0">
                  <c:v>83151072.719074115</c:v>
                </c:pt>
                <c:pt idx="242" formatCode="0">
                  <c:v>83151109.834404454</c:v>
                </c:pt>
                <c:pt idx="243" formatCode="0">
                  <c:v>83151144.309053406</c:v>
                </c:pt>
                <c:pt idx="244" formatCode="0">
                  <c:v>83151176.330900162</c:v>
                </c:pt>
                <c:pt idx="245" formatCode="0">
                  <c:v>83151206.074456647</c:v>
                </c:pt>
                <c:pt idx="246" formatCode="0">
                  <c:v>83151233.70181863</c:v>
                </c:pt>
                <c:pt idx="247" formatCode="0">
                  <c:v>83151259.363549083</c:v>
                </c:pt>
                <c:pt idx="248" formatCode="0">
                  <c:v>83151283.199498758</c:v>
                </c:pt>
                <c:pt idx="249" formatCode="0">
                  <c:v>83151305.339568287</c:v>
                </c:pt>
                <c:pt idx="250" formatCode="0">
                  <c:v>83151325.904416144</c:v>
                </c:pt>
                <c:pt idx="251" formatCode="0">
                  <c:v>83151345.006116182</c:v>
                </c:pt>
                <c:pt idx="252" formatCode="0">
                  <c:v>83151362.748768434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D9BF-4885-9B15-7654C86731A7}"/>
            </c:ext>
          </c:extLst>
        </c:ser>
        <c:ser>
          <c:idx val="8"/>
          <c:order val="7"/>
          <c:tx>
            <c:strRef>
              <c:f>Deutschland!$Q$21</c:f>
              <c:strCache>
                <c:ptCount val="1"/>
                <c:pt idx="0">
                  <c:v>S2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multiLvlStrRef>
              <c:f>Deutschland!$A$22:$B$274</c:f>
              <c:multiLvlStrCache>
                <c:ptCount val="253"/>
                <c:lvl>
                  <c:pt idx="0">
                    <c:v>0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</c:v>
                  </c:pt>
                  <c:pt idx="16">
                    <c:v>16</c:v>
                  </c:pt>
                  <c:pt idx="17">
                    <c:v>17</c:v>
                  </c:pt>
                  <c:pt idx="18">
                    <c:v>18</c:v>
                  </c:pt>
                  <c:pt idx="19">
                    <c:v>19</c:v>
                  </c:pt>
                  <c:pt idx="20">
                    <c:v>20</c:v>
                  </c:pt>
                  <c:pt idx="21">
                    <c:v>21</c:v>
                  </c:pt>
                  <c:pt idx="22">
                    <c:v>22</c:v>
                  </c:pt>
                  <c:pt idx="23">
                    <c:v>23</c:v>
                  </c:pt>
                  <c:pt idx="24">
                    <c:v>24</c:v>
                  </c:pt>
                  <c:pt idx="25">
                    <c:v>25</c:v>
                  </c:pt>
                  <c:pt idx="26">
                    <c:v>26</c:v>
                  </c:pt>
                  <c:pt idx="27">
                    <c:v>27</c:v>
                  </c:pt>
                  <c:pt idx="28">
                    <c:v>28</c:v>
                  </c:pt>
                  <c:pt idx="29">
                    <c:v>29</c:v>
                  </c:pt>
                  <c:pt idx="30">
                    <c:v>30</c:v>
                  </c:pt>
                  <c:pt idx="31">
                    <c:v>31</c:v>
                  </c:pt>
                  <c:pt idx="32">
                    <c:v>32</c:v>
                  </c:pt>
                  <c:pt idx="33">
                    <c:v>33</c:v>
                  </c:pt>
                  <c:pt idx="34">
                    <c:v>34</c:v>
                  </c:pt>
                  <c:pt idx="35">
                    <c:v>35</c:v>
                  </c:pt>
                  <c:pt idx="36">
                    <c:v>36</c:v>
                  </c:pt>
                  <c:pt idx="37">
                    <c:v>37</c:v>
                  </c:pt>
                  <c:pt idx="38">
                    <c:v>38</c:v>
                  </c:pt>
                  <c:pt idx="39">
                    <c:v>39</c:v>
                  </c:pt>
                  <c:pt idx="40">
                    <c:v>40</c:v>
                  </c:pt>
                  <c:pt idx="41">
                    <c:v>41</c:v>
                  </c:pt>
                  <c:pt idx="42">
                    <c:v>42</c:v>
                  </c:pt>
                  <c:pt idx="43">
                    <c:v>43</c:v>
                  </c:pt>
                  <c:pt idx="44">
                    <c:v>44</c:v>
                  </c:pt>
                  <c:pt idx="45">
                    <c:v>45</c:v>
                  </c:pt>
                  <c:pt idx="46">
                    <c:v>46</c:v>
                  </c:pt>
                  <c:pt idx="47">
                    <c:v>47</c:v>
                  </c:pt>
                  <c:pt idx="48">
                    <c:v>48</c:v>
                  </c:pt>
                  <c:pt idx="49">
                    <c:v>49</c:v>
                  </c:pt>
                  <c:pt idx="50">
                    <c:v>50</c:v>
                  </c:pt>
                  <c:pt idx="51">
                    <c:v>51</c:v>
                  </c:pt>
                  <c:pt idx="52">
                    <c:v>52</c:v>
                  </c:pt>
                  <c:pt idx="53">
                    <c:v>53</c:v>
                  </c:pt>
                  <c:pt idx="54">
                    <c:v>54</c:v>
                  </c:pt>
                  <c:pt idx="55">
                    <c:v>55</c:v>
                  </c:pt>
                  <c:pt idx="56">
                    <c:v>56</c:v>
                  </c:pt>
                  <c:pt idx="57">
                    <c:v>57</c:v>
                  </c:pt>
                  <c:pt idx="58">
                    <c:v>58</c:v>
                  </c:pt>
                  <c:pt idx="59">
                    <c:v>59</c:v>
                  </c:pt>
                  <c:pt idx="60">
                    <c:v>60</c:v>
                  </c:pt>
                  <c:pt idx="61">
                    <c:v>61</c:v>
                  </c:pt>
                  <c:pt idx="62">
                    <c:v>62</c:v>
                  </c:pt>
                  <c:pt idx="63">
                    <c:v>63</c:v>
                  </c:pt>
                  <c:pt idx="64">
                    <c:v>64</c:v>
                  </c:pt>
                  <c:pt idx="65">
                    <c:v>65</c:v>
                  </c:pt>
                  <c:pt idx="66">
                    <c:v>66</c:v>
                  </c:pt>
                  <c:pt idx="67">
                    <c:v>67</c:v>
                  </c:pt>
                  <c:pt idx="68">
                    <c:v>68</c:v>
                  </c:pt>
                  <c:pt idx="69">
                    <c:v>69</c:v>
                  </c:pt>
                  <c:pt idx="70">
                    <c:v>70</c:v>
                  </c:pt>
                  <c:pt idx="71">
                    <c:v>71</c:v>
                  </c:pt>
                  <c:pt idx="72">
                    <c:v>72</c:v>
                  </c:pt>
                  <c:pt idx="73">
                    <c:v>73</c:v>
                  </c:pt>
                  <c:pt idx="74">
                    <c:v>74</c:v>
                  </c:pt>
                  <c:pt idx="75">
                    <c:v>75</c:v>
                  </c:pt>
                  <c:pt idx="76">
                    <c:v>76</c:v>
                  </c:pt>
                  <c:pt idx="77">
                    <c:v>77</c:v>
                  </c:pt>
                  <c:pt idx="78">
                    <c:v>78</c:v>
                  </c:pt>
                  <c:pt idx="79">
                    <c:v>79</c:v>
                  </c:pt>
                  <c:pt idx="80">
                    <c:v>80</c:v>
                  </c:pt>
                  <c:pt idx="81">
                    <c:v>81</c:v>
                  </c:pt>
                  <c:pt idx="82">
                    <c:v>82</c:v>
                  </c:pt>
                  <c:pt idx="83">
                    <c:v>83</c:v>
                  </c:pt>
                  <c:pt idx="84">
                    <c:v>84</c:v>
                  </c:pt>
                  <c:pt idx="85">
                    <c:v>85</c:v>
                  </c:pt>
                  <c:pt idx="86">
                    <c:v>86</c:v>
                  </c:pt>
                  <c:pt idx="87">
                    <c:v>87</c:v>
                  </c:pt>
                  <c:pt idx="88">
                    <c:v>88</c:v>
                  </c:pt>
                  <c:pt idx="89">
                    <c:v>89</c:v>
                  </c:pt>
                  <c:pt idx="90">
                    <c:v>90</c:v>
                  </c:pt>
                  <c:pt idx="91">
                    <c:v>91</c:v>
                  </c:pt>
                  <c:pt idx="92">
                    <c:v>92</c:v>
                  </c:pt>
                  <c:pt idx="93">
                    <c:v>93</c:v>
                  </c:pt>
                  <c:pt idx="94">
                    <c:v>94</c:v>
                  </c:pt>
                  <c:pt idx="95">
                    <c:v>95</c:v>
                  </c:pt>
                  <c:pt idx="96">
                    <c:v>96</c:v>
                  </c:pt>
                  <c:pt idx="97">
                    <c:v>97</c:v>
                  </c:pt>
                  <c:pt idx="98">
                    <c:v>98</c:v>
                  </c:pt>
                  <c:pt idx="99">
                    <c:v>99</c:v>
                  </c:pt>
                  <c:pt idx="100">
                    <c:v>100</c:v>
                  </c:pt>
                  <c:pt idx="101">
                    <c:v>101</c:v>
                  </c:pt>
                  <c:pt idx="102">
                    <c:v>102</c:v>
                  </c:pt>
                  <c:pt idx="103">
                    <c:v>103</c:v>
                  </c:pt>
                  <c:pt idx="104">
                    <c:v>104</c:v>
                  </c:pt>
                  <c:pt idx="105">
                    <c:v>105</c:v>
                  </c:pt>
                  <c:pt idx="106">
                    <c:v>106</c:v>
                  </c:pt>
                  <c:pt idx="107">
                    <c:v>107</c:v>
                  </c:pt>
                  <c:pt idx="108">
                    <c:v>108</c:v>
                  </c:pt>
                  <c:pt idx="109">
                    <c:v>109</c:v>
                  </c:pt>
                  <c:pt idx="110">
                    <c:v>110</c:v>
                  </c:pt>
                  <c:pt idx="111">
                    <c:v>111</c:v>
                  </c:pt>
                  <c:pt idx="112">
                    <c:v>112</c:v>
                  </c:pt>
                  <c:pt idx="113">
                    <c:v>113</c:v>
                  </c:pt>
                  <c:pt idx="114">
                    <c:v>114</c:v>
                  </c:pt>
                  <c:pt idx="115">
                    <c:v>115</c:v>
                  </c:pt>
                  <c:pt idx="116">
                    <c:v>116</c:v>
                  </c:pt>
                  <c:pt idx="117">
                    <c:v>117</c:v>
                  </c:pt>
                  <c:pt idx="118">
                    <c:v>118</c:v>
                  </c:pt>
                  <c:pt idx="119">
                    <c:v>119</c:v>
                  </c:pt>
                  <c:pt idx="120">
                    <c:v>120</c:v>
                  </c:pt>
                  <c:pt idx="121">
                    <c:v>121</c:v>
                  </c:pt>
                  <c:pt idx="122">
                    <c:v>122</c:v>
                  </c:pt>
                  <c:pt idx="123">
                    <c:v>123</c:v>
                  </c:pt>
                  <c:pt idx="124">
                    <c:v>124</c:v>
                  </c:pt>
                  <c:pt idx="125">
                    <c:v>125</c:v>
                  </c:pt>
                  <c:pt idx="126">
                    <c:v>126</c:v>
                  </c:pt>
                  <c:pt idx="127">
                    <c:v>127</c:v>
                  </c:pt>
                  <c:pt idx="128">
                    <c:v>128</c:v>
                  </c:pt>
                  <c:pt idx="129">
                    <c:v>129</c:v>
                  </c:pt>
                  <c:pt idx="130">
                    <c:v>130</c:v>
                  </c:pt>
                  <c:pt idx="131">
                    <c:v>131</c:v>
                  </c:pt>
                  <c:pt idx="132">
                    <c:v>132</c:v>
                  </c:pt>
                  <c:pt idx="133">
                    <c:v>133</c:v>
                  </c:pt>
                  <c:pt idx="134">
                    <c:v>134</c:v>
                  </c:pt>
                  <c:pt idx="135">
                    <c:v>135</c:v>
                  </c:pt>
                  <c:pt idx="136">
                    <c:v>136</c:v>
                  </c:pt>
                  <c:pt idx="137">
                    <c:v>137</c:v>
                  </c:pt>
                  <c:pt idx="138">
                    <c:v>138</c:v>
                  </c:pt>
                  <c:pt idx="139">
                    <c:v>139</c:v>
                  </c:pt>
                  <c:pt idx="140">
                    <c:v>140</c:v>
                  </c:pt>
                  <c:pt idx="141">
                    <c:v>141</c:v>
                  </c:pt>
                  <c:pt idx="142">
                    <c:v>142</c:v>
                  </c:pt>
                  <c:pt idx="143">
                    <c:v>143</c:v>
                  </c:pt>
                  <c:pt idx="144">
                    <c:v>144</c:v>
                  </c:pt>
                  <c:pt idx="145">
                    <c:v>145</c:v>
                  </c:pt>
                  <c:pt idx="146">
                    <c:v>146</c:v>
                  </c:pt>
                  <c:pt idx="147">
                    <c:v>147</c:v>
                  </c:pt>
                  <c:pt idx="148">
                    <c:v>148</c:v>
                  </c:pt>
                  <c:pt idx="149">
                    <c:v>149</c:v>
                  </c:pt>
                  <c:pt idx="150">
                    <c:v>150</c:v>
                  </c:pt>
                  <c:pt idx="151">
                    <c:v>151</c:v>
                  </c:pt>
                  <c:pt idx="152">
                    <c:v>152</c:v>
                  </c:pt>
                  <c:pt idx="153">
                    <c:v>153</c:v>
                  </c:pt>
                  <c:pt idx="154">
                    <c:v>154</c:v>
                  </c:pt>
                  <c:pt idx="155">
                    <c:v>155</c:v>
                  </c:pt>
                  <c:pt idx="156">
                    <c:v>156</c:v>
                  </c:pt>
                  <c:pt idx="157">
                    <c:v>157</c:v>
                  </c:pt>
                  <c:pt idx="158">
                    <c:v>158</c:v>
                  </c:pt>
                  <c:pt idx="159">
                    <c:v>159</c:v>
                  </c:pt>
                  <c:pt idx="160">
                    <c:v>160</c:v>
                  </c:pt>
                  <c:pt idx="161">
                    <c:v>161</c:v>
                  </c:pt>
                  <c:pt idx="162">
                    <c:v>162</c:v>
                  </c:pt>
                  <c:pt idx="163">
                    <c:v>163</c:v>
                  </c:pt>
                  <c:pt idx="164">
                    <c:v>164</c:v>
                  </c:pt>
                  <c:pt idx="165">
                    <c:v>165</c:v>
                  </c:pt>
                  <c:pt idx="166">
                    <c:v>166</c:v>
                  </c:pt>
                  <c:pt idx="167">
                    <c:v>167</c:v>
                  </c:pt>
                  <c:pt idx="168">
                    <c:v>168</c:v>
                  </c:pt>
                  <c:pt idx="169">
                    <c:v>169</c:v>
                  </c:pt>
                  <c:pt idx="170">
                    <c:v>170</c:v>
                  </c:pt>
                  <c:pt idx="171">
                    <c:v>171</c:v>
                  </c:pt>
                  <c:pt idx="172">
                    <c:v>172</c:v>
                  </c:pt>
                  <c:pt idx="173">
                    <c:v>173</c:v>
                  </c:pt>
                  <c:pt idx="174">
                    <c:v>174</c:v>
                  </c:pt>
                  <c:pt idx="175">
                    <c:v>175</c:v>
                  </c:pt>
                  <c:pt idx="176">
                    <c:v>176</c:v>
                  </c:pt>
                  <c:pt idx="177">
                    <c:v>177</c:v>
                  </c:pt>
                  <c:pt idx="178">
                    <c:v>178</c:v>
                  </c:pt>
                  <c:pt idx="179">
                    <c:v>179</c:v>
                  </c:pt>
                  <c:pt idx="180">
                    <c:v>180</c:v>
                  </c:pt>
                  <c:pt idx="181">
                    <c:v>181</c:v>
                  </c:pt>
                  <c:pt idx="182">
                    <c:v>182</c:v>
                  </c:pt>
                  <c:pt idx="183">
                    <c:v>183</c:v>
                  </c:pt>
                  <c:pt idx="184">
                    <c:v>184</c:v>
                  </c:pt>
                  <c:pt idx="185">
                    <c:v>185</c:v>
                  </c:pt>
                  <c:pt idx="186">
                    <c:v>186</c:v>
                  </c:pt>
                  <c:pt idx="187">
                    <c:v>187</c:v>
                  </c:pt>
                  <c:pt idx="188">
                    <c:v>188</c:v>
                  </c:pt>
                  <c:pt idx="189">
                    <c:v>189</c:v>
                  </c:pt>
                  <c:pt idx="190">
                    <c:v>190</c:v>
                  </c:pt>
                  <c:pt idx="191">
                    <c:v>191</c:v>
                  </c:pt>
                  <c:pt idx="192">
                    <c:v>192</c:v>
                  </c:pt>
                  <c:pt idx="193">
                    <c:v>193</c:v>
                  </c:pt>
                  <c:pt idx="194">
                    <c:v>194</c:v>
                  </c:pt>
                  <c:pt idx="195">
                    <c:v>195</c:v>
                  </c:pt>
                  <c:pt idx="196">
                    <c:v>196</c:v>
                  </c:pt>
                  <c:pt idx="197">
                    <c:v>197</c:v>
                  </c:pt>
                  <c:pt idx="198">
                    <c:v>198</c:v>
                  </c:pt>
                  <c:pt idx="199">
                    <c:v>199</c:v>
                  </c:pt>
                  <c:pt idx="200">
                    <c:v>200</c:v>
                  </c:pt>
                  <c:pt idx="201">
                    <c:v>201</c:v>
                  </c:pt>
                  <c:pt idx="202">
                    <c:v>202</c:v>
                  </c:pt>
                  <c:pt idx="203">
                    <c:v>203</c:v>
                  </c:pt>
                  <c:pt idx="204">
                    <c:v>204</c:v>
                  </c:pt>
                  <c:pt idx="205">
                    <c:v>205</c:v>
                  </c:pt>
                  <c:pt idx="206">
                    <c:v>206</c:v>
                  </c:pt>
                  <c:pt idx="207">
                    <c:v>207</c:v>
                  </c:pt>
                  <c:pt idx="208">
                    <c:v>208</c:v>
                  </c:pt>
                  <c:pt idx="209">
                    <c:v>209</c:v>
                  </c:pt>
                  <c:pt idx="210">
                    <c:v>210</c:v>
                  </c:pt>
                  <c:pt idx="211">
                    <c:v>211</c:v>
                  </c:pt>
                  <c:pt idx="212">
                    <c:v>212</c:v>
                  </c:pt>
                  <c:pt idx="213">
                    <c:v>213</c:v>
                  </c:pt>
                  <c:pt idx="214">
                    <c:v>214</c:v>
                  </c:pt>
                  <c:pt idx="215">
                    <c:v>215</c:v>
                  </c:pt>
                  <c:pt idx="216">
                    <c:v>216</c:v>
                  </c:pt>
                  <c:pt idx="217">
                    <c:v>217</c:v>
                  </c:pt>
                  <c:pt idx="218">
                    <c:v>218</c:v>
                  </c:pt>
                  <c:pt idx="219">
                    <c:v>219</c:v>
                  </c:pt>
                  <c:pt idx="220">
                    <c:v>220</c:v>
                  </c:pt>
                  <c:pt idx="221">
                    <c:v>221</c:v>
                  </c:pt>
                  <c:pt idx="222">
                    <c:v>222</c:v>
                  </c:pt>
                  <c:pt idx="223">
                    <c:v>223</c:v>
                  </c:pt>
                  <c:pt idx="224">
                    <c:v>224</c:v>
                  </c:pt>
                  <c:pt idx="225">
                    <c:v>225</c:v>
                  </c:pt>
                  <c:pt idx="226">
                    <c:v>226</c:v>
                  </c:pt>
                  <c:pt idx="227">
                    <c:v>227</c:v>
                  </c:pt>
                  <c:pt idx="228">
                    <c:v>228</c:v>
                  </c:pt>
                  <c:pt idx="229">
                    <c:v>229</c:v>
                  </c:pt>
                  <c:pt idx="230">
                    <c:v>230</c:v>
                  </c:pt>
                  <c:pt idx="231">
                    <c:v>231</c:v>
                  </c:pt>
                  <c:pt idx="232">
                    <c:v>232</c:v>
                  </c:pt>
                  <c:pt idx="233">
                    <c:v>233</c:v>
                  </c:pt>
                  <c:pt idx="234">
                    <c:v>234</c:v>
                  </c:pt>
                  <c:pt idx="235">
                    <c:v>235</c:v>
                  </c:pt>
                  <c:pt idx="236">
                    <c:v>236</c:v>
                  </c:pt>
                  <c:pt idx="237">
                    <c:v>237</c:v>
                  </c:pt>
                  <c:pt idx="238">
                    <c:v>238</c:v>
                  </c:pt>
                  <c:pt idx="239">
                    <c:v>239</c:v>
                  </c:pt>
                  <c:pt idx="240">
                    <c:v>240</c:v>
                  </c:pt>
                  <c:pt idx="241">
                    <c:v>241</c:v>
                  </c:pt>
                  <c:pt idx="242">
                    <c:v>242</c:v>
                  </c:pt>
                  <c:pt idx="243">
                    <c:v>243</c:v>
                  </c:pt>
                  <c:pt idx="244">
                    <c:v>244</c:v>
                  </c:pt>
                  <c:pt idx="245">
                    <c:v>245</c:v>
                  </c:pt>
                  <c:pt idx="246">
                    <c:v>246</c:v>
                  </c:pt>
                  <c:pt idx="247">
                    <c:v>247</c:v>
                  </c:pt>
                  <c:pt idx="248">
                    <c:v>248</c:v>
                  </c:pt>
                  <c:pt idx="249">
                    <c:v>249</c:v>
                  </c:pt>
                  <c:pt idx="250">
                    <c:v>250</c:v>
                  </c:pt>
                  <c:pt idx="251">
                    <c:v>251</c:v>
                  </c:pt>
                  <c:pt idx="252">
                    <c:v>252</c:v>
                  </c:pt>
                </c:lvl>
                <c:lvl>
                  <c:pt idx="0">
                    <c:v>22.1</c:v>
                  </c:pt>
                  <c:pt idx="1">
                    <c:v>23.1</c:v>
                  </c:pt>
                  <c:pt idx="2">
                    <c:v>24.1</c:v>
                  </c:pt>
                  <c:pt idx="3">
                    <c:v>25.1</c:v>
                  </c:pt>
                  <c:pt idx="4">
                    <c:v>26.1</c:v>
                  </c:pt>
                  <c:pt idx="5">
                    <c:v>27.1</c:v>
                  </c:pt>
                  <c:pt idx="6">
                    <c:v>28.1</c:v>
                  </c:pt>
                  <c:pt idx="7">
                    <c:v>29.1</c:v>
                  </c:pt>
                  <c:pt idx="8">
                    <c:v>30.1</c:v>
                  </c:pt>
                  <c:pt idx="9">
                    <c:v>31.1</c:v>
                  </c:pt>
                  <c:pt idx="10">
                    <c:v>1.2</c:v>
                  </c:pt>
                  <c:pt idx="11">
                    <c:v>2.2</c:v>
                  </c:pt>
                  <c:pt idx="12">
                    <c:v>3.2</c:v>
                  </c:pt>
                  <c:pt idx="13">
                    <c:v>4.2</c:v>
                  </c:pt>
                  <c:pt idx="14">
                    <c:v>5.2</c:v>
                  </c:pt>
                  <c:pt idx="15">
                    <c:v>6.2</c:v>
                  </c:pt>
                  <c:pt idx="16">
                    <c:v>7.2</c:v>
                  </c:pt>
                  <c:pt idx="17">
                    <c:v>8.2</c:v>
                  </c:pt>
                  <c:pt idx="18">
                    <c:v>9.2</c:v>
                  </c:pt>
                  <c:pt idx="19">
                    <c:v>10.2</c:v>
                  </c:pt>
                  <c:pt idx="20">
                    <c:v>11.2</c:v>
                  </c:pt>
                  <c:pt idx="21">
                    <c:v>12.2</c:v>
                  </c:pt>
                  <c:pt idx="22">
                    <c:v>13.2</c:v>
                  </c:pt>
                  <c:pt idx="23">
                    <c:v>14.2</c:v>
                  </c:pt>
                  <c:pt idx="24">
                    <c:v>15.2</c:v>
                  </c:pt>
                  <c:pt idx="25">
                    <c:v>16.2</c:v>
                  </c:pt>
                  <c:pt idx="26">
                    <c:v>17.2</c:v>
                  </c:pt>
                  <c:pt idx="27">
                    <c:v>18.2</c:v>
                  </c:pt>
                  <c:pt idx="28">
                    <c:v>19.2</c:v>
                  </c:pt>
                  <c:pt idx="29">
                    <c:v>20.2</c:v>
                  </c:pt>
                  <c:pt idx="30">
                    <c:v>21.2</c:v>
                  </c:pt>
                  <c:pt idx="31">
                    <c:v>22.2</c:v>
                  </c:pt>
                  <c:pt idx="32">
                    <c:v>23.2</c:v>
                  </c:pt>
                  <c:pt idx="33">
                    <c:v>24.2</c:v>
                  </c:pt>
                  <c:pt idx="34">
                    <c:v>25.2</c:v>
                  </c:pt>
                  <c:pt idx="35">
                    <c:v>26.2</c:v>
                  </c:pt>
                  <c:pt idx="36">
                    <c:v>27.2</c:v>
                  </c:pt>
                  <c:pt idx="37">
                    <c:v>28.2</c:v>
                  </c:pt>
                  <c:pt idx="38">
                    <c:v>29.2</c:v>
                  </c:pt>
                  <c:pt idx="39">
                    <c:v>1.3</c:v>
                  </c:pt>
                  <c:pt idx="40">
                    <c:v>2.3</c:v>
                  </c:pt>
                  <c:pt idx="41">
                    <c:v>3.3</c:v>
                  </c:pt>
                  <c:pt idx="42">
                    <c:v>4.3</c:v>
                  </c:pt>
                  <c:pt idx="43">
                    <c:v>5.3</c:v>
                  </c:pt>
                  <c:pt idx="44">
                    <c:v>6.3</c:v>
                  </c:pt>
                  <c:pt idx="45">
                    <c:v>7.3</c:v>
                  </c:pt>
                  <c:pt idx="46">
                    <c:v>8.3</c:v>
                  </c:pt>
                  <c:pt idx="47">
                    <c:v>9.3</c:v>
                  </c:pt>
                  <c:pt idx="48">
                    <c:v>10.3</c:v>
                  </c:pt>
                  <c:pt idx="49">
                    <c:v>11.3</c:v>
                  </c:pt>
                  <c:pt idx="50">
                    <c:v>12.3</c:v>
                  </c:pt>
                  <c:pt idx="51">
                    <c:v>13.3</c:v>
                  </c:pt>
                  <c:pt idx="52">
                    <c:v>14.3</c:v>
                  </c:pt>
                  <c:pt idx="53">
                    <c:v>15.3</c:v>
                  </c:pt>
                  <c:pt idx="54">
                    <c:v>16.3</c:v>
                  </c:pt>
                  <c:pt idx="55">
                    <c:v>17.3</c:v>
                  </c:pt>
                  <c:pt idx="56">
                    <c:v>18.3</c:v>
                  </c:pt>
                  <c:pt idx="57">
                    <c:v>19.3</c:v>
                  </c:pt>
                  <c:pt idx="58">
                    <c:v>20.3</c:v>
                  </c:pt>
                  <c:pt idx="59">
                    <c:v>21.3</c:v>
                  </c:pt>
                  <c:pt idx="60">
                    <c:v>22.3</c:v>
                  </c:pt>
                  <c:pt idx="61">
                    <c:v>23.3</c:v>
                  </c:pt>
                  <c:pt idx="62">
                    <c:v>24.3</c:v>
                  </c:pt>
                  <c:pt idx="63">
                    <c:v>25.3</c:v>
                  </c:pt>
                  <c:pt idx="64">
                    <c:v>26.3</c:v>
                  </c:pt>
                  <c:pt idx="65">
                    <c:v>27.3</c:v>
                  </c:pt>
                  <c:pt idx="66">
                    <c:v>28.3</c:v>
                  </c:pt>
                  <c:pt idx="67">
                    <c:v>29.3</c:v>
                  </c:pt>
                  <c:pt idx="68">
                    <c:v>30.3</c:v>
                  </c:pt>
                  <c:pt idx="69">
                    <c:v>31.3</c:v>
                  </c:pt>
                  <c:pt idx="70">
                    <c:v>1.4</c:v>
                  </c:pt>
                  <c:pt idx="71">
                    <c:v>2.4</c:v>
                  </c:pt>
                  <c:pt idx="72">
                    <c:v>3.4</c:v>
                  </c:pt>
                  <c:pt idx="73">
                    <c:v>4.4</c:v>
                  </c:pt>
                  <c:pt idx="74">
                    <c:v>5.4</c:v>
                  </c:pt>
                  <c:pt idx="75">
                    <c:v>6.4</c:v>
                  </c:pt>
                  <c:pt idx="76">
                    <c:v>7.4</c:v>
                  </c:pt>
                  <c:pt idx="77">
                    <c:v>8.4</c:v>
                  </c:pt>
                  <c:pt idx="78">
                    <c:v>9.4</c:v>
                  </c:pt>
                  <c:pt idx="79">
                    <c:v>10.4</c:v>
                  </c:pt>
                  <c:pt idx="80">
                    <c:v>11.4</c:v>
                  </c:pt>
                  <c:pt idx="81">
                    <c:v>12.4</c:v>
                  </c:pt>
                  <c:pt idx="82">
                    <c:v>13.4</c:v>
                  </c:pt>
                  <c:pt idx="83">
                    <c:v>14.4</c:v>
                  </c:pt>
                  <c:pt idx="84">
                    <c:v>15.4</c:v>
                  </c:pt>
                  <c:pt idx="85">
                    <c:v>16.4</c:v>
                  </c:pt>
                  <c:pt idx="86">
                    <c:v>17.4</c:v>
                  </c:pt>
                  <c:pt idx="87">
                    <c:v>18.4</c:v>
                  </c:pt>
                  <c:pt idx="88">
                    <c:v>19.4</c:v>
                  </c:pt>
                  <c:pt idx="89">
                    <c:v>20.4</c:v>
                  </c:pt>
                  <c:pt idx="90">
                    <c:v>21.4</c:v>
                  </c:pt>
                  <c:pt idx="91">
                    <c:v>22.4</c:v>
                  </c:pt>
                  <c:pt idx="92">
                    <c:v>23.4</c:v>
                  </c:pt>
                  <c:pt idx="93">
                    <c:v>24.4</c:v>
                  </c:pt>
                  <c:pt idx="94">
                    <c:v>25.4</c:v>
                  </c:pt>
                  <c:pt idx="95">
                    <c:v>26.4</c:v>
                  </c:pt>
                  <c:pt idx="96">
                    <c:v>27.4</c:v>
                  </c:pt>
                  <c:pt idx="97">
                    <c:v>28.4</c:v>
                  </c:pt>
                  <c:pt idx="98">
                    <c:v>29.4</c:v>
                  </c:pt>
                  <c:pt idx="99">
                    <c:v>30.4</c:v>
                  </c:pt>
                  <c:pt idx="100">
                    <c:v>1.5</c:v>
                  </c:pt>
                  <c:pt idx="101">
                    <c:v>2.5</c:v>
                  </c:pt>
                  <c:pt idx="102">
                    <c:v>3.5</c:v>
                  </c:pt>
                  <c:pt idx="103">
                    <c:v>4.5</c:v>
                  </c:pt>
                  <c:pt idx="104">
                    <c:v>5.5</c:v>
                  </c:pt>
                  <c:pt idx="105">
                    <c:v>6.5</c:v>
                  </c:pt>
                  <c:pt idx="106">
                    <c:v>7.5</c:v>
                  </c:pt>
                  <c:pt idx="107">
                    <c:v>8.5</c:v>
                  </c:pt>
                  <c:pt idx="108">
                    <c:v>9.5</c:v>
                  </c:pt>
                  <c:pt idx="109">
                    <c:v>10.5</c:v>
                  </c:pt>
                  <c:pt idx="110">
                    <c:v>11.5</c:v>
                  </c:pt>
                  <c:pt idx="111">
                    <c:v>12.5</c:v>
                  </c:pt>
                  <c:pt idx="112">
                    <c:v>13.5</c:v>
                  </c:pt>
                  <c:pt idx="113">
                    <c:v>14.5</c:v>
                  </c:pt>
                  <c:pt idx="114">
                    <c:v>15.5</c:v>
                  </c:pt>
                  <c:pt idx="115">
                    <c:v>16.5</c:v>
                  </c:pt>
                  <c:pt idx="116">
                    <c:v>17.5</c:v>
                  </c:pt>
                  <c:pt idx="117">
                    <c:v>18.5</c:v>
                  </c:pt>
                  <c:pt idx="118">
                    <c:v>19.5</c:v>
                  </c:pt>
                  <c:pt idx="119">
                    <c:v>20.5</c:v>
                  </c:pt>
                  <c:pt idx="120">
                    <c:v>21.5</c:v>
                  </c:pt>
                  <c:pt idx="121">
                    <c:v>22.5</c:v>
                  </c:pt>
                  <c:pt idx="122">
                    <c:v>23.5</c:v>
                  </c:pt>
                  <c:pt idx="123">
                    <c:v>24.5</c:v>
                  </c:pt>
                  <c:pt idx="124">
                    <c:v>25.5</c:v>
                  </c:pt>
                  <c:pt idx="125">
                    <c:v>26.5</c:v>
                  </c:pt>
                  <c:pt idx="126">
                    <c:v>27.5</c:v>
                  </c:pt>
                  <c:pt idx="127">
                    <c:v>28.5</c:v>
                  </c:pt>
                  <c:pt idx="128">
                    <c:v>29.5</c:v>
                  </c:pt>
                  <c:pt idx="129">
                    <c:v>30.5</c:v>
                  </c:pt>
                  <c:pt idx="130">
                    <c:v>31.5</c:v>
                  </c:pt>
                  <c:pt idx="131">
                    <c:v>1.6</c:v>
                  </c:pt>
                  <c:pt idx="132">
                    <c:v>2.6</c:v>
                  </c:pt>
                  <c:pt idx="133">
                    <c:v>3.6</c:v>
                  </c:pt>
                  <c:pt idx="134">
                    <c:v>4.6</c:v>
                  </c:pt>
                  <c:pt idx="135">
                    <c:v>5.6</c:v>
                  </c:pt>
                  <c:pt idx="136">
                    <c:v>6.6</c:v>
                  </c:pt>
                  <c:pt idx="137">
                    <c:v>7.6</c:v>
                  </c:pt>
                  <c:pt idx="138">
                    <c:v>8.6</c:v>
                  </c:pt>
                  <c:pt idx="139">
                    <c:v>9.6</c:v>
                  </c:pt>
                  <c:pt idx="140">
                    <c:v>10.6</c:v>
                  </c:pt>
                  <c:pt idx="141">
                    <c:v>11.6</c:v>
                  </c:pt>
                  <c:pt idx="142">
                    <c:v>12.6</c:v>
                  </c:pt>
                  <c:pt idx="143">
                    <c:v>13.6</c:v>
                  </c:pt>
                  <c:pt idx="144">
                    <c:v>14.6</c:v>
                  </c:pt>
                  <c:pt idx="145">
                    <c:v>15.6</c:v>
                  </c:pt>
                  <c:pt idx="146">
                    <c:v>16.6</c:v>
                  </c:pt>
                  <c:pt idx="147">
                    <c:v>17.6</c:v>
                  </c:pt>
                  <c:pt idx="148">
                    <c:v>18.6</c:v>
                  </c:pt>
                  <c:pt idx="149">
                    <c:v>19.6</c:v>
                  </c:pt>
                  <c:pt idx="150">
                    <c:v>20.6</c:v>
                  </c:pt>
                  <c:pt idx="151">
                    <c:v>21.6</c:v>
                  </c:pt>
                  <c:pt idx="152">
                    <c:v>22.6</c:v>
                  </c:pt>
                  <c:pt idx="153">
                    <c:v>23.6</c:v>
                  </c:pt>
                  <c:pt idx="154">
                    <c:v>24.6</c:v>
                  </c:pt>
                  <c:pt idx="155">
                    <c:v>25.6</c:v>
                  </c:pt>
                  <c:pt idx="156">
                    <c:v>26.6</c:v>
                  </c:pt>
                  <c:pt idx="157">
                    <c:v>27.6</c:v>
                  </c:pt>
                  <c:pt idx="158">
                    <c:v>28.6</c:v>
                  </c:pt>
                  <c:pt idx="159">
                    <c:v>29.6</c:v>
                  </c:pt>
                  <c:pt idx="160">
                    <c:v>30.6</c:v>
                  </c:pt>
                  <c:pt idx="161">
                    <c:v>1.7</c:v>
                  </c:pt>
                  <c:pt idx="162">
                    <c:v>2.7</c:v>
                  </c:pt>
                  <c:pt idx="163">
                    <c:v>3.7</c:v>
                  </c:pt>
                  <c:pt idx="164">
                    <c:v>4.7</c:v>
                  </c:pt>
                  <c:pt idx="165">
                    <c:v>5.7</c:v>
                  </c:pt>
                  <c:pt idx="166">
                    <c:v>6.7</c:v>
                  </c:pt>
                  <c:pt idx="167">
                    <c:v>7.7</c:v>
                  </c:pt>
                  <c:pt idx="168">
                    <c:v>8.7</c:v>
                  </c:pt>
                  <c:pt idx="169">
                    <c:v>9.7</c:v>
                  </c:pt>
                  <c:pt idx="170">
                    <c:v>10.7</c:v>
                  </c:pt>
                  <c:pt idx="171">
                    <c:v>11.7</c:v>
                  </c:pt>
                  <c:pt idx="172">
                    <c:v>12.7</c:v>
                  </c:pt>
                  <c:pt idx="173">
                    <c:v>13.7</c:v>
                  </c:pt>
                  <c:pt idx="174">
                    <c:v>14.7</c:v>
                  </c:pt>
                  <c:pt idx="175">
                    <c:v>15.7</c:v>
                  </c:pt>
                  <c:pt idx="176">
                    <c:v>16.7</c:v>
                  </c:pt>
                  <c:pt idx="177">
                    <c:v>17.7</c:v>
                  </c:pt>
                  <c:pt idx="178">
                    <c:v>18.7</c:v>
                  </c:pt>
                  <c:pt idx="179">
                    <c:v>19.7</c:v>
                  </c:pt>
                  <c:pt idx="180">
                    <c:v>20.7</c:v>
                  </c:pt>
                  <c:pt idx="181">
                    <c:v>21.7</c:v>
                  </c:pt>
                  <c:pt idx="182">
                    <c:v>22.7</c:v>
                  </c:pt>
                  <c:pt idx="183">
                    <c:v>23.7</c:v>
                  </c:pt>
                  <c:pt idx="184">
                    <c:v>24.7</c:v>
                  </c:pt>
                  <c:pt idx="185">
                    <c:v>25.7</c:v>
                  </c:pt>
                  <c:pt idx="186">
                    <c:v>26.7</c:v>
                  </c:pt>
                  <c:pt idx="187">
                    <c:v>27.7</c:v>
                  </c:pt>
                  <c:pt idx="188">
                    <c:v>28.7</c:v>
                  </c:pt>
                  <c:pt idx="189">
                    <c:v>29.7</c:v>
                  </c:pt>
                  <c:pt idx="190">
                    <c:v>30.7</c:v>
                  </c:pt>
                  <c:pt idx="191">
                    <c:v>31.7</c:v>
                  </c:pt>
                  <c:pt idx="192">
                    <c:v>1.8</c:v>
                  </c:pt>
                  <c:pt idx="193">
                    <c:v>2.8</c:v>
                  </c:pt>
                  <c:pt idx="194">
                    <c:v>3.8</c:v>
                  </c:pt>
                  <c:pt idx="195">
                    <c:v>4.8</c:v>
                  </c:pt>
                  <c:pt idx="196">
                    <c:v>5.8</c:v>
                  </c:pt>
                  <c:pt idx="197">
                    <c:v>6.8</c:v>
                  </c:pt>
                  <c:pt idx="198">
                    <c:v>7.8</c:v>
                  </c:pt>
                  <c:pt idx="199">
                    <c:v>8.8</c:v>
                  </c:pt>
                  <c:pt idx="200">
                    <c:v>9.8</c:v>
                  </c:pt>
                  <c:pt idx="201">
                    <c:v>10.8</c:v>
                  </c:pt>
                  <c:pt idx="202">
                    <c:v>11.8</c:v>
                  </c:pt>
                  <c:pt idx="203">
                    <c:v>12.8</c:v>
                  </c:pt>
                  <c:pt idx="204">
                    <c:v>13.8</c:v>
                  </c:pt>
                  <c:pt idx="205">
                    <c:v>14.8</c:v>
                  </c:pt>
                  <c:pt idx="206">
                    <c:v>15.8</c:v>
                  </c:pt>
                  <c:pt idx="207">
                    <c:v>16.8</c:v>
                  </c:pt>
                  <c:pt idx="208">
                    <c:v>17.8</c:v>
                  </c:pt>
                  <c:pt idx="209">
                    <c:v>18.8</c:v>
                  </c:pt>
                  <c:pt idx="210">
                    <c:v>19.8</c:v>
                  </c:pt>
                  <c:pt idx="211">
                    <c:v>20.8</c:v>
                  </c:pt>
                  <c:pt idx="212">
                    <c:v>21.8</c:v>
                  </c:pt>
                  <c:pt idx="213">
                    <c:v>22.8</c:v>
                  </c:pt>
                  <c:pt idx="214">
                    <c:v>23.8</c:v>
                  </c:pt>
                  <c:pt idx="215">
                    <c:v>24.8</c:v>
                  </c:pt>
                  <c:pt idx="216">
                    <c:v>25.8</c:v>
                  </c:pt>
                  <c:pt idx="217">
                    <c:v>26.8</c:v>
                  </c:pt>
                  <c:pt idx="218">
                    <c:v>27.8</c:v>
                  </c:pt>
                  <c:pt idx="219">
                    <c:v>28.8</c:v>
                  </c:pt>
                  <c:pt idx="220">
                    <c:v>29.8</c:v>
                  </c:pt>
                  <c:pt idx="221">
                    <c:v>30.8</c:v>
                  </c:pt>
                  <c:pt idx="222">
                    <c:v>31.8</c:v>
                  </c:pt>
                  <c:pt idx="223">
                    <c:v>1.9</c:v>
                  </c:pt>
                  <c:pt idx="224">
                    <c:v>2.9</c:v>
                  </c:pt>
                  <c:pt idx="225">
                    <c:v>3.9</c:v>
                  </c:pt>
                  <c:pt idx="226">
                    <c:v>4.9</c:v>
                  </c:pt>
                  <c:pt idx="227">
                    <c:v>5.9</c:v>
                  </c:pt>
                  <c:pt idx="228">
                    <c:v>6.9</c:v>
                  </c:pt>
                  <c:pt idx="229">
                    <c:v>7.9</c:v>
                  </c:pt>
                  <c:pt idx="230">
                    <c:v>8.9</c:v>
                  </c:pt>
                  <c:pt idx="231">
                    <c:v>9.9</c:v>
                  </c:pt>
                  <c:pt idx="232">
                    <c:v>10.9</c:v>
                  </c:pt>
                  <c:pt idx="233">
                    <c:v>11.9</c:v>
                  </c:pt>
                  <c:pt idx="234">
                    <c:v>12.9</c:v>
                  </c:pt>
                  <c:pt idx="235">
                    <c:v>13.9</c:v>
                  </c:pt>
                  <c:pt idx="236">
                    <c:v>14.9</c:v>
                  </c:pt>
                  <c:pt idx="237">
                    <c:v>15.9</c:v>
                  </c:pt>
                  <c:pt idx="238">
                    <c:v>16.9</c:v>
                  </c:pt>
                  <c:pt idx="239">
                    <c:v>17.9</c:v>
                  </c:pt>
                  <c:pt idx="240">
                    <c:v>18.9</c:v>
                  </c:pt>
                  <c:pt idx="241">
                    <c:v>19.9</c:v>
                  </c:pt>
                  <c:pt idx="242">
                    <c:v>20.9</c:v>
                  </c:pt>
                  <c:pt idx="243">
                    <c:v>21.9</c:v>
                  </c:pt>
                  <c:pt idx="244">
                    <c:v>22.9</c:v>
                  </c:pt>
                  <c:pt idx="245">
                    <c:v>23.9</c:v>
                  </c:pt>
                  <c:pt idx="246">
                    <c:v>24.9</c:v>
                  </c:pt>
                  <c:pt idx="247">
                    <c:v>25.9</c:v>
                  </c:pt>
                  <c:pt idx="248">
                    <c:v>26.9</c:v>
                  </c:pt>
                  <c:pt idx="249">
                    <c:v>27.9</c:v>
                  </c:pt>
                  <c:pt idx="250">
                    <c:v>28.9</c:v>
                  </c:pt>
                  <c:pt idx="251">
                    <c:v>29.9</c:v>
                  </c:pt>
                  <c:pt idx="252">
                    <c:v>30.9</c:v>
                  </c:pt>
                </c:lvl>
              </c:multiLvlStrCache>
            </c:multiLvlStrRef>
          </c:xVal>
          <c:yVal>
            <c:numRef>
              <c:f>Deutschland!$Q$22:$Q$274</c:f>
              <c:numCache>
                <c:formatCode>General</c:formatCode>
                <c:ptCount val="253"/>
                <c:pt idx="44" formatCode="0">
                  <c:v>83199390.850891963</c:v>
                </c:pt>
                <c:pt idx="45" formatCode="0">
                  <c:v>83199180.658297017</c:v>
                </c:pt>
                <c:pt idx="46" formatCode="0">
                  <c:v>83198910.868988678</c:v>
                </c:pt>
                <c:pt idx="47" formatCode="0">
                  <c:v>83198564.585771978</c:v>
                </c:pt>
                <c:pt idx="48" formatCode="0">
                  <c:v>83198120.120981574</c:v>
                </c:pt>
                <c:pt idx="49" formatCode="0">
                  <c:v>83197549.638556033</c:v>
                </c:pt>
                <c:pt idx="50" formatCode="0">
                  <c:v>83196817.411322042</c:v>
                </c:pt>
                <c:pt idx="51" formatCode="0">
                  <c:v>83195877.58453843</c:v>
                </c:pt>
                <c:pt idx="52" formatCode="0">
                  <c:v>83194671.305956751</c:v>
                </c:pt>
                <c:pt idx="53" formatCode="0">
                  <c:v>83193123.043196261</c:v>
                </c:pt>
                <c:pt idx="54" formatCode="0">
                  <c:v>83191135.858688533</c:v>
                </c:pt>
                <c:pt idx="55" formatCode="0">
                  <c:v>83188585.34774828</c:v>
                </c:pt>
                <c:pt idx="56" formatCode="0">
                  <c:v>83185311.8625696</c:v>
                </c:pt>
                <c:pt idx="57" formatCode="0">
                  <c:v>83181110.539196551</c:v>
                </c:pt>
                <c:pt idx="58" formatCode="0">
                  <c:v>83175718.509557858</c:v>
                </c:pt>
                <c:pt idx="59" formatCode="0">
                  <c:v>83168798.50870797</c:v>
                </c:pt>
                <c:pt idx="60" formatCode="0">
                  <c:v>83159917.868815929</c:v>
                </c:pt>
                <c:pt idx="61" formatCode="0">
                  <c:v>83148521.614315316</c:v>
                </c:pt>
                <c:pt idx="62" formatCode="0">
                  <c:v>83133898.022600621</c:v>
                </c:pt>
                <c:pt idx="63" formatCode="0">
                  <c:v>83115134.574702665</c:v>
                </c:pt>
                <c:pt idx="64" formatCode="0">
                  <c:v>83091061.670972928</c:v>
                </c:pt>
                <c:pt idx="65" formatCode="0">
                  <c:v>83060180.806686491</c:v>
                </c:pt>
                <c:pt idx="66" formatCode="0">
                  <c:v>83020573.070512533</c:v>
                </c:pt>
                <c:pt idx="67" formatCode="0">
                  <c:v>82969782.827891469</c:v>
                </c:pt>
                <c:pt idx="68" formatCode="0">
                  <c:v>82904670.275673002</c:v>
                </c:pt>
                <c:pt idx="69" formatCode="0">
                  <c:v>82821225.222285941</c:v>
                </c:pt>
                <c:pt idx="70" formatCode="0">
                  <c:v>82714333.023884594</c:v>
                </c:pt>
                <c:pt idx="71" formatCode="0">
                  <c:v>82577482.238850325</c:v>
                </c:pt>
                <c:pt idx="72" formatCode="0">
                  <c:v>82402402.53979516</c:v>
                </c:pt>
                <c:pt idx="73" formatCode="0">
                  <c:v>82178621.265807807</c:v>
                </c:pt>
                <c:pt idx="74" formatCode="0">
                  <c:v>81892928.599507898</c:v>
                </c:pt>
                <c:pt idx="75" formatCode="0">
                  <c:v>81528746.167599112</c:v>
                </c:pt>
                <c:pt idx="76" formatCode="0">
                  <c:v>81065404.158232689</c:v>
                </c:pt>
                <c:pt idx="77" formatCode="0">
                  <c:v>80477351.1859117</c:v>
                </c:pt>
                <c:pt idx="78" formatCode="0">
                  <c:v>79733353.775254294</c:v>
                </c:pt>
                <c:pt idx="79" formatCode="0">
                  <c:v>78795794.306234166</c:v>
                </c:pt>
                <c:pt idx="80" formatCode="0">
                  <c:v>77620253.556511343</c:v>
                </c:pt>
                <c:pt idx="81" formatCode="0">
                  <c:v>76155669.904606655</c:v>
                </c:pt>
                <c:pt idx="82" formatCode="0">
                  <c:v>74345496.341209218</c:v>
                </c:pt>
                <c:pt idx="83" formatCode="0">
                  <c:v>72130403.511986613</c:v>
                </c:pt>
                <c:pt idx="84" formatCode="0">
                  <c:v>69453141.627606124</c:v>
                </c:pt>
                <c:pt idx="85" formatCode="0">
                  <c:v>66266065.616422489</c:v>
                </c:pt>
                <c:pt idx="86" formatCode="0">
                  <c:v>62541388.675509073</c:v>
                </c:pt>
                <c:pt idx="87" formatCode="0">
                  <c:v>58283308.99258063</c:v>
                </c:pt>
                <c:pt idx="88" formatCode="0">
                  <c:v>53539753.089935668</c:v>
                </c:pt>
                <c:pt idx="89" formatCode="0">
                  <c:v>48409970.302964978</c:v>
                </c:pt>
                <c:pt idx="90" formatCode="0">
                  <c:v>43043493.794911325</c:v>
                </c:pt>
                <c:pt idx="91" formatCode="0">
                  <c:v>37627229.465670437</c:v>
                </c:pt>
                <c:pt idx="92" formatCode="0">
                  <c:v>32361203.568679117</c:v>
                </c:pt>
                <c:pt idx="93" formatCode="0">
                  <c:v>27428607.604824841</c:v>
                </c:pt>
                <c:pt idx="94" formatCode="0">
                  <c:v>22969253.187850669</c:v>
                </c:pt>
                <c:pt idx="95" formatCode="0">
                  <c:v>19064638.165037096</c:v>
                </c:pt>
                <c:pt idx="96" formatCode="0">
                  <c:v>15737676.142652642</c:v>
                </c:pt>
                <c:pt idx="97" formatCode="0">
                  <c:v>12964085.210089007</c:v>
                </c:pt>
                <c:pt idx="98" formatCode="0">
                  <c:v>10689098.363548908</c:v>
                </c:pt>
                <c:pt idx="99" formatCode="0">
                  <c:v>8843568.4142944049</c:v>
                </c:pt>
                <c:pt idx="100" formatCode="0">
                  <c:v>7356109.6421445645</c:v>
                </c:pt>
                <c:pt idx="101" formatCode="0">
                  <c:v>6160530.0785646252</c:v>
                </c:pt>
                <c:pt idx="102" formatCode="0">
                  <c:v>5199361.3352854913</c:v>
                </c:pt>
                <c:pt idx="103" formatCode="0">
                  <c:v>4424776.5167004261</c:v>
                </c:pt>
                <c:pt idx="104" formatCode="0">
                  <c:v>3798049.260241284</c:v>
                </c:pt>
                <c:pt idx="105" formatCode="0">
                  <c:v>3288361.8523660288</c:v>
                </c:pt>
                <c:pt idx="106" formatCode="0">
                  <c:v>2871442.9553584629</c:v>
                </c:pt>
                <c:pt idx="107" formatCode="0">
                  <c:v>2528280.2457072698</c:v>
                </c:pt>
                <c:pt idx="108" formatCode="0">
                  <c:v>2244009.1510890429</c:v>
                </c:pt>
                <c:pt idx="109" formatCode="0">
                  <c:v>2007000.9663576649</c:v>
                </c:pt>
                <c:pt idx="110" formatCode="0">
                  <c:v>1808136.8421457154</c:v>
                </c:pt>
                <c:pt idx="111" formatCode="0">
                  <c:v>1640240.2281304484</c:v>
                </c:pt>
                <c:pt idx="112" formatCode="0">
                  <c:v>1497637.933762854</c:v>
                </c:pt>
                <c:pt idx="113" formatCode="0">
                  <c:v>1375822.6151155534</c:v>
                </c:pt>
                <c:pt idx="114" formatCode="0">
                  <c:v>1271193.8686845084</c:v>
                </c:pt>
                <c:pt idx="115" formatCode="0">
                  <c:v>1180859.6291638124</c:v>
                </c:pt>
                <c:pt idx="116" formatCode="0">
                  <c:v>1102483.5764641147</c:v>
                </c:pt>
                <c:pt idx="117" formatCode="0">
                  <c:v>1034167.5649128692</c:v>
                </c:pt>
                <c:pt idx="118" formatCode="0">
                  <c:v>974360.70883743081</c:v>
                </c:pt>
                <c:pt idx="119" formatCode="0">
                  <c:v>921788.78680257418</c:v>
                </c:pt>
                <c:pt idx="120" formatCode="0">
                  <c:v>875399.17337629257</c:v>
                </c:pt>
                <c:pt idx="121" formatCode="0">
                  <c:v>834317.67675806617</c:v>
                </c:pt>
                <c:pt idx="122" formatCode="0">
                  <c:v>797814.54085965338</c:v>
                </c:pt>
                <c:pt idx="123" formatCode="0">
                  <c:v>765277.53175116726</c:v>
                </c:pt>
                <c:pt idx="124" formatCode="0">
                  <c:v>736190.52522204793</c:v>
                </c:pt>
                <c:pt idx="125" formatCode="0">
                  <c:v>710116.38596333715</c:v>
                </c:pt>
                <c:pt idx="126" formatCode="0">
                  <c:v>686683.21068648063</c:v>
                </c:pt>
                <c:pt idx="127" formatCode="0">
                  <c:v>665573.2206062309</c:v>
                </c:pt>
                <c:pt idx="128" formatCode="0">
                  <c:v>646513.75043558539</c:v>
                </c:pt>
                <c:pt idx="129" formatCode="0">
                  <c:v>629269.9042301689</c:v>
                </c:pt>
                <c:pt idx="130" formatCode="0">
                  <c:v>613638.54263863701</c:v>
                </c:pt>
                <c:pt idx="131" formatCode="0">
                  <c:v>599443.33848096337</c:v>
                </c:pt>
                <c:pt idx="132" formatCode="0">
                  <c:v>586530.69339628867</c:v>
                </c:pt>
                <c:pt idx="133" formatCode="0">
                  <c:v>574766.35154690209</c:v>
                </c:pt>
                <c:pt idx="134" formatCode="0">
                  <c:v>564032.58001416049</c:v>
                </c:pt>
                <c:pt idx="135" formatCode="0">
                  <c:v>554225.8118189415</c:v>
                </c:pt>
                <c:pt idx="136" formatCode="0">
                  <c:v>545254.66813886596</c:v>
                </c:pt>
                <c:pt idx="137" formatCode="0">
                  <c:v>537038.29256311827</c:v>
                </c:pt>
                <c:pt idx="138" formatCode="0">
                  <c:v>529504.943102811</c:v>
                </c:pt>
                <c:pt idx="139" formatCode="0">
                  <c:v>522590.79790954862</c:v>
                </c:pt>
                <c:pt idx="140" formatCode="0">
                  <c:v>516238.93882228009</c:v>
                </c:pt>
                <c:pt idx="141" formatCode="0">
                  <c:v>510398.48340604745</c:v>
                </c:pt>
                <c:pt idx="142" formatCode="0">
                  <c:v>505023.84140900354</c:v>
                </c:pt>
                <c:pt idx="143" formatCode="0">
                  <c:v>500074.07581274456</c:v>
                </c:pt>
                <c:pt idx="144" formatCode="0">
                  <c:v>495512.35209362541</c:v>
                </c:pt>
                <c:pt idx="145" formatCode="0">
                  <c:v>491305.46211222478</c:v>
                </c:pt>
                <c:pt idx="146" formatCode="0">
                  <c:v>487423.41133260593</c:v>
                </c:pt>
                <c:pt idx="147" formatCode="0">
                  <c:v>483839.05994356045</c:v>
                </c:pt>
                <c:pt idx="148" formatCode="0">
                  <c:v>480527.8099906994</c:v>
                </c:pt>
                <c:pt idx="149" formatCode="0">
                  <c:v>477467.33189471922</c:v>
                </c:pt>
                <c:pt idx="150" formatCode="0">
                  <c:v>474637.32477819943</c:v>
                </c:pt>
                <c:pt idx="151" formatCode="0">
                  <c:v>472019.30589153699</c:v>
                </c:pt>
                <c:pt idx="152" formatCode="0">
                  <c:v>469596.42515074357</c:v>
                </c:pt>
                <c:pt idx="153" formatCode="0">
                  <c:v>467353.30140214704</c:v>
                </c:pt>
                <c:pt idx="154" formatCode="0">
                  <c:v>465275.87753282615</c:v>
                </c:pt>
                <c:pt idx="155" formatCode="0">
                  <c:v>463351.29196813115</c:v>
                </c:pt>
                <c:pt idx="156" formatCode="0">
                  <c:v>461567.7644529462</c:v>
                </c:pt>
                <c:pt idx="157" formatCode="0">
                  <c:v>459914.49431289913</c:v>
                </c:pt>
                <c:pt idx="158" formatCode="0">
                  <c:v>458381.56964489608</c:v>
                </c:pt>
                <c:pt idx="159" formatCode="0">
                  <c:v>456959.88610086188</c:v>
                </c:pt>
                <c:pt idx="160" formatCode="0">
                  <c:v>455641.0741107369</c:v>
                </c:pt>
                <c:pt idx="161" formatCode="0">
                  <c:v>454417.43354585319</c:v>
                </c:pt>
                <c:pt idx="162" formatCode="0">
                  <c:v>453281.87495611765</c:v>
                </c:pt>
                <c:pt idx="163" formatCode="0">
                  <c:v>452227.86662756006</c:v>
                </c:pt>
                <c:pt idx="164" formatCode="0">
                  <c:v>451249.38680375216</c:v>
                </c:pt>
                <c:pt idx="165" formatCode="0">
                  <c:v>450340.88049785909</c:v>
                </c:pt>
                <c:pt idx="166" formatCode="0">
                  <c:v>449497.2203937319</c:v>
                </c:pt>
                <c:pt idx="167" formatCode="0">
                  <c:v>448713.67139623652</c:v>
                </c:pt>
                <c:pt idx="168" formatCode="0">
                  <c:v>447985.85844440345</c:v>
                </c:pt>
                <c:pt idx="169" formatCode="0">
                  <c:v>447309.7372472086</c:v>
                </c:pt>
                <c:pt idx="170" formatCode="0">
                  <c:v>446681.5676418987</c:v>
                </c:pt>
                <c:pt idx="171" formatCode="0">
                  <c:v>446097.88930963445</c:v>
                </c:pt>
                <c:pt idx="172" formatCode="0">
                  <c:v>445555.49961358233</c:v>
                </c:pt>
                <c:pt idx="173" formatCode="0">
                  <c:v>445051.43335107761</c:v>
                </c:pt>
                <c:pt idx="174" formatCode="0">
                  <c:v>444582.94423463865</c:v>
                </c:pt>
                <c:pt idx="175" formatCode="0">
                  <c:v>444147.48793689633</c:v>
                </c:pt>
                <c:pt idx="176" formatCode="0">
                  <c:v>443742.70655230014</c:v>
                </c:pt>
                <c:pt idx="177" formatCode="0">
                  <c:v>443366.41434410925</c:v>
                </c:pt>
                <c:pt idx="178" formatCode="0">
                  <c:v>443016.58465895616</c:v>
                </c:pt>
                <c:pt idx="179" formatCode="0">
                  <c:v>442691.33790342801</c:v>
                </c:pt>
                <c:pt idx="180" formatCode="0">
                  <c:v>442388.93048785592</c:v>
                </c:pt>
                <c:pt idx="181" formatCode="0">
                  <c:v>442107.74465201813</c:v>
                </c:pt>
                <c:pt idx="182" formatCode="0">
                  <c:v>441846.27909590112</c:v>
                </c:pt>
                <c:pt idx="183" formatCode="0">
                  <c:v>441603.14034616202</c:v>
                </c:pt>
                <c:pt idx="184" formatCode="0">
                  <c:v>441377.03479560948</c:v>
                </c:pt>
                <c:pt idx="185" formatCode="0">
                  <c:v>441166.76135897101</c:v>
                </c:pt>
                <c:pt idx="186" formatCode="0">
                  <c:v>440971.20469352911</c:v>
                </c:pt>
                <c:pt idx="187" formatCode="0">
                  <c:v>440789.3289379616</c:v>
                </c:pt>
                <c:pt idx="188" formatCode="0">
                  <c:v>440620.17192698171</c:v>
                </c:pt>
                <c:pt idx="189" formatCode="0">
                  <c:v>440462.83984319528</c:v>
                </c:pt>
                <c:pt idx="190" formatCode="0">
                  <c:v>440316.50227102835</c:v>
                </c:pt>
                <c:pt idx="191" formatCode="0">
                  <c:v>440180.38762067055</c:v>
                </c:pt>
                <c:pt idx="192" formatCode="0">
                  <c:v>440053.77889276901</c:v>
                </c:pt>
                <c:pt idx="193" formatCode="0">
                  <c:v>439936.00975712342</c:v>
                </c:pt>
                <c:pt idx="194" formatCode="0">
                  <c:v>439826.46092091041</c:v>
                </c:pt>
                <c:pt idx="195" formatCode="0">
                  <c:v>439724.55676402448</c:v>
                </c:pt>
                <c:pt idx="196" formatCode="0">
                  <c:v>439629.76222099247</c:v>
                </c:pt>
                <c:pt idx="197" formatCode="0">
                  <c:v>439541.57989061333</c:v>
                </c:pt>
                <c:pt idx="198" formatCode="0">
                  <c:v>439459.54735601734</c:v>
                </c:pt>
                <c:pt idx="199" formatCode="0">
                  <c:v>439383.23469924065</c:v>
                </c:pt>
                <c:pt idx="200" formatCode="0">
                  <c:v>439312.24219569057</c:v>
                </c:pt>
                <c:pt idx="201" formatCode="0">
                  <c:v>439246.19817504124</c:v>
                </c:pt>
                <c:pt idx="202" formatCode="0">
                  <c:v>439184.75703616469</c:v>
                </c:pt>
                <c:pt idx="203" formatCode="0">
                  <c:v>439127.59740467567</c:v>
                </c:pt>
                <c:pt idx="204" formatCode="0">
                  <c:v>439074.42042255733</c:v>
                </c:pt>
                <c:pt idx="205" formatCode="0">
                  <c:v>439024.94816015213</c:v>
                </c:pt>
                <c:pt idx="206" formatCode="0">
                  <c:v>438978.92214154819</c:v>
                </c:pt>
                <c:pt idx="207" formatCode="0">
                  <c:v>438936.10197507805</c:v>
                </c:pt>
                <c:pt idx="208" formatCode="0">
                  <c:v>438896.2640812755</c:v>
                </c:pt>
                <c:pt idx="209" formatCode="0">
                  <c:v>438859.20051121578</c:v>
                </c:pt>
                <c:pt idx="210" formatCode="0">
                  <c:v>438824.71784869576</c:v>
                </c:pt>
                <c:pt idx="211" formatCode="0">
                  <c:v>438792.63619020075</c:v>
                </c:pt>
                <c:pt idx="212" formatCode="0">
                  <c:v>438762.78819705558</c:v>
                </c:pt>
                <c:pt idx="213" formatCode="0">
                  <c:v>438735.01821457269</c:v>
                </c:pt>
                <c:pt idx="214" formatCode="0">
                  <c:v>438709.18145339401</c:v>
                </c:pt>
                <c:pt idx="215" formatCode="0">
                  <c:v>438685.1432285757</c:v>
                </c:pt>
                <c:pt idx="216" formatCode="0">
                  <c:v>438662.77825229254</c:v>
                </c:pt>
                <c:pt idx="217" formatCode="0">
                  <c:v>438641.96997633838</c:v>
                </c:pt>
                <c:pt idx="218" formatCode="0">
                  <c:v>438622.60998087941</c:v>
                </c:pt>
                <c:pt idx="219" formatCode="0">
                  <c:v>438604.59740617248</c:v>
                </c:pt>
                <c:pt idx="220" formatCode="0">
                  <c:v>438587.83842420019</c:v>
                </c:pt>
                <c:pt idx="221" formatCode="0">
                  <c:v>438572.24574739381</c:v>
                </c:pt>
                <c:pt idx="222" formatCode="0">
                  <c:v>438557.73817181925</c:v>
                </c:pt>
                <c:pt idx="223" formatCode="0">
                  <c:v>438544.24015238951</c:v>
                </c:pt>
                <c:pt idx="224" formatCode="0">
                  <c:v>438531.68140784273</c:v>
                </c:pt>
                <c:pt idx="225" formatCode="0">
                  <c:v>438519.99655338534</c:v>
                </c:pt>
                <c:pt idx="226" formatCode="0">
                  <c:v>438509.12475905119</c:v>
                </c:pt>
                <c:pt idx="227" formatCode="0">
                  <c:v>438499.009431966</c:v>
                </c:pt>
                <c:pt idx="228" formatCode="0">
                  <c:v>438489.59792083473</c:v>
                </c:pt>
                <c:pt idx="229" formatCode="0">
                  <c:v>438480.84124109067</c:v>
                </c:pt>
                <c:pt idx="230" formatCode="0">
                  <c:v>438472.69381925371</c:v>
                </c:pt>
                <c:pt idx="231" formatCode="0">
                  <c:v>438465.11325515021</c:v>
                </c:pt>
                <c:pt idx="232" formatCode="0">
                  <c:v>438458.06010074104</c:v>
                </c:pt>
                <c:pt idx="233" formatCode="0">
                  <c:v>438451.49765439332</c:v>
                </c:pt>
                <c:pt idx="234" formatCode="0">
                  <c:v>438445.3917695136</c:v>
                </c:pt>
                <c:pt idx="235" formatCode="0">
                  <c:v>438439.71067653684</c:v>
                </c:pt>
                <c:pt idx="236" formatCode="0">
                  <c:v>438434.42481733591</c:v>
                </c:pt>
                <c:pt idx="237" formatCode="0">
                  <c:v>438429.50669118291</c:v>
                </c:pt>
                <c:pt idx="238" formatCode="0">
                  <c:v>438424.93071145378</c:v>
                </c:pt>
                <c:pt idx="239" formatCode="0">
                  <c:v>438420.67307232524</c:v>
                </c:pt>
                <c:pt idx="240" formatCode="0">
                  <c:v>438416.71162476606</c:v>
                </c:pt>
                <c:pt idx="241" formatCode="0">
                  <c:v>438413.02576117247</c:v>
                </c:pt>
                <c:pt idx="242" formatCode="0">
                  <c:v>438409.59630804468</c:v>
                </c:pt>
                <c:pt idx="243" formatCode="0">
                  <c:v>438406.40542614245</c:v>
                </c:pt>
                <c:pt idx="244" formatCode="0">
                  <c:v>438403.43651759799</c:v>
                </c:pt>
                <c:pt idx="245" formatCode="0">
                  <c:v>438400.67413950036</c:v>
                </c:pt>
                <c:pt idx="246" formatCode="0">
                  <c:v>438398.10392349988</c:v>
                </c:pt>
                <c:pt idx="247" formatCode="0">
                  <c:v>438395.71250101272</c:v>
                </c:pt>
                <c:pt idx="248" formatCode="0">
                  <c:v>438393.48743363476</c:v>
                </c:pt>
                <c:pt idx="249" formatCode="0">
                  <c:v>438391.41714840196</c:v>
                </c:pt>
                <c:pt idx="250" formatCode="0">
                  <c:v>438389.49087755859</c:v>
                </c:pt>
                <c:pt idx="251" formatCode="0">
                  <c:v>438387.69860251993</c:v>
                </c:pt>
                <c:pt idx="252" formatCode="0">
                  <c:v>438386.03100173647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D9BF-4885-9B15-7654C86731A7}"/>
            </c:ext>
          </c:extLst>
        </c:ser>
        <c:ser>
          <c:idx val="9"/>
          <c:order val="8"/>
          <c:tx>
            <c:strRef>
              <c:f>Deutschland!$R$21</c:f>
              <c:strCache>
                <c:ptCount val="1"/>
                <c:pt idx="0">
                  <c:v>I2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multiLvlStrRef>
              <c:f>Deutschland!$A$22:$B$274</c:f>
              <c:multiLvlStrCache>
                <c:ptCount val="253"/>
                <c:lvl>
                  <c:pt idx="0">
                    <c:v>0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</c:v>
                  </c:pt>
                  <c:pt idx="16">
                    <c:v>16</c:v>
                  </c:pt>
                  <c:pt idx="17">
                    <c:v>17</c:v>
                  </c:pt>
                  <c:pt idx="18">
                    <c:v>18</c:v>
                  </c:pt>
                  <c:pt idx="19">
                    <c:v>19</c:v>
                  </c:pt>
                  <c:pt idx="20">
                    <c:v>20</c:v>
                  </c:pt>
                  <c:pt idx="21">
                    <c:v>21</c:v>
                  </c:pt>
                  <c:pt idx="22">
                    <c:v>22</c:v>
                  </c:pt>
                  <c:pt idx="23">
                    <c:v>23</c:v>
                  </c:pt>
                  <c:pt idx="24">
                    <c:v>24</c:v>
                  </c:pt>
                  <c:pt idx="25">
                    <c:v>25</c:v>
                  </c:pt>
                  <c:pt idx="26">
                    <c:v>26</c:v>
                  </c:pt>
                  <c:pt idx="27">
                    <c:v>27</c:v>
                  </c:pt>
                  <c:pt idx="28">
                    <c:v>28</c:v>
                  </c:pt>
                  <c:pt idx="29">
                    <c:v>29</c:v>
                  </c:pt>
                  <c:pt idx="30">
                    <c:v>30</c:v>
                  </c:pt>
                  <c:pt idx="31">
                    <c:v>31</c:v>
                  </c:pt>
                  <c:pt idx="32">
                    <c:v>32</c:v>
                  </c:pt>
                  <c:pt idx="33">
                    <c:v>33</c:v>
                  </c:pt>
                  <c:pt idx="34">
                    <c:v>34</c:v>
                  </c:pt>
                  <c:pt idx="35">
                    <c:v>35</c:v>
                  </c:pt>
                  <c:pt idx="36">
                    <c:v>36</c:v>
                  </c:pt>
                  <c:pt idx="37">
                    <c:v>37</c:v>
                  </c:pt>
                  <c:pt idx="38">
                    <c:v>38</c:v>
                  </c:pt>
                  <c:pt idx="39">
                    <c:v>39</c:v>
                  </c:pt>
                  <c:pt idx="40">
                    <c:v>40</c:v>
                  </c:pt>
                  <c:pt idx="41">
                    <c:v>41</c:v>
                  </c:pt>
                  <c:pt idx="42">
                    <c:v>42</c:v>
                  </c:pt>
                  <c:pt idx="43">
                    <c:v>43</c:v>
                  </c:pt>
                  <c:pt idx="44">
                    <c:v>44</c:v>
                  </c:pt>
                  <c:pt idx="45">
                    <c:v>45</c:v>
                  </c:pt>
                  <c:pt idx="46">
                    <c:v>46</c:v>
                  </c:pt>
                  <c:pt idx="47">
                    <c:v>47</c:v>
                  </c:pt>
                  <c:pt idx="48">
                    <c:v>48</c:v>
                  </c:pt>
                  <c:pt idx="49">
                    <c:v>49</c:v>
                  </c:pt>
                  <c:pt idx="50">
                    <c:v>50</c:v>
                  </c:pt>
                  <c:pt idx="51">
                    <c:v>51</c:v>
                  </c:pt>
                  <c:pt idx="52">
                    <c:v>52</c:v>
                  </c:pt>
                  <c:pt idx="53">
                    <c:v>53</c:v>
                  </c:pt>
                  <c:pt idx="54">
                    <c:v>54</c:v>
                  </c:pt>
                  <c:pt idx="55">
                    <c:v>55</c:v>
                  </c:pt>
                  <c:pt idx="56">
                    <c:v>56</c:v>
                  </c:pt>
                  <c:pt idx="57">
                    <c:v>57</c:v>
                  </c:pt>
                  <c:pt idx="58">
                    <c:v>58</c:v>
                  </c:pt>
                  <c:pt idx="59">
                    <c:v>59</c:v>
                  </c:pt>
                  <c:pt idx="60">
                    <c:v>60</c:v>
                  </c:pt>
                  <c:pt idx="61">
                    <c:v>61</c:v>
                  </c:pt>
                  <c:pt idx="62">
                    <c:v>62</c:v>
                  </c:pt>
                  <c:pt idx="63">
                    <c:v>63</c:v>
                  </c:pt>
                  <c:pt idx="64">
                    <c:v>64</c:v>
                  </c:pt>
                  <c:pt idx="65">
                    <c:v>65</c:v>
                  </c:pt>
                  <c:pt idx="66">
                    <c:v>66</c:v>
                  </c:pt>
                  <c:pt idx="67">
                    <c:v>67</c:v>
                  </c:pt>
                  <c:pt idx="68">
                    <c:v>68</c:v>
                  </c:pt>
                  <c:pt idx="69">
                    <c:v>69</c:v>
                  </c:pt>
                  <c:pt idx="70">
                    <c:v>70</c:v>
                  </c:pt>
                  <c:pt idx="71">
                    <c:v>71</c:v>
                  </c:pt>
                  <c:pt idx="72">
                    <c:v>72</c:v>
                  </c:pt>
                  <c:pt idx="73">
                    <c:v>73</c:v>
                  </c:pt>
                  <c:pt idx="74">
                    <c:v>74</c:v>
                  </c:pt>
                  <c:pt idx="75">
                    <c:v>75</c:v>
                  </c:pt>
                  <c:pt idx="76">
                    <c:v>76</c:v>
                  </c:pt>
                  <c:pt idx="77">
                    <c:v>77</c:v>
                  </c:pt>
                  <c:pt idx="78">
                    <c:v>78</c:v>
                  </c:pt>
                  <c:pt idx="79">
                    <c:v>79</c:v>
                  </c:pt>
                  <c:pt idx="80">
                    <c:v>80</c:v>
                  </c:pt>
                  <c:pt idx="81">
                    <c:v>81</c:v>
                  </c:pt>
                  <c:pt idx="82">
                    <c:v>82</c:v>
                  </c:pt>
                  <c:pt idx="83">
                    <c:v>83</c:v>
                  </c:pt>
                  <c:pt idx="84">
                    <c:v>84</c:v>
                  </c:pt>
                  <c:pt idx="85">
                    <c:v>85</c:v>
                  </c:pt>
                  <c:pt idx="86">
                    <c:v>86</c:v>
                  </c:pt>
                  <c:pt idx="87">
                    <c:v>87</c:v>
                  </c:pt>
                  <c:pt idx="88">
                    <c:v>88</c:v>
                  </c:pt>
                  <c:pt idx="89">
                    <c:v>89</c:v>
                  </c:pt>
                  <c:pt idx="90">
                    <c:v>90</c:v>
                  </c:pt>
                  <c:pt idx="91">
                    <c:v>91</c:v>
                  </c:pt>
                  <c:pt idx="92">
                    <c:v>92</c:v>
                  </c:pt>
                  <c:pt idx="93">
                    <c:v>93</c:v>
                  </c:pt>
                  <c:pt idx="94">
                    <c:v>94</c:v>
                  </c:pt>
                  <c:pt idx="95">
                    <c:v>95</c:v>
                  </c:pt>
                  <c:pt idx="96">
                    <c:v>96</c:v>
                  </c:pt>
                  <c:pt idx="97">
                    <c:v>97</c:v>
                  </c:pt>
                  <c:pt idx="98">
                    <c:v>98</c:v>
                  </c:pt>
                  <c:pt idx="99">
                    <c:v>99</c:v>
                  </c:pt>
                  <c:pt idx="100">
                    <c:v>100</c:v>
                  </c:pt>
                  <c:pt idx="101">
                    <c:v>101</c:v>
                  </c:pt>
                  <c:pt idx="102">
                    <c:v>102</c:v>
                  </c:pt>
                  <c:pt idx="103">
                    <c:v>103</c:v>
                  </c:pt>
                  <c:pt idx="104">
                    <c:v>104</c:v>
                  </c:pt>
                  <c:pt idx="105">
                    <c:v>105</c:v>
                  </c:pt>
                  <c:pt idx="106">
                    <c:v>106</c:v>
                  </c:pt>
                  <c:pt idx="107">
                    <c:v>107</c:v>
                  </c:pt>
                  <c:pt idx="108">
                    <c:v>108</c:v>
                  </c:pt>
                  <c:pt idx="109">
                    <c:v>109</c:v>
                  </c:pt>
                  <c:pt idx="110">
                    <c:v>110</c:v>
                  </c:pt>
                  <c:pt idx="111">
                    <c:v>111</c:v>
                  </c:pt>
                  <c:pt idx="112">
                    <c:v>112</c:v>
                  </c:pt>
                  <c:pt idx="113">
                    <c:v>113</c:v>
                  </c:pt>
                  <c:pt idx="114">
                    <c:v>114</c:v>
                  </c:pt>
                  <c:pt idx="115">
                    <c:v>115</c:v>
                  </c:pt>
                  <c:pt idx="116">
                    <c:v>116</c:v>
                  </c:pt>
                  <c:pt idx="117">
                    <c:v>117</c:v>
                  </c:pt>
                  <c:pt idx="118">
                    <c:v>118</c:v>
                  </c:pt>
                  <c:pt idx="119">
                    <c:v>119</c:v>
                  </c:pt>
                  <c:pt idx="120">
                    <c:v>120</c:v>
                  </c:pt>
                  <c:pt idx="121">
                    <c:v>121</c:v>
                  </c:pt>
                  <c:pt idx="122">
                    <c:v>122</c:v>
                  </c:pt>
                  <c:pt idx="123">
                    <c:v>123</c:v>
                  </c:pt>
                  <c:pt idx="124">
                    <c:v>124</c:v>
                  </c:pt>
                  <c:pt idx="125">
                    <c:v>125</c:v>
                  </c:pt>
                  <c:pt idx="126">
                    <c:v>126</c:v>
                  </c:pt>
                  <c:pt idx="127">
                    <c:v>127</c:v>
                  </c:pt>
                  <c:pt idx="128">
                    <c:v>128</c:v>
                  </c:pt>
                  <c:pt idx="129">
                    <c:v>129</c:v>
                  </c:pt>
                  <c:pt idx="130">
                    <c:v>130</c:v>
                  </c:pt>
                  <c:pt idx="131">
                    <c:v>131</c:v>
                  </c:pt>
                  <c:pt idx="132">
                    <c:v>132</c:v>
                  </c:pt>
                  <c:pt idx="133">
                    <c:v>133</c:v>
                  </c:pt>
                  <c:pt idx="134">
                    <c:v>134</c:v>
                  </c:pt>
                  <c:pt idx="135">
                    <c:v>135</c:v>
                  </c:pt>
                  <c:pt idx="136">
                    <c:v>136</c:v>
                  </c:pt>
                  <c:pt idx="137">
                    <c:v>137</c:v>
                  </c:pt>
                  <c:pt idx="138">
                    <c:v>138</c:v>
                  </c:pt>
                  <c:pt idx="139">
                    <c:v>139</c:v>
                  </c:pt>
                  <c:pt idx="140">
                    <c:v>140</c:v>
                  </c:pt>
                  <c:pt idx="141">
                    <c:v>141</c:v>
                  </c:pt>
                  <c:pt idx="142">
                    <c:v>142</c:v>
                  </c:pt>
                  <c:pt idx="143">
                    <c:v>143</c:v>
                  </c:pt>
                  <c:pt idx="144">
                    <c:v>144</c:v>
                  </c:pt>
                  <c:pt idx="145">
                    <c:v>145</c:v>
                  </c:pt>
                  <c:pt idx="146">
                    <c:v>146</c:v>
                  </c:pt>
                  <c:pt idx="147">
                    <c:v>147</c:v>
                  </c:pt>
                  <c:pt idx="148">
                    <c:v>148</c:v>
                  </c:pt>
                  <c:pt idx="149">
                    <c:v>149</c:v>
                  </c:pt>
                  <c:pt idx="150">
                    <c:v>150</c:v>
                  </c:pt>
                  <c:pt idx="151">
                    <c:v>151</c:v>
                  </c:pt>
                  <c:pt idx="152">
                    <c:v>152</c:v>
                  </c:pt>
                  <c:pt idx="153">
                    <c:v>153</c:v>
                  </c:pt>
                  <c:pt idx="154">
                    <c:v>154</c:v>
                  </c:pt>
                  <c:pt idx="155">
                    <c:v>155</c:v>
                  </c:pt>
                  <c:pt idx="156">
                    <c:v>156</c:v>
                  </c:pt>
                  <c:pt idx="157">
                    <c:v>157</c:v>
                  </c:pt>
                  <c:pt idx="158">
                    <c:v>158</c:v>
                  </c:pt>
                  <c:pt idx="159">
                    <c:v>159</c:v>
                  </c:pt>
                  <c:pt idx="160">
                    <c:v>160</c:v>
                  </c:pt>
                  <c:pt idx="161">
                    <c:v>161</c:v>
                  </c:pt>
                  <c:pt idx="162">
                    <c:v>162</c:v>
                  </c:pt>
                  <c:pt idx="163">
                    <c:v>163</c:v>
                  </c:pt>
                  <c:pt idx="164">
                    <c:v>164</c:v>
                  </c:pt>
                  <c:pt idx="165">
                    <c:v>165</c:v>
                  </c:pt>
                  <c:pt idx="166">
                    <c:v>166</c:v>
                  </c:pt>
                  <c:pt idx="167">
                    <c:v>167</c:v>
                  </c:pt>
                  <c:pt idx="168">
                    <c:v>168</c:v>
                  </c:pt>
                  <c:pt idx="169">
                    <c:v>169</c:v>
                  </c:pt>
                  <c:pt idx="170">
                    <c:v>170</c:v>
                  </c:pt>
                  <c:pt idx="171">
                    <c:v>171</c:v>
                  </c:pt>
                  <c:pt idx="172">
                    <c:v>172</c:v>
                  </c:pt>
                  <c:pt idx="173">
                    <c:v>173</c:v>
                  </c:pt>
                  <c:pt idx="174">
                    <c:v>174</c:v>
                  </c:pt>
                  <c:pt idx="175">
                    <c:v>175</c:v>
                  </c:pt>
                  <c:pt idx="176">
                    <c:v>176</c:v>
                  </c:pt>
                  <c:pt idx="177">
                    <c:v>177</c:v>
                  </c:pt>
                  <c:pt idx="178">
                    <c:v>178</c:v>
                  </c:pt>
                  <c:pt idx="179">
                    <c:v>179</c:v>
                  </c:pt>
                  <c:pt idx="180">
                    <c:v>180</c:v>
                  </c:pt>
                  <c:pt idx="181">
                    <c:v>181</c:v>
                  </c:pt>
                  <c:pt idx="182">
                    <c:v>182</c:v>
                  </c:pt>
                  <c:pt idx="183">
                    <c:v>183</c:v>
                  </c:pt>
                  <c:pt idx="184">
                    <c:v>184</c:v>
                  </c:pt>
                  <c:pt idx="185">
                    <c:v>185</c:v>
                  </c:pt>
                  <c:pt idx="186">
                    <c:v>186</c:v>
                  </c:pt>
                  <c:pt idx="187">
                    <c:v>187</c:v>
                  </c:pt>
                  <c:pt idx="188">
                    <c:v>188</c:v>
                  </c:pt>
                  <c:pt idx="189">
                    <c:v>189</c:v>
                  </c:pt>
                  <c:pt idx="190">
                    <c:v>190</c:v>
                  </c:pt>
                  <c:pt idx="191">
                    <c:v>191</c:v>
                  </c:pt>
                  <c:pt idx="192">
                    <c:v>192</c:v>
                  </c:pt>
                  <c:pt idx="193">
                    <c:v>193</c:v>
                  </c:pt>
                  <c:pt idx="194">
                    <c:v>194</c:v>
                  </c:pt>
                  <c:pt idx="195">
                    <c:v>195</c:v>
                  </c:pt>
                  <c:pt idx="196">
                    <c:v>196</c:v>
                  </c:pt>
                  <c:pt idx="197">
                    <c:v>197</c:v>
                  </c:pt>
                  <c:pt idx="198">
                    <c:v>198</c:v>
                  </c:pt>
                  <c:pt idx="199">
                    <c:v>199</c:v>
                  </c:pt>
                  <c:pt idx="200">
                    <c:v>200</c:v>
                  </c:pt>
                  <c:pt idx="201">
                    <c:v>201</c:v>
                  </c:pt>
                  <c:pt idx="202">
                    <c:v>202</c:v>
                  </c:pt>
                  <c:pt idx="203">
                    <c:v>203</c:v>
                  </c:pt>
                  <c:pt idx="204">
                    <c:v>204</c:v>
                  </c:pt>
                  <c:pt idx="205">
                    <c:v>205</c:v>
                  </c:pt>
                  <c:pt idx="206">
                    <c:v>206</c:v>
                  </c:pt>
                  <c:pt idx="207">
                    <c:v>207</c:v>
                  </c:pt>
                  <c:pt idx="208">
                    <c:v>208</c:v>
                  </c:pt>
                  <c:pt idx="209">
                    <c:v>209</c:v>
                  </c:pt>
                  <c:pt idx="210">
                    <c:v>210</c:v>
                  </c:pt>
                  <c:pt idx="211">
                    <c:v>211</c:v>
                  </c:pt>
                  <c:pt idx="212">
                    <c:v>212</c:v>
                  </c:pt>
                  <c:pt idx="213">
                    <c:v>213</c:v>
                  </c:pt>
                  <c:pt idx="214">
                    <c:v>214</c:v>
                  </c:pt>
                  <c:pt idx="215">
                    <c:v>215</c:v>
                  </c:pt>
                  <c:pt idx="216">
                    <c:v>216</c:v>
                  </c:pt>
                  <c:pt idx="217">
                    <c:v>217</c:v>
                  </c:pt>
                  <c:pt idx="218">
                    <c:v>218</c:v>
                  </c:pt>
                  <c:pt idx="219">
                    <c:v>219</c:v>
                  </c:pt>
                  <c:pt idx="220">
                    <c:v>220</c:v>
                  </c:pt>
                  <c:pt idx="221">
                    <c:v>221</c:v>
                  </c:pt>
                  <c:pt idx="222">
                    <c:v>222</c:v>
                  </c:pt>
                  <c:pt idx="223">
                    <c:v>223</c:v>
                  </c:pt>
                  <c:pt idx="224">
                    <c:v>224</c:v>
                  </c:pt>
                  <c:pt idx="225">
                    <c:v>225</c:v>
                  </c:pt>
                  <c:pt idx="226">
                    <c:v>226</c:v>
                  </c:pt>
                  <c:pt idx="227">
                    <c:v>227</c:v>
                  </c:pt>
                  <c:pt idx="228">
                    <c:v>228</c:v>
                  </c:pt>
                  <c:pt idx="229">
                    <c:v>229</c:v>
                  </c:pt>
                  <c:pt idx="230">
                    <c:v>230</c:v>
                  </c:pt>
                  <c:pt idx="231">
                    <c:v>231</c:v>
                  </c:pt>
                  <c:pt idx="232">
                    <c:v>232</c:v>
                  </c:pt>
                  <c:pt idx="233">
                    <c:v>233</c:v>
                  </c:pt>
                  <c:pt idx="234">
                    <c:v>234</c:v>
                  </c:pt>
                  <c:pt idx="235">
                    <c:v>235</c:v>
                  </c:pt>
                  <c:pt idx="236">
                    <c:v>236</c:v>
                  </c:pt>
                  <c:pt idx="237">
                    <c:v>237</c:v>
                  </c:pt>
                  <c:pt idx="238">
                    <c:v>238</c:v>
                  </c:pt>
                  <c:pt idx="239">
                    <c:v>239</c:v>
                  </c:pt>
                  <c:pt idx="240">
                    <c:v>240</c:v>
                  </c:pt>
                  <c:pt idx="241">
                    <c:v>241</c:v>
                  </c:pt>
                  <c:pt idx="242">
                    <c:v>242</c:v>
                  </c:pt>
                  <c:pt idx="243">
                    <c:v>243</c:v>
                  </c:pt>
                  <c:pt idx="244">
                    <c:v>244</c:v>
                  </c:pt>
                  <c:pt idx="245">
                    <c:v>245</c:v>
                  </c:pt>
                  <c:pt idx="246">
                    <c:v>246</c:v>
                  </c:pt>
                  <c:pt idx="247">
                    <c:v>247</c:v>
                  </c:pt>
                  <c:pt idx="248">
                    <c:v>248</c:v>
                  </c:pt>
                  <c:pt idx="249">
                    <c:v>249</c:v>
                  </c:pt>
                  <c:pt idx="250">
                    <c:v>250</c:v>
                  </c:pt>
                  <c:pt idx="251">
                    <c:v>251</c:v>
                  </c:pt>
                  <c:pt idx="252">
                    <c:v>252</c:v>
                  </c:pt>
                </c:lvl>
                <c:lvl>
                  <c:pt idx="0">
                    <c:v>22.1</c:v>
                  </c:pt>
                  <c:pt idx="1">
                    <c:v>23.1</c:v>
                  </c:pt>
                  <c:pt idx="2">
                    <c:v>24.1</c:v>
                  </c:pt>
                  <c:pt idx="3">
                    <c:v>25.1</c:v>
                  </c:pt>
                  <c:pt idx="4">
                    <c:v>26.1</c:v>
                  </c:pt>
                  <c:pt idx="5">
                    <c:v>27.1</c:v>
                  </c:pt>
                  <c:pt idx="6">
                    <c:v>28.1</c:v>
                  </c:pt>
                  <c:pt idx="7">
                    <c:v>29.1</c:v>
                  </c:pt>
                  <c:pt idx="8">
                    <c:v>30.1</c:v>
                  </c:pt>
                  <c:pt idx="9">
                    <c:v>31.1</c:v>
                  </c:pt>
                  <c:pt idx="10">
                    <c:v>1.2</c:v>
                  </c:pt>
                  <c:pt idx="11">
                    <c:v>2.2</c:v>
                  </c:pt>
                  <c:pt idx="12">
                    <c:v>3.2</c:v>
                  </c:pt>
                  <c:pt idx="13">
                    <c:v>4.2</c:v>
                  </c:pt>
                  <c:pt idx="14">
                    <c:v>5.2</c:v>
                  </c:pt>
                  <c:pt idx="15">
                    <c:v>6.2</c:v>
                  </c:pt>
                  <c:pt idx="16">
                    <c:v>7.2</c:v>
                  </c:pt>
                  <c:pt idx="17">
                    <c:v>8.2</c:v>
                  </c:pt>
                  <c:pt idx="18">
                    <c:v>9.2</c:v>
                  </c:pt>
                  <c:pt idx="19">
                    <c:v>10.2</c:v>
                  </c:pt>
                  <c:pt idx="20">
                    <c:v>11.2</c:v>
                  </c:pt>
                  <c:pt idx="21">
                    <c:v>12.2</c:v>
                  </c:pt>
                  <c:pt idx="22">
                    <c:v>13.2</c:v>
                  </c:pt>
                  <c:pt idx="23">
                    <c:v>14.2</c:v>
                  </c:pt>
                  <c:pt idx="24">
                    <c:v>15.2</c:v>
                  </c:pt>
                  <c:pt idx="25">
                    <c:v>16.2</c:v>
                  </c:pt>
                  <c:pt idx="26">
                    <c:v>17.2</c:v>
                  </c:pt>
                  <c:pt idx="27">
                    <c:v>18.2</c:v>
                  </c:pt>
                  <c:pt idx="28">
                    <c:v>19.2</c:v>
                  </c:pt>
                  <c:pt idx="29">
                    <c:v>20.2</c:v>
                  </c:pt>
                  <c:pt idx="30">
                    <c:v>21.2</c:v>
                  </c:pt>
                  <c:pt idx="31">
                    <c:v>22.2</c:v>
                  </c:pt>
                  <c:pt idx="32">
                    <c:v>23.2</c:v>
                  </c:pt>
                  <c:pt idx="33">
                    <c:v>24.2</c:v>
                  </c:pt>
                  <c:pt idx="34">
                    <c:v>25.2</c:v>
                  </c:pt>
                  <c:pt idx="35">
                    <c:v>26.2</c:v>
                  </c:pt>
                  <c:pt idx="36">
                    <c:v>27.2</c:v>
                  </c:pt>
                  <c:pt idx="37">
                    <c:v>28.2</c:v>
                  </c:pt>
                  <c:pt idx="38">
                    <c:v>29.2</c:v>
                  </c:pt>
                  <c:pt idx="39">
                    <c:v>1.3</c:v>
                  </c:pt>
                  <c:pt idx="40">
                    <c:v>2.3</c:v>
                  </c:pt>
                  <c:pt idx="41">
                    <c:v>3.3</c:v>
                  </c:pt>
                  <c:pt idx="42">
                    <c:v>4.3</c:v>
                  </c:pt>
                  <c:pt idx="43">
                    <c:v>5.3</c:v>
                  </c:pt>
                  <c:pt idx="44">
                    <c:v>6.3</c:v>
                  </c:pt>
                  <c:pt idx="45">
                    <c:v>7.3</c:v>
                  </c:pt>
                  <c:pt idx="46">
                    <c:v>8.3</c:v>
                  </c:pt>
                  <c:pt idx="47">
                    <c:v>9.3</c:v>
                  </c:pt>
                  <c:pt idx="48">
                    <c:v>10.3</c:v>
                  </c:pt>
                  <c:pt idx="49">
                    <c:v>11.3</c:v>
                  </c:pt>
                  <c:pt idx="50">
                    <c:v>12.3</c:v>
                  </c:pt>
                  <c:pt idx="51">
                    <c:v>13.3</c:v>
                  </c:pt>
                  <c:pt idx="52">
                    <c:v>14.3</c:v>
                  </c:pt>
                  <c:pt idx="53">
                    <c:v>15.3</c:v>
                  </c:pt>
                  <c:pt idx="54">
                    <c:v>16.3</c:v>
                  </c:pt>
                  <c:pt idx="55">
                    <c:v>17.3</c:v>
                  </c:pt>
                  <c:pt idx="56">
                    <c:v>18.3</c:v>
                  </c:pt>
                  <c:pt idx="57">
                    <c:v>19.3</c:v>
                  </c:pt>
                  <c:pt idx="58">
                    <c:v>20.3</c:v>
                  </c:pt>
                  <c:pt idx="59">
                    <c:v>21.3</c:v>
                  </c:pt>
                  <c:pt idx="60">
                    <c:v>22.3</c:v>
                  </c:pt>
                  <c:pt idx="61">
                    <c:v>23.3</c:v>
                  </c:pt>
                  <c:pt idx="62">
                    <c:v>24.3</c:v>
                  </c:pt>
                  <c:pt idx="63">
                    <c:v>25.3</c:v>
                  </c:pt>
                  <c:pt idx="64">
                    <c:v>26.3</c:v>
                  </c:pt>
                  <c:pt idx="65">
                    <c:v>27.3</c:v>
                  </c:pt>
                  <c:pt idx="66">
                    <c:v>28.3</c:v>
                  </c:pt>
                  <c:pt idx="67">
                    <c:v>29.3</c:v>
                  </c:pt>
                  <c:pt idx="68">
                    <c:v>30.3</c:v>
                  </c:pt>
                  <c:pt idx="69">
                    <c:v>31.3</c:v>
                  </c:pt>
                  <c:pt idx="70">
                    <c:v>1.4</c:v>
                  </c:pt>
                  <c:pt idx="71">
                    <c:v>2.4</c:v>
                  </c:pt>
                  <c:pt idx="72">
                    <c:v>3.4</c:v>
                  </c:pt>
                  <c:pt idx="73">
                    <c:v>4.4</c:v>
                  </c:pt>
                  <c:pt idx="74">
                    <c:v>5.4</c:v>
                  </c:pt>
                  <c:pt idx="75">
                    <c:v>6.4</c:v>
                  </c:pt>
                  <c:pt idx="76">
                    <c:v>7.4</c:v>
                  </c:pt>
                  <c:pt idx="77">
                    <c:v>8.4</c:v>
                  </c:pt>
                  <c:pt idx="78">
                    <c:v>9.4</c:v>
                  </c:pt>
                  <c:pt idx="79">
                    <c:v>10.4</c:v>
                  </c:pt>
                  <c:pt idx="80">
                    <c:v>11.4</c:v>
                  </c:pt>
                  <c:pt idx="81">
                    <c:v>12.4</c:v>
                  </c:pt>
                  <c:pt idx="82">
                    <c:v>13.4</c:v>
                  </c:pt>
                  <c:pt idx="83">
                    <c:v>14.4</c:v>
                  </c:pt>
                  <c:pt idx="84">
                    <c:v>15.4</c:v>
                  </c:pt>
                  <c:pt idx="85">
                    <c:v>16.4</c:v>
                  </c:pt>
                  <c:pt idx="86">
                    <c:v>17.4</c:v>
                  </c:pt>
                  <c:pt idx="87">
                    <c:v>18.4</c:v>
                  </c:pt>
                  <c:pt idx="88">
                    <c:v>19.4</c:v>
                  </c:pt>
                  <c:pt idx="89">
                    <c:v>20.4</c:v>
                  </c:pt>
                  <c:pt idx="90">
                    <c:v>21.4</c:v>
                  </c:pt>
                  <c:pt idx="91">
                    <c:v>22.4</c:v>
                  </c:pt>
                  <c:pt idx="92">
                    <c:v>23.4</c:v>
                  </c:pt>
                  <c:pt idx="93">
                    <c:v>24.4</c:v>
                  </c:pt>
                  <c:pt idx="94">
                    <c:v>25.4</c:v>
                  </c:pt>
                  <c:pt idx="95">
                    <c:v>26.4</c:v>
                  </c:pt>
                  <c:pt idx="96">
                    <c:v>27.4</c:v>
                  </c:pt>
                  <c:pt idx="97">
                    <c:v>28.4</c:v>
                  </c:pt>
                  <c:pt idx="98">
                    <c:v>29.4</c:v>
                  </c:pt>
                  <c:pt idx="99">
                    <c:v>30.4</c:v>
                  </c:pt>
                  <c:pt idx="100">
                    <c:v>1.5</c:v>
                  </c:pt>
                  <c:pt idx="101">
                    <c:v>2.5</c:v>
                  </c:pt>
                  <c:pt idx="102">
                    <c:v>3.5</c:v>
                  </c:pt>
                  <c:pt idx="103">
                    <c:v>4.5</c:v>
                  </c:pt>
                  <c:pt idx="104">
                    <c:v>5.5</c:v>
                  </c:pt>
                  <c:pt idx="105">
                    <c:v>6.5</c:v>
                  </c:pt>
                  <c:pt idx="106">
                    <c:v>7.5</c:v>
                  </c:pt>
                  <c:pt idx="107">
                    <c:v>8.5</c:v>
                  </c:pt>
                  <c:pt idx="108">
                    <c:v>9.5</c:v>
                  </c:pt>
                  <c:pt idx="109">
                    <c:v>10.5</c:v>
                  </c:pt>
                  <c:pt idx="110">
                    <c:v>11.5</c:v>
                  </c:pt>
                  <c:pt idx="111">
                    <c:v>12.5</c:v>
                  </c:pt>
                  <c:pt idx="112">
                    <c:v>13.5</c:v>
                  </c:pt>
                  <c:pt idx="113">
                    <c:v>14.5</c:v>
                  </c:pt>
                  <c:pt idx="114">
                    <c:v>15.5</c:v>
                  </c:pt>
                  <c:pt idx="115">
                    <c:v>16.5</c:v>
                  </c:pt>
                  <c:pt idx="116">
                    <c:v>17.5</c:v>
                  </c:pt>
                  <c:pt idx="117">
                    <c:v>18.5</c:v>
                  </c:pt>
                  <c:pt idx="118">
                    <c:v>19.5</c:v>
                  </c:pt>
                  <c:pt idx="119">
                    <c:v>20.5</c:v>
                  </c:pt>
                  <c:pt idx="120">
                    <c:v>21.5</c:v>
                  </c:pt>
                  <c:pt idx="121">
                    <c:v>22.5</c:v>
                  </c:pt>
                  <c:pt idx="122">
                    <c:v>23.5</c:v>
                  </c:pt>
                  <c:pt idx="123">
                    <c:v>24.5</c:v>
                  </c:pt>
                  <c:pt idx="124">
                    <c:v>25.5</c:v>
                  </c:pt>
                  <c:pt idx="125">
                    <c:v>26.5</c:v>
                  </c:pt>
                  <c:pt idx="126">
                    <c:v>27.5</c:v>
                  </c:pt>
                  <c:pt idx="127">
                    <c:v>28.5</c:v>
                  </c:pt>
                  <c:pt idx="128">
                    <c:v>29.5</c:v>
                  </c:pt>
                  <c:pt idx="129">
                    <c:v>30.5</c:v>
                  </c:pt>
                  <c:pt idx="130">
                    <c:v>31.5</c:v>
                  </c:pt>
                  <c:pt idx="131">
                    <c:v>1.6</c:v>
                  </c:pt>
                  <c:pt idx="132">
                    <c:v>2.6</c:v>
                  </c:pt>
                  <c:pt idx="133">
                    <c:v>3.6</c:v>
                  </c:pt>
                  <c:pt idx="134">
                    <c:v>4.6</c:v>
                  </c:pt>
                  <c:pt idx="135">
                    <c:v>5.6</c:v>
                  </c:pt>
                  <c:pt idx="136">
                    <c:v>6.6</c:v>
                  </c:pt>
                  <c:pt idx="137">
                    <c:v>7.6</c:v>
                  </c:pt>
                  <c:pt idx="138">
                    <c:v>8.6</c:v>
                  </c:pt>
                  <c:pt idx="139">
                    <c:v>9.6</c:v>
                  </c:pt>
                  <c:pt idx="140">
                    <c:v>10.6</c:v>
                  </c:pt>
                  <c:pt idx="141">
                    <c:v>11.6</c:v>
                  </c:pt>
                  <c:pt idx="142">
                    <c:v>12.6</c:v>
                  </c:pt>
                  <c:pt idx="143">
                    <c:v>13.6</c:v>
                  </c:pt>
                  <c:pt idx="144">
                    <c:v>14.6</c:v>
                  </c:pt>
                  <c:pt idx="145">
                    <c:v>15.6</c:v>
                  </c:pt>
                  <c:pt idx="146">
                    <c:v>16.6</c:v>
                  </c:pt>
                  <c:pt idx="147">
                    <c:v>17.6</c:v>
                  </c:pt>
                  <c:pt idx="148">
                    <c:v>18.6</c:v>
                  </c:pt>
                  <c:pt idx="149">
                    <c:v>19.6</c:v>
                  </c:pt>
                  <c:pt idx="150">
                    <c:v>20.6</c:v>
                  </c:pt>
                  <c:pt idx="151">
                    <c:v>21.6</c:v>
                  </c:pt>
                  <c:pt idx="152">
                    <c:v>22.6</c:v>
                  </c:pt>
                  <c:pt idx="153">
                    <c:v>23.6</c:v>
                  </c:pt>
                  <c:pt idx="154">
                    <c:v>24.6</c:v>
                  </c:pt>
                  <c:pt idx="155">
                    <c:v>25.6</c:v>
                  </c:pt>
                  <c:pt idx="156">
                    <c:v>26.6</c:v>
                  </c:pt>
                  <c:pt idx="157">
                    <c:v>27.6</c:v>
                  </c:pt>
                  <c:pt idx="158">
                    <c:v>28.6</c:v>
                  </c:pt>
                  <c:pt idx="159">
                    <c:v>29.6</c:v>
                  </c:pt>
                  <c:pt idx="160">
                    <c:v>30.6</c:v>
                  </c:pt>
                  <c:pt idx="161">
                    <c:v>1.7</c:v>
                  </c:pt>
                  <c:pt idx="162">
                    <c:v>2.7</c:v>
                  </c:pt>
                  <c:pt idx="163">
                    <c:v>3.7</c:v>
                  </c:pt>
                  <c:pt idx="164">
                    <c:v>4.7</c:v>
                  </c:pt>
                  <c:pt idx="165">
                    <c:v>5.7</c:v>
                  </c:pt>
                  <c:pt idx="166">
                    <c:v>6.7</c:v>
                  </c:pt>
                  <c:pt idx="167">
                    <c:v>7.7</c:v>
                  </c:pt>
                  <c:pt idx="168">
                    <c:v>8.7</c:v>
                  </c:pt>
                  <c:pt idx="169">
                    <c:v>9.7</c:v>
                  </c:pt>
                  <c:pt idx="170">
                    <c:v>10.7</c:v>
                  </c:pt>
                  <c:pt idx="171">
                    <c:v>11.7</c:v>
                  </c:pt>
                  <c:pt idx="172">
                    <c:v>12.7</c:v>
                  </c:pt>
                  <c:pt idx="173">
                    <c:v>13.7</c:v>
                  </c:pt>
                  <c:pt idx="174">
                    <c:v>14.7</c:v>
                  </c:pt>
                  <c:pt idx="175">
                    <c:v>15.7</c:v>
                  </c:pt>
                  <c:pt idx="176">
                    <c:v>16.7</c:v>
                  </c:pt>
                  <c:pt idx="177">
                    <c:v>17.7</c:v>
                  </c:pt>
                  <c:pt idx="178">
                    <c:v>18.7</c:v>
                  </c:pt>
                  <c:pt idx="179">
                    <c:v>19.7</c:v>
                  </c:pt>
                  <c:pt idx="180">
                    <c:v>20.7</c:v>
                  </c:pt>
                  <c:pt idx="181">
                    <c:v>21.7</c:v>
                  </c:pt>
                  <c:pt idx="182">
                    <c:v>22.7</c:v>
                  </c:pt>
                  <c:pt idx="183">
                    <c:v>23.7</c:v>
                  </c:pt>
                  <c:pt idx="184">
                    <c:v>24.7</c:v>
                  </c:pt>
                  <c:pt idx="185">
                    <c:v>25.7</c:v>
                  </c:pt>
                  <c:pt idx="186">
                    <c:v>26.7</c:v>
                  </c:pt>
                  <c:pt idx="187">
                    <c:v>27.7</c:v>
                  </c:pt>
                  <c:pt idx="188">
                    <c:v>28.7</c:v>
                  </c:pt>
                  <c:pt idx="189">
                    <c:v>29.7</c:v>
                  </c:pt>
                  <c:pt idx="190">
                    <c:v>30.7</c:v>
                  </c:pt>
                  <c:pt idx="191">
                    <c:v>31.7</c:v>
                  </c:pt>
                  <c:pt idx="192">
                    <c:v>1.8</c:v>
                  </c:pt>
                  <c:pt idx="193">
                    <c:v>2.8</c:v>
                  </c:pt>
                  <c:pt idx="194">
                    <c:v>3.8</c:v>
                  </c:pt>
                  <c:pt idx="195">
                    <c:v>4.8</c:v>
                  </c:pt>
                  <c:pt idx="196">
                    <c:v>5.8</c:v>
                  </c:pt>
                  <c:pt idx="197">
                    <c:v>6.8</c:v>
                  </c:pt>
                  <c:pt idx="198">
                    <c:v>7.8</c:v>
                  </c:pt>
                  <c:pt idx="199">
                    <c:v>8.8</c:v>
                  </c:pt>
                  <c:pt idx="200">
                    <c:v>9.8</c:v>
                  </c:pt>
                  <c:pt idx="201">
                    <c:v>10.8</c:v>
                  </c:pt>
                  <c:pt idx="202">
                    <c:v>11.8</c:v>
                  </c:pt>
                  <c:pt idx="203">
                    <c:v>12.8</c:v>
                  </c:pt>
                  <c:pt idx="204">
                    <c:v>13.8</c:v>
                  </c:pt>
                  <c:pt idx="205">
                    <c:v>14.8</c:v>
                  </c:pt>
                  <c:pt idx="206">
                    <c:v>15.8</c:v>
                  </c:pt>
                  <c:pt idx="207">
                    <c:v>16.8</c:v>
                  </c:pt>
                  <c:pt idx="208">
                    <c:v>17.8</c:v>
                  </c:pt>
                  <c:pt idx="209">
                    <c:v>18.8</c:v>
                  </c:pt>
                  <c:pt idx="210">
                    <c:v>19.8</c:v>
                  </c:pt>
                  <c:pt idx="211">
                    <c:v>20.8</c:v>
                  </c:pt>
                  <c:pt idx="212">
                    <c:v>21.8</c:v>
                  </c:pt>
                  <c:pt idx="213">
                    <c:v>22.8</c:v>
                  </c:pt>
                  <c:pt idx="214">
                    <c:v>23.8</c:v>
                  </c:pt>
                  <c:pt idx="215">
                    <c:v>24.8</c:v>
                  </c:pt>
                  <c:pt idx="216">
                    <c:v>25.8</c:v>
                  </c:pt>
                  <c:pt idx="217">
                    <c:v>26.8</c:v>
                  </c:pt>
                  <c:pt idx="218">
                    <c:v>27.8</c:v>
                  </c:pt>
                  <c:pt idx="219">
                    <c:v>28.8</c:v>
                  </c:pt>
                  <c:pt idx="220">
                    <c:v>29.8</c:v>
                  </c:pt>
                  <c:pt idx="221">
                    <c:v>30.8</c:v>
                  </c:pt>
                  <c:pt idx="222">
                    <c:v>31.8</c:v>
                  </c:pt>
                  <c:pt idx="223">
                    <c:v>1.9</c:v>
                  </c:pt>
                  <c:pt idx="224">
                    <c:v>2.9</c:v>
                  </c:pt>
                  <c:pt idx="225">
                    <c:v>3.9</c:v>
                  </c:pt>
                  <c:pt idx="226">
                    <c:v>4.9</c:v>
                  </c:pt>
                  <c:pt idx="227">
                    <c:v>5.9</c:v>
                  </c:pt>
                  <c:pt idx="228">
                    <c:v>6.9</c:v>
                  </c:pt>
                  <c:pt idx="229">
                    <c:v>7.9</c:v>
                  </c:pt>
                  <c:pt idx="230">
                    <c:v>8.9</c:v>
                  </c:pt>
                  <c:pt idx="231">
                    <c:v>9.9</c:v>
                  </c:pt>
                  <c:pt idx="232">
                    <c:v>10.9</c:v>
                  </c:pt>
                  <c:pt idx="233">
                    <c:v>11.9</c:v>
                  </c:pt>
                  <c:pt idx="234">
                    <c:v>12.9</c:v>
                  </c:pt>
                  <c:pt idx="235">
                    <c:v>13.9</c:v>
                  </c:pt>
                  <c:pt idx="236">
                    <c:v>14.9</c:v>
                  </c:pt>
                  <c:pt idx="237">
                    <c:v>15.9</c:v>
                  </c:pt>
                  <c:pt idx="238">
                    <c:v>16.9</c:v>
                  </c:pt>
                  <c:pt idx="239">
                    <c:v>17.9</c:v>
                  </c:pt>
                  <c:pt idx="240">
                    <c:v>18.9</c:v>
                  </c:pt>
                  <c:pt idx="241">
                    <c:v>19.9</c:v>
                  </c:pt>
                  <c:pt idx="242">
                    <c:v>20.9</c:v>
                  </c:pt>
                  <c:pt idx="243">
                    <c:v>21.9</c:v>
                  </c:pt>
                  <c:pt idx="244">
                    <c:v>22.9</c:v>
                  </c:pt>
                  <c:pt idx="245">
                    <c:v>23.9</c:v>
                  </c:pt>
                  <c:pt idx="246">
                    <c:v>24.9</c:v>
                  </c:pt>
                  <c:pt idx="247">
                    <c:v>25.9</c:v>
                  </c:pt>
                  <c:pt idx="248">
                    <c:v>26.9</c:v>
                  </c:pt>
                  <c:pt idx="249">
                    <c:v>27.9</c:v>
                  </c:pt>
                  <c:pt idx="250">
                    <c:v>28.9</c:v>
                  </c:pt>
                  <c:pt idx="251">
                    <c:v>29.9</c:v>
                  </c:pt>
                  <c:pt idx="252">
                    <c:v>30.9</c:v>
                  </c:pt>
                </c:lvl>
              </c:multiLvlStrCache>
            </c:multiLvlStrRef>
          </c:xVal>
          <c:yVal>
            <c:numRef>
              <c:f>Deutschland!$R$22:$R$274</c:f>
              <c:numCache>
                <c:formatCode>General</c:formatCode>
                <c:ptCount val="253"/>
                <c:pt idx="44" formatCode="0">
                  <c:v>592.14910803215344</c:v>
                </c:pt>
                <c:pt idx="45" formatCode="0">
                  <c:v>760.04533811889621</c:v>
                </c:pt>
                <c:pt idx="46" formatCode="0">
                  <c:v>975.54569374120297</c:v>
                </c:pt>
                <c:pt idx="47" formatCode="0">
                  <c:v>1252.1470751764821</c:v>
                </c:pt>
                <c:pt idx="48" formatCode="0">
                  <c:v>1607.1727887790337</c:v>
                </c:pt>
                <c:pt idx="49" formatCode="0">
                  <c:v>2062.8571579841305</c:v>
                </c:pt>
                <c:pt idx="50" formatCode="0">
                  <c:v>2647.7374521123379</c:v>
                </c:pt>
                <c:pt idx="51" formatCode="0">
                  <c:v>3398.440132005926</c:v>
                </c:pt>
                <c:pt idx="52" formatCode="0">
                  <c:v>4361.9729899756303</c:v>
                </c:pt>
                <c:pt idx="53" formatCode="0">
                  <c:v>5598.6662511849236</c:v>
                </c:pt>
                <c:pt idx="54" formatCode="0">
                  <c:v>7185.946026679886</c:v>
                </c:pt>
                <c:pt idx="55" formatCode="0">
                  <c:v>9223.1751078835678</c:v>
                </c:pt>
                <c:pt idx="56" formatCode="0">
                  <c:v>11837.862064566523</c:v>
                </c:pt>
                <c:pt idx="57" formatCode="0">
                  <c:v>15193.623861569449</c:v>
                </c:pt>
                <c:pt idx="58" formatCode="0">
                  <c:v>19500.394653007854</c:v>
                </c:pt>
                <c:pt idx="59" formatCode="0">
                  <c:v>25027.510170539095</c:v>
                </c:pt>
                <c:pt idx="60" formatCode="0">
                  <c:v>32120.470764682708</c:v>
                </c:pt>
                <c:pt idx="61" formatCode="0">
                  <c:v>41222.405924954001</c:v>
                </c:pt>
                <c:pt idx="62" formatCode="0">
                  <c:v>52901.540073580036</c:v>
                </c:pt>
                <c:pt idx="63" formatCode="0">
                  <c:v>67886.306537714569</c:v>
                </c:pt>
                <c:pt idx="64" formatCode="0">
                  <c:v>87110.188371906959</c:v>
                </c:pt>
                <c:pt idx="65" formatCode="0">
                  <c:v>111768.89634607208</c:v>
                </c:pt>
                <c:pt idx="66" formatCode="0">
                  <c:v>143393.13992387921</c:v>
                </c:pt>
                <c:pt idx="67" formatCode="0">
                  <c:v>183941.01540753036</c:v>
                </c:pt>
                <c:pt idx="68" formatCode="0">
                  <c:v>235914.9236683138</c:v>
                </c:pt>
                <c:pt idx="69" formatCode="0">
                  <c:v>302508.91107907245</c:v>
                </c:pt>
                <c:pt idx="70" formatCode="0">
                  <c:v>387793.33011762967</c:v>
                </c:pt>
                <c:pt idx="71" formatCode="0">
                  <c:v>496944.59157207265</c:v>
                </c:pt>
                <c:pt idx="72" formatCode="0">
                  <c:v>636528.24837209587</c:v>
                </c:pt>
                <c:pt idx="73" formatCode="0">
                  <c:v>814843.21890430164</c:v>
                </c:pt>
                <c:pt idx="74" formatCode="0">
                  <c:v>1042332.7981396144</c:v>
                </c:pt>
                <c:pt idx="75" formatCode="0">
                  <c:v>1332062.8873241474</c:v>
                </c:pt>
                <c:pt idx="76" formatCode="0">
                  <c:v>1700257.5475959827</c:v>
                </c:pt>
                <c:pt idx="77" formatCode="0">
                  <c:v>2166863.552231539</c:v>
                </c:pt>
                <c:pt idx="78" formatCode="0">
                  <c:v>2756084.9948724015</c:v>
                </c:pt>
                <c:pt idx="79" formatCode="0">
                  <c:v>3496781.2499730769</c:v>
                </c:pt>
                <c:pt idx="80" formatCode="0">
                  <c:v>4422551.910412116</c:v>
                </c:pt>
                <c:pt idx="81" formatCode="0">
                  <c:v>5571238.9972873684</c:v>
                </c:pt>
                <c:pt idx="82" formatCode="0">
                  <c:v>6983466.9180214284</c:v>
                </c:pt>
                <c:pt idx="83" formatCode="0">
                  <c:v>8699740.6816710718</c:v>
                </c:pt>
                <c:pt idx="84" formatCode="0">
                  <c:v>10755592.517360764</c:v>
                </c:pt>
                <c:pt idx="85" formatCode="0">
                  <c:v>13174411.920161482</c:v>
                </c:pt>
                <c:pt idx="86" formatCode="0">
                  <c:v>15958059.438206218</c:v>
                </c:pt>
                <c:pt idx="87" formatCode="0">
                  <c:v>19076277.732691359</c:v>
                </c:pt>
                <c:pt idx="88" formatCode="0">
                  <c:v>22457242.36871551</c:v>
                </c:pt>
                <c:pt idx="89" formatCode="0">
                  <c:v>25982936.415063664</c:v>
                </c:pt>
                <c:pt idx="90" formatCode="0">
                  <c:v>29493488.893469907</c:v>
                </c:pt>
                <c:pt idx="91" formatCode="0">
                  <c:v>32803075.444605801</c:v>
                </c:pt>
                <c:pt idx="92" formatCode="0">
                  <c:v>35726024.524125285</c:v>
                </c:pt>
                <c:pt idx="93" formatCode="0">
                  <c:v>38106761.593399182</c:v>
                </c:pt>
                <c:pt idx="94" formatCode="0">
                  <c:v>39844204.467987701</c:v>
                </c:pt>
                <c:pt idx="95" formatCode="0">
                  <c:v>40902804.885945007</c:v>
                </c:pt>
                <c:pt idx="96" formatCode="0">
                  <c:v>41308137.987904824</c:v>
                </c:pt>
                <c:pt idx="97" formatCode="0">
                  <c:v>41131147.635618113</c:v>
                </c:pt>
                <c:pt idx="98" formatCode="0">
                  <c:v>40468195.365328349</c:v>
                </c:pt>
                <c:pt idx="99" formatCode="0">
                  <c:v>39423139.931345113</c:v>
                </c:pt>
                <c:pt idx="100" formatCode="0">
                  <c:v>38094660.136970297</c:v>
                </c:pt>
                <c:pt idx="101" formatCode="0">
                  <c:v>36569192.547909498</c:v>
                </c:pt>
                <c:pt idx="102" formatCode="0">
                  <c:v>34918276.109195098</c:v>
                </c:pt>
                <c:pt idx="103" formatCode="0">
                  <c:v>33198698.348551944</c:v>
                </c:pt>
                <c:pt idx="104" formatCode="0">
                  <c:v>31454090.008685946</c:v>
                </c:pt>
                <c:pt idx="105" formatCode="0">
                  <c:v>29717056.701655064</c:v>
                </c:pt>
                <c:pt idx="106" formatCode="0">
                  <c:v>28011328.691401552</c:v>
                </c:pt>
                <c:pt idx="107" formatCode="0">
                  <c:v>26353682.208809778</c:v>
                </c:pt>
                <c:pt idx="108" formatCode="0">
                  <c:v>24755547.431370165</c:v>
                </c:pt>
                <c:pt idx="109" formatCode="0">
                  <c:v>23224302.228146531</c:v>
                </c:pt>
                <c:pt idx="110" formatCode="0">
                  <c:v>21764287.621776585</c:v>
                </c:pt>
                <c:pt idx="111" formatCode="0">
                  <c:v>20377592.262807809</c:v>
                </c:pt>
                <c:pt idx="112" formatCode="0">
                  <c:v>19064652.252689131</c:v>
                </c:pt>
                <c:pt idx="113" formatCode="0">
                  <c:v>17824706.69614435</c:v>
                </c:pt>
                <c:pt idx="114" formatCode="0">
                  <c:v>16656142.107136514</c:v>
                </c:pt>
                <c:pt idx="115" formatCode="0">
                  <c:v>15556751.910433173</c:v>
                </c:pt>
                <c:pt idx="116" formatCode="0">
                  <c:v>14523931.39810193</c:v>
                </c:pt>
                <c:pt idx="117" formatCode="0">
                  <c:v>13554823.738360181</c:v>
                </c:pt>
                <c:pt idx="118" formatCode="0">
                  <c:v>12646428.898838464</c:v>
                </c:pt>
                <c:pt idx="119" formatCode="0">
                  <c:v>11795684.470956286</c:v>
                </c:pt>
                <c:pt idx="120" formatCode="0">
                  <c:v>10999525.193599977</c:v>
                </c:pt>
                <c:pt idx="121" formatCode="0">
                  <c:v>10254926.319246776</c:v>
                </c:pt>
                <c:pt idx="122" formatCode="0">
                  <c:v>9558934.7180561349</c:v>
                </c:pt>
                <c:pt idx="123" formatCode="0">
                  <c:v>8908690.6758748963</c:v>
                </c:pt>
                <c:pt idx="124" formatCode="0">
                  <c:v>8301442.6341272369</c:v>
                </c:pt>
                <c:pt idx="125" formatCode="0">
                  <c:v>7734556.5852340022</c:v>
                </c:pt>
                <c:pt idx="126" formatCode="0">
                  <c:v>7205521.432994145</c:v>
                </c:pt>
                <c:pt idx="127" formatCode="0">
                  <c:v>6711951.32071767</c:v>
                </c:pt>
                <c:pt idx="128" formatCode="0">
                  <c:v>6251585.6965513388</c:v>
                </c:pt>
                <c:pt idx="129" formatCode="0">
                  <c:v>5822287.7072888017</c:v>
                </c:pt>
                <c:pt idx="130" formatCode="0">
                  <c:v>5422041.3755025622</c:v>
                </c:pt>
                <c:pt idx="131" formatCode="0">
                  <c:v>5048947.9099814817</c:v>
                </c:pt>
                <c:pt idx="132" formatCode="0">
                  <c:v>4701221.4186389074</c:v>
                </c:pt>
                <c:pt idx="133" formatCode="0">
                  <c:v>4377184.2305855146</c:v>
                </c:pt>
                <c:pt idx="134" formatCode="0">
                  <c:v>4075261.9856478618</c:v>
                </c:pt>
                <c:pt idx="135" formatCode="0">
                  <c:v>3793978.6120110909</c:v>
                </c:pt>
                <c:pt idx="136" formatCode="0">
                  <c:v>3531951.2834046599</c:v>
                </c:pt>
                <c:pt idx="137" formatCode="0">
                  <c:v>3287885.4244515034</c:v>
                </c:pt>
                <c:pt idx="138" formatCode="0">
                  <c:v>3060569.8150224178</c:v>
                </c:pt>
                <c:pt idx="139" formatCode="0">
                  <c:v>2848871.8305712221</c:v>
                </c:pt>
                <c:pt idx="140" formatCode="0">
                  <c:v>2651732.844617689</c:v>
                </c:pt>
                <c:pt idx="141" formatCode="0">
                  <c:v>2468163.8111326583</c:v>
                </c:pt>
                <c:pt idx="142" formatCode="0">
                  <c:v>2297241.0380487982</c:v>
                </c:pt>
                <c:pt idx="143" formatCode="0">
                  <c:v>2138102.1580701428</c:v>
                </c:pt>
                <c:pt idx="144" formatCode="0">
                  <c:v>1989942.299069966</c:v>
                </c:pt>
                <c:pt idx="145" formatCode="0">
                  <c:v>1852010.453403512</c:v>
                </c:pt>
                <c:pt idx="146" formatCode="0">
                  <c:v>1723606.0432257371</c:v>
                </c:pt>
                <c:pt idx="147" formatCode="0">
                  <c:v>1604075.6772415154</c:v>
                </c:pt>
                <c:pt idx="148" formatCode="0">
                  <c:v>1492810.0931056968</c:v>
                </c:pt>
                <c:pt idx="149" formatCode="0">
                  <c:v>1389241.2788369844</c:v>
                </c:pt>
                <c:pt idx="150" formatCode="0">
                  <c:v>1292839.7660365768</c:v>
                </c:pt>
                <c:pt idx="151" formatCode="0">
                  <c:v>1203112.0873491978</c:v>
                </c:pt>
                <c:pt idx="152" formatCode="0">
                  <c:v>1119598.3904221915</c:v>
                </c:pt>
                <c:pt idx="153" formatCode="0">
                  <c:v>1041870.2005692029</c:v>
                </c:pt>
                <c:pt idx="154" formatCode="0">
                  <c:v>969528.32439786638</c:v>
                </c:pt>
                <c:pt idx="155" formatCode="0">
                  <c:v>902200.88679128524</c:v>
                </c:pt>
                <c:pt idx="156" formatCode="0">
                  <c:v>839541.49382137833</c:v>
                </c:pt>
                <c:pt idx="157" formatCode="0">
                  <c:v>781227.51440275554</c:v>
                </c:pt>
                <c:pt idx="158" formatCode="0">
                  <c:v>726958.47375627595</c:v>
                </c:pt>
                <c:pt idx="159" formatCode="0">
                  <c:v>676454.55203200481</c:v>
                </c:pt>
                <c:pt idx="160" formatCode="0">
                  <c:v>629455.18173412944</c:v>
                </c:pt>
                <c:pt idx="161" formatCode="0">
                  <c:v>585717.73788943246</c:v>
                </c:pt>
                <c:pt idx="162" formatCode="0">
                  <c:v>545016.31520135142</c:v>
                </c:pt>
                <c:pt idx="163" formatCode="0">
                  <c:v>507140.58672981249</c:v>
                </c:pt>
                <c:pt idx="164" formatCode="0">
                  <c:v>471894.73893006233</c:v>
                </c:pt>
                <c:pt idx="165" formatCode="0">
                  <c:v>439096.47816952236</c:v>
                </c:pt>
                <c:pt idx="166" formatCode="0">
                  <c:v>408576.10411868367</c:v>
                </c:pt>
                <c:pt idx="167" formatCode="0">
                  <c:v>380175.64567913022</c:v>
                </c:pt>
                <c:pt idx="168" formatCode="0">
                  <c:v>353748.05536816828</c:v>
                </c:pt>
                <c:pt idx="169" formatCode="0">
                  <c:v>329156.4583247797</c:v>
                </c:pt>
                <c:pt idx="170" formatCode="0">
                  <c:v>306273.4523354625</c:v>
                </c:pt>
                <c:pt idx="171" formatCode="0">
                  <c:v>284980.45550090796</c:v>
                </c:pt>
                <c:pt idx="172" formatCode="0">
                  <c:v>265167.09837546665</c:v>
                </c:pt>
                <c:pt idx="173" formatCode="0">
                  <c:v>246730.65761115233</c:v>
                </c:pt>
                <c:pt idx="174" formatCode="0">
                  <c:v>229575.52832679468</c:v>
                </c:pt>
                <c:pt idx="175" formatCode="0">
                  <c:v>213612.73260119453</c:v>
                </c:pt>
                <c:pt idx="176" formatCode="0">
                  <c:v>198759.461657134</c:v>
                </c:pt>
                <c:pt idx="177" formatCode="0">
                  <c:v>184938.64946124391</c:v>
                </c:pt>
                <c:pt idx="178" formatCode="0">
                  <c:v>172078.57561345099</c:v>
                </c:pt>
                <c:pt idx="179" formatCode="0">
                  <c:v>160112.49553944694</c:v>
                </c:pt>
                <c:pt idx="180" formatCode="0">
                  <c:v>148978.29613077285</c:v>
                </c:pt>
                <c:pt idx="181" formatCode="0">
                  <c:v>138618.17510012689</c:v>
                </c:pt>
                <c:pt idx="182" formatCode="0">
                  <c:v>128978.34243480623</c:v>
                </c:pt>
                <c:pt idx="183" formatCode="0">
                  <c:v>120008.742439202</c:v>
                </c:pt>
                <c:pt idx="184" formatCode="0">
                  <c:v>111662.79495838298</c:v>
                </c:pt>
                <c:pt idx="185" formatCode="0">
                  <c:v>103897.15446942266</c:v>
                </c:pt>
                <c:pt idx="186" formatCode="0">
                  <c:v>96671.485815620093</c:v>
                </c:pt>
                <c:pt idx="187" formatCode="0">
                  <c:v>89948.255441500485</c:v>
                </c:pt>
                <c:pt idx="188" formatCode="0">
                  <c:v>83692.537063801792</c:v>
                </c:pt>
                <c:pt idx="189" formatCode="0">
                  <c:v>77871.830785888073</c:v>
                </c:pt>
                <c:pt idx="190" formatCode="0">
                  <c:v>72455.894730491564</c:v>
                </c:pt>
                <c:pt idx="191" formatCode="0">
                  <c:v>67416.58832867138</c:v>
                </c:pt>
                <c:pt idx="192" formatCode="0">
                  <c:v>62727.726461667844</c:v>
                </c:pt>
                <c:pt idx="193" formatCode="0">
                  <c:v>58364.943707194281</c:v>
                </c:pt>
                <c:pt idx="194" formatCode="0">
                  <c:v>54305.567992893404</c:v>
                </c:pt>
                <c:pt idx="195" formatCode="0">
                  <c:v>50528.50300742979</c:v>
                </c:pt>
                <c:pt idx="196" formatCode="0">
                  <c:v>47014.118764216815</c:v>
                </c:pt>
                <c:pt idx="197" formatCode="0">
                  <c:v>43744.149754294733</c:v>
                </c:pt>
                <c:pt idx="198" formatCode="0">
                  <c:v>40701.600163583971</c:v>
                </c:pt>
                <c:pt idx="199" formatCode="0">
                  <c:v>37870.655665818937</c:v>
                </c:pt>
                <c:pt idx="200" formatCode="0">
                  <c:v>35236.601336096217</c:v>
                </c:pt>
                <c:pt idx="201" formatCode="0">
                  <c:v>32785.745261310134</c:v>
                </c:pt>
                <c:pt idx="202" formatCode="0">
                  <c:v>30505.347452950227</c:v>
                </c:pt>
                <c:pt idx="203" formatCode="0">
                  <c:v>28383.553694942817</c:v>
                </c:pt>
                <c:pt idx="204" formatCode="0">
                  <c:v>26409.333984565252</c:v>
                </c:pt>
                <c:pt idx="205" formatCode="0">
                  <c:v>24572.425248072945</c:v>
                </c:pt>
                <c:pt idx="206" formatCode="0">
                  <c:v>22863.278034671646</c:v>
                </c:pt>
                <c:pt idx="207" formatCode="0">
                  <c:v>21273.006912950947</c:v>
                </c:pt>
                <c:pt idx="208" formatCode="0">
                  <c:v>19793.344312971298</c:v>
                </c:pt>
                <c:pt idx="209" formatCode="0">
                  <c:v>18416.597574961663</c:v>
                </c:pt>
                <c:pt idx="210" formatCode="0">
                  <c:v>17135.608982127305</c:v>
                </c:pt>
                <c:pt idx="211" formatCode="0">
                  <c:v>15943.718570470359</c:v>
                </c:pt>
                <c:pt idx="212" formatCode="0">
                  <c:v>14834.729522867645</c:v>
                </c:pt>
                <c:pt idx="213" formatCode="0">
                  <c:v>13802.875968002822</c:v>
                </c:pt>
                <c:pt idx="214" formatCode="0">
                  <c:v>12842.793017181304</c:v>
                </c:pt>
                <c:pt idx="215" formatCode="0">
                  <c:v>11949.488883629498</c:v>
                </c:pt>
                <c:pt idx="216" formatCode="0">
                  <c:v>11118.318939653425</c:v>
                </c:pt>
                <c:pt idx="217" formatCode="0">
                  <c:v>10344.961577060903</c:v>
                </c:pt>
                <c:pt idx="218" formatCode="0">
                  <c:v>9625.3957455869568</c:v>
                </c:pt>
                <c:pt idx="219" formatCode="0">
                  <c:v>8955.8800527519707</c:v>
                </c:pt>
                <c:pt idx="220" formatCode="0">
                  <c:v>8332.9333166705546</c:v>
                </c:pt>
                <c:pt idx="221" formatCode="0">
                  <c:v>7753.3164708575969</c:v>
                </c:pt>
                <c:pt idx="222" formatCode="0">
                  <c:v>7214.0157270851987</c:v>
                </c:pt>
                <c:pt idx="223" formatCode="0">
                  <c:v>6712.2269088659668</c:v>
                </c:pt>
                <c:pt idx="224" formatCode="0">
                  <c:v>6245.3408742080155</c:v>
                </c:pt>
                <c:pt idx="225" formatCode="0">
                  <c:v>5810.9299519362603</c:v>
                </c:pt>
                <c:pt idx="226" formatCode="0">
                  <c:v>5406.7353211320778</c:v>
                </c:pt>
                <c:pt idx="227" formatCode="0">
                  <c:v>5030.6552681364228</c:v>
                </c:pt>
                <c:pt idx="228" formatCode="0">
                  <c:v>4680.7342601150713</c:v>
                </c:pt>
                <c:pt idx="229" formatCode="0">
                  <c:v>4355.152778422359</c:v>
                </c:pt>
                <c:pt idx="230" formatCode="0">
                  <c:v>4052.2178589434693</c:v>
                </c:pt>
                <c:pt idx="231" formatCode="0">
                  <c:v>3770.3542902653026</c:v>
                </c:pt>
                <c:pt idx="232" formatCode="0">
                  <c:v>3508.0964239412215</c:v>
                </c:pt>
                <c:pt idx="233" formatCode="0">
                  <c:v>3264.0805542931394</c:v>
                </c:pt>
                <c:pt idx="234" formatCode="0">
                  <c:v>3037.0378281519302</c:v>
                </c:pt>
                <c:pt idx="235" formatCode="0">
                  <c:v>2825.7876476892989</c:v>
                </c:pt>
                <c:pt idx="236" formatCode="0">
                  <c:v>2629.2315320552671</c:v>
                </c:pt>
                <c:pt idx="237" formatCode="0">
                  <c:v>2446.3474059185819</c:v>
                </c:pt>
                <c:pt idx="238" formatCode="0">
                  <c:v>2276.1842852249692</c:v>
                </c:pt>
                <c:pt idx="239" formatCode="0">
                  <c:v>2117.8573325517077</c:v>
                </c:pt>
                <c:pt idx="240" formatCode="0">
                  <c:v>1970.5432563572017</c:v>
                </c:pt>
                <c:pt idx="241" formatCode="0">
                  <c:v>1833.4760302109953</c:v>
                </c:pt>
                <c:pt idx="242" formatCode="0">
                  <c:v>1705.9429097523084</c:v>
                </c:pt>
                <c:pt idx="243" formatCode="0">
                  <c:v>1587.2807266722468</c:v>
                </c:pt>
                <c:pt idx="244" formatCode="0">
                  <c:v>1476.8724404544141</c:v>
                </c:pt>
                <c:pt idx="245" formatCode="0">
                  <c:v>1374.1439299481713</c:v>
                </c:pt>
                <c:pt idx="246" formatCode="0">
                  <c:v>1278.5610080952067</c:v>
                </c:pt>
                <c:pt idx="247" formatCode="0">
                  <c:v>1189.6266442898595</c:v>
                </c:pt>
                <c:pt idx="248" formatCode="0">
                  <c:v>1106.8783799328057</c:v>
                </c:pt>
                <c:pt idx="249" formatCode="0">
                  <c:v>1029.8859237418565</c:v>
                </c:pt>
                <c:pt idx="250" formatCode="0">
                  <c:v>958.2489143179647</c:v>
                </c:pt>
                <c:pt idx="251" formatCode="0">
                  <c:v>891.59483833391505</c:v>
                </c:pt>
                <c:pt idx="252" formatCode="0">
                  <c:v>829.57709352211452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D9BF-4885-9B15-7654C86731A7}"/>
            </c:ext>
          </c:extLst>
        </c:ser>
        <c:ser>
          <c:idx val="10"/>
          <c:order val="9"/>
          <c:tx>
            <c:strRef>
              <c:f>Deutschland!$S$21</c:f>
              <c:strCache>
                <c:ptCount val="1"/>
                <c:pt idx="0">
                  <c:v>R2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multiLvlStrRef>
              <c:f>Deutschland!$A$22:$B$274</c:f>
              <c:multiLvlStrCache>
                <c:ptCount val="253"/>
                <c:lvl>
                  <c:pt idx="0">
                    <c:v>0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</c:v>
                  </c:pt>
                  <c:pt idx="16">
                    <c:v>16</c:v>
                  </c:pt>
                  <c:pt idx="17">
                    <c:v>17</c:v>
                  </c:pt>
                  <c:pt idx="18">
                    <c:v>18</c:v>
                  </c:pt>
                  <c:pt idx="19">
                    <c:v>19</c:v>
                  </c:pt>
                  <c:pt idx="20">
                    <c:v>20</c:v>
                  </c:pt>
                  <c:pt idx="21">
                    <c:v>21</c:v>
                  </c:pt>
                  <c:pt idx="22">
                    <c:v>22</c:v>
                  </c:pt>
                  <c:pt idx="23">
                    <c:v>23</c:v>
                  </c:pt>
                  <c:pt idx="24">
                    <c:v>24</c:v>
                  </c:pt>
                  <c:pt idx="25">
                    <c:v>25</c:v>
                  </c:pt>
                  <c:pt idx="26">
                    <c:v>26</c:v>
                  </c:pt>
                  <c:pt idx="27">
                    <c:v>27</c:v>
                  </c:pt>
                  <c:pt idx="28">
                    <c:v>28</c:v>
                  </c:pt>
                  <c:pt idx="29">
                    <c:v>29</c:v>
                  </c:pt>
                  <c:pt idx="30">
                    <c:v>30</c:v>
                  </c:pt>
                  <c:pt idx="31">
                    <c:v>31</c:v>
                  </c:pt>
                  <c:pt idx="32">
                    <c:v>32</c:v>
                  </c:pt>
                  <c:pt idx="33">
                    <c:v>33</c:v>
                  </c:pt>
                  <c:pt idx="34">
                    <c:v>34</c:v>
                  </c:pt>
                  <c:pt idx="35">
                    <c:v>35</c:v>
                  </c:pt>
                  <c:pt idx="36">
                    <c:v>36</c:v>
                  </c:pt>
                  <c:pt idx="37">
                    <c:v>37</c:v>
                  </c:pt>
                  <c:pt idx="38">
                    <c:v>38</c:v>
                  </c:pt>
                  <c:pt idx="39">
                    <c:v>39</c:v>
                  </c:pt>
                  <c:pt idx="40">
                    <c:v>40</c:v>
                  </c:pt>
                  <c:pt idx="41">
                    <c:v>41</c:v>
                  </c:pt>
                  <c:pt idx="42">
                    <c:v>42</c:v>
                  </c:pt>
                  <c:pt idx="43">
                    <c:v>43</c:v>
                  </c:pt>
                  <c:pt idx="44">
                    <c:v>44</c:v>
                  </c:pt>
                  <c:pt idx="45">
                    <c:v>45</c:v>
                  </c:pt>
                  <c:pt idx="46">
                    <c:v>46</c:v>
                  </c:pt>
                  <c:pt idx="47">
                    <c:v>47</c:v>
                  </c:pt>
                  <c:pt idx="48">
                    <c:v>48</c:v>
                  </c:pt>
                  <c:pt idx="49">
                    <c:v>49</c:v>
                  </c:pt>
                  <c:pt idx="50">
                    <c:v>50</c:v>
                  </c:pt>
                  <c:pt idx="51">
                    <c:v>51</c:v>
                  </c:pt>
                  <c:pt idx="52">
                    <c:v>52</c:v>
                  </c:pt>
                  <c:pt idx="53">
                    <c:v>53</c:v>
                  </c:pt>
                  <c:pt idx="54">
                    <c:v>54</c:v>
                  </c:pt>
                  <c:pt idx="55">
                    <c:v>55</c:v>
                  </c:pt>
                  <c:pt idx="56">
                    <c:v>56</c:v>
                  </c:pt>
                  <c:pt idx="57">
                    <c:v>57</c:v>
                  </c:pt>
                  <c:pt idx="58">
                    <c:v>58</c:v>
                  </c:pt>
                  <c:pt idx="59">
                    <c:v>59</c:v>
                  </c:pt>
                  <c:pt idx="60">
                    <c:v>60</c:v>
                  </c:pt>
                  <c:pt idx="61">
                    <c:v>61</c:v>
                  </c:pt>
                  <c:pt idx="62">
                    <c:v>62</c:v>
                  </c:pt>
                  <c:pt idx="63">
                    <c:v>63</c:v>
                  </c:pt>
                  <c:pt idx="64">
                    <c:v>64</c:v>
                  </c:pt>
                  <c:pt idx="65">
                    <c:v>65</c:v>
                  </c:pt>
                  <c:pt idx="66">
                    <c:v>66</c:v>
                  </c:pt>
                  <c:pt idx="67">
                    <c:v>67</c:v>
                  </c:pt>
                  <c:pt idx="68">
                    <c:v>68</c:v>
                  </c:pt>
                  <c:pt idx="69">
                    <c:v>69</c:v>
                  </c:pt>
                  <c:pt idx="70">
                    <c:v>70</c:v>
                  </c:pt>
                  <c:pt idx="71">
                    <c:v>71</c:v>
                  </c:pt>
                  <c:pt idx="72">
                    <c:v>72</c:v>
                  </c:pt>
                  <c:pt idx="73">
                    <c:v>73</c:v>
                  </c:pt>
                  <c:pt idx="74">
                    <c:v>74</c:v>
                  </c:pt>
                  <c:pt idx="75">
                    <c:v>75</c:v>
                  </c:pt>
                  <c:pt idx="76">
                    <c:v>76</c:v>
                  </c:pt>
                  <c:pt idx="77">
                    <c:v>77</c:v>
                  </c:pt>
                  <c:pt idx="78">
                    <c:v>78</c:v>
                  </c:pt>
                  <c:pt idx="79">
                    <c:v>79</c:v>
                  </c:pt>
                  <c:pt idx="80">
                    <c:v>80</c:v>
                  </c:pt>
                  <c:pt idx="81">
                    <c:v>81</c:v>
                  </c:pt>
                  <c:pt idx="82">
                    <c:v>82</c:v>
                  </c:pt>
                  <c:pt idx="83">
                    <c:v>83</c:v>
                  </c:pt>
                  <c:pt idx="84">
                    <c:v>84</c:v>
                  </c:pt>
                  <c:pt idx="85">
                    <c:v>85</c:v>
                  </c:pt>
                  <c:pt idx="86">
                    <c:v>86</c:v>
                  </c:pt>
                  <c:pt idx="87">
                    <c:v>87</c:v>
                  </c:pt>
                  <c:pt idx="88">
                    <c:v>88</c:v>
                  </c:pt>
                  <c:pt idx="89">
                    <c:v>89</c:v>
                  </c:pt>
                  <c:pt idx="90">
                    <c:v>90</c:v>
                  </c:pt>
                  <c:pt idx="91">
                    <c:v>91</c:v>
                  </c:pt>
                  <c:pt idx="92">
                    <c:v>92</c:v>
                  </c:pt>
                  <c:pt idx="93">
                    <c:v>93</c:v>
                  </c:pt>
                  <c:pt idx="94">
                    <c:v>94</c:v>
                  </c:pt>
                  <c:pt idx="95">
                    <c:v>95</c:v>
                  </c:pt>
                  <c:pt idx="96">
                    <c:v>96</c:v>
                  </c:pt>
                  <c:pt idx="97">
                    <c:v>97</c:v>
                  </c:pt>
                  <c:pt idx="98">
                    <c:v>98</c:v>
                  </c:pt>
                  <c:pt idx="99">
                    <c:v>99</c:v>
                  </c:pt>
                  <c:pt idx="100">
                    <c:v>100</c:v>
                  </c:pt>
                  <c:pt idx="101">
                    <c:v>101</c:v>
                  </c:pt>
                  <c:pt idx="102">
                    <c:v>102</c:v>
                  </c:pt>
                  <c:pt idx="103">
                    <c:v>103</c:v>
                  </c:pt>
                  <c:pt idx="104">
                    <c:v>104</c:v>
                  </c:pt>
                  <c:pt idx="105">
                    <c:v>105</c:v>
                  </c:pt>
                  <c:pt idx="106">
                    <c:v>106</c:v>
                  </c:pt>
                  <c:pt idx="107">
                    <c:v>107</c:v>
                  </c:pt>
                  <c:pt idx="108">
                    <c:v>108</c:v>
                  </c:pt>
                  <c:pt idx="109">
                    <c:v>109</c:v>
                  </c:pt>
                  <c:pt idx="110">
                    <c:v>110</c:v>
                  </c:pt>
                  <c:pt idx="111">
                    <c:v>111</c:v>
                  </c:pt>
                  <c:pt idx="112">
                    <c:v>112</c:v>
                  </c:pt>
                  <c:pt idx="113">
                    <c:v>113</c:v>
                  </c:pt>
                  <c:pt idx="114">
                    <c:v>114</c:v>
                  </c:pt>
                  <c:pt idx="115">
                    <c:v>115</c:v>
                  </c:pt>
                  <c:pt idx="116">
                    <c:v>116</c:v>
                  </c:pt>
                  <c:pt idx="117">
                    <c:v>117</c:v>
                  </c:pt>
                  <c:pt idx="118">
                    <c:v>118</c:v>
                  </c:pt>
                  <c:pt idx="119">
                    <c:v>119</c:v>
                  </c:pt>
                  <c:pt idx="120">
                    <c:v>120</c:v>
                  </c:pt>
                  <c:pt idx="121">
                    <c:v>121</c:v>
                  </c:pt>
                  <c:pt idx="122">
                    <c:v>122</c:v>
                  </c:pt>
                  <c:pt idx="123">
                    <c:v>123</c:v>
                  </c:pt>
                  <c:pt idx="124">
                    <c:v>124</c:v>
                  </c:pt>
                  <c:pt idx="125">
                    <c:v>125</c:v>
                  </c:pt>
                  <c:pt idx="126">
                    <c:v>126</c:v>
                  </c:pt>
                  <c:pt idx="127">
                    <c:v>127</c:v>
                  </c:pt>
                  <c:pt idx="128">
                    <c:v>128</c:v>
                  </c:pt>
                  <c:pt idx="129">
                    <c:v>129</c:v>
                  </c:pt>
                  <c:pt idx="130">
                    <c:v>130</c:v>
                  </c:pt>
                  <c:pt idx="131">
                    <c:v>131</c:v>
                  </c:pt>
                  <c:pt idx="132">
                    <c:v>132</c:v>
                  </c:pt>
                  <c:pt idx="133">
                    <c:v>133</c:v>
                  </c:pt>
                  <c:pt idx="134">
                    <c:v>134</c:v>
                  </c:pt>
                  <c:pt idx="135">
                    <c:v>135</c:v>
                  </c:pt>
                  <c:pt idx="136">
                    <c:v>136</c:v>
                  </c:pt>
                  <c:pt idx="137">
                    <c:v>137</c:v>
                  </c:pt>
                  <c:pt idx="138">
                    <c:v>138</c:v>
                  </c:pt>
                  <c:pt idx="139">
                    <c:v>139</c:v>
                  </c:pt>
                  <c:pt idx="140">
                    <c:v>140</c:v>
                  </c:pt>
                  <c:pt idx="141">
                    <c:v>141</c:v>
                  </c:pt>
                  <c:pt idx="142">
                    <c:v>142</c:v>
                  </c:pt>
                  <c:pt idx="143">
                    <c:v>143</c:v>
                  </c:pt>
                  <c:pt idx="144">
                    <c:v>144</c:v>
                  </c:pt>
                  <c:pt idx="145">
                    <c:v>145</c:v>
                  </c:pt>
                  <c:pt idx="146">
                    <c:v>146</c:v>
                  </c:pt>
                  <c:pt idx="147">
                    <c:v>147</c:v>
                  </c:pt>
                  <c:pt idx="148">
                    <c:v>148</c:v>
                  </c:pt>
                  <c:pt idx="149">
                    <c:v>149</c:v>
                  </c:pt>
                  <c:pt idx="150">
                    <c:v>150</c:v>
                  </c:pt>
                  <c:pt idx="151">
                    <c:v>151</c:v>
                  </c:pt>
                  <c:pt idx="152">
                    <c:v>152</c:v>
                  </c:pt>
                  <c:pt idx="153">
                    <c:v>153</c:v>
                  </c:pt>
                  <c:pt idx="154">
                    <c:v>154</c:v>
                  </c:pt>
                  <c:pt idx="155">
                    <c:v>155</c:v>
                  </c:pt>
                  <c:pt idx="156">
                    <c:v>156</c:v>
                  </c:pt>
                  <c:pt idx="157">
                    <c:v>157</c:v>
                  </c:pt>
                  <c:pt idx="158">
                    <c:v>158</c:v>
                  </c:pt>
                  <c:pt idx="159">
                    <c:v>159</c:v>
                  </c:pt>
                  <c:pt idx="160">
                    <c:v>160</c:v>
                  </c:pt>
                  <c:pt idx="161">
                    <c:v>161</c:v>
                  </c:pt>
                  <c:pt idx="162">
                    <c:v>162</c:v>
                  </c:pt>
                  <c:pt idx="163">
                    <c:v>163</c:v>
                  </c:pt>
                  <c:pt idx="164">
                    <c:v>164</c:v>
                  </c:pt>
                  <c:pt idx="165">
                    <c:v>165</c:v>
                  </c:pt>
                  <c:pt idx="166">
                    <c:v>166</c:v>
                  </c:pt>
                  <c:pt idx="167">
                    <c:v>167</c:v>
                  </c:pt>
                  <c:pt idx="168">
                    <c:v>168</c:v>
                  </c:pt>
                  <c:pt idx="169">
                    <c:v>169</c:v>
                  </c:pt>
                  <c:pt idx="170">
                    <c:v>170</c:v>
                  </c:pt>
                  <c:pt idx="171">
                    <c:v>171</c:v>
                  </c:pt>
                  <c:pt idx="172">
                    <c:v>172</c:v>
                  </c:pt>
                  <c:pt idx="173">
                    <c:v>173</c:v>
                  </c:pt>
                  <c:pt idx="174">
                    <c:v>174</c:v>
                  </c:pt>
                  <c:pt idx="175">
                    <c:v>175</c:v>
                  </c:pt>
                  <c:pt idx="176">
                    <c:v>176</c:v>
                  </c:pt>
                  <c:pt idx="177">
                    <c:v>177</c:v>
                  </c:pt>
                  <c:pt idx="178">
                    <c:v>178</c:v>
                  </c:pt>
                  <c:pt idx="179">
                    <c:v>179</c:v>
                  </c:pt>
                  <c:pt idx="180">
                    <c:v>180</c:v>
                  </c:pt>
                  <c:pt idx="181">
                    <c:v>181</c:v>
                  </c:pt>
                  <c:pt idx="182">
                    <c:v>182</c:v>
                  </c:pt>
                  <c:pt idx="183">
                    <c:v>183</c:v>
                  </c:pt>
                  <c:pt idx="184">
                    <c:v>184</c:v>
                  </c:pt>
                  <c:pt idx="185">
                    <c:v>185</c:v>
                  </c:pt>
                  <c:pt idx="186">
                    <c:v>186</c:v>
                  </c:pt>
                  <c:pt idx="187">
                    <c:v>187</c:v>
                  </c:pt>
                  <c:pt idx="188">
                    <c:v>188</c:v>
                  </c:pt>
                  <c:pt idx="189">
                    <c:v>189</c:v>
                  </c:pt>
                  <c:pt idx="190">
                    <c:v>190</c:v>
                  </c:pt>
                  <c:pt idx="191">
                    <c:v>191</c:v>
                  </c:pt>
                  <c:pt idx="192">
                    <c:v>192</c:v>
                  </c:pt>
                  <c:pt idx="193">
                    <c:v>193</c:v>
                  </c:pt>
                  <c:pt idx="194">
                    <c:v>194</c:v>
                  </c:pt>
                  <c:pt idx="195">
                    <c:v>195</c:v>
                  </c:pt>
                  <c:pt idx="196">
                    <c:v>196</c:v>
                  </c:pt>
                  <c:pt idx="197">
                    <c:v>197</c:v>
                  </c:pt>
                  <c:pt idx="198">
                    <c:v>198</c:v>
                  </c:pt>
                  <c:pt idx="199">
                    <c:v>199</c:v>
                  </c:pt>
                  <c:pt idx="200">
                    <c:v>200</c:v>
                  </c:pt>
                  <c:pt idx="201">
                    <c:v>201</c:v>
                  </c:pt>
                  <c:pt idx="202">
                    <c:v>202</c:v>
                  </c:pt>
                  <c:pt idx="203">
                    <c:v>203</c:v>
                  </c:pt>
                  <c:pt idx="204">
                    <c:v>204</c:v>
                  </c:pt>
                  <c:pt idx="205">
                    <c:v>205</c:v>
                  </c:pt>
                  <c:pt idx="206">
                    <c:v>206</c:v>
                  </c:pt>
                  <c:pt idx="207">
                    <c:v>207</c:v>
                  </c:pt>
                  <c:pt idx="208">
                    <c:v>208</c:v>
                  </c:pt>
                  <c:pt idx="209">
                    <c:v>209</c:v>
                  </c:pt>
                  <c:pt idx="210">
                    <c:v>210</c:v>
                  </c:pt>
                  <c:pt idx="211">
                    <c:v>211</c:v>
                  </c:pt>
                  <c:pt idx="212">
                    <c:v>212</c:v>
                  </c:pt>
                  <c:pt idx="213">
                    <c:v>213</c:v>
                  </c:pt>
                  <c:pt idx="214">
                    <c:v>214</c:v>
                  </c:pt>
                  <c:pt idx="215">
                    <c:v>215</c:v>
                  </c:pt>
                  <c:pt idx="216">
                    <c:v>216</c:v>
                  </c:pt>
                  <c:pt idx="217">
                    <c:v>217</c:v>
                  </c:pt>
                  <c:pt idx="218">
                    <c:v>218</c:v>
                  </c:pt>
                  <c:pt idx="219">
                    <c:v>219</c:v>
                  </c:pt>
                  <c:pt idx="220">
                    <c:v>220</c:v>
                  </c:pt>
                  <c:pt idx="221">
                    <c:v>221</c:v>
                  </c:pt>
                  <c:pt idx="222">
                    <c:v>222</c:v>
                  </c:pt>
                  <c:pt idx="223">
                    <c:v>223</c:v>
                  </c:pt>
                  <c:pt idx="224">
                    <c:v>224</c:v>
                  </c:pt>
                  <c:pt idx="225">
                    <c:v>225</c:v>
                  </c:pt>
                  <c:pt idx="226">
                    <c:v>226</c:v>
                  </c:pt>
                  <c:pt idx="227">
                    <c:v>227</c:v>
                  </c:pt>
                  <c:pt idx="228">
                    <c:v>228</c:v>
                  </c:pt>
                  <c:pt idx="229">
                    <c:v>229</c:v>
                  </c:pt>
                  <c:pt idx="230">
                    <c:v>230</c:v>
                  </c:pt>
                  <c:pt idx="231">
                    <c:v>231</c:v>
                  </c:pt>
                  <c:pt idx="232">
                    <c:v>232</c:v>
                  </c:pt>
                  <c:pt idx="233">
                    <c:v>233</c:v>
                  </c:pt>
                  <c:pt idx="234">
                    <c:v>234</c:v>
                  </c:pt>
                  <c:pt idx="235">
                    <c:v>235</c:v>
                  </c:pt>
                  <c:pt idx="236">
                    <c:v>236</c:v>
                  </c:pt>
                  <c:pt idx="237">
                    <c:v>237</c:v>
                  </c:pt>
                  <c:pt idx="238">
                    <c:v>238</c:v>
                  </c:pt>
                  <c:pt idx="239">
                    <c:v>239</c:v>
                  </c:pt>
                  <c:pt idx="240">
                    <c:v>240</c:v>
                  </c:pt>
                  <c:pt idx="241">
                    <c:v>241</c:v>
                  </c:pt>
                  <c:pt idx="242">
                    <c:v>242</c:v>
                  </c:pt>
                  <c:pt idx="243">
                    <c:v>243</c:v>
                  </c:pt>
                  <c:pt idx="244">
                    <c:v>244</c:v>
                  </c:pt>
                  <c:pt idx="245">
                    <c:v>245</c:v>
                  </c:pt>
                  <c:pt idx="246">
                    <c:v>246</c:v>
                  </c:pt>
                  <c:pt idx="247">
                    <c:v>247</c:v>
                  </c:pt>
                  <c:pt idx="248">
                    <c:v>248</c:v>
                  </c:pt>
                  <c:pt idx="249">
                    <c:v>249</c:v>
                  </c:pt>
                  <c:pt idx="250">
                    <c:v>250</c:v>
                  </c:pt>
                  <c:pt idx="251">
                    <c:v>251</c:v>
                  </c:pt>
                  <c:pt idx="252">
                    <c:v>252</c:v>
                  </c:pt>
                </c:lvl>
                <c:lvl>
                  <c:pt idx="0">
                    <c:v>22.1</c:v>
                  </c:pt>
                  <c:pt idx="1">
                    <c:v>23.1</c:v>
                  </c:pt>
                  <c:pt idx="2">
                    <c:v>24.1</c:v>
                  </c:pt>
                  <c:pt idx="3">
                    <c:v>25.1</c:v>
                  </c:pt>
                  <c:pt idx="4">
                    <c:v>26.1</c:v>
                  </c:pt>
                  <c:pt idx="5">
                    <c:v>27.1</c:v>
                  </c:pt>
                  <c:pt idx="6">
                    <c:v>28.1</c:v>
                  </c:pt>
                  <c:pt idx="7">
                    <c:v>29.1</c:v>
                  </c:pt>
                  <c:pt idx="8">
                    <c:v>30.1</c:v>
                  </c:pt>
                  <c:pt idx="9">
                    <c:v>31.1</c:v>
                  </c:pt>
                  <c:pt idx="10">
                    <c:v>1.2</c:v>
                  </c:pt>
                  <c:pt idx="11">
                    <c:v>2.2</c:v>
                  </c:pt>
                  <c:pt idx="12">
                    <c:v>3.2</c:v>
                  </c:pt>
                  <c:pt idx="13">
                    <c:v>4.2</c:v>
                  </c:pt>
                  <c:pt idx="14">
                    <c:v>5.2</c:v>
                  </c:pt>
                  <c:pt idx="15">
                    <c:v>6.2</c:v>
                  </c:pt>
                  <c:pt idx="16">
                    <c:v>7.2</c:v>
                  </c:pt>
                  <c:pt idx="17">
                    <c:v>8.2</c:v>
                  </c:pt>
                  <c:pt idx="18">
                    <c:v>9.2</c:v>
                  </c:pt>
                  <c:pt idx="19">
                    <c:v>10.2</c:v>
                  </c:pt>
                  <c:pt idx="20">
                    <c:v>11.2</c:v>
                  </c:pt>
                  <c:pt idx="21">
                    <c:v>12.2</c:v>
                  </c:pt>
                  <c:pt idx="22">
                    <c:v>13.2</c:v>
                  </c:pt>
                  <c:pt idx="23">
                    <c:v>14.2</c:v>
                  </c:pt>
                  <c:pt idx="24">
                    <c:v>15.2</c:v>
                  </c:pt>
                  <c:pt idx="25">
                    <c:v>16.2</c:v>
                  </c:pt>
                  <c:pt idx="26">
                    <c:v>17.2</c:v>
                  </c:pt>
                  <c:pt idx="27">
                    <c:v>18.2</c:v>
                  </c:pt>
                  <c:pt idx="28">
                    <c:v>19.2</c:v>
                  </c:pt>
                  <c:pt idx="29">
                    <c:v>20.2</c:v>
                  </c:pt>
                  <c:pt idx="30">
                    <c:v>21.2</c:v>
                  </c:pt>
                  <c:pt idx="31">
                    <c:v>22.2</c:v>
                  </c:pt>
                  <c:pt idx="32">
                    <c:v>23.2</c:v>
                  </c:pt>
                  <c:pt idx="33">
                    <c:v>24.2</c:v>
                  </c:pt>
                  <c:pt idx="34">
                    <c:v>25.2</c:v>
                  </c:pt>
                  <c:pt idx="35">
                    <c:v>26.2</c:v>
                  </c:pt>
                  <c:pt idx="36">
                    <c:v>27.2</c:v>
                  </c:pt>
                  <c:pt idx="37">
                    <c:v>28.2</c:v>
                  </c:pt>
                  <c:pt idx="38">
                    <c:v>29.2</c:v>
                  </c:pt>
                  <c:pt idx="39">
                    <c:v>1.3</c:v>
                  </c:pt>
                  <c:pt idx="40">
                    <c:v>2.3</c:v>
                  </c:pt>
                  <c:pt idx="41">
                    <c:v>3.3</c:v>
                  </c:pt>
                  <c:pt idx="42">
                    <c:v>4.3</c:v>
                  </c:pt>
                  <c:pt idx="43">
                    <c:v>5.3</c:v>
                  </c:pt>
                  <c:pt idx="44">
                    <c:v>6.3</c:v>
                  </c:pt>
                  <c:pt idx="45">
                    <c:v>7.3</c:v>
                  </c:pt>
                  <c:pt idx="46">
                    <c:v>8.3</c:v>
                  </c:pt>
                  <c:pt idx="47">
                    <c:v>9.3</c:v>
                  </c:pt>
                  <c:pt idx="48">
                    <c:v>10.3</c:v>
                  </c:pt>
                  <c:pt idx="49">
                    <c:v>11.3</c:v>
                  </c:pt>
                  <c:pt idx="50">
                    <c:v>12.3</c:v>
                  </c:pt>
                  <c:pt idx="51">
                    <c:v>13.3</c:v>
                  </c:pt>
                  <c:pt idx="52">
                    <c:v>14.3</c:v>
                  </c:pt>
                  <c:pt idx="53">
                    <c:v>15.3</c:v>
                  </c:pt>
                  <c:pt idx="54">
                    <c:v>16.3</c:v>
                  </c:pt>
                  <c:pt idx="55">
                    <c:v>17.3</c:v>
                  </c:pt>
                  <c:pt idx="56">
                    <c:v>18.3</c:v>
                  </c:pt>
                  <c:pt idx="57">
                    <c:v>19.3</c:v>
                  </c:pt>
                  <c:pt idx="58">
                    <c:v>20.3</c:v>
                  </c:pt>
                  <c:pt idx="59">
                    <c:v>21.3</c:v>
                  </c:pt>
                  <c:pt idx="60">
                    <c:v>22.3</c:v>
                  </c:pt>
                  <c:pt idx="61">
                    <c:v>23.3</c:v>
                  </c:pt>
                  <c:pt idx="62">
                    <c:v>24.3</c:v>
                  </c:pt>
                  <c:pt idx="63">
                    <c:v>25.3</c:v>
                  </c:pt>
                  <c:pt idx="64">
                    <c:v>26.3</c:v>
                  </c:pt>
                  <c:pt idx="65">
                    <c:v>27.3</c:v>
                  </c:pt>
                  <c:pt idx="66">
                    <c:v>28.3</c:v>
                  </c:pt>
                  <c:pt idx="67">
                    <c:v>29.3</c:v>
                  </c:pt>
                  <c:pt idx="68">
                    <c:v>30.3</c:v>
                  </c:pt>
                  <c:pt idx="69">
                    <c:v>31.3</c:v>
                  </c:pt>
                  <c:pt idx="70">
                    <c:v>1.4</c:v>
                  </c:pt>
                  <c:pt idx="71">
                    <c:v>2.4</c:v>
                  </c:pt>
                  <c:pt idx="72">
                    <c:v>3.4</c:v>
                  </c:pt>
                  <c:pt idx="73">
                    <c:v>4.4</c:v>
                  </c:pt>
                  <c:pt idx="74">
                    <c:v>5.4</c:v>
                  </c:pt>
                  <c:pt idx="75">
                    <c:v>6.4</c:v>
                  </c:pt>
                  <c:pt idx="76">
                    <c:v>7.4</c:v>
                  </c:pt>
                  <c:pt idx="77">
                    <c:v>8.4</c:v>
                  </c:pt>
                  <c:pt idx="78">
                    <c:v>9.4</c:v>
                  </c:pt>
                  <c:pt idx="79">
                    <c:v>10.4</c:v>
                  </c:pt>
                  <c:pt idx="80">
                    <c:v>11.4</c:v>
                  </c:pt>
                  <c:pt idx="81">
                    <c:v>12.4</c:v>
                  </c:pt>
                  <c:pt idx="82">
                    <c:v>13.4</c:v>
                  </c:pt>
                  <c:pt idx="83">
                    <c:v>14.4</c:v>
                  </c:pt>
                  <c:pt idx="84">
                    <c:v>15.4</c:v>
                  </c:pt>
                  <c:pt idx="85">
                    <c:v>16.4</c:v>
                  </c:pt>
                  <c:pt idx="86">
                    <c:v>17.4</c:v>
                  </c:pt>
                  <c:pt idx="87">
                    <c:v>18.4</c:v>
                  </c:pt>
                  <c:pt idx="88">
                    <c:v>19.4</c:v>
                  </c:pt>
                  <c:pt idx="89">
                    <c:v>20.4</c:v>
                  </c:pt>
                  <c:pt idx="90">
                    <c:v>21.4</c:v>
                  </c:pt>
                  <c:pt idx="91">
                    <c:v>22.4</c:v>
                  </c:pt>
                  <c:pt idx="92">
                    <c:v>23.4</c:v>
                  </c:pt>
                  <c:pt idx="93">
                    <c:v>24.4</c:v>
                  </c:pt>
                  <c:pt idx="94">
                    <c:v>25.4</c:v>
                  </c:pt>
                  <c:pt idx="95">
                    <c:v>26.4</c:v>
                  </c:pt>
                  <c:pt idx="96">
                    <c:v>27.4</c:v>
                  </c:pt>
                  <c:pt idx="97">
                    <c:v>28.4</c:v>
                  </c:pt>
                  <c:pt idx="98">
                    <c:v>29.4</c:v>
                  </c:pt>
                  <c:pt idx="99">
                    <c:v>30.4</c:v>
                  </c:pt>
                  <c:pt idx="100">
                    <c:v>1.5</c:v>
                  </c:pt>
                  <c:pt idx="101">
                    <c:v>2.5</c:v>
                  </c:pt>
                  <c:pt idx="102">
                    <c:v>3.5</c:v>
                  </c:pt>
                  <c:pt idx="103">
                    <c:v>4.5</c:v>
                  </c:pt>
                  <c:pt idx="104">
                    <c:v>5.5</c:v>
                  </c:pt>
                  <c:pt idx="105">
                    <c:v>6.5</c:v>
                  </c:pt>
                  <c:pt idx="106">
                    <c:v>7.5</c:v>
                  </c:pt>
                  <c:pt idx="107">
                    <c:v>8.5</c:v>
                  </c:pt>
                  <c:pt idx="108">
                    <c:v>9.5</c:v>
                  </c:pt>
                  <c:pt idx="109">
                    <c:v>10.5</c:v>
                  </c:pt>
                  <c:pt idx="110">
                    <c:v>11.5</c:v>
                  </c:pt>
                  <c:pt idx="111">
                    <c:v>12.5</c:v>
                  </c:pt>
                  <c:pt idx="112">
                    <c:v>13.5</c:v>
                  </c:pt>
                  <c:pt idx="113">
                    <c:v>14.5</c:v>
                  </c:pt>
                  <c:pt idx="114">
                    <c:v>15.5</c:v>
                  </c:pt>
                  <c:pt idx="115">
                    <c:v>16.5</c:v>
                  </c:pt>
                  <c:pt idx="116">
                    <c:v>17.5</c:v>
                  </c:pt>
                  <c:pt idx="117">
                    <c:v>18.5</c:v>
                  </c:pt>
                  <c:pt idx="118">
                    <c:v>19.5</c:v>
                  </c:pt>
                  <c:pt idx="119">
                    <c:v>20.5</c:v>
                  </c:pt>
                  <c:pt idx="120">
                    <c:v>21.5</c:v>
                  </c:pt>
                  <c:pt idx="121">
                    <c:v>22.5</c:v>
                  </c:pt>
                  <c:pt idx="122">
                    <c:v>23.5</c:v>
                  </c:pt>
                  <c:pt idx="123">
                    <c:v>24.5</c:v>
                  </c:pt>
                  <c:pt idx="124">
                    <c:v>25.5</c:v>
                  </c:pt>
                  <c:pt idx="125">
                    <c:v>26.5</c:v>
                  </c:pt>
                  <c:pt idx="126">
                    <c:v>27.5</c:v>
                  </c:pt>
                  <c:pt idx="127">
                    <c:v>28.5</c:v>
                  </c:pt>
                  <c:pt idx="128">
                    <c:v>29.5</c:v>
                  </c:pt>
                  <c:pt idx="129">
                    <c:v>30.5</c:v>
                  </c:pt>
                  <c:pt idx="130">
                    <c:v>31.5</c:v>
                  </c:pt>
                  <c:pt idx="131">
                    <c:v>1.6</c:v>
                  </c:pt>
                  <c:pt idx="132">
                    <c:v>2.6</c:v>
                  </c:pt>
                  <c:pt idx="133">
                    <c:v>3.6</c:v>
                  </c:pt>
                  <c:pt idx="134">
                    <c:v>4.6</c:v>
                  </c:pt>
                  <c:pt idx="135">
                    <c:v>5.6</c:v>
                  </c:pt>
                  <c:pt idx="136">
                    <c:v>6.6</c:v>
                  </c:pt>
                  <c:pt idx="137">
                    <c:v>7.6</c:v>
                  </c:pt>
                  <c:pt idx="138">
                    <c:v>8.6</c:v>
                  </c:pt>
                  <c:pt idx="139">
                    <c:v>9.6</c:v>
                  </c:pt>
                  <c:pt idx="140">
                    <c:v>10.6</c:v>
                  </c:pt>
                  <c:pt idx="141">
                    <c:v>11.6</c:v>
                  </c:pt>
                  <c:pt idx="142">
                    <c:v>12.6</c:v>
                  </c:pt>
                  <c:pt idx="143">
                    <c:v>13.6</c:v>
                  </c:pt>
                  <c:pt idx="144">
                    <c:v>14.6</c:v>
                  </c:pt>
                  <c:pt idx="145">
                    <c:v>15.6</c:v>
                  </c:pt>
                  <c:pt idx="146">
                    <c:v>16.6</c:v>
                  </c:pt>
                  <c:pt idx="147">
                    <c:v>17.6</c:v>
                  </c:pt>
                  <c:pt idx="148">
                    <c:v>18.6</c:v>
                  </c:pt>
                  <c:pt idx="149">
                    <c:v>19.6</c:v>
                  </c:pt>
                  <c:pt idx="150">
                    <c:v>20.6</c:v>
                  </c:pt>
                  <c:pt idx="151">
                    <c:v>21.6</c:v>
                  </c:pt>
                  <c:pt idx="152">
                    <c:v>22.6</c:v>
                  </c:pt>
                  <c:pt idx="153">
                    <c:v>23.6</c:v>
                  </c:pt>
                  <c:pt idx="154">
                    <c:v>24.6</c:v>
                  </c:pt>
                  <c:pt idx="155">
                    <c:v>25.6</c:v>
                  </c:pt>
                  <c:pt idx="156">
                    <c:v>26.6</c:v>
                  </c:pt>
                  <c:pt idx="157">
                    <c:v>27.6</c:v>
                  </c:pt>
                  <c:pt idx="158">
                    <c:v>28.6</c:v>
                  </c:pt>
                  <c:pt idx="159">
                    <c:v>29.6</c:v>
                  </c:pt>
                  <c:pt idx="160">
                    <c:v>30.6</c:v>
                  </c:pt>
                  <c:pt idx="161">
                    <c:v>1.7</c:v>
                  </c:pt>
                  <c:pt idx="162">
                    <c:v>2.7</c:v>
                  </c:pt>
                  <c:pt idx="163">
                    <c:v>3.7</c:v>
                  </c:pt>
                  <c:pt idx="164">
                    <c:v>4.7</c:v>
                  </c:pt>
                  <c:pt idx="165">
                    <c:v>5.7</c:v>
                  </c:pt>
                  <c:pt idx="166">
                    <c:v>6.7</c:v>
                  </c:pt>
                  <c:pt idx="167">
                    <c:v>7.7</c:v>
                  </c:pt>
                  <c:pt idx="168">
                    <c:v>8.7</c:v>
                  </c:pt>
                  <c:pt idx="169">
                    <c:v>9.7</c:v>
                  </c:pt>
                  <c:pt idx="170">
                    <c:v>10.7</c:v>
                  </c:pt>
                  <c:pt idx="171">
                    <c:v>11.7</c:v>
                  </c:pt>
                  <c:pt idx="172">
                    <c:v>12.7</c:v>
                  </c:pt>
                  <c:pt idx="173">
                    <c:v>13.7</c:v>
                  </c:pt>
                  <c:pt idx="174">
                    <c:v>14.7</c:v>
                  </c:pt>
                  <c:pt idx="175">
                    <c:v>15.7</c:v>
                  </c:pt>
                  <c:pt idx="176">
                    <c:v>16.7</c:v>
                  </c:pt>
                  <c:pt idx="177">
                    <c:v>17.7</c:v>
                  </c:pt>
                  <c:pt idx="178">
                    <c:v>18.7</c:v>
                  </c:pt>
                  <c:pt idx="179">
                    <c:v>19.7</c:v>
                  </c:pt>
                  <c:pt idx="180">
                    <c:v>20.7</c:v>
                  </c:pt>
                  <c:pt idx="181">
                    <c:v>21.7</c:v>
                  </c:pt>
                  <c:pt idx="182">
                    <c:v>22.7</c:v>
                  </c:pt>
                  <c:pt idx="183">
                    <c:v>23.7</c:v>
                  </c:pt>
                  <c:pt idx="184">
                    <c:v>24.7</c:v>
                  </c:pt>
                  <c:pt idx="185">
                    <c:v>25.7</c:v>
                  </c:pt>
                  <c:pt idx="186">
                    <c:v>26.7</c:v>
                  </c:pt>
                  <c:pt idx="187">
                    <c:v>27.7</c:v>
                  </c:pt>
                  <c:pt idx="188">
                    <c:v>28.7</c:v>
                  </c:pt>
                  <c:pt idx="189">
                    <c:v>29.7</c:v>
                  </c:pt>
                  <c:pt idx="190">
                    <c:v>30.7</c:v>
                  </c:pt>
                  <c:pt idx="191">
                    <c:v>31.7</c:v>
                  </c:pt>
                  <c:pt idx="192">
                    <c:v>1.8</c:v>
                  </c:pt>
                  <c:pt idx="193">
                    <c:v>2.8</c:v>
                  </c:pt>
                  <c:pt idx="194">
                    <c:v>3.8</c:v>
                  </c:pt>
                  <c:pt idx="195">
                    <c:v>4.8</c:v>
                  </c:pt>
                  <c:pt idx="196">
                    <c:v>5.8</c:v>
                  </c:pt>
                  <c:pt idx="197">
                    <c:v>6.8</c:v>
                  </c:pt>
                  <c:pt idx="198">
                    <c:v>7.8</c:v>
                  </c:pt>
                  <c:pt idx="199">
                    <c:v>8.8</c:v>
                  </c:pt>
                  <c:pt idx="200">
                    <c:v>9.8</c:v>
                  </c:pt>
                  <c:pt idx="201">
                    <c:v>10.8</c:v>
                  </c:pt>
                  <c:pt idx="202">
                    <c:v>11.8</c:v>
                  </c:pt>
                  <c:pt idx="203">
                    <c:v>12.8</c:v>
                  </c:pt>
                  <c:pt idx="204">
                    <c:v>13.8</c:v>
                  </c:pt>
                  <c:pt idx="205">
                    <c:v>14.8</c:v>
                  </c:pt>
                  <c:pt idx="206">
                    <c:v>15.8</c:v>
                  </c:pt>
                  <c:pt idx="207">
                    <c:v>16.8</c:v>
                  </c:pt>
                  <c:pt idx="208">
                    <c:v>17.8</c:v>
                  </c:pt>
                  <c:pt idx="209">
                    <c:v>18.8</c:v>
                  </c:pt>
                  <c:pt idx="210">
                    <c:v>19.8</c:v>
                  </c:pt>
                  <c:pt idx="211">
                    <c:v>20.8</c:v>
                  </c:pt>
                  <c:pt idx="212">
                    <c:v>21.8</c:v>
                  </c:pt>
                  <c:pt idx="213">
                    <c:v>22.8</c:v>
                  </c:pt>
                  <c:pt idx="214">
                    <c:v>23.8</c:v>
                  </c:pt>
                  <c:pt idx="215">
                    <c:v>24.8</c:v>
                  </c:pt>
                  <c:pt idx="216">
                    <c:v>25.8</c:v>
                  </c:pt>
                  <c:pt idx="217">
                    <c:v>26.8</c:v>
                  </c:pt>
                  <c:pt idx="218">
                    <c:v>27.8</c:v>
                  </c:pt>
                  <c:pt idx="219">
                    <c:v>28.8</c:v>
                  </c:pt>
                  <c:pt idx="220">
                    <c:v>29.8</c:v>
                  </c:pt>
                  <c:pt idx="221">
                    <c:v>30.8</c:v>
                  </c:pt>
                  <c:pt idx="222">
                    <c:v>31.8</c:v>
                  </c:pt>
                  <c:pt idx="223">
                    <c:v>1.9</c:v>
                  </c:pt>
                  <c:pt idx="224">
                    <c:v>2.9</c:v>
                  </c:pt>
                  <c:pt idx="225">
                    <c:v>3.9</c:v>
                  </c:pt>
                  <c:pt idx="226">
                    <c:v>4.9</c:v>
                  </c:pt>
                  <c:pt idx="227">
                    <c:v>5.9</c:v>
                  </c:pt>
                  <c:pt idx="228">
                    <c:v>6.9</c:v>
                  </c:pt>
                  <c:pt idx="229">
                    <c:v>7.9</c:v>
                  </c:pt>
                  <c:pt idx="230">
                    <c:v>8.9</c:v>
                  </c:pt>
                  <c:pt idx="231">
                    <c:v>9.9</c:v>
                  </c:pt>
                  <c:pt idx="232">
                    <c:v>10.9</c:v>
                  </c:pt>
                  <c:pt idx="233">
                    <c:v>11.9</c:v>
                  </c:pt>
                  <c:pt idx="234">
                    <c:v>12.9</c:v>
                  </c:pt>
                  <c:pt idx="235">
                    <c:v>13.9</c:v>
                  </c:pt>
                  <c:pt idx="236">
                    <c:v>14.9</c:v>
                  </c:pt>
                  <c:pt idx="237">
                    <c:v>15.9</c:v>
                  </c:pt>
                  <c:pt idx="238">
                    <c:v>16.9</c:v>
                  </c:pt>
                  <c:pt idx="239">
                    <c:v>17.9</c:v>
                  </c:pt>
                  <c:pt idx="240">
                    <c:v>18.9</c:v>
                  </c:pt>
                  <c:pt idx="241">
                    <c:v>19.9</c:v>
                  </c:pt>
                  <c:pt idx="242">
                    <c:v>20.9</c:v>
                  </c:pt>
                  <c:pt idx="243">
                    <c:v>21.9</c:v>
                  </c:pt>
                  <c:pt idx="244">
                    <c:v>22.9</c:v>
                  </c:pt>
                  <c:pt idx="245">
                    <c:v>23.9</c:v>
                  </c:pt>
                  <c:pt idx="246">
                    <c:v>24.9</c:v>
                  </c:pt>
                  <c:pt idx="247">
                    <c:v>25.9</c:v>
                  </c:pt>
                  <c:pt idx="248">
                    <c:v>26.9</c:v>
                  </c:pt>
                  <c:pt idx="249">
                    <c:v>27.9</c:v>
                  </c:pt>
                  <c:pt idx="250">
                    <c:v>28.9</c:v>
                  </c:pt>
                  <c:pt idx="251">
                    <c:v>29.9</c:v>
                  </c:pt>
                  <c:pt idx="252">
                    <c:v>30.9</c:v>
                  </c:pt>
                </c:lvl>
              </c:multiLvlStrCache>
            </c:multiLvlStrRef>
          </c:xVal>
          <c:yVal>
            <c:numRef>
              <c:f>Deutschland!$S$22:$S$274</c:f>
              <c:numCache>
                <c:formatCode>General</c:formatCode>
                <c:ptCount val="253"/>
                <c:pt idx="44" formatCode="0">
                  <c:v>17</c:v>
                </c:pt>
                <c:pt idx="45" formatCode="0">
                  <c:v>59.296364863887106</c:v>
                </c:pt>
                <c:pt idx="46" formatCode="0">
                  <c:v>113.58531758093773</c:v>
                </c:pt>
                <c:pt idx="47" formatCode="0">
                  <c:v>183.26715284561647</c:v>
                </c:pt>
                <c:pt idx="48" formatCode="0">
                  <c:v>272.70622964690779</c:v>
                </c:pt>
                <c:pt idx="49" formatCode="0">
                  <c:v>387.50428598249664</c:v>
                </c:pt>
                <c:pt idx="50" formatCode="0">
                  <c:v>534.85122584531609</c:v>
                </c:pt>
                <c:pt idx="51" formatCode="0">
                  <c:v>723.9753295640985</c:v>
                </c:pt>
                <c:pt idx="52" formatCode="0">
                  <c:v>966.72105327326153</c:v>
                </c:pt>
                <c:pt idx="53" formatCode="0">
                  <c:v>1278.2905525541473</c:v>
                </c:pt>
                <c:pt idx="54" formatCode="0">
                  <c:v>1678.1952847868079</c:v>
                </c:pt>
                <c:pt idx="55" formatCode="0">
                  <c:v>2191.4771438368607</c:v>
                </c:pt>
                <c:pt idx="56" formatCode="0">
                  <c:v>2850.275365833133</c:v>
                </c:pt>
                <c:pt idx="57" formatCode="0">
                  <c:v>3695.8369418797047</c:v>
                </c:pt>
                <c:pt idx="58" formatCode="0">
                  <c:v>4781.0957891340367</c:v>
                </c:pt>
                <c:pt idx="59" formatCode="0">
                  <c:v>6173.9811214905239</c:v>
                </c:pt>
                <c:pt idx="60" formatCode="0">
                  <c:v>7961.6604193885942</c:v>
                </c:pt>
                <c:pt idx="61" formatCode="0">
                  <c:v>10255.979759729918</c:v>
                </c:pt>
                <c:pt idx="62" formatCode="0">
                  <c:v>13200.437325798979</c:v>
                </c:pt>
                <c:pt idx="63" formatCode="0">
                  <c:v>16979.118759620222</c:v>
                </c:pt>
                <c:pt idx="64" formatCode="0">
                  <c:v>21828.140655164636</c:v>
                </c:pt>
                <c:pt idx="65" formatCode="0">
                  <c:v>28050.296967437142</c:v>
                </c:pt>
                <c:pt idx="66" formatCode="0">
                  <c:v>36033.789563587605</c:v>
                </c:pt>
                <c:pt idx="67" formatCode="0">
                  <c:v>46276.15670100064</c:v>
                </c:pt>
                <c:pt idx="68" formatCode="0">
                  <c:v>59414.800658684195</c:v>
                </c:pt>
                <c:pt idx="69" formatCode="0">
                  <c:v>76265.866634986305</c:v>
                </c:pt>
                <c:pt idx="70" formatCode="0">
                  <c:v>97873.645997775893</c:v>
                </c:pt>
                <c:pt idx="71" formatCode="0">
                  <c:v>125573.16957760201</c:v>
                </c:pt>
                <c:pt idx="72" formatCode="0">
                  <c:v>161069.21183274384</c:v>
                </c:pt>
                <c:pt idx="73" formatCode="0">
                  <c:v>206535.51528789091</c:v>
                </c:pt>
                <c:pt idx="74" formatCode="0">
                  <c:v>264738.60235248751</c:v>
                </c:pt>
                <c:pt idx="75" formatCode="0">
                  <c:v>339190.94507674081</c:v>
                </c:pt>
                <c:pt idx="76" formatCode="0">
                  <c:v>434338.29417132842</c:v>
                </c:pt>
                <c:pt idx="77" formatCode="0">
                  <c:v>555785.26185676083</c:v>
                </c:pt>
                <c:pt idx="78" formatCode="0">
                  <c:v>710561.22987330426</c:v>
                </c:pt>
                <c:pt idx="79" formatCode="0">
                  <c:v>907424.44379275711</c:v>
                </c:pt>
                <c:pt idx="80" formatCode="0">
                  <c:v>1157194.5330765415</c:v>
                </c:pt>
                <c:pt idx="81" formatCode="0">
                  <c:v>1473091.0981059764</c:v>
                </c:pt>
                <c:pt idx="82" formatCode="0">
                  <c:v>1871036.7407693537</c:v>
                </c:pt>
                <c:pt idx="83" formatCode="0">
                  <c:v>2369855.8063423149</c:v>
                </c:pt>
                <c:pt idx="84" formatCode="0">
                  <c:v>2991265.8550331127</c:v>
                </c:pt>
                <c:pt idx="85" formatCode="0">
                  <c:v>3759522.4634160288</c:v>
                </c:pt>
                <c:pt idx="86" formatCode="0">
                  <c:v>4700551.886284709</c:v>
                </c:pt>
                <c:pt idx="87" formatCode="0">
                  <c:v>5840413.2747280113</c:v>
                </c:pt>
                <c:pt idx="88" formatCode="0">
                  <c:v>7203004.5413488224</c:v>
                </c:pt>
                <c:pt idx="89" formatCode="0">
                  <c:v>8807093.2819713578</c:v>
                </c:pt>
                <c:pt idx="90" formatCode="0">
                  <c:v>10663017.311618768</c:v>
                </c:pt>
                <c:pt idx="91" formatCode="0">
                  <c:v>12769695.089723762</c:v>
                </c:pt>
                <c:pt idx="92" formatCode="0">
                  <c:v>15112771.907195598</c:v>
                </c:pt>
                <c:pt idx="93" formatCode="0">
                  <c:v>17664630.801775977</c:v>
                </c:pt>
                <c:pt idx="94" formatCode="0">
                  <c:v>20386542.34416163</c:v>
                </c:pt>
                <c:pt idx="95" formatCode="0">
                  <c:v>23232556.949017897</c:v>
                </c:pt>
                <c:pt idx="96" formatCode="0">
                  <c:v>26154185.86944253</c:v>
                </c:pt>
                <c:pt idx="97" formatCode="0">
                  <c:v>29104767.154292874</c:v>
                </c:pt>
                <c:pt idx="98" formatCode="0">
                  <c:v>32042706.271122746</c:v>
                </c:pt>
                <c:pt idx="99" formatCode="0">
                  <c:v>34933291.654360481</c:v>
                </c:pt>
                <c:pt idx="100" formatCode="0">
                  <c:v>37749230.220885143</c:v>
                </c:pt>
                <c:pt idx="101" formatCode="0">
                  <c:v>40470277.373525873</c:v>
                </c:pt>
                <c:pt idx="102" formatCode="0">
                  <c:v>43082362.555519417</c:v>
                </c:pt>
                <c:pt idx="103" formatCode="0">
                  <c:v>45576525.134747624</c:v>
                </c:pt>
                <c:pt idx="104" formatCode="0">
                  <c:v>47947860.731072769</c:v>
                </c:pt>
                <c:pt idx="105" formatCode="0">
                  <c:v>50194581.44597891</c:v>
                </c:pt>
                <c:pt idx="106" formatCode="0">
                  <c:v>52317228.353239983</c:v>
                </c:pt>
                <c:pt idx="107" formatCode="0">
                  <c:v>54318037.545482948</c:v>
                </c:pt>
                <c:pt idx="108" formatCode="0">
                  <c:v>56200443.417540789</c:v>
                </c:pt>
                <c:pt idx="109" formatCode="0">
                  <c:v>57968696.805495806</c:v>
                </c:pt>
                <c:pt idx="110" formatCode="0">
                  <c:v>59627575.536077708</c:v>
                </c:pt>
                <c:pt idx="111" formatCode="0">
                  <c:v>61182167.509061746</c:v>
                </c:pt>
                <c:pt idx="112" formatCode="0">
                  <c:v>62637709.813548021</c:v>
                </c:pt>
                <c:pt idx="113" formatCode="0">
                  <c:v>63999470.688740097</c:v>
                </c:pt>
                <c:pt idx="114" formatCode="0">
                  <c:v>65272664.024178967</c:v>
                </c:pt>
                <c:pt idx="115" formatCode="0">
                  <c:v>66462388.46040301</c:v>
                </c:pt>
                <c:pt idx="116" formatCode="0">
                  <c:v>67573585.025433958</c:v>
                </c:pt>
                <c:pt idx="117" formatCode="0">
                  <c:v>68611008.696726948</c:v>
                </c:pt>
                <c:pt idx="118" formatCode="0">
                  <c:v>69579210.392324105</c:v>
                </c:pt>
                <c:pt idx="119" formatCode="0">
                  <c:v>70482526.742241144</c:v>
                </c:pt>
                <c:pt idx="120" formatCode="0">
                  <c:v>71325075.633023739</c:v>
                </c:pt>
                <c:pt idx="121" formatCode="0">
                  <c:v>72110756.00399515</c:v>
                </c:pt>
                <c:pt idx="122" formatCode="0">
                  <c:v>72843250.741084218</c:v>
                </c:pt>
                <c:pt idx="123" formatCode="0">
                  <c:v>73526031.792373925</c:v>
                </c:pt>
                <c:pt idx="124" formatCode="0">
                  <c:v>74162366.840650707</c:v>
                </c:pt>
                <c:pt idx="125" formatCode="0">
                  <c:v>74755327.028802663</c:v>
                </c:pt>
                <c:pt idx="126" formatCode="0">
                  <c:v>75307795.356319383</c:v>
                </c:pt>
                <c:pt idx="127" formatCode="0">
                  <c:v>75822475.4586761</c:v>
                </c:pt>
                <c:pt idx="128" formatCode="0">
                  <c:v>76301900.553013071</c:v>
                </c:pt>
                <c:pt idx="129" formatCode="0">
                  <c:v>76748442.388481036</c:v>
                </c:pt>
                <c:pt idx="130" formatCode="0">
                  <c:v>77164320.081858814</c:v>
                </c:pt>
                <c:pt idx="131" formatCode="0">
                  <c:v>77551608.751537561</c:v>
                </c:pt>
                <c:pt idx="132" formatCode="0">
                  <c:v>77912247.887964815</c:v>
                </c:pt>
                <c:pt idx="133" formatCode="0">
                  <c:v>78248049.417867586</c:v>
                </c:pt>
                <c:pt idx="134" formatCode="0">
                  <c:v>78560705.434337988</c:v>
                </c:pt>
                <c:pt idx="135" formatCode="0">
                  <c:v>78851795.576169968</c:v>
                </c:pt>
                <c:pt idx="136" formatCode="0">
                  <c:v>79122794.048456475</c:v>
                </c:pt>
                <c:pt idx="137" formatCode="0">
                  <c:v>79375076.282985374</c:v>
                </c:pt>
                <c:pt idx="138" formatCode="0">
                  <c:v>79609925.241874769</c:v>
                </c:pt>
                <c:pt idx="139" formatCode="0">
                  <c:v>79828537.371519238</c:v>
                </c:pt>
                <c:pt idx="140" formatCode="0">
                  <c:v>80032028.216560021</c:v>
                </c:pt>
                <c:pt idx="141" formatCode="0">
                  <c:v>80221437.705461293</c:v>
                </c:pt>
                <c:pt idx="142" formatCode="0">
                  <c:v>80397735.120542198</c:v>
                </c:pt>
                <c:pt idx="143" formatCode="0">
                  <c:v>80561823.766117111</c:v>
                </c:pt>
                <c:pt idx="144" formatCode="0">
                  <c:v>80714545.348836407</c:v>
                </c:pt>
                <c:pt idx="145" formatCode="0">
                  <c:v>80856684.084484264</c:v>
                </c:pt>
                <c:pt idx="146" formatCode="0">
                  <c:v>80988970.545441657</c:v>
                </c:pt>
                <c:pt idx="147" formatCode="0">
                  <c:v>81112085.262814924</c:v>
                </c:pt>
                <c:pt idx="148" formatCode="0">
                  <c:v>81226662.096903592</c:v>
                </c:pt>
                <c:pt idx="149" formatCode="0">
                  <c:v>81333291.389268294</c:v>
                </c:pt>
                <c:pt idx="150" formatCode="0">
                  <c:v>81432522.909185231</c:v>
                </c:pt>
                <c:pt idx="151" formatCode="0">
                  <c:v>81524868.606759265</c:v>
                </c:pt>
                <c:pt idx="152" formatCode="0">
                  <c:v>81610805.184427068</c:v>
                </c:pt>
                <c:pt idx="153" formatCode="0">
                  <c:v>81690776.498028651</c:v>
                </c:pt>
                <c:pt idx="154" formatCode="0">
                  <c:v>81765195.798069313</c:v>
                </c:pt>
                <c:pt idx="155" formatCode="0">
                  <c:v>81834447.821240574</c:v>
                </c:pt>
                <c:pt idx="156" formatCode="0">
                  <c:v>81898890.741725668</c:v>
                </c:pt>
                <c:pt idx="157" formatCode="0">
                  <c:v>81958857.991284341</c:v>
                </c:pt>
                <c:pt idx="158" formatCode="0">
                  <c:v>82014659.956598833</c:v>
                </c:pt>
                <c:pt idx="159" formatCode="0">
                  <c:v>82066585.561867133</c:v>
                </c:pt>
                <c:pt idx="160" formatCode="0">
                  <c:v>82114903.744155139</c:v>
                </c:pt>
                <c:pt idx="161" formatCode="0">
                  <c:v>82159864.828564703</c:v>
                </c:pt>
                <c:pt idx="162" formatCode="0">
                  <c:v>82201701.809842527</c:v>
                </c:pt>
                <c:pt idx="163" formatCode="0">
                  <c:v>82240631.546642631</c:v>
                </c:pt>
                <c:pt idx="164" formatCode="0">
                  <c:v>82276855.874266192</c:v>
                </c:pt>
                <c:pt idx="165" formatCode="0">
                  <c:v>82310562.641332626</c:v>
                </c:pt>
                <c:pt idx="166" formatCode="0">
                  <c:v>82341926.675487578</c:v>
                </c:pt>
                <c:pt idx="167" formatCode="0">
                  <c:v>82371110.682924628</c:v>
                </c:pt>
                <c:pt idx="168" formatCode="0">
                  <c:v>82398266.086187422</c:v>
                </c:pt>
                <c:pt idx="169" formatCode="0">
                  <c:v>82423533.804428011</c:v>
                </c:pt>
                <c:pt idx="170" formatCode="0">
                  <c:v>82447044.980022639</c:v>
                </c:pt>
                <c:pt idx="171" formatCode="0">
                  <c:v>82468921.655189469</c:v>
                </c:pt>
                <c:pt idx="172" formatCode="0">
                  <c:v>82489277.402010947</c:v>
                </c:pt>
                <c:pt idx="173" formatCode="0">
                  <c:v>82508217.909037769</c:v>
                </c:pt>
                <c:pt idx="174" formatCode="0">
                  <c:v>82525841.527438566</c:v>
                </c:pt>
                <c:pt idx="175" formatCode="0">
                  <c:v>82542239.779461905</c:v>
                </c:pt>
                <c:pt idx="176" formatCode="0">
                  <c:v>82557497.831790566</c:v>
                </c:pt>
                <c:pt idx="177" formatCode="0">
                  <c:v>82571694.936194658</c:v>
                </c:pt>
                <c:pt idx="178" formatCode="0">
                  <c:v>82584904.839727595</c:v>
                </c:pt>
                <c:pt idx="179" formatCode="0">
                  <c:v>82597196.166557133</c:v>
                </c:pt>
                <c:pt idx="180" formatCode="0">
                  <c:v>82608632.773381367</c:v>
                </c:pt>
                <c:pt idx="181" formatCode="0">
                  <c:v>82619274.080247849</c:v>
                </c:pt>
                <c:pt idx="182" formatCode="0">
                  <c:v>82629175.378469288</c:v>
                </c:pt>
                <c:pt idx="183" formatCode="0">
                  <c:v>82638388.117214635</c:v>
                </c:pt>
                <c:pt idx="184" formatCode="0">
                  <c:v>82646960.170246005</c:v>
                </c:pt>
                <c:pt idx="185" formatCode="0">
                  <c:v>82654936.084171608</c:v>
                </c:pt>
                <c:pt idx="186" formatCode="0">
                  <c:v>82662357.30949086</c:v>
                </c:pt>
                <c:pt idx="187" formatCode="0">
                  <c:v>82669262.415620536</c:v>
                </c:pt>
                <c:pt idx="188" formatCode="0">
                  <c:v>82675687.291009218</c:v>
                </c:pt>
                <c:pt idx="189" formatCode="0">
                  <c:v>82681665.329370916</c:v>
                </c:pt>
                <c:pt idx="190" formatCode="0">
                  <c:v>82687227.60299848</c:v>
                </c:pt>
                <c:pt idx="191" formatCode="0">
                  <c:v>82692403.024050653</c:v>
                </c:pt>
                <c:pt idx="192" formatCode="0">
                  <c:v>82697218.494645566</c:v>
                </c:pt>
                <c:pt idx="193" formatCode="0">
                  <c:v>82701699.046535686</c:v>
                </c:pt>
                <c:pt idx="194" formatCode="0">
                  <c:v>82705867.971086189</c:v>
                </c:pt>
                <c:pt idx="195" formatCode="0">
                  <c:v>82709746.940228552</c:v>
                </c:pt>
                <c:pt idx="196" formatCode="0">
                  <c:v>82713356.119014785</c:v>
                </c:pt>
                <c:pt idx="197" formatCode="0">
                  <c:v>82716714.27035509</c:v>
                </c:pt>
                <c:pt idx="198" formatCode="0">
                  <c:v>82719838.852480397</c:v>
                </c:pt>
                <c:pt idx="199" formatCode="0">
                  <c:v>82722746.109634951</c:v>
                </c:pt>
                <c:pt idx="200" formatCode="0">
                  <c:v>82725451.156468213</c:v>
                </c:pt>
                <c:pt idx="201" formatCode="0">
                  <c:v>82727968.056563646</c:v>
                </c:pt>
                <c:pt idx="202" formatCode="0">
                  <c:v>82730309.895510882</c:v>
                </c:pt>
                <c:pt idx="203" formatCode="0">
                  <c:v>82732488.848900378</c:v>
                </c:pt>
                <c:pt idx="204" formatCode="0">
                  <c:v>82734516.245592877</c:v>
                </c:pt>
                <c:pt idx="205" formatCode="0">
                  <c:v>82736402.626591772</c:v>
                </c:pt>
                <c:pt idx="206" formatCode="0">
                  <c:v>82738157.799823776</c:v>
                </c:pt>
                <c:pt idx="207" formatCode="0">
                  <c:v>82739790.89111197</c:v>
                </c:pt>
                <c:pt idx="208" formatCode="0">
                  <c:v>82741310.391605765</c:v>
                </c:pt>
                <c:pt idx="209" formatCode="0">
                  <c:v>82742724.201913819</c:v>
                </c:pt>
                <c:pt idx="210" formatCode="0">
                  <c:v>82744039.673169181</c:v>
                </c:pt>
                <c:pt idx="211" formatCode="0">
                  <c:v>82745263.645239323</c:v>
                </c:pt>
                <c:pt idx="212" formatCode="0">
                  <c:v>82746402.482280076</c:v>
                </c:pt>
                <c:pt idx="213" formatCode="0">
                  <c:v>82747462.105817422</c:v>
                </c:pt>
                <c:pt idx="214" formatCode="0">
                  <c:v>82748448.025529429</c:v>
                </c:pt>
                <c:pt idx="215" formatCode="0">
                  <c:v>82749365.367887795</c:v>
                </c:pt>
                <c:pt idx="216" formatCode="0">
                  <c:v>82750218.902808055</c:v>
                </c:pt>
                <c:pt idx="217" formatCode="0">
                  <c:v>82751013.068446606</c:v>
                </c:pt>
                <c:pt idx="218" formatCode="0">
                  <c:v>82751751.994273528</c:v>
                </c:pt>
                <c:pt idx="219" formatCode="0">
                  <c:v>82752439.522541076</c:v>
                </c:pt>
                <c:pt idx="220" formatCode="0">
                  <c:v>82753079.228259116</c:v>
                </c:pt>
                <c:pt idx="221" formatCode="0">
                  <c:v>82753674.437781751</c:v>
                </c:pt>
                <c:pt idx="222" formatCode="0">
                  <c:v>82754228.246101096</c:v>
                </c:pt>
                <c:pt idx="223" formatCode="0">
                  <c:v>82754743.532938749</c:v>
                </c:pt>
                <c:pt idx="224" formatCode="0">
                  <c:v>82755222.977717951</c:v>
                </c:pt>
                <c:pt idx="225" formatCode="0">
                  <c:v>82755669.073494673</c:v>
                </c:pt>
                <c:pt idx="226" formatCode="0">
                  <c:v>82756084.139919817</c:v>
                </c:pt>
                <c:pt idx="227" formatCode="0">
                  <c:v>82756470.335299894</c:v>
                </c:pt>
                <c:pt idx="228" formatCode="0">
                  <c:v>82756829.667819053</c:v>
                </c:pt>
                <c:pt idx="229" formatCode="0">
                  <c:v>82757164.005980492</c:v>
                </c:pt>
                <c:pt idx="230" formatCode="0">
                  <c:v>82757475.088321805</c:v>
                </c:pt>
                <c:pt idx="231" formatCode="0">
                  <c:v>82757764.532454595</c:v>
                </c:pt>
                <c:pt idx="232" formatCode="0">
                  <c:v>82758033.843475327</c:v>
                </c:pt>
                <c:pt idx="233" formatCode="0">
                  <c:v>82758284.421791315</c:v>
                </c:pt>
                <c:pt idx="234" formatCode="0">
                  <c:v>82758517.570402339</c:v>
                </c:pt>
                <c:pt idx="235" formatCode="0">
                  <c:v>82758734.50167577</c:v>
                </c:pt>
                <c:pt idx="236" formatCode="0">
                  <c:v>82758936.343650609</c:v>
                </c:pt>
                <c:pt idx="237" formatCode="0">
                  <c:v>82759124.145902887</c:v>
                </c:pt>
                <c:pt idx="238" formatCode="0">
                  <c:v>82759298.885003328</c:v>
                </c:pt>
                <c:pt idx="239" formatCode="0">
                  <c:v>82759461.469595119</c:v>
                </c:pt>
                <c:pt idx="240" formatCode="0">
                  <c:v>82759612.745118871</c:v>
                </c:pt>
                <c:pt idx="241" formatCode="0">
                  <c:v>82759753.498208612</c:v>
                </c:pt>
                <c:pt idx="242" formatCode="0">
                  <c:v>82759884.460782215</c:v>
                </c:pt>
                <c:pt idx="243" formatCode="0">
                  <c:v>82760006.313847184</c:v>
                </c:pt>
                <c:pt idx="244" formatCode="0">
                  <c:v>82760119.691041946</c:v>
                </c:pt>
                <c:pt idx="245" formatCode="0">
                  <c:v>82760225.181930557</c:v>
                </c:pt>
                <c:pt idx="246" formatCode="0">
                  <c:v>82760323.335068405</c:v>
                </c:pt>
                <c:pt idx="247" formatCode="0">
                  <c:v>82760414.660854697</c:v>
                </c:pt>
                <c:pt idx="248" formatCode="0">
                  <c:v>82760499.634186432</c:v>
                </c:pt>
                <c:pt idx="249" formatCode="0">
                  <c:v>82760578.69692786</c:v>
                </c:pt>
                <c:pt idx="250" formatCode="0">
                  <c:v>82760652.26020813</c:v>
                </c:pt>
                <c:pt idx="251" formatCode="0">
                  <c:v>82760720.706559137</c:v>
                </c:pt>
                <c:pt idx="252" formatCode="0">
                  <c:v>82760784.391904742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D9BF-4885-9B15-7654C86731A7}"/>
            </c:ext>
          </c:extLst>
        </c:ser>
        <c:ser>
          <c:idx val="11"/>
          <c:order val="10"/>
          <c:tx>
            <c:strRef>
              <c:f>Deutschland!$T$21</c:f>
              <c:strCache>
                <c:ptCount val="1"/>
                <c:pt idx="0">
                  <c:v>S3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multiLvlStrRef>
              <c:f>Deutschland!$A$22:$B$274</c:f>
              <c:multiLvlStrCache>
                <c:ptCount val="253"/>
                <c:lvl>
                  <c:pt idx="0">
                    <c:v>0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</c:v>
                  </c:pt>
                  <c:pt idx="16">
                    <c:v>16</c:v>
                  </c:pt>
                  <c:pt idx="17">
                    <c:v>17</c:v>
                  </c:pt>
                  <c:pt idx="18">
                    <c:v>18</c:v>
                  </c:pt>
                  <c:pt idx="19">
                    <c:v>19</c:v>
                  </c:pt>
                  <c:pt idx="20">
                    <c:v>20</c:v>
                  </c:pt>
                  <c:pt idx="21">
                    <c:v>21</c:v>
                  </c:pt>
                  <c:pt idx="22">
                    <c:v>22</c:v>
                  </c:pt>
                  <c:pt idx="23">
                    <c:v>23</c:v>
                  </c:pt>
                  <c:pt idx="24">
                    <c:v>24</c:v>
                  </c:pt>
                  <c:pt idx="25">
                    <c:v>25</c:v>
                  </c:pt>
                  <c:pt idx="26">
                    <c:v>26</c:v>
                  </c:pt>
                  <c:pt idx="27">
                    <c:v>27</c:v>
                  </c:pt>
                  <c:pt idx="28">
                    <c:v>28</c:v>
                  </c:pt>
                  <c:pt idx="29">
                    <c:v>29</c:v>
                  </c:pt>
                  <c:pt idx="30">
                    <c:v>30</c:v>
                  </c:pt>
                  <c:pt idx="31">
                    <c:v>31</c:v>
                  </c:pt>
                  <c:pt idx="32">
                    <c:v>32</c:v>
                  </c:pt>
                  <c:pt idx="33">
                    <c:v>33</c:v>
                  </c:pt>
                  <c:pt idx="34">
                    <c:v>34</c:v>
                  </c:pt>
                  <c:pt idx="35">
                    <c:v>35</c:v>
                  </c:pt>
                  <c:pt idx="36">
                    <c:v>36</c:v>
                  </c:pt>
                  <c:pt idx="37">
                    <c:v>37</c:v>
                  </c:pt>
                  <c:pt idx="38">
                    <c:v>38</c:v>
                  </c:pt>
                  <c:pt idx="39">
                    <c:v>39</c:v>
                  </c:pt>
                  <c:pt idx="40">
                    <c:v>40</c:v>
                  </c:pt>
                  <c:pt idx="41">
                    <c:v>41</c:v>
                  </c:pt>
                  <c:pt idx="42">
                    <c:v>42</c:v>
                  </c:pt>
                  <c:pt idx="43">
                    <c:v>43</c:v>
                  </c:pt>
                  <c:pt idx="44">
                    <c:v>44</c:v>
                  </c:pt>
                  <c:pt idx="45">
                    <c:v>45</c:v>
                  </c:pt>
                  <c:pt idx="46">
                    <c:v>46</c:v>
                  </c:pt>
                  <c:pt idx="47">
                    <c:v>47</c:v>
                  </c:pt>
                  <c:pt idx="48">
                    <c:v>48</c:v>
                  </c:pt>
                  <c:pt idx="49">
                    <c:v>49</c:v>
                  </c:pt>
                  <c:pt idx="50">
                    <c:v>50</c:v>
                  </c:pt>
                  <c:pt idx="51">
                    <c:v>51</c:v>
                  </c:pt>
                  <c:pt idx="52">
                    <c:v>52</c:v>
                  </c:pt>
                  <c:pt idx="53">
                    <c:v>53</c:v>
                  </c:pt>
                  <c:pt idx="54">
                    <c:v>54</c:v>
                  </c:pt>
                  <c:pt idx="55">
                    <c:v>55</c:v>
                  </c:pt>
                  <c:pt idx="56">
                    <c:v>56</c:v>
                  </c:pt>
                  <c:pt idx="57">
                    <c:v>57</c:v>
                  </c:pt>
                  <c:pt idx="58">
                    <c:v>58</c:v>
                  </c:pt>
                  <c:pt idx="59">
                    <c:v>59</c:v>
                  </c:pt>
                  <c:pt idx="60">
                    <c:v>60</c:v>
                  </c:pt>
                  <c:pt idx="61">
                    <c:v>61</c:v>
                  </c:pt>
                  <c:pt idx="62">
                    <c:v>62</c:v>
                  </c:pt>
                  <c:pt idx="63">
                    <c:v>63</c:v>
                  </c:pt>
                  <c:pt idx="64">
                    <c:v>64</c:v>
                  </c:pt>
                  <c:pt idx="65">
                    <c:v>65</c:v>
                  </c:pt>
                  <c:pt idx="66">
                    <c:v>66</c:v>
                  </c:pt>
                  <c:pt idx="67">
                    <c:v>67</c:v>
                  </c:pt>
                  <c:pt idx="68">
                    <c:v>68</c:v>
                  </c:pt>
                  <c:pt idx="69">
                    <c:v>69</c:v>
                  </c:pt>
                  <c:pt idx="70">
                    <c:v>70</c:v>
                  </c:pt>
                  <c:pt idx="71">
                    <c:v>71</c:v>
                  </c:pt>
                  <c:pt idx="72">
                    <c:v>72</c:v>
                  </c:pt>
                  <c:pt idx="73">
                    <c:v>73</c:v>
                  </c:pt>
                  <c:pt idx="74">
                    <c:v>74</c:v>
                  </c:pt>
                  <c:pt idx="75">
                    <c:v>75</c:v>
                  </c:pt>
                  <c:pt idx="76">
                    <c:v>76</c:v>
                  </c:pt>
                  <c:pt idx="77">
                    <c:v>77</c:v>
                  </c:pt>
                  <c:pt idx="78">
                    <c:v>78</c:v>
                  </c:pt>
                  <c:pt idx="79">
                    <c:v>79</c:v>
                  </c:pt>
                  <c:pt idx="80">
                    <c:v>80</c:v>
                  </c:pt>
                  <c:pt idx="81">
                    <c:v>81</c:v>
                  </c:pt>
                  <c:pt idx="82">
                    <c:v>82</c:v>
                  </c:pt>
                  <c:pt idx="83">
                    <c:v>83</c:v>
                  </c:pt>
                  <c:pt idx="84">
                    <c:v>84</c:v>
                  </c:pt>
                  <c:pt idx="85">
                    <c:v>85</c:v>
                  </c:pt>
                  <c:pt idx="86">
                    <c:v>86</c:v>
                  </c:pt>
                  <c:pt idx="87">
                    <c:v>87</c:v>
                  </c:pt>
                  <c:pt idx="88">
                    <c:v>88</c:v>
                  </c:pt>
                  <c:pt idx="89">
                    <c:v>89</c:v>
                  </c:pt>
                  <c:pt idx="90">
                    <c:v>90</c:v>
                  </c:pt>
                  <c:pt idx="91">
                    <c:v>91</c:v>
                  </c:pt>
                  <c:pt idx="92">
                    <c:v>92</c:v>
                  </c:pt>
                  <c:pt idx="93">
                    <c:v>93</c:v>
                  </c:pt>
                  <c:pt idx="94">
                    <c:v>94</c:v>
                  </c:pt>
                  <c:pt idx="95">
                    <c:v>95</c:v>
                  </c:pt>
                  <c:pt idx="96">
                    <c:v>96</c:v>
                  </c:pt>
                  <c:pt idx="97">
                    <c:v>97</c:v>
                  </c:pt>
                  <c:pt idx="98">
                    <c:v>98</c:v>
                  </c:pt>
                  <c:pt idx="99">
                    <c:v>99</c:v>
                  </c:pt>
                  <c:pt idx="100">
                    <c:v>100</c:v>
                  </c:pt>
                  <c:pt idx="101">
                    <c:v>101</c:v>
                  </c:pt>
                  <c:pt idx="102">
                    <c:v>102</c:v>
                  </c:pt>
                  <c:pt idx="103">
                    <c:v>103</c:v>
                  </c:pt>
                  <c:pt idx="104">
                    <c:v>104</c:v>
                  </c:pt>
                  <c:pt idx="105">
                    <c:v>105</c:v>
                  </c:pt>
                  <c:pt idx="106">
                    <c:v>106</c:v>
                  </c:pt>
                  <c:pt idx="107">
                    <c:v>107</c:v>
                  </c:pt>
                  <c:pt idx="108">
                    <c:v>108</c:v>
                  </c:pt>
                  <c:pt idx="109">
                    <c:v>109</c:v>
                  </c:pt>
                  <c:pt idx="110">
                    <c:v>110</c:v>
                  </c:pt>
                  <c:pt idx="111">
                    <c:v>111</c:v>
                  </c:pt>
                  <c:pt idx="112">
                    <c:v>112</c:v>
                  </c:pt>
                  <c:pt idx="113">
                    <c:v>113</c:v>
                  </c:pt>
                  <c:pt idx="114">
                    <c:v>114</c:v>
                  </c:pt>
                  <c:pt idx="115">
                    <c:v>115</c:v>
                  </c:pt>
                  <c:pt idx="116">
                    <c:v>116</c:v>
                  </c:pt>
                  <c:pt idx="117">
                    <c:v>117</c:v>
                  </c:pt>
                  <c:pt idx="118">
                    <c:v>118</c:v>
                  </c:pt>
                  <c:pt idx="119">
                    <c:v>119</c:v>
                  </c:pt>
                  <c:pt idx="120">
                    <c:v>120</c:v>
                  </c:pt>
                  <c:pt idx="121">
                    <c:v>121</c:v>
                  </c:pt>
                  <c:pt idx="122">
                    <c:v>122</c:v>
                  </c:pt>
                  <c:pt idx="123">
                    <c:v>123</c:v>
                  </c:pt>
                  <c:pt idx="124">
                    <c:v>124</c:v>
                  </c:pt>
                  <c:pt idx="125">
                    <c:v>125</c:v>
                  </c:pt>
                  <c:pt idx="126">
                    <c:v>126</c:v>
                  </c:pt>
                  <c:pt idx="127">
                    <c:v>127</c:v>
                  </c:pt>
                  <c:pt idx="128">
                    <c:v>128</c:v>
                  </c:pt>
                  <c:pt idx="129">
                    <c:v>129</c:v>
                  </c:pt>
                  <c:pt idx="130">
                    <c:v>130</c:v>
                  </c:pt>
                  <c:pt idx="131">
                    <c:v>131</c:v>
                  </c:pt>
                  <c:pt idx="132">
                    <c:v>132</c:v>
                  </c:pt>
                  <c:pt idx="133">
                    <c:v>133</c:v>
                  </c:pt>
                  <c:pt idx="134">
                    <c:v>134</c:v>
                  </c:pt>
                  <c:pt idx="135">
                    <c:v>135</c:v>
                  </c:pt>
                  <c:pt idx="136">
                    <c:v>136</c:v>
                  </c:pt>
                  <c:pt idx="137">
                    <c:v>137</c:v>
                  </c:pt>
                  <c:pt idx="138">
                    <c:v>138</c:v>
                  </c:pt>
                  <c:pt idx="139">
                    <c:v>139</c:v>
                  </c:pt>
                  <c:pt idx="140">
                    <c:v>140</c:v>
                  </c:pt>
                  <c:pt idx="141">
                    <c:v>141</c:v>
                  </c:pt>
                  <c:pt idx="142">
                    <c:v>142</c:v>
                  </c:pt>
                  <c:pt idx="143">
                    <c:v>143</c:v>
                  </c:pt>
                  <c:pt idx="144">
                    <c:v>144</c:v>
                  </c:pt>
                  <c:pt idx="145">
                    <c:v>145</c:v>
                  </c:pt>
                  <c:pt idx="146">
                    <c:v>146</c:v>
                  </c:pt>
                  <c:pt idx="147">
                    <c:v>147</c:v>
                  </c:pt>
                  <c:pt idx="148">
                    <c:v>148</c:v>
                  </c:pt>
                  <c:pt idx="149">
                    <c:v>149</c:v>
                  </c:pt>
                  <c:pt idx="150">
                    <c:v>150</c:v>
                  </c:pt>
                  <c:pt idx="151">
                    <c:v>151</c:v>
                  </c:pt>
                  <c:pt idx="152">
                    <c:v>152</c:v>
                  </c:pt>
                  <c:pt idx="153">
                    <c:v>153</c:v>
                  </c:pt>
                  <c:pt idx="154">
                    <c:v>154</c:v>
                  </c:pt>
                  <c:pt idx="155">
                    <c:v>155</c:v>
                  </c:pt>
                  <c:pt idx="156">
                    <c:v>156</c:v>
                  </c:pt>
                  <c:pt idx="157">
                    <c:v>157</c:v>
                  </c:pt>
                  <c:pt idx="158">
                    <c:v>158</c:v>
                  </c:pt>
                  <c:pt idx="159">
                    <c:v>159</c:v>
                  </c:pt>
                  <c:pt idx="160">
                    <c:v>160</c:v>
                  </c:pt>
                  <c:pt idx="161">
                    <c:v>161</c:v>
                  </c:pt>
                  <c:pt idx="162">
                    <c:v>162</c:v>
                  </c:pt>
                  <c:pt idx="163">
                    <c:v>163</c:v>
                  </c:pt>
                  <c:pt idx="164">
                    <c:v>164</c:v>
                  </c:pt>
                  <c:pt idx="165">
                    <c:v>165</c:v>
                  </c:pt>
                  <c:pt idx="166">
                    <c:v>166</c:v>
                  </c:pt>
                  <c:pt idx="167">
                    <c:v>167</c:v>
                  </c:pt>
                  <c:pt idx="168">
                    <c:v>168</c:v>
                  </c:pt>
                  <c:pt idx="169">
                    <c:v>169</c:v>
                  </c:pt>
                  <c:pt idx="170">
                    <c:v>170</c:v>
                  </c:pt>
                  <c:pt idx="171">
                    <c:v>171</c:v>
                  </c:pt>
                  <c:pt idx="172">
                    <c:v>172</c:v>
                  </c:pt>
                  <c:pt idx="173">
                    <c:v>173</c:v>
                  </c:pt>
                  <c:pt idx="174">
                    <c:v>174</c:v>
                  </c:pt>
                  <c:pt idx="175">
                    <c:v>175</c:v>
                  </c:pt>
                  <c:pt idx="176">
                    <c:v>176</c:v>
                  </c:pt>
                  <c:pt idx="177">
                    <c:v>177</c:v>
                  </c:pt>
                  <c:pt idx="178">
                    <c:v>178</c:v>
                  </c:pt>
                  <c:pt idx="179">
                    <c:v>179</c:v>
                  </c:pt>
                  <c:pt idx="180">
                    <c:v>180</c:v>
                  </c:pt>
                  <c:pt idx="181">
                    <c:v>181</c:v>
                  </c:pt>
                  <c:pt idx="182">
                    <c:v>182</c:v>
                  </c:pt>
                  <c:pt idx="183">
                    <c:v>183</c:v>
                  </c:pt>
                  <c:pt idx="184">
                    <c:v>184</c:v>
                  </c:pt>
                  <c:pt idx="185">
                    <c:v>185</c:v>
                  </c:pt>
                  <c:pt idx="186">
                    <c:v>186</c:v>
                  </c:pt>
                  <c:pt idx="187">
                    <c:v>187</c:v>
                  </c:pt>
                  <c:pt idx="188">
                    <c:v>188</c:v>
                  </c:pt>
                  <c:pt idx="189">
                    <c:v>189</c:v>
                  </c:pt>
                  <c:pt idx="190">
                    <c:v>190</c:v>
                  </c:pt>
                  <c:pt idx="191">
                    <c:v>191</c:v>
                  </c:pt>
                  <c:pt idx="192">
                    <c:v>192</c:v>
                  </c:pt>
                  <c:pt idx="193">
                    <c:v>193</c:v>
                  </c:pt>
                  <c:pt idx="194">
                    <c:v>194</c:v>
                  </c:pt>
                  <c:pt idx="195">
                    <c:v>195</c:v>
                  </c:pt>
                  <c:pt idx="196">
                    <c:v>196</c:v>
                  </c:pt>
                  <c:pt idx="197">
                    <c:v>197</c:v>
                  </c:pt>
                  <c:pt idx="198">
                    <c:v>198</c:v>
                  </c:pt>
                  <c:pt idx="199">
                    <c:v>199</c:v>
                  </c:pt>
                  <c:pt idx="200">
                    <c:v>200</c:v>
                  </c:pt>
                  <c:pt idx="201">
                    <c:v>201</c:v>
                  </c:pt>
                  <c:pt idx="202">
                    <c:v>202</c:v>
                  </c:pt>
                  <c:pt idx="203">
                    <c:v>203</c:v>
                  </c:pt>
                  <c:pt idx="204">
                    <c:v>204</c:v>
                  </c:pt>
                  <c:pt idx="205">
                    <c:v>205</c:v>
                  </c:pt>
                  <c:pt idx="206">
                    <c:v>206</c:v>
                  </c:pt>
                  <c:pt idx="207">
                    <c:v>207</c:v>
                  </c:pt>
                  <c:pt idx="208">
                    <c:v>208</c:v>
                  </c:pt>
                  <c:pt idx="209">
                    <c:v>209</c:v>
                  </c:pt>
                  <c:pt idx="210">
                    <c:v>210</c:v>
                  </c:pt>
                  <c:pt idx="211">
                    <c:v>211</c:v>
                  </c:pt>
                  <c:pt idx="212">
                    <c:v>212</c:v>
                  </c:pt>
                  <c:pt idx="213">
                    <c:v>213</c:v>
                  </c:pt>
                  <c:pt idx="214">
                    <c:v>214</c:v>
                  </c:pt>
                  <c:pt idx="215">
                    <c:v>215</c:v>
                  </c:pt>
                  <c:pt idx="216">
                    <c:v>216</c:v>
                  </c:pt>
                  <c:pt idx="217">
                    <c:v>217</c:v>
                  </c:pt>
                  <c:pt idx="218">
                    <c:v>218</c:v>
                  </c:pt>
                  <c:pt idx="219">
                    <c:v>219</c:v>
                  </c:pt>
                  <c:pt idx="220">
                    <c:v>220</c:v>
                  </c:pt>
                  <c:pt idx="221">
                    <c:v>221</c:v>
                  </c:pt>
                  <c:pt idx="222">
                    <c:v>222</c:v>
                  </c:pt>
                  <c:pt idx="223">
                    <c:v>223</c:v>
                  </c:pt>
                  <c:pt idx="224">
                    <c:v>224</c:v>
                  </c:pt>
                  <c:pt idx="225">
                    <c:v>225</c:v>
                  </c:pt>
                  <c:pt idx="226">
                    <c:v>226</c:v>
                  </c:pt>
                  <c:pt idx="227">
                    <c:v>227</c:v>
                  </c:pt>
                  <c:pt idx="228">
                    <c:v>228</c:v>
                  </c:pt>
                  <c:pt idx="229">
                    <c:v>229</c:v>
                  </c:pt>
                  <c:pt idx="230">
                    <c:v>230</c:v>
                  </c:pt>
                  <c:pt idx="231">
                    <c:v>231</c:v>
                  </c:pt>
                  <c:pt idx="232">
                    <c:v>232</c:v>
                  </c:pt>
                  <c:pt idx="233">
                    <c:v>233</c:v>
                  </c:pt>
                  <c:pt idx="234">
                    <c:v>234</c:v>
                  </c:pt>
                  <c:pt idx="235">
                    <c:v>235</c:v>
                  </c:pt>
                  <c:pt idx="236">
                    <c:v>236</c:v>
                  </c:pt>
                  <c:pt idx="237">
                    <c:v>237</c:v>
                  </c:pt>
                  <c:pt idx="238">
                    <c:v>238</c:v>
                  </c:pt>
                  <c:pt idx="239">
                    <c:v>239</c:v>
                  </c:pt>
                  <c:pt idx="240">
                    <c:v>240</c:v>
                  </c:pt>
                  <c:pt idx="241">
                    <c:v>241</c:v>
                  </c:pt>
                  <c:pt idx="242">
                    <c:v>242</c:v>
                  </c:pt>
                  <c:pt idx="243">
                    <c:v>243</c:v>
                  </c:pt>
                  <c:pt idx="244">
                    <c:v>244</c:v>
                  </c:pt>
                  <c:pt idx="245">
                    <c:v>245</c:v>
                  </c:pt>
                  <c:pt idx="246">
                    <c:v>246</c:v>
                  </c:pt>
                  <c:pt idx="247">
                    <c:v>247</c:v>
                  </c:pt>
                  <c:pt idx="248">
                    <c:v>248</c:v>
                  </c:pt>
                  <c:pt idx="249">
                    <c:v>249</c:v>
                  </c:pt>
                  <c:pt idx="250">
                    <c:v>250</c:v>
                  </c:pt>
                  <c:pt idx="251">
                    <c:v>251</c:v>
                  </c:pt>
                  <c:pt idx="252">
                    <c:v>252</c:v>
                  </c:pt>
                </c:lvl>
                <c:lvl>
                  <c:pt idx="0">
                    <c:v>22.1</c:v>
                  </c:pt>
                  <c:pt idx="1">
                    <c:v>23.1</c:v>
                  </c:pt>
                  <c:pt idx="2">
                    <c:v>24.1</c:v>
                  </c:pt>
                  <c:pt idx="3">
                    <c:v>25.1</c:v>
                  </c:pt>
                  <c:pt idx="4">
                    <c:v>26.1</c:v>
                  </c:pt>
                  <c:pt idx="5">
                    <c:v>27.1</c:v>
                  </c:pt>
                  <c:pt idx="6">
                    <c:v>28.1</c:v>
                  </c:pt>
                  <c:pt idx="7">
                    <c:v>29.1</c:v>
                  </c:pt>
                  <c:pt idx="8">
                    <c:v>30.1</c:v>
                  </c:pt>
                  <c:pt idx="9">
                    <c:v>31.1</c:v>
                  </c:pt>
                  <c:pt idx="10">
                    <c:v>1.2</c:v>
                  </c:pt>
                  <c:pt idx="11">
                    <c:v>2.2</c:v>
                  </c:pt>
                  <c:pt idx="12">
                    <c:v>3.2</c:v>
                  </c:pt>
                  <c:pt idx="13">
                    <c:v>4.2</c:v>
                  </c:pt>
                  <c:pt idx="14">
                    <c:v>5.2</c:v>
                  </c:pt>
                  <c:pt idx="15">
                    <c:v>6.2</c:v>
                  </c:pt>
                  <c:pt idx="16">
                    <c:v>7.2</c:v>
                  </c:pt>
                  <c:pt idx="17">
                    <c:v>8.2</c:v>
                  </c:pt>
                  <c:pt idx="18">
                    <c:v>9.2</c:v>
                  </c:pt>
                  <c:pt idx="19">
                    <c:v>10.2</c:v>
                  </c:pt>
                  <c:pt idx="20">
                    <c:v>11.2</c:v>
                  </c:pt>
                  <c:pt idx="21">
                    <c:v>12.2</c:v>
                  </c:pt>
                  <c:pt idx="22">
                    <c:v>13.2</c:v>
                  </c:pt>
                  <c:pt idx="23">
                    <c:v>14.2</c:v>
                  </c:pt>
                  <c:pt idx="24">
                    <c:v>15.2</c:v>
                  </c:pt>
                  <c:pt idx="25">
                    <c:v>16.2</c:v>
                  </c:pt>
                  <c:pt idx="26">
                    <c:v>17.2</c:v>
                  </c:pt>
                  <c:pt idx="27">
                    <c:v>18.2</c:v>
                  </c:pt>
                  <c:pt idx="28">
                    <c:v>19.2</c:v>
                  </c:pt>
                  <c:pt idx="29">
                    <c:v>20.2</c:v>
                  </c:pt>
                  <c:pt idx="30">
                    <c:v>21.2</c:v>
                  </c:pt>
                  <c:pt idx="31">
                    <c:v>22.2</c:v>
                  </c:pt>
                  <c:pt idx="32">
                    <c:v>23.2</c:v>
                  </c:pt>
                  <c:pt idx="33">
                    <c:v>24.2</c:v>
                  </c:pt>
                  <c:pt idx="34">
                    <c:v>25.2</c:v>
                  </c:pt>
                  <c:pt idx="35">
                    <c:v>26.2</c:v>
                  </c:pt>
                  <c:pt idx="36">
                    <c:v>27.2</c:v>
                  </c:pt>
                  <c:pt idx="37">
                    <c:v>28.2</c:v>
                  </c:pt>
                  <c:pt idx="38">
                    <c:v>29.2</c:v>
                  </c:pt>
                  <c:pt idx="39">
                    <c:v>1.3</c:v>
                  </c:pt>
                  <c:pt idx="40">
                    <c:v>2.3</c:v>
                  </c:pt>
                  <c:pt idx="41">
                    <c:v>3.3</c:v>
                  </c:pt>
                  <c:pt idx="42">
                    <c:v>4.3</c:v>
                  </c:pt>
                  <c:pt idx="43">
                    <c:v>5.3</c:v>
                  </c:pt>
                  <c:pt idx="44">
                    <c:v>6.3</c:v>
                  </c:pt>
                  <c:pt idx="45">
                    <c:v>7.3</c:v>
                  </c:pt>
                  <c:pt idx="46">
                    <c:v>8.3</c:v>
                  </c:pt>
                  <c:pt idx="47">
                    <c:v>9.3</c:v>
                  </c:pt>
                  <c:pt idx="48">
                    <c:v>10.3</c:v>
                  </c:pt>
                  <c:pt idx="49">
                    <c:v>11.3</c:v>
                  </c:pt>
                  <c:pt idx="50">
                    <c:v>12.3</c:v>
                  </c:pt>
                  <c:pt idx="51">
                    <c:v>13.3</c:v>
                  </c:pt>
                  <c:pt idx="52">
                    <c:v>14.3</c:v>
                  </c:pt>
                  <c:pt idx="53">
                    <c:v>15.3</c:v>
                  </c:pt>
                  <c:pt idx="54">
                    <c:v>16.3</c:v>
                  </c:pt>
                  <c:pt idx="55">
                    <c:v>17.3</c:v>
                  </c:pt>
                  <c:pt idx="56">
                    <c:v>18.3</c:v>
                  </c:pt>
                  <c:pt idx="57">
                    <c:v>19.3</c:v>
                  </c:pt>
                  <c:pt idx="58">
                    <c:v>20.3</c:v>
                  </c:pt>
                  <c:pt idx="59">
                    <c:v>21.3</c:v>
                  </c:pt>
                  <c:pt idx="60">
                    <c:v>22.3</c:v>
                  </c:pt>
                  <c:pt idx="61">
                    <c:v>23.3</c:v>
                  </c:pt>
                  <c:pt idx="62">
                    <c:v>24.3</c:v>
                  </c:pt>
                  <c:pt idx="63">
                    <c:v>25.3</c:v>
                  </c:pt>
                  <c:pt idx="64">
                    <c:v>26.3</c:v>
                  </c:pt>
                  <c:pt idx="65">
                    <c:v>27.3</c:v>
                  </c:pt>
                  <c:pt idx="66">
                    <c:v>28.3</c:v>
                  </c:pt>
                  <c:pt idx="67">
                    <c:v>29.3</c:v>
                  </c:pt>
                  <c:pt idx="68">
                    <c:v>30.3</c:v>
                  </c:pt>
                  <c:pt idx="69">
                    <c:v>31.3</c:v>
                  </c:pt>
                  <c:pt idx="70">
                    <c:v>1.4</c:v>
                  </c:pt>
                  <c:pt idx="71">
                    <c:v>2.4</c:v>
                  </c:pt>
                  <c:pt idx="72">
                    <c:v>3.4</c:v>
                  </c:pt>
                  <c:pt idx="73">
                    <c:v>4.4</c:v>
                  </c:pt>
                  <c:pt idx="74">
                    <c:v>5.4</c:v>
                  </c:pt>
                  <c:pt idx="75">
                    <c:v>6.4</c:v>
                  </c:pt>
                  <c:pt idx="76">
                    <c:v>7.4</c:v>
                  </c:pt>
                  <c:pt idx="77">
                    <c:v>8.4</c:v>
                  </c:pt>
                  <c:pt idx="78">
                    <c:v>9.4</c:v>
                  </c:pt>
                  <c:pt idx="79">
                    <c:v>10.4</c:v>
                  </c:pt>
                  <c:pt idx="80">
                    <c:v>11.4</c:v>
                  </c:pt>
                  <c:pt idx="81">
                    <c:v>12.4</c:v>
                  </c:pt>
                  <c:pt idx="82">
                    <c:v>13.4</c:v>
                  </c:pt>
                  <c:pt idx="83">
                    <c:v>14.4</c:v>
                  </c:pt>
                  <c:pt idx="84">
                    <c:v>15.4</c:v>
                  </c:pt>
                  <c:pt idx="85">
                    <c:v>16.4</c:v>
                  </c:pt>
                  <c:pt idx="86">
                    <c:v>17.4</c:v>
                  </c:pt>
                  <c:pt idx="87">
                    <c:v>18.4</c:v>
                  </c:pt>
                  <c:pt idx="88">
                    <c:v>19.4</c:v>
                  </c:pt>
                  <c:pt idx="89">
                    <c:v>20.4</c:v>
                  </c:pt>
                  <c:pt idx="90">
                    <c:v>21.4</c:v>
                  </c:pt>
                  <c:pt idx="91">
                    <c:v>22.4</c:v>
                  </c:pt>
                  <c:pt idx="92">
                    <c:v>23.4</c:v>
                  </c:pt>
                  <c:pt idx="93">
                    <c:v>24.4</c:v>
                  </c:pt>
                  <c:pt idx="94">
                    <c:v>25.4</c:v>
                  </c:pt>
                  <c:pt idx="95">
                    <c:v>26.4</c:v>
                  </c:pt>
                  <c:pt idx="96">
                    <c:v>27.4</c:v>
                  </c:pt>
                  <c:pt idx="97">
                    <c:v>28.4</c:v>
                  </c:pt>
                  <c:pt idx="98">
                    <c:v>29.4</c:v>
                  </c:pt>
                  <c:pt idx="99">
                    <c:v>30.4</c:v>
                  </c:pt>
                  <c:pt idx="100">
                    <c:v>1.5</c:v>
                  </c:pt>
                  <c:pt idx="101">
                    <c:v>2.5</c:v>
                  </c:pt>
                  <c:pt idx="102">
                    <c:v>3.5</c:v>
                  </c:pt>
                  <c:pt idx="103">
                    <c:v>4.5</c:v>
                  </c:pt>
                  <c:pt idx="104">
                    <c:v>5.5</c:v>
                  </c:pt>
                  <c:pt idx="105">
                    <c:v>6.5</c:v>
                  </c:pt>
                  <c:pt idx="106">
                    <c:v>7.5</c:v>
                  </c:pt>
                  <c:pt idx="107">
                    <c:v>8.5</c:v>
                  </c:pt>
                  <c:pt idx="108">
                    <c:v>9.5</c:v>
                  </c:pt>
                  <c:pt idx="109">
                    <c:v>10.5</c:v>
                  </c:pt>
                  <c:pt idx="110">
                    <c:v>11.5</c:v>
                  </c:pt>
                  <c:pt idx="111">
                    <c:v>12.5</c:v>
                  </c:pt>
                  <c:pt idx="112">
                    <c:v>13.5</c:v>
                  </c:pt>
                  <c:pt idx="113">
                    <c:v>14.5</c:v>
                  </c:pt>
                  <c:pt idx="114">
                    <c:v>15.5</c:v>
                  </c:pt>
                  <c:pt idx="115">
                    <c:v>16.5</c:v>
                  </c:pt>
                  <c:pt idx="116">
                    <c:v>17.5</c:v>
                  </c:pt>
                  <c:pt idx="117">
                    <c:v>18.5</c:v>
                  </c:pt>
                  <c:pt idx="118">
                    <c:v>19.5</c:v>
                  </c:pt>
                  <c:pt idx="119">
                    <c:v>20.5</c:v>
                  </c:pt>
                  <c:pt idx="120">
                    <c:v>21.5</c:v>
                  </c:pt>
                  <c:pt idx="121">
                    <c:v>22.5</c:v>
                  </c:pt>
                  <c:pt idx="122">
                    <c:v>23.5</c:v>
                  </c:pt>
                  <c:pt idx="123">
                    <c:v>24.5</c:v>
                  </c:pt>
                  <c:pt idx="124">
                    <c:v>25.5</c:v>
                  </c:pt>
                  <c:pt idx="125">
                    <c:v>26.5</c:v>
                  </c:pt>
                  <c:pt idx="126">
                    <c:v>27.5</c:v>
                  </c:pt>
                  <c:pt idx="127">
                    <c:v>28.5</c:v>
                  </c:pt>
                  <c:pt idx="128">
                    <c:v>29.5</c:v>
                  </c:pt>
                  <c:pt idx="129">
                    <c:v>30.5</c:v>
                  </c:pt>
                  <c:pt idx="130">
                    <c:v>31.5</c:v>
                  </c:pt>
                  <c:pt idx="131">
                    <c:v>1.6</c:v>
                  </c:pt>
                  <c:pt idx="132">
                    <c:v>2.6</c:v>
                  </c:pt>
                  <c:pt idx="133">
                    <c:v>3.6</c:v>
                  </c:pt>
                  <c:pt idx="134">
                    <c:v>4.6</c:v>
                  </c:pt>
                  <c:pt idx="135">
                    <c:v>5.6</c:v>
                  </c:pt>
                  <c:pt idx="136">
                    <c:v>6.6</c:v>
                  </c:pt>
                  <c:pt idx="137">
                    <c:v>7.6</c:v>
                  </c:pt>
                  <c:pt idx="138">
                    <c:v>8.6</c:v>
                  </c:pt>
                  <c:pt idx="139">
                    <c:v>9.6</c:v>
                  </c:pt>
                  <c:pt idx="140">
                    <c:v>10.6</c:v>
                  </c:pt>
                  <c:pt idx="141">
                    <c:v>11.6</c:v>
                  </c:pt>
                  <c:pt idx="142">
                    <c:v>12.6</c:v>
                  </c:pt>
                  <c:pt idx="143">
                    <c:v>13.6</c:v>
                  </c:pt>
                  <c:pt idx="144">
                    <c:v>14.6</c:v>
                  </c:pt>
                  <c:pt idx="145">
                    <c:v>15.6</c:v>
                  </c:pt>
                  <c:pt idx="146">
                    <c:v>16.6</c:v>
                  </c:pt>
                  <c:pt idx="147">
                    <c:v>17.6</c:v>
                  </c:pt>
                  <c:pt idx="148">
                    <c:v>18.6</c:v>
                  </c:pt>
                  <c:pt idx="149">
                    <c:v>19.6</c:v>
                  </c:pt>
                  <c:pt idx="150">
                    <c:v>20.6</c:v>
                  </c:pt>
                  <c:pt idx="151">
                    <c:v>21.6</c:v>
                  </c:pt>
                  <c:pt idx="152">
                    <c:v>22.6</c:v>
                  </c:pt>
                  <c:pt idx="153">
                    <c:v>23.6</c:v>
                  </c:pt>
                  <c:pt idx="154">
                    <c:v>24.6</c:v>
                  </c:pt>
                  <c:pt idx="155">
                    <c:v>25.6</c:v>
                  </c:pt>
                  <c:pt idx="156">
                    <c:v>26.6</c:v>
                  </c:pt>
                  <c:pt idx="157">
                    <c:v>27.6</c:v>
                  </c:pt>
                  <c:pt idx="158">
                    <c:v>28.6</c:v>
                  </c:pt>
                  <c:pt idx="159">
                    <c:v>29.6</c:v>
                  </c:pt>
                  <c:pt idx="160">
                    <c:v>30.6</c:v>
                  </c:pt>
                  <c:pt idx="161">
                    <c:v>1.7</c:v>
                  </c:pt>
                  <c:pt idx="162">
                    <c:v>2.7</c:v>
                  </c:pt>
                  <c:pt idx="163">
                    <c:v>3.7</c:v>
                  </c:pt>
                  <c:pt idx="164">
                    <c:v>4.7</c:v>
                  </c:pt>
                  <c:pt idx="165">
                    <c:v>5.7</c:v>
                  </c:pt>
                  <c:pt idx="166">
                    <c:v>6.7</c:v>
                  </c:pt>
                  <c:pt idx="167">
                    <c:v>7.7</c:v>
                  </c:pt>
                  <c:pt idx="168">
                    <c:v>8.7</c:v>
                  </c:pt>
                  <c:pt idx="169">
                    <c:v>9.7</c:v>
                  </c:pt>
                  <c:pt idx="170">
                    <c:v>10.7</c:v>
                  </c:pt>
                  <c:pt idx="171">
                    <c:v>11.7</c:v>
                  </c:pt>
                  <c:pt idx="172">
                    <c:v>12.7</c:v>
                  </c:pt>
                  <c:pt idx="173">
                    <c:v>13.7</c:v>
                  </c:pt>
                  <c:pt idx="174">
                    <c:v>14.7</c:v>
                  </c:pt>
                  <c:pt idx="175">
                    <c:v>15.7</c:v>
                  </c:pt>
                  <c:pt idx="176">
                    <c:v>16.7</c:v>
                  </c:pt>
                  <c:pt idx="177">
                    <c:v>17.7</c:v>
                  </c:pt>
                  <c:pt idx="178">
                    <c:v>18.7</c:v>
                  </c:pt>
                  <c:pt idx="179">
                    <c:v>19.7</c:v>
                  </c:pt>
                  <c:pt idx="180">
                    <c:v>20.7</c:v>
                  </c:pt>
                  <c:pt idx="181">
                    <c:v>21.7</c:v>
                  </c:pt>
                  <c:pt idx="182">
                    <c:v>22.7</c:v>
                  </c:pt>
                  <c:pt idx="183">
                    <c:v>23.7</c:v>
                  </c:pt>
                  <c:pt idx="184">
                    <c:v>24.7</c:v>
                  </c:pt>
                  <c:pt idx="185">
                    <c:v>25.7</c:v>
                  </c:pt>
                  <c:pt idx="186">
                    <c:v>26.7</c:v>
                  </c:pt>
                  <c:pt idx="187">
                    <c:v>27.7</c:v>
                  </c:pt>
                  <c:pt idx="188">
                    <c:v>28.7</c:v>
                  </c:pt>
                  <c:pt idx="189">
                    <c:v>29.7</c:v>
                  </c:pt>
                  <c:pt idx="190">
                    <c:v>30.7</c:v>
                  </c:pt>
                  <c:pt idx="191">
                    <c:v>31.7</c:v>
                  </c:pt>
                  <c:pt idx="192">
                    <c:v>1.8</c:v>
                  </c:pt>
                  <c:pt idx="193">
                    <c:v>2.8</c:v>
                  </c:pt>
                  <c:pt idx="194">
                    <c:v>3.8</c:v>
                  </c:pt>
                  <c:pt idx="195">
                    <c:v>4.8</c:v>
                  </c:pt>
                  <c:pt idx="196">
                    <c:v>5.8</c:v>
                  </c:pt>
                  <c:pt idx="197">
                    <c:v>6.8</c:v>
                  </c:pt>
                  <c:pt idx="198">
                    <c:v>7.8</c:v>
                  </c:pt>
                  <c:pt idx="199">
                    <c:v>8.8</c:v>
                  </c:pt>
                  <c:pt idx="200">
                    <c:v>9.8</c:v>
                  </c:pt>
                  <c:pt idx="201">
                    <c:v>10.8</c:v>
                  </c:pt>
                  <c:pt idx="202">
                    <c:v>11.8</c:v>
                  </c:pt>
                  <c:pt idx="203">
                    <c:v>12.8</c:v>
                  </c:pt>
                  <c:pt idx="204">
                    <c:v>13.8</c:v>
                  </c:pt>
                  <c:pt idx="205">
                    <c:v>14.8</c:v>
                  </c:pt>
                  <c:pt idx="206">
                    <c:v>15.8</c:v>
                  </c:pt>
                  <c:pt idx="207">
                    <c:v>16.8</c:v>
                  </c:pt>
                  <c:pt idx="208">
                    <c:v>17.8</c:v>
                  </c:pt>
                  <c:pt idx="209">
                    <c:v>18.8</c:v>
                  </c:pt>
                  <c:pt idx="210">
                    <c:v>19.8</c:v>
                  </c:pt>
                  <c:pt idx="211">
                    <c:v>20.8</c:v>
                  </c:pt>
                  <c:pt idx="212">
                    <c:v>21.8</c:v>
                  </c:pt>
                  <c:pt idx="213">
                    <c:v>22.8</c:v>
                  </c:pt>
                  <c:pt idx="214">
                    <c:v>23.8</c:v>
                  </c:pt>
                  <c:pt idx="215">
                    <c:v>24.8</c:v>
                  </c:pt>
                  <c:pt idx="216">
                    <c:v>25.8</c:v>
                  </c:pt>
                  <c:pt idx="217">
                    <c:v>26.8</c:v>
                  </c:pt>
                  <c:pt idx="218">
                    <c:v>27.8</c:v>
                  </c:pt>
                  <c:pt idx="219">
                    <c:v>28.8</c:v>
                  </c:pt>
                  <c:pt idx="220">
                    <c:v>29.8</c:v>
                  </c:pt>
                  <c:pt idx="221">
                    <c:v>30.8</c:v>
                  </c:pt>
                  <c:pt idx="222">
                    <c:v>31.8</c:v>
                  </c:pt>
                  <c:pt idx="223">
                    <c:v>1.9</c:v>
                  </c:pt>
                  <c:pt idx="224">
                    <c:v>2.9</c:v>
                  </c:pt>
                  <c:pt idx="225">
                    <c:v>3.9</c:v>
                  </c:pt>
                  <c:pt idx="226">
                    <c:v>4.9</c:v>
                  </c:pt>
                  <c:pt idx="227">
                    <c:v>5.9</c:v>
                  </c:pt>
                  <c:pt idx="228">
                    <c:v>6.9</c:v>
                  </c:pt>
                  <c:pt idx="229">
                    <c:v>7.9</c:v>
                  </c:pt>
                  <c:pt idx="230">
                    <c:v>8.9</c:v>
                  </c:pt>
                  <c:pt idx="231">
                    <c:v>9.9</c:v>
                  </c:pt>
                  <c:pt idx="232">
                    <c:v>10.9</c:v>
                  </c:pt>
                  <c:pt idx="233">
                    <c:v>11.9</c:v>
                  </c:pt>
                  <c:pt idx="234">
                    <c:v>12.9</c:v>
                  </c:pt>
                  <c:pt idx="235">
                    <c:v>13.9</c:v>
                  </c:pt>
                  <c:pt idx="236">
                    <c:v>14.9</c:v>
                  </c:pt>
                  <c:pt idx="237">
                    <c:v>15.9</c:v>
                  </c:pt>
                  <c:pt idx="238">
                    <c:v>16.9</c:v>
                  </c:pt>
                  <c:pt idx="239">
                    <c:v>17.9</c:v>
                  </c:pt>
                  <c:pt idx="240">
                    <c:v>18.9</c:v>
                  </c:pt>
                  <c:pt idx="241">
                    <c:v>19.9</c:v>
                  </c:pt>
                  <c:pt idx="242">
                    <c:v>20.9</c:v>
                  </c:pt>
                  <c:pt idx="243">
                    <c:v>21.9</c:v>
                  </c:pt>
                  <c:pt idx="244">
                    <c:v>22.9</c:v>
                  </c:pt>
                  <c:pt idx="245">
                    <c:v>23.9</c:v>
                  </c:pt>
                  <c:pt idx="246">
                    <c:v>24.9</c:v>
                  </c:pt>
                  <c:pt idx="247">
                    <c:v>25.9</c:v>
                  </c:pt>
                  <c:pt idx="248">
                    <c:v>26.9</c:v>
                  </c:pt>
                  <c:pt idx="249">
                    <c:v>27.9</c:v>
                  </c:pt>
                  <c:pt idx="250">
                    <c:v>28.9</c:v>
                  </c:pt>
                  <c:pt idx="251">
                    <c:v>29.9</c:v>
                  </c:pt>
                  <c:pt idx="252">
                    <c:v>30.9</c:v>
                  </c:pt>
                </c:lvl>
              </c:multiLvlStrCache>
            </c:multiLvlStrRef>
          </c:xVal>
          <c:yVal>
            <c:numRef>
              <c:f>Deutschland!$T$22:$T$274</c:f>
              <c:numCache>
                <c:formatCode>General</c:formatCode>
                <c:ptCount val="253"/>
                <c:pt idx="58" formatCode="0">
                  <c:v>83180046.600668088</c:v>
                </c:pt>
                <c:pt idx="59" formatCode="0">
                  <c:v>83175926.484245434</c:v>
                </c:pt>
                <c:pt idx="60" formatCode="0">
                  <c:v>83171242.399138033</c:v>
                </c:pt>
                <c:pt idx="61" formatCode="0">
                  <c:v>83165917.232797503</c:v>
                </c:pt>
                <c:pt idx="62" formatCode="0">
                  <c:v>83159863.353637829</c:v>
                </c:pt>
                <c:pt idx="63" formatCode="0">
                  <c:v>83152981.183348998</c:v>
                </c:pt>
                <c:pt idx="64" formatCode="0">
                  <c:v>83145157.577556595</c:v>
                </c:pt>
                <c:pt idx="65" formatCode="0">
                  <c:v>83136263.989721134</c:v>
                </c:pt>
                <c:pt idx="66" formatCode="0">
                  <c:v>83126154.39006567</c:v>
                </c:pt>
                <c:pt idx="67" formatCode="0">
                  <c:v>83114662.907886133</c:v>
                </c:pt>
                <c:pt idx="68" formatCode="0">
                  <c:v>83101601.161818817</c:v>
                </c:pt>
                <c:pt idx="69" formatCode="0">
                  <c:v>83086755.238501355</c:v>
                </c:pt>
                <c:pt idx="70" formatCode="0">
                  <c:v>83069882.27556327</c:v>
                </c:pt>
                <c:pt idx="71" formatCode="0">
                  <c:v>83050706.600029632</c:v>
                </c:pt>
                <c:pt idx="72" formatCode="0">
                  <c:v>83028915.368040949</c:v>
                </c:pt>
                <c:pt idx="73" formatCode="0">
                  <c:v>83004153.646335006</c:v>
                </c:pt>
                <c:pt idx="74" formatCode="0">
                  <c:v>82976018.870284393</c:v>
                </c:pt>
                <c:pt idx="75" formatCode="0">
                  <c:v>82944054.607562199</c:v>
                </c:pt>
                <c:pt idx="76" formatCode="0">
                  <c:v>82907743.550903931</c:v>
                </c:pt>
                <c:pt idx="77" formatCode="0">
                  <c:v>82866499.658204034</c:v>
                </c:pt>
                <c:pt idx="78" formatCode="0">
                  <c:v>82819659.353691563</c:v>
                </c:pt>
                <c:pt idx="79" formatCode="0">
                  <c:v>82766471.70065479</c:v>
                </c:pt>
                <c:pt idx="80" formatCode="0">
                  <c:v>82706087.454776779</c:v>
                </c:pt>
                <c:pt idx="81" formatCode="0">
                  <c:v>82637546.908450991</c:v>
                </c:pt>
                <c:pt idx="82" formatCode="0">
                  <c:v>82559766.441569626</c:v>
                </c:pt>
                <c:pt idx="83" formatCode="0">
                  <c:v>82471523.704628095</c:v>
                </c:pt>
                <c:pt idx="84" formatCode="0">
                  <c:v>82371441.377355173</c:v>
                </c:pt>
                <c:pt idx="85" formatCode="0">
                  <c:v>82257969.472694352</c:v>
                </c:pt>
                <c:pt idx="86" formatCode="0">
                  <c:v>82129366.194586068</c:v>
                </c:pt>
                <c:pt idx="87" formatCode="0">
                  <c:v>81983677.411985606</c:v>
                </c:pt>
                <c:pt idx="88" formatCode="0">
                  <c:v>81818714.88489829</c:v>
                </c:pt>
                <c:pt idx="89" formatCode="0">
                  <c:v>81632033.475598261</c:v>
                </c:pt>
                <c:pt idx="90" formatCode="0">
                  <c:v>81420907.704934925</c:v>
                </c:pt>
                <c:pt idx="91" formatCode="0">
                  <c:v>81182308.175550029</c:v>
                </c:pt>
                <c:pt idx="92" formatCode="0">
                  <c:v>80912878.5869914</c:v>
                </c:pt>
                <c:pt idx="93" formatCode="0">
                  <c:v>80608914.317933902</c:v>
                </c:pt>
                <c:pt idx="94" formatCode="0">
                  <c:v>80266343.85277985</c:v>
                </c:pt>
                <c:pt idx="95" formatCode="0">
                  <c:v>79880714.686365947</c:v>
                </c:pt>
                <c:pt idx="96" formatCode="0">
                  <c:v>79447185.74997887</c:v>
                </c:pt>
                <c:pt idx="97" formatCode="0">
                  <c:v>78960528.856762916</c:v>
                </c:pt>
                <c:pt idx="98" formatCode="0">
                  <c:v>78415142.148033798</c:v>
                </c:pt>
                <c:pt idx="99" formatCode="0">
                  <c:v>77805079.004230231</c:v>
                </c:pt>
                <c:pt idx="100" formatCode="0">
                  <c:v>77124096.318443522</c:v>
                </c:pt>
                <c:pt idx="101" formatCode="0">
                  <c:v>76365726.348689914</c:v>
                </c:pt>
                <c:pt idx="102" formatCode="0">
                  <c:v>75523376.474878401</c:v>
                </c:pt>
                <c:pt idx="103" formatCode="0">
                  <c:v>74590460.969778329</c:v>
                </c:pt>
                <c:pt idx="104" formatCode="0">
                  <c:v>73560568.209788382</c:v>
                </c:pt>
                <c:pt idx="105" formatCode="0">
                  <c:v>72427665.447990343</c:v>
                </c:pt>
                <c:pt idx="106" formatCode="0">
                  <c:v>71186341.202711806</c:v>
                </c:pt>
                <c:pt idx="107" formatCode="0">
                  <c:v>69832082.371530756</c:v>
                </c:pt>
                <c:pt idx="108" formatCode="0">
                  <c:v>68361579.336929768</c:v>
                </c:pt>
                <c:pt idx="109" formatCode="0">
                  <c:v>66773047.694275409</c:v>
                </c:pt>
                <c:pt idx="110" formatCode="0">
                  <c:v>65066550.104066022</c:v>
                </c:pt>
                <c:pt idx="111" formatCode="0">
                  <c:v>63244296.678778611</c:v>
                </c:pt>
                <c:pt idx="112" formatCode="0">
                  <c:v>61310898.029444657</c:v>
                </c:pt>
                <c:pt idx="113" formatCode="0">
                  <c:v>59273542.575143471</c:v>
                </c:pt>
                <c:pt idx="114" formatCode="0">
                  <c:v>57142069.974858254</c:v>
                </c:pt>
                <c:pt idx="115" formatCode="0">
                  <c:v>54928916.438164696</c:v>
                </c:pt>
                <c:pt idx="116" formatCode="0">
                  <c:v>52648915.653472841</c:v>
                </c:pt>
                <c:pt idx="117" formatCode="0">
                  <c:v>50318950.906289168</c:v>
                </c:pt>
                <c:pt idx="118" formatCode="0">
                  <c:v>47957468.568305753</c:v>
                </c:pt>
                <c:pt idx="119" formatCode="0">
                  <c:v>45583878.623981215</c:v>
                </c:pt>
                <c:pt idx="120" formatCode="0">
                  <c:v>43217881.814903304</c:v>
                </c:pt>
                <c:pt idx="121" formatCode="0">
                  <c:v>40878772.813632458</c:v>
                </c:pt>
                <c:pt idx="122" formatCode="0">
                  <c:v>38584772.622348741</c:v>
                </c:pt>
                <c:pt idx="123" formatCode="0">
                  <c:v>36352440.241181448</c:v>
                </c:pt>
                <c:pt idx="124" formatCode="0">
                  <c:v>34196204.038148738</c:v>
                </c:pt>
                <c:pt idx="125" formatCode="0">
                  <c:v>32128038.917457506</c:v>
                </c:pt>
                <c:pt idx="126" formatCode="0">
                  <c:v>30157298.896227986</c:v>
                </c:pt>
                <c:pt idx="127" formatCode="0">
                  <c:v>28290698.82083413</c:v>
                </c:pt>
                <c:pt idx="128" formatCode="0">
                  <c:v>26532425.997072034</c:v>
                </c:pt>
                <c:pt idx="129" formatCode="0">
                  <c:v>24884353.905315142</c:v>
                </c:pt>
                <c:pt idx="130" formatCode="0">
                  <c:v>23346326.32933715</c:v>
                </c:pt>
                <c:pt idx="131" formatCode="0">
                  <c:v>21916480.660230331</c:v>
                </c:pt>
                <c:pt idx="132" formatCode="0">
                  <c:v>20591582.777241547</c:v>
                </c:pt>
                <c:pt idx="133" formatCode="0">
                  <c:v>19367351.463646665</c:v>
                </c:pt>
                <c:pt idx="134" formatCode="0">
                  <c:v>18238756.573438618</c:v>
                </c:pt>
                <c:pt idx="135" formatCode="0">
                  <c:v>17200281.175639924</c:v>
                </c:pt>
                <c:pt idx="136" formatCode="0">
                  <c:v>16246143.057741608</c:v>
                </c:pt>
                <c:pt idx="137" formatCode="0">
                  <c:v>15370474.977638308</c:v>
                </c:pt>
                <c:pt idx="138" formatCode="0">
                  <c:v>14567465.872582689</c:v>
                </c:pt>
                <c:pt idx="139" formatCode="0">
                  <c:v>13831466.983829794</c:v>
                </c:pt>
                <c:pt idx="140" formatCode="0">
                  <c:v>13157067.738753766</c:v>
                </c:pt>
                <c:pt idx="141" formatCode="0">
                  <c:v>12539146.472582398</c:v>
                </c:pt>
                <c:pt idx="142" formatCode="0">
                  <c:v>11972900.877926923</c:v>
                </c:pt>
                <c:pt idx="143" formatCode="0">
                  <c:v>11453862.615022684</c:v>
                </c:pt>
                <c:pt idx="144" formatCode="0">
                  <c:v>10977899.930644033</c:v>
                </c:pt>
                <c:pt idx="145" formatCode="0">
                  <c:v>10541211.511383524</c:v>
                </c:pt>
                <c:pt idx="146" formatCode="0">
                  <c:v>10140314.196838869</c:v>
                </c:pt>
                <c:pt idx="147" formatCode="0">
                  <c:v>9772026.6343515087</c:v>
                </c:pt>
                <c:pt idx="148" formatCode="0">
                  <c:v>9433450.4853053764</c:v>
                </c:pt>
                <c:pt idx="149" formatCode="0">
                  <c:v>9121950.3976068553</c:v>
                </c:pt>
                <c:pt idx="150" formatCode="0">
                  <c:v>8835133.6364554819</c:v>
                </c:pt>
                <c:pt idx="151" formatCode="0">
                  <c:v>8570830.0085236356</c:v>
                </c:pt>
                <c:pt idx="152" formatCode="0">
                  <c:v>8327072.5141300075</c:v>
                </c:pt>
                <c:pt idx="153" formatCode="0">
                  <c:v>8102079.0085849157</c:v>
                </c:pt>
                <c:pt idx="154" formatCode="0">
                  <c:v>7894235.0388389518</c:v>
                </c:pt>
                <c:pt idx="155" formatCode="0">
                  <c:v>7702077.9370974815</c:v>
                </c:pt>
                <c:pt idx="156" formatCode="0">
                  <c:v>7524282.1925293962</c:v>
                </c:pt>
                <c:pt idx="157" formatCode="0">
                  <c:v>7359646.080091509</c:v>
                </c:pt>
                <c:pt idx="158" formatCode="0">
                  <c:v>7207079.4973466024</c:v>
                </c:pt>
                <c:pt idx="159" formatCode="0">
                  <c:v>7065592.9424228203</c:v>
                </c:pt>
                <c:pt idx="160" formatCode="0">
                  <c:v>6934287.5561651578</c:v>
                </c:pt>
                <c:pt idx="161" formatCode="0">
                  <c:v>6812346.1469205599</c:v>
                </c:pt>
                <c:pt idx="162" formatCode="0">
                  <c:v>6699025.1156420307</c:v>
                </c:pt>
                <c:pt idx="163" formatCode="0">
                  <c:v>6593647.2008646466</c:v>
                </c:pt>
                <c:pt idx="164" formatCode="0">
                  <c:v>6495594.966684795</c:v>
                </c:pt>
                <c:pt idx="165" formatCode="0">
                  <c:v>6404304.9614951983</c:v>
                </c:pt>
                <c:pt idx="166" formatCode="0">
                  <c:v>6319262.4804111756</c:v>
                </c:pt>
                <c:pt idx="167" formatCode="0">
                  <c:v>6239996.8697280819</c:v>
                </c:pt>
                <c:pt idx="168" formatCode="0">
                  <c:v>6166077.3171416894</c:v>
                </c:pt>
                <c:pt idx="169" formatCode="0">
                  <c:v>6097109.0766862091</c:v>
                </c:pt>
                <c:pt idx="170" formatCode="0">
                  <c:v>6032730.0822996963</c:v>
                </c:pt>
                <c:pt idx="171" formatCode="0">
                  <c:v>5972607.9085559649</c:v>
                </c:pt>
                <c:pt idx="172" formatCode="0">
                  <c:v>5916437.0413773302</c:v>
                </c:pt>
                <c:pt idx="173" formatCode="0">
                  <c:v>5863936.4254553346</c:v>
                </c:pt>
                <c:pt idx="174" formatCode="0">
                  <c:v>5814847.2586627277</c:v>
                </c:pt>
                <c:pt idx="175" formatCode="0">
                  <c:v>5768931.0069538821</c:v>
                </c:pt>
                <c:pt idx="176" formatCode="0">
                  <c:v>5725967.6161426697</c:v>
                </c:pt>
                <c:pt idx="177" formatCode="0">
                  <c:v>5685753.8995395573</c:v>
                </c:pt>
                <c:pt idx="178" formatCode="0">
                  <c:v>5648102.08274775</c:v>
                </c:pt>
                <c:pt idx="179" formatCode="0">
                  <c:v>5612838.4889859818</c:v>
                </c:pt>
                <c:pt idx="180" formatCode="0">
                  <c:v>5579802.3501467565</c:v>
                </c:pt>
                <c:pt idx="181" formatCode="0">
                  <c:v>5548844.7304360671</c:v>
                </c:pt>
                <c:pt idx="182" formatCode="0">
                  <c:v>5519827.5508948704</c:v>
                </c:pt>
                <c:pt idx="183" formatCode="0">
                  <c:v>5492622.7043932928</c:v>
                </c:pt>
                <c:pt idx="184" formatCode="0">
                  <c:v>5467111.2518334901</c:v>
                </c:pt>
                <c:pt idx="185" formatCode="0">
                  <c:v>5443182.691312314</c:v>
                </c:pt>
                <c:pt idx="186" formatCode="0">
                  <c:v>5420734.2928950088</c:v>
                </c:pt>
                <c:pt idx="187" formatCode="0">
                  <c:v>5399670.4924490927</c:v>
                </c:pt>
                <c:pt idx="188" formatCode="0">
                  <c:v>5379902.3386949925</c:v>
                </c:pt>
                <c:pt idx="189" formatCode="0">
                  <c:v>5361346.988257329</c:v>
                </c:pt>
                <c:pt idx="190" formatCode="0">
                  <c:v>5343927.2440571599</c:v>
                </c:pt>
                <c:pt idx="191" formatCode="0">
                  <c:v>5327571.1328792116</c:v>
                </c:pt>
                <c:pt idx="192" formatCode="0">
                  <c:v>5312211.5183864133</c:v>
                </c:pt>
                <c:pt idx="193" formatCode="0">
                  <c:v>5297785.7462433092</c:v>
                </c:pt>
                <c:pt idx="194" formatCode="0">
                  <c:v>5284235.3183558183</c:v>
                </c:pt>
                <c:pt idx="195" formatCode="0">
                  <c:v>5271505.5935424017</c:v>
                </c:pt>
                <c:pt idx="196" formatCode="0">
                  <c:v>5259545.5122253476</c:v>
                </c:pt>
                <c:pt idx="197" formatCode="0">
                  <c:v>5248307.3429745538</c:v>
                </c:pt>
                <c:pt idx="198" formatCode="0">
                  <c:v>5237746.4489532979</c:v>
                </c:pt>
                <c:pt idx="199" formatCode="0">
                  <c:v>5227821.0725090578</c:v>
                </c:pt>
                <c:pt idx="200" formatCode="0">
                  <c:v>5218492.1363252318</c:v>
                </c:pt>
                <c:pt idx="201" formatCode="0">
                  <c:v>5209723.0597038772</c:v>
                </c:pt>
                <c:pt idx="202" formatCode="0">
                  <c:v>5201479.5886875177</c:v>
                </c:pt>
                <c:pt idx="203" formatCode="0">
                  <c:v>5193729.6388514666</c:v>
                </c:pt>
                <c:pt idx="204" formatCode="0">
                  <c:v>5186443.1497085793</c:v>
                </c:pt>
                <c:pt idx="205" formatCode="0">
                  <c:v>5179591.9497673903</c:v>
                </c:pt>
                <c:pt idx="206" formatCode="0">
                  <c:v>5173149.6313734166</c:v>
                </c:pt>
                <c:pt idx="207" formatCode="0">
                  <c:v>5167091.4345431644</c:v>
                </c:pt>
                <c:pt idx="208" formatCode="0">
                  <c:v>5161394.1390720783</c:v>
                </c:pt>
                <c:pt idx="209" formatCode="0">
                  <c:v>5156035.964262153</c:v>
                </c:pt>
                <c:pt idx="210" formatCode="0">
                  <c:v>5150996.475673018</c:v>
                </c:pt>
                <c:pt idx="211" formatCode="0">
                  <c:v>5146256.4983526543</c:v>
                </c:pt>
                <c:pt idx="212" formatCode="0">
                  <c:v>5141798.0360511374</c:v>
                </c:pt>
                <c:pt idx="213" formatCode="0">
                  <c:v>5137604.1959634824</c:v>
                </c:pt>
                <c:pt idx="214" formatCode="0">
                  <c:v>5133659.1185862357</c:v>
                </c:pt>
                <c:pt idx="215" formatCode="0">
                  <c:v>5129947.912307376</c:v>
                </c:pt>
                <c:pt idx="216" formatCode="0">
                  <c:v>5126456.5923807342</c:v>
                </c:pt>
                <c:pt idx="217" formatCode="0">
                  <c:v>5123172.0239648223</c:v>
                </c:pt>
                <c:pt idx="218" formatCode="0">
                  <c:v>5120081.8689320181</c:v>
                </c:pt>
                <c:pt idx="219" formatCode="0">
                  <c:v>5117174.5361777237</c:v>
                </c:pt>
                <c:pt idx="220" formatCode="0">
                  <c:v>5114439.1351806633</c:v>
                </c:pt>
                <c:pt idx="221" formatCode="0">
                  <c:v>5111865.4325850876</c:v>
                </c:pt>
                <c:pt idx="222" formatCode="0">
                  <c:v>5109443.8115935475</c:v>
                </c:pt>
                <c:pt idx="223" formatCode="0">
                  <c:v>5107165.2339752186</c:v>
                </c:pt>
                <c:pt idx="224" formatCode="0">
                  <c:v>5105021.2045096522</c:v>
                </c:pt>
                <c:pt idx="225" formatCode="0">
                  <c:v>5103003.7376994789</c:v>
                </c:pt>
                <c:pt idx="226" formatCode="0">
                  <c:v>5101105.3265980622</c:v>
                </c:pt>
                <c:pt idx="227" formatCode="0">
                  <c:v>5099318.9136095252</c:v>
                </c:pt>
                <c:pt idx="228" formatCode="0">
                  <c:v>5097637.8631290691</c:v>
                </c:pt>
                <c:pt idx="229" formatCode="0">
                  <c:v>5096055.9359011268</c:v>
                </c:pt>
                <c:pt idx="230" formatCode="0">
                  <c:v>5094567.264981729</c:v>
                </c:pt>
                <c:pt idx="231" formatCode="0">
                  <c:v>5093166.3331996119</c:v>
                </c:pt>
                <c:pt idx="232" formatCode="0">
                  <c:v>5091847.9520180719</c:v>
                </c:pt>
                <c:pt idx="233" formatCode="0">
                  <c:v>5090607.2417064719</c:v>
                </c:pt>
                <c:pt idx="234" formatCode="0">
                  <c:v>5089439.6127366768</c:v>
                </c:pt>
                <c:pt idx="235" formatCode="0">
                  <c:v>5088340.7483255565</c:v>
                </c:pt>
                <c:pt idx="236" formatCode="0">
                  <c:v>5087306.5880501261</c:v>
                </c:pt>
                <c:pt idx="237" formatCode="0">
                  <c:v>5086333.3124669082</c:v>
                </c:pt>
                <c:pt idx="238" formatCode="0">
                  <c:v>5085417.3286717357</c:v>
                </c:pt>
                <c:pt idx="239" formatCode="0">
                  <c:v>5084555.2567405142</c:v>
                </c:pt>
                <c:pt idx="240" formatCode="0">
                  <c:v>5083743.9169954453</c:v>
                </c:pt>
                <c:pt idx="241" formatCode="0">
                  <c:v>5082980.3180448916</c:v>
                </c:pt>
                <c:pt idx="242" formatCode="0">
                  <c:v>5082261.6455485094</c:v>
                </c:pt>
                <c:pt idx="243" formatCode="0">
                  <c:v>5081585.2516624266</c:v>
                </c:pt>
                <c:pt idx="244" formatCode="0">
                  <c:v>5080948.6451222254</c:v>
                </c:pt>
                <c:pt idx="245" formatCode="0">
                  <c:v>5080349.4819242153</c:v>
                </c:pt>
                <c:pt idx="246" formatCode="0">
                  <c:v>5079785.5565680461</c:v>
                </c:pt>
                <c:pt idx="247" formatCode="0">
                  <c:v>5079254.7938260902</c:v>
                </c:pt>
                <c:pt idx="248" formatCode="0">
                  <c:v>5078755.2410072256</c:v>
                </c:pt>
                <c:pt idx="249" formatCode="0">
                  <c:v>5078285.0606847331</c:v>
                </c:pt>
                <c:pt idx="250" formatCode="0">
                  <c:v>5077842.5238599284</c:v>
                </c:pt>
                <c:pt idx="251" formatCode="0">
                  <c:v>5077426.0035349466</c:v>
                </c:pt>
                <c:pt idx="252" formatCode="0">
                  <c:v>5077033.9686697852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D9BF-4885-9B15-7654C86731A7}"/>
            </c:ext>
          </c:extLst>
        </c:ser>
        <c:ser>
          <c:idx val="12"/>
          <c:order val="11"/>
          <c:tx>
            <c:strRef>
              <c:f>Deutschland!$U$21</c:f>
              <c:strCache>
                <c:ptCount val="1"/>
                <c:pt idx="0">
                  <c:v>I3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multiLvlStrRef>
              <c:f>Deutschland!$A$22:$B$274</c:f>
              <c:multiLvlStrCache>
                <c:ptCount val="253"/>
                <c:lvl>
                  <c:pt idx="0">
                    <c:v>0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</c:v>
                  </c:pt>
                  <c:pt idx="16">
                    <c:v>16</c:v>
                  </c:pt>
                  <c:pt idx="17">
                    <c:v>17</c:v>
                  </c:pt>
                  <c:pt idx="18">
                    <c:v>18</c:v>
                  </c:pt>
                  <c:pt idx="19">
                    <c:v>19</c:v>
                  </c:pt>
                  <c:pt idx="20">
                    <c:v>20</c:v>
                  </c:pt>
                  <c:pt idx="21">
                    <c:v>21</c:v>
                  </c:pt>
                  <c:pt idx="22">
                    <c:v>22</c:v>
                  </c:pt>
                  <c:pt idx="23">
                    <c:v>23</c:v>
                  </c:pt>
                  <c:pt idx="24">
                    <c:v>24</c:v>
                  </c:pt>
                  <c:pt idx="25">
                    <c:v>25</c:v>
                  </c:pt>
                  <c:pt idx="26">
                    <c:v>26</c:v>
                  </c:pt>
                  <c:pt idx="27">
                    <c:v>27</c:v>
                  </c:pt>
                  <c:pt idx="28">
                    <c:v>28</c:v>
                  </c:pt>
                  <c:pt idx="29">
                    <c:v>29</c:v>
                  </c:pt>
                  <c:pt idx="30">
                    <c:v>30</c:v>
                  </c:pt>
                  <c:pt idx="31">
                    <c:v>31</c:v>
                  </c:pt>
                  <c:pt idx="32">
                    <c:v>32</c:v>
                  </c:pt>
                  <c:pt idx="33">
                    <c:v>33</c:v>
                  </c:pt>
                  <c:pt idx="34">
                    <c:v>34</c:v>
                  </c:pt>
                  <c:pt idx="35">
                    <c:v>35</c:v>
                  </c:pt>
                  <c:pt idx="36">
                    <c:v>36</c:v>
                  </c:pt>
                  <c:pt idx="37">
                    <c:v>37</c:v>
                  </c:pt>
                  <c:pt idx="38">
                    <c:v>38</c:v>
                  </c:pt>
                  <c:pt idx="39">
                    <c:v>39</c:v>
                  </c:pt>
                  <c:pt idx="40">
                    <c:v>40</c:v>
                  </c:pt>
                  <c:pt idx="41">
                    <c:v>41</c:v>
                  </c:pt>
                  <c:pt idx="42">
                    <c:v>42</c:v>
                  </c:pt>
                  <c:pt idx="43">
                    <c:v>43</c:v>
                  </c:pt>
                  <c:pt idx="44">
                    <c:v>44</c:v>
                  </c:pt>
                  <c:pt idx="45">
                    <c:v>45</c:v>
                  </c:pt>
                  <c:pt idx="46">
                    <c:v>46</c:v>
                  </c:pt>
                  <c:pt idx="47">
                    <c:v>47</c:v>
                  </c:pt>
                  <c:pt idx="48">
                    <c:v>48</c:v>
                  </c:pt>
                  <c:pt idx="49">
                    <c:v>49</c:v>
                  </c:pt>
                  <c:pt idx="50">
                    <c:v>50</c:v>
                  </c:pt>
                  <c:pt idx="51">
                    <c:v>51</c:v>
                  </c:pt>
                  <c:pt idx="52">
                    <c:v>52</c:v>
                  </c:pt>
                  <c:pt idx="53">
                    <c:v>53</c:v>
                  </c:pt>
                  <c:pt idx="54">
                    <c:v>54</c:v>
                  </c:pt>
                  <c:pt idx="55">
                    <c:v>55</c:v>
                  </c:pt>
                  <c:pt idx="56">
                    <c:v>56</c:v>
                  </c:pt>
                  <c:pt idx="57">
                    <c:v>57</c:v>
                  </c:pt>
                  <c:pt idx="58">
                    <c:v>58</c:v>
                  </c:pt>
                  <c:pt idx="59">
                    <c:v>59</c:v>
                  </c:pt>
                  <c:pt idx="60">
                    <c:v>60</c:v>
                  </c:pt>
                  <c:pt idx="61">
                    <c:v>61</c:v>
                  </c:pt>
                  <c:pt idx="62">
                    <c:v>62</c:v>
                  </c:pt>
                  <c:pt idx="63">
                    <c:v>63</c:v>
                  </c:pt>
                  <c:pt idx="64">
                    <c:v>64</c:v>
                  </c:pt>
                  <c:pt idx="65">
                    <c:v>65</c:v>
                  </c:pt>
                  <c:pt idx="66">
                    <c:v>66</c:v>
                  </c:pt>
                  <c:pt idx="67">
                    <c:v>67</c:v>
                  </c:pt>
                  <c:pt idx="68">
                    <c:v>68</c:v>
                  </c:pt>
                  <c:pt idx="69">
                    <c:v>69</c:v>
                  </c:pt>
                  <c:pt idx="70">
                    <c:v>70</c:v>
                  </c:pt>
                  <c:pt idx="71">
                    <c:v>71</c:v>
                  </c:pt>
                  <c:pt idx="72">
                    <c:v>72</c:v>
                  </c:pt>
                  <c:pt idx="73">
                    <c:v>73</c:v>
                  </c:pt>
                  <c:pt idx="74">
                    <c:v>74</c:v>
                  </c:pt>
                  <c:pt idx="75">
                    <c:v>75</c:v>
                  </c:pt>
                  <c:pt idx="76">
                    <c:v>76</c:v>
                  </c:pt>
                  <c:pt idx="77">
                    <c:v>77</c:v>
                  </c:pt>
                  <c:pt idx="78">
                    <c:v>78</c:v>
                  </c:pt>
                  <c:pt idx="79">
                    <c:v>79</c:v>
                  </c:pt>
                  <c:pt idx="80">
                    <c:v>80</c:v>
                  </c:pt>
                  <c:pt idx="81">
                    <c:v>81</c:v>
                  </c:pt>
                  <c:pt idx="82">
                    <c:v>82</c:v>
                  </c:pt>
                  <c:pt idx="83">
                    <c:v>83</c:v>
                  </c:pt>
                  <c:pt idx="84">
                    <c:v>84</c:v>
                  </c:pt>
                  <c:pt idx="85">
                    <c:v>85</c:v>
                  </c:pt>
                  <c:pt idx="86">
                    <c:v>86</c:v>
                  </c:pt>
                  <c:pt idx="87">
                    <c:v>87</c:v>
                  </c:pt>
                  <c:pt idx="88">
                    <c:v>88</c:v>
                  </c:pt>
                  <c:pt idx="89">
                    <c:v>89</c:v>
                  </c:pt>
                  <c:pt idx="90">
                    <c:v>90</c:v>
                  </c:pt>
                  <c:pt idx="91">
                    <c:v>91</c:v>
                  </c:pt>
                  <c:pt idx="92">
                    <c:v>92</c:v>
                  </c:pt>
                  <c:pt idx="93">
                    <c:v>93</c:v>
                  </c:pt>
                  <c:pt idx="94">
                    <c:v>94</c:v>
                  </c:pt>
                  <c:pt idx="95">
                    <c:v>95</c:v>
                  </c:pt>
                  <c:pt idx="96">
                    <c:v>96</c:v>
                  </c:pt>
                  <c:pt idx="97">
                    <c:v>97</c:v>
                  </c:pt>
                  <c:pt idx="98">
                    <c:v>98</c:v>
                  </c:pt>
                  <c:pt idx="99">
                    <c:v>99</c:v>
                  </c:pt>
                  <c:pt idx="100">
                    <c:v>100</c:v>
                  </c:pt>
                  <c:pt idx="101">
                    <c:v>101</c:v>
                  </c:pt>
                  <c:pt idx="102">
                    <c:v>102</c:v>
                  </c:pt>
                  <c:pt idx="103">
                    <c:v>103</c:v>
                  </c:pt>
                  <c:pt idx="104">
                    <c:v>104</c:v>
                  </c:pt>
                  <c:pt idx="105">
                    <c:v>105</c:v>
                  </c:pt>
                  <c:pt idx="106">
                    <c:v>106</c:v>
                  </c:pt>
                  <c:pt idx="107">
                    <c:v>107</c:v>
                  </c:pt>
                  <c:pt idx="108">
                    <c:v>108</c:v>
                  </c:pt>
                  <c:pt idx="109">
                    <c:v>109</c:v>
                  </c:pt>
                  <c:pt idx="110">
                    <c:v>110</c:v>
                  </c:pt>
                  <c:pt idx="111">
                    <c:v>111</c:v>
                  </c:pt>
                  <c:pt idx="112">
                    <c:v>112</c:v>
                  </c:pt>
                  <c:pt idx="113">
                    <c:v>113</c:v>
                  </c:pt>
                  <c:pt idx="114">
                    <c:v>114</c:v>
                  </c:pt>
                  <c:pt idx="115">
                    <c:v>115</c:v>
                  </c:pt>
                  <c:pt idx="116">
                    <c:v>116</c:v>
                  </c:pt>
                  <c:pt idx="117">
                    <c:v>117</c:v>
                  </c:pt>
                  <c:pt idx="118">
                    <c:v>118</c:v>
                  </c:pt>
                  <c:pt idx="119">
                    <c:v>119</c:v>
                  </c:pt>
                  <c:pt idx="120">
                    <c:v>120</c:v>
                  </c:pt>
                  <c:pt idx="121">
                    <c:v>121</c:v>
                  </c:pt>
                  <c:pt idx="122">
                    <c:v>122</c:v>
                  </c:pt>
                  <c:pt idx="123">
                    <c:v>123</c:v>
                  </c:pt>
                  <c:pt idx="124">
                    <c:v>124</c:v>
                  </c:pt>
                  <c:pt idx="125">
                    <c:v>125</c:v>
                  </c:pt>
                  <c:pt idx="126">
                    <c:v>126</c:v>
                  </c:pt>
                  <c:pt idx="127">
                    <c:v>127</c:v>
                  </c:pt>
                  <c:pt idx="128">
                    <c:v>128</c:v>
                  </c:pt>
                  <c:pt idx="129">
                    <c:v>129</c:v>
                  </c:pt>
                  <c:pt idx="130">
                    <c:v>130</c:v>
                  </c:pt>
                  <c:pt idx="131">
                    <c:v>131</c:v>
                  </c:pt>
                  <c:pt idx="132">
                    <c:v>132</c:v>
                  </c:pt>
                  <c:pt idx="133">
                    <c:v>133</c:v>
                  </c:pt>
                  <c:pt idx="134">
                    <c:v>134</c:v>
                  </c:pt>
                  <c:pt idx="135">
                    <c:v>135</c:v>
                  </c:pt>
                  <c:pt idx="136">
                    <c:v>136</c:v>
                  </c:pt>
                  <c:pt idx="137">
                    <c:v>137</c:v>
                  </c:pt>
                  <c:pt idx="138">
                    <c:v>138</c:v>
                  </c:pt>
                  <c:pt idx="139">
                    <c:v>139</c:v>
                  </c:pt>
                  <c:pt idx="140">
                    <c:v>140</c:v>
                  </c:pt>
                  <c:pt idx="141">
                    <c:v>141</c:v>
                  </c:pt>
                  <c:pt idx="142">
                    <c:v>142</c:v>
                  </c:pt>
                  <c:pt idx="143">
                    <c:v>143</c:v>
                  </c:pt>
                  <c:pt idx="144">
                    <c:v>144</c:v>
                  </c:pt>
                  <c:pt idx="145">
                    <c:v>145</c:v>
                  </c:pt>
                  <c:pt idx="146">
                    <c:v>146</c:v>
                  </c:pt>
                  <c:pt idx="147">
                    <c:v>147</c:v>
                  </c:pt>
                  <c:pt idx="148">
                    <c:v>148</c:v>
                  </c:pt>
                  <c:pt idx="149">
                    <c:v>149</c:v>
                  </c:pt>
                  <c:pt idx="150">
                    <c:v>150</c:v>
                  </c:pt>
                  <c:pt idx="151">
                    <c:v>151</c:v>
                  </c:pt>
                  <c:pt idx="152">
                    <c:v>152</c:v>
                  </c:pt>
                  <c:pt idx="153">
                    <c:v>153</c:v>
                  </c:pt>
                  <c:pt idx="154">
                    <c:v>154</c:v>
                  </c:pt>
                  <c:pt idx="155">
                    <c:v>155</c:v>
                  </c:pt>
                  <c:pt idx="156">
                    <c:v>156</c:v>
                  </c:pt>
                  <c:pt idx="157">
                    <c:v>157</c:v>
                  </c:pt>
                  <c:pt idx="158">
                    <c:v>158</c:v>
                  </c:pt>
                  <c:pt idx="159">
                    <c:v>159</c:v>
                  </c:pt>
                  <c:pt idx="160">
                    <c:v>160</c:v>
                  </c:pt>
                  <c:pt idx="161">
                    <c:v>161</c:v>
                  </c:pt>
                  <c:pt idx="162">
                    <c:v>162</c:v>
                  </c:pt>
                  <c:pt idx="163">
                    <c:v>163</c:v>
                  </c:pt>
                  <c:pt idx="164">
                    <c:v>164</c:v>
                  </c:pt>
                  <c:pt idx="165">
                    <c:v>165</c:v>
                  </c:pt>
                  <c:pt idx="166">
                    <c:v>166</c:v>
                  </c:pt>
                  <c:pt idx="167">
                    <c:v>167</c:v>
                  </c:pt>
                  <c:pt idx="168">
                    <c:v>168</c:v>
                  </c:pt>
                  <c:pt idx="169">
                    <c:v>169</c:v>
                  </c:pt>
                  <c:pt idx="170">
                    <c:v>170</c:v>
                  </c:pt>
                  <c:pt idx="171">
                    <c:v>171</c:v>
                  </c:pt>
                  <c:pt idx="172">
                    <c:v>172</c:v>
                  </c:pt>
                  <c:pt idx="173">
                    <c:v>173</c:v>
                  </c:pt>
                  <c:pt idx="174">
                    <c:v>174</c:v>
                  </c:pt>
                  <c:pt idx="175">
                    <c:v>175</c:v>
                  </c:pt>
                  <c:pt idx="176">
                    <c:v>176</c:v>
                  </c:pt>
                  <c:pt idx="177">
                    <c:v>177</c:v>
                  </c:pt>
                  <c:pt idx="178">
                    <c:v>178</c:v>
                  </c:pt>
                  <c:pt idx="179">
                    <c:v>179</c:v>
                  </c:pt>
                  <c:pt idx="180">
                    <c:v>180</c:v>
                  </c:pt>
                  <c:pt idx="181">
                    <c:v>181</c:v>
                  </c:pt>
                  <c:pt idx="182">
                    <c:v>182</c:v>
                  </c:pt>
                  <c:pt idx="183">
                    <c:v>183</c:v>
                  </c:pt>
                  <c:pt idx="184">
                    <c:v>184</c:v>
                  </c:pt>
                  <c:pt idx="185">
                    <c:v>185</c:v>
                  </c:pt>
                  <c:pt idx="186">
                    <c:v>186</c:v>
                  </c:pt>
                  <c:pt idx="187">
                    <c:v>187</c:v>
                  </c:pt>
                  <c:pt idx="188">
                    <c:v>188</c:v>
                  </c:pt>
                  <c:pt idx="189">
                    <c:v>189</c:v>
                  </c:pt>
                  <c:pt idx="190">
                    <c:v>190</c:v>
                  </c:pt>
                  <c:pt idx="191">
                    <c:v>191</c:v>
                  </c:pt>
                  <c:pt idx="192">
                    <c:v>192</c:v>
                  </c:pt>
                  <c:pt idx="193">
                    <c:v>193</c:v>
                  </c:pt>
                  <c:pt idx="194">
                    <c:v>194</c:v>
                  </c:pt>
                  <c:pt idx="195">
                    <c:v>195</c:v>
                  </c:pt>
                  <c:pt idx="196">
                    <c:v>196</c:v>
                  </c:pt>
                  <c:pt idx="197">
                    <c:v>197</c:v>
                  </c:pt>
                  <c:pt idx="198">
                    <c:v>198</c:v>
                  </c:pt>
                  <c:pt idx="199">
                    <c:v>199</c:v>
                  </c:pt>
                  <c:pt idx="200">
                    <c:v>200</c:v>
                  </c:pt>
                  <c:pt idx="201">
                    <c:v>201</c:v>
                  </c:pt>
                  <c:pt idx="202">
                    <c:v>202</c:v>
                  </c:pt>
                  <c:pt idx="203">
                    <c:v>203</c:v>
                  </c:pt>
                  <c:pt idx="204">
                    <c:v>204</c:v>
                  </c:pt>
                  <c:pt idx="205">
                    <c:v>205</c:v>
                  </c:pt>
                  <c:pt idx="206">
                    <c:v>206</c:v>
                  </c:pt>
                  <c:pt idx="207">
                    <c:v>207</c:v>
                  </c:pt>
                  <c:pt idx="208">
                    <c:v>208</c:v>
                  </c:pt>
                  <c:pt idx="209">
                    <c:v>209</c:v>
                  </c:pt>
                  <c:pt idx="210">
                    <c:v>210</c:v>
                  </c:pt>
                  <c:pt idx="211">
                    <c:v>211</c:v>
                  </c:pt>
                  <c:pt idx="212">
                    <c:v>212</c:v>
                  </c:pt>
                  <c:pt idx="213">
                    <c:v>213</c:v>
                  </c:pt>
                  <c:pt idx="214">
                    <c:v>214</c:v>
                  </c:pt>
                  <c:pt idx="215">
                    <c:v>215</c:v>
                  </c:pt>
                  <c:pt idx="216">
                    <c:v>216</c:v>
                  </c:pt>
                  <c:pt idx="217">
                    <c:v>217</c:v>
                  </c:pt>
                  <c:pt idx="218">
                    <c:v>218</c:v>
                  </c:pt>
                  <c:pt idx="219">
                    <c:v>219</c:v>
                  </c:pt>
                  <c:pt idx="220">
                    <c:v>220</c:v>
                  </c:pt>
                  <c:pt idx="221">
                    <c:v>221</c:v>
                  </c:pt>
                  <c:pt idx="222">
                    <c:v>222</c:v>
                  </c:pt>
                  <c:pt idx="223">
                    <c:v>223</c:v>
                  </c:pt>
                  <c:pt idx="224">
                    <c:v>224</c:v>
                  </c:pt>
                  <c:pt idx="225">
                    <c:v>225</c:v>
                  </c:pt>
                  <c:pt idx="226">
                    <c:v>226</c:v>
                  </c:pt>
                  <c:pt idx="227">
                    <c:v>227</c:v>
                  </c:pt>
                  <c:pt idx="228">
                    <c:v>228</c:v>
                  </c:pt>
                  <c:pt idx="229">
                    <c:v>229</c:v>
                  </c:pt>
                  <c:pt idx="230">
                    <c:v>230</c:v>
                  </c:pt>
                  <c:pt idx="231">
                    <c:v>231</c:v>
                  </c:pt>
                  <c:pt idx="232">
                    <c:v>232</c:v>
                  </c:pt>
                  <c:pt idx="233">
                    <c:v>233</c:v>
                  </c:pt>
                  <c:pt idx="234">
                    <c:v>234</c:v>
                  </c:pt>
                  <c:pt idx="235">
                    <c:v>235</c:v>
                  </c:pt>
                  <c:pt idx="236">
                    <c:v>236</c:v>
                  </c:pt>
                  <c:pt idx="237">
                    <c:v>237</c:v>
                  </c:pt>
                  <c:pt idx="238">
                    <c:v>238</c:v>
                  </c:pt>
                  <c:pt idx="239">
                    <c:v>239</c:v>
                  </c:pt>
                  <c:pt idx="240">
                    <c:v>240</c:v>
                  </c:pt>
                  <c:pt idx="241">
                    <c:v>241</c:v>
                  </c:pt>
                  <c:pt idx="242">
                    <c:v>242</c:v>
                  </c:pt>
                  <c:pt idx="243">
                    <c:v>243</c:v>
                  </c:pt>
                  <c:pt idx="244">
                    <c:v>244</c:v>
                  </c:pt>
                  <c:pt idx="245">
                    <c:v>245</c:v>
                  </c:pt>
                  <c:pt idx="246">
                    <c:v>246</c:v>
                  </c:pt>
                  <c:pt idx="247">
                    <c:v>247</c:v>
                  </c:pt>
                  <c:pt idx="248">
                    <c:v>248</c:v>
                  </c:pt>
                  <c:pt idx="249">
                    <c:v>249</c:v>
                  </c:pt>
                  <c:pt idx="250">
                    <c:v>250</c:v>
                  </c:pt>
                  <c:pt idx="251">
                    <c:v>251</c:v>
                  </c:pt>
                  <c:pt idx="252">
                    <c:v>252</c:v>
                  </c:pt>
                </c:lvl>
                <c:lvl>
                  <c:pt idx="0">
                    <c:v>22.1</c:v>
                  </c:pt>
                  <c:pt idx="1">
                    <c:v>23.1</c:v>
                  </c:pt>
                  <c:pt idx="2">
                    <c:v>24.1</c:v>
                  </c:pt>
                  <c:pt idx="3">
                    <c:v>25.1</c:v>
                  </c:pt>
                  <c:pt idx="4">
                    <c:v>26.1</c:v>
                  </c:pt>
                  <c:pt idx="5">
                    <c:v>27.1</c:v>
                  </c:pt>
                  <c:pt idx="6">
                    <c:v>28.1</c:v>
                  </c:pt>
                  <c:pt idx="7">
                    <c:v>29.1</c:v>
                  </c:pt>
                  <c:pt idx="8">
                    <c:v>30.1</c:v>
                  </c:pt>
                  <c:pt idx="9">
                    <c:v>31.1</c:v>
                  </c:pt>
                  <c:pt idx="10">
                    <c:v>1.2</c:v>
                  </c:pt>
                  <c:pt idx="11">
                    <c:v>2.2</c:v>
                  </c:pt>
                  <c:pt idx="12">
                    <c:v>3.2</c:v>
                  </c:pt>
                  <c:pt idx="13">
                    <c:v>4.2</c:v>
                  </c:pt>
                  <c:pt idx="14">
                    <c:v>5.2</c:v>
                  </c:pt>
                  <c:pt idx="15">
                    <c:v>6.2</c:v>
                  </c:pt>
                  <c:pt idx="16">
                    <c:v>7.2</c:v>
                  </c:pt>
                  <c:pt idx="17">
                    <c:v>8.2</c:v>
                  </c:pt>
                  <c:pt idx="18">
                    <c:v>9.2</c:v>
                  </c:pt>
                  <c:pt idx="19">
                    <c:v>10.2</c:v>
                  </c:pt>
                  <c:pt idx="20">
                    <c:v>11.2</c:v>
                  </c:pt>
                  <c:pt idx="21">
                    <c:v>12.2</c:v>
                  </c:pt>
                  <c:pt idx="22">
                    <c:v>13.2</c:v>
                  </c:pt>
                  <c:pt idx="23">
                    <c:v>14.2</c:v>
                  </c:pt>
                  <c:pt idx="24">
                    <c:v>15.2</c:v>
                  </c:pt>
                  <c:pt idx="25">
                    <c:v>16.2</c:v>
                  </c:pt>
                  <c:pt idx="26">
                    <c:v>17.2</c:v>
                  </c:pt>
                  <c:pt idx="27">
                    <c:v>18.2</c:v>
                  </c:pt>
                  <c:pt idx="28">
                    <c:v>19.2</c:v>
                  </c:pt>
                  <c:pt idx="29">
                    <c:v>20.2</c:v>
                  </c:pt>
                  <c:pt idx="30">
                    <c:v>21.2</c:v>
                  </c:pt>
                  <c:pt idx="31">
                    <c:v>22.2</c:v>
                  </c:pt>
                  <c:pt idx="32">
                    <c:v>23.2</c:v>
                  </c:pt>
                  <c:pt idx="33">
                    <c:v>24.2</c:v>
                  </c:pt>
                  <c:pt idx="34">
                    <c:v>25.2</c:v>
                  </c:pt>
                  <c:pt idx="35">
                    <c:v>26.2</c:v>
                  </c:pt>
                  <c:pt idx="36">
                    <c:v>27.2</c:v>
                  </c:pt>
                  <c:pt idx="37">
                    <c:v>28.2</c:v>
                  </c:pt>
                  <c:pt idx="38">
                    <c:v>29.2</c:v>
                  </c:pt>
                  <c:pt idx="39">
                    <c:v>1.3</c:v>
                  </c:pt>
                  <c:pt idx="40">
                    <c:v>2.3</c:v>
                  </c:pt>
                  <c:pt idx="41">
                    <c:v>3.3</c:v>
                  </c:pt>
                  <c:pt idx="42">
                    <c:v>4.3</c:v>
                  </c:pt>
                  <c:pt idx="43">
                    <c:v>5.3</c:v>
                  </c:pt>
                  <c:pt idx="44">
                    <c:v>6.3</c:v>
                  </c:pt>
                  <c:pt idx="45">
                    <c:v>7.3</c:v>
                  </c:pt>
                  <c:pt idx="46">
                    <c:v>8.3</c:v>
                  </c:pt>
                  <c:pt idx="47">
                    <c:v>9.3</c:v>
                  </c:pt>
                  <c:pt idx="48">
                    <c:v>10.3</c:v>
                  </c:pt>
                  <c:pt idx="49">
                    <c:v>11.3</c:v>
                  </c:pt>
                  <c:pt idx="50">
                    <c:v>12.3</c:v>
                  </c:pt>
                  <c:pt idx="51">
                    <c:v>13.3</c:v>
                  </c:pt>
                  <c:pt idx="52">
                    <c:v>14.3</c:v>
                  </c:pt>
                  <c:pt idx="53">
                    <c:v>15.3</c:v>
                  </c:pt>
                  <c:pt idx="54">
                    <c:v>16.3</c:v>
                  </c:pt>
                  <c:pt idx="55">
                    <c:v>17.3</c:v>
                  </c:pt>
                  <c:pt idx="56">
                    <c:v>18.3</c:v>
                  </c:pt>
                  <c:pt idx="57">
                    <c:v>19.3</c:v>
                  </c:pt>
                  <c:pt idx="58">
                    <c:v>20.3</c:v>
                  </c:pt>
                  <c:pt idx="59">
                    <c:v>21.3</c:v>
                  </c:pt>
                  <c:pt idx="60">
                    <c:v>22.3</c:v>
                  </c:pt>
                  <c:pt idx="61">
                    <c:v>23.3</c:v>
                  </c:pt>
                  <c:pt idx="62">
                    <c:v>24.3</c:v>
                  </c:pt>
                  <c:pt idx="63">
                    <c:v>25.3</c:v>
                  </c:pt>
                  <c:pt idx="64">
                    <c:v>26.3</c:v>
                  </c:pt>
                  <c:pt idx="65">
                    <c:v>27.3</c:v>
                  </c:pt>
                  <c:pt idx="66">
                    <c:v>28.3</c:v>
                  </c:pt>
                  <c:pt idx="67">
                    <c:v>29.3</c:v>
                  </c:pt>
                  <c:pt idx="68">
                    <c:v>30.3</c:v>
                  </c:pt>
                  <c:pt idx="69">
                    <c:v>31.3</c:v>
                  </c:pt>
                  <c:pt idx="70">
                    <c:v>1.4</c:v>
                  </c:pt>
                  <c:pt idx="71">
                    <c:v>2.4</c:v>
                  </c:pt>
                  <c:pt idx="72">
                    <c:v>3.4</c:v>
                  </c:pt>
                  <c:pt idx="73">
                    <c:v>4.4</c:v>
                  </c:pt>
                  <c:pt idx="74">
                    <c:v>5.4</c:v>
                  </c:pt>
                  <c:pt idx="75">
                    <c:v>6.4</c:v>
                  </c:pt>
                  <c:pt idx="76">
                    <c:v>7.4</c:v>
                  </c:pt>
                  <c:pt idx="77">
                    <c:v>8.4</c:v>
                  </c:pt>
                  <c:pt idx="78">
                    <c:v>9.4</c:v>
                  </c:pt>
                  <c:pt idx="79">
                    <c:v>10.4</c:v>
                  </c:pt>
                  <c:pt idx="80">
                    <c:v>11.4</c:v>
                  </c:pt>
                  <c:pt idx="81">
                    <c:v>12.4</c:v>
                  </c:pt>
                  <c:pt idx="82">
                    <c:v>13.4</c:v>
                  </c:pt>
                  <c:pt idx="83">
                    <c:v>14.4</c:v>
                  </c:pt>
                  <c:pt idx="84">
                    <c:v>15.4</c:v>
                  </c:pt>
                  <c:pt idx="85">
                    <c:v>16.4</c:v>
                  </c:pt>
                  <c:pt idx="86">
                    <c:v>17.4</c:v>
                  </c:pt>
                  <c:pt idx="87">
                    <c:v>18.4</c:v>
                  </c:pt>
                  <c:pt idx="88">
                    <c:v>19.4</c:v>
                  </c:pt>
                  <c:pt idx="89">
                    <c:v>20.4</c:v>
                  </c:pt>
                  <c:pt idx="90">
                    <c:v>21.4</c:v>
                  </c:pt>
                  <c:pt idx="91">
                    <c:v>22.4</c:v>
                  </c:pt>
                  <c:pt idx="92">
                    <c:v>23.4</c:v>
                  </c:pt>
                  <c:pt idx="93">
                    <c:v>24.4</c:v>
                  </c:pt>
                  <c:pt idx="94">
                    <c:v>25.4</c:v>
                  </c:pt>
                  <c:pt idx="95">
                    <c:v>26.4</c:v>
                  </c:pt>
                  <c:pt idx="96">
                    <c:v>27.4</c:v>
                  </c:pt>
                  <c:pt idx="97">
                    <c:v>28.4</c:v>
                  </c:pt>
                  <c:pt idx="98">
                    <c:v>29.4</c:v>
                  </c:pt>
                  <c:pt idx="99">
                    <c:v>30.4</c:v>
                  </c:pt>
                  <c:pt idx="100">
                    <c:v>1.5</c:v>
                  </c:pt>
                  <c:pt idx="101">
                    <c:v>2.5</c:v>
                  </c:pt>
                  <c:pt idx="102">
                    <c:v>3.5</c:v>
                  </c:pt>
                  <c:pt idx="103">
                    <c:v>4.5</c:v>
                  </c:pt>
                  <c:pt idx="104">
                    <c:v>5.5</c:v>
                  </c:pt>
                  <c:pt idx="105">
                    <c:v>6.5</c:v>
                  </c:pt>
                  <c:pt idx="106">
                    <c:v>7.5</c:v>
                  </c:pt>
                  <c:pt idx="107">
                    <c:v>8.5</c:v>
                  </c:pt>
                  <c:pt idx="108">
                    <c:v>9.5</c:v>
                  </c:pt>
                  <c:pt idx="109">
                    <c:v>10.5</c:v>
                  </c:pt>
                  <c:pt idx="110">
                    <c:v>11.5</c:v>
                  </c:pt>
                  <c:pt idx="111">
                    <c:v>12.5</c:v>
                  </c:pt>
                  <c:pt idx="112">
                    <c:v>13.5</c:v>
                  </c:pt>
                  <c:pt idx="113">
                    <c:v>14.5</c:v>
                  </c:pt>
                  <c:pt idx="114">
                    <c:v>15.5</c:v>
                  </c:pt>
                  <c:pt idx="115">
                    <c:v>16.5</c:v>
                  </c:pt>
                  <c:pt idx="116">
                    <c:v>17.5</c:v>
                  </c:pt>
                  <c:pt idx="117">
                    <c:v>18.5</c:v>
                  </c:pt>
                  <c:pt idx="118">
                    <c:v>19.5</c:v>
                  </c:pt>
                  <c:pt idx="119">
                    <c:v>20.5</c:v>
                  </c:pt>
                  <c:pt idx="120">
                    <c:v>21.5</c:v>
                  </c:pt>
                  <c:pt idx="121">
                    <c:v>22.5</c:v>
                  </c:pt>
                  <c:pt idx="122">
                    <c:v>23.5</c:v>
                  </c:pt>
                  <c:pt idx="123">
                    <c:v>24.5</c:v>
                  </c:pt>
                  <c:pt idx="124">
                    <c:v>25.5</c:v>
                  </c:pt>
                  <c:pt idx="125">
                    <c:v>26.5</c:v>
                  </c:pt>
                  <c:pt idx="126">
                    <c:v>27.5</c:v>
                  </c:pt>
                  <c:pt idx="127">
                    <c:v>28.5</c:v>
                  </c:pt>
                  <c:pt idx="128">
                    <c:v>29.5</c:v>
                  </c:pt>
                  <c:pt idx="129">
                    <c:v>30.5</c:v>
                  </c:pt>
                  <c:pt idx="130">
                    <c:v>31.5</c:v>
                  </c:pt>
                  <c:pt idx="131">
                    <c:v>1.6</c:v>
                  </c:pt>
                  <c:pt idx="132">
                    <c:v>2.6</c:v>
                  </c:pt>
                  <c:pt idx="133">
                    <c:v>3.6</c:v>
                  </c:pt>
                  <c:pt idx="134">
                    <c:v>4.6</c:v>
                  </c:pt>
                  <c:pt idx="135">
                    <c:v>5.6</c:v>
                  </c:pt>
                  <c:pt idx="136">
                    <c:v>6.6</c:v>
                  </c:pt>
                  <c:pt idx="137">
                    <c:v>7.6</c:v>
                  </c:pt>
                  <c:pt idx="138">
                    <c:v>8.6</c:v>
                  </c:pt>
                  <c:pt idx="139">
                    <c:v>9.6</c:v>
                  </c:pt>
                  <c:pt idx="140">
                    <c:v>10.6</c:v>
                  </c:pt>
                  <c:pt idx="141">
                    <c:v>11.6</c:v>
                  </c:pt>
                  <c:pt idx="142">
                    <c:v>12.6</c:v>
                  </c:pt>
                  <c:pt idx="143">
                    <c:v>13.6</c:v>
                  </c:pt>
                  <c:pt idx="144">
                    <c:v>14.6</c:v>
                  </c:pt>
                  <c:pt idx="145">
                    <c:v>15.6</c:v>
                  </c:pt>
                  <c:pt idx="146">
                    <c:v>16.6</c:v>
                  </c:pt>
                  <c:pt idx="147">
                    <c:v>17.6</c:v>
                  </c:pt>
                  <c:pt idx="148">
                    <c:v>18.6</c:v>
                  </c:pt>
                  <c:pt idx="149">
                    <c:v>19.6</c:v>
                  </c:pt>
                  <c:pt idx="150">
                    <c:v>20.6</c:v>
                  </c:pt>
                  <c:pt idx="151">
                    <c:v>21.6</c:v>
                  </c:pt>
                  <c:pt idx="152">
                    <c:v>22.6</c:v>
                  </c:pt>
                  <c:pt idx="153">
                    <c:v>23.6</c:v>
                  </c:pt>
                  <c:pt idx="154">
                    <c:v>24.6</c:v>
                  </c:pt>
                  <c:pt idx="155">
                    <c:v>25.6</c:v>
                  </c:pt>
                  <c:pt idx="156">
                    <c:v>26.6</c:v>
                  </c:pt>
                  <c:pt idx="157">
                    <c:v>27.6</c:v>
                  </c:pt>
                  <c:pt idx="158">
                    <c:v>28.6</c:v>
                  </c:pt>
                  <c:pt idx="159">
                    <c:v>29.6</c:v>
                  </c:pt>
                  <c:pt idx="160">
                    <c:v>30.6</c:v>
                  </c:pt>
                  <c:pt idx="161">
                    <c:v>1.7</c:v>
                  </c:pt>
                  <c:pt idx="162">
                    <c:v>2.7</c:v>
                  </c:pt>
                  <c:pt idx="163">
                    <c:v>3.7</c:v>
                  </c:pt>
                  <c:pt idx="164">
                    <c:v>4.7</c:v>
                  </c:pt>
                  <c:pt idx="165">
                    <c:v>5.7</c:v>
                  </c:pt>
                  <c:pt idx="166">
                    <c:v>6.7</c:v>
                  </c:pt>
                  <c:pt idx="167">
                    <c:v>7.7</c:v>
                  </c:pt>
                  <c:pt idx="168">
                    <c:v>8.7</c:v>
                  </c:pt>
                  <c:pt idx="169">
                    <c:v>9.7</c:v>
                  </c:pt>
                  <c:pt idx="170">
                    <c:v>10.7</c:v>
                  </c:pt>
                  <c:pt idx="171">
                    <c:v>11.7</c:v>
                  </c:pt>
                  <c:pt idx="172">
                    <c:v>12.7</c:v>
                  </c:pt>
                  <c:pt idx="173">
                    <c:v>13.7</c:v>
                  </c:pt>
                  <c:pt idx="174">
                    <c:v>14.7</c:v>
                  </c:pt>
                  <c:pt idx="175">
                    <c:v>15.7</c:v>
                  </c:pt>
                  <c:pt idx="176">
                    <c:v>16.7</c:v>
                  </c:pt>
                  <c:pt idx="177">
                    <c:v>17.7</c:v>
                  </c:pt>
                  <c:pt idx="178">
                    <c:v>18.7</c:v>
                  </c:pt>
                  <c:pt idx="179">
                    <c:v>19.7</c:v>
                  </c:pt>
                  <c:pt idx="180">
                    <c:v>20.7</c:v>
                  </c:pt>
                  <c:pt idx="181">
                    <c:v>21.7</c:v>
                  </c:pt>
                  <c:pt idx="182">
                    <c:v>22.7</c:v>
                  </c:pt>
                  <c:pt idx="183">
                    <c:v>23.7</c:v>
                  </c:pt>
                  <c:pt idx="184">
                    <c:v>24.7</c:v>
                  </c:pt>
                  <c:pt idx="185">
                    <c:v>25.7</c:v>
                  </c:pt>
                  <c:pt idx="186">
                    <c:v>26.7</c:v>
                  </c:pt>
                  <c:pt idx="187">
                    <c:v>27.7</c:v>
                  </c:pt>
                  <c:pt idx="188">
                    <c:v>28.7</c:v>
                  </c:pt>
                  <c:pt idx="189">
                    <c:v>29.7</c:v>
                  </c:pt>
                  <c:pt idx="190">
                    <c:v>30.7</c:v>
                  </c:pt>
                  <c:pt idx="191">
                    <c:v>31.7</c:v>
                  </c:pt>
                  <c:pt idx="192">
                    <c:v>1.8</c:v>
                  </c:pt>
                  <c:pt idx="193">
                    <c:v>2.8</c:v>
                  </c:pt>
                  <c:pt idx="194">
                    <c:v>3.8</c:v>
                  </c:pt>
                  <c:pt idx="195">
                    <c:v>4.8</c:v>
                  </c:pt>
                  <c:pt idx="196">
                    <c:v>5.8</c:v>
                  </c:pt>
                  <c:pt idx="197">
                    <c:v>6.8</c:v>
                  </c:pt>
                  <c:pt idx="198">
                    <c:v>7.8</c:v>
                  </c:pt>
                  <c:pt idx="199">
                    <c:v>8.8</c:v>
                  </c:pt>
                  <c:pt idx="200">
                    <c:v>9.8</c:v>
                  </c:pt>
                  <c:pt idx="201">
                    <c:v>10.8</c:v>
                  </c:pt>
                  <c:pt idx="202">
                    <c:v>11.8</c:v>
                  </c:pt>
                  <c:pt idx="203">
                    <c:v>12.8</c:v>
                  </c:pt>
                  <c:pt idx="204">
                    <c:v>13.8</c:v>
                  </c:pt>
                  <c:pt idx="205">
                    <c:v>14.8</c:v>
                  </c:pt>
                  <c:pt idx="206">
                    <c:v>15.8</c:v>
                  </c:pt>
                  <c:pt idx="207">
                    <c:v>16.8</c:v>
                  </c:pt>
                  <c:pt idx="208">
                    <c:v>17.8</c:v>
                  </c:pt>
                  <c:pt idx="209">
                    <c:v>18.8</c:v>
                  </c:pt>
                  <c:pt idx="210">
                    <c:v>19.8</c:v>
                  </c:pt>
                  <c:pt idx="211">
                    <c:v>20.8</c:v>
                  </c:pt>
                  <c:pt idx="212">
                    <c:v>21.8</c:v>
                  </c:pt>
                  <c:pt idx="213">
                    <c:v>22.8</c:v>
                  </c:pt>
                  <c:pt idx="214">
                    <c:v>23.8</c:v>
                  </c:pt>
                  <c:pt idx="215">
                    <c:v>24.8</c:v>
                  </c:pt>
                  <c:pt idx="216">
                    <c:v>25.8</c:v>
                  </c:pt>
                  <c:pt idx="217">
                    <c:v>26.8</c:v>
                  </c:pt>
                  <c:pt idx="218">
                    <c:v>27.8</c:v>
                  </c:pt>
                  <c:pt idx="219">
                    <c:v>28.8</c:v>
                  </c:pt>
                  <c:pt idx="220">
                    <c:v>29.8</c:v>
                  </c:pt>
                  <c:pt idx="221">
                    <c:v>30.8</c:v>
                  </c:pt>
                  <c:pt idx="222">
                    <c:v>31.8</c:v>
                  </c:pt>
                  <c:pt idx="223">
                    <c:v>1.9</c:v>
                  </c:pt>
                  <c:pt idx="224">
                    <c:v>2.9</c:v>
                  </c:pt>
                  <c:pt idx="225">
                    <c:v>3.9</c:v>
                  </c:pt>
                  <c:pt idx="226">
                    <c:v>4.9</c:v>
                  </c:pt>
                  <c:pt idx="227">
                    <c:v>5.9</c:v>
                  </c:pt>
                  <c:pt idx="228">
                    <c:v>6.9</c:v>
                  </c:pt>
                  <c:pt idx="229">
                    <c:v>7.9</c:v>
                  </c:pt>
                  <c:pt idx="230">
                    <c:v>8.9</c:v>
                  </c:pt>
                  <c:pt idx="231">
                    <c:v>9.9</c:v>
                  </c:pt>
                  <c:pt idx="232">
                    <c:v>10.9</c:v>
                  </c:pt>
                  <c:pt idx="233">
                    <c:v>11.9</c:v>
                  </c:pt>
                  <c:pt idx="234">
                    <c:v>12.9</c:v>
                  </c:pt>
                  <c:pt idx="235">
                    <c:v>13.9</c:v>
                  </c:pt>
                  <c:pt idx="236">
                    <c:v>14.9</c:v>
                  </c:pt>
                  <c:pt idx="237">
                    <c:v>15.9</c:v>
                  </c:pt>
                  <c:pt idx="238">
                    <c:v>16.9</c:v>
                  </c:pt>
                  <c:pt idx="239">
                    <c:v>17.9</c:v>
                  </c:pt>
                  <c:pt idx="240">
                    <c:v>18.9</c:v>
                  </c:pt>
                  <c:pt idx="241">
                    <c:v>19.9</c:v>
                  </c:pt>
                  <c:pt idx="242">
                    <c:v>20.9</c:v>
                  </c:pt>
                  <c:pt idx="243">
                    <c:v>21.9</c:v>
                  </c:pt>
                  <c:pt idx="244">
                    <c:v>22.9</c:v>
                  </c:pt>
                  <c:pt idx="245">
                    <c:v>23.9</c:v>
                  </c:pt>
                  <c:pt idx="246">
                    <c:v>24.9</c:v>
                  </c:pt>
                  <c:pt idx="247">
                    <c:v>25.9</c:v>
                  </c:pt>
                  <c:pt idx="248">
                    <c:v>26.9</c:v>
                  </c:pt>
                  <c:pt idx="249">
                    <c:v>27.9</c:v>
                  </c:pt>
                  <c:pt idx="250">
                    <c:v>28.9</c:v>
                  </c:pt>
                  <c:pt idx="251">
                    <c:v>29.9</c:v>
                  </c:pt>
                  <c:pt idx="252">
                    <c:v>30.9</c:v>
                  </c:pt>
                </c:lvl>
              </c:multiLvlStrCache>
            </c:multiLvlStrRef>
          </c:xVal>
          <c:yVal>
            <c:numRef>
              <c:f>Deutschland!$U$22:$U$274</c:f>
              <c:numCache>
                <c:formatCode>General</c:formatCode>
                <c:ptCount val="253"/>
                <c:pt idx="58" formatCode="0">
                  <c:v>19773.39933191083</c:v>
                </c:pt>
                <c:pt idx="59" formatCode="0">
                  <c:v>22481.13008800535</c:v>
                </c:pt>
                <c:pt idx="60" formatCode="0">
                  <c:v>25559.420189112876</c:v>
                </c:pt>
                <c:pt idx="61" formatCode="0">
                  <c:v>29058.913658989168</c:v>
                </c:pt>
                <c:pt idx="62" formatCode="0">
                  <c:v>33037.156128731098</c:v>
                </c:pt>
                <c:pt idx="63" formatCode="0">
                  <c:v>37559.529551225613</c:v>
                </c:pt>
                <c:pt idx="64" formatCode="0">
                  <c:v>42700.311804262645</c:v>
                </c:pt>
                <c:pt idx="65" formatCode="0">
                  <c:v>48543.877367988505</c:v>
                </c:pt>
                <c:pt idx="66" formatCode="0">
                  <c:v>55186.0572114479</c:v>
                </c:pt>
                <c:pt idx="67" formatCode="0">
                  <c:v>62735.678161600314</c:v>
                </c:pt>
                <c:pt idx="68" formatCode="0">
                  <c:v>71316.304360225215</c:v>
                </c:pt>
                <c:pt idx="69" formatCode="0">
                  <c:v>81068.205937668172</c:v>
                </c:pt>
                <c:pt idx="70" formatCode="0">
                  <c:v>92150.582737343299</c:v>
                </c:pt>
                <c:pt idx="71" formatCode="0">
                  <c:v>104744.07378973509</c:v>
                </c:pt>
                <c:pt idx="72" formatCode="0">
                  <c:v>119053.58622201379</c:v>
                </c:pt>
                <c:pt idx="73" formatCode="0">
                  <c:v>135311.48034066419</c:v>
                </c:pt>
                <c:pt idx="74" formatCode="0">
                  <c:v>153781.15065266113</c:v>
                </c:pt>
                <c:pt idx="75" formatCode="0">
                  <c:v>174761.0454710887</c:v>
                </c:pt>
                <c:pt idx="76" formatCode="0">
                  <c:v>198589.17030999754</c:v>
                </c:pt>
                <c:pt idx="77" formatCode="0">
                  <c:v>225648.12227346378</c:v>
                </c:pt>
                <c:pt idx="78" formatCode="0">
                  <c:v>256370.70376639519</c:v>
                </c:pt>
                <c:pt idx="79" formatCode="0">
                  <c:v>291246.16367699183</c:v>
                </c:pt>
                <c:pt idx="80" formatCode="0">
                  <c:v>330827.11214950844</c:v>
                </c:pt>
                <c:pt idx="81" formatCode="0">
                  <c:v>375737.15046461154</c:v>
                </c:pt>
                <c:pt idx="82" formatCode="0">
                  <c:v>426679.24945564294</c:v>
                </c:pt>
                <c:pt idx="83" formatCode="0">
                  <c:v>484444.89715034742</c:v>
                </c:pt>
                <c:pt idx="84" formatCode="0">
                  <c:v>549924.01748395327</c:v>
                </c:pt>
                <c:pt idx="85" formatCode="0">
                  <c:v>624115.63518163224</c:v>
                </c:pt>
                <c:pt idx="86" formatCode="0">
                  <c:v>708139.22506266378</c:v>
                </c:pt>
                <c:pt idx="87" formatCode="0">
                  <c:v>803246.6344443718</c:v>
                </c:pt>
                <c:pt idx="88" formatCode="0">
                  <c:v>910834.40192851389</c:v>
                </c:pt>
                <c:pt idx="89" formatCode="0">
                  <c:v>1032456.2110907981</c:v>
                </c:pt>
                <c:pt idx="90" formatCode="0">
                  <c:v>1169835.1095333572</c:v>
                </c:pt>
                <c:pt idx="91" formatCode="0">
                  <c:v>1324874.9882373032</c:v>
                </c:pt>
                <c:pt idx="92" formatCode="0">
                  <c:v>1499670.6490646896</c:v>
                </c:pt>
                <c:pt idx="93" formatCode="0">
                  <c:v>1696515.5860461325</c:v>
                </c:pt>
                <c:pt idx="94" formatCode="0">
                  <c:v>1917906.3664826059</c:v>
                </c:pt>
                <c:pt idx="95" formatCode="0">
                  <c:v>2166542.2210048893</c:v>
                </c:pt>
                <c:pt idx="96" formatCode="0">
                  <c:v>2445318.1416059025</c:v>
                </c:pt>
                <c:pt idx="97" formatCode="0">
                  <c:v>2757309.4532785756</c:v>
                </c:pt>
                <c:pt idx="98" formatCode="0">
                  <c:v>3105745.4867735035</c:v>
                </c:pt>
                <c:pt idx="99" formatCode="0">
                  <c:v>3493969.667236113</c:v>
                </c:pt>
                <c:pt idx="100" formatCode="0">
                  <c:v>3925383.0910773855</c:v>
                </c:pt>
                <c:pt idx="101" formatCode="0">
                  <c:v>4403368.5543254642</c:v>
                </c:pt>
                <c:pt idx="102" formatCode="0">
                  <c:v>4931192.1028280146</c:v>
                </c:pt>
                <c:pt idx="103" formatCode="0">
                  <c:v>5511879.6005832227</c:v>
                </c:pt>
                <c:pt idx="104" formatCode="0">
                  <c:v>6148066.6748172259</c:v>
                </c:pt>
                <c:pt idx="105" formatCode="0">
                  <c:v>6841821.8169854665</c:v>
                </c:pt>
                <c:pt idx="106" formatCode="0">
                  <c:v>7594444.503907904</c:v>
                </c:pt>
                <c:pt idx="107" formatCode="0">
                  <c:v>8406243.0133812483</c:v>
                </c:pt>
                <c:pt idx="108" formatCode="0">
                  <c:v>9276300.1184549965</c:v>
                </c:pt>
                <c:pt idx="109" formatCode="0">
                  <c:v>10202238.895505426</c:v>
                </c:pt>
                <c:pt idx="110" formatCode="0">
                  <c:v>11180005.136035854</c:v>
                </c:pt>
                <c:pt idx="111" formatCode="0">
                  <c:v>12203686.765892129</c:v>
                </c:pt>
                <c:pt idx="112" formatCode="0">
                  <c:v>13265393.503376646</c:v>
                </c:pt>
                <c:pt idx="113" formatCode="0">
                  <c:v>14355220.850293785</c:v>
                </c:pt>
                <c:pt idx="114" formatCode="0">
                  <c:v>15461320.532700878</c:v>
                </c:pt>
                <c:pt idx="115" formatCode="0">
                  <c:v>16570094.031344377</c:v>
                </c:pt>
                <c:pt idx="116" formatCode="0">
                  <c:v>17666516.670940202</c:v>
                </c:pt>
                <c:pt idx="117" formatCode="0">
                  <c:v>18734587.370199572</c:v>
                </c:pt>
                <c:pt idx="118" formatCode="0">
                  <c:v>19757884.896025874</c:v>
                </c:pt>
                <c:pt idx="119" formatCode="0">
                  <c:v>20720197.347777136</c:v>
                </c:pt>
                <c:pt idx="120" formatCode="0">
                  <c:v>21606180.060585253</c:v>
                </c:pt>
                <c:pt idx="121" formatCode="0">
                  <c:v>22401990.486100011</c:v>
                </c:pt>
                <c:pt idx="122" formatCode="0">
                  <c:v>23095848.499805152</c:v>
                </c:pt>
                <c:pt idx="123" formatCode="0">
                  <c:v>23678477.41670065</c:v>
                </c:pt>
                <c:pt idx="124" formatCode="0">
                  <c:v>24143393.804254737</c:v>
                </c:pt>
                <c:pt idx="125" formatCode="0">
                  <c:v>24487030.796070632</c:v>
                </c:pt>
                <c:pt idx="126" formatCode="0">
                  <c:v>24708697.189009398</c:v>
                </c:pt>
                <c:pt idx="127" formatCode="0">
                  <c:v>24810390.322331153</c:v>
                </c:pt>
                <c:pt idx="128" formatCode="0">
                  <c:v>24796492.408783883</c:v>
                </c:pt>
                <c:pt idx="129" formatCode="0">
                  <c:v>24673386.471341927</c:v>
                </c:pt>
                <c:pt idx="130" formatCode="0">
                  <c:v>24449029.299366925</c:v>
                </c:pt>
                <c:pt idx="131" formatCode="0">
                  <c:v>24132515.732804678</c:v>
                </c:pt>
                <c:pt idx="132" formatCode="0">
                  <c:v>23733662.492021699</c:v>
                </c:pt>
                <c:pt idx="133" formatCode="0">
                  <c:v>23262632.199043602</c:v>
                </c:pt>
                <c:pt idx="134" formatCode="0">
                  <c:v>22729610.503605679</c:v>
                </c:pt>
                <c:pt idx="135" formatCode="0">
                  <c:v>22144542.294003967</c:v>
                </c:pt>
                <c:pt idx="136" formatCode="0">
                  <c:v>21516927.390901998</c:v>
                </c:pt>
                <c:pt idx="137" formatCode="0">
                  <c:v>20855672.085940871</c:v>
                </c:pt>
                <c:pt idx="138" formatCode="0">
                  <c:v>20168990.327714998</c:v>
                </c:pt>
                <c:pt idx="139" formatCode="0">
                  <c:v>19464347.050202534</c:v>
                </c:pt>
                <c:pt idx="140" formatCode="0">
                  <c:v>18748435.79169267</c:v>
                </c:pt>
                <c:pt idx="141" formatCode="0">
                  <c:v>18027183.072743133</c:v>
                </c:pt>
                <c:pt idx="142" formatCode="0">
                  <c:v>17305772.733631242</c:v>
                </c:pt>
                <c:pt idx="143" formatCode="0">
                  <c:v>16588684.372704681</c:v>
                </c:pt>
                <c:pt idx="144" formatCode="0">
                  <c:v>15879741.030461568</c:v>
                </c:pt>
                <c:pt idx="145" formatCode="0">
                  <c:v>15182162.233260537</c:v>
                </c:pt>
                <c:pt idx="146" formatCode="0">
                  <c:v>14498619.388286583</c:v>
                </c:pt>
                <c:pt idx="147" formatCode="0">
                  <c:v>13831291.280182045</c:v>
                </c:pt>
                <c:pt idx="148" formatCode="0">
                  <c:v>13181918.052072316</c:v>
                </c:pt>
                <c:pt idx="149" formatCode="0">
                  <c:v>12551852.564622816</c:v>
                </c:pt>
                <c:pt idx="150" formatCode="0">
                  <c:v>11942108.428301131</c:v>
                </c:pt>
                <c:pt idx="151" formatCode="0">
                  <c:v>11353404.311354326</c:v>
                </c:pt>
                <c:pt idx="152" formatCode="0">
                  <c:v>10786204.354936931</c:v>
                </c:pt>
                <c:pt idx="153" formatCode="0">
                  <c:v>10240754.692272242</c:v>
                </c:pt>
                <c:pt idx="154" formatCode="0">
                  <c:v>9717116.1839987598</c:v>
                </c:pt>
                <c:pt idx="155" formatCode="0">
                  <c:v>9215193.5583117474</c:v>
                </c:pt>
                <c:pt idx="156" formatCode="0">
                  <c:v>8734761.1915718503</c:v>
                </c:pt>
                <c:pt idx="157" formatCode="0">
                  <c:v>8275485.7903260337</c:v>
                </c:pt>
                <c:pt idx="158" formatCode="0">
                  <c:v>7836946.2451905096</c:v>
                </c:pt>
                <c:pt idx="159" formatCode="0">
                  <c:v>7418650.9254578259</c:v>
                </c:pt>
                <c:pt idx="160" formatCode="0">
                  <c:v>7020052.6741827866</c:v>
                </c:pt>
                <c:pt idx="161" formatCode="0">
                  <c:v>6640561.7495571859</c:v>
                </c:pt>
                <c:pt idx="162" formatCode="0">
                  <c:v>6279556.9415816301</c:v>
                </c:pt>
                <c:pt idx="163" formatCode="0">
                  <c:v>5936395.0748174693</c:v>
                </c:pt>
                <c:pt idx="164" formatCode="0">
                  <c:v>5610419.0893675014</c:v>
                </c:pt>
                <c:pt idx="165" formatCode="0">
                  <c:v>5300964.8738879906</c:v>
                </c:pt>
                <c:pt idx="166" formatCode="0">
                  <c:v>5007367.0068371566</c:v>
                </c:pt>
                <c:pt idx="167" formatCode="0">
                  <c:v>4728963.5456033107</c:v>
                </c:pt>
                <c:pt idx="168" formatCode="0">
                  <c:v>4465099.987789467</c:v>
                </c:pt>
                <c:pt idx="169" formatCode="0">
                  <c:v>4215132.5148314135</c:v>
                </c:pt>
                <c:pt idx="170" formatCode="0">
                  <c:v>3978430.6153013967</c:v>
                </c:pt>
                <c:pt idx="171" formatCode="0">
                  <c:v>3754379.1736664567</c:v>
                </c:pt>
                <c:pt idx="172" formatCode="0">
                  <c:v>3542380.0998689164</c:v>
                </c:pt>
                <c:pt idx="173" formatCode="0">
                  <c:v>3341853.5658002752</c:v>
                </c:pt>
                <c:pt idx="174" formatCode="0">
                  <c:v>3152238.9064642917</c:v>
                </c:pt>
                <c:pt idx="175" formatCode="0">
                  <c:v>2972995.2362828306</c:v>
                </c:pt>
                <c:pt idx="176" formatCode="0">
                  <c:v>2803601.8245024118</c:v>
                </c:pt>
                <c:pt idx="177" formatCode="0">
                  <c:v>2643558.2679267805</c:v>
                </c:pt>
                <c:pt idx="178" formatCode="0">
                  <c:v>2492384.4941523885</c:v>
                </c:pt>
                <c:pt idx="179" formatCode="0">
                  <c:v>2349620.6240461292</c:v>
                </c:pt>
                <c:pt idx="180" formatCode="0">
                  <c:v>2214826.7183106313</c:v>
                </c:pt>
                <c:pt idx="181" formatCode="0">
                  <c:v>2087582.4295705613</c:v>
                </c:pt>
                <c:pt idx="182" formatCode="0">
                  <c:v>1967486.5784281464</c:v>
                </c:pt>
                <c:pt idx="183" formatCode="0">
                  <c:v>1854156.6693277135</c:v>
                </c:pt>
                <c:pt idx="184" formatCode="0">
                  <c:v>1747228.3597926798</c:v>
                </c:pt>
                <c:pt idx="185" formatCode="0">
                  <c:v>1646354.8946143792</c:v>
                </c:pt>
                <c:pt idx="186" formatCode="0">
                  <c:v>1551206.5148449426</c:v>
                </c:pt>
                <c:pt idx="187" formatCode="0">
                  <c:v>1461469.8499447913</c:v>
                </c:pt>
                <c:pt idx="188" formatCode="0">
                  <c:v>1376847.3001314066</c:v>
                </c:pt>
                <c:pt idx="189" formatCode="0">
                  <c:v>1297056.4148453979</c:v>
                </c:pt>
                <c:pt idx="190" formatCode="0">
                  <c:v>1221829.2722708955</c:v>
                </c:pt>
                <c:pt idx="191" formatCode="0">
                  <c:v>1150911.864000923</c:v>
                </c:pt>
                <c:pt idx="192" formatCode="0">
                  <c:v>1084063.4882079412</c:v>
                </c:pt>
                <c:pt idx="193" formatCode="0">
                  <c:v>1021056.1540504782</c:v>
                </c:pt>
                <c:pt idx="194" formatCode="0">
                  <c:v>961673.99950579181</c:v>
                </c:pt>
                <c:pt idx="195" formatCode="0">
                  <c:v>905712.72435450857</c:v>
                </c:pt>
                <c:pt idx="196" formatCode="0">
                  <c:v>852979.03964624065</c:v>
                </c:pt>
                <c:pt idx="197" formatCode="0">
                  <c:v>803290.13463658816</c:v>
                </c:pt>
                <c:pt idx="198" formatCode="0">
                  <c:v>756473.16189808783</c:v>
                </c:pt>
                <c:pt idx="199" formatCode="0">
                  <c:v>712364.74106389284</c:v>
                </c:pt>
                <c:pt idx="200" formatCode="0">
                  <c:v>670810.48145744042</c:v>
                </c:pt>
                <c:pt idx="201" formatCode="0">
                  <c:v>631664.52368897817</c:v>
                </c:pt>
                <c:pt idx="202" formatCode="0">
                  <c:v>594789.10015612456</c:v>
                </c:pt>
                <c:pt idx="203" formatCode="0">
                  <c:v>560054.11426673783</c:v>
                </c:pt>
                <c:pt idx="204" formatCode="0">
                  <c:v>527336.73810485797</c:v>
                </c:pt>
                <c:pt idx="205" formatCode="0">
                  <c:v>496521.02818141395</c:v>
                </c:pt>
                <c:pt idx="206" formatCode="0">
                  <c:v>467497.55884814361</c:v>
                </c:pt>
                <c:pt idx="207" formatCode="0">
                  <c:v>440163.07290352805</c:v>
                </c:pt>
                <c:pt idx="208" formatCode="0">
                  <c:v>414420.14888150501</c:v>
                </c:pt>
                <c:pt idx="209" formatCode="0">
                  <c:v>390176.88448560878</c:v>
                </c:pt>
                <c:pt idx="210" formatCode="0">
                  <c:v>367346.59561148594</c:v>
                </c:pt>
                <c:pt idx="211" formatCode="0">
                  <c:v>345847.53038817242</c:v>
                </c:pt>
                <c:pt idx="212" formatCode="0">
                  <c:v>325602.59766196285</c:v>
                </c:pt>
                <c:pt idx="213" formatCode="0">
                  <c:v>306539.10934519151</c:v>
                </c:pt>
                <c:pt idx="214" formatCode="0">
                  <c:v>288588.53605492442</c:v>
                </c:pt>
                <c:pt idx="215" formatCode="0">
                  <c:v>271686.27547271794</c:v>
                </c:pt>
                <c:pt idx="216" formatCode="0">
                  <c:v>255771.43286559384</c:v>
                </c:pt>
                <c:pt idx="217" formatCode="0">
                  <c:v>240786.61321967727</c:v>
                </c:pt>
                <c:pt idx="218" formatCode="0">
                  <c:v>226677.72445107604</c:v>
                </c:pt>
                <c:pt idx="219" formatCode="0">
                  <c:v>213393.79117315059</c:v>
                </c:pt>
                <c:pt idx="220" formatCode="0">
                  <c:v>200886.77851498604</c:v>
                </c:pt>
                <c:pt idx="221" formatCode="0">
                  <c:v>189111.42550234892</c:v>
                </c:pt>
                <c:pt idx="222" formatCode="0">
                  <c:v>178025.08752943523</c:v>
                </c:pt>
                <c:pt idx="223" formatCode="0">
                  <c:v>167587.58746709005</c:v>
                </c:pt>
                <c:pt idx="224" formatCode="0">
                  <c:v>157761.07497072185</c:v>
                </c:pt>
                <c:pt idx="225" formatCode="0">
                  <c:v>148509.89356870088</c:v>
                </c:pt>
                <c:pt idx="226" formatCode="0">
                  <c:v>139800.4551294962</c:v>
                </c:pt>
                <c:pt idx="227" formatCode="0">
                  <c:v>131601.12132306944</c:v>
                </c:pt>
                <c:pt idx="228" formatCode="0">
                  <c:v>123882.0917090204</c:v>
                </c:pt>
                <c:pt idx="229" formatCode="0">
                  <c:v>116615.29810060443</c:v>
                </c:pt>
                <c:pt idx="230" formatCode="0">
                  <c:v>109774.30486995957</c:v>
                </c:pt>
                <c:pt idx="231" formatCode="0">
                  <c:v>103334.21487565104</c:v>
                </c:pt>
                <c:pt idx="232" formatCode="0">
                  <c:v>97271.580708930342</c:v>
                </c:pt>
                <c:pt idx="233" formatCode="0">
                  <c:v>91564.320969892258</c:v>
                </c:pt>
                <c:pt idx="234" formatCode="0">
                  <c:v>86191.641298980569</c:v>
                </c:pt>
                <c:pt idx="235" formatCode="0">
                  <c:v>81133.959903030889</c:v>
                </c:pt>
                <c:pt idx="236" formatCode="0">
                  <c:v>76372.837328244626</c:v>
                </c:pt>
                <c:pt idx="237" formatCode="0">
                  <c:v>71890.910245159044</c:v>
                </c:pt>
                <c:pt idx="238" formatCode="0">
                  <c:v>67671.829022820079</c:v>
                </c:pt>
                <c:pt idx="239" formatCode="0">
                  <c:v>63700.198880982731</c:v>
                </c:pt>
                <c:pt idx="240" formatCode="0">
                  <c:v>59961.524420267597</c:v>
                </c:pt>
                <c:pt idx="241" formatCode="0">
                  <c:v>56442.157340802049</c:v>
                </c:pt>
                <c:pt idx="242" formatCode="0">
                  <c:v>53129.24716998417</c:v>
                </c:pt>
                <c:pt idx="243" formatCode="0">
                  <c:v>50010.694829639346</c:v>
                </c:pt>
                <c:pt idx="244" formatCode="0">
                  <c:v>47075.108882008892</c:v>
                </c:pt>
                <c:pt idx="245" formatCode="0">
                  <c:v>44311.764302732576</c:v>
                </c:pt>
                <c:pt idx="246" formatCode="0">
                  <c:v>41710.563637277621</c:v>
                </c:pt>
                <c:pt idx="247" formatCode="0">
                  <c:v>39262.000405142426</c:v>
                </c:pt>
                <c:pt idx="248" formatCode="0">
                  <c:v>36957.124623639749</c:v>
                </c:pt>
                <c:pt idx="249" formatCode="0">
                  <c:v>34787.510330157573</c:v>
                </c:pt>
                <c:pt idx="250" formatCode="0">
                  <c:v>32745.224988522528</c:v>
                </c:pt>
                <c:pt idx="251" formatCode="0">
                  <c:v>30822.800671466557</c:v>
                </c:pt>
                <c:pt idx="252" formatCode="0">
                  <c:v>29013.206917237436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D9BF-4885-9B15-7654C86731A7}"/>
            </c:ext>
          </c:extLst>
        </c:ser>
        <c:ser>
          <c:idx val="13"/>
          <c:order val="12"/>
          <c:tx>
            <c:strRef>
              <c:f>Deutschland!$V$21</c:f>
              <c:strCache>
                <c:ptCount val="1"/>
                <c:pt idx="0">
                  <c:v>R3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multiLvlStrRef>
              <c:f>Deutschland!$A$22:$B$274</c:f>
              <c:multiLvlStrCache>
                <c:ptCount val="253"/>
                <c:lvl>
                  <c:pt idx="0">
                    <c:v>0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</c:v>
                  </c:pt>
                  <c:pt idx="16">
                    <c:v>16</c:v>
                  </c:pt>
                  <c:pt idx="17">
                    <c:v>17</c:v>
                  </c:pt>
                  <c:pt idx="18">
                    <c:v>18</c:v>
                  </c:pt>
                  <c:pt idx="19">
                    <c:v>19</c:v>
                  </c:pt>
                  <c:pt idx="20">
                    <c:v>20</c:v>
                  </c:pt>
                  <c:pt idx="21">
                    <c:v>21</c:v>
                  </c:pt>
                  <c:pt idx="22">
                    <c:v>22</c:v>
                  </c:pt>
                  <c:pt idx="23">
                    <c:v>23</c:v>
                  </c:pt>
                  <c:pt idx="24">
                    <c:v>24</c:v>
                  </c:pt>
                  <c:pt idx="25">
                    <c:v>25</c:v>
                  </c:pt>
                  <c:pt idx="26">
                    <c:v>26</c:v>
                  </c:pt>
                  <c:pt idx="27">
                    <c:v>27</c:v>
                  </c:pt>
                  <c:pt idx="28">
                    <c:v>28</c:v>
                  </c:pt>
                  <c:pt idx="29">
                    <c:v>29</c:v>
                  </c:pt>
                  <c:pt idx="30">
                    <c:v>30</c:v>
                  </c:pt>
                  <c:pt idx="31">
                    <c:v>31</c:v>
                  </c:pt>
                  <c:pt idx="32">
                    <c:v>32</c:v>
                  </c:pt>
                  <c:pt idx="33">
                    <c:v>33</c:v>
                  </c:pt>
                  <c:pt idx="34">
                    <c:v>34</c:v>
                  </c:pt>
                  <c:pt idx="35">
                    <c:v>35</c:v>
                  </c:pt>
                  <c:pt idx="36">
                    <c:v>36</c:v>
                  </c:pt>
                  <c:pt idx="37">
                    <c:v>37</c:v>
                  </c:pt>
                  <c:pt idx="38">
                    <c:v>38</c:v>
                  </c:pt>
                  <c:pt idx="39">
                    <c:v>39</c:v>
                  </c:pt>
                  <c:pt idx="40">
                    <c:v>40</c:v>
                  </c:pt>
                  <c:pt idx="41">
                    <c:v>41</c:v>
                  </c:pt>
                  <c:pt idx="42">
                    <c:v>42</c:v>
                  </c:pt>
                  <c:pt idx="43">
                    <c:v>43</c:v>
                  </c:pt>
                  <c:pt idx="44">
                    <c:v>44</c:v>
                  </c:pt>
                  <c:pt idx="45">
                    <c:v>45</c:v>
                  </c:pt>
                  <c:pt idx="46">
                    <c:v>46</c:v>
                  </c:pt>
                  <c:pt idx="47">
                    <c:v>47</c:v>
                  </c:pt>
                  <c:pt idx="48">
                    <c:v>48</c:v>
                  </c:pt>
                  <c:pt idx="49">
                    <c:v>49</c:v>
                  </c:pt>
                  <c:pt idx="50">
                    <c:v>50</c:v>
                  </c:pt>
                  <c:pt idx="51">
                    <c:v>51</c:v>
                  </c:pt>
                  <c:pt idx="52">
                    <c:v>52</c:v>
                  </c:pt>
                  <c:pt idx="53">
                    <c:v>53</c:v>
                  </c:pt>
                  <c:pt idx="54">
                    <c:v>54</c:v>
                  </c:pt>
                  <c:pt idx="55">
                    <c:v>55</c:v>
                  </c:pt>
                  <c:pt idx="56">
                    <c:v>56</c:v>
                  </c:pt>
                  <c:pt idx="57">
                    <c:v>57</c:v>
                  </c:pt>
                  <c:pt idx="58">
                    <c:v>58</c:v>
                  </c:pt>
                  <c:pt idx="59">
                    <c:v>59</c:v>
                  </c:pt>
                  <c:pt idx="60">
                    <c:v>60</c:v>
                  </c:pt>
                  <c:pt idx="61">
                    <c:v>61</c:v>
                  </c:pt>
                  <c:pt idx="62">
                    <c:v>62</c:v>
                  </c:pt>
                  <c:pt idx="63">
                    <c:v>63</c:v>
                  </c:pt>
                  <c:pt idx="64">
                    <c:v>64</c:v>
                  </c:pt>
                  <c:pt idx="65">
                    <c:v>65</c:v>
                  </c:pt>
                  <c:pt idx="66">
                    <c:v>66</c:v>
                  </c:pt>
                  <c:pt idx="67">
                    <c:v>67</c:v>
                  </c:pt>
                  <c:pt idx="68">
                    <c:v>68</c:v>
                  </c:pt>
                  <c:pt idx="69">
                    <c:v>69</c:v>
                  </c:pt>
                  <c:pt idx="70">
                    <c:v>70</c:v>
                  </c:pt>
                  <c:pt idx="71">
                    <c:v>71</c:v>
                  </c:pt>
                  <c:pt idx="72">
                    <c:v>72</c:v>
                  </c:pt>
                  <c:pt idx="73">
                    <c:v>73</c:v>
                  </c:pt>
                  <c:pt idx="74">
                    <c:v>74</c:v>
                  </c:pt>
                  <c:pt idx="75">
                    <c:v>75</c:v>
                  </c:pt>
                  <c:pt idx="76">
                    <c:v>76</c:v>
                  </c:pt>
                  <c:pt idx="77">
                    <c:v>77</c:v>
                  </c:pt>
                  <c:pt idx="78">
                    <c:v>78</c:v>
                  </c:pt>
                  <c:pt idx="79">
                    <c:v>79</c:v>
                  </c:pt>
                  <c:pt idx="80">
                    <c:v>80</c:v>
                  </c:pt>
                  <c:pt idx="81">
                    <c:v>81</c:v>
                  </c:pt>
                  <c:pt idx="82">
                    <c:v>82</c:v>
                  </c:pt>
                  <c:pt idx="83">
                    <c:v>83</c:v>
                  </c:pt>
                  <c:pt idx="84">
                    <c:v>84</c:v>
                  </c:pt>
                  <c:pt idx="85">
                    <c:v>85</c:v>
                  </c:pt>
                  <c:pt idx="86">
                    <c:v>86</c:v>
                  </c:pt>
                  <c:pt idx="87">
                    <c:v>87</c:v>
                  </c:pt>
                  <c:pt idx="88">
                    <c:v>88</c:v>
                  </c:pt>
                  <c:pt idx="89">
                    <c:v>89</c:v>
                  </c:pt>
                  <c:pt idx="90">
                    <c:v>90</c:v>
                  </c:pt>
                  <c:pt idx="91">
                    <c:v>91</c:v>
                  </c:pt>
                  <c:pt idx="92">
                    <c:v>92</c:v>
                  </c:pt>
                  <c:pt idx="93">
                    <c:v>93</c:v>
                  </c:pt>
                  <c:pt idx="94">
                    <c:v>94</c:v>
                  </c:pt>
                  <c:pt idx="95">
                    <c:v>95</c:v>
                  </c:pt>
                  <c:pt idx="96">
                    <c:v>96</c:v>
                  </c:pt>
                  <c:pt idx="97">
                    <c:v>97</c:v>
                  </c:pt>
                  <c:pt idx="98">
                    <c:v>98</c:v>
                  </c:pt>
                  <c:pt idx="99">
                    <c:v>99</c:v>
                  </c:pt>
                  <c:pt idx="100">
                    <c:v>100</c:v>
                  </c:pt>
                  <c:pt idx="101">
                    <c:v>101</c:v>
                  </c:pt>
                  <c:pt idx="102">
                    <c:v>102</c:v>
                  </c:pt>
                  <c:pt idx="103">
                    <c:v>103</c:v>
                  </c:pt>
                  <c:pt idx="104">
                    <c:v>104</c:v>
                  </c:pt>
                  <c:pt idx="105">
                    <c:v>105</c:v>
                  </c:pt>
                  <c:pt idx="106">
                    <c:v>106</c:v>
                  </c:pt>
                  <c:pt idx="107">
                    <c:v>107</c:v>
                  </c:pt>
                  <c:pt idx="108">
                    <c:v>108</c:v>
                  </c:pt>
                  <c:pt idx="109">
                    <c:v>109</c:v>
                  </c:pt>
                  <c:pt idx="110">
                    <c:v>110</c:v>
                  </c:pt>
                  <c:pt idx="111">
                    <c:v>111</c:v>
                  </c:pt>
                  <c:pt idx="112">
                    <c:v>112</c:v>
                  </c:pt>
                  <c:pt idx="113">
                    <c:v>113</c:v>
                  </c:pt>
                  <c:pt idx="114">
                    <c:v>114</c:v>
                  </c:pt>
                  <c:pt idx="115">
                    <c:v>115</c:v>
                  </c:pt>
                  <c:pt idx="116">
                    <c:v>116</c:v>
                  </c:pt>
                  <c:pt idx="117">
                    <c:v>117</c:v>
                  </c:pt>
                  <c:pt idx="118">
                    <c:v>118</c:v>
                  </c:pt>
                  <c:pt idx="119">
                    <c:v>119</c:v>
                  </c:pt>
                  <c:pt idx="120">
                    <c:v>120</c:v>
                  </c:pt>
                  <c:pt idx="121">
                    <c:v>121</c:v>
                  </c:pt>
                  <c:pt idx="122">
                    <c:v>122</c:v>
                  </c:pt>
                  <c:pt idx="123">
                    <c:v>123</c:v>
                  </c:pt>
                  <c:pt idx="124">
                    <c:v>124</c:v>
                  </c:pt>
                  <c:pt idx="125">
                    <c:v>125</c:v>
                  </c:pt>
                  <c:pt idx="126">
                    <c:v>126</c:v>
                  </c:pt>
                  <c:pt idx="127">
                    <c:v>127</c:v>
                  </c:pt>
                  <c:pt idx="128">
                    <c:v>128</c:v>
                  </c:pt>
                  <c:pt idx="129">
                    <c:v>129</c:v>
                  </c:pt>
                  <c:pt idx="130">
                    <c:v>130</c:v>
                  </c:pt>
                  <c:pt idx="131">
                    <c:v>131</c:v>
                  </c:pt>
                  <c:pt idx="132">
                    <c:v>132</c:v>
                  </c:pt>
                  <c:pt idx="133">
                    <c:v>133</c:v>
                  </c:pt>
                  <c:pt idx="134">
                    <c:v>134</c:v>
                  </c:pt>
                  <c:pt idx="135">
                    <c:v>135</c:v>
                  </c:pt>
                  <c:pt idx="136">
                    <c:v>136</c:v>
                  </c:pt>
                  <c:pt idx="137">
                    <c:v>137</c:v>
                  </c:pt>
                  <c:pt idx="138">
                    <c:v>138</c:v>
                  </c:pt>
                  <c:pt idx="139">
                    <c:v>139</c:v>
                  </c:pt>
                  <c:pt idx="140">
                    <c:v>140</c:v>
                  </c:pt>
                  <c:pt idx="141">
                    <c:v>141</c:v>
                  </c:pt>
                  <c:pt idx="142">
                    <c:v>142</c:v>
                  </c:pt>
                  <c:pt idx="143">
                    <c:v>143</c:v>
                  </c:pt>
                  <c:pt idx="144">
                    <c:v>144</c:v>
                  </c:pt>
                  <c:pt idx="145">
                    <c:v>145</c:v>
                  </c:pt>
                  <c:pt idx="146">
                    <c:v>146</c:v>
                  </c:pt>
                  <c:pt idx="147">
                    <c:v>147</c:v>
                  </c:pt>
                  <c:pt idx="148">
                    <c:v>148</c:v>
                  </c:pt>
                  <c:pt idx="149">
                    <c:v>149</c:v>
                  </c:pt>
                  <c:pt idx="150">
                    <c:v>150</c:v>
                  </c:pt>
                  <c:pt idx="151">
                    <c:v>151</c:v>
                  </c:pt>
                  <c:pt idx="152">
                    <c:v>152</c:v>
                  </c:pt>
                  <c:pt idx="153">
                    <c:v>153</c:v>
                  </c:pt>
                  <c:pt idx="154">
                    <c:v>154</c:v>
                  </c:pt>
                  <c:pt idx="155">
                    <c:v>155</c:v>
                  </c:pt>
                  <c:pt idx="156">
                    <c:v>156</c:v>
                  </c:pt>
                  <c:pt idx="157">
                    <c:v>157</c:v>
                  </c:pt>
                  <c:pt idx="158">
                    <c:v>158</c:v>
                  </c:pt>
                  <c:pt idx="159">
                    <c:v>159</c:v>
                  </c:pt>
                  <c:pt idx="160">
                    <c:v>160</c:v>
                  </c:pt>
                  <c:pt idx="161">
                    <c:v>161</c:v>
                  </c:pt>
                  <c:pt idx="162">
                    <c:v>162</c:v>
                  </c:pt>
                  <c:pt idx="163">
                    <c:v>163</c:v>
                  </c:pt>
                  <c:pt idx="164">
                    <c:v>164</c:v>
                  </c:pt>
                  <c:pt idx="165">
                    <c:v>165</c:v>
                  </c:pt>
                  <c:pt idx="166">
                    <c:v>166</c:v>
                  </c:pt>
                  <c:pt idx="167">
                    <c:v>167</c:v>
                  </c:pt>
                  <c:pt idx="168">
                    <c:v>168</c:v>
                  </c:pt>
                  <c:pt idx="169">
                    <c:v>169</c:v>
                  </c:pt>
                  <c:pt idx="170">
                    <c:v>170</c:v>
                  </c:pt>
                  <c:pt idx="171">
                    <c:v>171</c:v>
                  </c:pt>
                  <c:pt idx="172">
                    <c:v>172</c:v>
                  </c:pt>
                  <c:pt idx="173">
                    <c:v>173</c:v>
                  </c:pt>
                  <c:pt idx="174">
                    <c:v>174</c:v>
                  </c:pt>
                  <c:pt idx="175">
                    <c:v>175</c:v>
                  </c:pt>
                  <c:pt idx="176">
                    <c:v>176</c:v>
                  </c:pt>
                  <c:pt idx="177">
                    <c:v>177</c:v>
                  </c:pt>
                  <c:pt idx="178">
                    <c:v>178</c:v>
                  </c:pt>
                  <c:pt idx="179">
                    <c:v>179</c:v>
                  </c:pt>
                  <c:pt idx="180">
                    <c:v>180</c:v>
                  </c:pt>
                  <c:pt idx="181">
                    <c:v>181</c:v>
                  </c:pt>
                  <c:pt idx="182">
                    <c:v>182</c:v>
                  </c:pt>
                  <c:pt idx="183">
                    <c:v>183</c:v>
                  </c:pt>
                  <c:pt idx="184">
                    <c:v>184</c:v>
                  </c:pt>
                  <c:pt idx="185">
                    <c:v>185</c:v>
                  </c:pt>
                  <c:pt idx="186">
                    <c:v>186</c:v>
                  </c:pt>
                  <c:pt idx="187">
                    <c:v>187</c:v>
                  </c:pt>
                  <c:pt idx="188">
                    <c:v>188</c:v>
                  </c:pt>
                  <c:pt idx="189">
                    <c:v>189</c:v>
                  </c:pt>
                  <c:pt idx="190">
                    <c:v>190</c:v>
                  </c:pt>
                  <c:pt idx="191">
                    <c:v>191</c:v>
                  </c:pt>
                  <c:pt idx="192">
                    <c:v>192</c:v>
                  </c:pt>
                  <c:pt idx="193">
                    <c:v>193</c:v>
                  </c:pt>
                  <c:pt idx="194">
                    <c:v>194</c:v>
                  </c:pt>
                  <c:pt idx="195">
                    <c:v>195</c:v>
                  </c:pt>
                  <c:pt idx="196">
                    <c:v>196</c:v>
                  </c:pt>
                  <c:pt idx="197">
                    <c:v>197</c:v>
                  </c:pt>
                  <c:pt idx="198">
                    <c:v>198</c:v>
                  </c:pt>
                  <c:pt idx="199">
                    <c:v>199</c:v>
                  </c:pt>
                  <c:pt idx="200">
                    <c:v>200</c:v>
                  </c:pt>
                  <c:pt idx="201">
                    <c:v>201</c:v>
                  </c:pt>
                  <c:pt idx="202">
                    <c:v>202</c:v>
                  </c:pt>
                  <c:pt idx="203">
                    <c:v>203</c:v>
                  </c:pt>
                  <c:pt idx="204">
                    <c:v>204</c:v>
                  </c:pt>
                  <c:pt idx="205">
                    <c:v>205</c:v>
                  </c:pt>
                  <c:pt idx="206">
                    <c:v>206</c:v>
                  </c:pt>
                  <c:pt idx="207">
                    <c:v>207</c:v>
                  </c:pt>
                  <c:pt idx="208">
                    <c:v>208</c:v>
                  </c:pt>
                  <c:pt idx="209">
                    <c:v>209</c:v>
                  </c:pt>
                  <c:pt idx="210">
                    <c:v>210</c:v>
                  </c:pt>
                  <c:pt idx="211">
                    <c:v>211</c:v>
                  </c:pt>
                  <c:pt idx="212">
                    <c:v>212</c:v>
                  </c:pt>
                  <c:pt idx="213">
                    <c:v>213</c:v>
                  </c:pt>
                  <c:pt idx="214">
                    <c:v>214</c:v>
                  </c:pt>
                  <c:pt idx="215">
                    <c:v>215</c:v>
                  </c:pt>
                  <c:pt idx="216">
                    <c:v>216</c:v>
                  </c:pt>
                  <c:pt idx="217">
                    <c:v>217</c:v>
                  </c:pt>
                  <c:pt idx="218">
                    <c:v>218</c:v>
                  </c:pt>
                  <c:pt idx="219">
                    <c:v>219</c:v>
                  </c:pt>
                  <c:pt idx="220">
                    <c:v>220</c:v>
                  </c:pt>
                  <c:pt idx="221">
                    <c:v>221</c:v>
                  </c:pt>
                  <c:pt idx="222">
                    <c:v>222</c:v>
                  </c:pt>
                  <c:pt idx="223">
                    <c:v>223</c:v>
                  </c:pt>
                  <c:pt idx="224">
                    <c:v>224</c:v>
                  </c:pt>
                  <c:pt idx="225">
                    <c:v>225</c:v>
                  </c:pt>
                  <c:pt idx="226">
                    <c:v>226</c:v>
                  </c:pt>
                  <c:pt idx="227">
                    <c:v>227</c:v>
                  </c:pt>
                  <c:pt idx="228">
                    <c:v>228</c:v>
                  </c:pt>
                  <c:pt idx="229">
                    <c:v>229</c:v>
                  </c:pt>
                  <c:pt idx="230">
                    <c:v>230</c:v>
                  </c:pt>
                  <c:pt idx="231">
                    <c:v>231</c:v>
                  </c:pt>
                  <c:pt idx="232">
                    <c:v>232</c:v>
                  </c:pt>
                  <c:pt idx="233">
                    <c:v>233</c:v>
                  </c:pt>
                  <c:pt idx="234">
                    <c:v>234</c:v>
                  </c:pt>
                  <c:pt idx="235">
                    <c:v>235</c:v>
                  </c:pt>
                  <c:pt idx="236">
                    <c:v>236</c:v>
                  </c:pt>
                  <c:pt idx="237">
                    <c:v>237</c:v>
                  </c:pt>
                  <c:pt idx="238">
                    <c:v>238</c:v>
                  </c:pt>
                  <c:pt idx="239">
                    <c:v>239</c:v>
                  </c:pt>
                  <c:pt idx="240">
                    <c:v>240</c:v>
                  </c:pt>
                  <c:pt idx="241">
                    <c:v>241</c:v>
                  </c:pt>
                  <c:pt idx="242">
                    <c:v>242</c:v>
                  </c:pt>
                  <c:pt idx="243">
                    <c:v>243</c:v>
                  </c:pt>
                  <c:pt idx="244">
                    <c:v>244</c:v>
                  </c:pt>
                  <c:pt idx="245">
                    <c:v>245</c:v>
                  </c:pt>
                  <c:pt idx="246">
                    <c:v>246</c:v>
                  </c:pt>
                  <c:pt idx="247">
                    <c:v>247</c:v>
                  </c:pt>
                  <c:pt idx="248">
                    <c:v>248</c:v>
                  </c:pt>
                  <c:pt idx="249">
                    <c:v>249</c:v>
                  </c:pt>
                  <c:pt idx="250">
                    <c:v>250</c:v>
                  </c:pt>
                  <c:pt idx="251">
                    <c:v>251</c:v>
                  </c:pt>
                  <c:pt idx="252">
                    <c:v>252</c:v>
                  </c:pt>
                </c:lvl>
                <c:lvl>
                  <c:pt idx="0">
                    <c:v>22.1</c:v>
                  </c:pt>
                  <c:pt idx="1">
                    <c:v>23.1</c:v>
                  </c:pt>
                  <c:pt idx="2">
                    <c:v>24.1</c:v>
                  </c:pt>
                  <c:pt idx="3">
                    <c:v>25.1</c:v>
                  </c:pt>
                  <c:pt idx="4">
                    <c:v>26.1</c:v>
                  </c:pt>
                  <c:pt idx="5">
                    <c:v>27.1</c:v>
                  </c:pt>
                  <c:pt idx="6">
                    <c:v>28.1</c:v>
                  </c:pt>
                  <c:pt idx="7">
                    <c:v>29.1</c:v>
                  </c:pt>
                  <c:pt idx="8">
                    <c:v>30.1</c:v>
                  </c:pt>
                  <c:pt idx="9">
                    <c:v>31.1</c:v>
                  </c:pt>
                  <c:pt idx="10">
                    <c:v>1.2</c:v>
                  </c:pt>
                  <c:pt idx="11">
                    <c:v>2.2</c:v>
                  </c:pt>
                  <c:pt idx="12">
                    <c:v>3.2</c:v>
                  </c:pt>
                  <c:pt idx="13">
                    <c:v>4.2</c:v>
                  </c:pt>
                  <c:pt idx="14">
                    <c:v>5.2</c:v>
                  </c:pt>
                  <c:pt idx="15">
                    <c:v>6.2</c:v>
                  </c:pt>
                  <c:pt idx="16">
                    <c:v>7.2</c:v>
                  </c:pt>
                  <c:pt idx="17">
                    <c:v>8.2</c:v>
                  </c:pt>
                  <c:pt idx="18">
                    <c:v>9.2</c:v>
                  </c:pt>
                  <c:pt idx="19">
                    <c:v>10.2</c:v>
                  </c:pt>
                  <c:pt idx="20">
                    <c:v>11.2</c:v>
                  </c:pt>
                  <c:pt idx="21">
                    <c:v>12.2</c:v>
                  </c:pt>
                  <c:pt idx="22">
                    <c:v>13.2</c:v>
                  </c:pt>
                  <c:pt idx="23">
                    <c:v>14.2</c:v>
                  </c:pt>
                  <c:pt idx="24">
                    <c:v>15.2</c:v>
                  </c:pt>
                  <c:pt idx="25">
                    <c:v>16.2</c:v>
                  </c:pt>
                  <c:pt idx="26">
                    <c:v>17.2</c:v>
                  </c:pt>
                  <c:pt idx="27">
                    <c:v>18.2</c:v>
                  </c:pt>
                  <c:pt idx="28">
                    <c:v>19.2</c:v>
                  </c:pt>
                  <c:pt idx="29">
                    <c:v>20.2</c:v>
                  </c:pt>
                  <c:pt idx="30">
                    <c:v>21.2</c:v>
                  </c:pt>
                  <c:pt idx="31">
                    <c:v>22.2</c:v>
                  </c:pt>
                  <c:pt idx="32">
                    <c:v>23.2</c:v>
                  </c:pt>
                  <c:pt idx="33">
                    <c:v>24.2</c:v>
                  </c:pt>
                  <c:pt idx="34">
                    <c:v>25.2</c:v>
                  </c:pt>
                  <c:pt idx="35">
                    <c:v>26.2</c:v>
                  </c:pt>
                  <c:pt idx="36">
                    <c:v>27.2</c:v>
                  </c:pt>
                  <c:pt idx="37">
                    <c:v>28.2</c:v>
                  </c:pt>
                  <c:pt idx="38">
                    <c:v>29.2</c:v>
                  </c:pt>
                  <c:pt idx="39">
                    <c:v>1.3</c:v>
                  </c:pt>
                  <c:pt idx="40">
                    <c:v>2.3</c:v>
                  </c:pt>
                  <c:pt idx="41">
                    <c:v>3.3</c:v>
                  </c:pt>
                  <c:pt idx="42">
                    <c:v>4.3</c:v>
                  </c:pt>
                  <c:pt idx="43">
                    <c:v>5.3</c:v>
                  </c:pt>
                  <c:pt idx="44">
                    <c:v>6.3</c:v>
                  </c:pt>
                  <c:pt idx="45">
                    <c:v>7.3</c:v>
                  </c:pt>
                  <c:pt idx="46">
                    <c:v>8.3</c:v>
                  </c:pt>
                  <c:pt idx="47">
                    <c:v>9.3</c:v>
                  </c:pt>
                  <c:pt idx="48">
                    <c:v>10.3</c:v>
                  </c:pt>
                  <c:pt idx="49">
                    <c:v>11.3</c:v>
                  </c:pt>
                  <c:pt idx="50">
                    <c:v>12.3</c:v>
                  </c:pt>
                  <c:pt idx="51">
                    <c:v>13.3</c:v>
                  </c:pt>
                  <c:pt idx="52">
                    <c:v>14.3</c:v>
                  </c:pt>
                  <c:pt idx="53">
                    <c:v>15.3</c:v>
                  </c:pt>
                  <c:pt idx="54">
                    <c:v>16.3</c:v>
                  </c:pt>
                  <c:pt idx="55">
                    <c:v>17.3</c:v>
                  </c:pt>
                  <c:pt idx="56">
                    <c:v>18.3</c:v>
                  </c:pt>
                  <c:pt idx="57">
                    <c:v>19.3</c:v>
                  </c:pt>
                  <c:pt idx="58">
                    <c:v>20.3</c:v>
                  </c:pt>
                  <c:pt idx="59">
                    <c:v>21.3</c:v>
                  </c:pt>
                  <c:pt idx="60">
                    <c:v>22.3</c:v>
                  </c:pt>
                  <c:pt idx="61">
                    <c:v>23.3</c:v>
                  </c:pt>
                  <c:pt idx="62">
                    <c:v>24.3</c:v>
                  </c:pt>
                  <c:pt idx="63">
                    <c:v>25.3</c:v>
                  </c:pt>
                  <c:pt idx="64">
                    <c:v>26.3</c:v>
                  </c:pt>
                  <c:pt idx="65">
                    <c:v>27.3</c:v>
                  </c:pt>
                  <c:pt idx="66">
                    <c:v>28.3</c:v>
                  </c:pt>
                  <c:pt idx="67">
                    <c:v>29.3</c:v>
                  </c:pt>
                  <c:pt idx="68">
                    <c:v>30.3</c:v>
                  </c:pt>
                  <c:pt idx="69">
                    <c:v>31.3</c:v>
                  </c:pt>
                  <c:pt idx="70">
                    <c:v>1.4</c:v>
                  </c:pt>
                  <c:pt idx="71">
                    <c:v>2.4</c:v>
                  </c:pt>
                  <c:pt idx="72">
                    <c:v>3.4</c:v>
                  </c:pt>
                  <c:pt idx="73">
                    <c:v>4.4</c:v>
                  </c:pt>
                  <c:pt idx="74">
                    <c:v>5.4</c:v>
                  </c:pt>
                  <c:pt idx="75">
                    <c:v>6.4</c:v>
                  </c:pt>
                  <c:pt idx="76">
                    <c:v>7.4</c:v>
                  </c:pt>
                  <c:pt idx="77">
                    <c:v>8.4</c:v>
                  </c:pt>
                  <c:pt idx="78">
                    <c:v>9.4</c:v>
                  </c:pt>
                  <c:pt idx="79">
                    <c:v>10.4</c:v>
                  </c:pt>
                  <c:pt idx="80">
                    <c:v>11.4</c:v>
                  </c:pt>
                  <c:pt idx="81">
                    <c:v>12.4</c:v>
                  </c:pt>
                  <c:pt idx="82">
                    <c:v>13.4</c:v>
                  </c:pt>
                  <c:pt idx="83">
                    <c:v>14.4</c:v>
                  </c:pt>
                  <c:pt idx="84">
                    <c:v>15.4</c:v>
                  </c:pt>
                  <c:pt idx="85">
                    <c:v>16.4</c:v>
                  </c:pt>
                  <c:pt idx="86">
                    <c:v>17.4</c:v>
                  </c:pt>
                  <c:pt idx="87">
                    <c:v>18.4</c:v>
                  </c:pt>
                  <c:pt idx="88">
                    <c:v>19.4</c:v>
                  </c:pt>
                  <c:pt idx="89">
                    <c:v>20.4</c:v>
                  </c:pt>
                  <c:pt idx="90">
                    <c:v>21.4</c:v>
                  </c:pt>
                  <c:pt idx="91">
                    <c:v>22.4</c:v>
                  </c:pt>
                  <c:pt idx="92">
                    <c:v>23.4</c:v>
                  </c:pt>
                  <c:pt idx="93">
                    <c:v>24.4</c:v>
                  </c:pt>
                  <c:pt idx="94">
                    <c:v>25.4</c:v>
                  </c:pt>
                  <c:pt idx="95">
                    <c:v>26.4</c:v>
                  </c:pt>
                  <c:pt idx="96">
                    <c:v>27.4</c:v>
                  </c:pt>
                  <c:pt idx="97">
                    <c:v>28.4</c:v>
                  </c:pt>
                  <c:pt idx="98">
                    <c:v>29.4</c:v>
                  </c:pt>
                  <c:pt idx="99">
                    <c:v>30.4</c:v>
                  </c:pt>
                  <c:pt idx="100">
                    <c:v>1.5</c:v>
                  </c:pt>
                  <c:pt idx="101">
                    <c:v>2.5</c:v>
                  </c:pt>
                  <c:pt idx="102">
                    <c:v>3.5</c:v>
                  </c:pt>
                  <c:pt idx="103">
                    <c:v>4.5</c:v>
                  </c:pt>
                  <c:pt idx="104">
                    <c:v>5.5</c:v>
                  </c:pt>
                  <c:pt idx="105">
                    <c:v>6.5</c:v>
                  </c:pt>
                  <c:pt idx="106">
                    <c:v>7.5</c:v>
                  </c:pt>
                  <c:pt idx="107">
                    <c:v>8.5</c:v>
                  </c:pt>
                  <c:pt idx="108">
                    <c:v>9.5</c:v>
                  </c:pt>
                  <c:pt idx="109">
                    <c:v>10.5</c:v>
                  </c:pt>
                  <c:pt idx="110">
                    <c:v>11.5</c:v>
                  </c:pt>
                  <c:pt idx="111">
                    <c:v>12.5</c:v>
                  </c:pt>
                  <c:pt idx="112">
                    <c:v>13.5</c:v>
                  </c:pt>
                  <c:pt idx="113">
                    <c:v>14.5</c:v>
                  </c:pt>
                  <c:pt idx="114">
                    <c:v>15.5</c:v>
                  </c:pt>
                  <c:pt idx="115">
                    <c:v>16.5</c:v>
                  </c:pt>
                  <c:pt idx="116">
                    <c:v>17.5</c:v>
                  </c:pt>
                  <c:pt idx="117">
                    <c:v>18.5</c:v>
                  </c:pt>
                  <c:pt idx="118">
                    <c:v>19.5</c:v>
                  </c:pt>
                  <c:pt idx="119">
                    <c:v>20.5</c:v>
                  </c:pt>
                  <c:pt idx="120">
                    <c:v>21.5</c:v>
                  </c:pt>
                  <c:pt idx="121">
                    <c:v>22.5</c:v>
                  </c:pt>
                  <c:pt idx="122">
                    <c:v>23.5</c:v>
                  </c:pt>
                  <c:pt idx="123">
                    <c:v>24.5</c:v>
                  </c:pt>
                  <c:pt idx="124">
                    <c:v>25.5</c:v>
                  </c:pt>
                  <c:pt idx="125">
                    <c:v>26.5</c:v>
                  </c:pt>
                  <c:pt idx="126">
                    <c:v>27.5</c:v>
                  </c:pt>
                  <c:pt idx="127">
                    <c:v>28.5</c:v>
                  </c:pt>
                  <c:pt idx="128">
                    <c:v>29.5</c:v>
                  </c:pt>
                  <c:pt idx="129">
                    <c:v>30.5</c:v>
                  </c:pt>
                  <c:pt idx="130">
                    <c:v>31.5</c:v>
                  </c:pt>
                  <c:pt idx="131">
                    <c:v>1.6</c:v>
                  </c:pt>
                  <c:pt idx="132">
                    <c:v>2.6</c:v>
                  </c:pt>
                  <c:pt idx="133">
                    <c:v>3.6</c:v>
                  </c:pt>
                  <c:pt idx="134">
                    <c:v>4.6</c:v>
                  </c:pt>
                  <c:pt idx="135">
                    <c:v>5.6</c:v>
                  </c:pt>
                  <c:pt idx="136">
                    <c:v>6.6</c:v>
                  </c:pt>
                  <c:pt idx="137">
                    <c:v>7.6</c:v>
                  </c:pt>
                  <c:pt idx="138">
                    <c:v>8.6</c:v>
                  </c:pt>
                  <c:pt idx="139">
                    <c:v>9.6</c:v>
                  </c:pt>
                  <c:pt idx="140">
                    <c:v>10.6</c:v>
                  </c:pt>
                  <c:pt idx="141">
                    <c:v>11.6</c:v>
                  </c:pt>
                  <c:pt idx="142">
                    <c:v>12.6</c:v>
                  </c:pt>
                  <c:pt idx="143">
                    <c:v>13.6</c:v>
                  </c:pt>
                  <c:pt idx="144">
                    <c:v>14.6</c:v>
                  </c:pt>
                  <c:pt idx="145">
                    <c:v>15.6</c:v>
                  </c:pt>
                  <c:pt idx="146">
                    <c:v>16.6</c:v>
                  </c:pt>
                  <c:pt idx="147">
                    <c:v>17.6</c:v>
                  </c:pt>
                  <c:pt idx="148">
                    <c:v>18.6</c:v>
                  </c:pt>
                  <c:pt idx="149">
                    <c:v>19.6</c:v>
                  </c:pt>
                  <c:pt idx="150">
                    <c:v>20.6</c:v>
                  </c:pt>
                  <c:pt idx="151">
                    <c:v>21.6</c:v>
                  </c:pt>
                  <c:pt idx="152">
                    <c:v>22.6</c:v>
                  </c:pt>
                  <c:pt idx="153">
                    <c:v>23.6</c:v>
                  </c:pt>
                  <c:pt idx="154">
                    <c:v>24.6</c:v>
                  </c:pt>
                  <c:pt idx="155">
                    <c:v>25.6</c:v>
                  </c:pt>
                  <c:pt idx="156">
                    <c:v>26.6</c:v>
                  </c:pt>
                  <c:pt idx="157">
                    <c:v>27.6</c:v>
                  </c:pt>
                  <c:pt idx="158">
                    <c:v>28.6</c:v>
                  </c:pt>
                  <c:pt idx="159">
                    <c:v>29.6</c:v>
                  </c:pt>
                  <c:pt idx="160">
                    <c:v>30.6</c:v>
                  </c:pt>
                  <c:pt idx="161">
                    <c:v>1.7</c:v>
                  </c:pt>
                  <c:pt idx="162">
                    <c:v>2.7</c:v>
                  </c:pt>
                  <c:pt idx="163">
                    <c:v>3.7</c:v>
                  </c:pt>
                  <c:pt idx="164">
                    <c:v>4.7</c:v>
                  </c:pt>
                  <c:pt idx="165">
                    <c:v>5.7</c:v>
                  </c:pt>
                  <c:pt idx="166">
                    <c:v>6.7</c:v>
                  </c:pt>
                  <c:pt idx="167">
                    <c:v>7.7</c:v>
                  </c:pt>
                  <c:pt idx="168">
                    <c:v>8.7</c:v>
                  </c:pt>
                  <c:pt idx="169">
                    <c:v>9.7</c:v>
                  </c:pt>
                  <c:pt idx="170">
                    <c:v>10.7</c:v>
                  </c:pt>
                  <c:pt idx="171">
                    <c:v>11.7</c:v>
                  </c:pt>
                  <c:pt idx="172">
                    <c:v>12.7</c:v>
                  </c:pt>
                  <c:pt idx="173">
                    <c:v>13.7</c:v>
                  </c:pt>
                  <c:pt idx="174">
                    <c:v>14.7</c:v>
                  </c:pt>
                  <c:pt idx="175">
                    <c:v>15.7</c:v>
                  </c:pt>
                  <c:pt idx="176">
                    <c:v>16.7</c:v>
                  </c:pt>
                  <c:pt idx="177">
                    <c:v>17.7</c:v>
                  </c:pt>
                  <c:pt idx="178">
                    <c:v>18.7</c:v>
                  </c:pt>
                  <c:pt idx="179">
                    <c:v>19.7</c:v>
                  </c:pt>
                  <c:pt idx="180">
                    <c:v>20.7</c:v>
                  </c:pt>
                  <c:pt idx="181">
                    <c:v>21.7</c:v>
                  </c:pt>
                  <c:pt idx="182">
                    <c:v>22.7</c:v>
                  </c:pt>
                  <c:pt idx="183">
                    <c:v>23.7</c:v>
                  </c:pt>
                  <c:pt idx="184">
                    <c:v>24.7</c:v>
                  </c:pt>
                  <c:pt idx="185">
                    <c:v>25.7</c:v>
                  </c:pt>
                  <c:pt idx="186">
                    <c:v>26.7</c:v>
                  </c:pt>
                  <c:pt idx="187">
                    <c:v>27.7</c:v>
                  </c:pt>
                  <c:pt idx="188">
                    <c:v>28.7</c:v>
                  </c:pt>
                  <c:pt idx="189">
                    <c:v>29.7</c:v>
                  </c:pt>
                  <c:pt idx="190">
                    <c:v>30.7</c:v>
                  </c:pt>
                  <c:pt idx="191">
                    <c:v>31.7</c:v>
                  </c:pt>
                  <c:pt idx="192">
                    <c:v>1.8</c:v>
                  </c:pt>
                  <c:pt idx="193">
                    <c:v>2.8</c:v>
                  </c:pt>
                  <c:pt idx="194">
                    <c:v>3.8</c:v>
                  </c:pt>
                  <c:pt idx="195">
                    <c:v>4.8</c:v>
                  </c:pt>
                  <c:pt idx="196">
                    <c:v>5.8</c:v>
                  </c:pt>
                  <c:pt idx="197">
                    <c:v>6.8</c:v>
                  </c:pt>
                  <c:pt idx="198">
                    <c:v>7.8</c:v>
                  </c:pt>
                  <c:pt idx="199">
                    <c:v>8.8</c:v>
                  </c:pt>
                  <c:pt idx="200">
                    <c:v>9.8</c:v>
                  </c:pt>
                  <c:pt idx="201">
                    <c:v>10.8</c:v>
                  </c:pt>
                  <c:pt idx="202">
                    <c:v>11.8</c:v>
                  </c:pt>
                  <c:pt idx="203">
                    <c:v>12.8</c:v>
                  </c:pt>
                  <c:pt idx="204">
                    <c:v>13.8</c:v>
                  </c:pt>
                  <c:pt idx="205">
                    <c:v>14.8</c:v>
                  </c:pt>
                  <c:pt idx="206">
                    <c:v>15.8</c:v>
                  </c:pt>
                  <c:pt idx="207">
                    <c:v>16.8</c:v>
                  </c:pt>
                  <c:pt idx="208">
                    <c:v>17.8</c:v>
                  </c:pt>
                  <c:pt idx="209">
                    <c:v>18.8</c:v>
                  </c:pt>
                  <c:pt idx="210">
                    <c:v>19.8</c:v>
                  </c:pt>
                  <c:pt idx="211">
                    <c:v>20.8</c:v>
                  </c:pt>
                  <c:pt idx="212">
                    <c:v>21.8</c:v>
                  </c:pt>
                  <c:pt idx="213">
                    <c:v>22.8</c:v>
                  </c:pt>
                  <c:pt idx="214">
                    <c:v>23.8</c:v>
                  </c:pt>
                  <c:pt idx="215">
                    <c:v>24.8</c:v>
                  </c:pt>
                  <c:pt idx="216">
                    <c:v>25.8</c:v>
                  </c:pt>
                  <c:pt idx="217">
                    <c:v>26.8</c:v>
                  </c:pt>
                  <c:pt idx="218">
                    <c:v>27.8</c:v>
                  </c:pt>
                  <c:pt idx="219">
                    <c:v>28.8</c:v>
                  </c:pt>
                  <c:pt idx="220">
                    <c:v>29.8</c:v>
                  </c:pt>
                  <c:pt idx="221">
                    <c:v>30.8</c:v>
                  </c:pt>
                  <c:pt idx="222">
                    <c:v>31.8</c:v>
                  </c:pt>
                  <c:pt idx="223">
                    <c:v>1.9</c:v>
                  </c:pt>
                  <c:pt idx="224">
                    <c:v>2.9</c:v>
                  </c:pt>
                  <c:pt idx="225">
                    <c:v>3.9</c:v>
                  </c:pt>
                  <c:pt idx="226">
                    <c:v>4.9</c:v>
                  </c:pt>
                  <c:pt idx="227">
                    <c:v>5.9</c:v>
                  </c:pt>
                  <c:pt idx="228">
                    <c:v>6.9</c:v>
                  </c:pt>
                  <c:pt idx="229">
                    <c:v>7.9</c:v>
                  </c:pt>
                  <c:pt idx="230">
                    <c:v>8.9</c:v>
                  </c:pt>
                  <c:pt idx="231">
                    <c:v>9.9</c:v>
                  </c:pt>
                  <c:pt idx="232">
                    <c:v>10.9</c:v>
                  </c:pt>
                  <c:pt idx="233">
                    <c:v>11.9</c:v>
                  </c:pt>
                  <c:pt idx="234">
                    <c:v>12.9</c:v>
                  </c:pt>
                  <c:pt idx="235">
                    <c:v>13.9</c:v>
                  </c:pt>
                  <c:pt idx="236">
                    <c:v>14.9</c:v>
                  </c:pt>
                  <c:pt idx="237">
                    <c:v>15.9</c:v>
                  </c:pt>
                  <c:pt idx="238">
                    <c:v>16.9</c:v>
                  </c:pt>
                  <c:pt idx="239">
                    <c:v>17.9</c:v>
                  </c:pt>
                  <c:pt idx="240">
                    <c:v>18.9</c:v>
                  </c:pt>
                  <c:pt idx="241">
                    <c:v>19.9</c:v>
                  </c:pt>
                  <c:pt idx="242">
                    <c:v>20.9</c:v>
                  </c:pt>
                  <c:pt idx="243">
                    <c:v>21.9</c:v>
                  </c:pt>
                  <c:pt idx="244">
                    <c:v>22.9</c:v>
                  </c:pt>
                  <c:pt idx="245">
                    <c:v>23.9</c:v>
                  </c:pt>
                  <c:pt idx="246">
                    <c:v>24.9</c:v>
                  </c:pt>
                  <c:pt idx="247">
                    <c:v>25.9</c:v>
                  </c:pt>
                  <c:pt idx="248">
                    <c:v>26.9</c:v>
                  </c:pt>
                  <c:pt idx="249">
                    <c:v>27.9</c:v>
                  </c:pt>
                  <c:pt idx="250">
                    <c:v>28.9</c:v>
                  </c:pt>
                  <c:pt idx="251">
                    <c:v>29.9</c:v>
                  </c:pt>
                  <c:pt idx="252">
                    <c:v>30.9</c:v>
                  </c:pt>
                </c:lvl>
              </c:multiLvlStrCache>
            </c:multiLvlStrRef>
          </c:xVal>
          <c:yVal>
            <c:numRef>
              <c:f>Deutschland!$V$22:$V$274</c:f>
              <c:numCache>
                <c:formatCode>General</c:formatCode>
                <c:ptCount val="253"/>
                <c:pt idx="58" formatCode="0">
                  <c:v>180</c:v>
                </c:pt>
                <c:pt idx="59" formatCode="0">
                  <c:v>1592.385666560247</c:v>
                </c:pt>
                <c:pt idx="60" formatCode="0">
                  <c:v>3198.180672853734</c:v>
                </c:pt>
                <c:pt idx="61" formatCode="0">
                  <c:v>5023.8535435073609</c:v>
                </c:pt>
                <c:pt idx="62" formatCode="0">
                  <c:v>7099.4902334394792</c:v>
                </c:pt>
                <c:pt idx="63" formatCode="0">
                  <c:v>9459.2870997759601</c:v>
                </c:pt>
                <c:pt idx="64" formatCode="0">
                  <c:v>12142.110639142149</c:v>
                </c:pt>
                <c:pt idx="65" formatCode="0">
                  <c:v>15192.13291087719</c:v>
                </c:pt>
                <c:pt idx="66" formatCode="0">
                  <c:v>18659.552722882087</c:v>
                </c:pt>
                <c:pt idx="67" formatCode="0">
                  <c:v>22601.413952267088</c:v>
                </c:pt>
                <c:pt idx="68" formatCode="0">
                  <c:v>27082.533820957527</c:v>
                </c:pt>
                <c:pt idx="69" formatCode="0">
                  <c:v>32176.555560976776</c:v>
                </c:pt>
                <c:pt idx="70" formatCode="0">
                  <c:v>37967.141699386848</c:v>
                </c:pt>
                <c:pt idx="71" formatCode="0">
                  <c:v>44549.326180632459</c:v>
                </c:pt>
                <c:pt idx="72" formatCode="0">
                  <c:v>52031.0457370371</c:v>
                </c:pt>
                <c:pt idx="73" formatCode="0">
                  <c:v>60534.873324330052</c:v>
                </c:pt>
                <c:pt idx="74" formatCode="0">
                  <c:v>70199.979062945436</c:v>
                </c:pt>
                <c:pt idx="75" formatCode="0">
                  <c:v>81184.346966712066</c:v>
                </c:pt>
                <c:pt idx="76" formatCode="0">
                  <c:v>93667.278786071198</c:v>
                </c:pt>
                <c:pt idx="77" formatCode="0">
                  <c:v>107852.21952250224</c:v>
                </c:pt>
                <c:pt idx="78" formatCode="0">
                  <c:v>123969.9425420418</c:v>
                </c:pt>
                <c:pt idx="79" formatCode="0">
                  <c:v>142282.13566821837</c:v>
                </c:pt>
                <c:pt idx="80" formatCode="0">
                  <c:v>163085.43307371275</c:v>
                </c:pt>
                <c:pt idx="81" formatCode="0">
                  <c:v>186715.94108439755</c:v>
                </c:pt>
                <c:pt idx="82" formatCode="0">
                  <c:v>213554.30897473072</c:v>
                </c:pt>
                <c:pt idx="83" formatCode="0">
                  <c:v>244031.39822155755</c:v>
                </c:pt>
                <c:pt idx="84" formatCode="0">
                  <c:v>278634.6051608735</c:v>
                </c:pt>
                <c:pt idx="85" formatCode="0">
                  <c:v>317914.89212401549</c:v>
                </c:pt>
                <c:pt idx="86" formatCode="0">
                  <c:v>362494.58035126782</c:v>
                </c:pt>
                <c:pt idx="87" formatCode="0">
                  <c:v>413075.95357002225</c:v>
                </c:pt>
                <c:pt idx="88" formatCode="0">
                  <c:v>470450.71317319607</c:v>
                </c:pt>
                <c:pt idx="89" formatCode="0">
                  <c:v>535510.3133109411</c:v>
                </c:pt>
                <c:pt idx="90" formatCode="0">
                  <c:v>609257.18553171796</c:v>
                </c:pt>
                <c:pt idx="91" formatCode="0">
                  <c:v>692816.8362126681</c:v>
                </c:pt>
                <c:pt idx="92" formatCode="0">
                  <c:v>787450.76394391083</c:v>
                </c:pt>
                <c:pt idx="93" formatCode="0">
                  <c:v>894570.09601996536</c:v>
                </c:pt>
                <c:pt idx="94" formatCode="0">
                  <c:v>1015749.7807375437</c:v>
                </c:pt>
                <c:pt idx="95" formatCode="0">
                  <c:v>1152743.0926291635</c:v>
                </c:pt>
                <c:pt idx="96" formatCode="0">
                  <c:v>1307496.1084152274</c:v>
                </c:pt>
                <c:pt idx="97" formatCode="0">
                  <c:v>1482161.6899585086</c:v>
                </c:pt>
                <c:pt idx="98" formatCode="0">
                  <c:v>1679112.3651926988</c:v>
                </c:pt>
                <c:pt idx="99" formatCode="0">
                  <c:v>1900951.328533656</c:v>
                </c:pt>
                <c:pt idx="100" formatCode="0">
                  <c:v>2150520.5904790927</c:v>
                </c:pt>
                <c:pt idx="101" formatCode="0">
                  <c:v>2430905.0969846221</c:v>
                </c:pt>
                <c:pt idx="102" formatCode="0">
                  <c:v>2745431.4222935848</c:v>
                </c:pt>
                <c:pt idx="103" formatCode="0">
                  <c:v>3097659.4296384482</c:v>
                </c:pt>
                <c:pt idx="104" formatCode="0">
                  <c:v>3491365.1153943921</c:v>
                </c:pt>
                <c:pt idx="105" formatCode="0">
                  <c:v>3930512.7350241905</c:v>
                </c:pt>
                <c:pt idx="106" formatCode="0">
                  <c:v>4419214.2933802903</c:v>
                </c:pt>
                <c:pt idx="107" formatCode="0">
                  <c:v>4961674.6150879953</c:v>
                </c:pt>
                <c:pt idx="108" formatCode="0">
                  <c:v>5562120.5446152352</c:v>
                </c:pt>
                <c:pt idx="109" formatCode="0">
                  <c:v>6224713.4102191646</c:v>
                </c:pt>
                <c:pt idx="110" formatCode="0">
                  <c:v>6953444.7598981243</c:v>
                </c:pt>
                <c:pt idx="111" formatCode="0">
                  <c:v>7752016.5553292595</c:v>
                </c:pt>
                <c:pt idx="112" formatCode="0">
                  <c:v>8623708.4671786968</c:v>
                </c:pt>
                <c:pt idx="113" formatCode="0">
                  <c:v>9571236.5745627433</c:v>
                </c:pt>
                <c:pt idx="114" formatCode="0">
                  <c:v>10596609.492440868</c:v>
                </c:pt>
                <c:pt idx="115" formatCode="0">
                  <c:v>11700989.530490927</c:v>
                </c:pt>
                <c:pt idx="116" formatCode="0">
                  <c:v>12884567.675586957</c:v>
                </c:pt>
                <c:pt idx="117" formatCode="0">
                  <c:v>14146461.72351126</c:v>
                </c:pt>
                <c:pt idx="118" formatCode="0">
                  <c:v>15484646.535668373</c:v>
                </c:pt>
                <c:pt idx="119" formatCode="0">
                  <c:v>16895924.028241649</c:v>
                </c:pt>
                <c:pt idx="120" formatCode="0">
                  <c:v>18375938.124511443</c:v>
                </c:pt>
                <c:pt idx="121" formatCode="0">
                  <c:v>19919236.700267531</c:v>
                </c:pt>
                <c:pt idx="122" formatCode="0">
                  <c:v>21519378.877846107</c:v>
                </c:pt>
                <c:pt idx="123" formatCode="0">
                  <c:v>23169082.342117902</c:v>
                </c:pt>
                <c:pt idx="124" formatCode="0">
                  <c:v>24860402.157596525</c:v>
                </c:pt>
                <c:pt idx="125" formatCode="0">
                  <c:v>26584930.286471862</c:v>
                </c:pt>
                <c:pt idx="126" formatCode="0">
                  <c:v>28334003.914762616</c:v>
                </c:pt>
                <c:pt idx="127" formatCode="0">
                  <c:v>30098910.856834717</c:v>
                </c:pt>
                <c:pt idx="128" formatCode="0">
                  <c:v>31871081.594144084</c:v>
                </c:pt>
                <c:pt idx="129" formatCode="0">
                  <c:v>33642259.623342931</c:v>
                </c:pt>
                <c:pt idx="130" formatCode="0">
                  <c:v>35404644.371295929</c:v>
                </c:pt>
                <c:pt idx="131" formatCode="0">
                  <c:v>37151003.60696499</c:v>
                </c:pt>
                <c:pt idx="132" formatCode="0">
                  <c:v>38874754.730736762</c:v>
                </c:pt>
                <c:pt idx="133" formatCode="0">
                  <c:v>40570016.337309733</c:v>
                </c:pt>
                <c:pt idx="134" formatCode="0">
                  <c:v>42231632.922955707</c:v>
                </c:pt>
                <c:pt idx="135" formatCode="0">
                  <c:v>43855176.530356109</c:v>
                </c:pt>
                <c:pt idx="136" formatCode="0">
                  <c:v>45436929.55135639</c:v>
                </c:pt>
                <c:pt idx="137" formatCode="0">
                  <c:v>46973852.936420828</c:v>
                </c:pt>
                <c:pt idx="138" formatCode="0">
                  <c:v>48463543.799702317</c:v>
                </c:pt>
                <c:pt idx="139" formatCode="0">
                  <c:v>49904185.96596767</c:v>
                </c:pt>
                <c:pt idx="140" formatCode="0">
                  <c:v>51294496.46955356</c:v>
                </c:pt>
                <c:pt idx="141" formatCode="0">
                  <c:v>52633670.454674467</c:v>
                </c:pt>
                <c:pt idx="142" formatCode="0">
                  <c:v>53921326.388441846</c:v>
                </c:pt>
                <c:pt idx="143" formatCode="0">
                  <c:v>55157453.012272626</c:v>
                </c:pt>
                <c:pt idx="144" formatCode="0">
                  <c:v>56342359.0388944</c:v>
                </c:pt>
                <c:pt idx="145" formatCode="0">
                  <c:v>57476626.255355947</c:v>
                </c:pt>
                <c:pt idx="146" formatCode="0">
                  <c:v>58561066.414874546</c:v>
                </c:pt>
                <c:pt idx="147" formatCode="0">
                  <c:v>59596682.085466444</c:v>
                </c:pt>
                <c:pt idx="148" formatCode="0">
                  <c:v>60584631.462622315</c:v>
                </c:pt>
                <c:pt idx="149" formatCode="0">
                  <c:v>61526197.037770331</c:v>
                </c:pt>
                <c:pt idx="150" formatCode="0">
                  <c:v>62422757.935243391</c:v>
                </c:pt>
                <c:pt idx="151" formatCode="0">
                  <c:v>63275765.680122033</c:v>
                </c:pt>
                <c:pt idx="152" formatCode="0">
                  <c:v>64086723.130933061</c:v>
                </c:pt>
                <c:pt idx="153" formatCode="0">
                  <c:v>64857166.299142838</c:v>
                </c:pt>
                <c:pt idx="154" formatCode="0">
                  <c:v>65588648.777162284</c:v>
                </c:pt>
                <c:pt idx="155" formatCode="0">
                  <c:v>66282728.50459078</c:v>
                </c:pt>
                <c:pt idx="156" formatCode="0">
                  <c:v>66940956.615898758</c:v>
                </c:pt>
                <c:pt idx="157" formatCode="0">
                  <c:v>67564868.129582465</c:v>
                </c:pt>
                <c:pt idx="158" formatCode="0">
                  <c:v>68155974.257462874</c:v>
                </c:pt>
                <c:pt idx="159" formatCode="0">
                  <c:v>68715756.132119358</c:v>
                </c:pt>
                <c:pt idx="160" formatCode="0">
                  <c:v>69245659.769652054</c:v>
                </c:pt>
                <c:pt idx="161" formatCode="0">
                  <c:v>69747092.103522256</c:v>
                </c:pt>
                <c:pt idx="162" formatCode="0">
                  <c:v>70221417.942776337</c:v>
                </c:pt>
                <c:pt idx="163" formatCode="0">
                  <c:v>70669957.724317893</c:v>
                </c:pt>
                <c:pt idx="164" formatCode="0">
                  <c:v>71093985.943947703</c:v>
                </c:pt>
                <c:pt idx="165" formatCode="0">
                  <c:v>71494730.164616823</c:v>
                </c:pt>
                <c:pt idx="166" formatCode="0">
                  <c:v>71873370.512751669</c:v>
                </c:pt>
                <c:pt idx="167" formatCode="0">
                  <c:v>72231039.584668607</c:v>
                </c:pt>
                <c:pt idx="168" formatCode="0">
                  <c:v>72568822.695068851</c:v>
                </c:pt>
                <c:pt idx="169" formatCode="0">
                  <c:v>72887758.408482388</c:v>
                </c:pt>
                <c:pt idx="170" formatCode="0">
                  <c:v>73188839.302398905</c:v>
                </c:pt>
                <c:pt idx="171" formatCode="0">
                  <c:v>73473012.917777568</c:v>
                </c:pt>
                <c:pt idx="172" formatCode="0">
                  <c:v>73741182.858753741</c:v>
                </c:pt>
                <c:pt idx="173" formatCode="0">
                  <c:v>73994210.008744389</c:v>
                </c:pt>
                <c:pt idx="174" formatCode="0">
                  <c:v>74232913.834872976</c:v>
                </c:pt>
                <c:pt idx="175" formatCode="0">
                  <c:v>74458073.756763294</c:v>
                </c:pt>
                <c:pt idx="176" formatCode="0">
                  <c:v>74670430.559354916</c:v>
                </c:pt>
                <c:pt idx="177" formatCode="0">
                  <c:v>74870687.832533658</c:v>
                </c:pt>
                <c:pt idx="178" formatCode="0">
                  <c:v>75059513.423099861</c:v>
                </c:pt>
                <c:pt idx="179" formatCode="0">
                  <c:v>75237540.886967883</c:v>
                </c:pt>
                <c:pt idx="180" formatCode="0">
                  <c:v>75405370.93154262</c:v>
                </c:pt>
                <c:pt idx="181" formatCode="0">
                  <c:v>75563572.839993373</c:v>
                </c:pt>
                <c:pt idx="182" formatCode="0">
                  <c:v>75712685.870676979</c:v>
                </c:pt>
                <c:pt idx="183" formatCode="0">
                  <c:v>75853220.626278996</c:v>
                </c:pt>
                <c:pt idx="184" formatCode="0">
                  <c:v>75985660.388373837</c:v>
                </c:pt>
                <c:pt idx="185" formatCode="0">
                  <c:v>76110462.414073303</c:v>
                </c:pt>
                <c:pt idx="186" formatCode="0">
                  <c:v>76228059.192260057</c:v>
                </c:pt>
                <c:pt idx="187" formatCode="0">
                  <c:v>76338859.657606125</c:v>
                </c:pt>
                <c:pt idx="188" formatCode="0">
                  <c:v>76443250.3611736</c:v>
                </c:pt>
                <c:pt idx="189" formatCode="0">
                  <c:v>76541596.596897274</c:v>
                </c:pt>
                <c:pt idx="190" formatCode="0">
                  <c:v>76634243.483671933</c:v>
                </c:pt>
                <c:pt idx="191" formatCode="0">
                  <c:v>76721517.003119871</c:v>
                </c:pt>
                <c:pt idx="192" formatCode="0">
                  <c:v>76803724.993405655</c:v>
                </c:pt>
                <c:pt idx="193" formatCode="0">
                  <c:v>76881158.099706203</c:v>
                </c:pt>
                <c:pt idx="194" formatCode="0">
                  <c:v>76954090.682138398</c:v>
                </c:pt>
                <c:pt idx="195" formatCode="0">
                  <c:v>77022781.682103097</c:v>
                </c:pt>
                <c:pt idx="196" formatCode="0">
                  <c:v>77087475.448128417</c:v>
                </c:pt>
                <c:pt idx="197" formatCode="0">
                  <c:v>77148402.522388861</c:v>
                </c:pt>
                <c:pt idx="198" formatCode="0">
                  <c:v>77205780.389148608</c:v>
                </c:pt>
                <c:pt idx="199" formatCode="0">
                  <c:v>77259814.186427057</c:v>
                </c:pt>
                <c:pt idx="200" formatCode="0">
                  <c:v>77310697.382217333</c:v>
                </c:pt>
                <c:pt idx="201" formatCode="0">
                  <c:v>77358612.416607156</c:v>
                </c:pt>
                <c:pt idx="202" formatCode="0">
                  <c:v>77403731.311156347</c:v>
                </c:pt>
                <c:pt idx="203" formatCode="0">
                  <c:v>77446216.246881798</c:v>
                </c:pt>
                <c:pt idx="204" formatCode="0">
                  <c:v>77486220.112186551</c:v>
                </c:pt>
                <c:pt idx="205" formatCode="0">
                  <c:v>77523887.022051185</c:v>
                </c:pt>
                <c:pt idx="206" formatCode="0">
                  <c:v>77559352.809778437</c:v>
                </c:pt>
                <c:pt idx="207" formatCode="0">
                  <c:v>77592745.492553309</c:v>
                </c:pt>
                <c:pt idx="208" formatCode="0">
                  <c:v>77624185.712046415</c:v>
                </c:pt>
                <c:pt idx="209" formatCode="0">
                  <c:v>77653787.15125224</c:v>
                </c:pt>
                <c:pt idx="210" formatCode="0">
                  <c:v>77681656.928715497</c:v>
                </c:pt>
                <c:pt idx="211" formatCode="0">
                  <c:v>77707895.971259177</c:v>
                </c:pt>
                <c:pt idx="212" formatCode="0">
                  <c:v>77732599.366286904</c:v>
                </c:pt>
                <c:pt idx="213" formatCode="0">
                  <c:v>77755856.694691315</c:v>
                </c:pt>
                <c:pt idx="214" formatCode="0">
                  <c:v>77777752.345358834</c:v>
                </c:pt>
                <c:pt idx="215" formatCode="0">
                  <c:v>77798365.812219903</c:v>
                </c:pt>
                <c:pt idx="216" formatCode="0">
                  <c:v>77817771.974753678</c:v>
                </c:pt>
                <c:pt idx="217" formatCode="0">
                  <c:v>77836041.362815499</c:v>
                </c:pt>
                <c:pt idx="218" formatCode="0">
                  <c:v>77853240.406616896</c:v>
                </c:pt>
                <c:pt idx="219" formatCode="0">
                  <c:v>77869431.67264913</c:v>
                </c:pt>
                <c:pt idx="220" formatCode="0">
                  <c:v>77884674.086304352</c:v>
                </c:pt>
                <c:pt idx="221" formatCode="0">
                  <c:v>77899023.141912565</c:v>
                </c:pt>
                <c:pt idx="222" formatCode="0">
                  <c:v>77912531.100877017</c:v>
                </c:pt>
                <c:pt idx="223" formatCode="0">
                  <c:v>77925247.178557694</c:v>
                </c:pt>
                <c:pt idx="224" formatCode="0">
                  <c:v>77937217.720519632</c:v>
                </c:pt>
                <c:pt idx="225" formatCode="0">
                  <c:v>77948486.368731827</c:v>
                </c:pt>
                <c:pt idx="226" formatCode="0">
                  <c:v>77959094.218272448</c:v>
                </c:pt>
                <c:pt idx="227" formatCode="0">
                  <c:v>77969079.965067416</c:v>
                </c:pt>
                <c:pt idx="228" formatCode="0">
                  <c:v>77978480.045161918</c:v>
                </c:pt>
                <c:pt idx="229" formatCode="0">
                  <c:v>77987328.765998274</c:v>
                </c:pt>
                <c:pt idx="230" formatCode="0">
                  <c:v>77995658.430148304</c:v>
                </c:pt>
                <c:pt idx="231" formatCode="0">
                  <c:v>78003499.451924741</c:v>
                </c:pt>
                <c:pt idx="232" formatCode="0">
                  <c:v>78010880.467272997</c:v>
                </c:pt>
                <c:pt idx="233" formatCode="0">
                  <c:v>78017828.43732363</c:v>
                </c:pt>
                <c:pt idx="234" formatCode="0">
                  <c:v>78024368.745964348</c:v>
                </c:pt>
                <c:pt idx="235" formatCode="0">
                  <c:v>78030525.291771412</c:v>
                </c:pt>
                <c:pt idx="236" formatCode="0">
                  <c:v>78036320.574621633</c:v>
                </c:pt>
                <c:pt idx="237" formatCode="0">
                  <c:v>78041775.77728793</c:v>
                </c:pt>
                <c:pt idx="238" formatCode="0">
                  <c:v>78046910.842305437</c:v>
                </c:pt>
                <c:pt idx="239" formatCode="0">
                  <c:v>78051744.544378504</c:v>
                </c:pt>
                <c:pt idx="240" formatCode="0">
                  <c:v>78056294.558584288</c:v>
                </c:pt>
                <c:pt idx="241" formatCode="0">
                  <c:v>78060577.524614319</c:v>
                </c:pt>
                <c:pt idx="242" formatCode="0">
                  <c:v>78064609.107281506</c:v>
                </c:pt>
                <c:pt idx="243" formatCode="0">
                  <c:v>78068404.053507924</c:v>
                </c:pt>
                <c:pt idx="244" formatCode="0">
                  <c:v>78071976.24599576</c:v>
                </c:pt>
                <c:pt idx="245" formatCode="0">
                  <c:v>78075338.753773049</c:v>
                </c:pt>
                <c:pt idx="246" formatCode="0">
                  <c:v>78078503.879794687</c:v>
                </c:pt>
                <c:pt idx="247" formatCode="0">
                  <c:v>78081483.205768764</c:v>
                </c:pt>
                <c:pt idx="248" formatCode="0">
                  <c:v>78084287.634369135</c:v>
                </c:pt>
                <c:pt idx="249" formatCode="0">
                  <c:v>78086927.428985104</c:v>
                </c:pt>
                <c:pt idx="250" formatCode="0">
                  <c:v>78089412.251151547</c:v>
                </c:pt>
                <c:pt idx="251" formatCode="0">
                  <c:v>78091751.195793584</c:v>
                </c:pt>
                <c:pt idx="252" formatCode="0">
                  <c:v>78093952.824412972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D9BF-4885-9B15-7654C86731A7}"/>
            </c:ext>
          </c:extLst>
        </c:ser>
        <c:ser>
          <c:idx val="1"/>
          <c:order val="13"/>
          <c:tx>
            <c:strRef>
              <c:f>Deutschland!$X$21</c:f>
              <c:strCache>
                <c:ptCount val="1"/>
                <c:pt idx="0">
                  <c:v>I4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multiLvlStrRef>
              <c:f>Deutschland!$A$22:$B$274</c:f>
              <c:multiLvlStrCache>
                <c:ptCount val="253"/>
                <c:lvl>
                  <c:pt idx="0">
                    <c:v>0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</c:v>
                  </c:pt>
                  <c:pt idx="16">
                    <c:v>16</c:v>
                  </c:pt>
                  <c:pt idx="17">
                    <c:v>17</c:v>
                  </c:pt>
                  <c:pt idx="18">
                    <c:v>18</c:v>
                  </c:pt>
                  <c:pt idx="19">
                    <c:v>19</c:v>
                  </c:pt>
                  <c:pt idx="20">
                    <c:v>20</c:v>
                  </c:pt>
                  <c:pt idx="21">
                    <c:v>21</c:v>
                  </c:pt>
                  <c:pt idx="22">
                    <c:v>22</c:v>
                  </c:pt>
                  <c:pt idx="23">
                    <c:v>23</c:v>
                  </c:pt>
                  <c:pt idx="24">
                    <c:v>24</c:v>
                  </c:pt>
                  <c:pt idx="25">
                    <c:v>25</c:v>
                  </c:pt>
                  <c:pt idx="26">
                    <c:v>26</c:v>
                  </c:pt>
                  <c:pt idx="27">
                    <c:v>27</c:v>
                  </c:pt>
                  <c:pt idx="28">
                    <c:v>28</c:v>
                  </c:pt>
                  <c:pt idx="29">
                    <c:v>29</c:v>
                  </c:pt>
                  <c:pt idx="30">
                    <c:v>30</c:v>
                  </c:pt>
                  <c:pt idx="31">
                    <c:v>31</c:v>
                  </c:pt>
                  <c:pt idx="32">
                    <c:v>32</c:v>
                  </c:pt>
                  <c:pt idx="33">
                    <c:v>33</c:v>
                  </c:pt>
                  <c:pt idx="34">
                    <c:v>34</c:v>
                  </c:pt>
                  <c:pt idx="35">
                    <c:v>35</c:v>
                  </c:pt>
                  <c:pt idx="36">
                    <c:v>36</c:v>
                  </c:pt>
                  <c:pt idx="37">
                    <c:v>37</c:v>
                  </c:pt>
                  <c:pt idx="38">
                    <c:v>38</c:v>
                  </c:pt>
                  <c:pt idx="39">
                    <c:v>39</c:v>
                  </c:pt>
                  <c:pt idx="40">
                    <c:v>40</c:v>
                  </c:pt>
                  <c:pt idx="41">
                    <c:v>41</c:v>
                  </c:pt>
                  <c:pt idx="42">
                    <c:v>42</c:v>
                  </c:pt>
                  <c:pt idx="43">
                    <c:v>43</c:v>
                  </c:pt>
                  <c:pt idx="44">
                    <c:v>44</c:v>
                  </c:pt>
                  <c:pt idx="45">
                    <c:v>45</c:v>
                  </c:pt>
                  <c:pt idx="46">
                    <c:v>46</c:v>
                  </c:pt>
                  <c:pt idx="47">
                    <c:v>47</c:v>
                  </c:pt>
                  <c:pt idx="48">
                    <c:v>48</c:v>
                  </c:pt>
                  <c:pt idx="49">
                    <c:v>49</c:v>
                  </c:pt>
                  <c:pt idx="50">
                    <c:v>50</c:v>
                  </c:pt>
                  <c:pt idx="51">
                    <c:v>51</c:v>
                  </c:pt>
                  <c:pt idx="52">
                    <c:v>52</c:v>
                  </c:pt>
                  <c:pt idx="53">
                    <c:v>53</c:v>
                  </c:pt>
                  <c:pt idx="54">
                    <c:v>54</c:v>
                  </c:pt>
                  <c:pt idx="55">
                    <c:v>55</c:v>
                  </c:pt>
                  <c:pt idx="56">
                    <c:v>56</c:v>
                  </c:pt>
                  <c:pt idx="57">
                    <c:v>57</c:v>
                  </c:pt>
                  <c:pt idx="58">
                    <c:v>58</c:v>
                  </c:pt>
                  <c:pt idx="59">
                    <c:v>59</c:v>
                  </c:pt>
                  <c:pt idx="60">
                    <c:v>60</c:v>
                  </c:pt>
                  <c:pt idx="61">
                    <c:v>61</c:v>
                  </c:pt>
                  <c:pt idx="62">
                    <c:v>62</c:v>
                  </c:pt>
                  <c:pt idx="63">
                    <c:v>63</c:v>
                  </c:pt>
                  <c:pt idx="64">
                    <c:v>64</c:v>
                  </c:pt>
                  <c:pt idx="65">
                    <c:v>65</c:v>
                  </c:pt>
                  <c:pt idx="66">
                    <c:v>66</c:v>
                  </c:pt>
                  <c:pt idx="67">
                    <c:v>67</c:v>
                  </c:pt>
                  <c:pt idx="68">
                    <c:v>68</c:v>
                  </c:pt>
                  <c:pt idx="69">
                    <c:v>69</c:v>
                  </c:pt>
                  <c:pt idx="70">
                    <c:v>70</c:v>
                  </c:pt>
                  <c:pt idx="71">
                    <c:v>71</c:v>
                  </c:pt>
                  <c:pt idx="72">
                    <c:v>72</c:v>
                  </c:pt>
                  <c:pt idx="73">
                    <c:v>73</c:v>
                  </c:pt>
                  <c:pt idx="74">
                    <c:v>74</c:v>
                  </c:pt>
                  <c:pt idx="75">
                    <c:v>75</c:v>
                  </c:pt>
                  <c:pt idx="76">
                    <c:v>76</c:v>
                  </c:pt>
                  <c:pt idx="77">
                    <c:v>77</c:v>
                  </c:pt>
                  <c:pt idx="78">
                    <c:v>78</c:v>
                  </c:pt>
                  <c:pt idx="79">
                    <c:v>79</c:v>
                  </c:pt>
                  <c:pt idx="80">
                    <c:v>80</c:v>
                  </c:pt>
                  <c:pt idx="81">
                    <c:v>81</c:v>
                  </c:pt>
                  <c:pt idx="82">
                    <c:v>82</c:v>
                  </c:pt>
                  <c:pt idx="83">
                    <c:v>83</c:v>
                  </c:pt>
                  <c:pt idx="84">
                    <c:v>84</c:v>
                  </c:pt>
                  <c:pt idx="85">
                    <c:v>85</c:v>
                  </c:pt>
                  <c:pt idx="86">
                    <c:v>86</c:v>
                  </c:pt>
                  <c:pt idx="87">
                    <c:v>87</c:v>
                  </c:pt>
                  <c:pt idx="88">
                    <c:v>88</c:v>
                  </c:pt>
                  <c:pt idx="89">
                    <c:v>89</c:v>
                  </c:pt>
                  <c:pt idx="90">
                    <c:v>90</c:v>
                  </c:pt>
                  <c:pt idx="91">
                    <c:v>91</c:v>
                  </c:pt>
                  <c:pt idx="92">
                    <c:v>92</c:v>
                  </c:pt>
                  <c:pt idx="93">
                    <c:v>93</c:v>
                  </c:pt>
                  <c:pt idx="94">
                    <c:v>94</c:v>
                  </c:pt>
                  <c:pt idx="95">
                    <c:v>95</c:v>
                  </c:pt>
                  <c:pt idx="96">
                    <c:v>96</c:v>
                  </c:pt>
                  <c:pt idx="97">
                    <c:v>97</c:v>
                  </c:pt>
                  <c:pt idx="98">
                    <c:v>98</c:v>
                  </c:pt>
                  <c:pt idx="99">
                    <c:v>99</c:v>
                  </c:pt>
                  <c:pt idx="100">
                    <c:v>100</c:v>
                  </c:pt>
                  <c:pt idx="101">
                    <c:v>101</c:v>
                  </c:pt>
                  <c:pt idx="102">
                    <c:v>102</c:v>
                  </c:pt>
                  <c:pt idx="103">
                    <c:v>103</c:v>
                  </c:pt>
                  <c:pt idx="104">
                    <c:v>104</c:v>
                  </c:pt>
                  <c:pt idx="105">
                    <c:v>105</c:v>
                  </c:pt>
                  <c:pt idx="106">
                    <c:v>106</c:v>
                  </c:pt>
                  <c:pt idx="107">
                    <c:v>107</c:v>
                  </c:pt>
                  <c:pt idx="108">
                    <c:v>108</c:v>
                  </c:pt>
                  <c:pt idx="109">
                    <c:v>109</c:v>
                  </c:pt>
                  <c:pt idx="110">
                    <c:v>110</c:v>
                  </c:pt>
                  <c:pt idx="111">
                    <c:v>111</c:v>
                  </c:pt>
                  <c:pt idx="112">
                    <c:v>112</c:v>
                  </c:pt>
                  <c:pt idx="113">
                    <c:v>113</c:v>
                  </c:pt>
                  <c:pt idx="114">
                    <c:v>114</c:v>
                  </c:pt>
                  <c:pt idx="115">
                    <c:v>115</c:v>
                  </c:pt>
                  <c:pt idx="116">
                    <c:v>116</c:v>
                  </c:pt>
                  <c:pt idx="117">
                    <c:v>117</c:v>
                  </c:pt>
                  <c:pt idx="118">
                    <c:v>118</c:v>
                  </c:pt>
                  <c:pt idx="119">
                    <c:v>119</c:v>
                  </c:pt>
                  <c:pt idx="120">
                    <c:v>120</c:v>
                  </c:pt>
                  <c:pt idx="121">
                    <c:v>121</c:v>
                  </c:pt>
                  <c:pt idx="122">
                    <c:v>122</c:v>
                  </c:pt>
                  <c:pt idx="123">
                    <c:v>123</c:v>
                  </c:pt>
                  <c:pt idx="124">
                    <c:v>124</c:v>
                  </c:pt>
                  <c:pt idx="125">
                    <c:v>125</c:v>
                  </c:pt>
                  <c:pt idx="126">
                    <c:v>126</c:v>
                  </c:pt>
                  <c:pt idx="127">
                    <c:v>127</c:v>
                  </c:pt>
                  <c:pt idx="128">
                    <c:v>128</c:v>
                  </c:pt>
                  <c:pt idx="129">
                    <c:v>129</c:v>
                  </c:pt>
                  <c:pt idx="130">
                    <c:v>130</c:v>
                  </c:pt>
                  <c:pt idx="131">
                    <c:v>131</c:v>
                  </c:pt>
                  <c:pt idx="132">
                    <c:v>132</c:v>
                  </c:pt>
                  <c:pt idx="133">
                    <c:v>133</c:v>
                  </c:pt>
                  <c:pt idx="134">
                    <c:v>134</c:v>
                  </c:pt>
                  <c:pt idx="135">
                    <c:v>135</c:v>
                  </c:pt>
                  <c:pt idx="136">
                    <c:v>136</c:v>
                  </c:pt>
                  <c:pt idx="137">
                    <c:v>137</c:v>
                  </c:pt>
                  <c:pt idx="138">
                    <c:v>138</c:v>
                  </c:pt>
                  <c:pt idx="139">
                    <c:v>139</c:v>
                  </c:pt>
                  <c:pt idx="140">
                    <c:v>140</c:v>
                  </c:pt>
                  <c:pt idx="141">
                    <c:v>141</c:v>
                  </c:pt>
                  <c:pt idx="142">
                    <c:v>142</c:v>
                  </c:pt>
                  <c:pt idx="143">
                    <c:v>143</c:v>
                  </c:pt>
                  <c:pt idx="144">
                    <c:v>144</c:v>
                  </c:pt>
                  <c:pt idx="145">
                    <c:v>145</c:v>
                  </c:pt>
                  <c:pt idx="146">
                    <c:v>146</c:v>
                  </c:pt>
                  <c:pt idx="147">
                    <c:v>147</c:v>
                  </c:pt>
                  <c:pt idx="148">
                    <c:v>148</c:v>
                  </c:pt>
                  <c:pt idx="149">
                    <c:v>149</c:v>
                  </c:pt>
                  <c:pt idx="150">
                    <c:v>150</c:v>
                  </c:pt>
                  <c:pt idx="151">
                    <c:v>151</c:v>
                  </c:pt>
                  <c:pt idx="152">
                    <c:v>152</c:v>
                  </c:pt>
                  <c:pt idx="153">
                    <c:v>153</c:v>
                  </c:pt>
                  <c:pt idx="154">
                    <c:v>154</c:v>
                  </c:pt>
                  <c:pt idx="155">
                    <c:v>155</c:v>
                  </c:pt>
                  <c:pt idx="156">
                    <c:v>156</c:v>
                  </c:pt>
                  <c:pt idx="157">
                    <c:v>157</c:v>
                  </c:pt>
                  <c:pt idx="158">
                    <c:v>158</c:v>
                  </c:pt>
                  <c:pt idx="159">
                    <c:v>159</c:v>
                  </c:pt>
                  <c:pt idx="160">
                    <c:v>160</c:v>
                  </c:pt>
                  <c:pt idx="161">
                    <c:v>161</c:v>
                  </c:pt>
                  <c:pt idx="162">
                    <c:v>162</c:v>
                  </c:pt>
                  <c:pt idx="163">
                    <c:v>163</c:v>
                  </c:pt>
                  <c:pt idx="164">
                    <c:v>164</c:v>
                  </c:pt>
                  <c:pt idx="165">
                    <c:v>165</c:v>
                  </c:pt>
                  <c:pt idx="166">
                    <c:v>166</c:v>
                  </c:pt>
                  <c:pt idx="167">
                    <c:v>167</c:v>
                  </c:pt>
                  <c:pt idx="168">
                    <c:v>168</c:v>
                  </c:pt>
                  <c:pt idx="169">
                    <c:v>169</c:v>
                  </c:pt>
                  <c:pt idx="170">
                    <c:v>170</c:v>
                  </c:pt>
                  <c:pt idx="171">
                    <c:v>171</c:v>
                  </c:pt>
                  <c:pt idx="172">
                    <c:v>172</c:v>
                  </c:pt>
                  <c:pt idx="173">
                    <c:v>173</c:v>
                  </c:pt>
                  <c:pt idx="174">
                    <c:v>174</c:v>
                  </c:pt>
                  <c:pt idx="175">
                    <c:v>175</c:v>
                  </c:pt>
                  <c:pt idx="176">
                    <c:v>176</c:v>
                  </c:pt>
                  <c:pt idx="177">
                    <c:v>177</c:v>
                  </c:pt>
                  <c:pt idx="178">
                    <c:v>178</c:v>
                  </c:pt>
                  <c:pt idx="179">
                    <c:v>179</c:v>
                  </c:pt>
                  <c:pt idx="180">
                    <c:v>180</c:v>
                  </c:pt>
                  <c:pt idx="181">
                    <c:v>181</c:v>
                  </c:pt>
                  <c:pt idx="182">
                    <c:v>182</c:v>
                  </c:pt>
                  <c:pt idx="183">
                    <c:v>183</c:v>
                  </c:pt>
                  <c:pt idx="184">
                    <c:v>184</c:v>
                  </c:pt>
                  <c:pt idx="185">
                    <c:v>185</c:v>
                  </c:pt>
                  <c:pt idx="186">
                    <c:v>186</c:v>
                  </c:pt>
                  <c:pt idx="187">
                    <c:v>187</c:v>
                  </c:pt>
                  <c:pt idx="188">
                    <c:v>188</c:v>
                  </c:pt>
                  <c:pt idx="189">
                    <c:v>189</c:v>
                  </c:pt>
                  <c:pt idx="190">
                    <c:v>190</c:v>
                  </c:pt>
                  <c:pt idx="191">
                    <c:v>191</c:v>
                  </c:pt>
                  <c:pt idx="192">
                    <c:v>192</c:v>
                  </c:pt>
                  <c:pt idx="193">
                    <c:v>193</c:v>
                  </c:pt>
                  <c:pt idx="194">
                    <c:v>194</c:v>
                  </c:pt>
                  <c:pt idx="195">
                    <c:v>195</c:v>
                  </c:pt>
                  <c:pt idx="196">
                    <c:v>196</c:v>
                  </c:pt>
                  <c:pt idx="197">
                    <c:v>197</c:v>
                  </c:pt>
                  <c:pt idx="198">
                    <c:v>198</c:v>
                  </c:pt>
                  <c:pt idx="199">
                    <c:v>199</c:v>
                  </c:pt>
                  <c:pt idx="200">
                    <c:v>200</c:v>
                  </c:pt>
                  <c:pt idx="201">
                    <c:v>201</c:v>
                  </c:pt>
                  <c:pt idx="202">
                    <c:v>202</c:v>
                  </c:pt>
                  <c:pt idx="203">
                    <c:v>203</c:v>
                  </c:pt>
                  <c:pt idx="204">
                    <c:v>204</c:v>
                  </c:pt>
                  <c:pt idx="205">
                    <c:v>205</c:v>
                  </c:pt>
                  <c:pt idx="206">
                    <c:v>206</c:v>
                  </c:pt>
                  <c:pt idx="207">
                    <c:v>207</c:v>
                  </c:pt>
                  <c:pt idx="208">
                    <c:v>208</c:v>
                  </c:pt>
                  <c:pt idx="209">
                    <c:v>209</c:v>
                  </c:pt>
                  <c:pt idx="210">
                    <c:v>210</c:v>
                  </c:pt>
                  <c:pt idx="211">
                    <c:v>211</c:v>
                  </c:pt>
                  <c:pt idx="212">
                    <c:v>212</c:v>
                  </c:pt>
                  <c:pt idx="213">
                    <c:v>213</c:v>
                  </c:pt>
                  <c:pt idx="214">
                    <c:v>214</c:v>
                  </c:pt>
                  <c:pt idx="215">
                    <c:v>215</c:v>
                  </c:pt>
                  <c:pt idx="216">
                    <c:v>216</c:v>
                  </c:pt>
                  <c:pt idx="217">
                    <c:v>217</c:v>
                  </c:pt>
                  <c:pt idx="218">
                    <c:v>218</c:v>
                  </c:pt>
                  <c:pt idx="219">
                    <c:v>219</c:v>
                  </c:pt>
                  <c:pt idx="220">
                    <c:v>220</c:v>
                  </c:pt>
                  <c:pt idx="221">
                    <c:v>221</c:v>
                  </c:pt>
                  <c:pt idx="222">
                    <c:v>222</c:v>
                  </c:pt>
                  <c:pt idx="223">
                    <c:v>223</c:v>
                  </c:pt>
                  <c:pt idx="224">
                    <c:v>224</c:v>
                  </c:pt>
                  <c:pt idx="225">
                    <c:v>225</c:v>
                  </c:pt>
                  <c:pt idx="226">
                    <c:v>226</c:v>
                  </c:pt>
                  <c:pt idx="227">
                    <c:v>227</c:v>
                  </c:pt>
                  <c:pt idx="228">
                    <c:v>228</c:v>
                  </c:pt>
                  <c:pt idx="229">
                    <c:v>229</c:v>
                  </c:pt>
                  <c:pt idx="230">
                    <c:v>230</c:v>
                  </c:pt>
                  <c:pt idx="231">
                    <c:v>231</c:v>
                  </c:pt>
                  <c:pt idx="232">
                    <c:v>232</c:v>
                  </c:pt>
                  <c:pt idx="233">
                    <c:v>233</c:v>
                  </c:pt>
                  <c:pt idx="234">
                    <c:v>234</c:v>
                  </c:pt>
                  <c:pt idx="235">
                    <c:v>235</c:v>
                  </c:pt>
                  <c:pt idx="236">
                    <c:v>236</c:v>
                  </c:pt>
                  <c:pt idx="237">
                    <c:v>237</c:v>
                  </c:pt>
                  <c:pt idx="238">
                    <c:v>238</c:v>
                  </c:pt>
                  <c:pt idx="239">
                    <c:v>239</c:v>
                  </c:pt>
                  <c:pt idx="240">
                    <c:v>240</c:v>
                  </c:pt>
                  <c:pt idx="241">
                    <c:v>241</c:v>
                  </c:pt>
                  <c:pt idx="242">
                    <c:v>242</c:v>
                  </c:pt>
                  <c:pt idx="243">
                    <c:v>243</c:v>
                  </c:pt>
                  <c:pt idx="244">
                    <c:v>244</c:v>
                  </c:pt>
                  <c:pt idx="245">
                    <c:v>245</c:v>
                  </c:pt>
                  <c:pt idx="246">
                    <c:v>246</c:v>
                  </c:pt>
                  <c:pt idx="247">
                    <c:v>247</c:v>
                  </c:pt>
                  <c:pt idx="248">
                    <c:v>248</c:v>
                  </c:pt>
                  <c:pt idx="249">
                    <c:v>249</c:v>
                  </c:pt>
                  <c:pt idx="250">
                    <c:v>250</c:v>
                  </c:pt>
                  <c:pt idx="251">
                    <c:v>251</c:v>
                  </c:pt>
                  <c:pt idx="252">
                    <c:v>252</c:v>
                  </c:pt>
                </c:lvl>
                <c:lvl>
                  <c:pt idx="0">
                    <c:v>22.1</c:v>
                  </c:pt>
                  <c:pt idx="1">
                    <c:v>23.1</c:v>
                  </c:pt>
                  <c:pt idx="2">
                    <c:v>24.1</c:v>
                  </c:pt>
                  <c:pt idx="3">
                    <c:v>25.1</c:v>
                  </c:pt>
                  <c:pt idx="4">
                    <c:v>26.1</c:v>
                  </c:pt>
                  <c:pt idx="5">
                    <c:v>27.1</c:v>
                  </c:pt>
                  <c:pt idx="6">
                    <c:v>28.1</c:v>
                  </c:pt>
                  <c:pt idx="7">
                    <c:v>29.1</c:v>
                  </c:pt>
                  <c:pt idx="8">
                    <c:v>30.1</c:v>
                  </c:pt>
                  <c:pt idx="9">
                    <c:v>31.1</c:v>
                  </c:pt>
                  <c:pt idx="10">
                    <c:v>1.2</c:v>
                  </c:pt>
                  <c:pt idx="11">
                    <c:v>2.2</c:v>
                  </c:pt>
                  <c:pt idx="12">
                    <c:v>3.2</c:v>
                  </c:pt>
                  <c:pt idx="13">
                    <c:v>4.2</c:v>
                  </c:pt>
                  <c:pt idx="14">
                    <c:v>5.2</c:v>
                  </c:pt>
                  <c:pt idx="15">
                    <c:v>6.2</c:v>
                  </c:pt>
                  <c:pt idx="16">
                    <c:v>7.2</c:v>
                  </c:pt>
                  <c:pt idx="17">
                    <c:v>8.2</c:v>
                  </c:pt>
                  <c:pt idx="18">
                    <c:v>9.2</c:v>
                  </c:pt>
                  <c:pt idx="19">
                    <c:v>10.2</c:v>
                  </c:pt>
                  <c:pt idx="20">
                    <c:v>11.2</c:v>
                  </c:pt>
                  <c:pt idx="21">
                    <c:v>12.2</c:v>
                  </c:pt>
                  <c:pt idx="22">
                    <c:v>13.2</c:v>
                  </c:pt>
                  <c:pt idx="23">
                    <c:v>14.2</c:v>
                  </c:pt>
                  <c:pt idx="24">
                    <c:v>15.2</c:v>
                  </c:pt>
                  <c:pt idx="25">
                    <c:v>16.2</c:v>
                  </c:pt>
                  <c:pt idx="26">
                    <c:v>17.2</c:v>
                  </c:pt>
                  <c:pt idx="27">
                    <c:v>18.2</c:v>
                  </c:pt>
                  <c:pt idx="28">
                    <c:v>19.2</c:v>
                  </c:pt>
                  <c:pt idx="29">
                    <c:v>20.2</c:v>
                  </c:pt>
                  <c:pt idx="30">
                    <c:v>21.2</c:v>
                  </c:pt>
                  <c:pt idx="31">
                    <c:v>22.2</c:v>
                  </c:pt>
                  <c:pt idx="32">
                    <c:v>23.2</c:v>
                  </c:pt>
                  <c:pt idx="33">
                    <c:v>24.2</c:v>
                  </c:pt>
                  <c:pt idx="34">
                    <c:v>25.2</c:v>
                  </c:pt>
                  <c:pt idx="35">
                    <c:v>26.2</c:v>
                  </c:pt>
                  <c:pt idx="36">
                    <c:v>27.2</c:v>
                  </c:pt>
                  <c:pt idx="37">
                    <c:v>28.2</c:v>
                  </c:pt>
                  <c:pt idx="38">
                    <c:v>29.2</c:v>
                  </c:pt>
                  <c:pt idx="39">
                    <c:v>1.3</c:v>
                  </c:pt>
                  <c:pt idx="40">
                    <c:v>2.3</c:v>
                  </c:pt>
                  <c:pt idx="41">
                    <c:v>3.3</c:v>
                  </c:pt>
                  <c:pt idx="42">
                    <c:v>4.3</c:v>
                  </c:pt>
                  <c:pt idx="43">
                    <c:v>5.3</c:v>
                  </c:pt>
                  <c:pt idx="44">
                    <c:v>6.3</c:v>
                  </c:pt>
                  <c:pt idx="45">
                    <c:v>7.3</c:v>
                  </c:pt>
                  <c:pt idx="46">
                    <c:v>8.3</c:v>
                  </c:pt>
                  <c:pt idx="47">
                    <c:v>9.3</c:v>
                  </c:pt>
                  <c:pt idx="48">
                    <c:v>10.3</c:v>
                  </c:pt>
                  <c:pt idx="49">
                    <c:v>11.3</c:v>
                  </c:pt>
                  <c:pt idx="50">
                    <c:v>12.3</c:v>
                  </c:pt>
                  <c:pt idx="51">
                    <c:v>13.3</c:v>
                  </c:pt>
                  <c:pt idx="52">
                    <c:v>14.3</c:v>
                  </c:pt>
                  <c:pt idx="53">
                    <c:v>15.3</c:v>
                  </c:pt>
                  <c:pt idx="54">
                    <c:v>16.3</c:v>
                  </c:pt>
                  <c:pt idx="55">
                    <c:v>17.3</c:v>
                  </c:pt>
                  <c:pt idx="56">
                    <c:v>18.3</c:v>
                  </c:pt>
                  <c:pt idx="57">
                    <c:v>19.3</c:v>
                  </c:pt>
                  <c:pt idx="58">
                    <c:v>20.3</c:v>
                  </c:pt>
                  <c:pt idx="59">
                    <c:v>21.3</c:v>
                  </c:pt>
                  <c:pt idx="60">
                    <c:v>22.3</c:v>
                  </c:pt>
                  <c:pt idx="61">
                    <c:v>23.3</c:v>
                  </c:pt>
                  <c:pt idx="62">
                    <c:v>24.3</c:v>
                  </c:pt>
                  <c:pt idx="63">
                    <c:v>25.3</c:v>
                  </c:pt>
                  <c:pt idx="64">
                    <c:v>26.3</c:v>
                  </c:pt>
                  <c:pt idx="65">
                    <c:v>27.3</c:v>
                  </c:pt>
                  <c:pt idx="66">
                    <c:v>28.3</c:v>
                  </c:pt>
                  <c:pt idx="67">
                    <c:v>29.3</c:v>
                  </c:pt>
                  <c:pt idx="68">
                    <c:v>30.3</c:v>
                  </c:pt>
                  <c:pt idx="69">
                    <c:v>31.3</c:v>
                  </c:pt>
                  <c:pt idx="70">
                    <c:v>1.4</c:v>
                  </c:pt>
                  <c:pt idx="71">
                    <c:v>2.4</c:v>
                  </c:pt>
                  <c:pt idx="72">
                    <c:v>3.4</c:v>
                  </c:pt>
                  <c:pt idx="73">
                    <c:v>4.4</c:v>
                  </c:pt>
                  <c:pt idx="74">
                    <c:v>5.4</c:v>
                  </c:pt>
                  <c:pt idx="75">
                    <c:v>6.4</c:v>
                  </c:pt>
                  <c:pt idx="76">
                    <c:v>7.4</c:v>
                  </c:pt>
                  <c:pt idx="77">
                    <c:v>8.4</c:v>
                  </c:pt>
                  <c:pt idx="78">
                    <c:v>9.4</c:v>
                  </c:pt>
                  <c:pt idx="79">
                    <c:v>10.4</c:v>
                  </c:pt>
                  <c:pt idx="80">
                    <c:v>11.4</c:v>
                  </c:pt>
                  <c:pt idx="81">
                    <c:v>12.4</c:v>
                  </c:pt>
                  <c:pt idx="82">
                    <c:v>13.4</c:v>
                  </c:pt>
                  <c:pt idx="83">
                    <c:v>14.4</c:v>
                  </c:pt>
                  <c:pt idx="84">
                    <c:v>15.4</c:v>
                  </c:pt>
                  <c:pt idx="85">
                    <c:v>16.4</c:v>
                  </c:pt>
                  <c:pt idx="86">
                    <c:v>17.4</c:v>
                  </c:pt>
                  <c:pt idx="87">
                    <c:v>18.4</c:v>
                  </c:pt>
                  <c:pt idx="88">
                    <c:v>19.4</c:v>
                  </c:pt>
                  <c:pt idx="89">
                    <c:v>20.4</c:v>
                  </c:pt>
                  <c:pt idx="90">
                    <c:v>21.4</c:v>
                  </c:pt>
                  <c:pt idx="91">
                    <c:v>22.4</c:v>
                  </c:pt>
                  <c:pt idx="92">
                    <c:v>23.4</c:v>
                  </c:pt>
                  <c:pt idx="93">
                    <c:v>24.4</c:v>
                  </c:pt>
                  <c:pt idx="94">
                    <c:v>25.4</c:v>
                  </c:pt>
                  <c:pt idx="95">
                    <c:v>26.4</c:v>
                  </c:pt>
                  <c:pt idx="96">
                    <c:v>27.4</c:v>
                  </c:pt>
                  <c:pt idx="97">
                    <c:v>28.4</c:v>
                  </c:pt>
                  <c:pt idx="98">
                    <c:v>29.4</c:v>
                  </c:pt>
                  <c:pt idx="99">
                    <c:v>30.4</c:v>
                  </c:pt>
                  <c:pt idx="100">
                    <c:v>1.5</c:v>
                  </c:pt>
                  <c:pt idx="101">
                    <c:v>2.5</c:v>
                  </c:pt>
                  <c:pt idx="102">
                    <c:v>3.5</c:v>
                  </c:pt>
                  <c:pt idx="103">
                    <c:v>4.5</c:v>
                  </c:pt>
                  <c:pt idx="104">
                    <c:v>5.5</c:v>
                  </c:pt>
                  <c:pt idx="105">
                    <c:v>6.5</c:v>
                  </c:pt>
                  <c:pt idx="106">
                    <c:v>7.5</c:v>
                  </c:pt>
                  <c:pt idx="107">
                    <c:v>8.5</c:v>
                  </c:pt>
                  <c:pt idx="108">
                    <c:v>9.5</c:v>
                  </c:pt>
                  <c:pt idx="109">
                    <c:v>10.5</c:v>
                  </c:pt>
                  <c:pt idx="110">
                    <c:v>11.5</c:v>
                  </c:pt>
                  <c:pt idx="111">
                    <c:v>12.5</c:v>
                  </c:pt>
                  <c:pt idx="112">
                    <c:v>13.5</c:v>
                  </c:pt>
                  <c:pt idx="113">
                    <c:v>14.5</c:v>
                  </c:pt>
                  <c:pt idx="114">
                    <c:v>15.5</c:v>
                  </c:pt>
                  <c:pt idx="115">
                    <c:v>16.5</c:v>
                  </c:pt>
                  <c:pt idx="116">
                    <c:v>17.5</c:v>
                  </c:pt>
                  <c:pt idx="117">
                    <c:v>18.5</c:v>
                  </c:pt>
                  <c:pt idx="118">
                    <c:v>19.5</c:v>
                  </c:pt>
                  <c:pt idx="119">
                    <c:v>20.5</c:v>
                  </c:pt>
                  <c:pt idx="120">
                    <c:v>21.5</c:v>
                  </c:pt>
                  <c:pt idx="121">
                    <c:v>22.5</c:v>
                  </c:pt>
                  <c:pt idx="122">
                    <c:v>23.5</c:v>
                  </c:pt>
                  <c:pt idx="123">
                    <c:v>24.5</c:v>
                  </c:pt>
                  <c:pt idx="124">
                    <c:v>25.5</c:v>
                  </c:pt>
                  <c:pt idx="125">
                    <c:v>26.5</c:v>
                  </c:pt>
                  <c:pt idx="126">
                    <c:v>27.5</c:v>
                  </c:pt>
                  <c:pt idx="127">
                    <c:v>28.5</c:v>
                  </c:pt>
                  <c:pt idx="128">
                    <c:v>29.5</c:v>
                  </c:pt>
                  <c:pt idx="129">
                    <c:v>30.5</c:v>
                  </c:pt>
                  <c:pt idx="130">
                    <c:v>31.5</c:v>
                  </c:pt>
                  <c:pt idx="131">
                    <c:v>1.6</c:v>
                  </c:pt>
                  <c:pt idx="132">
                    <c:v>2.6</c:v>
                  </c:pt>
                  <c:pt idx="133">
                    <c:v>3.6</c:v>
                  </c:pt>
                  <c:pt idx="134">
                    <c:v>4.6</c:v>
                  </c:pt>
                  <c:pt idx="135">
                    <c:v>5.6</c:v>
                  </c:pt>
                  <c:pt idx="136">
                    <c:v>6.6</c:v>
                  </c:pt>
                  <c:pt idx="137">
                    <c:v>7.6</c:v>
                  </c:pt>
                  <c:pt idx="138">
                    <c:v>8.6</c:v>
                  </c:pt>
                  <c:pt idx="139">
                    <c:v>9.6</c:v>
                  </c:pt>
                  <c:pt idx="140">
                    <c:v>10.6</c:v>
                  </c:pt>
                  <c:pt idx="141">
                    <c:v>11.6</c:v>
                  </c:pt>
                  <c:pt idx="142">
                    <c:v>12.6</c:v>
                  </c:pt>
                  <c:pt idx="143">
                    <c:v>13.6</c:v>
                  </c:pt>
                  <c:pt idx="144">
                    <c:v>14.6</c:v>
                  </c:pt>
                  <c:pt idx="145">
                    <c:v>15.6</c:v>
                  </c:pt>
                  <c:pt idx="146">
                    <c:v>16.6</c:v>
                  </c:pt>
                  <c:pt idx="147">
                    <c:v>17.6</c:v>
                  </c:pt>
                  <c:pt idx="148">
                    <c:v>18.6</c:v>
                  </c:pt>
                  <c:pt idx="149">
                    <c:v>19.6</c:v>
                  </c:pt>
                  <c:pt idx="150">
                    <c:v>20.6</c:v>
                  </c:pt>
                  <c:pt idx="151">
                    <c:v>21.6</c:v>
                  </c:pt>
                  <c:pt idx="152">
                    <c:v>22.6</c:v>
                  </c:pt>
                  <c:pt idx="153">
                    <c:v>23.6</c:v>
                  </c:pt>
                  <c:pt idx="154">
                    <c:v>24.6</c:v>
                  </c:pt>
                  <c:pt idx="155">
                    <c:v>25.6</c:v>
                  </c:pt>
                  <c:pt idx="156">
                    <c:v>26.6</c:v>
                  </c:pt>
                  <c:pt idx="157">
                    <c:v>27.6</c:v>
                  </c:pt>
                  <c:pt idx="158">
                    <c:v>28.6</c:v>
                  </c:pt>
                  <c:pt idx="159">
                    <c:v>29.6</c:v>
                  </c:pt>
                  <c:pt idx="160">
                    <c:v>30.6</c:v>
                  </c:pt>
                  <c:pt idx="161">
                    <c:v>1.7</c:v>
                  </c:pt>
                  <c:pt idx="162">
                    <c:v>2.7</c:v>
                  </c:pt>
                  <c:pt idx="163">
                    <c:v>3.7</c:v>
                  </c:pt>
                  <c:pt idx="164">
                    <c:v>4.7</c:v>
                  </c:pt>
                  <c:pt idx="165">
                    <c:v>5.7</c:v>
                  </c:pt>
                  <c:pt idx="166">
                    <c:v>6.7</c:v>
                  </c:pt>
                  <c:pt idx="167">
                    <c:v>7.7</c:v>
                  </c:pt>
                  <c:pt idx="168">
                    <c:v>8.7</c:v>
                  </c:pt>
                  <c:pt idx="169">
                    <c:v>9.7</c:v>
                  </c:pt>
                  <c:pt idx="170">
                    <c:v>10.7</c:v>
                  </c:pt>
                  <c:pt idx="171">
                    <c:v>11.7</c:v>
                  </c:pt>
                  <c:pt idx="172">
                    <c:v>12.7</c:v>
                  </c:pt>
                  <c:pt idx="173">
                    <c:v>13.7</c:v>
                  </c:pt>
                  <c:pt idx="174">
                    <c:v>14.7</c:v>
                  </c:pt>
                  <c:pt idx="175">
                    <c:v>15.7</c:v>
                  </c:pt>
                  <c:pt idx="176">
                    <c:v>16.7</c:v>
                  </c:pt>
                  <c:pt idx="177">
                    <c:v>17.7</c:v>
                  </c:pt>
                  <c:pt idx="178">
                    <c:v>18.7</c:v>
                  </c:pt>
                  <c:pt idx="179">
                    <c:v>19.7</c:v>
                  </c:pt>
                  <c:pt idx="180">
                    <c:v>20.7</c:v>
                  </c:pt>
                  <c:pt idx="181">
                    <c:v>21.7</c:v>
                  </c:pt>
                  <c:pt idx="182">
                    <c:v>22.7</c:v>
                  </c:pt>
                  <c:pt idx="183">
                    <c:v>23.7</c:v>
                  </c:pt>
                  <c:pt idx="184">
                    <c:v>24.7</c:v>
                  </c:pt>
                  <c:pt idx="185">
                    <c:v>25.7</c:v>
                  </c:pt>
                  <c:pt idx="186">
                    <c:v>26.7</c:v>
                  </c:pt>
                  <c:pt idx="187">
                    <c:v>27.7</c:v>
                  </c:pt>
                  <c:pt idx="188">
                    <c:v>28.7</c:v>
                  </c:pt>
                  <c:pt idx="189">
                    <c:v>29.7</c:v>
                  </c:pt>
                  <c:pt idx="190">
                    <c:v>30.7</c:v>
                  </c:pt>
                  <c:pt idx="191">
                    <c:v>31.7</c:v>
                  </c:pt>
                  <c:pt idx="192">
                    <c:v>1.8</c:v>
                  </c:pt>
                  <c:pt idx="193">
                    <c:v>2.8</c:v>
                  </c:pt>
                  <c:pt idx="194">
                    <c:v>3.8</c:v>
                  </c:pt>
                  <c:pt idx="195">
                    <c:v>4.8</c:v>
                  </c:pt>
                  <c:pt idx="196">
                    <c:v>5.8</c:v>
                  </c:pt>
                  <c:pt idx="197">
                    <c:v>6.8</c:v>
                  </c:pt>
                  <c:pt idx="198">
                    <c:v>7.8</c:v>
                  </c:pt>
                  <c:pt idx="199">
                    <c:v>8.8</c:v>
                  </c:pt>
                  <c:pt idx="200">
                    <c:v>9.8</c:v>
                  </c:pt>
                  <c:pt idx="201">
                    <c:v>10.8</c:v>
                  </c:pt>
                  <c:pt idx="202">
                    <c:v>11.8</c:v>
                  </c:pt>
                  <c:pt idx="203">
                    <c:v>12.8</c:v>
                  </c:pt>
                  <c:pt idx="204">
                    <c:v>13.8</c:v>
                  </c:pt>
                  <c:pt idx="205">
                    <c:v>14.8</c:v>
                  </c:pt>
                  <c:pt idx="206">
                    <c:v>15.8</c:v>
                  </c:pt>
                  <c:pt idx="207">
                    <c:v>16.8</c:v>
                  </c:pt>
                  <c:pt idx="208">
                    <c:v>17.8</c:v>
                  </c:pt>
                  <c:pt idx="209">
                    <c:v>18.8</c:v>
                  </c:pt>
                  <c:pt idx="210">
                    <c:v>19.8</c:v>
                  </c:pt>
                  <c:pt idx="211">
                    <c:v>20.8</c:v>
                  </c:pt>
                  <c:pt idx="212">
                    <c:v>21.8</c:v>
                  </c:pt>
                  <c:pt idx="213">
                    <c:v>22.8</c:v>
                  </c:pt>
                  <c:pt idx="214">
                    <c:v>23.8</c:v>
                  </c:pt>
                  <c:pt idx="215">
                    <c:v>24.8</c:v>
                  </c:pt>
                  <c:pt idx="216">
                    <c:v>25.8</c:v>
                  </c:pt>
                  <c:pt idx="217">
                    <c:v>26.8</c:v>
                  </c:pt>
                  <c:pt idx="218">
                    <c:v>27.8</c:v>
                  </c:pt>
                  <c:pt idx="219">
                    <c:v>28.8</c:v>
                  </c:pt>
                  <c:pt idx="220">
                    <c:v>29.8</c:v>
                  </c:pt>
                  <c:pt idx="221">
                    <c:v>30.8</c:v>
                  </c:pt>
                  <c:pt idx="222">
                    <c:v>31.8</c:v>
                  </c:pt>
                  <c:pt idx="223">
                    <c:v>1.9</c:v>
                  </c:pt>
                  <c:pt idx="224">
                    <c:v>2.9</c:v>
                  </c:pt>
                  <c:pt idx="225">
                    <c:v>3.9</c:v>
                  </c:pt>
                  <c:pt idx="226">
                    <c:v>4.9</c:v>
                  </c:pt>
                  <c:pt idx="227">
                    <c:v>5.9</c:v>
                  </c:pt>
                  <c:pt idx="228">
                    <c:v>6.9</c:v>
                  </c:pt>
                  <c:pt idx="229">
                    <c:v>7.9</c:v>
                  </c:pt>
                  <c:pt idx="230">
                    <c:v>8.9</c:v>
                  </c:pt>
                  <c:pt idx="231">
                    <c:v>9.9</c:v>
                  </c:pt>
                  <c:pt idx="232">
                    <c:v>10.9</c:v>
                  </c:pt>
                  <c:pt idx="233">
                    <c:v>11.9</c:v>
                  </c:pt>
                  <c:pt idx="234">
                    <c:v>12.9</c:v>
                  </c:pt>
                  <c:pt idx="235">
                    <c:v>13.9</c:v>
                  </c:pt>
                  <c:pt idx="236">
                    <c:v>14.9</c:v>
                  </c:pt>
                  <c:pt idx="237">
                    <c:v>15.9</c:v>
                  </c:pt>
                  <c:pt idx="238">
                    <c:v>16.9</c:v>
                  </c:pt>
                  <c:pt idx="239">
                    <c:v>17.9</c:v>
                  </c:pt>
                  <c:pt idx="240">
                    <c:v>18.9</c:v>
                  </c:pt>
                  <c:pt idx="241">
                    <c:v>19.9</c:v>
                  </c:pt>
                  <c:pt idx="242">
                    <c:v>20.9</c:v>
                  </c:pt>
                  <c:pt idx="243">
                    <c:v>21.9</c:v>
                  </c:pt>
                  <c:pt idx="244">
                    <c:v>22.9</c:v>
                  </c:pt>
                  <c:pt idx="245">
                    <c:v>23.9</c:v>
                  </c:pt>
                  <c:pt idx="246">
                    <c:v>24.9</c:v>
                  </c:pt>
                  <c:pt idx="247">
                    <c:v>25.9</c:v>
                  </c:pt>
                  <c:pt idx="248">
                    <c:v>26.9</c:v>
                  </c:pt>
                  <c:pt idx="249">
                    <c:v>27.9</c:v>
                  </c:pt>
                  <c:pt idx="250">
                    <c:v>28.9</c:v>
                  </c:pt>
                  <c:pt idx="251">
                    <c:v>29.9</c:v>
                  </c:pt>
                  <c:pt idx="252">
                    <c:v>30.9</c:v>
                  </c:pt>
                </c:lvl>
              </c:multiLvlStrCache>
            </c:multiLvlStrRef>
          </c:xVal>
          <c:yVal>
            <c:numRef>
              <c:f>Deutschland!$X$22:$X$274</c:f>
              <c:numCache>
                <c:formatCode>General</c:formatCode>
                <c:ptCount val="253"/>
                <c:pt idx="68" formatCode="0">
                  <c:v>78498.804852965113</c:v>
                </c:pt>
                <c:pt idx="69" formatCode="0">
                  <c:v>81105.393093789593</c:v>
                </c:pt>
                <c:pt idx="70" formatCode="0">
                  <c:v>83797.695555820392</c:v>
                </c:pt>
                <c:pt idx="71" formatCode="0">
                  <c:v>86578.4740498092</c:v>
                </c:pt>
                <c:pt idx="72" formatCode="0">
                  <c:v>89450.57552466706</c:v>
                </c:pt>
                <c:pt idx="73" formatCode="0">
                  <c:v>92416.934428873545</c:v>
                </c:pt>
                <c:pt idx="74" formatCode="0">
                  <c:v>95480.575118929075</c:v>
                </c:pt>
                <c:pt idx="75" formatCode="0">
                  <c:v>98644.614314384686</c:v>
                </c:pt>
                <c:pt idx="76" formatCode="0">
                  <c:v>101912.26359884316</c:v>
                </c:pt>
                <c:pt idx="77" formatCode="0">
                  <c:v>105286.83196617373</c:v>
                </c:pt>
                <c:pt idx="78" formatCode="0">
                  <c:v>108771.72841101795</c:v>
                </c:pt>
                <c:pt idx="79" formatCode="0">
                  <c:v>112370.4645624866</c:v>
                </c:pt>
                <c:pt idx="80" formatCode="0">
                  <c:v>116086.65735975598</c:v>
                </c:pt>
                <c:pt idx="81" formatCode="0">
                  <c:v>119924.03176806489</c:v>
                </c:pt>
                <c:pt idx="82" formatCode="0">
                  <c:v>123886.42353339182</c:v>
                </c:pt>
                <c:pt idx="83" formatCode="0">
                  <c:v>127977.78197385208</c:v>
                </c:pt>
                <c:pt idx="84" formatCode="0">
                  <c:v>132202.17280559856</c:v>
                </c:pt>
                <c:pt idx="85" formatCode="0">
                  <c:v>136563.78100073384</c:v>
                </c:pt>
                <c:pt idx="86" formatCode="0">
                  <c:v>141066.91367444737</c:v>
                </c:pt>
                <c:pt idx="87" formatCode="0">
                  <c:v>145716.00299827469</c:v>
                </c:pt>
                <c:pt idx="88" formatCode="0">
                  <c:v>150515.6091360391</c:v>
                </c:pt>
                <c:pt idx="89" formatCode="0">
                  <c:v>155470.42319867574</c:v>
                </c:pt>
                <c:pt idx="90" formatCode="0">
                  <c:v>160585.27021375365</c:v>
                </c:pt>
                <c:pt idx="91" formatCode="0">
                  <c:v>165865.11210510175</c:v>
                </c:pt>
                <c:pt idx="92" formatCode="0">
                  <c:v>171315.05067750896</c:v>
                </c:pt>
                <c:pt idx="93" formatCode="0">
                  <c:v>176940.3306010052</c:v>
                </c:pt>
                <c:pt idx="94" formatCode="0">
                  <c:v>182746.34238873687</c:v>
                </c:pt>
                <c:pt idx="95" formatCode="0">
                  <c:v>188738.6253619286</c:v>
                </c:pt>
                <c:pt idx="96" formatCode="0">
                  <c:v>194922.87059486847</c:v>
                </c:pt>
                <c:pt idx="97" formatCode="0">
                  <c:v>201304.92383226714</c:v>
                </c:pt>
                <c:pt idx="98" formatCode="0">
                  <c:v>207890.78837072093</c:v>
                </c:pt>
                <c:pt idx="99" formatCode="0">
                  <c:v>214686.62789535237</c:v>
                </c:pt>
                <c:pt idx="100" formatCode="0">
                  <c:v>221698.7692620102</c:v>
                </c:pt>
                <c:pt idx="101" formatCode="0">
                  <c:v>228933.70521467971</c:v>
                </c:pt>
                <c:pt idx="102" formatCode="0">
                  <c:v>236398.0970269863</c:v>
                </c:pt>
                <c:pt idx="103" formatCode="0">
                  <c:v>244098.77705586614</c:v>
                </c:pt>
                <c:pt idx="104" formatCode="0">
                  <c:v>252042.75119462772</c:v>
                </c:pt>
                <c:pt idx="105" formatCode="0">
                  <c:v>260237.20121173732</c:v>
                </c:pt>
                <c:pt idx="106" formatCode="0">
                  <c:v>268689.48696072667</c:v>
                </c:pt>
                <c:pt idx="107" formatCode="0">
                  <c:v>277407.14844564331</c:v>
                </c:pt>
                <c:pt idx="108" formatCode="0">
                  <c:v>286397.90772544296</c:v>
                </c:pt>
                <c:pt idx="109" formatCode="0">
                  <c:v>295669.67063965712</c:v>
                </c:pt>
                <c:pt idx="110" formatCode="0">
                  <c:v>305230.52833655867</c:v>
                </c:pt>
                <c:pt idx="111" formatCode="0">
                  <c:v>315088.7585838926</c:v>
                </c:pt>
                <c:pt idx="112" formatCode="0">
                  <c:v>325252.82684104098</c:v>
                </c:pt>
                <c:pt idx="113" formatCode="0">
                  <c:v>335731.38707024738</c:v>
                </c:pt>
                <c:pt idx="114" formatCode="0">
                  <c:v>346533.28226324072</c:v>
                </c:pt>
                <c:pt idx="115" formatCode="0">
                  <c:v>357667.54465827148</c:v>
                </c:pt>
                <c:pt idx="116" formatCode="0">
                  <c:v>369143.39562120667</c:v>
                </c:pt>
                <c:pt idx="117" formatCode="0">
                  <c:v>380970.24516292429</c:v>
                </c:pt>
                <c:pt idx="118" formatCode="0">
                  <c:v>393157.6910638109</c:v>
                </c:pt>
                <c:pt idx="119" formatCode="0">
                  <c:v>405715.51757469145</c:v>
                </c:pt>
                <c:pt idx="120" formatCode="0">
                  <c:v>418653.69366202399</c:v>
                </c:pt>
                <c:pt idx="121" formatCode="0">
                  <c:v>431982.37076366728</c:v>
                </c:pt>
                <c:pt idx="122" formatCode="0">
                  <c:v>445711.88001998857</c:v>
                </c:pt>
                <c:pt idx="123" formatCode="0">
                  <c:v>459852.72894352465</c:v>
                </c:pt>
                <c:pt idx="124" formatCode="0">
                  <c:v>474415.59748885006</c:v>
                </c:pt>
                <c:pt idx="125" formatCode="0">
                  <c:v>489411.33348274848</c:v>
                </c:pt>
                <c:pt idx="126" formatCode="0">
                  <c:v>504850.94737323688</c:v>
                </c:pt>
                <c:pt idx="127" formatCode="0">
                  <c:v>520745.60625446553</c:v>
                </c:pt>
                <c:pt idx="128" formatCode="0">
                  <c:v>537106.62712302175</c:v>
                </c:pt>
                <c:pt idx="129" formatCode="0">
                  <c:v>553945.46931971435</c:v>
                </c:pt>
                <c:pt idx="130" formatCode="0">
                  <c:v>571273.7261095203</c:v>
                </c:pt>
                <c:pt idx="131" formatCode="0">
                  <c:v>589103.11535105202</c:v>
                </c:pt>
                <c:pt idx="132" formatCode="0">
                  <c:v>607445.46920566808</c:v>
                </c:pt>
                <c:pt idx="133" formatCode="0">
                  <c:v>626312.72283521784</c:v>
                </c:pt>
                <c:pt idx="134" formatCode="0">
                  <c:v>645716.90203640622</c:v>
                </c:pt>
                <c:pt idx="135" formatCode="0">
                  <c:v>665670.10975890071</c:v>
                </c:pt>
                <c:pt idx="136" formatCode="0">
                  <c:v>686184.51145360747</c:v>
                </c:pt>
                <c:pt idx="137" formatCode="0">
                  <c:v>707272.3191970411</c:v>
                </c:pt>
                <c:pt idx="138" formatCode="0">
                  <c:v>728945.77453742363</c:v>
                </c:pt>
                <c:pt idx="139" formatCode="0">
                  <c:v>751217.13000810554</c:v>
                </c:pt>
                <c:pt idx="140" formatCode="0">
                  <c:v>774098.62925412925</c:v>
                </c:pt>
                <c:pt idx="141" formatCode="0">
                  <c:v>797602.48571829021</c:v>
                </c:pt>
                <c:pt idx="142" formatCode="0">
                  <c:v>821740.85983391781</c:v>
                </c:pt>
                <c:pt idx="143" formatCode="0">
                  <c:v>846525.83467283729</c:v>
                </c:pt>
                <c:pt idx="144" formatCode="0">
                  <c:v>871969.38999861677</c:v>
                </c:pt>
                <c:pt idx="145" formatCode="0">
                  <c:v>898083.3746772873</c:v>
                </c:pt>
                <c:pt idx="146" formatCode="0">
                  <c:v>924879.47740028834</c:v>
                </c:pt>
                <c:pt idx="147" formatCode="0">
                  <c:v>952369.19567747356</c:v>
                </c:pt>
                <c:pt idx="148" formatCode="0">
                  <c:v>980563.8030616485</c:v>
                </c:pt>
                <c:pt idx="149" formatCode="0">
                  <c:v>1009474.3145703502</c:v>
                </c:pt>
                <c:pt idx="150" formatCode="0">
                  <c:v>1039111.45027545</c:v>
                </c:pt>
                <c:pt idx="151" formatCode="0">
                  <c:v>1069485.5970367112</c:v>
                </c:pt>
                <c:pt idx="152" formatCode="0">
                  <c:v>1100606.7683616974</c:v>
                </c:pt>
                <c:pt idx="153" formatCode="0">
                  <c:v>1132484.5623814464</c:v>
                </c:pt>
                <c:pt idx="154" formatCode="0">
                  <c:v>1165128.1179391274</c:v>
                </c:pt>
                <c:pt idx="155" formatCode="0">
                  <c:v>1198546.068797532</c:v>
                </c:pt>
                <c:pt idx="156" formatCode="0">
                  <c:v>1232746.4959807233</c:v>
                </c:pt>
                <c:pt idx="157" formatCode="0">
                  <c:v>1267736.8782755306</c:v>
                </c:pt>
                <c:pt idx="158" formatCode="0">
                  <c:v>1303524.040929832</c:v>
                </c:pt>
                <c:pt idx="159" formatCode="0">
                  <c:v>1340114.1025967414</c:v>
                </c:pt>
                <c:pt idx="160" formatCode="0">
                  <c:v>1377512.4205869136</c:v>
                </c:pt>
                <c:pt idx="161" formatCode="0">
                  <c:v>1415723.5345052094</c:v>
                </c:pt>
                <c:pt idx="162" formatCode="0">
                  <c:v>1454751.1083629066</c:v>
                </c:pt>
                <c:pt idx="163" formatCode="0">
                  <c:v>1494597.8712724973</c:v>
                </c:pt>
                <c:pt idx="164" formatCode="0">
                  <c:v>1535265.556848841</c:v>
                </c:pt>
                <c:pt idx="165" formatCode="0">
                  <c:v>1576754.8414580126</c:v>
                </c:pt>
                <c:pt idx="166" formatCode="0">
                  <c:v>1619065.2814735472</c:v>
                </c:pt>
                <c:pt idx="167" formatCode="0">
                  <c:v>1662195.2497188682</c:v>
                </c:pt>
                <c:pt idx="168" formatCode="0">
                  <c:v>1706141.8712944146</c:v>
                </c:pt>
                <c:pt idx="169" formatCode="0">
                  <c:v>1750900.9590082674</c:v>
                </c:pt>
                <c:pt idx="170" formatCode="0">
                  <c:v>1796466.9486497915</c:v>
                </c:pt>
                <c:pt idx="171" formatCode="0">
                  <c:v>1842832.8343668431</c:v>
                </c:pt>
                <c:pt idx="172" formatCode="0">
                  <c:v>1889990.1044282787</c:v>
                </c:pt>
                <c:pt idx="173" formatCode="0">
                  <c:v>1937928.6776746979</c:v>
                </c:pt>
                <c:pt idx="174" formatCode="0">
                  <c:v>1986636.8409813473</c:v>
                </c:pt>
                <c:pt idx="175" formatCode="0">
                  <c:v>2036101.188077735</c:v>
                </c:pt>
                <c:pt idx="176" formatCode="0">
                  <c:v>2086306.5600885027</c:v>
                </c:pt>
                <c:pt idx="177" formatCode="0">
                  <c:v>2137235.9881792692</c:v>
                </c:pt>
                <c:pt idx="178" formatCode="0">
                  <c:v>2188870.6387092103</c:v>
                </c:pt>
                <c:pt idx="179" formatCode="0">
                  <c:v>2241189.7613088395</c:v>
                </c:pt>
                <c:pt idx="180" formatCode="0">
                  <c:v>2294170.6403164784</c:v>
                </c:pt>
                <c:pt idx="181" formatCode="0">
                  <c:v>2347788.5500200135</c:v>
                </c:pt>
                <c:pt idx="182" formatCode="0">
                  <c:v>2402016.7141613713</c:v>
                </c:pt>
                <c:pt idx="183" formatCode="0">
                  <c:v>2456826.2701694448</c:v>
                </c:pt>
                <c:pt idx="184" formatCode="0">
                  <c:v>2512186.2385926279</c:v>
                </c:pt>
                <c:pt idx="185" formatCode="0">
                  <c:v>2568063.4982043859</c:v>
                </c:pt>
                <c:pt idx="186" formatCode="0">
                  <c:v>2624422.7672540722</c:v>
                </c:pt>
                <c:pt idx="187" formatCode="0">
                  <c:v>2681226.591330254</c:v>
                </c:pt>
                <c:pt idx="188" formatCode="0">
                  <c:v>2738435.3382948032</c:v>
                </c:pt>
                <c:pt idx="189" formatCode="0">
                  <c:v>2796007.2007327499</c:v>
                </c:pt>
                <c:pt idx="190" formatCode="0">
                  <c:v>2853898.2063451218</c:v>
                </c:pt>
                <c:pt idx="191" formatCode="0">
                  <c:v>2912062.2366895387</c:v>
                </c:pt>
                <c:pt idx="192" formatCode="0">
                  <c:v>2970451.0546460329</c:v>
                </c:pt>
                <c:pt idx="193" formatCode="0">
                  <c:v>3029014.3409533333</c:v>
                </c:pt>
                <c:pt idx="194" formatCode="0">
                  <c:v>3087699.7401236235</c:v>
                </c:pt>
                <c:pt idx="195" formatCode="0">
                  <c:v>3146452.9160015611</c:v>
                </c:pt>
                <c:pt idx="196" formatCode="0">
                  <c:v>3205217.6171862069</c:v>
                </c:pt>
                <c:pt idx="197" formatCode="0">
                  <c:v>3263935.7524825642</c:v>
                </c:pt>
                <c:pt idx="198" formatCode="0">
                  <c:v>3322547.4764928999</c:v>
                </c:pt>
                <c:pt idx="199" formatCode="0">
                  <c:v>3380991.2853971468</c:v>
                </c:pt>
                <c:pt idx="200" formatCode="0">
                  <c:v>3439204.1229068413</c:v>
                </c:pt>
                <c:pt idx="201" formatCode="0">
                  <c:v>3497121.4963086378</c:v>
                </c:pt>
                <c:pt idx="202" formatCode="0">
                  <c:v>3554677.6024419414</c:v>
                </c:pt>
                <c:pt idx="203" formatCode="0">
                  <c:v>3611805.4633812024</c:v>
                </c:pt>
                <c:pt idx="204" formatCode="0">
                  <c:v>3668437.0715175094</c:v>
                </c:pt>
                <c:pt idx="205" formatCode="0">
                  <c:v>3724503.543657037</c:v>
                </c:pt>
                <c:pt idx="206" formatCode="0">
                  <c:v>3779935.2836763472</c:v>
                </c:pt>
                <c:pt idx="207" formatCode="0">
                  <c:v>3834662.1531973635</c:v>
                </c:pt>
                <c:pt idx="208" formatCode="0">
                  <c:v>3888613.6496688002</c:v>
                </c:pt>
                <c:pt idx="209" formatCode="0">
                  <c:v>3941719.0911668651</c:v>
                </c:pt>
                <c:pt idx="210" formatCode="0">
                  <c:v>3993907.8071570029</c:v>
                </c:pt>
                <c:pt idx="211" formatCode="0">
                  <c:v>4045109.334391179</c:v>
                </c:pt>
                <c:pt idx="212" formatCode="0">
                  <c:v>4095253.6170526706</c:v>
                </c:pt>
                <c:pt idx="213" formatCode="0">
                  <c:v>4144271.2102032658</c:v>
                </c:pt>
                <c:pt idx="214" formatCode="0">
                  <c:v>4192093.4855371099</c:v>
                </c:pt>
                <c:pt idx="215" formatCode="0">
                  <c:v>4238652.8384018634</c:v>
                </c:pt>
                <c:pt idx="216" formatCode="0">
                  <c:v>4283882.8950120676</c:v>
                </c:pt>
                <c:pt idx="217" formatCode="0">
                  <c:v>4327718.718752306</c:v>
                </c:pt>
                <c:pt idx="218" formatCode="0">
                  <c:v>4370097.0144493598</c:v>
                </c:pt>
                <c:pt idx="219" formatCode="0">
                  <c:v>4410956.3294836022</c:v>
                </c:pt>
                <c:pt idx="220" formatCode="0">
                  <c:v>4450237.2506105816</c:v>
                </c:pt>
                <c:pt idx="221" formatCode="0">
                  <c:v>4487882.5953744045</c:v>
                </c:pt>
                <c:pt idx="222" formatCode="0">
                  <c:v>4523837.597015108</c:v>
                </c:pt>
                <c:pt idx="223" formatCode="0">
                  <c:v>4558050.08180275</c:v>
                </c:pt>
                <c:pt idx="224" formatCode="0">
                  <c:v>4590470.6377712041</c:v>
                </c:pt>
                <c:pt idx="225" formatCode="0">
                  <c:v>4621052.7738743024</c:v>
                </c:pt>
                <c:pt idx="226" formatCode="0">
                  <c:v>4649753.0686456347</c:v>
                </c:pt>
                <c:pt idx="227" formatCode="0">
                  <c:v>4676531.3075103424</c:v>
                </c:pt>
                <c:pt idx="228" formatCode="0">
                  <c:v>4701350.607972051</c:v>
                </c:pt>
                <c:pt idx="229" formatCode="0">
                  <c:v>4724177.5319798114</c:v>
                </c:pt>
                <c:pt idx="230" formatCode="0">
                  <c:v>4744982.1848677611</c:v>
                </c:pt>
                <c:pt idx="231" formatCode="0">
                  <c:v>4763738.3003531815</c:v>
                </c:pt>
                <c:pt idx="232" formatCode="0">
                  <c:v>4780423.311175717</c:v>
                </c:pt>
                <c:pt idx="233" formatCode="0">
                  <c:v>4795018.4050607122</c:v>
                </c:pt>
                <c:pt idx="234" formatCode="0">
                  <c:v>4807508.5657917606</c:v>
                </c:pt>
                <c:pt idx="235" formatCode="0">
                  <c:v>4817882.5992806256</c:v>
                </c:pt>
                <c:pt idx="236" formatCode="0">
                  <c:v>4826133.144625512</c:v>
                </c:pt>
                <c:pt idx="237" formatCode="0">
                  <c:v>4832256.6702502407</c:v>
                </c:pt>
                <c:pt idx="238" formatCode="0">
                  <c:v>4836253.455316077</c:v>
                </c:pt>
                <c:pt idx="239" formatCode="0">
                  <c:v>4838127.5566938901</c:v>
                </c:pt>
                <c:pt idx="240" formatCode="0">
                  <c:v>4837886.7618759787</c:v>
                </c:pt>
                <c:pt idx="241" formatCode="0">
                  <c:v>4835542.5282934671</c:v>
                </c:pt>
                <c:pt idx="242" formatCode="0">
                  <c:v>4831109.9095858876</c:v>
                </c:pt>
                <c:pt idx="243" formatCode="0">
                  <c:v>4824607.4694437645</c:v>
                </c:pt>
                <c:pt idx="244" formatCode="0">
                  <c:v>4816057.1837121127</c:v>
                </c:pt>
                <c:pt idx="245" formatCode="0">
                  <c:v>4805484.3315023025</c:v>
                </c:pt>
                <c:pt idx="246" formatCode="0">
                  <c:v>4792917.3761114087</c:v>
                </c:pt>
                <c:pt idx="247" formatCode="0">
                  <c:v>4778387.8365916489</c:v>
                </c:pt>
                <c:pt idx="248" formatCode="0">
                  <c:v>4761930.1508477498</c:v>
                </c:pt>
                <c:pt idx="249" formatCode="0">
                  <c:v>4743581.5311669996</c:v>
                </c:pt>
                <c:pt idx="250" formatCode="0">
                  <c:v>4723381.8131054202</c:v>
                </c:pt>
                <c:pt idx="251" formatCode="0">
                  <c:v>4701373.29866412</c:v>
                </c:pt>
                <c:pt idx="252" formatCode="0">
                  <c:v>4677600.5946926763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7B3-4D14-8D7F-C5C323FAAA4E}"/>
            </c:ext>
          </c:extLst>
        </c:ser>
        <c:ser>
          <c:idx val="14"/>
          <c:order val="14"/>
          <c:tx>
            <c:strRef>
              <c:f>Deutschland!$Y$21</c:f>
              <c:strCache>
                <c:ptCount val="1"/>
                <c:pt idx="0">
                  <c:v>R4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multiLvlStrRef>
              <c:f>Deutschland!$A$22:$B$274</c:f>
              <c:multiLvlStrCache>
                <c:ptCount val="253"/>
                <c:lvl>
                  <c:pt idx="0">
                    <c:v>0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</c:v>
                  </c:pt>
                  <c:pt idx="16">
                    <c:v>16</c:v>
                  </c:pt>
                  <c:pt idx="17">
                    <c:v>17</c:v>
                  </c:pt>
                  <c:pt idx="18">
                    <c:v>18</c:v>
                  </c:pt>
                  <c:pt idx="19">
                    <c:v>19</c:v>
                  </c:pt>
                  <c:pt idx="20">
                    <c:v>20</c:v>
                  </c:pt>
                  <c:pt idx="21">
                    <c:v>21</c:v>
                  </c:pt>
                  <c:pt idx="22">
                    <c:v>22</c:v>
                  </c:pt>
                  <c:pt idx="23">
                    <c:v>23</c:v>
                  </c:pt>
                  <c:pt idx="24">
                    <c:v>24</c:v>
                  </c:pt>
                  <c:pt idx="25">
                    <c:v>25</c:v>
                  </c:pt>
                  <c:pt idx="26">
                    <c:v>26</c:v>
                  </c:pt>
                  <c:pt idx="27">
                    <c:v>27</c:v>
                  </c:pt>
                  <c:pt idx="28">
                    <c:v>28</c:v>
                  </c:pt>
                  <c:pt idx="29">
                    <c:v>29</c:v>
                  </c:pt>
                  <c:pt idx="30">
                    <c:v>30</c:v>
                  </c:pt>
                  <c:pt idx="31">
                    <c:v>31</c:v>
                  </c:pt>
                  <c:pt idx="32">
                    <c:v>32</c:v>
                  </c:pt>
                  <c:pt idx="33">
                    <c:v>33</c:v>
                  </c:pt>
                  <c:pt idx="34">
                    <c:v>34</c:v>
                  </c:pt>
                  <c:pt idx="35">
                    <c:v>35</c:v>
                  </c:pt>
                  <c:pt idx="36">
                    <c:v>36</c:v>
                  </c:pt>
                  <c:pt idx="37">
                    <c:v>37</c:v>
                  </c:pt>
                  <c:pt idx="38">
                    <c:v>38</c:v>
                  </c:pt>
                  <c:pt idx="39">
                    <c:v>39</c:v>
                  </c:pt>
                  <c:pt idx="40">
                    <c:v>40</c:v>
                  </c:pt>
                  <c:pt idx="41">
                    <c:v>41</c:v>
                  </c:pt>
                  <c:pt idx="42">
                    <c:v>42</c:v>
                  </c:pt>
                  <c:pt idx="43">
                    <c:v>43</c:v>
                  </c:pt>
                  <c:pt idx="44">
                    <c:v>44</c:v>
                  </c:pt>
                  <c:pt idx="45">
                    <c:v>45</c:v>
                  </c:pt>
                  <c:pt idx="46">
                    <c:v>46</c:v>
                  </c:pt>
                  <c:pt idx="47">
                    <c:v>47</c:v>
                  </c:pt>
                  <c:pt idx="48">
                    <c:v>48</c:v>
                  </c:pt>
                  <c:pt idx="49">
                    <c:v>49</c:v>
                  </c:pt>
                  <c:pt idx="50">
                    <c:v>50</c:v>
                  </c:pt>
                  <c:pt idx="51">
                    <c:v>51</c:v>
                  </c:pt>
                  <c:pt idx="52">
                    <c:v>52</c:v>
                  </c:pt>
                  <c:pt idx="53">
                    <c:v>53</c:v>
                  </c:pt>
                  <c:pt idx="54">
                    <c:v>54</c:v>
                  </c:pt>
                  <c:pt idx="55">
                    <c:v>55</c:v>
                  </c:pt>
                  <c:pt idx="56">
                    <c:v>56</c:v>
                  </c:pt>
                  <c:pt idx="57">
                    <c:v>57</c:v>
                  </c:pt>
                  <c:pt idx="58">
                    <c:v>58</c:v>
                  </c:pt>
                  <c:pt idx="59">
                    <c:v>59</c:v>
                  </c:pt>
                  <c:pt idx="60">
                    <c:v>60</c:v>
                  </c:pt>
                  <c:pt idx="61">
                    <c:v>61</c:v>
                  </c:pt>
                  <c:pt idx="62">
                    <c:v>62</c:v>
                  </c:pt>
                  <c:pt idx="63">
                    <c:v>63</c:v>
                  </c:pt>
                  <c:pt idx="64">
                    <c:v>64</c:v>
                  </c:pt>
                  <c:pt idx="65">
                    <c:v>65</c:v>
                  </c:pt>
                  <c:pt idx="66">
                    <c:v>66</c:v>
                  </c:pt>
                  <c:pt idx="67">
                    <c:v>67</c:v>
                  </c:pt>
                  <c:pt idx="68">
                    <c:v>68</c:v>
                  </c:pt>
                  <c:pt idx="69">
                    <c:v>69</c:v>
                  </c:pt>
                  <c:pt idx="70">
                    <c:v>70</c:v>
                  </c:pt>
                  <c:pt idx="71">
                    <c:v>71</c:v>
                  </c:pt>
                  <c:pt idx="72">
                    <c:v>72</c:v>
                  </c:pt>
                  <c:pt idx="73">
                    <c:v>73</c:v>
                  </c:pt>
                  <c:pt idx="74">
                    <c:v>74</c:v>
                  </c:pt>
                  <c:pt idx="75">
                    <c:v>75</c:v>
                  </c:pt>
                  <c:pt idx="76">
                    <c:v>76</c:v>
                  </c:pt>
                  <c:pt idx="77">
                    <c:v>77</c:v>
                  </c:pt>
                  <c:pt idx="78">
                    <c:v>78</c:v>
                  </c:pt>
                  <c:pt idx="79">
                    <c:v>79</c:v>
                  </c:pt>
                  <c:pt idx="80">
                    <c:v>80</c:v>
                  </c:pt>
                  <c:pt idx="81">
                    <c:v>81</c:v>
                  </c:pt>
                  <c:pt idx="82">
                    <c:v>82</c:v>
                  </c:pt>
                  <c:pt idx="83">
                    <c:v>83</c:v>
                  </c:pt>
                  <c:pt idx="84">
                    <c:v>84</c:v>
                  </c:pt>
                  <c:pt idx="85">
                    <c:v>85</c:v>
                  </c:pt>
                  <c:pt idx="86">
                    <c:v>86</c:v>
                  </c:pt>
                  <c:pt idx="87">
                    <c:v>87</c:v>
                  </c:pt>
                  <c:pt idx="88">
                    <c:v>88</c:v>
                  </c:pt>
                  <c:pt idx="89">
                    <c:v>89</c:v>
                  </c:pt>
                  <c:pt idx="90">
                    <c:v>90</c:v>
                  </c:pt>
                  <c:pt idx="91">
                    <c:v>91</c:v>
                  </c:pt>
                  <c:pt idx="92">
                    <c:v>92</c:v>
                  </c:pt>
                  <c:pt idx="93">
                    <c:v>93</c:v>
                  </c:pt>
                  <c:pt idx="94">
                    <c:v>94</c:v>
                  </c:pt>
                  <c:pt idx="95">
                    <c:v>95</c:v>
                  </c:pt>
                  <c:pt idx="96">
                    <c:v>96</c:v>
                  </c:pt>
                  <c:pt idx="97">
                    <c:v>97</c:v>
                  </c:pt>
                  <c:pt idx="98">
                    <c:v>98</c:v>
                  </c:pt>
                  <c:pt idx="99">
                    <c:v>99</c:v>
                  </c:pt>
                  <c:pt idx="100">
                    <c:v>100</c:v>
                  </c:pt>
                  <c:pt idx="101">
                    <c:v>101</c:v>
                  </c:pt>
                  <c:pt idx="102">
                    <c:v>102</c:v>
                  </c:pt>
                  <c:pt idx="103">
                    <c:v>103</c:v>
                  </c:pt>
                  <c:pt idx="104">
                    <c:v>104</c:v>
                  </c:pt>
                  <c:pt idx="105">
                    <c:v>105</c:v>
                  </c:pt>
                  <c:pt idx="106">
                    <c:v>106</c:v>
                  </c:pt>
                  <c:pt idx="107">
                    <c:v>107</c:v>
                  </c:pt>
                  <c:pt idx="108">
                    <c:v>108</c:v>
                  </c:pt>
                  <c:pt idx="109">
                    <c:v>109</c:v>
                  </c:pt>
                  <c:pt idx="110">
                    <c:v>110</c:v>
                  </c:pt>
                  <c:pt idx="111">
                    <c:v>111</c:v>
                  </c:pt>
                  <c:pt idx="112">
                    <c:v>112</c:v>
                  </c:pt>
                  <c:pt idx="113">
                    <c:v>113</c:v>
                  </c:pt>
                  <c:pt idx="114">
                    <c:v>114</c:v>
                  </c:pt>
                  <c:pt idx="115">
                    <c:v>115</c:v>
                  </c:pt>
                  <c:pt idx="116">
                    <c:v>116</c:v>
                  </c:pt>
                  <c:pt idx="117">
                    <c:v>117</c:v>
                  </c:pt>
                  <c:pt idx="118">
                    <c:v>118</c:v>
                  </c:pt>
                  <c:pt idx="119">
                    <c:v>119</c:v>
                  </c:pt>
                  <c:pt idx="120">
                    <c:v>120</c:v>
                  </c:pt>
                  <c:pt idx="121">
                    <c:v>121</c:v>
                  </c:pt>
                  <c:pt idx="122">
                    <c:v>122</c:v>
                  </c:pt>
                  <c:pt idx="123">
                    <c:v>123</c:v>
                  </c:pt>
                  <c:pt idx="124">
                    <c:v>124</c:v>
                  </c:pt>
                  <c:pt idx="125">
                    <c:v>125</c:v>
                  </c:pt>
                  <c:pt idx="126">
                    <c:v>126</c:v>
                  </c:pt>
                  <c:pt idx="127">
                    <c:v>127</c:v>
                  </c:pt>
                  <c:pt idx="128">
                    <c:v>128</c:v>
                  </c:pt>
                  <c:pt idx="129">
                    <c:v>129</c:v>
                  </c:pt>
                  <c:pt idx="130">
                    <c:v>130</c:v>
                  </c:pt>
                  <c:pt idx="131">
                    <c:v>131</c:v>
                  </c:pt>
                  <c:pt idx="132">
                    <c:v>132</c:v>
                  </c:pt>
                  <c:pt idx="133">
                    <c:v>133</c:v>
                  </c:pt>
                  <c:pt idx="134">
                    <c:v>134</c:v>
                  </c:pt>
                  <c:pt idx="135">
                    <c:v>135</c:v>
                  </c:pt>
                  <c:pt idx="136">
                    <c:v>136</c:v>
                  </c:pt>
                  <c:pt idx="137">
                    <c:v>137</c:v>
                  </c:pt>
                  <c:pt idx="138">
                    <c:v>138</c:v>
                  </c:pt>
                  <c:pt idx="139">
                    <c:v>139</c:v>
                  </c:pt>
                  <c:pt idx="140">
                    <c:v>140</c:v>
                  </c:pt>
                  <c:pt idx="141">
                    <c:v>141</c:v>
                  </c:pt>
                  <c:pt idx="142">
                    <c:v>142</c:v>
                  </c:pt>
                  <c:pt idx="143">
                    <c:v>143</c:v>
                  </c:pt>
                  <c:pt idx="144">
                    <c:v>144</c:v>
                  </c:pt>
                  <c:pt idx="145">
                    <c:v>145</c:v>
                  </c:pt>
                  <c:pt idx="146">
                    <c:v>146</c:v>
                  </c:pt>
                  <c:pt idx="147">
                    <c:v>147</c:v>
                  </c:pt>
                  <c:pt idx="148">
                    <c:v>148</c:v>
                  </c:pt>
                  <c:pt idx="149">
                    <c:v>149</c:v>
                  </c:pt>
                  <c:pt idx="150">
                    <c:v>150</c:v>
                  </c:pt>
                  <c:pt idx="151">
                    <c:v>151</c:v>
                  </c:pt>
                  <c:pt idx="152">
                    <c:v>152</c:v>
                  </c:pt>
                  <c:pt idx="153">
                    <c:v>153</c:v>
                  </c:pt>
                  <c:pt idx="154">
                    <c:v>154</c:v>
                  </c:pt>
                  <c:pt idx="155">
                    <c:v>155</c:v>
                  </c:pt>
                  <c:pt idx="156">
                    <c:v>156</c:v>
                  </c:pt>
                  <c:pt idx="157">
                    <c:v>157</c:v>
                  </c:pt>
                  <c:pt idx="158">
                    <c:v>158</c:v>
                  </c:pt>
                  <c:pt idx="159">
                    <c:v>159</c:v>
                  </c:pt>
                  <c:pt idx="160">
                    <c:v>160</c:v>
                  </c:pt>
                  <c:pt idx="161">
                    <c:v>161</c:v>
                  </c:pt>
                  <c:pt idx="162">
                    <c:v>162</c:v>
                  </c:pt>
                  <c:pt idx="163">
                    <c:v>163</c:v>
                  </c:pt>
                  <c:pt idx="164">
                    <c:v>164</c:v>
                  </c:pt>
                  <c:pt idx="165">
                    <c:v>165</c:v>
                  </c:pt>
                  <c:pt idx="166">
                    <c:v>166</c:v>
                  </c:pt>
                  <c:pt idx="167">
                    <c:v>167</c:v>
                  </c:pt>
                  <c:pt idx="168">
                    <c:v>168</c:v>
                  </c:pt>
                  <c:pt idx="169">
                    <c:v>169</c:v>
                  </c:pt>
                  <c:pt idx="170">
                    <c:v>170</c:v>
                  </c:pt>
                  <c:pt idx="171">
                    <c:v>171</c:v>
                  </c:pt>
                  <c:pt idx="172">
                    <c:v>172</c:v>
                  </c:pt>
                  <c:pt idx="173">
                    <c:v>173</c:v>
                  </c:pt>
                  <c:pt idx="174">
                    <c:v>174</c:v>
                  </c:pt>
                  <c:pt idx="175">
                    <c:v>175</c:v>
                  </c:pt>
                  <c:pt idx="176">
                    <c:v>176</c:v>
                  </c:pt>
                  <c:pt idx="177">
                    <c:v>177</c:v>
                  </c:pt>
                  <c:pt idx="178">
                    <c:v>178</c:v>
                  </c:pt>
                  <c:pt idx="179">
                    <c:v>179</c:v>
                  </c:pt>
                  <c:pt idx="180">
                    <c:v>180</c:v>
                  </c:pt>
                  <c:pt idx="181">
                    <c:v>181</c:v>
                  </c:pt>
                  <c:pt idx="182">
                    <c:v>182</c:v>
                  </c:pt>
                  <c:pt idx="183">
                    <c:v>183</c:v>
                  </c:pt>
                  <c:pt idx="184">
                    <c:v>184</c:v>
                  </c:pt>
                  <c:pt idx="185">
                    <c:v>185</c:v>
                  </c:pt>
                  <c:pt idx="186">
                    <c:v>186</c:v>
                  </c:pt>
                  <c:pt idx="187">
                    <c:v>187</c:v>
                  </c:pt>
                  <c:pt idx="188">
                    <c:v>188</c:v>
                  </c:pt>
                  <c:pt idx="189">
                    <c:v>189</c:v>
                  </c:pt>
                  <c:pt idx="190">
                    <c:v>190</c:v>
                  </c:pt>
                  <c:pt idx="191">
                    <c:v>191</c:v>
                  </c:pt>
                  <c:pt idx="192">
                    <c:v>192</c:v>
                  </c:pt>
                  <c:pt idx="193">
                    <c:v>193</c:v>
                  </c:pt>
                  <c:pt idx="194">
                    <c:v>194</c:v>
                  </c:pt>
                  <c:pt idx="195">
                    <c:v>195</c:v>
                  </c:pt>
                  <c:pt idx="196">
                    <c:v>196</c:v>
                  </c:pt>
                  <c:pt idx="197">
                    <c:v>197</c:v>
                  </c:pt>
                  <c:pt idx="198">
                    <c:v>198</c:v>
                  </c:pt>
                  <c:pt idx="199">
                    <c:v>199</c:v>
                  </c:pt>
                  <c:pt idx="200">
                    <c:v>200</c:v>
                  </c:pt>
                  <c:pt idx="201">
                    <c:v>201</c:v>
                  </c:pt>
                  <c:pt idx="202">
                    <c:v>202</c:v>
                  </c:pt>
                  <c:pt idx="203">
                    <c:v>203</c:v>
                  </c:pt>
                  <c:pt idx="204">
                    <c:v>204</c:v>
                  </c:pt>
                  <c:pt idx="205">
                    <c:v>205</c:v>
                  </c:pt>
                  <c:pt idx="206">
                    <c:v>206</c:v>
                  </c:pt>
                  <c:pt idx="207">
                    <c:v>207</c:v>
                  </c:pt>
                  <c:pt idx="208">
                    <c:v>208</c:v>
                  </c:pt>
                  <c:pt idx="209">
                    <c:v>209</c:v>
                  </c:pt>
                  <c:pt idx="210">
                    <c:v>210</c:v>
                  </c:pt>
                  <c:pt idx="211">
                    <c:v>211</c:v>
                  </c:pt>
                  <c:pt idx="212">
                    <c:v>212</c:v>
                  </c:pt>
                  <c:pt idx="213">
                    <c:v>213</c:v>
                  </c:pt>
                  <c:pt idx="214">
                    <c:v>214</c:v>
                  </c:pt>
                  <c:pt idx="215">
                    <c:v>215</c:v>
                  </c:pt>
                  <c:pt idx="216">
                    <c:v>216</c:v>
                  </c:pt>
                  <c:pt idx="217">
                    <c:v>217</c:v>
                  </c:pt>
                  <c:pt idx="218">
                    <c:v>218</c:v>
                  </c:pt>
                  <c:pt idx="219">
                    <c:v>219</c:v>
                  </c:pt>
                  <c:pt idx="220">
                    <c:v>220</c:v>
                  </c:pt>
                  <c:pt idx="221">
                    <c:v>221</c:v>
                  </c:pt>
                  <c:pt idx="222">
                    <c:v>222</c:v>
                  </c:pt>
                  <c:pt idx="223">
                    <c:v>223</c:v>
                  </c:pt>
                  <c:pt idx="224">
                    <c:v>224</c:v>
                  </c:pt>
                  <c:pt idx="225">
                    <c:v>225</c:v>
                  </c:pt>
                  <c:pt idx="226">
                    <c:v>226</c:v>
                  </c:pt>
                  <c:pt idx="227">
                    <c:v>227</c:v>
                  </c:pt>
                  <c:pt idx="228">
                    <c:v>228</c:v>
                  </c:pt>
                  <c:pt idx="229">
                    <c:v>229</c:v>
                  </c:pt>
                  <c:pt idx="230">
                    <c:v>230</c:v>
                  </c:pt>
                  <c:pt idx="231">
                    <c:v>231</c:v>
                  </c:pt>
                  <c:pt idx="232">
                    <c:v>232</c:v>
                  </c:pt>
                  <c:pt idx="233">
                    <c:v>233</c:v>
                  </c:pt>
                  <c:pt idx="234">
                    <c:v>234</c:v>
                  </c:pt>
                  <c:pt idx="235">
                    <c:v>235</c:v>
                  </c:pt>
                  <c:pt idx="236">
                    <c:v>236</c:v>
                  </c:pt>
                  <c:pt idx="237">
                    <c:v>237</c:v>
                  </c:pt>
                  <c:pt idx="238">
                    <c:v>238</c:v>
                  </c:pt>
                  <c:pt idx="239">
                    <c:v>239</c:v>
                  </c:pt>
                  <c:pt idx="240">
                    <c:v>240</c:v>
                  </c:pt>
                  <c:pt idx="241">
                    <c:v>241</c:v>
                  </c:pt>
                  <c:pt idx="242">
                    <c:v>242</c:v>
                  </c:pt>
                  <c:pt idx="243">
                    <c:v>243</c:v>
                  </c:pt>
                  <c:pt idx="244">
                    <c:v>244</c:v>
                  </c:pt>
                  <c:pt idx="245">
                    <c:v>245</c:v>
                  </c:pt>
                  <c:pt idx="246">
                    <c:v>246</c:v>
                  </c:pt>
                  <c:pt idx="247">
                    <c:v>247</c:v>
                  </c:pt>
                  <c:pt idx="248">
                    <c:v>248</c:v>
                  </c:pt>
                  <c:pt idx="249">
                    <c:v>249</c:v>
                  </c:pt>
                  <c:pt idx="250">
                    <c:v>250</c:v>
                  </c:pt>
                  <c:pt idx="251">
                    <c:v>251</c:v>
                  </c:pt>
                  <c:pt idx="252">
                    <c:v>252</c:v>
                  </c:pt>
                </c:lvl>
                <c:lvl>
                  <c:pt idx="0">
                    <c:v>22.1</c:v>
                  </c:pt>
                  <c:pt idx="1">
                    <c:v>23.1</c:v>
                  </c:pt>
                  <c:pt idx="2">
                    <c:v>24.1</c:v>
                  </c:pt>
                  <c:pt idx="3">
                    <c:v>25.1</c:v>
                  </c:pt>
                  <c:pt idx="4">
                    <c:v>26.1</c:v>
                  </c:pt>
                  <c:pt idx="5">
                    <c:v>27.1</c:v>
                  </c:pt>
                  <c:pt idx="6">
                    <c:v>28.1</c:v>
                  </c:pt>
                  <c:pt idx="7">
                    <c:v>29.1</c:v>
                  </c:pt>
                  <c:pt idx="8">
                    <c:v>30.1</c:v>
                  </c:pt>
                  <c:pt idx="9">
                    <c:v>31.1</c:v>
                  </c:pt>
                  <c:pt idx="10">
                    <c:v>1.2</c:v>
                  </c:pt>
                  <c:pt idx="11">
                    <c:v>2.2</c:v>
                  </c:pt>
                  <c:pt idx="12">
                    <c:v>3.2</c:v>
                  </c:pt>
                  <c:pt idx="13">
                    <c:v>4.2</c:v>
                  </c:pt>
                  <c:pt idx="14">
                    <c:v>5.2</c:v>
                  </c:pt>
                  <c:pt idx="15">
                    <c:v>6.2</c:v>
                  </c:pt>
                  <c:pt idx="16">
                    <c:v>7.2</c:v>
                  </c:pt>
                  <c:pt idx="17">
                    <c:v>8.2</c:v>
                  </c:pt>
                  <c:pt idx="18">
                    <c:v>9.2</c:v>
                  </c:pt>
                  <c:pt idx="19">
                    <c:v>10.2</c:v>
                  </c:pt>
                  <c:pt idx="20">
                    <c:v>11.2</c:v>
                  </c:pt>
                  <c:pt idx="21">
                    <c:v>12.2</c:v>
                  </c:pt>
                  <c:pt idx="22">
                    <c:v>13.2</c:v>
                  </c:pt>
                  <c:pt idx="23">
                    <c:v>14.2</c:v>
                  </c:pt>
                  <c:pt idx="24">
                    <c:v>15.2</c:v>
                  </c:pt>
                  <c:pt idx="25">
                    <c:v>16.2</c:v>
                  </c:pt>
                  <c:pt idx="26">
                    <c:v>17.2</c:v>
                  </c:pt>
                  <c:pt idx="27">
                    <c:v>18.2</c:v>
                  </c:pt>
                  <c:pt idx="28">
                    <c:v>19.2</c:v>
                  </c:pt>
                  <c:pt idx="29">
                    <c:v>20.2</c:v>
                  </c:pt>
                  <c:pt idx="30">
                    <c:v>21.2</c:v>
                  </c:pt>
                  <c:pt idx="31">
                    <c:v>22.2</c:v>
                  </c:pt>
                  <c:pt idx="32">
                    <c:v>23.2</c:v>
                  </c:pt>
                  <c:pt idx="33">
                    <c:v>24.2</c:v>
                  </c:pt>
                  <c:pt idx="34">
                    <c:v>25.2</c:v>
                  </c:pt>
                  <c:pt idx="35">
                    <c:v>26.2</c:v>
                  </c:pt>
                  <c:pt idx="36">
                    <c:v>27.2</c:v>
                  </c:pt>
                  <c:pt idx="37">
                    <c:v>28.2</c:v>
                  </c:pt>
                  <c:pt idx="38">
                    <c:v>29.2</c:v>
                  </c:pt>
                  <c:pt idx="39">
                    <c:v>1.3</c:v>
                  </c:pt>
                  <c:pt idx="40">
                    <c:v>2.3</c:v>
                  </c:pt>
                  <c:pt idx="41">
                    <c:v>3.3</c:v>
                  </c:pt>
                  <c:pt idx="42">
                    <c:v>4.3</c:v>
                  </c:pt>
                  <c:pt idx="43">
                    <c:v>5.3</c:v>
                  </c:pt>
                  <c:pt idx="44">
                    <c:v>6.3</c:v>
                  </c:pt>
                  <c:pt idx="45">
                    <c:v>7.3</c:v>
                  </c:pt>
                  <c:pt idx="46">
                    <c:v>8.3</c:v>
                  </c:pt>
                  <c:pt idx="47">
                    <c:v>9.3</c:v>
                  </c:pt>
                  <c:pt idx="48">
                    <c:v>10.3</c:v>
                  </c:pt>
                  <c:pt idx="49">
                    <c:v>11.3</c:v>
                  </c:pt>
                  <c:pt idx="50">
                    <c:v>12.3</c:v>
                  </c:pt>
                  <c:pt idx="51">
                    <c:v>13.3</c:v>
                  </c:pt>
                  <c:pt idx="52">
                    <c:v>14.3</c:v>
                  </c:pt>
                  <c:pt idx="53">
                    <c:v>15.3</c:v>
                  </c:pt>
                  <c:pt idx="54">
                    <c:v>16.3</c:v>
                  </c:pt>
                  <c:pt idx="55">
                    <c:v>17.3</c:v>
                  </c:pt>
                  <c:pt idx="56">
                    <c:v>18.3</c:v>
                  </c:pt>
                  <c:pt idx="57">
                    <c:v>19.3</c:v>
                  </c:pt>
                  <c:pt idx="58">
                    <c:v>20.3</c:v>
                  </c:pt>
                  <c:pt idx="59">
                    <c:v>21.3</c:v>
                  </c:pt>
                  <c:pt idx="60">
                    <c:v>22.3</c:v>
                  </c:pt>
                  <c:pt idx="61">
                    <c:v>23.3</c:v>
                  </c:pt>
                  <c:pt idx="62">
                    <c:v>24.3</c:v>
                  </c:pt>
                  <c:pt idx="63">
                    <c:v>25.3</c:v>
                  </c:pt>
                  <c:pt idx="64">
                    <c:v>26.3</c:v>
                  </c:pt>
                  <c:pt idx="65">
                    <c:v>27.3</c:v>
                  </c:pt>
                  <c:pt idx="66">
                    <c:v>28.3</c:v>
                  </c:pt>
                  <c:pt idx="67">
                    <c:v>29.3</c:v>
                  </c:pt>
                  <c:pt idx="68">
                    <c:v>30.3</c:v>
                  </c:pt>
                  <c:pt idx="69">
                    <c:v>31.3</c:v>
                  </c:pt>
                  <c:pt idx="70">
                    <c:v>1.4</c:v>
                  </c:pt>
                  <c:pt idx="71">
                    <c:v>2.4</c:v>
                  </c:pt>
                  <c:pt idx="72">
                    <c:v>3.4</c:v>
                  </c:pt>
                  <c:pt idx="73">
                    <c:v>4.4</c:v>
                  </c:pt>
                  <c:pt idx="74">
                    <c:v>5.4</c:v>
                  </c:pt>
                  <c:pt idx="75">
                    <c:v>6.4</c:v>
                  </c:pt>
                  <c:pt idx="76">
                    <c:v>7.4</c:v>
                  </c:pt>
                  <c:pt idx="77">
                    <c:v>8.4</c:v>
                  </c:pt>
                  <c:pt idx="78">
                    <c:v>9.4</c:v>
                  </c:pt>
                  <c:pt idx="79">
                    <c:v>10.4</c:v>
                  </c:pt>
                  <c:pt idx="80">
                    <c:v>11.4</c:v>
                  </c:pt>
                  <c:pt idx="81">
                    <c:v>12.4</c:v>
                  </c:pt>
                  <c:pt idx="82">
                    <c:v>13.4</c:v>
                  </c:pt>
                  <c:pt idx="83">
                    <c:v>14.4</c:v>
                  </c:pt>
                  <c:pt idx="84">
                    <c:v>15.4</c:v>
                  </c:pt>
                  <c:pt idx="85">
                    <c:v>16.4</c:v>
                  </c:pt>
                  <c:pt idx="86">
                    <c:v>17.4</c:v>
                  </c:pt>
                  <c:pt idx="87">
                    <c:v>18.4</c:v>
                  </c:pt>
                  <c:pt idx="88">
                    <c:v>19.4</c:v>
                  </c:pt>
                  <c:pt idx="89">
                    <c:v>20.4</c:v>
                  </c:pt>
                  <c:pt idx="90">
                    <c:v>21.4</c:v>
                  </c:pt>
                  <c:pt idx="91">
                    <c:v>22.4</c:v>
                  </c:pt>
                  <c:pt idx="92">
                    <c:v>23.4</c:v>
                  </c:pt>
                  <c:pt idx="93">
                    <c:v>24.4</c:v>
                  </c:pt>
                  <c:pt idx="94">
                    <c:v>25.4</c:v>
                  </c:pt>
                  <c:pt idx="95">
                    <c:v>26.4</c:v>
                  </c:pt>
                  <c:pt idx="96">
                    <c:v>27.4</c:v>
                  </c:pt>
                  <c:pt idx="97">
                    <c:v>28.4</c:v>
                  </c:pt>
                  <c:pt idx="98">
                    <c:v>29.4</c:v>
                  </c:pt>
                  <c:pt idx="99">
                    <c:v>30.4</c:v>
                  </c:pt>
                  <c:pt idx="100">
                    <c:v>1.5</c:v>
                  </c:pt>
                  <c:pt idx="101">
                    <c:v>2.5</c:v>
                  </c:pt>
                  <c:pt idx="102">
                    <c:v>3.5</c:v>
                  </c:pt>
                  <c:pt idx="103">
                    <c:v>4.5</c:v>
                  </c:pt>
                  <c:pt idx="104">
                    <c:v>5.5</c:v>
                  </c:pt>
                  <c:pt idx="105">
                    <c:v>6.5</c:v>
                  </c:pt>
                  <c:pt idx="106">
                    <c:v>7.5</c:v>
                  </c:pt>
                  <c:pt idx="107">
                    <c:v>8.5</c:v>
                  </c:pt>
                  <c:pt idx="108">
                    <c:v>9.5</c:v>
                  </c:pt>
                  <c:pt idx="109">
                    <c:v>10.5</c:v>
                  </c:pt>
                  <c:pt idx="110">
                    <c:v>11.5</c:v>
                  </c:pt>
                  <c:pt idx="111">
                    <c:v>12.5</c:v>
                  </c:pt>
                  <c:pt idx="112">
                    <c:v>13.5</c:v>
                  </c:pt>
                  <c:pt idx="113">
                    <c:v>14.5</c:v>
                  </c:pt>
                  <c:pt idx="114">
                    <c:v>15.5</c:v>
                  </c:pt>
                  <c:pt idx="115">
                    <c:v>16.5</c:v>
                  </c:pt>
                  <c:pt idx="116">
                    <c:v>17.5</c:v>
                  </c:pt>
                  <c:pt idx="117">
                    <c:v>18.5</c:v>
                  </c:pt>
                  <c:pt idx="118">
                    <c:v>19.5</c:v>
                  </c:pt>
                  <c:pt idx="119">
                    <c:v>20.5</c:v>
                  </c:pt>
                  <c:pt idx="120">
                    <c:v>21.5</c:v>
                  </c:pt>
                  <c:pt idx="121">
                    <c:v>22.5</c:v>
                  </c:pt>
                  <c:pt idx="122">
                    <c:v>23.5</c:v>
                  </c:pt>
                  <c:pt idx="123">
                    <c:v>24.5</c:v>
                  </c:pt>
                  <c:pt idx="124">
                    <c:v>25.5</c:v>
                  </c:pt>
                  <c:pt idx="125">
                    <c:v>26.5</c:v>
                  </c:pt>
                  <c:pt idx="126">
                    <c:v>27.5</c:v>
                  </c:pt>
                  <c:pt idx="127">
                    <c:v>28.5</c:v>
                  </c:pt>
                  <c:pt idx="128">
                    <c:v>29.5</c:v>
                  </c:pt>
                  <c:pt idx="129">
                    <c:v>30.5</c:v>
                  </c:pt>
                  <c:pt idx="130">
                    <c:v>31.5</c:v>
                  </c:pt>
                  <c:pt idx="131">
                    <c:v>1.6</c:v>
                  </c:pt>
                  <c:pt idx="132">
                    <c:v>2.6</c:v>
                  </c:pt>
                  <c:pt idx="133">
                    <c:v>3.6</c:v>
                  </c:pt>
                  <c:pt idx="134">
                    <c:v>4.6</c:v>
                  </c:pt>
                  <c:pt idx="135">
                    <c:v>5.6</c:v>
                  </c:pt>
                  <c:pt idx="136">
                    <c:v>6.6</c:v>
                  </c:pt>
                  <c:pt idx="137">
                    <c:v>7.6</c:v>
                  </c:pt>
                  <c:pt idx="138">
                    <c:v>8.6</c:v>
                  </c:pt>
                  <c:pt idx="139">
                    <c:v>9.6</c:v>
                  </c:pt>
                  <c:pt idx="140">
                    <c:v>10.6</c:v>
                  </c:pt>
                  <c:pt idx="141">
                    <c:v>11.6</c:v>
                  </c:pt>
                  <c:pt idx="142">
                    <c:v>12.6</c:v>
                  </c:pt>
                  <c:pt idx="143">
                    <c:v>13.6</c:v>
                  </c:pt>
                  <c:pt idx="144">
                    <c:v>14.6</c:v>
                  </c:pt>
                  <c:pt idx="145">
                    <c:v>15.6</c:v>
                  </c:pt>
                  <c:pt idx="146">
                    <c:v>16.6</c:v>
                  </c:pt>
                  <c:pt idx="147">
                    <c:v>17.6</c:v>
                  </c:pt>
                  <c:pt idx="148">
                    <c:v>18.6</c:v>
                  </c:pt>
                  <c:pt idx="149">
                    <c:v>19.6</c:v>
                  </c:pt>
                  <c:pt idx="150">
                    <c:v>20.6</c:v>
                  </c:pt>
                  <c:pt idx="151">
                    <c:v>21.6</c:v>
                  </c:pt>
                  <c:pt idx="152">
                    <c:v>22.6</c:v>
                  </c:pt>
                  <c:pt idx="153">
                    <c:v>23.6</c:v>
                  </c:pt>
                  <c:pt idx="154">
                    <c:v>24.6</c:v>
                  </c:pt>
                  <c:pt idx="155">
                    <c:v>25.6</c:v>
                  </c:pt>
                  <c:pt idx="156">
                    <c:v>26.6</c:v>
                  </c:pt>
                  <c:pt idx="157">
                    <c:v>27.6</c:v>
                  </c:pt>
                  <c:pt idx="158">
                    <c:v>28.6</c:v>
                  </c:pt>
                  <c:pt idx="159">
                    <c:v>29.6</c:v>
                  </c:pt>
                  <c:pt idx="160">
                    <c:v>30.6</c:v>
                  </c:pt>
                  <c:pt idx="161">
                    <c:v>1.7</c:v>
                  </c:pt>
                  <c:pt idx="162">
                    <c:v>2.7</c:v>
                  </c:pt>
                  <c:pt idx="163">
                    <c:v>3.7</c:v>
                  </c:pt>
                  <c:pt idx="164">
                    <c:v>4.7</c:v>
                  </c:pt>
                  <c:pt idx="165">
                    <c:v>5.7</c:v>
                  </c:pt>
                  <c:pt idx="166">
                    <c:v>6.7</c:v>
                  </c:pt>
                  <c:pt idx="167">
                    <c:v>7.7</c:v>
                  </c:pt>
                  <c:pt idx="168">
                    <c:v>8.7</c:v>
                  </c:pt>
                  <c:pt idx="169">
                    <c:v>9.7</c:v>
                  </c:pt>
                  <c:pt idx="170">
                    <c:v>10.7</c:v>
                  </c:pt>
                  <c:pt idx="171">
                    <c:v>11.7</c:v>
                  </c:pt>
                  <c:pt idx="172">
                    <c:v>12.7</c:v>
                  </c:pt>
                  <c:pt idx="173">
                    <c:v>13.7</c:v>
                  </c:pt>
                  <c:pt idx="174">
                    <c:v>14.7</c:v>
                  </c:pt>
                  <c:pt idx="175">
                    <c:v>15.7</c:v>
                  </c:pt>
                  <c:pt idx="176">
                    <c:v>16.7</c:v>
                  </c:pt>
                  <c:pt idx="177">
                    <c:v>17.7</c:v>
                  </c:pt>
                  <c:pt idx="178">
                    <c:v>18.7</c:v>
                  </c:pt>
                  <c:pt idx="179">
                    <c:v>19.7</c:v>
                  </c:pt>
                  <c:pt idx="180">
                    <c:v>20.7</c:v>
                  </c:pt>
                  <c:pt idx="181">
                    <c:v>21.7</c:v>
                  </c:pt>
                  <c:pt idx="182">
                    <c:v>22.7</c:v>
                  </c:pt>
                  <c:pt idx="183">
                    <c:v>23.7</c:v>
                  </c:pt>
                  <c:pt idx="184">
                    <c:v>24.7</c:v>
                  </c:pt>
                  <c:pt idx="185">
                    <c:v>25.7</c:v>
                  </c:pt>
                  <c:pt idx="186">
                    <c:v>26.7</c:v>
                  </c:pt>
                  <c:pt idx="187">
                    <c:v>27.7</c:v>
                  </c:pt>
                  <c:pt idx="188">
                    <c:v>28.7</c:v>
                  </c:pt>
                  <c:pt idx="189">
                    <c:v>29.7</c:v>
                  </c:pt>
                  <c:pt idx="190">
                    <c:v>30.7</c:v>
                  </c:pt>
                  <c:pt idx="191">
                    <c:v>31.7</c:v>
                  </c:pt>
                  <c:pt idx="192">
                    <c:v>1.8</c:v>
                  </c:pt>
                  <c:pt idx="193">
                    <c:v>2.8</c:v>
                  </c:pt>
                  <c:pt idx="194">
                    <c:v>3.8</c:v>
                  </c:pt>
                  <c:pt idx="195">
                    <c:v>4.8</c:v>
                  </c:pt>
                  <c:pt idx="196">
                    <c:v>5.8</c:v>
                  </c:pt>
                  <c:pt idx="197">
                    <c:v>6.8</c:v>
                  </c:pt>
                  <c:pt idx="198">
                    <c:v>7.8</c:v>
                  </c:pt>
                  <c:pt idx="199">
                    <c:v>8.8</c:v>
                  </c:pt>
                  <c:pt idx="200">
                    <c:v>9.8</c:v>
                  </c:pt>
                  <c:pt idx="201">
                    <c:v>10.8</c:v>
                  </c:pt>
                  <c:pt idx="202">
                    <c:v>11.8</c:v>
                  </c:pt>
                  <c:pt idx="203">
                    <c:v>12.8</c:v>
                  </c:pt>
                  <c:pt idx="204">
                    <c:v>13.8</c:v>
                  </c:pt>
                  <c:pt idx="205">
                    <c:v>14.8</c:v>
                  </c:pt>
                  <c:pt idx="206">
                    <c:v>15.8</c:v>
                  </c:pt>
                  <c:pt idx="207">
                    <c:v>16.8</c:v>
                  </c:pt>
                  <c:pt idx="208">
                    <c:v>17.8</c:v>
                  </c:pt>
                  <c:pt idx="209">
                    <c:v>18.8</c:v>
                  </c:pt>
                  <c:pt idx="210">
                    <c:v>19.8</c:v>
                  </c:pt>
                  <c:pt idx="211">
                    <c:v>20.8</c:v>
                  </c:pt>
                  <c:pt idx="212">
                    <c:v>21.8</c:v>
                  </c:pt>
                  <c:pt idx="213">
                    <c:v>22.8</c:v>
                  </c:pt>
                  <c:pt idx="214">
                    <c:v>23.8</c:v>
                  </c:pt>
                  <c:pt idx="215">
                    <c:v>24.8</c:v>
                  </c:pt>
                  <c:pt idx="216">
                    <c:v>25.8</c:v>
                  </c:pt>
                  <c:pt idx="217">
                    <c:v>26.8</c:v>
                  </c:pt>
                  <c:pt idx="218">
                    <c:v>27.8</c:v>
                  </c:pt>
                  <c:pt idx="219">
                    <c:v>28.8</c:v>
                  </c:pt>
                  <c:pt idx="220">
                    <c:v>29.8</c:v>
                  </c:pt>
                  <c:pt idx="221">
                    <c:v>30.8</c:v>
                  </c:pt>
                  <c:pt idx="222">
                    <c:v>31.8</c:v>
                  </c:pt>
                  <c:pt idx="223">
                    <c:v>1.9</c:v>
                  </c:pt>
                  <c:pt idx="224">
                    <c:v>2.9</c:v>
                  </c:pt>
                  <c:pt idx="225">
                    <c:v>3.9</c:v>
                  </c:pt>
                  <c:pt idx="226">
                    <c:v>4.9</c:v>
                  </c:pt>
                  <c:pt idx="227">
                    <c:v>5.9</c:v>
                  </c:pt>
                  <c:pt idx="228">
                    <c:v>6.9</c:v>
                  </c:pt>
                  <c:pt idx="229">
                    <c:v>7.9</c:v>
                  </c:pt>
                  <c:pt idx="230">
                    <c:v>8.9</c:v>
                  </c:pt>
                  <c:pt idx="231">
                    <c:v>9.9</c:v>
                  </c:pt>
                  <c:pt idx="232">
                    <c:v>10.9</c:v>
                  </c:pt>
                  <c:pt idx="233">
                    <c:v>11.9</c:v>
                  </c:pt>
                  <c:pt idx="234">
                    <c:v>12.9</c:v>
                  </c:pt>
                  <c:pt idx="235">
                    <c:v>13.9</c:v>
                  </c:pt>
                  <c:pt idx="236">
                    <c:v>14.9</c:v>
                  </c:pt>
                  <c:pt idx="237">
                    <c:v>15.9</c:v>
                  </c:pt>
                  <c:pt idx="238">
                    <c:v>16.9</c:v>
                  </c:pt>
                  <c:pt idx="239">
                    <c:v>17.9</c:v>
                  </c:pt>
                  <c:pt idx="240">
                    <c:v>18.9</c:v>
                  </c:pt>
                  <c:pt idx="241">
                    <c:v>19.9</c:v>
                  </c:pt>
                  <c:pt idx="242">
                    <c:v>20.9</c:v>
                  </c:pt>
                  <c:pt idx="243">
                    <c:v>21.9</c:v>
                  </c:pt>
                  <c:pt idx="244">
                    <c:v>22.9</c:v>
                  </c:pt>
                  <c:pt idx="245">
                    <c:v>23.9</c:v>
                  </c:pt>
                  <c:pt idx="246">
                    <c:v>24.9</c:v>
                  </c:pt>
                  <c:pt idx="247">
                    <c:v>25.9</c:v>
                  </c:pt>
                  <c:pt idx="248">
                    <c:v>26.9</c:v>
                  </c:pt>
                  <c:pt idx="249">
                    <c:v>27.9</c:v>
                  </c:pt>
                  <c:pt idx="250">
                    <c:v>28.9</c:v>
                  </c:pt>
                  <c:pt idx="251">
                    <c:v>29.9</c:v>
                  </c:pt>
                  <c:pt idx="252">
                    <c:v>30.9</c:v>
                  </c:pt>
                </c:lvl>
              </c:multiLvlStrCache>
            </c:multiLvlStrRef>
          </c:xVal>
          <c:yVal>
            <c:numRef>
              <c:f>Deutschland!$Y$22:$Y$274</c:f>
              <c:numCache>
                <c:formatCode>General</c:formatCode>
                <c:ptCount val="253"/>
                <c:pt idx="68" formatCode="0">
                  <c:v>13500</c:v>
                </c:pt>
                <c:pt idx="69" formatCode="0">
                  <c:v>19107.05748948954</c:v>
                </c:pt>
                <c:pt idx="70" formatCode="0">
                  <c:v>24900.29985332556</c:v>
                </c:pt>
                <c:pt idx="71" formatCode="0">
                  <c:v>30885.849535879868</c:v>
                </c:pt>
                <c:pt idx="72" formatCode="0">
                  <c:v>37070.026253720964</c:v>
                </c:pt>
                <c:pt idx="73" formatCode="0">
                  <c:v>43459.353076917047</c:v>
                </c:pt>
                <c:pt idx="74" formatCode="0">
                  <c:v>50060.56267897792</c:v>
                </c:pt>
                <c:pt idx="75" formatCode="0">
                  <c:v>56880.60375889398</c:v>
                </c:pt>
                <c:pt idx="76" formatCode="0">
                  <c:v>63926.647638486087</c:v>
                </c:pt>
                <c:pt idx="77" formatCode="0">
                  <c:v>71206.095038401996</c:v>
                </c:pt>
                <c:pt idx="78" formatCode="0">
                  <c:v>78726.583035991498</c:v>
                </c:pt>
                <c:pt idx="79" formatCode="0">
                  <c:v>86495.9922082017</c:v>
                </c:pt>
                <c:pt idx="80" formatCode="0">
                  <c:v>94522.453962661879</c:v>
                </c:pt>
                <c:pt idx="81" formatCode="0">
                  <c:v>102814.35805978259</c:v>
                </c:pt>
                <c:pt idx="82" formatCode="0">
                  <c:v>111380.36032893075</c:v>
                </c:pt>
                <c:pt idx="83" formatCode="0">
                  <c:v>120229.39058131143</c:v>
                </c:pt>
                <c:pt idx="84" formatCode="0">
                  <c:v>129370.66072229427</c:v>
                </c:pt>
                <c:pt idx="85" formatCode="0">
                  <c:v>138813.67306555761</c:v>
                </c:pt>
                <c:pt idx="86" formatCode="0">
                  <c:v>148568.22885132986</c:v>
                </c:pt>
                <c:pt idx="87" formatCode="0">
                  <c:v>158644.43697093712</c:v>
                </c:pt>
                <c:pt idx="88" formatCode="0">
                  <c:v>169052.72289938323</c:v>
                </c:pt>
                <c:pt idx="89" formatCode="0">
                  <c:v>179803.83783767559</c:v>
                </c:pt>
                <c:pt idx="90" formatCode="0">
                  <c:v>190908.8680661463</c:v>
                </c:pt>
                <c:pt idx="91" formatCode="0">
                  <c:v>202379.24450997968</c:v>
                </c:pt>
                <c:pt idx="92" formatCode="0">
                  <c:v>214226.75251749074</c:v>
                </c:pt>
                <c:pt idx="93" formatCode="0">
                  <c:v>226463.54185159659</c:v>
                </c:pt>
                <c:pt idx="94" formatCode="0">
                  <c:v>239102.13689452145</c:v>
                </c:pt>
                <c:pt idx="95" formatCode="0">
                  <c:v>252155.44706515048</c:v>
                </c:pt>
                <c:pt idx="96" formatCode="0">
                  <c:v>265636.77744813822</c:v>
                </c:pt>
                <c:pt idx="97" formatCode="0">
                  <c:v>279559.83963348006</c:v>
                </c:pt>
                <c:pt idx="98" formatCode="0">
                  <c:v>293938.76276435715</c:v>
                </c:pt>
                <c:pt idx="99" formatCode="0">
                  <c:v>308788.10479083942</c:v>
                </c:pt>
                <c:pt idx="100" formatCode="0">
                  <c:v>324122.86392622255</c:v>
                </c:pt>
                <c:pt idx="101" formatCode="0">
                  <c:v>339958.49030208541</c:v>
                </c:pt>
                <c:pt idx="102" formatCode="0">
                  <c:v>356310.89781742054</c:v>
                </c:pt>
                <c:pt idx="103" formatCode="0">
                  <c:v>373196.47617649374</c:v>
                </c:pt>
                <c:pt idx="104" formatCode="0">
                  <c:v>390632.10310906009</c:v>
                </c:pt>
                <c:pt idx="105" formatCode="0">
                  <c:v>408635.15676581685</c:v>
                </c:pt>
                <c:pt idx="106" formatCode="0">
                  <c:v>427223.52828094095</c:v>
                </c:pt>
                <c:pt idx="107" formatCode="0">
                  <c:v>446415.63449241983</c:v>
                </c:pt>
                <c:pt idx="108" formatCode="0">
                  <c:v>466230.43080997019</c:v>
                </c:pt>
                <c:pt idx="109" formatCode="0">
                  <c:v>486687.42421892966</c:v>
                </c:pt>
                <c:pt idx="110" formatCode="0">
                  <c:v>507806.68640747276</c:v>
                </c:pt>
                <c:pt idx="111" formatCode="0">
                  <c:v>529608.86700294493</c:v>
                </c:pt>
                <c:pt idx="112" formatCode="0">
                  <c:v>552115.20690178918</c:v>
                </c:pt>
                <c:pt idx="113" formatCode="0">
                  <c:v>575347.55167614529</c:v>
                </c:pt>
                <c:pt idx="114" formatCode="0">
                  <c:v>599328.365038299</c:v>
                </c:pt>
                <c:pt idx="115" formatCode="0">
                  <c:v>624080.74234281678</c:v>
                </c:pt>
                <c:pt idx="116" formatCode="0">
                  <c:v>649628.42410412803</c:v>
                </c:pt>
                <c:pt idx="117" formatCode="0">
                  <c:v>675995.80950563634</c:v>
                </c:pt>
                <c:pt idx="118" formatCode="0">
                  <c:v>703207.9698744223</c:v>
                </c:pt>
                <c:pt idx="119" formatCode="0">
                  <c:v>731290.66209327313</c:v>
                </c:pt>
                <c:pt idx="120" formatCode="0">
                  <c:v>760270.3419200416</c:v>
                </c:pt>
                <c:pt idx="121" formatCode="0">
                  <c:v>790174.17718160863</c:v>
                </c:pt>
                <c:pt idx="122" formatCode="0">
                  <c:v>821030.06080758967</c:v>
                </c:pt>
                <c:pt idx="123" formatCode="0">
                  <c:v>852866.62366615445</c:v>
                </c:pt>
                <c:pt idx="124" formatCode="0">
                  <c:v>885713.24716211879</c:v>
                </c:pt>
                <c:pt idx="125" formatCode="0">
                  <c:v>919600.0755541859</c:v>
                </c:pt>
                <c:pt idx="126" formatCode="0">
                  <c:v>954558.02794580592</c:v>
                </c:pt>
                <c:pt idx="127" formatCode="0">
                  <c:v>990618.80990103667</c:v>
                </c:pt>
                <c:pt idx="128" formatCode="0">
                  <c:v>1027814.9246334943</c:v>
                </c:pt>
                <c:pt idx="129" formatCode="0">
                  <c:v>1066179.6837137062</c:v>
                </c:pt>
                <c:pt idx="130" formatCode="0">
                  <c:v>1105747.217236548</c:v>
                </c:pt>
                <c:pt idx="131" formatCode="0">
                  <c:v>1146552.4833872309</c:v>
                </c:pt>
                <c:pt idx="132" formatCode="0">
                  <c:v>1188631.2773408834</c:v>
                </c:pt>
                <c:pt idx="133" formatCode="0">
                  <c:v>1232020.2394269954</c:v>
                </c:pt>
                <c:pt idx="134" formatCode="0">
                  <c:v>1276756.862486653</c:v>
                </c:pt>
                <c:pt idx="135" formatCode="0">
                  <c:v>1322879.4983464011</c:v>
                </c:pt>
                <c:pt idx="136" formatCode="0">
                  <c:v>1370427.3633291782</c:v>
                </c:pt>
                <c:pt idx="137" formatCode="0">
                  <c:v>1419440.5427187262</c:v>
                </c:pt>
                <c:pt idx="138" formatCode="0">
                  <c:v>1469959.9940899368</c:v>
                </c:pt>
                <c:pt idx="139" formatCode="0">
                  <c:v>1522027.5494140345</c:v>
                </c:pt>
                <c:pt idx="140" formatCode="0">
                  <c:v>1575685.915843192</c:v>
                </c:pt>
                <c:pt idx="141" formatCode="0">
                  <c:v>1630978.6750756251</c:v>
                </c:pt>
                <c:pt idx="142" formatCode="0">
                  <c:v>1687950.2811983607</c:v>
                </c:pt>
                <c:pt idx="143" formatCode="0">
                  <c:v>1746646.0569007855</c:v>
                </c:pt>
                <c:pt idx="144" formatCode="0">
                  <c:v>1807112.1879488509</c:v>
                </c:pt>
                <c:pt idx="145" formatCode="0">
                  <c:v>1869395.7158059012</c:v>
                </c:pt>
                <c:pt idx="146" formatCode="0">
                  <c:v>1933544.5282828505</c:v>
                </c:pt>
                <c:pt idx="147" formatCode="0">
                  <c:v>1999607.3480971609</c:v>
                </c:pt>
                <c:pt idx="148" formatCode="0">
                  <c:v>2067633.7192169733</c:v>
                </c:pt>
                <c:pt idx="149" formatCode="0">
                  <c:v>2137673.9908642345</c:v>
                </c:pt>
                <c:pt idx="150" formatCode="0">
                  <c:v>2209779.2990478287</c:v>
                </c:pt>
                <c:pt idx="151" formatCode="0">
                  <c:v>2284001.5454960698</c:v>
                </c:pt>
                <c:pt idx="152" formatCode="0">
                  <c:v>2360393.3738558344</c:v>
                </c:pt>
                <c:pt idx="153" formatCode="0">
                  <c:v>2439008.143024534</c:v>
                </c:pt>
                <c:pt idx="154" formatCode="0">
                  <c:v>2519899.8974803556</c:v>
                </c:pt>
                <c:pt idx="155" formatCode="0">
                  <c:v>2603123.3344760058</c:v>
                </c:pt>
                <c:pt idx="156" formatCode="0">
                  <c:v>2688733.7679615482</c:v>
                </c:pt>
                <c:pt idx="157" formatCode="0">
                  <c:v>2776787.0891030263</c:v>
                </c:pt>
                <c:pt idx="158" formatCode="0">
                  <c:v>2867339.7232655655</c:v>
                </c:pt>
                <c:pt idx="159" formatCode="0">
                  <c:v>2960448.5833319761</c:v>
                </c:pt>
                <c:pt idx="160" formatCode="0">
                  <c:v>3056171.0192317367</c:v>
                </c:pt>
                <c:pt idx="161" formatCode="0">
                  <c:v>3154564.7635593801</c:v>
                </c:pt>
                <c:pt idx="162" formatCode="0">
                  <c:v>3255687.8731668955</c:v>
                </c:pt>
                <c:pt idx="163" formatCode="0">
                  <c:v>3359598.666621394</c:v>
                </c:pt>
                <c:pt idx="164" formatCode="0">
                  <c:v>3466355.6574265789</c:v>
                </c:pt>
                <c:pt idx="165" formatCode="0">
                  <c:v>3576017.4829157842</c:v>
                </c:pt>
                <c:pt idx="166" formatCode="0">
                  <c:v>3688642.8287342191</c:v>
                </c:pt>
                <c:pt idx="167" formatCode="0">
                  <c:v>3804290.3488394683</c:v>
                </c:pt>
                <c:pt idx="168" formatCode="0">
                  <c:v>3923018.58096225</c:v>
                </c:pt>
                <c:pt idx="169" formatCode="0">
                  <c:v>4044885.8574832771</c:v>
                </c:pt>
                <c:pt idx="170" formatCode="0">
                  <c:v>4169950.211698147</c:v>
                </c:pt>
                <c:pt idx="171" formatCode="0">
                  <c:v>4298269.2794588506</c:v>
                </c:pt>
                <c:pt idx="172" formatCode="0">
                  <c:v>4429900.1961993407</c:v>
                </c:pt>
                <c:pt idx="173" formatCode="0">
                  <c:v>4564899.489372788</c:v>
                </c:pt>
                <c:pt idx="174" formatCode="0">
                  <c:v>4703322.9663495589</c:v>
                </c:pt>
                <c:pt idx="175" formatCode="0">
                  <c:v>4845225.5978482198</c:v>
                </c:pt>
                <c:pt idx="176" formatCode="0">
                  <c:v>4990661.3969966304</c:v>
                </c:pt>
                <c:pt idx="177" formatCode="0">
                  <c:v>5139683.2941458048</c:v>
                </c:pt>
                <c:pt idx="178" formatCode="0">
                  <c:v>5292343.007587187</c:v>
                </c:pt>
                <c:pt idx="179" formatCode="0">
                  <c:v>5448690.9103521351</c:v>
                </c:pt>
                <c:pt idx="180" formatCode="0">
                  <c:v>5608775.893302761</c:v>
                </c:pt>
                <c:pt idx="181" formatCode="0">
                  <c:v>5772645.2247539423</c:v>
                </c:pt>
                <c:pt idx="182" formatCode="0">
                  <c:v>5940344.4068982247</c:v>
                </c:pt>
                <c:pt idx="183" formatCode="0">
                  <c:v>6111917.0293383226</c:v>
                </c:pt>
                <c:pt idx="184" formatCode="0">
                  <c:v>6287404.6200647168</c:v>
                </c:pt>
                <c:pt idx="185" formatCode="0">
                  <c:v>6466846.4942499045</c:v>
                </c:pt>
                <c:pt idx="186" formatCode="0">
                  <c:v>6650279.6012645038</c:v>
                </c:pt>
                <c:pt idx="187" formatCode="0">
                  <c:v>6837738.3703540768</c:v>
                </c:pt>
                <c:pt idx="188" formatCode="0">
                  <c:v>7029254.5554490993</c:v>
                </c:pt>
                <c:pt idx="189" formatCode="0">
                  <c:v>7224857.0796130178</c:v>
                </c:pt>
                <c:pt idx="190" formatCode="0">
                  <c:v>7424571.8796653636</c:v>
                </c:pt>
                <c:pt idx="191" formatCode="0">
                  <c:v>7628421.7515471568</c:v>
                </c:pt>
                <c:pt idx="192" formatCode="0">
                  <c:v>7836426.1970249834</c:v>
                </c:pt>
                <c:pt idx="193" formatCode="0">
                  <c:v>8048601.2723568399</c:v>
                </c:pt>
                <c:pt idx="194" formatCode="0">
                  <c:v>8264959.439567795</c:v>
                </c:pt>
                <c:pt idx="195" formatCode="0">
                  <c:v>8485509.4210052006</c:v>
                </c:pt>
                <c:pt idx="196" formatCode="0">
                  <c:v>8710256.0578624569</c:v>
                </c:pt>
                <c:pt idx="197" formatCode="0">
                  <c:v>8939200.1733757555</c:v>
                </c:pt>
                <c:pt idx="198" formatCode="0">
                  <c:v>9172338.4414102249</c:v>
                </c:pt>
                <c:pt idx="199" formatCode="0">
                  <c:v>9409663.2611597143</c:v>
                </c:pt>
                <c:pt idx="200" formatCode="0">
                  <c:v>9651162.63868808</c:v>
                </c:pt>
                <c:pt idx="201" formatCode="0">
                  <c:v>9896820.0760385711</c:v>
                </c:pt>
                <c:pt idx="202" formatCode="0">
                  <c:v>10146614.468632054</c:v>
                </c:pt>
                <c:pt idx="203" formatCode="0">
                  <c:v>10400520.011663614</c:v>
                </c:pt>
                <c:pt idx="204" formatCode="0">
                  <c:v>10658506.11619084</c:v>
                </c:pt>
                <c:pt idx="205" formatCode="0">
                  <c:v>10920537.335584952</c:v>
                </c:pt>
                <c:pt idx="206" formatCode="0">
                  <c:v>11186573.30298903</c:v>
                </c:pt>
                <c:pt idx="207" formatCode="0">
                  <c:v>11456568.680394486</c:v>
                </c:pt>
                <c:pt idx="208" formatCode="0">
                  <c:v>11730473.119908584</c:v>
                </c:pt>
                <c:pt idx="209" formatCode="0">
                  <c:v>12008231.23774207</c:v>
                </c:pt>
                <c:pt idx="210" formatCode="0">
                  <c:v>12289782.601396844</c:v>
                </c:pt>
                <c:pt idx="211" formatCode="0">
                  <c:v>12575061.730479484</c:v>
                </c:pt>
                <c:pt idx="212" formatCode="0">
                  <c:v>12863998.111507427</c:v>
                </c:pt>
                <c:pt idx="213" formatCode="0">
                  <c:v>13156516.227011191</c:v>
                </c:pt>
                <c:pt idx="214" formatCode="0">
                  <c:v>13452535.599168571</c:v>
                </c:pt>
                <c:pt idx="215" formatCode="0">
                  <c:v>13751970.848135507</c:v>
                </c:pt>
                <c:pt idx="216" formatCode="0">
                  <c:v>14054731.76516421</c:v>
                </c:pt>
                <c:pt idx="217" formatCode="0">
                  <c:v>14360723.400522213</c:v>
                </c:pt>
                <c:pt idx="218" formatCode="0">
                  <c:v>14669846.166147379</c:v>
                </c:pt>
                <c:pt idx="219" formatCode="0">
                  <c:v>14981995.95289376</c:v>
                </c:pt>
                <c:pt idx="220" formatCode="0">
                  <c:v>15297064.262142584</c:v>
                </c:pt>
                <c:pt idx="221" formatCode="0">
                  <c:v>15614938.351471908</c:v>
                </c:pt>
                <c:pt idx="222" formatCode="0">
                  <c:v>15935501.393998649</c:v>
                </c:pt>
                <c:pt idx="223" formatCode="0">
                  <c:v>16258632.650928302</c:v>
                </c:pt>
                <c:pt idx="224" formatCode="0">
                  <c:v>16584207.656771354</c:v>
                </c:pt>
                <c:pt idx="225" formatCode="0">
                  <c:v>16912098.416612152</c:v>
                </c:pt>
                <c:pt idx="226" formatCode="0">
                  <c:v>17242173.614746034</c:v>
                </c:pt>
                <c:pt idx="227" formatCode="0">
                  <c:v>17574298.833935004</c:v>
                </c:pt>
                <c:pt idx="228" formatCode="0">
                  <c:v>17908336.784471456</c:v>
                </c:pt>
                <c:pt idx="229" formatCode="0">
                  <c:v>18244147.542183746</c:v>
                </c:pt>
                <c:pt idx="230" formatCode="0">
                  <c:v>18581588.794468015</c:v>
                </c:pt>
                <c:pt idx="231" formatCode="0">
                  <c:v>18920516.093387146</c:v>
                </c:pt>
                <c:pt idx="232" formatCode="0">
                  <c:v>19260783.11484094</c:v>
                </c:pt>
                <c:pt idx="233" formatCode="0">
                  <c:v>19602241.922782067</c:v>
                </c:pt>
                <c:pt idx="234" formatCode="0">
                  <c:v>19944743.237429265</c:v>
                </c:pt>
                <c:pt idx="235" formatCode="0">
                  <c:v>20288136.706414387</c:v>
                </c:pt>
                <c:pt idx="236" formatCode="0">
                  <c:v>20632271.177791577</c:v>
                </c:pt>
                <c:pt idx="237" formatCode="0">
                  <c:v>20976994.973836254</c:v>
                </c:pt>
                <c:pt idx="238" formatCode="0">
                  <c:v>21322156.164568413</c:v>
                </c:pt>
                <c:pt idx="239" formatCode="0">
                  <c:v>21667602.839948133</c:v>
                </c:pt>
                <c:pt idx="240" formatCode="0">
                  <c:v>22013183.379711978</c:v>
                </c:pt>
                <c:pt idx="241" formatCode="0">
                  <c:v>22358746.71984598</c:v>
                </c:pt>
                <c:pt idx="242" formatCode="0">
                  <c:v>22704142.614724085</c:v>
                </c:pt>
                <c:pt idx="243" formatCode="0">
                  <c:v>23049221.893980216</c:v>
                </c:pt>
                <c:pt idx="244" formatCode="0">
                  <c:v>23393836.713226195</c:v>
                </c:pt>
                <c:pt idx="245" formatCode="0">
                  <c:v>23737840.797777064</c:v>
                </c:pt>
                <c:pt idx="246" formatCode="0">
                  <c:v>24081089.678598657</c:v>
                </c:pt>
                <c:pt idx="247" formatCode="0">
                  <c:v>24423440.919749472</c:v>
                </c:pt>
                <c:pt idx="248" formatCode="0">
                  <c:v>24764754.336648881</c:v>
                </c:pt>
                <c:pt idx="249" formatCode="0">
                  <c:v>25104892.204566576</c:v>
                </c:pt>
                <c:pt idx="250" formatCode="0">
                  <c:v>25443719.456792794</c:v>
                </c:pt>
                <c:pt idx="251" formatCode="0">
                  <c:v>25781103.872014608</c:v>
                </c:pt>
                <c:pt idx="252" formatCode="0">
                  <c:v>26116916.250490613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7B3-4D14-8D7F-C5C323FAA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2223208"/>
        <c:axId val="622228784"/>
      </c:scatterChart>
      <c:valAx>
        <c:axId val="6222232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22228784"/>
        <c:crosses val="autoZero"/>
        <c:crossBetween val="midCat"/>
      </c:valAx>
      <c:valAx>
        <c:axId val="622228784"/>
        <c:scaling>
          <c:orientation val="minMax"/>
          <c:max val="90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22223208"/>
        <c:crosses val="autoZero"/>
        <c:crossBetween val="midCat"/>
        <c:majorUnit val="1500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13"/>
          <c:order val="0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'g-21.03'!$A$93:$A$274</c:f>
              <c:numCache>
                <c:formatCode>d/m;@</c:formatCode>
                <c:ptCount val="182"/>
                <c:pt idx="0">
                  <c:v>43923</c:v>
                </c:pt>
                <c:pt idx="1">
                  <c:v>43924</c:v>
                </c:pt>
                <c:pt idx="2">
                  <c:v>43925</c:v>
                </c:pt>
                <c:pt idx="3">
                  <c:v>43926</c:v>
                </c:pt>
                <c:pt idx="4">
                  <c:v>43927</c:v>
                </c:pt>
                <c:pt idx="5">
                  <c:v>43928</c:v>
                </c:pt>
                <c:pt idx="6">
                  <c:v>43929</c:v>
                </c:pt>
                <c:pt idx="7">
                  <c:v>43930</c:v>
                </c:pt>
                <c:pt idx="8">
                  <c:v>43931</c:v>
                </c:pt>
                <c:pt idx="9">
                  <c:v>43932</c:v>
                </c:pt>
                <c:pt idx="10">
                  <c:v>43933</c:v>
                </c:pt>
                <c:pt idx="11">
                  <c:v>43934</c:v>
                </c:pt>
                <c:pt idx="12">
                  <c:v>43935</c:v>
                </c:pt>
                <c:pt idx="13">
                  <c:v>43936</c:v>
                </c:pt>
                <c:pt idx="14">
                  <c:v>43937</c:v>
                </c:pt>
                <c:pt idx="15">
                  <c:v>43938</c:v>
                </c:pt>
                <c:pt idx="16">
                  <c:v>43939</c:v>
                </c:pt>
                <c:pt idx="17">
                  <c:v>43940</c:v>
                </c:pt>
                <c:pt idx="18">
                  <c:v>43941</c:v>
                </c:pt>
                <c:pt idx="19">
                  <c:v>43942</c:v>
                </c:pt>
                <c:pt idx="20">
                  <c:v>43943</c:v>
                </c:pt>
                <c:pt idx="21">
                  <c:v>43944</c:v>
                </c:pt>
                <c:pt idx="22">
                  <c:v>43945</c:v>
                </c:pt>
                <c:pt idx="23">
                  <c:v>43946</c:v>
                </c:pt>
                <c:pt idx="24">
                  <c:v>43947</c:v>
                </c:pt>
                <c:pt idx="25">
                  <c:v>43948</c:v>
                </c:pt>
                <c:pt idx="26">
                  <c:v>43949</c:v>
                </c:pt>
                <c:pt idx="27">
                  <c:v>43950</c:v>
                </c:pt>
                <c:pt idx="28">
                  <c:v>43951</c:v>
                </c:pt>
                <c:pt idx="29">
                  <c:v>43952</c:v>
                </c:pt>
                <c:pt idx="30">
                  <c:v>43953</c:v>
                </c:pt>
                <c:pt idx="31">
                  <c:v>43954</c:v>
                </c:pt>
                <c:pt idx="32">
                  <c:v>43955</c:v>
                </c:pt>
                <c:pt idx="33">
                  <c:v>43956</c:v>
                </c:pt>
                <c:pt idx="34">
                  <c:v>43957</c:v>
                </c:pt>
                <c:pt idx="35">
                  <c:v>43958</c:v>
                </c:pt>
                <c:pt idx="36">
                  <c:v>43959</c:v>
                </c:pt>
                <c:pt idx="37">
                  <c:v>43960</c:v>
                </c:pt>
                <c:pt idx="38">
                  <c:v>43961</c:v>
                </c:pt>
                <c:pt idx="39">
                  <c:v>43962</c:v>
                </c:pt>
                <c:pt idx="40">
                  <c:v>43963</c:v>
                </c:pt>
                <c:pt idx="41">
                  <c:v>43964</c:v>
                </c:pt>
                <c:pt idx="42">
                  <c:v>43965</c:v>
                </c:pt>
                <c:pt idx="43">
                  <c:v>43966</c:v>
                </c:pt>
                <c:pt idx="44">
                  <c:v>43967</c:v>
                </c:pt>
                <c:pt idx="45">
                  <c:v>43968</c:v>
                </c:pt>
                <c:pt idx="46">
                  <c:v>43969</c:v>
                </c:pt>
                <c:pt idx="47">
                  <c:v>43970</c:v>
                </c:pt>
                <c:pt idx="48">
                  <c:v>43971</c:v>
                </c:pt>
                <c:pt idx="49">
                  <c:v>43972</c:v>
                </c:pt>
                <c:pt idx="50">
                  <c:v>43973</c:v>
                </c:pt>
                <c:pt idx="51">
                  <c:v>43974</c:v>
                </c:pt>
                <c:pt idx="52">
                  <c:v>43975</c:v>
                </c:pt>
                <c:pt idx="53">
                  <c:v>43976</c:v>
                </c:pt>
                <c:pt idx="54">
                  <c:v>43977</c:v>
                </c:pt>
                <c:pt idx="55">
                  <c:v>43978</c:v>
                </c:pt>
                <c:pt idx="56">
                  <c:v>43979</c:v>
                </c:pt>
                <c:pt idx="57">
                  <c:v>43980</c:v>
                </c:pt>
                <c:pt idx="58">
                  <c:v>43981</c:v>
                </c:pt>
                <c:pt idx="59">
                  <c:v>43982</c:v>
                </c:pt>
                <c:pt idx="60">
                  <c:v>43983</c:v>
                </c:pt>
                <c:pt idx="61">
                  <c:v>43984</c:v>
                </c:pt>
                <c:pt idx="62">
                  <c:v>43985</c:v>
                </c:pt>
                <c:pt idx="63">
                  <c:v>43986</c:v>
                </c:pt>
                <c:pt idx="64">
                  <c:v>43987</c:v>
                </c:pt>
                <c:pt idx="65">
                  <c:v>43988</c:v>
                </c:pt>
                <c:pt idx="66">
                  <c:v>43989</c:v>
                </c:pt>
                <c:pt idx="67">
                  <c:v>43990</c:v>
                </c:pt>
                <c:pt idx="68">
                  <c:v>43991</c:v>
                </c:pt>
                <c:pt idx="69">
                  <c:v>43992</c:v>
                </c:pt>
                <c:pt idx="70">
                  <c:v>43993</c:v>
                </c:pt>
                <c:pt idx="71">
                  <c:v>43994</c:v>
                </c:pt>
                <c:pt idx="72">
                  <c:v>43995</c:v>
                </c:pt>
                <c:pt idx="73">
                  <c:v>43996</c:v>
                </c:pt>
                <c:pt idx="74">
                  <c:v>43997</c:v>
                </c:pt>
                <c:pt idx="75">
                  <c:v>43998</c:v>
                </c:pt>
                <c:pt idx="76">
                  <c:v>43999</c:v>
                </c:pt>
                <c:pt idx="77">
                  <c:v>44000</c:v>
                </c:pt>
                <c:pt idx="78">
                  <c:v>44001</c:v>
                </c:pt>
                <c:pt idx="79">
                  <c:v>44002</c:v>
                </c:pt>
                <c:pt idx="80">
                  <c:v>44003</c:v>
                </c:pt>
                <c:pt idx="81">
                  <c:v>44004</c:v>
                </c:pt>
                <c:pt idx="82">
                  <c:v>44005</c:v>
                </c:pt>
                <c:pt idx="83">
                  <c:v>44006</c:v>
                </c:pt>
                <c:pt idx="84">
                  <c:v>44007</c:v>
                </c:pt>
                <c:pt idx="85">
                  <c:v>44008</c:v>
                </c:pt>
                <c:pt idx="86">
                  <c:v>44009</c:v>
                </c:pt>
                <c:pt idx="87">
                  <c:v>44010</c:v>
                </c:pt>
                <c:pt idx="88">
                  <c:v>44011</c:v>
                </c:pt>
                <c:pt idx="89">
                  <c:v>44012</c:v>
                </c:pt>
                <c:pt idx="90">
                  <c:v>44013</c:v>
                </c:pt>
                <c:pt idx="91">
                  <c:v>44014</c:v>
                </c:pt>
                <c:pt idx="92">
                  <c:v>44015</c:v>
                </c:pt>
                <c:pt idx="93">
                  <c:v>44016</c:v>
                </c:pt>
                <c:pt idx="94">
                  <c:v>44017</c:v>
                </c:pt>
                <c:pt idx="95">
                  <c:v>44018</c:v>
                </c:pt>
                <c:pt idx="96">
                  <c:v>44019</c:v>
                </c:pt>
                <c:pt idx="97">
                  <c:v>44020</c:v>
                </c:pt>
                <c:pt idx="98">
                  <c:v>44021</c:v>
                </c:pt>
                <c:pt idx="99">
                  <c:v>44022</c:v>
                </c:pt>
                <c:pt idx="100">
                  <c:v>44023</c:v>
                </c:pt>
                <c:pt idx="101">
                  <c:v>44024</c:v>
                </c:pt>
                <c:pt idx="102">
                  <c:v>44025</c:v>
                </c:pt>
                <c:pt idx="103">
                  <c:v>44026</c:v>
                </c:pt>
                <c:pt idx="104">
                  <c:v>44027</c:v>
                </c:pt>
                <c:pt idx="105">
                  <c:v>44028</c:v>
                </c:pt>
                <c:pt idx="106">
                  <c:v>44029</c:v>
                </c:pt>
                <c:pt idx="107">
                  <c:v>44030</c:v>
                </c:pt>
                <c:pt idx="108">
                  <c:v>44031</c:v>
                </c:pt>
                <c:pt idx="109">
                  <c:v>44032</c:v>
                </c:pt>
                <c:pt idx="110">
                  <c:v>44033</c:v>
                </c:pt>
                <c:pt idx="111">
                  <c:v>44034</c:v>
                </c:pt>
                <c:pt idx="112">
                  <c:v>44035</c:v>
                </c:pt>
                <c:pt idx="113">
                  <c:v>44036</c:v>
                </c:pt>
                <c:pt idx="114">
                  <c:v>44037</c:v>
                </c:pt>
                <c:pt idx="115">
                  <c:v>44038</c:v>
                </c:pt>
                <c:pt idx="116">
                  <c:v>44039</c:v>
                </c:pt>
                <c:pt idx="117">
                  <c:v>44040</c:v>
                </c:pt>
                <c:pt idx="118">
                  <c:v>44041</c:v>
                </c:pt>
                <c:pt idx="119">
                  <c:v>44042</c:v>
                </c:pt>
                <c:pt idx="120">
                  <c:v>44043</c:v>
                </c:pt>
                <c:pt idx="121">
                  <c:v>44044</c:v>
                </c:pt>
                <c:pt idx="122">
                  <c:v>44045</c:v>
                </c:pt>
                <c:pt idx="123">
                  <c:v>44046</c:v>
                </c:pt>
                <c:pt idx="124">
                  <c:v>44047</c:v>
                </c:pt>
                <c:pt idx="125">
                  <c:v>44048</c:v>
                </c:pt>
                <c:pt idx="126">
                  <c:v>44049</c:v>
                </c:pt>
                <c:pt idx="127">
                  <c:v>44050</c:v>
                </c:pt>
                <c:pt idx="128">
                  <c:v>44051</c:v>
                </c:pt>
                <c:pt idx="129">
                  <c:v>44052</c:v>
                </c:pt>
                <c:pt idx="130">
                  <c:v>44053</c:v>
                </c:pt>
                <c:pt idx="131">
                  <c:v>44054</c:v>
                </c:pt>
                <c:pt idx="132">
                  <c:v>44055</c:v>
                </c:pt>
                <c:pt idx="133">
                  <c:v>44056</c:v>
                </c:pt>
                <c:pt idx="134">
                  <c:v>44057</c:v>
                </c:pt>
                <c:pt idx="135">
                  <c:v>44058</c:v>
                </c:pt>
                <c:pt idx="136">
                  <c:v>44059</c:v>
                </c:pt>
                <c:pt idx="137">
                  <c:v>44060</c:v>
                </c:pt>
                <c:pt idx="138">
                  <c:v>44061</c:v>
                </c:pt>
                <c:pt idx="139">
                  <c:v>44062</c:v>
                </c:pt>
                <c:pt idx="140">
                  <c:v>44063</c:v>
                </c:pt>
                <c:pt idx="141">
                  <c:v>44064</c:v>
                </c:pt>
                <c:pt idx="142">
                  <c:v>44065</c:v>
                </c:pt>
                <c:pt idx="143">
                  <c:v>44066</c:v>
                </c:pt>
                <c:pt idx="144">
                  <c:v>44067</c:v>
                </c:pt>
                <c:pt idx="145">
                  <c:v>44068</c:v>
                </c:pt>
                <c:pt idx="146">
                  <c:v>44069</c:v>
                </c:pt>
                <c:pt idx="147">
                  <c:v>44070</c:v>
                </c:pt>
                <c:pt idx="148">
                  <c:v>44071</c:v>
                </c:pt>
                <c:pt idx="149">
                  <c:v>44072</c:v>
                </c:pt>
                <c:pt idx="150">
                  <c:v>44073</c:v>
                </c:pt>
                <c:pt idx="151">
                  <c:v>44074</c:v>
                </c:pt>
                <c:pt idx="152">
                  <c:v>44075</c:v>
                </c:pt>
                <c:pt idx="153">
                  <c:v>44076</c:v>
                </c:pt>
                <c:pt idx="154">
                  <c:v>44077</c:v>
                </c:pt>
                <c:pt idx="155">
                  <c:v>44078</c:v>
                </c:pt>
                <c:pt idx="156">
                  <c:v>44079</c:v>
                </c:pt>
                <c:pt idx="157">
                  <c:v>44080</c:v>
                </c:pt>
                <c:pt idx="158">
                  <c:v>44081</c:v>
                </c:pt>
                <c:pt idx="159">
                  <c:v>44082</c:v>
                </c:pt>
                <c:pt idx="160">
                  <c:v>44083</c:v>
                </c:pt>
                <c:pt idx="161">
                  <c:v>44084</c:v>
                </c:pt>
                <c:pt idx="162">
                  <c:v>44085</c:v>
                </c:pt>
                <c:pt idx="163">
                  <c:v>44086</c:v>
                </c:pt>
                <c:pt idx="164">
                  <c:v>44087</c:v>
                </c:pt>
                <c:pt idx="165">
                  <c:v>44088</c:v>
                </c:pt>
                <c:pt idx="166">
                  <c:v>44089</c:v>
                </c:pt>
                <c:pt idx="167">
                  <c:v>44090</c:v>
                </c:pt>
                <c:pt idx="168">
                  <c:v>44091</c:v>
                </c:pt>
                <c:pt idx="169">
                  <c:v>44092</c:v>
                </c:pt>
                <c:pt idx="170">
                  <c:v>44093</c:v>
                </c:pt>
                <c:pt idx="171">
                  <c:v>44094</c:v>
                </c:pt>
                <c:pt idx="172">
                  <c:v>44095</c:v>
                </c:pt>
                <c:pt idx="173">
                  <c:v>44096</c:v>
                </c:pt>
                <c:pt idx="174">
                  <c:v>44097</c:v>
                </c:pt>
                <c:pt idx="175">
                  <c:v>44098</c:v>
                </c:pt>
                <c:pt idx="176">
                  <c:v>44099</c:v>
                </c:pt>
                <c:pt idx="177">
                  <c:v>44100</c:v>
                </c:pt>
                <c:pt idx="178">
                  <c:v>44101</c:v>
                </c:pt>
                <c:pt idx="179">
                  <c:v>44102</c:v>
                </c:pt>
                <c:pt idx="180">
                  <c:v>44103</c:v>
                </c:pt>
                <c:pt idx="181">
                  <c:v>44104</c:v>
                </c:pt>
              </c:numCache>
            </c:numRef>
          </c:xVal>
          <c:yVal>
            <c:numRef>
              <c:f>'g-21.03'!$O$93:$O$274</c:f>
              <c:numCache>
                <c:formatCode>0</c:formatCode>
                <c:ptCount val="182"/>
                <c:pt idx="20">
                  <c:v>82949952</c:v>
                </c:pt>
                <c:pt idx="21">
                  <c:v>82937591.175408289</c:v>
                </c:pt>
                <c:pt idx="22">
                  <c:v>82925100.909905359</c:v>
                </c:pt>
                <c:pt idx="23">
                  <c:v>82912480.020678073</c:v>
                </c:pt>
                <c:pt idx="24">
                  <c:v>82899727.317944944</c:v>
                </c:pt>
                <c:pt idx="25">
                  <c:v>82886841.605005234</c:v>
                </c:pt>
                <c:pt idx="26">
                  <c:v>82873821.678290859</c:v>
                </c:pt>
                <c:pt idx="27">
                  <c:v>82860666.32742095</c:v>
                </c:pt>
                <c:pt idx="28">
                  <c:v>82847374.335259244</c:v>
                </c:pt>
                <c:pt idx="29">
                  <c:v>82833944.477974281</c:v>
                </c:pt>
                <c:pt idx="30">
                  <c:v>82820375.525102586</c:v>
                </c:pt>
                <c:pt idx="31">
                  <c:v>82806666.239614695</c:v>
                </c:pt>
                <c:pt idx="32">
                  <c:v>82792815.377984285</c:v>
                </c:pt>
                <c:pt idx="33">
                  <c:v>82778821.690260306</c:v>
                </c:pt>
                <c:pt idx="34">
                  <c:v>82764683.920142263</c:v>
                </c:pt>
                <c:pt idx="35">
                  <c:v>82750400.805058688</c:v>
                </c:pt>
                <c:pt idx="36">
                  <c:v>82735971.076248795</c:v>
                </c:pt>
                <c:pt idx="37">
                  <c:v>82721393.458847448</c:v>
                </c:pt>
                <c:pt idx="38">
                  <c:v>82706666.671973526</c:v>
                </c:pt>
                <c:pt idx="39">
                  <c:v>82691789.428821579</c:v>
                </c:pt>
                <c:pt idx="40">
                  <c:v>82676760.436757058</c:v>
                </c:pt>
                <c:pt idx="41">
                  <c:v>82661578.397414967</c:v>
                </c:pt>
                <c:pt idx="42">
                  <c:v>82646242.006802127</c:v>
                </c:pt>
                <c:pt idx="43">
                  <c:v>82630749.95540309</c:v>
                </c:pt>
                <c:pt idx="44">
                  <c:v>82615100.928289682</c:v>
                </c:pt>
                <c:pt idx="45">
                  <c:v>82599293.60523437</c:v>
                </c:pt>
                <c:pt idx="46">
                  <c:v>82583326.660827324</c:v>
                </c:pt>
                <c:pt idx="47">
                  <c:v>82567198.764597431</c:v>
                </c:pt>
                <c:pt idx="48">
                  <c:v>82550908.581137136</c:v>
                </c:pt>
                <c:pt idx="49">
                  <c:v>82534454.770231351</c:v>
                </c:pt>
                <c:pt idx="50">
                  <c:v>82517835.986990288</c:v>
                </c:pt>
                <c:pt idx="51">
                  <c:v>82501050.881986454</c:v>
                </c:pt>
                <c:pt idx="52">
                  <c:v>82484098.101395726</c:v>
                </c:pt>
                <c:pt idx="53">
                  <c:v>82466976.287142679</c:v>
                </c:pt>
                <c:pt idx="54">
                  <c:v>82449684.077050075</c:v>
                </c:pt>
                <c:pt idx="55">
                  <c:v>82432220.104992747</c:v>
                </c:pt>
                <c:pt idx="56">
                  <c:v>82414583.001055777</c:v>
                </c:pt>
                <c:pt idx="57">
                  <c:v>82396771.391697139</c:v>
                </c:pt>
                <c:pt idx="58">
                  <c:v>82378783.899914727</c:v>
                </c:pt>
                <c:pt idx="59">
                  <c:v>82360619.145418003</c:v>
                </c:pt>
                <c:pt idx="60">
                  <c:v>82342275.744804129</c:v>
                </c:pt>
                <c:pt idx="61">
                  <c:v>82323752.311738729</c:v>
                </c:pt>
                <c:pt idx="62">
                  <c:v>82305047.457141399</c:v>
                </c:pt>
                <c:pt idx="63">
                  <c:v>82286159.789375812</c:v>
                </c:pt>
                <c:pt idx="64">
                  <c:v>82267087.914444715</c:v>
                </c:pt>
                <c:pt idx="65">
                  <c:v>82247830.436189666</c:v>
                </c:pt>
                <c:pt idx="66">
                  <c:v>82228385.956495658</c:v>
                </c:pt>
                <c:pt idx="67">
                  <c:v>82208753.075500652</c:v>
                </c:pt>
                <c:pt idx="68">
                  <c:v>82188930.391810074</c:v>
                </c:pt>
                <c:pt idx="69">
                  <c:v>82168916.502716288</c:v>
                </c:pt>
                <c:pt idx="70">
                  <c:v>82148710.004423127</c:v>
                </c:pt>
                <c:pt idx="71">
                  <c:v>82128309.492275491</c:v>
                </c:pt>
                <c:pt idx="72">
                  <c:v>82107713.560994104</c:v>
                </c:pt>
                <c:pt idx="73">
                  <c:v>82086920.804915354</c:v>
                </c:pt>
                <c:pt idx="74">
                  <c:v>82065929.818236426</c:v>
                </c:pt>
                <c:pt idx="75">
                  <c:v>82044739.195265576</c:v>
                </c:pt>
                <c:pt idx="76">
                  <c:v>82023347.530677736</c:v>
                </c:pt>
                <c:pt idx="77">
                  <c:v>82001753.419775352</c:v>
                </c:pt>
                <c:pt idx="78">
                  <c:v>81979955.458754599</c:v>
                </c:pt>
                <c:pt idx="79">
                  <c:v>81957952.244976953</c:v>
                </c:pt>
                <c:pt idx="80">
                  <c:v>81935742.377246067</c:v>
                </c:pt>
                <c:pt idx="81">
                  <c:v>81913324.456090152</c:v>
                </c:pt>
                <c:pt idx="82">
                  <c:v>81890697.084049717</c:v>
                </c:pt>
                <c:pt idx="83">
                  <c:v>81867858.865970731</c:v>
                </c:pt>
                <c:pt idx="84">
                  <c:v>81844808.409303337</c:v>
                </c:pt>
                <c:pt idx="85">
                  <c:v>81821544.324405953</c:v>
                </c:pt>
                <c:pt idx="86">
                  <c:v>81798065.224854901</c:v>
                </c:pt>
                <c:pt idx="87">
                  <c:v>81774369.72775954</c:v>
                </c:pt>
                <c:pt idx="88">
                  <c:v>81750456.454082876</c:v>
                </c:pt>
                <c:pt idx="89">
                  <c:v>81726324.028967693</c:v>
                </c:pt>
                <c:pt idx="90">
                  <c:v>81701971.082068205</c:v>
                </c:pt>
                <c:pt idx="91">
                  <c:v>81677396.247887209</c:v>
                </c:pt>
                <c:pt idx="92">
                  <c:v>81652598.166118756</c:v>
                </c:pt>
                <c:pt idx="93">
                  <c:v>81627575.481996283</c:v>
                </c:pt>
                <c:pt idx="94">
                  <c:v>81602326.846646264</c:v>
                </c:pt>
                <c:pt idx="95">
                  <c:v>81576850.917447343</c:v>
                </c:pt>
                <c:pt idx="96">
                  <c:v>81551146.358394876</c:v>
                </c:pt>
                <c:pt idx="97">
                  <c:v>81525211.840470955</c:v>
                </c:pt>
                <c:pt idx="98">
                  <c:v>81499046.042019844</c:v>
                </c:pt>
                <c:pt idx="99">
                  <c:v>81472647.649128765</c:v>
                </c:pt>
                <c:pt idx="100">
                  <c:v>81446015.356014028</c:v>
                </c:pt>
                <c:pt idx="101">
                  <c:v>81419147.865412563</c:v>
                </c:pt>
                <c:pt idx="102">
                  <c:v>81392043.888978601</c:v>
                </c:pt>
                <c:pt idx="103">
                  <c:v>81364702.147685707</c:v>
                </c:pt>
                <c:pt idx="104">
                  <c:v>81337121.372233942</c:v>
                </c:pt>
                <c:pt idx="105">
                  <c:v>81309300.303462148</c:v>
                </c:pt>
                <c:pt idx="106">
                  <c:v>81281237.692765385</c:v>
                </c:pt>
                <c:pt idx="107">
                  <c:v>81252932.30251731</c:v>
                </c:pt>
                <c:pt idx="108">
                  <c:v>81224382.906497538</c:v>
                </c:pt>
                <c:pt idx="109">
                  <c:v>81195588.290323943</c:v>
                </c:pt>
                <c:pt idx="110">
                  <c:v>81166547.251889676</c:v>
                </c:pt>
                <c:pt idx="111">
                  <c:v>81137258.601805046</c:v>
                </c:pt>
                <c:pt idx="112">
                  <c:v>81107721.163843915</c:v>
                </c:pt>
                <c:pt idx="113">
                  <c:v>81077933.775394782</c:v>
                </c:pt>
                <c:pt idx="114">
                  <c:v>81047895.287916303</c:v>
                </c:pt>
                <c:pt idx="115">
                  <c:v>81017604.567397147</c:v>
                </c:pt>
                <c:pt idx="116">
                  <c:v>80987060.494820178</c:v>
                </c:pt>
                <c:pt idx="117">
                  <c:v>80956261.966630831</c:v>
                </c:pt>
                <c:pt idx="118">
                  <c:v>80925207.895209476</c:v>
                </c:pt>
                <c:pt idx="119">
                  <c:v>80893897.209347755</c:v>
                </c:pt>
                <c:pt idx="120">
                  <c:v>80862328.854728773</c:v>
                </c:pt>
                <c:pt idx="121">
                  <c:v>80830501.794410929</c:v>
                </c:pt>
                <c:pt idx="122">
                  <c:v>80798415.009315312</c:v>
                </c:pt>
                <c:pt idx="123">
                  <c:v>80766067.498716563</c:v>
                </c:pt>
                <c:pt idx="124">
                  <c:v>80733458.280736953</c:v>
                </c:pt>
                <c:pt idx="125">
                  <c:v>80700586.392843619</c:v>
                </c:pt>
                <c:pt idx="126">
                  <c:v>80667450.892348781</c:v>
                </c:pt>
                <c:pt idx="127">
                  <c:v>80634050.856912732</c:v>
                </c:pt>
                <c:pt idx="128">
                  <c:v>80600385.385049507</c:v>
                </c:pt>
                <c:pt idx="129">
                  <c:v>80566453.596635014</c:v>
                </c:pt>
                <c:pt idx="130">
                  <c:v>80532254.633417457</c:v>
                </c:pt>
                <c:pt idx="131">
                  <c:v>80497787.659529895</c:v>
                </c:pt>
                <c:pt idx="132">
                  <c:v>80463051.862004668</c:v>
                </c:pt>
                <c:pt idx="133">
                  <c:v>80428046.451289654</c:v>
                </c:pt>
                <c:pt idx="134">
                  <c:v>80392770.661765948</c:v>
                </c:pt>
                <c:pt idx="135">
                  <c:v>80357223.752266929</c:v>
                </c:pt>
                <c:pt idx="136">
                  <c:v>80321405.006598458</c:v>
                </c:pt>
                <c:pt idx="137">
                  <c:v>80285313.73405993</c:v>
                </c:pt>
                <c:pt idx="138">
                  <c:v>80248949.269966021</c:v>
                </c:pt>
                <c:pt idx="139">
                  <c:v>80212310.976168901</c:v>
                </c:pt>
                <c:pt idx="140">
                  <c:v>80175398.24158065</c:v>
                </c:pt>
                <c:pt idx="141">
                  <c:v>80138210.482695654</c:v>
                </c:pt>
                <c:pt idx="142">
                  <c:v>80100747.144112736</c:v>
                </c:pt>
                <c:pt idx="143">
                  <c:v>80063007.699056774</c:v>
                </c:pt>
                <c:pt idx="144">
                  <c:v>80024991.649899587</c:v>
                </c:pt>
                <c:pt idx="145">
                  <c:v>79986698.528679699</c:v>
                </c:pt>
                <c:pt idx="146">
                  <c:v>79948127.897620931</c:v>
                </c:pt>
                <c:pt idx="147">
                  <c:v>79909279.349649385</c:v>
                </c:pt>
                <c:pt idx="148">
                  <c:v>79870152.508908525</c:v>
                </c:pt>
                <c:pt idx="149">
                  <c:v>79830747.031272247</c:v>
                </c:pt>
                <c:pt idx="150">
                  <c:v>79791062.604855537</c:v>
                </c:pt>
                <c:pt idx="151">
                  <c:v>79751098.950522363</c:v>
                </c:pt>
                <c:pt idx="152">
                  <c:v>79710855.822390676</c:v>
                </c:pt>
                <c:pt idx="153">
                  <c:v>79670333.008334085</c:v>
                </c:pt>
                <c:pt idx="154">
                  <c:v>79629530.330480009</c:v>
                </c:pt>
                <c:pt idx="155">
                  <c:v>79588447.645703867</c:v>
                </c:pt>
                <c:pt idx="156">
                  <c:v>79547084.846119151</c:v>
                </c:pt>
                <c:pt idx="157">
                  <c:v>79505441.859562978</c:v>
                </c:pt>
                <c:pt idx="158">
                  <c:v>79463518.650076777</c:v>
                </c:pt>
                <c:pt idx="159">
                  <c:v>79421315.218381912</c:v>
                </c:pt>
                <c:pt idx="160">
                  <c:v>79378831.602349788</c:v>
                </c:pt>
                <c:pt idx="161">
                  <c:v>79336067.877466187</c:v>
                </c:pt>
                <c:pt idx="162">
                  <c:v>79293024.157289505</c:v>
                </c:pt>
                <c:pt idx="163">
                  <c:v>79249700.593902498</c:v>
                </c:pt>
                <c:pt idx="164">
                  <c:v>79206097.378357336</c:v>
                </c:pt>
                <c:pt idx="165">
                  <c:v>79162214.741113454</c:v>
                </c:pt>
                <c:pt idx="166">
                  <c:v>79118052.952467978</c:v>
                </c:pt>
                <c:pt idx="167">
                  <c:v>79073612.322978392</c:v>
                </c:pt>
                <c:pt idx="168">
                  <c:v>79028893.203877077</c:v>
                </c:pt>
                <c:pt idx="169">
                  <c:v>78983895.987477347</c:v>
                </c:pt>
                <c:pt idx="170">
                  <c:v>78938621.107570663</c:v>
                </c:pt>
                <c:pt idx="171">
                  <c:v>78893069.0398148</c:v>
                </c:pt>
                <c:pt idx="172">
                  <c:v>78847240.302112386</c:v>
                </c:pt>
                <c:pt idx="173">
                  <c:v>78801135.454979703</c:v>
                </c:pt>
                <c:pt idx="174">
                  <c:v>78754755.101905257</c:v>
                </c:pt>
                <c:pt idx="175">
                  <c:v>78708099.88969788</c:v>
                </c:pt>
                <c:pt idx="176">
                  <c:v>78661170.508823916</c:v>
                </c:pt>
                <c:pt idx="177">
                  <c:v>78613967.693733275</c:v>
                </c:pt>
                <c:pt idx="178">
                  <c:v>78566492.223173916</c:v>
                </c:pt>
                <c:pt idx="179">
                  <c:v>78518744.920494482</c:v>
                </c:pt>
                <c:pt idx="180">
                  <c:v>78470726.653934732</c:v>
                </c:pt>
                <c:pt idx="181">
                  <c:v>78422438.336903438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FA5-49D8-BB8B-CDD1E04D37DF}"/>
            </c:ext>
          </c:extLst>
        </c:ser>
        <c:ser>
          <c:idx val="14"/>
          <c:order val="1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'g-21.03'!$A$93:$A$274</c:f>
              <c:numCache>
                <c:formatCode>d/m;@</c:formatCode>
                <c:ptCount val="182"/>
                <c:pt idx="0">
                  <c:v>43923</c:v>
                </c:pt>
                <c:pt idx="1">
                  <c:v>43924</c:v>
                </c:pt>
                <c:pt idx="2">
                  <c:v>43925</c:v>
                </c:pt>
                <c:pt idx="3">
                  <c:v>43926</c:v>
                </c:pt>
                <c:pt idx="4">
                  <c:v>43927</c:v>
                </c:pt>
                <c:pt idx="5">
                  <c:v>43928</c:v>
                </c:pt>
                <c:pt idx="6">
                  <c:v>43929</c:v>
                </c:pt>
                <c:pt idx="7">
                  <c:v>43930</c:v>
                </c:pt>
                <c:pt idx="8">
                  <c:v>43931</c:v>
                </c:pt>
                <c:pt idx="9">
                  <c:v>43932</c:v>
                </c:pt>
                <c:pt idx="10">
                  <c:v>43933</c:v>
                </c:pt>
                <c:pt idx="11">
                  <c:v>43934</c:v>
                </c:pt>
                <c:pt idx="12">
                  <c:v>43935</c:v>
                </c:pt>
                <c:pt idx="13">
                  <c:v>43936</c:v>
                </c:pt>
                <c:pt idx="14">
                  <c:v>43937</c:v>
                </c:pt>
                <c:pt idx="15">
                  <c:v>43938</c:v>
                </c:pt>
                <c:pt idx="16">
                  <c:v>43939</c:v>
                </c:pt>
                <c:pt idx="17">
                  <c:v>43940</c:v>
                </c:pt>
                <c:pt idx="18">
                  <c:v>43941</c:v>
                </c:pt>
                <c:pt idx="19">
                  <c:v>43942</c:v>
                </c:pt>
                <c:pt idx="20">
                  <c:v>43943</c:v>
                </c:pt>
                <c:pt idx="21">
                  <c:v>43944</c:v>
                </c:pt>
                <c:pt idx="22">
                  <c:v>43945</c:v>
                </c:pt>
                <c:pt idx="23">
                  <c:v>43946</c:v>
                </c:pt>
                <c:pt idx="24">
                  <c:v>43947</c:v>
                </c:pt>
                <c:pt idx="25">
                  <c:v>43948</c:v>
                </c:pt>
                <c:pt idx="26">
                  <c:v>43949</c:v>
                </c:pt>
                <c:pt idx="27">
                  <c:v>43950</c:v>
                </c:pt>
                <c:pt idx="28">
                  <c:v>43951</c:v>
                </c:pt>
                <c:pt idx="29">
                  <c:v>43952</c:v>
                </c:pt>
                <c:pt idx="30">
                  <c:v>43953</c:v>
                </c:pt>
                <c:pt idx="31">
                  <c:v>43954</c:v>
                </c:pt>
                <c:pt idx="32">
                  <c:v>43955</c:v>
                </c:pt>
                <c:pt idx="33">
                  <c:v>43956</c:v>
                </c:pt>
                <c:pt idx="34">
                  <c:v>43957</c:v>
                </c:pt>
                <c:pt idx="35">
                  <c:v>43958</c:v>
                </c:pt>
                <c:pt idx="36">
                  <c:v>43959</c:v>
                </c:pt>
                <c:pt idx="37">
                  <c:v>43960</c:v>
                </c:pt>
                <c:pt idx="38">
                  <c:v>43961</c:v>
                </c:pt>
                <c:pt idx="39">
                  <c:v>43962</c:v>
                </c:pt>
                <c:pt idx="40">
                  <c:v>43963</c:v>
                </c:pt>
                <c:pt idx="41">
                  <c:v>43964</c:v>
                </c:pt>
                <c:pt idx="42">
                  <c:v>43965</c:v>
                </c:pt>
                <c:pt idx="43">
                  <c:v>43966</c:v>
                </c:pt>
                <c:pt idx="44">
                  <c:v>43967</c:v>
                </c:pt>
                <c:pt idx="45">
                  <c:v>43968</c:v>
                </c:pt>
                <c:pt idx="46">
                  <c:v>43969</c:v>
                </c:pt>
                <c:pt idx="47">
                  <c:v>43970</c:v>
                </c:pt>
                <c:pt idx="48">
                  <c:v>43971</c:v>
                </c:pt>
                <c:pt idx="49">
                  <c:v>43972</c:v>
                </c:pt>
                <c:pt idx="50">
                  <c:v>43973</c:v>
                </c:pt>
                <c:pt idx="51">
                  <c:v>43974</c:v>
                </c:pt>
                <c:pt idx="52">
                  <c:v>43975</c:v>
                </c:pt>
                <c:pt idx="53">
                  <c:v>43976</c:v>
                </c:pt>
                <c:pt idx="54">
                  <c:v>43977</c:v>
                </c:pt>
                <c:pt idx="55">
                  <c:v>43978</c:v>
                </c:pt>
                <c:pt idx="56">
                  <c:v>43979</c:v>
                </c:pt>
                <c:pt idx="57">
                  <c:v>43980</c:v>
                </c:pt>
                <c:pt idx="58">
                  <c:v>43981</c:v>
                </c:pt>
                <c:pt idx="59">
                  <c:v>43982</c:v>
                </c:pt>
                <c:pt idx="60">
                  <c:v>43983</c:v>
                </c:pt>
                <c:pt idx="61">
                  <c:v>43984</c:v>
                </c:pt>
                <c:pt idx="62">
                  <c:v>43985</c:v>
                </c:pt>
                <c:pt idx="63">
                  <c:v>43986</c:v>
                </c:pt>
                <c:pt idx="64">
                  <c:v>43987</c:v>
                </c:pt>
                <c:pt idx="65">
                  <c:v>43988</c:v>
                </c:pt>
                <c:pt idx="66">
                  <c:v>43989</c:v>
                </c:pt>
                <c:pt idx="67">
                  <c:v>43990</c:v>
                </c:pt>
                <c:pt idx="68">
                  <c:v>43991</c:v>
                </c:pt>
                <c:pt idx="69">
                  <c:v>43992</c:v>
                </c:pt>
                <c:pt idx="70">
                  <c:v>43993</c:v>
                </c:pt>
                <c:pt idx="71">
                  <c:v>43994</c:v>
                </c:pt>
                <c:pt idx="72">
                  <c:v>43995</c:v>
                </c:pt>
                <c:pt idx="73">
                  <c:v>43996</c:v>
                </c:pt>
                <c:pt idx="74">
                  <c:v>43997</c:v>
                </c:pt>
                <c:pt idx="75">
                  <c:v>43998</c:v>
                </c:pt>
                <c:pt idx="76">
                  <c:v>43999</c:v>
                </c:pt>
                <c:pt idx="77">
                  <c:v>44000</c:v>
                </c:pt>
                <c:pt idx="78">
                  <c:v>44001</c:v>
                </c:pt>
                <c:pt idx="79">
                  <c:v>44002</c:v>
                </c:pt>
                <c:pt idx="80">
                  <c:v>44003</c:v>
                </c:pt>
                <c:pt idx="81">
                  <c:v>44004</c:v>
                </c:pt>
                <c:pt idx="82">
                  <c:v>44005</c:v>
                </c:pt>
                <c:pt idx="83">
                  <c:v>44006</c:v>
                </c:pt>
                <c:pt idx="84">
                  <c:v>44007</c:v>
                </c:pt>
                <c:pt idx="85">
                  <c:v>44008</c:v>
                </c:pt>
                <c:pt idx="86">
                  <c:v>44009</c:v>
                </c:pt>
                <c:pt idx="87">
                  <c:v>44010</c:v>
                </c:pt>
                <c:pt idx="88">
                  <c:v>44011</c:v>
                </c:pt>
                <c:pt idx="89">
                  <c:v>44012</c:v>
                </c:pt>
                <c:pt idx="90">
                  <c:v>44013</c:v>
                </c:pt>
                <c:pt idx="91">
                  <c:v>44014</c:v>
                </c:pt>
                <c:pt idx="92">
                  <c:v>44015</c:v>
                </c:pt>
                <c:pt idx="93">
                  <c:v>44016</c:v>
                </c:pt>
                <c:pt idx="94">
                  <c:v>44017</c:v>
                </c:pt>
                <c:pt idx="95">
                  <c:v>44018</c:v>
                </c:pt>
                <c:pt idx="96">
                  <c:v>44019</c:v>
                </c:pt>
                <c:pt idx="97">
                  <c:v>44020</c:v>
                </c:pt>
                <c:pt idx="98">
                  <c:v>44021</c:v>
                </c:pt>
                <c:pt idx="99">
                  <c:v>44022</c:v>
                </c:pt>
                <c:pt idx="100">
                  <c:v>44023</c:v>
                </c:pt>
                <c:pt idx="101">
                  <c:v>44024</c:v>
                </c:pt>
                <c:pt idx="102">
                  <c:v>44025</c:v>
                </c:pt>
                <c:pt idx="103">
                  <c:v>44026</c:v>
                </c:pt>
                <c:pt idx="104">
                  <c:v>44027</c:v>
                </c:pt>
                <c:pt idx="105">
                  <c:v>44028</c:v>
                </c:pt>
                <c:pt idx="106">
                  <c:v>44029</c:v>
                </c:pt>
                <c:pt idx="107">
                  <c:v>44030</c:v>
                </c:pt>
                <c:pt idx="108">
                  <c:v>44031</c:v>
                </c:pt>
                <c:pt idx="109">
                  <c:v>44032</c:v>
                </c:pt>
                <c:pt idx="110">
                  <c:v>44033</c:v>
                </c:pt>
                <c:pt idx="111">
                  <c:v>44034</c:v>
                </c:pt>
                <c:pt idx="112">
                  <c:v>44035</c:v>
                </c:pt>
                <c:pt idx="113">
                  <c:v>44036</c:v>
                </c:pt>
                <c:pt idx="114">
                  <c:v>44037</c:v>
                </c:pt>
                <c:pt idx="115">
                  <c:v>44038</c:v>
                </c:pt>
                <c:pt idx="116">
                  <c:v>44039</c:v>
                </c:pt>
                <c:pt idx="117">
                  <c:v>44040</c:v>
                </c:pt>
                <c:pt idx="118">
                  <c:v>44041</c:v>
                </c:pt>
                <c:pt idx="119">
                  <c:v>44042</c:v>
                </c:pt>
                <c:pt idx="120">
                  <c:v>44043</c:v>
                </c:pt>
                <c:pt idx="121">
                  <c:v>44044</c:v>
                </c:pt>
                <c:pt idx="122">
                  <c:v>44045</c:v>
                </c:pt>
                <c:pt idx="123">
                  <c:v>44046</c:v>
                </c:pt>
                <c:pt idx="124">
                  <c:v>44047</c:v>
                </c:pt>
                <c:pt idx="125">
                  <c:v>44048</c:v>
                </c:pt>
                <c:pt idx="126">
                  <c:v>44049</c:v>
                </c:pt>
                <c:pt idx="127">
                  <c:v>44050</c:v>
                </c:pt>
                <c:pt idx="128">
                  <c:v>44051</c:v>
                </c:pt>
                <c:pt idx="129">
                  <c:v>44052</c:v>
                </c:pt>
                <c:pt idx="130">
                  <c:v>44053</c:v>
                </c:pt>
                <c:pt idx="131">
                  <c:v>44054</c:v>
                </c:pt>
                <c:pt idx="132">
                  <c:v>44055</c:v>
                </c:pt>
                <c:pt idx="133">
                  <c:v>44056</c:v>
                </c:pt>
                <c:pt idx="134">
                  <c:v>44057</c:v>
                </c:pt>
                <c:pt idx="135">
                  <c:v>44058</c:v>
                </c:pt>
                <c:pt idx="136">
                  <c:v>44059</c:v>
                </c:pt>
                <c:pt idx="137">
                  <c:v>44060</c:v>
                </c:pt>
                <c:pt idx="138">
                  <c:v>44061</c:v>
                </c:pt>
                <c:pt idx="139">
                  <c:v>44062</c:v>
                </c:pt>
                <c:pt idx="140">
                  <c:v>44063</c:v>
                </c:pt>
                <c:pt idx="141">
                  <c:v>44064</c:v>
                </c:pt>
                <c:pt idx="142">
                  <c:v>44065</c:v>
                </c:pt>
                <c:pt idx="143">
                  <c:v>44066</c:v>
                </c:pt>
                <c:pt idx="144">
                  <c:v>44067</c:v>
                </c:pt>
                <c:pt idx="145">
                  <c:v>44068</c:v>
                </c:pt>
                <c:pt idx="146">
                  <c:v>44069</c:v>
                </c:pt>
                <c:pt idx="147">
                  <c:v>44070</c:v>
                </c:pt>
                <c:pt idx="148">
                  <c:v>44071</c:v>
                </c:pt>
                <c:pt idx="149">
                  <c:v>44072</c:v>
                </c:pt>
                <c:pt idx="150">
                  <c:v>44073</c:v>
                </c:pt>
                <c:pt idx="151">
                  <c:v>44074</c:v>
                </c:pt>
                <c:pt idx="152">
                  <c:v>44075</c:v>
                </c:pt>
                <c:pt idx="153">
                  <c:v>44076</c:v>
                </c:pt>
                <c:pt idx="154">
                  <c:v>44077</c:v>
                </c:pt>
                <c:pt idx="155">
                  <c:v>44078</c:v>
                </c:pt>
                <c:pt idx="156">
                  <c:v>44079</c:v>
                </c:pt>
                <c:pt idx="157">
                  <c:v>44080</c:v>
                </c:pt>
                <c:pt idx="158">
                  <c:v>44081</c:v>
                </c:pt>
                <c:pt idx="159">
                  <c:v>44082</c:v>
                </c:pt>
                <c:pt idx="160">
                  <c:v>44083</c:v>
                </c:pt>
                <c:pt idx="161">
                  <c:v>44084</c:v>
                </c:pt>
                <c:pt idx="162">
                  <c:v>44085</c:v>
                </c:pt>
                <c:pt idx="163">
                  <c:v>44086</c:v>
                </c:pt>
                <c:pt idx="164">
                  <c:v>44087</c:v>
                </c:pt>
                <c:pt idx="165">
                  <c:v>44088</c:v>
                </c:pt>
                <c:pt idx="166">
                  <c:v>44089</c:v>
                </c:pt>
                <c:pt idx="167">
                  <c:v>44090</c:v>
                </c:pt>
                <c:pt idx="168">
                  <c:v>44091</c:v>
                </c:pt>
                <c:pt idx="169">
                  <c:v>44092</c:v>
                </c:pt>
                <c:pt idx="170">
                  <c:v>44093</c:v>
                </c:pt>
                <c:pt idx="171">
                  <c:v>44094</c:v>
                </c:pt>
                <c:pt idx="172">
                  <c:v>44095</c:v>
                </c:pt>
                <c:pt idx="173">
                  <c:v>44096</c:v>
                </c:pt>
                <c:pt idx="174">
                  <c:v>44097</c:v>
                </c:pt>
                <c:pt idx="175">
                  <c:v>44098</c:v>
                </c:pt>
                <c:pt idx="176">
                  <c:v>44099</c:v>
                </c:pt>
                <c:pt idx="177">
                  <c:v>44100</c:v>
                </c:pt>
                <c:pt idx="178">
                  <c:v>44101</c:v>
                </c:pt>
                <c:pt idx="179">
                  <c:v>44102</c:v>
                </c:pt>
                <c:pt idx="180">
                  <c:v>44103</c:v>
                </c:pt>
                <c:pt idx="181">
                  <c:v>44104</c:v>
                </c:pt>
              </c:numCache>
            </c:numRef>
          </c:xVal>
          <c:yVal>
            <c:numRef>
              <c:f>'g-21.03'!$P$93:$P$274</c:f>
              <c:numCache>
                <c:formatCode>0</c:formatCode>
                <c:ptCount val="182"/>
                <c:pt idx="20">
                  <c:v>150648</c:v>
                </c:pt>
                <c:pt idx="21">
                  <c:v>152248.25316314268</c:v>
                </c:pt>
                <c:pt idx="22">
                  <c:v>153863.64344014003</c:v>
                </c:pt>
                <c:pt idx="23">
                  <c:v>155494.27242169739</c:v>
                </c:pt>
                <c:pt idx="24">
                  <c:v>157140.24141042287</c:v>
                </c:pt>
                <c:pt idx="25">
                  <c:v>158801.65139224177</c:v>
                </c:pt>
                <c:pt idx="26">
                  <c:v>160478.60300716708</c:v>
                </c:pt>
                <c:pt idx="27">
                  <c:v>162171.19651941929</c:v>
                </c:pt>
                <c:pt idx="28">
                  <c:v>163879.53178688814</c:v>
                </c:pt>
                <c:pt idx="29">
                  <c:v>165603.70822992988</c:v>
                </c:pt>
                <c:pt idx="30">
                  <c:v>167343.82479949304</c:v>
                </c:pt>
                <c:pt idx="31">
                  <c:v>169099.97994456624</c:v>
                </c:pt>
                <c:pt idx="32">
                  <c:v>170872.27157894144</c:v>
                </c:pt>
                <c:pt idx="33">
                  <c:v>172660.79704728664</c:v>
                </c:pt>
                <c:pt idx="34">
                  <c:v>174465.65309052164</c:v>
                </c:pt>
                <c:pt idx="35">
                  <c:v>176286.93581049074</c:v>
                </c:pt>
                <c:pt idx="36">
                  <c:v>178124.74063392734</c:v>
                </c:pt>
                <c:pt idx="37">
                  <c:v>179979.1622757038</c:v>
                </c:pt>
                <c:pt idx="38">
                  <c:v>181850.29470136212</c:v>
                </c:pt>
                <c:pt idx="39">
                  <c:v>183738.23108891991</c:v>
                </c:pt>
                <c:pt idx="40">
                  <c:v>185643.06378994652</c:v>
                </c:pt>
                <c:pt idx="41">
                  <c:v>187564.88428990505</c:v>
                </c:pt>
                <c:pt idx="42">
                  <c:v>189503.78316775549</c:v>
                </c:pt>
                <c:pt idx="43">
                  <c:v>191459.85005481509</c:v>
                </c:pt>
                <c:pt idx="44">
                  <c:v>193433.17359287181</c:v>
                </c:pt>
                <c:pt idx="45">
                  <c:v>195423.84139154741</c:v>
                </c:pt>
                <c:pt idx="46">
                  <c:v>197431.93998490681</c:v>
                </c:pt>
                <c:pt idx="47">
                  <c:v>199457.55478731086</c:v>
                </c:pt>
                <c:pt idx="48">
                  <c:v>201500.77004850973</c:v>
                </c:pt>
                <c:pt idx="49">
                  <c:v>203561.66880797461</c:v>
                </c:pt>
                <c:pt idx="50">
                  <c:v>205640.33284846606</c:v>
                </c:pt>
                <c:pt idx="51">
                  <c:v>207736.8426488369</c:v>
                </c:pt>
                <c:pt idx="52">
                  <c:v>209851.27733606906</c:v>
                </c:pt>
                <c:pt idx="53">
                  <c:v>211983.71463654315</c:v>
                </c:pt>
                <c:pt idx="54">
                  <c:v>214134.23082654068</c:v>
                </c:pt>
                <c:pt idx="55">
                  <c:v>216302.90068197876</c:v>
                </c:pt>
                <c:pt idx="56">
                  <c:v>218489.79742737813</c:v>
                </c:pt>
                <c:pt idx="57">
                  <c:v>220694.99268406502</c:v>
                </c:pt>
                <c:pt idx="58">
                  <c:v>222918.55641760884</c:v>
                </c:pt>
                <c:pt idx="59">
                  <c:v>225160.55688449737</c:v>
                </c:pt>
                <c:pt idx="60">
                  <c:v>227421.06057805184</c:v>
                </c:pt>
                <c:pt idx="61">
                  <c:v>229700.13217358527</c:v>
                </c:pt>
                <c:pt idx="62">
                  <c:v>231997.83447280721</c:v>
                </c:pt>
                <c:pt idx="63">
                  <c:v>234314.22834747937</c:v>
                </c:pt>
                <c:pt idx="64">
                  <c:v>236649.37268232653</c:v>
                </c:pt>
                <c:pt idx="65">
                  <c:v>239003.32431720835</c:v>
                </c:pt>
                <c:pt idx="66">
                  <c:v>241376.13798855769</c:v>
                </c:pt>
                <c:pt idx="67">
                  <c:v>243767.86627009229</c:v>
                </c:pt>
                <c:pt idx="68">
                  <c:v>246178.55951280674</c:v>
                </c:pt>
                <c:pt idx="69">
                  <c:v>248608.26578425293</c:v>
                </c:pt>
                <c:pt idx="70">
                  <c:v>251057.03080711715</c:v>
                </c:pt>
                <c:pt idx="71">
                  <c:v>253524.89789710357</c:v>
                </c:pt>
                <c:pt idx="72">
                  <c:v>256011.90790013375</c:v>
                </c:pt>
                <c:pt idx="73">
                  <c:v>258518.09912887317</c:v>
                </c:pt>
                <c:pt idx="74">
                  <c:v>261043.50729859577</c:v>
                </c:pt>
                <c:pt idx="75">
                  <c:v>263588.16546239977</c:v>
                </c:pt>
                <c:pt idx="76">
                  <c:v>266152.10394578672</c:v>
                </c:pt>
                <c:pt idx="77">
                  <c:v>268735.35028061835</c:v>
                </c:pt>
                <c:pt idx="78">
                  <c:v>271337.9291384659</c:v>
                </c:pt>
                <c:pt idx="79">
                  <c:v>273959.8622633671</c:v>
                </c:pt>
                <c:pt idx="80">
                  <c:v>276601.16840400774</c:v>
                </c:pt>
                <c:pt idx="81">
                  <c:v>279261.86324534478</c:v>
                </c:pt>
                <c:pt idx="82">
                  <c:v>281941.95933968941</c:v>
                </c:pt>
                <c:pt idx="83">
                  <c:v>284641.46603726892</c:v>
                </c:pt>
                <c:pt idx="84">
                  <c:v>287360.38941628812</c:v>
                </c:pt>
                <c:pt idx="85">
                  <c:v>290098.73221251031</c:v>
                </c:pt>
                <c:pt idx="86">
                  <c:v>292856.49374838074</c:v>
                </c:pt>
                <c:pt idx="87">
                  <c:v>295633.669861715</c:v>
                </c:pt>
                <c:pt idx="88">
                  <c:v>298430.25283397641</c:v>
                </c:pt>
                <c:pt idx="89">
                  <c:v>301246.23131816753</c:v>
                </c:pt>
                <c:pt idx="90">
                  <c:v>304081.59026636154</c:v>
                </c:pt>
                <c:pt idx="91">
                  <c:v>306936.31085690099</c:v>
                </c:pt>
                <c:pt idx="92">
                  <c:v>309810.37042129115</c:v>
                </c:pt>
                <c:pt idx="93">
                  <c:v>312703.74237081833</c:v>
                </c:pt>
                <c:pt idx="94">
                  <c:v>315616.39612292248</c:v>
                </c:pt>
                <c:pt idx="95">
                  <c:v>318548.29702735564</c:v>
                </c:pt>
                <c:pt idx="96">
                  <c:v>321499.40629215905</c:v>
                </c:pt>
                <c:pt idx="97">
                  <c:v>324469.68090949184</c:v>
                </c:pt>
                <c:pt idx="98">
                  <c:v>327459.0735813466</c:v>
                </c:pt>
                <c:pt idx="99">
                  <c:v>330467.53264518728</c:v>
                </c:pt>
                <c:pt idx="100">
                  <c:v>333495.00199954631</c:v>
                </c:pt>
                <c:pt idx="101">
                  <c:v>336541.42102961929</c:v>
                </c:pt>
                <c:pt idx="102">
                  <c:v>339606.72453289642</c:v>
                </c:pt>
                <c:pt idx="103">
                  <c:v>342690.84264487092</c:v>
                </c:pt>
                <c:pt idx="104">
                  <c:v>345793.70076486608</c:v>
                </c:pt>
                <c:pt idx="105">
                  <c:v>348915.21948202373</c:v>
                </c:pt>
                <c:pt idx="106">
                  <c:v>352055.31450149772</c:v>
                </c:pt>
                <c:pt idx="107">
                  <c:v>355213.89657089819</c:v>
                </c:pt>
                <c:pt idx="108">
                  <c:v>358390.87140703172</c:v>
                </c:pt>
                <c:pt idx="109">
                  <c:v>361586.13962298585</c:v>
                </c:pt>
                <c:pt idx="110">
                  <c:v>364799.59665560577</c:v>
                </c:pt>
                <c:pt idx="111">
                  <c:v>368031.13269341306</c:v>
                </c:pt>
                <c:pt idx="112">
                  <c:v>371280.63260501769</c:v>
                </c:pt>
                <c:pt idx="113">
                  <c:v>374547.97586807434</c:v>
                </c:pt>
                <c:pt idx="114">
                  <c:v>377833.03649883746</c:v>
                </c:pt>
                <c:pt idx="115">
                  <c:v>381135.68298236793</c:v>
                </c:pt>
                <c:pt idx="116">
                  <c:v>384455.77820344782</c:v>
                </c:pt>
                <c:pt idx="117">
                  <c:v>387793.17937825876</c:v>
                </c:pt>
                <c:pt idx="118">
                  <c:v>391147.73798688222</c:v>
                </c:pt>
                <c:pt idx="119">
                  <c:v>394519.29970667954</c:v>
                </c:pt>
                <c:pt idx="120">
                  <c:v>397907.7043466121</c:v>
                </c:pt>
                <c:pt idx="121">
                  <c:v>401312.7857825614</c:v>
                </c:pt>
                <c:pt idx="122">
                  <c:v>404734.37189371168</c:v>
                </c:pt>
                <c:pt idx="123">
                  <c:v>408172.2845000567</c:v>
                </c:pt>
                <c:pt idx="124">
                  <c:v>411626.33930109523</c:v>
                </c:pt>
                <c:pt idx="125">
                  <c:v>415096.34581577859</c:v>
                </c:pt>
                <c:pt idx="126">
                  <c:v>418582.10732377705</c:v>
                </c:pt>
                <c:pt idx="127">
                  <c:v>422083.42080812989</c:v>
                </c:pt>
                <c:pt idx="128">
                  <c:v>425600.07689934713</c:v>
                </c:pt>
                <c:pt idx="129">
                  <c:v>429131.85982103046</c:v>
                </c:pt>
                <c:pt idx="130">
                  <c:v>432678.54733708192</c:v>
                </c:pt>
                <c:pt idx="131">
                  <c:v>436239.9107005698</c:v>
                </c:pt>
                <c:pt idx="132">
                  <c:v>439815.71460432129</c:v>
                </c:pt>
                <c:pt idx="133">
                  <c:v>443405.71713331318</c:v>
                </c:pt>
                <c:pt idx="134">
                  <c:v>447009.66971893114</c:v>
                </c:pt>
                <c:pt idx="135">
                  <c:v>450627.31709516933</c:v>
                </c:pt>
                <c:pt idx="136">
                  <c:v>454258.39725684281</c:v>
                </c:pt>
                <c:pt idx="137">
                  <c:v>457902.64141988487</c:v>
                </c:pt>
                <c:pt idx="138">
                  <c:v>461559.77398380247</c:v>
                </c:pt>
                <c:pt idx="139">
                  <c:v>465229.51249636308</c:v>
                </c:pt>
                <c:pt idx="140">
                  <c:v>468911.56762058579</c:v>
                </c:pt>
                <c:pt idx="141">
                  <c:v>472605.64310411096</c:v>
                </c:pt>
                <c:pt idx="142">
                  <c:v>476311.43575102167</c:v>
                </c:pt>
                <c:pt idx="143">
                  <c:v>480028.63539619104</c:v>
                </c:pt>
                <c:pt idx="144">
                  <c:v>483756.92488222895</c:v>
                </c:pt>
                <c:pt idx="145">
                  <c:v>487495.9800391015</c:v>
                </c:pt>
                <c:pt idx="146">
                  <c:v>491245.46966649749</c:v>
                </c:pt>
                <c:pt idx="147">
                  <c:v>495005.05551901401</c:v>
                </c:pt>
                <c:pt idx="148">
                  <c:v>498774.39229423512</c:v>
                </c:pt>
                <c:pt idx="149">
                  <c:v>502553.12762377481</c:v>
                </c:pt>
                <c:pt idx="150">
                  <c:v>506340.90206735715</c:v>
                </c:pt>
                <c:pt idx="151">
                  <c:v>510137.3491100049</c:v>
                </c:pt>
                <c:pt idx="152">
                  <c:v>513942.09516240668</c:v>
                </c:pt>
                <c:pt idx="153">
                  <c:v>517754.75956453296</c:v>
                </c:pt>
                <c:pt idx="154">
                  <c:v>521574.95459257014</c:v>
                </c:pt>
                <c:pt idx="155">
                  <c:v>525402.28546924063</c:v>
                </c:pt>
                <c:pt idx="156">
                  <c:v>529236.35037757561</c:v>
                </c:pt>
                <c:pt idx="157">
                  <c:v>533076.74047820817</c:v>
                </c:pt>
                <c:pt idx="158">
                  <c:v>536923.03993024852</c:v>
                </c:pt>
                <c:pt idx="159">
                  <c:v>540774.82591580809</c:v>
                </c:pt>
                <c:pt idx="160">
                  <c:v>544631.66866823216</c:v>
                </c:pt>
                <c:pt idx="161">
                  <c:v>548493.13150410226</c:v>
                </c:pt>
                <c:pt idx="162">
                  <c:v>552358.77085906768</c:v>
                </c:pt>
                <c:pt idx="163">
                  <c:v>556228.13632756227</c:v>
                </c:pt>
                <c:pt idx="164">
                  <c:v>560100.77070646302</c:v>
                </c:pt>
                <c:pt idx="165">
                  <c:v>563976.21004274243</c:v>
                </c:pt>
                <c:pt idx="166">
                  <c:v>567853.98368516751</c:v>
                </c:pt>
                <c:pt idx="167">
                  <c:v>571733.61434009287</c:v>
                </c:pt>
                <c:pt idx="168">
                  <c:v>575614.61813139718</c:v>
                </c:pt>
                <c:pt idx="169">
                  <c:v>579496.50466460537</c:v>
                </c:pt>
                <c:pt idx="170">
                  <c:v>583378.77709523984</c:v>
                </c:pt>
                <c:pt idx="171">
                  <c:v>587260.9322014408</c:v>
                </c:pt>
                <c:pt idx="172">
                  <c:v>591142.46046089113</c:v>
                </c:pt>
                <c:pt idx="173">
                  <c:v>595022.84613208182</c:v>
                </c:pt>
                <c:pt idx="174">
                  <c:v>598901.56733994803</c:v>
                </c:pt>
                <c:pt idx="175">
                  <c:v>602778.09616590431</c:v>
                </c:pt>
                <c:pt idx="176">
                  <c:v>606651.89874230535</c:v>
                </c:pt>
                <c:pt idx="177">
                  <c:v>610522.43535135291</c:v>
                </c:pt>
                <c:pt idx="178">
                  <c:v>614389.16052846867</c:v>
                </c:pt>
                <c:pt idx="179">
                  <c:v>618251.52317014884</c:v>
                </c:pt>
                <c:pt idx="180">
                  <c:v>622108.9666463118</c:v>
                </c:pt>
                <c:pt idx="181">
                  <c:v>625960.92891714792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FA5-49D8-BB8B-CDD1E04D37DF}"/>
            </c:ext>
          </c:extLst>
        </c:ser>
        <c:ser>
          <c:idx val="15"/>
          <c:order val="2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'g-21.03'!$A$93:$A$274</c:f>
              <c:numCache>
                <c:formatCode>d/m;@</c:formatCode>
                <c:ptCount val="182"/>
                <c:pt idx="0">
                  <c:v>43923</c:v>
                </c:pt>
                <c:pt idx="1">
                  <c:v>43924</c:v>
                </c:pt>
                <c:pt idx="2">
                  <c:v>43925</c:v>
                </c:pt>
                <c:pt idx="3">
                  <c:v>43926</c:v>
                </c:pt>
                <c:pt idx="4">
                  <c:v>43927</c:v>
                </c:pt>
                <c:pt idx="5">
                  <c:v>43928</c:v>
                </c:pt>
                <c:pt idx="6">
                  <c:v>43929</c:v>
                </c:pt>
                <c:pt idx="7">
                  <c:v>43930</c:v>
                </c:pt>
                <c:pt idx="8">
                  <c:v>43931</c:v>
                </c:pt>
                <c:pt idx="9">
                  <c:v>43932</c:v>
                </c:pt>
                <c:pt idx="10">
                  <c:v>43933</c:v>
                </c:pt>
                <c:pt idx="11">
                  <c:v>43934</c:v>
                </c:pt>
                <c:pt idx="12">
                  <c:v>43935</c:v>
                </c:pt>
                <c:pt idx="13">
                  <c:v>43936</c:v>
                </c:pt>
                <c:pt idx="14">
                  <c:v>43937</c:v>
                </c:pt>
                <c:pt idx="15">
                  <c:v>43938</c:v>
                </c:pt>
                <c:pt idx="16">
                  <c:v>43939</c:v>
                </c:pt>
                <c:pt idx="17">
                  <c:v>43940</c:v>
                </c:pt>
                <c:pt idx="18">
                  <c:v>43941</c:v>
                </c:pt>
                <c:pt idx="19">
                  <c:v>43942</c:v>
                </c:pt>
                <c:pt idx="20">
                  <c:v>43943</c:v>
                </c:pt>
                <c:pt idx="21">
                  <c:v>43944</c:v>
                </c:pt>
                <c:pt idx="22">
                  <c:v>43945</c:v>
                </c:pt>
                <c:pt idx="23">
                  <c:v>43946</c:v>
                </c:pt>
                <c:pt idx="24">
                  <c:v>43947</c:v>
                </c:pt>
                <c:pt idx="25">
                  <c:v>43948</c:v>
                </c:pt>
                <c:pt idx="26">
                  <c:v>43949</c:v>
                </c:pt>
                <c:pt idx="27">
                  <c:v>43950</c:v>
                </c:pt>
                <c:pt idx="28">
                  <c:v>43951</c:v>
                </c:pt>
                <c:pt idx="29">
                  <c:v>43952</c:v>
                </c:pt>
                <c:pt idx="30">
                  <c:v>43953</c:v>
                </c:pt>
                <c:pt idx="31">
                  <c:v>43954</c:v>
                </c:pt>
                <c:pt idx="32">
                  <c:v>43955</c:v>
                </c:pt>
                <c:pt idx="33">
                  <c:v>43956</c:v>
                </c:pt>
                <c:pt idx="34">
                  <c:v>43957</c:v>
                </c:pt>
                <c:pt idx="35">
                  <c:v>43958</c:v>
                </c:pt>
                <c:pt idx="36">
                  <c:v>43959</c:v>
                </c:pt>
                <c:pt idx="37">
                  <c:v>43960</c:v>
                </c:pt>
                <c:pt idx="38">
                  <c:v>43961</c:v>
                </c:pt>
                <c:pt idx="39">
                  <c:v>43962</c:v>
                </c:pt>
                <c:pt idx="40">
                  <c:v>43963</c:v>
                </c:pt>
                <c:pt idx="41">
                  <c:v>43964</c:v>
                </c:pt>
                <c:pt idx="42">
                  <c:v>43965</c:v>
                </c:pt>
                <c:pt idx="43">
                  <c:v>43966</c:v>
                </c:pt>
                <c:pt idx="44">
                  <c:v>43967</c:v>
                </c:pt>
                <c:pt idx="45">
                  <c:v>43968</c:v>
                </c:pt>
                <c:pt idx="46">
                  <c:v>43969</c:v>
                </c:pt>
                <c:pt idx="47">
                  <c:v>43970</c:v>
                </c:pt>
                <c:pt idx="48">
                  <c:v>43971</c:v>
                </c:pt>
                <c:pt idx="49">
                  <c:v>43972</c:v>
                </c:pt>
                <c:pt idx="50">
                  <c:v>43973</c:v>
                </c:pt>
                <c:pt idx="51">
                  <c:v>43974</c:v>
                </c:pt>
                <c:pt idx="52">
                  <c:v>43975</c:v>
                </c:pt>
                <c:pt idx="53">
                  <c:v>43976</c:v>
                </c:pt>
                <c:pt idx="54">
                  <c:v>43977</c:v>
                </c:pt>
                <c:pt idx="55">
                  <c:v>43978</c:v>
                </c:pt>
                <c:pt idx="56">
                  <c:v>43979</c:v>
                </c:pt>
                <c:pt idx="57">
                  <c:v>43980</c:v>
                </c:pt>
                <c:pt idx="58">
                  <c:v>43981</c:v>
                </c:pt>
                <c:pt idx="59">
                  <c:v>43982</c:v>
                </c:pt>
                <c:pt idx="60">
                  <c:v>43983</c:v>
                </c:pt>
                <c:pt idx="61">
                  <c:v>43984</c:v>
                </c:pt>
                <c:pt idx="62">
                  <c:v>43985</c:v>
                </c:pt>
                <c:pt idx="63">
                  <c:v>43986</c:v>
                </c:pt>
                <c:pt idx="64">
                  <c:v>43987</c:v>
                </c:pt>
                <c:pt idx="65">
                  <c:v>43988</c:v>
                </c:pt>
                <c:pt idx="66">
                  <c:v>43989</c:v>
                </c:pt>
                <c:pt idx="67">
                  <c:v>43990</c:v>
                </c:pt>
                <c:pt idx="68">
                  <c:v>43991</c:v>
                </c:pt>
                <c:pt idx="69">
                  <c:v>43992</c:v>
                </c:pt>
                <c:pt idx="70">
                  <c:v>43993</c:v>
                </c:pt>
                <c:pt idx="71">
                  <c:v>43994</c:v>
                </c:pt>
                <c:pt idx="72">
                  <c:v>43995</c:v>
                </c:pt>
                <c:pt idx="73">
                  <c:v>43996</c:v>
                </c:pt>
                <c:pt idx="74">
                  <c:v>43997</c:v>
                </c:pt>
                <c:pt idx="75">
                  <c:v>43998</c:v>
                </c:pt>
                <c:pt idx="76">
                  <c:v>43999</c:v>
                </c:pt>
                <c:pt idx="77">
                  <c:v>44000</c:v>
                </c:pt>
                <c:pt idx="78">
                  <c:v>44001</c:v>
                </c:pt>
                <c:pt idx="79">
                  <c:v>44002</c:v>
                </c:pt>
                <c:pt idx="80">
                  <c:v>44003</c:v>
                </c:pt>
                <c:pt idx="81">
                  <c:v>44004</c:v>
                </c:pt>
                <c:pt idx="82">
                  <c:v>44005</c:v>
                </c:pt>
                <c:pt idx="83">
                  <c:v>44006</c:v>
                </c:pt>
                <c:pt idx="84">
                  <c:v>44007</c:v>
                </c:pt>
                <c:pt idx="85">
                  <c:v>44008</c:v>
                </c:pt>
                <c:pt idx="86">
                  <c:v>44009</c:v>
                </c:pt>
                <c:pt idx="87">
                  <c:v>44010</c:v>
                </c:pt>
                <c:pt idx="88">
                  <c:v>44011</c:v>
                </c:pt>
                <c:pt idx="89">
                  <c:v>44012</c:v>
                </c:pt>
                <c:pt idx="90">
                  <c:v>44013</c:v>
                </c:pt>
                <c:pt idx="91">
                  <c:v>44014</c:v>
                </c:pt>
                <c:pt idx="92">
                  <c:v>44015</c:v>
                </c:pt>
                <c:pt idx="93">
                  <c:v>44016</c:v>
                </c:pt>
                <c:pt idx="94">
                  <c:v>44017</c:v>
                </c:pt>
                <c:pt idx="95">
                  <c:v>44018</c:v>
                </c:pt>
                <c:pt idx="96">
                  <c:v>44019</c:v>
                </c:pt>
                <c:pt idx="97">
                  <c:v>44020</c:v>
                </c:pt>
                <c:pt idx="98">
                  <c:v>44021</c:v>
                </c:pt>
                <c:pt idx="99">
                  <c:v>44022</c:v>
                </c:pt>
                <c:pt idx="100">
                  <c:v>44023</c:v>
                </c:pt>
                <c:pt idx="101">
                  <c:v>44024</c:v>
                </c:pt>
                <c:pt idx="102">
                  <c:v>44025</c:v>
                </c:pt>
                <c:pt idx="103">
                  <c:v>44026</c:v>
                </c:pt>
                <c:pt idx="104">
                  <c:v>44027</c:v>
                </c:pt>
                <c:pt idx="105">
                  <c:v>44028</c:v>
                </c:pt>
                <c:pt idx="106">
                  <c:v>44029</c:v>
                </c:pt>
                <c:pt idx="107">
                  <c:v>44030</c:v>
                </c:pt>
                <c:pt idx="108">
                  <c:v>44031</c:v>
                </c:pt>
                <c:pt idx="109">
                  <c:v>44032</c:v>
                </c:pt>
                <c:pt idx="110">
                  <c:v>44033</c:v>
                </c:pt>
                <c:pt idx="111">
                  <c:v>44034</c:v>
                </c:pt>
                <c:pt idx="112">
                  <c:v>44035</c:v>
                </c:pt>
                <c:pt idx="113">
                  <c:v>44036</c:v>
                </c:pt>
                <c:pt idx="114">
                  <c:v>44037</c:v>
                </c:pt>
                <c:pt idx="115">
                  <c:v>44038</c:v>
                </c:pt>
                <c:pt idx="116">
                  <c:v>44039</c:v>
                </c:pt>
                <c:pt idx="117">
                  <c:v>44040</c:v>
                </c:pt>
                <c:pt idx="118">
                  <c:v>44041</c:v>
                </c:pt>
                <c:pt idx="119">
                  <c:v>44042</c:v>
                </c:pt>
                <c:pt idx="120">
                  <c:v>44043</c:v>
                </c:pt>
                <c:pt idx="121">
                  <c:v>44044</c:v>
                </c:pt>
                <c:pt idx="122">
                  <c:v>44045</c:v>
                </c:pt>
                <c:pt idx="123">
                  <c:v>44046</c:v>
                </c:pt>
                <c:pt idx="124">
                  <c:v>44047</c:v>
                </c:pt>
                <c:pt idx="125">
                  <c:v>44048</c:v>
                </c:pt>
                <c:pt idx="126">
                  <c:v>44049</c:v>
                </c:pt>
                <c:pt idx="127">
                  <c:v>44050</c:v>
                </c:pt>
                <c:pt idx="128">
                  <c:v>44051</c:v>
                </c:pt>
                <c:pt idx="129">
                  <c:v>44052</c:v>
                </c:pt>
                <c:pt idx="130">
                  <c:v>44053</c:v>
                </c:pt>
                <c:pt idx="131">
                  <c:v>44054</c:v>
                </c:pt>
                <c:pt idx="132">
                  <c:v>44055</c:v>
                </c:pt>
                <c:pt idx="133">
                  <c:v>44056</c:v>
                </c:pt>
                <c:pt idx="134">
                  <c:v>44057</c:v>
                </c:pt>
                <c:pt idx="135">
                  <c:v>44058</c:v>
                </c:pt>
                <c:pt idx="136">
                  <c:v>44059</c:v>
                </c:pt>
                <c:pt idx="137">
                  <c:v>44060</c:v>
                </c:pt>
                <c:pt idx="138">
                  <c:v>44061</c:v>
                </c:pt>
                <c:pt idx="139">
                  <c:v>44062</c:v>
                </c:pt>
                <c:pt idx="140">
                  <c:v>44063</c:v>
                </c:pt>
                <c:pt idx="141">
                  <c:v>44064</c:v>
                </c:pt>
                <c:pt idx="142">
                  <c:v>44065</c:v>
                </c:pt>
                <c:pt idx="143">
                  <c:v>44066</c:v>
                </c:pt>
                <c:pt idx="144">
                  <c:v>44067</c:v>
                </c:pt>
                <c:pt idx="145">
                  <c:v>44068</c:v>
                </c:pt>
                <c:pt idx="146">
                  <c:v>44069</c:v>
                </c:pt>
                <c:pt idx="147">
                  <c:v>44070</c:v>
                </c:pt>
                <c:pt idx="148">
                  <c:v>44071</c:v>
                </c:pt>
                <c:pt idx="149">
                  <c:v>44072</c:v>
                </c:pt>
                <c:pt idx="150">
                  <c:v>44073</c:v>
                </c:pt>
                <c:pt idx="151">
                  <c:v>44074</c:v>
                </c:pt>
                <c:pt idx="152">
                  <c:v>44075</c:v>
                </c:pt>
                <c:pt idx="153">
                  <c:v>44076</c:v>
                </c:pt>
                <c:pt idx="154">
                  <c:v>44077</c:v>
                </c:pt>
                <c:pt idx="155">
                  <c:v>44078</c:v>
                </c:pt>
                <c:pt idx="156">
                  <c:v>44079</c:v>
                </c:pt>
                <c:pt idx="157">
                  <c:v>44080</c:v>
                </c:pt>
                <c:pt idx="158">
                  <c:v>44081</c:v>
                </c:pt>
                <c:pt idx="159">
                  <c:v>44082</c:v>
                </c:pt>
                <c:pt idx="160">
                  <c:v>44083</c:v>
                </c:pt>
                <c:pt idx="161">
                  <c:v>44084</c:v>
                </c:pt>
                <c:pt idx="162">
                  <c:v>44085</c:v>
                </c:pt>
                <c:pt idx="163">
                  <c:v>44086</c:v>
                </c:pt>
                <c:pt idx="164">
                  <c:v>44087</c:v>
                </c:pt>
                <c:pt idx="165">
                  <c:v>44088</c:v>
                </c:pt>
                <c:pt idx="166">
                  <c:v>44089</c:v>
                </c:pt>
                <c:pt idx="167">
                  <c:v>44090</c:v>
                </c:pt>
                <c:pt idx="168">
                  <c:v>44091</c:v>
                </c:pt>
                <c:pt idx="169">
                  <c:v>44092</c:v>
                </c:pt>
                <c:pt idx="170">
                  <c:v>44093</c:v>
                </c:pt>
                <c:pt idx="171">
                  <c:v>44094</c:v>
                </c:pt>
                <c:pt idx="172">
                  <c:v>44095</c:v>
                </c:pt>
                <c:pt idx="173">
                  <c:v>44096</c:v>
                </c:pt>
                <c:pt idx="174">
                  <c:v>44097</c:v>
                </c:pt>
                <c:pt idx="175">
                  <c:v>44098</c:v>
                </c:pt>
                <c:pt idx="176">
                  <c:v>44099</c:v>
                </c:pt>
                <c:pt idx="177">
                  <c:v>44100</c:v>
                </c:pt>
                <c:pt idx="178">
                  <c:v>44101</c:v>
                </c:pt>
                <c:pt idx="179">
                  <c:v>44102</c:v>
                </c:pt>
                <c:pt idx="180">
                  <c:v>44103</c:v>
                </c:pt>
                <c:pt idx="181">
                  <c:v>44104</c:v>
                </c:pt>
              </c:numCache>
            </c:numRef>
          </c:xVal>
          <c:yVal>
            <c:numRef>
              <c:f>'g-21.03'!$Q$93:$Q$274</c:f>
              <c:numCache>
                <c:formatCode>General</c:formatCode>
                <c:ptCount val="182"/>
                <c:pt idx="20" formatCode="0">
                  <c:v>99400</c:v>
                </c:pt>
                <c:pt idx="21" formatCode="0">
                  <c:v>110160.57142856848</c:v>
                </c:pt>
                <c:pt idx="22" formatCode="0">
                  <c:v>121035.44665450082</c:v>
                </c:pt>
                <c:pt idx="23" formatCode="0">
                  <c:v>132025.70690022944</c:v>
                </c:pt>
                <c:pt idx="24" formatCode="0">
                  <c:v>143132.44064463323</c:v>
                </c:pt>
                <c:pt idx="25" formatCode="0">
                  <c:v>154356.74360252375</c:v>
                </c:pt>
                <c:pt idx="26" formatCode="0">
                  <c:v>165699.71870197405</c:v>
                </c:pt>
                <c:pt idx="27" formatCode="0">
                  <c:v>177162.47605963078</c:v>
                </c:pt>
                <c:pt idx="28" formatCode="0">
                  <c:v>188746.13295386801</c:v>
                </c:pt>
                <c:pt idx="29" formatCode="0">
                  <c:v>200451.81379578941</c:v>
                </c:pt>
                <c:pt idx="30" formatCode="0">
                  <c:v>212280.6500979214</c:v>
                </c:pt>
                <c:pt idx="31" formatCode="0">
                  <c:v>224233.78044073845</c:v>
                </c:pt>
                <c:pt idx="32" formatCode="0">
                  <c:v>236312.35043677321</c:v>
                </c:pt>
                <c:pt idx="33" formatCode="0">
                  <c:v>248517.51269240736</c:v>
                </c:pt>
                <c:pt idx="34" formatCode="0">
                  <c:v>260850.42676721519</c:v>
                </c:pt>
                <c:pt idx="35" formatCode="0">
                  <c:v>273312.25913082133</c:v>
                </c:pt>
                <c:pt idx="36" formatCode="0">
                  <c:v>285904.18311727786</c:v>
                </c:pt>
                <c:pt idx="37" formatCode="0">
                  <c:v>298627.37887684797</c:v>
                </c:pt>
                <c:pt idx="38" formatCode="0">
                  <c:v>311483.03332511138</c:v>
                </c:pt>
                <c:pt idx="39" formatCode="0">
                  <c:v>324472.34008950146</c:v>
                </c:pt>
                <c:pt idx="40" formatCode="0">
                  <c:v>337596.4994529956</c:v>
                </c:pt>
                <c:pt idx="41" formatCode="0">
                  <c:v>350856.7182951275</c:v>
                </c:pt>
                <c:pt idx="42" formatCode="0">
                  <c:v>364254.21003011777</c:v>
                </c:pt>
                <c:pt idx="43" formatCode="0">
                  <c:v>377790.19454209541</c:v>
                </c:pt>
                <c:pt idx="44" formatCode="0">
                  <c:v>391465.89811744652</c:v>
                </c:pt>
                <c:pt idx="45" formatCode="0">
                  <c:v>405282.55337408296</c:v>
                </c:pt>
                <c:pt idx="46" formatCode="0">
                  <c:v>419241.39918776939</c:v>
                </c:pt>
                <c:pt idx="47" formatCode="0">
                  <c:v>433343.68061525829</c:v>
                </c:pt>
                <c:pt idx="48" formatCode="0">
                  <c:v>447590.64881435467</c:v>
                </c:pt>
                <c:pt idx="49" formatCode="0">
                  <c:v>461983.56096067413</c:v>
                </c:pt>
                <c:pt idx="50" formatCode="0">
                  <c:v>476523.68016124604</c:v>
                </c:pt>
                <c:pt idx="51" formatCode="0">
                  <c:v>491212.27536470897</c:v>
                </c:pt>
                <c:pt idx="52" formatCode="0">
                  <c:v>506050.62126820476</c:v>
                </c:pt>
                <c:pt idx="53" formatCode="0">
                  <c:v>521039.99822077772</c:v>
                </c:pt>
                <c:pt idx="54" formatCode="0">
                  <c:v>536181.69212338445</c:v>
                </c:pt>
                <c:pt idx="55" formatCode="0">
                  <c:v>551476.9943252739</c:v>
                </c:pt>
                <c:pt idx="56" formatCode="0">
                  <c:v>566927.2015168448</c:v>
                </c:pt>
                <c:pt idx="57" formatCode="0">
                  <c:v>582533.61561879644</c:v>
                </c:pt>
                <c:pt idx="58" formatCode="0">
                  <c:v>598297.54366766452</c:v>
                </c:pt>
                <c:pt idx="59" formatCode="0">
                  <c:v>614220.29769749939</c:v>
                </c:pt>
                <c:pt idx="60" formatCode="0">
                  <c:v>630303.19461781916</c:v>
                </c:pt>
                <c:pt idx="61" formatCode="0">
                  <c:v>646547.55608768528</c:v>
                </c:pt>
                <c:pt idx="62" formatCode="0">
                  <c:v>662954.70838579338</c:v>
                </c:pt>
                <c:pt idx="63" formatCode="0">
                  <c:v>679525.98227670882</c:v>
                </c:pt>
                <c:pt idx="64" formatCode="0">
                  <c:v>696262.71287295874</c:v>
                </c:pt>
                <c:pt idx="65" formatCode="0">
                  <c:v>713166.23949312523</c:v>
                </c:pt>
                <c:pt idx="66" formatCode="0">
                  <c:v>730237.90551578475</c:v>
                </c:pt>
                <c:pt idx="67" formatCode="0">
                  <c:v>747479.05822925549</c:v>
                </c:pt>
                <c:pt idx="68" formatCode="0">
                  <c:v>764891.04867711884</c:v>
                </c:pt>
                <c:pt idx="69" formatCode="0">
                  <c:v>782475.23149945913</c:v>
                </c:pt>
                <c:pt idx="70" formatCode="0">
                  <c:v>800232.96476975631</c:v>
                </c:pt>
                <c:pt idx="71" formatCode="0">
                  <c:v>818165.60982740507</c:v>
                </c:pt>
                <c:pt idx="72" formatCode="0">
                  <c:v>836274.5311057627</c:v>
                </c:pt>
                <c:pt idx="73" formatCode="0">
                  <c:v>854561.09595577314</c:v>
                </c:pt>
                <c:pt idx="74" formatCode="0">
                  <c:v>873026.67446497874</c:v>
                </c:pt>
                <c:pt idx="75" formatCode="0">
                  <c:v>891672.63927202392</c:v>
                </c:pt>
                <c:pt idx="76" formatCode="0">
                  <c:v>910500.36537647748</c:v>
                </c:pt>
                <c:pt idx="77" formatCode="0">
                  <c:v>929511.22994402982</c:v>
                </c:pt>
                <c:pt idx="78" formatCode="0">
                  <c:v>948706.612106935</c:v>
                </c:pt>
                <c:pt idx="79" formatCode="0">
                  <c:v>968087.89275968028</c:v>
                </c:pt>
                <c:pt idx="80" formatCode="0">
                  <c:v>987656.45434992528</c:v>
                </c:pt>
                <c:pt idx="81" formatCode="0">
                  <c:v>1007413.680664503</c:v>
                </c:pt>
                <c:pt idx="82" formatCode="0">
                  <c:v>1027360.9566105939</c:v>
                </c:pt>
                <c:pt idx="83" formatCode="0">
                  <c:v>1047499.6679920002</c:v>
                </c:pt>
                <c:pt idx="84" formatCode="0">
                  <c:v>1067831.2012803745</c:v>
                </c:pt>
                <c:pt idx="85" formatCode="0">
                  <c:v>1088356.9433815363</c:v>
                </c:pt>
                <c:pt idx="86" formatCode="0">
                  <c:v>1109078.2813967178</c:v>
                </c:pt>
                <c:pt idx="87" formatCode="0">
                  <c:v>1129996.6023787449</c:v>
                </c:pt>
                <c:pt idx="88" formatCode="0">
                  <c:v>1151113.2930831471</c:v>
                </c:pt>
                <c:pt idx="89" formatCode="0">
                  <c:v>1172429.7397141391</c:v>
                </c:pt>
                <c:pt idx="90" formatCode="0">
                  <c:v>1193947.3276654335</c:v>
                </c:pt>
                <c:pt idx="91" formatCode="0">
                  <c:v>1215667.4412558898</c:v>
                </c:pt>
                <c:pt idx="92" formatCode="0">
                  <c:v>1237591.463459953</c:v>
                </c:pt>
                <c:pt idx="93" formatCode="0">
                  <c:v>1259720.7756328988</c:v>
                </c:pt>
                <c:pt idx="94" formatCode="0">
                  <c:v>1282056.7572308134</c:v>
                </c:pt>
                <c:pt idx="95" formatCode="0">
                  <c:v>1304600.785525301</c:v>
                </c:pt>
                <c:pt idx="96" formatCode="0">
                  <c:v>1327354.2353129648</c:v>
                </c:pt>
                <c:pt idx="97" formatCode="0">
                  <c:v>1350318.4786195534</c:v>
                </c:pt>
                <c:pt idx="98" formatCode="0">
                  <c:v>1373494.8843988094</c:v>
                </c:pt>
                <c:pt idx="99" formatCode="0">
                  <c:v>1396884.8182260478</c:v>
                </c:pt>
                <c:pt idx="100" formatCode="0">
                  <c:v>1420489.6419864255</c:v>
                </c:pt>
                <c:pt idx="101" formatCode="0">
                  <c:v>1444310.7135578175</c:v>
                </c:pt>
                <c:pt idx="102" formatCode="0">
                  <c:v>1468349.3864885031</c:v>
                </c:pt>
                <c:pt idx="103" formatCode="0">
                  <c:v>1492607.0096694224</c:v>
                </c:pt>
                <c:pt idx="104" formatCode="0">
                  <c:v>1517084.9270011918</c:v>
                </c:pt>
                <c:pt idx="105" formatCode="0">
                  <c:v>1541784.4770558286</c:v>
                </c:pt>
                <c:pt idx="106" formatCode="0">
                  <c:v>1566706.9927331174</c:v>
                </c:pt>
                <c:pt idx="107" formatCode="0">
                  <c:v>1591853.8009117921</c:v>
                </c:pt>
                <c:pt idx="108" formatCode="0">
                  <c:v>1617226.2220954301</c:v>
                </c:pt>
                <c:pt idx="109" formatCode="0">
                  <c:v>1642825.5700530712</c:v>
                </c:pt>
                <c:pt idx="110" formatCode="0">
                  <c:v>1668653.1514547183</c:v>
                </c:pt>
                <c:pt idx="111" formatCode="0">
                  <c:v>1694710.2655015406</c:v>
                </c:pt>
                <c:pt idx="112" formatCode="0">
                  <c:v>1720998.2035510675</c:v>
                </c:pt>
                <c:pt idx="113" formatCode="0">
                  <c:v>1747518.2487371434</c:v>
                </c:pt>
                <c:pt idx="114" formatCode="0">
                  <c:v>1774271.6755848599</c:v>
                </c:pt>
                <c:pt idx="115" formatCode="0">
                  <c:v>1801259.7496204847</c:v>
                </c:pt>
                <c:pt idx="116" formatCode="0">
                  <c:v>1828483.7269763746</c:v>
                </c:pt>
                <c:pt idx="117" formatCode="0">
                  <c:v>1855944.8539909099</c:v>
                </c:pt>
                <c:pt idx="118" formatCode="0">
                  <c:v>1883644.3668036414</c:v>
                </c:pt>
                <c:pt idx="119" formatCode="0">
                  <c:v>1911583.4909455657</c:v>
                </c:pt>
                <c:pt idx="120" formatCode="0">
                  <c:v>1939763.4409246147</c:v>
                </c:pt>
                <c:pt idx="121" formatCode="0">
                  <c:v>1968185.4198065095</c:v>
                </c:pt>
                <c:pt idx="122" formatCode="0">
                  <c:v>1996850.6187909765</c:v>
                </c:pt>
                <c:pt idx="123" formatCode="0">
                  <c:v>2025760.2167833804</c:v>
                </c:pt>
                <c:pt idx="124" formatCode="0">
                  <c:v>2054915.3799619516</c:v>
                </c:pt>
                <c:pt idx="125" formatCode="0">
                  <c:v>2084317.2613406023</c:v>
                </c:pt>
                <c:pt idx="126" formatCode="0">
                  <c:v>2113967.0003274418</c:v>
                </c:pt>
                <c:pt idx="127" formatCode="0">
                  <c:v>2143865.7222791379</c:v>
                </c:pt>
                <c:pt idx="128" formatCode="0">
                  <c:v>2174014.5380511461</c:v>
                </c:pt>
                <c:pt idx="129" formatCode="0">
                  <c:v>2204414.5435439558</c:v>
                </c:pt>
                <c:pt idx="130" formatCode="0">
                  <c:v>2235066.8192454609</c:v>
                </c:pt>
                <c:pt idx="131" formatCode="0">
                  <c:v>2265972.4297695355</c:v>
                </c:pt>
                <c:pt idx="132" formatCode="0">
                  <c:v>2297132.4233910111</c:v>
                </c:pt>
                <c:pt idx="133" formatCode="0">
                  <c:v>2328547.8315770328</c:v>
                </c:pt>
                <c:pt idx="134" formatCode="0">
                  <c:v>2360219.6685151211</c:v>
                </c:pt>
                <c:pt idx="135" formatCode="0">
                  <c:v>2392148.9306379021</c:v>
                </c:pt>
                <c:pt idx="136" formatCode="0">
                  <c:v>2424336.5961446995</c:v>
                </c:pt>
                <c:pt idx="137" formatCode="0">
                  <c:v>2456783.6245201854</c:v>
                </c:pt>
                <c:pt idx="138" formatCode="0">
                  <c:v>2489490.9560501762</c:v>
                </c:pt>
                <c:pt idx="139" formatCode="0">
                  <c:v>2522459.5113347364</c:v>
                </c:pt>
                <c:pt idx="140" formatCode="0">
                  <c:v>2555690.1907987641</c:v>
                </c:pt>
                <c:pt idx="141" formatCode="0">
                  <c:v>2589183.8742002351</c:v>
                </c:pt>
                <c:pt idx="142" formatCode="0">
                  <c:v>2622941.4201362422</c:v>
                </c:pt>
                <c:pt idx="143" formatCode="0">
                  <c:v>2656963.6655470347</c:v>
                </c:pt>
                <c:pt idx="144" formatCode="0">
                  <c:v>2691251.425218184</c:v>
                </c:pt>
                <c:pt idx="145" formatCode="0">
                  <c:v>2725805.4912811997</c:v>
                </c:pt>
                <c:pt idx="146" formatCode="0">
                  <c:v>2760626.6327125714</c:v>
                </c:pt>
                <c:pt idx="147" formatCode="0">
                  <c:v>2795715.5948316013</c:v>
                </c:pt>
                <c:pt idx="148" formatCode="0">
                  <c:v>2831073.0987972398</c:v>
                </c:pt>
                <c:pt idx="149" formatCode="0">
                  <c:v>2866699.8411039775</c:v>
                </c:pt>
                <c:pt idx="150" formatCode="0">
                  <c:v>2902596.4930771054</c:v>
                </c:pt>
                <c:pt idx="151" formatCode="0">
                  <c:v>2938763.7003676319</c:v>
                </c:pt>
                <c:pt idx="152" formatCode="0">
                  <c:v>2975202.0824469179</c:v>
                </c:pt>
                <c:pt idx="153" formatCode="0">
                  <c:v>3011912.2321013818</c:v>
                </c:pt>
                <c:pt idx="154" formatCode="0">
                  <c:v>3048894.7149274205</c:v>
                </c:pt>
                <c:pt idx="155" formatCode="0">
                  <c:v>3086150.0688268924</c:v>
                </c:pt>
                <c:pt idx="156" formatCode="0">
                  <c:v>3123678.803503274</c:v>
                </c:pt>
                <c:pt idx="157" formatCode="0">
                  <c:v>3161481.3999588136</c:v>
                </c:pt>
                <c:pt idx="158" formatCode="0">
                  <c:v>3199558.3099929746</c:v>
                </c:pt>
                <c:pt idx="159" formatCode="0">
                  <c:v>3237909.9557022806</c:v>
                </c:pt>
                <c:pt idx="160" formatCode="0">
                  <c:v>3276536.7289819801</c:v>
                </c:pt>
                <c:pt idx="161" formatCode="0">
                  <c:v>3315438.991029711</c:v>
                </c:pt>
                <c:pt idx="162" formatCode="0">
                  <c:v>3354617.0718514272</c:v>
                </c:pt>
                <c:pt idx="163" formatCode="0">
                  <c:v>3394071.2697699391</c:v>
                </c:pt>
                <c:pt idx="164" formatCode="0">
                  <c:v>3433801.8509362009</c:v>
                </c:pt>
                <c:pt idx="165" formatCode="0">
                  <c:v>3473809.0488438033</c:v>
                </c:pt>
                <c:pt idx="166" formatCode="0">
                  <c:v>3514093.0638468545</c:v>
                </c:pt>
                <c:pt idx="167" formatCode="0">
                  <c:v>3554654.0626815148</c:v>
                </c:pt>
                <c:pt idx="168" formatCode="0">
                  <c:v>3595492.1779915262</c:v>
                </c:pt>
                <c:pt idx="169" formatCode="0">
                  <c:v>3636607.5078580473</c:v>
                </c:pt>
                <c:pt idx="170" formatCode="0">
                  <c:v>3678000.1153340973</c:v>
                </c:pt>
                <c:pt idx="171" formatCode="0">
                  <c:v>3719670.0279837591</c:v>
                </c:pt>
                <c:pt idx="172" formatCode="0">
                  <c:v>3761617.2374267234</c:v>
                </c:pt>
                <c:pt idx="173" formatCode="0">
                  <c:v>3803841.6988882152</c:v>
                </c:pt>
                <c:pt idx="174" formatCode="0">
                  <c:v>3846343.3307547956</c:v>
                </c:pt>
                <c:pt idx="175" formatCode="0">
                  <c:v>3889122.0141362161</c:v>
                </c:pt>
                <c:pt idx="176" formatCode="0">
                  <c:v>3932177.5924337786</c:v>
                </c:pt>
                <c:pt idx="177" formatCode="0">
                  <c:v>3975509.8709153719</c:v>
                </c:pt>
                <c:pt idx="178" formatCode="0">
                  <c:v>4019118.6162976148</c:v>
                </c:pt>
                <c:pt idx="179" formatCode="0">
                  <c:v>4063003.5563353691</c:v>
                </c:pt>
                <c:pt idx="180" formatCode="0">
                  <c:v>4107164.3794189561</c:v>
                </c:pt>
                <c:pt idx="181" formatCode="0">
                  <c:v>4151600.7341794139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FA5-49D8-BB8B-CDD1E04D3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1648808"/>
        <c:axId val="391651760"/>
      </c:scatterChart>
      <c:valAx>
        <c:axId val="391648808"/>
        <c:scaling>
          <c:orientation val="minMax"/>
          <c:max val="44135"/>
          <c:min val="4392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d/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91651760"/>
        <c:crosses val="autoZero"/>
        <c:crossBetween val="midCat"/>
        <c:majorUnit val="28"/>
      </c:valAx>
      <c:valAx>
        <c:axId val="391651760"/>
        <c:scaling>
          <c:orientation val="minMax"/>
          <c:max val="9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91648808"/>
        <c:crosses val="autoZero"/>
        <c:crossBetween val="midCat"/>
        <c:majorUnit val="15000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Infizierte "Abflachung"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7"/>
          <c:order val="0"/>
          <c:tx>
            <c:strRef>
              <c:f>'g-21.03'!$P$20</c:f>
              <c:strCache>
                <c:ptCount val="1"/>
                <c:pt idx="0">
                  <c:v>22. Apr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'g-21.03'!$A$21:$A$450</c:f>
              <c:numCache>
                <c:formatCode>d/m;@</c:formatCode>
                <c:ptCount val="430"/>
                <c:pt idx="1">
                  <c:v>43852</c:v>
                </c:pt>
                <c:pt idx="2">
                  <c:v>43853</c:v>
                </c:pt>
                <c:pt idx="3">
                  <c:v>43854</c:v>
                </c:pt>
                <c:pt idx="4">
                  <c:v>43855</c:v>
                </c:pt>
                <c:pt idx="5">
                  <c:v>43856</c:v>
                </c:pt>
                <c:pt idx="6">
                  <c:v>43857</c:v>
                </c:pt>
                <c:pt idx="7">
                  <c:v>43858</c:v>
                </c:pt>
                <c:pt idx="8">
                  <c:v>43859</c:v>
                </c:pt>
                <c:pt idx="9">
                  <c:v>43860</c:v>
                </c:pt>
                <c:pt idx="10">
                  <c:v>43861</c:v>
                </c:pt>
                <c:pt idx="11">
                  <c:v>43862</c:v>
                </c:pt>
                <c:pt idx="12">
                  <c:v>43863</c:v>
                </c:pt>
                <c:pt idx="13">
                  <c:v>43864</c:v>
                </c:pt>
                <c:pt idx="14">
                  <c:v>43865</c:v>
                </c:pt>
                <c:pt idx="15">
                  <c:v>43866</c:v>
                </c:pt>
                <c:pt idx="16">
                  <c:v>43867</c:v>
                </c:pt>
                <c:pt idx="17">
                  <c:v>43868</c:v>
                </c:pt>
                <c:pt idx="18">
                  <c:v>43869</c:v>
                </c:pt>
                <c:pt idx="19">
                  <c:v>43870</c:v>
                </c:pt>
                <c:pt idx="20">
                  <c:v>43871</c:v>
                </c:pt>
                <c:pt idx="21">
                  <c:v>43872</c:v>
                </c:pt>
                <c:pt idx="22">
                  <c:v>43873</c:v>
                </c:pt>
                <c:pt idx="23">
                  <c:v>43874</c:v>
                </c:pt>
                <c:pt idx="24">
                  <c:v>43875</c:v>
                </c:pt>
                <c:pt idx="25">
                  <c:v>43876</c:v>
                </c:pt>
                <c:pt idx="26">
                  <c:v>43877</c:v>
                </c:pt>
                <c:pt idx="27">
                  <c:v>43878</c:v>
                </c:pt>
                <c:pt idx="28">
                  <c:v>43879</c:v>
                </c:pt>
                <c:pt idx="29">
                  <c:v>43880</c:v>
                </c:pt>
                <c:pt idx="30">
                  <c:v>43881</c:v>
                </c:pt>
                <c:pt idx="31">
                  <c:v>43882</c:v>
                </c:pt>
                <c:pt idx="32">
                  <c:v>43883</c:v>
                </c:pt>
                <c:pt idx="33">
                  <c:v>43884</c:v>
                </c:pt>
                <c:pt idx="34">
                  <c:v>43885</c:v>
                </c:pt>
                <c:pt idx="35">
                  <c:v>43886</c:v>
                </c:pt>
                <c:pt idx="36">
                  <c:v>43887</c:v>
                </c:pt>
                <c:pt idx="37">
                  <c:v>43888</c:v>
                </c:pt>
                <c:pt idx="38">
                  <c:v>43889</c:v>
                </c:pt>
                <c:pt idx="39">
                  <c:v>43890</c:v>
                </c:pt>
                <c:pt idx="40">
                  <c:v>43891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43897</c:v>
                </c:pt>
                <c:pt idx="47">
                  <c:v>43898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43904</c:v>
                </c:pt>
                <c:pt idx="54">
                  <c:v>43905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43911</c:v>
                </c:pt>
                <c:pt idx="61">
                  <c:v>43912</c:v>
                </c:pt>
                <c:pt idx="62">
                  <c:v>43913</c:v>
                </c:pt>
                <c:pt idx="63">
                  <c:v>43914</c:v>
                </c:pt>
                <c:pt idx="64">
                  <c:v>43915</c:v>
                </c:pt>
                <c:pt idx="65">
                  <c:v>43916</c:v>
                </c:pt>
                <c:pt idx="66">
                  <c:v>43917</c:v>
                </c:pt>
                <c:pt idx="67">
                  <c:v>43918</c:v>
                </c:pt>
                <c:pt idx="68">
                  <c:v>43919</c:v>
                </c:pt>
                <c:pt idx="69">
                  <c:v>43920</c:v>
                </c:pt>
                <c:pt idx="70">
                  <c:v>43921</c:v>
                </c:pt>
                <c:pt idx="71">
                  <c:v>43922</c:v>
                </c:pt>
                <c:pt idx="72">
                  <c:v>43923</c:v>
                </c:pt>
                <c:pt idx="73">
                  <c:v>43924</c:v>
                </c:pt>
                <c:pt idx="74">
                  <c:v>43925</c:v>
                </c:pt>
                <c:pt idx="75">
                  <c:v>43926</c:v>
                </c:pt>
                <c:pt idx="76">
                  <c:v>43927</c:v>
                </c:pt>
                <c:pt idx="77">
                  <c:v>43928</c:v>
                </c:pt>
                <c:pt idx="78">
                  <c:v>43929</c:v>
                </c:pt>
                <c:pt idx="79">
                  <c:v>43930</c:v>
                </c:pt>
                <c:pt idx="80">
                  <c:v>43931</c:v>
                </c:pt>
                <c:pt idx="81">
                  <c:v>43932</c:v>
                </c:pt>
                <c:pt idx="82">
                  <c:v>43933</c:v>
                </c:pt>
                <c:pt idx="83">
                  <c:v>43934</c:v>
                </c:pt>
                <c:pt idx="84">
                  <c:v>43935</c:v>
                </c:pt>
                <c:pt idx="85">
                  <c:v>43936</c:v>
                </c:pt>
                <c:pt idx="86">
                  <c:v>43937</c:v>
                </c:pt>
                <c:pt idx="87">
                  <c:v>43938</c:v>
                </c:pt>
                <c:pt idx="88">
                  <c:v>43939</c:v>
                </c:pt>
                <c:pt idx="89">
                  <c:v>43940</c:v>
                </c:pt>
                <c:pt idx="90">
                  <c:v>43941</c:v>
                </c:pt>
                <c:pt idx="91">
                  <c:v>43942</c:v>
                </c:pt>
                <c:pt idx="92">
                  <c:v>43943</c:v>
                </c:pt>
                <c:pt idx="93">
                  <c:v>43944</c:v>
                </c:pt>
                <c:pt idx="94">
                  <c:v>43945</c:v>
                </c:pt>
                <c:pt idx="95">
                  <c:v>43946</c:v>
                </c:pt>
                <c:pt idx="96">
                  <c:v>43947</c:v>
                </c:pt>
                <c:pt idx="97">
                  <c:v>43948</c:v>
                </c:pt>
                <c:pt idx="98">
                  <c:v>43949</c:v>
                </c:pt>
                <c:pt idx="99">
                  <c:v>43950</c:v>
                </c:pt>
                <c:pt idx="100">
                  <c:v>43951</c:v>
                </c:pt>
                <c:pt idx="101">
                  <c:v>43952</c:v>
                </c:pt>
                <c:pt idx="102">
                  <c:v>43953</c:v>
                </c:pt>
                <c:pt idx="103">
                  <c:v>43954</c:v>
                </c:pt>
                <c:pt idx="104">
                  <c:v>43955</c:v>
                </c:pt>
                <c:pt idx="105">
                  <c:v>43956</c:v>
                </c:pt>
                <c:pt idx="106">
                  <c:v>43957</c:v>
                </c:pt>
                <c:pt idx="107">
                  <c:v>43958</c:v>
                </c:pt>
                <c:pt idx="108">
                  <c:v>43959</c:v>
                </c:pt>
                <c:pt idx="109">
                  <c:v>43960</c:v>
                </c:pt>
                <c:pt idx="110">
                  <c:v>43961</c:v>
                </c:pt>
                <c:pt idx="111">
                  <c:v>43962</c:v>
                </c:pt>
                <c:pt idx="112">
                  <c:v>43963</c:v>
                </c:pt>
                <c:pt idx="113">
                  <c:v>43964</c:v>
                </c:pt>
                <c:pt idx="114">
                  <c:v>43965</c:v>
                </c:pt>
                <c:pt idx="115">
                  <c:v>43966</c:v>
                </c:pt>
                <c:pt idx="116">
                  <c:v>43967</c:v>
                </c:pt>
                <c:pt idx="117">
                  <c:v>43968</c:v>
                </c:pt>
                <c:pt idx="118">
                  <c:v>43969</c:v>
                </c:pt>
                <c:pt idx="119">
                  <c:v>43970</c:v>
                </c:pt>
                <c:pt idx="120">
                  <c:v>43971</c:v>
                </c:pt>
                <c:pt idx="121">
                  <c:v>43972</c:v>
                </c:pt>
                <c:pt idx="122">
                  <c:v>43973</c:v>
                </c:pt>
                <c:pt idx="123">
                  <c:v>43974</c:v>
                </c:pt>
                <c:pt idx="124">
                  <c:v>43975</c:v>
                </c:pt>
                <c:pt idx="125">
                  <c:v>43976</c:v>
                </c:pt>
                <c:pt idx="126">
                  <c:v>43977</c:v>
                </c:pt>
                <c:pt idx="127">
                  <c:v>43978</c:v>
                </c:pt>
                <c:pt idx="128">
                  <c:v>43979</c:v>
                </c:pt>
                <c:pt idx="129">
                  <c:v>43980</c:v>
                </c:pt>
                <c:pt idx="130">
                  <c:v>43981</c:v>
                </c:pt>
                <c:pt idx="131">
                  <c:v>43982</c:v>
                </c:pt>
                <c:pt idx="132">
                  <c:v>43983</c:v>
                </c:pt>
                <c:pt idx="133">
                  <c:v>43984</c:v>
                </c:pt>
                <c:pt idx="134">
                  <c:v>43985</c:v>
                </c:pt>
                <c:pt idx="135">
                  <c:v>43986</c:v>
                </c:pt>
                <c:pt idx="136">
                  <c:v>43987</c:v>
                </c:pt>
                <c:pt idx="137">
                  <c:v>43988</c:v>
                </c:pt>
                <c:pt idx="138">
                  <c:v>43989</c:v>
                </c:pt>
                <c:pt idx="139">
                  <c:v>43990</c:v>
                </c:pt>
                <c:pt idx="140">
                  <c:v>43991</c:v>
                </c:pt>
                <c:pt idx="141">
                  <c:v>43992</c:v>
                </c:pt>
                <c:pt idx="142">
                  <c:v>43993</c:v>
                </c:pt>
                <c:pt idx="143">
                  <c:v>43994</c:v>
                </c:pt>
                <c:pt idx="144">
                  <c:v>43995</c:v>
                </c:pt>
                <c:pt idx="145">
                  <c:v>43996</c:v>
                </c:pt>
                <c:pt idx="146">
                  <c:v>43997</c:v>
                </c:pt>
                <c:pt idx="147">
                  <c:v>43998</c:v>
                </c:pt>
                <c:pt idx="148">
                  <c:v>43999</c:v>
                </c:pt>
                <c:pt idx="149">
                  <c:v>44000</c:v>
                </c:pt>
                <c:pt idx="150">
                  <c:v>44001</c:v>
                </c:pt>
                <c:pt idx="151">
                  <c:v>44002</c:v>
                </c:pt>
                <c:pt idx="152">
                  <c:v>44003</c:v>
                </c:pt>
                <c:pt idx="153">
                  <c:v>44004</c:v>
                </c:pt>
                <c:pt idx="154">
                  <c:v>44005</c:v>
                </c:pt>
                <c:pt idx="155">
                  <c:v>44006</c:v>
                </c:pt>
                <c:pt idx="156">
                  <c:v>44007</c:v>
                </c:pt>
                <c:pt idx="157">
                  <c:v>44008</c:v>
                </c:pt>
                <c:pt idx="158">
                  <c:v>44009</c:v>
                </c:pt>
                <c:pt idx="159">
                  <c:v>44010</c:v>
                </c:pt>
                <c:pt idx="160">
                  <c:v>44011</c:v>
                </c:pt>
                <c:pt idx="161">
                  <c:v>44012</c:v>
                </c:pt>
                <c:pt idx="162">
                  <c:v>44013</c:v>
                </c:pt>
                <c:pt idx="163">
                  <c:v>44014</c:v>
                </c:pt>
                <c:pt idx="164">
                  <c:v>44015</c:v>
                </c:pt>
                <c:pt idx="165">
                  <c:v>44016</c:v>
                </c:pt>
                <c:pt idx="166">
                  <c:v>44017</c:v>
                </c:pt>
                <c:pt idx="167">
                  <c:v>44018</c:v>
                </c:pt>
                <c:pt idx="168">
                  <c:v>44019</c:v>
                </c:pt>
                <c:pt idx="169">
                  <c:v>44020</c:v>
                </c:pt>
                <c:pt idx="170">
                  <c:v>44021</c:v>
                </c:pt>
                <c:pt idx="171">
                  <c:v>44022</c:v>
                </c:pt>
                <c:pt idx="172">
                  <c:v>44023</c:v>
                </c:pt>
                <c:pt idx="173">
                  <c:v>44024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44030</c:v>
                </c:pt>
                <c:pt idx="180">
                  <c:v>44031</c:v>
                </c:pt>
                <c:pt idx="181">
                  <c:v>44032</c:v>
                </c:pt>
                <c:pt idx="182">
                  <c:v>44033</c:v>
                </c:pt>
                <c:pt idx="183">
                  <c:v>44034</c:v>
                </c:pt>
                <c:pt idx="184">
                  <c:v>44035</c:v>
                </c:pt>
                <c:pt idx="185">
                  <c:v>44036</c:v>
                </c:pt>
                <c:pt idx="186">
                  <c:v>44037</c:v>
                </c:pt>
                <c:pt idx="187">
                  <c:v>44038</c:v>
                </c:pt>
                <c:pt idx="188">
                  <c:v>44039</c:v>
                </c:pt>
                <c:pt idx="189">
                  <c:v>44040</c:v>
                </c:pt>
                <c:pt idx="190">
                  <c:v>44041</c:v>
                </c:pt>
                <c:pt idx="191">
                  <c:v>44042</c:v>
                </c:pt>
                <c:pt idx="192">
                  <c:v>44043</c:v>
                </c:pt>
                <c:pt idx="193">
                  <c:v>44044</c:v>
                </c:pt>
                <c:pt idx="194">
                  <c:v>44045</c:v>
                </c:pt>
                <c:pt idx="195">
                  <c:v>44046</c:v>
                </c:pt>
                <c:pt idx="196">
                  <c:v>44047</c:v>
                </c:pt>
                <c:pt idx="197">
                  <c:v>44048</c:v>
                </c:pt>
                <c:pt idx="198">
                  <c:v>44049</c:v>
                </c:pt>
                <c:pt idx="199">
                  <c:v>44050</c:v>
                </c:pt>
                <c:pt idx="200">
                  <c:v>44051</c:v>
                </c:pt>
                <c:pt idx="201">
                  <c:v>44052</c:v>
                </c:pt>
                <c:pt idx="202">
                  <c:v>44053</c:v>
                </c:pt>
                <c:pt idx="203">
                  <c:v>44054</c:v>
                </c:pt>
                <c:pt idx="204">
                  <c:v>44055</c:v>
                </c:pt>
                <c:pt idx="205">
                  <c:v>44056</c:v>
                </c:pt>
                <c:pt idx="206">
                  <c:v>44057</c:v>
                </c:pt>
                <c:pt idx="207">
                  <c:v>44058</c:v>
                </c:pt>
                <c:pt idx="208">
                  <c:v>44059</c:v>
                </c:pt>
                <c:pt idx="209">
                  <c:v>44060</c:v>
                </c:pt>
                <c:pt idx="210">
                  <c:v>44061</c:v>
                </c:pt>
                <c:pt idx="211">
                  <c:v>44062</c:v>
                </c:pt>
                <c:pt idx="212">
                  <c:v>44063</c:v>
                </c:pt>
                <c:pt idx="213">
                  <c:v>44064</c:v>
                </c:pt>
                <c:pt idx="214">
                  <c:v>44065</c:v>
                </c:pt>
                <c:pt idx="215">
                  <c:v>44066</c:v>
                </c:pt>
                <c:pt idx="216">
                  <c:v>44067</c:v>
                </c:pt>
                <c:pt idx="217">
                  <c:v>44068</c:v>
                </c:pt>
                <c:pt idx="218">
                  <c:v>44069</c:v>
                </c:pt>
                <c:pt idx="219">
                  <c:v>44070</c:v>
                </c:pt>
                <c:pt idx="220">
                  <c:v>44071</c:v>
                </c:pt>
                <c:pt idx="221">
                  <c:v>44072</c:v>
                </c:pt>
                <c:pt idx="222">
                  <c:v>44073</c:v>
                </c:pt>
                <c:pt idx="223">
                  <c:v>44074</c:v>
                </c:pt>
                <c:pt idx="224">
                  <c:v>44075</c:v>
                </c:pt>
                <c:pt idx="225">
                  <c:v>44076</c:v>
                </c:pt>
                <c:pt idx="226">
                  <c:v>44077</c:v>
                </c:pt>
                <c:pt idx="227">
                  <c:v>44078</c:v>
                </c:pt>
                <c:pt idx="228">
                  <c:v>44079</c:v>
                </c:pt>
                <c:pt idx="229">
                  <c:v>44080</c:v>
                </c:pt>
                <c:pt idx="230">
                  <c:v>44081</c:v>
                </c:pt>
                <c:pt idx="231">
                  <c:v>44082</c:v>
                </c:pt>
                <c:pt idx="232">
                  <c:v>44083</c:v>
                </c:pt>
                <c:pt idx="233">
                  <c:v>44084</c:v>
                </c:pt>
                <c:pt idx="234">
                  <c:v>44085</c:v>
                </c:pt>
                <c:pt idx="235">
                  <c:v>44086</c:v>
                </c:pt>
                <c:pt idx="236">
                  <c:v>44087</c:v>
                </c:pt>
                <c:pt idx="237">
                  <c:v>44088</c:v>
                </c:pt>
                <c:pt idx="238">
                  <c:v>44089</c:v>
                </c:pt>
                <c:pt idx="239">
                  <c:v>44090</c:v>
                </c:pt>
                <c:pt idx="240">
                  <c:v>44091</c:v>
                </c:pt>
                <c:pt idx="241">
                  <c:v>44092</c:v>
                </c:pt>
                <c:pt idx="242">
                  <c:v>44093</c:v>
                </c:pt>
                <c:pt idx="243">
                  <c:v>44094</c:v>
                </c:pt>
                <c:pt idx="244">
                  <c:v>44095</c:v>
                </c:pt>
                <c:pt idx="245">
                  <c:v>44096</c:v>
                </c:pt>
                <c:pt idx="246">
                  <c:v>44097</c:v>
                </c:pt>
                <c:pt idx="247">
                  <c:v>44098</c:v>
                </c:pt>
                <c:pt idx="248">
                  <c:v>44099</c:v>
                </c:pt>
                <c:pt idx="249">
                  <c:v>44100</c:v>
                </c:pt>
                <c:pt idx="250">
                  <c:v>44101</c:v>
                </c:pt>
                <c:pt idx="251">
                  <c:v>44102</c:v>
                </c:pt>
                <c:pt idx="252">
                  <c:v>44103</c:v>
                </c:pt>
                <c:pt idx="253">
                  <c:v>44104</c:v>
                </c:pt>
                <c:pt idx="254">
                  <c:v>44105</c:v>
                </c:pt>
                <c:pt idx="255">
                  <c:v>44106</c:v>
                </c:pt>
                <c:pt idx="256">
                  <c:v>44107</c:v>
                </c:pt>
                <c:pt idx="257">
                  <c:v>44108</c:v>
                </c:pt>
                <c:pt idx="258">
                  <c:v>44109</c:v>
                </c:pt>
                <c:pt idx="259">
                  <c:v>44110</c:v>
                </c:pt>
                <c:pt idx="260">
                  <c:v>44111</c:v>
                </c:pt>
                <c:pt idx="261">
                  <c:v>44112</c:v>
                </c:pt>
                <c:pt idx="262">
                  <c:v>44113</c:v>
                </c:pt>
                <c:pt idx="263">
                  <c:v>44114</c:v>
                </c:pt>
                <c:pt idx="264">
                  <c:v>44115</c:v>
                </c:pt>
                <c:pt idx="265">
                  <c:v>44116</c:v>
                </c:pt>
                <c:pt idx="266">
                  <c:v>44117</c:v>
                </c:pt>
                <c:pt idx="267">
                  <c:v>44118</c:v>
                </c:pt>
                <c:pt idx="268">
                  <c:v>44119</c:v>
                </c:pt>
                <c:pt idx="269">
                  <c:v>44120</c:v>
                </c:pt>
                <c:pt idx="270">
                  <c:v>44121</c:v>
                </c:pt>
                <c:pt idx="271">
                  <c:v>44122</c:v>
                </c:pt>
                <c:pt idx="272">
                  <c:v>44123</c:v>
                </c:pt>
                <c:pt idx="273">
                  <c:v>44124</c:v>
                </c:pt>
                <c:pt idx="274">
                  <c:v>44125</c:v>
                </c:pt>
                <c:pt idx="275">
                  <c:v>44126</c:v>
                </c:pt>
                <c:pt idx="276">
                  <c:v>44127</c:v>
                </c:pt>
                <c:pt idx="277">
                  <c:v>44128</c:v>
                </c:pt>
                <c:pt idx="278">
                  <c:v>44129</c:v>
                </c:pt>
                <c:pt idx="279">
                  <c:v>44130</c:v>
                </c:pt>
                <c:pt idx="280">
                  <c:v>44131</c:v>
                </c:pt>
                <c:pt idx="281">
                  <c:v>44132</c:v>
                </c:pt>
                <c:pt idx="282">
                  <c:v>44133</c:v>
                </c:pt>
                <c:pt idx="283">
                  <c:v>44134</c:v>
                </c:pt>
                <c:pt idx="284">
                  <c:v>44135</c:v>
                </c:pt>
                <c:pt idx="285">
                  <c:v>44136</c:v>
                </c:pt>
                <c:pt idx="286">
                  <c:v>44137</c:v>
                </c:pt>
                <c:pt idx="287">
                  <c:v>44138</c:v>
                </c:pt>
                <c:pt idx="288">
                  <c:v>44139</c:v>
                </c:pt>
                <c:pt idx="289">
                  <c:v>44140</c:v>
                </c:pt>
                <c:pt idx="290">
                  <c:v>44141</c:v>
                </c:pt>
                <c:pt idx="291">
                  <c:v>44142</c:v>
                </c:pt>
                <c:pt idx="292">
                  <c:v>44143</c:v>
                </c:pt>
                <c:pt idx="293">
                  <c:v>44144</c:v>
                </c:pt>
                <c:pt idx="294">
                  <c:v>44145</c:v>
                </c:pt>
                <c:pt idx="295">
                  <c:v>44146</c:v>
                </c:pt>
                <c:pt idx="296">
                  <c:v>44147</c:v>
                </c:pt>
                <c:pt idx="297">
                  <c:v>44148</c:v>
                </c:pt>
                <c:pt idx="298">
                  <c:v>44149</c:v>
                </c:pt>
                <c:pt idx="299">
                  <c:v>44150</c:v>
                </c:pt>
                <c:pt idx="300">
                  <c:v>44151</c:v>
                </c:pt>
                <c:pt idx="301">
                  <c:v>44152</c:v>
                </c:pt>
                <c:pt idx="302">
                  <c:v>44153</c:v>
                </c:pt>
                <c:pt idx="303">
                  <c:v>44154</c:v>
                </c:pt>
                <c:pt idx="304">
                  <c:v>44155</c:v>
                </c:pt>
                <c:pt idx="305">
                  <c:v>44156</c:v>
                </c:pt>
                <c:pt idx="306">
                  <c:v>44157</c:v>
                </c:pt>
                <c:pt idx="307">
                  <c:v>44158</c:v>
                </c:pt>
                <c:pt idx="308">
                  <c:v>44159</c:v>
                </c:pt>
                <c:pt idx="309">
                  <c:v>44160</c:v>
                </c:pt>
                <c:pt idx="310">
                  <c:v>44161</c:v>
                </c:pt>
                <c:pt idx="311">
                  <c:v>44162</c:v>
                </c:pt>
                <c:pt idx="312">
                  <c:v>44163</c:v>
                </c:pt>
                <c:pt idx="313">
                  <c:v>44164</c:v>
                </c:pt>
                <c:pt idx="314">
                  <c:v>44165</c:v>
                </c:pt>
                <c:pt idx="315">
                  <c:v>44166</c:v>
                </c:pt>
                <c:pt idx="316">
                  <c:v>44167</c:v>
                </c:pt>
                <c:pt idx="317">
                  <c:v>44168</c:v>
                </c:pt>
                <c:pt idx="318">
                  <c:v>44169</c:v>
                </c:pt>
                <c:pt idx="319">
                  <c:v>44170</c:v>
                </c:pt>
                <c:pt idx="320">
                  <c:v>44171</c:v>
                </c:pt>
                <c:pt idx="321">
                  <c:v>44172</c:v>
                </c:pt>
                <c:pt idx="322">
                  <c:v>44173</c:v>
                </c:pt>
                <c:pt idx="323">
                  <c:v>44174</c:v>
                </c:pt>
                <c:pt idx="324">
                  <c:v>44175</c:v>
                </c:pt>
                <c:pt idx="325">
                  <c:v>44176</c:v>
                </c:pt>
                <c:pt idx="326">
                  <c:v>44177</c:v>
                </c:pt>
                <c:pt idx="327">
                  <c:v>44178</c:v>
                </c:pt>
                <c:pt idx="328">
                  <c:v>44179</c:v>
                </c:pt>
                <c:pt idx="329">
                  <c:v>44180</c:v>
                </c:pt>
                <c:pt idx="330">
                  <c:v>44181</c:v>
                </c:pt>
                <c:pt idx="331">
                  <c:v>44182</c:v>
                </c:pt>
                <c:pt idx="332">
                  <c:v>44183</c:v>
                </c:pt>
                <c:pt idx="333">
                  <c:v>44184</c:v>
                </c:pt>
                <c:pt idx="334">
                  <c:v>44185</c:v>
                </c:pt>
                <c:pt idx="335">
                  <c:v>44186</c:v>
                </c:pt>
                <c:pt idx="336">
                  <c:v>44187</c:v>
                </c:pt>
                <c:pt idx="337">
                  <c:v>44188</c:v>
                </c:pt>
                <c:pt idx="338">
                  <c:v>44189</c:v>
                </c:pt>
                <c:pt idx="339">
                  <c:v>44190</c:v>
                </c:pt>
                <c:pt idx="340">
                  <c:v>44191</c:v>
                </c:pt>
                <c:pt idx="341">
                  <c:v>44192</c:v>
                </c:pt>
                <c:pt idx="342">
                  <c:v>44193</c:v>
                </c:pt>
                <c:pt idx="343">
                  <c:v>44194</c:v>
                </c:pt>
                <c:pt idx="344">
                  <c:v>44195</c:v>
                </c:pt>
                <c:pt idx="345">
                  <c:v>44196</c:v>
                </c:pt>
                <c:pt idx="346">
                  <c:v>44197</c:v>
                </c:pt>
                <c:pt idx="347">
                  <c:v>44198</c:v>
                </c:pt>
                <c:pt idx="348">
                  <c:v>44199</c:v>
                </c:pt>
                <c:pt idx="349">
                  <c:v>44200</c:v>
                </c:pt>
                <c:pt idx="350">
                  <c:v>44201</c:v>
                </c:pt>
                <c:pt idx="351">
                  <c:v>44202</c:v>
                </c:pt>
                <c:pt idx="352">
                  <c:v>44203</c:v>
                </c:pt>
                <c:pt idx="353">
                  <c:v>44204</c:v>
                </c:pt>
                <c:pt idx="354">
                  <c:v>44205</c:v>
                </c:pt>
                <c:pt idx="355">
                  <c:v>44206</c:v>
                </c:pt>
                <c:pt idx="356">
                  <c:v>44207</c:v>
                </c:pt>
                <c:pt idx="357">
                  <c:v>44208</c:v>
                </c:pt>
                <c:pt idx="358">
                  <c:v>44209</c:v>
                </c:pt>
                <c:pt idx="359">
                  <c:v>44210</c:v>
                </c:pt>
                <c:pt idx="360">
                  <c:v>44211</c:v>
                </c:pt>
                <c:pt idx="361">
                  <c:v>44212</c:v>
                </c:pt>
                <c:pt idx="362">
                  <c:v>44213</c:v>
                </c:pt>
                <c:pt idx="363">
                  <c:v>44214</c:v>
                </c:pt>
                <c:pt idx="364">
                  <c:v>44215</c:v>
                </c:pt>
                <c:pt idx="365">
                  <c:v>44216</c:v>
                </c:pt>
                <c:pt idx="366">
                  <c:v>44217</c:v>
                </c:pt>
                <c:pt idx="367">
                  <c:v>44218</c:v>
                </c:pt>
                <c:pt idx="368">
                  <c:v>44219</c:v>
                </c:pt>
                <c:pt idx="369">
                  <c:v>44220</c:v>
                </c:pt>
                <c:pt idx="370">
                  <c:v>44221</c:v>
                </c:pt>
                <c:pt idx="371">
                  <c:v>44222</c:v>
                </c:pt>
                <c:pt idx="372">
                  <c:v>44223</c:v>
                </c:pt>
                <c:pt idx="373">
                  <c:v>44224</c:v>
                </c:pt>
                <c:pt idx="374">
                  <c:v>44225</c:v>
                </c:pt>
                <c:pt idx="375">
                  <c:v>44226</c:v>
                </c:pt>
                <c:pt idx="376">
                  <c:v>44227</c:v>
                </c:pt>
                <c:pt idx="377">
                  <c:v>44228</c:v>
                </c:pt>
                <c:pt idx="378">
                  <c:v>44229</c:v>
                </c:pt>
                <c:pt idx="379">
                  <c:v>44230</c:v>
                </c:pt>
                <c:pt idx="380">
                  <c:v>44231</c:v>
                </c:pt>
                <c:pt idx="381">
                  <c:v>44232</c:v>
                </c:pt>
                <c:pt idx="382">
                  <c:v>44233</c:v>
                </c:pt>
                <c:pt idx="383">
                  <c:v>44234</c:v>
                </c:pt>
                <c:pt idx="384">
                  <c:v>44235</c:v>
                </c:pt>
                <c:pt idx="385">
                  <c:v>44236</c:v>
                </c:pt>
                <c:pt idx="386">
                  <c:v>44237</c:v>
                </c:pt>
                <c:pt idx="387">
                  <c:v>44238</c:v>
                </c:pt>
                <c:pt idx="388">
                  <c:v>44239</c:v>
                </c:pt>
                <c:pt idx="389">
                  <c:v>44240</c:v>
                </c:pt>
                <c:pt idx="390">
                  <c:v>44241</c:v>
                </c:pt>
                <c:pt idx="391">
                  <c:v>44242</c:v>
                </c:pt>
                <c:pt idx="392">
                  <c:v>44243</c:v>
                </c:pt>
                <c:pt idx="393">
                  <c:v>44244</c:v>
                </c:pt>
                <c:pt idx="394">
                  <c:v>44245</c:v>
                </c:pt>
                <c:pt idx="395">
                  <c:v>44246</c:v>
                </c:pt>
                <c:pt idx="396">
                  <c:v>44247</c:v>
                </c:pt>
                <c:pt idx="397">
                  <c:v>44248</c:v>
                </c:pt>
                <c:pt idx="398">
                  <c:v>44249</c:v>
                </c:pt>
                <c:pt idx="399">
                  <c:v>44250</c:v>
                </c:pt>
                <c:pt idx="400">
                  <c:v>44251</c:v>
                </c:pt>
                <c:pt idx="401">
                  <c:v>44252</c:v>
                </c:pt>
                <c:pt idx="402">
                  <c:v>44253</c:v>
                </c:pt>
                <c:pt idx="403">
                  <c:v>44254</c:v>
                </c:pt>
                <c:pt idx="404">
                  <c:v>44255</c:v>
                </c:pt>
                <c:pt idx="405">
                  <c:v>44256</c:v>
                </c:pt>
                <c:pt idx="406">
                  <c:v>44257</c:v>
                </c:pt>
                <c:pt idx="407">
                  <c:v>44258</c:v>
                </c:pt>
                <c:pt idx="408">
                  <c:v>44259</c:v>
                </c:pt>
                <c:pt idx="409">
                  <c:v>44260</c:v>
                </c:pt>
                <c:pt idx="410">
                  <c:v>44261</c:v>
                </c:pt>
                <c:pt idx="411">
                  <c:v>44262</c:v>
                </c:pt>
                <c:pt idx="412">
                  <c:v>44263</c:v>
                </c:pt>
                <c:pt idx="413">
                  <c:v>44264</c:v>
                </c:pt>
                <c:pt idx="414">
                  <c:v>44265</c:v>
                </c:pt>
                <c:pt idx="415">
                  <c:v>44266</c:v>
                </c:pt>
                <c:pt idx="416">
                  <c:v>44267</c:v>
                </c:pt>
                <c:pt idx="417">
                  <c:v>44268</c:v>
                </c:pt>
                <c:pt idx="418">
                  <c:v>44269</c:v>
                </c:pt>
                <c:pt idx="419">
                  <c:v>44270</c:v>
                </c:pt>
                <c:pt idx="420">
                  <c:v>44271</c:v>
                </c:pt>
                <c:pt idx="421">
                  <c:v>44272</c:v>
                </c:pt>
                <c:pt idx="422">
                  <c:v>44273</c:v>
                </c:pt>
                <c:pt idx="423">
                  <c:v>44274</c:v>
                </c:pt>
                <c:pt idx="424">
                  <c:v>44275</c:v>
                </c:pt>
                <c:pt idx="425">
                  <c:v>44276</c:v>
                </c:pt>
                <c:pt idx="426">
                  <c:v>44277</c:v>
                </c:pt>
                <c:pt idx="427">
                  <c:v>44278</c:v>
                </c:pt>
                <c:pt idx="428">
                  <c:v>44279</c:v>
                </c:pt>
                <c:pt idx="429">
                  <c:v>44280</c:v>
                </c:pt>
              </c:numCache>
            </c:numRef>
          </c:xVal>
          <c:yVal>
            <c:numRef>
              <c:f>'g-21.03'!$P$21:$P$450</c:f>
              <c:numCache>
                <c:formatCode>0</c:formatCode>
                <c:ptCount val="430"/>
                <c:pt idx="0" formatCode="General">
                  <c:v>0</c:v>
                </c:pt>
                <c:pt idx="92">
                  <c:v>150648</c:v>
                </c:pt>
                <c:pt idx="93">
                  <c:v>152248.25316314268</c:v>
                </c:pt>
                <c:pt idx="94">
                  <c:v>153863.64344014003</c:v>
                </c:pt>
                <c:pt idx="95">
                  <c:v>155494.27242169739</c:v>
                </c:pt>
                <c:pt idx="96">
                  <c:v>157140.24141042287</c:v>
                </c:pt>
                <c:pt idx="97">
                  <c:v>158801.65139224177</c:v>
                </c:pt>
                <c:pt idx="98">
                  <c:v>160478.60300716708</c:v>
                </c:pt>
                <c:pt idx="99">
                  <c:v>162171.19651941929</c:v>
                </c:pt>
                <c:pt idx="100">
                  <c:v>163879.53178688814</c:v>
                </c:pt>
                <c:pt idx="101">
                  <c:v>165603.70822992988</c:v>
                </c:pt>
                <c:pt idx="102">
                  <c:v>167343.82479949304</c:v>
                </c:pt>
                <c:pt idx="103">
                  <c:v>169099.97994456624</c:v>
                </c:pt>
                <c:pt idx="104">
                  <c:v>170872.27157894144</c:v>
                </c:pt>
                <c:pt idx="105">
                  <c:v>172660.79704728664</c:v>
                </c:pt>
                <c:pt idx="106">
                  <c:v>174465.65309052164</c:v>
                </c:pt>
                <c:pt idx="107">
                  <c:v>176286.93581049074</c:v>
                </c:pt>
                <c:pt idx="108">
                  <c:v>178124.74063392734</c:v>
                </c:pt>
                <c:pt idx="109">
                  <c:v>179979.1622757038</c:v>
                </c:pt>
                <c:pt idx="110">
                  <c:v>181850.29470136212</c:v>
                </c:pt>
                <c:pt idx="111">
                  <c:v>183738.23108891991</c:v>
                </c:pt>
                <c:pt idx="112">
                  <c:v>185643.06378994652</c:v>
                </c:pt>
                <c:pt idx="113">
                  <c:v>187564.88428990505</c:v>
                </c:pt>
                <c:pt idx="114">
                  <c:v>189503.78316775549</c:v>
                </c:pt>
                <c:pt idx="115">
                  <c:v>191459.85005481509</c:v>
                </c:pt>
                <c:pt idx="116">
                  <c:v>193433.17359287181</c:v>
                </c:pt>
                <c:pt idx="117">
                  <c:v>195423.84139154741</c:v>
                </c:pt>
                <c:pt idx="118">
                  <c:v>197431.93998490681</c:v>
                </c:pt>
                <c:pt idx="119">
                  <c:v>199457.55478731086</c:v>
                </c:pt>
                <c:pt idx="120">
                  <c:v>201500.77004850973</c:v>
                </c:pt>
                <c:pt idx="121">
                  <c:v>203561.66880797461</c:v>
                </c:pt>
                <c:pt idx="122">
                  <c:v>205640.33284846606</c:v>
                </c:pt>
                <c:pt idx="123">
                  <c:v>207736.8426488369</c:v>
                </c:pt>
                <c:pt idx="124">
                  <c:v>209851.27733606906</c:v>
                </c:pt>
                <c:pt idx="125">
                  <c:v>211983.71463654315</c:v>
                </c:pt>
                <c:pt idx="126">
                  <c:v>214134.23082654068</c:v>
                </c:pt>
                <c:pt idx="127">
                  <c:v>216302.90068197876</c:v>
                </c:pt>
                <c:pt idx="128">
                  <c:v>218489.79742737813</c:v>
                </c:pt>
                <c:pt idx="129">
                  <c:v>220694.99268406502</c:v>
                </c:pt>
                <c:pt idx="130">
                  <c:v>222918.55641760884</c:v>
                </c:pt>
                <c:pt idx="131">
                  <c:v>225160.55688449737</c:v>
                </c:pt>
                <c:pt idx="132">
                  <c:v>227421.06057805184</c:v>
                </c:pt>
                <c:pt idx="133">
                  <c:v>229700.13217358527</c:v>
                </c:pt>
                <c:pt idx="134">
                  <c:v>231997.83447280721</c:v>
                </c:pt>
                <c:pt idx="135">
                  <c:v>234314.22834747937</c:v>
                </c:pt>
                <c:pt idx="136">
                  <c:v>236649.37268232653</c:v>
                </c:pt>
                <c:pt idx="137">
                  <c:v>239003.32431720835</c:v>
                </c:pt>
                <c:pt idx="138">
                  <c:v>241376.13798855769</c:v>
                </c:pt>
                <c:pt idx="139">
                  <c:v>243767.86627009229</c:v>
                </c:pt>
                <c:pt idx="140">
                  <c:v>246178.55951280674</c:v>
                </c:pt>
                <c:pt idx="141">
                  <c:v>248608.26578425293</c:v>
                </c:pt>
                <c:pt idx="142">
                  <c:v>251057.03080711715</c:v>
                </c:pt>
                <c:pt idx="143">
                  <c:v>253524.89789710357</c:v>
                </c:pt>
                <c:pt idx="144">
                  <c:v>256011.90790013375</c:v>
                </c:pt>
                <c:pt idx="145">
                  <c:v>258518.09912887317</c:v>
                </c:pt>
                <c:pt idx="146">
                  <c:v>261043.50729859577</c:v>
                </c:pt>
                <c:pt idx="147">
                  <c:v>263588.16546239977</c:v>
                </c:pt>
                <c:pt idx="148">
                  <c:v>266152.10394578672</c:v>
                </c:pt>
                <c:pt idx="149">
                  <c:v>268735.35028061835</c:v>
                </c:pt>
                <c:pt idx="150">
                  <c:v>271337.9291384659</c:v>
                </c:pt>
                <c:pt idx="151">
                  <c:v>273959.8622633671</c:v>
                </c:pt>
                <c:pt idx="152">
                  <c:v>276601.16840400774</c:v>
                </c:pt>
                <c:pt idx="153">
                  <c:v>279261.86324534478</c:v>
                </c:pt>
                <c:pt idx="154">
                  <c:v>281941.95933968941</c:v>
                </c:pt>
                <c:pt idx="155">
                  <c:v>284641.46603726892</c:v>
                </c:pt>
                <c:pt idx="156">
                  <c:v>287360.38941628812</c:v>
                </c:pt>
                <c:pt idx="157">
                  <c:v>290098.73221251031</c:v>
                </c:pt>
                <c:pt idx="158">
                  <c:v>292856.49374838074</c:v>
                </c:pt>
                <c:pt idx="159">
                  <c:v>295633.669861715</c:v>
                </c:pt>
                <c:pt idx="160">
                  <c:v>298430.25283397641</c:v>
                </c:pt>
                <c:pt idx="161">
                  <c:v>301246.23131816753</c:v>
                </c:pt>
                <c:pt idx="162">
                  <c:v>304081.59026636154</c:v>
                </c:pt>
                <c:pt idx="163">
                  <c:v>306936.31085690099</c:v>
                </c:pt>
                <c:pt idx="164">
                  <c:v>309810.37042129115</c:v>
                </c:pt>
                <c:pt idx="165">
                  <c:v>312703.74237081833</c:v>
                </c:pt>
                <c:pt idx="166">
                  <c:v>315616.39612292248</c:v>
                </c:pt>
                <c:pt idx="167">
                  <c:v>318548.29702735564</c:v>
                </c:pt>
                <c:pt idx="168">
                  <c:v>321499.40629215905</c:v>
                </c:pt>
                <c:pt idx="169">
                  <c:v>324469.68090949184</c:v>
                </c:pt>
                <c:pt idx="170">
                  <c:v>327459.0735813466</c:v>
                </c:pt>
                <c:pt idx="171">
                  <c:v>330467.53264518728</c:v>
                </c:pt>
                <c:pt idx="172">
                  <c:v>333495.00199954631</c:v>
                </c:pt>
                <c:pt idx="173">
                  <c:v>336541.42102961929</c:v>
                </c:pt>
                <c:pt idx="174">
                  <c:v>339606.72453289642</c:v>
                </c:pt>
                <c:pt idx="175">
                  <c:v>342690.84264487092</c:v>
                </c:pt>
                <c:pt idx="176">
                  <c:v>345793.70076486608</c:v>
                </c:pt>
                <c:pt idx="177">
                  <c:v>348915.21948202373</c:v>
                </c:pt>
                <c:pt idx="178">
                  <c:v>352055.31450149772</c:v>
                </c:pt>
                <c:pt idx="179">
                  <c:v>355213.89657089819</c:v>
                </c:pt>
                <c:pt idx="180">
                  <c:v>358390.87140703172</c:v>
                </c:pt>
                <c:pt idx="181">
                  <c:v>361586.13962298585</c:v>
                </c:pt>
                <c:pt idx="182">
                  <c:v>364799.59665560577</c:v>
                </c:pt>
                <c:pt idx="183">
                  <c:v>368031.13269341306</c:v>
                </c:pt>
                <c:pt idx="184">
                  <c:v>371280.63260501769</c:v>
                </c:pt>
                <c:pt idx="185">
                  <c:v>374547.97586807434</c:v>
                </c:pt>
                <c:pt idx="186">
                  <c:v>377833.03649883746</c:v>
                </c:pt>
                <c:pt idx="187">
                  <c:v>381135.68298236793</c:v>
                </c:pt>
                <c:pt idx="188">
                  <c:v>384455.77820344782</c:v>
                </c:pt>
                <c:pt idx="189">
                  <c:v>387793.17937825876</c:v>
                </c:pt>
                <c:pt idx="190">
                  <c:v>391147.73798688222</c:v>
                </c:pt>
                <c:pt idx="191">
                  <c:v>394519.29970667954</c:v>
                </c:pt>
                <c:pt idx="192">
                  <c:v>397907.7043466121</c:v>
                </c:pt>
                <c:pt idx="193">
                  <c:v>401312.7857825614</c:v>
                </c:pt>
                <c:pt idx="194">
                  <c:v>404734.37189371168</c:v>
                </c:pt>
                <c:pt idx="195">
                  <c:v>408172.2845000567</c:v>
                </c:pt>
                <c:pt idx="196">
                  <c:v>411626.33930109523</c:v>
                </c:pt>
                <c:pt idx="197">
                  <c:v>415096.34581577859</c:v>
                </c:pt>
                <c:pt idx="198">
                  <c:v>418582.10732377705</c:v>
                </c:pt>
                <c:pt idx="199">
                  <c:v>422083.42080812989</c:v>
                </c:pt>
                <c:pt idx="200">
                  <c:v>425600.07689934713</c:v>
                </c:pt>
                <c:pt idx="201">
                  <c:v>429131.85982103046</c:v>
                </c:pt>
                <c:pt idx="202">
                  <c:v>432678.54733708192</c:v>
                </c:pt>
                <c:pt idx="203">
                  <c:v>436239.9107005698</c:v>
                </c:pt>
                <c:pt idx="204">
                  <c:v>439815.71460432129</c:v>
                </c:pt>
                <c:pt idx="205">
                  <c:v>443405.71713331318</c:v>
                </c:pt>
                <c:pt idx="206">
                  <c:v>447009.66971893114</c:v>
                </c:pt>
                <c:pt idx="207">
                  <c:v>450627.31709516933</c:v>
                </c:pt>
                <c:pt idx="208">
                  <c:v>454258.39725684281</c:v>
                </c:pt>
                <c:pt idx="209">
                  <c:v>457902.64141988487</c:v>
                </c:pt>
                <c:pt idx="210">
                  <c:v>461559.77398380247</c:v>
                </c:pt>
                <c:pt idx="211">
                  <c:v>465229.51249636308</c:v>
                </c:pt>
                <c:pt idx="212">
                  <c:v>468911.56762058579</c:v>
                </c:pt>
                <c:pt idx="213">
                  <c:v>472605.64310411096</c:v>
                </c:pt>
                <c:pt idx="214">
                  <c:v>476311.43575102167</c:v>
                </c:pt>
                <c:pt idx="215">
                  <c:v>480028.63539619104</c:v>
                </c:pt>
                <c:pt idx="216">
                  <c:v>483756.92488222895</c:v>
                </c:pt>
                <c:pt idx="217">
                  <c:v>487495.9800391015</c:v>
                </c:pt>
                <c:pt idx="218">
                  <c:v>491245.46966649749</c:v>
                </c:pt>
                <c:pt idx="219">
                  <c:v>495005.05551901401</c:v>
                </c:pt>
                <c:pt idx="220">
                  <c:v>498774.39229423512</c:v>
                </c:pt>
                <c:pt idx="221">
                  <c:v>502553.12762377481</c:v>
                </c:pt>
                <c:pt idx="222">
                  <c:v>506340.90206735715</c:v>
                </c:pt>
                <c:pt idx="223">
                  <c:v>510137.3491100049</c:v>
                </c:pt>
                <c:pt idx="224">
                  <c:v>513942.09516240668</c:v>
                </c:pt>
                <c:pt idx="225">
                  <c:v>517754.75956453296</c:v>
                </c:pt>
                <c:pt idx="226">
                  <c:v>521574.95459257014</c:v>
                </c:pt>
                <c:pt idx="227">
                  <c:v>525402.28546924063</c:v>
                </c:pt>
                <c:pt idx="228">
                  <c:v>529236.35037757561</c:v>
                </c:pt>
                <c:pt idx="229">
                  <c:v>533076.74047820817</c:v>
                </c:pt>
                <c:pt idx="230">
                  <c:v>536923.03993024852</c:v>
                </c:pt>
                <c:pt idx="231">
                  <c:v>540774.82591580809</c:v>
                </c:pt>
                <c:pt idx="232">
                  <c:v>544631.66866823216</c:v>
                </c:pt>
                <c:pt idx="233">
                  <c:v>548493.13150410226</c:v>
                </c:pt>
                <c:pt idx="234">
                  <c:v>552358.77085906768</c:v>
                </c:pt>
                <c:pt idx="235">
                  <c:v>556228.13632756227</c:v>
                </c:pt>
                <c:pt idx="236">
                  <c:v>560100.77070646302</c:v>
                </c:pt>
                <c:pt idx="237">
                  <c:v>563976.21004274243</c:v>
                </c:pt>
                <c:pt idx="238">
                  <c:v>567853.98368516751</c:v>
                </c:pt>
                <c:pt idx="239">
                  <c:v>571733.61434009287</c:v>
                </c:pt>
                <c:pt idx="240">
                  <c:v>575614.61813139718</c:v>
                </c:pt>
                <c:pt idx="241">
                  <c:v>579496.50466460537</c:v>
                </c:pt>
                <c:pt idx="242">
                  <c:v>583378.77709523984</c:v>
                </c:pt>
                <c:pt idx="243">
                  <c:v>587260.9322014408</c:v>
                </c:pt>
                <c:pt idx="244">
                  <c:v>591142.46046089113</c:v>
                </c:pt>
                <c:pt idx="245">
                  <c:v>595022.84613208182</c:v>
                </c:pt>
                <c:pt idx="246">
                  <c:v>598901.56733994803</c:v>
                </c:pt>
                <c:pt idx="247">
                  <c:v>602778.09616590431</c:v>
                </c:pt>
                <c:pt idx="248">
                  <c:v>606651.89874230535</c:v>
                </c:pt>
                <c:pt idx="249">
                  <c:v>610522.43535135291</c:v>
                </c:pt>
                <c:pt idx="250">
                  <c:v>614389.16052846867</c:v>
                </c:pt>
                <c:pt idx="251">
                  <c:v>618251.52317014884</c:v>
                </c:pt>
                <c:pt idx="252">
                  <c:v>622108.9666463118</c:v>
                </c:pt>
                <c:pt idx="253">
                  <c:v>625960.92891714792</c:v>
                </c:pt>
                <c:pt idx="254">
                  <c:v>629806.84265447629</c:v>
                </c:pt>
                <c:pt idx="255">
                  <c:v>633646.13536760968</c:v>
                </c:pt>
                <c:pt idx="256">
                  <c:v>637478.22953372472</c:v>
                </c:pt>
                <c:pt idx="257">
                  <c:v>641302.54273273202</c:v>
                </c:pt>
                <c:pt idx="258">
                  <c:v>645118.48778663389</c:v>
                </c:pt>
                <c:pt idx="259">
                  <c:v>648925.47290335712</c:v>
                </c:pt>
                <c:pt idx="260">
                  <c:v>652722.90182504139</c:v>
                </c:pt>
                <c:pt idx="261">
                  <c:v>656510.17398076004</c:v>
                </c:pt>
                <c:pt idx="262">
                  <c:v>660286.6846436481</c:v>
                </c:pt>
                <c:pt idx="263">
                  <c:v>664051.82509240368</c:v>
                </c:pt>
                <c:pt idx="264">
                  <c:v>667804.98277712963</c:v>
                </c:pt>
                <c:pt idx="265">
                  <c:v>671545.54148947413</c:v>
                </c:pt>
                <c:pt idx="266">
                  <c:v>675272.88153702591</c:v>
                </c:pt>
                <c:pt idx="267">
                  <c:v>678986.37992191571</c:v>
                </c:pt>
                <c:pt idx="268">
                  <c:v>682685.41052357026</c:v>
                </c:pt>
                <c:pt idx="269">
                  <c:v>686369.34428556042</c:v>
                </c:pt>
                <c:pt idx="270">
                  <c:v>690037.54940648167</c:v>
                </c:pt>
                <c:pt idx="271">
                  <c:v>693689.39153479948</c:v>
                </c:pt>
                <c:pt idx="272">
                  <c:v>697324.23396758782</c:v>
                </c:pt>
                <c:pt idx="273">
                  <c:v>700941.43785308441</c:v>
                </c:pt>
                <c:pt idx="274">
                  <c:v>704540.36239698192</c:v>
                </c:pt>
                <c:pt idx="275">
                  <c:v>708120.36507236946</c:v>
                </c:pt>
                <c:pt idx="276">
                  <c:v>711680.80183323426</c:v>
                </c:pt>
                <c:pt idx="277">
                  <c:v>715221.02733142884</c:v>
                </c:pt>
                <c:pt idx="278">
                  <c:v>718740.39513700397</c:v>
                </c:pt>
                <c:pt idx="279">
                  <c:v>722238.25796180475</c:v>
                </c:pt>
                <c:pt idx="280">
                  <c:v>725713.96788621973</c:v>
                </c:pt>
                <c:pt idx="281">
                  <c:v>729166.87658897194</c:v>
                </c:pt>
                <c:pt idx="282">
                  <c:v>732596.33557983406</c:v>
                </c:pt>
                <c:pt idx="283">
                  <c:v>736001.69643514603</c:v>
                </c:pt>
                <c:pt idx="284">
                  <c:v>739382.31103600957</c:v>
                </c:pt>
                <c:pt idx="285">
                  <c:v>742737.5318090301</c:v>
                </c:pt>
                <c:pt idx="286">
                  <c:v>746066.71196947095</c:v>
                </c:pt>
                <c:pt idx="287">
                  <c:v>749369.20576668344</c:v>
                </c:pt>
                <c:pt idx="288">
                  <c:v>752644.36873166845</c:v>
                </c:pt>
                <c:pt idx="289">
                  <c:v>755891.55792662641</c:v>
                </c:pt>
                <c:pt idx="290">
                  <c:v>759110.13219634362</c:v>
                </c:pt>
                <c:pt idx="291">
                  <c:v>762299.45242126321</c:v>
                </c:pt>
                <c:pt idx="292">
                  <c:v>765458.88177208346</c:v>
                </c:pt>
                <c:pt idx="293">
                  <c:v>768587.78596572368</c:v>
                </c:pt>
                <c:pt idx="294">
                  <c:v>771685.53352249344</c:v>
                </c:pt>
                <c:pt idx="295">
                  <c:v>774751.49602430011</c:v>
                </c:pt>
                <c:pt idx="296">
                  <c:v>777785.04837372468</c:v>
                </c:pt>
                <c:pt idx="297">
                  <c:v>780785.56905379321</c:v>
                </c:pt>
                <c:pt idx="298">
                  <c:v>783752.44038826949</c:v>
                </c:pt>
                <c:pt idx="299">
                  <c:v>786685.04880229209</c:v>
                </c:pt>
                <c:pt idx="300">
                  <c:v>789582.78508317529</c:v>
                </c:pt>
                <c:pt idx="301">
                  <c:v>792445.044641193</c:v>
                </c:pt>
                <c:pt idx="302">
                  <c:v>795271.22777016135</c:v>
                </c:pt>
                <c:pt idx="303">
                  <c:v>798060.73990763503</c:v>
                </c:pt>
                <c:pt idx="304">
                  <c:v>800812.99189452978</c:v>
                </c:pt>
                <c:pt idx="305">
                  <c:v>803527.40023398306</c:v>
                </c:pt>
                <c:pt idx="306">
                  <c:v>806203.3873492633</c:v>
                </c:pt>
                <c:pt idx="307">
                  <c:v>808840.38184053707</c:v>
                </c:pt>
                <c:pt idx="308">
                  <c:v>811437.8187403034</c:v>
                </c:pt>
                <c:pt idx="309">
                  <c:v>813995.1397673015</c:v>
                </c:pt>
                <c:pt idx="310">
                  <c:v>816511.79357870284</c:v>
                </c:pt>
                <c:pt idx="311">
                  <c:v>818987.23602039204</c:v>
                </c:pt>
                <c:pt idx="312">
                  <c:v>821420.93037514668</c:v>
                </c:pt>
                <c:pt idx="313">
                  <c:v>823812.34760852263</c:v>
                </c:pt>
                <c:pt idx="314">
                  <c:v>826160.9666122545</c:v>
                </c:pt>
                <c:pt idx="315">
                  <c:v>828466.27444497985</c:v>
                </c:pt>
                <c:pt idx="316">
                  <c:v>830727.76657009777</c:v>
                </c:pt>
                <c:pt idx="317">
                  <c:v>832944.94709057407</c:v>
                </c:pt>
                <c:pt idx="318">
                  <c:v>835117.32898050488</c:v>
                </c:pt>
                <c:pt idx="319">
                  <c:v>837244.4343132542</c:v>
                </c:pt>
                <c:pt idx="320">
                  <c:v>839325.79448598158</c:v>
                </c:pt>
                <c:pt idx="321">
                  <c:v>841360.95044037944</c:v>
                </c:pt>
                <c:pt idx="322">
                  <c:v>843349.45287943946</c:v>
                </c:pt>
                <c:pt idx="323">
                  <c:v>845290.862480073</c:v>
                </c:pt>
                <c:pt idx="324">
                  <c:v>847184.75010141183</c:v>
                </c:pt>
                <c:pt idx="325">
                  <c:v>849030.69698861777</c:v>
                </c:pt>
                <c:pt idx="326">
                  <c:v>850828.29497203452</c:v>
                </c:pt>
                <c:pt idx="327">
                  <c:v>852577.14666151709</c:v>
                </c:pt>
                <c:pt idx="328">
                  <c:v>854276.86563577922</c:v>
                </c:pt>
                <c:pt idx="329">
                  <c:v>855927.07662660151</c:v>
                </c:pt>
                <c:pt idx="330">
                  <c:v>857527.41569774831</c:v>
                </c:pt>
                <c:pt idx="331">
                  <c:v>859077.53041844501</c:v>
                </c:pt>
                <c:pt idx="332">
                  <c:v>860577.08003127156</c:v>
                </c:pt>
                <c:pt idx="333">
                  <c:v>862025.73561433307</c:v>
                </c:pt>
                <c:pt idx="334">
                  <c:v>863423.18023757357</c:v>
                </c:pt>
                <c:pt idx="335">
                  <c:v>864769.10911310266</c:v>
                </c:pt>
                <c:pt idx="336">
                  <c:v>866063.22973941115</c:v>
                </c:pt>
                <c:pt idx="337">
                  <c:v>867305.26203935663</c:v>
                </c:pt>
                <c:pt idx="338">
                  <c:v>868494.93849180441</c:v>
                </c:pt>
                <c:pt idx="339">
                  <c:v>869632.0042568174</c:v>
                </c:pt>
                <c:pt idx="340">
                  <c:v>870716.21729429089</c:v>
                </c:pt>
                <c:pt idx="341">
                  <c:v>871747.34847593633</c:v>
                </c:pt>
                <c:pt idx="342">
                  <c:v>872725.1816905241</c:v>
                </c:pt>
                <c:pt idx="343">
                  <c:v>873649.51394229964</c:v>
                </c:pt>
                <c:pt idx="344">
                  <c:v>874520.15544249571</c:v>
                </c:pt>
                <c:pt idx="345">
                  <c:v>875336.9296938678</c:v>
                </c:pt>
                <c:pt idx="346">
                  <c:v>876099.67356818786</c:v>
                </c:pt>
                <c:pt idx="347">
                  <c:v>876808.23737663659</c:v>
                </c:pt>
                <c:pt idx="348">
                  <c:v>877462.48493304162</c:v>
                </c:pt>
                <c:pt idx="349">
                  <c:v>878062.293609916</c:v>
                </c:pt>
                <c:pt idx="350">
                  <c:v>878607.55438725662</c:v>
                </c:pt>
                <c:pt idx="351">
                  <c:v>879098.17189407069</c:v>
                </c:pt>
                <c:pt idx="352">
                  <c:v>879534.06444260327</c:v>
                </c:pt>
                <c:pt idx="353">
                  <c:v>879915.16405524721</c:v>
                </c:pt>
                <c:pt idx="354">
                  <c:v>880241.4164841224</c:v>
                </c:pt>
                <c:pt idx="355">
                  <c:v>880512.78122331831</c:v>
                </c:pt>
                <c:pt idx="356">
                  <c:v>880729.23151380161</c:v>
                </c:pt>
                <c:pt idx="357">
                  <c:v>880890.75434099464</c:v>
                </c:pt>
                <c:pt idx="358">
                  <c:v>880997.35042504105</c:v>
                </c:pt>
                <c:pt idx="359">
                  <c:v>881049.0342037779</c:v>
                </c:pt>
                <c:pt idx="360">
                  <c:v>881045.83380844281</c:v>
                </c:pt>
                <c:pt idx="361">
                  <c:v>880987.79103214946</c:v>
                </c:pt>
                <c:pt idx="362">
                  <c:v>880874.96129117243</c:v>
                </c:pt>
                <c:pt idx="363">
                  <c:v>880707.41357908898</c:v>
                </c:pt>
                <c:pt idx="364">
                  <c:v>880485.23041383026</c:v>
                </c:pt>
                <c:pt idx="365">
                  <c:v>880208.50777770195</c:v>
                </c:pt>
                <c:pt idx="366">
                  <c:v>879877.35505044064</c:v>
                </c:pt>
                <c:pt idx="367">
                  <c:v>879491.89493537764</c:v>
                </c:pt>
                <c:pt idx="368">
                  <c:v>879052.26337878744</c:v>
                </c:pt>
                <c:pt idx="369">
                  <c:v>878558.60948250559</c:v>
                </c:pt>
                <c:pt idx="370">
                  <c:v>878011.09540990531</c:v>
                </c:pt>
                <c:pt idx="371">
                  <c:v>877409.89628532704</c:v>
                </c:pt>
                <c:pt idx="372">
                  <c:v>876755.20008706267</c:v>
                </c:pt>
                <c:pt idx="373">
                  <c:v>876047.20753399923</c:v>
                </c:pt>
                <c:pt idx="374">
                  <c:v>875286.13196603302</c:v>
                </c:pt>
                <c:pt idx="375">
                  <c:v>874472.19921837118</c:v>
                </c:pt>
                <c:pt idx="376">
                  <c:v>873605.64748983982</c:v>
                </c:pt>
                <c:pt idx="377">
                  <c:v>872686.72720532573</c:v>
                </c:pt>
                <c:pt idx="378">
                  <c:v>871715.70087248017</c:v>
                </c:pt>
                <c:pt idx="379">
                  <c:v>870692.84293281962</c:v>
                </c:pt>
                <c:pt idx="380">
                  <c:v>869618.43960736133</c:v>
                </c:pt>
                <c:pt idx="381">
                  <c:v>868492.78873693629</c:v>
                </c:pt>
                <c:pt idx="382">
                  <c:v>867316.19961732498</c:v>
                </c:pt>
                <c:pt idx="383">
                  <c:v>866088.99282936624</c:v>
                </c:pt>
                <c:pt idx="384">
                  <c:v>864811.50006419048</c:v>
                </c:pt>
                <c:pt idx="385">
                  <c:v>863484.06394373451</c:v>
                </c:pt>
                <c:pt idx="386">
                  <c:v>862107.0378366959</c:v>
                </c:pt>
                <c:pt idx="387">
                  <c:v>860680.78567008942</c:v>
                </c:pt>
                <c:pt idx="388">
                  <c:v>859205.68173656776</c:v>
                </c:pt>
                <c:pt idx="389">
                  <c:v>857682.11049767572</c:v>
                </c:pt>
                <c:pt idx="390">
                  <c:v>856110.46638320293</c:v>
                </c:pt>
                <c:pt idx="391">
                  <c:v>854491.15358680848</c:v>
                </c:pt>
                <c:pt idx="392">
                  <c:v>852824.58585808706</c:v>
                </c:pt>
                <c:pt idx="393">
                  <c:v>851111.18629125203</c:v>
                </c:pt>
                <c:pt idx="394">
                  <c:v>849351.38711060875</c:v>
                </c:pt>
                <c:pt idx="395">
                  <c:v>847545.62945299502</c:v>
                </c:pt>
                <c:pt idx="396">
                  <c:v>845694.36314736435</c:v>
                </c:pt>
                <c:pt idx="397">
                  <c:v>843798.0464916901</c:v>
                </c:pt>
                <c:pt idx="398">
                  <c:v>841857.14602736756</c:v>
                </c:pt>
                <c:pt idx="399">
                  <c:v>839872.13631129323</c:v>
                </c:pt>
                <c:pt idx="400">
                  <c:v>837843.49968579714</c:v>
                </c:pt>
                <c:pt idx="401">
                  <c:v>835771.72604660853</c:v>
                </c:pt>
                <c:pt idx="402">
                  <c:v>833657.31260903075</c:v>
                </c:pt>
                <c:pt idx="403">
                  <c:v>831500.76367250271</c:v>
                </c:pt>
                <c:pt idx="404">
                  <c:v>829302.59038372431</c:v>
                </c:pt>
                <c:pt idx="405">
                  <c:v>827063.31049851887</c:v>
                </c:pt>
                <c:pt idx="406">
                  <c:v>824783.44814260956</c:v>
                </c:pt>
                <c:pt idx="407">
                  <c:v>822463.53357148101</c:v>
                </c:pt>
                <c:pt idx="408">
                  <c:v>820104.10292949842</c:v>
                </c:pt>
                <c:pt idx="409">
                  <c:v>817705.69800845417</c:v>
                </c:pt>
                <c:pt idx="410">
                  <c:v>815268.86600571021</c:v>
                </c:pt>
                <c:pt idx="411">
                  <c:v>812794.15928210283</c:v>
                </c:pt>
                <c:pt idx="412">
                  <c:v>810282.13511977356</c:v>
                </c:pt>
                <c:pt idx="413">
                  <c:v>807733.35548008932</c:v>
                </c:pt>
                <c:pt idx="414">
                  <c:v>805148.38676181075</c:v>
                </c:pt>
                <c:pt idx="415">
                  <c:v>802527.79955966619</c:v>
                </c:pt>
                <c:pt idx="416">
                  <c:v>799872.16842348711</c:v>
                </c:pt>
                <c:pt idx="417">
                  <c:v>797182.07161805558</c:v>
                </c:pt>
                <c:pt idx="418">
                  <c:v>794458.0908838138</c:v>
                </c:pt>
                <c:pt idx="419">
                  <c:v>791700.81119858241</c:v>
                </c:pt>
                <c:pt idx="420">
                  <c:v>788910.82054042944</c:v>
                </c:pt>
                <c:pt idx="421">
                  <c:v>786088.70965183096</c:v>
                </c:pt>
                <c:pt idx="422">
                  <c:v>783235.07180526049</c:v>
                </c:pt>
                <c:pt idx="423">
                  <c:v>780350.50257033971</c:v>
                </c:pt>
                <c:pt idx="424">
                  <c:v>777435.5995826812</c:v>
                </c:pt>
                <c:pt idx="425">
                  <c:v>774490.96231455007</c:v>
                </c:pt>
                <c:pt idx="426">
                  <c:v>771517.19184746651</c:v>
                </c:pt>
                <c:pt idx="427">
                  <c:v>768514.89064686955</c:v>
                </c:pt>
                <c:pt idx="428">
                  <c:v>765484.66233895742</c:v>
                </c:pt>
                <c:pt idx="429">
                  <c:v>762427.11148981715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FFB-4111-981B-6CBEBCFD5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2668912"/>
        <c:axId val="252670880"/>
      </c:scatterChart>
      <c:valAx>
        <c:axId val="252668912"/>
        <c:scaling>
          <c:orientation val="minMax"/>
          <c:max val="44286"/>
          <c:min val="4390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d/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33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52670880"/>
        <c:crosses val="autoZero"/>
        <c:crossBetween val="midCat"/>
        <c:majorUnit val="28"/>
      </c:valAx>
      <c:valAx>
        <c:axId val="252670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526689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Wachstumsraten/Verdopplungszeit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5"/>
          <c:order val="0"/>
          <c:tx>
            <c:strRef>
              <c:f>'g-21.03'!$G$21</c:f>
              <c:strCache>
                <c:ptCount val="1"/>
                <c:pt idx="0">
                  <c:v>WR-I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'g-21.03'!$A$22:$A$121</c:f>
              <c:numCache>
                <c:formatCode>d/m;@</c:formatCode>
                <c:ptCount val="100"/>
                <c:pt idx="0">
                  <c:v>43852</c:v>
                </c:pt>
                <c:pt idx="1">
                  <c:v>43853</c:v>
                </c:pt>
                <c:pt idx="2">
                  <c:v>43854</c:v>
                </c:pt>
                <c:pt idx="3">
                  <c:v>43855</c:v>
                </c:pt>
                <c:pt idx="4">
                  <c:v>43856</c:v>
                </c:pt>
                <c:pt idx="5">
                  <c:v>43857</c:v>
                </c:pt>
                <c:pt idx="6">
                  <c:v>43858</c:v>
                </c:pt>
                <c:pt idx="7">
                  <c:v>43859</c:v>
                </c:pt>
                <c:pt idx="8">
                  <c:v>43860</c:v>
                </c:pt>
                <c:pt idx="9">
                  <c:v>43861</c:v>
                </c:pt>
                <c:pt idx="10">
                  <c:v>43862</c:v>
                </c:pt>
                <c:pt idx="11">
                  <c:v>43863</c:v>
                </c:pt>
                <c:pt idx="12">
                  <c:v>43864</c:v>
                </c:pt>
                <c:pt idx="13">
                  <c:v>43865</c:v>
                </c:pt>
                <c:pt idx="14">
                  <c:v>43866</c:v>
                </c:pt>
                <c:pt idx="15">
                  <c:v>43867</c:v>
                </c:pt>
                <c:pt idx="16">
                  <c:v>43868</c:v>
                </c:pt>
                <c:pt idx="17">
                  <c:v>43869</c:v>
                </c:pt>
                <c:pt idx="18">
                  <c:v>43870</c:v>
                </c:pt>
                <c:pt idx="19">
                  <c:v>43871</c:v>
                </c:pt>
                <c:pt idx="20">
                  <c:v>43872</c:v>
                </c:pt>
                <c:pt idx="21">
                  <c:v>43873</c:v>
                </c:pt>
                <c:pt idx="22">
                  <c:v>43874</c:v>
                </c:pt>
                <c:pt idx="23">
                  <c:v>43875</c:v>
                </c:pt>
                <c:pt idx="24">
                  <c:v>43876</c:v>
                </c:pt>
                <c:pt idx="25">
                  <c:v>43877</c:v>
                </c:pt>
                <c:pt idx="26">
                  <c:v>43878</c:v>
                </c:pt>
                <c:pt idx="27">
                  <c:v>43879</c:v>
                </c:pt>
                <c:pt idx="28">
                  <c:v>43880</c:v>
                </c:pt>
                <c:pt idx="29">
                  <c:v>43881</c:v>
                </c:pt>
                <c:pt idx="30">
                  <c:v>43882</c:v>
                </c:pt>
                <c:pt idx="31">
                  <c:v>43883</c:v>
                </c:pt>
                <c:pt idx="32">
                  <c:v>43884</c:v>
                </c:pt>
                <c:pt idx="33">
                  <c:v>43885</c:v>
                </c:pt>
                <c:pt idx="34">
                  <c:v>43886</c:v>
                </c:pt>
                <c:pt idx="35">
                  <c:v>43887</c:v>
                </c:pt>
                <c:pt idx="36">
                  <c:v>43888</c:v>
                </c:pt>
                <c:pt idx="37">
                  <c:v>43889</c:v>
                </c:pt>
                <c:pt idx="38">
                  <c:v>43890</c:v>
                </c:pt>
                <c:pt idx="39">
                  <c:v>43891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43897</c:v>
                </c:pt>
                <c:pt idx="46">
                  <c:v>43898</c:v>
                </c:pt>
                <c:pt idx="47">
                  <c:v>43899</c:v>
                </c:pt>
                <c:pt idx="48">
                  <c:v>43900</c:v>
                </c:pt>
                <c:pt idx="49">
                  <c:v>43901</c:v>
                </c:pt>
                <c:pt idx="50">
                  <c:v>43902</c:v>
                </c:pt>
                <c:pt idx="51">
                  <c:v>43903</c:v>
                </c:pt>
                <c:pt idx="52">
                  <c:v>43904</c:v>
                </c:pt>
                <c:pt idx="53">
                  <c:v>43905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43911</c:v>
                </c:pt>
                <c:pt idx="60">
                  <c:v>43912</c:v>
                </c:pt>
                <c:pt idx="61">
                  <c:v>43913</c:v>
                </c:pt>
                <c:pt idx="62">
                  <c:v>43914</c:v>
                </c:pt>
                <c:pt idx="63">
                  <c:v>43915</c:v>
                </c:pt>
                <c:pt idx="64">
                  <c:v>43916</c:v>
                </c:pt>
                <c:pt idx="65">
                  <c:v>43917</c:v>
                </c:pt>
                <c:pt idx="66">
                  <c:v>43918</c:v>
                </c:pt>
                <c:pt idx="67">
                  <c:v>43919</c:v>
                </c:pt>
                <c:pt idx="68">
                  <c:v>43920</c:v>
                </c:pt>
                <c:pt idx="69">
                  <c:v>43921</c:v>
                </c:pt>
                <c:pt idx="70">
                  <c:v>43922</c:v>
                </c:pt>
                <c:pt idx="71">
                  <c:v>43923</c:v>
                </c:pt>
                <c:pt idx="72">
                  <c:v>43924</c:v>
                </c:pt>
                <c:pt idx="73">
                  <c:v>43925</c:v>
                </c:pt>
                <c:pt idx="74">
                  <c:v>43926</c:v>
                </c:pt>
                <c:pt idx="75">
                  <c:v>43927</c:v>
                </c:pt>
                <c:pt idx="76">
                  <c:v>43928</c:v>
                </c:pt>
                <c:pt idx="77">
                  <c:v>43929</c:v>
                </c:pt>
                <c:pt idx="78">
                  <c:v>43930</c:v>
                </c:pt>
                <c:pt idx="79">
                  <c:v>43931</c:v>
                </c:pt>
                <c:pt idx="80">
                  <c:v>43932</c:v>
                </c:pt>
                <c:pt idx="81">
                  <c:v>43933</c:v>
                </c:pt>
                <c:pt idx="82">
                  <c:v>43934</c:v>
                </c:pt>
                <c:pt idx="83">
                  <c:v>43935</c:v>
                </c:pt>
                <c:pt idx="84">
                  <c:v>43936</c:v>
                </c:pt>
                <c:pt idx="85">
                  <c:v>43937</c:v>
                </c:pt>
                <c:pt idx="86">
                  <c:v>43938</c:v>
                </c:pt>
                <c:pt idx="87">
                  <c:v>43939</c:v>
                </c:pt>
                <c:pt idx="88">
                  <c:v>43940</c:v>
                </c:pt>
                <c:pt idx="89">
                  <c:v>43941</c:v>
                </c:pt>
                <c:pt idx="90">
                  <c:v>43942</c:v>
                </c:pt>
                <c:pt idx="91">
                  <c:v>43943</c:v>
                </c:pt>
                <c:pt idx="92">
                  <c:v>43944</c:v>
                </c:pt>
                <c:pt idx="93">
                  <c:v>43945</c:v>
                </c:pt>
                <c:pt idx="94">
                  <c:v>43946</c:v>
                </c:pt>
                <c:pt idx="95">
                  <c:v>43947</c:v>
                </c:pt>
                <c:pt idx="96">
                  <c:v>43948</c:v>
                </c:pt>
                <c:pt idx="97">
                  <c:v>43949</c:v>
                </c:pt>
                <c:pt idx="98">
                  <c:v>43950</c:v>
                </c:pt>
                <c:pt idx="99">
                  <c:v>43951</c:v>
                </c:pt>
              </c:numCache>
            </c:numRef>
          </c:xVal>
          <c:yVal>
            <c:numRef>
              <c:f>'g-21.03'!$G$22:$G$121</c:f>
              <c:numCache>
                <c:formatCode>0.0%</c:formatCode>
                <c:ptCount val="100"/>
                <c:pt idx="0" formatCode="0.0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0.25</c:v>
                </c:pt>
                <c:pt idx="10">
                  <c:v>0.60000000000000009</c:v>
                </c:pt>
                <c:pt idx="11">
                  <c:v>0.25</c:v>
                </c:pt>
                <c:pt idx="12">
                  <c:v>0.19999999999999996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8.3333333333333259E-2</c:v>
                </c:pt>
                <c:pt idx="17">
                  <c:v>0</c:v>
                </c:pt>
                <c:pt idx="18">
                  <c:v>7.6923076923076872E-2</c:v>
                </c:pt>
                <c:pt idx="19">
                  <c:v>0</c:v>
                </c:pt>
                <c:pt idx="20">
                  <c:v>0.14285714285714279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6.25E-2</c:v>
                </c:pt>
                <c:pt idx="35">
                  <c:v>0.58823529411764697</c:v>
                </c:pt>
                <c:pt idx="36">
                  <c:v>0.70370370370370372</c:v>
                </c:pt>
                <c:pt idx="37">
                  <c:v>4.3478260869565188E-2</c:v>
                </c:pt>
                <c:pt idx="38">
                  <c:v>0.64583333333333326</c:v>
                </c:pt>
                <c:pt idx="39">
                  <c:v>0.64556962025316467</c:v>
                </c:pt>
                <c:pt idx="40">
                  <c:v>0.22307692307692317</c:v>
                </c:pt>
                <c:pt idx="41">
                  <c:v>0.23270440251572322</c:v>
                </c:pt>
                <c:pt idx="42">
                  <c:v>0.33673469387755106</c:v>
                </c:pt>
                <c:pt idx="43">
                  <c:v>0.83969465648854968</c:v>
                </c:pt>
                <c:pt idx="44">
                  <c:v>0.39004149377593356</c:v>
                </c:pt>
                <c:pt idx="45">
                  <c:v>0.19253731343283587</c:v>
                </c:pt>
                <c:pt idx="46">
                  <c:v>0.30162703379224021</c:v>
                </c:pt>
                <c:pt idx="47">
                  <c:v>0.13076923076923075</c:v>
                </c:pt>
                <c:pt idx="48">
                  <c:v>0.23894557823129259</c:v>
                </c:pt>
                <c:pt idx="49">
                  <c:v>0.30954015099519561</c:v>
                </c:pt>
                <c:pt idx="50">
                  <c:v>8.9098532494758853E-2</c:v>
                </c:pt>
                <c:pt idx="51">
                  <c:v>0.76852743022136671</c:v>
                </c:pt>
                <c:pt idx="52">
                  <c:v>0.24761904761904763</c:v>
                </c:pt>
                <c:pt idx="53">
                  <c:v>0.26390403489640124</c:v>
                </c:pt>
                <c:pt idx="54">
                  <c:v>0.25487489214840386</c:v>
                </c:pt>
                <c:pt idx="55">
                  <c:v>0.272964796479648</c:v>
                </c:pt>
                <c:pt idx="56">
                  <c:v>0.33164092038457382</c:v>
                </c:pt>
                <c:pt idx="57">
                  <c:v>0.24280035694005031</c:v>
                </c:pt>
                <c:pt idx="58">
                  <c:v>0.29556135770234992</c:v>
                </c:pt>
                <c:pt idx="59">
                  <c:v>0.11915558242644098</c:v>
                </c:pt>
                <c:pt idx="60">
                  <c:v>0.11974969612389152</c:v>
                </c:pt>
                <c:pt idx="61">
                  <c:v>0.16817432557391543</c:v>
                </c:pt>
                <c:pt idx="62">
                  <c:v>0.13525605726872247</c:v>
                </c:pt>
                <c:pt idx="63">
                  <c:v>0.1314800218274419</c:v>
                </c:pt>
                <c:pt idx="64">
                  <c:v>0.1772365565469014</c:v>
                </c:pt>
                <c:pt idx="65">
                  <c:v>0.15779052300969543</c:v>
                </c:pt>
                <c:pt idx="66">
                  <c:v>0.13414322502014908</c:v>
                </c:pt>
                <c:pt idx="67">
                  <c:v>7.6263107721639578E-2</c:v>
                </c:pt>
                <c:pt idx="68">
                  <c:v>7.7139866333843399E-2</c:v>
                </c:pt>
                <c:pt idx="69">
                  <c:v>7.360394707333473E-2</c:v>
                </c:pt>
                <c:pt idx="70">
                  <c:v>8.4447415329768294E-2</c:v>
                </c:pt>
                <c:pt idx="71">
                  <c:v>8.8889459626052991E-2</c:v>
                </c:pt>
                <c:pt idx="72">
                  <c:v>7.5064273415571758E-2</c:v>
                </c:pt>
                <c:pt idx="73">
                  <c:v>5.4114239954365484E-2</c:v>
                </c:pt>
                <c:pt idx="74">
                  <c:v>4.1949381842401046E-2</c:v>
                </c:pt>
                <c:pt idx="75">
                  <c:v>3.247006182395662E-2</c:v>
                </c:pt>
                <c:pt idx="76">
                  <c:v>4.1490123241820998E-2</c:v>
                </c:pt>
                <c:pt idx="77">
                  <c:v>5.232066726730622E-2</c:v>
                </c:pt>
                <c:pt idx="78">
                  <c:v>4.3117144471119806E-2</c:v>
                </c:pt>
                <c:pt idx="79">
                  <c:v>3.3761772196884365E-2</c:v>
                </c:pt>
                <c:pt idx="80">
                  <c:v>2.2403025267862198E-2</c:v>
                </c:pt>
                <c:pt idx="81">
                  <c:v>2.3585358824094627E-2</c:v>
                </c:pt>
                <c:pt idx="82">
                  <c:v>1.734791246265277E-2</c:v>
                </c:pt>
                <c:pt idx="83">
                  <c:v>9.8945199581770282E-3</c:v>
                </c:pt>
                <c:pt idx="84">
                  <c:v>2.5837590115637354E-2</c:v>
                </c:pt>
                <c:pt idx="85">
                  <c:v>2.1854801006285562E-2</c:v>
                </c:pt>
                <c:pt idx="86">
                  <c:v>2.6863135267033655E-2</c:v>
                </c:pt>
                <c:pt idx="87">
                  <c:v>1.3755595946165711E-2</c:v>
                </c:pt>
                <c:pt idx="88">
                  <c:v>1.2850385790626584E-2</c:v>
                </c:pt>
                <c:pt idx="89">
                  <c:v>1.2955973109984642E-2</c:v>
                </c:pt>
                <c:pt idx="90">
                  <c:v>8.3364498691054223E-3</c:v>
                </c:pt>
                <c:pt idx="91">
                  <c:v>1.5894423801849022E-2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9A7-4717-820D-C5D5E862BC77}"/>
            </c:ext>
          </c:extLst>
        </c:ser>
        <c:ser>
          <c:idx val="9"/>
          <c:order val="2"/>
          <c:tx>
            <c:strRef>
              <c:f>'g-21.03'!$K$21</c:f>
              <c:strCache>
                <c:ptCount val="1"/>
                <c:pt idx="0">
                  <c:v>WR-I-th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'g-21.03'!$A$22:$A$121</c:f>
              <c:numCache>
                <c:formatCode>d/m;@</c:formatCode>
                <c:ptCount val="100"/>
                <c:pt idx="0">
                  <c:v>43852</c:v>
                </c:pt>
                <c:pt idx="1">
                  <c:v>43853</c:v>
                </c:pt>
                <c:pt idx="2">
                  <c:v>43854</c:v>
                </c:pt>
                <c:pt idx="3">
                  <c:v>43855</c:v>
                </c:pt>
                <c:pt idx="4">
                  <c:v>43856</c:v>
                </c:pt>
                <c:pt idx="5">
                  <c:v>43857</c:v>
                </c:pt>
                <c:pt idx="6">
                  <c:v>43858</c:v>
                </c:pt>
                <c:pt idx="7">
                  <c:v>43859</c:v>
                </c:pt>
                <c:pt idx="8">
                  <c:v>43860</c:v>
                </c:pt>
                <c:pt idx="9">
                  <c:v>43861</c:v>
                </c:pt>
                <c:pt idx="10">
                  <c:v>43862</c:v>
                </c:pt>
                <c:pt idx="11">
                  <c:v>43863</c:v>
                </c:pt>
                <c:pt idx="12">
                  <c:v>43864</c:v>
                </c:pt>
                <c:pt idx="13">
                  <c:v>43865</c:v>
                </c:pt>
                <c:pt idx="14">
                  <c:v>43866</c:v>
                </c:pt>
                <c:pt idx="15">
                  <c:v>43867</c:v>
                </c:pt>
                <c:pt idx="16">
                  <c:v>43868</c:v>
                </c:pt>
                <c:pt idx="17">
                  <c:v>43869</c:v>
                </c:pt>
                <c:pt idx="18">
                  <c:v>43870</c:v>
                </c:pt>
                <c:pt idx="19">
                  <c:v>43871</c:v>
                </c:pt>
                <c:pt idx="20">
                  <c:v>43872</c:v>
                </c:pt>
                <c:pt idx="21">
                  <c:v>43873</c:v>
                </c:pt>
                <c:pt idx="22">
                  <c:v>43874</c:v>
                </c:pt>
                <c:pt idx="23">
                  <c:v>43875</c:v>
                </c:pt>
                <c:pt idx="24">
                  <c:v>43876</c:v>
                </c:pt>
                <c:pt idx="25">
                  <c:v>43877</c:v>
                </c:pt>
                <c:pt idx="26">
                  <c:v>43878</c:v>
                </c:pt>
                <c:pt idx="27">
                  <c:v>43879</c:v>
                </c:pt>
                <c:pt idx="28">
                  <c:v>43880</c:v>
                </c:pt>
                <c:pt idx="29">
                  <c:v>43881</c:v>
                </c:pt>
                <c:pt idx="30">
                  <c:v>43882</c:v>
                </c:pt>
                <c:pt idx="31">
                  <c:v>43883</c:v>
                </c:pt>
                <c:pt idx="32">
                  <c:v>43884</c:v>
                </c:pt>
                <c:pt idx="33">
                  <c:v>43885</c:v>
                </c:pt>
                <c:pt idx="34">
                  <c:v>43886</c:v>
                </c:pt>
                <c:pt idx="35">
                  <c:v>43887</c:v>
                </c:pt>
                <c:pt idx="36">
                  <c:v>43888</c:v>
                </c:pt>
                <c:pt idx="37">
                  <c:v>43889</c:v>
                </c:pt>
                <c:pt idx="38">
                  <c:v>43890</c:v>
                </c:pt>
                <c:pt idx="39">
                  <c:v>43891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43897</c:v>
                </c:pt>
                <c:pt idx="46">
                  <c:v>43898</c:v>
                </c:pt>
                <c:pt idx="47">
                  <c:v>43899</c:v>
                </c:pt>
                <c:pt idx="48">
                  <c:v>43900</c:v>
                </c:pt>
                <c:pt idx="49">
                  <c:v>43901</c:v>
                </c:pt>
                <c:pt idx="50">
                  <c:v>43902</c:v>
                </c:pt>
                <c:pt idx="51">
                  <c:v>43903</c:v>
                </c:pt>
                <c:pt idx="52">
                  <c:v>43904</c:v>
                </c:pt>
                <c:pt idx="53">
                  <c:v>43905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43911</c:v>
                </c:pt>
                <c:pt idx="60">
                  <c:v>43912</c:v>
                </c:pt>
                <c:pt idx="61">
                  <c:v>43913</c:v>
                </c:pt>
                <c:pt idx="62">
                  <c:v>43914</c:v>
                </c:pt>
                <c:pt idx="63">
                  <c:v>43915</c:v>
                </c:pt>
                <c:pt idx="64">
                  <c:v>43916</c:v>
                </c:pt>
                <c:pt idx="65">
                  <c:v>43917</c:v>
                </c:pt>
                <c:pt idx="66">
                  <c:v>43918</c:v>
                </c:pt>
                <c:pt idx="67">
                  <c:v>43919</c:v>
                </c:pt>
                <c:pt idx="68">
                  <c:v>43920</c:v>
                </c:pt>
                <c:pt idx="69">
                  <c:v>43921</c:v>
                </c:pt>
                <c:pt idx="70">
                  <c:v>43922</c:v>
                </c:pt>
                <c:pt idx="71">
                  <c:v>43923</c:v>
                </c:pt>
                <c:pt idx="72">
                  <c:v>43924</c:v>
                </c:pt>
                <c:pt idx="73">
                  <c:v>43925</c:v>
                </c:pt>
                <c:pt idx="74">
                  <c:v>43926</c:v>
                </c:pt>
                <c:pt idx="75">
                  <c:v>43927</c:v>
                </c:pt>
                <c:pt idx="76">
                  <c:v>43928</c:v>
                </c:pt>
                <c:pt idx="77">
                  <c:v>43929</c:v>
                </c:pt>
                <c:pt idx="78">
                  <c:v>43930</c:v>
                </c:pt>
                <c:pt idx="79">
                  <c:v>43931</c:v>
                </c:pt>
                <c:pt idx="80">
                  <c:v>43932</c:v>
                </c:pt>
                <c:pt idx="81">
                  <c:v>43933</c:v>
                </c:pt>
                <c:pt idx="82">
                  <c:v>43934</c:v>
                </c:pt>
                <c:pt idx="83">
                  <c:v>43935</c:v>
                </c:pt>
                <c:pt idx="84">
                  <c:v>43936</c:v>
                </c:pt>
                <c:pt idx="85">
                  <c:v>43937</c:v>
                </c:pt>
                <c:pt idx="86">
                  <c:v>43938</c:v>
                </c:pt>
                <c:pt idx="87">
                  <c:v>43939</c:v>
                </c:pt>
                <c:pt idx="88">
                  <c:v>43940</c:v>
                </c:pt>
                <c:pt idx="89">
                  <c:v>43941</c:v>
                </c:pt>
                <c:pt idx="90">
                  <c:v>43942</c:v>
                </c:pt>
                <c:pt idx="91">
                  <c:v>43943</c:v>
                </c:pt>
                <c:pt idx="92">
                  <c:v>43944</c:v>
                </c:pt>
                <c:pt idx="93">
                  <c:v>43945</c:v>
                </c:pt>
                <c:pt idx="94">
                  <c:v>43946</c:v>
                </c:pt>
                <c:pt idx="95">
                  <c:v>43947</c:v>
                </c:pt>
                <c:pt idx="96">
                  <c:v>43948</c:v>
                </c:pt>
                <c:pt idx="97">
                  <c:v>43949</c:v>
                </c:pt>
                <c:pt idx="98">
                  <c:v>43950</c:v>
                </c:pt>
                <c:pt idx="99">
                  <c:v>43951</c:v>
                </c:pt>
              </c:numCache>
            </c:numRef>
          </c:xVal>
          <c:yVal>
            <c:numRef>
              <c:f>'g-21.03'!$K$22:$K$121</c:f>
              <c:numCache>
                <c:formatCode>0.0%</c:formatCode>
                <c:ptCount val="100"/>
                <c:pt idx="59">
                  <c:v>0.18792372242849109</c:v>
                </c:pt>
                <c:pt idx="60">
                  <c:v>0.17188112214590792</c:v>
                </c:pt>
                <c:pt idx="61">
                  <c:v>0.15720804041319644</c:v>
                </c:pt>
                <c:pt idx="62">
                  <c:v>0.14378756469589174</c:v>
                </c:pt>
                <c:pt idx="63">
                  <c:v>0.13151276300394454</c:v>
                </c:pt>
                <c:pt idx="64">
                  <c:v>0.12028583187643246</c:v>
                </c:pt>
                <c:pt idx="65">
                  <c:v>0.11001731710078522</c:v>
                </c:pt>
                <c:pt idx="66">
                  <c:v>0.10062540095735263</c:v>
                </c:pt>
                <c:pt idx="67">
                  <c:v>9.203525031020518E-2</c:v>
                </c:pt>
                <c:pt idx="68">
                  <c:v>8.4178420349868791E-2</c:v>
                </c:pt>
                <c:pt idx="69">
                  <c:v>7.6992309237121581E-2</c:v>
                </c:pt>
                <c:pt idx="70">
                  <c:v>7.0419659302549467E-2</c:v>
                </c:pt>
                <c:pt idx="71">
                  <c:v>6.4408100827507184E-2</c:v>
                </c:pt>
                <c:pt idx="72">
                  <c:v>5.8909734771411267E-2</c:v>
                </c:pt>
                <c:pt idx="73">
                  <c:v>5.3880751120609263E-2</c:v>
                </c:pt>
                <c:pt idx="74">
                  <c:v>4.9281079817896575E-2</c:v>
                </c:pt>
                <c:pt idx="75">
                  <c:v>4.5074071491348414E-2</c:v>
                </c:pt>
                <c:pt idx="76">
                  <c:v>4.1226205438570349E-2</c:v>
                </c:pt>
                <c:pt idx="77">
                  <c:v>3.7706822539637495E-2</c:v>
                </c:pt>
                <c:pt idx="78">
                  <c:v>3.4487880970619347E-2</c:v>
                </c:pt>
                <c:pt idx="79">
                  <c:v>3.1543732771258909E-2</c:v>
                </c:pt>
                <c:pt idx="80">
                  <c:v>2.8850919486536536E-2</c:v>
                </c:pt>
                <c:pt idx="81">
                  <c:v>2.6387985253826154E-2</c:v>
                </c:pt>
                <c:pt idx="82">
                  <c:v>2.4135305846355825E-2</c:v>
                </c:pt>
                <c:pt idx="83">
                  <c:v>2.2074932310820364E-2</c:v>
                </c:pt>
                <c:pt idx="84">
                  <c:v>2.0190447953278283E-2</c:v>
                </c:pt>
                <c:pt idx="85">
                  <c:v>1.8466837533822101E-2</c:v>
                </c:pt>
                <c:pt idx="86">
                  <c:v>1.689036762778752E-2</c:v>
                </c:pt>
                <c:pt idx="87">
                  <c:v>1.5448477200241388E-2</c:v>
                </c:pt>
                <c:pt idx="88">
                  <c:v>1.4129677521864566E-2</c:v>
                </c:pt>
                <c:pt idx="89">
                  <c:v>1.292346062877738E-2</c:v>
                </c:pt>
                <c:pt idx="90">
                  <c:v>1.1820215596931716E-2</c:v>
                </c:pt>
                <c:pt idx="91">
                  <c:v>1.0811151963958579E-2</c:v>
                </c:pt>
                <c:pt idx="92">
                  <c:v>9.8882296883100185E-3</c:v>
                </c:pt>
                <c:pt idx="93">
                  <c:v>9.0440950876222708E-3</c:v>
                </c:pt>
                <c:pt idx="94">
                  <c:v>8.2720222458680503E-3</c:v>
                </c:pt>
                <c:pt idx="95">
                  <c:v>7.565859422440614E-3</c:v>
                </c:pt>
                <c:pt idx="96">
                  <c:v>6.9199800361666704E-3</c:v>
                </c:pt>
                <c:pt idx="97">
                  <c:v>6.3292378336971518E-3</c:v>
                </c:pt>
                <c:pt idx="98">
                  <c:v>5.7889258850657432E-3</c:v>
                </c:pt>
                <c:pt idx="99">
                  <c:v>5.2947390796987594E-3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9A7-4717-820D-C5D5E862B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2661696"/>
        <c:axId val="252665304"/>
      </c:scatterChart>
      <c:scatterChart>
        <c:scatterStyle val="smoothMarker"/>
        <c:varyColors val="0"/>
        <c:ser>
          <c:idx val="6"/>
          <c:order val="1"/>
          <c:tx>
            <c:strRef>
              <c:f>'g-21.03'!$I$21</c:f>
              <c:strCache>
                <c:ptCount val="1"/>
                <c:pt idx="0">
                  <c:v>VD-[Tage]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'g-21.03'!$A$22:$A$121</c:f>
              <c:numCache>
                <c:formatCode>d/m;@</c:formatCode>
                <c:ptCount val="100"/>
                <c:pt idx="0">
                  <c:v>43852</c:v>
                </c:pt>
                <c:pt idx="1">
                  <c:v>43853</c:v>
                </c:pt>
                <c:pt idx="2">
                  <c:v>43854</c:v>
                </c:pt>
                <c:pt idx="3">
                  <c:v>43855</c:v>
                </c:pt>
                <c:pt idx="4">
                  <c:v>43856</c:v>
                </c:pt>
                <c:pt idx="5">
                  <c:v>43857</c:v>
                </c:pt>
                <c:pt idx="6">
                  <c:v>43858</c:v>
                </c:pt>
                <c:pt idx="7">
                  <c:v>43859</c:v>
                </c:pt>
                <c:pt idx="8">
                  <c:v>43860</c:v>
                </c:pt>
                <c:pt idx="9">
                  <c:v>43861</c:v>
                </c:pt>
                <c:pt idx="10">
                  <c:v>43862</c:v>
                </c:pt>
                <c:pt idx="11">
                  <c:v>43863</c:v>
                </c:pt>
                <c:pt idx="12">
                  <c:v>43864</c:v>
                </c:pt>
                <c:pt idx="13">
                  <c:v>43865</c:v>
                </c:pt>
                <c:pt idx="14">
                  <c:v>43866</c:v>
                </c:pt>
                <c:pt idx="15">
                  <c:v>43867</c:v>
                </c:pt>
                <c:pt idx="16">
                  <c:v>43868</c:v>
                </c:pt>
                <c:pt idx="17">
                  <c:v>43869</c:v>
                </c:pt>
                <c:pt idx="18">
                  <c:v>43870</c:v>
                </c:pt>
                <c:pt idx="19">
                  <c:v>43871</c:v>
                </c:pt>
                <c:pt idx="20">
                  <c:v>43872</c:v>
                </c:pt>
                <c:pt idx="21">
                  <c:v>43873</c:v>
                </c:pt>
                <c:pt idx="22">
                  <c:v>43874</c:v>
                </c:pt>
                <c:pt idx="23">
                  <c:v>43875</c:v>
                </c:pt>
                <c:pt idx="24">
                  <c:v>43876</c:v>
                </c:pt>
                <c:pt idx="25">
                  <c:v>43877</c:v>
                </c:pt>
                <c:pt idx="26">
                  <c:v>43878</c:v>
                </c:pt>
                <c:pt idx="27">
                  <c:v>43879</c:v>
                </c:pt>
                <c:pt idx="28">
                  <c:v>43880</c:v>
                </c:pt>
                <c:pt idx="29">
                  <c:v>43881</c:v>
                </c:pt>
                <c:pt idx="30">
                  <c:v>43882</c:v>
                </c:pt>
                <c:pt idx="31">
                  <c:v>43883</c:v>
                </c:pt>
                <c:pt idx="32">
                  <c:v>43884</c:v>
                </c:pt>
                <c:pt idx="33">
                  <c:v>43885</c:v>
                </c:pt>
                <c:pt idx="34">
                  <c:v>43886</c:v>
                </c:pt>
                <c:pt idx="35">
                  <c:v>43887</c:v>
                </c:pt>
                <c:pt idx="36">
                  <c:v>43888</c:v>
                </c:pt>
                <c:pt idx="37">
                  <c:v>43889</c:v>
                </c:pt>
                <c:pt idx="38">
                  <c:v>43890</c:v>
                </c:pt>
                <c:pt idx="39">
                  <c:v>43891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43897</c:v>
                </c:pt>
                <c:pt idx="46">
                  <c:v>43898</c:v>
                </c:pt>
                <c:pt idx="47">
                  <c:v>43899</c:v>
                </c:pt>
                <c:pt idx="48">
                  <c:v>43900</c:v>
                </c:pt>
                <c:pt idx="49">
                  <c:v>43901</c:v>
                </c:pt>
                <c:pt idx="50">
                  <c:v>43902</c:v>
                </c:pt>
                <c:pt idx="51">
                  <c:v>43903</c:v>
                </c:pt>
                <c:pt idx="52">
                  <c:v>43904</c:v>
                </c:pt>
                <c:pt idx="53">
                  <c:v>43905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43911</c:v>
                </c:pt>
                <c:pt idx="60">
                  <c:v>43912</c:v>
                </c:pt>
                <c:pt idx="61">
                  <c:v>43913</c:v>
                </c:pt>
                <c:pt idx="62">
                  <c:v>43914</c:v>
                </c:pt>
                <c:pt idx="63">
                  <c:v>43915</c:v>
                </c:pt>
                <c:pt idx="64">
                  <c:v>43916</c:v>
                </c:pt>
                <c:pt idx="65">
                  <c:v>43917</c:v>
                </c:pt>
                <c:pt idx="66">
                  <c:v>43918</c:v>
                </c:pt>
                <c:pt idx="67">
                  <c:v>43919</c:v>
                </c:pt>
                <c:pt idx="68">
                  <c:v>43920</c:v>
                </c:pt>
                <c:pt idx="69">
                  <c:v>43921</c:v>
                </c:pt>
                <c:pt idx="70">
                  <c:v>43922</c:v>
                </c:pt>
                <c:pt idx="71">
                  <c:v>43923</c:v>
                </c:pt>
                <c:pt idx="72">
                  <c:v>43924</c:v>
                </c:pt>
                <c:pt idx="73">
                  <c:v>43925</c:v>
                </c:pt>
                <c:pt idx="74">
                  <c:v>43926</c:v>
                </c:pt>
                <c:pt idx="75">
                  <c:v>43927</c:v>
                </c:pt>
                <c:pt idx="76">
                  <c:v>43928</c:v>
                </c:pt>
                <c:pt idx="77">
                  <c:v>43929</c:v>
                </c:pt>
                <c:pt idx="78">
                  <c:v>43930</c:v>
                </c:pt>
                <c:pt idx="79">
                  <c:v>43931</c:v>
                </c:pt>
                <c:pt idx="80">
                  <c:v>43932</c:v>
                </c:pt>
                <c:pt idx="81">
                  <c:v>43933</c:v>
                </c:pt>
                <c:pt idx="82">
                  <c:v>43934</c:v>
                </c:pt>
                <c:pt idx="83">
                  <c:v>43935</c:v>
                </c:pt>
                <c:pt idx="84">
                  <c:v>43936</c:v>
                </c:pt>
                <c:pt idx="85">
                  <c:v>43937</c:v>
                </c:pt>
                <c:pt idx="86">
                  <c:v>43938</c:v>
                </c:pt>
                <c:pt idx="87">
                  <c:v>43939</c:v>
                </c:pt>
                <c:pt idx="88">
                  <c:v>43940</c:v>
                </c:pt>
                <c:pt idx="89">
                  <c:v>43941</c:v>
                </c:pt>
                <c:pt idx="90">
                  <c:v>43942</c:v>
                </c:pt>
                <c:pt idx="91">
                  <c:v>43943</c:v>
                </c:pt>
                <c:pt idx="92">
                  <c:v>43944</c:v>
                </c:pt>
                <c:pt idx="93">
                  <c:v>43945</c:v>
                </c:pt>
                <c:pt idx="94">
                  <c:v>43946</c:v>
                </c:pt>
                <c:pt idx="95">
                  <c:v>43947</c:v>
                </c:pt>
                <c:pt idx="96">
                  <c:v>43948</c:v>
                </c:pt>
                <c:pt idx="97">
                  <c:v>43949</c:v>
                </c:pt>
                <c:pt idx="98">
                  <c:v>43950</c:v>
                </c:pt>
                <c:pt idx="99">
                  <c:v>43951</c:v>
                </c:pt>
              </c:numCache>
            </c:numRef>
          </c:xVal>
          <c:yVal>
            <c:numRef>
              <c:f>'g-21.03'!$I$22:$I$121</c:f>
              <c:numCache>
                <c:formatCode>0.0%</c:formatCode>
                <c:ptCount val="100"/>
                <c:pt idx="34" formatCode="0.0">
                  <c:v>11.090354888959125</c:v>
                </c:pt>
                <c:pt idx="35" formatCode="0.0">
                  <c:v>1.1783502069519072</c:v>
                </c:pt>
                <c:pt idx="36" formatCode="0.0">
                  <c:v>0.98499862500623803</c:v>
                </c:pt>
                <c:pt idx="37" formatCode="0.0">
                  <c:v>15.942385152878753</c:v>
                </c:pt>
                <c:pt idx="38" formatCode="0.0">
                  <c:v>1.0732601505444315</c:v>
                </c:pt>
                <c:pt idx="39" formatCode="0.0">
                  <c:v>1.0736985738085425</c:v>
                </c:pt>
                <c:pt idx="40" formatCode="0.0">
                  <c:v>3.1072114990618225</c:v>
                </c:pt>
                <c:pt idx="41" formatCode="0.0">
                  <c:v>2.9786595056494951</c:v>
                </c:pt>
                <c:pt idx="42" formatCode="0.0">
                  <c:v>2.0584370816628677</c:v>
                </c:pt>
                <c:pt idx="43" formatCode="0.0">
                  <c:v>0.82547527866684389</c:v>
                </c:pt>
                <c:pt idx="44" formatCode="0.0">
                  <c:v>1.7771113884568812</c:v>
                </c:pt>
                <c:pt idx="45" formatCode="0.0">
                  <c:v>3.6000667517454512</c:v>
                </c:pt>
                <c:pt idx="46" formatCode="0.0">
                  <c:v>2.2980273745535125</c:v>
                </c:pt>
                <c:pt idx="47" formatCode="0.0">
                  <c:v>5.3005372631054648</c:v>
                </c:pt>
                <c:pt idx="48" formatCode="0.0">
                  <c:v>2.9008579513825459</c:v>
                </c:pt>
                <c:pt idx="49" formatCode="0.0">
                  <c:v>2.2392803593699342</c:v>
                </c:pt>
                <c:pt idx="50" formatCode="0.0">
                  <c:v>7.7795577676963319</c:v>
                </c:pt>
                <c:pt idx="51" formatCode="0.0">
                  <c:v>0.90191599323955307</c:v>
                </c:pt>
                <c:pt idx="52" formatCode="0.0">
                  <c:v>2.7992482291843945</c:v>
                </c:pt>
                <c:pt idx="53" formatCode="0.0">
                  <c:v>2.6265122503035951</c:v>
                </c:pt>
                <c:pt idx="54" formatCode="0.0">
                  <c:v>2.719558504634314</c:v>
                </c:pt>
                <c:pt idx="55" formatCode="0.0">
                  <c:v>2.5393281093359805</c:v>
                </c:pt>
                <c:pt idx="56" formatCode="0.0">
                  <c:v>2.0900532411867796</c:v>
                </c:pt>
                <c:pt idx="57" formatCode="0.0">
                  <c:v>2.8548029718551438</c:v>
                </c:pt>
                <c:pt idx="58" formatCode="0.0">
                  <c:v>2.3451887822832065</c:v>
                </c:pt>
                <c:pt idx="59" formatCode="0.0">
                  <c:v>5.8171607779085797</c:v>
                </c:pt>
                <c:pt idx="60" formatCode="0.0">
                  <c:v>5.7883001209691916</c:v>
                </c:pt>
                <c:pt idx="61" formatCode="0.0">
                  <c:v>4.1215992880869052</c:v>
                </c:pt>
                <c:pt idx="62" formatCode="0.0">
                  <c:v>5.1247034296055389</c:v>
                </c:pt>
                <c:pt idx="63" formatCode="0.0">
                  <c:v>5.271882153089777</c:v>
                </c:pt>
                <c:pt idx="64" formatCode="0.0">
                  <c:v>3.9108589901797179</c:v>
                </c:pt>
                <c:pt idx="65" formatCode="0.0">
                  <c:v>4.3928315043188935</c:v>
                </c:pt>
                <c:pt idx="66" formatCode="0.0">
                  <c:v>5.1672172072486751</c:v>
                </c:pt>
                <c:pt idx="67" formatCode="0.0">
                  <c:v>9.0888924050922917</c:v>
                </c:pt>
                <c:pt idx="68" formatCode="0.0">
                  <c:v>8.9855895985114298</c:v>
                </c:pt>
                <c:pt idx="69" formatCode="0.0">
                  <c:v>9.4172555701304095</c:v>
                </c:pt>
                <c:pt idx="70" formatCode="0.0">
                  <c:v>8.208033103833861</c:v>
                </c:pt>
                <c:pt idx="71" formatCode="0.0">
                  <c:v>7.7978557128812582</c:v>
                </c:pt>
                <c:pt idx="72" formatCode="0.0">
                  <c:v>9.2340490225294705</c:v>
                </c:pt>
                <c:pt idx="73" formatCode="0.0">
                  <c:v>12.808960841813098</c:v>
                </c:pt>
                <c:pt idx="74" formatCode="0.0">
                  <c:v>16.523418227329756</c:v>
                </c:pt>
                <c:pt idx="75" formatCode="0.0">
                  <c:v>21.347270119718001</c:v>
                </c:pt>
                <c:pt idx="76" formatCode="0.0">
                  <c:v>16.706317706505882</c:v>
                </c:pt>
                <c:pt idx="77" formatCode="0.0">
                  <c:v>13.248056967978968</c:v>
                </c:pt>
                <c:pt idx="78" formatCode="0.0">
                  <c:v>16.075906441907826</c:v>
                </c:pt>
                <c:pt idx="79" formatCode="0.0">
                  <c:v>20.530533069111549</c:v>
                </c:pt>
                <c:pt idx="80" formatCode="0.0">
                  <c:v>30.939891924073549</c:v>
                </c:pt>
                <c:pt idx="81" formatCode="0.0">
                  <c:v>29.388875773720741</c:v>
                </c:pt>
                <c:pt idx="82" formatCode="0.0">
                  <c:v>39.955653572277257</c:v>
                </c:pt>
                <c:pt idx="83" formatCode="0.0">
                  <c:v>70.053644187873374</c:v>
                </c:pt>
                <c:pt idx="84" formatCode="0.0">
                  <c:v>26.827083232520231</c:v>
                </c:pt>
                <c:pt idx="85" formatCode="0.0">
                  <c:v>31.716014268928475</c:v>
                </c:pt>
                <c:pt idx="86" formatCode="0.0">
                  <c:v>25.802914427884115</c:v>
                </c:pt>
                <c:pt idx="87" formatCode="0.0">
                  <c:v>50.390196344285314</c:v>
                </c:pt>
                <c:pt idx="88" formatCode="0.0">
                  <c:v>53.939795415756734</c:v>
                </c:pt>
                <c:pt idx="89" formatCode="0.0">
                  <c:v>53.500202159710021</c:v>
                </c:pt>
                <c:pt idx="90" formatCode="0.0">
                  <c:v>83.146566157462701</c:v>
                </c:pt>
                <c:pt idx="91" formatCode="0.0">
                  <c:v>43.609456322619913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9A7-4717-820D-C5D5E862BC77}"/>
            </c:ext>
          </c:extLst>
        </c:ser>
        <c:ser>
          <c:idx val="10"/>
          <c:order val="3"/>
          <c:tx>
            <c:strRef>
              <c:f>'g-21.03'!$M$21</c:f>
              <c:strCache>
                <c:ptCount val="1"/>
                <c:pt idx="0">
                  <c:v>VD-th [Tage]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'g-21.03'!$A$22:$A$121</c:f>
              <c:numCache>
                <c:formatCode>d/m;@</c:formatCode>
                <c:ptCount val="100"/>
                <c:pt idx="0">
                  <c:v>43852</c:v>
                </c:pt>
                <c:pt idx="1">
                  <c:v>43853</c:v>
                </c:pt>
                <c:pt idx="2">
                  <c:v>43854</c:v>
                </c:pt>
                <c:pt idx="3">
                  <c:v>43855</c:v>
                </c:pt>
                <c:pt idx="4">
                  <c:v>43856</c:v>
                </c:pt>
                <c:pt idx="5">
                  <c:v>43857</c:v>
                </c:pt>
                <c:pt idx="6">
                  <c:v>43858</c:v>
                </c:pt>
                <c:pt idx="7">
                  <c:v>43859</c:v>
                </c:pt>
                <c:pt idx="8">
                  <c:v>43860</c:v>
                </c:pt>
                <c:pt idx="9">
                  <c:v>43861</c:v>
                </c:pt>
                <c:pt idx="10">
                  <c:v>43862</c:v>
                </c:pt>
                <c:pt idx="11">
                  <c:v>43863</c:v>
                </c:pt>
                <c:pt idx="12">
                  <c:v>43864</c:v>
                </c:pt>
                <c:pt idx="13">
                  <c:v>43865</c:v>
                </c:pt>
                <c:pt idx="14">
                  <c:v>43866</c:v>
                </c:pt>
                <c:pt idx="15">
                  <c:v>43867</c:v>
                </c:pt>
                <c:pt idx="16">
                  <c:v>43868</c:v>
                </c:pt>
                <c:pt idx="17">
                  <c:v>43869</c:v>
                </c:pt>
                <c:pt idx="18">
                  <c:v>43870</c:v>
                </c:pt>
                <c:pt idx="19">
                  <c:v>43871</c:v>
                </c:pt>
                <c:pt idx="20">
                  <c:v>43872</c:v>
                </c:pt>
                <c:pt idx="21">
                  <c:v>43873</c:v>
                </c:pt>
                <c:pt idx="22">
                  <c:v>43874</c:v>
                </c:pt>
                <c:pt idx="23">
                  <c:v>43875</c:v>
                </c:pt>
                <c:pt idx="24">
                  <c:v>43876</c:v>
                </c:pt>
                <c:pt idx="25">
                  <c:v>43877</c:v>
                </c:pt>
                <c:pt idx="26">
                  <c:v>43878</c:v>
                </c:pt>
                <c:pt idx="27">
                  <c:v>43879</c:v>
                </c:pt>
                <c:pt idx="28">
                  <c:v>43880</c:v>
                </c:pt>
                <c:pt idx="29">
                  <c:v>43881</c:v>
                </c:pt>
                <c:pt idx="30">
                  <c:v>43882</c:v>
                </c:pt>
                <c:pt idx="31">
                  <c:v>43883</c:v>
                </c:pt>
                <c:pt idx="32">
                  <c:v>43884</c:v>
                </c:pt>
                <c:pt idx="33">
                  <c:v>43885</c:v>
                </c:pt>
                <c:pt idx="34">
                  <c:v>43886</c:v>
                </c:pt>
                <c:pt idx="35">
                  <c:v>43887</c:v>
                </c:pt>
                <c:pt idx="36">
                  <c:v>43888</c:v>
                </c:pt>
                <c:pt idx="37">
                  <c:v>43889</c:v>
                </c:pt>
                <c:pt idx="38">
                  <c:v>43890</c:v>
                </c:pt>
                <c:pt idx="39">
                  <c:v>43891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43897</c:v>
                </c:pt>
                <c:pt idx="46">
                  <c:v>43898</c:v>
                </c:pt>
                <c:pt idx="47">
                  <c:v>43899</c:v>
                </c:pt>
                <c:pt idx="48">
                  <c:v>43900</c:v>
                </c:pt>
                <c:pt idx="49">
                  <c:v>43901</c:v>
                </c:pt>
                <c:pt idx="50">
                  <c:v>43902</c:v>
                </c:pt>
                <c:pt idx="51">
                  <c:v>43903</c:v>
                </c:pt>
                <c:pt idx="52">
                  <c:v>43904</c:v>
                </c:pt>
                <c:pt idx="53">
                  <c:v>43905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43911</c:v>
                </c:pt>
                <c:pt idx="60">
                  <c:v>43912</c:v>
                </c:pt>
                <c:pt idx="61">
                  <c:v>43913</c:v>
                </c:pt>
                <c:pt idx="62">
                  <c:v>43914</c:v>
                </c:pt>
                <c:pt idx="63">
                  <c:v>43915</c:v>
                </c:pt>
                <c:pt idx="64">
                  <c:v>43916</c:v>
                </c:pt>
                <c:pt idx="65">
                  <c:v>43917</c:v>
                </c:pt>
                <c:pt idx="66">
                  <c:v>43918</c:v>
                </c:pt>
                <c:pt idx="67">
                  <c:v>43919</c:v>
                </c:pt>
                <c:pt idx="68">
                  <c:v>43920</c:v>
                </c:pt>
                <c:pt idx="69">
                  <c:v>43921</c:v>
                </c:pt>
                <c:pt idx="70">
                  <c:v>43922</c:v>
                </c:pt>
                <c:pt idx="71">
                  <c:v>43923</c:v>
                </c:pt>
                <c:pt idx="72">
                  <c:v>43924</c:v>
                </c:pt>
                <c:pt idx="73">
                  <c:v>43925</c:v>
                </c:pt>
                <c:pt idx="74">
                  <c:v>43926</c:v>
                </c:pt>
                <c:pt idx="75">
                  <c:v>43927</c:v>
                </c:pt>
                <c:pt idx="76">
                  <c:v>43928</c:v>
                </c:pt>
                <c:pt idx="77">
                  <c:v>43929</c:v>
                </c:pt>
                <c:pt idx="78">
                  <c:v>43930</c:v>
                </c:pt>
                <c:pt idx="79">
                  <c:v>43931</c:v>
                </c:pt>
                <c:pt idx="80">
                  <c:v>43932</c:v>
                </c:pt>
                <c:pt idx="81">
                  <c:v>43933</c:v>
                </c:pt>
                <c:pt idx="82">
                  <c:v>43934</c:v>
                </c:pt>
                <c:pt idx="83">
                  <c:v>43935</c:v>
                </c:pt>
                <c:pt idx="84">
                  <c:v>43936</c:v>
                </c:pt>
                <c:pt idx="85">
                  <c:v>43937</c:v>
                </c:pt>
                <c:pt idx="86">
                  <c:v>43938</c:v>
                </c:pt>
                <c:pt idx="87">
                  <c:v>43939</c:v>
                </c:pt>
                <c:pt idx="88">
                  <c:v>43940</c:v>
                </c:pt>
                <c:pt idx="89">
                  <c:v>43941</c:v>
                </c:pt>
                <c:pt idx="90">
                  <c:v>43942</c:v>
                </c:pt>
                <c:pt idx="91">
                  <c:v>43943</c:v>
                </c:pt>
                <c:pt idx="92">
                  <c:v>43944</c:v>
                </c:pt>
                <c:pt idx="93">
                  <c:v>43945</c:v>
                </c:pt>
                <c:pt idx="94">
                  <c:v>43946</c:v>
                </c:pt>
                <c:pt idx="95">
                  <c:v>43947</c:v>
                </c:pt>
                <c:pt idx="96">
                  <c:v>43948</c:v>
                </c:pt>
                <c:pt idx="97">
                  <c:v>43949</c:v>
                </c:pt>
                <c:pt idx="98">
                  <c:v>43950</c:v>
                </c:pt>
                <c:pt idx="99">
                  <c:v>43951</c:v>
                </c:pt>
              </c:numCache>
            </c:numRef>
          </c:xVal>
          <c:yVal>
            <c:numRef>
              <c:f>'g-21.03'!$M$22:$M$121</c:f>
              <c:numCache>
                <c:formatCode>0.0%</c:formatCode>
                <c:ptCount val="100"/>
                <c:pt idx="59" formatCode="0.0">
                  <c:v>3.688449609248786</c:v>
                </c:pt>
                <c:pt idx="60" formatCode="0.0">
                  <c:v>4.0327126790081147</c:v>
                </c:pt>
                <c:pt idx="61" formatCode="0.0">
                  <c:v>4.4091076940983278</c:v>
                </c:pt>
                <c:pt idx="62" formatCode="0.0">
                  <c:v>4.820633703797264</c:v>
                </c:pt>
                <c:pt idx="63" formatCode="0.0">
                  <c:v>5.2705696749687734</c:v>
                </c:pt>
                <c:pt idx="64" formatCode="0.0">
                  <c:v>5.7625006182939593</c:v>
                </c:pt>
                <c:pt idx="65" formatCode="0.0">
                  <c:v>6.3003461530057452</c:v>
                </c:pt>
                <c:pt idx="66" formatCode="0.0">
                  <c:v>6.8883917377255175</c:v>
                </c:pt>
                <c:pt idx="67" formatCode="0.0">
                  <c:v>7.5313228162436667</c:v>
                </c:pt>
                <c:pt idx="68" formatCode="0.0">
                  <c:v>8.2342621503116114</c:v>
                </c:pt>
                <c:pt idx="69" formatCode="0.0">
                  <c:v>9.0028106369064034</c:v>
                </c:pt>
                <c:pt idx="70" formatCode="0.0">
                  <c:v>9.8430919351927439</c:v>
                </c:pt>
                <c:pt idx="71" formatCode="0.0">
                  <c:v>10.761801258762134</c:v>
                </c:pt>
                <c:pt idx="72" formatCode="0.0">
                  <c:v>11.766258721917175</c:v>
                </c:pt>
                <c:pt idx="73" formatCode="0.0">
                  <c:v>12.864467665054841</c:v>
                </c:pt>
                <c:pt idx="74" formatCode="0.0">
                  <c:v>14.065178423875095</c:v>
                </c:pt>
                <c:pt idx="75" formatCode="0.0">
                  <c:v>15.377958050516671</c:v>
                </c:pt>
                <c:pt idx="76" formatCode="0.0">
                  <c:v>16.813266542145829</c:v>
                </c:pt>
                <c:pt idx="77" formatCode="0.0">
                  <c:v>18.382540184373994</c:v>
                </c:pt>
                <c:pt idx="78" formatCode="0.0">
                  <c:v>20.098282673570058</c:v>
                </c:pt>
                <c:pt idx="79" formatCode="0.0">
                  <c:v>21.974164744113821</c:v>
                </c:pt>
                <c:pt idx="80" formatCode="0.0">
                  <c:v>24.025133094402999</c:v>
                </c:pt>
                <c:pt idx="81" formatCode="0.0">
                  <c:v>26.267529479517261</c:v>
                </c:pt>
                <c:pt idx="82" formatCode="0.0">
                  <c:v>28.719220919448308</c:v>
                </c:pt>
                <c:pt idx="83" formatCode="0.0">
                  <c:v>31.399742060372645</c:v>
                </c:pt>
                <c:pt idx="84" formatCode="0.0">
                  <c:v>34.330450823276578</c:v>
                </c:pt>
                <c:pt idx="85" formatCode="0.0">
                  <c:v>37.534698580113833</c:v>
                </c:pt>
                <c:pt idx="86" formatCode="0.0">
                  <c:v>41.038016213430467</c:v>
                </c:pt>
                <c:pt idx="87" formatCode="0.0">
                  <c:v>44.868317541946112</c:v>
                </c:pt>
                <c:pt idx="88" formatCode="0.0">
                  <c:v>49.056121732952114</c:v>
                </c:pt>
                <c:pt idx="89" formatCode="0.0">
                  <c:v>53.6347964736687</c:v>
                </c:pt>
                <c:pt idx="90" formatCode="0.0">
                  <c:v>58.64082383910764</c:v>
                </c:pt>
                <c:pt idx="91" formatCode="0.0">
                  <c:v>64.114090974829338</c:v>
                </c:pt>
                <c:pt idx="92" formatCode="0.0">
                  <c:v>70.09820791070338</c:v>
                </c:pt>
                <c:pt idx="93" formatCode="0.0">
                  <c:v>76.640855037955646</c:v>
                </c:pt>
                <c:pt idx="94" formatCode="0.0">
                  <c:v>83.79416301813967</c:v>
                </c:pt>
                <c:pt idx="95" formatCode="0.0">
                  <c:v>91.615128151078991</c:v>
                </c:pt>
                <c:pt idx="96" formatCode="0.0">
                  <c:v>100.16606651135872</c:v>
                </c:pt>
                <c:pt idx="97" formatCode="0.0">
                  <c:v>109.51511047184829</c:v>
                </c:pt>
                <c:pt idx="98" formatCode="0.0">
                  <c:v>119.73675157046399</c:v>
                </c:pt>
                <c:pt idx="99" formatCode="0.0">
                  <c:v>130.91243404564167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9A7-4717-820D-C5D5E862B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0704936"/>
        <c:axId val="250724944"/>
      </c:scatterChart>
      <c:valAx>
        <c:axId val="252661696"/>
        <c:scaling>
          <c:orientation val="minMax"/>
          <c:max val="43954"/>
          <c:min val="4390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d/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52665304"/>
        <c:crosses val="autoZero"/>
        <c:crossBetween val="midCat"/>
        <c:majorUnit val="7"/>
      </c:valAx>
      <c:valAx>
        <c:axId val="252665304"/>
        <c:scaling>
          <c:orientation val="minMax"/>
          <c:max val="0.3500000000000000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Wachstumsrate</a:t>
                </a:r>
                <a:r>
                  <a:rPr lang="de-DE" baseline="0"/>
                  <a:t> pro Tag</a:t>
                </a:r>
                <a:endParaRPr lang="de-DE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52661696"/>
        <c:crosses val="autoZero"/>
        <c:crossBetween val="midCat"/>
        <c:majorUnit val="5.000000000000001E-2"/>
      </c:valAx>
      <c:valAx>
        <c:axId val="250724944"/>
        <c:scaling>
          <c:orientation val="minMax"/>
          <c:max val="56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Veerdopplungszeit</a:t>
                </a:r>
                <a:r>
                  <a:rPr lang="de-DE" baseline="0"/>
                  <a:t> [Tage]</a:t>
                </a:r>
                <a:endParaRPr lang="de-DE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50704936"/>
        <c:crosses val="max"/>
        <c:crossBetween val="midCat"/>
        <c:majorUnit val="7"/>
      </c:valAx>
      <c:valAx>
        <c:axId val="250704936"/>
        <c:scaling>
          <c:orientation val="minMax"/>
        </c:scaling>
        <c:delete val="1"/>
        <c:axPos val="b"/>
        <c:numFmt formatCode="d/m;@" sourceLinked="1"/>
        <c:majorTickMark val="out"/>
        <c:minorTickMark val="none"/>
        <c:tickLblPos val="nextTo"/>
        <c:crossAx val="250724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Infizierte "Abflachung"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13"/>
          <c:order val="2"/>
          <c:tx>
            <c:strRef>
              <c:f>'g-21.03'!$V$20</c:f>
              <c:strCache>
                <c:ptCount val="1"/>
                <c:pt idx="0">
                  <c:v>XX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'g-21.03'!$A$21:$A$731</c:f>
              <c:numCache>
                <c:formatCode>d/m;@</c:formatCode>
                <c:ptCount val="711"/>
                <c:pt idx="1">
                  <c:v>43852</c:v>
                </c:pt>
                <c:pt idx="2">
                  <c:v>43853</c:v>
                </c:pt>
                <c:pt idx="3">
                  <c:v>43854</c:v>
                </c:pt>
                <c:pt idx="4">
                  <c:v>43855</c:v>
                </c:pt>
                <c:pt idx="5">
                  <c:v>43856</c:v>
                </c:pt>
                <c:pt idx="6">
                  <c:v>43857</c:v>
                </c:pt>
                <c:pt idx="7">
                  <c:v>43858</c:v>
                </c:pt>
                <c:pt idx="8">
                  <c:v>43859</c:v>
                </c:pt>
                <c:pt idx="9">
                  <c:v>43860</c:v>
                </c:pt>
                <c:pt idx="10">
                  <c:v>43861</c:v>
                </c:pt>
                <c:pt idx="11">
                  <c:v>43862</c:v>
                </c:pt>
                <c:pt idx="12">
                  <c:v>43863</c:v>
                </c:pt>
                <c:pt idx="13">
                  <c:v>43864</c:v>
                </c:pt>
                <c:pt idx="14">
                  <c:v>43865</c:v>
                </c:pt>
                <c:pt idx="15">
                  <c:v>43866</c:v>
                </c:pt>
                <c:pt idx="16">
                  <c:v>43867</c:v>
                </c:pt>
                <c:pt idx="17">
                  <c:v>43868</c:v>
                </c:pt>
                <c:pt idx="18">
                  <c:v>43869</c:v>
                </c:pt>
                <c:pt idx="19">
                  <c:v>43870</c:v>
                </c:pt>
                <c:pt idx="20">
                  <c:v>43871</c:v>
                </c:pt>
                <c:pt idx="21">
                  <c:v>43872</c:v>
                </c:pt>
                <c:pt idx="22">
                  <c:v>43873</c:v>
                </c:pt>
                <c:pt idx="23">
                  <c:v>43874</c:v>
                </c:pt>
                <c:pt idx="24">
                  <c:v>43875</c:v>
                </c:pt>
                <c:pt idx="25">
                  <c:v>43876</c:v>
                </c:pt>
                <c:pt idx="26">
                  <c:v>43877</c:v>
                </c:pt>
                <c:pt idx="27">
                  <c:v>43878</c:v>
                </c:pt>
                <c:pt idx="28">
                  <c:v>43879</c:v>
                </c:pt>
                <c:pt idx="29">
                  <c:v>43880</c:v>
                </c:pt>
                <c:pt idx="30">
                  <c:v>43881</c:v>
                </c:pt>
                <c:pt idx="31">
                  <c:v>43882</c:v>
                </c:pt>
                <c:pt idx="32">
                  <c:v>43883</c:v>
                </c:pt>
                <c:pt idx="33">
                  <c:v>43884</c:v>
                </c:pt>
                <c:pt idx="34">
                  <c:v>43885</c:v>
                </c:pt>
                <c:pt idx="35">
                  <c:v>43886</c:v>
                </c:pt>
                <c:pt idx="36">
                  <c:v>43887</c:v>
                </c:pt>
                <c:pt idx="37">
                  <c:v>43888</c:v>
                </c:pt>
                <c:pt idx="38">
                  <c:v>43889</c:v>
                </c:pt>
                <c:pt idx="39">
                  <c:v>43890</c:v>
                </c:pt>
                <c:pt idx="40">
                  <c:v>43891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43897</c:v>
                </c:pt>
                <c:pt idx="47">
                  <c:v>43898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43904</c:v>
                </c:pt>
                <c:pt idx="54">
                  <c:v>43905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43911</c:v>
                </c:pt>
                <c:pt idx="61">
                  <c:v>43912</c:v>
                </c:pt>
                <c:pt idx="62">
                  <c:v>43913</c:v>
                </c:pt>
                <c:pt idx="63">
                  <c:v>43914</c:v>
                </c:pt>
                <c:pt idx="64">
                  <c:v>43915</c:v>
                </c:pt>
                <c:pt idx="65">
                  <c:v>43916</c:v>
                </c:pt>
                <c:pt idx="66">
                  <c:v>43917</c:v>
                </c:pt>
                <c:pt idx="67">
                  <c:v>43918</c:v>
                </c:pt>
                <c:pt idx="68">
                  <c:v>43919</c:v>
                </c:pt>
                <c:pt idx="69">
                  <c:v>43920</c:v>
                </c:pt>
                <c:pt idx="70">
                  <c:v>43921</c:v>
                </c:pt>
                <c:pt idx="71">
                  <c:v>43922</c:v>
                </c:pt>
                <c:pt idx="72">
                  <c:v>43923</c:v>
                </c:pt>
                <c:pt idx="73">
                  <c:v>43924</c:v>
                </c:pt>
                <c:pt idx="74">
                  <c:v>43925</c:v>
                </c:pt>
                <c:pt idx="75">
                  <c:v>43926</c:v>
                </c:pt>
                <c:pt idx="76">
                  <c:v>43927</c:v>
                </c:pt>
                <c:pt idx="77">
                  <c:v>43928</c:v>
                </c:pt>
                <c:pt idx="78">
                  <c:v>43929</c:v>
                </c:pt>
                <c:pt idx="79">
                  <c:v>43930</c:v>
                </c:pt>
                <c:pt idx="80">
                  <c:v>43931</c:v>
                </c:pt>
                <c:pt idx="81">
                  <c:v>43932</c:v>
                </c:pt>
                <c:pt idx="82">
                  <c:v>43933</c:v>
                </c:pt>
                <c:pt idx="83">
                  <c:v>43934</c:v>
                </c:pt>
                <c:pt idx="84">
                  <c:v>43935</c:v>
                </c:pt>
                <c:pt idx="85">
                  <c:v>43936</c:v>
                </c:pt>
                <c:pt idx="86">
                  <c:v>43937</c:v>
                </c:pt>
                <c:pt idx="87">
                  <c:v>43938</c:v>
                </c:pt>
                <c:pt idx="88">
                  <c:v>43939</c:v>
                </c:pt>
                <c:pt idx="89">
                  <c:v>43940</c:v>
                </c:pt>
                <c:pt idx="90">
                  <c:v>43941</c:v>
                </c:pt>
                <c:pt idx="91">
                  <c:v>43942</c:v>
                </c:pt>
                <c:pt idx="92">
                  <c:v>43943</c:v>
                </c:pt>
                <c:pt idx="93">
                  <c:v>43944</c:v>
                </c:pt>
                <c:pt idx="94">
                  <c:v>43945</c:v>
                </c:pt>
                <c:pt idx="95">
                  <c:v>43946</c:v>
                </c:pt>
                <c:pt idx="96">
                  <c:v>43947</c:v>
                </c:pt>
                <c:pt idx="97">
                  <c:v>43948</c:v>
                </c:pt>
                <c:pt idx="98">
                  <c:v>43949</c:v>
                </c:pt>
                <c:pt idx="99">
                  <c:v>43950</c:v>
                </c:pt>
                <c:pt idx="100">
                  <c:v>43951</c:v>
                </c:pt>
                <c:pt idx="101">
                  <c:v>43952</c:v>
                </c:pt>
                <c:pt idx="102">
                  <c:v>43953</c:v>
                </c:pt>
                <c:pt idx="103">
                  <c:v>43954</c:v>
                </c:pt>
                <c:pt idx="104">
                  <c:v>43955</c:v>
                </c:pt>
                <c:pt idx="105">
                  <c:v>43956</c:v>
                </c:pt>
                <c:pt idx="106">
                  <c:v>43957</c:v>
                </c:pt>
                <c:pt idx="107">
                  <c:v>43958</c:v>
                </c:pt>
                <c:pt idx="108">
                  <c:v>43959</c:v>
                </c:pt>
                <c:pt idx="109">
                  <c:v>43960</c:v>
                </c:pt>
                <c:pt idx="110">
                  <c:v>43961</c:v>
                </c:pt>
                <c:pt idx="111">
                  <c:v>43962</c:v>
                </c:pt>
                <c:pt idx="112">
                  <c:v>43963</c:v>
                </c:pt>
                <c:pt idx="113">
                  <c:v>43964</c:v>
                </c:pt>
                <c:pt idx="114">
                  <c:v>43965</c:v>
                </c:pt>
                <c:pt idx="115">
                  <c:v>43966</c:v>
                </c:pt>
                <c:pt idx="116">
                  <c:v>43967</c:v>
                </c:pt>
                <c:pt idx="117">
                  <c:v>43968</c:v>
                </c:pt>
                <c:pt idx="118">
                  <c:v>43969</c:v>
                </c:pt>
                <c:pt idx="119">
                  <c:v>43970</c:v>
                </c:pt>
                <c:pt idx="120">
                  <c:v>43971</c:v>
                </c:pt>
                <c:pt idx="121">
                  <c:v>43972</c:v>
                </c:pt>
                <c:pt idx="122">
                  <c:v>43973</c:v>
                </c:pt>
                <c:pt idx="123">
                  <c:v>43974</c:v>
                </c:pt>
                <c:pt idx="124">
                  <c:v>43975</c:v>
                </c:pt>
                <c:pt idx="125">
                  <c:v>43976</c:v>
                </c:pt>
                <c:pt idx="126">
                  <c:v>43977</c:v>
                </c:pt>
                <c:pt idx="127">
                  <c:v>43978</c:v>
                </c:pt>
                <c:pt idx="128">
                  <c:v>43979</c:v>
                </c:pt>
                <c:pt idx="129">
                  <c:v>43980</c:v>
                </c:pt>
                <c:pt idx="130">
                  <c:v>43981</c:v>
                </c:pt>
                <c:pt idx="131">
                  <c:v>43982</c:v>
                </c:pt>
                <c:pt idx="132">
                  <c:v>43983</c:v>
                </c:pt>
                <c:pt idx="133">
                  <c:v>43984</c:v>
                </c:pt>
                <c:pt idx="134">
                  <c:v>43985</c:v>
                </c:pt>
                <c:pt idx="135">
                  <c:v>43986</c:v>
                </c:pt>
                <c:pt idx="136">
                  <c:v>43987</c:v>
                </c:pt>
                <c:pt idx="137">
                  <c:v>43988</c:v>
                </c:pt>
                <c:pt idx="138">
                  <c:v>43989</c:v>
                </c:pt>
                <c:pt idx="139">
                  <c:v>43990</c:v>
                </c:pt>
                <c:pt idx="140">
                  <c:v>43991</c:v>
                </c:pt>
                <c:pt idx="141">
                  <c:v>43992</c:v>
                </c:pt>
                <c:pt idx="142">
                  <c:v>43993</c:v>
                </c:pt>
                <c:pt idx="143">
                  <c:v>43994</c:v>
                </c:pt>
                <c:pt idx="144">
                  <c:v>43995</c:v>
                </c:pt>
                <c:pt idx="145">
                  <c:v>43996</c:v>
                </c:pt>
                <c:pt idx="146">
                  <c:v>43997</c:v>
                </c:pt>
                <c:pt idx="147">
                  <c:v>43998</c:v>
                </c:pt>
                <c:pt idx="148">
                  <c:v>43999</c:v>
                </c:pt>
                <c:pt idx="149">
                  <c:v>44000</c:v>
                </c:pt>
                <c:pt idx="150">
                  <c:v>44001</c:v>
                </c:pt>
                <c:pt idx="151">
                  <c:v>44002</c:v>
                </c:pt>
                <c:pt idx="152">
                  <c:v>44003</c:v>
                </c:pt>
                <c:pt idx="153">
                  <c:v>44004</c:v>
                </c:pt>
                <c:pt idx="154">
                  <c:v>44005</c:v>
                </c:pt>
                <c:pt idx="155">
                  <c:v>44006</c:v>
                </c:pt>
                <c:pt idx="156">
                  <c:v>44007</c:v>
                </c:pt>
                <c:pt idx="157">
                  <c:v>44008</c:v>
                </c:pt>
                <c:pt idx="158">
                  <c:v>44009</c:v>
                </c:pt>
                <c:pt idx="159">
                  <c:v>44010</c:v>
                </c:pt>
                <c:pt idx="160">
                  <c:v>44011</c:v>
                </c:pt>
                <c:pt idx="161">
                  <c:v>44012</c:v>
                </c:pt>
                <c:pt idx="162">
                  <c:v>44013</c:v>
                </c:pt>
                <c:pt idx="163">
                  <c:v>44014</c:v>
                </c:pt>
                <c:pt idx="164">
                  <c:v>44015</c:v>
                </c:pt>
                <c:pt idx="165">
                  <c:v>44016</c:v>
                </c:pt>
                <c:pt idx="166">
                  <c:v>44017</c:v>
                </c:pt>
                <c:pt idx="167">
                  <c:v>44018</c:v>
                </c:pt>
                <c:pt idx="168">
                  <c:v>44019</c:v>
                </c:pt>
                <c:pt idx="169">
                  <c:v>44020</c:v>
                </c:pt>
                <c:pt idx="170">
                  <c:v>44021</c:v>
                </c:pt>
                <c:pt idx="171">
                  <c:v>44022</c:v>
                </c:pt>
                <c:pt idx="172">
                  <c:v>44023</c:v>
                </c:pt>
                <c:pt idx="173">
                  <c:v>44024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44030</c:v>
                </c:pt>
                <c:pt idx="180">
                  <c:v>44031</c:v>
                </c:pt>
                <c:pt idx="181">
                  <c:v>44032</c:v>
                </c:pt>
                <c:pt idx="182">
                  <c:v>44033</c:v>
                </c:pt>
                <c:pt idx="183">
                  <c:v>44034</c:v>
                </c:pt>
                <c:pt idx="184">
                  <c:v>44035</c:v>
                </c:pt>
                <c:pt idx="185">
                  <c:v>44036</c:v>
                </c:pt>
                <c:pt idx="186">
                  <c:v>44037</c:v>
                </c:pt>
                <c:pt idx="187">
                  <c:v>44038</c:v>
                </c:pt>
                <c:pt idx="188">
                  <c:v>44039</c:v>
                </c:pt>
                <c:pt idx="189">
                  <c:v>44040</c:v>
                </c:pt>
                <c:pt idx="190">
                  <c:v>44041</c:v>
                </c:pt>
                <c:pt idx="191">
                  <c:v>44042</c:v>
                </c:pt>
                <c:pt idx="192">
                  <c:v>44043</c:v>
                </c:pt>
                <c:pt idx="193">
                  <c:v>44044</c:v>
                </c:pt>
                <c:pt idx="194">
                  <c:v>44045</c:v>
                </c:pt>
                <c:pt idx="195">
                  <c:v>44046</c:v>
                </c:pt>
                <c:pt idx="196">
                  <c:v>44047</c:v>
                </c:pt>
                <c:pt idx="197">
                  <c:v>44048</c:v>
                </c:pt>
                <c:pt idx="198">
                  <c:v>44049</c:v>
                </c:pt>
                <c:pt idx="199">
                  <c:v>44050</c:v>
                </c:pt>
                <c:pt idx="200">
                  <c:v>44051</c:v>
                </c:pt>
                <c:pt idx="201">
                  <c:v>44052</c:v>
                </c:pt>
                <c:pt idx="202">
                  <c:v>44053</c:v>
                </c:pt>
                <c:pt idx="203">
                  <c:v>44054</c:v>
                </c:pt>
                <c:pt idx="204">
                  <c:v>44055</c:v>
                </c:pt>
                <c:pt idx="205">
                  <c:v>44056</c:v>
                </c:pt>
                <c:pt idx="206">
                  <c:v>44057</c:v>
                </c:pt>
                <c:pt idx="207">
                  <c:v>44058</c:v>
                </c:pt>
                <c:pt idx="208">
                  <c:v>44059</c:v>
                </c:pt>
                <c:pt idx="209">
                  <c:v>44060</c:v>
                </c:pt>
                <c:pt idx="210">
                  <c:v>44061</c:v>
                </c:pt>
                <c:pt idx="211">
                  <c:v>44062</c:v>
                </c:pt>
                <c:pt idx="212">
                  <c:v>44063</c:v>
                </c:pt>
                <c:pt idx="213">
                  <c:v>44064</c:v>
                </c:pt>
                <c:pt idx="214">
                  <c:v>44065</c:v>
                </c:pt>
                <c:pt idx="215">
                  <c:v>44066</c:v>
                </c:pt>
                <c:pt idx="216">
                  <c:v>44067</c:v>
                </c:pt>
                <c:pt idx="217">
                  <c:v>44068</c:v>
                </c:pt>
                <c:pt idx="218">
                  <c:v>44069</c:v>
                </c:pt>
                <c:pt idx="219">
                  <c:v>44070</c:v>
                </c:pt>
                <c:pt idx="220">
                  <c:v>44071</c:v>
                </c:pt>
                <c:pt idx="221">
                  <c:v>44072</c:v>
                </c:pt>
                <c:pt idx="222">
                  <c:v>44073</c:v>
                </c:pt>
                <c:pt idx="223">
                  <c:v>44074</c:v>
                </c:pt>
                <c:pt idx="224">
                  <c:v>44075</c:v>
                </c:pt>
                <c:pt idx="225">
                  <c:v>44076</c:v>
                </c:pt>
                <c:pt idx="226">
                  <c:v>44077</c:v>
                </c:pt>
                <c:pt idx="227">
                  <c:v>44078</c:v>
                </c:pt>
                <c:pt idx="228">
                  <c:v>44079</c:v>
                </c:pt>
                <c:pt idx="229">
                  <c:v>44080</c:v>
                </c:pt>
                <c:pt idx="230">
                  <c:v>44081</c:v>
                </c:pt>
                <c:pt idx="231">
                  <c:v>44082</c:v>
                </c:pt>
                <c:pt idx="232">
                  <c:v>44083</c:v>
                </c:pt>
                <c:pt idx="233">
                  <c:v>44084</c:v>
                </c:pt>
                <c:pt idx="234">
                  <c:v>44085</c:v>
                </c:pt>
                <c:pt idx="235">
                  <c:v>44086</c:v>
                </c:pt>
                <c:pt idx="236">
                  <c:v>44087</c:v>
                </c:pt>
                <c:pt idx="237">
                  <c:v>44088</c:v>
                </c:pt>
                <c:pt idx="238">
                  <c:v>44089</c:v>
                </c:pt>
                <c:pt idx="239">
                  <c:v>44090</c:v>
                </c:pt>
                <c:pt idx="240">
                  <c:v>44091</c:v>
                </c:pt>
                <c:pt idx="241">
                  <c:v>44092</c:v>
                </c:pt>
                <c:pt idx="242">
                  <c:v>44093</c:v>
                </c:pt>
                <c:pt idx="243">
                  <c:v>44094</c:v>
                </c:pt>
                <c:pt idx="244">
                  <c:v>44095</c:v>
                </c:pt>
                <c:pt idx="245">
                  <c:v>44096</c:v>
                </c:pt>
                <c:pt idx="246">
                  <c:v>44097</c:v>
                </c:pt>
                <c:pt idx="247">
                  <c:v>44098</c:v>
                </c:pt>
                <c:pt idx="248">
                  <c:v>44099</c:v>
                </c:pt>
                <c:pt idx="249">
                  <c:v>44100</c:v>
                </c:pt>
                <c:pt idx="250">
                  <c:v>44101</c:v>
                </c:pt>
                <c:pt idx="251">
                  <c:v>44102</c:v>
                </c:pt>
                <c:pt idx="252">
                  <c:v>44103</c:v>
                </c:pt>
                <c:pt idx="253">
                  <c:v>44104</c:v>
                </c:pt>
                <c:pt idx="254">
                  <c:v>44105</c:v>
                </c:pt>
                <c:pt idx="255">
                  <c:v>44106</c:v>
                </c:pt>
                <c:pt idx="256">
                  <c:v>44107</c:v>
                </c:pt>
                <c:pt idx="257">
                  <c:v>44108</c:v>
                </c:pt>
                <c:pt idx="258">
                  <c:v>44109</c:v>
                </c:pt>
                <c:pt idx="259">
                  <c:v>44110</c:v>
                </c:pt>
                <c:pt idx="260">
                  <c:v>44111</c:v>
                </c:pt>
                <c:pt idx="261">
                  <c:v>44112</c:v>
                </c:pt>
                <c:pt idx="262">
                  <c:v>44113</c:v>
                </c:pt>
                <c:pt idx="263">
                  <c:v>44114</c:v>
                </c:pt>
                <c:pt idx="264">
                  <c:v>44115</c:v>
                </c:pt>
                <c:pt idx="265">
                  <c:v>44116</c:v>
                </c:pt>
                <c:pt idx="266">
                  <c:v>44117</c:v>
                </c:pt>
                <c:pt idx="267">
                  <c:v>44118</c:v>
                </c:pt>
                <c:pt idx="268">
                  <c:v>44119</c:v>
                </c:pt>
                <c:pt idx="269">
                  <c:v>44120</c:v>
                </c:pt>
                <c:pt idx="270">
                  <c:v>44121</c:v>
                </c:pt>
                <c:pt idx="271">
                  <c:v>44122</c:v>
                </c:pt>
                <c:pt idx="272">
                  <c:v>44123</c:v>
                </c:pt>
                <c:pt idx="273">
                  <c:v>44124</c:v>
                </c:pt>
                <c:pt idx="274">
                  <c:v>44125</c:v>
                </c:pt>
                <c:pt idx="275">
                  <c:v>44126</c:v>
                </c:pt>
                <c:pt idx="276">
                  <c:v>44127</c:v>
                </c:pt>
                <c:pt idx="277">
                  <c:v>44128</c:v>
                </c:pt>
                <c:pt idx="278">
                  <c:v>44129</c:v>
                </c:pt>
                <c:pt idx="279">
                  <c:v>44130</c:v>
                </c:pt>
                <c:pt idx="280">
                  <c:v>44131</c:v>
                </c:pt>
                <c:pt idx="281">
                  <c:v>44132</c:v>
                </c:pt>
                <c:pt idx="282">
                  <c:v>44133</c:v>
                </c:pt>
                <c:pt idx="283">
                  <c:v>44134</c:v>
                </c:pt>
                <c:pt idx="284">
                  <c:v>44135</c:v>
                </c:pt>
                <c:pt idx="285">
                  <c:v>44136</c:v>
                </c:pt>
                <c:pt idx="286">
                  <c:v>44137</c:v>
                </c:pt>
                <c:pt idx="287">
                  <c:v>44138</c:v>
                </c:pt>
                <c:pt idx="288">
                  <c:v>44139</c:v>
                </c:pt>
                <c:pt idx="289">
                  <c:v>44140</c:v>
                </c:pt>
                <c:pt idx="290">
                  <c:v>44141</c:v>
                </c:pt>
                <c:pt idx="291">
                  <c:v>44142</c:v>
                </c:pt>
                <c:pt idx="292">
                  <c:v>44143</c:v>
                </c:pt>
                <c:pt idx="293">
                  <c:v>44144</c:v>
                </c:pt>
                <c:pt idx="294">
                  <c:v>44145</c:v>
                </c:pt>
                <c:pt idx="295">
                  <c:v>44146</c:v>
                </c:pt>
                <c:pt idx="296">
                  <c:v>44147</c:v>
                </c:pt>
                <c:pt idx="297">
                  <c:v>44148</c:v>
                </c:pt>
                <c:pt idx="298">
                  <c:v>44149</c:v>
                </c:pt>
                <c:pt idx="299">
                  <c:v>44150</c:v>
                </c:pt>
                <c:pt idx="300">
                  <c:v>44151</c:v>
                </c:pt>
                <c:pt idx="301">
                  <c:v>44152</c:v>
                </c:pt>
                <c:pt idx="302">
                  <c:v>44153</c:v>
                </c:pt>
                <c:pt idx="303">
                  <c:v>44154</c:v>
                </c:pt>
                <c:pt idx="304">
                  <c:v>44155</c:v>
                </c:pt>
                <c:pt idx="305">
                  <c:v>44156</c:v>
                </c:pt>
                <c:pt idx="306">
                  <c:v>44157</c:v>
                </c:pt>
                <c:pt idx="307">
                  <c:v>44158</c:v>
                </c:pt>
                <c:pt idx="308">
                  <c:v>44159</c:v>
                </c:pt>
                <c:pt idx="309">
                  <c:v>44160</c:v>
                </c:pt>
                <c:pt idx="310">
                  <c:v>44161</c:v>
                </c:pt>
                <c:pt idx="311">
                  <c:v>44162</c:v>
                </c:pt>
                <c:pt idx="312">
                  <c:v>44163</c:v>
                </c:pt>
                <c:pt idx="313">
                  <c:v>44164</c:v>
                </c:pt>
                <c:pt idx="314">
                  <c:v>44165</c:v>
                </c:pt>
                <c:pt idx="315">
                  <c:v>44166</c:v>
                </c:pt>
                <c:pt idx="316">
                  <c:v>44167</c:v>
                </c:pt>
                <c:pt idx="317">
                  <c:v>44168</c:v>
                </c:pt>
                <c:pt idx="318">
                  <c:v>44169</c:v>
                </c:pt>
                <c:pt idx="319">
                  <c:v>44170</c:v>
                </c:pt>
                <c:pt idx="320">
                  <c:v>44171</c:v>
                </c:pt>
                <c:pt idx="321">
                  <c:v>44172</c:v>
                </c:pt>
                <c:pt idx="322">
                  <c:v>44173</c:v>
                </c:pt>
                <c:pt idx="323">
                  <c:v>44174</c:v>
                </c:pt>
                <c:pt idx="324">
                  <c:v>44175</c:v>
                </c:pt>
                <c:pt idx="325">
                  <c:v>44176</c:v>
                </c:pt>
                <c:pt idx="326">
                  <c:v>44177</c:v>
                </c:pt>
                <c:pt idx="327">
                  <c:v>44178</c:v>
                </c:pt>
                <c:pt idx="328">
                  <c:v>44179</c:v>
                </c:pt>
                <c:pt idx="329">
                  <c:v>44180</c:v>
                </c:pt>
                <c:pt idx="330">
                  <c:v>44181</c:v>
                </c:pt>
                <c:pt idx="331">
                  <c:v>44182</c:v>
                </c:pt>
                <c:pt idx="332">
                  <c:v>44183</c:v>
                </c:pt>
                <c:pt idx="333">
                  <c:v>44184</c:v>
                </c:pt>
                <c:pt idx="334">
                  <c:v>44185</c:v>
                </c:pt>
                <c:pt idx="335">
                  <c:v>44186</c:v>
                </c:pt>
                <c:pt idx="336">
                  <c:v>44187</c:v>
                </c:pt>
                <c:pt idx="337">
                  <c:v>44188</c:v>
                </c:pt>
                <c:pt idx="338">
                  <c:v>44189</c:v>
                </c:pt>
                <c:pt idx="339">
                  <c:v>44190</c:v>
                </c:pt>
                <c:pt idx="340">
                  <c:v>44191</c:v>
                </c:pt>
                <c:pt idx="341">
                  <c:v>44192</c:v>
                </c:pt>
                <c:pt idx="342">
                  <c:v>44193</c:v>
                </c:pt>
                <c:pt idx="343">
                  <c:v>44194</c:v>
                </c:pt>
                <c:pt idx="344">
                  <c:v>44195</c:v>
                </c:pt>
                <c:pt idx="345">
                  <c:v>44196</c:v>
                </c:pt>
                <c:pt idx="346">
                  <c:v>44197</c:v>
                </c:pt>
                <c:pt idx="347">
                  <c:v>44198</c:v>
                </c:pt>
                <c:pt idx="348">
                  <c:v>44199</c:v>
                </c:pt>
                <c:pt idx="349">
                  <c:v>44200</c:v>
                </c:pt>
                <c:pt idx="350">
                  <c:v>44201</c:v>
                </c:pt>
                <c:pt idx="351">
                  <c:v>44202</c:v>
                </c:pt>
                <c:pt idx="352">
                  <c:v>44203</c:v>
                </c:pt>
                <c:pt idx="353">
                  <c:v>44204</c:v>
                </c:pt>
                <c:pt idx="354">
                  <c:v>44205</c:v>
                </c:pt>
                <c:pt idx="355">
                  <c:v>44206</c:v>
                </c:pt>
                <c:pt idx="356">
                  <c:v>44207</c:v>
                </c:pt>
                <c:pt idx="357">
                  <c:v>44208</c:v>
                </c:pt>
                <c:pt idx="358">
                  <c:v>44209</c:v>
                </c:pt>
                <c:pt idx="359">
                  <c:v>44210</c:v>
                </c:pt>
                <c:pt idx="360">
                  <c:v>44211</c:v>
                </c:pt>
                <c:pt idx="361">
                  <c:v>44212</c:v>
                </c:pt>
                <c:pt idx="362">
                  <c:v>44213</c:v>
                </c:pt>
                <c:pt idx="363">
                  <c:v>44214</c:v>
                </c:pt>
                <c:pt idx="364">
                  <c:v>44215</c:v>
                </c:pt>
                <c:pt idx="365">
                  <c:v>44216</c:v>
                </c:pt>
                <c:pt idx="366">
                  <c:v>44217</c:v>
                </c:pt>
                <c:pt idx="367">
                  <c:v>44218</c:v>
                </c:pt>
                <c:pt idx="368">
                  <c:v>44219</c:v>
                </c:pt>
                <c:pt idx="369">
                  <c:v>44220</c:v>
                </c:pt>
                <c:pt idx="370">
                  <c:v>44221</c:v>
                </c:pt>
                <c:pt idx="371">
                  <c:v>44222</c:v>
                </c:pt>
                <c:pt idx="372">
                  <c:v>44223</c:v>
                </c:pt>
                <c:pt idx="373">
                  <c:v>44224</c:v>
                </c:pt>
                <c:pt idx="374">
                  <c:v>44225</c:v>
                </c:pt>
                <c:pt idx="375">
                  <c:v>44226</c:v>
                </c:pt>
                <c:pt idx="376">
                  <c:v>44227</c:v>
                </c:pt>
                <c:pt idx="377">
                  <c:v>44228</c:v>
                </c:pt>
                <c:pt idx="378">
                  <c:v>44229</c:v>
                </c:pt>
                <c:pt idx="379">
                  <c:v>44230</c:v>
                </c:pt>
                <c:pt idx="380">
                  <c:v>44231</c:v>
                </c:pt>
                <c:pt idx="381">
                  <c:v>44232</c:v>
                </c:pt>
                <c:pt idx="382">
                  <c:v>44233</c:v>
                </c:pt>
                <c:pt idx="383">
                  <c:v>44234</c:v>
                </c:pt>
                <c:pt idx="384">
                  <c:v>44235</c:v>
                </c:pt>
                <c:pt idx="385">
                  <c:v>44236</c:v>
                </c:pt>
                <c:pt idx="386">
                  <c:v>44237</c:v>
                </c:pt>
                <c:pt idx="387">
                  <c:v>44238</c:v>
                </c:pt>
                <c:pt idx="388">
                  <c:v>44239</c:v>
                </c:pt>
                <c:pt idx="389">
                  <c:v>44240</c:v>
                </c:pt>
                <c:pt idx="390">
                  <c:v>44241</c:v>
                </c:pt>
                <c:pt idx="391">
                  <c:v>44242</c:v>
                </c:pt>
                <c:pt idx="392">
                  <c:v>44243</c:v>
                </c:pt>
                <c:pt idx="393">
                  <c:v>44244</c:v>
                </c:pt>
                <c:pt idx="394">
                  <c:v>44245</c:v>
                </c:pt>
                <c:pt idx="395">
                  <c:v>44246</c:v>
                </c:pt>
                <c:pt idx="396">
                  <c:v>44247</c:v>
                </c:pt>
                <c:pt idx="397">
                  <c:v>44248</c:v>
                </c:pt>
                <c:pt idx="398">
                  <c:v>44249</c:v>
                </c:pt>
                <c:pt idx="399">
                  <c:v>44250</c:v>
                </c:pt>
                <c:pt idx="400">
                  <c:v>44251</c:v>
                </c:pt>
                <c:pt idx="401">
                  <c:v>44252</c:v>
                </c:pt>
                <c:pt idx="402">
                  <c:v>44253</c:v>
                </c:pt>
                <c:pt idx="403">
                  <c:v>44254</c:v>
                </c:pt>
                <c:pt idx="404">
                  <c:v>44255</c:v>
                </c:pt>
                <c:pt idx="405">
                  <c:v>44256</c:v>
                </c:pt>
                <c:pt idx="406">
                  <c:v>44257</c:v>
                </c:pt>
                <c:pt idx="407">
                  <c:v>44258</c:v>
                </c:pt>
                <c:pt idx="408">
                  <c:v>44259</c:v>
                </c:pt>
                <c:pt idx="409">
                  <c:v>44260</c:v>
                </c:pt>
                <c:pt idx="410">
                  <c:v>44261</c:v>
                </c:pt>
                <c:pt idx="411">
                  <c:v>44262</c:v>
                </c:pt>
                <c:pt idx="412">
                  <c:v>44263</c:v>
                </c:pt>
                <c:pt idx="413">
                  <c:v>44264</c:v>
                </c:pt>
                <c:pt idx="414">
                  <c:v>44265</c:v>
                </c:pt>
                <c:pt idx="415">
                  <c:v>44266</c:v>
                </c:pt>
                <c:pt idx="416">
                  <c:v>44267</c:v>
                </c:pt>
                <c:pt idx="417">
                  <c:v>44268</c:v>
                </c:pt>
                <c:pt idx="418">
                  <c:v>44269</c:v>
                </c:pt>
                <c:pt idx="419">
                  <c:v>44270</c:v>
                </c:pt>
                <c:pt idx="420">
                  <c:v>44271</c:v>
                </c:pt>
                <c:pt idx="421">
                  <c:v>44272</c:v>
                </c:pt>
                <c:pt idx="422">
                  <c:v>44273</c:v>
                </c:pt>
                <c:pt idx="423">
                  <c:v>44274</c:v>
                </c:pt>
                <c:pt idx="424">
                  <c:v>44275</c:v>
                </c:pt>
                <c:pt idx="425">
                  <c:v>44276</c:v>
                </c:pt>
                <c:pt idx="426">
                  <c:v>44277</c:v>
                </c:pt>
                <c:pt idx="427">
                  <c:v>44278</c:v>
                </c:pt>
                <c:pt idx="428">
                  <c:v>44279</c:v>
                </c:pt>
                <c:pt idx="429">
                  <c:v>44280</c:v>
                </c:pt>
                <c:pt idx="430">
                  <c:v>44281</c:v>
                </c:pt>
                <c:pt idx="431">
                  <c:v>44282</c:v>
                </c:pt>
                <c:pt idx="432">
                  <c:v>44283</c:v>
                </c:pt>
                <c:pt idx="433">
                  <c:v>44284</c:v>
                </c:pt>
                <c:pt idx="434">
                  <c:v>44285</c:v>
                </c:pt>
                <c:pt idx="435">
                  <c:v>44286</c:v>
                </c:pt>
                <c:pt idx="436">
                  <c:v>44287</c:v>
                </c:pt>
                <c:pt idx="437">
                  <c:v>44288</c:v>
                </c:pt>
                <c:pt idx="438">
                  <c:v>44289</c:v>
                </c:pt>
                <c:pt idx="439">
                  <c:v>44290</c:v>
                </c:pt>
                <c:pt idx="440">
                  <c:v>44291</c:v>
                </c:pt>
                <c:pt idx="441">
                  <c:v>44292</c:v>
                </c:pt>
                <c:pt idx="442">
                  <c:v>44293</c:v>
                </c:pt>
                <c:pt idx="443">
                  <c:v>44294</c:v>
                </c:pt>
                <c:pt idx="444">
                  <c:v>44295</c:v>
                </c:pt>
                <c:pt idx="445">
                  <c:v>44296</c:v>
                </c:pt>
                <c:pt idx="446">
                  <c:v>44297</c:v>
                </c:pt>
                <c:pt idx="447">
                  <c:v>44298</c:v>
                </c:pt>
                <c:pt idx="448">
                  <c:v>44299</c:v>
                </c:pt>
                <c:pt idx="449">
                  <c:v>44300</c:v>
                </c:pt>
                <c:pt idx="450">
                  <c:v>44301</c:v>
                </c:pt>
                <c:pt idx="451">
                  <c:v>44302</c:v>
                </c:pt>
                <c:pt idx="452">
                  <c:v>44303</c:v>
                </c:pt>
                <c:pt idx="453">
                  <c:v>44304</c:v>
                </c:pt>
                <c:pt idx="454">
                  <c:v>44305</c:v>
                </c:pt>
                <c:pt idx="455">
                  <c:v>44306</c:v>
                </c:pt>
                <c:pt idx="456">
                  <c:v>44307</c:v>
                </c:pt>
                <c:pt idx="457">
                  <c:v>44308</c:v>
                </c:pt>
                <c:pt idx="458">
                  <c:v>44309</c:v>
                </c:pt>
                <c:pt idx="459">
                  <c:v>44310</c:v>
                </c:pt>
                <c:pt idx="460">
                  <c:v>44311</c:v>
                </c:pt>
                <c:pt idx="461">
                  <c:v>44312</c:v>
                </c:pt>
                <c:pt idx="462">
                  <c:v>44313</c:v>
                </c:pt>
                <c:pt idx="463">
                  <c:v>44314</c:v>
                </c:pt>
                <c:pt idx="464">
                  <c:v>44315</c:v>
                </c:pt>
                <c:pt idx="465">
                  <c:v>44316</c:v>
                </c:pt>
                <c:pt idx="466">
                  <c:v>44317</c:v>
                </c:pt>
                <c:pt idx="467">
                  <c:v>44318</c:v>
                </c:pt>
                <c:pt idx="468">
                  <c:v>44319</c:v>
                </c:pt>
                <c:pt idx="469">
                  <c:v>44320</c:v>
                </c:pt>
                <c:pt idx="470">
                  <c:v>44321</c:v>
                </c:pt>
                <c:pt idx="471">
                  <c:v>44322</c:v>
                </c:pt>
                <c:pt idx="472">
                  <c:v>44323</c:v>
                </c:pt>
                <c:pt idx="473">
                  <c:v>44324</c:v>
                </c:pt>
                <c:pt idx="474">
                  <c:v>44325</c:v>
                </c:pt>
                <c:pt idx="475">
                  <c:v>44326</c:v>
                </c:pt>
                <c:pt idx="476">
                  <c:v>44327</c:v>
                </c:pt>
                <c:pt idx="477">
                  <c:v>44328</c:v>
                </c:pt>
                <c:pt idx="478">
                  <c:v>44329</c:v>
                </c:pt>
                <c:pt idx="479">
                  <c:v>44330</c:v>
                </c:pt>
                <c:pt idx="480">
                  <c:v>44331</c:v>
                </c:pt>
                <c:pt idx="481">
                  <c:v>44332</c:v>
                </c:pt>
                <c:pt idx="482">
                  <c:v>44333</c:v>
                </c:pt>
                <c:pt idx="483">
                  <c:v>44334</c:v>
                </c:pt>
                <c:pt idx="484">
                  <c:v>44335</c:v>
                </c:pt>
                <c:pt idx="485">
                  <c:v>44336</c:v>
                </c:pt>
                <c:pt idx="486">
                  <c:v>44337</c:v>
                </c:pt>
                <c:pt idx="487">
                  <c:v>44338</c:v>
                </c:pt>
                <c:pt idx="488">
                  <c:v>44339</c:v>
                </c:pt>
                <c:pt idx="489">
                  <c:v>44340</c:v>
                </c:pt>
                <c:pt idx="490">
                  <c:v>44341</c:v>
                </c:pt>
                <c:pt idx="491">
                  <c:v>44342</c:v>
                </c:pt>
                <c:pt idx="492">
                  <c:v>44343</c:v>
                </c:pt>
                <c:pt idx="493">
                  <c:v>44344</c:v>
                </c:pt>
                <c:pt idx="494">
                  <c:v>44345</c:v>
                </c:pt>
                <c:pt idx="495">
                  <c:v>44346</c:v>
                </c:pt>
                <c:pt idx="496">
                  <c:v>44347</c:v>
                </c:pt>
                <c:pt idx="497">
                  <c:v>44348</c:v>
                </c:pt>
                <c:pt idx="498">
                  <c:v>44349</c:v>
                </c:pt>
                <c:pt idx="499">
                  <c:v>44350</c:v>
                </c:pt>
                <c:pt idx="500">
                  <c:v>44351</c:v>
                </c:pt>
                <c:pt idx="501">
                  <c:v>44352</c:v>
                </c:pt>
                <c:pt idx="502">
                  <c:v>44353</c:v>
                </c:pt>
                <c:pt idx="503">
                  <c:v>44354</c:v>
                </c:pt>
                <c:pt idx="504">
                  <c:v>44355</c:v>
                </c:pt>
                <c:pt idx="505">
                  <c:v>44356</c:v>
                </c:pt>
                <c:pt idx="506">
                  <c:v>44357</c:v>
                </c:pt>
                <c:pt idx="507">
                  <c:v>44358</c:v>
                </c:pt>
                <c:pt idx="508">
                  <c:v>44359</c:v>
                </c:pt>
                <c:pt idx="509">
                  <c:v>44360</c:v>
                </c:pt>
                <c:pt idx="510">
                  <c:v>44361</c:v>
                </c:pt>
                <c:pt idx="511">
                  <c:v>44362</c:v>
                </c:pt>
                <c:pt idx="512">
                  <c:v>44363</c:v>
                </c:pt>
                <c:pt idx="513">
                  <c:v>44364</c:v>
                </c:pt>
                <c:pt idx="514">
                  <c:v>44365</c:v>
                </c:pt>
                <c:pt idx="515">
                  <c:v>44366</c:v>
                </c:pt>
                <c:pt idx="516">
                  <c:v>44367</c:v>
                </c:pt>
                <c:pt idx="517">
                  <c:v>44368</c:v>
                </c:pt>
                <c:pt idx="518">
                  <c:v>44369</c:v>
                </c:pt>
                <c:pt idx="519">
                  <c:v>44370</c:v>
                </c:pt>
                <c:pt idx="520">
                  <c:v>44371</c:v>
                </c:pt>
                <c:pt idx="521">
                  <c:v>44372</c:v>
                </c:pt>
                <c:pt idx="522">
                  <c:v>44373</c:v>
                </c:pt>
                <c:pt idx="523">
                  <c:v>44374</c:v>
                </c:pt>
                <c:pt idx="524">
                  <c:v>44375</c:v>
                </c:pt>
                <c:pt idx="525">
                  <c:v>44376</c:v>
                </c:pt>
                <c:pt idx="526">
                  <c:v>44377</c:v>
                </c:pt>
                <c:pt idx="527">
                  <c:v>44378</c:v>
                </c:pt>
                <c:pt idx="528">
                  <c:v>44379</c:v>
                </c:pt>
                <c:pt idx="529">
                  <c:v>44380</c:v>
                </c:pt>
                <c:pt idx="530">
                  <c:v>44381</c:v>
                </c:pt>
                <c:pt idx="531">
                  <c:v>44382</c:v>
                </c:pt>
                <c:pt idx="532">
                  <c:v>44383</c:v>
                </c:pt>
                <c:pt idx="533">
                  <c:v>44384</c:v>
                </c:pt>
                <c:pt idx="534">
                  <c:v>44385</c:v>
                </c:pt>
                <c:pt idx="535">
                  <c:v>44386</c:v>
                </c:pt>
                <c:pt idx="536">
                  <c:v>44387</c:v>
                </c:pt>
                <c:pt idx="537">
                  <c:v>44388</c:v>
                </c:pt>
                <c:pt idx="538">
                  <c:v>44389</c:v>
                </c:pt>
                <c:pt idx="539">
                  <c:v>44390</c:v>
                </c:pt>
                <c:pt idx="540">
                  <c:v>44391</c:v>
                </c:pt>
                <c:pt idx="541">
                  <c:v>44392</c:v>
                </c:pt>
                <c:pt idx="542">
                  <c:v>44393</c:v>
                </c:pt>
                <c:pt idx="543">
                  <c:v>44394</c:v>
                </c:pt>
                <c:pt idx="544">
                  <c:v>44395</c:v>
                </c:pt>
                <c:pt idx="545">
                  <c:v>44396</c:v>
                </c:pt>
                <c:pt idx="546">
                  <c:v>44397</c:v>
                </c:pt>
                <c:pt idx="547">
                  <c:v>44398</c:v>
                </c:pt>
                <c:pt idx="548">
                  <c:v>44399</c:v>
                </c:pt>
                <c:pt idx="549">
                  <c:v>44400</c:v>
                </c:pt>
                <c:pt idx="550">
                  <c:v>44401</c:v>
                </c:pt>
                <c:pt idx="551">
                  <c:v>44402</c:v>
                </c:pt>
                <c:pt idx="552">
                  <c:v>44403</c:v>
                </c:pt>
                <c:pt idx="553">
                  <c:v>44404</c:v>
                </c:pt>
                <c:pt idx="554">
                  <c:v>44405</c:v>
                </c:pt>
                <c:pt idx="555">
                  <c:v>44406</c:v>
                </c:pt>
                <c:pt idx="556">
                  <c:v>44407</c:v>
                </c:pt>
                <c:pt idx="557">
                  <c:v>44408</c:v>
                </c:pt>
                <c:pt idx="558">
                  <c:v>44409</c:v>
                </c:pt>
                <c:pt idx="559">
                  <c:v>44410</c:v>
                </c:pt>
                <c:pt idx="560">
                  <c:v>44411</c:v>
                </c:pt>
                <c:pt idx="561">
                  <c:v>44412</c:v>
                </c:pt>
                <c:pt idx="562">
                  <c:v>44413</c:v>
                </c:pt>
                <c:pt idx="563">
                  <c:v>44414</c:v>
                </c:pt>
                <c:pt idx="564">
                  <c:v>44415</c:v>
                </c:pt>
                <c:pt idx="565">
                  <c:v>44416</c:v>
                </c:pt>
                <c:pt idx="566">
                  <c:v>44417</c:v>
                </c:pt>
                <c:pt idx="567">
                  <c:v>44418</c:v>
                </c:pt>
                <c:pt idx="568">
                  <c:v>44419</c:v>
                </c:pt>
                <c:pt idx="569">
                  <c:v>44420</c:v>
                </c:pt>
                <c:pt idx="570">
                  <c:v>44421</c:v>
                </c:pt>
                <c:pt idx="571">
                  <c:v>44422</c:v>
                </c:pt>
                <c:pt idx="572">
                  <c:v>44423</c:v>
                </c:pt>
                <c:pt idx="573">
                  <c:v>44424</c:v>
                </c:pt>
                <c:pt idx="574">
                  <c:v>44425</c:v>
                </c:pt>
                <c:pt idx="575">
                  <c:v>44426</c:v>
                </c:pt>
                <c:pt idx="576">
                  <c:v>44427</c:v>
                </c:pt>
                <c:pt idx="577">
                  <c:v>44428</c:v>
                </c:pt>
                <c:pt idx="578">
                  <c:v>44429</c:v>
                </c:pt>
                <c:pt idx="579">
                  <c:v>44430</c:v>
                </c:pt>
                <c:pt idx="580">
                  <c:v>44431</c:v>
                </c:pt>
                <c:pt idx="581">
                  <c:v>44432</c:v>
                </c:pt>
                <c:pt idx="582">
                  <c:v>44433</c:v>
                </c:pt>
                <c:pt idx="583">
                  <c:v>44434</c:v>
                </c:pt>
                <c:pt idx="584">
                  <c:v>44435</c:v>
                </c:pt>
                <c:pt idx="585">
                  <c:v>44436</c:v>
                </c:pt>
                <c:pt idx="586">
                  <c:v>44437</c:v>
                </c:pt>
                <c:pt idx="587">
                  <c:v>44438</c:v>
                </c:pt>
                <c:pt idx="588">
                  <c:v>44439</c:v>
                </c:pt>
                <c:pt idx="589">
                  <c:v>44440</c:v>
                </c:pt>
                <c:pt idx="590">
                  <c:v>44441</c:v>
                </c:pt>
                <c:pt idx="591">
                  <c:v>44442</c:v>
                </c:pt>
                <c:pt idx="592">
                  <c:v>44443</c:v>
                </c:pt>
                <c:pt idx="593">
                  <c:v>44444</c:v>
                </c:pt>
                <c:pt idx="594">
                  <c:v>44445</c:v>
                </c:pt>
                <c:pt idx="595">
                  <c:v>44446</c:v>
                </c:pt>
                <c:pt idx="596">
                  <c:v>44447</c:v>
                </c:pt>
                <c:pt idx="597">
                  <c:v>44448</c:v>
                </c:pt>
                <c:pt idx="598">
                  <c:v>44449</c:v>
                </c:pt>
                <c:pt idx="599">
                  <c:v>44450</c:v>
                </c:pt>
                <c:pt idx="600">
                  <c:v>44451</c:v>
                </c:pt>
                <c:pt idx="601">
                  <c:v>44452</c:v>
                </c:pt>
                <c:pt idx="602">
                  <c:v>44453</c:v>
                </c:pt>
                <c:pt idx="603">
                  <c:v>44454</c:v>
                </c:pt>
                <c:pt idx="604">
                  <c:v>44455</c:v>
                </c:pt>
                <c:pt idx="605">
                  <c:v>44456</c:v>
                </c:pt>
                <c:pt idx="606">
                  <c:v>44457</c:v>
                </c:pt>
                <c:pt idx="607">
                  <c:v>44458</c:v>
                </c:pt>
                <c:pt idx="608">
                  <c:v>44459</c:v>
                </c:pt>
                <c:pt idx="609">
                  <c:v>44460</c:v>
                </c:pt>
                <c:pt idx="610">
                  <c:v>44461</c:v>
                </c:pt>
                <c:pt idx="611">
                  <c:v>44462</c:v>
                </c:pt>
                <c:pt idx="612">
                  <c:v>44463</c:v>
                </c:pt>
                <c:pt idx="613">
                  <c:v>44464</c:v>
                </c:pt>
                <c:pt idx="614">
                  <c:v>44465</c:v>
                </c:pt>
                <c:pt idx="615">
                  <c:v>44466</c:v>
                </c:pt>
                <c:pt idx="616">
                  <c:v>44467</c:v>
                </c:pt>
                <c:pt idx="617">
                  <c:v>44468</c:v>
                </c:pt>
                <c:pt idx="618">
                  <c:v>44469</c:v>
                </c:pt>
                <c:pt idx="619">
                  <c:v>44470</c:v>
                </c:pt>
                <c:pt idx="620">
                  <c:v>44471</c:v>
                </c:pt>
                <c:pt idx="621">
                  <c:v>44472</c:v>
                </c:pt>
                <c:pt idx="622">
                  <c:v>44473</c:v>
                </c:pt>
                <c:pt idx="623">
                  <c:v>44474</c:v>
                </c:pt>
                <c:pt idx="624">
                  <c:v>44475</c:v>
                </c:pt>
                <c:pt idx="625">
                  <c:v>44476</c:v>
                </c:pt>
                <c:pt idx="626">
                  <c:v>44477</c:v>
                </c:pt>
                <c:pt idx="627">
                  <c:v>44478</c:v>
                </c:pt>
                <c:pt idx="628">
                  <c:v>44479</c:v>
                </c:pt>
                <c:pt idx="629">
                  <c:v>44480</c:v>
                </c:pt>
                <c:pt idx="630">
                  <c:v>44481</c:v>
                </c:pt>
                <c:pt idx="631">
                  <c:v>44482</c:v>
                </c:pt>
                <c:pt idx="632">
                  <c:v>44483</c:v>
                </c:pt>
                <c:pt idx="633">
                  <c:v>44484</c:v>
                </c:pt>
                <c:pt idx="634">
                  <c:v>44485</c:v>
                </c:pt>
                <c:pt idx="635">
                  <c:v>44486</c:v>
                </c:pt>
                <c:pt idx="636">
                  <c:v>44487</c:v>
                </c:pt>
                <c:pt idx="637">
                  <c:v>44488</c:v>
                </c:pt>
                <c:pt idx="638">
                  <c:v>44489</c:v>
                </c:pt>
                <c:pt idx="639">
                  <c:v>44490</c:v>
                </c:pt>
                <c:pt idx="640">
                  <c:v>44491</c:v>
                </c:pt>
                <c:pt idx="641">
                  <c:v>44492</c:v>
                </c:pt>
                <c:pt idx="642">
                  <c:v>44493</c:v>
                </c:pt>
                <c:pt idx="643">
                  <c:v>44494</c:v>
                </c:pt>
                <c:pt idx="644">
                  <c:v>44495</c:v>
                </c:pt>
                <c:pt idx="645">
                  <c:v>44496</c:v>
                </c:pt>
                <c:pt idx="646">
                  <c:v>44497</c:v>
                </c:pt>
                <c:pt idx="647">
                  <c:v>44498</c:v>
                </c:pt>
                <c:pt idx="648">
                  <c:v>44499</c:v>
                </c:pt>
                <c:pt idx="649">
                  <c:v>44500</c:v>
                </c:pt>
                <c:pt idx="650">
                  <c:v>44501</c:v>
                </c:pt>
                <c:pt idx="651">
                  <c:v>44502</c:v>
                </c:pt>
                <c:pt idx="652">
                  <c:v>44503</c:v>
                </c:pt>
                <c:pt idx="653">
                  <c:v>44504</c:v>
                </c:pt>
                <c:pt idx="654">
                  <c:v>44505</c:v>
                </c:pt>
                <c:pt idx="655">
                  <c:v>44506</c:v>
                </c:pt>
                <c:pt idx="656">
                  <c:v>44507</c:v>
                </c:pt>
                <c:pt idx="657">
                  <c:v>44508</c:v>
                </c:pt>
                <c:pt idx="658">
                  <c:v>44509</c:v>
                </c:pt>
                <c:pt idx="659">
                  <c:v>44510</c:v>
                </c:pt>
                <c:pt idx="660">
                  <c:v>44511</c:v>
                </c:pt>
                <c:pt idx="661">
                  <c:v>44512</c:v>
                </c:pt>
                <c:pt idx="662">
                  <c:v>44513</c:v>
                </c:pt>
                <c:pt idx="663">
                  <c:v>44514</c:v>
                </c:pt>
                <c:pt idx="664">
                  <c:v>44515</c:v>
                </c:pt>
                <c:pt idx="665">
                  <c:v>44516</c:v>
                </c:pt>
                <c:pt idx="666">
                  <c:v>44517</c:v>
                </c:pt>
                <c:pt idx="667">
                  <c:v>44518</c:v>
                </c:pt>
                <c:pt idx="668">
                  <c:v>44519</c:v>
                </c:pt>
                <c:pt idx="669">
                  <c:v>44520</c:v>
                </c:pt>
                <c:pt idx="670">
                  <c:v>44521</c:v>
                </c:pt>
                <c:pt idx="671">
                  <c:v>44522</c:v>
                </c:pt>
                <c:pt idx="672">
                  <c:v>44523</c:v>
                </c:pt>
                <c:pt idx="673">
                  <c:v>44524</c:v>
                </c:pt>
                <c:pt idx="674">
                  <c:v>44525</c:v>
                </c:pt>
                <c:pt idx="675">
                  <c:v>44526</c:v>
                </c:pt>
                <c:pt idx="676">
                  <c:v>44527</c:v>
                </c:pt>
                <c:pt idx="677">
                  <c:v>44528</c:v>
                </c:pt>
                <c:pt idx="678">
                  <c:v>44529</c:v>
                </c:pt>
                <c:pt idx="679">
                  <c:v>44530</c:v>
                </c:pt>
                <c:pt idx="680">
                  <c:v>44531</c:v>
                </c:pt>
                <c:pt idx="681">
                  <c:v>44532</c:v>
                </c:pt>
                <c:pt idx="682">
                  <c:v>44533</c:v>
                </c:pt>
                <c:pt idx="683">
                  <c:v>44534</c:v>
                </c:pt>
                <c:pt idx="684">
                  <c:v>44535</c:v>
                </c:pt>
                <c:pt idx="685">
                  <c:v>44536</c:v>
                </c:pt>
                <c:pt idx="686">
                  <c:v>44537</c:v>
                </c:pt>
                <c:pt idx="687">
                  <c:v>44538</c:v>
                </c:pt>
                <c:pt idx="688">
                  <c:v>44539</c:v>
                </c:pt>
                <c:pt idx="689">
                  <c:v>44540</c:v>
                </c:pt>
                <c:pt idx="690">
                  <c:v>44541</c:v>
                </c:pt>
                <c:pt idx="691">
                  <c:v>44542</c:v>
                </c:pt>
                <c:pt idx="692">
                  <c:v>44543</c:v>
                </c:pt>
                <c:pt idx="693">
                  <c:v>44544</c:v>
                </c:pt>
                <c:pt idx="694">
                  <c:v>44545</c:v>
                </c:pt>
                <c:pt idx="695">
                  <c:v>44546</c:v>
                </c:pt>
                <c:pt idx="696">
                  <c:v>44547</c:v>
                </c:pt>
                <c:pt idx="697">
                  <c:v>44548</c:v>
                </c:pt>
                <c:pt idx="698">
                  <c:v>44549</c:v>
                </c:pt>
                <c:pt idx="699">
                  <c:v>44550</c:v>
                </c:pt>
                <c:pt idx="700">
                  <c:v>44551</c:v>
                </c:pt>
                <c:pt idx="701">
                  <c:v>44552</c:v>
                </c:pt>
                <c:pt idx="702">
                  <c:v>44553</c:v>
                </c:pt>
                <c:pt idx="703">
                  <c:v>44554</c:v>
                </c:pt>
                <c:pt idx="704">
                  <c:v>44555</c:v>
                </c:pt>
                <c:pt idx="705">
                  <c:v>44556</c:v>
                </c:pt>
                <c:pt idx="706">
                  <c:v>44557</c:v>
                </c:pt>
                <c:pt idx="707">
                  <c:v>44558</c:v>
                </c:pt>
                <c:pt idx="708">
                  <c:v>44559</c:v>
                </c:pt>
                <c:pt idx="709">
                  <c:v>44560</c:v>
                </c:pt>
                <c:pt idx="710">
                  <c:v>44561</c:v>
                </c:pt>
              </c:numCache>
            </c:numRef>
          </c:xVal>
          <c:yVal>
            <c:numRef>
              <c:f>'g-21.03'!$V$21:$V$731</c:f>
              <c:numCache>
                <c:formatCode>General</c:formatCode>
                <c:ptCount val="711"/>
                <c:pt idx="0">
                  <c:v>0</c:v>
                </c:pt>
                <c:pt idx="91" formatCode="0">
                  <c:v>0</c:v>
                </c:pt>
                <c:pt idx="92" formatCode="0">
                  <c:v>0</c:v>
                </c:pt>
                <c:pt idx="93" formatCode="0">
                  <c:v>0</c:v>
                </c:pt>
                <c:pt idx="94" formatCode="0">
                  <c:v>0</c:v>
                </c:pt>
                <c:pt idx="95" formatCode="0">
                  <c:v>0</c:v>
                </c:pt>
                <c:pt idx="96" formatCode="0">
                  <c:v>0</c:v>
                </c:pt>
                <c:pt idx="97" formatCode="0">
                  <c:v>0</c:v>
                </c:pt>
                <c:pt idx="98" formatCode="0">
                  <c:v>0</c:v>
                </c:pt>
                <c:pt idx="99" formatCode="0">
                  <c:v>0</c:v>
                </c:pt>
                <c:pt idx="100" formatCode="0">
                  <c:v>0</c:v>
                </c:pt>
                <c:pt idx="101" formatCode="0">
                  <c:v>0</c:v>
                </c:pt>
                <c:pt idx="102" formatCode="0">
                  <c:v>0</c:v>
                </c:pt>
                <c:pt idx="103" formatCode="0">
                  <c:v>0</c:v>
                </c:pt>
                <c:pt idx="104" formatCode="0">
                  <c:v>0</c:v>
                </c:pt>
                <c:pt idx="105" formatCode="0">
                  <c:v>0</c:v>
                </c:pt>
                <c:pt idx="106" formatCode="0">
                  <c:v>0</c:v>
                </c:pt>
                <c:pt idx="107" formatCode="0">
                  <c:v>0</c:v>
                </c:pt>
                <c:pt idx="108" formatCode="0">
                  <c:v>0</c:v>
                </c:pt>
                <c:pt idx="109" formatCode="0">
                  <c:v>0</c:v>
                </c:pt>
                <c:pt idx="110" formatCode="0">
                  <c:v>0</c:v>
                </c:pt>
                <c:pt idx="111" formatCode="0">
                  <c:v>0</c:v>
                </c:pt>
                <c:pt idx="112" formatCode="0">
                  <c:v>0</c:v>
                </c:pt>
                <c:pt idx="113" formatCode="0">
                  <c:v>0</c:v>
                </c:pt>
                <c:pt idx="114" formatCode="0">
                  <c:v>0</c:v>
                </c:pt>
                <c:pt idx="115" formatCode="0">
                  <c:v>0</c:v>
                </c:pt>
                <c:pt idx="116" formatCode="0">
                  <c:v>0</c:v>
                </c:pt>
                <c:pt idx="117" formatCode="0">
                  <c:v>0</c:v>
                </c:pt>
                <c:pt idx="118" formatCode="0">
                  <c:v>0</c:v>
                </c:pt>
                <c:pt idx="119" formatCode="0">
                  <c:v>0</c:v>
                </c:pt>
                <c:pt idx="120" formatCode="0">
                  <c:v>0</c:v>
                </c:pt>
                <c:pt idx="121" formatCode="0">
                  <c:v>0</c:v>
                </c:pt>
                <c:pt idx="122" formatCode="0">
                  <c:v>0</c:v>
                </c:pt>
                <c:pt idx="123" formatCode="0">
                  <c:v>0</c:v>
                </c:pt>
                <c:pt idx="124" formatCode="0">
                  <c:v>0</c:v>
                </c:pt>
                <c:pt idx="125" formatCode="0">
                  <c:v>0</c:v>
                </c:pt>
                <c:pt idx="126" formatCode="0">
                  <c:v>0</c:v>
                </c:pt>
                <c:pt idx="127" formatCode="0">
                  <c:v>0</c:v>
                </c:pt>
                <c:pt idx="128" formatCode="0">
                  <c:v>0</c:v>
                </c:pt>
                <c:pt idx="129" formatCode="0">
                  <c:v>0</c:v>
                </c:pt>
                <c:pt idx="130" formatCode="0">
                  <c:v>0</c:v>
                </c:pt>
                <c:pt idx="131" formatCode="0">
                  <c:v>0</c:v>
                </c:pt>
                <c:pt idx="132" formatCode="0">
                  <c:v>0</c:v>
                </c:pt>
                <c:pt idx="133" formatCode="0">
                  <c:v>0</c:v>
                </c:pt>
                <c:pt idx="134" formatCode="0">
                  <c:v>0</c:v>
                </c:pt>
                <c:pt idx="135" formatCode="0">
                  <c:v>0</c:v>
                </c:pt>
                <c:pt idx="136" formatCode="0">
                  <c:v>0</c:v>
                </c:pt>
                <c:pt idx="137" formatCode="0">
                  <c:v>0</c:v>
                </c:pt>
                <c:pt idx="138" formatCode="0">
                  <c:v>0</c:v>
                </c:pt>
                <c:pt idx="139" formatCode="0">
                  <c:v>0</c:v>
                </c:pt>
                <c:pt idx="140" formatCode="0">
                  <c:v>0</c:v>
                </c:pt>
                <c:pt idx="141" formatCode="0">
                  <c:v>0</c:v>
                </c:pt>
                <c:pt idx="142" formatCode="0">
                  <c:v>0</c:v>
                </c:pt>
                <c:pt idx="143" formatCode="0">
                  <c:v>0</c:v>
                </c:pt>
                <c:pt idx="144" formatCode="0">
                  <c:v>0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0</c:v>
                </c:pt>
                <c:pt idx="150" formatCode="0">
                  <c:v>0</c:v>
                </c:pt>
                <c:pt idx="151" formatCode="0">
                  <c:v>0</c:v>
                </c:pt>
                <c:pt idx="152" formatCode="0">
                  <c:v>0</c:v>
                </c:pt>
                <c:pt idx="153" formatCode="0">
                  <c:v>0</c:v>
                </c:pt>
                <c:pt idx="154" formatCode="0">
                  <c:v>0</c:v>
                </c:pt>
                <c:pt idx="155" formatCode="0">
                  <c:v>0</c:v>
                </c:pt>
                <c:pt idx="156" formatCode="0">
                  <c:v>0</c:v>
                </c:pt>
                <c:pt idx="157" formatCode="0">
                  <c:v>0</c:v>
                </c:pt>
                <c:pt idx="158" formatCode="0">
                  <c:v>0</c:v>
                </c:pt>
                <c:pt idx="159" formatCode="0">
                  <c:v>0</c:v>
                </c:pt>
                <c:pt idx="160" formatCode="0">
                  <c:v>0</c:v>
                </c:pt>
                <c:pt idx="161" formatCode="0">
                  <c:v>0</c:v>
                </c:pt>
                <c:pt idx="162" formatCode="0">
                  <c:v>0</c:v>
                </c:pt>
                <c:pt idx="163" formatCode="0">
                  <c:v>0</c:v>
                </c:pt>
                <c:pt idx="164" formatCode="0">
                  <c:v>0</c:v>
                </c:pt>
                <c:pt idx="165" formatCode="0">
                  <c:v>0</c:v>
                </c:pt>
                <c:pt idx="166" formatCode="0">
                  <c:v>0</c:v>
                </c:pt>
                <c:pt idx="167" formatCode="0">
                  <c:v>0</c:v>
                </c:pt>
                <c:pt idx="168" formatCode="0">
                  <c:v>0</c:v>
                </c:pt>
                <c:pt idx="169" formatCode="0">
                  <c:v>0</c:v>
                </c:pt>
                <c:pt idx="170" formatCode="0">
                  <c:v>0</c:v>
                </c:pt>
                <c:pt idx="171" formatCode="0">
                  <c:v>0</c:v>
                </c:pt>
                <c:pt idx="172" formatCode="0">
                  <c:v>0</c:v>
                </c:pt>
                <c:pt idx="173" formatCode="0">
                  <c:v>0</c:v>
                </c:pt>
                <c:pt idx="174" formatCode="0">
                  <c:v>0</c:v>
                </c:pt>
                <c:pt idx="175" formatCode="0">
                  <c:v>0</c:v>
                </c:pt>
                <c:pt idx="176" formatCode="0">
                  <c:v>0</c:v>
                </c:pt>
                <c:pt idx="177" formatCode="0">
                  <c:v>0</c:v>
                </c:pt>
                <c:pt idx="178" formatCode="0">
                  <c:v>0</c:v>
                </c:pt>
                <c:pt idx="179" formatCode="0">
                  <c:v>0</c:v>
                </c:pt>
                <c:pt idx="180" formatCode="0">
                  <c:v>0</c:v>
                </c:pt>
                <c:pt idx="181" formatCode="0">
                  <c:v>0</c:v>
                </c:pt>
                <c:pt idx="182" formatCode="0">
                  <c:v>0</c:v>
                </c:pt>
                <c:pt idx="183" formatCode="0">
                  <c:v>0</c:v>
                </c:pt>
                <c:pt idx="184" formatCode="0">
                  <c:v>0</c:v>
                </c:pt>
                <c:pt idx="185" formatCode="0">
                  <c:v>0</c:v>
                </c:pt>
                <c:pt idx="186" formatCode="0">
                  <c:v>0</c:v>
                </c:pt>
                <c:pt idx="187" formatCode="0">
                  <c:v>0</c:v>
                </c:pt>
                <c:pt idx="188" formatCode="0">
                  <c:v>0</c:v>
                </c:pt>
                <c:pt idx="189" formatCode="0">
                  <c:v>0</c:v>
                </c:pt>
                <c:pt idx="190" formatCode="0">
                  <c:v>0</c:v>
                </c:pt>
                <c:pt idx="191" formatCode="0">
                  <c:v>0</c:v>
                </c:pt>
                <c:pt idx="192" formatCode="0">
                  <c:v>0</c:v>
                </c:pt>
                <c:pt idx="193" formatCode="0">
                  <c:v>0</c:v>
                </c:pt>
                <c:pt idx="194" formatCode="0">
                  <c:v>0</c:v>
                </c:pt>
                <c:pt idx="195" formatCode="0">
                  <c:v>0</c:v>
                </c:pt>
                <c:pt idx="196" formatCode="0">
                  <c:v>0</c:v>
                </c:pt>
                <c:pt idx="197" formatCode="0">
                  <c:v>0</c:v>
                </c:pt>
                <c:pt idx="198" formatCode="0">
                  <c:v>0</c:v>
                </c:pt>
                <c:pt idx="199" formatCode="0">
                  <c:v>0</c:v>
                </c:pt>
                <c:pt idx="200" formatCode="0">
                  <c:v>0</c:v>
                </c:pt>
                <c:pt idx="201" formatCode="0">
                  <c:v>0</c:v>
                </c:pt>
                <c:pt idx="202" formatCode="0">
                  <c:v>0</c:v>
                </c:pt>
                <c:pt idx="203" formatCode="0">
                  <c:v>0</c:v>
                </c:pt>
                <c:pt idx="204" formatCode="0">
                  <c:v>0</c:v>
                </c:pt>
                <c:pt idx="205" formatCode="0">
                  <c:v>0</c:v>
                </c:pt>
                <c:pt idx="206" formatCode="0">
                  <c:v>0</c:v>
                </c:pt>
                <c:pt idx="207" formatCode="0">
                  <c:v>0</c:v>
                </c:pt>
                <c:pt idx="208" formatCode="0">
                  <c:v>0</c:v>
                </c:pt>
                <c:pt idx="209" formatCode="0">
                  <c:v>0</c:v>
                </c:pt>
                <c:pt idx="210" formatCode="0">
                  <c:v>0</c:v>
                </c:pt>
                <c:pt idx="211" formatCode="0">
                  <c:v>0</c:v>
                </c:pt>
                <c:pt idx="212" formatCode="0">
                  <c:v>0</c:v>
                </c:pt>
                <c:pt idx="213" formatCode="0">
                  <c:v>0</c:v>
                </c:pt>
                <c:pt idx="214" formatCode="0">
                  <c:v>0</c:v>
                </c:pt>
                <c:pt idx="215" formatCode="0">
                  <c:v>0</c:v>
                </c:pt>
                <c:pt idx="216" formatCode="0">
                  <c:v>0</c:v>
                </c:pt>
                <c:pt idx="217" formatCode="0">
                  <c:v>0</c:v>
                </c:pt>
                <c:pt idx="218" formatCode="0">
                  <c:v>0</c:v>
                </c:pt>
                <c:pt idx="219" formatCode="0">
                  <c:v>0</c:v>
                </c:pt>
                <c:pt idx="220" formatCode="0">
                  <c:v>0</c:v>
                </c:pt>
                <c:pt idx="221" formatCode="0">
                  <c:v>0</c:v>
                </c:pt>
                <c:pt idx="222" formatCode="0">
                  <c:v>0</c:v>
                </c:pt>
                <c:pt idx="223" formatCode="0">
                  <c:v>0</c:v>
                </c:pt>
                <c:pt idx="224" formatCode="0">
                  <c:v>0</c:v>
                </c:pt>
                <c:pt idx="225" formatCode="0">
                  <c:v>0</c:v>
                </c:pt>
                <c:pt idx="226" formatCode="0">
                  <c:v>0</c:v>
                </c:pt>
                <c:pt idx="227" formatCode="0">
                  <c:v>0</c:v>
                </c:pt>
                <c:pt idx="228" formatCode="0">
                  <c:v>0</c:v>
                </c:pt>
                <c:pt idx="229" formatCode="0">
                  <c:v>0</c:v>
                </c:pt>
                <c:pt idx="230" formatCode="0">
                  <c:v>0</c:v>
                </c:pt>
                <c:pt idx="231" formatCode="0">
                  <c:v>0</c:v>
                </c:pt>
                <c:pt idx="232" formatCode="0">
                  <c:v>0</c:v>
                </c:pt>
                <c:pt idx="233" formatCode="0">
                  <c:v>0</c:v>
                </c:pt>
                <c:pt idx="234" formatCode="0">
                  <c:v>0</c:v>
                </c:pt>
                <c:pt idx="235" formatCode="0">
                  <c:v>0</c:v>
                </c:pt>
                <c:pt idx="236" formatCode="0">
                  <c:v>0</c:v>
                </c:pt>
                <c:pt idx="237" formatCode="0">
                  <c:v>0</c:v>
                </c:pt>
                <c:pt idx="238" formatCode="0">
                  <c:v>0</c:v>
                </c:pt>
                <c:pt idx="239" formatCode="0">
                  <c:v>0</c:v>
                </c:pt>
                <c:pt idx="240" formatCode="0">
                  <c:v>0</c:v>
                </c:pt>
                <c:pt idx="241" formatCode="0">
                  <c:v>0</c:v>
                </c:pt>
                <c:pt idx="242" formatCode="0">
                  <c:v>0</c:v>
                </c:pt>
                <c:pt idx="243" formatCode="0">
                  <c:v>0</c:v>
                </c:pt>
                <c:pt idx="244" formatCode="0">
                  <c:v>0</c:v>
                </c:pt>
                <c:pt idx="245" formatCode="0">
                  <c:v>0</c:v>
                </c:pt>
                <c:pt idx="246" formatCode="0">
                  <c:v>0</c:v>
                </c:pt>
                <c:pt idx="247" formatCode="0">
                  <c:v>0</c:v>
                </c:pt>
                <c:pt idx="248" formatCode="0">
                  <c:v>0</c:v>
                </c:pt>
                <c:pt idx="249" formatCode="0">
                  <c:v>0</c:v>
                </c:pt>
                <c:pt idx="250" formatCode="0">
                  <c:v>0</c:v>
                </c:pt>
                <c:pt idx="251" formatCode="0">
                  <c:v>0</c:v>
                </c:pt>
                <c:pt idx="252" formatCode="0">
                  <c:v>0</c:v>
                </c:pt>
                <c:pt idx="253" formatCode="0">
                  <c:v>0</c:v>
                </c:pt>
                <c:pt idx="254" formatCode="0">
                  <c:v>0</c:v>
                </c:pt>
                <c:pt idx="255" formatCode="0">
                  <c:v>0</c:v>
                </c:pt>
                <c:pt idx="256" formatCode="0">
                  <c:v>0</c:v>
                </c:pt>
                <c:pt idx="257" formatCode="0">
                  <c:v>0</c:v>
                </c:pt>
                <c:pt idx="258" formatCode="0">
                  <c:v>0</c:v>
                </c:pt>
                <c:pt idx="259" formatCode="0">
                  <c:v>0</c:v>
                </c:pt>
                <c:pt idx="260" formatCode="0">
                  <c:v>0</c:v>
                </c:pt>
                <c:pt idx="261" formatCode="0">
                  <c:v>0</c:v>
                </c:pt>
                <c:pt idx="262" formatCode="0">
                  <c:v>0</c:v>
                </c:pt>
                <c:pt idx="263" formatCode="0">
                  <c:v>0</c:v>
                </c:pt>
                <c:pt idx="264" formatCode="0">
                  <c:v>0</c:v>
                </c:pt>
                <c:pt idx="265" formatCode="0">
                  <c:v>0</c:v>
                </c:pt>
                <c:pt idx="266" formatCode="0">
                  <c:v>0</c:v>
                </c:pt>
                <c:pt idx="267" formatCode="0">
                  <c:v>0</c:v>
                </c:pt>
                <c:pt idx="268" formatCode="0">
                  <c:v>0</c:v>
                </c:pt>
                <c:pt idx="269" formatCode="0">
                  <c:v>0</c:v>
                </c:pt>
                <c:pt idx="270" formatCode="0">
                  <c:v>0</c:v>
                </c:pt>
                <c:pt idx="271" formatCode="0">
                  <c:v>0</c:v>
                </c:pt>
                <c:pt idx="272" formatCode="0">
                  <c:v>0</c:v>
                </c:pt>
                <c:pt idx="273" formatCode="0">
                  <c:v>0</c:v>
                </c:pt>
                <c:pt idx="274" formatCode="0">
                  <c:v>0</c:v>
                </c:pt>
                <c:pt idx="275" formatCode="0">
                  <c:v>0</c:v>
                </c:pt>
                <c:pt idx="276" formatCode="0">
                  <c:v>0</c:v>
                </c:pt>
                <c:pt idx="277" formatCode="0">
                  <c:v>0</c:v>
                </c:pt>
                <c:pt idx="278" formatCode="0">
                  <c:v>0</c:v>
                </c:pt>
                <c:pt idx="279" formatCode="0">
                  <c:v>0</c:v>
                </c:pt>
                <c:pt idx="280" formatCode="0">
                  <c:v>0</c:v>
                </c:pt>
                <c:pt idx="281" formatCode="0">
                  <c:v>0</c:v>
                </c:pt>
                <c:pt idx="282" formatCode="0">
                  <c:v>0</c:v>
                </c:pt>
                <c:pt idx="283" formatCode="0">
                  <c:v>0</c:v>
                </c:pt>
                <c:pt idx="284" formatCode="0">
                  <c:v>0</c:v>
                </c:pt>
                <c:pt idx="285" formatCode="0">
                  <c:v>0</c:v>
                </c:pt>
                <c:pt idx="286" formatCode="0">
                  <c:v>0</c:v>
                </c:pt>
                <c:pt idx="287" formatCode="0">
                  <c:v>0</c:v>
                </c:pt>
                <c:pt idx="288" formatCode="0">
                  <c:v>0</c:v>
                </c:pt>
                <c:pt idx="289" formatCode="0">
                  <c:v>0</c:v>
                </c:pt>
                <c:pt idx="290" formatCode="0">
                  <c:v>0</c:v>
                </c:pt>
                <c:pt idx="291" formatCode="0">
                  <c:v>0</c:v>
                </c:pt>
                <c:pt idx="292" formatCode="0">
                  <c:v>0</c:v>
                </c:pt>
                <c:pt idx="293" formatCode="0">
                  <c:v>0</c:v>
                </c:pt>
                <c:pt idx="294" formatCode="0">
                  <c:v>0</c:v>
                </c:pt>
                <c:pt idx="295" formatCode="0">
                  <c:v>0</c:v>
                </c:pt>
                <c:pt idx="296" formatCode="0">
                  <c:v>0</c:v>
                </c:pt>
                <c:pt idx="297" formatCode="0">
                  <c:v>0</c:v>
                </c:pt>
                <c:pt idx="298" formatCode="0">
                  <c:v>0</c:v>
                </c:pt>
                <c:pt idx="299" formatCode="0">
                  <c:v>0</c:v>
                </c:pt>
                <c:pt idx="300" formatCode="0">
                  <c:v>0</c:v>
                </c:pt>
                <c:pt idx="301" formatCode="0">
                  <c:v>0</c:v>
                </c:pt>
                <c:pt idx="302" formatCode="0">
                  <c:v>0</c:v>
                </c:pt>
                <c:pt idx="303" formatCode="0">
                  <c:v>0</c:v>
                </c:pt>
                <c:pt idx="304" formatCode="0">
                  <c:v>0</c:v>
                </c:pt>
                <c:pt idx="305" formatCode="0">
                  <c:v>0</c:v>
                </c:pt>
                <c:pt idx="306" formatCode="0">
                  <c:v>0</c:v>
                </c:pt>
                <c:pt idx="307" formatCode="0">
                  <c:v>0</c:v>
                </c:pt>
                <c:pt idx="308" formatCode="0">
                  <c:v>0</c:v>
                </c:pt>
                <c:pt idx="309" formatCode="0">
                  <c:v>0</c:v>
                </c:pt>
                <c:pt idx="310" formatCode="0">
                  <c:v>0</c:v>
                </c:pt>
                <c:pt idx="311" formatCode="0">
                  <c:v>0</c:v>
                </c:pt>
                <c:pt idx="312" formatCode="0">
                  <c:v>0</c:v>
                </c:pt>
                <c:pt idx="313" formatCode="0">
                  <c:v>0</c:v>
                </c:pt>
                <c:pt idx="314" formatCode="0">
                  <c:v>0</c:v>
                </c:pt>
                <c:pt idx="315" formatCode="0">
                  <c:v>0</c:v>
                </c:pt>
                <c:pt idx="316" formatCode="0">
                  <c:v>0</c:v>
                </c:pt>
                <c:pt idx="317" formatCode="0">
                  <c:v>0</c:v>
                </c:pt>
                <c:pt idx="318" formatCode="0">
                  <c:v>0</c:v>
                </c:pt>
                <c:pt idx="319" formatCode="0">
                  <c:v>0</c:v>
                </c:pt>
                <c:pt idx="320" formatCode="0">
                  <c:v>0</c:v>
                </c:pt>
                <c:pt idx="321" formatCode="0">
                  <c:v>0</c:v>
                </c:pt>
                <c:pt idx="322" formatCode="0">
                  <c:v>0</c:v>
                </c:pt>
                <c:pt idx="323" formatCode="0">
                  <c:v>0</c:v>
                </c:pt>
                <c:pt idx="324" formatCode="0">
                  <c:v>0</c:v>
                </c:pt>
                <c:pt idx="325" formatCode="0">
                  <c:v>0</c:v>
                </c:pt>
                <c:pt idx="326" formatCode="0">
                  <c:v>0</c:v>
                </c:pt>
                <c:pt idx="327" formatCode="0">
                  <c:v>0</c:v>
                </c:pt>
                <c:pt idx="328" formatCode="0">
                  <c:v>0</c:v>
                </c:pt>
                <c:pt idx="329" formatCode="0">
                  <c:v>0</c:v>
                </c:pt>
                <c:pt idx="330" formatCode="0">
                  <c:v>0</c:v>
                </c:pt>
                <c:pt idx="331" formatCode="0">
                  <c:v>0</c:v>
                </c:pt>
                <c:pt idx="332" formatCode="0">
                  <c:v>0</c:v>
                </c:pt>
                <c:pt idx="333" formatCode="0">
                  <c:v>0</c:v>
                </c:pt>
                <c:pt idx="334" formatCode="0">
                  <c:v>0</c:v>
                </c:pt>
                <c:pt idx="335" formatCode="0">
                  <c:v>0</c:v>
                </c:pt>
                <c:pt idx="336" formatCode="0">
                  <c:v>0</c:v>
                </c:pt>
                <c:pt idx="337" formatCode="0">
                  <c:v>0</c:v>
                </c:pt>
                <c:pt idx="338" formatCode="0">
                  <c:v>0</c:v>
                </c:pt>
                <c:pt idx="339" formatCode="0">
                  <c:v>0</c:v>
                </c:pt>
                <c:pt idx="340" formatCode="0">
                  <c:v>0</c:v>
                </c:pt>
                <c:pt idx="341" formatCode="0">
                  <c:v>0</c:v>
                </c:pt>
                <c:pt idx="342" formatCode="0">
                  <c:v>0</c:v>
                </c:pt>
                <c:pt idx="343" formatCode="0">
                  <c:v>0</c:v>
                </c:pt>
                <c:pt idx="344" formatCode="0">
                  <c:v>0</c:v>
                </c:pt>
                <c:pt idx="345" formatCode="0">
                  <c:v>0</c:v>
                </c:pt>
                <c:pt idx="346" formatCode="0">
                  <c:v>0</c:v>
                </c:pt>
                <c:pt idx="347" formatCode="0">
                  <c:v>0</c:v>
                </c:pt>
                <c:pt idx="348" formatCode="0">
                  <c:v>0</c:v>
                </c:pt>
                <c:pt idx="349" formatCode="0">
                  <c:v>0</c:v>
                </c:pt>
                <c:pt idx="350" formatCode="0">
                  <c:v>0</c:v>
                </c:pt>
                <c:pt idx="351" formatCode="0">
                  <c:v>0</c:v>
                </c:pt>
                <c:pt idx="352" formatCode="0">
                  <c:v>0</c:v>
                </c:pt>
                <c:pt idx="353" formatCode="0">
                  <c:v>0</c:v>
                </c:pt>
                <c:pt idx="354" formatCode="0">
                  <c:v>0</c:v>
                </c:pt>
                <c:pt idx="355" formatCode="0">
                  <c:v>0</c:v>
                </c:pt>
                <c:pt idx="356" formatCode="0">
                  <c:v>0</c:v>
                </c:pt>
                <c:pt idx="357" formatCode="0">
                  <c:v>0</c:v>
                </c:pt>
                <c:pt idx="358" formatCode="0">
                  <c:v>0</c:v>
                </c:pt>
                <c:pt idx="359" formatCode="0">
                  <c:v>0</c:v>
                </c:pt>
                <c:pt idx="360" formatCode="0">
                  <c:v>0</c:v>
                </c:pt>
                <c:pt idx="361" formatCode="0">
                  <c:v>0</c:v>
                </c:pt>
                <c:pt idx="362" formatCode="0">
                  <c:v>0</c:v>
                </c:pt>
                <c:pt idx="363" formatCode="0">
                  <c:v>0</c:v>
                </c:pt>
                <c:pt idx="364" formatCode="0">
                  <c:v>0</c:v>
                </c:pt>
                <c:pt idx="365" formatCode="0">
                  <c:v>0</c:v>
                </c:pt>
                <c:pt idx="366" formatCode="0">
                  <c:v>0</c:v>
                </c:pt>
                <c:pt idx="367" formatCode="0">
                  <c:v>0</c:v>
                </c:pt>
                <c:pt idx="368" formatCode="0">
                  <c:v>0</c:v>
                </c:pt>
                <c:pt idx="369" formatCode="0">
                  <c:v>0</c:v>
                </c:pt>
                <c:pt idx="370" formatCode="0">
                  <c:v>0</c:v>
                </c:pt>
                <c:pt idx="371" formatCode="0">
                  <c:v>0</c:v>
                </c:pt>
                <c:pt idx="372" formatCode="0">
                  <c:v>0</c:v>
                </c:pt>
                <c:pt idx="373" formatCode="0">
                  <c:v>0</c:v>
                </c:pt>
                <c:pt idx="374" formatCode="0">
                  <c:v>0</c:v>
                </c:pt>
                <c:pt idx="375" formatCode="0">
                  <c:v>0</c:v>
                </c:pt>
                <c:pt idx="376" formatCode="0">
                  <c:v>0</c:v>
                </c:pt>
                <c:pt idx="377" formatCode="0">
                  <c:v>0</c:v>
                </c:pt>
                <c:pt idx="378" formatCode="0">
                  <c:v>0</c:v>
                </c:pt>
                <c:pt idx="379" formatCode="0">
                  <c:v>0</c:v>
                </c:pt>
                <c:pt idx="380" formatCode="0">
                  <c:v>0</c:v>
                </c:pt>
                <c:pt idx="381" formatCode="0">
                  <c:v>0</c:v>
                </c:pt>
                <c:pt idx="382" formatCode="0">
                  <c:v>0</c:v>
                </c:pt>
                <c:pt idx="383" formatCode="0">
                  <c:v>0</c:v>
                </c:pt>
                <c:pt idx="384" formatCode="0">
                  <c:v>0</c:v>
                </c:pt>
                <c:pt idx="385" formatCode="0">
                  <c:v>0</c:v>
                </c:pt>
                <c:pt idx="386" formatCode="0">
                  <c:v>0</c:v>
                </c:pt>
                <c:pt idx="387" formatCode="0">
                  <c:v>0</c:v>
                </c:pt>
                <c:pt idx="388" formatCode="0">
                  <c:v>0</c:v>
                </c:pt>
                <c:pt idx="389" formatCode="0">
                  <c:v>0</c:v>
                </c:pt>
                <c:pt idx="390" formatCode="0">
                  <c:v>0</c:v>
                </c:pt>
                <c:pt idx="391" formatCode="0">
                  <c:v>0</c:v>
                </c:pt>
                <c:pt idx="392" formatCode="0">
                  <c:v>0</c:v>
                </c:pt>
                <c:pt idx="393" formatCode="0">
                  <c:v>0</c:v>
                </c:pt>
                <c:pt idx="394" formatCode="0">
                  <c:v>0</c:v>
                </c:pt>
                <c:pt idx="395" formatCode="0">
                  <c:v>0</c:v>
                </c:pt>
                <c:pt idx="396" formatCode="0">
                  <c:v>0</c:v>
                </c:pt>
                <c:pt idx="397" formatCode="0">
                  <c:v>0</c:v>
                </c:pt>
                <c:pt idx="398" formatCode="0">
                  <c:v>0</c:v>
                </c:pt>
                <c:pt idx="399" formatCode="0">
                  <c:v>0</c:v>
                </c:pt>
                <c:pt idx="400" formatCode="0">
                  <c:v>0</c:v>
                </c:pt>
                <c:pt idx="401" formatCode="0">
                  <c:v>0</c:v>
                </c:pt>
                <c:pt idx="402" formatCode="0">
                  <c:v>0</c:v>
                </c:pt>
                <c:pt idx="403" formatCode="0">
                  <c:v>0</c:v>
                </c:pt>
                <c:pt idx="404" formatCode="0">
                  <c:v>0</c:v>
                </c:pt>
                <c:pt idx="405" formatCode="0">
                  <c:v>0</c:v>
                </c:pt>
                <c:pt idx="406" formatCode="0">
                  <c:v>0</c:v>
                </c:pt>
                <c:pt idx="407" formatCode="0">
                  <c:v>0</c:v>
                </c:pt>
                <c:pt idx="408" formatCode="0">
                  <c:v>0</c:v>
                </c:pt>
                <c:pt idx="409" formatCode="0">
                  <c:v>0</c:v>
                </c:pt>
                <c:pt idx="410" formatCode="0">
                  <c:v>0</c:v>
                </c:pt>
                <c:pt idx="411" formatCode="0">
                  <c:v>0</c:v>
                </c:pt>
                <c:pt idx="412" formatCode="0">
                  <c:v>0</c:v>
                </c:pt>
                <c:pt idx="413" formatCode="0">
                  <c:v>0</c:v>
                </c:pt>
                <c:pt idx="414" formatCode="0">
                  <c:v>0</c:v>
                </c:pt>
                <c:pt idx="415" formatCode="0">
                  <c:v>0</c:v>
                </c:pt>
                <c:pt idx="416" formatCode="0">
                  <c:v>0</c:v>
                </c:pt>
                <c:pt idx="417" formatCode="0">
                  <c:v>0</c:v>
                </c:pt>
                <c:pt idx="418" formatCode="0">
                  <c:v>0</c:v>
                </c:pt>
                <c:pt idx="419" formatCode="0">
                  <c:v>0</c:v>
                </c:pt>
                <c:pt idx="420" formatCode="0">
                  <c:v>0</c:v>
                </c:pt>
                <c:pt idx="421" formatCode="0">
                  <c:v>0</c:v>
                </c:pt>
                <c:pt idx="422" formatCode="0">
                  <c:v>0</c:v>
                </c:pt>
                <c:pt idx="423" formatCode="0">
                  <c:v>0</c:v>
                </c:pt>
                <c:pt idx="424" formatCode="0">
                  <c:v>0</c:v>
                </c:pt>
                <c:pt idx="425" formatCode="0">
                  <c:v>0</c:v>
                </c:pt>
                <c:pt idx="426" formatCode="0">
                  <c:v>0</c:v>
                </c:pt>
                <c:pt idx="427" formatCode="0">
                  <c:v>0</c:v>
                </c:pt>
                <c:pt idx="428" formatCode="0">
                  <c:v>0</c:v>
                </c:pt>
                <c:pt idx="429" formatCode="0">
                  <c:v>0</c:v>
                </c:pt>
                <c:pt idx="430" formatCode="0">
                  <c:v>0</c:v>
                </c:pt>
                <c:pt idx="431" formatCode="0">
                  <c:v>0</c:v>
                </c:pt>
                <c:pt idx="432" formatCode="0">
                  <c:v>0</c:v>
                </c:pt>
                <c:pt idx="433" formatCode="0">
                  <c:v>0</c:v>
                </c:pt>
                <c:pt idx="434" formatCode="0">
                  <c:v>0</c:v>
                </c:pt>
                <c:pt idx="435" formatCode="0">
                  <c:v>0</c:v>
                </c:pt>
                <c:pt idx="436" formatCode="0">
                  <c:v>0</c:v>
                </c:pt>
                <c:pt idx="437" formatCode="0">
                  <c:v>0</c:v>
                </c:pt>
                <c:pt idx="438" formatCode="0">
                  <c:v>0</c:v>
                </c:pt>
                <c:pt idx="439" formatCode="0">
                  <c:v>0</c:v>
                </c:pt>
                <c:pt idx="440" formatCode="0">
                  <c:v>0</c:v>
                </c:pt>
                <c:pt idx="441" formatCode="0">
                  <c:v>0</c:v>
                </c:pt>
                <c:pt idx="442" formatCode="0">
                  <c:v>0</c:v>
                </c:pt>
                <c:pt idx="443" formatCode="0">
                  <c:v>0</c:v>
                </c:pt>
                <c:pt idx="444" formatCode="0">
                  <c:v>0</c:v>
                </c:pt>
                <c:pt idx="445" formatCode="0">
                  <c:v>0</c:v>
                </c:pt>
                <c:pt idx="446" formatCode="0">
                  <c:v>0</c:v>
                </c:pt>
                <c:pt idx="447" formatCode="0">
                  <c:v>0</c:v>
                </c:pt>
                <c:pt idx="448" formatCode="0">
                  <c:v>0</c:v>
                </c:pt>
                <c:pt idx="449" formatCode="0">
                  <c:v>0</c:v>
                </c:pt>
                <c:pt idx="450" formatCode="0">
                  <c:v>0</c:v>
                </c:pt>
                <c:pt idx="451" formatCode="0">
                  <c:v>0</c:v>
                </c:pt>
                <c:pt idx="452" formatCode="0">
                  <c:v>0</c:v>
                </c:pt>
                <c:pt idx="453" formatCode="0">
                  <c:v>0</c:v>
                </c:pt>
                <c:pt idx="454" formatCode="0">
                  <c:v>0</c:v>
                </c:pt>
                <c:pt idx="455" formatCode="0">
                  <c:v>0</c:v>
                </c:pt>
                <c:pt idx="456" formatCode="0">
                  <c:v>0</c:v>
                </c:pt>
                <c:pt idx="457" formatCode="0">
                  <c:v>0</c:v>
                </c:pt>
                <c:pt idx="458" formatCode="0">
                  <c:v>0</c:v>
                </c:pt>
                <c:pt idx="459" formatCode="0">
                  <c:v>0</c:v>
                </c:pt>
                <c:pt idx="460" formatCode="0">
                  <c:v>0</c:v>
                </c:pt>
                <c:pt idx="461" formatCode="0">
                  <c:v>0</c:v>
                </c:pt>
                <c:pt idx="462" formatCode="0">
                  <c:v>0</c:v>
                </c:pt>
                <c:pt idx="463" formatCode="0">
                  <c:v>0</c:v>
                </c:pt>
                <c:pt idx="464" formatCode="0">
                  <c:v>0</c:v>
                </c:pt>
                <c:pt idx="465" formatCode="0">
                  <c:v>0</c:v>
                </c:pt>
                <c:pt idx="466" formatCode="0">
                  <c:v>0</c:v>
                </c:pt>
                <c:pt idx="467" formatCode="0">
                  <c:v>0</c:v>
                </c:pt>
                <c:pt idx="468" formatCode="0">
                  <c:v>0</c:v>
                </c:pt>
                <c:pt idx="469" formatCode="0">
                  <c:v>0</c:v>
                </c:pt>
                <c:pt idx="470" formatCode="0">
                  <c:v>0</c:v>
                </c:pt>
                <c:pt idx="471" formatCode="0">
                  <c:v>0</c:v>
                </c:pt>
                <c:pt idx="472" formatCode="0">
                  <c:v>0</c:v>
                </c:pt>
                <c:pt idx="473" formatCode="0">
                  <c:v>0</c:v>
                </c:pt>
                <c:pt idx="474" formatCode="0">
                  <c:v>0</c:v>
                </c:pt>
                <c:pt idx="475" formatCode="0">
                  <c:v>0</c:v>
                </c:pt>
                <c:pt idx="476" formatCode="0">
                  <c:v>0</c:v>
                </c:pt>
                <c:pt idx="477" formatCode="0">
                  <c:v>0</c:v>
                </c:pt>
                <c:pt idx="478" formatCode="0">
                  <c:v>0</c:v>
                </c:pt>
                <c:pt idx="479" formatCode="0">
                  <c:v>0</c:v>
                </c:pt>
                <c:pt idx="480" formatCode="0">
                  <c:v>0</c:v>
                </c:pt>
                <c:pt idx="481" formatCode="0">
                  <c:v>0</c:v>
                </c:pt>
                <c:pt idx="482" formatCode="0">
                  <c:v>0</c:v>
                </c:pt>
                <c:pt idx="483" formatCode="0">
                  <c:v>0</c:v>
                </c:pt>
                <c:pt idx="484" formatCode="0">
                  <c:v>0</c:v>
                </c:pt>
                <c:pt idx="485" formatCode="0">
                  <c:v>0</c:v>
                </c:pt>
                <c:pt idx="486" formatCode="0">
                  <c:v>0</c:v>
                </c:pt>
                <c:pt idx="487" formatCode="0">
                  <c:v>0</c:v>
                </c:pt>
                <c:pt idx="488" formatCode="0">
                  <c:v>0</c:v>
                </c:pt>
                <c:pt idx="489" formatCode="0">
                  <c:v>0</c:v>
                </c:pt>
                <c:pt idx="490" formatCode="0">
                  <c:v>0</c:v>
                </c:pt>
                <c:pt idx="491" formatCode="0">
                  <c:v>0</c:v>
                </c:pt>
                <c:pt idx="492" formatCode="0">
                  <c:v>0</c:v>
                </c:pt>
                <c:pt idx="493" formatCode="0">
                  <c:v>0</c:v>
                </c:pt>
                <c:pt idx="494" formatCode="0">
                  <c:v>0</c:v>
                </c:pt>
                <c:pt idx="495" formatCode="0">
                  <c:v>0</c:v>
                </c:pt>
                <c:pt idx="496" formatCode="0">
                  <c:v>0</c:v>
                </c:pt>
                <c:pt idx="497" formatCode="0">
                  <c:v>0</c:v>
                </c:pt>
                <c:pt idx="498" formatCode="0">
                  <c:v>0</c:v>
                </c:pt>
                <c:pt idx="499" formatCode="0">
                  <c:v>0</c:v>
                </c:pt>
                <c:pt idx="500" formatCode="0">
                  <c:v>0</c:v>
                </c:pt>
                <c:pt idx="501" formatCode="0">
                  <c:v>0</c:v>
                </c:pt>
                <c:pt idx="502" formatCode="0">
                  <c:v>0</c:v>
                </c:pt>
                <c:pt idx="503" formatCode="0">
                  <c:v>0</c:v>
                </c:pt>
                <c:pt idx="504" formatCode="0">
                  <c:v>0</c:v>
                </c:pt>
                <c:pt idx="505" formatCode="0">
                  <c:v>0</c:v>
                </c:pt>
                <c:pt idx="506" formatCode="0">
                  <c:v>0</c:v>
                </c:pt>
                <c:pt idx="507" formatCode="0">
                  <c:v>0</c:v>
                </c:pt>
                <c:pt idx="508" formatCode="0">
                  <c:v>0</c:v>
                </c:pt>
                <c:pt idx="509" formatCode="0">
                  <c:v>0</c:v>
                </c:pt>
                <c:pt idx="510" formatCode="0">
                  <c:v>0</c:v>
                </c:pt>
                <c:pt idx="511" formatCode="0">
                  <c:v>0</c:v>
                </c:pt>
                <c:pt idx="512" formatCode="0">
                  <c:v>0</c:v>
                </c:pt>
                <c:pt idx="513" formatCode="0">
                  <c:v>0</c:v>
                </c:pt>
                <c:pt idx="514" formatCode="0">
                  <c:v>0</c:v>
                </c:pt>
                <c:pt idx="515" formatCode="0">
                  <c:v>0</c:v>
                </c:pt>
                <c:pt idx="516" formatCode="0">
                  <c:v>0</c:v>
                </c:pt>
                <c:pt idx="517" formatCode="0">
                  <c:v>0</c:v>
                </c:pt>
                <c:pt idx="518" formatCode="0">
                  <c:v>0</c:v>
                </c:pt>
                <c:pt idx="519" formatCode="0">
                  <c:v>0</c:v>
                </c:pt>
                <c:pt idx="520" formatCode="0">
                  <c:v>0</c:v>
                </c:pt>
                <c:pt idx="521" formatCode="0">
                  <c:v>0</c:v>
                </c:pt>
                <c:pt idx="522" formatCode="0">
                  <c:v>0</c:v>
                </c:pt>
                <c:pt idx="523" formatCode="0">
                  <c:v>0</c:v>
                </c:pt>
                <c:pt idx="524" formatCode="0">
                  <c:v>0</c:v>
                </c:pt>
                <c:pt idx="525" formatCode="0">
                  <c:v>0</c:v>
                </c:pt>
                <c:pt idx="526" formatCode="0">
                  <c:v>0</c:v>
                </c:pt>
                <c:pt idx="527" formatCode="0">
                  <c:v>0</c:v>
                </c:pt>
                <c:pt idx="528" formatCode="0">
                  <c:v>0</c:v>
                </c:pt>
                <c:pt idx="529" formatCode="0">
                  <c:v>0</c:v>
                </c:pt>
                <c:pt idx="530" formatCode="0">
                  <c:v>0</c:v>
                </c:pt>
                <c:pt idx="531" formatCode="0">
                  <c:v>0</c:v>
                </c:pt>
                <c:pt idx="532" formatCode="0">
                  <c:v>0</c:v>
                </c:pt>
                <c:pt idx="533" formatCode="0">
                  <c:v>0</c:v>
                </c:pt>
                <c:pt idx="534" formatCode="0">
                  <c:v>0</c:v>
                </c:pt>
                <c:pt idx="535" formatCode="0">
                  <c:v>0</c:v>
                </c:pt>
                <c:pt idx="536" formatCode="0">
                  <c:v>0</c:v>
                </c:pt>
                <c:pt idx="537" formatCode="0">
                  <c:v>0</c:v>
                </c:pt>
                <c:pt idx="538" formatCode="0">
                  <c:v>0</c:v>
                </c:pt>
                <c:pt idx="539" formatCode="0">
                  <c:v>0</c:v>
                </c:pt>
                <c:pt idx="540" formatCode="0">
                  <c:v>0</c:v>
                </c:pt>
                <c:pt idx="541" formatCode="0">
                  <c:v>0</c:v>
                </c:pt>
                <c:pt idx="542" formatCode="0">
                  <c:v>0</c:v>
                </c:pt>
                <c:pt idx="543" formatCode="0">
                  <c:v>0</c:v>
                </c:pt>
                <c:pt idx="544" formatCode="0">
                  <c:v>0</c:v>
                </c:pt>
                <c:pt idx="545" formatCode="0">
                  <c:v>0</c:v>
                </c:pt>
                <c:pt idx="546" formatCode="0">
                  <c:v>0</c:v>
                </c:pt>
                <c:pt idx="547" formatCode="0">
                  <c:v>0</c:v>
                </c:pt>
                <c:pt idx="548" formatCode="0">
                  <c:v>0</c:v>
                </c:pt>
                <c:pt idx="549" formatCode="0">
                  <c:v>0</c:v>
                </c:pt>
                <c:pt idx="550" formatCode="0">
                  <c:v>0</c:v>
                </c:pt>
                <c:pt idx="551" formatCode="0">
                  <c:v>0</c:v>
                </c:pt>
                <c:pt idx="552" formatCode="0">
                  <c:v>0</c:v>
                </c:pt>
                <c:pt idx="553" formatCode="0">
                  <c:v>0</c:v>
                </c:pt>
                <c:pt idx="554" formatCode="0">
                  <c:v>0</c:v>
                </c:pt>
                <c:pt idx="555" formatCode="0">
                  <c:v>0</c:v>
                </c:pt>
                <c:pt idx="556" formatCode="0">
                  <c:v>0</c:v>
                </c:pt>
                <c:pt idx="557" formatCode="0">
                  <c:v>0</c:v>
                </c:pt>
                <c:pt idx="558" formatCode="0">
                  <c:v>0</c:v>
                </c:pt>
                <c:pt idx="559" formatCode="0">
                  <c:v>0</c:v>
                </c:pt>
                <c:pt idx="560" formatCode="0">
                  <c:v>0</c:v>
                </c:pt>
                <c:pt idx="561" formatCode="0">
                  <c:v>0</c:v>
                </c:pt>
                <c:pt idx="562" formatCode="0">
                  <c:v>0</c:v>
                </c:pt>
                <c:pt idx="563" formatCode="0">
                  <c:v>0</c:v>
                </c:pt>
                <c:pt idx="564" formatCode="0">
                  <c:v>0</c:v>
                </c:pt>
                <c:pt idx="565" formatCode="0">
                  <c:v>0</c:v>
                </c:pt>
                <c:pt idx="566" formatCode="0">
                  <c:v>0</c:v>
                </c:pt>
                <c:pt idx="567" formatCode="0">
                  <c:v>0</c:v>
                </c:pt>
                <c:pt idx="568" formatCode="0">
                  <c:v>0</c:v>
                </c:pt>
                <c:pt idx="569" formatCode="0">
                  <c:v>0</c:v>
                </c:pt>
                <c:pt idx="570" formatCode="0">
                  <c:v>0</c:v>
                </c:pt>
                <c:pt idx="571" formatCode="0">
                  <c:v>0</c:v>
                </c:pt>
                <c:pt idx="572" formatCode="0">
                  <c:v>0</c:v>
                </c:pt>
                <c:pt idx="573" formatCode="0">
                  <c:v>0</c:v>
                </c:pt>
                <c:pt idx="574" formatCode="0">
                  <c:v>0</c:v>
                </c:pt>
                <c:pt idx="575" formatCode="0">
                  <c:v>0</c:v>
                </c:pt>
                <c:pt idx="576" formatCode="0">
                  <c:v>0</c:v>
                </c:pt>
                <c:pt idx="577" formatCode="0">
                  <c:v>0</c:v>
                </c:pt>
                <c:pt idx="578" formatCode="0">
                  <c:v>0</c:v>
                </c:pt>
                <c:pt idx="579" formatCode="0">
                  <c:v>0</c:v>
                </c:pt>
                <c:pt idx="580" formatCode="0">
                  <c:v>0</c:v>
                </c:pt>
                <c:pt idx="581" formatCode="0">
                  <c:v>0</c:v>
                </c:pt>
                <c:pt idx="582" formatCode="0">
                  <c:v>0</c:v>
                </c:pt>
                <c:pt idx="583" formatCode="0">
                  <c:v>0</c:v>
                </c:pt>
                <c:pt idx="584" formatCode="0">
                  <c:v>0</c:v>
                </c:pt>
                <c:pt idx="585" formatCode="0">
                  <c:v>0</c:v>
                </c:pt>
                <c:pt idx="586" formatCode="0">
                  <c:v>0</c:v>
                </c:pt>
                <c:pt idx="587" formatCode="0">
                  <c:v>0</c:v>
                </c:pt>
                <c:pt idx="588" formatCode="0">
                  <c:v>0</c:v>
                </c:pt>
                <c:pt idx="589" formatCode="0">
                  <c:v>0</c:v>
                </c:pt>
                <c:pt idx="590" formatCode="0">
                  <c:v>0</c:v>
                </c:pt>
                <c:pt idx="591" formatCode="0">
                  <c:v>0</c:v>
                </c:pt>
                <c:pt idx="592" formatCode="0">
                  <c:v>0</c:v>
                </c:pt>
                <c:pt idx="593" formatCode="0">
                  <c:v>0</c:v>
                </c:pt>
                <c:pt idx="594" formatCode="0">
                  <c:v>0</c:v>
                </c:pt>
                <c:pt idx="595" formatCode="0">
                  <c:v>0</c:v>
                </c:pt>
                <c:pt idx="596" formatCode="0">
                  <c:v>0</c:v>
                </c:pt>
                <c:pt idx="597" formatCode="0">
                  <c:v>0</c:v>
                </c:pt>
                <c:pt idx="598" formatCode="0">
                  <c:v>0</c:v>
                </c:pt>
                <c:pt idx="599" formatCode="0">
                  <c:v>0</c:v>
                </c:pt>
                <c:pt idx="600" formatCode="0">
                  <c:v>0</c:v>
                </c:pt>
                <c:pt idx="601" formatCode="0">
                  <c:v>0</c:v>
                </c:pt>
                <c:pt idx="602" formatCode="0">
                  <c:v>0</c:v>
                </c:pt>
                <c:pt idx="603" formatCode="0">
                  <c:v>0</c:v>
                </c:pt>
                <c:pt idx="604" formatCode="0">
                  <c:v>0</c:v>
                </c:pt>
                <c:pt idx="605" formatCode="0">
                  <c:v>0</c:v>
                </c:pt>
                <c:pt idx="606" formatCode="0">
                  <c:v>0</c:v>
                </c:pt>
                <c:pt idx="607" formatCode="0">
                  <c:v>0</c:v>
                </c:pt>
                <c:pt idx="608" formatCode="0">
                  <c:v>0</c:v>
                </c:pt>
                <c:pt idx="609" formatCode="0">
                  <c:v>0</c:v>
                </c:pt>
                <c:pt idx="610" formatCode="0">
                  <c:v>0</c:v>
                </c:pt>
                <c:pt idx="611" formatCode="0">
                  <c:v>0</c:v>
                </c:pt>
                <c:pt idx="612" formatCode="0">
                  <c:v>0</c:v>
                </c:pt>
                <c:pt idx="613" formatCode="0">
                  <c:v>0</c:v>
                </c:pt>
                <c:pt idx="614" formatCode="0">
                  <c:v>0</c:v>
                </c:pt>
                <c:pt idx="615" formatCode="0">
                  <c:v>0</c:v>
                </c:pt>
                <c:pt idx="616" formatCode="0">
                  <c:v>0</c:v>
                </c:pt>
                <c:pt idx="617" formatCode="0">
                  <c:v>0</c:v>
                </c:pt>
                <c:pt idx="618" formatCode="0">
                  <c:v>0</c:v>
                </c:pt>
                <c:pt idx="619" formatCode="0">
                  <c:v>0</c:v>
                </c:pt>
                <c:pt idx="620" formatCode="0">
                  <c:v>0</c:v>
                </c:pt>
                <c:pt idx="621" formatCode="0">
                  <c:v>0</c:v>
                </c:pt>
                <c:pt idx="622" formatCode="0">
                  <c:v>0</c:v>
                </c:pt>
                <c:pt idx="623" formatCode="0">
                  <c:v>0</c:v>
                </c:pt>
                <c:pt idx="624" formatCode="0">
                  <c:v>0</c:v>
                </c:pt>
                <c:pt idx="625" formatCode="0">
                  <c:v>0</c:v>
                </c:pt>
                <c:pt idx="626" formatCode="0">
                  <c:v>0</c:v>
                </c:pt>
                <c:pt idx="627" formatCode="0">
                  <c:v>0</c:v>
                </c:pt>
                <c:pt idx="628" formatCode="0">
                  <c:v>0</c:v>
                </c:pt>
                <c:pt idx="629" formatCode="0">
                  <c:v>0</c:v>
                </c:pt>
                <c:pt idx="630" formatCode="0">
                  <c:v>0</c:v>
                </c:pt>
                <c:pt idx="631" formatCode="0">
                  <c:v>0</c:v>
                </c:pt>
                <c:pt idx="632" formatCode="0">
                  <c:v>0</c:v>
                </c:pt>
                <c:pt idx="633" formatCode="0">
                  <c:v>0</c:v>
                </c:pt>
                <c:pt idx="634" formatCode="0">
                  <c:v>0</c:v>
                </c:pt>
                <c:pt idx="635" formatCode="0">
                  <c:v>0</c:v>
                </c:pt>
                <c:pt idx="636" formatCode="0">
                  <c:v>0</c:v>
                </c:pt>
                <c:pt idx="637" formatCode="0">
                  <c:v>0</c:v>
                </c:pt>
                <c:pt idx="638" formatCode="0">
                  <c:v>0</c:v>
                </c:pt>
                <c:pt idx="639" formatCode="0">
                  <c:v>0</c:v>
                </c:pt>
                <c:pt idx="640" formatCode="0">
                  <c:v>0</c:v>
                </c:pt>
                <c:pt idx="641" formatCode="0">
                  <c:v>0</c:v>
                </c:pt>
                <c:pt idx="642" formatCode="0">
                  <c:v>0</c:v>
                </c:pt>
                <c:pt idx="643" formatCode="0">
                  <c:v>0</c:v>
                </c:pt>
                <c:pt idx="644" formatCode="0">
                  <c:v>0</c:v>
                </c:pt>
                <c:pt idx="645" formatCode="0">
                  <c:v>0</c:v>
                </c:pt>
                <c:pt idx="646" formatCode="0">
                  <c:v>0</c:v>
                </c:pt>
                <c:pt idx="647" formatCode="0">
                  <c:v>0</c:v>
                </c:pt>
                <c:pt idx="648" formatCode="0">
                  <c:v>0</c:v>
                </c:pt>
                <c:pt idx="649" formatCode="0">
                  <c:v>0</c:v>
                </c:pt>
                <c:pt idx="650" formatCode="0">
                  <c:v>0</c:v>
                </c:pt>
                <c:pt idx="651" formatCode="0">
                  <c:v>0</c:v>
                </c:pt>
                <c:pt idx="652" formatCode="0">
                  <c:v>0</c:v>
                </c:pt>
                <c:pt idx="653" formatCode="0">
                  <c:v>0</c:v>
                </c:pt>
                <c:pt idx="654" formatCode="0">
                  <c:v>0</c:v>
                </c:pt>
                <c:pt idx="655" formatCode="0">
                  <c:v>0</c:v>
                </c:pt>
                <c:pt idx="656" formatCode="0">
                  <c:v>0</c:v>
                </c:pt>
                <c:pt idx="657" formatCode="0">
                  <c:v>0</c:v>
                </c:pt>
                <c:pt idx="658" formatCode="0">
                  <c:v>0</c:v>
                </c:pt>
                <c:pt idx="659" formatCode="0">
                  <c:v>0</c:v>
                </c:pt>
                <c:pt idx="660" formatCode="0">
                  <c:v>0</c:v>
                </c:pt>
                <c:pt idx="661" formatCode="0">
                  <c:v>0</c:v>
                </c:pt>
                <c:pt idx="662" formatCode="0">
                  <c:v>0</c:v>
                </c:pt>
                <c:pt idx="663" formatCode="0">
                  <c:v>0</c:v>
                </c:pt>
                <c:pt idx="664" formatCode="0">
                  <c:v>0</c:v>
                </c:pt>
                <c:pt idx="665" formatCode="0">
                  <c:v>0</c:v>
                </c:pt>
                <c:pt idx="666" formatCode="0">
                  <c:v>0</c:v>
                </c:pt>
                <c:pt idx="667" formatCode="0">
                  <c:v>0</c:v>
                </c:pt>
                <c:pt idx="668" formatCode="0">
                  <c:v>0</c:v>
                </c:pt>
                <c:pt idx="669" formatCode="0">
                  <c:v>0</c:v>
                </c:pt>
                <c:pt idx="670" formatCode="0">
                  <c:v>0</c:v>
                </c:pt>
                <c:pt idx="671" formatCode="0">
                  <c:v>0</c:v>
                </c:pt>
                <c:pt idx="672" formatCode="0">
                  <c:v>0</c:v>
                </c:pt>
                <c:pt idx="673" formatCode="0">
                  <c:v>0</c:v>
                </c:pt>
                <c:pt idx="674" formatCode="0">
                  <c:v>0</c:v>
                </c:pt>
                <c:pt idx="675" formatCode="0">
                  <c:v>0</c:v>
                </c:pt>
                <c:pt idx="676" formatCode="0">
                  <c:v>0</c:v>
                </c:pt>
                <c:pt idx="677" formatCode="0">
                  <c:v>0</c:v>
                </c:pt>
                <c:pt idx="678" formatCode="0">
                  <c:v>0</c:v>
                </c:pt>
                <c:pt idx="679" formatCode="0">
                  <c:v>0</c:v>
                </c:pt>
                <c:pt idx="680" formatCode="0">
                  <c:v>0</c:v>
                </c:pt>
                <c:pt idx="681" formatCode="0">
                  <c:v>0</c:v>
                </c:pt>
                <c:pt idx="682" formatCode="0">
                  <c:v>0</c:v>
                </c:pt>
                <c:pt idx="683" formatCode="0">
                  <c:v>0</c:v>
                </c:pt>
                <c:pt idx="684" formatCode="0">
                  <c:v>0</c:v>
                </c:pt>
                <c:pt idx="685" formatCode="0">
                  <c:v>0</c:v>
                </c:pt>
                <c:pt idx="686" formatCode="0">
                  <c:v>0</c:v>
                </c:pt>
                <c:pt idx="687" formatCode="0">
                  <c:v>0</c:v>
                </c:pt>
                <c:pt idx="688" formatCode="0">
                  <c:v>0</c:v>
                </c:pt>
                <c:pt idx="689" formatCode="0">
                  <c:v>0</c:v>
                </c:pt>
                <c:pt idx="690" formatCode="0">
                  <c:v>0</c:v>
                </c:pt>
                <c:pt idx="691" formatCode="0">
                  <c:v>0</c:v>
                </c:pt>
                <c:pt idx="692" formatCode="0">
                  <c:v>0</c:v>
                </c:pt>
                <c:pt idx="693" formatCode="0">
                  <c:v>0</c:v>
                </c:pt>
                <c:pt idx="694" formatCode="0">
                  <c:v>0</c:v>
                </c:pt>
                <c:pt idx="695" formatCode="0">
                  <c:v>0</c:v>
                </c:pt>
                <c:pt idx="696" formatCode="0">
                  <c:v>0</c:v>
                </c:pt>
                <c:pt idx="697" formatCode="0">
                  <c:v>0</c:v>
                </c:pt>
                <c:pt idx="698" formatCode="0">
                  <c:v>0</c:v>
                </c:pt>
                <c:pt idx="699" formatCode="0">
                  <c:v>0</c:v>
                </c:pt>
                <c:pt idx="700" formatCode="0">
                  <c:v>0</c:v>
                </c:pt>
                <c:pt idx="701" formatCode="0">
                  <c:v>0</c:v>
                </c:pt>
                <c:pt idx="702" formatCode="0">
                  <c:v>0</c:v>
                </c:pt>
                <c:pt idx="703" formatCode="0">
                  <c:v>0</c:v>
                </c:pt>
                <c:pt idx="704" formatCode="0">
                  <c:v>0</c:v>
                </c:pt>
                <c:pt idx="705" formatCode="0">
                  <c:v>0</c:v>
                </c:pt>
                <c:pt idx="706" formatCode="0">
                  <c:v>0</c:v>
                </c:pt>
                <c:pt idx="707" formatCode="0">
                  <c:v>0</c:v>
                </c:pt>
                <c:pt idx="708" formatCode="0">
                  <c:v>0</c:v>
                </c:pt>
                <c:pt idx="709" formatCode="0">
                  <c:v>0</c:v>
                </c:pt>
                <c:pt idx="710" formatCode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04B-4092-AFE6-873481724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2668912"/>
        <c:axId val="252670880"/>
        <c:extLst>
          <c:ext xmlns:c15="http://schemas.microsoft.com/office/drawing/2012/chart" uri="{02D57815-91ED-43cb-92C2-25804820EDAC}">
            <c15:filteredScatterSeries>
              <c15:ser>
                <c:idx val="7"/>
                <c:order val="0"/>
                <c:tx>
                  <c:strRef>
                    <c:extLst>
                      <c:ext uri="{02D57815-91ED-43cb-92C2-25804820EDAC}">
                        <c15:formulaRef>
                          <c15:sqref>'g-21.03'!$P$20</c15:sqref>
                        </c15:formulaRef>
                      </c:ext>
                    </c:extLst>
                    <c:strCache>
                      <c:ptCount val="1"/>
                      <c:pt idx="0">
                        <c:v>22. Apr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'g-21.03'!$A$21:$A$450</c15:sqref>
                        </c15:formulaRef>
                      </c:ext>
                    </c:extLst>
                    <c:numCache>
                      <c:formatCode>d/m;@</c:formatCode>
                      <c:ptCount val="430"/>
                      <c:pt idx="1">
                        <c:v>43852</c:v>
                      </c:pt>
                      <c:pt idx="2">
                        <c:v>43853</c:v>
                      </c:pt>
                      <c:pt idx="3">
                        <c:v>43854</c:v>
                      </c:pt>
                      <c:pt idx="4">
                        <c:v>43855</c:v>
                      </c:pt>
                      <c:pt idx="5">
                        <c:v>43856</c:v>
                      </c:pt>
                      <c:pt idx="6">
                        <c:v>43857</c:v>
                      </c:pt>
                      <c:pt idx="7">
                        <c:v>43858</c:v>
                      </c:pt>
                      <c:pt idx="8">
                        <c:v>43859</c:v>
                      </c:pt>
                      <c:pt idx="9">
                        <c:v>43860</c:v>
                      </c:pt>
                      <c:pt idx="10">
                        <c:v>43861</c:v>
                      </c:pt>
                      <c:pt idx="11">
                        <c:v>43862</c:v>
                      </c:pt>
                      <c:pt idx="12">
                        <c:v>43863</c:v>
                      </c:pt>
                      <c:pt idx="13">
                        <c:v>43864</c:v>
                      </c:pt>
                      <c:pt idx="14">
                        <c:v>43865</c:v>
                      </c:pt>
                      <c:pt idx="15">
                        <c:v>43866</c:v>
                      </c:pt>
                      <c:pt idx="16">
                        <c:v>43867</c:v>
                      </c:pt>
                      <c:pt idx="17">
                        <c:v>43868</c:v>
                      </c:pt>
                      <c:pt idx="18">
                        <c:v>43869</c:v>
                      </c:pt>
                      <c:pt idx="19">
                        <c:v>43870</c:v>
                      </c:pt>
                      <c:pt idx="20">
                        <c:v>43871</c:v>
                      </c:pt>
                      <c:pt idx="21">
                        <c:v>43872</c:v>
                      </c:pt>
                      <c:pt idx="22">
                        <c:v>43873</c:v>
                      </c:pt>
                      <c:pt idx="23">
                        <c:v>43874</c:v>
                      </c:pt>
                      <c:pt idx="24">
                        <c:v>43875</c:v>
                      </c:pt>
                      <c:pt idx="25">
                        <c:v>43876</c:v>
                      </c:pt>
                      <c:pt idx="26">
                        <c:v>43877</c:v>
                      </c:pt>
                      <c:pt idx="27">
                        <c:v>43878</c:v>
                      </c:pt>
                      <c:pt idx="28">
                        <c:v>43879</c:v>
                      </c:pt>
                      <c:pt idx="29">
                        <c:v>43880</c:v>
                      </c:pt>
                      <c:pt idx="30">
                        <c:v>43881</c:v>
                      </c:pt>
                      <c:pt idx="31">
                        <c:v>43882</c:v>
                      </c:pt>
                      <c:pt idx="32">
                        <c:v>43883</c:v>
                      </c:pt>
                      <c:pt idx="33">
                        <c:v>43884</c:v>
                      </c:pt>
                      <c:pt idx="34">
                        <c:v>43885</c:v>
                      </c:pt>
                      <c:pt idx="35">
                        <c:v>43886</c:v>
                      </c:pt>
                      <c:pt idx="36">
                        <c:v>43887</c:v>
                      </c:pt>
                      <c:pt idx="37">
                        <c:v>43888</c:v>
                      </c:pt>
                      <c:pt idx="38">
                        <c:v>43889</c:v>
                      </c:pt>
                      <c:pt idx="39">
                        <c:v>43890</c:v>
                      </c:pt>
                      <c:pt idx="40">
                        <c:v>43891</c:v>
                      </c:pt>
                      <c:pt idx="41">
                        <c:v>43892</c:v>
                      </c:pt>
                      <c:pt idx="42">
                        <c:v>43893</c:v>
                      </c:pt>
                      <c:pt idx="43">
                        <c:v>43894</c:v>
                      </c:pt>
                      <c:pt idx="44">
                        <c:v>43895</c:v>
                      </c:pt>
                      <c:pt idx="45">
                        <c:v>43896</c:v>
                      </c:pt>
                      <c:pt idx="46">
                        <c:v>43897</c:v>
                      </c:pt>
                      <c:pt idx="47">
                        <c:v>43898</c:v>
                      </c:pt>
                      <c:pt idx="48">
                        <c:v>43899</c:v>
                      </c:pt>
                      <c:pt idx="49">
                        <c:v>43900</c:v>
                      </c:pt>
                      <c:pt idx="50">
                        <c:v>43901</c:v>
                      </c:pt>
                      <c:pt idx="51">
                        <c:v>43902</c:v>
                      </c:pt>
                      <c:pt idx="52">
                        <c:v>43903</c:v>
                      </c:pt>
                      <c:pt idx="53">
                        <c:v>43904</c:v>
                      </c:pt>
                      <c:pt idx="54">
                        <c:v>43905</c:v>
                      </c:pt>
                      <c:pt idx="55">
                        <c:v>43906</c:v>
                      </c:pt>
                      <c:pt idx="56">
                        <c:v>43907</c:v>
                      </c:pt>
                      <c:pt idx="57">
                        <c:v>43908</c:v>
                      </c:pt>
                      <c:pt idx="58">
                        <c:v>43909</c:v>
                      </c:pt>
                      <c:pt idx="59">
                        <c:v>43910</c:v>
                      </c:pt>
                      <c:pt idx="60">
                        <c:v>43911</c:v>
                      </c:pt>
                      <c:pt idx="61">
                        <c:v>43912</c:v>
                      </c:pt>
                      <c:pt idx="62">
                        <c:v>43913</c:v>
                      </c:pt>
                      <c:pt idx="63">
                        <c:v>43914</c:v>
                      </c:pt>
                      <c:pt idx="64">
                        <c:v>43915</c:v>
                      </c:pt>
                      <c:pt idx="65">
                        <c:v>43916</c:v>
                      </c:pt>
                      <c:pt idx="66">
                        <c:v>43917</c:v>
                      </c:pt>
                      <c:pt idx="67">
                        <c:v>43918</c:v>
                      </c:pt>
                      <c:pt idx="68">
                        <c:v>43919</c:v>
                      </c:pt>
                      <c:pt idx="69">
                        <c:v>43920</c:v>
                      </c:pt>
                      <c:pt idx="70">
                        <c:v>43921</c:v>
                      </c:pt>
                      <c:pt idx="71">
                        <c:v>43922</c:v>
                      </c:pt>
                      <c:pt idx="72">
                        <c:v>43923</c:v>
                      </c:pt>
                      <c:pt idx="73">
                        <c:v>43924</c:v>
                      </c:pt>
                      <c:pt idx="74">
                        <c:v>43925</c:v>
                      </c:pt>
                      <c:pt idx="75">
                        <c:v>43926</c:v>
                      </c:pt>
                      <c:pt idx="76">
                        <c:v>43927</c:v>
                      </c:pt>
                      <c:pt idx="77">
                        <c:v>43928</c:v>
                      </c:pt>
                      <c:pt idx="78">
                        <c:v>43929</c:v>
                      </c:pt>
                      <c:pt idx="79">
                        <c:v>43930</c:v>
                      </c:pt>
                      <c:pt idx="80">
                        <c:v>43931</c:v>
                      </c:pt>
                      <c:pt idx="81">
                        <c:v>43932</c:v>
                      </c:pt>
                      <c:pt idx="82">
                        <c:v>43933</c:v>
                      </c:pt>
                      <c:pt idx="83">
                        <c:v>43934</c:v>
                      </c:pt>
                      <c:pt idx="84">
                        <c:v>43935</c:v>
                      </c:pt>
                      <c:pt idx="85">
                        <c:v>43936</c:v>
                      </c:pt>
                      <c:pt idx="86">
                        <c:v>43937</c:v>
                      </c:pt>
                      <c:pt idx="87">
                        <c:v>43938</c:v>
                      </c:pt>
                      <c:pt idx="88">
                        <c:v>43939</c:v>
                      </c:pt>
                      <c:pt idx="89">
                        <c:v>43940</c:v>
                      </c:pt>
                      <c:pt idx="90">
                        <c:v>43941</c:v>
                      </c:pt>
                      <c:pt idx="91">
                        <c:v>43942</c:v>
                      </c:pt>
                      <c:pt idx="92">
                        <c:v>43943</c:v>
                      </c:pt>
                      <c:pt idx="93">
                        <c:v>43944</c:v>
                      </c:pt>
                      <c:pt idx="94">
                        <c:v>43945</c:v>
                      </c:pt>
                      <c:pt idx="95">
                        <c:v>43946</c:v>
                      </c:pt>
                      <c:pt idx="96">
                        <c:v>43947</c:v>
                      </c:pt>
                      <c:pt idx="97">
                        <c:v>43948</c:v>
                      </c:pt>
                      <c:pt idx="98">
                        <c:v>43949</c:v>
                      </c:pt>
                      <c:pt idx="99">
                        <c:v>43950</c:v>
                      </c:pt>
                      <c:pt idx="100">
                        <c:v>43951</c:v>
                      </c:pt>
                      <c:pt idx="101">
                        <c:v>43952</c:v>
                      </c:pt>
                      <c:pt idx="102">
                        <c:v>43953</c:v>
                      </c:pt>
                      <c:pt idx="103">
                        <c:v>43954</c:v>
                      </c:pt>
                      <c:pt idx="104">
                        <c:v>43955</c:v>
                      </c:pt>
                      <c:pt idx="105">
                        <c:v>43956</c:v>
                      </c:pt>
                      <c:pt idx="106">
                        <c:v>43957</c:v>
                      </c:pt>
                      <c:pt idx="107">
                        <c:v>43958</c:v>
                      </c:pt>
                      <c:pt idx="108">
                        <c:v>43959</c:v>
                      </c:pt>
                      <c:pt idx="109">
                        <c:v>43960</c:v>
                      </c:pt>
                      <c:pt idx="110">
                        <c:v>43961</c:v>
                      </c:pt>
                      <c:pt idx="111">
                        <c:v>43962</c:v>
                      </c:pt>
                      <c:pt idx="112">
                        <c:v>43963</c:v>
                      </c:pt>
                      <c:pt idx="113">
                        <c:v>43964</c:v>
                      </c:pt>
                      <c:pt idx="114">
                        <c:v>43965</c:v>
                      </c:pt>
                      <c:pt idx="115">
                        <c:v>43966</c:v>
                      </c:pt>
                      <c:pt idx="116">
                        <c:v>43967</c:v>
                      </c:pt>
                      <c:pt idx="117">
                        <c:v>43968</c:v>
                      </c:pt>
                      <c:pt idx="118">
                        <c:v>43969</c:v>
                      </c:pt>
                      <c:pt idx="119">
                        <c:v>43970</c:v>
                      </c:pt>
                      <c:pt idx="120">
                        <c:v>43971</c:v>
                      </c:pt>
                      <c:pt idx="121">
                        <c:v>43972</c:v>
                      </c:pt>
                      <c:pt idx="122">
                        <c:v>43973</c:v>
                      </c:pt>
                      <c:pt idx="123">
                        <c:v>43974</c:v>
                      </c:pt>
                      <c:pt idx="124">
                        <c:v>43975</c:v>
                      </c:pt>
                      <c:pt idx="125">
                        <c:v>43976</c:v>
                      </c:pt>
                      <c:pt idx="126">
                        <c:v>43977</c:v>
                      </c:pt>
                      <c:pt idx="127">
                        <c:v>43978</c:v>
                      </c:pt>
                      <c:pt idx="128">
                        <c:v>43979</c:v>
                      </c:pt>
                      <c:pt idx="129">
                        <c:v>43980</c:v>
                      </c:pt>
                      <c:pt idx="130">
                        <c:v>43981</c:v>
                      </c:pt>
                      <c:pt idx="131">
                        <c:v>43982</c:v>
                      </c:pt>
                      <c:pt idx="132">
                        <c:v>43983</c:v>
                      </c:pt>
                      <c:pt idx="133">
                        <c:v>43984</c:v>
                      </c:pt>
                      <c:pt idx="134">
                        <c:v>43985</c:v>
                      </c:pt>
                      <c:pt idx="135">
                        <c:v>43986</c:v>
                      </c:pt>
                      <c:pt idx="136">
                        <c:v>43987</c:v>
                      </c:pt>
                      <c:pt idx="137">
                        <c:v>43988</c:v>
                      </c:pt>
                      <c:pt idx="138">
                        <c:v>43989</c:v>
                      </c:pt>
                      <c:pt idx="139">
                        <c:v>43990</c:v>
                      </c:pt>
                      <c:pt idx="140">
                        <c:v>43991</c:v>
                      </c:pt>
                      <c:pt idx="141">
                        <c:v>43992</c:v>
                      </c:pt>
                      <c:pt idx="142">
                        <c:v>43993</c:v>
                      </c:pt>
                      <c:pt idx="143">
                        <c:v>43994</c:v>
                      </c:pt>
                      <c:pt idx="144">
                        <c:v>43995</c:v>
                      </c:pt>
                      <c:pt idx="145">
                        <c:v>43996</c:v>
                      </c:pt>
                      <c:pt idx="146">
                        <c:v>43997</c:v>
                      </c:pt>
                      <c:pt idx="147">
                        <c:v>43998</c:v>
                      </c:pt>
                      <c:pt idx="148">
                        <c:v>43999</c:v>
                      </c:pt>
                      <c:pt idx="149">
                        <c:v>44000</c:v>
                      </c:pt>
                      <c:pt idx="150">
                        <c:v>44001</c:v>
                      </c:pt>
                      <c:pt idx="151">
                        <c:v>44002</c:v>
                      </c:pt>
                      <c:pt idx="152">
                        <c:v>44003</c:v>
                      </c:pt>
                      <c:pt idx="153">
                        <c:v>44004</c:v>
                      </c:pt>
                      <c:pt idx="154">
                        <c:v>44005</c:v>
                      </c:pt>
                      <c:pt idx="155">
                        <c:v>44006</c:v>
                      </c:pt>
                      <c:pt idx="156">
                        <c:v>44007</c:v>
                      </c:pt>
                      <c:pt idx="157">
                        <c:v>44008</c:v>
                      </c:pt>
                      <c:pt idx="158">
                        <c:v>44009</c:v>
                      </c:pt>
                      <c:pt idx="159">
                        <c:v>44010</c:v>
                      </c:pt>
                      <c:pt idx="160">
                        <c:v>44011</c:v>
                      </c:pt>
                      <c:pt idx="161">
                        <c:v>44012</c:v>
                      </c:pt>
                      <c:pt idx="162">
                        <c:v>44013</c:v>
                      </c:pt>
                      <c:pt idx="163">
                        <c:v>44014</c:v>
                      </c:pt>
                      <c:pt idx="164">
                        <c:v>44015</c:v>
                      </c:pt>
                      <c:pt idx="165">
                        <c:v>44016</c:v>
                      </c:pt>
                      <c:pt idx="166">
                        <c:v>44017</c:v>
                      </c:pt>
                      <c:pt idx="167">
                        <c:v>44018</c:v>
                      </c:pt>
                      <c:pt idx="168">
                        <c:v>44019</c:v>
                      </c:pt>
                      <c:pt idx="169">
                        <c:v>44020</c:v>
                      </c:pt>
                      <c:pt idx="170">
                        <c:v>44021</c:v>
                      </c:pt>
                      <c:pt idx="171">
                        <c:v>44022</c:v>
                      </c:pt>
                      <c:pt idx="172">
                        <c:v>44023</c:v>
                      </c:pt>
                      <c:pt idx="173">
                        <c:v>44024</c:v>
                      </c:pt>
                      <c:pt idx="174">
                        <c:v>44025</c:v>
                      </c:pt>
                      <c:pt idx="175">
                        <c:v>44026</c:v>
                      </c:pt>
                      <c:pt idx="176">
                        <c:v>44027</c:v>
                      </c:pt>
                      <c:pt idx="177">
                        <c:v>44028</c:v>
                      </c:pt>
                      <c:pt idx="178">
                        <c:v>44029</c:v>
                      </c:pt>
                      <c:pt idx="179">
                        <c:v>44030</c:v>
                      </c:pt>
                      <c:pt idx="180">
                        <c:v>44031</c:v>
                      </c:pt>
                      <c:pt idx="181">
                        <c:v>44032</c:v>
                      </c:pt>
                      <c:pt idx="182">
                        <c:v>44033</c:v>
                      </c:pt>
                      <c:pt idx="183">
                        <c:v>44034</c:v>
                      </c:pt>
                      <c:pt idx="184">
                        <c:v>44035</c:v>
                      </c:pt>
                      <c:pt idx="185">
                        <c:v>44036</c:v>
                      </c:pt>
                      <c:pt idx="186">
                        <c:v>44037</c:v>
                      </c:pt>
                      <c:pt idx="187">
                        <c:v>44038</c:v>
                      </c:pt>
                      <c:pt idx="188">
                        <c:v>44039</c:v>
                      </c:pt>
                      <c:pt idx="189">
                        <c:v>44040</c:v>
                      </c:pt>
                      <c:pt idx="190">
                        <c:v>44041</c:v>
                      </c:pt>
                      <c:pt idx="191">
                        <c:v>44042</c:v>
                      </c:pt>
                      <c:pt idx="192">
                        <c:v>44043</c:v>
                      </c:pt>
                      <c:pt idx="193">
                        <c:v>44044</c:v>
                      </c:pt>
                      <c:pt idx="194">
                        <c:v>44045</c:v>
                      </c:pt>
                      <c:pt idx="195">
                        <c:v>44046</c:v>
                      </c:pt>
                      <c:pt idx="196">
                        <c:v>44047</c:v>
                      </c:pt>
                      <c:pt idx="197">
                        <c:v>44048</c:v>
                      </c:pt>
                      <c:pt idx="198">
                        <c:v>44049</c:v>
                      </c:pt>
                      <c:pt idx="199">
                        <c:v>44050</c:v>
                      </c:pt>
                      <c:pt idx="200">
                        <c:v>44051</c:v>
                      </c:pt>
                      <c:pt idx="201">
                        <c:v>44052</c:v>
                      </c:pt>
                      <c:pt idx="202">
                        <c:v>44053</c:v>
                      </c:pt>
                      <c:pt idx="203">
                        <c:v>44054</c:v>
                      </c:pt>
                      <c:pt idx="204">
                        <c:v>44055</c:v>
                      </c:pt>
                      <c:pt idx="205">
                        <c:v>44056</c:v>
                      </c:pt>
                      <c:pt idx="206">
                        <c:v>44057</c:v>
                      </c:pt>
                      <c:pt idx="207">
                        <c:v>44058</c:v>
                      </c:pt>
                      <c:pt idx="208">
                        <c:v>44059</c:v>
                      </c:pt>
                      <c:pt idx="209">
                        <c:v>44060</c:v>
                      </c:pt>
                      <c:pt idx="210">
                        <c:v>44061</c:v>
                      </c:pt>
                      <c:pt idx="211">
                        <c:v>44062</c:v>
                      </c:pt>
                      <c:pt idx="212">
                        <c:v>44063</c:v>
                      </c:pt>
                      <c:pt idx="213">
                        <c:v>44064</c:v>
                      </c:pt>
                      <c:pt idx="214">
                        <c:v>44065</c:v>
                      </c:pt>
                      <c:pt idx="215">
                        <c:v>44066</c:v>
                      </c:pt>
                      <c:pt idx="216">
                        <c:v>44067</c:v>
                      </c:pt>
                      <c:pt idx="217">
                        <c:v>44068</c:v>
                      </c:pt>
                      <c:pt idx="218">
                        <c:v>44069</c:v>
                      </c:pt>
                      <c:pt idx="219">
                        <c:v>44070</c:v>
                      </c:pt>
                      <c:pt idx="220">
                        <c:v>44071</c:v>
                      </c:pt>
                      <c:pt idx="221">
                        <c:v>44072</c:v>
                      </c:pt>
                      <c:pt idx="222">
                        <c:v>44073</c:v>
                      </c:pt>
                      <c:pt idx="223">
                        <c:v>44074</c:v>
                      </c:pt>
                      <c:pt idx="224">
                        <c:v>44075</c:v>
                      </c:pt>
                      <c:pt idx="225">
                        <c:v>44076</c:v>
                      </c:pt>
                      <c:pt idx="226">
                        <c:v>44077</c:v>
                      </c:pt>
                      <c:pt idx="227">
                        <c:v>44078</c:v>
                      </c:pt>
                      <c:pt idx="228">
                        <c:v>44079</c:v>
                      </c:pt>
                      <c:pt idx="229">
                        <c:v>44080</c:v>
                      </c:pt>
                      <c:pt idx="230">
                        <c:v>44081</c:v>
                      </c:pt>
                      <c:pt idx="231">
                        <c:v>44082</c:v>
                      </c:pt>
                      <c:pt idx="232">
                        <c:v>44083</c:v>
                      </c:pt>
                      <c:pt idx="233">
                        <c:v>44084</c:v>
                      </c:pt>
                      <c:pt idx="234">
                        <c:v>44085</c:v>
                      </c:pt>
                      <c:pt idx="235">
                        <c:v>44086</c:v>
                      </c:pt>
                      <c:pt idx="236">
                        <c:v>44087</c:v>
                      </c:pt>
                      <c:pt idx="237">
                        <c:v>44088</c:v>
                      </c:pt>
                      <c:pt idx="238">
                        <c:v>44089</c:v>
                      </c:pt>
                      <c:pt idx="239">
                        <c:v>44090</c:v>
                      </c:pt>
                      <c:pt idx="240">
                        <c:v>44091</c:v>
                      </c:pt>
                      <c:pt idx="241">
                        <c:v>44092</c:v>
                      </c:pt>
                      <c:pt idx="242">
                        <c:v>44093</c:v>
                      </c:pt>
                      <c:pt idx="243">
                        <c:v>44094</c:v>
                      </c:pt>
                      <c:pt idx="244">
                        <c:v>44095</c:v>
                      </c:pt>
                      <c:pt idx="245">
                        <c:v>44096</c:v>
                      </c:pt>
                      <c:pt idx="246">
                        <c:v>44097</c:v>
                      </c:pt>
                      <c:pt idx="247">
                        <c:v>44098</c:v>
                      </c:pt>
                      <c:pt idx="248">
                        <c:v>44099</c:v>
                      </c:pt>
                      <c:pt idx="249">
                        <c:v>44100</c:v>
                      </c:pt>
                      <c:pt idx="250">
                        <c:v>44101</c:v>
                      </c:pt>
                      <c:pt idx="251">
                        <c:v>44102</c:v>
                      </c:pt>
                      <c:pt idx="252">
                        <c:v>44103</c:v>
                      </c:pt>
                      <c:pt idx="253">
                        <c:v>44104</c:v>
                      </c:pt>
                      <c:pt idx="254">
                        <c:v>44105</c:v>
                      </c:pt>
                      <c:pt idx="255">
                        <c:v>44106</c:v>
                      </c:pt>
                      <c:pt idx="256">
                        <c:v>44107</c:v>
                      </c:pt>
                      <c:pt idx="257">
                        <c:v>44108</c:v>
                      </c:pt>
                      <c:pt idx="258">
                        <c:v>44109</c:v>
                      </c:pt>
                      <c:pt idx="259">
                        <c:v>44110</c:v>
                      </c:pt>
                      <c:pt idx="260">
                        <c:v>44111</c:v>
                      </c:pt>
                      <c:pt idx="261">
                        <c:v>44112</c:v>
                      </c:pt>
                      <c:pt idx="262">
                        <c:v>44113</c:v>
                      </c:pt>
                      <c:pt idx="263">
                        <c:v>44114</c:v>
                      </c:pt>
                      <c:pt idx="264">
                        <c:v>44115</c:v>
                      </c:pt>
                      <c:pt idx="265">
                        <c:v>44116</c:v>
                      </c:pt>
                      <c:pt idx="266">
                        <c:v>44117</c:v>
                      </c:pt>
                      <c:pt idx="267">
                        <c:v>44118</c:v>
                      </c:pt>
                      <c:pt idx="268">
                        <c:v>44119</c:v>
                      </c:pt>
                      <c:pt idx="269">
                        <c:v>44120</c:v>
                      </c:pt>
                      <c:pt idx="270">
                        <c:v>44121</c:v>
                      </c:pt>
                      <c:pt idx="271">
                        <c:v>44122</c:v>
                      </c:pt>
                      <c:pt idx="272">
                        <c:v>44123</c:v>
                      </c:pt>
                      <c:pt idx="273">
                        <c:v>44124</c:v>
                      </c:pt>
                      <c:pt idx="274">
                        <c:v>44125</c:v>
                      </c:pt>
                      <c:pt idx="275">
                        <c:v>44126</c:v>
                      </c:pt>
                      <c:pt idx="276">
                        <c:v>44127</c:v>
                      </c:pt>
                      <c:pt idx="277">
                        <c:v>44128</c:v>
                      </c:pt>
                      <c:pt idx="278">
                        <c:v>44129</c:v>
                      </c:pt>
                      <c:pt idx="279">
                        <c:v>44130</c:v>
                      </c:pt>
                      <c:pt idx="280">
                        <c:v>44131</c:v>
                      </c:pt>
                      <c:pt idx="281">
                        <c:v>44132</c:v>
                      </c:pt>
                      <c:pt idx="282">
                        <c:v>44133</c:v>
                      </c:pt>
                      <c:pt idx="283">
                        <c:v>44134</c:v>
                      </c:pt>
                      <c:pt idx="284">
                        <c:v>44135</c:v>
                      </c:pt>
                      <c:pt idx="285">
                        <c:v>44136</c:v>
                      </c:pt>
                      <c:pt idx="286">
                        <c:v>44137</c:v>
                      </c:pt>
                      <c:pt idx="287">
                        <c:v>44138</c:v>
                      </c:pt>
                      <c:pt idx="288">
                        <c:v>44139</c:v>
                      </c:pt>
                      <c:pt idx="289">
                        <c:v>44140</c:v>
                      </c:pt>
                      <c:pt idx="290">
                        <c:v>44141</c:v>
                      </c:pt>
                      <c:pt idx="291">
                        <c:v>44142</c:v>
                      </c:pt>
                      <c:pt idx="292">
                        <c:v>44143</c:v>
                      </c:pt>
                      <c:pt idx="293">
                        <c:v>44144</c:v>
                      </c:pt>
                      <c:pt idx="294">
                        <c:v>44145</c:v>
                      </c:pt>
                      <c:pt idx="295">
                        <c:v>44146</c:v>
                      </c:pt>
                      <c:pt idx="296">
                        <c:v>44147</c:v>
                      </c:pt>
                      <c:pt idx="297">
                        <c:v>44148</c:v>
                      </c:pt>
                      <c:pt idx="298">
                        <c:v>44149</c:v>
                      </c:pt>
                      <c:pt idx="299">
                        <c:v>44150</c:v>
                      </c:pt>
                      <c:pt idx="300">
                        <c:v>44151</c:v>
                      </c:pt>
                      <c:pt idx="301">
                        <c:v>44152</c:v>
                      </c:pt>
                      <c:pt idx="302">
                        <c:v>44153</c:v>
                      </c:pt>
                      <c:pt idx="303">
                        <c:v>44154</c:v>
                      </c:pt>
                      <c:pt idx="304">
                        <c:v>44155</c:v>
                      </c:pt>
                      <c:pt idx="305">
                        <c:v>44156</c:v>
                      </c:pt>
                      <c:pt idx="306">
                        <c:v>44157</c:v>
                      </c:pt>
                      <c:pt idx="307">
                        <c:v>44158</c:v>
                      </c:pt>
                      <c:pt idx="308">
                        <c:v>44159</c:v>
                      </c:pt>
                      <c:pt idx="309">
                        <c:v>44160</c:v>
                      </c:pt>
                      <c:pt idx="310">
                        <c:v>44161</c:v>
                      </c:pt>
                      <c:pt idx="311">
                        <c:v>44162</c:v>
                      </c:pt>
                      <c:pt idx="312">
                        <c:v>44163</c:v>
                      </c:pt>
                      <c:pt idx="313">
                        <c:v>44164</c:v>
                      </c:pt>
                      <c:pt idx="314">
                        <c:v>44165</c:v>
                      </c:pt>
                      <c:pt idx="315">
                        <c:v>44166</c:v>
                      </c:pt>
                      <c:pt idx="316">
                        <c:v>44167</c:v>
                      </c:pt>
                      <c:pt idx="317">
                        <c:v>44168</c:v>
                      </c:pt>
                      <c:pt idx="318">
                        <c:v>44169</c:v>
                      </c:pt>
                      <c:pt idx="319">
                        <c:v>44170</c:v>
                      </c:pt>
                      <c:pt idx="320">
                        <c:v>44171</c:v>
                      </c:pt>
                      <c:pt idx="321">
                        <c:v>44172</c:v>
                      </c:pt>
                      <c:pt idx="322">
                        <c:v>44173</c:v>
                      </c:pt>
                      <c:pt idx="323">
                        <c:v>44174</c:v>
                      </c:pt>
                      <c:pt idx="324">
                        <c:v>44175</c:v>
                      </c:pt>
                      <c:pt idx="325">
                        <c:v>44176</c:v>
                      </c:pt>
                      <c:pt idx="326">
                        <c:v>44177</c:v>
                      </c:pt>
                      <c:pt idx="327">
                        <c:v>44178</c:v>
                      </c:pt>
                      <c:pt idx="328">
                        <c:v>44179</c:v>
                      </c:pt>
                      <c:pt idx="329">
                        <c:v>44180</c:v>
                      </c:pt>
                      <c:pt idx="330">
                        <c:v>44181</c:v>
                      </c:pt>
                      <c:pt idx="331">
                        <c:v>44182</c:v>
                      </c:pt>
                      <c:pt idx="332">
                        <c:v>44183</c:v>
                      </c:pt>
                      <c:pt idx="333">
                        <c:v>44184</c:v>
                      </c:pt>
                      <c:pt idx="334">
                        <c:v>44185</c:v>
                      </c:pt>
                      <c:pt idx="335">
                        <c:v>44186</c:v>
                      </c:pt>
                      <c:pt idx="336">
                        <c:v>44187</c:v>
                      </c:pt>
                      <c:pt idx="337">
                        <c:v>44188</c:v>
                      </c:pt>
                      <c:pt idx="338">
                        <c:v>44189</c:v>
                      </c:pt>
                      <c:pt idx="339">
                        <c:v>44190</c:v>
                      </c:pt>
                      <c:pt idx="340">
                        <c:v>44191</c:v>
                      </c:pt>
                      <c:pt idx="341">
                        <c:v>44192</c:v>
                      </c:pt>
                      <c:pt idx="342">
                        <c:v>44193</c:v>
                      </c:pt>
                      <c:pt idx="343">
                        <c:v>44194</c:v>
                      </c:pt>
                      <c:pt idx="344">
                        <c:v>44195</c:v>
                      </c:pt>
                      <c:pt idx="345">
                        <c:v>44196</c:v>
                      </c:pt>
                      <c:pt idx="346">
                        <c:v>44197</c:v>
                      </c:pt>
                      <c:pt idx="347">
                        <c:v>44198</c:v>
                      </c:pt>
                      <c:pt idx="348">
                        <c:v>44199</c:v>
                      </c:pt>
                      <c:pt idx="349">
                        <c:v>44200</c:v>
                      </c:pt>
                      <c:pt idx="350">
                        <c:v>44201</c:v>
                      </c:pt>
                      <c:pt idx="351">
                        <c:v>44202</c:v>
                      </c:pt>
                      <c:pt idx="352">
                        <c:v>44203</c:v>
                      </c:pt>
                      <c:pt idx="353">
                        <c:v>44204</c:v>
                      </c:pt>
                      <c:pt idx="354">
                        <c:v>44205</c:v>
                      </c:pt>
                      <c:pt idx="355">
                        <c:v>44206</c:v>
                      </c:pt>
                      <c:pt idx="356">
                        <c:v>44207</c:v>
                      </c:pt>
                      <c:pt idx="357">
                        <c:v>44208</c:v>
                      </c:pt>
                      <c:pt idx="358">
                        <c:v>44209</c:v>
                      </c:pt>
                      <c:pt idx="359">
                        <c:v>44210</c:v>
                      </c:pt>
                      <c:pt idx="360">
                        <c:v>44211</c:v>
                      </c:pt>
                      <c:pt idx="361">
                        <c:v>44212</c:v>
                      </c:pt>
                      <c:pt idx="362">
                        <c:v>44213</c:v>
                      </c:pt>
                      <c:pt idx="363">
                        <c:v>44214</c:v>
                      </c:pt>
                      <c:pt idx="364">
                        <c:v>44215</c:v>
                      </c:pt>
                      <c:pt idx="365">
                        <c:v>44216</c:v>
                      </c:pt>
                      <c:pt idx="366">
                        <c:v>44217</c:v>
                      </c:pt>
                      <c:pt idx="367">
                        <c:v>44218</c:v>
                      </c:pt>
                      <c:pt idx="368">
                        <c:v>44219</c:v>
                      </c:pt>
                      <c:pt idx="369">
                        <c:v>44220</c:v>
                      </c:pt>
                      <c:pt idx="370">
                        <c:v>44221</c:v>
                      </c:pt>
                      <c:pt idx="371">
                        <c:v>44222</c:v>
                      </c:pt>
                      <c:pt idx="372">
                        <c:v>44223</c:v>
                      </c:pt>
                      <c:pt idx="373">
                        <c:v>44224</c:v>
                      </c:pt>
                      <c:pt idx="374">
                        <c:v>44225</c:v>
                      </c:pt>
                      <c:pt idx="375">
                        <c:v>44226</c:v>
                      </c:pt>
                      <c:pt idx="376">
                        <c:v>44227</c:v>
                      </c:pt>
                      <c:pt idx="377">
                        <c:v>44228</c:v>
                      </c:pt>
                      <c:pt idx="378">
                        <c:v>44229</c:v>
                      </c:pt>
                      <c:pt idx="379">
                        <c:v>44230</c:v>
                      </c:pt>
                      <c:pt idx="380">
                        <c:v>44231</c:v>
                      </c:pt>
                      <c:pt idx="381">
                        <c:v>44232</c:v>
                      </c:pt>
                      <c:pt idx="382">
                        <c:v>44233</c:v>
                      </c:pt>
                      <c:pt idx="383">
                        <c:v>44234</c:v>
                      </c:pt>
                      <c:pt idx="384">
                        <c:v>44235</c:v>
                      </c:pt>
                      <c:pt idx="385">
                        <c:v>44236</c:v>
                      </c:pt>
                      <c:pt idx="386">
                        <c:v>44237</c:v>
                      </c:pt>
                      <c:pt idx="387">
                        <c:v>44238</c:v>
                      </c:pt>
                      <c:pt idx="388">
                        <c:v>44239</c:v>
                      </c:pt>
                      <c:pt idx="389">
                        <c:v>44240</c:v>
                      </c:pt>
                      <c:pt idx="390">
                        <c:v>44241</c:v>
                      </c:pt>
                      <c:pt idx="391">
                        <c:v>44242</c:v>
                      </c:pt>
                      <c:pt idx="392">
                        <c:v>44243</c:v>
                      </c:pt>
                      <c:pt idx="393">
                        <c:v>44244</c:v>
                      </c:pt>
                      <c:pt idx="394">
                        <c:v>44245</c:v>
                      </c:pt>
                      <c:pt idx="395">
                        <c:v>44246</c:v>
                      </c:pt>
                      <c:pt idx="396">
                        <c:v>44247</c:v>
                      </c:pt>
                      <c:pt idx="397">
                        <c:v>44248</c:v>
                      </c:pt>
                      <c:pt idx="398">
                        <c:v>44249</c:v>
                      </c:pt>
                      <c:pt idx="399">
                        <c:v>44250</c:v>
                      </c:pt>
                      <c:pt idx="400">
                        <c:v>44251</c:v>
                      </c:pt>
                      <c:pt idx="401">
                        <c:v>44252</c:v>
                      </c:pt>
                      <c:pt idx="402">
                        <c:v>44253</c:v>
                      </c:pt>
                      <c:pt idx="403">
                        <c:v>44254</c:v>
                      </c:pt>
                      <c:pt idx="404">
                        <c:v>44255</c:v>
                      </c:pt>
                      <c:pt idx="405">
                        <c:v>44256</c:v>
                      </c:pt>
                      <c:pt idx="406">
                        <c:v>44257</c:v>
                      </c:pt>
                      <c:pt idx="407">
                        <c:v>44258</c:v>
                      </c:pt>
                      <c:pt idx="408">
                        <c:v>44259</c:v>
                      </c:pt>
                      <c:pt idx="409">
                        <c:v>44260</c:v>
                      </c:pt>
                      <c:pt idx="410">
                        <c:v>44261</c:v>
                      </c:pt>
                      <c:pt idx="411">
                        <c:v>44262</c:v>
                      </c:pt>
                      <c:pt idx="412">
                        <c:v>44263</c:v>
                      </c:pt>
                      <c:pt idx="413">
                        <c:v>44264</c:v>
                      </c:pt>
                      <c:pt idx="414">
                        <c:v>44265</c:v>
                      </c:pt>
                      <c:pt idx="415">
                        <c:v>44266</c:v>
                      </c:pt>
                      <c:pt idx="416">
                        <c:v>44267</c:v>
                      </c:pt>
                      <c:pt idx="417">
                        <c:v>44268</c:v>
                      </c:pt>
                      <c:pt idx="418">
                        <c:v>44269</c:v>
                      </c:pt>
                      <c:pt idx="419">
                        <c:v>44270</c:v>
                      </c:pt>
                      <c:pt idx="420">
                        <c:v>44271</c:v>
                      </c:pt>
                      <c:pt idx="421">
                        <c:v>44272</c:v>
                      </c:pt>
                      <c:pt idx="422">
                        <c:v>44273</c:v>
                      </c:pt>
                      <c:pt idx="423">
                        <c:v>44274</c:v>
                      </c:pt>
                      <c:pt idx="424">
                        <c:v>44275</c:v>
                      </c:pt>
                      <c:pt idx="425">
                        <c:v>44276</c:v>
                      </c:pt>
                      <c:pt idx="426">
                        <c:v>44277</c:v>
                      </c:pt>
                      <c:pt idx="427">
                        <c:v>44278</c:v>
                      </c:pt>
                      <c:pt idx="428">
                        <c:v>44279</c:v>
                      </c:pt>
                      <c:pt idx="429">
                        <c:v>44280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'g-21.03'!$P$21:$P$450</c15:sqref>
                        </c15:formulaRef>
                      </c:ext>
                    </c:extLst>
                    <c:numCache>
                      <c:formatCode>0</c:formatCode>
                      <c:ptCount val="430"/>
                      <c:pt idx="0" formatCode="General">
                        <c:v>0</c:v>
                      </c:pt>
                      <c:pt idx="92">
                        <c:v>150648</c:v>
                      </c:pt>
                      <c:pt idx="93">
                        <c:v>152248.25316314268</c:v>
                      </c:pt>
                      <c:pt idx="94">
                        <c:v>153863.64344014003</c:v>
                      </c:pt>
                      <c:pt idx="95">
                        <c:v>155494.27242169739</c:v>
                      </c:pt>
                      <c:pt idx="96">
                        <c:v>157140.24141042287</c:v>
                      </c:pt>
                      <c:pt idx="97">
                        <c:v>158801.65139224177</c:v>
                      </c:pt>
                      <c:pt idx="98">
                        <c:v>160478.60300716708</c:v>
                      </c:pt>
                      <c:pt idx="99">
                        <c:v>162171.19651941929</c:v>
                      </c:pt>
                      <c:pt idx="100">
                        <c:v>163879.53178688814</c:v>
                      </c:pt>
                      <c:pt idx="101">
                        <c:v>165603.70822992988</c:v>
                      </c:pt>
                      <c:pt idx="102">
                        <c:v>167343.82479949304</c:v>
                      </c:pt>
                      <c:pt idx="103">
                        <c:v>169099.97994456624</c:v>
                      </c:pt>
                      <c:pt idx="104">
                        <c:v>170872.27157894144</c:v>
                      </c:pt>
                      <c:pt idx="105">
                        <c:v>172660.79704728664</c:v>
                      </c:pt>
                      <c:pt idx="106">
                        <c:v>174465.65309052164</c:v>
                      </c:pt>
                      <c:pt idx="107">
                        <c:v>176286.93581049074</c:v>
                      </c:pt>
                      <c:pt idx="108">
                        <c:v>178124.74063392734</c:v>
                      </c:pt>
                      <c:pt idx="109">
                        <c:v>179979.1622757038</c:v>
                      </c:pt>
                      <c:pt idx="110">
                        <c:v>181850.29470136212</c:v>
                      </c:pt>
                      <c:pt idx="111">
                        <c:v>183738.23108891991</c:v>
                      </c:pt>
                      <c:pt idx="112">
                        <c:v>185643.06378994652</c:v>
                      </c:pt>
                      <c:pt idx="113">
                        <c:v>187564.88428990505</c:v>
                      </c:pt>
                      <c:pt idx="114">
                        <c:v>189503.78316775549</c:v>
                      </c:pt>
                      <c:pt idx="115">
                        <c:v>191459.85005481509</c:v>
                      </c:pt>
                      <c:pt idx="116">
                        <c:v>193433.17359287181</c:v>
                      </c:pt>
                      <c:pt idx="117">
                        <c:v>195423.84139154741</c:v>
                      </c:pt>
                      <c:pt idx="118">
                        <c:v>197431.93998490681</c:v>
                      </c:pt>
                      <c:pt idx="119">
                        <c:v>199457.55478731086</c:v>
                      </c:pt>
                      <c:pt idx="120">
                        <c:v>201500.77004850973</c:v>
                      </c:pt>
                      <c:pt idx="121">
                        <c:v>203561.66880797461</c:v>
                      </c:pt>
                      <c:pt idx="122">
                        <c:v>205640.33284846606</c:v>
                      </c:pt>
                      <c:pt idx="123">
                        <c:v>207736.8426488369</c:v>
                      </c:pt>
                      <c:pt idx="124">
                        <c:v>209851.27733606906</c:v>
                      </c:pt>
                      <c:pt idx="125">
                        <c:v>211983.71463654315</c:v>
                      </c:pt>
                      <c:pt idx="126">
                        <c:v>214134.23082654068</c:v>
                      </c:pt>
                      <c:pt idx="127">
                        <c:v>216302.90068197876</c:v>
                      </c:pt>
                      <c:pt idx="128">
                        <c:v>218489.79742737813</c:v>
                      </c:pt>
                      <c:pt idx="129">
                        <c:v>220694.99268406502</c:v>
                      </c:pt>
                      <c:pt idx="130">
                        <c:v>222918.55641760884</c:v>
                      </c:pt>
                      <c:pt idx="131">
                        <c:v>225160.55688449737</c:v>
                      </c:pt>
                      <c:pt idx="132">
                        <c:v>227421.06057805184</c:v>
                      </c:pt>
                      <c:pt idx="133">
                        <c:v>229700.13217358527</c:v>
                      </c:pt>
                      <c:pt idx="134">
                        <c:v>231997.83447280721</c:v>
                      </c:pt>
                      <c:pt idx="135">
                        <c:v>234314.22834747937</c:v>
                      </c:pt>
                      <c:pt idx="136">
                        <c:v>236649.37268232653</c:v>
                      </c:pt>
                      <c:pt idx="137">
                        <c:v>239003.32431720835</c:v>
                      </c:pt>
                      <c:pt idx="138">
                        <c:v>241376.13798855769</c:v>
                      </c:pt>
                      <c:pt idx="139">
                        <c:v>243767.86627009229</c:v>
                      </c:pt>
                      <c:pt idx="140">
                        <c:v>246178.55951280674</c:v>
                      </c:pt>
                      <c:pt idx="141">
                        <c:v>248608.26578425293</c:v>
                      </c:pt>
                      <c:pt idx="142">
                        <c:v>251057.03080711715</c:v>
                      </c:pt>
                      <c:pt idx="143">
                        <c:v>253524.89789710357</c:v>
                      </c:pt>
                      <c:pt idx="144">
                        <c:v>256011.90790013375</c:v>
                      </c:pt>
                      <c:pt idx="145">
                        <c:v>258518.09912887317</c:v>
                      </c:pt>
                      <c:pt idx="146">
                        <c:v>261043.50729859577</c:v>
                      </c:pt>
                      <c:pt idx="147">
                        <c:v>263588.16546239977</c:v>
                      </c:pt>
                      <c:pt idx="148">
                        <c:v>266152.10394578672</c:v>
                      </c:pt>
                      <c:pt idx="149">
                        <c:v>268735.35028061835</c:v>
                      </c:pt>
                      <c:pt idx="150">
                        <c:v>271337.9291384659</c:v>
                      </c:pt>
                      <c:pt idx="151">
                        <c:v>273959.8622633671</c:v>
                      </c:pt>
                      <c:pt idx="152">
                        <c:v>276601.16840400774</c:v>
                      </c:pt>
                      <c:pt idx="153">
                        <c:v>279261.86324534478</c:v>
                      </c:pt>
                      <c:pt idx="154">
                        <c:v>281941.95933968941</c:v>
                      </c:pt>
                      <c:pt idx="155">
                        <c:v>284641.46603726892</c:v>
                      </c:pt>
                      <c:pt idx="156">
                        <c:v>287360.38941628812</c:v>
                      </c:pt>
                      <c:pt idx="157">
                        <c:v>290098.73221251031</c:v>
                      </c:pt>
                      <c:pt idx="158">
                        <c:v>292856.49374838074</c:v>
                      </c:pt>
                      <c:pt idx="159">
                        <c:v>295633.669861715</c:v>
                      </c:pt>
                      <c:pt idx="160">
                        <c:v>298430.25283397641</c:v>
                      </c:pt>
                      <c:pt idx="161">
                        <c:v>301246.23131816753</c:v>
                      </c:pt>
                      <c:pt idx="162">
                        <c:v>304081.59026636154</c:v>
                      </c:pt>
                      <c:pt idx="163">
                        <c:v>306936.31085690099</c:v>
                      </c:pt>
                      <c:pt idx="164">
                        <c:v>309810.37042129115</c:v>
                      </c:pt>
                      <c:pt idx="165">
                        <c:v>312703.74237081833</c:v>
                      </c:pt>
                      <c:pt idx="166">
                        <c:v>315616.39612292248</c:v>
                      </c:pt>
                      <c:pt idx="167">
                        <c:v>318548.29702735564</c:v>
                      </c:pt>
                      <c:pt idx="168">
                        <c:v>321499.40629215905</c:v>
                      </c:pt>
                      <c:pt idx="169">
                        <c:v>324469.68090949184</c:v>
                      </c:pt>
                      <c:pt idx="170">
                        <c:v>327459.0735813466</c:v>
                      </c:pt>
                      <c:pt idx="171">
                        <c:v>330467.53264518728</c:v>
                      </c:pt>
                      <c:pt idx="172">
                        <c:v>333495.00199954631</c:v>
                      </c:pt>
                      <c:pt idx="173">
                        <c:v>336541.42102961929</c:v>
                      </c:pt>
                      <c:pt idx="174">
                        <c:v>339606.72453289642</c:v>
                      </c:pt>
                      <c:pt idx="175">
                        <c:v>342690.84264487092</c:v>
                      </c:pt>
                      <c:pt idx="176">
                        <c:v>345793.70076486608</c:v>
                      </c:pt>
                      <c:pt idx="177">
                        <c:v>348915.21948202373</c:v>
                      </c:pt>
                      <c:pt idx="178">
                        <c:v>352055.31450149772</c:v>
                      </c:pt>
                      <c:pt idx="179">
                        <c:v>355213.89657089819</c:v>
                      </c:pt>
                      <c:pt idx="180">
                        <c:v>358390.87140703172</c:v>
                      </c:pt>
                      <c:pt idx="181">
                        <c:v>361586.13962298585</c:v>
                      </c:pt>
                      <c:pt idx="182">
                        <c:v>364799.59665560577</c:v>
                      </c:pt>
                      <c:pt idx="183">
                        <c:v>368031.13269341306</c:v>
                      </c:pt>
                      <c:pt idx="184">
                        <c:v>371280.63260501769</c:v>
                      </c:pt>
                      <c:pt idx="185">
                        <c:v>374547.97586807434</c:v>
                      </c:pt>
                      <c:pt idx="186">
                        <c:v>377833.03649883746</c:v>
                      </c:pt>
                      <c:pt idx="187">
                        <c:v>381135.68298236793</c:v>
                      </c:pt>
                      <c:pt idx="188">
                        <c:v>384455.77820344782</c:v>
                      </c:pt>
                      <c:pt idx="189">
                        <c:v>387793.17937825876</c:v>
                      </c:pt>
                      <c:pt idx="190">
                        <c:v>391147.73798688222</c:v>
                      </c:pt>
                      <c:pt idx="191">
                        <c:v>394519.29970667954</c:v>
                      </c:pt>
                      <c:pt idx="192">
                        <c:v>397907.7043466121</c:v>
                      </c:pt>
                      <c:pt idx="193">
                        <c:v>401312.7857825614</c:v>
                      </c:pt>
                      <c:pt idx="194">
                        <c:v>404734.37189371168</c:v>
                      </c:pt>
                      <c:pt idx="195">
                        <c:v>408172.2845000567</c:v>
                      </c:pt>
                      <c:pt idx="196">
                        <c:v>411626.33930109523</c:v>
                      </c:pt>
                      <c:pt idx="197">
                        <c:v>415096.34581577859</c:v>
                      </c:pt>
                      <c:pt idx="198">
                        <c:v>418582.10732377705</c:v>
                      </c:pt>
                      <c:pt idx="199">
                        <c:v>422083.42080812989</c:v>
                      </c:pt>
                      <c:pt idx="200">
                        <c:v>425600.07689934713</c:v>
                      </c:pt>
                      <c:pt idx="201">
                        <c:v>429131.85982103046</c:v>
                      </c:pt>
                      <c:pt idx="202">
                        <c:v>432678.54733708192</c:v>
                      </c:pt>
                      <c:pt idx="203">
                        <c:v>436239.9107005698</c:v>
                      </c:pt>
                      <c:pt idx="204">
                        <c:v>439815.71460432129</c:v>
                      </c:pt>
                      <c:pt idx="205">
                        <c:v>443405.71713331318</c:v>
                      </c:pt>
                      <c:pt idx="206">
                        <c:v>447009.66971893114</c:v>
                      </c:pt>
                      <c:pt idx="207">
                        <c:v>450627.31709516933</c:v>
                      </c:pt>
                      <c:pt idx="208">
                        <c:v>454258.39725684281</c:v>
                      </c:pt>
                      <c:pt idx="209">
                        <c:v>457902.64141988487</c:v>
                      </c:pt>
                      <c:pt idx="210">
                        <c:v>461559.77398380247</c:v>
                      </c:pt>
                      <c:pt idx="211">
                        <c:v>465229.51249636308</c:v>
                      </c:pt>
                      <c:pt idx="212">
                        <c:v>468911.56762058579</c:v>
                      </c:pt>
                      <c:pt idx="213">
                        <c:v>472605.64310411096</c:v>
                      </c:pt>
                      <c:pt idx="214">
                        <c:v>476311.43575102167</c:v>
                      </c:pt>
                      <c:pt idx="215">
                        <c:v>480028.63539619104</c:v>
                      </c:pt>
                      <c:pt idx="216">
                        <c:v>483756.92488222895</c:v>
                      </c:pt>
                      <c:pt idx="217">
                        <c:v>487495.9800391015</c:v>
                      </c:pt>
                      <c:pt idx="218">
                        <c:v>491245.46966649749</c:v>
                      </c:pt>
                      <c:pt idx="219">
                        <c:v>495005.05551901401</c:v>
                      </c:pt>
                      <c:pt idx="220">
                        <c:v>498774.39229423512</c:v>
                      </c:pt>
                      <c:pt idx="221">
                        <c:v>502553.12762377481</c:v>
                      </c:pt>
                      <c:pt idx="222">
                        <c:v>506340.90206735715</c:v>
                      </c:pt>
                      <c:pt idx="223">
                        <c:v>510137.3491100049</c:v>
                      </c:pt>
                      <c:pt idx="224">
                        <c:v>513942.09516240668</c:v>
                      </c:pt>
                      <c:pt idx="225">
                        <c:v>517754.75956453296</c:v>
                      </c:pt>
                      <c:pt idx="226">
                        <c:v>521574.95459257014</c:v>
                      </c:pt>
                      <c:pt idx="227">
                        <c:v>525402.28546924063</c:v>
                      </c:pt>
                      <c:pt idx="228">
                        <c:v>529236.35037757561</c:v>
                      </c:pt>
                      <c:pt idx="229">
                        <c:v>533076.74047820817</c:v>
                      </c:pt>
                      <c:pt idx="230">
                        <c:v>536923.03993024852</c:v>
                      </c:pt>
                      <c:pt idx="231">
                        <c:v>540774.82591580809</c:v>
                      </c:pt>
                      <c:pt idx="232">
                        <c:v>544631.66866823216</c:v>
                      </c:pt>
                      <c:pt idx="233">
                        <c:v>548493.13150410226</c:v>
                      </c:pt>
                      <c:pt idx="234">
                        <c:v>552358.77085906768</c:v>
                      </c:pt>
                      <c:pt idx="235">
                        <c:v>556228.13632756227</c:v>
                      </c:pt>
                      <c:pt idx="236">
                        <c:v>560100.77070646302</c:v>
                      </c:pt>
                      <c:pt idx="237">
                        <c:v>563976.21004274243</c:v>
                      </c:pt>
                      <c:pt idx="238">
                        <c:v>567853.98368516751</c:v>
                      </c:pt>
                      <c:pt idx="239">
                        <c:v>571733.61434009287</c:v>
                      </c:pt>
                      <c:pt idx="240">
                        <c:v>575614.61813139718</c:v>
                      </c:pt>
                      <c:pt idx="241">
                        <c:v>579496.50466460537</c:v>
                      </c:pt>
                      <c:pt idx="242">
                        <c:v>583378.77709523984</c:v>
                      </c:pt>
                      <c:pt idx="243">
                        <c:v>587260.9322014408</c:v>
                      </c:pt>
                      <c:pt idx="244">
                        <c:v>591142.46046089113</c:v>
                      </c:pt>
                      <c:pt idx="245">
                        <c:v>595022.84613208182</c:v>
                      </c:pt>
                      <c:pt idx="246">
                        <c:v>598901.56733994803</c:v>
                      </c:pt>
                      <c:pt idx="247">
                        <c:v>602778.09616590431</c:v>
                      </c:pt>
                      <c:pt idx="248">
                        <c:v>606651.89874230535</c:v>
                      </c:pt>
                      <c:pt idx="249">
                        <c:v>610522.43535135291</c:v>
                      </c:pt>
                      <c:pt idx="250">
                        <c:v>614389.16052846867</c:v>
                      </c:pt>
                      <c:pt idx="251">
                        <c:v>618251.52317014884</c:v>
                      </c:pt>
                      <c:pt idx="252">
                        <c:v>622108.9666463118</c:v>
                      </c:pt>
                      <c:pt idx="253">
                        <c:v>625960.92891714792</c:v>
                      </c:pt>
                      <c:pt idx="254">
                        <c:v>629806.84265447629</c:v>
                      </c:pt>
                      <c:pt idx="255">
                        <c:v>633646.13536760968</c:v>
                      </c:pt>
                      <c:pt idx="256">
                        <c:v>637478.22953372472</c:v>
                      </c:pt>
                      <c:pt idx="257">
                        <c:v>641302.54273273202</c:v>
                      </c:pt>
                      <c:pt idx="258">
                        <c:v>645118.48778663389</c:v>
                      </c:pt>
                      <c:pt idx="259">
                        <c:v>648925.47290335712</c:v>
                      </c:pt>
                      <c:pt idx="260">
                        <c:v>652722.90182504139</c:v>
                      </c:pt>
                      <c:pt idx="261">
                        <c:v>656510.17398076004</c:v>
                      </c:pt>
                      <c:pt idx="262">
                        <c:v>660286.6846436481</c:v>
                      </c:pt>
                      <c:pt idx="263">
                        <c:v>664051.82509240368</c:v>
                      </c:pt>
                      <c:pt idx="264">
                        <c:v>667804.98277712963</c:v>
                      </c:pt>
                      <c:pt idx="265">
                        <c:v>671545.54148947413</c:v>
                      </c:pt>
                      <c:pt idx="266">
                        <c:v>675272.88153702591</c:v>
                      </c:pt>
                      <c:pt idx="267">
                        <c:v>678986.37992191571</c:v>
                      </c:pt>
                      <c:pt idx="268">
                        <c:v>682685.41052357026</c:v>
                      </c:pt>
                      <c:pt idx="269">
                        <c:v>686369.34428556042</c:v>
                      </c:pt>
                      <c:pt idx="270">
                        <c:v>690037.54940648167</c:v>
                      </c:pt>
                      <c:pt idx="271">
                        <c:v>693689.39153479948</c:v>
                      </c:pt>
                      <c:pt idx="272">
                        <c:v>697324.23396758782</c:v>
                      </c:pt>
                      <c:pt idx="273">
                        <c:v>700941.43785308441</c:v>
                      </c:pt>
                      <c:pt idx="274">
                        <c:v>704540.36239698192</c:v>
                      </c:pt>
                      <c:pt idx="275">
                        <c:v>708120.36507236946</c:v>
                      </c:pt>
                      <c:pt idx="276">
                        <c:v>711680.80183323426</c:v>
                      </c:pt>
                      <c:pt idx="277">
                        <c:v>715221.02733142884</c:v>
                      </c:pt>
                      <c:pt idx="278">
                        <c:v>718740.39513700397</c:v>
                      </c:pt>
                      <c:pt idx="279">
                        <c:v>722238.25796180475</c:v>
                      </c:pt>
                      <c:pt idx="280">
                        <c:v>725713.96788621973</c:v>
                      </c:pt>
                      <c:pt idx="281">
                        <c:v>729166.87658897194</c:v>
                      </c:pt>
                      <c:pt idx="282">
                        <c:v>732596.33557983406</c:v>
                      </c:pt>
                      <c:pt idx="283">
                        <c:v>736001.69643514603</c:v>
                      </c:pt>
                      <c:pt idx="284">
                        <c:v>739382.31103600957</c:v>
                      </c:pt>
                      <c:pt idx="285">
                        <c:v>742737.5318090301</c:v>
                      </c:pt>
                      <c:pt idx="286">
                        <c:v>746066.71196947095</c:v>
                      </c:pt>
                      <c:pt idx="287">
                        <c:v>749369.20576668344</c:v>
                      </c:pt>
                      <c:pt idx="288">
                        <c:v>752644.36873166845</c:v>
                      </c:pt>
                      <c:pt idx="289">
                        <c:v>755891.55792662641</c:v>
                      </c:pt>
                      <c:pt idx="290">
                        <c:v>759110.13219634362</c:v>
                      </c:pt>
                      <c:pt idx="291">
                        <c:v>762299.45242126321</c:v>
                      </c:pt>
                      <c:pt idx="292">
                        <c:v>765458.88177208346</c:v>
                      </c:pt>
                      <c:pt idx="293">
                        <c:v>768587.78596572368</c:v>
                      </c:pt>
                      <c:pt idx="294">
                        <c:v>771685.53352249344</c:v>
                      </c:pt>
                      <c:pt idx="295">
                        <c:v>774751.49602430011</c:v>
                      </c:pt>
                      <c:pt idx="296">
                        <c:v>777785.04837372468</c:v>
                      </c:pt>
                      <c:pt idx="297">
                        <c:v>780785.56905379321</c:v>
                      </c:pt>
                      <c:pt idx="298">
                        <c:v>783752.44038826949</c:v>
                      </c:pt>
                      <c:pt idx="299">
                        <c:v>786685.04880229209</c:v>
                      </c:pt>
                      <c:pt idx="300">
                        <c:v>789582.78508317529</c:v>
                      </c:pt>
                      <c:pt idx="301">
                        <c:v>792445.044641193</c:v>
                      </c:pt>
                      <c:pt idx="302">
                        <c:v>795271.22777016135</c:v>
                      </c:pt>
                      <c:pt idx="303">
                        <c:v>798060.73990763503</c:v>
                      </c:pt>
                      <c:pt idx="304">
                        <c:v>800812.99189452978</c:v>
                      </c:pt>
                      <c:pt idx="305">
                        <c:v>803527.40023398306</c:v>
                      </c:pt>
                      <c:pt idx="306">
                        <c:v>806203.3873492633</c:v>
                      </c:pt>
                      <c:pt idx="307">
                        <c:v>808840.38184053707</c:v>
                      </c:pt>
                      <c:pt idx="308">
                        <c:v>811437.8187403034</c:v>
                      </c:pt>
                      <c:pt idx="309">
                        <c:v>813995.1397673015</c:v>
                      </c:pt>
                      <c:pt idx="310">
                        <c:v>816511.79357870284</c:v>
                      </c:pt>
                      <c:pt idx="311">
                        <c:v>818987.23602039204</c:v>
                      </c:pt>
                      <c:pt idx="312">
                        <c:v>821420.93037514668</c:v>
                      </c:pt>
                      <c:pt idx="313">
                        <c:v>823812.34760852263</c:v>
                      </c:pt>
                      <c:pt idx="314">
                        <c:v>826160.9666122545</c:v>
                      </c:pt>
                      <c:pt idx="315">
                        <c:v>828466.27444497985</c:v>
                      </c:pt>
                      <c:pt idx="316">
                        <c:v>830727.76657009777</c:v>
                      </c:pt>
                      <c:pt idx="317">
                        <c:v>832944.94709057407</c:v>
                      </c:pt>
                      <c:pt idx="318">
                        <c:v>835117.32898050488</c:v>
                      </c:pt>
                      <c:pt idx="319">
                        <c:v>837244.4343132542</c:v>
                      </c:pt>
                      <c:pt idx="320">
                        <c:v>839325.79448598158</c:v>
                      </c:pt>
                      <c:pt idx="321">
                        <c:v>841360.95044037944</c:v>
                      </c:pt>
                      <c:pt idx="322">
                        <c:v>843349.45287943946</c:v>
                      </c:pt>
                      <c:pt idx="323">
                        <c:v>845290.862480073</c:v>
                      </c:pt>
                      <c:pt idx="324">
                        <c:v>847184.75010141183</c:v>
                      </c:pt>
                      <c:pt idx="325">
                        <c:v>849030.69698861777</c:v>
                      </c:pt>
                      <c:pt idx="326">
                        <c:v>850828.29497203452</c:v>
                      </c:pt>
                      <c:pt idx="327">
                        <c:v>852577.14666151709</c:v>
                      </c:pt>
                      <c:pt idx="328">
                        <c:v>854276.86563577922</c:v>
                      </c:pt>
                      <c:pt idx="329">
                        <c:v>855927.07662660151</c:v>
                      </c:pt>
                      <c:pt idx="330">
                        <c:v>857527.41569774831</c:v>
                      </c:pt>
                      <c:pt idx="331">
                        <c:v>859077.53041844501</c:v>
                      </c:pt>
                      <c:pt idx="332">
                        <c:v>860577.08003127156</c:v>
                      </c:pt>
                      <c:pt idx="333">
                        <c:v>862025.73561433307</c:v>
                      </c:pt>
                      <c:pt idx="334">
                        <c:v>863423.18023757357</c:v>
                      </c:pt>
                      <c:pt idx="335">
                        <c:v>864769.10911310266</c:v>
                      </c:pt>
                      <c:pt idx="336">
                        <c:v>866063.22973941115</c:v>
                      </c:pt>
                      <c:pt idx="337">
                        <c:v>867305.26203935663</c:v>
                      </c:pt>
                      <c:pt idx="338">
                        <c:v>868494.93849180441</c:v>
                      </c:pt>
                      <c:pt idx="339">
                        <c:v>869632.0042568174</c:v>
                      </c:pt>
                      <c:pt idx="340">
                        <c:v>870716.21729429089</c:v>
                      </c:pt>
                      <c:pt idx="341">
                        <c:v>871747.34847593633</c:v>
                      </c:pt>
                      <c:pt idx="342">
                        <c:v>872725.1816905241</c:v>
                      </c:pt>
                      <c:pt idx="343">
                        <c:v>873649.51394229964</c:v>
                      </c:pt>
                      <c:pt idx="344">
                        <c:v>874520.15544249571</c:v>
                      </c:pt>
                      <c:pt idx="345">
                        <c:v>875336.9296938678</c:v>
                      </c:pt>
                      <c:pt idx="346">
                        <c:v>876099.67356818786</c:v>
                      </c:pt>
                      <c:pt idx="347">
                        <c:v>876808.23737663659</c:v>
                      </c:pt>
                      <c:pt idx="348">
                        <c:v>877462.48493304162</c:v>
                      </c:pt>
                      <c:pt idx="349">
                        <c:v>878062.293609916</c:v>
                      </c:pt>
                      <c:pt idx="350">
                        <c:v>878607.55438725662</c:v>
                      </c:pt>
                      <c:pt idx="351">
                        <c:v>879098.17189407069</c:v>
                      </c:pt>
                      <c:pt idx="352">
                        <c:v>879534.06444260327</c:v>
                      </c:pt>
                      <c:pt idx="353">
                        <c:v>879915.16405524721</c:v>
                      </c:pt>
                      <c:pt idx="354">
                        <c:v>880241.4164841224</c:v>
                      </c:pt>
                      <c:pt idx="355">
                        <c:v>880512.78122331831</c:v>
                      </c:pt>
                      <c:pt idx="356">
                        <c:v>880729.23151380161</c:v>
                      </c:pt>
                      <c:pt idx="357">
                        <c:v>880890.75434099464</c:v>
                      </c:pt>
                      <c:pt idx="358">
                        <c:v>880997.35042504105</c:v>
                      </c:pt>
                      <c:pt idx="359">
                        <c:v>881049.0342037779</c:v>
                      </c:pt>
                      <c:pt idx="360">
                        <c:v>881045.83380844281</c:v>
                      </c:pt>
                      <c:pt idx="361">
                        <c:v>880987.79103214946</c:v>
                      </c:pt>
                      <c:pt idx="362">
                        <c:v>880874.96129117243</c:v>
                      </c:pt>
                      <c:pt idx="363">
                        <c:v>880707.41357908898</c:v>
                      </c:pt>
                      <c:pt idx="364">
                        <c:v>880485.23041383026</c:v>
                      </c:pt>
                      <c:pt idx="365">
                        <c:v>880208.50777770195</c:v>
                      </c:pt>
                      <c:pt idx="366">
                        <c:v>879877.35505044064</c:v>
                      </c:pt>
                      <c:pt idx="367">
                        <c:v>879491.89493537764</c:v>
                      </c:pt>
                      <c:pt idx="368">
                        <c:v>879052.26337878744</c:v>
                      </c:pt>
                      <c:pt idx="369">
                        <c:v>878558.60948250559</c:v>
                      </c:pt>
                      <c:pt idx="370">
                        <c:v>878011.09540990531</c:v>
                      </c:pt>
                      <c:pt idx="371">
                        <c:v>877409.89628532704</c:v>
                      </c:pt>
                      <c:pt idx="372">
                        <c:v>876755.20008706267</c:v>
                      </c:pt>
                      <c:pt idx="373">
                        <c:v>876047.20753399923</c:v>
                      </c:pt>
                      <c:pt idx="374">
                        <c:v>875286.13196603302</c:v>
                      </c:pt>
                      <c:pt idx="375">
                        <c:v>874472.19921837118</c:v>
                      </c:pt>
                      <c:pt idx="376">
                        <c:v>873605.64748983982</c:v>
                      </c:pt>
                      <c:pt idx="377">
                        <c:v>872686.72720532573</c:v>
                      </c:pt>
                      <c:pt idx="378">
                        <c:v>871715.70087248017</c:v>
                      </c:pt>
                      <c:pt idx="379">
                        <c:v>870692.84293281962</c:v>
                      </c:pt>
                      <c:pt idx="380">
                        <c:v>869618.43960736133</c:v>
                      </c:pt>
                      <c:pt idx="381">
                        <c:v>868492.78873693629</c:v>
                      </c:pt>
                      <c:pt idx="382">
                        <c:v>867316.19961732498</c:v>
                      </c:pt>
                      <c:pt idx="383">
                        <c:v>866088.99282936624</c:v>
                      </c:pt>
                      <c:pt idx="384">
                        <c:v>864811.50006419048</c:v>
                      </c:pt>
                      <c:pt idx="385">
                        <c:v>863484.06394373451</c:v>
                      </c:pt>
                      <c:pt idx="386">
                        <c:v>862107.0378366959</c:v>
                      </c:pt>
                      <c:pt idx="387">
                        <c:v>860680.78567008942</c:v>
                      </c:pt>
                      <c:pt idx="388">
                        <c:v>859205.68173656776</c:v>
                      </c:pt>
                      <c:pt idx="389">
                        <c:v>857682.11049767572</c:v>
                      </c:pt>
                      <c:pt idx="390">
                        <c:v>856110.46638320293</c:v>
                      </c:pt>
                      <c:pt idx="391">
                        <c:v>854491.15358680848</c:v>
                      </c:pt>
                      <c:pt idx="392">
                        <c:v>852824.58585808706</c:v>
                      </c:pt>
                      <c:pt idx="393">
                        <c:v>851111.18629125203</c:v>
                      </c:pt>
                      <c:pt idx="394">
                        <c:v>849351.38711060875</c:v>
                      </c:pt>
                      <c:pt idx="395">
                        <c:v>847545.62945299502</c:v>
                      </c:pt>
                      <c:pt idx="396">
                        <c:v>845694.36314736435</c:v>
                      </c:pt>
                      <c:pt idx="397">
                        <c:v>843798.0464916901</c:v>
                      </c:pt>
                      <c:pt idx="398">
                        <c:v>841857.14602736756</c:v>
                      </c:pt>
                      <c:pt idx="399">
                        <c:v>839872.13631129323</c:v>
                      </c:pt>
                      <c:pt idx="400">
                        <c:v>837843.49968579714</c:v>
                      </c:pt>
                      <c:pt idx="401">
                        <c:v>835771.72604660853</c:v>
                      </c:pt>
                      <c:pt idx="402">
                        <c:v>833657.31260903075</c:v>
                      </c:pt>
                      <c:pt idx="403">
                        <c:v>831500.76367250271</c:v>
                      </c:pt>
                      <c:pt idx="404">
                        <c:v>829302.59038372431</c:v>
                      </c:pt>
                      <c:pt idx="405">
                        <c:v>827063.31049851887</c:v>
                      </c:pt>
                      <c:pt idx="406">
                        <c:v>824783.44814260956</c:v>
                      </c:pt>
                      <c:pt idx="407">
                        <c:v>822463.53357148101</c:v>
                      </c:pt>
                      <c:pt idx="408">
                        <c:v>820104.10292949842</c:v>
                      </c:pt>
                      <c:pt idx="409">
                        <c:v>817705.69800845417</c:v>
                      </c:pt>
                      <c:pt idx="410">
                        <c:v>815268.86600571021</c:v>
                      </c:pt>
                      <c:pt idx="411">
                        <c:v>812794.15928210283</c:v>
                      </c:pt>
                      <c:pt idx="412">
                        <c:v>810282.13511977356</c:v>
                      </c:pt>
                      <c:pt idx="413">
                        <c:v>807733.35548008932</c:v>
                      </c:pt>
                      <c:pt idx="414">
                        <c:v>805148.38676181075</c:v>
                      </c:pt>
                      <c:pt idx="415">
                        <c:v>802527.79955966619</c:v>
                      </c:pt>
                      <c:pt idx="416">
                        <c:v>799872.16842348711</c:v>
                      </c:pt>
                      <c:pt idx="417">
                        <c:v>797182.07161805558</c:v>
                      </c:pt>
                      <c:pt idx="418">
                        <c:v>794458.0908838138</c:v>
                      </c:pt>
                      <c:pt idx="419">
                        <c:v>791700.81119858241</c:v>
                      </c:pt>
                      <c:pt idx="420">
                        <c:v>788910.82054042944</c:v>
                      </c:pt>
                      <c:pt idx="421">
                        <c:v>786088.70965183096</c:v>
                      </c:pt>
                      <c:pt idx="422">
                        <c:v>783235.07180526049</c:v>
                      </c:pt>
                      <c:pt idx="423">
                        <c:v>780350.50257033971</c:v>
                      </c:pt>
                      <c:pt idx="424">
                        <c:v>777435.5995826812</c:v>
                      </c:pt>
                      <c:pt idx="425">
                        <c:v>774490.96231455007</c:v>
                      </c:pt>
                      <c:pt idx="426">
                        <c:v>771517.19184746651</c:v>
                      </c:pt>
                      <c:pt idx="427">
                        <c:v>768514.89064686955</c:v>
                      </c:pt>
                      <c:pt idx="428">
                        <c:v>765484.66233895742</c:v>
                      </c:pt>
                      <c:pt idx="429">
                        <c:v>762427.11148981715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0-504B-4092-AFE6-873481724805}"/>
                  </c:ext>
                </c:extLst>
              </c15:ser>
            </c15:filteredScatterSeries>
            <c15:filteredScatterSeries>
              <c15:ser>
                <c:idx val="10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'g-21.03'!$S$20</c15:sqref>
                        </c15:formulaRef>
                      </c:ext>
                    </c:extLst>
                    <c:strCache>
                      <c:ptCount val="1"/>
                      <c:pt idx="0">
                        <c:v>XX</c:v>
                      </c:pt>
                    </c:strCache>
                  </c:strRef>
                </c:tx>
                <c:spPr>
                  <a:ln w="19050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'g-21.03'!$A$21:$A$450</c15:sqref>
                        </c15:formulaRef>
                      </c:ext>
                    </c:extLst>
                    <c:numCache>
                      <c:formatCode>d/m;@</c:formatCode>
                      <c:ptCount val="430"/>
                      <c:pt idx="1">
                        <c:v>43852</c:v>
                      </c:pt>
                      <c:pt idx="2">
                        <c:v>43853</c:v>
                      </c:pt>
                      <c:pt idx="3">
                        <c:v>43854</c:v>
                      </c:pt>
                      <c:pt idx="4">
                        <c:v>43855</c:v>
                      </c:pt>
                      <c:pt idx="5">
                        <c:v>43856</c:v>
                      </c:pt>
                      <c:pt idx="6">
                        <c:v>43857</c:v>
                      </c:pt>
                      <c:pt idx="7">
                        <c:v>43858</c:v>
                      </c:pt>
                      <c:pt idx="8">
                        <c:v>43859</c:v>
                      </c:pt>
                      <c:pt idx="9">
                        <c:v>43860</c:v>
                      </c:pt>
                      <c:pt idx="10">
                        <c:v>43861</c:v>
                      </c:pt>
                      <c:pt idx="11">
                        <c:v>43862</c:v>
                      </c:pt>
                      <c:pt idx="12">
                        <c:v>43863</c:v>
                      </c:pt>
                      <c:pt idx="13">
                        <c:v>43864</c:v>
                      </c:pt>
                      <c:pt idx="14">
                        <c:v>43865</c:v>
                      </c:pt>
                      <c:pt idx="15">
                        <c:v>43866</c:v>
                      </c:pt>
                      <c:pt idx="16">
                        <c:v>43867</c:v>
                      </c:pt>
                      <c:pt idx="17">
                        <c:v>43868</c:v>
                      </c:pt>
                      <c:pt idx="18">
                        <c:v>43869</c:v>
                      </c:pt>
                      <c:pt idx="19">
                        <c:v>43870</c:v>
                      </c:pt>
                      <c:pt idx="20">
                        <c:v>43871</c:v>
                      </c:pt>
                      <c:pt idx="21">
                        <c:v>43872</c:v>
                      </c:pt>
                      <c:pt idx="22">
                        <c:v>43873</c:v>
                      </c:pt>
                      <c:pt idx="23">
                        <c:v>43874</c:v>
                      </c:pt>
                      <c:pt idx="24">
                        <c:v>43875</c:v>
                      </c:pt>
                      <c:pt idx="25">
                        <c:v>43876</c:v>
                      </c:pt>
                      <c:pt idx="26">
                        <c:v>43877</c:v>
                      </c:pt>
                      <c:pt idx="27">
                        <c:v>43878</c:v>
                      </c:pt>
                      <c:pt idx="28">
                        <c:v>43879</c:v>
                      </c:pt>
                      <c:pt idx="29">
                        <c:v>43880</c:v>
                      </c:pt>
                      <c:pt idx="30">
                        <c:v>43881</c:v>
                      </c:pt>
                      <c:pt idx="31">
                        <c:v>43882</c:v>
                      </c:pt>
                      <c:pt idx="32">
                        <c:v>43883</c:v>
                      </c:pt>
                      <c:pt idx="33">
                        <c:v>43884</c:v>
                      </c:pt>
                      <c:pt idx="34">
                        <c:v>43885</c:v>
                      </c:pt>
                      <c:pt idx="35">
                        <c:v>43886</c:v>
                      </c:pt>
                      <c:pt idx="36">
                        <c:v>43887</c:v>
                      </c:pt>
                      <c:pt idx="37">
                        <c:v>43888</c:v>
                      </c:pt>
                      <c:pt idx="38">
                        <c:v>43889</c:v>
                      </c:pt>
                      <c:pt idx="39">
                        <c:v>43890</c:v>
                      </c:pt>
                      <c:pt idx="40">
                        <c:v>43891</c:v>
                      </c:pt>
                      <c:pt idx="41">
                        <c:v>43892</c:v>
                      </c:pt>
                      <c:pt idx="42">
                        <c:v>43893</c:v>
                      </c:pt>
                      <c:pt idx="43">
                        <c:v>43894</c:v>
                      </c:pt>
                      <c:pt idx="44">
                        <c:v>43895</c:v>
                      </c:pt>
                      <c:pt idx="45">
                        <c:v>43896</c:v>
                      </c:pt>
                      <c:pt idx="46">
                        <c:v>43897</c:v>
                      </c:pt>
                      <c:pt idx="47">
                        <c:v>43898</c:v>
                      </c:pt>
                      <c:pt idx="48">
                        <c:v>43899</c:v>
                      </c:pt>
                      <c:pt idx="49">
                        <c:v>43900</c:v>
                      </c:pt>
                      <c:pt idx="50">
                        <c:v>43901</c:v>
                      </c:pt>
                      <c:pt idx="51">
                        <c:v>43902</c:v>
                      </c:pt>
                      <c:pt idx="52">
                        <c:v>43903</c:v>
                      </c:pt>
                      <c:pt idx="53">
                        <c:v>43904</c:v>
                      </c:pt>
                      <c:pt idx="54">
                        <c:v>43905</c:v>
                      </c:pt>
                      <c:pt idx="55">
                        <c:v>43906</c:v>
                      </c:pt>
                      <c:pt idx="56">
                        <c:v>43907</c:v>
                      </c:pt>
                      <c:pt idx="57">
                        <c:v>43908</c:v>
                      </c:pt>
                      <c:pt idx="58">
                        <c:v>43909</c:v>
                      </c:pt>
                      <c:pt idx="59">
                        <c:v>43910</c:v>
                      </c:pt>
                      <c:pt idx="60">
                        <c:v>43911</c:v>
                      </c:pt>
                      <c:pt idx="61">
                        <c:v>43912</c:v>
                      </c:pt>
                      <c:pt idx="62">
                        <c:v>43913</c:v>
                      </c:pt>
                      <c:pt idx="63">
                        <c:v>43914</c:v>
                      </c:pt>
                      <c:pt idx="64">
                        <c:v>43915</c:v>
                      </c:pt>
                      <c:pt idx="65">
                        <c:v>43916</c:v>
                      </c:pt>
                      <c:pt idx="66">
                        <c:v>43917</c:v>
                      </c:pt>
                      <c:pt idx="67">
                        <c:v>43918</c:v>
                      </c:pt>
                      <c:pt idx="68">
                        <c:v>43919</c:v>
                      </c:pt>
                      <c:pt idx="69">
                        <c:v>43920</c:v>
                      </c:pt>
                      <c:pt idx="70">
                        <c:v>43921</c:v>
                      </c:pt>
                      <c:pt idx="71">
                        <c:v>43922</c:v>
                      </c:pt>
                      <c:pt idx="72">
                        <c:v>43923</c:v>
                      </c:pt>
                      <c:pt idx="73">
                        <c:v>43924</c:v>
                      </c:pt>
                      <c:pt idx="74">
                        <c:v>43925</c:v>
                      </c:pt>
                      <c:pt idx="75">
                        <c:v>43926</c:v>
                      </c:pt>
                      <c:pt idx="76">
                        <c:v>43927</c:v>
                      </c:pt>
                      <c:pt idx="77">
                        <c:v>43928</c:v>
                      </c:pt>
                      <c:pt idx="78">
                        <c:v>43929</c:v>
                      </c:pt>
                      <c:pt idx="79">
                        <c:v>43930</c:v>
                      </c:pt>
                      <c:pt idx="80">
                        <c:v>43931</c:v>
                      </c:pt>
                      <c:pt idx="81">
                        <c:v>43932</c:v>
                      </c:pt>
                      <c:pt idx="82">
                        <c:v>43933</c:v>
                      </c:pt>
                      <c:pt idx="83">
                        <c:v>43934</c:v>
                      </c:pt>
                      <c:pt idx="84">
                        <c:v>43935</c:v>
                      </c:pt>
                      <c:pt idx="85">
                        <c:v>43936</c:v>
                      </c:pt>
                      <c:pt idx="86">
                        <c:v>43937</c:v>
                      </c:pt>
                      <c:pt idx="87">
                        <c:v>43938</c:v>
                      </c:pt>
                      <c:pt idx="88">
                        <c:v>43939</c:v>
                      </c:pt>
                      <c:pt idx="89">
                        <c:v>43940</c:v>
                      </c:pt>
                      <c:pt idx="90">
                        <c:v>43941</c:v>
                      </c:pt>
                      <c:pt idx="91">
                        <c:v>43942</c:v>
                      </c:pt>
                      <c:pt idx="92">
                        <c:v>43943</c:v>
                      </c:pt>
                      <c:pt idx="93">
                        <c:v>43944</c:v>
                      </c:pt>
                      <c:pt idx="94">
                        <c:v>43945</c:v>
                      </c:pt>
                      <c:pt idx="95">
                        <c:v>43946</c:v>
                      </c:pt>
                      <c:pt idx="96">
                        <c:v>43947</c:v>
                      </c:pt>
                      <c:pt idx="97">
                        <c:v>43948</c:v>
                      </c:pt>
                      <c:pt idx="98">
                        <c:v>43949</c:v>
                      </c:pt>
                      <c:pt idx="99">
                        <c:v>43950</c:v>
                      </c:pt>
                      <c:pt idx="100">
                        <c:v>43951</c:v>
                      </c:pt>
                      <c:pt idx="101">
                        <c:v>43952</c:v>
                      </c:pt>
                      <c:pt idx="102">
                        <c:v>43953</c:v>
                      </c:pt>
                      <c:pt idx="103">
                        <c:v>43954</c:v>
                      </c:pt>
                      <c:pt idx="104">
                        <c:v>43955</c:v>
                      </c:pt>
                      <c:pt idx="105">
                        <c:v>43956</c:v>
                      </c:pt>
                      <c:pt idx="106">
                        <c:v>43957</c:v>
                      </c:pt>
                      <c:pt idx="107">
                        <c:v>43958</c:v>
                      </c:pt>
                      <c:pt idx="108">
                        <c:v>43959</c:v>
                      </c:pt>
                      <c:pt idx="109">
                        <c:v>43960</c:v>
                      </c:pt>
                      <c:pt idx="110">
                        <c:v>43961</c:v>
                      </c:pt>
                      <c:pt idx="111">
                        <c:v>43962</c:v>
                      </c:pt>
                      <c:pt idx="112">
                        <c:v>43963</c:v>
                      </c:pt>
                      <c:pt idx="113">
                        <c:v>43964</c:v>
                      </c:pt>
                      <c:pt idx="114">
                        <c:v>43965</c:v>
                      </c:pt>
                      <c:pt idx="115">
                        <c:v>43966</c:v>
                      </c:pt>
                      <c:pt idx="116">
                        <c:v>43967</c:v>
                      </c:pt>
                      <c:pt idx="117">
                        <c:v>43968</c:v>
                      </c:pt>
                      <c:pt idx="118">
                        <c:v>43969</c:v>
                      </c:pt>
                      <c:pt idx="119">
                        <c:v>43970</c:v>
                      </c:pt>
                      <c:pt idx="120">
                        <c:v>43971</c:v>
                      </c:pt>
                      <c:pt idx="121">
                        <c:v>43972</c:v>
                      </c:pt>
                      <c:pt idx="122">
                        <c:v>43973</c:v>
                      </c:pt>
                      <c:pt idx="123">
                        <c:v>43974</c:v>
                      </c:pt>
                      <c:pt idx="124">
                        <c:v>43975</c:v>
                      </c:pt>
                      <c:pt idx="125">
                        <c:v>43976</c:v>
                      </c:pt>
                      <c:pt idx="126">
                        <c:v>43977</c:v>
                      </c:pt>
                      <c:pt idx="127">
                        <c:v>43978</c:v>
                      </c:pt>
                      <c:pt idx="128">
                        <c:v>43979</c:v>
                      </c:pt>
                      <c:pt idx="129">
                        <c:v>43980</c:v>
                      </c:pt>
                      <c:pt idx="130">
                        <c:v>43981</c:v>
                      </c:pt>
                      <c:pt idx="131">
                        <c:v>43982</c:v>
                      </c:pt>
                      <c:pt idx="132">
                        <c:v>43983</c:v>
                      </c:pt>
                      <c:pt idx="133">
                        <c:v>43984</c:v>
                      </c:pt>
                      <c:pt idx="134">
                        <c:v>43985</c:v>
                      </c:pt>
                      <c:pt idx="135">
                        <c:v>43986</c:v>
                      </c:pt>
                      <c:pt idx="136">
                        <c:v>43987</c:v>
                      </c:pt>
                      <c:pt idx="137">
                        <c:v>43988</c:v>
                      </c:pt>
                      <c:pt idx="138">
                        <c:v>43989</c:v>
                      </c:pt>
                      <c:pt idx="139">
                        <c:v>43990</c:v>
                      </c:pt>
                      <c:pt idx="140">
                        <c:v>43991</c:v>
                      </c:pt>
                      <c:pt idx="141">
                        <c:v>43992</c:v>
                      </c:pt>
                      <c:pt idx="142">
                        <c:v>43993</c:v>
                      </c:pt>
                      <c:pt idx="143">
                        <c:v>43994</c:v>
                      </c:pt>
                      <c:pt idx="144">
                        <c:v>43995</c:v>
                      </c:pt>
                      <c:pt idx="145">
                        <c:v>43996</c:v>
                      </c:pt>
                      <c:pt idx="146">
                        <c:v>43997</c:v>
                      </c:pt>
                      <c:pt idx="147">
                        <c:v>43998</c:v>
                      </c:pt>
                      <c:pt idx="148">
                        <c:v>43999</c:v>
                      </c:pt>
                      <c:pt idx="149">
                        <c:v>44000</c:v>
                      </c:pt>
                      <c:pt idx="150">
                        <c:v>44001</c:v>
                      </c:pt>
                      <c:pt idx="151">
                        <c:v>44002</c:v>
                      </c:pt>
                      <c:pt idx="152">
                        <c:v>44003</c:v>
                      </c:pt>
                      <c:pt idx="153">
                        <c:v>44004</c:v>
                      </c:pt>
                      <c:pt idx="154">
                        <c:v>44005</c:v>
                      </c:pt>
                      <c:pt idx="155">
                        <c:v>44006</c:v>
                      </c:pt>
                      <c:pt idx="156">
                        <c:v>44007</c:v>
                      </c:pt>
                      <c:pt idx="157">
                        <c:v>44008</c:v>
                      </c:pt>
                      <c:pt idx="158">
                        <c:v>44009</c:v>
                      </c:pt>
                      <c:pt idx="159">
                        <c:v>44010</c:v>
                      </c:pt>
                      <c:pt idx="160">
                        <c:v>44011</c:v>
                      </c:pt>
                      <c:pt idx="161">
                        <c:v>44012</c:v>
                      </c:pt>
                      <c:pt idx="162">
                        <c:v>44013</c:v>
                      </c:pt>
                      <c:pt idx="163">
                        <c:v>44014</c:v>
                      </c:pt>
                      <c:pt idx="164">
                        <c:v>44015</c:v>
                      </c:pt>
                      <c:pt idx="165">
                        <c:v>44016</c:v>
                      </c:pt>
                      <c:pt idx="166">
                        <c:v>44017</c:v>
                      </c:pt>
                      <c:pt idx="167">
                        <c:v>44018</c:v>
                      </c:pt>
                      <c:pt idx="168">
                        <c:v>44019</c:v>
                      </c:pt>
                      <c:pt idx="169">
                        <c:v>44020</c:v>
                      </c:pt>
                      <c:pt idx="170">
                        <c:v>44021</c:v>
                      </c:pt>
                      <c:pt idx="171">
                        <c:v>44022</c:v>
                      </c:pt>
                      <c:pt idx="172">
                        <c:v>44023</c:v>
                      </c:pt>
                      <c:pt idx="173">
                        <c:v>44024</c:v>
                      </c:pt>
                      <c:pt idx="174">
                        <c:v>44025</c:v>
                      </c:pt>
                      <c:pt idx="175">
                        <c:v>44026</c:v>
                      </c:pt>
                      <c:pt idx="176">
                        <c:v>44027</c:v>
                      </c:pt>
                      <c:pt idx="177">
                        <c:v>44028</c:v>
                      </c:pt>
                      <c:pt idx="178">
                        <c:v>44029</c:v>
                      </c:pt>
                      <c:pt idx="179">
                        <c:v>44030</c:v>
                      </c:pt>
                      <c:pt idx="180">
                        <c:v>44031</c:v>
                      </c:pt>
                      <c:pt idx="181">
                        <c:v>44032</c:v>
                      </c:pt>
                      <c:pt idx="182">
                        <c:v>44033</c:v>
                      </c:pt>
                      <c:pt idx="183">
                        <c:v>44034</c:v>
                      </c:pt>
                      <c:pt idx="184">
                        <c:v>44035</c:v>
                      </c:pt>
                      <c:pt idx="185">
                        <c:v>44036</c:v>
                      </c:pt>
                      <c:pt idx="186">
                        <c:v>44037</c:v>
                      </c:pt>
                      <c:pt idx="187">
                        <c:v>44038</c:v>
                      </c:pt>
                      <c:pt idx="188">
                        <c:v>44039</c:v>
                      </c:pt>
                      <c:pt idx="189">
                        <c:v>44040</c:v>
                      </c:pt>
                      <c:pt idx="190">
                        <c:v>44041</c:v>
                      </c:pt>
                      <c:pt idx="191">
                        <c:v>44042</c:v>
                      </c:pt>
                      <c:pt idx="192">
                        <c:v>44043</c:v>
                      </c:pt>
                      <c:pt idx="193">
                        <c:v>44044</c:v>
                      </c:pt>
                      <c:pt idx="194">
                        <c:v>44045</c:v>
                      </c:pt>
                      <c:pt idx="195">
                        <c:v>44046</c:v>
                      </c:pt>
                      <c:pt idx="196">
                        <c:v>44047</c:v>
                      </c:pt>
                      <c:pt idx="197">
                        <c:v>44048</c:v>
                      </c:pt>
                      <c:pt idx="198">
                        <c:v>44049</c:v>
                      </c:pt>
                      <c:pt idx="199">
                        <c:v>44050</c:v>
                      </c:pt>
                      <c:pt idx="200">
                        <c:v>44051</c:v>
                      </c:pt>
                      <c:pt idx="201">
                        <c:v>44052</c:v>
                      </c:pt>
                      <c:pt idx="202">
                        <c:v>44053</c:v>
                      </c:pt>
                      <c:pt idx="203">
                        <c:v>44054</c:v>
                      </c:pt>
                      <c:pt idx="204">
                        <c:v>44055</c:v>
                      </c:pt>
                      <c:pt idx="205">
                        <c:v>44056</c:v>
                      </c:pt>
                      <c:pt idx="206">
                        <c:v>44057</c:v>
                      </c:pt>
                      <c:pt idx="207">
                        <c:v>44058</c:v>
                      </c:pt>
                      <c:pt idx="208">
                        <c:v>44059</c:v>
                      </c:pt>
                      <c:pt idx="209">
                        <c:v>44060</c:v>
                      </c:pt>
                      <c:pt idx="210">
                        <c:v>44061</c:v>
                      </c:pt>
                      <c:pt idx="211">
                        <c:v>44062</c:v>
                      </c:pt>
                      <c:pt idx="212">
                        <c:v>44063</c:v>
                      </c:pt>
                      <c:pt idx="213">
                        <c:v>44064</c:v>
                      </c:pt>
                      <c:pt idx="214">
                        <c:v>44065</c:v>
                      </c:pt>
                      <c:pt idx="215">
                        <c:v>44066</c:v>
                      </c:pt>
                      <c:pt idx="216">
                        <c:v>44067</c:v>
                      </c:pt>
                      <c:pt idx="217">
                        <c:v>44068</c:v>
                      </c:pt>
                      <c:pt idx="218">
                        <c:v>44069</c:v>
                      </c:pt>
                      <c:pt idx="219">
                        <c:v>44070</c:v>
                      </c:pt>
                      <c:pt idx="220">
                        <c:v>44071</c:v>
                      </c:pt>
                      <c:pt idx="221">
                        <c:v>44072</c:v>
                      </c:pt>
                      <c:pt idx="222">
                        <c:v>44073</c:v>
                      </c:pt>
                      <c:pt idx="223">
                        <c:v>44074</c:v>
                      </c:pt>
                      <c:pt idx="224">
                        <c:v>44075</c:v>
                      </c:pt>
                      <c:pt idx="225">
                        <c:v>44076</c:v>
                      </c:pt>
                      <c:pt idx="226">
                        <c:v>44077</c:v>
                      </c:pt>
                      <c:pt idx="227">
                        <c:v>44078</c:v>
                      </c:pt>
                      <c:pt idx="228">
                        <c:v>44079</c:v>
                      </c:pt>
                      <c:pt idx="229">
                        <c:v>44080</c:v>
                      </c:pt>
                      <c:pt idx="230">
                        <c:v>44081</c:v>
                      </c:pt>
                      <c:pt idx="231">
                        <c:v>44082</c:v>
                      </c:pt>
                      <c:pt idx="232">
                        <c:v>44083</c:v>
                      </c:pt>
                      <c:pt idx="233">
                        <c:v>44084</c:v>
                      </c:pt>
                      <c:pt idx="234">
                        <c:v>44085</c:v>
                      </c:pt>
                      <c:pt idx="235">
                        <c:v>44086</c:v>
                      </c:pt>
                      <c:pt idx="236">
                        <c:v>44087</c:v>
                      </c:pt>
                      <c:pt idx="237">
                        <c:v>44088</c:v>
                      </c:pt>
                      <c:pt idx="238">
                        <c:v>44089</c:v>
                      </c:pt>
                      <c:pt idx="239">
                        <c:v>44090</c:v>
                      </c:pt>
                      <c:pt idx="240">
                        <c:v>44091</c:v>
                      </c:pt>
                      <c:pt idx="241">
                        <c:v>44092</c:v>
                      </c:pt>
                      <c:pt idx="242">
                        <c:v>44093</c:v>
                      </c:pt>
                      <c:pt idx="243">
                        <c:v>44094</c:v>
                      </c:pt>
                      <c:pt idx="244">
                        <c:v>44095</c:v>
                      </c:pt>
                      <c:pt idx="245">
                        <c:v>44096</c:v>
                      </c:pt>
                      <c:pt idx="246">
                        <c:v>44097</c:v>
                      </c:pt>
                      <c:pt idx="247">
                        <c:v>44098</c:v>
                      </c:pt>
                      <c:pt idx="248">
                        <c:v>44099</c:v>
                      </c:pt>
                      <c:pt idx="249">
                        <c:v>44100</c:v>
                      </c:pt>
                      <c:pt idx="250">
                        <c:v>44101</c:v>
                      </c:pt>
                      <c:pt idx="251">
                        <c:v>44102</c:v>
                      </c:pt>
                      <c:pt idx="252">
                        <c:v>44103</c:v>
                      </c:pt>
                      <c:pt idx="253">
                        <c:v>44104</c:v>
                      </c:pt>
                      <c:pt idx="254">
                        <c:v>44105</c:v>
                      </c:pt>
                      <c:pt idx="255">
                        <c:v>44106</c:v>
                      </c:pt>
                      <c:pt idx="256">
                        <c:v>44107</c:v>
                      </c:pt>
                      <c:pt idx="257">
                        <c:v>44108</c:v>
                      </c:pt>
                      <c:pt idx="258">
                        <c:v>44109</c:v>
                      </c:pt>
                      <c:pt idx="259">
                        <c:v>44110</c:v>
                      </c:pt>
                      <c:pt idx="260">
                        <c:v>44111</c:v>
                      </c:pt>
                      <c:pt idx="261">
                        <c:v>44112</c:v>
                      </c:pt>
                      <c:pt idx="262">
                        <c:v>44113</c:v>
                      </c:pt>
                      <c:pt idx="263">
                        <c:v>44114</c:v>
                      </c:pt>
                      <c:pt idx="264">
                        <c:v>44115</c:v>
                      </c:pt>
                      <c:pt idx="265">
                        <c:v>44116</c:v>
                      </c:pt>
                      <c:pt idx="266">
                        <c:v>44117</c:v>
                      </c:pt>
                      <c:pt idx="267">
                        <c:v>44118</c:v>
                      </c:pt>
                      <c:pt idx="268">
                        <c:v>44119</c:v>
                      </c:pt>
                      <c:pt idx="269">
                        <c:v>44120</c:v>
                      </c:pt>
                      <c:pt idx="270">
                        <c:v>44121</c:v>
                      </c:pt>
                      <c:pt idx="271">
                        <c:v>44122</c:v>
                      </c:pt>
                      <c:pt idx="272">
                        <c:v>44123</c:v>
                      </c:pt>
                      <c:pt idx="273">
                        <c:v>44124</c:v>
                      </c:pt>
                      <c:pt idx="274">
                        <c:v>44125</c:v>
                      </c:pt>
                      <c:pt idx="275">
                        <c:v>44126</c:v>
                      </c:pt>
                      <c:pt idx="276">
                        <c:v>44127</c:v>
                      </c:pt>
                      <c:pt idx="277">
                        <c:v>44128</c:v>
                      </c:pt>
                      <c:pt idx="278">
                        <c:v>44129</c:v>
                      </c:pt>
                      <c:pt idx="279">
                        <c:v>44130</c:v>
                      </c:pt>
                      <c:pt idx="280">
                        <c:v>44131</c:v>
                      </c:pt>
                      <c:pt idx="281">
                        <c:v>44132</c:v>
                      </c:pt>
                      <c:pt idx="282">
                        <c:v>44133</c:v>
                      </c:pt>
                      <c:pt idx="283">
                        <c:v>44134</c:v>
                      </c:pt>
                      <c:pt idx="284">
                        <c:v>44135</c:v>
                      </c:pt>
                      <c:pt idx="285">
                        <c:v>44136</c:v>
                      </c:pt>
                      <c:pt idx="286">
                        <c:v>44137</c:v>
                      </c:pt>
                      <c:pt idx="287">
                        <c:v>44138</c:v>
                      </c:pt>
                      <c:pt idx="288">
                        <c:v>44139</c:v>
                      </c:pt>
                      <c:pt idx="289">
                        <c:v>44140</c:v>
                      </c:pt>
                      <c:pt idx="290">
                        <c:v>44141</c:v>
                      </c:pt>
                      <c:pt idx="291">
                        <c:v>44142</c:v>
                      </c:pt>
                      <c:pt idx="292">
                        <c:v>44143</c:v>
                      </c:pt>
                      <c:pt idx="293">
                        <c:v>44144</c:v>
                      </c:pt>
                      <c:pt idx="294">
                        <c:v>44145</c:v>
                      </c:pt>
                      <c:pt idx="295">
                        <c:v>44146</c:v>
                      </c:pt>
                      <c:pt idx="296">
                        <c:v>44147</c:v>
                      </c:pt>
                      <c:pt idx="297">
                        <c:v>44148</c:v>
                      </c:pt>
                      <c:pt idx="298">
                        <c:v>44149</c:v>
                      </c:pt>
                      <c:pt idx="299">
                        <c:v>44150</c:v>
                      </c:pt>
                      <c:pt idx="300">
                        <c:v>44151</c:v>
                      </c:pt>
                      <c:pt idx="301">
                        <c:v>44152</c:v>
                      </c:pt>
                      <c:pt idx="302">
                        <c:v>44153</c:v>
                      </c:pt>
                      <c:pt idx="303">
                        <c:v>44154</c:v>
                      </c:pt>
                      <c:pt idx="304">
                        <c:v>44155</c:v>
                      </c:pt>
                      <c:pt idx="305">
                        <c:v>44156</c:v>
                      </c:pt>
                      <c:pt idx="306">
                        <c:v>44157</c:v>
                      </c:pt>
                      <c:pt idx="307">
                        <c:v>44158</c:v>
                      </c:pt>
                      <c:pt idx="308">
                        <c:v>44159</c:v>
                      </c:pt>
                      <c:pt idx="309">
                        <c:v>44160</c:v>
                      </c:pt>
                      <c:pt idx="310">
                        <c:v>44161</c:v>
                      </c:pt>
                      <c:pt idx="311">
                        <c:v>44162</c:v>
                      </c:pt>
                      <c:pt idx="312">
                        <c:v>44163</c:v>
                      </c:pt>
                      <c:pt idx="313">
                        <c:v>44164</c:v>
                      </c:pt>
                      <c:pt idx="314">
                        <c:v>44165</c:v>
                      </c:pt>
                      <c:pt idx="315">
                        <c:v>44166</c:v>
                      </c:pt>
                      <c:pt idx="316">
                        <c:v>44167</c:v>
                      </c:pt>
                      <c:pt idx="317">
                        <c:v>44168</c:v>
                      </c:pt>
                      <c:pt idx="318">
                        <c:v>44169</c:v>
                      </c:pt>
                      <c:pt idx="319">
                        <c:v>44170</c:v>
                      </c:pt>
                      <c:pt idx="320">
                        <c:v>44171</c:v>
                      </c:pt>
                      <c:pt idx="321">
                        <c:v>44172</c:v>
                      </c:pt>
                      <c:pt idx="322">
                        <c:v>44173</c:v>
                      </c:pt>
                      <c:pt idx="323">
                        <c:v>44174</c:v>
                      </c:pt>
                      <c:pt idx="324">
                        <c:v>44175</c:v>
                      </c:pt>
                      <c:pt idx="325">
                        <c:v>44176</c:v>
                      </c:pt>
                      <c:pt idx="326">
                        <c:v>44177</c:v>
                      </c:pt>
                      <c:pt idx="327">
                        <c:v>44178</c:v>
                      </c:pt>
                      <c:pt idx="328">
                        <c:v>44179</c:v>
                      </c:pt>
                      <c:pt idx="329">
                        <c:v>44180</c:v>
                      </c:pt>
                      <c:pt idx="330">
                        <c:v>44181</c:v>
                      </c:pt>
                      <c:pt idx="331">
                        <c:v>44182</c:v>
                      </c:pt>
                      <c:pt idx="332">
                        <c:v>44183</c:v>
                      </c:pt>
                      <c:pt idx="333">
                        <c:v>44184</c:v>
                      </c:pt>
                      <c:pt idx="334">
                        <c:v>44185</c:v>
                      </c:pt>
                      <c:pt idx="335">
                        <c:v>44186</c:v>
                      </c:pt>
                      <c:pt idx="336">
                        <c:v>44187</c:v>
                      </c:pt>
                      <c:pt idx="337">
                        <c:v>44188</c:v>
                      </c:pt>
                      <c:pt idx="338">
                        <c:v>44189</c:v>
                      </c:pt>
                      <c:pt idx="339">
                        <c:v>44190</c:v>
                      </c:pt>
                      <c:pt idx="340">
                        <c:v>44191</c:v>
                      </c:pt>
                      <c:pt idx="341">
                        <c:v>44192</c:v>
                      </c:pt>
                      <c:pt idx="342">
                        <c:v>44193</c:v>
                      </c:pt>
                      <c:pt idx="343">
                        <c:v>44194</c:v>
                      </c:pt>
                      <c:pt idx="344">
                        <c:v>44195</c:v>
                      </c:pt>
                      <c:pt idx="345">
                        <c:v>44196</c:v>
                      </c:pt>
                      <c:pt idx="346">
                        <c:v>44197</c:v>
                      </c:pt>
                      <c:pt idx="347">
                        <c:v>44198</c:v>
                      </c:pt>
                      <c:pt idx="348">
                        <c:v>44199</c:v>
                      </c:pt>
                      <c:pt idx="349">
                        <c:v>44200</c:v>
                      </c:pt>
                      <c:pt idx="350">
                        <c:v>44201</c:v>
                      </c:pt>
                      <c:pt idx="351">
                        <c:v>44202</c:v>
                      </c:pt>
                      <c:pt idx="352">
                        <c:v>44203</c:v>
                      </c:pt>
                      <c:pt idx="353">
                        <c:v>44204</c:v>
                      </c:pt>
                      <c:pt idx="354">
                        <c:v>44205</c:v>
                      </c:pt>
                      <c:pt idx="355">
                        <c:v>44206</c:v>
                      </c:pt>
                      <c:pt idx="356">
                        <c:v>44207</c:v>
                      </c:pt>
                      <c:pt idx="357">
                        <c:v>44208</c:v>
                      </c:pt>
                      <c:pt idx="358">
                        <c:v>44209</c:v>
                      </c:pt>
                      <c:pt idx="359">
                        <c:v>44210</c:v>
                      </c:pt>
                      <c:pt idx="360">
                        <c:v>44211</c:v>
                      </c:pt>
                      <c:pt idx="361">
                        <c:v>44212</c:v>
                      </c:pt>
                      <c:pt idx="362">
                        <c:v>44213</c:v>
                      </c:pt>
                      <c:pt idx="363">
                        <c:v>44214</c:v>
                      </c:pt>
                      <c:pt idx="364">
                        <c:v>44215</c:v>
                      </c:pt>
                      <c:pt idx="365">
                        <c:v>44216</c:v>
                      </c:pt>
                      <c:pt idx="366">
                        <c:v>44217</c:v>
                      </c:pt>
                      <c:pt idx="367">
                        <c:v>44218</c:v>
                      </c:pt>
                      <c:pt idx="368">
                        <c:v>44219</c:v>
                      </c:pt>
                      <c:pt idx="369">
                        <c:v>44220</c:v>
                      </c:pt>
                      <c:pt idx="370">
                        <c:v>44221</c:v>
                      </c:pt>
                      <c:pt idx="371">
                        <c:v>44222</c:v>
                      </c:pt>
                      <c:pt idx="372">
                        <c:v>44223</c:v>
                      </c:pt>
                      <c:pt idx="373">
                        <c:v>44224</c:v>
                      </c:pt>
                      <c:pt idx="374">
                        <c:v>44225</c:v>
                      </c:pt>
                      <c:pt idx="375">
                        <c:v>44226</c:v>
                      </c:pt>
                      <c:pt idx="376">
                        <c:v>44227</c:v>
                      </c:pt>
                      <c:pt idx="377">
                        <c:v>44228</c:v>
                      </c:pt>
                      <c:pt idx="378">
                        <c:v>44229</c:v>
                      </c:pt>
                      <c:pt idx="379">
                        <c:v>44230</c:v>
                      </c:pt>
                      <c:pt idx="380">
                        <c:v>44231</c:v>
                      </c:pt>
                      <c:pt idx="381">
                        <c:v>44232</c:v>
                      </c:pt>
                      <c:pt idx="382">
                        <c:v>44233</c:v>
                      </c:pt>
                      <c:pt idx="383">
                        <c:v>44234</c:v>
                      </c:pt>
                      <c:pt idx="384">
                        <c:v>44235</c:v>
                      </c:pt>
                      <c:pt idx="385">
                        <c:v>44236</c:v>
                      </c:pt>
                      <c:pt idx="386">
                        <c:v>44237</c:v>
                      </c:pt>
                      <c:pt idx="387">
                        <c:v>44238</c:v>
                      </c:pt>
                      <c:pt idx="388">
                        <c:v>44239</c:v>
                      </c:pt>
                      <c:pt idx="389">
                        <c:v>44240</c:v>
                      </c:pt>
                      <c:pt idx="390">
                        <c:v>44241</c:v>
                      </c:pt>
                      <c:pt idx="391">
                        <c:v>44242</c:v>
                      </c:pt>
                      <c:pt idx="392">
                        <c:v>44243</c:v>
                      </c:pt>
                      <c:pt idx="393">
                        <c:v>44244</c:v>
                      </c:pt>
                      <c:pt idx="394">
                        <c:v>44245</c:v>
                      </c:pt>
                      <c:pt idx="395">
                        <c:v>44246</c:v>
                      </c:pt>
                      <c:pt idx="396">
                        <c:v>44247</c:v>
                      </c:pt>
                      <c:pt idx="397">
                        <c:v>44248</c:v>
                      </c:pt>
                      <c:pt idx="398">
                        <c:v>44249</c:v>
                      </c:pt>
                      <c:pt idx="399">
                        <c:v>44250</c:v>
                      </c:pt>
                      <c:pt idx="400">
                        <c:v>44251</c:v>
                      </c:pt>
                      <c:pt idx="401">
                        <c:v>44252</c:v>
                      </c:pt>
                      <c:pt idx="402">
                        <c:v>44253</c:v>
                      </c:pt>
                      <c:pt idx="403">
                        <c:v>44254</c:v>
                      </c:pt>
                      <c:pt idx="404">
                        <c:v>44255</c:v>
                      </c:pt>
                      <c:pt idx="405">
                        <c:v>44256</c:v>
                      </c:pt>
                      <c:pt idx="406">
                        <c:v>44257</c:v>
                      </c:pt>
                      <c:pt idx="407">
                        <c:v>44258</c:v>
                      </c:pt>
                      <c:pt idx="408">
                        <c:v>44259</c:v>
                      </c:pt>
                      <c:pt idx="409">
                        <c:v>44260</c:v>
                      </c:pt>
                      <c:pt idx="410">
                        <c:v>44261</c:v>
                      </c:pt>
                      <c:pt idx="411">
                        <c:v>44262</c:v>
                      </c:pt>
                      <c:pt idx="412">
                        <c:v>44263</c:v>
                      </c:pt>
                      <c:pt idx="413">
                        <c:v>44264</c:v>
                      </c:pt>
                      <c:pt idx="414">
                        <c:v>44265</c:v>
                      </c:pt>
                      <c:pt idx="415">
                        <c:v>44266</c:v>
                      </c:pt>
                      <c:pt idx="416">
                        <c:v>44267</c:v>
                      </c:pt>
                      <c:pt idx="417">
                        <c:v>44268</c:v>
                      </c:pt>
                      <c:pt idx="418">
                        <c:v>44269</c:v>
                      </c:pt>
                      <c:pt idx="419">
                        <c:v>44270</c:v>
                      </c:pt>
                      <c:pt idx="420">
                        <c:v>44271</c:v>
                      </c:pt>
                      <c:pt idx="421">
                        <c:v>44272</c:v>
                      </c:pt>
                      <c:pt idx="422">
                        <c:v>44273</c:v>
                      </c:pt>
                      <c:pt idx="423">
                        <c:v>44274</c:v>
                      </c:pt>
                      <c:pt idx="424">
                        <c:v>44275</c:v>
                      </c:pt>
                      <c:pt idx="425">
                        <c:v>44276</c:v>
                      </c:pt>
                      <c:pt idx="426">
                        <c:v>44277</c:v>
                      </c:pt>
                      <c:pt idx="427">
                        <c:v>44278</c:v>
                      </c:pt>
                      <c:pt idx="428">
                        <c:v>44279</c:v>
                      </c:pt>
                      <c:pt idx="429">
                        <c:v>44280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'g-21.03'!$S$21:$S$450</c15:sqref>
                        </c15:formulaRef>
                      </c:ext>
                    </c:extLst>
                    <c:numCache>
                      <c:formatCode>General</c:formatCode>
                      <c:ptCount val="430"/>
                      <c:pt idx="0">
                        <c:v>0</c:v>
                      </c:pt>
                      <c:pt idx="90" formatCode="0">
                        <c:v>0</c:v>
                      </c:pt>
                      <c:pt idx="91" formatCode="0">
                        <c:v>0</c:v>
                      </c:pt>
                      <c:pt idx="92" formatCode="0">
                        <c:v>0</c:v>
                      </c:pt>
                      <c:pt idx="93" formatCode="0">
                        <c:v>0</c:v>
                      </c:pt>
                      <c:pt idx="94" formatCode="0">
                        <c:v>0</c:v>
                      </c:pt>
                      <c:pt idx="95" formatCode="0">
                        <c:v>0</c:v>
                      </c:pt>
                      <c:pt idx="96" formatCode="0">
                        <c:v>0</c:v>
                      </c:pt>
                      <c:pt idx="97" formatCode="0">
                        <c:v>0</c:v>
                      </c:pt>
                      <c:pt idx="98" formatCode="0">
                        <c:v>0</c:v>
                      </c:pt>
                      <c:pt idx="99" formatCode="0">
                        <c:v>0</c:v>
                      </c:pt>
                      <c:pt idx="100" formatCode="0">
                        <c:v>0</c:v>
                      </c:pt>
                      <c:pt idx="101" formatCode="0">
                        <c:v>0</c:v>
                      </c:pt>
                      <c:pt idx="102" formatCode="0">
                        <c:v>0</c:v>
                      </c:pt>
                      <c:pt idx="103" formatCode="0">
                        <c:v>0</c:v>
                      </c:pt>
                      <c:pt idx="104" formatCode="0">
                        <c:v>0</c:v>
                      </c:pt>
                      <c:pt idx="105" formatCode="0">
                        <c:v>0</c:v>
                      </c:pt>
                      <c:pt idx="106" formatCode="0">
                        <c:v>0</c:v>
                      </c:pt>
                      <c:pt idx="107" formatCode="0">
                        <c:v>0</c:v>
                      </c:pt>
                      <c:pt idx="108" formatCode="0">
                        <c:v>0</c:v>
                      </c:pt>
                      <c:pt idx="109" formatCode="0">
                        <c:v>0</c:v>
                      </c:pt>
                      <c:pt idx="110" formatCode="0">
                        <c:v>0</c:v>
                      </c:pt>
                      <c:pt idx="111" formatCode="0">
                        <c:v>0</c:v>
                      </c:pt>
                      <c:pt idx="112" formatCode="0">
                        <c:v>0</c:v>
                      </c:pt>
                      <c:pt idx="113" formatCode="0">
                        <c:v>0</c:v>
                      </c:pt>
                      <c:pt idx="114" formatCode="0">
                        <c:v>0</c:v>
                      </c:pt>
                      <c:pt idx="115" formatCode="0">
                        <c:v>0</c:v>
                      </c:pt>
                      <c:pt idx="116" formatCode="0">
                        <c:v>0</c:v>
                      </c:pt>
                      <c:pt idx="117" formatCode="0">
                        <c:v>0</c:v>
                      </c:pt>
                      <c:pt idx="118" formatCode="0">
                        <c:v>0</c:v>
                      </c:pt>
                      <c:pt idx="119" formatCode="0">
                        <c:v>0</c:v>
                      </c:pt>
                      <c:pt idx="120" formatCode="0">
                        <c:v>0</c:v>
                      </c:pt>
                      <c:pt idx="121" formatCode="0">
                        <c:v>0</c:v>
                      </c:pt>
                      <c:pt idx="122" formatCode="0">
                        <c:v>0</c:v>
                      </c:pt>
                      <c:pt idx="123" formatCode="0">
                        <c:v>0</c:v>
                      </c:pt>
                      <c:pt idx="124" formatCode="0">
                        <c:v>0</c:v>
                      </c:pt>
                      <c:pt idx="125" formatCode="0">
                        <c:v>0</c:v>
                      </c:pt>
                      <c:pt idx="126" formatCode="0">
                        <c:v>0</c:v>
                      </c:pt>
                      <c:pt idx="127" formatCode="0">
                        <c:v>0</c:v>
                      </c:pt>
                      <c:pt idx="128" formatCode="0">
                        <c:v>0</c:v>
                      </c:pt>
                      <c:pt idx="129" formatCode="0">
                        <c:v>0</c:v>
                      </c:pt>
                      <c:pt idx="130" formatCode="0">
                        <c:v>0</c:v>
                      </c:pt>
                      <c:pt idx="131" formatCode="0">
                        <c:v>0</c:v>
                      </c:pt>
                      <c:pt idx="132" formatCode="0">
                        <c:v>0</c:v>
                      </c:pt>
                      <c:pt idx="133" formatCode="0">
                        <c:v>0</c:v>
                      </c:pt>
                      <c:pt idx="134" formatCode="0">
                        <c:v>0</c:v>
                      </c:pt>
                      <c:pt idx="135" formatCode="0">
                        <c:v>0</c:v>
                      </c:pt>
                      <c:pt idx="136" formatCode="0">
                        <c:v>0</c:v>
                      </c:pt>
                      <c:pt idx="137" formatCode="0">
                        <c:v>0</c:v>
                      </c:pt>
                      <c:pt idx="138" formatCode="0">
                        <c:v>0</c:v>
                      </c:pt>
                      <c:pt idx="139" formatCode="0">
                        <c:v>0</c:v>
                      </c:pt>
                      <c:pt idx="140" formatCode="0">
                        <c:v>0</c:v>
                      </c:pt>
                      <c:pt idx="141" formatCode="0">
                        <c:v>0</c:v>
                      </c:pt>
                      <c:pt idx="142" formatCode="0">
                        <c:v>0</c:v>
                      </c:pt>
                      <c:pt idx="143" formatCode="0">
                        <c:v>0</c:v>
                      </c:pt>
                      <c:pt idx="144" formatCode="0">
                        <c:v>0</c:v>
                      </c:pt>
                      <c:pt idx="145" formatCode="0">
                        <c:v>0</c:v>
                      </c:pt>
                      <c:pt idx="146" formatCode="0">
                        <c:v>0</c:v>
                      </c:pt>
                      <c:pt idx="147" formatCode="0">
                        <c:v>0</c:v>
                      </c:pt>
                      <c:pt idx="148" formatCode="0">
                        <c:v>0</c:v>
                      </c:pt>
                      <c:pt idx="149" formatCode="0">
                        <c:v>0</c:v>
                      </c:pt>
                      <c:pt idx="150" formatCode="0">
                        <c:v>0</c:v>
                      </c:pt>
                      <c:pt idx="151" formatCode="0">
                        <c:v>0</c:v>
                      </c:pt>
                      <c:pt idx="152" formatCode="0">
                        <c:v>0</c:v>
                      </c:pt>
                      <c:pt idx="153" formatCode="0">
                        <c:v>0</c:v>
                      </c:pt>
                      <c:pt idx="154" formatCode="0">
                        <c:v>0</c:v>
                      </c:pt>
                      <c:pt idx="155" formatCode="0">
                        <c:v>0</c:v>
                      </c:pt>
                      <c:pt idx="156" formatCode="0">
                        <c:v>0</c:v>
                      </c:pt>
                      <c:pt idx="157" formatCode="0">
                        <c:v>0</c:v>
                      </c:pt>
                      <c:pt idx="158" formatCode="0">
                        <c:v>0</c:v>
                      </c:pt>
                      <c:pt idx="159" formatCode="0">
                        <c:v>0</c:v>
                      </c:pt>
                      <c:pt idx="160" formatCode="0">
                        <c:v>0</c:v>
                      </c:pt>
                      <c:pt idx="161" formatCode="0">
                        <c:v>0</c:v>
                      </c:pt>
                      <c:pt idx="162" formatCode="0">
                        <c:v>0</c:v>
                      </c:pt>
                      <c:pt idx="163" formatCode="0">
                        <c:v>0</c:v>
                      </c:pt>
                      <c:pt idx="164" formatCode="0">
                        <c:v>0</c:v>
                      </c:pt>
                      <c:pt idx="165" formatCode="0">
                        <c:v>0</c:v>
                      </c:pt>
                      <c:pt idx="166" formatCode="0">
                        <c:v>0</c:v>
                      </c:pt>
                      <c:pt idx="167" formatCode="0">
                        <c:v>0</c:v>
                      </c:pt>
                      <c:pt idx="168" formatCode="0">
                        <c:v>0</c:v>
                      </c:pt>
                      <c:pt idx="169" formatCode="0">
                        <c:v>0</c:v>
                      </c:pt>
                      <c:pt idx="170" formatCode="0">
                        <c:v>0</c:v>
                      </c:pt>
                      <c:pt idx="171" formatCode="0">
                        <c:v>0</c:v>
                      </c:pt>
                      <c:pt idx="172" formatCode="0">
                        <c:v>0</c:v>
                      </c:pt>
                      <c:pt idx="173" formatCode="0">
                        <c:v>0</c:v>
                      </c:pt>
                      <c:pt idx="174" formatCode="0">
                        <c:v>0</c:v>
                      </c:pt>
                      <c:pt idx="175" formatCode="0">
                        <c:v>0</c:v>
                      </c:pt>
                      <c:pt idx="176" formatCode="0">
                        <c:v>0</c:v>
                      </c:pt>
                      <c:pt idx="177" formatCode="0">
                        <c:v>0</c:v>
                      </c:pt>
                      <c:pt idx="178" formatCode="0">
                        <c:v>0</c:v>
                      </c:pt>
                      <c:pt idx="179" formatCode="0">
                        <c:v>0</c:v>
                      </c:pt>
                      <c:pt idx="180" formatCode="0">
                        <c:v>0</c:v>
                      </c:pt>
                      <c:pt idx="181" formatCode="0">
                        <c:v>0</c:v>
                      </c:pt>
                      <c:pt idx="182" formatCode="0">
                        <c:v>0</c:v>
                      </c:pt>
                      <c:pt idx="183" formatCode="0">
                        <c:v>0</c:v>
                      </c:pt>
                      <c:pt idx="184" formatCode="0">
                        <c:v>0</c:v>
                      </c:pt>
                      <c:pt idx="185" formatCode="0">
                        <c:v>0</c:v>
                      </c:pt>
                      <c:pt idx="186" formatCode="0">
                        <c:v>0</c:v>
                      </c:pt>
                      <c:pt idx="187" formatCode="0">
                        <c:v>0</c:v>
                      </c:pt>
                      <c:pt idx="188" formatCode="0">
                        <c:v>0</c:v>
                      </c:pt>
                      <c:pt idx="189" formatCode="0">
                        <c:v>0</c:v>
                      </c:pt>
                      <c:pt idx="190" formatCode="0">
                        <c:v>0</c:v>
                      </c:pt>
                      <c:pt idx="191" formatCode="0">
                        <c:v>0</c:v>
                      </c:pt>
                      <c:pt idx="192" formatCode="0">
                        <c:v>0</c:v>
                      </c:pt>
                      <c:pt idx="193" formatCode="0">
                        <c:v>0</c:v>
                      </c:pt>
                      <c:pt idx="194" formatCode="0">
                        <c:v>0</c:v>
                      </c:pt>
                      <c:pt idx="195" formatCode="0">
                        <c:v>0</c:v>
                      </c:pt>
                      <c:pt idx="196" formatCode="0">
                        <c:v>0</c:v>
                      </c:pt>
                      <c:pt idx="197" formatCode="0">
                        <c:v>0</c:v>
                      </c:pt>
                      <c:pt idx="198" formatCode="0">
                        <c:v>0</c:v>
                      </c:pt>
                      <c:pt idx="199" formatCode="0">
                        <c:v>0</c:v>
                      </c:pt>
                      <c:pt idx="200" formatCode="0">
                        <c:v>0</c:v>
                      </c:pt>
                      <c:pt idx="201" formatCode="0">
                        <c:v>0</c:v>
                      </c:pt>
                      <c:pt idx="202" formatCode="0">
                        <c:v>0</c:v>
                      </c:pt>
                      <c:pt idx="203" formatCode="0">
                        <c:v>0</c:v>
                      </c:pt>
                      <c:pt idx="204" formatCode="0">
                        <c:v>0</c:v>
                      </c:pt>
                      <c:pt idx="205" formatCode="0">
                        <c:v>0</c:v>
                      </c:pt>
                      <c:pt idx="206" formatCode="0">
                        <c:v>0</c:v>
                      </c:pt>
                      <c:pt idx="207" formatCode="0">
                        <c:v>0</c:v>
                      </c:pt>
                      <c:pt idx="208" formatCode="0">
                        <c:v>0</c:v>
                      </c:pt>
                      <c:pt idx="209" formatCode="0">
                        <c:v>0</c:v>
                      </c:pt>
                      <c:pt idx="210" formatCode="0">
                        <c:v>0</c:v>
                      </c:pt>
                      <c:pt idx="211" formatCode="0">
                        <c:v>0</c:v>
                      </c:pt>
                      <c:pt idx="212" formatCode="0">
                        <c:v>0</c:v>
                      </c:pt>
                      <c:pt idx="213" formatCode="0">
                        <c:v>0</c:v>
                      </c:pt>
                      <c:pt idx="214" formatCode="0">
                        <c:v>0</c:v>
                      </c:pt>
                      <c:pt idx="215" formatCode="0">
                        <c:v>0</c:v>
                      </c:pt>
                      <c:pt idx="216" formatCode="0">
                        <c:v>0</c:v>
                      </c:pt>
                      <c:pt idx="217" formatCode="0">
                        <c:v>0</c:v>
                      </c:pt>
                      <c:pt idx="218" formatCode="0">
                        <c:v>0</c:v>
                      </c:pt>
                      <c:pt idx="219" formatCode="0">
                        <c:v>0</c:v>
                      </c:pt>
                      <c:pt idx="220" formatCode="0">
                        <c:v>0</c:v>
                      </c:pt>
                      <c:pt idx="221" formatCode="0">
                        <c:v>0</c:v>
                      </c:pt>
                      <c:pt idx="222" formatCode="0">
                        <c:v>0</c:v>
                      </c:pt>
                      <c:pt idx="223" formatCode="0">
                        <c:v>0</c:v>
                      </c:pt>
                      <c:pt idx="224" formatCode="0">
                        <c:v>0</c:v>
                      </c:pt>
                      <c:pt idx="225" formatCode="0">
                        <c:v>0</c:v>
                      </c:pt>
                      <c:pt idx="226" formatCode="0">
                        <c:v>0</c:v>
                      </c:pt>
                      <c:pt idx="227" formatCode="0">
                        <c:v>0</c:v>
                      </c:pt>
                      <c:pt idx="228" formatCode="0">
                        <c:v>0</c:v>
                      </c:pt>
                      <c:pt idx="229" formatCode="0">
                        <c:v>0</c:v>
                      </c:pt>
                      <c:pt idx="230" formatCode="0">
                        <c:v>0</c:v>
                      </c:pt>
                      <c:pt idx="231" formatCode="0">
                        <c:v>0</c:v>
                      </c:pt>
                      <c:pt idx="232" formatCode="0">
                        <c:v>0</c:v>
                      </c:pt>
                      <c:pt idx="233" formatCode="0">
                        <c:v>0</c:v>
                      </c:pt>
                      <c:pt idx="234" formatCode="0">
                        <c:v>0</c:v>
                      </c:pt>
                      <c:pt idx="235" formatCode="0">
                        <c:v>0</c:v>
                      </c:pt>
                      <c:pt idx="236" formatCode="0">
                        <c:v>0</c:v>
                      </c:pt>
                      <c:pt idx="237" formatCode="0">
                        <c:v>0</c:v>
                      </c:pt>
                      <c:pt idx="238" formatCode="0">
                        <c:v>0</c:v>
                      </c:pt>
                      <c:pt idx="239" formatCode="0">
                        <c:v>0</c:v>
                      </c:pt>
                      <c:pt idx="240" formatCode="0">
                        <c:v>0</c:v>
                      </c:pt>
                      <c:pt idx="241" formatCode="0">
                        <c:v>0</c:v>
                      </c:pt>
                      <c:pt idx="242" formatCode="0">
                        <c:v>0</c:v>
                      </c:pt>
                      <c:pt idx="243" formatCode="0">
                        <c:v>0</c:v>
                      </c:pt>
                      <c:pt idx="244" formatCode="0">
                        <c:v>0</c:v>
                      </c:pt>
                      <c:pt idx="245" formatCode="0">
                        <c:v>0</c:v>
                      </c:pt>
                      <c:pt idx="246" formatCode="0">
                        <c:v>0</c:v>
                      </c:pt>
                      <c:pt idx="247" formatCode="0">
                        <c:v>0</c:v>
                      </c:pt>
                      <c:pt idx="248" formatCode="0">
                        <c:v>0</c:v>
                      </c:pt>
                      <c:pt idx="249" formatCode="0">
                        <c:v>0</c:v>
                      </c:pt>
                      <c:pt idx="250" formatCode="0">
                        <c:v>0</c:v>
                      </c:pt>
                      <c:pt idx="251" formatCode="0">
                        <c:v>0</c:v>
                      </c:pt>
                      <c:pt idx="252" formatCode="0">
                        <c:v>0</c:v>
                      </c:pt>
                      <c:pt idx="253" formatCode="0">
                        <c:v>0</c:v>
                      </c:pt>
                      <c:pt idx="254" formatCode="0">
                        <c:v>0</c:v>
                      </c:pt>
                      <c:pt idx="255" formatCode="0">
                        <c:v>0</c:v>
                      </c:pt>
                      <c:pt idx="256" formatCode="0">
                        <c:v>0</c:v>
                      </c:pt>
                      <c:pt idx="257" formatCode="0">
                        <c:v>0</c:v>
                      </c:pt>
                      <c:pt idx="258" formatCode="0">
                        <c:v>0</c:v>
                      </c:pt>
                      <c:pt idx="259" formatCode="0">
                        <c:v>0</c:v>
                      </c:pt>
                      <c:pt idx="260" formatCode="0">
                        <c:v>0</c:v>
                      </c:pt>
                      <c:pt idx="261" formatCode="0">
                        <c:v>0</c:v>
                      </c:pt>
                      <c:pt idx="262" formatCode="0">
                        <c:v>0</c:v>
                      </c:pt>
                      <c:pt idx="263" formatCode="0">
                        <c:v>0</c:v>
                      </c:pt>
                      <c:pt idx="264" formatCode="0">
                        <c:v>0</c:v>
                      </c:pt>
                      <c:pt idx="265" formatCode="0">
                        <c:v>0</c:v>
                      </c:pt>
                      <c:pt idx="266" formatCode="0">
                        <c:v>0</c:v>
                      </c:pt>
                      <c:pt idx="267" formatCode="0">
                        <c:v>0</c:v>
                      </c:pt>
                      <c:pt idx="268" formatCode="0">
                        <c:v>0</c:v>
                      </c:pt>
                      <c:pt idx="269" formatCode="0">
                        <c:v>0</c:v>
                      </c:pt>
                      <c:pt idx="270" formatCode="0">
                        <c:v>0</c:v>
                      </c:pt>
                      <c:pt idx="271" formatCode="0">
                        <c:v>0</c:v>
                      </c:pt>
                      <c:pt idx="272" formatCode="0">
                        <c:v>0</c:v>
                      </c:pt>
                      <c:pt idx="273" formatCode="0">
                        <c:v>0</c:v>
                      </c:pt>
                      <c:pt idx="274" formatCode="0">
                        <c:v>0</c:v>
                      </c:pt>
                      <c:pt idx="275" formatCode="0">
                        <c:v>0</c:v>
                      </c:pt>
                      <c:pt idx="276" formatCode="0">
                        <c:v>0</c:v>
                      </c:pt>
                      <c:pt idx="277" formatCode="0">
                        <c:v>0</c:v>
                      </c:pt>
                      <c:pt idx="278" formatCode="0">
                        <c:v>0</c:v>
                      </c:pt>
                      <c:pt idx="279" formatCode="0">
                        <c:v>0</c:v>
                      </c:pt>
                      <c:pt idx="280" formatCode="0">
                        <c:v>0</c:v>
                      </c:pt>
                      <c:pt idx="281" formatCode="0">
                        <c:v>0</c:v>
                      </c:pt>
                      <c:pt idx="282" formatCode="0">
                        <c:v>0</c:v>
                      </c:pt>
                      <c:pt idx="283" formatCode="0">
                        <c:v>0</c:v>
                      </c:pt>
                      <c:pt idx="284" formatCode="0">
                        <c:v>0</c:v>
                      </c:pt>
                      <c:pt idx="285" formatCode="0">
                        <c:v>0</c:v>
                      </c:pt>
                      <c:pt idx="286" formatCode="0">
                        <c:v>0</c:v>
                      </c:pt>
                      <c:pt idx="287" formatCode="0">
                        <c:v>0</c:v>
                      </c:pt>
                      <c:pt idx="288" formatCode="0">
                        <c:v>0</c:v>
                      </c:pt>
                      <c:pt idx="289" formatCode="0">
                        <c:v>0</c:v>
                      </c:pt>
                      <c:pt idx="290" formatCode="0">
                        <c:v>0</c:v>
                      </c:pt>
                      <c:pt idx="291" formatCode="0">
                        <c:v>0</c:v>
                      </c:pt>
                      <c:pt idx="292" formatCode="0">
                        <c:v>0</c:v>
                      </c:pt>
                      <c:pt idx="293" formatCode="0">
                        <c:v>0</c:v>
                      </c:pt>
                      <c:pt idx="294" formatCode="0">
                        <c:v>0</c:v>
                      </c:pt>
                      <c:pt idx="295" formatCode="0">
                        <c:v>0</c:v>
                      </c:pt>
                      <c:pt idx="296" formatCode="0">
                        <c:v>0</c:v>
                      </c:pt>
                      <c:pt idx="297" formatCode="0">
                        <c:v>0</c:v>
                      </c:pt>
                      <c:pt idx="298" formatCode="0">
                        <c:v>0</c:v>
                      </c:pt>
                      <c:pt idx="299" formatCode="0">
                        <c:v>0</c:v>
                      </c:pt>
                      <c:pt idx="300" formatCode="0">
                        <c:v>0</c:v>
                      </c:pt>
                      <c:pt idx="301" formatCode="0">
                        <c:v>0</c:v>
                      </c:pt>
                      <c:pt idx="302" formatCode="0">
                        <c:v>0</c:v>
                      </c:pt>
                      <c:pt idx="303" formatCode="0">
                        <c:v>0</c:v>
                      </c:pt>
                      <c:pt idx="304" formatCode="0">
                        <c:v>0</c:v>
                      </c:pt>
                      <c:pt idx="305" formatCode="0">
                        <c:v>0</c:v>
                      </c:pt>
                      <c:pt idx="306" formatCode="0">
                        <c:v>0</c:v>
                      </c:pt>
                      <c:pt idx="307" formatCode="0">
                        <c:v>0</c:v>
                      </c:pt>
                      <c:pt idx="308" formatCode="0">
                        <c:v>0</c:v>
                      </c:pt>
                      <c:pt idx="309" formatCode="0">
                        <c:v>0</c:v>
                      </c:pt>
                      <c:pt idx="310" formatCode="0">
                        <c:v>0</c:v>
                      </c:pt>
                      <c:pt idx="311" formatCode="0">
                        <c:v>0</c:v>
                      </c:pt>
                      <c:pt idx="312" formatCode="0">
                        <c:v>0</c:v>
                      </c:pt>
                      <c:pt idx="313" formatCode="0">
                        <c:v>0</c:v>
                      </c:pt>
                      <c:pt idx="314" formatCode="0">
                        <c:v>0</c:v>
                      </c:pt>
                      <c:pt idx="315" formatCode="0">
                        <c:v>0</c:v>
                      </c:pt>
                      <c:pt idx="316" formatCode="0">
                        <c:v>0</c:v>
                      </c:pt>
                      <c:pt idx="317" formatCode="0">
                        <c:v>0</c:v>
                      </c:pt>
                      <c:pt idx="318" formatCode="0">
                        <c:v>0</c:v>
                      </c:pt>
                      <c:pt idx="319" formatCode="0">
                        <c:v>0</c:v>
                      </c:pt>
                      <c:pt idx="320" formatCode="0">
                        <c:v>0</c:v>
                      </c:pt>
                      <c:pt idx="321" formatCode="0">
                        <c:v>0</c:v>
                      </c:pt>
                      <c:pt idx="322" formatCode="0">
                        <c:v>0</c:v>
                      </c:pt>
                      <c:pt idx="323" formatCode="0">
                        <c:v>0</c:v>
                      </c:pt>
                      <c:pt idx="324" formatCode="0">
                        <c:v>0</c:v>
                      </c:pt>
                      <c:pt idx="325" formatCode="0">
                        <c:v>0</c:v>
                      </c:pt>
                      <c:pt idx="326" formatCode="0">
                        <c:v>0</c:v>
                      </c:pt>
                      <c:pt idx="327" formatCode="0">
                        <c:v>0</c:v>
                      </c:pt>
                      <c:pt idx="328" formatCode="0">
                        <c:v>0</c:v>
                      </c:pt>
                      <c:pt idx="329" formatCode="0">
                        <c:v>0</c:v>
                      </c:pt>
                      <c:pt idx="330" formatCode="0">
                        <c:v>0</c:v>
                      </c:pt>
                      <c:pt idx="331" formatCode="0">
                        <c:v>0</c:v>
                      </c:pt>
                      <c:pt idx="332" formatCode="0">
                        <c:v>0</c:v>
                      </c:pt>
                      <c:pt idx="333" formatCode="0">
                        <c:v>0</c:v>
                      </c:pt>
                      <c:pt idx="334" formatCode="0">
                        <c:v>0</c:v>
                      </c:pt>
                      <c:pt idx="335" formatCode="0">
                        <c:v>0</c:v>
                      </c:pt>
                      <c:pt idx="336" formatCode="0">
                        <c:v>0</c:v>
                      </c:pt>
                      <c:pt idx="337" formatCode="0">
                        <c:v>0</c:v>
                      </c:pt>
                      <c:pt idx="338" formatCode="0">
                        <c:v>0</c:v>
                      </c:pt>
                      <c:pt idx="339" formatCode="0">
                        <c:v>0</c:v>
                      </c:pt>
                      <c:pt idx="340" formatCode="0">
                        <c:v>0</c:v>
                      </c:pt>
                      <c:pt idx="341" formatCode="0">
                        <c:v>0</c:v>
                      </c:pt>
                      <c:pt idx="342" formatCode="0">
                        <c:v>0</c:v>
                      </c:pt>
                      <c:pt idx="343" formatCode="0">
                        <c:v>0</c:v>
                      </c:pt>
                      <c:pt idx="344" formatCode="0">
                        <c:v>0</c:v>
                      </c:pt>
                      <c:pt idx="345" formatCode="0">
                        <c:v>0</c:v>
                      </c:pt>
                      <c:pt idx="346" formatCode="0">
                        <c:v>0</c:v>
                      </c:pt>
                      <c:pt idx="347" formatCode="0">
                        <c:v>0</c:v>
                      </c:pt>
                      <c:pt idx="348" formatCode="0">
                        <c:v>0</c:v>
                      </c:pt>
                      <c:pt idx="349" formatCode="0">
                        <c:v>0</c:v>
                      </c:pt>
                      <c:pt idx="350" formatCode="0">
                        <c:v>0</c:v>
                      </c:pt>
                      <c:pt idx="351" formatCode="0">
                        <c:v>0</c:v>
                      </c:pt>
                      <c:pt idx="352" formatCode="0">
                        <c:v>0</c:v>
                      </c:pt>
                      <c:pt idx="353" formatCode="0">
                        <c:v>0</c:v>
                      </c:pt>
                      <c:pt idx="354" formatCode="0">
                        <c:v>0</c:v>
                      </c:pt>
                      <c:pt idx="355" formatCode="0">
                        <c:v>0</c:v>
                      </c:pt>
                      <c:pt idx="356" formatCode="0">
                        <c:v>0</c:v>
                      </c:pt>
                      <c:pt idx="357" formatCode="0">
                        <c:v>0</c:v>
                      </c:pt>
                      <c:pt idx="358" formatCode="0">
                        <c:v>0</c:v>
                      </c:pt>
                      <c:pt idx="359" formatCode="0">
                        <c:v>0</c:v>
                      </c:pt>
                      <c:pt idx="360" formatCode="0">
                        <c:v>0</c:v>
                      </c:pt>
                      <c:pt idx="361" formatCode="0">
                        <c:v>0</c:v>
                      </c:pt>
                      <c:pt idx="362" formatCode="0">
                        <c:v>0</c:v>
                      </c:pt>
                      <c:pt idx="363" formatCode="0">
                        <c:v>0</c:v>
                      </c:pt>
                      <c:pt idx="364" formatCode="0">
                        <c:v>0</c:v>
                      </c:pt>
                      <c:pt idx="365" formatCode="0">
                        <c:v>0</c:v>
                      </c:pt>
                      <c:pt idx="366" formatCode="0">
                        <c:v>0</c:v>
                      </c:pt>
                      <c:pt idx="367" formatCode="0">
                        <c:v>0</c:v>
                      </c:pt>
                      <c:pt idx="368" formatCode="0">
                        <c:v>0</c:v>
                      </c:pt>
                      <c:pt idx="369" formatCode="0">
                        <c:v>0</c:v>
                      </c:pt>
                      <c:pt idx="370" formatCode="0">
                        <c:v>0</c:v>
                      </c:pt>
                      <c:pt idx="371" formatCode="0">
                        <c:v>0</c:v>
                      </c:pt>
                      <c:pt idx="372" formatCode="0">
                        <c:v>0</c:v>
                      </c:pt>
                      <c:pt idx="373" formatCode="0">
                        <c:v>0</c:v>
                      </c:pt>
                      <c:pt idx="374" formatCode="0">
                        <c:v>0</c:v>
                      </c:pt>
                      <c:pt idx="375" formatCode="0">
                        <c:v>0</c:v>
                      </c:pt>
                      <c:pt idx="376" formatCode="0">
                        <c:v>0</c:v>
                      </c:pt>
                      <c:pt idx="377" formatCode="0">
                        <c:v>0</c:v>
                      </c:pt>
                      <c:pt idx="378" formatCode="0">
                        <c:v>0</c:v>
                      </c:pt>
                      <c:pt idx="379" formatCode="0">
                        <c:v>0</c:v>
                      </c:pt>
                      <c:pt idx="380" formatCode="0">
                        <c:v>0</c:v>
                      </c:pt>
                      <c:pt idx="381" formatCode="0">
                        <c:v>0</c:v>
                      </c:pt>
                      <c:pt idx="382" formatCode="0">
                        <c:v>0</c:v>
                      </c:pt>
                      <c:pt idx="383" formatCode="0">
                        <c:v>0</c:v>
                      </c:pt>
                      <c:pt idx="384" formatCode="0">
                        <c:v>0</c:v>
                      </c:pt>
                      <c:pt idx="385" formatCode="0">
                        <c:v>0</c:v>
                      </c:pt>
                      <c:pt idx="386" formatCode="0">
                        <c:v>0</c:v>
                      </c:pt>
                      <c:pt idx="387" formatCode="0">
                        <c:v>0</c:v>
                      </c:pt>
                      <c:pt idx="388" formatCode="0">
                        <c:v>0</c:v>
                      </c:pt>
                      <c:pt idx="389" formatCode="0">
                        <c:v>0</c:v>
                      </c:pt>
                      <c:pt idx="390" formatCode="0">
                        <c:v>0</c:v>
                      </c:pt>
                      <c:pt idx="391" formatCode="0">
                        <c:v>0</c:v>
                      </c:pt>
                      <c:pt idx="392" formatCode="0">
                        <c:v>0</c:v>
                      </c:pt>
                      <c:pt idx="393" formatCode="0">
                        <c:v>0</c:v>
                      </c:pt>
                      <c:pt idx="394" formatCode="0">
                        <c:v>0</c:v>
                      </c:pt>
                      <c:pt idx="395" formatCode="0">
                        <c:v>0</c:v>
                      </c:pt>
                      <c:pt idx="396" formatCode="0">
                        <c:v>0</c:v>
                      </c:pt>
                      <c:pt idx="397" formatCode="0">
                        <c:v>0</c:v>
                      </c:pt>
                      <c:pt idx="398" formatCode="0">
                        <c:v>0</c:v>
                      </c:pt>
                      <c:pt idx="399" formatCode="0">
                        <c:v>0</c:v>
                      </c:pt>
                      <c:pt idx="400" formatCode="0">
                        <c:v>0</c:v>
                      </c:pt>
                      <c:pt idx="401" formatCode="0">
                        <c:v>0</c:v>
                      </c:pt>
                      <c:pt idx="402" formatCode="0">
                        <c:v>0</c:v>
                      </c:pt>
                      <c:pt idx="403" formatCode="0">
                        <c:v>0</c:v>
                      </c:pt>
                      <c:pt idx="404" formatCode="0">
                        <c:v>0</c:v>
                      </c:pt>
                      <c:pt idx="405" formatCode="0">
                        <c:v>0</c:v>
                      </c:pt>
                      <c:pt idx="406" formatCode="0">
                        <c:v>0</c:v>
                      </c:pt>
                      <c:pt idx="407" formatCode="0">
                        <c:v>0</c:v>
                      </c:pt>
                      <c:pt idx="408" formatCode="0">
                        <c:v>0</c:v>
                      </c:pt>
                      <c:pt idx="409" formatCode="0">
                        <c:v>0</c:v>
                      </c:pt>
                      <c:pt idx="410" formatCode="0">
                        <c:v>0</c:v>
                      </c:pt>
                      <c:pt idx="411" formatCode="0">
                        <c:v>0</c:v>
                      </c:pt>
                      <c:pt idx="412" formatCode="0">
                        <c:v>0</c:v>
                      </c:pt>
                      <c:pt idx="413" formatCode="0">
                        <c:v>0</c:v>
                      </c:pt>
                      <c:pt idx="414" formatCode="0">
                        <c:v>0</c:v>
                      </c:pt>
                      <c:pt idx="415" formatCode="0">
                        <c:v>0</c:v>
                      </c:pt>
                      <c:pt idx="416" formatCode="0">
                        <c:v>0</c:v>
                      </c:pt>
                      <c:pt idx="417" formatCode="0">
                        <c:v>0</c:v>
                      </c:pt>
                      <c:pt idx="418" formatCode="0">
                        <c:v>0</c:v>
                      </c:pt>
                      <c:pt idx="419" formatCode="0">
                        <c:v>0</c:v>
                      </c:pt>
                      <c:pt idx="420" formatCode="0">
                        <c:v>0</c:v>
                      </c:pt>
                      <c:pt idx="421" formatCode="0">
                        <c:v>0</c:v>
                      </c:pt>
                      <c:pt idx="422" formatCode="0">
                        <c:v>0</c:v>
                      </c:pt>
                      <c:pt idx="423" formatCode="0">
                        <c:v>0</c:v>
                      </c:pt>
                      <c:pt idx="424" formatCode="0">
                        <c:v>0</c:v>
                      </c:pt>
                      <c:pt idx="425" formatCode="0">
                        <c:v>0</c:v>
                      </c:pt>
                      <c:pt idx="426" formatCode="0">
                        <c:v>0</c:v>
                      </c:pt>
                      <c:pt idx="427" formatCode="0">
                        <c:v>0</c:v>
                      </c:pt>
                      <c:pt idx="428" formatCode="0">
                        <c:v>0</c:v>
                      </c:pt>
                      <c:pt idx="429" formatCode="0">
                        <c:v>0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504B-4092-AFE6-873481724805}"/>
                  </c:ext>
                </c:extLst>
              </c15:ser>
            </c15:filteredScatterSeries>
            <c15:filteredScatterSeries>
              <c15:ser>
                <c:idx val="16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'g-21.03'!$Y$20</c15:sqref>
                        </c15:formulaRef>
                      </c:ext>
                    </c:extLst>
                    <c:strCache>
                      <c:ptCount val="1"/>
                      <c:pt idx="0">
                        <c:v>XX</c:v>
                      </c:pt>
                    </c:strCache>
                  </c:strRef>
                </c:tx>
                <c:spPr>
                  <a:ln w="19050" cap="rnd">
                    <a:solidFill>
                      <a:schemeClr val="accent5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'g-21.03'!$A$21:$A$450</c15:sqref>
                        </c15:formulaRef>
                      </c:ext>
                    </c:extLst>
                    <c:numCache>
                      <c:formatCode>d/m;@</c:formatCode>
                      <c:ptCount val="430"/>
                      <c:pt idx="1">
                        <c:v>43852</c:v>
                      </c:pt>
                      <c:pt idx="2">
                        <c:v>43853</c:v>
                      </c:pt>
                      <c:pt idx="3">
                        <c:v>43854</c:v>
                      </c:pt>
                      <c:pt idx="4">
                        <c:v>43855</c:v>
                      </c:pt>
                      <c:pt idx="5">
                        <c:v>43856</c:v>
                      </c:pt>
                      <c:pt idx="6">
                        <c:v>43857</c:v>
                      </c:pt>
                      <c:pt idx="7">
                        <c:v>43858</c:v>
                      </c:pt>
                      <c:pt idx="8">
                        <c:v>43859</c:v>
                      </c:pt>
                      <c:pt idx="9">
                        <c:v>43860</c:v>
                      </c:pt>
                      <c:pt idx="10">
                        <c:v>43861</c:v>
                      </c:pt>
                      <c:pt idx="11">
                        <c:v>43862</c:v>
                      </c:pt>
                      <c:pt idx="12">
                        <c:v>43863</c:v>
                      </c:pt>
                      <c:pt idx="13">
                        <c:v>43864</c:v>
                      </c:pt>
                      <c:pt idx="14">
                        <c:v>43865</c:v>
                      </c:pt>
                      <c:pt idx="15">
                        <c:v>43866</c:v>
                      </c:pt>
                      <c:pt idx="16">
                        <c:v>43867</c:v>
                      </c:pt>
                      <c:pt idx="17">
                        <c:v>43868</c:v>
                      </c:pt>
                      <c:pt idx="18">
                        <c:v>43869</c:v>
                      </c:pt>
                      <c:pt idx="19">
                        <c:v>43870</c:v>
                      </c:pt>
                      <c:pt idx="20">
                        <c:v>43871</c:v>
                      </c:pt>
                      <c:pt idx="21">
                        <c:v>43872</c:v>
                      </c:pt>
                      <c:pt idx="22">
                        <c:v>43873</c:v>
                      </c:pt>
                      <c:pt idx="23">
                        <c:v>43874</c:v>
                      </c:pt>
                      <c:pt idx="24">
                        <c:v>43875</c:v>
                      </c:pt>
                      <c:pt idx="25">
                        <c:v>43876</c:v>
                      </c:pt>
                      <c:pt idx="26">
                        <c:v>43877</c:v>
                      </c:pt>
                      <c:pt idx="27">
                        <c:v>43878</c:v>
                      </c:pt>
                      <c:pt idx="28">
                        <c:v>43879</c:v>
                      </c:pt>
                      <c:pt idx="29">
                        <c:v>43880</c:v>
                      </c:pt>
                      <c:pt idx="30">
                        <c:v>43881</c:v>
                      </c:pt>
                      <c:pt idx="31">
                        <c:v>43882</c:v>
                      </c:pt>
                      <c:pt idx="32">
                        <c:v>43883</c:v>
                      </c:pt>
                      <c:pt idx="33">
                        <c:v>43884</c:v>
                      </c:pt>
                      <c:pt idx="34">
                        <c:v>43885</c:v>
                      </c:pt>
                      <c:pt idx="35">
                        <c:v>43886</c:v>
                      </c:pt>
                      <c:pt idx="36">
                        <c:v>43887</c:v>
                      </c:pt>
                      <c:pt idx="37">
                        <c:v>43888</c:v>
                      </c:pt>
                      <c:pt idx="38">
                        <c:v>43889</c:v>
                      </c:pt>
                      <c:pt idx="39">
                        <c:v>43890</c:v>
                      </c:pt>
                      <c:pt idx="40">
                        <c:v>43891</c:v>
                      </c:pt>
                      <c:pt idx="41">
                        <c:v>43892</c:v>
                      </c:pt>
                      <c:pt idx="42">
                        <c:v>43893</c:v>
                      </c:pt>
                      <c:pt idx="43">
                        <c:v>43894</c:v>
                      </c:pt>
                      <c:pt idx="44">
                        <c:v>43895</c:v>
                      </c:pt>
                      <c:pt idx="45">
                        <c:v>43896</c:v>
                      </c:pt>
                      <c:pt idx="46">
                        <c:v>43897</c:v>
                      </c:pt>
                      <c:pt idx="47">
                        <c:v>43898</c:v>
                      </c:pt>
                      <c:pt idx="48">
                        <c:v>43899</c:v>
                      </c:pt>
                      <c:pt idx="49">
                        <c:v>43900</c:v>
                      </c:pt>
                      <c:pt idx="50">
                        <c:v>43901</c:v>
                      </c:pt>
                      <c:pt idx="51">
                        <c:v>43902</c:v>
                      </c:pt>
                      <c:pt idx="52">
                        <c:v>43903</c:v>
                      </c:pt>
                      <c:pt idx="53">
                        <c:v>43904</c:v>
                      </c:pt>
                      <c:pt idx="54">
                        <c:v>43905</c:v>
                      </c:pt>
                      <c:pt idx="55">
                        <c:v>43906</c:v>
                      </c:pt>
                      <c:pt idx="56">
                        <c:v>43907</c:v>
                      </c:pt>
                      <c:pt idx="57">
                        <c:v>43908</c:v>
                      </c:pt>
                      <c:pt idx="58">
                        <c:v>43909</c:v>
                      </c:pt>
                      <c:pt idx="59">
                        <c:v>43910</c:v>
                      </c:pt>
                      <c:pt idx="60">
                        <c:v>43911</c:v>
                      </c:pt>
                      <c:pt idx="61">
                        <c:v>43912</c:v>
                      </c:pt>
                      <c:pt idx="62">
                        <c:v>43913</c:v>
                      </c:pt>
                      <c:pt idx="63">
                        <c:v>43914</c:v>
                      </c:pt>
                      <c:pt idx="64">
                        <c:v>43915</c:v>
                      </c:pt>
                      <c:pt idx="65">
                        <c:v>43916</c:v>
                      </c:pt>
                      <c:pt idx="66">
                        <c:v>43917</c:v>
                      </c:pt>
                      <c:pt idx="67">
                        <c:v>43918</c:v>
                      </c:pt>
                      <c:pt idx="68">
                        <c:v>43919</c:v>
                      </c:pt>
                      <c:pt idx="69">
                        <c:v>43920</c:v>
                      </c:pt>
                      <c:pt idx="70">
                        <c:v>43921</c:v>
                      </c:pt>
                      <c:pt idx="71">
                        <c:v>43922</c:v>
                      </c:pt>
                      <c:pt idx="72">
                        <c:v>43923</c:v>
                      </c:pt>
                      <c:pt idx="73">
                        <c:v>43924</c:v>
                      </c:pt>
                      <c:pt idx="74">
                        <c:v>43925</c:v>
                      </c:pt>
                      <c:pt idx="75">
                        <c:v>43926</c:v>
                      </c:pt>
                      <c:pt idx="76">
                        <c:v>43927</c:v>
                      </c:pt>
                      <c:pt idx="77">
                        <c:v>43928</c:v>
                      </c:pt>
                      <c:pt idx="78">
                        <c:v>43929</c:v>
                      </c:pt>
                      <c:pt idx="79">
                        <c:v>43930</c:v>
                      </c:pt>
                      <c:pt idx="80">
                        <c:v>43931</c:v>
                      </c:pt>
                      <c:pt idx="81">
                        <c:v>43932</c:v>
                      </c:pt>
                      <c:pt idx="82">
                        <c:v>43933</c:v>
                      </c:pt>
                      <c:pt idx="83">
                        <c:v>43934</c:v>
                      </c:pt>
                      <c:pt idx="84">
                        <c:v>43935</c:v>
                      </c:pt>
                      <c:pt idx="85">
                        <c:v>43936</c:v>
                      </c:pt>
                      <c:pt idx="86">
                        <c:v>43937</c:v>
                      </c:pt>
                      <c:pt idx="87">
                        <c:v>43938</c:v>
                      </c:pt>
                      <c:pt idx="88">
                        <c:v>43939</c:v>
                      </c:pt>
                      <c:pt idx="89">
                        <c:v>43940</c:v>
                      </c:pt>
                      <c:pt idx="90">
                        <c:v>43941</c:v>
                      </c:pt>
                      <c:pt idx="91">
                        <c:v>43942</c:v>
                      </c:pt>
                      <c:pt idx="92">
                        <c:v>43943</c:v>
                      </c:pt>
                      <c:pt idx="93">
                        <c:v>43944</c:v>
                      </c:pt>
                      <c:pt idx="94">
                        <c:v>43945</c:v>
                      </c:pt>
                      <c:pt idx="95">
                        <c:v>43946</c:v>
                      </c:pt>
                      <c:pt idx="96">
                        <c:v>43947</c:v>
                      </c:pt>
                      <c:pt idx="97">
                        <c:v>43948</c:v>
                      </c:pt>
                      <c:pt idx="98">
                        <c:v>43949</c:v>
                      </c:pt>
                      <c:pt idx="99">
                        <c:v>43950</c:v>
                      </c:pt>
                      <c:pt idx="100">
                        <c:v>43951</c:v>
                      </c:pt>
                      <c:pt idx="101">
                        <c:v>43952</c:v>
                      </c:pt>
                      <c:pt idx="102">
                        <c:v>43953</c:v>
                      </c:pt>
                      <c:pt idx="103">
                        <c:v>43954</c:v>
                      </c:pt>
                      <c:pt idx="104">
                        <c:v>43955</c:v>
                      </c:pt>
                      <c:pt idx="105">
                        <c:v>43956</c:v>
                      </c:pt>
                      <c:pt idx="106">
                        <c:v>43957</c:v>
                      </c:pt>
                      <c:pt idx="107">
                        <c:v>43958</c:v>
                      </c:pt>
                      <c:pt idx="108">
                        <c:v>43959</c:v>
                      </c:pt>
                      <c:pt idx="109">
                        <c:v>43960</c:v>
                      </c:pt>
                      <c:pt idx="110">
                        <c:v>43961</c:v>
                      </c:pt>
                      <c:pt idx="111">
                        <c:v>43962</c:v>
                      </c:pt>
                      <c:pt idx="112">
                        <c:v>43963</c:v>
                      </c:pt>
                      <c:pt idx="113">
                        <c:v>43964</c:v>
                      </c:pt>
                      <c:pt idx="114">
                        <c:v>43965</c:v>
                      </c:pt>
                      <c:pt idx="115">
                        <c:v>43966</c:v>
                      </c:pt>
                      <c:pt idx="116">
                        <c:v>43967</c:v>
                      </c:pt>
                      <c:pt idx="117">
                        <c:v>43968</c:v>
                      </c:pt>
                      <c:pt idx="118">
                        <c:v>43969</c:v>
                      </c:pt>
                      <c:pt idx="119">
                        <c:v>43970</c:v>
                      </c:pt>
                      <c:pt idx="120">
                        <c:v>43971</c:v>
                      </c:pt>
                      <c:pt idx="121">
                        <c:v>43972</c:v>
                      </c:pt>
                      <c:pt idx="122">
                        <c:v>43973</c:v>
                      </c:pt>
                      <c:pt idx="123">
                        <c:v>43974</c:v>
                      </c:pt>
                      <c:pt idx="124">
                        <c:v>43975</c:v>
                      </c:pt>
                      <c:pt idx="125">
                        <c:v>43976</c:v>
                      </c:pt>
                      <c:pt idx="126">
                        <c:v>43977</c:v>
                      </c:pt>
                      <c:pt idx="127">
                        <c:v>43978</c:v>
                      </c:pt>
                      <c:pt idx="128">
                        <c:v>43979</c:v>
                      </c:pt>
                      <c:pt idx="129">
                        <c:v>43980</c:v>
                      </c:pt>
                      <c:pt idx="130">
                        <c:v>43981</c:v>
                      </c:pt>
                      <c:pt idx="131">
                        <c:v>43982</c:v>
                      </c:pt>
                      <c:pt idx="132">
                        <c:v>43983</c:v>
                      </c:pt>
                      <c:pt idx="133">
                        <c:v>43984</c:v>
                      </c:pt>
                      <c:pt idx="134">
                        <c:v>43985</c:v>
                      </c:pt>
                      <c:pt idx="135">
                        <c:v>43986</c:v>
                      </c:pt>
                      <c:pt idx="136">
                        <c:v>43987</c:v>
                      </c:pt>
                      <c:pt idx="137">
                        <c:v>43988</c:v>
                      </c:pt>
                      <c:pt idx="138">
                        <c:v>43989</c:v>
                      </c:pt>
                      <c:pt idx="139">
                        <c:v>43990</c:v>
                      </c:pt>
                      <c:pt idx="140">
                        <c:v>43991</c:v>
                      </c:pt>
                      <c:pt idx="141">
                        <c:v>43992</c:v>
                      </c:pt>
                      <c:pt idx="142">
                        <c:v>43993</c:v>
                      </c:pt>
                      <c:pt idx="143">
                        <c:v>43994</c:v>
                      </c:pt>
                      <c:pt idx="144">
                        <c:v>43995</c:v>
                      </c:pt>
                      <c:pt idx="145">
                        <c:v>43996</c:v>
                      </c:pt>
                      <c:pt idx="146">
                        <c:v>43997</c:v>
                      </c:pt>
                      <c:pt idx="147">
                        <c:v>43998</c:v>
                      </c:pt>
                      <c:pt idx="148">
                        <c:v>43999</c:v>
                      </c:pt>
                      <c:pt idx="149">
                        <c:v>44000</c:v>
                      </c:pt>
                      <c:pt idx="150">
                        <c:v>44001</c:v>
                      </c:pt>
                      <c:pt idx="151">
                        <c:v>44002</c:v>
                      </c:pt>
                      <c:pt idx="152">
                        <c:v>44003</c:v>
                      </c:pt>
                      <c:pt idx="153">
                        <c:v>44004</c:v>
                      </c:pt>
                      <c:pt idx="154">
                        <c:v>44005</c:v>
                      </c:pt>
                      <c:pt idx="155">
                        <c:v>44006</c:v>
                      </c:pt>
                      <c:pt idx="156">
                        <c:v>44007</c:v>
                      </c:pt>
                      <c:pt idx="157">
                        <c:v>44008</c:v>
                      </c:pt>
                      <c:pt idx="158">
                        <c:v>44009</c:v>
                      </c:pt>
                      <c:pt idx="159">
                        <c:v>44010</c:v>
                      </c:pt>
                      <c:pt idx="160">
                        <c:v>44011</c:v>
                      </c:pt>
                      <c:pt idx="161">
                        <c:v>44012</c:v>
                      </c:pt>
                      <c:pt idx="162">
                        <c:v>44013</c:v>
                      </c:pt>
                      <c:pt idx="163">
                        <c:v>44014</c:v>
                      </c:pt>
                      <c:pt idx="164">
                        <c:v>44015</c:v>
                      </c:pt>
                      <c:pt idx="165">
                        <c:v>44016</c:v>
                      </c:pt>
                      <c:pt idx="166">
                        <c:v>44017</c:v>
                      </c:pt>
                      <c:pt idx="167">
                        <c:v>44018</c:v>
                      </c:pt>
                      <c:pt idx="168">
                        <c:v>44019</c:v>
                      </c:pt>
                      <c:pt idx="169">
                        <c:v>44020</c:v>
                      </c:pt>
                      <c:pt idx="170">
                        <c:v>44021</c:v>
                      </c:pt>
                      <c:pt idx="171">
                        <c:v>44022</c:v>
                      </c:pt>
                      <c:pt idx="172">
                        <c:v>44023</c:v>
                      </c:pt>
                      <c:pt idx="173">
                        <c:v>44024</c:v>
                      </c:pt>
                      <c:pt idx="174">
                        <c:v>44025</c:v>
                      </c:pt>
                      <c:pt idx="175">
                        <c:v>44026</c:v>
                      </c:pt>
                      <c:pt idx="176">
                        <c:v>44027</c:v>
                      </c:pt>
                      <c:pt idx="177">
                        <c:v>44028</c:v>
                      </c:pt>
                      <c:pt idx="178">
                        <c:v>44029</c:v>
                      </c:pt>
                      <c:pt idx="179">
                        <c:v>44030</c:v>
                      </c:pt>
                      <c:pt idx="180">
                        <c:v>44031</c:v>
                      </c:pt>
                      <c:pt idx="181">
                        <c:v>44032</c:v>
                      </c:pt>
                      <c:pt idx="182">
                        <c:v>44033</c:v>
                      </c:pt>
                      <c:pt idx="183">
                        <c:v>44034</c:v>
                      </c:pt>
                      <c:pt idx="184">
                        <c:v>44035</c:v>
                      </c:pt>
                      <c:pt idx="185">
                        <c:v>44036</c:v>
                      </c:pt>
                      <c:pt idx="186">
                        <c:v>44037</c:v>
                      </c:pt>
                      <c:pt idx="187">
                        <c:v>44038</c:v>
                      </c:pt>
                      <c:pt idx="188">
                        <c:v>44039</c:v>
                      </c:pt>
                      <c:pt idx="189">
                        <c:v>44040</c:v>
                      </c:pt>
                      <c:pt idx="190">
                        <c:v>44041</c:v>
                      </c:pt>
                      <c:pt idx="191">
                        <c:v>44042</c:v>
                      </c:pt>
                      <c:pt idx="192">
                        <c:v>44043</c:v>
                      </c:pt>
                      <c:pt idx="193">
                        <c:v>44044</c:v>
                      </c:pt>
                      <c:pt idx="194">
                        <c:v>44045</c:v>
                      </c:pt>
                      <c:pt idx="195">
                        <c:v>44046</c:v>
                      </c:pt>
                      <c:pt idx="196">
                        <c:v>44047</c:v>
                      </c:pt>
                      <c:pt idx="197">
                        <c:v>44048</c:v>
                      </c:pt>
                      <c:pt idx="198">
                        <c:v>44049</c:v>
                      </c:pt>
                      <c:pt idx="199">
                        <c:v>44050</c:v>
                      </c:pt>
                      <c:pt idx="200">
                        <c:v>44051</c:v>
                      </c:pt>
                      <c:pt idx="201">
                        <c:v>44052</c:v>
                      </c:pt>
                      <c:pt idx="202">
                        <c:v>44053</c:v>
                      </c:pt>
                      <c:pt idx="203">
                        <c:v>44054</c:v>
                      </c:pt>
                      <c:pt idx="204">
                        <c:v>44055</c:v>
                      </c:pt>
                      <c:pt idx="205">
                        <c:v>44056</c:v>
                      </c:pt>
                      <c:pt idx="206">
                        <c:v>44057</c:v>
                      </c:pt>
                      <c:pt idx="207">
                        <c:v>44058</c:v>
                      </c:pt>
                      <c:pt idx="208">
                        <c:v>44059</c:v>
                      </c:pt>
                      <c:pt idx="209">
                        <c:v>44060</c:v>
                      </c:pt>
                      <c:pt idx="210">
                        <c:v>44061</c:v>
                      </c:pt>
                      <c:pt idx="211">
                        <c:v>44062</c:v>
                      </c:pt>
                      <c:pt idx="212">
                        <c:v>44063</c:v>
                      </c:pt>
                      <c:pt idx="213">
                        <c:v>44064</c:v>
                      </c:pt>
                      <c:pt idx="214">
                        <c:v>44065</c:v>
                      </c:pt>
                      <c:pt idx="215">
                        <c:v>44066</c:v>
                      </c:pt>
                      <c:pt idx="216">
                        <c:v>44067</c:v>
                      </c:pt>
                      <c:pt idx="217">
                        <c:v>44068</c:v>
                      </c:pt>
                      <c:pt idx="218">
                        <c:v>44069</c:v>
                      </c:pt>
                      <c:pt idx="219">
                        <c:v>44070</c:v>
                      </c:pt>
                      <c:pt idx="220">
                        <c:v>44071</c:v>
                      </c:pt>
                      <c:pt idx="221">
                        <c:v>44072</c:v>
                      </c:pt>
                      <c:pt idx="222">
                        <c:v>44073</c:v>
                      </c:pt>
                      <c:pt idx="223">
                        <c:v>44074</c:v>
                      </c:pt>
                      <c:pt idx="224">
                        <c:v>44075</c:v>
                      </c:pt>
                      <c:pt idx="225">
                        <c:v>44076</c:v>
                      </c:pt>
                      <c:pt idx="226">
                        <c:v>44077</c:v>
                      </c:pt>
                      <c:pt idx="227">
                        <c:v>44078</c:v>
                      </c:pt>
                      <c:pt idx="228">
                        <c:v>44079</c:v>
                      </c:pt>
                      <c:pt idx="229">
                        <c:v>44080</c:v>
                      </c:pt>
                      <c:pt idx="230">
                        <c:v>44081</c:v>
                      </c:pt>
                      <c:pt idx="231">
                        <c:v>44082</c:v>
                      </c:pt>
                      <c:pt idx="232">
                        <c:v>44083</c:v>
                      </c:pt>
                      <c:pt idx="233">
                        <c:v>44084</c:v>
                      </c:pt>
                      <c:pt idx="234">
                        <c:v>44085</c:v>
                      </c:pt>
                      <c:pt idx="235">
                        <c:v>44086</c:v>
                      </c:pt>
                      <c:pt idx="236">
                        <c:v>44087</c:v>
                      </c:pt>
                      <c:pt idx="237">
                        <c:v>44088</c:v>
                      </c:pt>
                      <c:pt idx="238">
                        <c:v>44089</c:v>
                      </c:pt>
                      <c:pt idx="239">
                        <c:v>44090</c:v>
                      </c:pt>
                      <c:pt idx="240">
                        <c:v>44091</c:v>
                      </c:pt>
                      <c:pt idx="241">
                        <c:v>44092</c:v>
                      </c:pt>
                      <c:pt idx="242">
                        <c:v>44093</c:v>
                      </c:pt>
                      <c:pt idx="243">
                        <c:v>44094</c:v>
                      </c:pt>
                      <c:pt idx="244">
                        <c:v>44095</c:v>
                      </c:pt>
                      <c:pt idx="245">
                        <c:v>44096</c:v>
                      </c:pt>
                      <c:pt idx="246">
                        <c:v>44097</c:v>
                      </c:pt>
                      <c:pt idx="247">
                        <c:v>44098</c:v>
                      </c:pt>
                      <c:pt idx="248">
                        <c:v>44099</c:v>
                      </c:pt>
                      <c:pt idx="249">
                        <c:v>44100</c:v>
                      </c:pt>
                      <c:pt idx="250">
                        <c:v>44101</c:v>
                      </c:pt>
                      <c:pt idx="251">
                        <c:v>44102</c:v>
                      </c:pt>
                      <c:pt idx="252">
                        <c:v>44103</c:v>
                      </c:pt>
                      <c:pt idx="253">
                        <c:v>44104</c:v>
                      </c:pt>
                      <c:pt idx="254">
                        <c:v>44105</c:v>
                      </c:pt>
                      <c:pt idx="255">
                        <c:v>44106</c:v>
                      </c:pt>
                      <c:pt idx="256">
                        <c:v>44107</c:v>
                      </c:pt>
                      <c:pt idx="257">
                        <c:v>44108</c:v>
                      </c:pt>
                      <c:pt idx="258">
                        <c:v>44109</c:v>
                      </c:pt>
                      <c:pt idx="259">
                        <c:v>44110</c:v>
                      </c:pt>
                      <c:pt idx="260">
                        <c:v>44111</c:v>
                      </c:pt>
                      <c:pt idx="261">
                        <c:v>44112</c:v>
                      </c:pt>
                      <c:pt idx="262">
                        <c:v>44113</c:v>
                      </c:pt>
                      <c:pt idx="263">
                        <c:v>44114</c:v>
                      </c:pt>
                      <c:pt idx="264">
                        <c:v>44115</c:v>
                      </c:pt>
                      <c:pt idx="265">
                        <c:v>44116</c:v>
                      </c:pt>
                      <c:pt idx="266">
                        <c:v>44117</c:v>
                      </c:pt>
                      <c:pt idx="267">
                        <c:v>44118</c:v>
                      </c:pt>
                      <c:pt idx="268">
                        <c:v>44119</c:v>
                      </c:pt>
                      <c:pt idx="269">
                        <c:v>44120</c:v>
                      </c:pt>
                      <c:pt idx="270">
                        <c:v>44121</c:v>
                      </c:pt>
                      <c:pt idx="271">
                        <c:v>44122</c:v>
                      </c:pt>
                      <c:pt idx="272">
                        <c:v>44123</c:v>
                      </c:pt>
                      <c:pt idx="273">
                        <c:v>44124</c:v>
                      </c:pt>
                      <c:pt idx="274">
                        <c:v>44125</c:v>
                      </c:pt>
                      <c:pt idx="275">
                        <c:v>44126</c:v>
                      </c:pt>
                      <c:pt idx="276">
                        <c:v>44127</c:v>
                      </c:pt>
                      <c:pt idx="277">
                        <c:v>44128</c:v>
                      </c:pt>
                      <c:pt idx="278">
                        <c:v>44129</c:v>
                      </c:pt>
                      <c:pt idx="279">
                        <c:v>44130</c:v>
                      </c:pt>
                      <c:pt idx="280">
                        <c:v>44131</c:v>
                      </c:pt>
                      <c:pt idx="281">
                        <c:v>44132</c:v>
                      </c:pt>
                      <c:pt idx="282">
                        <c:v>44133</c:v>
                      </c:pt>
                      <c:pt idx="283">
                        <c:v>44134</c:v>
                      </c:pt>
                      <c:pt idx="284">
                        <c:v>44135</c:v>
                      </c:pt>
                      <c:pt idx="285">
                        <c:v>44136</c:v>
                      </c:pt>
                      <c:pt idx="286">
                        <c:v>44137</c:v>
                      </c:pt>
                      <c:pt idx="287">
                        <c:v>44138</c:v>
                      </c:pt>
                      <c:pt idx="288">
                        <c:v>44139</c:v>
                      </c:pt>
                      <c:pt idx="289">
                        <c:v>44140</c:v>
                      </c:pt>
                      <c:pt idx="290">
                        <c:v>44141</c:v>
                      </c:pt>
                      <c:pt idx="291">
                        <c:v>44142</c:v>
                      </c:pt>
                      <c:pt idx="292">
                        <c:v>44143</c:v>
                      </c:pt>
                      <c:pt idx="293">
                        <c:v>44144</c:v>
                      </c:pt>
                      <c:pt idx="294">
                        <c:v>44145</c:v>
                      </c:pt>
                      <c:pt idx="295">
                        <c:v>44146</c:v>
                      </c:pt>
                      <c:pt idx="296">
                        <c:v>44147</c:v>
                      </c:pt>
                      <c:pt idx="297">
                        <c:v>44148</c:v>
                      </c:pt>
                      <c:pt idx="298">
                        <c:v>44149</c:v>
                      </c:pt>
                      <c:pt idx="299">
                        <c:v>44150</c:v>
                      </c:pt>
                      <c:pt idx="300">
                        <c:v>44151</c:v>
                      </c:pt>
                      <c:pt idx="301">
                        <c:v>44152</c:v>
                      </c:pt>
                      <c:pt idx="302">
                        <c:v>44153</c:v>
                      </c:pt>
                      <c:pt idx="303">
                        <c:v>44154</c:v>
                      </c:pt>
                      <c:pt idx="304">
                        <c:v>44155</c:v>
                      </c:pt>
                      <c:pt idx="305">
                        <c:v>44156</c:v>
                      </c:pt>
                      <c:pt idx="306">
                        <c:v>44157</c:v>
                      </c:pt>
                      <c:pt idx="307">
                        <c:v>44158</c:v>
                      </c:pt>
                      <c:pt idx="308">
                        <c:v>44159</c:v>
                      </c:pt>
                      <c:pt idx="309">
                        <c:v>44160</c:v>
                      </c:pt>
                      <c:pt idx="310">
                        <c:v>44161</c:v>
                      </c:pt>
                      <c:pt idx="311">
                        <c:v>44162</c:v>
                      </c:pt>
                      <c:pt idx="312">
                        <c:v>44163</c:v>
                      </c:pt>
                      <c:pt idx="313">
                        <c:v>44164</c:v>
                      </c:pt>
                      <c:pt idx="314">
                        <c:v>44165</c:v>
                      </c:pt>
                      <c:pt idx="315">
                        <c:v>44166</c:v>
                      </c:pt>
                      <c:pt idx="316">
                        <c:v>44167</c:v>
                      </c:pt>
                      <c:pt idx="317">
                        <c:v>44168</c:v>
                      </c:pt>
                      <c:pt idx="318">
                        <c:v>44169</c:v>
                      </c:pt>
                      <c:pt idx="319">
                        <c:v>44170</c:v>
                      </c:pt>
                      <c:pt idx="320">
                        <c:v>44171</c:v>
                      </c:pt>
                      <c:pt idx="321">
                        <c:v>44172</c:v>
                      </c:pt>
                      <c:pt idx="322">
                        <c:v>44173</c:v>
                      </c:pt>
                      <c:pt idx="323">
                        <c:v>44174</c:v>
                      </c:pt>
                      <c:pt idx="324">
                        <c:v>44175</c:v>
                      </c:pt>
                      <c:pt idx="325">
                        <c:v>44176</c:v>
                      </c:pt>
                      <c:pt idx="326">
                        <c:v>44177</c:v>
                      </c:pt>
                      <c:pt idx="327">
                        <c:v>44178</c:v>
                      </c:pt>
                      <c:pt idx="328">
                        <c:v>44179</c:v>
                      </c:pt>
                      <c:pt idx="329">
                        <c:v>44180</c:v>
                      </c:pt>
                      <c:pt idx="330">
                        <c:v>44181</c:v>
                      </c:pt>
                      <c:pt idx="331">
                        <c:v>44182</c:v>
                      </c:pt>
                      <c:pt idx="332">
                        <c:v>44183</c:v>
                      </c:pt>
                      <c:pt idx="333">
                        <c:v>44184</c:v>
                      </c:pt>
                      <c:pt idx="334">
                        <c:v>44185</c:v>
                      </c:pt>
                      <c:pt idx="335">
                        <c:v>44186</c:v>
                      </c:pt>
                      <c:pt idx="336">
                        <c:v>44187</c:v>
                      </c:pt>
                      <c:pt idx="337">
                        <c:v>44188</c:v>
                      </c:pt>
                      <c:pt idx="338">
                        <c:v>44189</c:v>
                      </c:pt>
                      <c:pt idx="339">
                        <c:v>44190</c:v>
                      </c:pt>
                      <c:pt idx="340">
                        <c:v>44191</c:v>
                      </c:pt>
                      <c:pt idx="341">
                        <c:v>44192</c:v>
                      </c:pt>
                      <c:pt idx="342">
                        <c:v>44193</c:v>
                      </c:pt>
                      <c:pt idx="343">
                        <c:v>44194</c:v>
                      </c:pt>
                      <c:pt idx="344">
                        <c:v>44195</c:v>
                      </c:pt>
                      <c:pt idx="345">
                        <c:v>44196</c:v>
                      </c:pt>
                      <c:pt idx="346">
                        <c:v>44197</c:v>
                      </c:pt>
                      <c:pt idx="347">
                        <c:v>44198</c:v>
                      </c:pt>
                      <c:pt idx="348">
                        <c:v>44199</c:v>
                      </c:pt>
                      <c:pt idx="349">
                        <c:v>44200</c:v>
                      </c:pt>
                      <c:pt idx="350">
                        <c:v>44201</c:v>
                      </c:pt>
                      <c:pt idx="351">
                        <c:v>44202</c:v>
                      </c:pt>
                      <c:pt idx="352">
                        <c:v>44203</c:v>
                      </c:pt>
                      <c:pt idx="353">
                        <c:v>44204</c:v>
                      </c:pt>
                      <c:pt idx="354">
                        <c:v>44205</c:v>
                      </c:pt>
                      <c:pt idx="355">
                        <c:v>44206</c:v>
                      </c:pt>
                      <c:pt idx="356">
                        <c:v>44207</c:v>
                      </c:pt>
                      <c:pt idx="357">
                        <c:v>44208</c:v>
                      </c:pt>
                      <c:pt idx="358">
                        <c:v>44209</c:v>
                      </c:pt>
                      <c:pt idx="359">
                        <c:v>44210</c:v>
                      </c:pt>
                      <c:pt idx="360">
                        <c:v>44211</c:v>
                      </c:pt>
                      <c:pt idx="361">
                        <c:v>44212</c:v>
                      </c:pt>
                      <c:pt idx="362">
                        <c:v>44213</c:v>
                      </c:pt>
                      <c:pt idx="363">
                        <c:v>44214</c:v>
                      </c:pt>
                      <c:pt idx="364">
                        <c:v>44215</c:v>
                      </c:pt>
                      <c:pt idx="365">
                        <c:v>44216</c:v>
                      </c:pt>
                      <c:pt idx="366">
                        <c:v>44217</c:v>
                      </c:pt>
                      <c:pt idx="367">
                        <c:v>44218</c:v>
                      </c:pt>
                      <c:pt idx="368">
                        <c:v>44219</c:v>
                      </c:pt>
                      <c:pt idx="369">
                        <c:v>44220</c:v>
                      </c:pt>
                      <c:pt idx="370">
                        <c:v>44221</c:v>
                      </c:pt>
                      <c:pt idx="371">
                        <c:v>44222</c:v>
                      </c:pt>
                      <c:pt idx="372">
                        <c:v>44223</c:v>
                      </c:pt>
                      <c:pt idx="373">
                        <c:v>44224</c:v>
                      </c:pt>
                      <c:pt idx="374">
                        <c:v>44225</c:v>
                      </c:pt>
                      <c:pt idx="375">
                        <c:v>44226</c:v>
                      </c:pt>
                      <c:pt idx="376">
                        <c:v>44227</c:v>
                      </c:pt>
                      <c:pt idx="377">
                        <c:v>44228</c:v>
                      </c:pt>
                      <c:pt idx="378">
                        <c:v>44229</c:v>
                      </c:pt>
                      <c:pt idx="379">
                        <c:v>44230</c:v>
                      </c:pt>
                      <c:pt idx="380">
                        <c:v>44231</c:v>
                      </c:pt>
                      <c:pt idx="381">
                        <c:v>44232</c:v>
                      </c:pt>
                      <c:pt idx="382">
                        <c:v>44233</c:v>
                      </c:pt>
                      <c:pt idx="383">
                        <c:v>44234</c:v>
                      </c:pt>
                      <c:pt idx="384">
                        <c:v>44235</c:v>
                      </c:pt>
                      <c:pt idx="385">
                        <c:v>44236</c:v>
                      </c:pt>
                      <c:pt idx="386">
                        <c:v>44237</c:v>
                      </c:pt>
                      <c:pt idx="387">
                        <c:v>44238</c:v>
                      </c:pt>
                      <c:pt idx="388">
                        <c:v>44239</c:v>
                      </c:pt>
                      <c:pt idx="389">
                        <c:v>44240</c:v>
                      </c:pt>
                      <c:pt idx="390">
                        <c:v>44241</c:v>
                      </c:pt>
                      <c:pt idx="391">
                        <c:v>44242</c:v>
                      </c:pt>
                      <c:pt idx="392">
                        <c:v>44243</c:v>
                      </c:pt>
                      <c:pt idx="393">
                        <c:v>44244</c:v>
                      </c:pt>
                      <c:pt idx="394">
                        <c:v>44245</c:v>
                      </c:pt>
                      <c:pt idx="395">
                        <c:v>44246</c:v>
                      </c:pt>
                      <c:pt idx="396">
                        <c:v>44247</c:v>
                      </c:pt>
                      <c:pt idx="397">
                        <c:v>44248</c:v>
                      </c:pt>
                      <c:pt idx="398">
                        <c:v>44249</c:v>
                      </c:pt>
                      <c:pt idx="399">
                        <c:v>44250</c:v>
                      </c:pt>
                      <c:pt idx="400">
                        <c:v>44251</c:v>
                      </c:pt>
                      <c:pt idx="401">
                        <c:v>44252</c:v>
                      </c:pt>
                      <c:pt idx="402">
                        <c:v>44253</c:v>
                      </c:pt>
                      <c:pt idx="403">
                        <c:v>44254</c:v>
                      </c:pt>
                      <c:pt idx="404">
                        <c:v>44255</c:v>
                      </c:pt>
                      <c:pt idx="405">
                        <c:v>44256</c:v>
                      </c:pt>
                      <c:pt idx="406">
                        <c:v>44257</c:v>
                      </c:pt>
                      <c:pt idx="407">
                        <c:v>44258</c:v>
                      </c:pt>
                      <c:pt idx="408">
                        <c:v>44259</c:v>
                      </c:pt>
                      <c:pt idx="409">
                        <c:v>44260</c:v>
                      </c:pt>
                      <c:pt idx="410">
                        <c:v>44261</c:v>
                      </c:pt>
                      <c:pt idx="411">
                        <c:v>44262</c:v>
                      </c:pt>
                      <c:pt idx="412">
                        <c:v>44263</c:v>
                      </c:pt>
                      <c:pt idx="413">
                        <c:v>44264</c:v>
                      </c:pt>
                      <c:pt idx="414">
                        <c:v>44265</c:v>
                      </c:pt>
                      <c:pt idx="415">
                        <c:v>44266</c:v>
                      </c:pt>
                      <c:pt idx="416">
                        <c:v>44267</c:v>
                      </c:pt>
                      <c:pt idx="417">
                        <c:v>44268</c:v>
                      </c:pt>
                      <c:pt idx="418">
                        <c:v>44269</c:v>
                      </c:pt>
                      <c:pt idx="419">
                        <c:v>44270</c:v>
                      </c:pt>
                      <c:pt idx="420">
                        <c:v>44271</c:v>
                      </c:pt>
                      <c:pt idx="421">
                        <c:v>44272</c:v>
                      </c:pt>
                      <c:pt idx="422">
                        <c:v>44273</c:v>
                      </c:pt>
                      <c:pt idx="423">
                        <c:v>44274</c:v>
                      </c:pt>
                      <c:pt idx="424">
                        <c:v>44275</c:v>
                      </c:pt>
                      <c:pt idx="425">
                        <c:v>44276</c:v>
                      </c:pt>
                      <c:pt idx="426">
                        <c:v>44277</c:v>
                      </c:pt>
                      <c:pt idx="427">
                        <c:v>44278</c:v>
                      </c:pt>
                      <c:pt idx="428">
                        <c:v>44279</c:v>
                      </c:pt>
                      <c:pt idx="429">
                        <c:v>44280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'g-21.03'!$Y$21:$Y$450</c15:sqref>
                        </c15:formulaRef>
                      </c:ext>
                    </c:extLst>
                    <c:numCache>
                      <c:formatCode>General</c:formatCode>
                      <c:ptCount val="430"/>
                      <c:pt idx="0">
                        <c:v>0</c:v>
                      </c:pt>
                      <c:pt idx="110" formatCode="0">
                        <c:v>0</c:v>
                      </c:pt>
                      <c:pt idx="111" formatCode="0">
                        <c:v>0</c:v>
                      </c:pt>
                      <c:pt idx="112" formatCode="0">
                        <c:v>0</c:v>
                      </c:pt>
                      <c:pt idx="113" formatCode="0">
                        <c:v>0</c:v>
                      </c:pt>
                      <c:pt idx="114" formatCode="0">
                        <c:v>0</c:v>
                      </c:pt>
                      <c:pt idx="115" formatCode="0">
                        <c:v>0</c:v>
                      </c:pt>
                      <c:pt idx="116" formatCode="0">
                        <c:v>0</c:v>
                      </c:pt>
                      <c:pt idx="117" formatCode="0">
                        <c:v>0</c:v>
                      </c:pt>
                      <c:pt idx="118" formatCode="0">
                        <c:v>0</c:v>
                      </c:pt>
                      <c:pt idx="119" formatCode="0">
                        <c:v>0</c:v>
                      </c:pt>
                      <c:pt idx="120" formatCode="0">
                        <c:v>0</c:v>
                      </c:pt>
                      <c:pt idx="121" formatCode="0">
                        <c:v>0</c:v>
                      </c:pt>
                      <c:pt idx="122" formatCode="0">
                        <c:v>0</c:v>
                      </c:pt>
                      <c:pt idx="123" formatCode="0">
                        <c:v>0</c:v>
                      </c:pt>
                      <c:pt idx="124" formatCode="0">
                        <c:v>0</c:v>
                      </c:pt>
                      <c:pt idx="125" formatCode="0">
                        <c:v>0</c:v>
                      </c:pt>
                      <c:pt idx="126" formatCode="0">
                        <c:v>0</c:v>
                      </c:pt>
                      <c:pt idx="127" formatCode="0">
                        <c:v>0</c:v>
                      </c:pt>
                      <c:pt idx="128" formatCode="0">
                        <c:v>0</c:v>
                      </c:pt>
                      <c:pt idx="129" formatCode="0">
                        <c:v>0</c:v>
                      </c:pt>
                      <c:pt idx="130" formatCode="0">
                        <c:v>0</c:v>
                      </c:pt>
                      <c:pt idx="131" formatCode="0">
                        <c:v>0</c:v>
                      </c:pt>
                      <c:pt idx="132" formatCode="0">
                        <c:v>0</c:v>
                      </c:pt>
                      <c:pt idx="133" formatCode="0">
                        <c:v>0</c:v>
                      </c:pt>
                      <c:pt idx="134" formatCode="0">
                        <c:v>0</c:v>
                      </c:pt>
                      <c:pt idx="135" formatCode="0">
                        <c:v>0</c:v>
                      </c:pt>
                      <c:pt idx="136" formatCode="0">
                        <c:v>0</c:v>
                      </c:pt>
                      <c:pt idx="137" formatCode="0">
                        <c:v>0</c:v>
                      </c:pt>
                      <c:pt idx="138" formatCode="0">
                        <c:v>0</c:v>
                      </c:pt>
                      <c:pt idx="139" formatCode="0">
                        <c:v>0</c:v>
                      </c:pt>
                      <c:pt idx="140" formatCode="0">
                        <c:v>0</c:v>
                      </c:pt>
                      <c:pt idx="141" formatCode="0">
                        <c:v>0</c:v>
                      </c:pt>
                      <c:pt idx="142" formatCode="0">
                        <c:v>0</c:v>
                      </c:pt>
                      <c:pt idx="143" formatCode="0">
                        <c:v>0</c:v>
                      </c:pt>
                      <c:pt idx="144" formatCode="0">
                        <c:v>0</c:v>
                      </c:pt>
                      <c:pt idx="145" formatCode="0">
                        <c:v>0</c:v>
                      </c:pt>
                      <c:pt idx="146" formatCode="0">
                        <c:v>0</c:v>
                      </c:pt>
                      <c:pt idx="147" formatCode="0">
                        <c:v>0</c:v>
                      </c:pt>
                      <c:pt idx="148" formatCode="0">
                        <c:v>0</c:v>
                      </c:pt>
                      <c:pt idx="149" formatCode="0">
                        <c:v>0</c:v>
                      </c:pt>
                      <c:pt idx="150" formatCode="0">
                        <c:v>0</c:v>
                      </c:pt>
                      <c:pt idx="151" formatCode="0">
                        <c:v>0</c:v>
                      </c:pt>
                      <c:pt idx="152" formatCode="0">
                        <c:v>0</c:v>
                      </c:pt>
                      <c:pt idx="153" formatCode="0">
                        <c:v>0</c:v>
                      </c:pt>
                      <c:pt idx="154" formatCode="0">
                        <c:v>0</c:v>
                      </c:pt>
                      <c:pt idx="155" formatCode="0">
                        <c:v>0</c:v>
                      </c:pt>
                      <c:pt idx="156" formatCode="0">
                        <c:v>0</c:v>
                      </c:pt>
                      <c:pt idx="157" formatCode="0">
                        <c:v>0</c:v>
                      </c:pt>
                      <c:pt idx="158" formatCode="0">
                        <c:v>0</c:v>
                      </c:pt>
                      <c:pt idx="159" formatCode="0">
                        <c:v>0</c:v>
                      </c:pt>
                      <c:pt idx="160" formatCode="0">
                        <c:v>0</c:v>
                      </c:pt>
                      <c:pt idx="161" formatCode="0">
                        <c:v>0</c:v>
                      </c:pt>
                      <c:pt idx="162" formatCode="0">
                        <c:v>0</c:v>
                      </c:pt>
                      <c:pt idx="163" formatCode="0">
                        <c:v>0</c:v>
                      </c:pt>
                      <c:pt idx="164" formatCode="0">
                        <c:v>0</c:v>
                      </c:pt>
                      <c:pt idx="165" formatCode="0">
                        <c:v>0</c:v>
                      </c:pt>
                      <c:pt idx="166" formatCode="0">
                        <c:v>0</c:v>
                      </c:pt>
                      <c:pt idx="167" formatCode="0">
                        <c:v>0</c:v>
                      </c:pt>
                      <c:pt idx="168" formatCode="0">
                        <c:v>0</c:v>
                      </c:pt>
                      <c:pt idx="169" formatCode="0">
                        <c:v>0</c:v>
                      </c:pt>
                      <c:pt idx="170" formatCode="0">
                        <c:v>0</c:v>
                      </c:pt>
                      <c:pt idx="171" formatCode="0">
                        <c:v>0</c:v>
                      </c:pt>
                      <c:pt idx="172" formatCode="0">
                        <c:v>0</c:v>
                      </c:pt>
                      <c:pt idx="173" formatCode="0">
                        <c:v>0</c:v>
                      </c:pt>
                      <c:pt idx="174" formatCode="0">
                        <c:v>0</c:v>
                      </c:pt>
                      <c:pt idx="175" formatCode="0">
                        <c:v>0</c:v>
                      </c:pt>
                      <c:pt idx="176" formatCode="0">
                        <c:v>0</c:v>
                      </c:pt>
                      <c:pt idx="177" formatCode="0">
                        <c:v>0</c:v>
                      </c:pt>
                      <c:pt idx="178" formatCode="0">
                        <c:v>0</c:v>
                      </c:pt>
                      <c:pt idx="179" formatCode="0">
                        <c:v>0</c:v>
                      </c:pt>
                      <c:pt idx="180" formatCode="0">
                        <c:v>0</c:v>
                      </c:pt>
                      <c:pt idx="181" formatCode="0">
                        <c:v>0</c:v>
                      </c:pt>
                      <c:pt idx="182" formatCode="0">
                        <c:v>0</c:v>
                      </c:pt>
                      <c:pt idx="183" formatCode="0">
                        <c:v>0</c:v>
                      </c:pt>
                      <c:pt idx="184" formatCode="0">
                        <c:v>0</c:v>
                      </c:pt>
                      <c:pt idx="185" formatCode="0">
                        <c:v>0</c:v>
                      </c:pt>
                      <c:pt idx="186" formatCode="0">
                        <c:v>0</c:v>
                      </c:pt>
                      <c:pt idx="187" formatCode="0">
                        <c:v>0</c:v>
                      </c:pt>
                      <c:pt idx="188" formatCode="0">
                        <c:v>0</c:v>
                      </c:pt>
                      <c:pt idx="189" formatCode="0">
                        <c:v>0</c:v>
                      </c:pt>
                      <c:pt idx="190" formatCode="0">
                        <c:v>0</c:v>
                      </c:pt>
                      <c:pt idx="191" formatCode="0">
                        <c:v>0</c:v>
                      </c:pt>
                      <c:pt idx="192" formatCode="0">
                        <c:v>0</c:v>
                      </c:pt>
                      <c:pt idx="193" formatCode="0">
                        <c:v>0</c:v>
                      </c:pt>
                      <c:pt idx="194" formatCode="0">
                        <c:v>0</c:v>
                      </c:pt>
                      <c:pt idx="195" formatCode="0">
                        <c:v>0</c:v>
                      </c:pt>
                      <c:pt idx="196" formatCode="0">
                        <c:v>0</c:v>
                      </c:pt>
                      <c:pt idx="197" formatCode="0">
                        <c:v>0</c:v>
                      </c:pt>
                      <c:pt idx="198" formatCode="0">
                        <c:v>0</c:v>
                      </c:pt>
                      <c:pt idx="199" formatCode="0">
                        <c:v>0</c:v>
                      </c:pt>
                      <c:pt idx="200" formatCode="0">
                        <c:v>0</c:v>
                      </c:pt>
                      <c:pt idx="201" formatCode="0">
                        <c:v>0</c:v>
                      </c:pt>
                      <c:pt idx="202" formatCode="0">
                        <c:v>0</c:v>
                      </c:pt>
                      <c:pt idx="203" formatCode="0">
                        <c:v>0</c:v>
                      </c:pt>
                      <c:pt idx="204" formatCode="0">
                        <c:v>0</c:v>
                      </c:pt>
                      <c:pt idx="205" formatCode="0">
                        <c:v>0</c:v>
                      </c:pt>
                      <c:pt idx="206" formatCode="0">
                        <c:v>0</c:v>
                      </c:pt>
                      <c:pt idx="207" formatCode="0">
                        <c:v>0</c:v>
                      </c:pt>
                      <c:pt idx="208" formatCode="0">
                        <c:v>0</c:v>
                      </c:pt>
                      <c:pt idx="209" formatCode="0">
                        <c:v>0</c:v>
                      </c:pt>
                      <c:pt idx="210" formatCode="0">
                        <c:v>0</c:v>
                      </c:pt>
                      <c:pt idx="211" formatCode="0">
                        <c:v>0</c:v>
                      </c:pt>
                      <c:pt idx="212" formatCode="0">
                        <c:v>0</c:v>
                      </c:pt>
                      <c:pt idx="213" formatCode="0">
                        <c:v>0</c:v>
                      </c:pt>
                      <c:pt idx="214" formatCode="0">
                        <c:v>0</c:v>
                      </c:pt>
                      <c:pt idx="215" formatCode="0">
                        <c:v>0</c:v>
                      </c:pt>
                      <c:pt idx="216" formatCode="0">
                        <c:v>0</c:v>
                      </c:pt>
                      <c:pt idx="217" formatCode="0">
                        <c:v>0</c:v>
                      </c:pt>
                      <c:pt idx="218" formatCode="0">
                        <c:v>0</c:v>
                      </c:pt>
                      <c:pt idx="219" formatCode="0">
                        <c:v>0</c:v>
                      </c:pt>
                      <c:pt idx="220" formatCode="0">
                        <c:v>0</c:v>
                      </c:pt>
                      <c:pt idx="221" formatCode="0">
                        <c:v>0</c:v>
                      </c:pt>
                      <c:pt idx="222" formatCode="0">
                        <c:v>0</c:v>
                      </c:pt>
                      <c:pt idx="223" formatCode="0">
                        <c:v>0</c:v>
                      </c:pt>
                      <c:pt idx="224" formatCode="0">
                        <c:v>0</c:v>
                      </c:pt>
                      <c:pt idx="225" formatCode="0">
                        <c:v>0</c:v>
                      </c:pt>
                      <c:pt idx="226" formatCode="0">
                        <c:v>0</c:v>
                      </c:pt>
                      <c:pt idx="227" formatCode="0">
                        <c:v>0</c:v>
                      </c:pt>
                      <c:pt idx="228" formatCode="0">
                        <c:v>0</c:v>
                      </c:pt>
                      <c:pt idx="229" formatCode="0">
                        <c:v>0</c:v>
                      </c:pt>
                      <c:pt idx="230" formatCode="0">
                        <c:v>0</c:v>
                      </c:pt>
                      <c:pt idx="231" formatCode="0">
                        <c:v>0</c:v>
                      </c:pt>
                      <c:pt idx="232" formatCode="0">
                        <c:v>0</c:v>
                      </c:pt>
                      <c:pt idx="233" formatCode="0">
                        <c:v>0</c:v>
                      </c:pt>
                      <c:pt idx="234" formatCode="0">
                        <c:v>0</c:v>
                      </c:pt>
                      <c:pt idx="235" formatCode="0">
                        <c:v>0</c:v>
                      </c:pt>
                      <c:pt idx="236" formatCode="0">
                        <c:v>0</c:v>
                      </c:pt>
                      <c:pt idx="237" formatCode="0">
                        <c:v>0</c:v>
                      </c:pt>
                      <c:pt idx="238" formatCode="0">
                        <c:v>0</c:v>
                      </c:pt>
                      <c:pt idx="239" formatCode="0">
                        <c:v>0</c:v>
                      </c:pt>
                      <c:pt idx="240" formatCode="0">
                        <c:v>0</c:v>
                      </c:pt>
                      <c:pt idx="241" formatCode="0">
                        <c:v>0</c:v>
                      </c:pt>
                      <c:pt idx="242" formatCode="0">
                        <c:v>0</c:v>
                      </c:pt>
                      <c:pt idx="243" formatCode="0">
                        <c:v>0</c:v>
                      </c:pt>
                      <c:pt idx="244" formatCode="0">
                        <c:v>0</c:v>
                      </c:pt>
                      <c:pt idx="245" formatCode="0">
                        <c:v>0</c:v>
                      </c:pt>
                      <c:pt idx="246" formatCode="0">
                        <c:v>0</c:v>
                      </c:pt>
                      <c:pt idx="247" formatCode="0">
                        <c:v>0</c:v>
                      </c:pt>
                      <c:pt idx="248" formatCode="0">
                        <c:v>0</c:v>
                      </c:pt>
                      <c:pt idx="249" formatCode="0">
                        <c:v>0</c:v>
                      </c:pt>
                      <c:pt idx="250" formatCode="0">
                        <c:v>0</c:v>
                      </c:pt>
                      <c:pt idx="251" formatCode="0">
                        <c:v>0</c:v>
                      </c:pt>
                      <c:pt idx="252" formatCode="0">
                        <c:v>0</c:v>
                      </c:pt>
                      <c:pt idx="253" formatCode="0">
                        <c:v>0</c:v>
                      </c:pt>
                      <c:pt idx="254" formatCode="0">
                        <c:v>0</c:v>
                      </c:pt>
                      <c:pt idx="255" formatCode="0">
                        <c:v>0</c:v>
                      </c:pt>
                      <c:pt idx="256" formatCode="0">
                        <c:v>0</c:v>
                      </c:pt>
                      <c:pt idx="257" formatCode="0">
                        <c:v>0</c:v>
                      </c:pt>
                      <c:pt idx="258" formatCode="0">
                        <c:v>0</c:v>
                      </c:pt>
                      <c:pt idx="259" formatCode="0">
                        <c:v>0</c:v>
                      </c:pt>
                      <c:pt idx="260" formatCode="0">
                        <c:v>0</c:v>
                      </c:pt>
                      <c:pt idx="261" formatCode="0">
                        <c:v>0</c:v>
                      </c:pt>
                      <c:pt idx="262" formatCode="0">
                        <c:v>0</c:v>
                      </c:pt>
                      <c:pt idx="263" formatCode="0">
                        <c:v>0</c:v>
                      </c:pt>
                      <c:pt idx="264" formatCode="0">
                        <c:v>0</c:v>
                      </c:pt>
                      <c:pt idx="265" formatCode="0">
                        <c:v>0</c:v>
                      </c:pt>
                      <c:pt idx="266" formatCode="0">
                        <c:v>0</c:v>
                      </c:pt>
                      <c:pt idx="267" formatCode="0">
                        <c:v>0</c:v>
                      </c:pt>
                      <c:pt idx="268" formatCode="0">
                        <c:v>0</c:v>
                      </c:pt>
                      <c:pt idx="269" formatCode="0">
                        <c:v>0</c:v>
                      </c:pt>
                      <c:pt idx="270" formatCode="0">
                        <c:v>0</c:v>
                      </c:pt>
                      <c:pt idx="271" formatCode="0">
                        <c:v>0</c:v>
                      </c:pt>
                      <c:pt idx="272" formatCode="0">
                        <c:v>0</c:v>
                      </c:pt>
                      <c:pt idx="273" formatCode="0">
                        <c:v>0</c:v>
                      </c:pt>
                      <c:pt idx="274" formatCode="0">
                        <c:v>0</c:v>
                      </c:pt>
                      <c:pt idx="275" formatCode="0">
                        <c:v>0</c:v>
                      </c:pt>
                      <c:pt idx="276" formatCode="0">
                        <c:v>0</c:v>
                      </c:pt>
                      <c:pt idx="277" formatCode="0">
                        <c:v>0</c:v>
                      </c:pt>
                      <c:pt idx="278" formatCode="0">
                        <c:v>0</c:v>
                      </c:pt>
                      <c:pt idx="279" formatCode="0">
                        <c:v>0</c:v>
                      </c:pt>
                      <c:pt idx="280" formatCode="0">
                        <c:v>0</c:v>
                      </c:pt>
                      <c:pt idx="281" formatCode="0">
                        <c:v>0</c:v>
                      </c:pt>
                      <c:pt idx="282" formatCode="0">
                        <c:v>0</c:v>
                      </c:pt>
                      <c:pt idx="283" formatCode="0">
                        <c:v>0</c:v>
                      </c:pt>
                      <c:pt idx="284" formatCode="0">
                        <c:v>0</c:v>
                      </c:pt>
                      <c:pt idx="285" formatCode="0">
                        <c:v>0</c:v>
                      </c:pt>
                      <c:pt idx="286" formatCode="0">
                        <c:v>0</c:v>
                      </c:pt>
                      <c:pt idx="287" formatCode="0">
                        <c:v>0</c:v>
                      </c:pt>
                      <c:pt idx="288" formatCode="0">
                        <c:v>0</c:v>
                      </c:pt>
                      <c:pt idx="289" formatCode="0">
                        <c:v>0</c:v>
                      </c:pt>
                      <c:pt idx="290" formatCode="0">
                        <c:v>0</c:v>
                      </c:pt>
                      <c:pt idx="291" formatCode="0">
                        <c:v>0</c:v>
                      </c:pt>
                      <c:pt idx="292" formatCode="0">
                        <c:v>0</c:v>
                      </c:pt>
                      <c:pt idx="293" formatCode="0">
                        <c:v>0</c:v>
                      </c:pt>
                      <c:pt idx="294" formatCode="0">
                        <c:v>0</c:v>
                      </c:pt>
                      <c:pt idx="295" formatCode="0">
                        <c:v>0</c:v>
                      </c:pt>
                      <c:pt idx="296" formatCode="0">
                        <c:v>0</c:v>
                      </c:pt>
                      <c:pt idx="297" formatCode="0">
                        <c:v>0</c:v>
                      </c:pt>
                      <c:pt idx="298" formatCode="0">
                        <c:v>0</c:v>
                      </c:pt>
                      <c:pt idx="299" formatCode="0">
                        <c:v>0</c:v>
                      </c:pt>
                      <c:pt idx="300" formatCode="0">
                        <c:v>0</c:v>
                      </c:pt>
                      <c:pt idx="301" formatCode="0">
                        <c:v>0</c:v>
                      </c:pt>
                      <c:pt idx="302" formatCode="0">
                        <c:v>0</c:v>
                      </c:pt>
                      <c:pt idx="303" formatCode="0">
                        <c:v>0</c:v>
                      </c:pt>
                      <c:pt idx="304" formatCode="0">
                        <c:v>0</c:v>
                      </c:pt>
                      <c:pt idx="305" formatCode="0">
                        <c:v>0</c:v>
                      </c:pt>
                      <c:pt idx="306" formatCode="0">
                        <c:v>0</c:v>
                      </c:pt>
                      <c:pt idx="307" formatCode="0">
                        <c:v>0</c:v>
                      </c:pt>
                      <c:pt idx="308" formatCode="0">
                        <c:v>0</c:v>
                      </c:pt>
                      <c:pt idx="309" formatCode="0">
                        <c:v>0</c:v>
                      </c:pt>
                      <c:pt idx="310" formatCode="0">
                        <c:v>0</c:v>
                      </c:pt>
                      <c:pt idx="311" formatCode="0">
                        <c:v>0</c:v>
                      </c:pt>
                      <c:pt idx="312" formatCode="0">
                        <c:v>0</c:v>
                      </c:pt>
                      <c:pt idx="313" formatCode="0">
                        <c:v>0</c:v>
                      </c:pt>
                      <c:pt idx="314" formatCode="0">
                        <c:v>0</c:v>
                      </c:pt>
                      <c:pt idx="315" formatCode="0">
                        <c:v>0</c:v>
                      </c:pt>
                      <c:pt idx="316" formatCode="0">
                        <c:v>0</c:v>
                      </c:pt>
                      <c:pt idx="317" formatCode="0">
                        <c:v>0</c:v>
                      </c:pt>
                      <c:pt idx="318" formatCode="0">
                        <c:v>0</c:v>
                      </c:pt>
                      <c:pt idx="319" formatCode="0">
                        <c:v>0</c:v>
                      </c:pt>
                      <c:pt idx="320" formatCode="0">
                        <c:v>0</c:v>
                      </c:pt>
                      <c:pt idx="321" formatCode="0">
                        <c:v>0</c:v>
                      </c:pt>
                      <c:pt idx="322" formatCode="0">
                        <c:v>0</c:v>
                      </c:pt>
                      <c:pt idx="323" formatCode="0">
                        <c:v>0</c:v>
                      </c:pt>
                      <c:pt idx="324" formatCode="0">
                        <c:v>0</c:v>
                      </c:pt>
                      <c:pt idx="325" formatCode="0">
                        <c:v>0</c:v>
                      </c:pt>
                      <c:pt idx="326" formatCode="0">
                        <c:v>0</c:v>
                      </c:pt>
                      <c:pt idx="327" formatCode="0">
                        <c:v>0</c:v>
                      </c:pt>
                      <c:pt idx="328" formatCode="0">
                        <c:v>0</c:v>
                      </c:pt>
                      <c:pt idx="329" formatCode="0">
                        <c:v>0</c:v>
                      </c:pt>
                      <c:pt idx="330" formatCode="0">
                        <c:v>0</c:v>
                      </c:pt>
                      <c:pt idx="331" formatCode="0">
                        <c:v>0</c:v>
                      </c:pt>
                      <c:pt idx="332" formatCode="0">
                        <c:v>0</c:v>
                      </c:pt>
                      <c:pt idx="333" formatCode="0">
                        <c:v>0</c:v>
                      </c:pt>
                      <c:pt idx="334" formatCode="0">
                        <c:v>0</c:v>
                      </c:pt>
                      <c:pt idx="335" formatCode="0">
                        <c:v>0</c:v>
                      </c:pt>
                      <c:pt idx="336" formatCode="0">
                        <c:v>0</c:v>
                      </c:pt>
                      <c:pt idx="337" formatCode="0">
                        <c:v>0</c:v>
                      </c:pt>
                      <c:pt idx="338" formatCode="0">
                        <c:v>0</c:v>
                      </c:pt>
                      <c:pt idx="339" formatCode="0">
                        <c:v>0</c:v>
                      </c:pt>
                      <c:pt idx="340" formatCode="0">
                        <c:v>0</c:v>
                      </c:pt>
                      <c:pt idx="341" formatCode="0">
                        <c:v>0</c:v>
                      </c:pt>
                      <c:pt idx="342" formatCode="0">
                        <c:v>0</c:v>
                      </c:pt>
                      <c:pt idx="343" formatCode="0">
                        <c:v>0</c:v>
                      </c:pt>
                      <c:pt idx="344" formatCode="0">
                        <c:v>0</c:v>
                      </c:pt>
                      <c:pt idx="345" formatCode="0">
                        <c:v>0</c:v>
                      </c:pt>
                      <c:pt idx="346" formatCode="0">
                        <c:v>0</c:v>
                      </c:pt>
                      <c:pt idx="347" formatCode="0">
                        <c:v>0</c:v>
                      </c:pt>
                      <c:pt idx="348" formatCode="0">
                        <c:v>0</c:v>
                      </c:pt>
                      <c:pt idx="349" formatCode="0">
                        <c:v>0</c:v>
                      </c:pt>
                      <c:pt idx="350" formatCode="0">
                        <c:v>0</c:v>
                      </c:pt>
                      <c:pt idx="351" formatCode="0">
                        <c:v>0</c:v>
                      </c:pt>
                      <c:pt idx="352" formatCode="0">
                        <c:v>0</c:v>
                      </c:pt>
                      <c:pt idx="353" formatCode="0">
                        <c:v>0</c:v>
                      </c:pt>
                      <c:pt idx="354" formatCode="0">
                        <c:v>0</c:v>
                      </c:pt>
                      <c:pt idx="355" formatCode="0">
                        <c:v>0</c:v>
                      </c:pt>
                      <c:pt idx="356" formatCode="0">
                        <c:v>0</c:v>
                      </c:pt>
                      <c:pt idx="357" formatCode="0">
                        <c:v>0</c:v>
                      </c:pt>
                      <c:pt idx="358" formatCode="0">
                        <c:v>0</c:v>
                      </c:pt>
                      <c:pt idx="359" formatCode="0">
                        <c:v>0</c:v>
                      </c:pt>
                      <c:pt idx="360" formatCode="0">
                        <c:v>0</c:v>
                      </c:pt>
                      <c:pt idx="361" formatCode="0">
                        <c:v>0</c:v>
                      </c:pt>
                      <c:pt idx="362" formatCode="0">
                        <c:v>0</c:v>
                      </c:pt>
                      <c:pt idx="363" formatCode="0">
                        <c:v>0</c:v>
                      </c:pt>
                      <c:pt idx="364" formatCode="0">
                        <c:v>0</c:v>
                      </c:pt>
                      <c:pt idx="365" formatCode="0">
                        <c:v>0</c:v>
                      </c:pt>
                      <c:pt idx="366" formatCode="0">
                        <c:v>0</c:v>
                      </c:pt>
                      <c:pt idx="367" formatCode="0">
                        <c:v>0</c:v>
                      </c:pt>
                      <c:pt idx="368" formatCode="0">
                        <c:v>0</c:v>
                      </c:pt>
                      <c:pt idx="369" formatCode="0">
                        <c:v>0</c:v>
                      </c:pt>
                      <c:pt idx="370" formatCode="0">
                        <c:v>0</c:v>
                      </c:pt>
                      <c:pt idx="371" formatCode="0">
                        <c:v>0</c:v>
                      </c:pt>
                      <c:pt idx="372" formatCode="0">
                        <c:v>0</c:v>
                      </c:pt>
                      <c:pt idx="373" formatCode="0">
                        <c:v>0</c:v>
                      </c:pt>
                      <c:pt idx="374" formatCode="0">
                        <c:v>0</c:v>
                      </c:pt>
                      <c:pt idx="375" formatCode="0">
                        <c:v>0</c:v>
                      </c:pt>
                      <c:pt idx="376" formatCode="0">
                        <c:v>0</c:v>
                      </c:pt>
                      <c:pt idx="377" formatCode="0">
                        <c:v>0</c:v>
                      </c:pt>
                      <c:pt idx="378" formatCode="0">
                        <c:v>0</c:v>
                      </c:pt>
                      <c:pt idx="379" formatCode="0">
                        <c:v>0</c:v>
                      </c:pt>
                      <c:pt idx="380" formatCode="0">
                        <c:v>0</c:v>
                      </c:pt>
                      <c:pt idx="381" formatCode="0">
                        <c:v>0</c:v>
                      </c:pt>
                      <c:pt idx="382" formatCode="0">
                        <c:v>0</c:v>
                      </c:pt>
                      <c:pt idx="383" formatCode="0">
                        <c:v>0</c:v>
                      </c:pt>
                      <c:pt idx="384" formatCode="0">
                        <c:v>0</c:v>
                      </c:pt>
                      <c:pt idx="385" formatCode="0">
                        <c:v>0</c:v>
                      </c:pt>
                      <c:pt idx="386" formatCode="0">
                        <c:v>0</c:v>
                      </c:pt>
                      <c:pt idx="387" formatCode="0">
                        <c:v>0</c:v>
                      </c:pt>
                      <c:pt idx="388" formatCode="0">
                        <c:v>0</c:v>
                      </c:pt>
                      <c:pt idx="389" formatCode="0">
                        <c:v>0</c:v>
                      </c:pt>
                      <c:pt idx="390" formatCode="0">
                        <c:v>0</c:v>
                      </c:pt>
                      <c:pt idx="391" formatCode="0">
                        <c:v>0</c:v>
                      </c:pt>
                      <c:pt idx="392" formatCode="0">
                        <c:v>0</c:v>
                      </c:pt>
                      <c:pt idx="393" formatCode="0">
                        <c:v>0</c:v>
                      </c:pt>
                      <c:pt idx="394" formatCode="0">
                        <c:v>0</c:v>
                      </c:pt>
                      <c:pt idx="395" formatCode="0">
                        <c:v>0</c:v>
                      </c:pt>
                      <c:pt idx="396" formatCode="0">
                        <c:v>0</c:v>
                      </c:pt>
                      <c:pt idx="397" formatCode="0">
                        <c:v>0</c:v>
                      </c:pt>
                      <c:pt idx="398" formatCode="0">
                        <c:v>0</c:v>
                      </c:pt>
                      <c:pt idx="399" formatCode="0">
                        <c:v>0</c:v>
                      </c:pt>
                      <c:pt idx="400" formatCode="0">
                        <c:v>0</c:v>
                      </c:pt>
                      <c:pt idx="401" formatCode="0">
                        <c:v>0</c:v>
                      </c:pt>
                      <c:pt idx="402" formatCode="0">
                        <c:v>0</c:v>
                      </c:pt>
                      <c:pt idx="403" formatCode="0">
                        <c:v>0</c:v>
                      </c:pt>
                      <c:pt idx="404" formatCode="0">
                        <c:v>0</c:v>
                      </c:pt>
                      <c:pt idx="405" formatCode="0">
                        <c:v>0</c:v>
                      </c:pt>
                      <c:pt idx="406" formatCode="0">
                        <c:v>0</c:v>
                      </c:pt>
                      <c:pt idx="407" formatCode="0">
                        <c:v>0</c:v>
                      </c:pt>
                      <c:pt idx="408" formatCode="0">
                        <c:v>0</c:v>
                      </c:pt>
                      <c:pt idx="409" formatCode="0">
                        <c:v>0</c:v>
                      </c:pt>
                      <c:pt idx="410" formatCode="0">
                        <c:v>0</c:v>
                      </c:pt>
                      <c:pt idx="411" formatCode="0">
                        <c:v>0</c:v>
                      </c:pt>
                      <c:pt idx="412" formatCode="0">
                        <c:v>0</c:v>
                      </c:pt>
                      <c:pt idx="413" formatCode="0">
                        <c:v>0</c:v>
                      </c:pt>
                      <c:pt idx="414" formatCode="0">
                        <c:v>0</c:v>
                      </c:pt>
                      <c:pt idx="415" formatCode="0">
                        <c:v>0</c:v>
                      </c:pt>
                      <c:pt idx="416" formatCode="0">
                        <c:v>0</c:v>
                      </c:pt>
                      <c:pt idx="417" formatCode="0">
                        <c:v>0</c:v>
                      </c:pt>
                      <c:pt idx="418" formatCode="0">
                        <c:v>0</c:v>
                      </c:pt>
                      <c:pt idx="419" formatCode="0">
                        <c:v>0</c:v>
                      </c:pt>
                      <c:pt idx="420" formatCode="0">
                        <c:v>0</c:v>
                      </c:pt>
                      <c:pt idx="421" formatCode="0">
                        <c:v>0</c:v>
                      </c:pt>
                      <c:pt idx="422" formatCode="0">
                        <c:v>0</c:v>
                      </c:pt>
                      <c:pt idx="423" formatCode="0">
                        <c:v>0</c:v>
                      </c:pt>
                      <c:pt idx="424" formatCode="0">
                        <c:v>0</c:v>
                      </c:pt>
                      <c:pt idx="425" formatCode="0">
                        <c:v>0</c:v>
                      </c:pt>
                      <c:pt idx="426" formatCode="0">
                        <c:v>0</c:v>
                      </c:pt>
                      <c:pt idx="427" formatCode="0">
                        <c:v>0</c:v>
                      </c:pt>
                      <c:pt idx="428" formatCode="0">
                        <c:v>0</c:v>
                      </c:pt>
                      <c:pt idx="429" formatCode="0">
                        <c:v>0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504B-4092-AFE6-873481724805}"/>
                  </c:ext>
                </c:extLst>
              </c15:ser>
            </c15:filteredScatterSeries>
            <c15:filteredScatterSeries>
              <c15:ser>
                <c:idx val="19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'g-21.03'!$AB$20</c15:sqref>
                        </c15:formulaRef>
                      </c:ext>
                    </c:extLst>
                    <c:strCache>
                      <c:ptCount val="1"/>
                      <c:pt idx="0">
                        <c:v>XX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'g-21.03'!$A$21:$A$450</c15:sqref>
                        </c15:formulaRef>
                      </c:ext>
                    </c:extLst>
                    <c:numCache>
                      <c:formatCode>d/m;@</c:formatCode>
                      <c:ptCount val="430"/>
                      <c:pt idx="1">
                        <c:v>43852</c:v>
                      </c:pt>
                      <c:pt idx="2">
                        <c:v>43853</c:v>
                      </c:pt>
                      <c:pt idx="3">
                        <c:v>43854</c:v>
                      </c:pt>
                      <c:pt idx="4">
                        <c:v>43855</c:v>
                      </c:pt>
                      <c:pt idx="5">
                        <c:v>43856</c:v>
                      </c:pt>
                      <c:pt idx="6">
                        <c:v>43857</c:v>
                      </c:pt>
                      <c:pt idx="7">
                        <c:v>43858</c:v>
                      </c:pt>
                      <c:pt idx="8">
                        <c:v>43859</c:v>
                      </c:pt>
                      <c:pt idx="9">
                        <c:v>43860</c:v>
                      </c:pt>
                      <c:pt idx="10">
                        <c:v>43861</c:v>
                      </c:pt>
                      <c:pt idx="11">
                        <c:v>43862</c:v>
                      </c:pt>
                      <c:pt idx="12">
                        <c:v>43863</c:v>
                      </c:pt>
                      <c:pt idx="13">
                        <c:v>43864</c:v>
                      </c:pt>
                      <c:pt idx="14">
                        <c:v>43865</c:v>
                      </c:pt>
                      <c:pt idx="15">
                        <c:v>43866</c:v>
                      </c:pt>
                      <c:pt idx="16">
                        <c:v>43867</c:v>
                      </c:pt>
                      <c:pt idx="17">
                        <c:v>43868</c:v>
                      </c:pt>
                      <c:pt idx="18">
                        <c:v>43869</c:v>
                      </c:pt>
                      <c:pt idx="19">
                        <c:v>43870</c:v>
                      </c:pt>
                      <c:pt idx="20">
                        <c:v>43871</c:v>
                      </c:pt>
                      <c:pt idx="21">
                        <c:v>43872</c:v>
                      </c:pt>
                      <c:pt idx="22">
                        <c:v>43873</c:v>
                      </c:pt>
                      <c:pt idx="23">
                        <c:v>43874</c:v>
                      </c:pt>
                      <c:pt idx="24">
                        <c:v>43875</c:v>
                      </c:pt>
                      <c:pt idx="25">
                        <c:v>43876</c:v>
                      </c:pt>
                      <c:pt idx="26">
                        <c:v>43877</c:v>
                      </c:pt>
                      <c:pt idx="27">
                        <c:v>43878</c:v>
                      </c:pt>
                      <c:pt idx="28">
                        <c:v>43879</c:v>
                      </c:pt>
                      <c:pt idx="29">
                        <c:v>43880</c:v>
                      </c:pt>
                      <c:pt idx="30">
                        <c:v>43881</c:v>
                      </c:pt>
                      <c:pt idx="31">
                        <c:v>43882</c:v>
                      </c:pt>
                      <c:pt idx="32">
                        <c:v>43883</c:v>
                      </c:pt>
                      <c:pt idx="33">
                        <c:v>43884</c:v>
                      </c:pt>
                      <c:pt idx="34">
                        <c:v>43885</c:v>
                      </c:pt>
                      <c:pt idx="35">
                        <c:v>43886</c:v>
                      </c:pt>
                      <c:pt idx="36">
                        <c:v>43887</c:v>
                      </c:pt>
                      <c:pt idx="37">
                        <c:v>43888</c:v>
                      </c:pt>
                      <c:pt idx="38">
                        <c:v>43889</c:v>
                      </c:pt>
                      <c:pt idx="39">
                        <c:v>43890</c:v>
                      </c:pt>
                      <c:pt idx="40">
                        <c:v>43891</c:v>
                      </c:pt>
                      <c:pt idx="41">
                        <c:v>43892</c:v>
                      </c:pt>
                      <c:pt idx="42">
                        <c:v>43893</c:v>
                      </c:pt>
                      <c:pt idx="43">
                        <c:v>43894</c:v>
                      </c:pt>
                      <c:pt idx="44">
                        <c:v>43895</c:v>
                      </c:pt>
                      <c:pt idx="45">
                        <c:v>43896</c:v>
                      </c:pt>
                      <c:pt idx="46">
                        <c:v>43897</c:v>
                      </c:pt>
                      <c:pt idx="47">
                        <c:v>43898</c:v>
                      </c:pt>
                      <c:pt idx="48">
                        <c:v>43899</c:v>
                      </c:pt>
                      <c:pt idx="49">
                        <c:v>43900</c:v>
                      </c:pt>
                      <c:pt idx="50">
                        <c:v>43901</c:v>
                      </c:pt>
                      <c:pt idx="51">
                        <c:v>43902</c:v>
                      </c:pt>
                      <c:pt idx="52">
                        <c:v>43903</c:v>
                      </c:pt>
                      <c:pt idx="53">
                        <c:v>43904</c:v>
                      </c:pt>
                      <c:pt idx="54">
                        <c:v>43905</c:v>
                      </c:pt>
                      <c:pt idx="55">
                        <c:v>43906</c:v>
                      </c:pt>
                      <c:pt idx="56">
                        <c:v>43907</c:v>
                      </c:pt>
                      <c:pt idx="57">
                        <c:v>43908</c:v>
                      </c:pt>
                      <c:pt idx="58">
                        <c:v>43909</c:v>
                      </c:pt>
                      <c:pt idx="59">
                        <c:v>43910</c:v>
                      </c:pt>
                      <c:pt idx="60">
                        <c:v>43911</c:v>
                      </c:pt>
                      <c:pt idx="61">
                        <c:v>43912</c:v>
                      </c:pt>
                      <c:pt idx="62">
                        <c:v>43913</c:v>
                      </c:pt>
                      <c:pt idx="63">
                        <c:v>43914</c:v>
                      </c:pt>
                      <c:pt idx="64">
                        <c:v>43915</c:v>
                      </c:pt>
                      <c:pt idx="65">
                        <c:v>43916</c:v>
                      </c:pt>
                      <c:pt idx="66">
                        <c:v>43917</c:v>
                      </c:pt>
                      <c:pt idx="67">
                        <c:v>43918</c:v>
                      </c:pt>
                      <c:pt idx="68">
                        <c:v>43919</c:v>
                      </c:pt>
                      <c:pt idx="69">
                        <c:v>43920</c:v>
                      </c:pt>
                      <c:pt idx="70">
                        <c:v>43921</c:v>
                      </c:pt>
                      <c:pt idx="71">
                        <c:v>43922</c:v>
                      </c:pt>
                      <c:pt idx="72">
                        <c:v>43923</c:v>
                      </c:pt>
                      <c:pt idx="73">
                        <c:v>43924</c:v>
                      </c:pt>
                      <c:pt idx="74">
                        <c:v>43925</c:v>
                      </c:pt>
                      <c:pt idx="75">
                        <c:v>43926</c:v>
                      </c:pt>
                      <c:pt idx="76">
                        <c:v>43927</c:v>
                      </c:pt>
                      <c:pt idx="77">
                        <c:v>43928</c:v>
                      </c:pt>
                      <c:pt idx="78">
                        <c:v>43929</c:v>
                      </c:pt>
                      <c:pt idx="79">
                        <c:v>43930</c:v>
                      </c:pt>
                      <c:pt idx="80">
                        <c:v>43931</c:v>
                      </c:pt>
                      <c:pt idx="81">
                        <c:v>43932</c:v>
                      </c:pt>
                      <c:pt idx="82">
                        <c:v>43933</c:v>
                      </c:pt>
                      <c:pt idx="83">
                        <c:v>43934</c:v>
                      </c:pt>
                      <c:pt idx="84">
                        <c:v>43935</c:v>
                      </c:pt>
                      <c:pt idx="85">
                        <c:v>43936</c:v>
                      </c:pt>
                      <c:pt idx="86">
                        <c:v>43937</c:v>
                      </c:pt>
                      <c:pt idx="87">
                        <c:v>43938</c:v>
                      </c:pt>
                      <c:pt idx="88">
                        <c:v>43939</c:v>
                      </c:pt>
                      <c:pt idx="89">
                        <c:v>43940</c:v>
                      </c:pt>
                      <c:pt idx="90">
                        <c:v>43941</c:v>
                      </c:pt>
                      <c:pt idx="91">
                        <c:v>43942</c:v>
                      </c:pt>
                      <c:pt idx="92">
                        <c:v>43943</c:v>
                      </c:pt>
                      <c:pt idx="93">
                        <c:v>43944</c:v>
                      </c:pt>
                      <c:pt idx="94">
                        <c:v>43945</c:v>
                      </c:pt>
                      <c:pt idx="95">
                        <c:v>43946</c:v>
                      </c:pt>
                      <c:pt idx="96">
                        <c:v>43947</c:v>
                      </c:pt>
                      <c:pt idx="97">
                        <c:v>43948</c:v>
                      </c:pt>
                      <c:pt idx="98">
                        <c:v>43949</c:v>
                      </c:pt>
                      <c:pt idx="99">
                        <c:v>43950</c:v>
                      </c:pt>
                      <c:pt idx="100">
                        <c:v>43951</c:v>
                      </c:pt>
                      <c:pt idx="101">
                        <c:v>43952</c:v>
                      </c:pt>
                      <c:pt idx="102">
                        <c:v>43953</c:v>
                      </c:pt>
                      <c:pt idx="103">
                        <c:v>43954</c:v>
                      </c:pt>
                      <c:pt idx="104">
                        <c:v>43955</c:v>
                      </c:pt>
                      <c:pt idx="105">
                        <c:v>43956</c:v>
                      </c:pt>
                      <c:pt idx="106">
                        <c:v>43957</c:v>
                      </c:pt>
                      <c:pt idx="107">
                        <c:v>43958</c:v>
                      </c:pt>
                      <c:pt idx="108">
                        <c:v>43959</c:v>
                      </c:pt>
                      <c:pt idx="109">
                        <c:v>43960</c:v>
                      </c:pt>
                      <c:pt idx="110">
                        <c:v>43961</c:v>
                      </c:pt>
                      <c:pt idx="111">
                        <c:v>43962</c:v>
                      </c:pt>
                      <c:pt idx="112">
                        <c:v>43963</c:v>
                      </c:pt>
                      <c:pt idx="113">
                        <c:v>43964</c:v>
                      </c:pt>
                      <c:pt idx="114">
                        <c:v>43965</c:v>
                      </c:pt>
                      <c:pt idx="115">
                        <c:v>43966</c:v>
                      </c:pt>
                      <c:pt idx="116">
                        <c:v>43967</c:v>
                      </c:pt>
                      <c:pt idx="117">
                        <c:v>43968</c:v>
                      </c:pt>
                      <c:pt idx="118">
                        <c:v>43969</c:v>
                      </c:pt>
                      <c:pt idx="119">
                        <c:v>43970</c:v>
                      </c:pt>
                      <c:pt idx="120">
                        <c:v>43971</c:v>
                      </c:pt>
                      <c:pt idx="121">
                        <c:v>43972</c:v>
                      </c:pt>
                      <c:pt idx="122">
                        <c:v>43973</c:v>
                      </c:pt>
                      <c:pt idx="123">
                        <c:v>43974</c:v>
                      </c:pt>
                      <c:pt idx="124">
                        <c:v>43975</c:v>
                      </c:pt>
                      <c:pt idx="125">
                        <c:v>43976</c:v>
                      </c:pt>
                      <c:pt idx="126">
                        <c:v>43977</c:v>
                      </c:pt>
                      <c:pt idx="127">
                        <c:v>43978</c:v>
                      </c:pt>
                      <c:pt idx="128">
                        <c:v>43979</c:v>
                      </c:pt>
                      <c:pt idx="129">
                        <c:v>43980</c:v>
                      </c:pt>
                      <c:pt idx="130">
                        <c:v>43981</c:v>
                      </c:pt>
                      <c:pt idx="131">
                        <c:v>43982</c:v>
                      </c:pt>
                      <c:pt idx="132">
                        <c:v>43983</c:v>
                      </c:pt>
                      <c:pt idx="133">
                        <c:v>43984</c:v>
                      </c:pt>
                      <c:pt idx="134">
                        <c:v>43985</c:v>
                      </c:pt>
                      <c:pt idx="135">
                        <c:v>43986</c:v>
                      </c:pt>
                      <c:pt idx="136">
                        <c:v>43987</c:v>
                      </c:pt>
                      <c:pt idx="137">
                        <c:v>43988</c:v>
                      </c:pt>
                      <c:pt idx="138">
                        <c:v>43989</c:v>
                      </c:pt>
                      <c:pt idx="139">
                        <c:v>43990</c:v>
                      </c:pt>
                      <c:pt idx="140">
                        <c:v>43991</c:v>
                      </c:pt>
                      <c:pt idx="141">
                        <c:v>43992</c:v>
                      </c:pt>
                      <c:pt idx="142">
                        <c:v>43993</c:v>
                      </c:pt>
                      <c:pt idx="143">
                        <c:v>43994</c:v>
                      </c:pt>
                      <c:pt idx="144">
                        <c:v>43995</c:v>
                      </c:pt>
                      <c:pt idx="145">
                        <c:v>43996</c:v>
                      </c:pt>
                      <c:pt idx="146">
                        <c:v>43997</c:v>
                      </c:pt>
                      <c:pt idx="147">
                        <c:v>43998</c:v>
                      </c:pt>
                      <c:pt idx="148">
                        <c:v>43999</c:v>
                      </c:pt>
                      <c:pt idx="149">
                        <c:v>44000</c:v>
                      </c:pt>
                      <c:pt idx="150">
                        <c:v>44001</c:v>
                      </c:pt>
                      <c:pt idx="151">
                        <c:v>44002</c:v>
                      </c:pt>
                      <c:pt idx="152">
                        <c:v>44003</c:v>
                      </c:pt>
                      <c:pt idx="153">
                        <c:v>44004</c:v>
                      </c:pt>
                      <c:pt idx="154">
                        <c:v>44005</c:v>
                      </c:pt>
                      <c:pt idx="155">
                        <c:v>44006</c:v>
                      </c:pt>
                      <c:pt idx="156">
                        <c:v>44007</c:v>
                      </c:pt>
                      <c:pt idx="157">
                        <c:v>44008</c:v>
                      </c:pt>
                      <c:pt idx="158">
                        <c:v>44009</c:v>
                      </c:pt>
                      <c:pt idx="159">
                        <c:v>44010</c:v>
                      </c:pt>
                      <c:pt idx="160">
                        <c:v>44011</c:v>
                      </c:pt>
                      <c:pt idx="161">
                        <c:v>44012</c:v>
                      </c:pt>
                      <c:pt idx="162">
                        <c:v>44013</c:v>
                      </c:pt>
                      <c:pt idx="163">
                        <c:v>44014</c:v>
                      </c:pt>
                      <c:pt idx="164">
                        <c:v>44015</c:v>
                      </c:pt>
                      <c:pt idx="165">
                        <c:v>44016</c:v>
                      </c:pt>
                      <c:pt idx="166">
                        <c:v>44017</c:v>
                      </c:pt>
                      <c:pt idx="167">
                        <c:v>44018</c:v>
                      </c:pt>
                      <c:pt idx="168">
                        <c:v>44019</c:v>
                      </c:pt>
                      <c:pt idx="169">
                        <c:v>44020</c:v>
                      </c:pt>
                      <c:pt idx="170">
                        <c:v>44021</c:v>
                      </c:pt>
                      <c:pt idx="171">
                        <c:v>44022</c:v>
                      </c:pt>
                      <c:pt idx="172">
                        <c:v>44023</c:v>
                      </c:pt>
                      <c:pt idx="173">
                        <c:v>44024</c:v>
                      </c:pt>
                      <c:pt idx="174">
                        <c:v>44025</c:v>
                      </c:pt>
                      <c:pt idx="175">
                        <c:v>44026</c:v>
                      </c:pt>
                      <c:pt idx="176">
                        <c:v>44027</c:v>
                      </c:pt>
                      <c:pt idx="177">
                        <c:v>44028</c:v>
                      </c:pt>
                      <c:pt idx="178">
                        <c:v>44029</c:v>
                      </c:pt>
                      <c:pt idx="179">
                        <c:v>44030</c:v>
                      </c:pt>
                      <c:pt idx="180">
                        <c:v>44031</c:v>
                      </c:pt>
                      <c:pt idx="181">
                        <c:v>44032</c:v>
                      </c:pt>
                      <c:pt idx="182">
                        <c:v>44033</c:v>
                      </c:pt>
                      <c:pt idx="183">
                        <c:v>44034</c:v>
                      </c:pt>
                      <c:pt idx="184">
                        <c:v>44035</c:v>
                      </c:pt>
                      <c:pt idx="185">
                        <c:v>44036</c:v>
                      </c:pt>
                      <c:pt idx="186">
                        <c:v>44037</c:v>
                      </c:pt>
                      <c:pt idx="187">
                        <c:v>44038</c:v>
                      </c:pt>
                      <c:pt idx="188">
                        <c:v>44039</c:v>
                      </c:pt>
                      <c:pt idx="189">
                        <c:v>44040</c:v>
                      </c:pt>
                      <c:pt idx="190">
                        <c:v>44041</c:v>
                      </c:pt>
                      <c:pt idx="191">
                        <c:v>44042</c:v>
                      </c:pt>
                      <c:pt idx="192">
                        <c:v>44043</c:v>
                      </c:pt>
                      <c:pt idx="193">
                        <c:v>44044</c:v>
                      </c:pt>
                      <c:pt idx="194">
                        <c:v>44045</c:v>
                      </c:pt>
                      <c:pt idx="195">
                        <c:v>44046</c:v>
                      </c:pt>
                      <c:pt idx="196">
                        <c:v>44047</c:v>
                      </c:pt>
                      <c:pt idx="197">
                        <c:v>44048</c:v>
                      </c:pt>
                      <c:pt idx="198">
                        <c:v>44049</c:v>
                      </c:pt>
                      <c:pt idx="199">
                        <c:v>44050</c:v>
                      </c:pt>
                      <c:pt idx="200">
                        <c:v>44051</c:v>
                      </c:pt>
                      <c:pt idx="201">
                        <c:v>44052</c:v>
                      </c:pt>
                      <c:pt idx="202">
                        <c:v>44053</c:v>
                      </c:pt>
                      <c:pt idx="203">
                        <c:v>44054</c:v>
                      </c:pt>
                      <c:pt idx="204">
                        <c:v>44055</c:v>
                      </c:pt>
                      <c:pt idx="205">
                        <c:v>44056</c:v>
                      </c:pt>
                      <c:pt idx="206">
                        <c:v>44057</c:v>
                      </c:pt>
                      <c:pt idx="207">
                        <c:v>44058</c:v>
                      </c:pt>
                      <c:pt idx="208">
                        <c:v>44059</c:v>
                      </c:pt>
                      <c:pt idx="209">
                        <c:v>44060</c:v>
                      </c:pt>
                      <c:pt idx="210">
                        <c:v>44061</c:v>
                      </c:pt>
                      <c:pt idx="211">
                        <c:v>44062</c:v>
                      </c:pt>
                      <c:pt idx="212">
                        <c:v>44063</c:v>
                      </c:pt>
                      <c:pt idx="213">
                        <c:v>44064</c:v>
                      </c:pt>
                      <c:pt idx="214">
                        <c:v>44065</c:v>
                      </c:pt>
                      <c:pt idx="215">
                        <c:v>44066</c:v>
                      </c:pt>
                      <c:pt idx="216">
                        <c:v>44067</c:v>
                      </c:pt>
                      <c:pt idx="217">
                        <c:v>44068</c:v>
                      </c:pt>
                      <c:pt idx="218">
                        <c:v>44069</c:v>
                      </c:pt>
                      <c:pt idx="219">
                        <c:v>44070</c:v>
                      </c:pt>
                      <c:pt idx="220">
                        <c:v>44071</c:v>
                      </c:pt>
                      <c:pt idx="221">
                        <c:v>44072</c:v>
                      </c:pt>
                      <c:pt idx="222">
                        <c:v>44073</c:v>
                      </c:pt>
                      <c:pt idx="223">
                        <c:v>44074</c:v>
                      </c:pt>
                      <c:pt idx="224">
                        <c:v>44075</c:v>
                      </c:pt>
                      <c:pt idx="225">
                        <c:v>44076</c:v>
                      </c:pt>
                      <c:pt idx="226">
                        <c:v>44077</c:v>
                      </c:pt>
                      <c:pt idx="227">
                        <c:v>44078</c:v>
                      </c:pt>
                      <c:pt idx="228">
                        <c:v>44079</c:v>
                      </c:pt>
                      <c:pt idx="229">
                        <c:v>44080</c:v>
                      </c:pt>
                      <c:pt idx="230">
                        <c:v>44081</c:v>
                      </c:pt>
                      <c:pt idx="231">
                        <c:v>44082</c:v>
                      </c:pt>
                      <c:pt idx="232">
                        <c:v>44083</c:v>
                      </c:pt>
                      <c:pt idx="233">
                        <c:v>44084</c:v>
                      </c:pt>
                      <c:pt idx="234">
                        <c:v>44085</c:v>
                      </c:pt>
                      <c:pt idx="235">
                        <c:v>44086</c:v>
                      </c:pt>
                      <c:pt idx="236">
                        <c:v>44087</c:v>
                      </c:pt>
                      <c:pt idx="237">
                        <c:v>44088</c:v>
                      </c:pt>
                      <c:pt idx="238">
                        <c:v>44089</c:v>
                      </c:pt>
                      <c:pt idx="239">
                        <c:v>44090</c:v>
                      </c:pt>
                      <c:pt idx="240">
                        <c:v>44091</c:v>
                      </c:pt>
                      <c:pt idx="241">
                        <c:v>44092</c:v>
                      </c:pt>
                      <c:pt idx="242">
                        <c:v>44093</c:v>
                      </c:pt>
                      <c:pt idx="243">
                        <c:v>44094</c:v>
                      </c:pt>
                      <c:pt idx="244">
                        <c:v>44095</c:v>
                      </c:pt>
                      <c:pt idx="245">
                        <c:v>44096</c:v>
                      </c:pt>
                      <c:pt idx="246">
                        <c:v>44097</c:v>
                      </c:pt>
                      <c:pt idx="247">
                        <c:v>44098</c:v>
                      </c:pt>
                      <c:pt idx="248">
                        <c:v>44099</c:v>
                      </c:pt>
                      <c:pt idx="249">
                        <c:v>44100</c:v>
                      </c:pt>
                      <c:pt idx="250">
                        <c:v>44101</c:v>
                      </c:pt>
                      <c:pt idx="251">
                        <c:v>44102</c:v>
                      </c:pt>
                      <c:pt idx="252">
                        <c:v>44103</c:v>
                      </c:pt>
                      <c:pt idx="253">
                        <c:v>44104</c:v>
                      </c:pt>
                      <c:pt idx="254">
                        <c:v>44105</c:v>
                      </c:pt>
                      <c:pt idx="255">
                        <c:v>44106</c:v>
                      </c:pt>
                      <c:pt idx="256">
                        <c:v>44107</c:v>
                      </c:pt>
                      <c:pt idx="257">
                        <c:v>44108</c:v>
                      </c:pt>
                      <c:pt idx="258">
                        <c:v>44109</c:v>
                      </c:pt>
                      <c:pt idx="259">
                        <c:v>44110</c:v>
                      </c:pt>
                      <c:pt idx="260">
                        <c:v>44111</c:v>
                      </c:pt>
                      <c:pt idx="261">
                        <c:v>44112</c:v>
                      </c:pt>
                      <c:pt idx="262">
                        <c:v>44113</c:v>
                      </c:pt>
                      <c:pt idx="263">
                        <c:v>44114</c:v>
                      </c:pt>
                      <c:pt idx="264">
                        <c:v>44115</c:v>
                      </c:pt>
                      <c:pt idx="265">
                        <c:v>44116</c:v>
                      </c:pt>
                      <c:pt idx="266">
                        <c:v>44117</c:v>
                      </c:pt>
                      <c:pt idx="267">
                        <c:v>44118</c:v>
                      </c:pt>
                      <c:pt idx="268">
                        <c:v>44119</c:v>
                      </c:pt>
                      <c:pt idx="269">
                        <c:v>44120</c:v>
                      </c:pt>
                      <c:pt idx="270">
                        <c:v>44121</c:v>
                      </c:pt>
                      <c:pt idx="271">
                        <c:v>44122</c:v>
                      </c:pt>
                      <c:pt idx="272">
                        <c:v>44123</c:v>
                      </c:pt>
                      <c:pt idx="273">
                        <c:v>44124</c:v>
                      </c:pt>
                      <c:pt idx="274">
                        <c:v>44125</c:v>
                      </c:pt>
                      <c:pt idx="275">
                        <c:v>44126</c:v>
                      </c:pt>
                      <c:pt idx="276">
                        <c:v>44127</c:v>
                      </c:pt>
                      <c:pt idx="277">
                        <c:v>44128</c:v>
                      </c:pt>
                      <c:pt idx="278">
                        <c:v>44129</c:v>
                      </c:pt>
                      <c:pt idx="279">
                        <c:v>44130</c:v>
                      </c:pt>
                      <c:pt idx="280">
                        <c:v>44131</c:v>
                      </c:pt>
                      <c:pt idx="281">
                        <c:v>44132</c:v>
                      </c:pt>
                      <c:pt idx="282">
                        <c:v>44133</c:v>
                      </c:pt>
                      <c:pt idx="283">
                        <c:v>44134</c:v>
                      </c:pt>
                      <c:pt idx="284">
                        <c:v>44135</c:v>
                      </c:pt>
                      <c:pt idx="285">
                        <c:v>44136</c:v>
                      </c:pt>
                      <c:pt idx="286">
                        <c:v>44137</c:v>
                      </c:pt>
                      <c:pt idx="287">
                        <c:v>44138</c:v>
                      </c:pt>
                      <c:pt idx="288">
                        <c:v>44139</c:v>
                      </c:pt>
                      <c:pt idx="289">
                        <c:v>44140</c:v>
                      </c:pt>
                      <c:pt idx="290">
                        <c:v>44141</c:v>
                      </c:pt>
                      <c:pt idx="291">
                        <c:v>44142</c:v>
                      </c:pt>
                      <c:pt idx="292">
                        <c:v>44143</c:v>
                      </c:pt>
                      <c:pt idx="293">
                        <c:v>44144</c:v>
                      </c:pt>
                      <c:pt idx="294">
                        <c:v>44145</c:v>
                      </c:pt>
                      <c:pt idx="295">
                        <c:v>44146</c:v>
                      </c:pt>
                      <c:pt idx="296">
                        <c:v>44147</c:v>
                      </c:pt>
                      <c:pt idx="297">
                        <c:v>44148</c:v>
                      </c:pt>
                      <c:pt idx="298">
                        <c:v>44149</c:v>
                      </c:pt>
                      <c:pt idx="299">
                        <c:v>44150</c:v>
                      </c:pt>
                      <c:pt idx="300">
                        <c:v>44151</c:v>
                      </c:pt>
                      <c:pt idx="301">
                        <c:v>44152</c:v>
                      </c:pt>
                      <c:pt idx="302">
                        <c:v>44153</c:v>
                      </c:pt>
                      <c:pt idx="303">
                        <c:v>44154</c:v>
                      </c:pt>
                      <c:pt idx="304">
                        <c:v>44155</c:v>
                      </c:pt>
                      <c:pt idx="305">
                        <c:v>44156</c:v>
                      </c:pt>
                      <c:pt idx="306">
                        <c:v>44157</c:v>
                      </c:pt>
                      <c:pt idx="307">
                        <c:v>44158</c:v>
                      </c:pt>
                      <c:pt idx="308">
                        <c:v>44159</c:v>
                      </c:pt>
                      <c:pt idx="309">
                        <c:v>44160</c:v>
                      </c:pt>
                      <c:pt idx="310">
                        <c:v>44161</c:v>
                      </c:pt>
                      <c:pt idx="311">
                        <c:v>44162</c:v>
                      </c:pt>
                      <c:pt idx="312">
                        <c:v>44163</c:v>
                      </c:pt>
                      <c:pt idx="313">
                        <c:v>44164</c:v>
                      </c:pt>
                      <c:pt idx="314">
                        <c:v>44165</c:v>
                      </c:pt>
                      <c:pt idx="315">
                        <c:v>44166</c:v>
                      </c:pt>
                      <c:pt idx="316">
                        <c:v>44167</c:v>
                      </c:pt>
                      <c:pt idx="317">
                        <c:v>44168</c:v>
                      </c:pt>
                      <c:pt idx="318">
                        <c:v>44169</c:v>
                      </c:pt>
                      <c:pt idx="319">
                        <c:v>44170</c:v>
                      </c:pt>
                      <c:pt idx="320">
                        <c:v>44171</c:v>
                      </c:pt>
                      <c:pt idx="321">
                        <c:v>44172</c:v>
                      </c:pt>
                      <c:pt idx="322">
                        <c:v>44173</c:v>
                      </c:pt>
                      <c:pt idx="323">
                        <c:v>44174</c:v>
                      </c:pt>
                      <c:pt idx="324">
                        <c:v>44175</c:v>
                      </c:pt>
                      <c:pt idx="325">
                        <c:v>44176</c:v>
                      </c:pt>
                      <c:pt idx="326">
                        <c:v>44177</c:v>
                      </c:pt>
                      <c:pt idx="327">
                        <c:v>44178</c:v>
                      </c:pt>
                      <c:pt idx="328">
                        <c:v>44179</c:v>
                      </c:pt>
                      <c:pt idx="329">
                        <c:v>44180</c:v>
                      </c:pt>
                      <c:pt idx="330">
                        <c:v>44181</c:v>
                      </c:pt>
                      <c:pt idx="331">
                        <c:v>44182</c:v>
                      </c:pt>
                      <c:pt idx="332">
                        <c:v>44183</c:v>
                      </c:pt>
                      <c:pt idx="333">
                        <c:v>44184</c:v>
                      </c:pt>
                      <c:pt idx="334">
                        <c:v>44185</c:v>
                      </c:pt>
                      <c:pt idx="335">
                        <c:v>44186</c:v>
                      </c:pt>
                      <c:pt idx="336">
                        <c:v>44187</c:v>
                      </c:pt>
                      <c:pt idx="337">
                        <c:v>44188</c:v>
                      </c:pt>
                      <c:pt idx="338">
                        <c:v>44189</c:v>
                      </c:pt>
                      <c:pt idx="339">
                        <c:v>44190</c:v>
                      </c:pt>
                      <c:pt idx="340">
                        <c:v>44191</c:v>
                      </c:pt>
                      <c:pt idx="341">
                        <c:v>44192</c:v>
                      </c:pt>
                      <c:pt idx="342">
                        <c:v>44193</c:v>
                      </c:pt>
                      <c:pt idx="343">
                        <c:v>44194</c:v>
                      </c:pt>
                      <c:pt idx="344">
                        <c:v>44195</c:v>
                      </c:pt>
                      <c:pt idx="345">
                        <c:v>44196</c:v>
                      </c:pt>
                      <c:pt idx="346">
                        <c:v>44197</c:v>
                      </c:pt>
                      <c:pt idx="347">
                        <c:v>44198</c:v>
                      </c:pt>
                      <c:pt idx="348">
                        <c:v>44199</c:v>
                      </c:pt>
                      <c:pt idx="349">
                        <c:v>44200</c:v>
                      </c:pt>
                      <c:pt idx="350">
                        <c:v>44201</c:v>
                      </c:pt>
                      <c:pt idx="351">
                        <c:v>44202</c:v>
                      </c:pt>
                      <c:pt idx="352">
                        <c:v>44203</c:v>
                      </c:pt>
                      <c:pt idx="353">
                        <c:v>44204</c:v>
                      </c:pt>
                      <c:pt idx="354">
                        <c:v>44205</c:v>
                      </c:pt>
                      <c:pt idx="355">
                        <c:v>44206</c:v>
                      </c:pt>
                      <c:pt idx="356">
                        <c:v>44207</c:v>
                      </c:pt>
                      <c:pt idx="357">
                        <c:v>44208</c:v>
                      </c:pt>
                      <c:pt idx="358">
                        <c:v>44209</c:v>
                      </c:pt>
                      <c:pt idx="359">
                        <c:v>44210</c:v>
                      </c:pt>
                      <c:pt idx="360">
                        <c:v>44211</c:v>
                      </c:pt>
                      <c:pt idx="361">
                        <c:v>44212</c:v>
                      </c:pt>
                      <c:pt idx="362">
                        <c:v>44213</c:v>
                      </c:pt>
                      <c:pt idx="363">
                        <c:v>44214</c:v>
                      </c:pt>
                      <c:pt idx="364">
                        <c:v>44215</c:v>
                      </c:pt>
                      <c:pt idx="365">
                        <c:v>44216</c:v>
                      </c:pt>
                      <c:pt idx="366">
                        <c:v>44217</c:v>
                      </c:pt>
                      <c:pt idx="367">
                        <c:v>44218</c:v>
                      </c:pt>
                      <c:pt idx="368">
                        <c:v>44219</c:v>
                      </c:pt>
                      <c:pt idx="369">
                        <c:v>44220</c:v>
                      </c:pt>
                      <c:pt idx="370">
                        <c:v>44221</c:v>
                      </c:pt>
                      <c:pt idx="371">
                        <c:v>44222</c:v>
                      </c:pt>
                      <c:pt idx="372">
                        <c:v>44223</c:v>
                      </c:pt>
                      <c:pt idx="373">
                        <c:v>44224</c:v>
                      </c:pt>
                      <c:pt idx="374">
                        <c:v>44225</c:v>
                      </c:pt>
                      <c:pt idx="375">
                        <c:v>44226</c:v>
                      </c:pt>
                      <c:pt idx="376">
                        <c:v>44227</c:v>
                      </c:pt>
                      <c:pt idx="377">
                        <c:v>44228</c:v>
                      </c:pt>
                      <c:pt idx="378">
                        <c:v>44229</c:v>
                      </c:pt>
                      <c:pt idx="379">
                        <c:v>44230</c:v>
                      </c:pt>
                      <c:pt idx="380">
                        <c:v>44231</c:v>
                      </c:pt>
                      <c:pt idx="381">
                        <c:v>44232</c:v>
                      </c:pt>
                      <c:pt idx="382">
                        <c:v>44233</c:v>
                      </c:pt>
                      <c:pt idx="383">
                        <c:v>44234</c:v>
                      </c:pt>
                      <c:pt idx="384">
                        <c:v>44235</c:v>
                      </c:pt>
                      <c:pt idx="385">
                        <c:v>44236</c:v>
                      </c:pt>
                      <c:pt idx="386">
                        <c:v>44237</c:v>
                      </c:pt>
                      <c:pt idx="387">
                        <c:v>44238</c:v>
                      </c:pt>
                      <c:pt idx="388">
                        <c:v>44239</c:v>
                      </c:pt>
                      <c:pt idx="389">
                        <c:v>44240</c:v>
                      </c:pt>
                      <c:pt idx="390">
                        <c:v>44241</c:v>
                      </c:pt>
                      <c:pt idx="391">
                        <c:v>44242</c:v>
                      </c:pt>
                      <c:pt idx="392">
                        <c:v>44243</c:v>
                      </c:pt>
                      <c:pt idx="393">
                        <c:v>44244</c:v>
                      </c:pt>
                      <c:pt idx="394">
                        <c:v>44245</c:v>
                      </c:pt>
                      <c:pt idx="395">
                        <c:v>44246</c:v>
                      </c:pt>
                      <c:pt idx="396">
                        <c:v>44247</c:v>
                      </c:pt>
                      <c:pt idx="397">
                        <c:v>44248</c:v>
                      </c:pt>
                      <c:pt idx="398">
                        <c:v>44249</c:v>
                      </c:pt>
                      <c:pt idx="399">
                        <c:v>44250</c:v>
                      </c:pt>
                      <c:pt idx="400">
                        <c:v>44251</c:v>
                      </c:pt>
                      <c:pt idx="401">
                        <c:v>44252</c:v>
                      </c:pt>
                      <c:pt idx="402">
                        <c:v>44253</c:v>
                      </c:pt>
                      <c:pt idx="403">
                        <c:v>44254</c:v>
                      </c:pt>
                      <c:pt idx="404">
                        <c:v>44255</c:v>
                      </c:pt>
                      <c:pt idx="405">
                        <c:v>44256</c:v>
                      </c:pt>
                      <c:pt idx="406">
                        <c:v>44257</c:v>
                      </c:pt>
                      <c:pt idx="407">
                        <c:v>44258</c:v>
                      </c:pt>
                      <c:pt idx="408">
                        <c:v>44259</c:v>
                      </c:pt>
                      <c:pt idx="409">
                        <c:v>44260</c:v>
                      </c:pt>
                      <c:pt idx="410">
                        <c:v>44261</c:v>
                      </c:pt>
                      <c:pt idx="411">
                        <c:v>44262</c:v>
                      </c:pt>
                      <c:pt idx="412">
                        <c:v>44263</c:v>
                      </c:pt>
                      <c:pt idx="413">
                        <c:v>44264</c:v>
                      </c:pt>
                      <c:pt idx="414">
                        <c:v>44265</c:v>
                      </c:pt>
                      <c:pt idx="415">
                        <c:v>44266</c:v>
                      </c:pt>
                      <c:pt idx="416">
                        <c:v>44267</c:v>
                      </c:pt>
                      <c:pt idx="417">
                        <c:v>44268</c:v>
                      </c:pt>
                      <c:pt idx="418">
                        <c:v>44269</c:v>
                      </c:pt>
                      <c:pt idx="419">
                        <c:v>44270</c:v>
                      </c:pt>
                      <c:pt idx="420">
                        <c:v>44271</c:v>
                      </c:pt>
                      <c:pt idx="421">
                        <c:v>44272</c:v>
                      </c:pt>
                      <c:pt idx="422">
                        <c:v>44273</c:v>
                      </c:pt>
                      <c:pt idx="423">
                        <c:v>44274</c:v>
                      </c:pt>
                      <c:pt idx="424">
                        <c:v>44275</c:v>
                      </c:pt>
                      <c:pt idx="425">
                        <c:v>44276</c:v>
                      </c:pt>
                      <c:pt idx="426">
                        <c:v>44277</c:v>
                      </c:pt>
                      <c:pt idx="427">
                        <c:v>44278</c:v>
                      </c:pt>
                      <c:pt idx="428">
                        <c:v>44279</c:v>
                      </c:pt>
                      <c:pt idx="429">
                        <c:v>44280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'g-21.03'!$AB$21:$AB$450</c15:sqref>
                        </c15:formulaRef>
                      </c:ext>
                    </c:extLst>
                    <c:numCache>
                      <c:formatCode>General</c:formatCode>
                      <c:ptCount val="430"/>
                      <c:pt idx="0">
                        <c:v>0</c:v>
                      </c:pt>
                      <c:pt idx="116" formatCode="0">
                        <c:v>0</c:v>
                      </c:pt>
                      <c:pt idx="117" formatCode="0">
                        <c:v>0</c:v>
                      </c:pt>
                      <c:pt idx="118" formatCode="0">
                        <c:v>0</c:v>
                      </c:pt>
                      <c:pt idx="119" formatCode="0">
                        <c:v>0</c:v>
                      </c:pt>
                      <c:pt idx="120" formatCode="0">
                        <c:v>0</c:v>
                      </c:pt>
                      <c:pt idx="121" formatCode="0">
                        <c:v>0</c:v>
                      </c:pt>
                      <c:pt idx="122" formatCode="0">
                        <c:v>0</c:v>
                      </c:pt>
                      <c:pt idx="123" formatCode="0">
                        <c:v>0</c:v>
                      </c:pt>
                      <c:pt idx="124" formatCode="0">
                        <c:v>0</c:v>
                      </c:pt>
                      <c:pt idx="125" formatCode="0">
                        <c:v>0</c:v>
                      </c:pt>
                      <c:pt idx="126" formatCode="0">
                        <c:v>0</c:v>
                      </c:pt>
                      <c:pt idx="127" formatCode="0">
                        <c:v>0</c:v>
                      </c:pt>
                      <c:pt idx="128" formatCode="0">
                        <c:v>0</c:v>
                      </c:pt>
                      <c:pt idx="129" formatCode="0">
                        <c:v>0</c:v>
                      </c:pt>
                      <c:pt idx="130" formatCode="0">
                        <c:v>0</c:v>
                      </c:pt>
                      <c:pt idx="131" formatCode="0">
                        <c:v>0</c:v>
                      </c:pt>
                      <c:pt idx="132" formatCode="0">
                        <c:v>0</c:v>
                      </c:pt>
                      <c:pt idx="133" formatCode="0">
                        <c:v>0</c:v>
                      </c:pt>
                      <c:pt idx="134" formatCode="0">
                        <c:v>0</c:v>
                      </c:pt>
                      <c:pt idx="135" formatCode="0">
                        <c:v>0</c:v>
                      </c:pt>
                      <c:pt idx="136" formatCode="0">
                        <c:v>0</c:v>
                      </c:pt>
                      <c:pt idx="137" formatCode="0">
                        <c:v>0</c:v>
                      </c:pt>
                      <c:pt idx="138" formatCode="0">
                        <c:v>0</c:v>
                      </c:pt>
                      <c:pt idx="139" formatCode="0">
                        <c:v>0</c:v>
                      </c:pt>
                      <c:pt idx="140" formatCode="0">
                        <c:v>0</c:v>
                      </c:pt>
                      <c:pt idx="141" formatCode="0">
                        <c:v>0</c:v>
                      </c:pt>
                      <c:pt idx="142" formatCode="0">
                        <c:v>0</c:v>
                      </c:pt>
                      <c:pt idx="143" formatCode="0">
                        <c:v>0</c:v>
                      </c:pt>
                      <c:pt idx="144" formatCode="0">
                        <c:v>0</c:v>
                      </c:pt>
                      <c:pt idx="145" formatCode="0">
                        <c:v>0</c:v>
                      </c:pt>
                      <c:pt idx="146" formatCode="0">
                        <c:v>0</c:v>
                      </c:pt>
                      <c:pt idx="147" formatCode="0">
                        <c:v>0</c:v>
                      </c:pt>
                      <c:pt idx="148" formatCode="0">
                        <c:v>0</c:v>
                      </c:pt>
                      <c:pt idx="149" formatCode="0">
                        <c:v>0</c:v>
                      </c:pt>
                      <c:pt idx="150" formatCode="0">
                        <c:v>0</c:v>
                      </c:pt>
                      <c:pt idx="151" formatCode="0">
                        <c:v>0</c:v>
                      </c:pt>
                      <c:pt idx="152" formatCode="0">
                        <c:v>0</c:v>
                      </c:pt>
                      <c:pt idx="153" formatCode="0">
                        <c:v>0</c:v>
                      </c:pt>
                      <c:pt idx="154" formatCode="0">
                        <c:v>0</c:v>
                      </c:pt>
                      <c:pt idx="155" formatCode="0">
                        <c:v>0</c:v>
                      </c:pt>
                      <c:pt idx="156" formatCode="0">
                        <c:v>0</c:v>
                      </c:pt>
                      <c:pt idx="157" formatCode="0">
                        <c:v>0</c:v>
                      </c:pt>
                      <c:pt idx="158" formatCode="0">
                        <c:v>0</c:v>
                      </c:pt>
                      <c:pt idx="159" formatCode="0">
                        <c:v>0</c:v>
                      </c:pt>
                      <c:pt idx="160" formatCode="0">
                        <c:v>0</c:v>
                      </c:pt>
                      <c:pt idx="161" formatCode="0">
                        <c:v>0</c:v>
                      </c:pt>
                      <c:pt idx="162" formatCode="0">
                        <c:v>0</c:v>
                      </c:pt>
                      <c:pt idx="163" formatCode="0">
                        <c:v>0</c:v>
                      </c:pt>
                      <c:pt idx="164" formatCode="0">
                        <c:v>0</c:v>
                      </c:pt>
                      <c:pt idx="165" formatCode="0">
                        <c:v>0</c:v>
                      </c:pt>
                      <c:pt idx="166" formatCode="0">
                        <c:v>0</c:v>
                      </c:pt>
                      <c:pt idx="167" formatCode="0">
                        <c:v>0</c:v>
                      </c:pt>
                      <c:pt idx="168" formatCode="0">
                        <c:v>0</c:v>
                      </c:pt>
                      <c:pt idx="169" formatCode="0">
                        <c:v>0</c:v>
                      </c:pt>
                      <c:pt idx="170" formatCode="0">
                        <c:v>0</c:v>
                      </c:pt>
                      <c:pt idx="171" formatCode="0">
                        <c:v>0</c:v>
                      </c:pt>
                      <c:pt idx="172" formatCode="0">
                        <c:v>0</c:v>
                      </c:pt>
                      <c:pt idx="173" formatCode="0">
                        <c:v>0</c:v>
                      </c:pt>
                      <c:pt idx="174" formatCode="0">
                        <c:v>0</c:v>
                      </c:pt>
                      <c:pt idx="175" formatCode="0">
                        <c:v>0</c:v>
                      </c:pt>
                      <c:pt idx="176" formatCode="0">
                        <c:v>0</c:v>
                      </c:pt>
                      <c:pt idx="177" formatCode="0">
                        <c:v>0</c:v>
                      </c:pt>
                      <c:pt idx="178" formatCode="0">
                        <c:v>0</c:v>
                      </c:pt>
                      <c:pt idx="179" formatCode="0">
                        <c:v>0</c:v>
                      </c:pt>
                      <c:pt idx="180" formatCode="0">
                        <c:v>0</c:v>
                      </c:pt>
                      <c:pt idx="181" formatCode="0">
                        <c:v>0</c:v>
                      </c:pt>
                      <c:pt idx="182" formatCode="0">
                        <c:v>0</c:v>
                      </c:pt>
                      <c:pt idx="183" formatCode="0">
                        <c:v>0</c:v>
                      </c:pt>
                      <c:pt idx="184" formatCode="0">
                        <c:v>0</c:v>
                      </c:pt>
                      <c:pt idx="185" formatCode="0">
                        <c:v>0</c:v>
                      </c:pt>
                      <c:pt idx="186" formatCode="0">
                        <c:v>0</c:v>
                      </c:pt>
                      <c:pt idx="187" formatCode="0">
                        <c:v>0</c:v>
                      </c:pt>
                      <c:pt idx="188" formatCode="0">
                        <c:v>0</c:v>
                      </c:pt>
                      <c:pt idx="189" formatCode="0">
                        <c:v>0</c:v>
                      </c:pt>
                      <c:pt idx="190" formatCode="0">
                        <c:v>0</c:v>
                      </c:pt>
                      <c:pt idx="191" formatCode="0">
                        <c:v>0</c:v>
                      </c:pt>
                      <c:pt idx="192" formatCode="0">
                        <c:v>0</c:v>
                      </c:pt>
                      <c:pt idx="193" formatCode="0">
                        <c:v>0</c:v>
                      </c:pt>
                      <c:pt idx="194" formatCode="0">
                        <c:v>0</c:v>
                      </c:pt>
                      <c:pt idx="195" formatCode="0">
                        <c:v>0</c:v>
                      </c:pt>
                      <c:pt idx="196" formatCode="0">
                        <c:v>0</c:v>
                      </c:pt>
                      <c:pt idx="197" formatCode="0">
                        <c:v>0</c:v>
                      </c:pt>
                      <c:pt idx="198" formatCode="0">
                        <c:v>0</c:v>
                      </c:pt>
                      <c:pt idx="199" formatCode="0">
                        <c:v>0</c:v>
                      </c:pt>
                      <c:pt idx="200" formatCode="0">
                        <c:v>0</c:v>
                      </c:pt>
                      <c:pt idx="201" formatCode="0">
                        <c:v>0</c:v>
                      </c:pt>
                      <c:pt idx="202" formatCode="0">
                        <c:v>0</c:v>
                      </c:pt>
                      <c:pt idx="203" formatCode="0">
                        <c:v>0</c:v>
                      </c:pt>
                      <c:pt idx="204" formatCode="0">
                        <c:v>0</c:v>
                      </c:pt>
                      <c:pt idx="205" formatCode="0">
                        <c:v>0</c:v>
                      </c:pt>
                      <c:pt idx="206" formatCode="0">
                        <c:v>0</c:v>
                      </c:pt>
                      <c:pt idx="207" formatCode="0">
                        <c:v>0</c:v>
                      </c:pt>
                      <c:pt idx="208" formatCode="0">
                        <c:v>0</c:v>
                      </c:pt>
                      <c:pt idx="209" formatCode="0">
                        <c:v>0</c:v>
                      </c:pt>
                      <c:pt idx="210" formatCode="0">
                        <c:v>0</c:v>
                      </c:pt>
                      <c:pt idx="211" formatCode="0">
                        <c:v>0</c:v>
                      </c:pt>
                      <c:pt idx="212" formatCode="0">
                        <c:v>0</c:v>
                      </c:pt>
                      <c:pt idx="213" formatCode="0">
                        <c:v>0</c:v>
                      </c:pt>
                      <c:pt idx="214" formatCode="0">
                        <c:v>0</c:v>
                      </c:pt>
                      <c:pt idx="215" formatCode="0">
                        <c:v>0</c:v>
                      </c:pt>
                      <c:pt idx="216" formatCode="0">
                        <c:v>0</c:v>
                      </c:pt>
                      <c:pt idx="217" formatCode="0">
                        <c:v>0</c:v>
                      </c:pt>
                      <c:pt idx="218" formatCode="0">
                        <c:v>0</c:v>
                      </c:pt>
                      <c:pt idx="219" formatCode="0">
                        <c:v>0</c:v>
                      </c:pt>
                      <c:pt idx="220" formatCode="0">
                        <c:v>0</c:v>
                      </c:pt>
                      <c:pt idx="221" formatCode="0">
                        <c:v>0</c:v>
                      </c:pt>
                      <c:pt idx="222" formatCode="0">
                        <c:v>0</c:v>
                      </c:pt>
                      <c:pt idx="223" formatCode="0">
                        <c:v>0</c:v>
                      </c:pt>
                      <c:pt idx="224" formatCode="0">
                        <c:v>0</c:v>
                      </c:pt>
                      <c:pt idx="225" formatCode="0">
                        <c:v>0</c:v>
                      </c:pt>
                      <c:pt idx="226" formatCode="0">
                        <c:v>0</c:v>
                      </c:pt>
                      <c:pt idx="227" formatCode="0">
                        <c:v>0</c:v>
                      </c:pt>
                      <c:pt idx="228" formatCode="0">
                        <c:v>0</c:v>
                      </c:pt>
                      <c:pt idx="229" formatCode="0">
                        <c:v>0</c:v>
                      </c:pt>
                      <c:pt idx="230" formatCode="0">
                        <c:v>0</c:v>
                      </c:pt>
                      <c:pt idx="231" formatCode="0">
                        <c:v>0</c:v>
                      </c:pt>
                      <c:pt idx="232" formatCode="0">
                        <c:v>0</c:v>
                      </c:pt>
                      <c:pt idx="233" formatCode="0">
                        <c:v>0</c:v>
                      </c:pt>
                      <c:pt idx="234" formatCode="0">
                        <c:v>0</c:v>
                      </c:pt>
                      <c:pt idx="235" formatCode="0">
                        <c:v>0</c:v>
                      </c:pt>
                      <c:pt idx="236" formatCode="0">
                        <c:v>0</c:v>
                      </c:pt>
                      <c:pt idx="237" formatCode="0">
                        <c:v>0</c:v>
                      </c:pt>
                      <c:pt idx="238" formatCode="0">
                        <c:v>0</c:v>
                      </c:pt>
                      <c:pt idx="239" formatCode="0">
                        <c:v>0</c:v>
                      </c:pt>
                      <c:pt idx="240" formatCode="0">
                        <c:v>0</c:v>
                      </c:pt>
                      <c:pt idx="241" formatCode="0">
                        <c:v>0</c:v>
                      </c:pt>
                      <c:pt idx="242" formatCode="0">
                        <c:v>0</c:v>
                      </c:pt>
                      <c:pt idx="243" formatCode="0">
                        <c:v>0</c:v>
                      </c:pt>
                      <c:pt idx="244" formatCode="0">
                        <c:v>0</c:v>
                      </c:pt>
                      <c:pt idx="245" formatCode="0">
                        <c:v>0</c:v>
                      </c:pt>
                      <c:pt idx="246" formatCode="0">
                        <c:v>0</c:v>
                      </c:pt>
                      <c:pt idx="247" formatCode="0">
                        <c:v>0</c:v>
                      </c:pt>
                      <c:pt idx="248" formatCode="0">
                        <c:v>0</c:v>
                      </c:pt>
                      <c:pt idx="249" formatCode="0">
                        <c:v>0</c:v>
                      </c:pt>
                      <c:pt idx="250" formatCode="0">
                        <c:v>0</c:v>
                      </c:pt>
                      <c:pt idx="251" formatCode="0">
                        <c:v>0</c:v>
                      </c:pt>
                      <c:pt idx="252" formatCode="0">
                        <c:v>0</c:v>
                      </c:pt>
                      <c:pt idx="253" formatCode="0">
                        <c:v>0</c:v>
                      </c:pt>
                      <c:pt idx="254" formatCode="0">
                        <c:v>0</c:v>
                      </c:pt>
                      <c:pt idx="255" formatCode="0">
                        <c:v>0</c:v>
                      </c:pt>
                      <c:pt idx="256" formatCode="0">
                        <c:v>0</c:v>
                      </c:pt>
                      <c:pt idx="257" formatCode="0">
                        <c:v>0</c:v>
                      </c:pt>
                      <c:pt idx="258" formatCode="0">
                        <c:v>0</c:v>
                      </c:pt>
                      <c:pt idx="259" formatCode="0">
                        <c:v>0</c:v>
                      </c:pt>
                      <c:pt idx="260" formatCode="0">
                        <c:v>0</c:v>
                      </c:pt>
                      <c:pt idx="261" formatCode="0">
                        <c:v>0</c:v>
                      </c:pt>
                      <c:pt idx="262" formatCode="0">
                        <c:v>0</c:v>
                      </c:pt>
                      <c:pt idx="263" formatCode="0">
                        <c:v>0</c:v>
                      </c:pt>
                      <c:pt idx="264" formatCode="0">
                        <c:v>0</c:v>
                      </c:pt>
                      <c:pt idx="265" formatCode="0">
                        <c:v>0</c:v>
                      </c:pt>
                      <c:pt idx="266" formatCode="0">
                        <c:v>0</c:v>
                      </c:pt>
                      <c:pt idx="267" formatCode="0">
                        <c:v>0</c:v>
                      </c:pt>
                      <c:pt idx="268" formatCode="0">
                        <c:v>0</c:v>
                      </c:pt>
                      <c:pt idx="269" formatCode="0">
                        <c:v>0</c:v>
                      </c:pt>
                      <c:pt idx="270" formatCode="0">
                        <c:v>0</c:v>
                      </c:pt>
                      <c:pt idx="271" formatCode="0">
                        <c:v>0</c:v>
                      </c:pt>
                      <c:pt idx="272" formatCode="0">
                        <c:v>0</c:v>
                      </c:pt>
                      <c:pt idx="273" formatCode="0">
                        <c:v>0</c:v>
                      </c:pt>
                      <c:pt idx="274" formatCode="0">
                        <c:v>0</c:v>
                      </c:pt>
                      <c:pt idx="275" formatCode="0">
                        <c:v>0</c:v>
                      </c:pt>
                      <c:pt idx="276" formatCode="0">
                        <c:v>0</c:v>
                      </c:pt>
                      <c:pt idx="277" formatCode="0">
                        <c:v>0</c:v>
                      </c:pt>
                      <c:pt idx="278" formatCode="0">
                        <c:v>0</c:v>
                      </c:pt>
                      <c:pt idx="279" formatCode="0">
                        <c:v>0</c:v>
                      </c:pt>
                      <c:pt idx="280" formatCode="0">
                        <c:v>0</c:v>
                      </c:pt>
                      <c:pt idx="281" formatCode="0">
                        <c:v>0</c:v>
                      </c:pt>
                      <c:pt idx="282" formatCode="0">
                        <c:v>0</c:v>
                      </c:pt>
                      <c:pt idx="283" formatCode="0">
                        <c:v>0</c:v>
                      </c:pt>
                      <c:pt idx="284" formatCode="0">
                        <c:v>0</c:v>
                      </c:pt>
                      <c:pt idx="285" formatCode="0">
                        <c:v>0</c:v>
                      </c:pt>
                      <c:pt idx="286" formatCode="0">
                        <c:v>0</c:v>
                      </c:pt>
                      <c:pt idx="287" formatCode="0">
                        <c:v>0</c:v>
                      </c:pt>
                      <c:pt idx="288" formatCode="0">
                        <c:v>0</c:v>
                      </c:pt>
                      <c:pt idx="289" formatCode="0">
                        <c:v>0</c:v>
                      </c:pt>
                      <c:pt idx="290" formatCode="0">
                        <c:v>0</c:v>
                      </c:pt>
                      <c:pt idx="291" formatCode="0">
                        <c:v>0</c:v>
                      </c:pt>
                      <c:pt idx="292" formatCode="0">
                        <c:v>0</c:v>
                      </c:pt>
                      <c:pt idx="293" formatCode="0">
                        <c:v>0</c:v>
                      </c:pt>
                      <c:pt idx="294" formatCode="0">
                        <c:v>0</c:v>
                      </c:pt>
                      <c:pt idx="295" formatCode="0">
                        <c:v>0</c:v>
                      </c:pt>
                      <c:pt idx="296" formatCode="0">
                        <c:v>0</c:v>
                      </c:pt>
                      <c:pt idx="297" formatCode="0">
                        <c:v>0</c:v>
                      </c:pt>
                      <c:pt idx="298" formatCode="0">
                        <c:v>0</c:v>
                      </c:pt>
                      <c:pt idx="299" formatCode="0">
                        <c:v>0</c:v>
                      </c:pt>
                      <c:pt idx="300" formatCode="0">
                        <c:v>0</c:v>
                      </c:pt>
                      <c:pt idx="301" formatCode="0">
                        <c:v>0</c:v>
                      </c:pt>
                      <c:pt idx="302" formatCode="0">
                        <c:v>0</c:v>
                      </c:pt>
                      <c:pt idx="303" formatCode="0">
                        <c:v>0</c:v>
                      </c:pt>
                      <c:pt idx="304" formatCode="0">
                        <c:v>0</c:v>
                      </c:pt>
                      <c:pt idx="305" formatCode="0">
                        <c:v>0</c:v>
                      </c:pt>
                      <c:pt idx="306" formatCode="0">
                        <c:v>0</c:v>
                      </c:pt>
                      <c:pt idx="307" formatCode="0">
                        <c:v>0</c:v>
                      </c:pt>
                      <c:pt idx="308" formatCode="0">
                        <c:v>0</c:v>
                      </c:pt>
                      <c:pt idx="309" formatCode="0">
                        <c:v>0</c:v>
                      </c:pt>
                      <c:pt idx="310" formatCode="0">
                        <c:v>0</c:v>
                      </c:pt>
                      <c:pt idx="311" formatCode="0">
                        <c:v>0</c:v>
                      </c:pt>
                      <c:pt idx="312" formatCode="0">
                        <c:v>0</c:v>
                      </c:pt>
                      <c:pt idx="313" formatCode="0">
                        <c:v>0</c:v>
                      </c:pt>
                      <c:pt idx="314" formatCode="0">
                        <c:v>0</c:v>
                      </c:pt>
                      <c:pt idx="315" formatCode="0">
                        <c:v>0</c:v>
                      </c:pt>
                      <c:pt idx="316" formatCode="0">
                        <c:v>0</c:v>
                      </c:pt>
                      <c:pt idx="317" formatCode="0">
                        <c:v>0</c:v>
                      </c:pt>
                      <c:pt idx="318" formatCode="0">
                        <c:v>0</c:v>
                      </c:pt>
                      <c:pt idx="319" formatCode="0">
                        <c:v>0</c:v>
                      </c:pt>
                      <c:pt idx="320" formatCode="0">
                        <c:v>0</c:v>
                      </c:pt>
                      <c:pt idx="321" formatCode="0">
                        <c:v>0</c:v>
                      </c:pt>
                      <c:pt idx="322" formatCode="0">
                        <c:v>0</c:v>
                      </c:pt>
                      <c:pt idx="323" formatCode="0">
                        <c:v>0</c:v>
                      </c:pt>
                      <c:pt idx="324" formatCode="0">
                        <c:v>0</c:v>
                      </c:pt>
                      <c:pt idx="325" formatCode="0">
                        <c:v>0</c:v>
                      </c:pt>
                      <c:pt idx="326" formatCode="0">
                        <c:v>0</c:v>
                      </c:pt>
                      <c:pt idx="327" formatCode="0">
                        <c:v>0</c:v>
                      </c:pt>
                      <c:pt idx="328" formatCode="0">
                        <c:v>0</c:v>
                      </c:pt>
                      <c:pt idx="329" formatCode="0">
                        <c:v>0</c:v>
                      </c:pt>
                      <c:pt idx="330" formatCode="0">
                        <c:v>0</c:v>
                      </c:pt>
                      <c:pt idx="331" formatCode="0">
                        <c:v>0</c:v>
                      </c:pt>
                      <c:pt idx="332" formatCode="0">
                        <c:v>0</c:v>
                      </c:pt>
                      <c:pt idx="333" formatCode="0">
                        <c:v>0</c:v>
                      </c:pt>
                      <c:pt idx="334" formatCode="0">
                        <c:v>0</c:v>
                      </c:pt>
                      <c:pt idx="335" formatCode="0">
                        <c:v>0</c:v>
                      </c:pt>
                      <c:pt idx="336" formatCode="0">
                        <c:v>0</c:v>
                      </c:pt>
                      <c:pt idx="337" formatCode="0">
                        <c:v>0</c:v>
                      </c:pt>
                      <c:pt idx="338" formatCode="0">
                        <c:v>0</c:v>
                      </c:pt>
                      <c:pt idx="339" formatCode="0">
                        <c:v>0</c:v>
                      </c:pt>
                      <c:pt idx="340" formatCode="0">
                        <c:v>0</c:v>
                      </c:pt>
                      <c:pt idx="341" formatCode="0">
                        <c:v>0</c:v>
                      </c:pt>
                      <c:pt idx="342" formatCode="0">
                        <c:v>0</c:v>
                      </c:pt>
                      <c:pt idx="343" formatCode="0">
                        <c:v>0</c:v>
                      </c:pt>
                      <c:pt idx="344" formatCode="0">
                        <c:v>0</c:v>
                      </c:pt>
                      <c:pt idx="345" formatCode="0">
                        <c:v>0</c:v>
                      </c:pt>
                      <c:pt idx="346" formatCode="0">
                        <c:v>0</c:v>
                      </c:pt>
                      <c:pt idx="347" formatCode="0">
                        <c:v>0</c:v>
                      </c:pt>
                      <c:pt idx="348" formatCode="0">
                        <c:v>0</c:v>
                      </c:pt>
                      <c:pt idx="349" formatCode="0">
                        <c:v>0</c:v>
                      </c:pt>
                      <c:pt idx="350" formatCode="0">
                        <c:v>0</c:v>
                      </c:pt>
                      <c:pt idx="351" formatCode="0">
                        <c:v>0</c:v>
                      </c:pt>
                      <c:pt idx="352" formatCode="0">
                        <c:v>0</c:v>
                      </c:pt>
                      <c:pt idx="353" formatCode="0">
                        <c:v>0</c:v>
                      </c:pt>
                      <c:pt idx="354" formatCode="0">
                        <c:v>0</c:v>
                      </c:pt>
                      <c:pt idx="355" formatCode="0">
                        <c:v>0</c:v>
                      </c:pt>
                      <c:pt idx="356" formatCode="0">
                        <c:v>0</c:v>
                      </c:pt>
                      <c:pt idx="357" formatCode="0">
                        <c:v>0</c:v>
                      </c:pt>
                      <c:pt idx="358" formatCode="0">
                        <c:v>0</c:v>
                      </c:pt>
                      <c:pt idx="359" formatCode="0">
                        <c:v>0</c:v>
                      </c:pt>
                      <c:pt idx="360" formatCode="0">
                        <c:v>0</c:v>
                      </c:pt>
                      <c:pt idx="361" formatCode="0">
                        <c:v>0</c:v>
                      </c:pt>
                      <c:pt idx="362" formatCode="0">
                        <c:v>0</c:v>
                      </c:pt>
                      <c:pt idx="363" formatCode="0">
                        <c:v>0</c:v>
                      </c:pt>
                      <c:pt idx="364" formatCode="0">
                        <c:v>0</c:v>
                      </c:pt>
                      <c:pt idx="365" formatCode="0">
                        <c:v>0</c:v>
                      </c:pt>
                      <c:pt idx="366" formatCode="0">
                        <c:v>0</c:v>
                      </c:pt>
                      <c:pt idx="367" formatCode="0">
                        <c:v>0</c:v>
                      </c:pt>
                      <c:pt idx="368" formatCode="0">
                        <c:v>0</c:v>
                      </c:pt>
                      <c:pt idx="369" formatCode="0">
                        <c:v>0</c:v>
                      </c:pt>
                      <c:pt idx="370" formatCode="0">
                        <c:v>0</c:v>
                      </c:pt>
                      <c:pt idx="371" formatCode="0">
                        <c:v>0</c:v>
                      </c:pt>
                      <c:pt idx="372" formatCode="0">
                        <c:v>0</c:v>
                      </c:pt>
                      <c:pt idx="373" formatCode="0">
                        <c:v>0</c:v>
                      </c:pt>
                      <c:pt idx="374" formatCode="0">
                        <c:v>0</c:v>
                      </c:pt>
                      <c:pt idx="375" formatCode="0">
                        <c:v>0</c:v>
                      </c:pt>
                      <c:pt idx="376" formatCode="0">
                        <c:v>0</c:v>
                      </c:pt>
                      <c:pt idx="377" formatCode="0">
                        <c:v>0</c:v>
                      </c:pt>
                      <c:pt idx="378" formatCode="0">
                        <c:v>0</c:v>
                      </c:pt>
                      <c:pt idx="379" formatCode="0">
                        <c:v>0</c:v>
                      </c:pt>
                      <c:pt idx="380" formatCode="0">
                        <c:v>0</c:v>
                      </c:pt>
                      <c:pt idx="381" formatCode="0">
                        <c:v>0</c:v>
                      </c:pt>
                      <c:pt idx="382" formatCode="0">
                        <c:v>0</c:v>
                      </c:pt>
                      <c:pt idx="383" formatCode="0">
                        <c:v>0</c:v>
                      </c:pt>
                      <c:pt idx="384" formatCode="0">
                        <c:v>0</c:v>
                      </c:pt>
                      <c:pt idx="385" formatCode="0">
                        <c:v>0</c:v>
                      </c:pt>
                      <c:pt idx="386" formatCode="0">
                        <c:v>0</c:v>
                      </c:pt>
                      <c:pt idx="387" formatCode="0">
                        <c:v>0</c:v>
                      </c:pt>
                      <c:pt idx="388" formatCode="0">
                        <c:v>0</c:v>
                      </c:pt>
                      <c:pt idx="389" formatCode="0">
                        <c:v>0</c:v>
                      </c:pt>
                      <c:pt idx="390" formatCode="0">
                        <c:v>0</c:v>
                      </c:pt>
                      <c:pt idx="391" formatCode="0">
                        <c:v>0</c:v>
                      </c:pt>
                      <c:pt idx="392" formatCode="0">
                        <c:v>0</c:v>
                      </c:pt>
                      <c:pt idx="393" formatCode="0">
                        <c:v>0</c:v>
                      </c:pt>
                      <c:pt idx="394" formatCode="0">
                        <c:v>0</c:v>
                      </c:pt>
                      <c:pt idx="395" formatCode="0">
                        <c:v>0</c:v>
                      </c:pt>
                      <c:pt idx="396" formatCode="0">
                        <c:v>0</c:v>
                      </c:pt>
                      <c:pt idx="397" formatCode="0">
                        <c:v>0</c:v>
                      </c:pt>
                      <c:pt idx="398" formatCode="0">
                        <c:v>0</c:v>
                      </c:pt>
                      <c:pt idx="399" formatCode="0">
                        <c:v>0</c:v>
                      </c:pt>
                      <c:pt idx="400" formatCode="0">
                        <c:v>0</c:v>
                      </c:pt>
                      <c:pt idx="401" formatCode="0">
                        <c:v>0</c:v>
                      </c:pt>
                      <c:pt idx="402" formatCode="0">
                        <c:v>0</c:v>
                      </c:pt>
                      <c:pt idx="403" formatCode="0">
                        <c:v>0</c:v>
                      </c:pt>
                      <c:pt idx="404" formatCode="0">
                        <c:v>0</c:v>
                      </c:pt>
                      <c:pt idx="405" formatCode="0">
                        <c:v>0</c:v>
                      </c:pt>
                      <c:pt idx="406" formatCode="0">
                        <c:v>0</c:v>
                      </c:pt>
                      <c:pt idx="407" formatCode="0">
                        <c:v>0</c:v>
                      </c:pt>
                      <c:pt idx="408" formatCode="0">
                        <c:v>0</c:v>
                      </c:pt>
                      <c:pt idx="409" formatCode="0">
                        <c:v>0</c:v>
                      </c:pt>
                      <c:pt idx="410" formatCode="0">
                        <c:v>0</c:v>
                      </c:pt>
                      <c:pt idx="411" formatCode="0">
                        <c:v>0</c:v>
                      </c:pt>
                      <c:pt idx="412" formatCode="0">
                        <c:v>0</c:v>
                      </c:pt>
                      <c:pt idx="413" formatCode="0">
                        <c:v>0</c:v>
                      </c:pt>
                      <c:pt idx="414" formatCode="0">
                        <c:v>0</c:v>
                      </c:pt>
                      <c:pt idx="415" formatCode="0">
                        <c:v>0</c:v>
                      </c:pt>
                      <c:pt idx="416" formatCode="0">
                        <c:v>0</c:v>
                      </c:pt>
                      <c:pt idx="417" formatCode="0">
                        <c:v>0</c:v>
                      </c:pt>
                      <c:pt idx="418" formatCode="0">
                        <c:v>0</c:v>
                      </c:pt>
                      <c:pt idx="419" formatCode="0">
                        <c:v>0</c:v>
                      </c:pt>
                      <c:pt idx="420" formatCode="0">
                        <c:v>0</c:v>
                      </c:pt>
                      <c:pt idx="421" formatCode="0">
                        <c:v>0</c:v>
                      </c:pt>
                      <c:pt idx="422" formatCode="0">
                        <c:v>0</c:v>
                      </c:pt>
                      <c:pt idx="423" formatCode="0">
                        <c:v>0</c:v>
                      </c:pt>
                      <c:pt idx="424" formatCode="0">
                        <c:v>0</c:v>
                      </c:pt>
                      <c:pt idx="425" formatCode="0">
                        <c:v>0</c:v>
                      </c:pt>
                      <c:pt idx="426" formatCode="0">
                        <c:v>0</c:v>
                      </c:pt>
                      <c:pt idx="427" formatCode="0">
                        <c:v>0</c:v>
                      </c:pt>
                      <c:pt idx="428" formatCode="0">
                        <c:v>0</c:v>
                      </c:pt>
                      <c:pt idx="429" formatCode="0">
                        <c:v>0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504B-4092-AFE6-873481724805}"/>
                  </c:ext>
                </c:extLst>
              </c15:ser>
            </c15:filteredScatterSeries>
          </c:ext>
        </c:extLst>
      </c:scatterChart>
      <c:valAx>
        <c:axId val="252668912"/>
        <c:scaling>
          <c:orientation val="minMax"/>
          <c:max val="44561"/>
          <c:min val="4390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d/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33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52670880"/>
        <c:crosses val="autoZero"/>
        <c:crossBetween val="midCat"/>
        <c:majorUnit val="28"/>
      </c:valAx>
      <c:valAx>
        <c:axId val="252670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526689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Deutschland!$H$21</c:f>
              <c:strCache>
                <c:ptCount val="1"/>
                <c:pt idx="0">
                  <c:v>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multiLvlStrRef>
              <c:f>Deutschland!$A$22:$B$274</c:f>
              <c:multiLvlStrCache>
                <c:ptCount val="253"/>
                <c:lvl>
                  <c:pt idx="0">
                    <c:v>0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</c:v>
                  </c:pt>
                  <c:pt idx="16">
                    <c:v>16</c:v>
                  </c:pt>
                  <c:pt idx="17">
                    <c:v>17</c:v>
                  </c:pt>
                  <c:pt idx="18">
                    <c:v>18</c:v>
                  </c:pt>
                  <c:pt idx="19">
                    <c:v>19</c:v>
                  </c:pt>
                  <c:pt idx="20">
                    <c:v>20</c:v>
                  </c:pt>
                  <c:pt idx="21">
                    <c:v>21</c:v>
                  </c:pt>
                  <c:pt idx="22">
                    <c:v>22</c:v>
                  </c:pt>
                  <c:pt idx="23">
                    <c:v>23</c:v>
                  </c:pt>
                  <c:pt idx="24">
                    <c:v>24</c:v>
                  </c:pt>
                  <c:pt idx="25">
                    <c:v>25</c:v>
                  </c:pt>
                  <c:pt idx="26">
                    <c:v>26</c:v>
                  </c:pt>
                  <c:pt idx="27">
                    <c:v>27</c:v>
                  </c:pt>
                  <c:pt idx="28">
                    <c:v>28</c:v>
                  </c:pt>
                  <c:pt idx="29">
                    <c:v>29</c:v>
                  </c:pt>
                  <c:pt idx="30">
                    <c:v>30</c:v>
                  </c:pt>
                  <c:pt idx="31">
                    <c:v>31</c:v>
                  </c:pt>
                  <c:pt idx="32">
                    <c:v>32</c:v>
                  </c:pt>
                  <c:pt idx="33">
                    <c:v>33</c:v>
                  </c:pt>
                  <c:pt idx="34">
                    <c:v>34</c:v>
                  </c:pt>
                  <c:pt idx="35">
                    <c:v>35</c:v>
                  </c:pt>
                  <c:pt idx="36">
                    <c:v>36</c:v>
                  </c:pt>
                  <c:pt idx="37">
                    <c:v>37</c:v>
                  </c:pt>
                  <c:pt idx="38">
                    <c:v>38</c:v>
                  </c:pt>
                  <c:pt idx="39">
                    <c:v>39</c:v>
                  </c:pt>
                  <c:pt idx="40">
                    <c:v>40</c:v>
                  </c:pt>
                  <c:pt idx="41">
                    <c:v>41</c:v>
                  </c:pt>
                  <c:pt idx="42">
                    <c:v>42</c:v>
                  </c:pt>
                  <c:pt idx="43">
                    <c:v>43</c:v>
                  </c:pt>
                  <c:pt idx="44">
                    <c:v>44</c:v>
                  </c:pt>
                  <c:pt idx="45">
                    <c:v>45</c:v>
                  </c:pt>
                  <c:pt idx="46">
                    <c:v>46</c:v>
                  </c:pt>
                  <c:pt idx="47">
                    <c:v>47</c:v>
                  </c:pt>
                  <c:pt idx="48">
                    <c:v>48</c:v>
                  </c:pt>
                  <c:pt idx="49">
                    <c:v>49</c:v>
                  </c:pt>
                  <c:pt idx="50">
                    <c:v>50</c:v>
                  </c:pt>
                  <c:pt idx="51">
                    <c:v>51</c:v>
                  </c:pt>
                  <c:pt idx="52">
                    <c:v>52</c:v>
                  </c:pt>
                  <c:pt idx="53">
                    <c:v>53</c:v>
                  </c:pt>
                  <c:pt idx="54">
                    <c:v>54</c:v>
                  </c:pt>
                  <c:pt idx="55">
                    <c:v>55</c:v>
                  </c:pt>
                  <c:pt idx="56">
                    <c:v>56</c:v>
                  </c:pt>
                  <c:pt idx="57">
                    <c:v>57</c:v>
                  </c:pt>
                  <c:pt idx="58">
                    <c:v>58</c:v>
                  </c:pt>
                  <c:pt idx="59">
                    <c:v>59</c:v>
                  </c:pt>
                  <c:pt idx="60">
                    <c:v>60</c:v>
                  </c:pt>
                  <c:pt idx="61">
                    <c:v>61</c:v>
                  </c:pt>
                  <c:pt idx="62">
                    <c:v>62</c:v>
                  </c:pt>
                  <c:pt idx="63">
                    <c:v>63</c:v>
                  </c:pt>
                  <c:pt idx="64">
                    <c:v>64</c:v>
                  </c:pt>
                  <c:pt idx="65">
                    <c:v>65</c:v>
                  </c:pt>
                  <c:pt idx="66">
                    <c:v>66</c:v>
                  </c:pt>
                  <c:pt idx="67">
                    <c:v>67</c:v>
                  </c:pt>
                  <c:pt idx="68">
                    <c:v>68</c:v>
                  </c:pt>
                  <c:pt idx="69">
                    <c:v>69</c:v>
                  </c:pt>
                  <c:pt idx="70">
                    <c:v>70</c:v>
                  </c:pt>
                  <c:pt idx="71">
                    <c:v>71</c:v>
                  </c:pt>
                  <c:pt idx="72">
                    <c:v>72</c:v>
                  </c:pt>
                  <c:pt idx="73">
                    <c:v>73</c:v>
                  </c:pt>
                  <c:pt idx="74">
                    <c:v>74</c:v>
                  </c:pt>
                  <c:pt idx="75">
                    <c:v>75</c:v>
                  </c:pt>
                  <c:pt idx="76">
                    <c:v>76</c:v>
                  </c:pt>
                  <c:pt idx="77">
                    <c:v>77</c:v>
                  </c:pt>
                  <c:pt idx="78">
                    <c:v>78</c:v>
                  </c:pt>
                  <c:pt idx="79">
                    <c:v>79</c:v>
                  </c:pt>
                  <c:pt idx="80">
                    <c:v>80</c:v>
                  </c:pt>
                  <c:pt idx="81">
                    <c:v>81</c:v>
                  </c:pt>
                  <c:pt idx="82">
                    <c:v>82</c:v>
                  </c:pt>
                  <c:pt idx="83">
                    <c:v>83</c:v>
                  </c:pt>
                  <c:pt idx="84">
                    <c:v>84</c:v>
                  </c:pt>
                  <c:pt idx="85">
                    <c:v>85</c:v>
                  </c:pt>
                  <c:pt idx="86">
                    <c:v>86</c:v>
                  </c:pt>
                  <c:pt idx="87">
                    <c:v>87</c:v>
                  </c:pt>
                  <c:pt idx="88">
                    <c:v>88</c:v>
                  </c:pt>
                  <c:pt idx="89">
                    <c:v>89</c:v>
                  </c:pt>
                  <c:pt idx="90">
                    <c:v>90</c:v>
                  </c:pt>
                  <c:pt idx="91">
                    <c:v>91</c:v>
                  </c:pt>
                  <c:pt idx="92">
                    <c:v>92</c:v>
                  </c:pt>
                  <c:pt idx="93">
                    <c:v>93</c:v>
                  </c:pt>
                  <c:pt idx="94">
                    <c:v>94</c:v>
                  </c:pt>
                  <c:pt idx="95">
                    <c:v>95</c:v>
                  </c:pt>
                  <c:pt idx="96">
                    <c:v>96</c:v>
                  </c:pt>
                  <c:pt idx="97">
                    <c:v>97</c:v>
                  </c:pt>
                  <c:pt idx="98">
                    <c:v>98</c:v>
                  </c:pt>
                  <c:pt idx="99">
                    <c:v>99</c:v>
                  </c:pt>
                  <c:pt idx="100">
                    <c:v>100</c:v>
                  </c:pt>
                  <c:pt idx="101">
                    <c:v>101</c:v>
                  </c:pt>
                  <c:pt idx="102">
                    <c:v>102</c:v>
                  </c:pt>
                  <c:pt idx="103">
                    <c:v>103</c:v>
                  </c:pt>
                  <c:pt idx="104">
                    <c:v>104</c:v>
                  </c:pt>
                  <c:pt idx="105">
                    <c:v>105</c:v>
                  </c:pt>
                  <c:pt idx="106">
                    <c:v>106</c:v>
                  </c:pt>
                  <c:pt idx="107">
                    <c:v>107</c:v>
                  </c:pt>
                  <c:pt idx="108">
                    <c:v>108</c:v>
                  </c:pt>
                  <c:pt idx="109">
                    <c:v>109</c:v>
                  </c:pt>
                  <c:pt idx="110">
                    <c:v>110</c:v>
                  </c:pt>
                  <c:pt idx="111">
                    <c:v>111</c:v>
                  </c:pt>
                  <c:pt idx="112">
                    <c:v>112</c:v>
                  </c:pt>
                  <c:pt idx="113">
                    <c:v>113</c:v>
                  </c:pt>
                  <c:pt idx="114">
                    <c:v>114</c:v>
                  </c:pt>
                  <c:pt idx="115">
                    <c:v>115</c:v>
                  </c:pt>
                  <c:pt idx="116">
                    <c:v>116</c:v>
                  </c:pt>
                  <c:pt idx="117">
                    <c:v>117</c:v>
                  </c:pt>
                  <c:pt idx="118">
                    <c:v>118</c:v>
                  </c:pt>
                  <c:pt idx="119">
                    <c:v>119</c:v>
                  </c:pt>
                  <c:pt idx="120">
                    <c:v>120</c:v>
                  </c:pt>
                  <c:pt idx="121">
                    <c:v>121</c:v>
                  </c:pt>
                  <c:pt idx="122">
                    <c:v>122</c:v>
                  </c:pt>
                  <c:pt idx="123">
                    <c:v>123</c:v>
                  </c:pt>
                  <c:pt idx="124">
                    <c:v>124</c:v>
                  </c:pt>
                  <c:pt idx="125">
                    <c:v>125</c:v>
                  </c:pt>
                  <c:pt idx="126">
                    <c:v>126</c:v>
                  </c:pt>
                  <c:pt idx="127">
                    <c:v>127</c:v>
                  </c:pt>
                  <c:pt idx="128">
                    <c:v>128</c:v>
                  </c:pt>
                  <c:pt idx="129">
                    <c:v>129</c:v>
                  </c:pt>
                  <c:pt idx="130">
                    <c:v>130</c:v>
                  </c:pt>
                  <c:pt idx="131">
                    <c:v>131</c:v>
                  </c:pt>
                  <c:pt idx="132">
                    <c:v>132</c:v>
                  </c:pt>
                  <c:pt idx="133">
                    <c:v>133</c:v>
                  </c:pt>
                  <c:pt idx="134">
                    <c:v>134</c:v>
                  </c:pt>
                  <c:pt idx="135">
                    <c:v>135</c:v>
                  </c:pt>
                  <c:pt idx="136">
                    <c:v>136</c:v>
                  </c:pt>
                  <c:pt idx="137">
                    <c:v>137</c:v>
                  </c:pt>
                  <c:pt idx="138">
                    <c:v>138</c:v>
                  </c:pt>
                  <c:pt idx="139">
                    <c:v>139</c:v>
                  </c:pt>
                  <c:pt idx="140">
                    <c:v>140</c:v>
                  </c:pt>
                  <c:pt idx="141">
                    <c:v>141</c:v>
                  </c:pt>
                  <c:pt idx="142">
                    <c:v>142</c:v>
                  </c:pt>
                  <c:pt idx="143">
                    <c:v>143</c:v>
                  </c:pt>
                  <c:pt idx="144">
                    <c:v>144</c:v>
                  </c:pt>
                  <c:pt idx="145">
                    <c:v>145</c:v>
                  </c:pt>
                  <c:pt idx="146">
                    <c:v>146</c:v>
                  </c:pt>
                  <c:pt idx="147">
                    <c:v>147</c:v>
                  </c:pt>
                  <c:pt idx="148">
                    <c:v>148</c:v>
                  </c:pt>
                  <c:pt idx="149">
                    <c:v>149</c:v>
                  </c:pt>
                  <c:pt idx="150">
                    <c:v>150</c:v>
                  </c:pt>
                  <c:pt idx="151">
                    <c:v>151</c:v>
                  </c:pt>
                  <c:pt idx="152">
                    <c:v>152</c:v>
                  </c:pt>
                  <c:pt idx="153">
                    <c:v>153</c:v>
                  </c:pt>
                  <c:pt idx="154">
                    <c:v>154</c:v>
                  </c:pt>
                  <c:pt idx="155">
                    <c:v>155</c:v>
                  </c:pt>
                  <c:pt idx="156">
                    <c:v>156</c:v>
                  </c:pt>
                  <c:pt idx="157">
                    <c:v>157</c:v>
                  </c:pt>
                  <c:pt idx="158">
                    <c:v>158</c:v>
                  </c:pt>
                  <c:pt idx="159">
                    <c:v>159</c:v>
                  </c:pt>
                  <c:pt idx="160">
                    <c:v>160</c:v>
                  </c:pt>
                  <c:pt idx="161">
                    <c:v>161</c:v>
                  </c:pt>
                  <c:pt idx="162">
                    <c:v>162</c:v>
                  </c:pt>
                  <c:pt idx="163">
                    <c:v>163</c:v>
                  </c:pt>
                  <c:pt idx="164">
                    <c:v>164</c:v>
                  </c:pt>
                  <c:pt idx="165">
                    <c:v>165</c:v>
                  </c:pt>
                  <c:pt idx="166">
                    <c:v>166</c:v>
                  </c:pt>
                  <c:pt idx="167">
                    <c:v>167</c:v>
                  </c:pt>
                  <c:pt idx="168">
                    <c:v>168</c:v>
                  </c:pt>
                  <c:pt idx="169">
                    <c:v>169</c:v>
                  </c:pt>
                  <c:pt idx="170">
                    <c:v>170</c:v>
                  </c:pt>
                  <c:pt idx="171">
                    <c:v>171</c:v>
                  </c:pt>
                  <c:pt idx="172">
                    <c:v>172</c:v>
                  </c:pt>
                  <c:pt idx="173">
                    <c:v>173</c:v>
                  </c:pt>
                  <c:pt idx="174">
                    <c:v>174</c:v>
                  </c:pt>
                  <c:pt idx="175">
                    <c:v>175</c:v>
                  </c:pt>
                  <c:pt idx="176">
                    <c:v>176</c:v>
                  </c:pt>
                  <c:pt idx="177">
                    <c:v>177</c:v>
                  </c:pt>
                  <c:pt idx="178">
                    <c:v>178</c:v>
                  </c:pt>
                  <c:pt idx="179">
                    <c:v>179</c:v>
                  </c:pt>
                  <c:pt idx="180">
                    <c:v>180</c:v>
                  </c:pt>
                  <c:pt idx="181">
                    <c:v>181</c:v>
                  </c:pt>
                  <c:pt idx="182">
                    <c:v>182</c:v>
                  </c:pt>
                  <c:pt idx="183">
                    <c:v>183</c:v>
                  </c:pt>
                  <c:pt idx="184">
                    <c:v>184</c:v>
                  </c:pt>
                  <c:pt idx="185">
                    <c:v>185</c:v>
                  </c:pt>
                  <c:pt idx="186">
                    <c:v>186</c:v>
                  </c:pt>
                  <c:pt idx="187">
                    <c:v>187</c:v>
                  </c:pt>
                  <c:pt idx="188">
                    <c:v>188</c:v>
                  </c:pt>
                  <c:pt idx="189">
                    <c:v>189</c:v>
                  </c:pt>
                  <c:pt idx="190">
                    <c:v>190</c:v>
                  </c:pt>
                  <c:pt idx="191">
                    <c:v>191</c:v>
                  </c:pt>
                  <c:pt idx="192">
                    <c:v>192</c:v>
                  </c:pt>
                  <c:pt idx="193">
                    <c:v>193</c:v>
                  </c:pt>
                  <c:pt idx="194">
                    <c:v>194</c:v>
                  </c:pt>
                  <c:pt idx="195">
                    <c:v>195</c:v>
                  </c:pt>
                  <c:pt idx="196">
                    <c:v>196</c:v>
                  </c:pt>
                  <c:pt idx="197">
                    <c:v>197</c:v>
                  </c:pt>
                  <c:pt idx="198">
                    <c:v>198</c:v>
                  </c:pt>
                  <c:pt idx="199">
                    <c:v>199</c:v>
                  </c:pt>
                  <c:pt idx="200">
                    <c:v>200</c:v>
                  </c:pt>
                  <c:pt idx="201">
                    <c:v>201</c:v>
                  </c:pt>
                  <c:pt idx="202">
                    <c:v>202</c:v>
                  </c:pt>
                  <c:pt idx="203">
                    <c:v>203</c:v>
                  </c:pt>
                  <c:pt idx="204">
                    <c:v>204</c:v>
                  </c:pt>
                  <c:pt idx="205">
                    <c:v>205</c:v>
                  </c:pt>
                  <c:pt idx="206">
                    <c:v>206</c:v>
                  </c:pt>
                  <c:pt idx="207">
                    <c:v>207</c:v>
                  </c:pt>
                  <c:pt idx="208">
                    <c:v>208</c:v>
                  </c:pt>
                  <c:pt idx="209">
                    <c:v>209</c:v>
                  </c:pt>
                  <c:pt idx="210">
                    <c:v>210</c:v>
                  </c:pt>
                  <c:pt idx="211">
                    <c:v>211</c:v>
                  </c:pt>
                  <c:pt idx="212">
                    <c:v>212</c:v>
                  </c:pt>
                  <c:pt idx="213">
                    <c:v>213</c:v>
                  </c:pt>
                  <c:pt idx="214">
                    <c:v>214</c:v>
                  </c:pt>
                  <c:pt idx="215">
                    <c:v>215</c:v>
                  </c:pt>
                  <c:pt idx="216">
                    <c:v>216</c:v>
                  </c:pt>
                  <c:pt idx="217">
                    <c:v>217</c:v>
                  </c:pt>
                  <c:pt idx="218">
                    <c:v>218</c:v>
                  </c:pt>
                  <c:pt idx="219">
                    <c:v>219</c:v>
                  </c:pt>
                  <c:pt idx="220">
                    <c:v>220</c:v>
                  </c:pt>
                  <c:pt idx="221">
                    <c:v>221</c:v>
                  </c:pt>
                  <c:pt idx="222">
                    <c:v>222</c:v>
                  </c:pt>
                  <c:pt idx="223">
                    <c:v>223</c:v>
                  </c:pt>
                  <c:pt idx="224">
                    <c:v>224</c:v>
                  </c:pt>
                  <c:pt idx="225">
                    <c:v>225</c:v>
                  </c:pt>
                  <c:pt idx="226">
                    <c:v>226</c:v>
                  </c:pt>
                  <c:pt idx="227">
                    <c:v>227</c:v>
                  </c:pt>
                  <c:pt idx="228">
                    <c:v>228</c:v>
                  </c:pt>
                  <c:pt idx="229">
                    <c:v>229</c:v>
                  </c:pt>
                  <c:pt idx="230">
                    <c:v>230</c:v>
                  </c:pt>
                  <c:pt idx="231">
                    <c:v>231</c:v>
                  </c:pt>
                  <c:pt idx="232">
                    <c:v>232</c:v>
                  </c:pt>
                  <c:pt idx="233">
                    <c:v>233</c:v>
                  </c:pt>
                  <c:pt idx="234">
                    <c:v>234</c:v>
                  </c:pt>
                  <c:pt idx="235">
                    <c:v>235</c:v>
                  </c:pt>
                  <c:pt idx="236">
                    <c:v>236</c:v>
                  </c:pt>
                  <c:pt idx="237">
                    <c:v>237</c:v>
                  </c:pt>
                  <c:pt idx="238">
                    <c:v>238</c:v>
                  </c:pt>
                  <c:pt idx="239">
                    <c:v>239</c:v>
                  </c:pt>
                  <c:pt idx="240">
                    <c:v>240</c:v>
                  </c:pt>
                  <c:pt idx="241">
                    <c:v>241</c:v>
                  </c:pt>
                  <c:pt idx="242">
                    <c:v>242</c:v>
                  </c:pt>
                  <c:pt idx="243">
                    <c:v>243</c:v>
                  </c:pt>
                  <c:pt idx="244">
                    <c:v>244</c:v>
                  </c:pt>
                  <c:pt idx="245">
                    <c:v>245</c:v>
                  </c:pt>
                  <c:pt idx="246">
                    <c:v>246</c:v>
                  </c:pt>
                  <c:pt idx="247">
                    <c:v>247</c:v>
                  </c:pt>
                  <c:pt idx="248">
                    <c:v>248</c:v>
                  </c:pt>
                  <c:pt idx="249">
                    <c:v>249</c:v>
                  </c:pt>
                  <c:pt idx="250">
                    <c:v>250</c:v>
                  </c:pt>
                  <c:pt idx="251">
                    <c:v>251</c:v>
                  </c:pt>
                  <c:pt idx="252">
                    <c:v>252</c:v>
                  </c:pt>
                </c:lvl>
                <c:lvl>
                  <c:pt idx="0">
                    <c:v>22.1</c:v>
                  </c:pt>
                  <c:pt idx="1">
                    <c:v>23.1</c:v>
                  </c:pt>
                  <c:pt idx="2">
                    <c:v>24.1</c:v>
                  </c:pt>
                  <c:pt idx="3">
                    <c:v>25.1</c:v>
                  </c:pt>
                  <c:pt idx="4">
                    <c:v>26.1</c:v>
                  </c:pt>
                  <c:pt idx="5">
                    <c:v>27.1</c:v>
                  </c:pt>
                  <c:pt idx="6">
                    <c:v>28.1</c:v>
                  </c:pt>
                  <c:pt idx="7">
                    <c:v>29.1</c:v>
                  </c:pt>
                  <c:pt idx="8">
                    <c:v>30.1</c:v>
                  </c:pt>
                  <c:pt idx="9">
                    <c:v>31.1</c:v>
                  </c:pt>
                  <c:pt idx="10">
                    <c:v>1.2</c:v>
                  </c:pt>
                  <c:pt idx="11">
                    <c:v>2.2</c:v>
                  </c:pt>
                  <c:pt idx="12">
                    <c:v>3.2</c:v>
                  </c:pt>
                  <c:pt idx="13">
                    <c:v>4.2</c:v>
                  </c:pt>
                  <c:pt idx="14">
                    <c:v>5.2</c:v>
                  </c:pt>
                  <c:pt idx="15">
                    <c:v>6.2</c:v>
                  </c:pt>
                  <c:pt idx="16">
                    <c:v>7.2</c:v>
                  </c:pt>
                  <c:pt idx="17">
                    <c:v>8.2</c:v>
                  </c:pt>
                  <c:pt idx="18">
                    <c:v>9.2</c:v>
                  </c:pt>
                  <c:pt idx="19">
                    <c:v>10.2</c:v>
                  </c:pt>
                  <c:pt idx="20">
                    <c:v>11.2</c:v>
                  </c:pt>
                  <c:pt idx="21">
                    <c:v>12.2</c:v>
                  </c:pt>
                  <c:pt idx="22">
                    <c:v>13.2</c:v>
                  </c:pt>
                  <c:pt idx="23">
                    <c:v>14.2</c:v>
                  </c:pt>
                  <c:pt idx="24">
                    <c:v>15.2</c:v>
                  </c:pt>
                  <c:pt idx="25">
                    <c:v>16.2</c:v>
                  </c:pt>
                  <c:pt idx="26">
                    <c:v>17.2</c:v>
                  </c:pt>
                  <c:pt idx="27">
                    <c:v>18.2</c:v>
                  </c:pt>
                  <c:pt idx="28">
                    <c:v>19.2</c:v>
                  </c:pt>
                  <c:pt idx="29">
                    <c:v>20.2</c:v>
                  </c:pt>
                  <c:pt idx="30">
                    <c:v>21.2</c:v>
                  </c:pt>
                  <c:pt idx="31">
                    <c:v>22.2</c:v>
                  </c:pt>
                  <c:pt idx="32">
                    <c:v>23.2</c:v>
                  </c:pt>
                  <c:pt idx="33">
                    <c:v>24.2</c:v>
                  </c:pt>
                  <c:pt idx="34">
                    <c:v>25.2</c:v>
                  </c:pt>
                  <c:pt idx="35">
                    <c:v>26.2</c:v>
                  </c:pt>
                  <c:pt idx="36">
                    <c:v>27.2</c:v>
                  </c:pt>
                  <c:pt idx="37">
                    <c:v>28.2</c:v>
                  </c:pt>
                  <c:pt idx="38">
                    <c:v>29.2</c:v>
                  </c:pt>
                  <c:pt idx="39">
                    <c:v>1.3</c:v>
                  </c:pt>
                  <c:pt idx="40">
                    <c:v>2.3</c:v>
                  </c:pt>
                  <c:pt idx="41">
                    <c:v>3.3</c:v>
                  </c:pt>
                  <c:pt idx="42">
                    <c:v>4.3</c:v>
                  </c:pt>
                  <c:pt idx="43">
                    <c:v>5.3</c:v>
                  </c:pt>
                  <c:pt idx="44">
                    <c:v>6.3</c:v>
                  </c:pt>
                  <c:pt idx="45">
                    <c:v>7.3</c:v>
                  </c:pt>
                  <c:pt idx="46">
                    <c:v>8.3</c:v>
                  </c:pt>
                  <c:pt idx="47">
                    <c:v>9.3</c:v>
                  </c:pt>
                  <c:pt idx="48">
                    <c:v>10.3</c:v>
                  </c:pt>
                  <c:pt idx="49">
                    <c:v>11.3</c:v>
                  </c:pt>
                  <c:pt idx="50">
                    <c:v>12.3</c:v>
                  </c:pt>
                  <c:pt idx="51">
                    <c:v>13.3</c:v>
                  </c:pt>
                  <c:pt idx="52">
                    <c:v>14.3</c:v>
                  </c:pt>
                  <c:pt idx="53">
                    <c:v>15.3</c:v>
                  </c:pt>
                  <c:pt idx="54">
                    <c:v>16.3</c:v>
                  </c:pt>
                  <c:pt idx="55">
                    <c:v>17.3</c:v>
                  </c:pt>
                  <c:pt idx="56">
                    <c:v>18.3</c:v>
                  </c:pt>
                  <c:pt idx="57">
                    <c:v>19.3</c:v>
                  </c:pt>
                  <c:pt idx="58">
                    <c:v>20.3</c:v>
                  </c:pt>
                  <c:pt idx="59">
                    <c:v>21.3</c:v>
                  </c:pt>
                  <c:pt idx="60">
                    <c:v>22.3</c:v>
                  </c:pt>
                  <c:pt idx="61">
                    <c:v>23.3</c:v>
                  </c:pt>
                  <c:pt idx="62">
                    <c:v>24.3</c:v>
                  </c:pt>
                  <c:pt idx="63">
                    <c:v>25.3</c:v>
                  </c:pt>
                  <c:pt idx="64">
                    <c:v>26.3</c:v>
                  </c:pt>
                  <c:pt idx="65">
                    <c:v>27.3</c:v>
                  </c:pt>
                  <c:pt idx="66">
                    <c:v>28.3</c:v>
                  </c:pt>
                  <c:pt idx="67">
                    <c:v>29.3</c:v>
                  </c:pt>
                  <c:pt idx="68">
                    <c:v>30.3</c:v>
                  </c:pt>
                  <c:pt idx="69">
                    <c:v>31.3</c:v>
                  </c:pt>
                  <c:pt idx="70">
                    <c:v>1.4</c:v>
                  </c:pt>
                  <c:pt idx="71">
                    <c:v>2.4</c:v>
                  </c:pt>
                  <c:pt idx="72">
                    <c:v>3.4</c:v>
                  </c:pt>
                  <c:pt idx="73">
                    <c:v>4.4</c:v>
                  </c:pt>
                  <c:pt idx="74">
                    <c:v>5.4</c:v>
                  </c:pt>
                  <c:pt idx="75">
                    <c:v>6.4</c:v>
                  </c:pt>
                  <c:pt idx="76">
                    <c:v>7.4</c:v>
                  </c:pt>
                  <c:pt idx="77">
                    <c:v>8.4</c:v>
                  </c:pt>
                  <c:pt idx="78">
                    <c:v>9.4</c:v>
                  </c:pt>
                  <c:pt idx="79">
                    <c:v>10.4</c:v>
                  </c:pt>
                  <c:pt idx="80">
                    <c:v>11.4</c:v>
                  </c:pt>
                  <c:pt idx="81">
                    <c:v>12.4</c:v>
                  </c:pt>
                  <c:pt idx="82">
                    <c:v>13.4</c:v>
                  </c:pt>
                  <c:pt idx="83">
                    <c:v>14.4</c:v>
                  </c:pt>
                  <c:pt idx="84">
                    <c:v>15.4</c:v>
                  </c:pt>
                  <c:pt idx="85">
                    <c:v>16.4</c:v>
                  </c:pt>
                  <c:pt idx="86">
                    <c:v>17.4</c:v>
                  </c:pt>
                  <c:pt idx="87">
                    <c:v>18.4</c:v>
                  </c:pt>
                  <c:pt idx="88">
                    <c:v>19.4</c:v>
                  </c:pt>
                  <c:pt idx="89">
                    <c:v>20.4</c:v>
                  </c:pt>
                  <c:pt idx="90">
                    <c:v>21.4</c:v>
                  </c:pt>
                  <c:pt idx="91">
                    <c:v>22.4</c:v>
                  </c:pt>
                  <c:pt idx="92">
                    <c:v>23.4</c:v>
                  </c:pt>
                  <c:pt idx="93">
                    <c:v>24.4</c:v>
                  </c:pt>
                  <c:pt idx="94">
                    <c:v>25.4</c:v>
                  </c:pt>
                  <c:pt idx="95">
                    <c:v>26.4</c:v>
                  </c:pt>
                  <c:pt idx="96">
                    <c:v>27.4</c:v>
                  </c:pt>
                  <c:pt idx="97">
                    <c:v>28.4</c:v>
                  </c:pt>
                  <c:pt idx="98">
                    <c:v>29.4</c:v>
                  </c:pt>
                  <c:pt idx="99">
                    <c:v>30.4</c:v>
                  </c:pt>
                  <c:pt idx="100">
                    <c:v>1.5</c:v>
                  </c:pt>
                  <c:pt idx="101">
                    <c:v>2.5</c:v>
                  </c:pt>
                  <c:pt idx="102">
                    <c:v>3.5</c:v>
                  </c:pt>
                  <c:pt idx="103">
                    <c:v>4.5</c:v>
                  </c:pt>
                  <c:pt idx="104">
                    <c:v>5.5</c:v>
                  </c:pt>
                  <c:pt idx="105">
                    <c:v>6.5</c:v>
                  </c:pt>
                  <c:pt idx="106">
                    <c:v>7.5</c:v>
                  </c:pt>
                  <c:pt idx="107">
                    <c:v>8.5</c:v>
                  </c:pt>
                  <c:pt idx="108">
                    <c:v>9.5</c:v>
                  </c:pt>
                  <c:pt idx="109">
                    <c:v>10.5</c:v>
                  </c:pt>
                  <c:pt idx="110">
                    <c:v>11.5</c:v>
                  </c:pt>
                  <c:pt idx="111">
                    <c:v>12.5</c:v>
                  </c:pt>
                  <c:pt idx="112">
                    <c:v>13.5</c:v>
                  </c:pt>
                  <c:pt idx="113">
                    <c:v>14.5</c:v>
                  </c:pt>
                  <c:pt idx="114">
                    <c:v>15.5</c:v>
                  </c:pt>
                  <c:pt idx="115">
                    <c:v>16.5</c:v>
                  </c:pt>
                  <c:pt idx="116">
                    <c:v>17.5</c:v>
                  </c:pt>
                  <c:pt idx="117">
                    <c:v>18.5</c:v>
                  </c:pt>
                  <c:pt idx="118">
                    <c:v>19.5</c:v>
                  </c:pt>
                  <c:pt idx="119">
                    <c:v>20.5</c:v>
                  </c:pt>
                  <c:pt idx="120">
                    <c:v>21.5</c:v>
                  </c:pt>
                  <c:pt idx="121">
                    <c:v>22.5</c:v>
                  </c:pt>
                  <c:pt idx="122">
                    <c:v>23.5</c:v>
                  </c:pt>
                  <c:pt idx="123">
                    <c:v>24.5</c:v>
                  </c:pt>
                  <c:pt idx="124">
                    <c:v>25.5</c:v>
                  </c:pt>
                  <c:pt idx="125">
                    <c:v>26.5</c:v>
                  </c:pt>
                  <c:pt idx="126">
                    <c:v>27.5</c:v>
                  </c:pt>
                  <c:pt idx="127">
                    <c:v>28.5</c:v>
                  </c:pt>
                  <c:pt idx="128">
                    <c:v>29.5</c:v>
                  </c:pt>
                  <c:pt idx="129">
                    <c:v>30.5</c:v>
                  </c:pt>
                  <c:pt idx="130">
                    <c:v>31.5</c:v>
                  </c:pt>
                  <c:pt idx="131">
                    <c:v>1.6</c:v>
                  </c:pt>
                  <c:pt idx="132">
                    <c:v>2.6</c:v>
                  </c:pt>
                  <c:pt idx="133">
                    <c:v>3.6</c:v>
                  </c:pt>
                  <c:pt idx="134">
                    <c:v>4.6</c:v>
                  </c:pt>
                  <c:pt idx="135">
                    <c:v>5.6</c:v>
                  </c:pt>
                  <c:pt idx="136">
                    <c:v>6.6</c:v>
                  </c:pt>
                  <c:pt idx="137">
                    <c:v>7.6</c:v>
                  </c:pt>
                  <c:pt idx="138">
                    <c:v>8.6</c:v>
                  </c:pt>
                  <c:pt idx="139">
                    <c:v>9.6</c:v>
                  </c:pt>
                  <c:pt idx="140">
                    <c:v>10.6</c:v>
                  </c:pt>
                  <c:pt idx="141">
                    <c:v>11.6</c:v>
                  </c:pt>
                  <c:pt idx="142">
                    <c:v>12.6</c:v>
                  </c:pt>
                  <c:pt idx="143">
                    <c:v>13.6</c:v>
                  </c:pt>
                  <c:pt idx="144">
                    <c:v>14.6</c:v>
                  </c:pt>
                  <c:pt idx="145">
                    <c:v>15.6</c:v>
                  </c:pt>
                  <c:pt idx="146">
                    <c:v>16.6</c:v>
                  </c:pt>
                  <c:pt idx="147">
                    <c:v>17.6</c:v>
                  </c:pt>
                  <c:pt idx="148">
                    <c:v>18.6</c:v>
                  </c:pt>
                  <c:pt idx="149">
                    <c:v>19.6</c:v>
                  </c:pt>
                  <c:pt idx="150">
                    <c:v>20.6</c:v>
                  </c:pt>
                  <c:pt idx="151">
                    <c:v>21.6</c:v>
                  </c:pt>
                  <c:pt idx="152">
                    <c:v>22.6</c:v>
                  </c:pt>
                  <c:pt idx="153">
                    <c:v>23.6</c:v>
                  </c:pt>
                  <c:pt idx="154">
                    <c:v>24.6</c:v>
                  </c:pt>
                  <c:pt idx="155">
                    <c:v>25.6</c:v>
                  </c:pt>
                  <c:pt idx="156">
                    <c:v>26.6</c:v>
                  </c:pt>
                  <c:pt idx="157">
                    <c:v>27.6</c:v>
                  </c:pt>
                  <c:pt idx="158">
                    <c:v>28.6</c:v>
                  </c:pt>
                  <c:pt idx="159">
                    <c:v>29.6</c:v>
                  </c:pt>
                  <c:pt idx="160">
                    <c:v>30.6</c:v>
                  </c:pt>
                  <c:pt idx="161">
                    <c:v>1.7</c:v>
                  </c:pt>
                  <c:pt idx="162">
                    <c:v>2.7</c:v>
                  </c:pt>
                  <c:pt idx="163">
                    <c:v>3.7</c:v>
                  </c:pt>
                  <c:pt idx="164">
                    <c:v>4.7</c:v>
                  </c:pt>
                  <c:pt idx="165">
                    <c:v>5.7</c:v>
                  </c:pt>
                  <c:pt idx="166">
                    <c:v>6.7</c:v>
                  </c:pt>
                  <c:pt idx="167">
                    <c:v>7.7</c:v>
                  </c:pt>
                  <c:pt idx="168">
                    <c:v>8.7</c:v>
                  </c:pt>
                  <c:pt idx="169">
                    <c:v>9.7</c:v>
                  </c:pt>
                  <c:pt idx="170">
                    <c:v>10.7</c:v>
                  </c:pt>
                  <c:pt idx="171">
                    <c:v>11.7</c:v>
                  </c:pt>
                  <c:pt idx="172">
                    <c:v>12.7</c:v>
                  </c:pt>
                  <c:pt idx="173">
                    <c:v>13.7</c:v>
                  </c:pt>
                  <c:pt idx="174">
                    <c:v>14.7</c:v>
                  </c:pt>
                  <c:pt idx="175">
                    <c:v>15.7</c:v>
                  </c:pt>
                  <c:pt idx="176">
                    <c:v>16.7</c:v>
                  </c:pt>
                  <c:pt idx="177">
                    <c:v>17.7</c:v>
                  </c:pt>
                  <c:pt idx="178">
                    <c:v>18.7</c:v>
                  </c:pt>
                  <c:pt idx="179">
                    <c:v>19.7</c:v>
                  </c:pt>
                  <c:pt idx="180">
                    <c:v>20.7</c:v>
                  </c:pt>
                  <c:pt idx="181">
                    <c:v>21.7</c:v>
                  </c:pt>
                  <c:pt idx="182">
                    <c:v>22.7</c:v>
                  </c:pt>
                  <c:pt idx="183">
                    <c:v>23.7</c:v>
                  </c:pt>
                  <c:pt idx="184">
                    <c:v>24.7</c:v>
                  </c:pt>
                  <c:pt idx="185">
                    <c:v>25.7</c:v>
                  </c:pt>
                  <c:pt idx="186">
                    <c:v>26.7</c:v>
                  </c:pt>
                  <c:pt idx="187">
                    <c:v>27.7</c:v>
                  </c:pt>
                  <c:pt idx="188">
                    <c:v>28.7</c:v>
                  </c:pt>
                  <c:pt idx="189">
                    <c:v>29.7</c:v>
                  </c:pt>
                  <c:pt idx="190">
                    <c:v>30.7</c:v>
                  </c:pt>
                  <c:pt idx="191">
                    <c:v>31.7</c:v>
                  </c:pt>
                  <c:pt idx="192">
                    <c:v>1.8</c:v>
                  </c:pt>
                  <c:pt idx="193">
                    <c:v>2.8</c:v>
                  </c:pt>
                  <c:pt idx="194">
                    <c:v>3.8</c:v>
                  </c:pt>
                  <c:pt idx="195">
                    <c:v>4.8</c:v>
                  </c:pt>
                  <c:pt idx="196">
                    <c:v>5.8</c:v>
                  </c:pt>
                  <c:pt idx="197">
                    <c:v>6.8</c:v>
                  </c:pt>
                  <c:pt idx="198">
                    <c:v>7.8</c:v>
                  </c:pt>
                  <c:pt idx="199">
                    <c:v>8.8</c:v>
                  </c:pt>
                  <c:pt idx="200">
                    <c:v>9.8</c:v>
                  </c:pt>
                  <c:pt idx="201">
                    <c:v>10.8</c:v>
                  </c:pt>
                  <c:pt idx="202">
                    <c:v>11.8</c:v>
                  </c:pt>
                  <c:pt idx="203">
                    <c:v>12.8</c:v>
                  </c:pt>
                  <c:pt idx="204">
                    <c:v>13.8</c:v>
                  </c:pt>
                  <c:pt idx="205">
                    <c:v>14.8</c:v>
                  </c:pt>
                  <c:pt idx="206">
                    <c:v>15.8</c:v>
                  </c:pt>
                  <c:pt idx="207">
                    <c:v>16.8</c:v>
                  </c:pt>
                  <c:pt idx="208">
                    <c:v>17.8</c:v>
                  </c:pt>
                  <c:pt idx="209">
                    <c:v>18.8</c:v>
                  </c:pt>
                  <c:pt idx="210">
                    <c:v>19.8</c:v>
                  </c:pt>
                  <c:pt idx="211">
                    <c:v>20.8</c:v>
                  </c:pt>
                  <c:pt idx="212">
                    <c:v>21.8</c:v>
                  </c:pt>
                  <c:pt idx="213">
                    <c:v>22.8</c:v>
                  </c:pt>
                  <c:pt idx="214">
                    <c:v>23.8</c:v>
                  </c:pt>
                  <c:pt idx="215">
                    <c:v>24.8</c:v>
                  </c:pt>
                  <c:pt idx="216">
                    <c:v>25.8</c:v>
                  </c:pt>
                  <c:pt idx="217">
                    <c:v>26.8</c:v>
                  </c:pt>
                  <c:pt idx="218">
                    <c:v>27.8</c:v>
                  </c:pt>
                  <c:pt idx="219">
                    <c:v>28.8</c:v>
                  </c:pt>
                  <c:pt idx="220">
                    <c:v>29.8</c:v>
                  </c:pt>
                  <c:pt idx="221">
                    <c:v>30.8</c:v>
                  </c:pt>
                  <c:pt idx="222">
                    <c:v>31.8</c:v>
                  </c:pt>
                  <c:pt idx="223">
                    <c:v>1.9</c:v>
                  </c:pt>
                  <c:pt idx="224">
                    <c:v>2.9</c:v>
                  </c:pt>
                  <c:pt idx="225">
                    <c:v>3.9</c:v>
                  </c:pt>
                  <c:pt idx="226">
                    <c:v>4.9</c:v>
                  </c:pt>
                  <c:pt idx="227">
                    <c:v>5.9</c:v>
                  </c:pt>
                  <c:pt idx="228">
                    <c:v>6.9</c:v>
                  </c:pt>
                  <c:pt idx="229">
                    <c:v>7.9</c:v>
                  </c:pt>
                  <c:pt idx="230">
                    <c:v>8.9</c:v>
                  </c:pt>
                  <c:pt idx="231">
                    <c:v>9.9</c:v>
                  </c:pt>
                  <c:pt idx="232">
                    <c:v>10.9</c:v>
                  </c:pt>
                  <c:pt idx="233">
                    <c:v>11.9</c:v>
                  </c:pt>
                  <c:pt idx="234">
                    <c:v>12.9</c:v>
                  </c:pt>
                  <c:pt idx="235">
                    <c:v>13.9</c:v>
                  </c:pt>
                  <c:pt idx="236">
                    <c:v>14.9</c:v>
                  </c:pt>
                  <c:pt idx="237">
                    <c:v>15.9</c:v>
                  </c:pt>
                  <c:pt idx="238">
                    <c:v>16.9</c:v>
                  </c:pt>
                  <c:pt idx="239">
                    <c:v>17.9</c:v>
                  </c:pt>
                  <c:pt idx="240">
                    <c:v>18.9</c:v>
                  </c:pt>
                  <c:pt idx="241">
                    <c:v>19.9</c:v>
                  </c:pt>
                  <c:pt idx="242">
                    <c:v>20.9</c:v>
                  </c:pt>
                  <c:pt idx="243">
                    <c:v>21.9</c:v>
                  </c:pt>
                  <c:pt idx="244">
                    <c:v>22.9</c:v>
                  </c:pt>
                  <c:pt idx="245">
                    <c:v>23.9</c:v>
                  </c:pt>
                  <c:pt idx="246">
                    <c:v>24.9</c:v>
                  </c:pt>
                  <c:pt idx="247">
                    <c:v>25.9</c:v>
                  </c:pt>
                  <c:pt idx="248">
                    <c:v>26.9</c:v>
                  </c:pt>
                  <c:pt idx="249">
                    <c:v>27.9</c:v>
                  </c:pt>
                  <c:pt idx="250">
                    <c:v>28.9</c:v>
                  </c:pt>
                  <c:pt idx="251">
                    <c:v>29.9</c:v>
                  </c:pt>
                  <c:pt idx="252">
                    <c:v>30.9</c:v>
                  </c:pt>
                </c:lvl>
              </c:multiLvlStrCache>
            </c:multiLvlStrRef>
          </c:xVal>
          <c:yVal>
            <c:numRef>
              <c:f>Deutschland!$H$22:$H$274</c:f>
              <c:numCache>
                <c:formatCode>General</c:formatCode>
                <c:ptCount val="2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  <c:pt idx="10">
                  <c:v>8</c:v>
                </c:pt>
                <c:pt idx="11">
                  <c:v>10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13</c:v>
                </c:pt>
                <c:pt idx="17">
                  <c:v>13</c:v>
                </c:pt>
                <c:pt idx="18">
                  <c:v>14</c:v>
                </c:pt>
                <c:pt idx="19">
                  <c:v>14</c:v>
                </c:pt>
                <c:pt idx="20">
                  <c:v>16</c:v>
                </c:pt>
                <c:pt idx="21">
                  <c:v>16</c:v>
                </c:pt>
                <c:pt idx="22">
                  <c:v>16</c:v>
                </c:pt>
                <c:pt idx="23">
                  <c:v>16</c:v>
                </c:pt>
                <c:pt idx="24">
                  <c:v>16</c:v>
                </c:pt>
                <c:pt idx="25">
                  <c:v>16</c:v>
                </c:pt>
                <c:pt idx="26">
                  <c:v>16</c:v>
                </c:pt>
                <c:pt idx="27">
                  <c:v>16</c:v>
                </c:pt>
                <c:pt idx="28">
                  <c:v>16</c:v>
                </c:pt>
                <c:pt idx="29">
                  <c:v>16</c:v>
                </c:pt>
                <c:pt idx="30">
                  <c:v>16</c:v>
                </c:pt>
                <c:pt idx="31">
                  <c:v>16</c:v>
                </c:pt>
                <c:pt idx="32">
                  <c:v>16</c:v>
                </c:pt>
                <c:pt idx="33">
                  <c:v>16</c:v>
                </c:pt>
                <c:pt idx="34">
                  <c:v>17</c:v>
                </c:pt>
                <c:pt idx="35">
                  <c:v>27</c:v>
                </c:pt>
                <c:pt idx="36">
                  <c:v>46</c:v>
                </c:pt>
                <c:pt idx="37">
                  <c:v>48</c:v>
                </c:pt>
                <c:pt idx="38">
                  <c:v>79</c:v>
                </c:pt>
                <c:pt idx="39">
                  <c:v>130</c:v>
                </c:pt>
                <c:pt idx="40">
                  <c:v>159</c:v>
                </c:pt>
                <c:pt idx="41">
                  <c:v>196</c:v>
                </c:pt>
                <c:pt idx="42">
                  <c:v>262</c:v>
                </c:pt>
                <c:pt idx="43">
                  <c:v>482</c:v>
                </c:pt>
                <c:pt idx="44">
                  <c:v>670</c:v>
                </c:pt>
                <c:pt idx="45">
                  <c:v>799</c:v>
                </c:pt>
                <c:pt idx="46">
                  <c:v>1040</c:v>
                </c:pt>
                <c:pt idx="47">
                  <c:v>1176</c:v>
                </c:pt>
                <c:pt idx="48">
                  <c:v>1457</c:v>
                </c:pt>
                <c:pt idx="49">
                  <c:v>1908</c:v>
                </c:pt>
                <c:pt idx="50">
                  <c:v>2078</c:v>
                </c:pt>
                <c:pt idx="51">
                  <c:v>3675</c:v>
                </c:pt>
                <c:pt idx="52">
                  <c:v>4585</c:v>
                </c:pt>
                <c:pt idx="53">
                  <c:v>5795</c:v>
                </c:pt>
                <c:pt idx="54">
                  <c:v>7272</c:v>
                </c:pt>
                <c:pt idx="55">
                  <c:v>9257</c:v>
                </c:pt>
                <c:pt idx="56">
                  <c:v>12327</c:v>
                </c:pt>
                <c:pt idx="57">
                  <c:v>15320</c:v>
                </c:pt>
                <c:pt idx="58">
                  <c:v>19848</c:v>
                </c:pt>
                <c:pt idx="59">
                  <c:v>22213</c:v>
                </c:pt>
                <c:pt idx="60">
                  <c:v>24873</c:v>
                </c:pt>
                <c:pt idx="61">
                  <c:v>29056</c:v>
                </c:pt>
                <c:pt idx="62">
                  <c:v>32986</c:v>
                </c:pt>
                <c:pt idx="63">
                  <c:v>37323</c:v>
                </c:pt>
                <c:pt idx="64">
                  <c:v>43938</c:v>
                </c:pt>
                <c:pt idx="65">
                  <c:v>50871</c:v>
                </c:pt>
                <c:pt idx="66">
                  <c:v>57695</c:v>
                </c:pt>
                <c:pt idx="67">
                  <c:v>62095</c:v>
                </c:pt>
                <c:pt idx="68">
                  <c:v>66885</c:v>
                </c:pt>
                <c:pt idx="69">
                  <c:v>71808</c:v>
                </c:pt>
                <c:pt idx="70">
                  <c:v>77872</c:v>
                </c:pt>
                <c:pt idx="71">
                  <c:v>84794</c:v>
                </c:pt>
                <c:pt idx="72">
                  <c:v>91159</c:v>
                </c:pt>
                <c:pt idx="73">
                  <c:v>96092</c:v>
                </c:pt>
                <c:pt idx="74">
                  <c:v>100123</c:v>
                </c:pt>
                <c:pt idx="75">
                  <c:v>103374</c:v>
                </c:pt>
                <c:pt idx="76">
                  <c:v>107663</c:v>
                </c:pt>
                <c:pt idx="77">
                  <c:v>113296</c:v>
                </c:pt>
                <c:pt idx="78">
                  <c:v>118181</c:v>
                </c:pt>
                <c:pt idx="79">
                  <c:v>122171</c:v>
                </c:pt>
                <c:pt idx="80">
                  <c:v>124908</c:v>
                </c:pt>
                <c:pt idx="81">
                  <c:v>127854</c:v>
                </c:pt>
                <c:pt idx="82">
                  <c:v>130072</c:v>
                </c:pt>
                <c:pt idx="83">
                  <c:v>131359</c:v>
                </c:pt>
                <c:pt idx="84">
                  <c:v>134753</c:v>
                </c:pt>
                <c:pt idx="85">
                  <c:v>137698</c:v>
                </c:pt>
                <c:pt idx="86">
                  <c:v>141397</c:v>
                </c:pt>
                <c:pt idx="87">
                  <c:v>143342</c:v>
                </c:pt>
                <c:pt idx="88">
                  <c:v>145184</c:v>
                </c:pt>
                <c:pt idx="89">
                  <c:v>147065</c:v>
                </c:pt>
                <c:pt idx="90">
                  <c:v>148291</c:v>
                </c:pt>
                <c:pt idx="91">
                  <c:v>150648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75B-41F4-B0C2-237CBD65DD5F}"/>
            </c:ext>
          </c:extLst>
        </c:ser>
        <c:ser>
          <c:idx val="5"/>
          <c:order val="5"/>
          <c:tx>
            <c:strRef>
              <c:f>Deutschland!$N$21</c:f>
              <c:strCache>
                <c:ptCount val="1"/>
                <c:pt idx="0">
                  <c:v>S1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multiLvlStrRef>
              <c:f>Deutschland!$A$22:$B$274</c:f>
              <c:multiLvlStrCache>
                <c:ptCount val="253"/>
                <c:lvl>
                  <c:pt idx="0">
                    <c:v>0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</c:v>
                  </c:pt>
                  <c:pt idx="16">
                    <c:v>16</c:v>
                  </c:pt>
                  <c:pt idx="17">
                    <c:v>17</c:v>
                  </c:pt>
                  <c:pt idx="18">
                    <c:v>18</c:v>
                  </c:pt>
                  <c:pt idx="19">
                    <c:v>19</c:v>
                  </c:pt>
                  <c:pt idx="20">
                    <c:v>20</c:v>
                  </c:pt>
                  <c:pt idx="21">
                    <c:v>21</c:v>
                  </c:pt>
                  <c:pt idx="22">
                    <c:v>22</c:v>
                  </c:pt>
                  <c:pt idx="23">
                    <c:v>23</c:v>
                  </c:pt>
                  <c:pt idx="24">
                    <c:v>24</c:v>
                  </c:pt>
                  <c:pt idx="25">
                    <c:v>25</c:v>
                  </c:pt>
                  <c:pt idx="26">
                    <c:v>26</c:v>
                  </c:pt>
                  <c:pt idx="27">
                    <c:v>27</c:v>
                  </c:pt>
                  <c:pt idx="28">
                    <c:v>28</c:v>
                  </c:pt>
                  <c:pt idx="29">
                    <c:v>29</c:v>
                  </c:pt>
                  <c:pt idx="30">
                    <c:v>30</c:v>
                  </c:pt>
                  <c:pt idx="31">
                    <c:v>31</c:v>
                  </c:pt>
                  <c:pt idx="32">
                    <c:v>32</c:v>
                  </c:pt>
                  <c:pt idx="33">
                    <c:v>33</c:v>
                  </c:pt>
                  <c:pt idx="34">
                    <c:v>34</c:v>
                  </c:pt>
                  <c:pt idx="35">
                    <c:v>35</c:v>
                  </c:pt>
                  <c:pt idx="36">
                    <c:v>36</c:v>
                  </c:pt>
                  <c:pt idx="37">
                    <c:v>37</c:v>
                  </c:pt>
                  <c:pt idx="38">
                    <c:v>38</c:v>
                  </c:pt>
                  <c:pt idx="39">
                    <c:v>39</c:v>
                  </c:pt>
                  <c:pt idx="40">
                    <c:v>40</c:v>
                  </c:pt>
                  <c:pt idx="41">
                    <c:v>41</c:v>
                  </c:pt>
                  <c:pt idx="42">
                    <c:v>42</c:v>
                  </c:pt>
                  <c:pt idx="43">
                    <c:v>43</c:v>
                  </c:pt>
                  <c:pt idx="44">
                    <c:v>44</c:v>
                  </c:pt>
                  <c:pt idx="45">
                    <c:v>45</c:v>
                  </c:pt>
                  <c:pt idx="46">
                    <c:v>46</c:v>
                  </c:pt>
                  <c:pt idx="47">
                    <c:v>47</c:v>
                  </c:pt>
                  <c:pt idx="48">
                    <c:v>48</c:v>
                  </c:pt>
                  <c:pt idx="49">
                    <c:v>49</c:v>
                  </c:pt>
                  <c:pt idx="50">
                    <c:v>50</c:v>
                  </c:pt>
                  <c:pt idx="51">
                    <c:v>51</c:v>
                  </c:pt>
                  <c:pt idx="52">
                    <c:v>52</c:v>
                  </c:pt>
                  <c:pt idx="53">
                    <c:v>53</c:v>
                  </c:pt>
                  <c:pt idx="54">
                    <c:v>54</c:v>
                  </c:pt>
                  <c:pt idx="55">
                    <c:v>55</c:v>
                  </c:pt>
                  <c:pt idx="56">
                    <c:v>56</c:v>
                  </c:pt>
                  <c:pt idx="57">
                    <c:v>57</c:v>
                  </c:pt>
                  <c:pt idx="58">
                    <c:v>58</c:v>
                  </c:pt>
                  <c:pt idx="59">
                    <c:v>59</c:v>
                  </c:pt>
                  <c:pt idx="60">
                    <c:v>60</c:v>
                  </c:pt>
                  <c:pt idx="61">
                    <c:v>61</c:v>
                  </c:pt>
                  <c:pt idx="62">
                    <c:v>62</c:v>
                  </c:pt>
                  <c:pt idx="63">
                    <c:v>63</c:v>
                  </c:pt>
                  <c:pt idx="64">
                    <c:v>64</c:v>
                  </c:pt>
                  <c:pt idx="65">
                    <c:v>65</c:v>
                  </c:pt>
                  <c:pt idx="66">
                    <c:v>66</c:v>
                  </c:pt>
                  <c:pt idx="67">
                    <c:v>67</c:v>
                  </c:pt>
                  <c:pt idx="68">
                    <c:v>68</c:v>
                  </c:pt>
                  <c:pt idx="69">
                    <c:v>69</c:v>
                  </c:pt>
                  <c:pt idx="70">
                    <c:v>70</c:v>
                  </c:pt>
                  <c:pt idx="71">
                    <c:v>71</c:v>
                  </c:pt>
                  <c:pt idx="72">
                    <c:v>72</c:v>
                  </c:pt>
                  <c:pt idx="73">
                    <c:v>73</c:v>
                  </c:pt>
                  <c:pt idx="74">
                    <c:v>74</c:v>
                  </c:pt>
                  <c:pt idx="75">
                    <c:v>75</c:v>
                  </c:pt>
                  <c:pt idx="76">
                    <c:v>76</c:v>
                  </c:pt>
                  <c:pt idx="77">
                    <c:v>77</c:v>
                  </c:pt>
                  <c:pt idx="78">
                    <c:v>78</c:v>
                  </c:pt>
                  <c:pt idx="79">
                    <c:v>79</c:v>
                  </c:pt>
                  <c:pt idx="80">
                    <c:v>80</c:v>
                  </c:pt>
                  <c:pt idx="81">
                    <c:v>81</c:v>
                  </c:pt>
                  <c:pt idx="82">
                    <c:v>82</c:v>
                  </c:pt>
                  <c:pt idx="83">
                    <c:v>83</c:v>
                  </c:pt>
                  <c:pt idx="84">
                    <c:v>84</c:v>
                  </c:pt>
                  <c:pt idx="85">
                    <c:v>85</c:v>
                  </c:pt>
                  <c:pt idx="86">
                    <c:v>86</c:v>
                  </c:pt>
                  <c:pt idx="87">
                    <c:v>87</c:v>
                  </c:pt>
                  <c:pt idx="88">
                    <c:v>88</c:v>
                  </c:pt>
                  <c:pt idx="89">
                    <c:v>89</c:v>
                  </c:pt>
                  <c:pt idx="90">
                    <c:v>90</c:v>
                  </c:pt>
                  <c:pt idx="91">
                    <c:v>91</c:v>
                  </c:pt>
                  <c:pt idx="92">
                    <c:v>92</c:v>
                  </c:pt>
                  <c:pt idx="93">
                    <c:v>93</c:v>
                  </c:pt>
                  <c:pt idx="94">
                    <c:v>94</c:v>
                  </c:pt>
                  <c:pt idx="95">
                    <c:v>95</c:v>
                  </c:pt>
                  <c:pt idx="96">
                    <c:v>96</c:v>
                  </c:pt>
                  <c:pt idx="97">
                    <c:v>97</c:v>
                  </c:pt>
                  <c:pt idx="98">
                    <c:v>98</c:v>
                  </c:pt>
                  <c:pt idx="99">
                    <c:v>99</c:v>
                  </c:pt>
                  <c:pt idx="100">
                    <c:v>100</c:v>
                  </c:pt>
                  <c:pt idx="101">
                    <c:v>101</c:v>
                  </c:pt>
                  <c:pt idx="102">
                    <c:v>102</c:v>
                  </c:pt>
                  <c:pt idx="103">
                    <c:v>103</c:v>
                  </c:pt>
                  <c:pt idx="104">
                    <c:v>104</c:v>
                  </c:pt>
                  <c:pt idx="105">
                    <c:v>105</c:v>
                  </c:pt>
                  <c:pt idx="106">
                    <c:v>106</c:v>
                  </c:pt>
                  <c:pt idx="107">
                    <c:v>107</c:v>
                  </c:pt>
                  <c:pt idx="108">
                    <c:v>108</c:v>
                  </c:pt>
                  <c:pt idx="109">
                    <c:v>109</c:v>
                  </c:pt>
                  <c:pt idx="110">
                    <c:v>110</c:v>
                  </c:pt>
                  <c:pt idx="111">
                    <c:v>111</c:v>
                  </c:pt>
                  <c:pt idx="112">
                    <c:v>112</c:v>
                  </c:pt>
                  <c:pt idx="113">
                    <c:v>113</c:v>
                  </c:pt>
                  <c:pt idx="114">
                    <c:v>114</c:v>
                  </c:pt>
                  <c:pt idx="115">
                    <c:v>115</c:v>
                  </c:pt>
                  <c:pt idx="116">
                    <c:v>116</c:v>
                  </c:pt>
                  <c:pt idx="117">
                    <c:v>117</c:v>
                  </c:pt>
                  <c:pt idx="118">
                    <c:v>118</c:v>
                  </c:pt>
                  <c:pt idx="119">
                    <c:v>119</c:v>
                  </c:pt>
                  <c:pt idx="120">
                    <c:v>120</c:v>
                  </c:pt>
                  <c:pt idx="121">
                    <c:v>121</c:v>
                  </c:pt>
                  <c:pt idx="122">
                    <c:v>122</c:v>
                  </c:pt>
                  <c:pt idx="123">
                    <c:v>123</c:v>
                  </c:pt>
                  <c:pt idx="124">
                    <c:v>124</c:v>
                  </c:pt>
                  <c:pt idx="125">
                    <c:v>125</c:v>
                  </c:pt>
                  <c:pt idx="126">
                    <c:v>126</c:v>
                  </c:pt>
                  <c:pt idx="127">
                    <c:v>127</c:v>
                  </c:pt>
                  <c:pt idx="128">
                    <c:v>128</c:v>
                  </c:pt>
                  <c:pt idx="129">
                    <c:v>129</c:v>
                  </c:pt>
                  <c:pt idx="130">
                    <c:v>130</c:v>
                  </c:pt>
                  <c:pt idx="131">
                    <c:v>131</c:v>
                  </c:pt>
                  <c:pt idx="132">
                    <c:v>132</c:v>
                  </c:pt>
                  <c:pt idx="133">
                    <c:v>133</c:v>
                  </c:pt>
                  <c:pt idx="134">
                    <c:v>134</c:v>
                  </c:pt>
                  <c:pt idx="135">
                    <c:v>135</c:v>
                  </c:pt>
                  <c:pt idx="136">
                    <c:v>136</c:v>
                  </c:pt>
                  <c:pt idx="137">
                    <c:v>137</c:v>
                  </c:pt>
                  <c:pt idx="138">
                    <c:v>138</c:v>
                  </c:pt>
                  <c:pt idx="139">
                    <c:v>139</c:v>
                  </c:pt>
                  <c:pt idx="140">
                    <c:v>140</c:v>
                  </c:pt>
                  <c:pt idx="141">
                    <c:v>141</c:v>
                  </c:pt>
                  <c:pt idx="142">
                    <c:v>142</c:v>
                  </c:pt>
                  <c:pt idx="143">
                    <c:v>143</c:v>
                  </c:pt>
                  <c:pt idx="144">
                    <c:v>144</c:v>
                  </c:pt>
                  <c:pt idx="145">
                    <c:v>145</c:v>
                  </c:pt>
                  <c:pt idx="146">
                    <c:v>146</c:v>
                  </c:pt>
                  <c:pt idx="147">
                    <c:v>147</c:v>
                  </c:pt>
                  <c:pt idx="148">
                    <c:v>148</c:v>
                  </c:pt>
                  <c:pt idx="149">
                    <c:v>149</c:v>
                  </c:pt>
                  <c:pt idx="150">
                    <c:v>150</c:v>
                  </c:pt>
                  <c:pt idx="151">
                    <c:v>151</c:v>
                  </c:pt>
                  <c:pt idx="152">
                    <c:v>152</c:v>
                  </c:pt>
                  <c:pt idx="153">
                    <c:v>153</c:v>
                  </c:pt>
                  <c:pt idx="154">
                    <c:v>154</c:v>
                  </c:pt>
                  <c:pt idx="155">
                    <c:v>155</c:v>
                  </c:pt>
                  <c:pt idx="156">
                    <c:v>156</c:v>
                  </c:pt>
                  <c:pt idx="157">
                    <c:v>157</c:v>
                  </c:pt>
                  <c:pt idx="158">
                    <c:v>158</c:v>
                  </c:pt>
                  <c:pt idx="159">
                    <c:v>159</c:v>
                  </c:pt>
                  <c:pt idx="160">
                    <c:v>160</c:v>
                  </c:pt>
                  <c:pt idx="161">
                    <c:v>161</c:v>
                  </c:pt>
                  <c:pt idx="162">
                    <c:v>162</c:v>
                  </c:pt>
                  <c:pt idx="163">
                    <c:v>163</c:v>
                  </c:pt>
                  <c:pt idx="164">
                    <c:v>164</c:v>
                  </c:pt>
                  <c:pt idx="165">
                    <c:v>165</c:v>
                  </c:pt>
                  <c:pt idx="166">
                    <c:v>166</c:v>
                  </c:pt>
                  <c:pt idx="167">
                    <c:v>167</c:v>
                  </c:pt>
                  <c:pt idx="168">
                    <c:v>168</c:v>
                  </c:pt>
                  <c:pt idx="169">
                    <c:v>169</c:v>
                  </c:pt>
                  <c:pt idx="170">
                    <c:v>170</c:v>
                  </c:pt>
                  <c:pt idx="171">
                    <c:v>171</c:v>
                  </c:pt>
                  <c:pt idx="172">
                    <c:v>172</c:v>
                  </c:pt>
                  <c:pt idx="173">
                    <c:v>173</c:v>
                  </c:pt>
                  <c:pt idx="174">
                    <c:v>174</c:v>
                  </c:pt>
                  <c:pt idx="175">
                    <c:v>175</c:v>
                  </c:pt>
                  <c:pt idx="176">
                    <c:v>176</c:v>
                  </c:pt>
                  <c:pt idx="177">
                    <c:v>177</c:v>
                  </c:pt>
                  <c:pt idx="178">
                    <c:v>178</c:v>
                  </c:pt>
                  <c:pt idx="179">
                    <c:v>179</c:v>
                  </c:pt>
                  <c:pt idx="180">
                    <c:v>180</c:v>
                  </c:pt>
                  <c:pt idx="181">
                    <c:v>181</c:v>
                  </c:pt>
                  <c:pt idx="182">
                    <c:v>182</c:v>
                  </c:pt>
                  <c:pt idx="183">
                    <c:v>183</c:v>
                  </c:pt>
                  <c:pt idx="184">
                    <c:v>184</c:v>
                  </c:pt>
                  <c:pt idx="185">
                    <c:v>185</c:v>
                  </c:pt>
                  <c:pt idx="186">
                    <c:v>186</c:v>
                  </c:pt>
                  <c:pt idx="187">
                    <c:v>187</c:v>
                  </c:pt>
                  <c:pt idx="188">
                    <c:v>188</c:v>
                  </c:pt>
                  <c:pt idx="189">
                    <c:v>189</c:v>
                  </c:pt>
                  <c:pt idx="190">
                    <c:v>190</c:v>
                  </c:pt>
                  <c:pt idx="191">
                    <c:v>191</c:v>
                  </c:pt>
                  <c:pt idx="192">
                    <c:v>192</c:v>
                  </c:pt>
                  <c:pt idx="193">
                    <c:v>193</c:v>
                  </c:pt>
                  <c:pt idx="194">
                    <c:v>194</c:v>
                  </c:pt>
                  <c:pt idx="195">
                    <c:v>195</c:v>
                  </c:pt>
                  <c:pt idx="196">
                    <c:v>196</c:v>
                  </c:pt>
                  <c:pt idx="197">
                    <c:v>197</c:v>
                  </c:pt>
                  <c:pt idx="198">
                    <c:v>198</c:v>
                  </c:pt>
                  <c:pt idx="199">
                    <c:v>199</c:v>
                  </c:pt>
                  <c:pt idx="200">
                    <c:v>200</c:v>
                  </c:pt>
                  <c:pt idx="201">
                    <c:v>201</c:v>
                  </c:pt>
                  <c:pt idx="202">
                    <c:v>202</c:v>
                  </c:pt>
                  <c:pt idx="203">
                    <c:v>203</c:v>
                  </c:pt>
                  <c:pt idx="204">
                    <c:v>204</c:v>
                  </c:pt>
                  <c:pt idx="205">
                    <c:v>205</c:v>
                  </c:pt>
                  <c:pt idx="206">
                    <c:v>206</c:v>
                  </c:pt>
                  <c:pt idx="207">
                    <c:v>207</c:v>
                  </c:pt>
                  <c:pt idx="208">
                    <c:v>208</c:v>
                  </c:pt>
                  <c:pt idx="209">
                    <c:v>209</c:v>
                  </c:pt>
                  <c:pt idx="210">
                    <c:v>210</c:v>
                  </c:pt>
                  <c:pt idx="211">
                    <c:v>211</c:v>
                  </c:pt>
                  <c:pt idx="212">
                    <c:v>212</c:v>
                  </c:pt>
                  <c:pt idx="213">
                    <c:v>213</c:v>
                  </c:pt>
                  <c:pt idx="214">
                    <c:v>214</c:v>
                  </c:pt>
                  <c:pt idx="215">
                    <c:v>215</c:v>
                  </c:pt>
                  <c:pt idx="216">
                    <c:v>216</c:v>
                  </c:pt>
                  <c:pt idx="217">
                    <c:v>217</c:v>
                  </c:pt>
                  <c:pt idx="218">
                    <c:v>218</c:v>
                  </c:pt>
                  <c:pt idx="219">
                    <c:v>219</c:v>
                  </c:pt>
                  <c:pt idx="220">
                    <c:v>220</c:v>
                  </c:pt>
                  <c:pt idx="221">
                    <c:v>221</c:v>
                  </c:pt>
                  <c:pt idx="222">
                    <c:v>222</c:v>
                  </c:pt>
                  <c:pt idx="223">
                    <c:v>223</c:v>
                  </c:pt>
                  <c:pt idx="224">
                    <c:v>224</c:v>
                  </c:pt>
                  <c:pt idx="225">
                    <c:v>225</c:v>
                  </c:pt>
                  <c:pt idx="226">
                    <c:v>226</c:v>
                  </c:pt>
                  <c:pt idx="227">
                    <c:v>227</c:v>
                  </c:pt>
                  <c:pt idx="228">
                    <c:v>228</c:v>
                  </c:pt>
                  <c:pt idx="229">
                    <c:v>229</c:v>
                  </c:pt>
                  <c:pt idx="230">
                    <c:v>230</c:v>
                  </c:pt>
                  <c:pt idx="231">
                    <c:v>231</c:v>
                  </c:pt>
                  <c:pt idx="232">
                    <c:v>232</c:v>
                  </c:pt>
                  <c:pt idx="233">
                    <c:v>233</c:v>
                  </c:pt>
                  <c:pt idx="234">
                    <c:v>234</c:v>
                  </c:pt>
                  <c:pt idx="235">
                    <c:v>235</c:v>
                  </c:pt>
                  <c:pt idx="236">
                    <c:v>236</c:v>
                  </c:pt>
                  <c:pt idx="237">
                    <c:v>237</c:v>
                  </c:pt>
                  <c:pt idx="238">
                    <c:v>238</c:v>
                  </c:pt>
                  <c:pt idx="239">
                    <c:v>239</c:v>
                  </c:pt>
                  <c:pt idx="240">
                    <c:v>240</c:v>
                  </c:pt>
                  <c:pt idx="241">
                    <c:v>241</c:v>
                  </c:pt>
                  <c:pt idx="242">
                    <c:v>242</c:v>
                  </c:pt>
                  <c:pt idx="243">
                    <c:v>243</c:v>
                  </c:pt>
                  <c:pt idx="244">
                    <c:v>244</c:v>
                  </c:pt>
                  <c:pt idx="245">
                    <c:v>245</c:v>
                  </c:pt>
                  <c:pt idx="246">
                    <c:v>246</c:v>
                  </c:pt>
                  <c:pt idx="247">
                    <c:v>247</c:v>
                  </c:pt>
                  <c:pt idx="248">
                    <c:v>248</c:v>
                  </c:pt>
                  <c:pt idx="249">
                    <c:v>249</c:v>
                  </c:pt>
                  <c:pt idx="250">
                    <c:v>250</c:v>
                  </c:pt>
                  <c:pt idx="251">
                    <c:v>251</c:v>
                  </c:pt>
                  <c:pt idx="252">
                    <c:v>252</c:v>
                  </c:pt>
                </c:lvl>
                <c:lvl>
                  <c:pt idx="0">
                    <c:v>22.1</c:v>
                  </c:pt>
                  <c:pt idx="1">
                    <c:v>23.1</c:v>
                  </c:pt>
                  <c:pt idx="2">
                    <c:v>24.1</c:v>
                  </c:pt>
                  <c:pt idx="3">
                    <c:v>25.1</c:v>
                  </c:pt>
                  <c:pt idx="4">
                    <c:v>26.1</c:v>
                  </c:pt>
                  <c:pt idx="5">
                    <c:v>27.1</c:v>
                  </c:pt>
                  <c:pt idx="6">
                    <c:v>28.1</c:v>
                  </c:pt>
                  <c:pt idx="7">
                    <c:v>29.1</c:v>
                  </c:pt>
                  <c:pt idx="8">
                    <c:v>30.1</c:v>
                  </c:pt>
                  <c:pt idx="9">
                    <c:v>31.1</c:v>
                  </c:pt>
                  <c:pt idx="10">
                    <c:v>1.2</c:v>
                  </c:pt>
                  <c:pt idx="11">
                    <c:v>2.2</c:v>
                  </c:pt>
                  <c:pt idx="12">
                    <c:v>3.2</c:v>
                  </c:pt>
                  <c:pt idx="13">
                    <c:v>4.2</c:v>
                  </c:pt>
                  <c:pt idx="14">
                    <c:v>5.2</c:v>
                  </c:pt>
                  <c:pt idx="15">
                    <c:v>6.2</c:v>
                  </c:pt>
                  <c:pt idx="16">
                    <c:v>7.2</c:v>
                  </c:pt>
                  <c:pt idx="17">
                    <c:v>8.2</c:v>
                  </c:pt>
                  <c:pt idx="18">
                    <c:v>9.2</c:v>
                  </c:pt>
                  <c:pt idx="19">
                    <c:v>10.2</c:v>
                  </c:pt>
                  <c:pt idx="20">
                    <c:v>11.2</c:v>
                  </c:pt>
                  <c:pt idx="21">
                    <c:v>12.2</c:v>
                  </c:pt>
                  <c:pt idx="22">
                    <c:v>13.2</c:v>
                  </c:pt>
                  <c:pt idx="23">
                    <c:v>14.2</c:v>
                  </c:pt>
                  <c:pt idx="24">
                    <c:v>15.2</c:v>
                  </c:pt>
                  <c:pt idx="25">
                    <c:v>16.2</c:v>
                  </c:pt>
                  <c:pt idx="26">
                    <c:v>17.2</c:v>
                  </c:pt>
                  <c:pt idx="27">
                    <c:v>18.2</c:v>
                  </c:pt>
                  <c:pt idx="28">
                    <c:v>19.2</c:v>
                  </c:pt>
                  <c:pt idx="29">
                    <c:v>20.2</c:v>
                  </c:pt>
                  <c:pt idx="30">
                    <c:v>21.2</c:v>
                  </c:pt>
                  <c:pt idx="31">
                    <c:v>22.2</c:v>
                  </c:pt>
                  <c:pt idx="32">
                    <c:v>23.2</c:v>
                  </c:pt>
                  <c:pt idx="33">
                    <c:v>24.2</c:v>
                  </c:pt>
                  <c:pt idx="34">
                    <c:v>25.2</c:v>
                  </c:pt>
                  <c:pt idx="35">
                    <c:v>26.2</c:v>
                  </c:pt>
                  <c:pt idx="36">
                    <c:v>27.2</c:v>
                  </c:pt>
                  <c:pt idx="37">
                    <c:v>28.2</c:v>
                  </c:pt>
                  <c:pt idx="38">
                    <c:v>29.2</c:v>
                  </c:pt>
                  <c:pt idx="39">
                    <c:v>1.3</c:v>
                  </c:pt>
                  <c:pt idx="40">
                    <c:v>2.3</c:v>
                  </c:pt>
                  <c:pt idx="41">
                    <c:v>3.3</c:v>
                  </c:pt>
                  <c:pt idx="42">
                    <c:v>4.3</c:v>
                  </c:pt>
                  <c:pt idx="43">
                    <c:v>5.3</c:v>
                  </c:pt>
                  <c:pt idx="44">
                    <c:v>6.3</c:v>
                  </c:pt>
                  <c:pt idx="45">
                    <c:v>7.3</c:v>
                  </c:pt>
                  <c:pt idx="46">
                    <c:v>8.3</c:v>
                  </c:pt>
                  <c:pt idx="47">
                    <c:v>9.3</c:v>
                  </c:pt>
                  <c:pt idx="48">
                    <c:v>10.3</c:v>
                  </c:pt>
                  <c:pt idx="49">
                    <c:v>11.3</c:v>
                  </c:pt>
                  <c:pt idx="50">
                    <c:v>12.3</c:v>
                  </c:pt>
                  <c:pt idx="51">
                    <c:v>13.3</c:v>
                  </c:pt>
                  <c:pt idx="52">
                    <c:v>14.3</c:v>
                  </c:pt>
                  <c:pt idx="53">
                    <c:v>15.3</c:v>
                  </c:pt>
                  <c:pt idx="54">
                    <c:v>16.3</c:v>
                  </c:pt>
                  <c:pt idx="55">
                    <c:v>17.3</c:v>
                  </c:pt>
                  <c:pt idx="56">
                    <c:v>18.3</c:v>
                  </c:pt>
                  <c:pt idx="57">
                    <c:v>19.3</c:v>
                  </c:pt>
                  <c:pt idx="58">
                    <c:v>20.3</c:v>
                  </c:pt>
                  <c:pt idx="59">
                    <c:v>21.3</c:v>
                  </c:pt>
                  <c:pt idx="60">
                    <c:v>22.3</c:v>
                  </c:pt>
                  <c:pt idx="61">
                    <c:v>23.3</c:v>
                  </c:pt>
                  <c:pt idx="62">
                    <c:v>24.3</c:v>
                  </c:pt>
                  <c:pt idx="63">
                    <c:v>25.3</c:v>
                  </c:pt>
                  <c:pt idx="64">
                    <c:v>26.3</c:v>
                  </c:pt>
                  <c:pt idx="65">
                    <c:v>27.3</c:v>
                  </c:pt>
                  <c:pt idx="66">
                    <c:v>28.3</c:v>
                  </c:pt>
                  <c:pt idx="67">
                    <c:v>29.3</c:v>
                  </c:pt>
                  <c:pt idx="68">
                    <c:v>30.3</c:v>
                  </c:pt>
                  <c:pt idx="69">
                    <c:v>31.3</c:v>
                  </c:pt>
                  <c:pt idx="70">
                    <c:v>1.4</c:v>
                  </c:pt>
                  <c:pt idx="71">
                    <c:v>2.4</c:v>
                  </c:pt>
                  <c:pt idx="72">
                    <c:v>3.4</c:v>
                  </c:pt>
                  <c:pt idx="73">
                    <c:v>4.4</c:v>
                  </c:pt>
                  <c:pt idx="74">
                    <c:v>5.4</c:v>
                  </c:pt>
                  <c:pt idx="75">
                    <c:v>6.4</c:v>
                  </c:pt>
                  <c:pt idx="76">
                    <c:v>7.4</c:v>
                  </c:pt>
                  <c:pt idx="77">
                    <c:v>8.4</c:v>
                  </c:pt>
                  <c:pt idx="78">
                    <c:v>9.4</c:v>
                  </c:pt>
                  <c:pt idx="79">
                    <c:v>10.4</c:v>
                  </c:pt>
                  <c:pt idx="80">
                    <c:v>11.4</c:v>
                  </c:pt>
                  <c:pt idx="81">
                    <c:v>12.4</c:v>
                  </c:pt>
                  <c:pt idx="82">
                    <c:v>13.4</c:v>
                  </c:pt>
                  <c:pt idx="83">
                    <c:v>14.4</c:v>
                  </c:pt>
                  <c:pt idx="84">
                    <c:v>15.4</c:v>
                  </c:pt>
                  <c:pt idx="85">
                    <c:v>16.4</c:v>
                  </c:pt>
                  <c:pt idx="86">
                    <c:v>17.4</c:v>
                  </c:pt>
                  <c:pt idx="87">
                    <c:v>18.4</c:v>
                  </c:pt>
                  <c:pt idx="88">
                    <c:v>19.4</c:v>
                  </c:pt>
                  <c:pt idx="89">
                    <c:v>20.4</c:v>
                  </c:pt>
                  <c:pt idx="90">
                    <c:v>21.4</c:v>
                  </c:pt>
                  <c:pt idx="91">
                    <c:v>22.4</c:v>
                  </c:pt>
                  <c:pt idx="92">
                    <c:v>23.4</c:v>
                  </c:pt>
                  <c:pt idx="93">
                    <c:v>24.4</c:v>
                  </c:pt>
                  <c:pt idx="94">
                    <c:v>25.4</c:v>
                  </c:pt>
                  <c:pt idx="95">
                    <c:v>26.4</c:v>
                  </c:pt>
                  <c:pt idx="96">
                    <c:v>27.4</c:v>
                  </c:pt>
                  <c:pt idx="97">
                    <c:v>28.4</c:v>
                  </c:pt>
                  <c:pt idx="98">
                    <c:v>29.4</c:v>
                  </c:pt>
                  <c:pt idx="99">
                    <c:v>30.4</c:v>
                  </c:pt>
                  <c:pt idx="100">
                    <c:v>1.5</c:v>
                  </c:pt>
                  <c:pt idx="101">
                    <c:v>2.5</c:v>
                  </c:pt>
                  <c:pt idx="102">
                    <c:v>3.5</c:v>
                  </c:pt>
                  <c:pt idx="103">
                    <c:v>4.5</c:v>
                  </c:pt>
                  <c:pt idx="104">
                    <c:v>5.5</c:v>
                  </c:pt>
                  <c:pt idx="105">
                    <c:v>6.5</c:v>
                  </c:pt>
                  <c:pt idx="106">
                    <c:v>7.5</c:v>
                  </c:pt>
                  <c:pt idx="107">
                    <c:v>8.5</c:v>
                  </c:pt>
                  <c:pt idx="108">
                    <c:v>9.5</c:v>
                  </c:pt>
                  <c:pt idx="109">
                    <c:v>10.5</c:v>
                  </c:pt>
                  <c:pt idx="110">
                    <c:v>11.5</c:v>
                  </c:pt>
                  <c:pt idx="111">
                    <c:v>12.5</c:v>
                  </c:pt>
                  <c:pt idx="112">
                    <c:v>13.5</c:v>
                  </c:pt>
                  <c:pt idx="113">
                    <c:v>14.5</c:v>
                  </c:pt>
                  <c:pt idx="114">
                    <c:v>15.5</c:v>
                  </c:pt>
                  <c:pt idx="115">
                    <c:v>16.5</c:v>
                  </c:pt>
                  <c:pt idx="116">
                    <c:v>17.5</c:v>
                  </c:pt>
                  <c:pt idx="117">
                    <c:v>18.5</c:v>
                  </c:pt>
                  <c:pt idx="118">
                    <c:v>19.5</c:v>
                  </c:pt>
                  <c:pt idx="119">
                    <c:v>20.5</c:v>
                  </c:pt>
                  <c:pt idx="120">
                    <c:v>21.5</c:v>
                  </c:pt>
                  <c:pt idx="121">
                    <c:v>22.5</c:v>
                  </c:pt>
                  <c:pt idx="122">
                    <c:v>23.5</c:v>
                  </c:pt>
                  <c:pt idx="123">
                    <c:v>24.5</c:v>
                  </c:pt>
                  <c:pt idx="124">
                    <c:v>25.5</c:v>
                  </c:pt>
                  <c:pt idx="125">
                    <c:v>26.5</c:v>
                  </c:pt>
                  <c:pt idx="126">
                    <c:v>27.5</c:v>
                  </c:pt>
                  <c:pt idx="127">
                    <c:v>28.5</c:v>
                  </c:pt>
                  <c:pt idx="128">
                    <c:v>29.5</c:v>
                  </c:pt>
                  <c:pt idx="129">
                    <c:v>30.5</c:v>
                  </c:pt>
                  <c:pt idx="130">
                    <c:v>31.5</c:v>
                  </c:pt>
                  <c:pt idx="131">
                    <c:v>1.6</c:v>
                  </c:pt>
                  <c:pt idx="132">
                    <c:v>2.6</c:v>
                  </c:pt>
                  <c:pt idx="133">
                    <c:v>3.6</c:v>
                  </c:pt>
                  <c:pt idx="134">
                    <c:v>4.6</c:v>
                  </c:pt>
                  <c:pt idx="135">
                    <c:v>5.6</c:v>
                  </c:pt>
                  <c:pt idx="136">
                    <c:v>6.6</c:v>
                  </c:pt>
                  <c:pt idx="137">
                    <c:v>7.6</c:v>
                  </c:pt>
                  <c:pt idx="138">
                    <c:v>8.6</c:v>
                  </c:pt>
                  <c:pt idx="139">
                    <c:v>9.6</c:v>
                  </c:pt>
                  <c:pt idx="140">
                    <c:v>10.6</c:v>
                  </c:pt>
                  <c:pt idx="141">
                    <c:v>11.6</c:v>
                  </c:pt>
                  <c:pt idx="142">
                    <c:v>12.6</c:v>
                  </c:pt>
                  <c:pt idx="143">
                    <c:v>13.6</c:v>
                  </c:pt>
                  <c:pt idx="144">
                    <c:v>14.6</c:v>
                  </c:pt>
                  <c:pt idx="145">
                    <c:v>15.6</c:v>
                  </c:pt>
                  <c:pt idx="146">
                    <c:v>16.6</c:v>
                  </c:pt>
                  <c:pt idx="147">
                    <c:v>17.6</c:v>
                  </c:pt>
                  <c:pt idx="148">
                    <c:v>18.6</c:v>
                  </c:pt>
                  <c:pt idx="149">
                    <c:v>19.6</c:v>
                  </c:pt>
                  <c:pt idx="150">
                    <c:v>20.6</c:v>
                  </c:pt>
                  <c:pt idx="151">
                    <c:v>21.6</c:v>
                  </c:pt>
                  <c:pt idx="152">
                    <c:v>22.6</c:v>
                  </c:pt>
                  <c:pt idx="153">
                    <c:v>23.6</c:v>
                  </c:pt>
                  <c:pt idx="154">
                    <c:v>24.6</c:v>
                  </c:pt>
                  <c:pt idx="155">
                    <c:v>25.6</c:v>
                  </c:pt>
                  <c:pt idx="156">
                    <c:v>26.6</c:v>
                  </c:pt>
                  <c:pt idx="157">
                    <c:v>27.6</c:v>
                  </c:pt>
                  <c:pt idx="158">
                    <c:v>28.6</c:v>
                  </c:pt>
                  <c:pt idx="159">
                    <c:v>29.6</c:v>
                  </c:pt>
                  <c:pt idx="160">
                    <c:v>30.6</c:v>
                  </c:pt>
                  <c:pt idx="161">
                    <c:v>1.7</c:v>
                  </c:pt>
                  <c:pt idx="162">
                    <c:v>2.7</c:v>
                  </c:pt>
                  <c:pt idx="163">
                    <c:v>3.7</c:v>
                  </c:pt>
                  <c:pt idx="164">
                    <c:v>4.7</c:v>
                  </c:pt>
                  <c:pt idx="165">
                    <c:v>5.7</c:v>
                  </c:pt>
                  <c:pt idx="166">
                    <c:v>6.7</c:v>
                  </c:pt>
                  <c:pt idx="167">
                    <c:v>7.7</c:v>
                  </c:pt>
                  <c:pt idx="168">
                    <c:v>8.7</c:v>
                  </c:pt>
                  <c:pt idx="169">
                    <c:v>9.7</c:v>
                  </c:pt>
                  <c:pt idx="170">
                    <c:v>10.7</c:v>
                  </c:pt>
                  <c:pt idx="171">
                    <c:v>11.7</c:v>
                  </c:pt>
                  <c:pt idx="172">
                    <c:v>12.7</c:v>
                  </c:pt>
                  <c:pt idx="173">
                    <c:v>13.7</c:v>
                  </c:pt>
                  <c:pt idx="174">
                    <c:v>14.7</c:v>
                  </c:pt>
                  <c:pt idx="175">
                    <c:v>15.7</c:v>
                  </c:pt>
                  <c:pt idx="176">
                    <c:v>16.7</c:v>
                  </c:pt>
                  <c:pt idx="177">
                    <c:v>17.7</c:v>
                  </c:pt>
                  <c:pt idx="178">
                    <c:v>18.7</c:v>
                  </c:pt>
                  <c:pt idx="179">
                    <c:v>19.7</c:v>
                  </c:pt>
                  <c:pt idx="180">
                    <c:v>20.7</c:v>
                  </c:pt>
                  <c:pt idx="181">
                    <c:v>21.7</c:v>
                  </c:pt>
                  <c:pt idx="182">
                    <c:v>22.7</c:v>
                  </c:pt>
                  <c:pt idx="183">
                    <c:v>23.7</c:v>
                  </c:pt>
                  <c:pt idx="184">
                    <c:v>24.7</c:v>
                  </c:pt>
                  <c:pt idx="185">
                    <c:v>25.7</c:v>
                  </c:pt>
                  <c:pt idx="186">
                    <c:v>26.7</c:v>
                  </c:pt>
                  <c:pt idx="187">
                    <c:v>27.7</c:v>
                  </c:pt>
                  <c:pt idx="188">
                    <c:v>28.7</c:v>
                  </c:pt>
                  <c:pt idx="189">
                    <c:v>29.7</c:v>
                  </c:pt>
                  <c:pt idx="190">
                    <c:v>30.7</c:v>
                  </c:pt>
                  <c:pt idx="191">
                    <c:v>31.7</c:v>
                  </c:pt>
                  <c:pt idx="192">
                    <c:v>1.8</c:v>
                  </c:pt>
                  <c:pt idx="193">
                    <c:v>2.8</c:v>
                  </c:pt>
                  <c:pt idx="194">
                    <c:v>3.8</c:v>
                  </c:pt>
                  <c:pt idx="195">
                    <c:v>4.8</c:v>
                  </c:pt>
                  <c:pt idx="196">
                    <c:v>5.8</c:v>
                  </c:pt>
                  <c:pt idx="197">
                    <c:v>6.8</c:v>
                  </c:pt>
                  <c:pt idx="198">
                    <c:v>7.8</c:v>
                  </c:pt>
                  <c:pt idx="199">
                    <c:v>8.8</c:v>
                  </c:pt>
                  <c:pt idx="200">
                    <c:v>9.8</c:v>
                  </c:pt>
                  <c:pt idx="201">
                    <c:v>10.8</c:v>
                  </c:pt>
                  <c:pt idx="202">
                    <c:v>11.8</c:v>
                  </c:pt>
                  <c:pt idx="203">
                    <c:v>12.8</c:v>
                  </c:pt>
                  <c:pt idx="204">
                    <c:v>13.8</c:v>
                  </c:pt>
                  <c:pt idx="205">
                    <c:v>14.8</c:v>
                  </c:pt>
                  <c:pt idx="206">
                    <c:v>15.8</c:v>
                  </c:pt>
                  <c:pt idx="207">
                    <c:v>16.8</c:v>
                  </c:pt>
                  <c:pt idx="208">
                    <c:v>17.8</c:v>
                  </c:pt>
                  <c:pt idx="209">
                    <c:v>18.8</c:v>
                  </c:pt>
                  <c:pt idx="210">
                    <c:v>19.8</c:v>
                  </c:pt>
                  <c:pt idx="211">
                    <c:v>20.8</c:v>
                  </c:pt>
                  <c:pt idx="212">
                    <c:v>21.8</c:v>
                  </c:pt>
                  <c:pt idx="213">
                    <c:v>22.8</c:v>
                  </c:pt>
                  <c:pt idx="214">
                    <c:v>23.8</c:v>
                  </c:pt>
                  <c:pt idx="215">
                    <c:v>24.8</c:v>
                  </c:pt>
                  <c:pt idx="216">
                    <c:v>25.8</c:v>
                  </c:pt>
                  <c:pt idx="217">
                    <c:v>26.8</c:v>
                  </c:pt>
                  <c:pt idx="218">
                    <c:v>27.8</c:v>
                  </c:pt>
                  <c:pt idx="219">
                    <c:v>28.8</c:v>
                  </c:pt>
                  <c:pt idx="220">
                    <c:v>29.8</c:v>
                  </c:pt>
                  <c:pt idx="221">
                    <c:v>30.8</c:v>
                  </c:pt>
                  <c:pt idx="222">
                    <c:v>31.8</c:v>
                  </c:pt>
                  <c:pt idx="223">
                    <c:v>1.9</c:v>
                  </c:pt>
                  <c:pt idx="224">
                    <c:v>2.9</c:v>
                  </c:pt>
                  <c:pt idx="225">
                    <c:v>3.9</c:v>
                  </c:pt>
                  <c:pt idx="226">
                    <c:v>4.9</c:v>
                  </c:pt>
                  <c:pt idx="227">
                    <c:v>5.9</c:v>
                  </c:pt>
                  <c:pt idx="228">
                    <c:v>6.9</c:v>
                  </c:pt>
                  <c:pt idx="229">
                    <c:v>7.9</c:v>
                  </c:pt>
                  <c:pt idx="230">
                    <c:v>8.9</c:v>
                  </c:pt>
                  <c:pt idx="231">
                    <c:v>9.9</c:v>
                  </c:pt>
                  <c:pt idx="232">
                    <c:v>10.9</c:v>
                  </c:pt>
                  <c:pt idx="233">
                    <c:v>11.9</c:v>
                  </c:pt>
                  <c:pt idx="234">
                    <c:v>12.9</c:v>
                  </c:pt>
                  <c:pt idx="235">
                    <c:v>13.9</c:v>
                  </c:pt>
                  <c:pt idx="236">
                    <c:v>14.9</c:v>
                  </c:pt>
                  <c:pt idx="237">
                    <c:v>15.9</c:v>
                  </c:pt>
                  <c:pt idx="238">
                    <c:v>16.9</c:v>
                  </c:pt>
                  <c:pt idx="239">
                    <c:v>17.9</c:v>
                  </c:pt>
                  <c:pt idx="240">
                    <c:v>18.9</c:v>
                  </c:pt>
                  <c:pt idx="241">
                    <c:v>19.9</c:v>
                  </c:pt>
                  <c:pt idx="242">
                    <c:v>20.9</c:v>
                  </c:pt>
                  <c:pt idx="243">
                    <c:v>21.9</c:v>
                  </c:pt>
                  <c:pt idx="244">
                    <c:v>22.9</c:v>
                  </c:pt>
                  <c:pt idx="245">
                    <c:v>23.9</c:v>
                  </c:pt>
                  <c:pt idx="246">
                    <c:v>24.9</c:v>
                  </c:pt>
                  <c:pt idx="247">
                    <c:v>25.9</c:v>
                  </c:pt>
                  <c:pt idx="248">
                    <c:v>26.9</c:v>
                  </c:pt>
                  <c:pt idx="249">
                    <c:v>27.9</c:v>
                  </c:pt>
                  <c:pt idx="250">
                    <c:v>28.9</c:v>
                  </c:pt>
                  <c:pt idx="251">
                    <c:v>29.9</c:v>
                  </c:pt>
                  <c:pt idx="252">
                    <c:v>30.9</c:v>
                  </c:pt>
                </c:lvl>
              </c:multiLvlStrCache>
            </c:multiLvlStrRef>
          </c:xVal>
          <c:yVal>
            <c:numRef>
              <c:f>Deutschland!$N$22:$N$274</c:f>
              <c:numCache>
                <c:formatCode>General</c:formatCode>
                <c:ptCount val="253"/>
                <c:pt idx="33" formatCode="0">
                  <c:v>83199971.9348858</c:v>
                </c:pt>
                <c:pt idx="34" formatCode="0">
                  <c:v>83199965.152190372</c:v>
                </c:pt>
                <c:pt idx="35" formatCode="0">
                  <c:v>83199955.583118394</c:v>
                </c:pt>
                <c:pt idx="36" formatCode="0">
                  <c:v>83199942.083008617</c:v>
                </c:pt>
                <c:pt idx="37" formatCode="0">
                  <c:v>83199923.036966458</c:v>
                </c:pt>
                <c:pt idx="38" formatCode="0">
                  <c:v>83199896.166690305</c:v>
                </c:pt>
                <c:pt idx="39" formatCode="0">
                  <c:v>83199858.25794214</c:v>
                </c:pt>
                <c:pt idx="40" formatCode="0">
                  <c:v>83199804.776063859</c:v>
                </c:pt>
                <c:pt idx="41" formatCode="0">
                  <c:v>83199729.323550597</c:v>
                </c:pt>
                <c:pt idx="42" formatCode="0">
                  <c:v>83199622.874802247</c:v>
                </c:pt>
                <c:pt idx="43" formatCode="0">
                  <c:v>83199472.696527168</c:v>
                </c:pt>
                <c:pt idx="44" formatCode="0">
                  <c:v>83199260.824683324</c:v>
                </c:pt>
                <c:pt idx="45" formatCode="0">
                  <c:v>83198961.915821791</c:v>
                </c:pt>
                <c:pt idx="46" formatCode="0">
                  <c:v>83198540.215917543</c:v>
                </c:pt>
                <c:pt idx="47" formatCode="0">
                  <c:v>83197945.284313664</c:v>
                </c:pt>
                <c:pt idx="48" formatCode="0">
                  <c:v>83197105.961706415</c:v>
                </c:pt>
                <c:pt idx="49" formatCode="0">
                  <c:v>83195921.861478388</c:v>
                </c:pt>
                <c:pt idx="50" formatCode="0">
                  <c:v>83194251.368282452</c:v>
                </c:pt>
                <c:pt idx="51" formatCode="0">
                  <c:v>83191894.711674333</c:v>
                </c:pt>
                <c:pt idx="52" formatCode="0">
                  <c:v>83188570.096850201</c:v>
                </c:pt>
                <c:pt idx="53" formatCode="0">
                  <c:v>83183880.050767064</c:v>
                </c:pt>
                <c:pt idx="54" formatCode="0">
                  <c:v>83177263.984881982</c:v>
                </c:pt>
                <c:pt idx="55" formatCode="0">
                  <c:v>83167931.353626966</c:v>
                </c:pt>
                <c:pt idx="56" formatCode="0">
                  <c:v>83154767.519596875</c:v>
                </c:pt>
                <c:pt idx="57" formatCode="0">
                  <c:v>83136201.276965484</c:v>
                </c:pt>
                <c:pt idx="58" formatCode="0">
                  <c:v>83110018.607531443</c:v>
                </c:pt>
                <c:pt idx="59" formatCode="0">
                  <c:v>83073101.227707073</c:v>
                </c:pt>
                <c:pt idx="60" formatCode="0">
                  <c:v>83021060.31231831</c:v>
                </c:pt>
                <c:pt idx="61" formatCode="0">
                  <c:v>82947724.873700008</c:v>
                </c:pt>
                <c:pt idx="62" formatCode="0">
                  <c:v>82844430.111663908</c:v>
                </c:pt>
                <c:pt idx="63" formatCode="0">
                  <c:v>82699033.470212832</c:v>
                </c:pt>
                <c:pt idx="64" formatCode="0">
                  <c:v>82494566.011100397</c:v>
                </c:pt>
                <c:pt idx="65" formatCode="0">
                  <c:v>82207407.339710578</c:v>
                </c:pt>
                <c:pt idx="66" formatCode="0">
                  <c:v>81804862.144846499</c:v>
                </c:pt>
                <c:pt idx="67" formatCode="0">
                  <c:v>81242034.058114126</c:v>
                </c:pt>
                <c:pt idx="68" formatCode="0">
                  <c:v>80457975.307808772</c:v>
                </c:pt>
                <c:pt idx="69" formatCode="0">
                  <c:v>79371307.238169312</c:v>
                </c:pt>
                <c:pt idx="70" formatCode="0">
                  <c:v>77875971.398408979</c:v>
                </c:pt>
                <c:pt idx="71" formatCode="0">
                  <c:v>75838644.663714066</c:v>
                </c:pt>
                <c:pt idx="72" formatCode="0">
                  <c:v>73100788.66729176</c:v>
                </c:pt>
                <c:pt idx="73" formatCode="0">
                  <c:v>69490245.196516216</c:v>
                </c:pt>
                <c:pt idx="74" formatCode="0">
                  <c:v>64848962.022509992</c:v>
                </c:pt>
                <c:pt idx="75" formatCode="0">
                  <c:v>59082525.904117309</c:v>
                </c:pt>
                <c:pt idx="76" formatCode="0">
                  <c:v>52229404.108651251</c:v>
                </c:pt>
                <c:pt idx="77" formatCode="0">
                  <c:v>44529297.549940832</c:v>
                </c:pt>
                <c:pt idx="78" formatCode="0">
                  <c:v>36445958.761933908</c:v>
                </c:pt>
                <c:pt idx="79" formatCode="0">
                  <c:v>28594986.643132992</c:v>
                </c:pt>
                <c:pt idx="80" formatCode="0">
                  <c:v>21573991.927452248</c:v>
                </c:pt>
                <c:pt idx="81" formatCode="0">
                  <c:v>15777303.493885498</c:v>
                </c:pt>
                <c:pt idx="82" formatCode="0">
                  <c:v>11310829.947663017</c:v>
                </c:pt>
                <c:pt idx="83" formatCode="0">
                  <c:v>8044692.8913998846</c:v>
                </c:pt>
                <c:pt idx="84" formatCode="0">
                  <c:v>5735327.579493029</c:v>
                </c:pt>
                <c:pt idx="85" formatCode="0">
                  <c:v>4129737.1680103987</c:v>
                </c:pt>
                <c:pt idx="86" formatCode="0">
                  <c:v>3017774.961000015</c:v>
                </c:pt>
                <c:pt idx="87" formatCode="0">
                  <c:v>2243806.9605253777</c:v>
                </c:pt>
                <c:pt idx="88" formatCode="0">
                  <c:v>1699377.5347110485</c:v>
                </c:pt>
                <c:pt idx="89" formatCode="0">
                  <c:v>1311136.2620147313</c:v>
                </c:pt>
                <c:pt idx="90" formatCode="0">
                  <c:v>1030038.4506232213</c:v>
                </c:pt>
                <c:pt idx="91" formatCode="0">
                  <c:v>823301.44947583182</c:v>
                </c:pt>
                <c:pt idx="92" formatCode="0">
                  <c:v>668874.77839271573</c:v>
                </c:pt>
                <c:pt idx="93" formatCode="0">
                  <c:v>551776.71982659062</c:v>
                </c:pt>
                <c:pt idx="94" formatCode="0">
                  <c:v>461704.05611666053</c:v>
                </c:pt>
                <c:pt idx="95" formatCode="0">
                  <c:v>391477.42234435852</c:v>
                </c:pt>
                <c:pt idx="96" formatCode="0">
                  <c:v>336026.34262768232</c:v>
                </c:pt>
                <c:pt idx="97" formatCode="0">
                  <c:v>291721.43156578188</c:v>
                </c:pt>
                <c:pt idx="98" formatCode="0">
                  <c:v>255930.56954029802</c:v>
                </c:pt>
                <c:pt idx="99" formatCode="0">
                  <c:v>226720.58043588168</c:v>
                </c:pt>
                <c:pt idx="100" formatCode="0">
                  <c:v>202654.31357853508</c:v>
                </c:pt>
                <c:pt idx="101" formatCode="0">
                  <c:v>182650.94568668006</c:v>
                </c:pt>
                <c:pt idx="102" formatCode="0">
                  <c:v>165888.64876619074</c:v>
                </c:pt>
                <c:pt idx="103" formatCode="0">
                  <c:v>151735.9765914999</c:v>
                </c:pt>
                <c:pt idx="104" formatCode="0">
                  <c:v>139702.94313746813</c:v>
                </c:pt>
                <c:pt idx="105" formatCode="0">
                  <c:v>129405.75683498428</c:v>
                </c:pt>
                <c:pt idx="106" formatCode="0">
                  <c:v>120541.12962502489</c:v>
                </c:pt>
                <c:pt idx="107" formatCode="0">
                  <c:v>112867.37142041486</c:v>
                </c:pt>
                <c:pt idx="108" formatCode="0">
                  <c:v>106190.34297020682</c:v>
                </c:pt>
                <c:pt idx="109" formatCode="0">
                  <c:v>100352.92199440964</c:v>
                </c:pt>
                <c:pt idx="110" formatCode="0">
                  <c:v>95227.03414095052</c:v>
                </c:pt>
                <c:pt idx="111" formatCode="0">
                  <c:v>90707.573495589328</c:v>
                </c:pt>
                <c:pt idx="112" formatCode="0">
                  <c:v>86707.727356805131</c:v>
                </c:pt>
                <c:pt idx="113" formatCode="0">
                  <c:v>83155.353370964265</c:v>
                </c:pt>
                <c:pt idx="114" formatCode="0">
                  <c:v>79990.151633179572</c:v>
                </c:pt>
                <c:pt idx="115" formatCode="0">
                  <c:v>77161.441920700832</c:v>
                </c:pt>
                <c:pt idx="116" formatCode="0">
                  <c:v>74626.404936049235</c:v>
                </c:pt>
                <c:pt idx="117" formatCode="0">
                  <c:v>72348.681845538245</c:v>
                </c:pt>
                <c:pt idx="118" formatCode="0">
                  <c:v>70297.252341724961</c:v>
                </c:pt>
                <c:pt idx="119" formatCode="0">
                  <c:v>68445.530610836402</c:v>
                </c:pt>
                <c:pt idx="120" formatCode="0">
                  <c:v>66770.632829184018</c:v>
                </c:pt>
                <c:pt idx="121" formatCode="0">
                  <c:v>65252.780479072804</c:v>
                </c:pt>
                <c:pt idx="122" formatCode="0">
                  <c:v>63874.811816857225</c:v>
                </c:pt>
                <c:pt idx="123" formatCode="0">
                  <c:v>62621.779928740558</c:v>
                </c:pt>
                <c:pt idx="124" formatCode="0">
                  <c:v>61480.620470247406</c:v>
                </c:pt>
                <c:pt idx="125" formatCode="0">
                  <c:v>60439.875765458783</c:v>
                </c:pt>
                <c:pt idx="126" formatCode="0">
                  <c:v>59489.464708390355</c:v>
                </c:pt>
                <c:pt idx="127" formatCode="0">
                  <c:v>58620.490058259646</c:v>
                </c:pt>
                <c:pt idx="128" formatCode="0">
                  <c:v>57825.076399386126</c:v>
                </c:pt>
                <c:pt idx="129" formatCode="0">
                  <c:v>57096.2333548237</c:v>
                </c:pt>
                <c:pt idx="130" formatCode="0">
                  <c:v>56427.739683167078</c:v>
                </c:pt>
                <c:pt idx="131" formatCode="0">
                  <c:v>55814.044712876006</c:v>
                </c:pt>
                <c:pt idx="132" formatCode="0">
                  <c:v>55250.184225570869</c:v>
                </c:pt>
                <c:pt idx="133" formatCode="0">
                  <c:v>54731.708425540761</c:v>
                </c:pt>
                <c:pt idx="134" formatCode="0">
                  <c:v>54254.620055229047</c:v>
                </c:pt>
                <c:pt idx="135" formatCode="0">
                  <c:v>53815.321057415757</c:v>
                </c:pt>
                <c:pt idx="136" formatCode="0">
                  <c:v>53410.566461052833</c:v>
                </c:pt>
                <c:pt idx="137" formatCode="0">
                  <c:v>53037.424392379202</c:v>
                </c:pt>
                <c:pt idx="138" formatCode="0">
                  <c:v>52693.241296357955</c:v>
                </c:pt>
                <c:pt idx="139" formatCode="0">
                  <c:v>52375.611603754704</c:v>
                </c:pt>
                <c:pt idx="140" formatCode="0">
                  <c:v>52082.351202731719</c:v>
                </c:pt>
                <c:pt idx="141" formatCode="0">
                  <c:v>51811.474175761708</c:v>
                </c:pt>
                <c:pt idx="142" formatCode="0">
                  <c:v>51561.172347027445</c:v>
                </c:pt>
                <c:pt idx="143" formatCode="0">
                  <c:v>51329.79725551774</c:v>
                </c:pt>
                <c:pt idx="144" formatCode="0">
                  <c:v>51115.844227363727</c:v>
                </c:pt>
                <c:pt idx="145" formatCode="0">
                  <c:v>50917.938269684797</c:v>
                </c:pt>
                <c:pt idx="146" formatCode="0">
                  <c:v>50734.821549029497</c:v>
                </c:pt>
                <c:pt idx="147" formatCode="0">
                  <c:v>50565.342251783077</c:v>
                </c:pt>
                <c:pt idx="148" formatCode="0">
                  <c:v>50408.444652792197</c:v>
                </c:pt>
                <c:pt idx="149" formatCode="0">
                  <c:v>50263.160242845843</c:v>
                </c:pt>
                <c:pt idx="150" formatCode="0">
                  <c:v>50128.599786300343</c:v>
                </c:pt>
                <c:pt idx="151" formatCode="0">
                  <c:v>50003.946197662699</c:v>
                </c:pt>
                <c:pt idx="152" formatCode="0">
                  <c:v>49888.44814085868</c:v>
                </c:pt>
                <c:pt idx="153" formatCode="0">
                  <c:v>49781.414267630178</c:v>
                </c:pt>
                <c:pt idx="154" formatCode="0">
                  <c:v>49682.208022378371</c:v>
                </c:pt>
                <c:pt idx="155" formatCode="0">
                  <c:v>49590.242950084335</c:v>
                </c:pt>
                <c:pt idx="156" formatCode="0">
                  <c:v>49504.978451937684</c:v>
                </c:pt>
                <c:pt idx="157" formatCode="0">
                  <c:v>49425.915940187639</c:v>
                </c:pt>
                <c:pt idx="158" formatCode="0">
                  <c:v>49352.595349667776</c:v>
                </c:pt>
                <c:pt idx="159" formatCode="0">
                  <c:v>49284.591968576948</c:v>
                </c:pt>
                <c:pt idx="160" formatCode="0">
                  <c:v>49221.513555542784</c:v>
                </c:pt>
                <c:pt idx="161" formatCode="0">
                  <c:v>49162.997713851037</c:v>
                </c:pt>
                <c:pt idx="162" formatCode="0">
                  <c:v>49108.709497078235</c:v>
                </c:pt>
                <c:pt idx="163" formatCode="0">
                  <c:v>49058.339223287781</c:v>
                </c:pt>
                <c:pt idx="164" formatCode="0">
                  <c:v>49011.600477501626</c:v>
                </c:pt>
                <c:pt idx="165" formatCode="0">
                  <c:v>48968.228284392455</c:v>
                </c:pt>
                <c:pt idx="166" formatCode="0">
                  <c:v>48927.977435098197</c:v>
                </c:pt>
                <c:pt idx="167" formatCode="0">
                  <c:v>48890.620953779777</c:v>
                </c:pt>
                <c:pt idx="168" formatCode="0">
                  <c:v>48855.948691055455</c:v>
                </c:pt>
                <c:pt idx="169" formatCode="0">
                  <c:v>48823.766032778622</c:v>
                </c:pt>
                <c:pt idx="170" formatCode="0">
                  <c:v>48793.892713803834</c:v>
                </c:pt>
                <c:pt idx="171" formatCode="0">
                  <c:v>48766.161727428211</c:v>
                </c:pt>
                <c:pt idx="172" formatCode="0">
                  <c:v>48740.418322119367</c:v>
                </c:pt>
                <c:pt idx="173" formatCode="0">
                  <c:v>48716.519077961828</c:v>
                </c:pt>
                <c:pt idx="174" formatCode="0">
                  <c:v>48694.331055984119</c:v>
                </c:pt>
                <c:pt idx="175" formatCode="0">
                  <c:v>48673.731014179553</c:v>
                </c:pt>
                <c:pt idx="176" formatCode="0">
                  <c:v>48654.604684614955</c:v>
                </c:pt>
                <c:pt idx="177" formatCode="0">
                  <c:v>48636.846106541198</c:v>
                </c:pt>
                <c:pt idx="178" formatCode="0">
                  <c:v>48620.357010885178</c:v>
                </c:pt>
                <c:pt idx="179" formatCode="0">
                  <c:v>48605.046251920518</c:v>
                </c:pt>
                <c:pt idx="180" formatCode="0">
                  <c:v>48590.829282289866</c:v>
                </c:pt>
                <c:pt idx="181" formatCode="0">
                  <c:v>48577.62766788969</c:v>
                </c:pt>
                <c:pt idx="182" formatCode="0">
                  <c:v>48565.368639433058</c:v>
                </c:pt>
                <c:pt idx="183" formatCode="0">
                  <c:v>48553.984677781111</c:v>
                </c:pt>
                <c:pt idx="184" formatCode="0">
                  <c:v>48543.413130382592</c:v>
                </c:pt>
                <c:pt idx="185" formatCode="0">
                  <c:v>48533.595856385975</c:v>
                </c:pt>
                <c:pt idx="186" formatCode="0">
                  <c:v>48524.478898192894</c:v>
                </c:pt>
                <c:pt idx="187" formatCode="0">
                  <c:v>48516.01217740689</c:v>
                </c:pt>
                <c:pt idx="188" formatCode="0">
                  <c:v>48508.149213299846</c:v>
                </c:pt>
                <c:pt idx="189" formatCode="0">
                  <c:v>48500.846862071863</c:v>
                </c:pt>
                <c:pt idx="190" formatCode="0">
                  <c:v>48494.065075319799</c:v>
                </c:pt>
                <c:pt idx="191" formatCode="0">
                  <c:v>48487.766676257073</c:v>
                </c:pt>
                <c:pt idx="192" formatCode="0">
                  <c:v>48481.917152343653</c:v>
                </c:pt>
                <c:pt idx="193" formatCode="0">
                  <c:v>48476.484463091212</c:v>
                </c:pt>
                <c:pt idx="194" formatCode="0">
                  <c:v>48471.438861905786</c:v>
                </c:pt>
                <c:pt idx="195" formatCode="0">
                  <c:v>48466.752730919085</c:v>
                </c:pt>
                <c:pt idx="196" formatCode="0">
                  <c:v>48462.400427841239</c:v>
                </c:pt>
                <c:pt idx="197" formatCode="0">
                  <c:v>48458.358143942503</c:v>
                </c:pt>
                <c:pt idx="198" formatCode="0">
                  <c:v>48454.603772340008</c:v>
                </c:pt>
                <c:pt idx="199" formatCode="0">
                  <c:v>48451.116785828795</c:v>
                </c:pt>
                <c:pt idx="200" formatCode="0">
                  <c:v>48447.878123554248</c:v>
                </c:pt>
                <c:pt idx="201" formatCode="0">
                  <c:v>48444.870085876268</c:v>
                </c:pt>
                <c:pt idx="202" formatCode="0">
                  <c:v>48442.076236824738</c:v>
                </c:pt>
                <c:pt idx="203" formatCode="0">
                  <c:v>48439.481313590841</c:v>
                </c:pt>
                <c:pt idx="204" formatCode="0">
                  <c:v>48437.071142540495</c:v>
                </c:pt>
                <c:pt idx="205" formatCode="0">
                  <c:v>48434.832561274503</c:v>
                </c:pt>
                <c:pt idx="206" formatCode="0">
                  <c:v>48432.753346295409</c:v>
                </c:pt>
                <c:pt idx="207" formatCode="0">
                  <c:v>48430.822145873732</c:v>
                </c:pt>
                <c:pt idx="208" formatCode="0">
                  <c:v>48429.028417736343</c:v>
                </c:pt>
                <c:pt idx="209" formatCode="0">
                  <c:v>48427.362371227617</c:v>
                </c:pt>
                <c:pt idx="210" formatCode="0">
                  <c:v>48425.81491361971</c:v>
                </c:pt>
                <c:pt idx="211" formatCode="0">
                  <c:v>48424.377600272128</c:v>
                </c:pt>
                <c:pt idx="212" formatCode="0">
                  <c:v>48423.042588362601</c:v>
                </c:pt>
                <c:pt idx="213" formatCode="0">
                  <c:v>48421.802593931789</c:v>
                </c:pt>
                <c:pt idx="214" formatCode="0">
                  <c:v>48420.650852002975</c:v>
                </c:pt>
                <c:pt idx="215" formatCode="0">
                  <c:v>48419.581079555443</c:v>
                </c:pt>
                <c:pt idx="216" formatCode="0">
                  <c:v>48418.587441146199</c:v>
                </c:pt>
                <c:pt idx="217" formatCode="0">
                  <c:v>48417.664516989753</c:v>
                </c:pt>
                <c:pt idx="218" formatCode="0">
                  <c:v>48416.807273319391</c:v>
                </c:pt>
                <c:pt idx="219" formatCode="0">
                  <c:v>48416.011034866169</c:v>
                </c:pt>
                <c:pt idx="220" formatCode="0">
                  <c:v>48415.271459303738</c:v>
                </c:pt>
                <c:pt idx="221" formatCode="0">
                  <c:v>48414.584513518064</c:v>
                </c:pt>
                <c:pt idx="222" formatCode="0">
                  <c:v>48413.946451571297</c:v>
                </c:pt>
                <c:pt idx="223" formatCode="0">
                  <c:v>48413.353794238428</c:v>
                </c:pt>
                <c:pt idx="224" formatCode="0">
                  <c:v>48412.803310004201</c:v>
                </c:pt>
                <c:pt idx="225" formatCode="0">
                  <c:v>48412.291997415734</c:v>
                </c:pt>
                <c:pt idx="226" formatCode="0">
                  <c:v>48411.817068693934</c:v>
                </c:pt>
                <c:pt idx="227" formatCode="0">
                  <c:v>48411.375934513686</c:v>
                </c:pt>
                <c:pt idx="228" formatCode="0">
                  <c:v>48410.966189869287</c:v>
                </c:pt>
                <c:pt idx="229" formatCode="0">
                  <c:v>48410.585600947554</c:v>
                </c:pt>
                <c:pt idx="230" formatCode="0">
                  <c:v>48410.232092936698</c:v>
                </c:pt>
                <c:pt idx="231" formatCode="0">
                  <c:v>48409.903738704066</c:v>
                </c:pt>
                <c:pt idx="232" formatCode="0">
                  <c:v>48409.59874828079</c:v>
                </c:pt>
                <c:pt idx="233" formatCode="0">
                  <c:v>48409.315459095676</c:v>
                </c:pt>
                <c:pt idx="234" formatCode="0">
                  <c:v>48409.052326904966</c:v>
                </c:pt>
                <c:pt idx="235" formatCode="0">
                  <c:v>48408.807917368242</c:v>
                </c:pt>
                <c:pt idx="236" formatCode="0">
                  <c:v>48408.58089822442</c:v>
                </c:pt>
                <c:pt idx="237" formatCode="0">
                  <c:v>48408.370032025065</c:v>
                </c:pt>
                <c:pt idx="238" formatCode="0">
                  <c:v>48408.174169385224</c:v>
                </c:pt>
                <c:pt idx="239" formatCode="0">
                  <c:v>48407.992242714936</c:v>
                </c:pt>
                <c:pt idx="240" formatCode="0">
                  <c:v>48407.823260397148</c:v>
                </c:pt>
                <c:pt idx="241" formatCode="0">
                  <c:v>48407.666301380181</c:v>
                </c:pt>
                <c:pt idx="242" formatCode="0">
                  <c:v>48407.520510155264</c:v>
                </c:pt>
                <c:pt idx="243" formatCode="0">
                  <c:v>48407.385092091645</c:v>
                </c:pt>
                <c:pt idx="244" formatCode="0">
                  <c:v>48407.259309103829</c:v>
                </c:pt>
                <c:pt idx="245" formatCode="0">
                  <c:v>48407.142475627283</c:v>
                </c:pt>
                <c:pt idx="246" formatCode="0">
                  <c:v>48407.03395488063</c:v>
                </c:pt>
                <c:pt idx="247" formatCode="0">
                  <c:v>48406.933155393905</c:v>
                </c:pt>
                <c:pt idx="248" formatCode="0">
                  <c:v>48406.839527783966</c:v>
                </c:pt>
                <c:pt idx="249" formatCode="0">
                  <c:v>48406.752561759429</c:v>
                </c:pt>
                <c:pt idx="250" formatCode="0">
                  <c:v>48406.671783338774</c:v>
                </c:pt>
                <c:pt idx="251" formatCode="0">
                  <c:v>48406.596752266487</c:v>
                </c:pt>
                <c:pt idx="252" formatCode="0">
                  <c:v>48406.527059613065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175B-41F4-B0C2-237CBD65DD5F}"/>
            </c:ext>
          </c:extLst>
        </c:ser>
        <c:ser>
          <c:idx val="6"/>
          <c:order val="6"/>
          <c:tx>
            <c:strRef>
              <c:f>Deutschland!$O$21</c:f>
              <c:strCache>
                <c:ptCount val="1"/>
                <c:pt idx="0">
                  <c:v>I1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multiLvlStrRef>
              <c:f>Deutschland!$A$22:$B$274</c:f>
              <c:multiLvlStrCache>
                <c:ptCount val="253"/>
                <c:lvl>
                  <c:pt idx="0">
                    <c:v>0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</c:v>
                  </c:pt>
                  <c:pt idx="16">
                    <c:v>16</c:v>
                  </c:pt>
                  <c:pt idx="17">
                    <c:v>17</c:v>
                  </c:pt>
                  <c:pt idx="18">
                    <c:v>18</c:v>
                  </c:pt>
                  <c:pt idx="19">
                    <c:v>19</c:v>
                  </c:pt>
                  <c:pt idx="20">
                    <c:v>20</c:v>
                  </c:pt>
                  <c:pt idx="21">
                    <c:v>21</c:v>
                  </c:pt>
                  <c:pt idx="22">
                    <c:v>22</c:v>
                  </c:pt>
                  <c:pt idx="23">
                    <c:v>23</c:v>
                  </c:pt>
                  <c:pt idx="24">
                    <c:v>24</c:v>
                  </c:pt>
                  <c:pt idx="25">
                    <c:v>25</c:v>
                  </c:pt>
                  <c:pt idx="26">
                    <c:v>26</c:v>
                  </c:pt>
                  <c:pt idx="27">
                    <c:v>27</c:v>
                  </c:pt>
                  <c:pt idx="28">
                    <c:v>28</c:v>
                  </c:pt>
                  <c:pt idx="29">
                    <c:v>29</c:v>
                  </c:pt>
                  <c:pt idx="30">
                    <c:v>30</c:v>
                  </c:pt>
                  <c:pt idx="31">
                    <c:v>31</c:v>
                  </c:pt>
                  <c:pt idx="32">
                    <c:v>32</c:v>
                  </c:pt>
                  <c:pt idx="33">
                    <c:v>33</c:v>
                  </c:pt>
                  <c:pt idx="34">
                    <c:v>34</c:v>
                  </c:pt>
                  <c:pt idx="35">
                    <c:v>35</c:v>
                  </c:pt>
                  <c:pt idx="36">
                    <c:v>36</c:v>
                  </c:pt>
                  <c:pt idx="37">
                    <c:v>37</c:v>
                  </c:pt>
                  <c:pt idx="38">
                    <c:v>38</c:v>
                  </c:pt>
                  <c:pt idx="39">
                    <c:v>39</c:v>
                  </c:pt>
                  <c:pt idx="40">
                    <c:v>40</c:v>
                  </c:pt>
                  <c:pt idx="41">
                    <c:v>41</c:v>
                  </c:pt>
                  <c:pt idx="42">
                    <c:v>42</c:v>
                  </c:pt>
                  <c:pt idx="43">
                    <c:v>43</c:v>
                  </c:pt>
                  <c:pt idx="44">
                    <c:v>44</c:v>
                  </c:pt>
                  <c:pt idx="45">
                    <c:v>45</c:v>
                  </c:pt>
                  <c:pt idx="46">
                    <c:v>46</c:v>
                  </c:pt>
                  <c:pt idx="47">
                    <c:v>47</c:v>
                  </c:pt>
                  <c:pt idx="48">
                    <c:v>48</c:v>
                  </c:pt>
                  <c:pt idx="49">
                    <c:v>49</c:v>
                  </c:pt>
                  <c:pt idx="50">
                    <c:v>50</c:v>
                  </c:pt>
                  <c:pt idx="51">
                    <c:v>51</c:v>
                  </c:pt>
                  <c:pt idx="52">
                    <c:v>52</c:v>
                  </c:pt>
                  <c:pt idx="53">
                    <c:v>53</c:v>
                  </c:pt>
                  <c:pt idx="54">
                    <c:v>54</c:v>
                  </c:pt>
                  <c:pt idx="55">
                    <c:v>55</c:v>
                  </c:pt>
                  <c:pt idx="56">
                    <c:v>56</c:v>
                  </c:pt>
                  <c:pt idx="57">
                    <c:v>57</c:v>
                  </c:pt>
                  <c:pt idx="58">
                    <c:v>58</c:v>
                  </c:pt>
                  <c:pt idx="59">
                    <c:v>59</c:v>
                  </c:pt>
                  <c:pt idx="60">
                    <c:v>60</c:v>
                  </c:pt>
                  <c:pt idx="61">
                    <c:v>61</c:v>
                  </c:pt>
                  <c:pt idx="62">
                    <c:v>62</c:v>
                  </c:pt>
                  <c:pt idx="63">
                    <c:v>63</c:v>
                  </c:pt>
                  <c:pt idx="64">
                    <c:v>64</c:v>
                  </c:pt>
                  <c:pt idx="65">
                    <c:v>65</c:v>
                  </c:pt>
                  <c:pt idx="66">
                    <c:v>66</c:v>
                  </c:pt>
                  <c:pt idx="67">
                    <c:v>67</c:v>
                  </c:pt>
                  <c:pt idx="68">
                    <c:v>68</c:v>
                  </c:pt>
                  <c:pt idx="69">
                    <c:v>69</c:v>
                  </c:pt>
                  <c:pt idx="70">
                    <c:v>70</c:v>
                  </c:pt>
                  <c:pt idx="71">
                    <c:v>71</c:v>
                  </c:pt>
                  <c:pt idx="72">
                    <c:v>72</c:v>
                  </c:pt>
                  <c:pt idx="73">
                    <c:v>73</c:v>
                  </c:pt>
                  <c:pt idx="74">
                    <c:v>74</c:v>
                  </c:pt>
                  <c:pt idx="75">
                    <c:v>75</c:v>
                  </c:pt>
                  <c:pt idx="76">
                    <c:v>76</c:v>
                  </c:pt>
                  <c:pt idx="77">
                    <c:v>77</c:v>
                  </c:pt>
                  <c:pt idx="78">
                    <c:v>78</c:v>
                  </c:pt>
                  <c:pt idx="79">
                    <c:v>79</c:v>
                  </c:pt>
                  <c:pt idx="80">
                    <c:v>80</c:v>
                  </c:pt>
                  <c:pt idx="81">
                    <c:v>81</c:v>
                  </c:pt>
                  <c:pt idx="82">
                    <c:v>82</c:v>
                  </c:pt>
                  <c:pt idx="83">
                    <c:v>83</c:v>
                  </c:pt>
                  <c:pt idx="84">
                    <c:v>84</c:v>
                  </c:pt>
                  <c:pt idx="85">
                    <c:v>85</c:v>
                  </c:pt>
                  <c:pt idx="86">
                    <c:v>86</c:v>
                  </c:pt>
                  <c:pt idx="87">
                    <c:v>87</c:v>
                  </c:pt>
                  <c:pt idx="88">
                    <c:v>88</c:v>
                  </c:pt>
                  <c:pt idx="89">
                    <c:v>89</c:v>
                  </c:pt>
                  <c:pt idx="90">
                    <c:v>90</c:v>
                  </c:pt>
                  <c:pt idx="91">
                    <c:v>91</c:v>
                  </c:pt>
                  <c:pt idx="92">
                    <c:v>92</c:v>
                  </c:pt>
                  <c:pt idx="93">
                    <c:v>93</c:v>
                  </c:pt>
                  <c:pt idx="94">
                    <c:v>94</c:v>
                  </c:pt>
                  <c:pt idx="95">
                    <c:v>95</c:v>
                  </c:pt>
                  <c:pt idx="96">
                    <c:v>96</c:v>
                  </c:pt>
                  <c:pt idx="97">
                    <c:v>97</c:v>
                  </c:pt>
                  <c:pt idx="98">
                    <c:v>98</c:v>
                  </c:pt>
                  <c:pt idx="99">
                    <c:v>99</c:v>
                  </c:pt>
                  <c:pt idx="100">
                    <c:v>100</c:v>
                  </c:pt>
                  <c:pt idx="101">
                    <c:v>101</c:v>
                  </c:pt>
                  <c:pt idx="102">
                    <c:v>102</c:v>
                  </c:pt>
                  <c:pt idx="103">
                    <c:v>103</c:v>
                  </c:pt>
                  <c:pt idx="104">
                    <c:v>104</c:v>
                  </c:pt>
                  <c:pt idx="105">
                    <c:v>105</c:v>
                  </c:pt>
                  <c:pt idx="106">
                    <c:v>106</c:v>
                  </c:pt>
                  <c:pt idx="107">
                    <c:v>107</c:v>
                  </c:pt>
                  <c:pt idx="108">
                    <c:v>108</c:v>
                  </c:pt>
                  <c:pt idx="109">
                    <c:v>109</c:v>
                  </c:pt>
                  <c:pt idx="110">
                    <c:v>110</c:v>
                  </c:pt>
                  <c:pt idx="111">
                    <c:v>111</c:v>
                  </c:pt>
                  <c:pt idx="112">
                    <c:v>112</c:v>
                  </c:pt>
                  <c:pt idx="113">
                    <c:v>113</c:v>
                  </c:pt>
                  <c:pt idx="114">
                    <c:v>114</c:v>
                  </c:pt>
                  <c:pt idx="115">
                    <c:v>115</c:v>
                  </c:pt>
                  <c:pt idx="116">
                    <c:v>116</c:v>
                  </c:pt>
                  <c:pt idx="117">
                    <c:v>117</c:v>
                  </c:pt>
                  <c:pt idx="118">
                    <c:v>118</c:v>
                  </c:pt>
                  <c:pt idx="119">
                    <c:v>119</c:v>
                  </c:pt>
                  <c:pt idx="120">
                    <c:v>120</c:v>
                  </c:pt>
                  <c:pt idx="121">
                    <c:v>121</c:v>
                  </c:pt>
                  <c:pt idx="122">
                    <c:v>122</c:v>
                  </c:pt>
                  <c:pt idx="123">
                    <c:v>123</c:v>
                  </c:pt>
                  <c:pt idx="124">
                    <c:v>124</c:v>
                  </c:pt>
                  <c:pt idx="125">
                    <c:v>125</c:v>
                  </c:pt>
                  <c:pt idx="126">
                    <c:v>126</c:v>
                  </c:pt>
                  <c:pt idx="127">
                    <c:v>127</c:v>
                  </c:pt>
                  <c:pt idx="128">
                    <c:v>128</c:v>
                  </c:pt>
                  <c:pt idx="129">
                    <c:v>129</c:v>
                  </c:pt>
                  <c:pt idx="130">
                    <c:v>130</c:v>
                  </c:pt>
                  <c:pt idx="131">
                    <c:v>131</c:v>
                  </c:pt>
                  <c:pt idx="132">
                    <c:v>132</c:v>
                  </c:pt>
                  <c:pt idx="133">
                    <c:v>133</c:v>
                  </c:pt>
                  <c:pt idx="134">
                    <c:v>134</c:v>
                  </c:pt>
                  <c:pt idx="135">
                    <c:v>135</c:v>
                  </c:pt>
                  <c:pt idx="136">
                    <c:v>136</c:v>
                  </c:pt>
                  <c:pt idx="137">
                    <c:v>137</c:v>
                  </c:pt>
                  <c:pt idx="138">
                    <c:v>138</c:v>
                  </c:pt>
                  <c:pt idx="139">
                    <c:v>139</c:v>
                  </c:pt>
                  <c:pt idx="140">
                    <c:v>140</c:v>
                  </c:pt>
                  <c:pt idx="141">
                    <c:v>141</c:v>
                  </c:pt>
                  <c:pt idx="142">
                    <c:v>142</c:v>
                  </c:pt>
                  <c:pt idx="143">
                    <c:v>143</c:v>
                  </c:pt>
                  <c:pt idx="144">
                    <c:v>144</c:v>
                  </c:pt>
                  <c:pt idx="145">
                    <c:v>145</c:v>
                  </c:pt>
                  <c:pt idx="146">
                    <c:v>146</c:v>
                  </c:pt>
                  <c:pt idx="147">
                    <c:v>147</c:v>
                  </c:pt>
                  <c:pt idx="148">
                    <c:v>148</c:v>
                  </c:pt>
                  <c:pt idx="149">
                    <c:v>149</c:v>
                  </c:pt>
                  <c:pt idx="150">
                    <c:v>150</c:v>
                  </c:pt>
                  <c:pt idx="151">
                    <c:v>151</c:v>
                  </c:pt>
                  <c:pt idx="152">
                    <c:v>152</c:v>
                  </c:pt>
                  <c:pt idx="153">
                    <c:v>153</c:v>
                  </c:pt>
                  <c:pt idx="154">
                    <c:v>154</c:v>
                  </c:pt>
                  <c:pt idx="155">
                    <c:v>155</c:v>
                  </c:pt>
                  <c:pt idx="156">
                    <c:v>156</c:v>
                  </c:pt>
                  <c:pt idx="157">
                    <c:v>157</c:v>
                  </c:pt>
                  <c:pt idx="158">
                    <c:v>158</c:v>
                  </c:pt>
                  <c:pt idx="159">
                    <c:v>159</c:v>
                  </c:pt>
                  <c:pt idx="160">
                    <c:v>160</c:v>
                  </c:pt>
                  <c:pt idx="161">
                    <c:v>161</c:v>
                  </c:pt>
                  <c:pt idx="162">
                    <c:v>162</c:v>
                  </c:pt>
                  <c:pt idx="163">
                    <c:v>163</c:v>
                  </c:pt>
                  <c:pt idx="164">
                    <c:v>164</c:v>
                  </c:pt>
                  <c:pt idx="165">
                    <c:v>165</c:v>
                  </c:pt>
                  <c:pt idx="166">
                    <c:v>166</c:v>
                  </c:pt>
                  <c:pt idx="167">
                    <c:v>167</c:v>
                  </c:pt>
                  <c:pt idx="168">
                    <c:v>168</c:v>
                  </c:pt>
                  <c:pt idx="169">
                    <c:v>169</c:v>
                  </c:pt>
                  <c:pt idx="170">
                    <c:v>170</c:v>
                  </c:pt>
                  <c:pt idx="171">
                    <c:v>171</c:v>
                  </c:pt>
                  <c:pt idx="172">
                    <c:v>172</c:v>
                  </c:pt>
                  <c:pt idx="173">
                    <c:v>173</c:v>
                  </c:pt>
                  <c:pt idx="174">
                    <c:v>174</c:v>
                  </c:pt>
                  <c:pt idx="175">
                    <c:v>175</c:v>
                  </c:pt>
                  <c:pt idx="176">
                    <c:v>176</c:v>
                  </c:pt>
                  <c:pt idx="177">
                    <c:v>177</c:v>
                  </c:pt>
                  <c:pt idx="178">
                    <c:v>178</c:v>
                  </c:pt>
                  <c:pt idx="179">
                    <c:v>179</c:v>
                  </c:pt>
                  <c:pt idx="180">
                    <c:v>180</c:v>
                  </c:pt>
                  <c:pt idx="181">
                    <c:v>181</c:v>
                  </c:pt>
                  <c:pt idx="182">
                    <c:v>182</c:v>
                  </c:pt>
                  <c:pt idx="183">
                    <c:v>183</c:v>
                  </c:pt>
                  <c:pt idx="184">
                    <c:v>184</c:v>
                  </c:pt>
                  <c:pt idx="185">
                    <c:v>185</c:v>
                  </c:pt>
                  <c:pt idx="186">
                    <c:v>186</c:v>
                  </c:pt>
                  <c:pt idx="187">
                    <c:v>187</c:v>
                  </c:pt>
                  <c:pt idx="188">
                    <c:v>188</c:v>
                  </c:pt>
                  <c:pt idx="189">
                    <c:v>189</c:v>
                  </c:pt>
                  <c:pt idx="190">
                    <c:v>190</c:v>
                  </c:pt>
                  <c:pt idx="191">
                    <c:v>191</c:v>
                  </c:pt>
                  <c:pt idx="192">
                    <c:v>192</c:v>
                  </c:pt>
                  <c:pt idx="193">
                    <c:v>193</c:v>
                  </c:pt>
                  <c:pt idx="194">
                    <c:v>194</c:v>
                  </c:pt>
                  <c:pt idx="195">
                    <c:v>195</c:v>
                  </c:pt>
                  <c:pt idx="196">
                    <c:v>196</c:v>
                  </c:pt>
                  <c:pt idx="197">
                    <c:v>197</c:v>
                  </c:pt>
                  <c:pt idx="198">
                    <c:v>198</c:v>
                  </c:pt>
                  <c:pt idx="199">
                    <c:v>199</c:v>
                  </c:pt>
                  <c:pt idx="200">
                    <c:v>200</c:v>
                  </c:pt>
                  <c:pt idx="201">
                    <c:v>201</c:v>
                  </c:pt>
                  <c:pt idx="202">
                    <c:v>202</c:v>
                  </c:pt>
                  <c:pt idx="203">
                    <c:v>203</c:v>
                  </c:pt>
                  <c:pt idx="204">
                    <c:v>204</c:v>
                  </c:pt>
                  <c:pt idx="205">
                    <c:v>205</c:v>
                  </c:pt>
                  <c:pt idx="206">
                    <c:v>206</c:v>
                  </c:pt>
                  <c:pt idx="207">
                    <c:v>207</c:v>
                  </c:pt>
                  <c:pt idx="208">
                    <c:v>208</c:v>
                  </c:pt>
                  <c:pt idx="209">
                    <c:v>209</c:v>
                  </c:pt>
                  <c:pt idx="210">
                    <c:v>210</c:v>
                  </c:pt>
                  <c:pt idx="211">
                    <c:v>211</c:v>
                  </c:pt>
                  <c:pt idx="212">
                    <c:v>212</c:v>
                  </c:pt>
                  <c:pt idx="213">
                    <c:v>213</c:v>
                  </c:pt>
                  <c:pt idx="214">
                    <c:v>214</c:v>
                  </c:pt>
                  <c:pt idx="215">
                    <c:v>215</c:v>
                  </c:pt>
                  <c:pt idx="216">
                    <c:v>216</c:v>
                  </c:pt>
                  <c:pt idx="217">
                    <c:v>217</c:v>
                  </c:pt>
                  <c:pt idx="218">
                    <c:v>218</c:v>
                  </c:pt>
                  <c:pt idx="219">
                    <c:v>219</c:v>
                  </c:pt>
                  <c:pt idx="220">
                    <c:v>220</c:v>
                  </c:pt>
                  <c:pt idx="221">
                    <c:v>221</c:v>
                  </c:pt>
                  <c:pt idx="222">
                    <c:v>222</c:v>
                  </c:pt>
                  <c:pt idx="223">
                    <c:v>223</c:v>
                  </c:pt>
                  <c:pt idx="224">
                    <c:v>224</c:v>
                  </c:pt>
                  <c:pt idx="225">
                    <c:v>225</c:v>
                  </c:pt>
                  <c:pt idx="226">
                    <c:v>226</c:v>
                  </c:pt>
                  <c:pt idx="227">
                    <c:v>227</c:v>
                  </c:pt>
                  <c:pt idx="228">
                    <c:v>228</c:v>
                  </c:pt>
                  <c:pt idx="229">
                    <c:v>229</c:v>
                  </c:pt>
                  <c:pt idx="230">
                    <c:v>230</c:v>
                  </c:pt>
                  <c:pt idx="231">
                    <c:v>231</c:v>
                  </c:pt>
                  <c:pt idx="232">
                    <c:v>232</c:v>
                  </c:pt>
                  <c:pt idx="233">
                    <c:v>233</c:v>
                  </c:pt>
                  <c:pt idx="234">
                    <c:v>234</c:v>
                  </c:pt>
                  <c:pt idx="235">
                    <c:v>235</c:v>
                  </c:pt>
                  <c:pt idx="236">
                    <c:v>236</c:v>
                  </c:pt>
                  <c:pt idx="237">
                    <c:v>237</c:v>
                  </c:pt>
                  <c:pt idx="238">
                    <c:v>238</c:v>
                  </c:pt>
                  <c:pt idx="239">
                    <c:v>239</c:v>
                  </c:pt>
                  <c:pt idx="240">
                    <c:v>240</c:v>
                  </c:pt>
                  <c:pt idx="241">
                    <c:v>241</c:v>
                  </c:pt>
                  <c:pt idx="242">
                    <c:v>242</c:v>
                  </c:pt>
                  <c:pt idx="243">
                    <c:v>243</c:v>
                  </c:pt>
                  <c:pt idx="244">
                    <c:v>244</c:v>
                  </c:pt>
                  <c:pt idx="245">
                    <c:v>245</c:v>
                  </c:pt>
                  <c:pt idx="246">
                    <c:v>246</c:v>
                  </c:pt>
                  <c:pt idx="247">
                    <c:v>247</c:v>
                  </c:pt>
                  <c:pt idx="248">
                    <c:v>248</c:v>
                  </c:pt>
                  <c:pt idx="249">
                    <c:v>249</c:v>
                  </c:pt>
                  <c:pt idx="250">
                    <c:v>250</c:v>
                  </c:pt>
                  <c:pt idx="251">
                    <c:v>251</c:v>
                  </c:pt>
                  <c:pt idx="252">
                    <c:v>252</c:v>
                  </c:pt>
                </c:lvl>
                <c:lvl>
                  <c:pt idx="0">
                    <c:v>22.1</c:v>
                  </c:pt>
                  <c:pt idx="1">
                    <c:v>23.1</c:v>
                  </c:pt>
                  <c:pt idx="2">
                    <c:v>24.1</c:v>
                  </c:pt>
                  <c:pt idx="3">
                    <c:v>25.1</c:v>
                  </c:pt>
                  <c:pt idx="4">
                    <c:v>26.1</c:v>
                  </c:pt>
                  <c:pt idx="5">
                    <c:v>27.1</c:v>
                  </c:pt>
                  <c:pt idx="6">
                    <c:v>28.1</c:v>
                  </c:pt>
                  <c:pt idx="7">
                    <c:v>29.1</c:v>
                  </c:pt>
                  <c:pt idx="8">
                    <c:v>30.1</c:v>
                  </c:pt>
                  <c:pt idx="9">
                    <c:v>31.1</c:v>
                  </c:pt>
                  <c:pt idx="10">
                    <c:v>1.2</c:v>
                  </c:pt>
                  <c:pt idx="11">
                    <c:v>2.2</c:v>
                  </c:pt>
                  <c:pt idx="12">
                    <c:v>3.2</c:v>
                  </c:pt>
                  <c:pt idx="13">
                    <c:v>4.2</c:v>
                  </c:pt>
                  <c:pt idx="14">
                    <c:v>5.2</c:v>
                  </c:pt>
                  <c:pt idx="15">
                    <c:v>6.2</c:v>
                  </c:pt>
                  <c:pt idx="16">
                    <c:v>7.2</c:v>
                  </c:pt>
                  <c:pt idx="17">
                    <c:v>8.2</c:v>
                  </c:pt>
                  <c:pt idx="18">
                    <c:v>9.2</c:v>
                  </c:pt>
                  <c:pt idx="19">
                    <c:v>10.2</c:v>
                  </c:pt>
                  <c:pt idx="20">
                    <c:v>11.2</c:v>
                  </c:pt>
                  <c:pt idx="21">
                    <c:v>12.2</c:v>
                  </c:pt>
                  <c:pt idx="22">
                    <c:v>13.2</c:v>
                  </c:pt>
                  <c:pt idx="23">
                    <c:v>14.2</c:v>
                  </c:pt>
                  <c:pt idx="24">
                    <c:v>15.2</c:v>
                  </c:pt>
                  <c:pt idx="25">
                    <c:v>16.2</c:v>
                  </c:pt>
                  <c:pt idx="26">
                    <c:v>17.2</c:v>
                  </c:pt>
                  <c:pt idx="27">
                    <c:v>18.2</c:v>
                  </c:pt>
                  <c:pt idx="28">
                    <c:v>19.2</c:v>
                  </c:pt>
                  <c:pt idx="29">
                    <c:v>20.2</c:v>
                  </c:pt>
                  <c:pt idx="30">
                    <c:v>21.2</c:v>
                  </c:pt>
                  <c:pt idx="31">
                    <c:v>22.2</c:v>
                  </c:pt>
                  <c:pt idx="32">
                    <c:v>23.2</c:v>
                  </c:pt>
                  <c:pt idx="33">
                    <c:v>24.2</c:v>
                  </c:pt>
                  <c:pt idx="34">
                    <c:v>25.2</c:v>
                  </c:pt>
                  <c:pt idx="35">
                    <c:v>26.2</c:v>
                  </c:pt>
                  <c:pt idx="36">
                    <c:v>27.2</c:v>
                  </c:pt>
                  <c:pt idx="37">
                    <c:v>28.2</c:v>
                  </c:pt>
                  <c:pt idx="38">
                    <c:v>29.2</c:v>
                  </c:pt>
                  <c:pt idx="39">
                    <c:v>1.3</c:v>
                  </c:pt>
                  <c:pt idx="40">
                    <c:v>2.3</c:v>
                  </c:pt>
                  <c:pt idx="41">
                    <c:v>3.3</c:v>
                  </c:pt>
                  <c:pt idx="42">
                    <c:v>4.3</c:v>
                  </c:pt>
                  <c:pt idx="43">
                    <c:v>5.3</c:v>
                  </c:pt>
                  <c:pt idx="44">
                    <c:v>6.3</c:v>
                  </c:pt>
                  <c:pt idx="45">
                    <c:v>7.3</c:v>
                  </c:pt>
                  <c:pt idx="46">
                    <c:v>8.3</c:v>
                  </c:pt>
                  <c:pt idx="47">
                    <c:v>9.3</c:v>
                  </c:pt>
                  <c:pt idx="48">
                    <c:v>10.3</c:v>
                  </c:pt>
                  <c:pt idx="49">
                    <c:v>11.3</c:v>
                  </c:pt>
                  <c:pt idx="50">
                    <c:v>12.3</c:v>
                  </c:pt>
                  <c:pt idx="51">
                    <c:v>13.3</c:v>
                  </c:pt>
                  <c:pt idx="52">
                    <c:v>14.3</c:v>
                  </c:pt>
                  <c:pt idx="53">
                    <c:v>15.3</c:v>
                  </c:pt>
                  <c:pt idx="54">
                    <c:v>16.3</c:v>
                  </c:pt>
                  <c:pt idx="55">
                    <c:v>17.3</c:v>
                  </c:pt>
                  <c:pt idx="56">
                    <c:v>18.3</c:v>
                  </c:pt>
                  <c:pt idx="57">
                    <c:v>19.3</c:v>
                  </c:pt>
                  <c:pt idx="58">
                    <c:v>20.3</c:v>
                  </c:pt>
                  <c:pt idx="59">
                    <c:v>21.3</c:v>
                  </c:pt>
                  <c:pt idx="60">
                    <c:v>22.3</c:v>
                  </c:pt>
                  <c:pt idx="61">
                    <c:v>23.3</c:v>
                  </c:pt>
                  <c:pt idx="62">
                    <c:v>24.3</c:v>
                  </c:pt>
                  <c:pt idx="63">
                    <c:v>25.3</c:v>
                  </c:pt>
                  <c:pt idx="64">
                    <c:v>26.3</c:v>
                  </c:pt>
                  <c:pt idx="65">
                    <c:v>27.3</c:v>
                  </c:pt>
                  <c:pt idx="66">
                    <c:v>28.3</c:v>
                  </c:pt>
                  <c:pt idx="67">
                    <c:v>29.3</c:v>
                  </c:pt>
                  <c:pt idx="68">
                    <c:v>30.3</c:v>
                  </c:pt>
                  <c:pt idx="69">
                    <c:v>31.3</c:v>
                  </c:pt>
                  <c:pt idx="70">
                    <c:v>1.4</c:v>
                  </c:pt>
                  <c:pt idx="71">
                    <c:v>2.4</c:v>
                  </c:pt>
                  <c:pt idx="72">
                    <c:v>3.4</c:v>
                  </c:pt>
                  <c:pt idx="73">
                    <c:v>4.4</c:v>
                  </c:pt>
                  <c:pt idx="74">
                    <c:v>5.4</c:v>
                  </c:pt>
                  <c:pt idx="75">
                    <c:v>6.4</c:v>
                  </c:pt>
                  <c:pt idx="76">
                    <c:v>7.4</c:v>
                  </c:pt>
                  <c:pt idx="77">
                    <c:v>8.4</c:v>
                  </c:pt>
                  <c:pt idx="78">
                    <c:v>9.4</c:v>
                  </c:pt>
                  <c:pt idx="79">
                    <c:v>10.4</c:v>
                  </c:pt>
                  <c:pt idx="80">
                    <c:v>11.4</c:v>
                  </c:pt>
                  <c:pt idx="81">
                    <c:v>12.4</c:v>
                  </c:pt>
                  <c:pt idx="82">
                    <c:v>13.4</c:v>
                  </c:pt>
                  <c:pt idx="83">
                    <c:v>14.4</c:v>
                  </c:pt>
                  <c:pt idx="84">
                    <c:v>15.4</c:v>
                  </c:pt>
                  <c:pt idx="85">
                    <c:v>16.4</c:v>
                  </c:pt>
                  <c:pt idx="86">
                    <c:v>17.4</c:v>
                  </c:pt>
                  <c:pt idx="87">
                    <c:v>18.4</c:v>
                  </c:pt>
                  <c:pt idx="88">
                    <c:v>19.4</c:v>
                  </c:pt>
                  <c:pt idx="89">
                    <c:v>20.4</c:v>
                  </c:pt>
                  <c:pt idx="90">
                    <c:v>21.4</c:v>
                  </c:pt>
                  <c:pt idx="91">
                    <c:v>22.4</c:v>
                  </c:pt>
                  <c:pt idx="92">
                    <c:v>23.4</c:v>
                  </c:pt>
                  <c:pt idx="93">
                    <c:v>24.4</c:v>
                  </c:pt>
                  <c:pt idx="94">
                    <c:v>25.4</c:v>
                  </c:pt>
                  <c:pt idx="95">
                    <c:v>26.4</c:v>
                  </c:pt>
                  <c:pt idx="96">
                    <c:v>27.4</c:v>
                  </c:pt>
                  <c:pt idx="97">
                    <c:v>28.4</c:v>
                  </c:pt>
                  <c:pt idx="98">
                    <c:v>29.4</c:v>
                  </c:pt>
                  <c:pt idx="99">
                    <c:v>30.4</c:v>
                  </c:pt>
                  <c:pt idx="100">
                    <c:v>1.5</c:v>
                  </c:pt>
                  <c:pt idx="101">
                    <c:v>2.5</c:v>
                  </c:pt>
                  <c:pt idx="102">
                    <c:v>3.5</c:v>
                  </c:pt>
                  <c:pt idx="103">
                    <c:v>4.5</c:v>
                  </c:pt>
                  <c:pt idx="104">
                    <c:v>5.5</c:v>
                  </c:pt>
                  <c:pt idx="105">
                    <c:v>6.5</c:v>
                  </c:pt>
                  <c:pt idx="106">
                    <c:v>7.5</c:v>
                  </c:pt>
                  <c:pt idx="107">
                    <c:v>8.5</c:v>
                  </c:pt>
                  <c:pt idx="108">
                    <c:v>9.5</c:v>
                  </c:pt>
                  <c:pt idx="109">
                    <c:v>10.5</c:v>
                  </c:pt>
                  <c:pt idx="110">
                    <c:v>11.5</c:v>
                  </c:pt>
                  <c:pt idx="111">
                    <c:v>12.5</c:v>
                  </c:pt>
                  <c:pt idx="112">
                    <c:v>13.5</c:v>
                  </c:pt>
                  <c:pt idx="113">
                    <c:v>14.5</c:v>
                  </c:pt>
                  <c:pt idx="114">
                    <c:v>15.5</c:v>
                  </c:pt>
                  <c:pt idx="115">
                    <c:v>16.5</c:v>
                  </c:pt>
                  <c:pt idx="116">
                    <c:v>17.5</c:v>
                  </c:pt>
                  <c:pt idx="117">
                    <c:v>18.5</c:v>
                  </c:pt>
                  <c:pt idx="118">
                    <c:v>19.5</c:v>
                  </c:pt>
                  <c:pt idx="119">
                    <c:v>20.5</c:v>
                  </c:pt>
                  <c:pt idx="120">
                    <c:v>21.5</c:v>
                  </c:pt>
                  <c:pt idx="121">
                    <c:v>22.5</c:v>
                  </c:pt>
                  <c:pt idx="122">
                    <c:v>23.5</c:v>
                  </c:pt>
                  <c:pt idx="123">
                    <c:v>24.5</c:v>
                  </c:pt>
                  <c:pt idx="124">
                    <c:v>25.5</c:v>
                  </c:pt>
                  <c:pt idx="125">
                    <c:v>26.5</c:v>
                  </c:pt>
                  <c:pt idx="126">
                    <c:v>27.5</c:v>
                  </c:pt>
                  <c:pt idx="127">
                    <c:v>28.5</c:v>
                  </c:pt>
                  <c:pt idx="128">
                    <c:v>29.5</c:v>
                  </c:pt>
                  <c:pt idx="129">
                    <c:v>30.5</c:v>
                  </c:pt>
                  <c:pt idx="130">
                    <c:v>31.5</c:v>
                  </c:pt>
                  <c:pt idx="131">
                    <c:v>1.6</c:v>
                  </c:pt>
                  <c:pt idx="132">
                    <c:v>2.6</c:v>
                  </c:pt>
                  <c:pt idx="133">
                    <c:v>3.6</c:v>
                  </c:pt>
                  <c:pt idx="134">
                    <c:v>4.6</c:v>
                  </c:pt>
                  <c:pt idx="135">
                    <c:v>5.6</c:v>
                  </c:pt>
                  <c:pt idx="136">
                    <c:v>6.6</c:v>
                  </c:pt>
                  <c:pt idx="137">
                    <c:v>7.6</c:v>
                  </c:pt>
                  <c:pt idx="138">
                    <c:v>8.6</c:v>
                  </c:pt>
                  <c:pt idx="139">
                    <c:v>9.6</c:v>
                  </c:pt>
                  <c:pt idx="140">
                    <c:v>10.6</c:v>
                  </c:pt>
                  <c:pt idx="141">
                    <c:v>11.6</c:v>
                  </c:pt>
                  <c:pt idx="142">
                    <c:v>12.6</c:v>
                  </c:pt>
                  <c:pt idx="143">
                    <c:v>13.6</c:v>
                  </c:pt>
                  <c:pt idx="144">
                    <c:v>14.6</c:v>
                  </c:pt>
                  <c:pt idx="145">
                    <c:v>15.6</c:v>
                  </c:pt>
                  <c:pt idx="146">
                    <c:v>16.6</c:v>
                  </c:pt>
                  <c:pt idx="147">
                    <c:v>17.6</c:v>
                  </c:pt>
                  <c:pt idx="148">
                    <c:v>18.6</c:v>
                  </c:pt>
                  <c:pt idx="149">
                    <c:v>19.6</c:v>
                  </c:pt>
                  <c:pt idx="150">
                    <c:v>20.6</c:v>
                  </c:pt>
                  <c:pt idx="151">
                    <c:v>21.6</c:v>
                  </c:pt>
                  <c:pt idx="152">
                    <c:v>22.6</c:v>
                  </c:pt>
                  <c:pt idx="153">
                    <c:v>23.6</c:v>
                  </c:pt>
                  <c:pt idx="154">
                    <c:v>24.6</c:v>
                  </c:pt>
                  <c:pt idx="155">
                    <c:v>25.6</c:v>
                  </c:pt>
                  <c:pt idx="156">
                    <c:v>26.6</c:v>
                  </c:pt>
                  <c:pt idx="157">
                    <c:v>27.6</c:v>
                  </c:pt>
                  <c:pt idx="158">
                    <c:v>28.6</c:v>
                  </c:pt>
                  <c:pt idx="159">
                    <c:v>29.6</c:v>
                  </c:pt>
                  <c:pt idx="160">
                    <c:v>30.6</c:v>
                  </c:pt>
                  <c:pt idx="161">
                    <c:v>1.7</c:v>
                  </c:pt>
                  <c:pt idx="162">
                    <c:v>2.7</c:v>
                  </c:pt>
                  <c:pt idx="163">
                    <c:v>3.7</c:v>
                  </c:pt>
                  <c:pt idx="164">
                    <c:v>4.7</c:v>
                  </c:pt>
                  <c:pt idx="165">
                    <c:v>5.7</c:v>
                  </c:pt>
                  <c:pt idx="166">
                    <c:v>6.7</c:v>
                  </c:pt>
                  <c:pt idx="167">
                    <c:v>7.7</c:v>
                  </c:pt>
                  <c:pt idx="168">
                    <c:v>8.7</c:v>
                  </c:pt>
                  <c:pt idx="169">
                    <c:v>9.7</c:v>
                  </c:pt>
                  <c:pt idx="170">
                    <c:v>10.7</c:v>
                  </c:pt>
                  <c:pt idx="171">
                    <c:v>11.7</c:v>
                  </c:pt>
                  <c:pt idx="172">
                    <c:v>12.7</c:v>
                  </c:pt>
                  <c:pt idx="173">
                    <c:v>13.7</c:v>
                  </c:pt>
                  <c:pt idx="174">
                    <c:v>14.7</c:v>
                  </c:pt>
                  <c:pt idx="175">
                    <c:v>15.7</c:v>
                  </c:pt>
                  <c:pt idx="176">
                    <c:v>16.7</c:v>
                  </c:pt>
                  <c:pt idx="177">
                    <c:v>17.7</c:v>
                  </c:pt>
                  <c:pt idx="178">
                    <c:v>18.7</c:v>
                  </c:pt>
                  <c:pt idx="179">
                    <c:v>19.7</c:v>
                  </c:pt>
                  <c:pt idx="180">
                    <c:v>20.7</c:v>
                  </c:pt>
                  <c:pt idx="181">
                    <c:v>21.7</c:v>
                  </c:pt>
                  <c:pt idx="182">
                    <c:v>22.7</c:v>
                  </c:pt>
                  <c:pt idx="183">
                    <c:v>23.7</c:v>
                  </c:pt>
                  <c:pt idx="184">
                    <c:v>24.7</c:v>
                  </c:pt>
                  <c:pt idx="185">
                    <c:v>25.7</c:v>
                  </c:pt>
                  <c:pt idx="186">
                    <c:v>26.7</c:v>
                  </c:pt>
                  <c:pt idx="187">
                    <c:v>27.7</c:v>
                  </c:pt>
                  <c:pt idx="188">
                    <c:v>28.7</c:v>
                  </c:pt>
                  <c:pt idx="189">
                    <c:v>29.7</c:v>
                  </c:pt>
                  <c:pt idx="190">
                    <c:v>30.7</c:v>
                  </c:pt>
                  <c:pt idx="191">
                    <c:v>31.7</c:v>
                  </c:pt>
                  <c:pt idx="192">
                    <c:v>1.8</c:v>
                  </c:pt>
                  <c:pt idx="193">
                    <c:v>2.8</c:v>
                  </c:pt>
                  <c:pt idx="194">
                    <c:v>3.8</c:v>
                  </c:pt>
                  <c:pt idx="195">
                    <c:v>4.8</c:v>
                  </c:pt>
                  <c:pt idx="196">
                    <c:v>5.8</c:v>
                  </c:pt>
                  <c:pt idx="197">
                    <c:v>6.8</c:v>
                  </c:pt>
                  <c:pt idx="198">
                    <c:v>7.8</c:v>
                  </c:pt>
                  <c:pt idx="199">
                    <c:v>8.8</c:v>
                  </c:pt>
                  <c:pt idx="200">
                    <c:v>9.8</c:v>
                  </c:pt>
                  <c:pt idx="201">
                    <c:v>10.8</c:v>
                  </c:pt>
                  <c:pt idx="202">
                    <c:v>11.8</c:v>
                  </c:pt>
                  <c:pt idx="203">
                    <c:v>12.8</c:v>
                  </c:pt>
                  <c:pt idx="204">
                    <c:v>13.8</c:v>
                  </c:pt>
                  <c:pt idx="205">
                    <c:v>14.8</c:v>
                  </c:pt>
                  <c:pt idx="206">
                    <c:v>15.8</c:v>
                  </c:pt>
                  <c:pt idx="207">
                    <c:v>16.8</c:v>
                  </c:pt>
                  <c:pt idx="208">
                    <c:v>17.8</c:v>
                  </c:pt>
                  <c:pt idx="209">
                    <c:v>18.8</c:v>
                  </c:pt>
                  <c:pt idx="210">
                    <c:v>19.8</c:v>
                  </c:pt>
                  <c:pt idx="211">
                    <c:v>20.8</c:v>
                  </c:pt>
                  <c:pt idx="212">
                    <c:v>21.8</c:v>
                  </c:pt>
                  <c:pt idx="213">
                    <c:v>22.8</c:v>
                  </c:pt>
                  <c:pt idx="214">
                    <c:v>23.8</c:v>
                  </c:pt>
                  <c:pt idx="215">
                    <c:v>24.8</c:v>
                  </c:pt>
                  <c:pt idx="216">
                    <c:v>25.8</c:v>
                  </c:pt>
                  <c:pt idx="217">
                    <c:v>26.8</c:v>
                  </c:pt>
                  <c:pt idx="218">
                    <c:v>27.8</c:v>
                  </c:pt>
                  <c:pt idx="219">
                    <c:v>28.8</c:v>
                  </c:pt>
                  <c:pt idx="220">
                    <c:v>29.8</c:v>
                  </c:pt>
                  <c:pt idx="221">
                    <c:v>30.8</c:v>
                  </c:pt>
                  <c:pt idx="222">
                    <c:v>31.8</c:v>
                  </c:pt>
                  <c:pt idx="223">
                    <c:v>1.9</c:v>
                  </c:pt>
                  <c:pt idx="224">
                    <c:v>2.9</c:v>
                  </c:pt>
                  <c:pt idx="225">
                    <c:v>3.9</c:v>
                  </c:pt>
                  <c:pt idx="226">
                    <c:v>4.9</c:v>
                  </c:pt>
                  <c:pt idx="227">
                    <c:v>5.9</c:v>
                  </c:pt>
                  <c:pt idx="228">
                    <c:v>6.9</c:v>
                  </c:pt>
                  <c:pt idx="229">
                    <c:v>7.9</c:v>
                  </c:pt>
                  <c:pt idx="230">
                    <c:v>8.9</c:v>
                  </c:pt>
                  <c:pt idx="231">
                    <c:v>9.9</c:v>
                  </c:pt>
                  <c:pt idx="232">
                    <c:v>10.9</c:v>
                  </c:pt>
                  <c:pt idx="233">
                    <c:v>11.9</c:v>
                  </c:pt>
                  <c:pt idx="234">
                    <c:v>12.9</c:v>
                  </c:pt>
                  <c:pt idx="235">
                    <c:v>13.9</c:v>
                  </c:pt>
                  <c:pt idx="236">
                    <c:v>14.9</c:v>
                  </c:pt>
                  <c:pt idx="237">
                    <c:v>15.9</c:v>
                  </c:pt>
                  <c:pt idx="238">
                    <c:v>16.9</c:v>
                  </c:pt>
                  <c:pt idx="239">
                    <c:v>17.9</c:v>
                  </c:pt>
                  <c:pt idx="240">
                    <c:v>18.9</c:v>
                  </c:pt>
                  <c:pt idx="241">
                    <c:v>19.9</c:v>
                  </c:pt>
                  <c:pt idx="242">
                    <c:v>20.9</c:v>
                  </c:pt>
                  <c:pt idx="243">
                    <c:v>21.9</c:v>
                  </c:pt>
                  <c:pt idx="244">
                    <c:v>22.9</c:v>
                  </c:pt>
                  <c:pt idx="245">
                    <c:v>23.9</c:v>
                  </c:pt>
                  <c:pt idx="246">
                    <c:v>24.9</c:v>
                  </c:pt>
                  <c:pt idx="247">
                    <c:v>25.9</c:v>
                  </c:pt>
                  <c:pt idx="248">
                    <c:v>26.9</c:v>
                  </c:pt>
                  <c:pt idx="249">
                    <c:v>27.9</c:v>
                  </c:pt>
                  <c:pt idx="250">
                    <c:v>28.9</c:v>
                  </c:pt>
                  <c:pt idx="251">
                    <c:v>29.9</c:v>
                  </c:pt>
                  <c:pt idx="252">
                    <c:v>30.9</c:v>
                  </c:pt>
                </c:lvl>
              </c:multiLvlStrCache>
            </c:multiLvlStrRef>
          </c:xVal>
          <c:yVal>
            <c:numRef>
              <c:f>Deutschland!$O$22:$O$274</c:f>
              <c:numCache>
                <c:formatCode>General</c:formatCode>
                <c:ptCount val="253"/>
                <c:pt idx="33" formatCode="0">
                  <c:v>14.065114196373322</c:v>
                </c:pt>
                <c:pt idx="34" formatCode="0">
                  <c:v>19.843158603491919</c:v>
                </c:pt>
                <c:pt idx="35" formatCode="0">
                  <c:v>27.99486210305357</c:v>
                </c:pt>
                <c:pt idx="36" formatCode="0">
                  <c:v>39.495338873159447</c:v>
                </c:pt>
                <c:pt idx="37" formatCode="0">
                  <c:v>55.720285402633621</c:v>
                </c:pt>
                <c:pt idx="38" formatCode="0">
                  <c:v>78.610541167440601</c:v>
                </c:pt>
                <c:pt idx="39" formatCode="0">
                  <c:v>110.90425068355562</c:v>
                </c:pt>
                <c:pt idx="40" formatCode="0">
                  <c:v>156.46439677707869</c:v>
                </c:pt>
                <c:pt idx="41" formatCode="0">
                  <c:v>220.74088169631196</c:v>
                </c:pt>
                <c:pt idx="42" formatCode="0">
                  <c:v>311.42242421408218</c:v>
                </c:pt>
                <c:pt idx="43" formatCode="0">
                  <c:v>439.35624042136988</c:v>
                </c:pt>
                <c:pt idx="44" formatCode="0">
                  <c:v>619.84549566372141</c:v>
                </c:pt>
                <c:pt idx="45" formatCode="0">
                  <c:v>874.47967893420082</c:v>
                </c:pt>
                <c:pt idx="46" formatCode="0">
                  <c:v>1233.7167489757758</c:v>
                </c:pt>
                <c:pt idx="47" formatCode="0">
                  <c:v>1740.5257279302809</c:v>
                </c:pt>
                <c:pt idx="48" formatCode="0">
                  <c:v>2455.5250689022969</c:v>
                </c:pt>
                <c:pt idx="49" formatCode="0">
                  <c:v>3464.2306491476702</c:v>
                </c:pt>
                <c:pt idx="50" formatCode="0">
                  <c:v>4887.2787987148668</c:v>
                </c:pt>
                <c:pt idx="51" formatCode="0">
                  <c:v>6894.8440640729214</c:v>
                </c:pt>
                <c:pt idx="52" formatCode="0">
                  <c:v>9726.9700264791918</c:v>
                </c:pt>
                <c:pt idx="53" formatCode="0">
                  <c:v>13722.2325362999</c:v>
                </c:pt>
                <c:pt idx="54" formatCode="0">
                  <c:v>19358.138954496801</c:v>
                </c:pt>
                <c:pt idx="55" formatCode="0">
                  <c:v>27308.045998480891</c:v>
                </c:pt>
                <c:pt idx="56" formatCode="0">
                  <c:v>38521.305314397774</c:v>
                </c:pt>
                <c:pt idx="57" formatCode="0">
                  <c:v>54336.026137623645</c:v>
                </c:pt>
                <c:pt idx="58" formatCode="0">
                  <c:v>76637.550847545572</c:v>
                </c:pt>
                <c:pt idx="59" formatCode="0">
                  <c:v>108080.81989709384</c:v>
                </c:pt>
                <c:pt idx="60" formatCode="0">
                  <c:v>152401.67672177273</c:v>
                </c:pt>
                <c:pt idx="61" formatCode="0">
                  <c:v>214851.28128851371</c:v>
                </c:pt>
                <c:pt idx="62" formatCode="0">
                  <c:v>302799.52323257021</c:v>
                </c:pt>
                <c:pt idx="63" formatCode="0">
                  <c:v>426567.62730989046</c:v>
                </c:pt>
                <c:pt idx="64" formatCode="0">
                  <c:v>600565.97018590604</c:v>
                </c:pt>
                <c:pt idx="65" formatCode="0">
                  <c:v>844827.07227673708</c:v>
                </c:pt>
                <c:pt idx="66" formatCode="0">
                  <c:v>1187027.4762639047</c:v>
                </c:pt>
                <c:pt idx="67" formatCode="0">
                  <c:v>1665067.8861202826</c:v>
                </c:pt>
                <c:pt idx="68" formatCode="0">
                  <c:v>2330193.2159884768</c:v>
                </c:pt>
                <c:pt idx="69" formatCode="0">
                  <c:v>3250418.9130573231</c:v>
                </c:pt>
                <c:pt idx="70" formatCode="0">
                  <c:v>4513581.9733135654</c:v>
                </c:pt>
                <c:pt idx="71" formatCode="0">
                  <c:v>6228509.9956289353</c:v>
                </c:pt>
                <c:pt idx="72" formatCode="0">
                  <c:v>8521472.4209348951</c:v>
                </c:pt>
                <c:pt idx="73" formatCode="0">
                  <c:v>11523339.290215086</c:v>
                </c:pt>
                <c:pt idx="74" formatCode="0">
                  <c:v>15341526.800634515</c:v>
                </c:pt>
                <c:pt idx="75" formatCode="0">
                  <c:v>20012139.576124735</c:v>
                </c:pt>
                <c:pt idx="76" formatCode="0">
                  <c:v>25435822.830439027</c:v>
                </c:pt>
                <c:pt idx="77" formatCode="0">
                  <c:v>31319084.90126095</c:v>
                </c:pt>
                <c:pt idx="78" formatCode="0">
                  <c:v>37165346.19632066</c:v>
                </c:pt>
                <c:pt idx="79" formatCode="0">
                  <c:v>42361650.7296701</c:v>
                </c:pt>
                <c:pt idx="80" formatCode="0">
                  <c:v>46356813.250374414</c:v>
                </c:pt>
                <c:pt idx="81" formatCode="0">
                  <c:v>48842300.737485848</c:v>
                </c:pt>
                <c:pt idx="82" formatCode="0">
                  <c:v>49820038.516745061</c:v>
                </c:pt>
                <c:pt idx="83" formatCode="0">
                  <c:v>49527601.39324069</c:v>
                </c:pt>
                <c:pt idx="84" formatCode="0">
                  <c:v>48299280.891344644</c:v>
                </c:pt>
                <c:pt idx="85" formatCode="0">
                  <c:v>46454922.667731233</c:v>
                </c:pt>
                <c:pt idx="86" formatCode="0">
                  <c:v>44248676.112760812</c:v>
                </c:pt>
                <c:pt idx="87" formatCode="0">
                  <c:v>41862024.390895396</c:v>
                </c:pt>
                <c:pt idx="88" formatCode="0">
                  <c:v>39416309.217360057</c:v>
                </c:pt>
                <c:pt idx="89" formatCode="0">
                  <c:v>36989099.83167351</c:v>
                </c:pt>
                <c:pt idx="90" formatCode="0">
                  <c:v>34628119.083659768</c:v>
                </c:pt>
                <c:pt idx="91" formatCode="0">
                  <c:v>32361419.007402889</c:v>
                </c:pt>
                <c:pt idx="92" formatCode="0">
                  <c:v>30204315.749385796</c:v>
                </c:pt>
                <c:pt idx="93" formatCode="0">
                  <c:v>28163962.682995792</c:v>
                </c:pt>
                <c:pt idx="94" formatCode="0">
                  <c:v>26242323.726491738</c:v>
                </c:pt>
                <c:pt idx="95" formatCode="0">
                  <c:v>24438098.665514629</c:v>
                </c:pt>
                <c:pt idx="96" formatCode="0">
                  <c:v>22747971.269123115</c:v>
                </c:pt>
                <c:pt idx="97" formatCode="0">
                  <c:v>21167421.089533366</c:v>
                </c:pt>
                <c:pt idx="98" formatCode="0">
                  <c:v>19691253.302306466</c:v>
                </c:pt>
                <c:pt idx="99" formatCode="0">
                  <c:v>18313945.19838899</c:v>
                </c:pt>
                <c:pt idx="100" formatCode="0">
                  <c:v>17029872.522504266</c:v>
                </c:pt>
                <c:pt idx="101" formatCode="0">
                  <c:v>15833456.424502959</c:v>
                </c:pt>
                <c:pt idx="102" formatCode="0">
                  <c:v>14719257.548244666</c:v>
                </c:pt>
                <c:pt idx="103" formatCode="0">
                  <c:v>13682034.681259023</c:v>
                </c:pt>
                <c:pt idx="104" formatCode="0">
                  <c:v>12716779.523194553</c:v>
                </c:pt>
                <c:pt idx="105" formatCode="0">
                  <c:v>11818735.314983141</c:v>
                </c:pt>
                <c:pt idx="106" formatCode="0">
                  <c:v>10983404.562551448</c:v>
                </c:pt>
                <c:pt idx="107" formatCode="0">
                  <c:v>10206549.423430953</c:v>
                </c:pt>
                <c:pt idx="108" formatCode="0">
                  <c:v>9484187.2073503789</c:v>
                </c:pt>
                <c:pt idx="109" formatCode="0">
                  <c:v>8812582.6849440057</c:v>
                </c:pt>
                <c:pt idx="110" formatCode="0">
                  <c:v>8188238.3810157496</c:v>
                </c:pt>
                <c:pt idx="111" formatCode="0">
                  <c:v>7607883.6715885568</c:v>
                </c:pt>
                <c:pt idx="112" formatCode="0">
                  <c:v>7068463.2554710163</c:v>
                </c:pt>
                <c:pt idx="113" formatCode="0">
                  <c:v>6567125.3969232133</c:v>
                </c:pt>
                <c:pt idx="114" formatCode="0">
                  <c:v>6101210.2131664827</c:v>
                </c:pt>
                <c:pt idx="115" formatCode="0">
                  <c:v>5668238.1933670696</c:v>
                </c:pt>
                <c:pt idx="116" formatCode="0">
                  <c:v>5265899.0736826444</c:v>
                </c:pt>
                <c:pt idx="117" formatCode="0">
                  <c:v>4892041.1486529661</c:v>
                </c:pt>
                <c:pt idx="118" formatCode="0">
                  <c:v>4544661.0675387103</c:v>
                </c:pt>
                <c:pt idx="119" formatCode="0">
                  <c:v>4221894.1415882623</c:v>
                </c:pt>
                <c:pt idx="120" formatCode="0">
                  <c:v>3922005.1721136104</c:v>
                </c:pt>
                <c:pt idx="121" formatCode="0">
                  <c:v>3643379.7978841779</c:v>
                </c:pt>
                <c:pt idx="122" formatCode="0">
                  <c:v>3384516.3524118094</c:v>
                </c:pt>
                <c:pt idx="123" formatCode="0">
                  <c:v>3144018.216270511</c:v>
                </c:pt>
                <c:pt idx="124" formatCode="0">
                  <c:v>2920586.6459953967</c:v>
                </c:pt>
                <c:pt idx="125" formatCode="0">
                  <c:v>2713014.058843371</c:v>
                </c:pt>
                <c:pt idx="126" formatCode="0">
                  <c:v>2520177.751411627</c:v>
                </c:pt>
                <c:pt idx="127" formatCode="0">
                  <c:v>2341034.0295323557</c:v>
                </c:pt>
                <c:pt idx="128" formatCode="0">
                  <c:v>2174612.7267960613</c:v>
                </c:pt>
                <c:pt idx="129" formatCode="0">
                  <c:v>2020012.0893551905</c:v>
                </c:pt>
                <c:pt idx="130" formatCode="0">
                  <c:v>1876394.0052157622</c:v>
                </c:pt>
                <c:pt idx="131" formatCode="0">
                  <c:v>1742979.5569563559</c:v>
                </c:pt>
                <c:pt idx="132" formatCode="0">
                  <c:v>1619044.8776610643</c:v>
                </c:pt>
                <c:pt idx="133" formatCode="0">
                  <c:v>1503917.2907710185</c:v>
                </c:pt>
                <c:pt idx="134" formatCode="0">
                  <c:v>1396971.7155148289</c:v>
                </c:pt>
                <c:pt idx="135" formatCode="0">
                  <c:v>1297627.3205472974</c:v>
                </c:pt>
                <c:pt idx="136" formatCode="0">
                  <c:v>1205344.4093902819</c:v>
                </c:pt>
                <c:pt idx="137" formatCode="0">
                  <c:v>1119621.5222167925</c:v>
                </c:pt>
                <c:pt idx="138" formatCode="0">
                  <c:v>1039992.7394401856</c:v>
                </c:pt>
                <c:pt idx="139" formatCode="0">
                  <c:v>966025.17345848982</c:v>
                </c:pt>
                <c:pt idx="140" formatCode="0">
                  <c:v>897316.63575533498</c:v>
                </c:pt>
                <c:pt idx="141" formatCode="0">
                  <c:v>833493.46737120964</c:v>
                </c:pt>
                <c:pt idx="142" formatCode="0">
                  <c:v>774208.52153057174</c:v>
                </c:pt>
                <c:pt idx="143" formatCode="0">
                  <c:v>719139.28794132627</c:v>
                </c:pt>
                <c:pt idx="144" formatCode="0">
                  <c:v>667986.14897367125</c:v>
                </c:pt>
                <c:pt idx="145" formatCode="0">
                  <c:v>620470.75857608789</c:v>
                </c:pt>
                <c:pt idx="146" formatCode="0">
                  <c:v>576334.53539845126</c:v>
                </c:pt>
                <c:pt idx="147" formatCode="0">
                  <c:v>535337.26216723688</c:v>
                </c:pt>
                <c:pt idx="148" formatCode="0">
                  <c:v>497255.78389713948</c:v>
                </c:pt>
                <c:pt idx="149" formatCode="0">
                  <c:v>461882.79802871874</c:v>
                </c:pt>
                <c:pt idx="150" formatCode="0">
                  <c:v>429025.73005464149</c:v>
                </c:pt>
                <c:pt idx="151" formatCode="0">
                  <c:v>398505.6886393762</c:v>
                </c:pt>
                <c:pt idx="152" formatCode="0">
                  <c:v>370156.49465051049</c:v>
                </c:pt>
                <c:pt idx="153" formatCode="0">
                  <c:v>343823.77890584542</c:v>
                </c:pt>
                <c:pt idx="154" formatCode="0">
                  <c:v>319364.14380067971</c:v>
                </c:pt>
                <c:pt idx="155" formatCode="0">
                  <c:v>296644.38431578234</c:v>
                </c:pt>
                <c:pt idx="156" formatCode="0">
                  <c:v>275540.76421994454</c:v>
                </c:pt>
                <c:pt idx="157" formatCode="0">
                  <c:v>255938.34357312712</c:v>
                </c:pt>
                <c:pt idx="158" formatCode="0">
                  <c:v>237730.35390842363</c:v>
                </c:pt>
                <c:pt idx="159" formatCode="0">
                  <c:v>220817.61772462705</c:v>
                </c:pt>
                <c:pt idx="160" formatCode="0">
                  <c:v>205108.00915733073</c:v>
                </c:pt>
                <c:pt idx="161" formatCode="0">
                  <c:v>190515.95291635601</c:v>
                </c:pt>
                <c:pt idx="162" formatCode="0">
                  <c:v>176961.95878196054</c:v>
                </c:pt>
                <c:pt idx="163" formatCode="0">
                  <c:v>164372.18914275384</c:v>
                </c:pt>
                <c:pt idx="164" formatCode="0">
                  <c:v>152678.05723548617</c:v>
                </c:pt>
                <c:pt idx="165" formatCode="0">
                  <c:v>141815.85391177487</c:v>
                </c:pt>
                <c:pt idx="166" formatCode="0">
                  <c:v>131726.40091022808</c:v>
                </c:pt>
                <c:pt idx="167" formatCode="0">
                  <c:v>122354.72875510165</c:v>
                </c:pt>
                <c:pt idx="168" formatCode="0">
                  <c:v>113649.7775353187</c:v>
                </c:pt>
                <c:pt idx="169" formatCode="0">
                  <c:v>105564.11894107278</c:v>
                </c:pt>
                <c:pt idx="170" formatCode="0">
                  <c:v>98053.698049970946</c:v>
                </c:pt>
                <c:pt idx="171" formatCode="0">
                  <c:v>91077.593461348646</c:v>
                </c:pt>
                <c:pt idx="172" formatCode="0">
                  <c:v>84597.794476561161</c:v>
                </c:pt>
                <c:pt idx="173" formatCode="0">
                  <c:v>78578.99411525004</c:v>
                </c:pt>
                <c:pt idx="174" formatCode="0">
                  <c:v>72988.396843281313</c:v>
                </c:pt>
                <c:pt idx="175" formatCode="0">
                  <c:v>67795.539967708639</c:v>
                </c:pt>
                <c:pt idx="176" formatCode="0">
                  <c:v>62972.127728151201</c:v>
                </c:pt>
                <c:pt idx="177" formatCode="0">
                  <c:v>58491.877182785589</c:v>
                </c:pt>
                <c:pt idx="178" formatCode="0">
                  <c:v>54330.375051099778</c:v>
                </c:pt>
                <c:pt idx="179" formatCode="0">
                  <c:v>50464.944734985882</c:v>
                </c:pt>
                <c:pt idx="180" formatCode="0">
                  <c:v>46874.522794974684</c:v>
                </c:pt>
                <c:pt idx="181" formatCode="0">
                  <c:v>43539.544209733809</c:v>
                </c:pt>
                <c:pt idx="182" formatCode="0">
                  <c:v>40441.835794638027</c:v>
                </c:pt>
                <c:pt idx="183" formatCode="0">
                  <c:v>37564.517199530113</c:v>
                </c:pt>
                <c:pt idx="184" formatCode="0">
                  <c:v>34891.908946962198</c:v>
                </c:pt>
                <c:pt idx="185" formatCode="0">
                  <c:v>32409.447010461517</c:v>
                </c:pt>
                <c:pt idx="186" formatCode="0">
                  <c:v>30103.603467907342</c:v>
                </c:pt>
                <c:pt idx="187" formatCode="0">
                  <c:v>27961.81279812854</c:v>
                </c:pt>
                <c:pt idx="188" formatCode="0">
                  <c:v>25972.40341951212</c:v>
                </c:pt>
                <c:pt idx="189" formatCode="0">
                  <c:v>24124.534097917811</c:v>
                </c:pt>
                <c:pt idx="190" formatCode="0">
                  <c:v>22408.134877675751</c:v>
                </c:pt>
                <c:pt idx="191" formatCode="0">
                  <c:v>20813.852214047351</c:v>
                </c:pt>
                <c:pt idx="192" formatCode="0">
                  <c:v>19332.998008385959</c:v>
                </c:pt>
                <c:pt idx="193" formatCode="0">
                  <c:v>17957.502268467972</c:v>
                </c:pt>
                <c:pt idx="194" formatCode="0">
                  <c:v>16679.869136191399</c:v>
                </c:pt>
                <c:pt idx="195" formatCode="0">
                  <c:v>15493.13604316443</c:v>
                </c:pt>
                <c:pt idx="196" formatCode="0">
                  <c:v>14390.835771730528</c:v>
                </c:pt>
                <c:pt idx="197" formatCode="0">
                  <c:v>13366.96121479137</c:v>
                </c:pt>
                <c:pt idx="198" formatCode="0">
                  <c:v>12415.9326424802</c:v>
                </c:pt>
                <c:pt idx="199" formatCode="0">
                  <c:v>11532.567297385684</c:v>
                </c:pt>
                <c:pt idx="200" formatCode="0">
                  <c:v>10712.051152704114</c:v>
                </c:pt>
                <c:pt idx="201" formatCode="0">
                  <c:v>9949.9126794746608</c:v>
                </c:pt>
                <c:pt idx="202" formatCode="0">
                  <c:v>9241.9984799922859</c:v>
                </c:pt>
                <c:pt idx="203" formatCode="0">
                  <c:v>8584.4506546553021</c:v>
                </c:pt>
                <c:pt idx="204" formatCode="0">
                  <c:v>7973.685778944553</c:v>
                </c:pt>
                <c:pt idx="205" formatCode="0">
                  <c:v>7406.3753760002219</c:v>
                </c:pt>
                <c:pt idx="206" formatCode="0">
                  <c:v>6879.427778407874</c:v>
                </c:pt>
                <c:pt idx="207" formatCode="0">
                  <c:v>6389.9712803718458</c:v>
                </c:pt>
                <c:pt idx="208" formatCode="0">
                  <c:v>5935.3384884826737</c:v>
                </c:pt>
                <c:pt idx="209" formatCode="0">
                  <c:v>5513.0517858140665</c:v>
                </c:pt>
                <c:pt idx="210" formatCode="0">
                  <c:v>5120.8098301495374</c:v>
                </c:pt>
                <c:pt idx="211" formatCode="0">
                  <c:v>4756.4750127721545</c:v>
                </c:pt>
                <c:pt idx="212" formatCode="0">
                  <c:v>4418.0618094836727</c:v>
                </c:pt>
                <c:pt idx="213" formatCode="0">
                  <c:v>4103.7259603799412</c:v>
                </c:pt>
                <c:pt idx="214" formatCode="0">
                  <c:v>3811.754419424472</c:v>
                </c:pt>
                <c:pt idx="215" formatCode="0">
                  <c:v>3540.556019055969</c:v>
                </c:pt>
                <c:pt idx="216" formatCode="0">
                  <c:v>3288.6527989612141</c:v>
                </c:pt>
                <c:pt idx="217" formatCode="0">
                  <c:v>3054.6719517632846</c:v>
                </c:pt>
                <c:pt idx="218" formatCode="0">
                  <c:v>2837.3383417362675</c:v>
                </c:pt>
                <c:pt idx="219" formatCode="0">
                  <c:v>2635.4675557797568</c:v>
                </c:pt>
                <c:pt idx="220" formatCode="0">
                  <c:v>2447.9594487864942</c:v>
                </c:pt>
                <c:pt idx="221" formatCode="0">
                  <c:v>2273.7921482302777</c:v>
                </c:pt>
                <c:pt idx="222" formatCode="0">
                  <c:v>2112.0164853034566</c:v>
                </c:pt>
                <c:pt idx="223" formatCode="0">
                  <c:v>1961.7508222575068</c:v>
                </c:pt>
                <c:pt idx="224" formatCode="0">
                  <c:v>1822.1762477590551</c:v>
                </c:pt>
                <c:pt idx="225" formatCode="0">
                  <c:v>1692.532114079019</c:v>
                </c:pt>
                <c:pt idx="226" formatCode="0">
                  <c:v>1572.1118917951746</c:v>
                </c:pt>
                <c:pt idx="227" formatCode="0">
                  <c:v>1460.259319418622</c:v>
                </c:pt>
                <c:pt idx="228" formatCode="0">
                  <c:v>1356.3648269616929</c:v>
                </c:pt>
                <c:pt idx="229" formatCode="0">
                  <c:v>1259.8622139575903</c:v>
                </c:pt>
                <c:pt idx="230" formatCode="0">
                  <c:v>1170.2255638286181</c:v>
                </c:pt>
                <c:pt idx="231" formatCode="0">
                  <c:v>1086.9663777877734</c:v>
                </c:pt>
                <c:pt idx="232" formatCode="0">
                  <c:v>1009.6309126547809</c:v>
                </c:pt>
                <c:pt idx="233" formatCode="0">
                  <c:v>937.79770807883756</c:v>
                </c:pt>
                <c:pt idx="234" formatCode="0">
                  <c:v>871.07528969248631</c:v>
                </c:pt>
                <c:pt idx="235" formatCode="0">
                  <c:v>809.10003567974786</c:v>
                </c:pt>
                <c:pt idx="236" formatCode="0">
                  <c:v>751.53419513215601</c:v>
                </c:pt>
                <c:pt idx="237" formatCode="0">
                  <c:v>698.06404739349784</c:v>
                </c:pt>
                <c:pt idx="238" formatCode="0">
                  <c:v>648.39819236237372</c:v>
                </c:pt>
                <c:pt idx="239" formatCode="0">
                  <c:v>602.26596243534573</c:v>
                </c:pt>
                <c:pt idx="240" formatCode="0">
                  <c:v>559.4159474363222</c:v>
                </c:pt>
                <c:pt idx="241" formatCode="0">
                  <c:v>519.61462449354951</c:v>
                </c:pt>
                <c:pt idx="242" formatCode="0">
                  <c:v>482.64508539749738</c:v>
                </c:pt>
                <c:pt idx="243" formatCode="0">
                  <c:v>448.30585450415305</c:v>
                </c:pt>
                <c:pt idx="244" formatCode="0">
                  <c:v>416.40979074167285</c:v>
                </c:pt>
                <c:pt idx="245" formatCode="0">
                  <c:v>386.78306773666952</c:v>
                </c:pt>
                <c:pt idx="246" formatCode="0">
                  <c:v>359.26422650213391</c:v>
                </c:pt>
                <c:pt idx="247" formatCode="0">
                  <c:v>333.7032955244232</c:v>
                </c:pt>
                <c:pt idx="248" formatCode="0">
                  <c:v>309.96097345404763</c:v>
                </c:pt>
                <c:pt idx="249" formatCode="0">
                  <c:v>287.90786994615581</c:v>
                </c:pt>
                <c:pt idx="250" formatCode="0">
                  <c:v>267.42380051351392</c:v>
                </c:pt>
                <c:pt idx="251" formatCode="0">
                  <c:v>248.39713154912414</c:v>
                </c:pt>
                <c:pt idx="252" formatCode="0">
                  <c:v>230.72417194903517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175B-41F4-B0C2-237CBD65DD5F}"/>
            </c:ext>
          </c:extLst>
        </c:ser>
        <c:ser>
          <c:idx val="7"/>
          <c:order val="7"/>
          <c:tx>
            <c:strRef>
              <c:f>Deutschland!$P$21</c:f>
              <c:strCache>
                <c:ptCount val="1"/>
                <c:pt idx="0">
                  <c:v>R1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multiLvlStrRef>
              <c:f>Deutschland!$A$22:$B$274</c:f>
              <c:multiLvlStrCache>
                <c:ptCount val="253"/>
                <c:lvl>
                  <c:pt idx="0">
                    <c:v>0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</c:v>
                  </c:pt>
                  <c:pt idx="16">
                    <c:v>16</c:v>
                  </c:pt>
                  <c:pt idx="17">
                    <c:v>17</c:v>
                  </c:pt>
                  <c:pt idx="18">
                    <c:v>18</c:v>
                  </c:pt>
                  <c:pt idx="19">
                    <c:v>19</c:v>
                  </c:pt>
                  <c:pt idx="20">
                    <c:v>20</c:v>
                  </c:pt>
                  <c:pt idx="21">
                    <c:v>21</c:v>
                  </c:pt>
                  <c:pt idx="22">
                    <c:v>22</c:v>
                  </c:pt>
                  <c:pt idx="23">
                    <c:v>23</c:v>
                  </c:pt>
                  <c:pt idx="24">
                    <c:v>24</c:v>
                  </c:pt>
                  <c:pt idx="25">
                    <c:v>25</c:v>
                  </c:pt>
                  <c:pt idx="26">
                    <c:v>26</c:v>
                  </c:pt>
                  <c:pt idx="27">
                    <c:v>27</c:v>
                  </c:pt>
                  <c:pt idx="28">
                    <c:v>28</c:v>
                  </c:pt>
                  <c:pt idx="29">
                    <c:v>29</c:v>
                  </c:pt>
                  <c:pt idx="30">
                    <c:v>30</c:v>
                  </c:pt>
                  <c:pt idx="31">
                    <c:v>31</c:v>
                  </c:pt>
                  <c:pt idx="32">
                    <c:v>32</c:v>
                  </c:pt>
                  <c:pt idx="33">
                    <c:v>33</c:v>
                  </c:pt>
                  <c:pt idx="34">
                    <c:v>34</c:v>
                  </c:pt>
                  <c:pt idx="35">
                    <c:v>35</c:v>
                  </c:pt>
                  <c:pt idx="36">
                    <c:v>36</c:v>
                  </c:pt>
                  <c:pt idx="37">
                    <c:v>37</c:v>
                  </c:pt>
                  <c:pt idx="38">
                    <c:v>38</c:v>
                  </c:pt>
                  <c:pt idx="39">
                    <c:v>39</c:v>
                  </c:pt>
                  <c:pt idx="40">
                    <c:v>40</c:v>
                  </c:pt>
                  <c:pt idx="41">
                    <c:v>41</c:v>
                  </c:pt>
                  <c:pt idx="42">
                    <c:v>42</c:v>
                  </c:pt>
                  <c:pt idx="43">
                    <c:v>43</c:v>
                  </c:pt>
                  <c:pt idx="44">
                    <c:v>44</c:v>
                  </c:pt>
                  <c:pt idx="45">
                    <c:v>45</c:v>
                  </c:pt>
                  <c:pt idx="46">
                    <c:v>46</c:v>
                  </c:pt>
                  <c:pt idx="47">
                    <c:v>47</c:v>
                  </c:pt>
                  <c:pt idx="48">
                    <c:v>48</c:v>
                  </c:pt>
                  <c:pt idx="49">
                    <c:v>49</c:v>
                  </c:pt>
                  <c:pt idx="50">
                    <c:v>50</c:v>
                  </c:pt>
                  <c:pt idx="51">
                    <c:v>51</c:v>
                  </c:pt>
                  <c:pt idx="52">
                    <c:v>52</c:v>
                  </c:pt>
                  <c:pt idx="53">
                    <c:v>53</c:v>
                  </c:pt>
                  <c:pt idx="54">
                    <c:v>54</c:v>
                  </c:pt>
                  <c:pt idx="55">
                    <c:v>55</c:v>
                  </c:pt>
                  <c:pt idx="56">
                    <c:v>56</c:v>
                  </c:pt>
                  <c:pt idx="57">
                    <c:v>57</c:v>
                  </c:pt>
                  <c:pt idx="58">
                    <c:v>58</c:v>
                  </c:pt>
                  <c:pt idx="59">
                    <c:v>59</c:v>
                  </c:pt>
                  <c:pt idx="60">
                    <c:v>60</c:v>
                  </c:pt>
                  <c:pt idx="61">
                    <c:v>61</c:v>
                  </c:pt>
                  <c:pt idx="62">
                    <c:v>62</c:v>
                  </c:pt>
                  <c:pt idx="63">
                    <c:v>63</c:v>
                  </c:pt>
                  <c:pt idx="64">
                    <c:v>64</c:v>
                  </c:pt>
                  <c:pt idx="65">
                    <c:v>65</c:v>
                  </c:pt>
                  <c:pt idx="66">
                    <c:v>66</c:v>
                  </c:pt>
                  <c:pt idx="67">
                    <c:v>67</c:v>
                  </c:pt>
                  <c:pt idx="68">
                    <c:v>68</c:v>
                  </c:pt>
                  <c:pt idx="69">
                    <c:v>69</c:v>
                  </c:pt>
                  <c:pt idx="70">
                    <c:v>70</c:v>
                  </c:pt>
                  <c:pt idx="71">
                    <c:v>71</c:v>
                  </c:pt>
                  <c:pt idx="72">
                    <c:v>72</c:v>
                  </c:pt>
                  <c:pt idx="73">
                    <c:v>73</c:v>
                  </c:pt>
                  <c:pt idx="74">
                    <c:v>74</c:v>
                  </c:pt>
                  <c:pt idx="75">
                    <c:v>75</c:v>
                  </c:pt>
                  <c:pt idx="76">
                    <c:v>76</c:v>
                  </c:pt>
                  <c:pt idx="77">
                    <c:v>77</c:v>
                  </c:pt>
                  <c:pt idx="78">
                    <c:v>78</c:v>
                  </c:pt>
                  <c:pt idx="79">
                    <c:v>79</c:v>
                  </c:pt>
                  <c:pt idx="80">
                    <c:v>80</c:v>
                  </c:pt>
                  <c:pt idx="81">
                    <c:v>81</c:v>
                  </c:pt>
                  <c:pt idx="82">
                    <c:v>82</c:v>
                  </c:pt>
                  <c:pt idx="83">
                    <c:v>83</c:v>
                  </c:pt>
                  <c:pt idx="84">
                    <c:v>84</c:v>
                  </c:pt>
                  <c:pt idx="85">
                    <c:v>85</c:v>
                  </c:pt>
                  <c:pt idx="86">
                    <c:v>86</c:v>
                  </c:pt>
                  <c:pt idx="87">
                    <c:v>87</c:v>
                  </c:pt>
                  <c:pt idx="88">
                    <c:v>88</c:v>
                  </c:pt>
                  <c:pt idx="89">
                    <c:v>89</c:v>
                  </c:pt>
                  <c:pt idx="90">
                    <c:v>90</c:v>
                  </c:pt>
                  <c:pt idx="91">
                    <c:v>91</c:v>
                  </c:pt>
                  <c:pt idx="92">
                    <c:v>92</c:v>
                  </c:pt>
                  <c:pt idx="93">
                    <c:v>93</c:v>
                  </c:pt>
                  <c:pt idx="94">
                    <c:v>94</c:v>
                  </c:pt>
                  <c:pt idx="95">
                    <c:v>95</c:v>
                  </c:pt>
                  <c:pt idx="96">
                    <c:v>96</c:v>
                  </c:pt>
                  <c:pt idx="97">
                    <c:v>97</c:v>
                  </c:pt>
                  <c:pt idx="98">
                    <c:v>98</c:v>
                  </c:pt>
                  <c:pt idx="99">
                    <c:v>99</c:v>
                  </c:pt>
                  <c:pt idx="100">
                    <c:v>100</c:v>
                  </c:pt>
                  <c:pt idx="101">
                    <c:v>101</c:v>
                  </c:pt>
                  <c:pt idx="102">
                    <c:v>102</c:v>
                  </c:pt>
                  <c:pt idx="103">
                    <c:v>103</c:v>
                  </c:pt>
                  <c:pt idx="104">
                    <c:v>104</c:v>
                  </c:pt>
                  <c:pt idx="105">
                    <c:v>105</c:v>
                  </c:pt>
                  <c:pt idx="106">
                    <c:v>106</c:v>
                  </c:pt>
                  <c:pt idx="107">
                    <c:v>107</c:v>
                  </c:pt>
                  <c:pt idx="108">
                    <c:v>108</c:v>
                  </c:pt>
                  <c:pt idx="109">
                    <c:v>109</c:v>
                  </c:pt>
                  <c:pt idx="110">
                    <c:v>110</c:v>
                  </c:pt>
                  <c:pt idx="111">
                    <c:v>111</c:v>
                  </c:pt>
                  <c:pt idx="112">
                    <c:v>112</c:v>
                  </c:pt>
                  <c:pt idx="113">
                    <c:v>113</c:v>
                  </c:pt>
                  <c:pt idx="114">
                    <c:v>114</c:v>
                  </c:pt>
                  <c:pt idx="115">
                    <c:v>115</c:v>
                  </c:pt>
                  <c:pt idx="116">
                    <c:v>116</c:v>
                  </c:pt>
                  <c:pt idx="117">
                    <c:v>117</c:v>
                  </c:pt>
                  <c:pt idx="118">
                    <c:v>118</c:v>
                  </c:pt>
                  <c:pt idx="119">
                    <c:v>119</c:v>
                  </c:pt>
                  <c:pt idx="120">
                    <c:v>120</c:v>
                  </c:pt>
                  <c:pt idx="121">
                    <c:v>121</c:v>
                  </c:pt>
                  <c:pt idx="122">
                    <c:v>122</c:v>
                  </c:pt>
                  <c:pt idx="123">
                    <c:v>123</c:v>
                  </c:pt>
                  <c:pt idx="124">
                    <c:v>124</c:v>
                  </c:pt>
                  <c:pt idx="125">
                    <c:v>125</c:v>
                  </c:pt>
                  <c:pt idx="126">
                    <c:v>126</c:v>
                  </c:pt>
                  <c:pt idx="127">
                    <c:v>127</c:v>
                  </c:pt>
                  <c:pt idx="128">
                    <c:v>128</c:v>
                  </c:pt>
                  <c:pt idx="129">
                    <c:v>129</c:v>
                  </c:pt>
                  <c:pt idx="130">
                    <c:v>130</c:v>
                  </c:pt>
                  <c:pt idx="131">
                    <c:v>131</c:v>
                  </c:pt>
                  <c:pt idx="132">
                    <c:v>132</c:v>
                  </c:pt>
                  <c:pt idx="133">
                    <c:v>133</c:v>
                  </c:pt>
                  <c:pt idx="134">
                    <c:v>134</c:v>
                  </c:pt>
                  <c:pt idx="135">
                    <c:v>135</c:v>
                  </c:pt>
                  <c:pt idx="136">
                    <c:v>136</c:v>
                  </c:pt>
                  <c:pt idx="137">
                    <c:v>137</c:v>
                  </c:pt>
                  <c:pt idx="138">
                    <c:v>138</c:v>
                  </c:pt>
                  <c:pt idx="139">
                    <c:v>139</c:v>
                  </c:pt>
                  <c:pt idx="140">
                    <c:v>140</c:v>
                  </c:pt>
                  <c:pt idx="141">
                    <c:v>141</c:v>
                  </c:pt>
                  <c:pt idx="142">
                    <c:v>142</c:v>
                  </c:pt>
                  <c:pt idx="143">
                    <c:v>143</c:v>
                  </c:pt>
                  <c:pt idx="144">
                    <c:v>144</c:v>
                  </c:pt>
                  <c:pt idx="145">
                    <c:v>145</c:v>
                  </c:pt>
                  <c:pt idx="146">
                    <c:v>146</c:v>
                  </c:pt>
                  <c:pt idx="147">
                    <c:v>147</c:v>
                  </c:pt>
                  <c:pt idx="148">
                    <c:v>148</c:v>
                  </c:pt>
                  <c:pt idx="149">
                    <c:v>149</c:v>
                  </c:pt>
                  <c:pt idx="150">
                    <c:v>150</c:v>
                  </c:pt>
                  <c:pt idx="151">
                    <c:v>151</c:v>
                  </c:pt>
                  <c:pt idx="152">
                    <c:v>152</c:v>
                  </c:pt>
                  <c:pt idx="153">
                    <c:v>153</c:v>
                  </c:pt>
                  <c:pt idx="154">
                    <c:v>154</c:v>
                  </c:pt>
                  <c:pt idx="155">
                    <c:v>155</c:v>
                  </c:pt>
                  <c:pt idx="156">
                    <c:v>156</c:v>
                  </c:pt>
                  <c:pt idx="157">
                    <c:v>157</c:v>
                  </c:pt>
                  <c:pt idx="158">
                    <c:v>158</c:v>
                  </c:pt>
                  <c:pt idx="159">
                    <c:v>159</c:v>
                  </c:pt>
                  <c:pt idx="160">
                    <c:v>160</c:v>
                  </c:pt>
                  <c:pt idx="161">
                    <c:v>161</c:v>
                  </c:pt>
                  <c:pt idx="162">
                    <c:v>162</c:v>
                  </c:pt>
                  <c:pt idx="163">
                    <c:v>163</c:v>
                  </c:pt>
                  <c:pt idx="164">
                    <c:v>164</c:v>
                  </c:pt>
                  <c:pt idx="165">
                    <c:v>165</c:v>
                  </c:pt>
                  <c:pt idx="166">
                    <c:v>166</c:v>
                  </c:pt>
                  <c:pt idx="167">
                    <c:v>167</c:v>
                  </c:pt>
                  <c:pt idx="168">
                    <c:v>168</c:v>
                  </c:pt>
                  <c:pt idx="169">
                    <c:v>169</c:v>
                  </c:pt>
                  <c:pt idx="170">
                    <c:v>170</c:v>
                  </c:pt>
                  <c:pt idx="171">
                    <c:v>171</c:v>
                  </c:pt>
                  <c:pt idx="172">
                    <c:v>172</c:v>
                  </c:pt>
                  <c:pt idx="173">
                    <c:v>173</c:v>
                  </c:pt>
                  <c:pt idx="174">
                    <c:v>174</c:v>
                  </c:pt>
                  <c:pt idx="175">
                    <c:v>175</c:v>
                  </c:pt>
                  <c:pt idx="176">
                    <c:v>176</c:v>
                  </c:pt>
                  <c:pt idx="177">
                    <c:v>177</c:v>
                  </c:pt>
                  <c:pt idx="178">
                    <c:v>178</c:v>
                  </c:pt>
                  <c:pt idx="179">
                    <c:v>179</c:v>
                  </c:pt>
                  <c:pt idx="180">
                    <c:v>180</c:v>
                  </c:pt>
                  <c:pt idx="181">
                    <c:v>181</c:v>
                  </c:pt>
                  <c:pt idx="182">
                    <c:v>182</c:v>
                  </c:pt>
                  <c:pt idx="183">
                    <c:v>183</c:v>
                  </c:pt>
                  <c:pt idx="184">
                    <c:v>184</c:v>
                  </c:pt>
                  <c:pt idx="185">
                    <c:v>185</c:v>
                  </c:pt>
                  <c:pt idx="186">
                    <c:v>186</c:v>
                  </c:pt>
                  <c:pt idx="187">
                    <c:v>187</c:v>
                  </c:pt>
                  <c:pt idx="188">
                    <c:v>188</c:v>
                  </c:pt>
                  <c:pt idx="189">
                    <c:v>189</c:v>
                  </c:pt>
                  <c:pt idx="190">
                    <c:v>190</c:v>
                  </c:pt>
                  <c:pt idx="191">
                    <c:v>191</c:v>
                  </c:pt>
                  <c:pt idx="192">
                    <c:v>192</c:v>
                  </c:pt>
                  <c:pt idx="193">
                    <c:v>193</c:v>
                  </c:pt>
                  <c:pt idx="194">
                    <c:v>194</c:v>
                  </c:pt>
                  <c:pt idx="195">
                    <c:v>195</c:v>
                  </c:pt>
                  <c:pt idx="196">
                    <c:v>196</c:v>
                  </c:pt>
                  <c:pt idx="197">
                    <c:v>197</c:v>
                  </c:pt>
                  <c:pt idx="198">
                    <c:v>198</c:v>
                  </c:pt>
                  <c:pt idx="199">
                    <c:v>199</c:v>
                  </c:pt>
                  <c:pt idx="200">
                    <c:v>200</c:v>
                  </c:pt>
                  <c:pt idx="201">
                    <c:v>201</c:v>
                  </c:pt>
                  <c:pt idx="202">
                    <c:v>202</c:v>
                  </c:pt>
                  <c:pt idx="203">
                    <c:v>203</c:v>
                  </c:pt>
                  <c:pt idx="204">
                    <c:v>204</c:v>
                  </c:pt>
                  <c:pt idx="205">
                    <c:v>205</c:v>
                  </c:pt>
                  <c:pt idx="206">
                    <c:v>206</c:v>
                  </c:pt>
                  <c:pt idx="207">
                    <c:v>207</c:v>
                  </c:pt>
                  <c:pt idx="208">
                    <c:v>208</c:v>
                  </c:pt>
                  <c:pt idx="209">
                    <c:v>209</c:v>
                  </c:pt>
                  <c:pt idx="210">
                    <c:v>210</c:v>
                  </c:pt>
                  <c:pt idx="211">
                    <c:v>211</c:v>
                  </c:pt>
                  <c:pt idx="212">
                    <c:v>212</c:v>
                  </c:pt>
                  <c:pt idx="213">
                    <c:v>213</c:v>
                  </c:pt>
                  <c:pt idx="214">
                    <c:v>214</c:v>
                  </c:pt>
                  <c:pt idx="215">
                    <c:v>215</c:v>
                  </c:pt>
                  <c:pt idx="216">
                    <c:v>216</c:v>
                  </c:pt>
                  <c:pt idx="217">
                    <c:v>217</c:v>
                  </c:pt>
                  <c:pt idx="218">
                    <c:v>218</c:v>
                  </c:pt>
                  <c:pt idx="219">
                    <c:v>219</c:v>
                  </c:pt>
                  <c:pt idx="220">
                    <c:v>220</c:v>
                  </c:pt>
                  <c:pt idx="221">
                    <c:v>221</c:v>
                  </c:pt>
                  <c:pt idx="222">
                    <c:v>222</c:v>
                  </c:pt>
                  <c:pt idx="223">
                    <c:v>223</c:v>
                  </c:pt>
                  <c:pt idx="224">
                    <c:v>224</c:v>
                  </c:pt>
                  <c:pt idx="225">
                    <c:v>225</c:v>
                  </c:pt>
                  <c:pt idx="226">
                    <c:v>226</c:v>
                  </c:pt>
                  <c:pt idx="227">
                    <c:v>227</c:v>
                  </c:pt>
                  <c:pt idx="228">
                    <c:v>228</c:v>
                  </c:pt>
                  <c:pt idx="229">
                    <c:v>229</c:v>
                  </c:pt>
                  <c:pt idx="230">
                    <c:v>230</c:v>
                  </c:pt>
                  <c:pt idx="231">
                    <c:v>231</c:v>
                  </c:pt>
                  <c:pt idx="232">
                    <c:v>232</c:v>
                  </c:pt>
                  <c:pt idx="233">
                    <c:v>233</c:v>
                  </c:pt>
                  <c:pt idx="234">
                    <c:v>234</c:v>
                  </c:pt>
                  <c:pt idx="235">
                    <c:v>235</c:v>
                  </c:pt>
                  <c:pt idx="236">
                    <c:v>236</c:v>
                  </c:pt>
                  <c:pt idx="237">
                    <c:v>237</c:v>
                  </c:pt>
                  <c:pt idx="238">
                    <c:v>238</c:v>
                  </c:pt>
                  <c:pt idx="239">
                    <c:v>239</c:v>
                  </c:pt>
                  <c:pt idx="240">
                    <c:v>240</c:v>
                  </c:pt>
                  <c:pt idx="241">
                    <c:v>241</c:v>
                  </c:pt>
                  <c:pt idx="242">
                    <c:v>242</c:v>
                  </c:pt>
                  <c:pt idx="243">
                    <c:v>243</c:v>
                  </c:pt>
                  <c:pt idx="244">
                    <c:v>244</c:v>
                  </c:pt>
                  <c:pt idx="245">
                    <c:v>245</c:v>
                  </c:pt>
                  <c:pt idx="246">
                    <c:v>246</c:v>
                  </c:pt>
                  <c:pt idx="247">
                    <c:v>247</c:v>
                  </c:pt>
                  <c:pt idx="248">
                    <c:v>248</c:v>
                  </c:pt>
                  <c:pt idx="249">
                    <c:v>249</c:v>
                  </c:pt>
                  <c:pt idx="250">
                    <c:v>250</c:v>
                  </c:pt>
                  <c:pt idx="251">
                    <c:v>251</c:v>
                  </c:pt>
                  <c:pt idx="252">
                    <c:v>252</c:v>
                  </c:pt>
                </c:lvl>
                <c:lvl>
                  <c:pt idx="0">
                    <c:v>22.1</c:v>
                  </c:pt>
                  <c:pt idx="1">
                    <c:v>23.1</c:v>
                  </c:pt>
                  <c:pt idx="2">
                    <c:v>24.1</c:v>
                  </c:pt>
                  <c:pt idx="3">
                    <c:v>25.1</c:v>
                  </c:pt>
                  <c:pt idx="4">
                    <c:v>26.1</c:v>
                  </c:pt>
                  <c:pt idx="5">
                    <c:v>27.1</c:v>
                  </c:pt>
                  <c:pt idx="6">
                    <c:v>28.1</c:v>
                  </c:pt>
                  <c:pt idx="7">
                    <c:v>29.1</c:v>
                  </c:pt>
                  <c:pt idx="8">
                    <c:v>30.1</c:v>
                  </c:pt>
                  <c:pt idx="9">
                    <c:v>31.1</c:v>
                  </c:pt>
                  <c:pt idx="10">
                    <c:v>1.2</c:v>
                  </c:pt>
                  <c:pt idx="11">
                    <c:v>2.2</c:v>
                  </c:pt>
                  <c:pt idx="12">
                    <c:v>3.2</c:v>
                  </c:pt>
                  <c:pt idx="13">
                    <c:v>4.2</c:v>
                  </c:pt>
                  <c:pt idx="14">
                    <c:v>5.2</c:v>
                  </c:pt>
                  <c:pt idx="15">
                    <c:v>6.2</c:v>
                  </c:pt>
                  <c:pt idx="16">
                    <c:v>7.2</c:v>
                  </c:pt>
                  <c:pt idx="17">
                    <c:v>8.2</c:v>
                  </c:pt>
                  <c:pt idx="18">
                    <c:v>9.2</c:v>
                  </c:pt>
                  <c:pt idx="19">
                    <c:v>10.2</c:v>
                  </c:pt>
                  <c:pt idx="20">
                    <c:v>11.2</c:v>
                  </c:pt>
                  <c:pt idx="21">
                    <c:v>12.2</c:v>
                  </c:pt>
                  <c:pt idx="22">
                    <c:v>13.2</c:v>
                  </c:pt>
                  <c:pt idx="23">
                    <c:v>14.2</c:v>
                  </c:pt>
                  <c:pt idx="24">
                    <c:v>15.2</c:v>
                  </c:pt>
                  <c:pt idx="25">
                    <c:v>16.2</c:v>
                  </c:pt>
                  <c:pt idx="26">
                    <c:v>17.2</c:v>
                  </c:pt>
                  <c:pt idx="27">
                    <c:v>18.2</c:v>
                  </c:pt>
                  <c:pt idx="28">
                    <c:v>19.2</c:v>
                  </c:pt>
                  <c:pt idx="29">
                    <c:v>20.2</c:v>
                  </c:pt>
                  <c:pt idx="30">
                    <c:v>21.2</c:v>
                  </c:pt>
                  <c:pt idx="31">
                    <c:v>22.2</c:v>
                  </c:pt>
                  <c:pt idx="32">
                    <c:v>23.2</c:v>
                  </c:pt>
                  <c:pt idx="33">
                    <c:v>24.2</c:v>
                  </c:pt>
                  <c:pt idx="34">
                    <c:v>25.2</c:v>
                  </c:pt>
                  <c:pt idx="35">
                    <c:v>26.2</c:v>
                  </c:pt>
                  <c:pt idx="36">
                    <c:v>27.2</c:v>
                  </c:pt>
                  <c:pt idx="37">
                    <c:v>28.2</c:v>
                  </c:pt>
                  <c:pt idx="38">
                    <c:v>29.2</c:v>
                  </c:pt>
                  <c:pt idx="39">
                    <c:v>1.3</c:v>
                  </c:pt>
                  <c:pt idx="40">
                    <c:v>2.3</c:v>
                  </c:pt>
                  <c:pt idx="41">
                    <c:v>3.3</c:v>
                  </c:pt>
                  <c:pt idx="42">
                    <c:v>4.3</c:v>
                  </c:pt>
                  <c:pt idx="43">
                    <c:v>5.3</c:v>
                  </c:pt>
                  <c:pt idx="44">
                    <c:v>6.3</c:v>
                  </c:pt>
                  <c:pt idx="45">
                    <c:v>7.3</c:v>
                  </c:pt>
                  <c:pt idx="46">
                    <c:v>8.3</c:v>
                  </c:pt>
                  <c:pt idx="47">
                    <c:v>9.3</c:v>
                  </c:pt>
                  <c:pt idx="48">
                    <c:v>10.3</c:v>
                  </c:pt>
                  <c:pt idx="49">
                    <c:v>11.3</c:v>
                  </c:pt>
                  <c:pt idx="50">
                    <c:v>12.3</c:v>
                  </c:pt>
                  <c:pt idx="51">
                    <c:v>13.3</c:v>
                  </c:pt>
                  <c:pt idx="52">
                    <c:v>14.3</c:v>
                  </c:pt>
                  <c:pt idx="53">
                    <c:v>15.3</c:v>
                  </c:pt>
                  <c:pt idx="54">
                    <c:v>16.3</c:v>
                  </c:pt>
                  <c:pt idx="55">
                    <c:v>17.3</c:v>
                  </c:pt>
                  <c:pt idx="56">
                    <c:v>18.3</c:v>
                  </c:pt>
                  <c:pt idx="57">
                    <c:v>19.3</c:v>
                  </c:pt>
                  <c:pt idx="58">
                    <c:v>20.3</c:v>
                  </c:pt>
                  <c:pt idx="59">
                    <c:v>21.3</c:v>
                  </c:pt>
                  <c:pt idx="60">
                    <c:v>22.3</c:v>
                  </c:pt>
                  <c:pt idx="61">
                    <c:v>23.3</c:v>
                  </c:pt>
                  <c:pt idx="62">
                    <c:v>24.3</c:v>
                  </c:pt>
                  <c:pt idx="63">
                    <c:v>25.3</c:v>
                  </c:pt>
                  <c:pt idx="64">
                    <c:v>26.3</c:v>
                  </c:pt>
                  <c:pt idx="65">
                    <c:v>27.3</c:v>
                  </c:pt>
                  <c:pt idx="66">
                    <c:v>28.3</c:v>
                  </c:pt>
                  <c:pt idx="67">
                    <c:v>29.3</c:v>
                  </c:pt>
                  <c:pt idx="68">
                    <c:v>30.3</c:v>
                  </c:pt>
                  <c:pt idx="69">
                    <c:v>31.3</c:v>
                  </c:pt>
                  <c:pt idx="70">
                    <c:v>1.4</c:v>
                  </c:pt>
                  <c:pt idx="71">
                    <c:v>2.4</c:v>
                  </c:pt>
                  <c:pt idx="72">
                    <c:v>3.4</c:v>
                  </c:pt>
                  <c:pt idx="73">
                    <c:v>4.4</c:v>
                  </c:pt>
                  <c:pt idx="74">
                    <c:v>5.4</c:v>
                  </c:pt>
                  <c:pt idx="75">
                    <c:v>6.4</c:v>
                  </c:pt>
                  <c:pt idx="76">
                    <c:v>7.4</c:v>
                  </c:pt>
                  <c:pt idx="77">
                    <c:v>8.4</c:v>
                  </c:pt>
                  <c:pt idx="78">
                    <c:v>9.4</c:v>
                  </c:pt>
                  <c:pt idx="79">
                    <c:v>10.4</c:v>
                  </c:pt>
                  <c:pt idx="80">
                    <c:v>11.4</c:v>
                  </c:pt>
                  <c:pt idx="81">
                    <c:v>12.4</c:v>
                  </c:pt>
                  <c:pt idx="82">
                    <c:v>13.4</c:v>
                  </c:pt>
                  <c:pt idx="83">
                    <c:v>14.4</c:v>
                  </c:pt>
                  <c:pt idx="84">
                    <c:v>15.4</c:v>
                  </c:pt>
                  <c:pt idx="85">
                    <c:v>16.4</c:v>
                  </c:pt>
                  <c:pt idx="86">
                    <c:v>17.4</c:v>
                  </c:pt>
                  <c:pt idx="87">
                    <c:v>18.4</c:v>
                  </c:pt>
                  <c:pt idx="88">
                    <c:v>19.4</c:v>
                  </c:pt>
                  <c:pt idx="89">
                    <c:v>20.4</c:v>
                  </c:pt>
                  <c:pt idx="90">
                    <c:v>21.4</c:v>
                  </c:pt>
                  <c:pt idx="91">
                    <c:v>22.4</c:v>
                  </c:pt>
                  <c:pt idx="92">
                    <c:v>23.4</c:v>
                  </c:pt>
                  <c:pt idx="93">
                    <c:v>24.4</c:v>
                  </c:pt>
                  <c:pt idx="94">
                    <c:v>25.4</c:v>
                  </c:pt>
                  <c:pt idx="95">
                    <c:v>26.4</c:v>
                  </c:pt>
                  <c:pt idx="96">
                    <c:v>27.4</c:v>
                  </c:pt>
                  <c:pt idx="97">
                    <c:v>28.4</c:v>
                  </c:pt>
                  <c:pt idx="98">
                    <c:v>29.4</c:v>
                  </c:pt>
                  <c:pt idx="99">
                    <c:v>30.4</c:v>
                  </c:pt>
                  <c:pt idx="100">
                    <c:v>1.5</c:v>
                  </c:pt>
                  <c:pt idx="101">
                    <c:v>2.5</c:v>
                  </c:pt>
                  <c:pt idx="102">
                    <c:v>3.5</c:v>
                  </c:pt>
                  <c:pt idx="103">
                    <c:v>4.5</c:v>
                  </c:pt>
                  <c:pt idx="104">
                    <c:v>5.5</c:v>
                  </c:pt>
                  <c:pt idx="105">
                    <c:v>6.5</c:v>
                  </c:pt>
                  <c:pt idx="106">
                    <c:v>7.5</c:v>
                  </c:pt>
                  <c:pt idx="107">
                    <c:v>8.5</c:v>
                  </c:pt>
                  <c:pt idx="108">
                    <c:v>9.5</c:v>
                  </c:pt>
                  <c:pt idx="109">
                    <c:v>10.5</c:v>
                  </c:pt>
                  <c:pt idx="110">
                    <c:v>11.5</c:v>
                  </c:pt>
                  <c:pt idx="111">
                    <c:v>12.5</c:v>
                  </c:pt>
                  <c:pt idx="112">
                    <c:v>13.5</c:v>
                  </c:pt>
                  <c:pt idx="113">
                    <c:v>14.5</c:v>
                  </c:pt>
                  <c:pt idx="114">
                    <c:v>15.5</c:v>
                  </c:pt>
                  <c:pt idx="115">
                    <c:v>16.5</c:v>
                  </c:pt>
                  <c:pt idx="116">
                    <c:v>17.5</c:v>
                  </c:pt>
                  <c:pt idx="117">
                    <c:v>18.5</c:v>
                  </c:pt>
                  <c:pt idx="118">
                    <c:v>19.5</c:v>
                  </c:pt>
                  <c:pt idx="119">
                    <c:v>20.5</c:v>
                  </c:pt>
                  <c:pt idx="120">
                    <c:v>21.5</c:v>
                  </c:pt>
                  <c:pt idx="121">
                    <c:v>22.5</c:v>
                  </c:pt>
                  <c:pt idx="122">
                    <c:v>23.5</c:v>
                  </c:pt>
                  <c:pt idx="123">
                    <c:v>24.5</c:v>
                  </c:pt>
                  <c:pt idx="124">
                    <c:v>25.5</c:v>
                  </c:pt>
                  <c:pt idx="125">
                    <c:v>26.5</c:v>
                  </c:pt>
                  <c:pt idx="126">
                    <c:v>27.5</c:v>
                  </c:pt>
                  <c:pt idx="127">
                    <c:v>28.5</c:v>
                  </c:pt>
                  <c:pt idx="128">
                    <c:v>29.5</c:v>
                  </c:pt>
                  <c:pt idx="129">
                    <c:v>30.5</c:v>
                  </c:pt>
                  <c:pt idx="130">
                    <c:v>31.5</c:v>
                  </c:pt>
                  <c:pt idx="131">
                    <c:v>1.6</c:v>
                  </c:pt>
                  <c:pt idx="132">
                    <c:v>2.6</c:v>
                  </c:pt>
                  <c:pt idx="133">
                    <c:v>3.6</c:v>
                  </c:pt>
                  <c:pt idx="134">
                    <c:v>4.6</c:v>
                  </c:pt>
                  <c:pt idx="135">
                    <c:v>5.6</c:v>
                  </c:pt>
                  <c:pt idx="136">
                    <c:v>6.6</c:v>
                  </c:pt>
                  <c:pt idx="137">
                    <c:v>7.6</c:v>
                  </c:pt>
                  <c:pt idx="138">
                    <c:v>8.6</c:v>
                  </c:pt>
                  <c:pt idx="139">
                    <c:v>9.6</c:v>
                  </c:pt>
                  <c:pt idx="140">
                    <c:v>10.6</c:v>
                  </c:pt>
                  <c:pt idx="141">
                    <c:v>11.6</c:v>
                  </c:pt>
                  <c:pt idx="142">
                    <c:v>12.6</c:v>
                  </c:pt>
                  <c:pt idx="143">
                    <c:v>13.6</c:v>
                  </c:pt>
                  <c:pt idx="144">
                    <c:v>14.6</c:v>
                  </c:pt>
                  <c:pt idx="145">
                    <c:v>15.6</c:v>
                  </c:pt>
                  <c:pt idx="146">
                    <c:v>16.6</c:v>
                  </c:pt>
                  <c:pt idx="147">
                    <c:v>17.6</c:v>
                  </c:pt>
                  <c:pt idx="148">
                    <c:v>18.6</c:v>
                  </c:pt>
                  <c:pt idx="149">
                    <c:v>19.6</c:v>
                  </c:pt>
                  <c:pt idx="150">
                    <c:v>20.6</c:v>
                  </c:pt>
                  <c:pt idx="151">
                    <c:v>21.6</c:v>
                  </c:pt>
                  <c:pt idx="152">
                    <c:v>22.6</c:v>
                  </c:pt>
                  <c:pt idx="153">
                    <c:v>23.6</c:v>
                  </c:pt>
                  <c:pt idx="154">
                    <c:v>24.6</c:v>
                  </c:pt>
                  <c:pt idx="155">
                    <c:v>25.6</c:v>
                  </c:pt>
                  <c:pt idx="156">
                    <c:v>26.6</c:v>
                  </c:pt>
                  <c:pt idx="157">
                    <c:v>27.6</c:v>
                  </c:pt>
                  <c:pt idx="158">
                    <c:v>28.6</c:v>
                  </c:pt>
                  <c:pt idx="159">
                    <c:v>29.6</c:v>
                  </c:pt>
                  <c:pt idx="160">
                    <c:v>30.6</c:v>
                  </c:pt>
                  <c:pt idx="161">
                    <c:v>1.7</c:v>
                  </c:pt>
                  <c:pt idx="162">
                    <c:v>2.7</c:v>
                  </c:pt>
                  <c:pt idx="163">
                    <c:v>3.7</c:v>
                  </c:pt>
                  <c:pt idx="164">
                    <c:v>4.7</c:v>
                  </c:pt>
                  <c:pt idx="165">
                    <c:v>5.7</c:v>
                  </c:pt>
                  <c:pt idx="166">
                    <c:v>6.7</c:v>
                  </c:pt>
                  <c:pt idx="167">
                    <c:v>7.7</c:v>
                  </c:pt>
                  <c:pt idx="168">
                    <c:v>8.7</c:v>
                  </c:pt>
                  <c:pt idx="169">
                    <c:v>9.7</c:v>
                  </c:pt>
                  <c:pt idx="170">
                    <c:v>10.7</c:v>
                  </c:pt>
                  <c:pt idx="171">
                    <c:v>11.7</c:v>
                  </c:pt>
                  <c:pt idx="172">
                    <c:v>12.7</c:v>
                  </c:pt>
                  <c:pt idx="173">
                    <c:v>13.7</c:v>
                  </c:pt>
                  <c:pt idx="174">
                    <c:v>14.7</c:v>
                  </c:pt>
                  <c:pt idx="175">
                    <c:v>15.7</c:v>
                  </c:pt>
                  <c:pt idx="176">
                    <c:v>16.7</c:v>
                  </c:pt>
                  <c:pt idx="177">
                    <c:v>17.7</c:v>
                  </c:pt>
                  <c:pt idx="178">
                    <c:v>18.7</c:v>
                  </c:pt>
                  <c:pt idx="179">
                    <c:v>19.7</c:v>
                  </c:pt>
                  <c:pt idx="180">
                    <c:v>20.7</c:v>
                  </c:pt>
                  <c:pt idx="181">
                    <c:v>21.7</c:v>
                  </c:pt>
                  <c:pt idx="182">
                    <c:v>22.7</c:v>
                  </c:pt>
                  <c:pt idx="183">
                    <c:v>23.7</c:v>
                  </c:pt>
                  <c:pt idx="184">
                    <c:v>24.7</c:v>
                  </c:pt>
                  <c:pt idx="185">
                    <c:v>25.7</c:v>
                  </c:pt>
                  <c:pt idx="186">
                    <c:v>26.7</c:v>
                  </c:pt>
                  <c:pt idx="187">
                    <c:v>27.7</c:v>
                  </c:pt>
                  <c:pt idx="188">
                    <c:v>28.7</c:v>
                  </c:pt>
                  <c:pt idx="189">
                    <c:v>29.7</c:v>
                  </c:pt>
                  <c:pt idx="190">
                    <c:v>30.7</c:v>
                  </c:pt>
                  <c:pt idx="191">
                    <c:v>31.7</c:v>
                  </c:pt>
                  <c:pt idx="192">
                    <c:v>1.8</c:v>
                  </c:pt>
                  <c:pt idx="193">
                    <c:v>2.8</c:v>
                  </c:pt>
                  <c:pt idx="194">
                    <c:v>3.8</c:v>
                  </c:pt>
                  <c:pt idx="195">
                    <c:v>4.8</c:v>
                  </c:pt>
                  <c:pt idx="196">
                    <c:v>5.8</c:v>
                  </c:pt>
                  <c:pt idx="197">
                    <c:v>6.8</c:v>
                  </c:pt>
                  <c:pt idx="198">
                    <c:v>7.8</c:v>
                  </c:pt>
                  <c:pt idx="199">
                    <c:v>8.8</c:v>
                  </c:pt>
                  <c:pt idx="200">
                    <c:v>9.8</c:v>
                  </c:pt>
                  <c:pt idx="201">
                    <c:v>10.8</c:v>
                  </c:pt>
                  <c:pt idx="202">
                    <c:v>11.8</c:v>
                  </c:pt>
                  <c:pt idx="203">
                    <c:v>12.8</c:v>
                  </c:pt>
                  <c:pt idx="204">
                    <c:v>13.8</c:v>
                  </c:pt>
                  <c:pt idx="205">
                    <c:v>14.8</c:v>
                  </c:pt>
                  <c:pt idx="206">
                    <c:v>15.8</c:v>
                  </c:pt>
                  <c:pt idx="207">
                    <c:v>16.8</c:v>
                  </c:pt>
                  <c:pt idx="208">
                    <c:v>17.8</c:v>
                  </c:pt>
                  <c:pt idx="209">
                    <c:v>18.8</c:v>
                  </c:pt>
                  <c:pt idx="210">
                    <c:v>19.8</c:v>
                  </c:pt>
                  <c:pt idx="211">
                    <c:v>20.8</c:v>
                  </c:pt>
                  <c:pt idx="212">
                    <c:v>21.8</c:v>
                  </c:pt>
                  <c:pt idx="213">
                    <c:v>22.8</c:v>
                  </c:pt>
                  <c:pt idx="214">
                    <c:v>23.8</c:v>
                  </c:pt>
                  <c:pt idx="215">
                    <c:v>24.8</c:v>
                  </c:pt>
                  <c:pt idx="216">
                    <c:v>25.8</c:v>
                  </c:pt>
                  <c:pt idx="217">
                    <c:v>26.8</c:v>
                  </c:pt>
                  <c:pt idx="218">
                    <c:v>27.8</c:v>
                  </c:pt>
                  <c:pt idx="219">
                    <c:v>28.8</c:v>
                  </c:pt>
                  <c:pt idx="220">
                    <c:v>29.8</c:v>
                  </c:pt>
                  <c:pt idx="221">
                    <c:v>30.8</c:v>
                  </c:pt>
                  <c:pt idx="222">
                    <c:v>31.8</c:v>
                  </c:pt>
                  <c:pt idx="223">
                    <c:v>1.9</c:v>
                  </c:pt>
                  <c:pt idx="224">
                    <c:v>2.9</c:v>
                  </c:pt>
                  <c:pt idx="225">
                    <c:v>3.9</c:v>
                  </c:pt>
                  <c:pt idx="226">
                    <c:v>4.9</c:v>
                  </c:pt>
                  <c:pt idx="227">
                    <c:v>5.9</c:v>
                  </c:pt>
                  <c:pt idx="228">
                    <c:v>6.9</c:v>
                  </c:pt>
                  <c:pt idx="229">
                    <c:v>7.9</c:v>
                  </c:pt>
                  <c:pt idx="230">
                    <c:v>8.9</c:v>
                  </c:pt>
                  <c:pt idx="231">
                    <c:v>9.9</c:v>
                  </c:pt>
                  <c:pt idx="232">
                    <c:v>10.9</c:v>
                  </c:pt>
                  <c:pt idx="233">
                    <c:v>11.9</c:v>
                  </c:pt>
                  <c:pt idx="234">
                    <c:v>12.9</c:v>
                  </c:pt>
                  <c:pt idx="235">
                    <c:v>13.9</c:v>
                  </c:pt>
                  <c:pt idx="236">
                    <c:v>14.9</c:v>
                  </c:pt>
                  <c:pt idx="237">
                    <c:v>15.9</c:v>
                  </c:pt>
                  <c:pt idx="238">
                    <c:v>16.9</c:v>
                  </c:pt>
                  <c:pt idx="239">
                    <c:v>17.9</c:v>
                  </c:pt>
                  <c:pt idx="240">
                    <c:v>18.9</c:v>
                  </c:pt>
                  <c:pt idx="241">
                    <c:v>19.9</c:v>
                  </c:pt>
                  <c:pt idx="242">
                    <c:v>20.9</c:v>
                  </c:pt>
                  <c:pt idx="243">
                    <c:v>21.9</c:v>
                  </c:pt>
                  <c:pt idx="244">
                    <c:v>22.9</c:v>
                  </c:pt>
                  <c:pt idx="245">
                    <c:v>23.9</c:v>
                  </c:pt>
                  <c:pt idx="246">
                    <c:v>24.9</c:v>
                  </c:pt>
                  <c:pt idx="247">
                    <c:v>25.9</c:v>
                  </c:pt>
                  <c:pt idx="248">
                    <c:v>26.9</c:v>
                  </c:pt>
                  <c:pt idx="249">
                    <c:v>27.9</c:v>
                  </c:pt>
                  <c:pt idx="250">
                    <c:v>28.9</c:v>
                  </c:pt>
                  <c:pt idx="251">
                    <c:v>29.9</c:v>
                  </c:pt>
                  <c:pt idx="252">
                    <c:v>30.9</c:v>
                  </c:pt>
                </c:lvl>
              </c:multiLvlStrCache>
            </c:multiLvlStrRef>
          </c:xVal>
          <c:yVal>
            <c:numRef>
              <c:f>Deutschland!$P$22:$P$274</c:f>
              <c:numCache>
                <c:formatCode>General</c:formatCode>
                <c:ptCount val="253"/>
                <c:pt idx="33" formatCode="0">
                  <c:v>14</c:v>
                </c:pt>
                <c:pt idx="34" formatCode="0">
                  <c:v>15.00465102416025</c:v>
                </c:pt>
                <c:pt idx="35" formatCode="0">
                  <c:v>16.42201950292921</c:v>
                </c:pt>
                <c:pt idx="36" formatCode="0">
                  <c:v>18.421652509677848</c:v>
                </c:pt>
                <c:pt idx="37" formatCode="0">
                  <c:v>21.242748139403389</c:v>
                </c:pt>
                <c:pt idx="38" formatCode="0">
                  <c:v>25.222768527684025</c:v>
                </c:pt>
                <c:pt idx="39" formatCode="0">
                  <c:v>30.837807176341997</c:v>
                </c:pt>
                <c:pt idx="40" formatCode="0">
                  <c:v>38.759539363458572</c:v>
                </c:pt>
                <c:pt idx="41" formatCode="0">
                  <c:v>49.935567706854812</c:v>
                </c:pt>
                <c:pt idx="42" formatCode="0">
                  <c:v>65.702773539228019</c:v>
                </c:pt>
                <c:pt idx="43" formatCode="0">
                  <c:v>87.947232410475408</c:v>
                </c:pt>
                <c:pt idx="44" formatCode="0">
                  <c:v>119.32982101277605</c:v>
                </c:pt>
                <c:pt idx="45" formatCode="0">
                  <c:v>163.60449927510399</c:v>
                </c:pt>
                <c:pt idx="46" formatCode="0">
                  <c:v>226.06733348164744</c:v>
                </c:pt>
                <c:pt idx="47" formatCode="0">
                  <c:v>314.18995840587877</c:v>
                </c:pt>
                <c:pt idx="48" formatCode="0">
                  <c:v>438.51322468288436</c:v>
                </c:pt>
                <c:pt idx="49" formatCode="0">
                  <c:v>613.90787246402033</c:v>
                </c:pt>
                <c:pt idx="50" formatCode="0">
                  <c:v>861.35291883290756</c:v>
                </c:pt>
                <c:pt idx="51" formatCode="0">
                  <c:v>1210.4442615944599</c:v>
                </c:pt>
                <c:pt idx="52" formatCode="0">
                  <c:v>1702.9331233193207</c:v>
                </c:pt>
                <c:pt idx="53" formatCode="0">
                  <c:v>2397.7166966360055</c:v>
                </c:pt>
                <c:pt idx="54" formatCode="0">
                  <c:v>3377.8761635209921</c:v>
                </c:pt>
                <c:pt idx="55" formatCode="0">
                  <c:v>4760.6003745526323</c:v>
                </c:pt>
                <c:pt idx="56" formatCode="0">
                  <c:v>6711.175088727512</c:v>
                </c:pt>
                <c:pt idx="57" formatCode="0">
                  <c:v>9462.696896892332</c:v>
                </c:pt>
                <c:pt idx="58" formatCode="0">
                  <c:v>13343.84162101119</c:v>
                </c:pt>
                <c:pt idx="59" formatCode="0">
                  <c:v>18817.952395833068</c:v>
                </c:pt>
                <c:pt idx="60" formatCode="0">
                  <c:v>26538.010959917126</c:v>
                </c:pt>
                <c:pt idx="61" formatCode="0">
                  <c:v>37423.845011478494</c:v>
                </c:pt>
                <c:pt idx="62" formatCode="0">
                  <c:v>52770.365103522025</c:v>
                </c:pt>
                <c:pt idx="63" formatCode="0">
                  <c:v>74398.902477277443</c:v>
                </c:pt>
                <c:pt idx="64" formatCode="0">
                  <c:v>104868.01871369744</c:v>
                </c:pt>
                <c:pt idx="65" formatCode="0">
                  <c:v>147765.5880126846</c:v>
                </c:pt>
                <c:pt idx="66" formatCode="0">
                  <c:v>208110.37888959632</c:v>
                </c:pt>
                <c:pt idx="67" formatCode="0">
                  <c:v>292898.0557655911</c:v>
                </c:pt>
                <c:pt idx="68" formatCode="0">
                  <c:v>411831.47620275151</c:v>
                </c:pt>
                <c:pt idx="69" formatCode="0">
                  <c:v>578273.84877336444</c:v>
                </c:pt>
                <c:pt idx="70" formatCode="0">
                  <c:v>810446.62827745546</c:v>
                </c:pt>
                <c:pt idx="71" formatCode="0">
                  <c:v>1132845.3406569986</c:v>
                </c:pt>
                <c:pt idx="72" formatCode="0">
                  <c:v>1577738.9117733445</c:v>
                </c:pt>
                <c:pt idx="73" formatCode="0">
                  <c:v>2186415.513268698</c:v>
                </c:pt>
                <c:pt idx="74" formatCode="0">
                  <c:v>3009511.1768554933</c:v>
                </c:pt>
                <c:pt idx="75" formatCode="0">
                  <c:v>4105334.5197579563</c:v>
                </c:pt>
                <c:pt idx="76" formatCode="0">
                  <c:v>5534773.060909722</c:v>
                </c:pt>
                <c:pt idx="77" formatCode="0">
                  <c:v>7351617.5487982184</c:v>
                </c:pt>
                <c:pt idx="78" formatCode="0">
                  <c:v>9588695.0417454317</c:v>
                </c:pt>
                <c:pt idx="79" formatCode="0">
                  <c:v>12243362.627196908</c:v>
                </c:pt>
                <c:pt idx="80" formatCode="0">
                  <c:v>15269194.822173335</c:v>
                </c:pt>
                <c:pt idx="81" formatCode="0">
                  <c:v>18580395.768628649</c:v>
                </c:pt>
                <c:pt idx="82" formatCode="0">
                  <c:v>22069131.53559193</c:v>
                </c:pt>
                <c:pt idx="83" formatCode="0">
                  <c:v>25627705.71535942</c:v>
                </c:pt>
                <c:pt idx="84" formatCode="0">
                  <c:v>29165391.529162325</c:v>
                </c:pt>
                <c:pt idx="85" formatCode="0">
                  <c:v>32615340.164258368</c:v>
                </c:pt>
                <c:pt idx="86" formatCode="0">
                  <c:v>35933548.926239178</c:v>
                </c:pt>
                <c:pt idx="87" formatCode="0">
                  <c:v>39094168.648579225</c:v>
                </c:pt>
                <c:pt idx="88" formatCode="0">
                  <c:v>42084313.247928895</c:v>
                </c:pt>
                <c:pt idx="89" formatCode="0">
                  <c:v>44899763.906311758</c:v>
                </c:pt>
                <c:pt idx="90" formatCode="0">
                  <c:v>47541842.465717018</c:v>
                </c:pt>
                <c:pt idx="91" formatCode="0">
                  <c:v>50015279.543121286</c:v>
                </c:pt>
                <c:pt idx="92" formatCode="0">
                  <c:v>52326809.472221486</c:v>
                </c:pt>
                <c:pt idx="93" formatCode="0">
                  <c:v>54484260.59717761</c:v>
                </c:pt>
                <c:pt idx="94" formatCode="0">
                  <c:v>56495972.21739161</c:v>
                </c:pt>
                <c:pt idx="95" formatCode="0">
                  <c:v>58370423.91214101</c:v>
                </c:pt>
                <c:pt idx="96" formatCode="0">
                  <c:v>60116002.388249196</c:v>
                </c:pt>
                <c:pt idx="97" formatCode="0">
                  <c:v>61740857.478900857</c:v>
                </c:pt>
                <c:pt idx="98" formatCode="0">
                  <c:v>63252816.128153242</c:v>
                </c:pt>
                <c:pt idx="99" formatCode="0">
                  <c:v>64659334.221175119</c:v>
                </c:pt>
                <c:pt idx="100" formatCode="0">
                  <c:v>65967473.163917199</c:v>
                </c:pt>
                <c:pt idx="101" formatCode="0">
                  <c:v>67183892.629810363</c:v>
                </c:pt>
                <c:pt idx="102" formatCode="0">
                  <c:v>68314853.80298914</c:v>
                </c:pt>
                <c:pt idx="103" formatCode="0">
                  <c:v>69366229.342149481</c:v>
                </c:pt>
                <c:pt idx="104" formatCode="0">
                  <c:v>70343517.533667982</c:v>
                </c:pt>
                <c:pt idx="105" formatCode="0">
                  <c:v>71251858.928181872</c:v>
                </c:pt>
                <c:pt idx="106" formatCode="0">
                  <c:v>72096054.307823524</c:v>
                </c:pt>
                <c:pt idx="107" formatCode="0">
                  <c:v>72880583.205148637</c:v>
                </c:pt>
                <c:pt idx="108" formatCode="0">
                  <c:v>73609622.449679419</c:v>
                </c:pt>
                <c:pt idx="109" formatCode="0">
                  <c:v>74287064.393061593</c:v>
                </c:pt>
                <c:pt idx="110" formatCode="0">
                  <c:v>74916534.584843308</c:v>
                </c:pt>
                <c:pt idx="111" formatCode="0">
                  <c:v>75501408.754915848</c:v>
                </c:pt>
                <c:pt idx="112" formatCode="0">
                  <c:v>76044829.017172173</c:v>
                </c:pt>
                <c:pt idx="113" formatCode="0">
                  <c:v>76549719.249705821</c:v>
                </c:pt>
                <c:pt idx="114" formatCode="0">
                  <c:v>77018799.635200351</c:v>
                </c:pt>
                <c:pt idx="115" formatCode="0">
                  <c:v>77454600.364712238</c:v>
                </c:pt>
                <c:pt idx="116" formatCode="0">
                  <c:v>77859474.521381304</c:v>
                </c:pt>
                <c:pt idx="117" formatCode="0">
                  <c:v>78235610.169501498</c:v>
                </c:pt>
                <c:pt idx="118" formatCode="0">
                  <c:v>78585041.680119559</c:v>
                </c:pt>
                <c:pt idx="119" formatCode="0">
                  <c:v>78909660.327800915</c:v>
                </c:pt>
                <c:pt idx="120" formatCode="0">
                  <c:v>79211224.195057198</c:v>
                </c:pt>
                <c:pt idx="121" formatCode="0">
                  <c:v>79491367.421636745</c:v>
                </c:pt>
                <c:pt idx="122" formatCode="0">
                  <c:v>79751608.835771337</c:v>
                </c:pt>
                <c:pt idx="123" formatCode="0">
                  <c:v>79993360.00380075</c:v>
                </c:pt>
                <c:pt idx="124" formatCode="0">
                  <c:v>80217932.733534366</c:v>
                </c:pt>
                <c:pt idx="125" formatCode="0">
                  <c:v>80426546.065391168</c:v>
                </c:pt>
                <c:pt idx="126" formatCode="0">
                  <c:v>80620332.78387998</c:v>
                </c:pt>
                <c:pt idx="127" formatCode="0">
                  <c:v>80800345.480409384</c:v>
                </c:pt>
                <c:pt idx="128" formatCode="0">
                  <c:v>80967562.196804553</c:v>
                </c:pt>
                <c:pt idx="129" formatCode="0">
                  <c:v>81122891.677289993</c:v>
                </c:pt>
                <c:pt idx="130" formatCode="0">
                  <c:v>81267178.25510107</c:v>
                </c:pt>
                <c:pt idx="131" formatCode="0">
                  <c:v>81401206.398330778</c:v>
                </c:pt>
                <c:pt idx="132" formatCode="0">
                  <c:v>81525704.938113362</c:v>
                </c:pt>
                <c:pt idx="133" formatCode="0">
                  <c:v>81641351.000803441</c:v>
                </c:pt>
                <c:pt idx="134" formatCode="0">
                  <c:v>81748773.664429948</c:v>
                </c:pt>
                <c:pt idx="135" formatCode="0">
                  <c:v>81848557.358395293</c:v>
                </c:pt>
                <c:pt idx="136" formatCode="0">
                  <c:v>81941245.024148658</c:v>
                </c:pt>
                <c:pt idx="137" formatCode="0">
                  <c:v>82027341.053390831</c:v>
                </c:pt>
                <c:pt idx="138" formatCode="0">
                  <c:v>82107314.019263461</c:v>
                </c:pt>
                <c:pt idx="139" formatCode="0">
                  <c:v>82181599.214937761</c:v>
                </c:pt>
                <c:pt idx="140" formatCode="0">
                  <c:v>82250601.013041943</c:v>
                </c:pt>
                <c:pt idx="141" formatCode="0">
                  <c:v>82314695.058453023</c:v>
                </c:pt>
                <c:pt idx="142" formatCode="0">
                  <c:v>82374230.306122407</c:v>
                </c:pt>
                <c:pt idx="143" formatCode="0">
                  <c:v>82429530.914803162</c:v>
                </c:pt>
                <c:pt idx="144" formatCode="0">
                  <c:v>82480898.006798968</c:v>
                </c:pt>
                <c:pt idx="145" formatCode="0">
                  <c:v>82528611.303154215</c:v>
                </c:pt>
                <c:pt idx="146" formatCode="0">
                  <c:v>82572930.643052518</c:v>
                </c:pt>
                <c:pt idx="147" formatCode="0">
                  <c:v>82614097.395580992</c:v>
                </c:pt>
                <c:pt idx="148" formatCode="0">
                  <c:v>82652335.771450058</c:v>
                </c:pt>
                <c:pt idx="149" formatCode="0">
                  <c:v>82687854.041728437</c:v>
                </c:pt>
                <c:pt idx="150" formatCode="0">
                  <c:v>82720845.670159057</c:v>
                </c:pt>
                <c:pt idx="151" formatCode="0">
                  <c:v>82751490.365162969</c:v>
                </c:pt>
                <c:pt idx="152" formatCode="0">
                  <c:v>82779955.057208627</c:v>
                </c:pt>
                <c:pt idx="153" formatCode="0">
                  <c:v>82806394.806826532</c:v>
                </c:pt>
                <c:pt idx="154" formatCode="0">
                  <c:v>82830953.648176953</c:v>
                </c:pt>
                <c:pt idx="155" formatCode="0">
                  <c:v>82853765.372734129</c:v>
                </c:pt>
                <c:pt idx="156" formatCode="0">
                  <c:v>82874954.257328123</c:v>
                </c:pt>
                <c:pt idx="157" formatCode="0">
                  <c:v>82894635.740486696</c:v>
                </c:pt>
                <c:pt idx="158" formatCode="0">
                  <c:v>82912917.050741911</c:v>
                </c:pt>
                <c:pt idx="159" formatCode="0">
                  <c:v>82929897.790306792</c:v>
                </c:pt>
                <c:pt idx="160" formatCode="0">
                  <c:v>82945670.477287129</c:v>
                </c:pt>
                <c:pt idx="161" formatCode="0">
                  <c:v>82960321.049369797</c:v>
                </c:pt>
                <c:pt idx="162" formatCode="0">
                  <c:v>82973929.331720963</c:v>
                </c:pt>
                <c:pt idx="163" formatCode="0">
                  <c:v>82986569.471633971</c:v>
                </c:pt>
                <c:pt idx="164" formatCode="0">
                  <c:v>82998310.342287019</c:v>
                </c:pt>
                <c:pt idx="165" formatCode="0">
                  <c:v>83009215.917803839</c:v>
                </c:pt>
                <c:pt idx="166" formatCode="0">
                  <c:v>83019345.621654674</c:v>
                </c:pt>
                <c:pt idx="167" formatCode="0">
                  <c:v>83028754.650291115</c:v>
                </c:pt>
                <c:pt idx="168" formatCode="0">
                  <c:v>83037494.273773625</c:v>
                </c:pt>
                <c:pt idx="169" formatCode="0">
                  <c:v>83045612.115026146</c:v>
                </c:pt>
                <c:pt idx="170" formatCode="0">
                  <c:v>83053152.409236223</c:v>
                </c:pt>
                <c:pt idx="171" formatCode="0">
                  <c:v>83060156.244811222</c:v>
                </c:pt>
                <c:pt idx="172" formatCode="0">
                  <c:v>83066661.78720133</c:v>
                </c:pt>
                <c:pt idx="173" formatCode="0">
                  <c:v>83072704.486806795</c:v>
                </c:pt>
                <c:pt idx="174" formatCode="0">
                  <c:v>83078317.272100732</c:v>
                </c:pt>
                <c:pt idx="175" formatCode="0">
                  <c:v>83083530.729018107</c:v>
                </c:pt>
                <c:pt idx="176" formatCode="0">
                  <c:v>83088373.26758723</c:v>
                </c:pt>
                <c:pt idx="177" formatCode="0">
                  <c:v>83092871.276710674</c:v>
                </c:pt>
                <c:pt idx="178" formatCode="0">
                  <c:v>83097049.267938018</c:v>
                </c:pt>
                <c:pt idx="179" formatCode="0">
                  <c:v>83100930.009013087</c:v>
                </c:pt>
                <c:pt idx="180" formatCode="0">
                  <c:v>83104534.647922739</c:v>
                </c:pt>
                <c:pt idx="181" formatCode="0">
                  <c:v>83107882.828122377</c:v>
                </c:pt>
                <c:pt idx="182" formatCode="0">
                  <c:v>83110992.795565918</c:v>
                </c:pt>
                <c:pt idx="183" formatCode="0">
                  <c:v>83113881.498122692</c:v>
                </c:pt>
                <c:pt idx="184" formatCode="0">
                  <c:v>83116564.677922651</c:v>
                </c:pt>
                <c:pt idx="185" formatCode="0">
                  <c:v>83119056.957133159</c:v>
                </c:pt>
                <c:pt idx="186" formatCode="0">
                  <c:v>83121371.917633891</c:v>
                </c:pt>
                <c:pt idx="187" formatCode="0">
                  <c:v>83123522.175024465</c:v>
                </c:pt>
                <c:pt idx="188" formatCode="0">
                  <c:v>83125519.447367191</c:v>
                </c:pt>
                <c:pt idx="189" formatCode="0">
                  <c:v>83127374.619039997</c:v>
                </c:pt>
                <c:pt idx="190" formatCode="0">
                  <c:v>83129097.800046995</c:v>
                </c:pt>
                <c:pt idx="191" formatCode="0">
                  <c:v>83130698.381109685</c:v>
                </c:pt>
                <c:pt idx="192" formatCode="0">
                  <c:v>83132185.08483927</c:v>
                </c:pt>
                <c:pt idx="193" formatCode="0">
                  <c:v>83133566.013268441</c:v>
                </c:pt>
                <c:pt idx="194" formatCode="0">
                  <c:v>83134848.692001909</c:v>
                </c:pt>
                <c:pt idx="195" formatCode="0">
                  <c:v>83136040.111225918</c:v>
                </c:pt>
                <c:pt idx="196" formatCode="0">
                  <c:v>83137146.763800427</c:v>
                </c:pt>
                <c:pt idx="197" formatCode="0">
                  <c:v>83138174.680641264</c:v>
                </c:pt>
                <c:pt idx="198" formatCode="0">
                  <c:v>83139129.463585183</c:v>
                </c:pt>
                <c:pt idx="199" formatCode="0">
                  <c:v>83140016.315916792</c:v>
                </c:pt>
                <c:pt idx="200" formatCode="0">
                  <c:v>83140840.070723742</c:v>
                </c:pt>
                <c:pt idx="201" formatCode="0">
                  <c:v>83141605.217234641</c:v>
                </c:pt>
                <c:pt idx="202" formatCode="0">
                  <c:v>83142315.925283179</c:v>
                </c:pt>
                <c:pt idx="203" formatCode="0">
                  <c:v>83142976.068031758</c:v>
                </c:pt>
                <c:pt idx="204" formatCode="0">
                  <c:v>83143589.243078515</c:v>
                </c:pt>
                <c:pt idx="205" formatCode="0">
                  <c:v>83144158.79206273</c:v>
                </c:pt>
                <c:pt idx="206" formatCode="0">
                  <c:v>83144687.818875298</c:v>
                </c:pt>
                <c:pt idx="207" formatCode="0">
                  <c:v>83145179.206573755</c:v>
                </c:pt>
                <c:pt idx="208" formatCode="0">
                  <c:v>83145635.633093774</c:v>
                </c:pt>
                <c:pt idx="209" formatCode="0">
                  <c:v>83146059.585842967</c:v>
                </c:pt>
                <c:pt idx="210" formatCode="0">
                  <c:v>83146453.37525624</c:v>
                </c:pt>
                <c:pt idx="211" formatCode="0">
                  <c:v>83146819.147386953</c:v>
                </c:pt>
                <c:pt idx="212" formatCode="0">
                  <c:v>83147158.895602152</c:v>
                </c:pt>
                <c:pt idx="213" formatCode="0">
                  <c:v>83147474.471445695</c:v>
                </c:pt>
                <c:pt idx="214" formatCode="0">
                  <c:v>83147767.594728559</c:v>
                </c:pt>
                <c:pt idx="215" formatCode="0">
                  <c:v>83148039.86290139</c:v>
                </c:pt>
                <c:pt idx="216" formatCode="0">
                  <c:v>83148292.759759888</c:v>
                </c:pt>
                <c:pt idx="217" formatCode="0">
                  <c:v>83148527.663531259</c:v>
                </c:pt>
                <c:pt idx="218" formatCode="0">
                  <c:v>83148745.854384944</c:v>
                </c:pt>
                <c:pt idx="219" formatCode="0">
                  <c:v>83148948.521409363</c:v>
                </c:pt>
                <c:pt idx="220" formatCode="0">
                  <c:v>83149136.769091919</c:v>
                </c:pt>
                <c:pt idx="221" formatCode="0">
                  <c:v>83149311.623338252</c:v>
                </c:pt>
                <c:pt idx="222" formatCode="0">
                  <c:v>83149474.037063122</c:v>
                </c:pt>
                <c:pt idx="223" formatCode="0">
                  <c:v>83149624.895383507</c:v>
                </c:pt>
                <c:pt idx="224" formatCode="0">
                  <c:v>83149765.020442232</c:v>
                </c:pt>
                <c:pt idx="225" formatCode="0">
                  <c:v>83149895.175888509</c:v>
                </c:pt>
                <c:pt idx="226" formatCode="0">
                  <c:v>83150016.071039513</c:v>
                </c:pt>
                <c:pt idx="227" formatCode="0">
                  <c:v>83150128.364746064</c:v>
                </c:pt>
                <c:pt idx="228" formatCode="0">
                  <c:v>83150232.668983161</c:v>
                </c:pt>
                <c:pt idx="229" formatCode="0">
                  <c:v>83150329.552185103</c:v>
                </c:pt>
                <c:pt idx="230" formatCode="0">
                  <c:v>83150419.542343244</c:v>
                </c:pt>
                <c:pt idx="231" formatCode="0">
                  <c:v>83150503.129883498</c:v>
                </c:pt>
                <c:pt idx="232" formatCode="0">
                  <c:v>83150580.770339057</c:v>
                </c:pt>
                <c:pt idx="233" formatCode="0">
                  <c:v>83150652.886832818</c:v>
                </c:pt>
                <c:pt idx="234" formatCode="0">
                  <c:v>83150719.872383401</c:v>
                </c:pt>
                <c:pt idx="235" formatCode="0">
                  <c:v>83150782.092046946</c:v>
                </c:pt>
                <c:pt idx="236" formatCode="0">
                  <c:v>83150839.88490665</c:v>
                </c:pt>
                <c:pt idx="237" formatCode="0">
                  <c:v>83150893.565920576</c:v>
                </c:pt>
                <c:pt idx="238" formatCode="0">
                  <c:v>83150943.427638248</c:v>
                </c:pt>
                <c:pt idx="239" formatCode="0">
                  <c:v>83150989.741794854</c:v>
                </c:pt>
                <c:pt idx="240" formatCode="0">
                  <c:v>83151032.760792166</c:v>
                </c:pt>
                <c:pt idx="241" formatCode="0">
                  <c:v>83151072.719074115</c:v>
                </c:pt>
                <c:pt idx="242" formatCode="0">
                  <c:v>83151109.834404454</c:v>
                </c:pt>
                <c:pt idx="243" formatCode="0">
                  <c:v>83151144.309053406</c:v>
                </c:pt>
                <c:pt idx="244" formatCode="0">
                  <c:v>83151176.330900162</c:v>
                </c:pt>
                <c:pt idx="245" formatCode="0">
                  <c:v>83151206.074456647</c:v>
                </c:pt>
                <c:pt idx="246" formatCode="0">
                  <c:v>83151233.70181863</c:v>
                </c:pt>
                <c:pt idx="247" formatCode="0">
                  <c:v>83151259.363549083</c:v>
                </c:pt>
                <c:pt idx="248" formatCode="0">
                  <c:v>83151283.199498758</c:v>
                </c:pt>
                <c:pt idx="249" formatCode="0">
                  <c:v>83151305.339568287</c:v>
                </c:pt>
                <c:pt idx="250" formatCode="0">
                  <c:v>83151325.904416144</c:v>
                </c:pt>
                <c:pt idx="251" formatCode="0">
                  <c:v>83151345.006116182</c:v>
                </c:pt>
                <c:pt idx="252" formatCode="0">
                  <c:v>83151362.748768434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175B-41F4-B0C2-237CBD65DD5F}"/>
            </c:ext>
          </c:extLst>
        </c:ser>
        <c:ser>
          <c:idx val="8"/>
          <c:order val="8"/>
          <c:tx>
            <c:strRef>
              <c:f>Deutschland!$Q$21</c:f>
              <c:strCache>
                <c:ptCount val="1"/>
                <c:pt idx="0">
                  <c:v>S2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multiLvlStrRef>
              <c:f>Deutschland!$A$22:$B$274</c:f>
              <c:multiLvlStrCache>
                <c:ptCount val="253"/>
                <c:lvl>
                  <c:pt idx="0">
                    <c:v>0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</c:v>
                  </c:pt>
                  <c:pt idx="16">
                    <c:v>16</c:v>
                  </c:pt>
                  <c:pt idx="17">
                    <c:v>17</c:v>
                  </c:pt>
                  <c:pt idx="18">
                    <c:v>18</c:v>
                  </c:pt>
                  <c:pt idx="19">
                    <c:v>19</c:v>
                  </c:pt>
                  <c:pt idx="20">
                    <c:v>20</c:v>
                  </c:pt>
                  <c:pt idx="21">
                    <c:v>21</c:v>
                  </c:pt>
                  <c:pt idx="22">
                    <c:v>22</c:v>
                  </c:pt>
                  <c:pt idx="23">
                    <c:v>23</c:v>
                  </c:pt>
                  <c:pt idx="24">
                    <c:v>24</c:v>
                  </c:pt>
                  <c:pt idx="25">
                    <c:v>25</c:v>
                  </c:pt>
                  <c:pt idx="26">
                    <c:v>26</c:v>
                  </c:pt>
                  <c:pt idx="27">
                    <c:v>27</c:v>
                  </c:pt>
                  <c:pt idx="28">
                    <c:v>28</c:v>
                  </c:pt>
                  <c:pt idx="29">
                    <c:v>29</c:v>
                  </c:pt>
                  <c:pt idx="30">
                    <c:v>30</c:v>
                  </c:pt>
                  <c:pt idx="31">
                    <c:v>31</c:v>
                  </c:pt>
                  <c:pt idx="32">
                    <c:v>32</c:v>
                  </c:pt>
                  <c:pt idx="33">
                    <c:v>33</c:v>
                  </c:pt>
                  <c:pt idx="34">
                    <c:v>34</c:v>
                  </c:pt>
                  <c:pt idx="35">
                    <c:v>35</c:v>
                  </c:pt>
                  <c:pt idx="36">
                    <c:v>36</c:v>
                  </c:pt>
                  <c:pt idx="37">
                    <c:v>37</c:v>
                  </c:pt>
                  <c:pt idx="38">
                    <c:v>38</c:v>
                  </c:pt>
                  <c:pt idx="39">
                    <c:v>39</c:v>
                  </c:pt>
                  <c:pt idx="40">
                    <c:v>40</c:v>
                  </c:pt>
                  <c:pt idx="41">
                    <c:v>41</c:v>
                  </c:pt>
                  <c:pt idx="42">
                    <c:v>42</c:v>
                  </c:pt>
                  <c:pt idx="43">
                    <c:v>43</c:v>
                  </c:pt>
                  <c:pt idx="44">
                    <c:v>44</c:v>
                  </c:pt>
                  <c:pt idx="45">
                    <c:v>45</c:v>
                  </c:pt>
                  <c:pt idx="46">
                    <c:v>46</c:v>
                  </c:pt>
                  <c:pt idx="47">
                    <c:v>47</c:v>
                  </c:pt>
                  <c:pt idx="48">
                    <c:v>48</c:v>
                  </c:pt>
                  <c:pt idx="49">
                    <c:v>49</c:v>
                  </c:pt>
                  <c:pt idx="50">
                    <c:v>50</c:v>
                  </c:pt>
                  <c:pt idx="51">
                    <c:v>51</c:v>
                  </c:pt>
                  <c:pt idx="52">
                    <c:v>52</c:v>
                  </c:pt>
                  <c:pt idx="53">
                    <c:v>53</c:v>
                  </c:pt>
                  <c:pt idx="54">
                    <c:v>54</c:v>
                  </c:pt>
                  <c:pt idx="55">
                    <c:v>55</c:v>
                  </c:pt>
                  <c:pt idx="56">
                    <c:v>56</c:v>
                  </c:pt>
                  <c:pt idx="57">
                    <c:v>57</c:v>
                  </c:pt>
                  <c:pt idx="58">
                    <c:v>58</c:v>
                  </c:pt>
                  <c:pt idx="59">
                    <c:v>59</c:v>
                  </c:pt>
                  <c:pt idx="60">
                    <c:v>60</c:v>
                  </c:pt>
                  <c:pt idx="61">
                    <c:v>61</c:v>
                  </c:pt>
                  <c:pt idx="62">
                    <c:v>62</c:v>
                  </c:pt>
                  <c:pt idx="63">
                    <c:v>63</c:v>
                  </c:pt>
                  <c:pt idx="64">
                    <c:v>64</c:v>
                  </c:pt>
                  <c:pt idx="65">
                    <c:v>65</c:v>
                  </c:pt>
                  <c:pt idx="66">
                    <c:v>66</c:v>
                  </c:pt>
                  <c:pt idx="67">
                    <c:v>67</c:v>
                  </c:pt>
                  <c:pt idx="68">
                    <c:v>68</c:v>
                  </c:pt>
                  <c:pt idx="69">
                    <c:v>69</c:v>
                  </c:pt>
                  <c:pt idx="70">
                    <c:v>70</c:v>
                  </c:pt>
                  <c:pt idx="71">
                    <c:v>71</c:v>
                  </c:pt>
                  <c:pt idx="72">
                    <c:v>72</c:v>
                  </c:pt>
                  <c:pt idx="73">
                    <c:v>73</c:v>
                  </c:pt>
                  <c:pt idx="74">
                    <c:v>74</c:v>
                  </c:pt>
                  <c:pt idx="75">
                    <c:v>75</c:v>
                  </c:pt>
                  <c:pt idx="76">
                    <c:v>76</c:v>
                  </c:pt>
                  <c:pt idx="77">
                    <c:v>77</c:v>
                  </c:pt>
                  <c:pt idx="78">
                    <c:v>78</c:v>
                  </c:pt>
                  <c:pt idx="79">
                    <c:v>79</c:v>
                  </c:pt>
                  <c:pt idx="80">
                    <c:v>80</c:v>
                  </c:pt>
                  <c:pt idx="81">
                    <c:v>81</c:v>
                  </c:pt>
                  <c:pt idx="82">
                    <c:v>82</c:v>
                  </c:pt>
                  <c:pt idx="83">
                    <c:v>83</c:v>
                  </c:pt>
                  <c:pt idx="84">
                    <c:v>84</c:v>
                  </c:pt>
                  <c:pt idx="85">
                    <c:v>85</c:v>
                  </c:pt>
                  <c:pt idx="86">
                    <c:v>86</c:v>
                  </c:pt>
                  <c:pt idx="87">
                    <c:v>87</c:v>
                  </c:pt>
                  <c:pt idx="88">
                    <c:v>88</c:v>
                  </c:pt>
                  <c:pt idx="89">
                    <c:v>89</c:v>
                  </c:pt>
                  <c:pt idx="90">
                    <c:v>90</c:v>
                  </c:pt>
                  <c:pt idx="91">
                    <c:v>91</c:v>
                  </c:pt>
                  <c:pt idx="92">
                    <c:v>92</c:v>
                  </c:pt>
                  <c:pt idx="93">
                    <c:v>93</c:v>
                  </c:pt>
                  <c:pt idx="94">
                    <c:v>94</c:v>
                  </c:pt>
                  <c:pt idx="95">
                    <c:v>95</c:v>
                  </c:pt>
                  <c:pt idx="96">
                    <c:v>96</c:v>
                  </c:pt>
                  <c:pt idx="97">
                    <c:v>97</c:v>
                  </c:pt>
                  <c:pt idx="98">
                    <c:v>98</c:v>
                  </c:pt>
                  <c:pt idx="99">
                    <c:v>99</c:v>
                  </c:pt>
                  <c:pt idx="100">
                    <c:v>100</c:v>
                  </c:pt>
                  <c:pt idx="101">
                    <c:v>101</c:v>
                  </c:pt>
                  <c:pt idx="102">
                    <c:v>102</c:v>
                  </c:pt>
                  <c:pt idx="103">
                    <c:v>103</c:v>
                  </c:pt>
                  <c:pt idx="104">
                    <c:v>104</c:v>
                  </c:pt>
                  <c:pt idx="105">
                    <c:v>105</c:v>
                  </c:pt>
                  <c:pt idx="106">
                    <c:v>106</c:v>
                  </c:pt>
                  <c:pt idx="107">
                    <c:v>107</c:v>
                  </c:pt>
                  <c:pt idx="108">
                    <c:v>108</c:v>
                  </c:pt>
                  <c:pt idx="109">
                    <c:v>109</c:v>
                  </c:pt>
                  <c:pt idx="110">
                    <c:v>110</c:v>
                  </c:pt>
                  <c:pt idx="111">
                    <c:v>111</c:v>
                  </c:pt>
                  <c:pt idx="112">
                    <c:v>112</c:v>
                  </c:pt>
                  <c:pt idx="113">
                    <c:v>113</c:v>
                  </c:pt>
                  <c:pt idx="114">
                    <c:v>114</c:v>
                  </c:pt>
                  <c:pt idx="115">
                    <c:v>115</c:v>
                  </c:pt>
                  <c:pt idx="116">
                    <c:v>116</c:v>
                  </c:pt>
                  <c:pt idx="117">
                    <c:v>117</c:v>
                  </c:pt>
                  <c:pt idx="118">
                    <c:v>118</c:v>
                  </c:pt>
                  <c:pt idx="119">
                    <c:v>119</c:v>
                  </c:pt>
                  <c:pt idx="120">
                    <c:v>120</c:v>
                  </c:pt>
                  <c:pt idx="121">
                    <c:v>121</c:v>
                  </c:pt>
                  <c:pt idx="122">
                    <c:v>122</c:v>
                  </c:pt>
                  <c:pt idx="123">
                    <c:v>123</c:v>
                  </c:pt>
                  <c:pt idx="124">
                    <c:v>124</c:v>
                  </c:pt>
                  <c:pt idx="125">
                    <c:v>125</c:v>
                  </c:pt>
                  <c:pt idx="126">
                    <c:v>126</c:v>
                  </c:pt>
                  <c:pt idx="127">
                    <c:v>127</c:v>
                  </c:pt>
                  <c:pt idx="128">
                    <c:v>128</c:v>
                  </c:pt>
                  <c:pt idx="129">
                    <c:v>129</c:v>
                  </c:pt>
                  <c:pt idx="130">
                    <c:v>130</c:v>
                  </c:pt>
                  <c:pt idx="131">
                    <c:v>131</c:v>
                  </c:pt>
                  <c:pt idx="132">
                    <c:v>132</c:v>
                  </c:pt>
                  <c:pt idx="133">
                    <c:v>133</c:v>
                  </c:pt>
                  <c:pt idx="134">
                    <c:v>134</c:v>
                  </c:pt>
                  <c:pt idx="135">
                    <c:v>135</c:v>
                  </c:pt>
                  <c:pt idx="136">
                    <c:v>136</c:v>
                  </c:pt>
                  <c:pt idx="137">
                    <c:v>137</c:v>
                  </c:pt>
                  <c:pt idx="138">
                    <c:v>138</c:v>
                  </c:pt>
                  <c:pt idx="139">
                    <c:v>139</c:v>
                  </c:pt>
                  <c:pt idx="140">
                    <c:v>140</c:v>
                  </c:pt>
                  <c:pt idx="141">
                    <c:v>141</c:v>
                  </c:pt>
                  <c:pt idx="142">
                    <c:v>142</c:v>
                  </c:pt>
                  <c:pt idx="143">
                    <c:v>143</c:v>
                  </c:pt>
                  <c:pt idx="144">
                    <c:v>144</c:v>
                  </c:pt>
                  <c:pt idx="145">
                    <c:v>145</c:v>
                  </c:pt>
                  <c:pt idx="146">
                    <c:v>146</c:v>
                  </c:pt>
                  <c:pt idx="147">
                    <c:v>147</c:v>
                  </c:pt>
                  <c:pt idx="148">
                    <c:v>148</c:v>
                  </c:pt>
                  <c:pt idx="149">
                    <c:v>149</c:v>
                  </c:pt>
                  <c:pt idx="150">
                    <c:v>150</c:v>
                  </c:pt>
                  <c:pt idx="151">
                    <c:v>151</c:v>
                  </c:pt>
                  <c:pt idx="152">
                    <c:v>152</c:v>
                  </c:pt>
                  <c:pt idx="153">
                    <c:v>153</c:v>
                  </c:pt>
                  <c:pt idx="154">
                    <c:v>154</c:v>
                  </c:pt>
                  <c:pt idx="155">
                    <c:v>155</c:v>
                  </c:pt>
                  <c:pt idx="156">
                    <c:v>156</c:v>
                  </c:pt>
                  <c:pt idx="157">
                    <c:v>157</c:v>
                  </c:pt>
                  <c:pt idx="158">
                    <c:v>158</c:v>
                  </c:pt>
                  <c:pt idx="159">
                    <c:v>159</c:v>
                  </c:pt>
                  <c:pt idx="160">
                    <c:v>160</c:v>
                  </c:pt>
                  <c:pt idx="161">
                    <c:v>161</c:v>
                  </c:pt>
                  <c:pt idx="162">
                    <c:v>162</c:v>
                  </c:pt>
                  <c:pt idx="163">
                    <c:v>163</c:v>
                  </c:pt>
                  <c:pt idx="164">
                    <c:v>164</c:v>
                  </c:pt>
                  <c:pt idx="165">
                    <c:v>165</c:v>
                  </c:pt>
                  <c:pt idx="166">
                    <c:v>166</c:v>
                  </c:pt>
                  <c:pt idx="167">
                    <c:v>167</c:v>
                  </c:pt>
                  <c:pt idx="168">
                    <c:v>168</c:v>
                  </c:pt>
                  <c:pt idx="169">
                    <c:v>169</c:v>
                  </c:pt>
                  <c:pt idx="170">
                    <c:v>170</c:v>
                  </c:pt>
                  <c:pt idx="171">
                    <c:v>171</c:v>
                  </c:pt>
                  <c:pt idx="172">
                    <c:v>172</c:v>
                  </c:pt>
                  <c:pt idx="173">
                    <c:v>173</c:v>
                  </c:pt>
                  <c:pt idx="174">
                    <c:v>174</c:v>
                  </c:pt>
                  <c:pt idx="175">
                    <c:v>175</c:v>
                  </c:pt>
                  <c:pt idx="176">
                    <c:v>176</c:v>
                  </c:pt>
                  <c:pt idx="177">
                    <c:v>177</c:v>
                  </c:pt>
                  <c:pt idx="178">
                    <c:v>178</c:v>
                  </c:pt>
                  <c:pt idx="179">
                    <c:v>179</c:v>
                  </c:pt>
                  <c:pt idx="180">
                    <c:v>180</c:v>
                  </c:pt>
                  <c:pt idx="181">
                    <c:v>181</c:v>
                  </c:pt>
                  <c:pt idx="182">
                    <c:v>182</c:v>
                  </c:pt>
                  <c:pt idx="183">
                    <c:v>183</c:v>
                  </c:pt>
                  <c:pt idx="184">
                    <c:v>184</c:v>
                  </c:pt>
                  <c:pt idx="185">
                    <c:v>185</c:v>
                  </c:pt>
                  <c:pt idx="186">
                    <c:v>186</c:v>
                  </c:pt>
                  <c:pt idx="187">
                    <c:v>187</c:v>
                  </c:pt>
                  <c:pt idx="188">
                    <c:v>188</c:v>
                  </c:pt>
                  <c:pt idx="189">
                    <c:v>189</c:v>
                  </c:pt>
                  <c:pt idx="190">
                    <c:v>190</c:v>
                  </c:pt>
                  <c:pt idx="191">
                    <c:v>191</c:v>
                  </c:pt>
                  <c:pt idx="192">
                    <c:v>192</c:v>
                  </c:pt>
                  <c:pt idx="193">
                    <c:v>193</c:v>
                  </c:pt>
                  <c:pt idx="194">
                    <c:v>194</c:v>
                  </c:pt>
                  <c:pt idx="195">
                    <c:v>195</c:v>
                  </c:pt>
                  <c:pt idx="196">
                    <c:v>196</c:v>
                  </c:pt>
                  <c:pt idx="197">
                    <c:v>197</c:v>
                  </c:pt>
                  <c:pt idx="198">
                    <c:v>198</c:v>
                  </c:pt>
                  <c:pt idx="199">
                    <c:v>199</c:v>
                  </c:pt>
                  <c:pt idx="200">
                    <c:v>200</c:v>
                  </c:pt>
                  <c:pt idx="201">
                    <c:v>201</c:v>
                  </c:pt>
                  <c:pt idx="202">
                    <c:v>202</c:v>
                  </c:pt>
                  <c:pt idx="203">
                    <c:v>203</c:v>
                  </c:pt>
                  <c:pt idx="204">
                    <c:v>204</c:v>
                  </c:pt>
                  <c:pt idx="205">
                    <c:v>205</c:v>
                  </c:pt>
                  <c:pt idx="206">
                    <c:v>206</c:v>
                  </c:pt>
                  <c:pt idx="207">
                    <c:v>207</c:v>
                  </c:pt>
                  <c:pt idx="208">
                    <c:v>208</c:v>
                  </c:pt>
                  <c:pt idx="209">
                    <c:v>209</c:v>
                  </c:pt>
                  <c:pt idx="210">
                    <c:v>210</c:v>
                  </c:pt>
                  <c:pt idx="211">
                    <c:v>211</c:v>
                  </c:pt>
                  <c:pt idx="212">
                    <c:v>212</c:v>
                  </c:pt>
                  <c:pt idx="213">
                    <c:v>213</c:v>
                  </c:pt>
                  <c:pt idx="214">
                    <c:v>214</c:v>
                  </c:pt>
                  <c:pt idx="215">
                    <c:v>215</c:v>
                  </c:pt>
                  <c:pt idx="216">
                    <c:v>216</c:v>
                  </c:pt>
                  <c:pt idx="217">
                    <c:v>217</c:v>
                  </c:pt>
                  <c:pt idx="218">
                    <c:v>218</c:v>
                  </c:pt>
                  <c:pt idx="219">
                    <c:v>219</c:v>
                  </c:pt>
                  <c:pt idx="220">
                    <c:v>220</c:v>
                  </c:pt>
                  <c:pt idx="221">
                    <c:v>221</c:v>
                  </c:pt>
                  <c:pt idx="222">
                    <c:v>222</c:v>
                  </c:pt>
                  <c:pt idx="223">
                    <c:v>223</c:v>
                  </c:pt>
                  <c:pt idx="224">
                    <c:v>224</c:v>
                  </c:pt>
                  <c:pt idx="225">
                    <c:v>225</c:v>
                  </c:pt>
                  <c:pt idx="226">
                    <c:v>226</c:v>
                  </c:pt>
                  <c:pt idx="227">
                    <c:v>227</c:v>
                  </c:pt>
                  <c:pt idx="228">
                    <c:v>228</c:v>
                  </c:pt>
                  <c:pt idx="229">
                    <c:v>229</c:v>
                  </c:pt>
                  <c:pt idx="230">
                    <c:v>230</c:v>
                  </c:pt>
                  <c:pt idx="231">
                    <c:v>231</c:v>
                  </c:pt>
                  <c:pt idx="232">
                    <c:v>232</c:v>
                  </c:pt>
                  <c:pt idx="233">
                    <c:v>233</c:v>
                  </c:pt>
                  <c:pt idx="234">
                    <c:v>234</c:v>
                  </c:pt>
                  <c:pt idx="235">
                    <c:v>235</c:v>
                  </c:pt>
                  <c:pt idx="236">
                    <c:v>236</c:v>
                  </c:pt>
                  <c:pt idx="237">
                    <c:v>237</c:v>
                  </c:pt>
                  <c:pt idx="238">
                    <c:v>238</c:v>
                  </c:pt>
                  <c:pt idx="239">
                    <c:v>239</c:v>
                  </c:pt>
                  <c:pt idx="240">
                    <c:v>240</c:v>
                  </c:pt>
                  <c:pt idx="241">
                    <c:v>241</c:v>
                  </c:pt>
                  <c:pt idx="242">
                    <c:v>242</c:v>
                  </c:pt>
                  <c:pt idx="243">
                    <c:v>243</c:v>
                  </c:pt>
                  <c:pt idx="244">
                    <c:v>244</c:v>
                  </c:pt>
                  <c:pt idx="245">
                    <c:v>245</c:v>
                  </c:pt>
                  <c:pt idx="246">
                    <c:v>246</c:v>
                  </c:pt>
                  <c:pt idx="247">
                    <c:v>247</c:v>
                  </c:pt>
                  <c:pt idx="248">
                    <c:v>248</c:v>
                  </c:pt>
                  <c:pt idx="249">
                    <c:v>249</c:v>
                  </c:pt>
                  <c:pt idx="250">
                    <c:v>250</c:v>
                  </c:pt>
                  <c:pt idx="251">
                    <c:v>251</c:v>
                  </c:pt>
                  <c:pt idx="252">
                    <c:v>252</c:v>
                  </c:pt>
                </c:lvl>
                <c:lvl>
                  <c:pt idx="0">
                    <c:v>22.1</c:v>
                  </c:pt>
                  <c:pt idx="1">
                    <c:v>23.1</c:v>
                  </c:pt>
                  <c:pt idx="2">
                    <c:v>24.1</c:v>
                  </c:pt>
                  <c:pt idx="3">
                    <c:v>25.1</c:v>
                  </c:pt>
                  <c:pt idx="4">
                    <c:v>26.1</c:v>
                  </c:pt>
                  <c:pt idx="5">
                    <c:v>27.1</c:v>
                  </c:pt>
                  <c:pt idx="6">
                    <c:v>28.1</c:v>
                  </c:pt>
                  <c:pt idx="7">
                    <c:v>29.1</c:v>
                  </c:pt>
                  <c:pt idx="8">
                    <c:v>30.1</c:v>
                  </c:pt>
                  <c:pt idx="9">
                    <c:v>31.1</c:v>
                  </c:pt>
                  <c:pt idx="10">
                    <c:v>1.2</c:v>
                  </c:pt>
                  <c:pt idx="11">
                    <c:v>2.2</c:v>
                  </c:pt>
                  <c:pt idx="12">
                    <c:v>3.2</c:v>
                  </c:pt>
                  <c:pt idx="13">
                    <c:v>4.2</c:v>
                  </c:pt>
                  <c:pt idx="14">
                    <c:v>5.2</c:v>
                  </c:pt>
                  <c:pt idx="15">
                    <c:v>6.2</c:v>
                  </c:pt>
                  <c:pt idx="16">
                    <c:v>7.2</c:v>
                  </c:pt>
                  <c:pt idx="17">
                    <c:v>8.2</c:v>
                  </c:pt>
                  <c:pt idx="18">
                    <c:v>9.2</c:v>
                  </c:pt>
                  <c:pt idx="19">
                    <c:v>10.2</c:v>
                  </c:pt>
                  <c:pt idx="20">
                    <c:v>11.2</c:v>
                  </c:pt>
                  <c:pt idx="21">
                    <c:v>12.2</c:v>
                  </c:pt>
                  <c:pt idx="22">
                    <c:v>13.2</c:v>
                  </c:pt>
                  <c:pt idx="23">
                    <c:v>14.2</c:v>
                  </c:pt>
                  <c:pt idx="24">
                    <c:v>15.2</c:v>
                  </c:pt>
                  <c:pt idx="25">
                    <c:v>16.2</c:v>
                  </c:pt>
                  <c:pt idx="26">
                    <c:v>17.2</c:v>
                  </c:pt>
                  <c:pt idx="27">
                    <c:v>18.2</c:v>
                  </c:pt>
                  <c:pt idx="28">
                    <c:v>19.2</c:v>
                  </c:pt>
                  <c:pt idx="29">
                    <c:v>20.2</c:v>
                  </c:pt>
                  <c:pt idx="30">
                    <c:v>21.2</c:v>
                  </c:pt>
                  <c:pt idx="31">
                    <c:v>22.2</c:v>
                  </c:pt>
                  <c:pt idx="32">
                    <c:v>23.2</c:v>
                  </c:pt>
                  <c:pt idx="33">
                    <c:v>24.2</c:v>
                  </c:pt>
                  <c:pt idx="34">
                    <c:v>25.2</c:v>
                  </c:pt>
                  <c:pt idx="35">
                    <c:v>26.2</c:v>
                  </c:pt>
                  <c:pt idx="36">
                    <c:v>27.2</c:v>
                  </c:pt>
                  <c:pt idx="37">
                    <c:v>28.2</c:v>
                  </c:pt>
                  <c:pt idx="38">
                    <c:v>29.2</c:v>
                  </c:pt>
                  <c:pt idx="39">
                    <c:v>1.3</c:v>
                  </c:pt>
                  <c:pt idx="40">
                    <c:v>2.3</c:v>
                  </c:pt>
                  <c:pt idx="41">
                    <c:v>3.3</c:v>
                  </c:pt>
                  <c:pt idx="42">
                    <c:v>4.3</c:v>
                  </c:pt>
                  <c:pt idx="43">
                    <c:v>5.3</c:v>
                  </c:pt>
                  <c:pt idx="44">
                    <c:v>6.3</c:v>
                  </c:pt>
                  <c:pt idx="45">
                    <c:v>7.3</c:v>
                  </c:pt>
                  <c:pt idx="46">
                    <c:v>8.3</c:v>
                  </c:pt>
                  <c:pt idx="47">
                    <c:v>9.3</c:v>
                  </c:pt>
                  <c:pt idx="48">
                    <c:v>10.3</c:v>
                  </c:pt>
                  <c:pt idx="49">
                    <c:v>11.3</c:v>
                  </c:pt>
                  <c:pt idx="50">
                    <c:v>12.3</c:v>
                  </c:pt>
                  <c:pt idx="51">
                    <c:v>13.3</c:v>
                  </c:pt>
                  <c:pt idx="52">
                    <c:v>14.3</c:v>
                  </c:pt>
                  <c:pt idx="53">
                    <c:v>15.3</c:v>
                  </c:pt>
                  <c:pt idx="54">
                    <c:v>16.3</c:v>
                  </c:pt>
                  <c:pt idx="55">
                    <c:v>17.3</c:v>
                  </c:pt>
                  <c:pt idx="56">
                    <c:v>18.3</c:v>
                  </c:pt>
                  <c:pt idx="57">
                    <c:v>19.3</c:v>
                  </c:pt>
                  <c:pt idx="58">
                    <c:v>20.3</c:v>
                  </c:pt>
                  <c:pt idx="59">
                    <c:v>21.3</c:v>
                  </c:pt>
                  <c:pt idx="60">
                    <c:v>22.3</c:v>
                  </c:pt>
                  <c:pt idx="61">
                    <c:v>23.3</c:v>
                  </c:pt>
                  <c:pt idx="62">
                    <c:v>24.3</c:v>
                  </c:pt>
                  <c:pt idx="63">
                    <c:v>25.3</c:v>
                  </c:pt>
                  <c:pt idx="64">
                    <c:v>26.3</c:v>
                  </c:pt>
                  <c:pt idx="65">
                    <c:v>27.3</c:v>
                  </c:pt>
                  <c:pt idx="66">
                    <c:v>28.3</c:v>
                  </c:pt>
                  <c:pt idx="67">
                    <c:v>29.3</c:v>
                  </c:pt>
                  <c:pt idx="68">
                    <c:v>30.3</c:v>
                  </c:pt>
                  <c:pt idx="69">
                    <c:v>31.3</c:v>
                  </c:pt>
                  <c:pt idx="70">
                    <c:v>1.4</c:v>
                  </c:pt>
                  <c:pt idx="71">
                    <c:v>2.4</c:v>
                  </c:pt>
                  <c:pt idx="72">
                    <c:v>3.4</c:v>
                  </c:pt>
                  <c:pt idx="73">
                    <c:v>4.4</c:v>
                  </c:pt>
                  <c:pt idx="74">
                    <c:v>5.4</c:v>
                  </c:pt>
                  <c:pt idx="75">
                    <c:v>6.4</c:v>
                  </c:pt>
                  <c:pt idx="76">
                    <c:v>7.4</c:v>
                  </c:pt>
                  <c:pt idx="77">
                    <c:v>8.4</c:v>
                  </c:pt>
                  <c:pt idx="78">
                    <c:v>9.4</c:v>
                  </c:pt>
                  <c:pt idx="79">
                    <c:v>10.4</c:v>
                  </c:pt>
                  <c:pt idx="80">
                    <c:v>11.4</c:v>
                  </c:pt>
                  <c:pt idx="81">
                    <c:v>12.4</c:v>
                  </c:pt>
                  <c:pt idx="82">
                    <c:v>13.4</c:v>
                  </c:pt>
                  <c:pt idx="83">
                    <c:v>14.4</c:v>
                  </c:pt>
                  <c:pt idx="84">
                    <c:v>15.4</c:v>
                  </c:pt>
                  <c:pt idx="85">
                    <c:v>16.4</c:v>
                  </c:pt>
                  <c:pt idx="86">
                    <c:v>17.4</c:v>
                  </c:pt>
                  <c:pt idx="87">
                    <c:v>18.4</c:v>
                  </c:pt>
                  <c:pt idx="88">
                    <c:v>19.4</c:v>
                  </c:pt>
                  <c:pt idx="89">
                    <c:v>20.4</c:v>
                  </c:pt>
                  <c:pt idx="90">
                    <c:v>21.4</c:v>
                  </c:pt>
                  <c:pt idx="91">
                    <c:v>22.4</c:v>
                  </c:pt>
                  <c:pt idx="92">
                    <c:v>23.4</c:v>
                  </c:pt>
                  <c:pt idx="93">
                    <c:v>24.4</c:v>
                  </c:pt>
                  <c:pt idx="94">
                    <c:v>25.4</c:v>
                  </c:pt>
                  <c:pt idx="95">
                    <c:v>26.4</c:v>
                  </c:pt>
                  <c:pt idx="96">
                    <c:v>27.4</c:v>
                  </c:pt>
                  <c:pt idx="97">
                    <c:v>28.4</c:v>
                  </c:pt>
                  <c:pt idx="98">
                    <c:v>29.4</c:v>
                  </c:pt>
                  <c:pt idx="99">
                    <c:v>30.4</c:v>
                  </c:pt>
                  <c:pt idx="100">
                    <c:v>1.5</c:v>
                  </c:pt>
                  <c:pt idx="101">
                    <c:v>2.5</c:v>
                  </c:pt>
                  <c:pt idx="102">
                    <c:v>3.5</c:v>
                  </c:pt>
                  <c:pt idx="103">
                    <c:v>4.5</c:v>
                  </c:pt>
                  <c:pt idx="104">
                    <c:v>5.5</c:v>
                  </c:pt>
                  <c:pt idx="105">
                    <c:v>6.5</c:v>
                  </c:pt>
                  <c:pt idx="106">
                    <c:v>7.5</c:v>
                  </c:pt>
                  <c:pt idx="107">
                    <c:v>8.5</c:v>
                  </c:pt>
                  <c:pt idx="108">
                    <c:v>9.5</c:v>
                  </c:pt>
                  <c:pt idx="109">
                    <c:v>10.5</c:v>
                  </c:pt>
                  <c:pt idx="110">
                    <c:v>11.5</c:v>
                  </c:pt>
                  <c:pt idx="111">
                    <c:v>12.5</c:v>
                  </c:pt>
                  <c:pt idx="112">
                    <c:v>13.5</c:v>
                  </c:pt>
                  <c:pt idx="113">
                    <c:v>14.5</c:v>
                  </c:pt>
                  <c:pt idx="114">
                    <c:v>15.5</c:v>
                  </c:pt>
                  <c:pt idx="115">
                    <c:v>16.5</c:v>
                  </c:pt>
                  <c:pt idx="116">
                    <c:v>17.5</c:v>
                  </c:pt>
                  <c:pt idx="117">
                    <c:v>18.5</c:v>
                  </c:pt>
                  <c:pt idx="118">
                    <c:v>19.5</c:v>
                  </c:pt>
                  <c:pt idx="119">
                    <c:v>20.5</c:v>
                  </c:pt>
                  <c:pt idx="120">
                    <c:v>21.5</c:v>
                  </c:pt>
                  <c:pt idx="121">
                    <c:v>22.5</c:v>
                  </c:pt>
                  <c:pt idx="122">
                    <c:v>23.5</c:v>
                  </c:pt>
                  <c:pt idx="123">
                    <c:v>24.5</c:v>
                  </c:pt>
                  <c:pt idx="124">
                    <c:v>25.5</c:v>
                  </c:pt>
                  <c:pt idx="125">
                    <c:v>26.5</c:v>
                  </c:pt>
                  <c:pt idx="126">
                    <c:v>27.5</c:v>
                  </c:pt>
                  <c:pt idx="127">
                    <c:v>28.5</c:v>
                  </c:pt>
                  <c:pt idx="128">
                    <c:v>29.5</c:v>
                  </c:pt>
                  <c:pt idx="129">
                    <c:v>30.5</c:v>
                  </c:pt>
                  <c:pt idx="130">
                    <c:v>31.5</c:v>
                  </c:pt>
                  <c:pt idx="131">
                    <c:v>1.6</c:v>
                  </c:pt>
                  <c:pt idx="132">
                    <c:v>2.6</c:v>
                  </c:pt>
                  <c:pt idx="133">
                    <c:v>3.6</c:v>
                  </c:pt>
                  <c:pt idx="134">
                    <c:v>4.6</c:v>
                  </c:pt>
                  <c:pt idx="135">
                    <c:v>5.6</c:v>
                  </c:pt>
                  <c:pt idx="136">
                    <c:v>6.6</c:v>
                  </c:pt>
                  <c:pt idx="137">
                    <c:v>7.6</c:v>
                  </c:pt>
                  <c:pt idx="138">
                    <c:v>8.6</c:v>
                  </c:pt>
                  <c:pt idx="139">
                    <c:v>9.6</c:v>
                  </c:pt>
                  <c:pt idx="140">
                    <c:v>10.6</c:v>
                  </c:pt>
                  <c:pt idx="141">
                    <c:v>11.6</c:v>
                  </c:pt>
                  <c:pt idx="142">
                    <c:v>12.6</c:v>
                  </c:pt>
                  <c:pt idx="143">
                    <c:v>13.6</c:v>
                  </c:pt>
                  <c:pt idx="144">
                    <c:v>14.6</c:v>
                  </c:pt>
                  <c:pt idx="145">
                    <c:v>15.6</c:v>
                  </c:pt>
                  <c:pt idx="146">
                    <c:v>16.6</c:v>
                  </c:pt>
                  <c:pt idx="147">
                    <c:v>17.6</c:v>
                  </c:pt>
                  <c:pt idx="148">
                    <c:v>18.6</c:v>
                  </c:pt>
                  <c:pt idx="149">
                    <c:v>19.6</c:v>
                  </c:pt>
                  <c:pt idx="150">
                    <c:v>20.6</c:v>
                  </c:pt>
                  <c:pt idx="151">
                    <c:v>21.6</c:v>
                  </c:pt>
                  <c:pt idx="152">
                    <c:v>22.6</c:v>
                  </c:pt>
                  <c:pt idx="153">
                    <c:v>23.6</c:v>
                  </c:pt>
                  <c:pt idx="154">
                    <c:v>24.6</c:v>
                  </c:pt>
                  <c:pt idx="155">
                    <c:v>25.6</c:v>
                  </c:pt>
                  <c:pt idx="156">
                    <c:v>26.6</c:v>
                  </c:pt>
                  <c:pt idx="157">
                    <c:v>27.6</c:v>
                  </c:pt>
                  <c:pt idx="158">
                    <c:v>28.6</c:v>
                  </c:pt>
                  <c:pt idx="159">
                    <c:v>29.6</c:v>
                  </c:pt>
                  <c:pt idx="160">
                    <c:v>30.6</c:v>
                  </c:pt>
                  <c:pt idx="161">
                    <c:v>1.7</c:v>
                  </c:pt>
                  <c:pt idx="162">
                    <c:v>2.7</c:v>
                  </c:pt>
                  <c:pt idx="163">
                    <c:v>3.7</c:v>
                  </c:pt>
                  <c:pt idx="164">
                    <c:v>4.7</c:v>
                  </c:pt>
                  <c:pt idx="165">
                    <c:v>5.7</c:v>
                  </c:pt>
                  <c:pt idx="166">
                    <c:v>6.7</c:v>
                  </c:pt>
                  <c:pt idx="167">
                    <c:v>7.7</c:v>
                  </c:pt>
                  <c:pt idx="168">
                    <c:v>8.7</c:v>
                  </c:pt>
                  <c:pt idx="169">
                    <c:v>9.7</c:v>
                  </c:pt>
                  <c:pt idx="170">
                    <c:v>10.7</c:v>
                  </c:pt>
                  <c:pt idx="171">
                    <c:v>11.7</c:v>
                  </c:pt>
                  <c:pt idx="172">
                    <c:v>12.7</c:v>
                  </c:pt>
                  <c:pt idx="173">
                    <c:v>13.7</c:v>
                  </c:pt>
                  <c:pt idx="174">
                    <c:v>14.7</c:v>
                  </c:pt>
                  <c:pt idx="175">
                    <c:v>15.7</c:v>
                  </c:pt>
                  <c:pt idx="176">
                    <c:v>16.7</c:v>
                  </c:pt>
                  <c:pt idx="177">
                    <c:v>17.7</c:v>
                  </c:pt>
                  <c:pt idx="178">
                    <c:v>18.7</c:v>
                  </c:pt>
                  <c:pt idx="179">
                    <c:v>19.7</c:v>
                  </c:pt>
                  <c:pt idx="180">
                    <c:v>20.7</c:v>
                  </c:pt>
                  <c:pt idx="181">
                    <c:v>21.7</c:v>
                  </c:pt>
                  <c:pt idx="182">
                    <c:v>22.7</c:v>
                  </c:pt>
                  <c:pt idx="183">
                    <c:v>23.7</c:v>
                  </c:pt>
                  <c:pt idx="184">
                    <c:v>24.7</c:v>
                  </c:pt>
                  <c:pt idx="185">
                    <c:v>25.7</c:v>
                  </c:pt>
                  <c:pt idx="186">
                    <c:v>26.7</c:v>
                  </c:pt>
                  <c:pt idx="187">
                    <c:v>27.7</c:v>
                  </c:pt>
                  <c:pt idx="188">
                    <c:v>28.7</c:v>
                  </c:pt>
                  <c:pt idx="189">
                    <c:v>29.7</c:v>
                  </c:pt>
                  <c:pt idx="190">
                    <c:v>30.7</c:v>
                  </c:pt>
                  <c:pt idx="191">
                    <c:v>31.7</c:v>
                  </c:pt>
                  <c:pt idx="192">
                    <c:v>1.8</c:v>
                  </c:pt>
                  <c:pt idx="193">
                    <c:v>2.8</c:v>
                  </c:pt>
                  <c:pt idx="194">
                    <c:v>3.8</c:v>
                  </c:pt>
                  <c:pt idx="195">
                    <c:v>4.8</c:v>
                  </c:pt>
                  <c:pt idx="196">
                    <c:v>5.8</c:v>
                  </c:pt>
                  <c:pt idx="197">
                    <c:v>6.8</c:v>
                  </c:pt>
                  <c:pt idx="198">
                    <c:v>7.8</c:v>
                  </c:pt>
                  <c:pt idx="199">
                    <c:v>8.8</c:v>
                  </c:pt>
                  <c:pt idx="200">
                    <c:v>9.8</c:v>
                  </c:pt>
                  <c:pt idx="201">
                    <c:v>10.8</c:v>
                  </c:pt>
                  <c:pt idx="202">
                    <c:v>11.8</c:v>
                  </c:pt>
                  <c:pt idx="203">
                    <c:v>12.8</c:v>
                  </c:pt>
                  <c:pt idx="204">
                    <c:v>13.8</c:v>
                  </c:pt>
                  <c:pt idx="205">
                    <c:v>14.8</c:v>
                  </c:pt>
                  <c:pt idx="206">
                    <c:v>15.8</c:v>
                  </c:pt>
                  <c:pt idx="207">
                    <c:v>16.8</c:v>
                  </c:pt>
                  <c:pt idx="208">
                    <c:v>17.8</c:v>
                  </c:pt>
                  <c:pt idx="209">
                    <c:v>18.8</c:v>
                  </c:pt>
                  <c:pt idx="210">
                    <c:v>19.8</c:v>
                  </c:pt>
                  <c:pt idx="211">
                    <c:v>20.8</c:v>
                  </c:pt>
                  <c:pt idx="212">
                    <c:v>21.8</c:v>
                  </c:pt>
                  <c:pt idx="213">
                    <c:v>22.8</c:v>
                  </c:pt>
                  <c:pt idx="214">
                    <c:v>23.8</c:v>
                  </c:pt>
                  <c:pt idx="215">
                    <c:v>24.8</c:v>
                  </c:pt>
                  <c:pt idx="216">
                    <c:v>25.8</c:v>
                  </c:pt>
                  <c:pt idx="217">
                    <c:v>26.8</c:v>
                  </c:pt>
                  <c:pt idx="218">
                    <c:v>27.8</c:v>
                  </c:pt>
                  <c:pt idx="219">
                    <c:v>28.8</c:v>
                  </c:pt>
                  <c:pt idx="220">
                    <c:v>29.8</c:v>
                  </c:pt>
                  <c:pt idx="221">
                    <c:v>30.8</c:v>
                  </c:pt>
                  <c:pt idx="222">
                    <c:v>31.8</c:v>
                  </c:pt>
                  <c:pt idx="223">
                    <c:v>1.9</c:v>
                  </c:pt>
                  <c:pt idx="224">
                    <c:v>2.9</c:v>
                  </c:pt>
                  <c:pt idx="225">
                    <c:v>3.9</c:v>
                  </c:pt>
                  <c:pt idx="226">
                    <c:v>4.9</c:v>
                  </c:pt>
                  <c:pt idx="227">
                    <c:v>5.9</c:v>
                  </c:pt>
                  <c:pt idx="228">
                    <c:v>6.9</c:v>
                  </c:pt>
                  <c:pt idx="229">
                    <c:v>7.9</c:v>
                  </c:pt>
                  <c:pt idx="230">
                    <c:v>8.9</c:v>
                  </c:pt>
                  <c:pt idx="231">
                    <c:v>9.9</c:v>
                  </c:pt>
                  <c:pt idx="232">
                    <c:v>10.9</c:v>
                  </c:pt>
                  <c:pt idx="233">
                    <c:v>11.9</c:v>
                  </c:pt>
                  <c:pt idx="234">
                    <c:v>12.9</c:v>
                  </c:pt>
                  <c:pt idx="235">
                    <c:v>13.9</c:v>
                  </c:pt>
                  <c:pt idx="236">
                    <c:v>14.9</c:v>
                  </c:pt>
                  <c:pt idx="237">
                    <c:v>15.9</c:v>
                  </c:pt>
                  <c:pt idx="238">
                    <c:v>16.9</c:v>
                  </c:pt>
                  <c:pt idx="239">
                    <c:v>17.9</c:v>
                  </c:pt>
                  <c:pt idx="240">
                    <c:v>18.9</c:v>
                  </c:pt>
                  <c:pt idx="241">
                    <c:v>19.9</c:v>
                  </c:pt>
                  <c:pt idx="242">
                    <c:v>20.9</c:v>
                  </c:pt>
                  <c:pt idx="243">
                    <c:v>21.9</c:v>
                  </c:pt>
                  <c:pt idx="244">
                    <c:v>22.9</c:v>
                  </c:pt>
                  <c:pt idx="245">
                    <c:v>23.9</c:v>
                  </c:pt>
                  <c:pt idx="246">
                    <c:v>24.9</c:v>
                  </c:pt>
                  <c:pt idx="247">
                    <c:v>25.9</c:v>
                  </c:pt>
                  <c:pt idx="248">
                    <c:v>26.9</c:v>
                  </c:pt>
                  <c:pt idx="249">
                    <c:v>27.9</c:v>
                  </c:pt>
                  <c:pt idx="250">
                    <c:v>28.9</c:v>
                  </c:pt>
                  <c:pt idx="251">
                    <c:v>29.9</c:v>
                  </c:pt>
                  <c:pt idx="252">
                    <c:v>30.9</c:v>
                  </c:pt>
                </c:lvl>
              </c:multiLvlStrCache>
            </c:multiLvlStrRef>
          </c:xVal>
          <c:yVal>
            <c:numRef>
              <c:f>Deutschland!$Q$22:$Q$274</c:f>
              <c:numCache>
                <c:formatCode>General</c:formatCode>
                <c:ptCount val="253"/>
                <c:pt idx="44" formatCode="0">
                  <c:v>83199390.850891963</c:v>
                </c:pt>
                <c:pt idx="45" formatCode="0">
                  <c:v>83199180.658297017</c:v>
                </c:pt>
                <c:pt idx="46" formatCode="0">
                  <c:v>83198910.868988678</c:v>
                </c:pt>
                <c:pt idx="47" formatCode="0">
                  <c:v>83198564.585771978</c:v>
                </c:pt>
                <c:pt idx="48" formatCode="0">
                  <c:v>83198120.120981574</c:v>
                </c:pt>
                <c:pt idx="49" formatCode="0">
                  <c:v>83197549.638556033</c:v>
                </c:pt>
                <c:pt idx="50" formatCode="0">
                  <c:v>83196817.411322042</c:v>
                </c:pt>
                <c:pt idx="51" formatCode="0">
                  <c:v>83195877.58453843</c:v>
                </c:pt>
                <c:pt idx="52" formatCode="0">
                  <c:v>83194671.305956751</c:v>
                </c:pt>
                <c:pt idx="53" formatCode="0">
                  <c:v>83193123.043196261</c:v>
                </c:pt>
                <c:pt idx="54" formatCode="0">
                  <c:v>83191135.858688533</c:v>
                </c:pt>
                <c:pt idx="55" formatCode="0">
                  <c:v>83188585.34774828</c:v>
                </c:pt>
                <c:pt idx="56" formatCode="0">
                  <c:v>83185311.8625696</c:v>
                </c:pt>
                <c:pt idx="57" formatCode="0">
                  <c:v>83181110.539196551</c:v>
                </c:pt>
                <c:pt idx="58" formatCode="0">
                  <c:v>83175718.509557858</c:v>
                </c:pt>
                <c:pt idx="59" formatCode="0">
                  <c:v>83168798.50870797</c:v>
                </c:pt>
                <c:pt idx="60" formatCode="0">
                  <c:v>83159917.868815929</c:v>
                </c:pt>
                <c:pt idx="61" formatCode="0">
                  <c:v>83148521.614315316</c:v>
                </c:pt>
                <c:pt idx="62" formatCode="0">
                  <c:v>83133898.022600621</c:v>
                </c:pt>
                <c:pt idx="63" formatCode="0">
                  <c:v>83115134.574702665</c:v>
                </c:pt>
                <c:pt idx="64" formatCode="0">
                  <c:v>83091061.670972928</c:v>
                </c:pt>
                <c:pt idx="65" formatCode="0">
                  <c:v>83060180.806686491</c:v>
                </c:pt>
                <c:pt idx="66" formatCode="0">
                  <c:v>83020573.070512533</c:v>
                </c:pt>
                <c:pt idx="67" formatCode="0">
                  <c:v>82969782.827891469</c:v>
                </c:pt>
                <c:pt idx="68" formatCode="0">
                  <c:v>82904670.275673002</c:v>
                </c:pt>
                <c:pt idx="69" formatCode="0">
                  <c:v>82821225.222285941</c:v>
                </c:pt>
                <c:pt idx="70" formatCode="0">
                  <c:v>82714333.023884594</c:v>
                </c:pt>
                <c:pt idx="71" formatCode="0">
                  <c:v>82577482.238850325</c:v>
                </c:pt>
                <c:pt idx="72" formatCode="0">
                  <c:v>82402402.53979516</c:v>
                </c:pt>
                <c:pt idx="73" formatCode="0">
                  <c:v>82178621.265807807</c:v>
                </c:pt>
                <c:pt idx="74" formatCode="0">
                  <c:v>81892928.599507898</c:v>
                </c:pt>
                <c:pt idx="75" formatCode="0">
                  <c:v>81528746.167599112</c:v>
                </c:pt>
                <c:pt idx="76" formatCode="0">
                  <c:v>81065404.158232689</c:v>
                </c:pt>
                <c:pt idx="77" formatCode="0">
                  <c:v>80477351.1859117</c:v>
                </c:pt>
                <c:pt idx="78" formatCode="0">
                  <c:v>79733353.775254294</c:v>
                </c:pt>
                <c:pt idx="79" formatCode="0">
                  <c:v>78795794.306234166</c:v>
                </c:pt>
                <c:pt idx="80" formatCode="0">
                  <c:v>77620253.556511343</c:v>
                </c:pt>
                <c:pt idx="81" formatCode="0">
                  <c:v>76155669.904606655</c:v>
                </c:pt>
                <c:pt idx="82" formatCode="0">
                  <c:v>74345496.341209218</c:v>
                </c:pt>
                <c:pt idx="83" formatCode="0">
                  <c:v>72130403.511986613</c:v>
                </c:pt>
                <c:pt idx="84" formatCode="0">
                  <c:v>69453141.627606124</c:v>
                </c:pt>
                <c:pt idx="85" formatCode="0">
                  <c:v>66266065.616422489</c:v>
                </c:pt>
                <c:pt idx="86" formatCode="0">
                  <c:v>62541388.675509073</c:v>
                </c:pt>
                <c:pt idx="87" formatCode="0">
                  <c:v>58283308.99258063</c:v>
                </c:pt>
                <c:pt idx="88" formatCode="0">
                  <c:v>53539753.089935668</c:v>
                </c:pt>
                <c:pt idx="89" formatCode="0">
                  <c:v>48409970.302964978</c:v>
                </c:pt>
                <c:pt idx="90" formatCode="0">
                  <c:v>43043493.794911325</c:v>
                </c:pt>
                <c:pt idx="91" formatCode="0">
                  <c:v>37627229.465670437</c:v>
                </c:pt>
                <c:pt idx="92" formatCode="0">
                  <c:v>32361203.568679117</c:v>
                </c:pt>
                <c:pt idx="93" formatCode="0">
                  <c:v>27428607.604824841</c:v>
                </c:pt>
                <c:pt idx="94" formatCode="0">
                  <c:v>22969253.187850669</c:v>
                </c:pt>
                <c:pt idx="95" formatCode="0">
                  <c:v>19064638.165037096</c:v>
                </c:pt>
                <c:pt idx="96" formatCode="0">
                  <c:v>15737676.142652642</c:v>
                </c:pt>
                <c:pt idx="97" formatCode="0">
                  <c:v>12964085.210089007</c:v>
                </c:pt>
                <c:pt idx="98" formatCode="0">
                  <c:v>10689098.363548908</c:v>
                </c:pt>
                <c:pt idx="99" formatCode="0">
                  <c:v>8843568.4142944049</c:v>
                </c:pt>
                <c:pt idx="100" formatCode="0">
                  <c:v>7356109.6421445645</c:v>
                </c:pt>
                <c:pt idx="101" formatCode="0">
                  <c:v>6160530.0785646252</c:v>
                </c:pt>
                <c:pt idx="102" formatCode="0">
                  <c:v>5199361.3352854913</c:v>
                </c:pt>
                <c:pt idx="103" formatCode="0">
                  <c:v>4424776.5167004261</c:v>
                </c:pt>
                <c:pt idx="104" formatCode="0">
                  <c:v>3798049.260241284</c:v>
                </c:pt>
                <c:pt idx="105" formatCode="0">
                  <c:v>3288361.8523660288</c:v>
                </c:pt>
                <c:pt idx="106" formatCode="0">
                  <c:v>2871442.9553584629</c:v>
                </c:pt>
                <c:pt idx="107" formatCode="0">
                  <c:v>2528280.2457072698</c:v>
                </c:pt>
                <c:pt idx="108" formatCode="0">
                  <c:v>2244009.1510890429</c:v>
                </c:pt>
                <c:pt idx="109" formatCode="0">
                  <c:v>2007000.9663576649</c:v>
                </c:pt>
                <c:pt idx="110" formatCode="0">
                  <c:v>1808136.8421457154</c:v>
                </c:pt>
                <c:pt idx="111" formatCode="0">
                  <c:v>1640240.2281304484</c:v>
                </c:pt>
                <c:pt idx="112" formatCode="0">
                  <c:v>1497637.933762854</c:v>
                </c:pt>
                <c:pt idx="113" formatCode="0">
                  <c:v>1375822.6151155534</c:v>
                </c:pt>
                <c:pt idx="114" formatCode="0">
                  <c:v>1271193.8686845084</c:v>
                </c:pt>
                <c:pt idx="115" formatCode="0">
                  <c:v>1180859.6291638124</c:v>
                </c:pt>
                <c:pt idx="116" formatCode="0">
                  <c:v>1102483.5764641147</c:v>
                </c:pt>
                <c:pt idx="117" formatCode="0">
                  <c:v>1034167.5649128692</c:v>
                </c:pt>
                <c:pt idx="118" formatCode="0">
                  <c:v>974360.70883743081</c:v>
                </c:pt>
                <c:pt idx="119" formatCode="0">
                  <c:v>921788.78680257418</c:v>
                </c:pt>
                <c:pt idx="120" formatCode="0">
                  <c:v>875399.17337629257</c:v>
                </c:pt>
                <c:pt idx="121" formatCode="0">
                  <c:v>834317.67675806617</c:v>
                </c:pt>
                <c:pt idx="122" formatCode="0">
                  <c:v>797814.54085965338</c:v>
                </c:pt>
                <c:pt idx="123" formatCode="0">
                  <c:v>765277.53175116726</c:v>
                </c:pt>
                <c:pt idx="124" formatCode="0">
                  <c:v>736190.52522204793</c:v>
                </c:pt>
                <c:pt idx="125" formatCode="0">
                  <c:v>710116.38596333715</c:v>
                </c:pt>
                <c:pt idx="126" formatCode="0">
                  <c:v>686683.21068648063</c:v>
                </c:pt>
                <c:pt idx="127" formatCode="0">
                  <c:v>665573.2206062309</c:v>
                </c:pt>
                <c:pt idx="128" formatCode="0">
                  <c:v>646513.75043558539</c:v>
                </c:pt>
                <c:pt idx="129" formatCode="0">
                  <c:v>629269.9042301689</c:v>
                </c:pt>
                <c:pt idx="130" formatCode="0">
                  <c:v>613638.54263863701</c:v>
                </c:pt>
                <c:pt idx="131" formatCode="0">
                  <c:v>599443.33848096337</c:v>
                </c:pt>
                <c:pt idx="132" formatCode="0">
                  <c:v>586530.69339628867</c:v>
                </c:pt>
                <c:pt idx="133" formatCode="0">
                  <c:v>574766.35154690209</c:v>
                </c:pt>
                <c:pt idx="134" formatCode="0">
                  <c:v>564032.58001416049</c:v>
                </c:pt>
                <c:pt idx="135" formatCode="0">
                  <c:v>554225.8118189415</c:v>
                </c:pt>
                <c:pt idx="136" formatCode="0">
                  <c:v>545254.66813886596</c:v>
                </c:pt>
                <c:pt idx="137" formatCode="0">
                  <c:v>537038.29256311827</c:v>
                </c:pt>
                <c:pt idx="138" formatCode="0">
                  <c:v>529504.943102811</c:v>
                </c:pt>
                <c:pt idx="139" formatCode="0">
                  <c:v>522590.79790954862</c:v>
                </c:pt>
                <c:pt idx="140" formatCode="0">
                  <c:v>516238.93882228009</c:v>
                </c:pt>
                <c:pt idx="141" formatCode="0">
                  <c:v>510398.48340604745</c:v>
                </c:pt>
                <c:pt idx="142" formatCode="0">
                  <c:v>505023.84140900354</c:v>
                </c:pt>
                <c:pt idx="143" formatCode="0">
                  <c:v>500074.07581274456</c:v>
                </c:pt>
                <c:pt idx="144" formatCode="0">
                  <c:v>495512.35209362541</c:v>
                </c:pt>
                <c:pt idx="145" formatCode="0">
                  <c:v>491305.46211222478</c:v>
                </c:pt>
                <c:pt idx="146" formatCode="0">
                  <c:v>487423.41133260593</c:v>
                </c:pt>
                <c:pt idx="147" formatCode="0">
                  <c:v>483839.05994356045</c:v>
                </c:pt>
                <c:pt idx="148" formatCode="0">
                  <c:v>480527.8099906994</c:v>
                </c:pt>
                <c:pt idx="149" formatCode="0">
                  <c:v>477467.33189471922</c:v>
                </c:pt>
                <c:pt idx="150" formatCode="0">
                  <c:v>474637.32477819943</c:v>
                </c:pt>
                <c:pt idx="151" formatCode="0">
                  <c:v>472019.30589153699</c:v>
                </c:pt>
                <c:pt idx="152" formatCode="0">
                  <c:v>469596.42515074357</c:v>
                </c:pt>
                <c:pt idx="153" formatCode="0">
                  <c:v>467353.30140214704</c:v>
                </c:pt>
                <c:pt idx="154" formatCode="0">
                  <c:v>465275.87753282615</c:v>
                </c:pt>
                <c:pt idx="155" formatCode="0">
                  <c:v>463351.29196813115</c:v>
                </c:pt>
                <c:pt idx="156" formatCode="0">
                  <c:v>461567.7644529462</c:v>
                </c:pt>
                <c:pt idx="157" formatCode="0">
                  <c:v>459914.49431289913</c:v>
                </c:pt>
                <c:pt idx="158" formatCode="0">
                  <c:v>458381.56964489608</c:v>
                </c:pt>
                <c:pt idx="159" formatCode="0">
                  <c:v>456959.88610086188</c:v>
                </c:pt>
                <c:pt idx="160" formatCode="0">
                  <c:v>455641.0741107369</c:v>
                </c:pt>
                <c:pt idx="161" formatCode="0">
                  <c:v>454417.43354585319</c:v>
                </c:pt>
                <c:pt idx="162" formatCode="0">
                  <c:v>453281.87495611765</c:v>
                </c:pt>
                <c:pt idx="163" formatCode="0">
                  <c:v>452227.86662756006</c:v>
                </c:pt>
                <c:pt idx="164" formatCode="0">
                  <c:v>451249.38680375216</c:v>
                </c:pt>
                <c:pt idx="165" formatCode="0">
                  <c:v>450340.88049785909</c:v>
                </c:pt>
                <c:pt idx="166" formatCode="0">
                  <c:v>449497.2203937319</c:v>
                </c:pt>
                <c:pt idx="167" formatCode="0">
                  <c:v>448713.67139623652</c:v>
                </c:pt>
                <c:pt idx="168" formatCode="0">
                  <c:v>447985.85844440345</c:v>
                </c:pt>
                <c:pt idx="169" formatCode="0">
                  <c:v>447309.7372472086</c:v>
                </c:pt>
                <c:pt idx="170" formatCode="0">
                  <c:v>446681.5676418987</c:v>
                </c:pt>
                <c:pt idx="171" formatCode="0">
                  <c:v>446097.88930963445</c:v>
                </c:pt>
                <c:pt idx="172" formatCode="0">
                  <c:v>445555.49961358233</c:v>
                </c:pt>
                <c:pt idx="173" formatCode="0">
                  <c:v>445051.43335107761</c:v>
                </c:pt>
                <c:pt idx="174" formatCode="0">
                  <c:v>444582.94423463865</c:v>
                </c:pt>
                <c:pt idx="175" formatCode="0">
                  <c:v>444147.48793689633</c:v>
                </c:pt>
                <c:pt idx="176" formatCode="0">
                  <c:v>443742.70655230014</c:v>
                </c:pt>
                <c:pt idx="177" formatCode="0">
                  <c:v>443366.41434410925</c:v>
                </c:pt>
                <c:pt idx="178" formatCode="0">
                  <c:v>443016.58465895616</c:v>
                </c:pt>
                <c:pt idx="179" formatCode="0">
                  <c:v>442691.33790342801</c:v>
                </c:pt>
                <c:pt idx="180" formatCode="0">
                  <c:v>442388.93048785592</c:v>
                </c:pt>
                <c:pt idx="181" formatCode="0">
                  <c:v>442107.74465201813</c:v>
                </c:pt>
                <c:pt idx="182" formatCode="0">
                  <c:v>441846.27909590112</c:v>
                </c:pt>
                <c:pt idx="183" formatCode="0">
                  <c:v>441603.14034616202</c:v>
                </c:pt>
                <c:pt idx="184" formatCode="0">
                  <c:v>441377.03479560948</c:v>
                </c:pt>
                <c:pt idx="185" formatCode="0">
                  <c:v>441166.76135897101</c:v>
                </c:pt>
                <c:pt idx="186" formatCode="0">
                  <c:v>440971.20469352911</c:v>
                </c:pt>
                <c:pt idx="187" formatCode="0">
                  <c:v>440789.3289379616</c:v>
                </c:pt>
                <c:pt idx="188" formatCode="0">
                  <c:v>440620.17192698171</c:v>
                </c:pt>
                <c:pt idx="189" formatCode="0">
                  <c:v>440462.83984319528</c:v>
                </c:pt>
                <c:pt idx="190" formatCode="0">
                  <c:v>440316.50227102835</c:v>
                </c:pt>
                <c:pt idx="191" formatCode="0">
                  <c:v>440180.38762067055</c:v>
                </c:pt>
                <c:pt idx="192" formatCode="0">
                  <c:v>440053.77889276901</c:v>
                </c:pt>
                <c:pt idx="193" formatCode="0">
                  <c:v>439936.00975712342</c:v>
                </c:pt>
                <c:pt idx="194" formatCode="0">
                  <c:v>439826.46092091041</c:v>
                </c:pt>
                <c:pt idx="195" formatCode="0">
                  <c:v>439724.55676402448</c:v>
                </c:pt>
                <c:pt idx="196" formatCode="0">
                  <c:v>439629.76222099247</c:v>
                </c:pt>
                <c:pt idx="197" formatCode="0">
                  <c:v>439541.57989061333</c:v>
                </c:pt>
                <c:pt idx="198" formatCode="0">
                  <c:v>439459.54735601734</c:v>
                </c:pt>
                <c:pt idx="199" formatCode="0">
                  <c:v>439383.23469924065</c:v>
                </c:pt>
                <c:pt idx="200" formatCode="0">
                  <c:v>439312.24219569057</c:v>
                </c:pt>
                <c:pt idx="201" formatCode="0">
                  <c:v>439246.19817504124</c:v>
                </c:pt>
                <c:pt idx="202" formatCode="0">
                  <c:v>439184.75703616469</c:v>
                </c:pt>
                <c:pt idx="203" formatCode="0">
                  <c:v>439127.59740467567</c:v>
                </c:pt>
                <c:pt idx="204" formatCode="0">
                  <c:v>439074.42042255733</c:v>
                </c:pt>
                <c:pt idx="205" formatCode="0">
                  <c:v>439024.94816015213</c:v>
                </c:pt>
                <c:pt idx="206" formatCode="0">
                  <c:v>438978.92214154819</c:v>
                </c:pt>
                <c:pt idx="207" formatCode="0">
                  <c:v>438936.10197507805</c:v>
                </c:pt>
                <c:pt idx="208" formatCode="0">
                  <c:v>438896.2640812755</c:v>
                </c:pt>
                <c:pt idx="209" formatCode="0">
                  <c:v>438859.20051121578</c:v>
                </c:pt>
                <c:pt idx="210" formatCode="0">
                  <c:v>438824.71784869576</c:v>
                </c:pt>
                <c:pt idx="211" formatCode="0">
                  <c:v>438792.63619020075</c:v>
                </c:pt>
                <c:pt idx="212" formatCode="0">
                  <c:v>438762.78819705558</c:v>
                </c:pt>
                <c:pt idx="213" formatCode="0">
                  <c:v>438735.01821457269</c:v>
                </c:pt>
                <c:pt idx="214" formatCode="0">
                  <c:v>438709.18145339401</c:v>
                </c:pt>
                <c:pt idx="215" formatCode="0">
                  <c:v>438685.1432285757</c:v>
                </c:pt>
                <c:pt idx="216" formatCode="0">
                  <c:v>438662.77825229254</c:v>
                </c:pt>
                <c:pt idx="217" formatCode="0">
                  <c:v>438641.96997633838</c:v>
                </c:pt>
                <c:pt idx="218" formatCode="0">
                  <c:v>438622.60998087941</c:v>
                </c:pt>
                <c:pt idx="219" formatCode="0">
                  <c:v>438604.59740617248</c:v>
                </c:pt>
                <c:pt idx="220" formatCode="0">
                  <c:v>438587.83842420019</c:v>
                </c:pt>
                <c:pt idx="221" formatCode="0">
                  <c:v>438572.24574739381</c:v>
                </c:pt>
                <c:pt idx="222" formatCode="0">
                  <c:v>438557.73817181925</c:v>
                </c:pt>
                <c:pt idx="223" formatCode="0">
                  <c:v>438544.24015238951</c:v>
                </c:pt>
                <c:pt idx="224" formatCode="0">
                  <c:v>438531.68140784273</c:v>
                </c:pt>
                <c:pt idx="225" formatCode="0">
                  <c:v>438519.99655338534</c:v>
                </c:pt>
                <c:pt idx="226" formatCode="0">
                  <c:v>438509.12475905119</c:v>
                </c:pt>
                <c:pt idx="227" formatCode="0">
                  <c:v>438499.009431966</c:v>
                </c:pt>
                <c:pt idx="228" formatCode="0">
                  <c:v>438489.59792083473</c:v>
                </c:pt>
                <c:pt idx="229" formatCode="0">
                  <c:v>438480.84124109067</c:v>
                </c:pt>
                <c:pt idx="230" formatCode="0">
                  <c:v>438472.69381925371</c:v>
                </c:pt>
                <c:pt idx="231" formatCode="0">
                  <c:v>438465.11325515021</c:v>
                </c:pt>
                <c:pt idx="232" formatCode="0">
                  <c:v>438458.06010074104</c:v>
                </c:pt>
                <c:pt idx="233" formatCode="0">
                  <c:v>438451.49765439332</c:v>
                </c:pt>
                <c:pt idx="234" formatCode="0">
                  <c:v>438445.3917695136</c:v>
                </c:pt>
                <c:pt idx="235" formatCode="0">
                  <c:v>438439.71067653684</c:v>
                </c:pt>
                <c:pt idx="236" formatCode="0">
                  <c:v>438434.42481733591</c:v>
                </c:pt>
                <c:pt idx="237" formatCode="0">
                  <c:v>438429.50669118291</c:v>
                </c:pt>
                <c:pt idx="238" formatCode="0">
                  <c:v>438424.93071145378</c:v>
                </c:pt>
                <c:pt idx="239" formatCode="0">
                  <c:v>438420.67307232524</c:v>
                </c:pt>
                <c:pt idx="240" formatCode="0">
                  <c:v>438416.71162476606</c:v>
                </c:pt>
                <c:pt idx="241" formatCode="0">
                  <c:v>438413.02576117247</c:v>
                </c:pt>
                <c:pt idx="242" formatCode="0">
                  <c:v>438409.59630804468</c:v>
                </c:pt>
                <c:pt idx="243" formatCode="0">
                  <c:v>438406.40542614245</c:v>
                </c:pt>
                <c:pt idx="244" formatCode="0">
                  <c:v>438403.43651759799</c:v>
                </c:pt>
                <c:pt idx="245" formatCode="0">
                  <c:v>438400.67413950036</c:v>
                </c:pt>
                <c:pt idx="246" formatCode="0">
                  <c:v>438398.10392349988</c:v>
                </c:pt>
                <c:pt idx="247" formatCode="0">
                  <c:v>438395.71250101272</c:v>
                </c:pt>
                <c:pt idx="248" formatCode="0">
                  <c:v>438393.48743363476</c:v>
                </c:pt>
                <c:pt idx="249" formatCode="0">
                  <c:v>438391.41714840196</c:v>
                </c:pt>
                <c:pt idx="250" formatCode="0">
                  <c:v>438389.49087755859</c:v>
                </c:pt>
                <c:pt idx="251" formatCode="0">
                  <c:v>438387.69860251993</c:v>
                </c:pt>
                <c:pt idx="252" formatCode="0">
                  <c:v>438386.03100173647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175B-41F4-B0C2-237CBD65DD5F}"/>
            </c:ext>
          </c:extLst>
        </c:ser>
        <c:ser>
          <c:idx val="9"/>
          <c:order val="9"/>
          <c:tx>
            <c:strRef>
              <c:f>Deutschland!$R$21</c:f>
              <c:strCache>
                <c:ptCount val="1"/>
                <c:pt idx="0">
                  <c:v>I2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multiLvlStrRef>
              <c:f>Deutschland!$A$22:$B$274</c:f>
              <c:multiLvlStrCache>
                <c:ptCount val="253"/>
                <c:lvl>
                  <c:pt idx="0">
                    <c:v>0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</c:v>
                  </c:pt>
                  <c:pt idx="16">
                    <c:v>16</c:v>
                  </c:pt>
                  <c:pt idx="17">
                    <c:v>17</c:v>
                  </c:pt>
                  <c:pt idx="18">
                    <c:v>18</c:v>
                  </c:pt>
                  <c:pt idx="19">
                    <c:v>19</c:v>
                  </c:pt>
                  <c:pt idx="20">
                    <c:v>20</c:v>
                  </c:pt>
                  <c:pt idx="21">
                    <c:v>21</c:v>
                  </c:pt>
                  <c:pt idx="22">
                    <c:v>22</c:v>
                  </c:pt>
                  <c:pt idx="23">
                    <c:v>23</c:v>
                  </c:pt>
                  <c:pt idx="24">
                    <c:v>24</c:v>
                  </c:pt>
                  <c:pt idx="25">
                    <c:v>25</c:v>
                  </c:pt>
                  <c:pt idx="26">
                    <c:v>26</c:v>
                  </c:pt>
                  <c:pt idx="27">
                    <c:v>27</c:v>
                  </c:pt>
                  <c:pt idx="28">
                    <c:v>28</c:v>
                  </c:pt>
                  <c:pt idx="29">
                    <c:v>29</c:v>
                  </c:pt>
                  <c:pt idx="30">
                    <c:v>30</c:v>
                  </c:pt>
                  <c:pt idx="31">
                    <c:v>31</c:v>
                  </c:pt>
                  <c:pt idx="32">
                    <c:v>32</c:v>
                  </c:pt>
                  <c:pt idx="33">
                    <c:v>33</c:v>
                  </c:pt>
                  <c:pt idx="34">
                    <c:v>34</c:v>
                  </c:pt>
                  <c:pt idx="35">
                    <c:v>35</c:v>
                  </c:pt>
                  <c:pt idx="36">
                    <c:v>36</c:v>
                  </c:pt>
                  <c:pt idx="37">
                    <c:v>37</c:v>
                  </c:pt>
                  <c:pt idx="38">
                    <c:v>38</c:v>
                  </c:pt>
                  <c:pt idx="39">
                    <c:v>39</c:v>
                  </c:pt>
                  <c:pt idx="40">
                    <c:v>40</c:v>
                  </c:pt>
                  <c:pt idx="41">
                    <c:v>41</c:v>
                  </c:pt>
                  <c:pt idx="42">
                    <c:v>42</c:v>
                  </c:pt>
                  <c:pt idx="43">
                    <c:v>43</c:v>
                  </c:pt>
                  <c:pt idx="44">
                    <c:v>44</c:v>
                  </c:pt>
                  <c:pt idx="45">
                    <c:v>45</c:v>
                  </c:pt>
                  <c:pt idx="46">
                    <c:v>46</c:v>
                  </c:pt>
                  <c:pt idx="47">
                    <c:v>47</c:v>
                  </c:pt>
                  <c:pt idx="48">
                    <c:v>48</c:v>
                  </c:pt>
                  <c:pt idx="49">
                    <c:v>49</c:v>
                  </c:pt>
                  <c:pt idx="50">
                    <c:v>50</c:v>
                  </c:pt>
                  <c:pt idx="51">
                    <c:v>51</c:v>
                  </c:pt>
                  <c:pt idx="52">
                    <c:v>52</c:v>
                  </c:pt>
                  <c:pt idx="53">
                    <c:v>53</c:v>
                  </c:pt>
                  <c:pt idx="54">
                    <c:v>54</c:v>
                  </c:pt>
                  <c:pt idx="55">
                    <c:v>55</c:v>
                  </c:pt>
                  <c:pt idx="56">
                    <c:v>56</c:v>
                  </c:pt>
                  <c:pt idx="57">
                    <c:v>57</c:v>
                  </c:pt>
                  <c:pt idx="58">
                    <c:v>58</c:v>
                  </c:pt>
                  <c:pt idx="59">
                    <c:v>59</c:v>
                  </c:pt>
                  <c:pt idx="60">
                    <c:v>60</c:v>
                  </c:pt>
                  <c:pt idx="61">
                    <c:v>61</c:v>
                  </c:pt>
                  <c:pt idx="62">
                    <c:v>62</c:v>
                  </c:pt>
                  <c:pt idx="63">
                    <c:v>63</c:v>
                  </c:pt>
                  <c:pt idx="64">
                    <c:v>64</c:v>
                  </c:pt>
                  <c:pt idx="65">
                    <c:v>65</c:v>
                  </c:pt>
                  <c:pt idx="66">
                    <c:v>66</c:v>
                  </c:pt>
                  <c:pt idx="67">
                    <c:v>67</c:v>
                  </c:pt>
                  <c:pt idx="68">
                    <c:v>68</c:v>
                  </c:pt>
                  <c:pt idx="69">
                    <c:v>69</c:v>
                  </c:pt>
                  <c:pt idx="70">
                    <c:v>70</c:v>
                  </c:pt>
                  <c:pt idx="71">
                    <c:v>71</c:v>
                  </c:pt>
                  <c:pt idx="72">
                    <c:v>72</c:v>
                  </c:pt>
                  <c:pt idx="73">
                    <c:v>73</c:v>
                  </c:pt>
                  <c:pt idx="74">
                    <c:v>74</c:v>
                  </c:pt>
                  <c:pt idx="75">
                    <c:v>75</c:v>
                  </c:pt>
                  <c:pt idx="76">
                    <c:v>76</c:v>
                  </c:pt>
                  <c:pt idx="77">
                    <c:v>77</c:v>
                  </c:pt>
                  <c:pt idx="78">
                    <c:v>78</c:v>
                  </c:pt>
                  <c:pt idx="79">
                    <c:v>79</c:v>
                  </c:pt>
                  <c:pt idx="80">
                    <c:v>80</c:v>
                  </c:pt>
                  <c:pt idx="81">
                    <c:v>81</c:v>
                  </c:pt>
                  <c:pt idx="82">
                    <c:v>82</c:v>
                  </c:pt>
                  <c:pt idx="83">
                    <c:v>83</c:v>
                  </c:pt>
                  <c:pt idx="84">
                    <c:v>84</c:v>
                  </c:pt>
                  <c:pt idx="85">
                    <c:v>85</c:v>
                  </c:pt>
                  <c:pt idx="86">
                    <c:v>86</c:v>
                  </c:pt>
                  <c:pt idx="87">
                    <c:v>87</c:v>
                  </c:pt>
                  <c:pt idx="88">
                    <c:v>88</c:v>
                  </c:pt>
                  <c:pt idx="89">
                    <c:v>89</c:v>
                  </c:pt>
                  <c:pt idx="90">
                    <c:v>90</c:v>
                  </c:pt>
                  <c:pt idx="91">
                    <c:v>91</c:v>
                  </c:pt>
                  <c:pt idx="92">
                    <c:v>92</c:v>
                  </c:pt>
                  <c:pt idx="93">
                    <c:v>93</c:v>
                  </c:pt>
                  <c:pt idx="94">
                    <c:v>94</c:v>
                  </c:pt>
                  <c:pt idx="95">
                    <c:v>95</c:v>
                  </c:pt>
                  <c:pt idx="96">
                    <c:v>96</c:v>
                  </c:pt>
                  <c:pt idx="97">
                    <c:v>97</c:v>
                  </c:pt>
                  <c:pt idx="98">
                    <c:v>98</c:v>
                  </c:pt>
                  <c:pt idx="99">
                    <c:v>99</c:v>
                  </c:pt>
                  <c:pt idx="100">
                    <c:v>100</c:v>
                  </c:pt>
                  <c:pt idx="101">
                    <c:v>101</c:v>
                  </c:pt>
                  <c:pt idx="102">
                    <c:v>102</c:v>
                  </c:pt>
                  <c:pt idx="103">
                    <c:v>103</c:v>
                  </c:pt>
                  <c:pt idx="104">
                    <c:v>104</c:v>
                  </c:pt>
                  <c:pt idx="105">
                    <c:v>105</c:v>
                  </c:pt>
                  <c:pt idx="106">
                    <c:v>106</c:v>
                  </c:pt>
                  <c:pt idx="107">
                    <c:v>107</c:v>
                  </c:pt>
                  <c:pt idx="108">
                    <c:v>108</c:v>
                  </c:pt>
                  <c:pt idx="109">
                    <c:v>109</c:v>
                  </c:pt>
                  <c:pt idx="110">
                    <c:v>110</c:v>
                  </c:pt>
                  <c:pt idx="111">
                    <c:v>111</c:v>
                  </c:pt>
                  <c:pt idx="112">
                    <c:v>112</c:v>
                  </c:pt>
                  <c:pt idx="113">
                    <c:v>113</c:v>
                  </c:pt>
                  <c:pt idx="114">
                    <c:v>114</c:v>
                  </c:pt>
                  <c:pt idx="115">
                    <c:v>115</c:v>
                  </c:pt>
                  <c:pt idx="116">
                    <c:v>116</c:v>
                  </c:pt>
                  <c:pt idx="117">
                    <c:v>117</c:v>
                  </c:pt>
                  <c:pt idx="118">
                    <c:v>118</c:v>
                  </c:pt>
                  <c:pt idx="119">
                    <c:v>119</c:v>
                  </c:pt>
                  <c:pt idx="120">
                    <c:v>120</c:v>
                  </c:pt>
                  <c:pt idx="121">
                    <c:v>121</c:v>
                  </c:pt>
                  <c:pt idx="122">
                    <c:v>122</c:v>
                  </c:pt>
                  <c:pt idx="123">
                    <c:v>123</c:v>
                  </c:pt>
                  <c:pt idx="124">
                    <c:v>124</c:v>
                  </c:pt>
                  <c:pt idx="125">
                    <c:v>125</c:v>
                  </c:pt>
                  <c:pt idx="126">
                    <c:v>126</c:v>
                  </c:pt>
                  <c:pt idx="127">
                    <c:v>127</c:v>
                  </c:pt>
                  <c:pt idx="128">
                    <c:v>128</c:v>
                  </c:pt>
                  <c:pt idx="129">
                    <c:v>129</c:v>
                  </c:pt>
                  <c:pt idx="130">
                    <c:v>130</c:v>
                  </c:pt>
                  <c:pt idx="131">
                    <c:v>131</c:v>
                  </c:pt>
                  <c:pt idx="132">
                    <c:v>132</c:v>
                  </c:pt>
                  <c:pt idx="133">
                    <c:v>133</c:v>
                  </c:pt>
                  <c:pt idx="134">
                    <c:v>134</c:v>
                  </c:pt>
                  <c:pt idx="135">
                    <c:v>135</c:v>
                  </c:pt>
                  <c:pt idx="136">
                    <c:v>136</c:v>
                  </c:pt>
                  <c:pt idx="137">
                    <c:v>137</c:v>
                  </c:pt>
                  <c:pt idx="138">
                    <c:v>138</c:v>
                  </c:pt>
                  <c:pt idx="139">
                    <c:v>139</c:v>
                  </c:pt>
                  <c:pt idx="140">
                    <c:v>140</c:v>
                  </c:pt>
                  <c:pt idx="141">
                    <c:v>141</c:v>
                  </c:pt>
                  <c:pt idx="142">
                    <c:v>142</c:v>
                  </c:pt>
                  <c:pt idx="143">
                    <c:v>143</c:v>
                  </c:pt>
                  <c:pt idx="144">
                    <c:v>144</c:v>
                  </c:pt>
                  <c:pt idx="145">
                    <c:v>145</c:v>
                  </c:pt>
                  <c:pt idx="146">
                    <c:v>146</c:v>
                  </c:pt>
                  <c:pt idx="147">
                    <c:v>147</c:v>
                  </c:pt>
                  <c:pt idx="148">
                    <c:v>148</c:v>
                  </c:pt>
                  <c:pt idx="149">
                    <c:v>149</c:v>
                  </c:pt>
                  <c:pt idx="150">
                    <c:v>150</c:v>
                  </c:pt>
                  <c:pt idx="151">
                    <c:v>151</c:v>
                  </c:pt>
                  <c:pt idx="152">
                    <c:v>152</c:v>
                  </c:pt>
                  <c:pt idx="153">
                    <c:v>153</c:v>
                  </c:pt>
                  <c:pt idx="154">
                    <c:v>154</c:v>
                  </c:pt>
                  <c:pt idx="155">
                    <c:v>155</c:v>
                  </c:pt>
                  <c:pt idx="156">
                    <c:v>156</c:v>
                  </c:pt>
                  <c:pt idx="157">
                    <c:v>157</c:v>
                  </c:pt>
                  <c:pt idx="158">
                    <c:v>158</c:v>
                  </c:pt>
                  <c:pt idx="159">
                    <c:v>159</c:v>
                  </c:pt>
                  <c:pt idx="160">
                    <c:v>160</c:v>
                  </c:pt>
                  <c:pt idx="161">
                    <c:v>161</c:v>
                  </c:pt>
                  <c:pt idx="162">
                    <c:v>162</c:v>
                  </c:pt>
                  <c:pt idx="163">
                    <c:v>163</c:v>
                  </c:pt>
                  <c:pt idx="164">
                    <c:v>164</c:v>
                  </c:pt>
                  <c:pt idx="165">
                    <c:v>165</c:v>
                  </c:pt>
                  <c:pt idx="166">
                    <c:v>166</c:v>
                  </c:pt>
                  <c:pt idx="167">
                    <c:v>167</c:v>
                  </c:pt>
                  <c:pt idx="168">
                    <c:v>168</c:v>
                  </c:pt>
                  <c:pt idx="169">
                    <c:v>169</c:v>
                  </c:pt>
                  <c:pt idx="170">
                    <c:v>170</c:v>
                  </c:pt>
                  <c:pt idx="171">
                    <c:v>171</c:v>
                  </c:pt>
                  <c:pt idx="172">
                    <c:v>172</c:v>
                  </c:pt>
                  <c:pt idx="173">
                    <c:v>173</c:v>
                  </c:pt>
                  <c:pt idx="174">
                    <c:v>174</c:v>
                  </c:pt>
                  <c:pt idx="175">
                    <c:v>175</c:v>
                  </c:pt>
                  <c:pt idx="176">
                    <c:v>176</c:v>
                  </c:pt>
                  <c:pt idx="177">
                    <c:v>177</c:v>
                  </c:pt>
                  <c:pt idx="178">
                    <c:v>178</c:v>
                  </c:pt>
                  <c:pt idx="179">
                    <c:v>179</c:v>
                  </c:pt>
                  <c:pt idx="180">
                    <c:v>180</c:v>
                  </c:pt>
                  <c:pt idx="181">
                    <c:v>181</c:v>
                  </c:pt>
                  <c:pt idx="182">
                    <c:v>182</c:v>
                  </c:pt>
                  <c:pt idx="183">
                    <c:v>183</c:v>
                  </c:pt>
                  <c:pt idx="184">
                    <c:v>184</c:v>
                  </c:pt>
                  <c:pt idx="185">
                    <c:v>185</c:v>
                  </c:pt>
                  <c:pt idx="186">
                    <c:v>186</c:v>
                  </c:pt>
                  <c:pt idx="187">
                    <c:v>187</c:v>
                  </c:pt>
                  <c:pt idx="188">
                    <c:v>188</c:v>
                  </c:pt>
                  <c:pt idx="189">
                    <c:v>189</c:v>
                  </c:pt>
                  <c:pt idx="190">
                    <c:v>190</c:v>
                  </c:pt>
                  <c:pt idx="191">
                    <c:v>191</c:v>
                  </c:pt>
                  <c:pt idx="192">
                    <c:v>192</c:v>
                  </c:pt>
                  <c:pt idx="193">
                    <c:v>193</c:v>
                  </c:pt>
                  <c:pt idx="194">
                    <c:v>194</c:v>
                  </c:pt>
                  <c:pt idx="195">
                    <c:v>195</c:v>
                  </c:pt>
                  <c:pt idx="196">
                    <c:v>196</c:v>
                  </c:pt>
                  <c:pt idx="197">
                    <c:v>197</c:v>
                  </c:pt>
                  <c:pt idx="198">
                    <c:v>198</c:v>
                  </c:pt>
                  <c:pt idx="199">
                    <c:v>199</c:v>
                  </c:pt>
                  <c:pt idx="200">
                    <c:v>200</c:v>
                  </c:pt>
                  <c:pt idx="201">
                    <c:v>201</c:v>
                  </c:pt>
                  <c:pt idx="202">
                    <c:v>202</c:v>
                  </c:pt>
                  <c:pt idx="203">
                    <c:v>203</c:v>
                  </c:pt>
                  <c:pt idx="204">
                    <c:v>204</c:v>
                  </c:pt>
                  <c:pt idx="205">
                    <c:v>205</c:v>
                  </c:pt>
                  <c:pt idx="206">
                    <c:v>206</c:v>
                  </c:pt>
                  <c:pt idx="207">
                    <c:v>207</c:v>
                  </c:pt>
                  <c:pt idx="208">
                    <c:v>208</c:v>
                  </c:pt>
                  <c:pt idx="209">
                    <c:v>209</c:v>
                  </c:pt>
                  <c:pt idx="210">
                    <c:v>210</c:v>
                  </c:pt>
                  <c:pt idx="211">
                    <c:v>211</c:v>
                  </c:pt>
                  <c:pt idx="212">
                    <c:v>212</c:v>
                  </c:pt>
                  <c:pt idx="213">
                    <c:v>213</c:v>
                  </c:pt>
                  <c:pt idx="214">
                    <c:v>214</c:v>
                  </c:pt>
                  <c:pt idx="215">
                    <c:v>215</c:v>
                  </c:pt>
                  <c:pt idx="216">
                    <c:v>216</c:v>
                  </c:pt>
                  <c:pt idx="217">
                    <c:v>217</c:v>
                  </c:pt>
                  <c:pt idx="218">
                    <c:v>218</c:v>
                  </c:pt>
                  <c:pt idx="219">
                    <c:v>219</c:v>
                  </c:pt>
                  <c:pt idx="220">
                    <c:v>220</c:v>
                  </c:pt>
                  <c:pt idx="221">
                    <c:v>221</c:v>
                  </c:pt>
                  <c:pt idx="222">
                    <c:v>222</c:v>
                  </c:pt>
                  <c:pt idx="223">
                    <c:v>223</c:v>
                  </c:pt>
                  <c:pt idx="224">
                    <c:v>224</c:v>
                  </c:pt>
                  <c:pt idx="225">
                    <c:v>225</c:v>
                  </c:pt>
                  <c:pt idx="226">
                    <c:v>226</c:v>
                  </c:pt>
                  <c:pt idx="227">
                    <c:v>227</c:v>
                  </c:pt>
                  <c:pt idx="228">
                    <c:v>228</c:v>
                  </c:pt>
                  <c:pt idx="229">
                    <c:v>229</c:v>
                  </c:pt>
                  <c:pt idx="230">
                    <c:v>230</c:v>
                  </c:pt>
                  <c:pt idx="231">
                    <c:v>231</c:v>
                  </c:pt>
                  <c:pt idx="232">
                    <c:v>232</c:v>
                  </c:pt>
                  <c:pt idx="233">
                    <c:v>233</c:v>
                  </c:pt>
                  <c:pt idx="234">
                    <c:v>234</c:v>
                  </c:pt>
                  <c:pt idx="235">
                    <c:v>235</c:v>
                  </c:pt>
                  <c:pt idx="236">
                    <c:v>236</c:v>
                  </c:pt>
                  <c:pt idx="237">
                    <c:v>237</c:v>
                  </c:pt>
                  <c:pt idx="238">
                    <c:v>238</c:v>
                  </c:pt>
                  <c:pt idx="239">
                    <c:v>239</c:v>
                  </c:pt>
                  <c:pt idx="240">
                    <c:v>240</c:v>
                  </c:pt>
                  <c:pt idx="241">
                    <c:v>241</c:v>
                  </c:pt>
                  <c:pt idx="242">
                    <c:v>242</c:v>
                  </c:pt>
                  <c:pt idx="243">
                    <c:v>243</c:v>
                  </c:pt>
                  <c:pt idx="244">
                    <c:v>244</c:v>
                  </c:pt>
                  <c:pt idx="245">
                    <c:v>245</c:v>
                  </c:pt>
                  <c:pt idx="246">
                    <c:v>246</c:v>
                  </c:pt>
                  <c:pt idx="247">
                    <c:v>247</c:v>
                  </c:pt>
                  <c:pt idx="248">
                    <c:v>248</c:v>
                  </c:pt>
                  <c:pt idx="249">
                    <c:v>249</c:v>
                  </c:pt>
                  <c:pt idx="250">
                    <c:v>250</c:v>
                  </c:pt>
                  <c:pt idx="251">
                    <c:v>251</c:v>
                  </c:pt>
                  <c:pt idx="252">
                    <c:v>252</c:v>
                  </c:pt>
                </c:lvl>
                <c:lvl>
                  <c:pt idx="0">
                    <c:v>22.1</c:v>
                  </c:pt>
                  <c:pt idx="1">
                    <c:v>23.1</c:v>
                  </c:pt>
                  <c:pt idx="2">
                    <c:v>24.1</c:v>
                  </c:pt>
                  <c:pt idx="3">
                    <c:v>25.1</c:v>
                  </c:pt>
                  <c:pt idx="4">
                    <c:v>26.1</c:v>
                  </c:pt>
                  <c:pt idx="5">
                    <c:v>27.1</c:v>
                  </c:pt>
                  <c:pt idx="6">
                    <c:v>28.1</c:v>
                  </c:pt>
                  <c:pt idx="7">
                    <c:v>29.1</c:v>
                  </c:pt>
                  <c:pt idx="8">
                    <c:v>30.1</c:v>
                  </c:pt>
                  <c:pt idx="9">
                    <c:v>31.1</c:v>
                  </c:pt>
                  <c:pt idx="10">
                    <c:v>1.2</c:v>
                  </c:pt>
                  <c:pt idx="11">
                    <c:v>2.2</c:v>
                  </c:pt>
                  <c:pt idx="12">
                    <c:v>3.2</c:v>
                  </c:pt>
                  <c:pt idx="13">
                    <c:v>4.2</c:v>
                  </c:pt>
                  <c:pt idx="14">
                    <c:v>5.2</c:v>
                  </c:pt>
                  <c:pt idx="15">
                    <c:v>6.2</c:v>
                  </c:pt>
                  <c:pt idx="16">
                    <c:v>7.2</c:v>
                  </c:pt>
                  <c:pt idx="17">
                    <c:v>8.2</c:v>
                  </c:pt>
                  <c:pt idx="18">
                    <c:v>9.2</c:v>
                  </c:pt>
                  <c:pt idx="19">
                    <c:v>10.2</c:v>
                  </c:pt>
                  <c:pt idx="20">
                    <c:v>11.2</c:v>
                  </c:pt>
                  <c:pt idx="21">
                    <c:v>12.2</c:v>
                  </c:pt>
                  <c:pt idx="22">
                    <c:v>13.2</c:v>
                  </c:pt>
                  <c:pt idx="23">
                    <c:v>14.2</c:v>
                  </c:pt>
                  <c:pt idx="24">
                    <c:v>15.2</c:v>
                  </c:pt>
                  <c:pt idx="25">
                    <c:v>16.2</c:v>
                  </c:pt>
                  <c:pt idx="26">
                    <c:v>17.2</c:v>
                  </c:pt>
                  <c:pt idx="27">
                    <c:v>18.2</c:v>
                  </c:pt>
                  <c:pt idx="28">
                    <c:v>19.2</c:v>
                  </c:pt>
                  <c:pt idx="29">
                    <c:v>20.2</c:v>
                  </c:pt>
                  <c:pt idx="30">
                    <c:v>21.2</c:v>
                  </c:pt>
                  <c:pt idx="31">
                    <c:v>22.2</c:v>
                  </c:pt>
                  <c:pt idx="32">
                    <c:v>23.2</c:v>
                  </c:pt>
                  <c:pt idx="33">
                    <c:v>24.2</c:v>
                  </c:pt>
                  <c:pt idx="34">
                    <c:v>25.2</c:v>
                  </c:pt>
                  <c:pt idx="35">
                    <c:v>26.2</c:v>
                  </c:pt>
                  <c:pt idx="36">
                    <c:v>27.2</c:v>
                  </c:pt>
                  <c:pt idx="37">
                    <c:v>28.2</c:v>
                  </c:pt>
                  <c:pt idx="38">
                    <c:v>29.2</c:v>
                  </c:pt>
                  <c:pt idx="39">
                    <c:v>1.3</c:v>
                  </c:pt>
                  <c:pt idx="40">
                    <c:v>2.3</c:v>
                  </c:pt>
                  <c:pt idx="41">
                    <c:v>3.3</c:v>
                  </c:pt>
                  <c:pt idx="42">
                    <c:v>4.3</c:v>
                  </c:pt>
                  <c:pt idx="43">
                    <c:v>5.3</c:v>
                  </c:pt>
                  <c:pt idx="44">
                    <c:v>6.3</c:v>
                  </c:pt>
                  <c:pt idx="45">
                    <c:v>7.3</c:v>
                  </c:pt>
                  <c:pt idx="46">
                    <c:v>8.3</c:v>
                  </c:pt>
                  <c:pt idx="47">
                    <c:v>9.3</c:v>
                  </c:pt>
                  <c:pt idx="48">
                    <c:v>10.3</c:v>
                  </c:pt>
                  <c:pt idx="49">
                    <c:v>11.3</c:v>
                  </c:pt>
                  <c:pt idx="50">
                    <c:v>12.3</c:v>
                  </c:pt>
                  <c:pt idx="51">
                    <c:v>13.3</c:v>
                  </c:pt>
                  <c:pt idx="52">
                    <c:v>14.3</c:v>
                  </c:pt>
                  <c:pt idx="53">
                    <c:v>15.3</c:v>
                  </c:pt>
                  <c:pt idx="54">
                    <c:v>16.3</c:v>
                  </c:pt>
                  <c:pt idx="55">
                    <c:v>17.3</c:v>
                  </c:pt>
                  <c:pt idx="56">
                    <c:v>18.3</c:v>
                  </c:pt>
                  <c:pt idx="57">
                    <c:v>19.3</c:v>
                  </c:pt>
                  <c:pt idx="58">
                    <c:v>20.3</c:v>
                  </c:pt>
                  <c:pt idx="59">
                    <c:v>21.3</c:v>
                  </c:pt>
                  <c:pt idx="60">
                    <c:v>22.3</c:v>
                  </c:pt>
                  <c:pt idx="61">
                    <c:v>23.3</c:v>
                  </c:pt>
                  <c:pt idx="62">
                    <c:v>24.3</c:v>
                  </c:pt>
                  <c:pt idx="63">
                    <c:v>25.3</c:v>
                  </c:pt>
                  <c:pt idx="64">
                    <c:v>26.3</c:v>
                  </c:pt>
                  <c:pt idx="65">
                    <c:v>27.3</c:v>
                  </c:pt>
                  <c:pt idx="66">
                    <c:v>28.3</c:v>
                  </c:pt>
                  <c:pt idx="67">
                    <c:v>29.3</c:v>
                  </c:pt>
                  <c:pt idx="68">
                    <c:v>30.3</c:v>
                  </c:pt>
                  <c:pt idx="69">
                    <c:v>31.3</c:v>
                  </c:pt>
                  <c:pt idx="70">
                    <c:v>1.4</c:v>
                  </c:pt>
                  <c:pt idx="71">
                    <c:v>2.4</c:v>
                  </c:pt>
                  <c:pt idx="72">
                    <c:v>3.4</c:v>
                  </c:pt>
                  <c:pt idx="73">
                    <c:v>4.4</c:v>
                  </c:pt>
                  <c:pt idx="74">
                    <c:v>5.4</c:v>
                  </c:pt>
                  <c:pt idx="75">
                    <c:v>6.4</c:v>
                  </c:pt>
                  <c:pt idx="76">
                    <c:v>7.4</c:v>
                  </c:pt>
                  <c:pt idx="77">
                    <c:v>8.4</c:v>
                  </c:pt>
                  <c:pt idx="78">
                    <c:v>9.4</c:v>
                  </c:pt>
                  <c:pt idx="79">
                    <c:v>10.4</c:v>
                  </c:pt>
                  <c:pt idx="80">
                    <c:v>11.4</c:v>
                  </c:pt>
                  <c:pt idx="81">
                    <c:v>12.4</c:v>
                  </c:pt>
                  <c:pt idx="82">
                    <c:v>13.4</c:v>
                  </c:pt>
                  <c:pt idx="83">
                    <c:v>14.4</c:v>
                  </c:pt>
                  <c:pt idx="84">
                    <c:v>15.4</c:v>
                  </c:pt>
                  <c:pt idx="85">
                    <c:v>16.4</c:v>
                  </c:pt>
                  <c:pt idx="86">
                    <c:v>17.4</c:v>
                  </c:pt>
                  <c:pt idx="87">
                    <c:v>18.4</c:v>
                  </c:pt>
                  <c:pt idx="88">
                    <c:v>19.4</c:v>
                  </c:pt>
                  <c:pt idx="89">
                    <c:v>20.4</c:v>
                  </c:pt>
                  <c:pt idx="90">
                    <c:v>21.4</c:v>
                  </c:pt>
                  <c:pt idx="91">
                    <c:v>22.4</c:v>
                  </c:pt>
                  <c:pt idx="92">
                    <c:v>23.4</c:v>
                  </c:pt>
                  <c:pt idx="93">
                    <c:v>24.4</c:v>
                  </c:pt>
                  <c:pt idx="94">
                    <c:v>25.4</c:v>
                  </c:pt>
                  <c:pt idx="95">
                    <c:v>26.4</c:v>
                  </c:pt>
                  <c:pt idx="96">
                    <c:v>27.4</c:v>
                  </c:pt>
                  <c:pt idx="97">
                    <c:v>28.4</c:v>
                  </c:pt>
                  <c:pt idx="98">
                    <c:v>29.4</c:v>
                  </c:pt>
                  <c:pt idx="99">
                    <c:v>30.4</c:v>
                  </c:pt>
                  <c:pt idx="100">
                    <c:v>1.5</c:v>
                  </c:pt>
                  <c:pt idx="101">
                    <c:v>2.5</c:v>
                  </c:pt>
                  <c:pt idx="102">
                    <c:v>3.5</c:v>
                  </c:pt>
                  <c:pt idx="103">
                    <c:v>4.5</c:v>
                  </c:pt>
                  <c:pt idx="104">
                    <c:v>5.5</c:v>
                  </c:pt>
                  <c:pt idx="105">
                    <c:v>6.5</c:v>
                  </c:pt>
                  <c:pt idx="106">
                    <c:v>7.5</c:v>
                  </c:pt>
                  <c:pt idx="107">
                    <c:v>8.5</c:v>
                  </c:pt>
                  <c:pt idx="108">
                    <c:v>9.5</c:v>
                  </c:pt>
                  <c:pt idx="109">
                    <c:v>10.5</c:v>
                  </c:pt>
                  <c:pt idx="110">
                    <c:v>11.5</c:v>
                  </c:pt>
                  <c:pt idx="111">
                    <c:v>12.5</c:v>
                  </c:pt>
                  <c:pt idx="112">
                    <c:v>13.5</c:v>
                  </c:pt>
                  <c:pt idx="113">
                    <c:v>14.5</c:v>
                  </c:pt>
                  <c:pt idx="114">
                    <c:v>15.5</c:v>
                  </c:pt>
                  <c:pt idx="115">
                    <c:v>16.5</c:v>
                  </c:pt>
                  <c:pt idx="116">
                    <c:v>17.5</c:v>
                  </c:pt>
                  <c:pt idx="117">
                    <c:v>18.5</c:v>
                  </c:pt>
                  <c:pt idx="118">
                    <c:v>19.5</c:v>
                  </c:pt>
                  <c:pt idx="119">
                    <c:v>20.5</c:v>
                  </c:pt>
                  <c:pt idx="120">
                    <c:v>21.5</c:v>
                  </c:pt>
                  <c:pt idx="121">
                    <c:v>22.5</c:v>
                  </c:pt>
                  <c:pt idx="122">
                    <c:v>23.5</c:v>
                  </c:pt>
                  <c:pt idx="123">
                    <c:v>24.5</c:v>
                  </c:pt>
                  <c:pt idx="124">
                    <c:v>25.5</c:v>
                  </c:pt>
                  <c:pt idx="125">
                    <c:v>26.5</c:v>
                  </c:pt>
                  <c:pt idx="126">
                    <c:v>27.5</c:v>
                  </c:pt>
                  <c:pt idx="127">
                    <c:v>28.5</c:v>
                  </c:pt>
                  <c:pt idx="128">
                    <c:v>29.5</c:v>
                  </c:pt>
                  <c:pt idx="129">
                    <c:v>30.5</c:v>
                  </c:pt>
                  <c:pt idx="130">
                    <c:v>31.5</c:v>
                  </c:pt>
                  <c:pt idx="131">
                    <c:v>1.6</c:v>
                  </c:pt>
                  <c:pt idx="132">
                    <c:v>2.6</c:v>
                  </c:pt>
                  <c:pt idx="133">
                    <c:v>3.6</c:v>
                  </c:pt>
                  <c:pt idx="134">
                    <c:v>4.6</c:v>
                  </c:pt>
                  <c:pt idx="135">
                    <c:v>5.6</c:v>
                  </c:pt>
                  <c:pt idx="136">
                    <c:v>6.6</c:v>
                  </c:pt>
                  <c:pt idx="137">
                    <c:v>7.6</c:v>
                  </c:pt>
                  <c:pt idx="138">
                    <c:v>8.6</c:v>
                  </c:pt>
                  <c:pt idx="139">
                    <c:v>9.6</c:v>
                  </c:pt>
                  <c:pt idx="140">
                    <c:v>10.6</c:v>
                  </c:pt>
                  <c:pt idx="141">
                    <c:v>11.6</c:v>
                  </c:pt>
                  <c:pt idx="142">
                    <c:v>12.6</c:v>
                  </c:pt>
                  <c:pt idx="143">
                    <c:v>13.6</c:v>
                  </c:pt>
                  <c:pt idx="144">
                    <c:v>14.6</c:v>
                  </c:pt>
                  <c:pt idx="145">
                    <c:v>15.6</c:v>
                  </c:pt>
                  <c:pt idx="146">
                    <c:v>16.6</c:v>
                  </c:pt>
                  <c:pt idx="147">
                    <c:v>17.6</c:v>
                  </c:pt>
                  <c:pt idx="148">
                    <c:v>18.6</c:v>
                  </c:pt>
                  <c:pt idx="149">
                    <c:v>19.6</c:v>
                  </c:pt>
                  <c:pt idx="150">
                    <c:v>20.6</c:v>
                  </c:pt>
                  <c:pt idx="151">
                    <c:v>21.6</c:v>
                  </c:pt>
                  <c:pt idx="152">
                    <c:v>22.6</c:v>
                  </c:pt>
                  <c:pt idx="153">
                    <c:v>23.6</c:v>
                  </c:pt>
                  <c:pt idx="154">
                    <c:v>24.6</c:v>
                  </c:pt>
                  <c:pt idx="155">
                    <c:v>25.6</c:v>
                  </c:pt>
                  <c:pt idx="156">
                    <c:v>26.6</c:v>
                  </c:pt>
                  <c:pt idx="157">
                    <c:v>27.6</c:v>
                  </c:pt>
                  <c:pt idx="158">
                    <c:v>28.6</c:v>
                  </c:pt>
                  <c:pt idx="159">
                    <c:v>29.6</c:v>
                  </c:pt>
                  <c:pt idx="160">
                    <c:v>30.6</c:v>
                  </c:pt>
                  <c:pt idx="161">
                    <c:v>1.7</c:v>
                  </c:pt>
                  <c:pt idx="162">
                    <c:v>2.7</c:v>
                  </c:pt>
                  <c:pt idx="163">
                    <c:v>3.7</c:v>
                  </c:pt>
                  <c:pt idx="164">
                    <c:v>4.7</c:v>
                  </c:pt>
                  <c:pt idx="165">
                    <c:v>5.7</c:v>
                  </c:pt>
                  <c:pt idx="166">
                    <c:v>6.7</c:v>
                  </c:pt>
                  <c:pt idx="167">
                    <c:v>7.7</c:v>
                  </c:pt>
                  <c:pt idx="168">
                    <c:v>8.7</c:v>
                  </c:pt>
                  <c:pt idx="169">
                    <c:v>9.7</c:v>
                  </c:pt>
                  <c:pt idx="170">
                    <c:v>10.7</c:v>
                  </c:pt>
                  <c:pt idx="171">
                    <c:v>11.7</c:v>
                  </c:pt>
                  <c:pt idx="172">
                    <c:v>12.7</c:v>
                  </c:pt>
                  <c:pt idx="173">
                    <c:v>13.7</c:v>
                  </c:pt>
                  <c:pt idx="174">
                    <c:v>14.7</c:v>
                  </c:pt>
                  <c:pt idx="175">
                    <c:v>15.7</c:v>
                  </c:pt>
                  <c:pt idx="176">
                    <c:v>16.7</c:v>
                  </c:pt>
                  <c:pt idx="177">
                    <c:v>17.7</c:v>
                  </c:pt>
                  <c:pt idx="178">
                    <c:v>18.7</c:v>
                  </c:pt>
                  <c:pt idx="179">
                    <c:v>19.7</c:v>
                  </c:pt>
                  <c:pt idx="180">
                    <c:v>20.7</c:v>
                  </c:pt>
                  <c:pt idx="181">
                    <c:v>21.7</c:v>
                  </c:pt>
                  <c:pt idx="182">
                    <c:v>22.7</c:v>
                  </c:pt>
                  <c:pt idx="183">
                    <c:v>23.7</c:v>
                  </c:pt>
                  <c:pt idx="184">
                    <c:v>24.7</c:v>
                  </c:pt>
                  <c:pt idx="185">
                    <c:v>25.7</c:v>
                  </c:pt>
                  <c:pt idx="186">
                    <c:v>26.7</c:v>
                  </c:pt>
                  <c:pt idx="187">
                    <c:v>27.7</c:v>
                  </c:pt>
                  <c:pt idx="188">
                    <c:v>28.7</c:v>
                  </c:pt>
                  <c:pt idx="189">
                    <c:v>29.7</c:v>
                  </c:pt>
                  <c:pt idx="190">
                    <c:v>30.7</c:v>
                  </c:pt>
                  <c:pt idx="191">
                    <c:v>31.7</c:v>
                  </c:pt>
                  <c:pt idx="192">
                    <c:v>1.8</c:v>
                  </c:pt>
                  <c:pt idx="193">
                    <c:v>2.8</c:v>
                  </c:pt>
                  <c:pt idx="194">
                    <c:v>3.8</c:v>
                  </c:pt>
                  <c:pt idx="195">
                    <c:v>4.8</c:v>
                  </c:pt>
                  <c:pt idx="196">
                    <c:v>5.8</c:v>
                  </c:pt>
                  <c:pt idx="197">
                    <c:v>6.8</c:v>
                  </c:pt>
                  <c:pt idx="198">
                    <c:v>7.8</c:v>
                  </c:pt>
                  <c:pt idx="199">
                    <c:v>8.8</c:v>
                  </c:pt>
                  <c:pt idx="200">
                    <c:v>9.8</c:v>
                  </c:pt>
                  <c:pt idx="201">
                    <c:v>10.8</c:v>
                  </c:pt>
                  <c:pt idx="202">
                    <c:v>11.8</c:v>
                  </c:pt>
                  <c:pt idx="203">
                    <c:v>12.8</c:v>
                  </c:pt>
                  <c:pt idx="204">
                    <c:v>13.8</c:v>
                  </c:pt>
                  <c:pt idx="205">
                    <c:v>14.8</c:v>
                  </c:pt>
                  <c:pt idx="206">
                    <c:v>15.8</c:v>
                  </c:pt>
                  <c:pt idx="207">
                    <c:v>16.8</c:v>
                  </c:pt>
                  <c:pt idx="208">
                    <c:v>17.8</c:v>
                  </c:pt>
                  <c:pt idx="209">
                    <c:v>18.8</c:v>
                  </c:pt>
                  <c:pt idx="210">
                    <c:v>19.8</c:v>
                  </c:pt>
                  <c:pt idx="211">
                    <c:v>20.8</c:v>
                  </c:pt>
                  <c:pt idx="212">
                    <c:v>21.8</c:v>
                  </c:pt>
                  <c:pt idx="213">
                    <c:v>22.8</c:v>
                  </c:pt>
                  <c:pt idx="214">
                    <c:v>23.8</c:v>
                  </c:pt>
                  <c:pt idx="215">
                    <c:v>24.8</c:v>
                  </c:pt>
                  <c:pt idx="216">
                    <c:v>25.8</c:v>
                  </c:pt>
                  <c:pt idx="217">
                    <c:v>26.8</c:v>
                  </c:pt>
                  <c:pt idx="218">
                    <c:v>27.8</c:v>
                  </c:pt>
                  <c:pt idx="219">
                    <c:v>28.8</c:v>
                  </c:pt>
                  <c:pt idx="220">
                    <c:v>29.8</c:v>
                  </c:pt>
                  <c:pt idx="221">
                    <c:v>30.8</c:v>
                  </c:pt>
                  <c:pt idx="222">
                    <c:v>31.8</c:v>
                  </c:pt>
                  <c:pt idx="223">
                    <c:v>1.9</c:v>
                  </c:pt>
                  <c:pt idx="224">
                    <c:v>2.9</c:v>
                  </c:pt>
                  <c:pt idx="225">
                    <c:v>3.9</c:v>
                  </c:pt>
                  <c:pt idx="226">
                    <c:v>4.9</c:v>
                  </c:pt>
                  <c:pt idx="227">
                    <c:v>5.9</c:v>
                  </c:pt>
                  <c:pt idx="228">
                    <c:v>6.9</c:v>
                  </c:pt>
                  <c:pt idx="229">
                    <c:v>7.9</c:v>
                  </c:pt>
                  <c:pt idx="230">
                    <c:v>8.9</c:v>
                  </c:pt>
                  <c:pt idx="231">
                    <c:v>9.9</c:v>
                  </c:pt>
                  <c:pt idx="232">
                    <c:v>10.9</c:v>
                  </c:pt>
                  <c:pt idx="233">
                    <c:v>11.9</c:v>
                  </c:pt>
                  <c:pt idx="234">
                    <c:v>12.9</c:v>
                  </c:pt>
                  <c:pt idx="235">
                    <c:v>13.9</c:v>
                  </c:pt>
                  <c:pt idx="236">
                    <c:v>14.9</c:v>
                  </c:pt>
                  <c:pt idx="237">
                    <c:v>15.9</c:v>
                  </c:pt>
                  <c:pt idx="238">
                    <c:v>16.9</c:v>
                  </c:pt>
                  <c:pt idx="239">
                    <c:v>17.9</c:v>
                  </c:pt>
                  <c:pt idx="240">
                    <c:v>18.9</c:v>
                  </c:pt>
                  <c:pt idx="241">
                    <c:v>19.9</c:v>
                  </c:pt>
                  <c:pt idx="242">
                    <c:v>20.9</c:v>
                  </c:pt>
                  <c:pt idx="243">
                    <c:v>21.9</c:v>
                  </c:pt>
                  <c:pt idx="244">
                    <c:v>22.9</c:v>
                  </c:pt>
                  <c:pt idx="245">
                    <c:v>23.9</c:v>
                  </c:pt>
                  <c:pt idx="246">
                    <c:v>24.9</c:v>
                  </c:pt>
                  <c:pt idx="247">
                    <c:v>25.9</c:v>
                  </c:pt>
                  <c:pt idx="248">
                    <c:v>26.9</c:v>
                  </c:pt>
                  <c:pt idx="249">
                    <c:v>27.9</c:v>
                  </c:pt>
                  <c:pt idx="250">
                    <c:v>28.9</c:v>
                  </c:pt>
                  <c:pt idx="251">
                    <c:v>29.9</c:v>
                  </c:pt>
                  <c:pt idx="252">
                    <c:v>30.9</c:v>
                  </c:pt>
                </c:lvl>
              </c:multiLvlStrCache>
            </c:multiLvlStrRef>
          </c:xVal>
          <c:yVal>
            <c:numRef>
              <c:f>Deutschland!$R$22:$R$274</c:f>
              <c:numCache>
                <c:formatCode>General</c:formatCode>
                <c:ptCount val="253"/>
                <c:pt idx="44" formatCode="0">
                  <c:v>592.14910803215344</c:v>
                </c:pt>
                <c:pt idx="45" formatCode="0">
                  <c:v>760.04533811889621</c:v>
                </c:pt>
                <c:pt idx="46" formatCode="0">
                  <c:v>975.54569374120297</c:v>
                </c:pt>
                <c:pt idx="47" formatCode="0">
                  <c:v>1252.1470751764821</c:v>
                </c:pt>
                <c:pt idx="48" formatCode="0">
                  <c:v>1607.1727887790337</c:v>
                </c:pt>
                <c:pt idx="49" formatCode="0">
                  <c:v>2062.8571579841305</c:v>
                </c:pt>
                <c:pt idx="50" formatCode="0">
                  <c:v>2647.7374521123379</c:v>
                </c:pt>
                <c:pt idx="51" formatCode="0">
                  <c:v>3398.440132005926</c:v>
                </c:pt>
                <c:pt idx="52" formatCode="0">
                  <c:v>4361.9729899756303</c:v>
                </c:pt>
                <c:pt idx="53" formatCode="0">
                  <c:v>5598.6662511849236</c:v>
                </c:pt>
                <c:pt idx="54" formatCode="0">
                  <c:v>7185.946026679886</c:v>
                </c:pt>
                <c:pt idx="55" formatCode="0">
                  <c:v>9223.1751078835678</c:v>
                </c:pt>
                <c:pt idx="56" formatCode="0">
                  <c:v>11837.862064566523</c:v>
                </c:pt>
                <c:pt idx="57" formatCode="0">
                  <c:v>15193.623861569449</c:v>
                </c:pt>
                <c:pt idx="58" formatCode="0">
                  <c:v>19500.394653007854</c:v>
                </c:pt>
                <c:pt idx="59" formatCode="0">
                  <c:v>25027.510170539095</c:v>
                </c:pt>
                <c:pt idx="60" formatCode="0">
                  <c:v>32120.470764682708</c:v>
                </c:pt>
                <c:pt idx="61" formatCode="0">
                  <c:v>41222.405924954001</c:v>
                </c:pt>
                <c:pt idx="62" formatCode="0">
                  <c:v>52901.540073580036</c:v>
                </c:pt>
                <c:pt idx="63" formatCode="0">
                  <c:v>67886.306537714569</c:v>
                </c:pt>
                <c:pt idx="64" formatCode="0">
                  <c:v>87110.188371906959</c:v>
                </c:pt>
                <c:pt idx="65" formatCode="0">
                  <c:v>111768.89634607208</c:v>
                </c:pt>
                <c:pt idx="66" formatCode="0">
                  <c:v>143393.13992387921</c:v>
                </c:pt>
                <c:pt idx="67" formatCode="0">
                  <c:v>183941.01540753036</c:v>
                </c:pt>
                <c:pt idx="68" formatCode="0">
                  <c:v>235914.9236683138</c:v>
                </c:pt>
                <c:pt idx="69" formatCode="0">
                  <c:v>302508.91107907245</c:v>
                </c:pt>
                <c:pt idx="70" formatCode="0">
                  <c:v>387793.33011762967</c:v>
                </c:pt>
                <c:pt idx="71" formatCode="0">
                  <c:v>496944.59157207265</c:v>
                </c:pt>
                <c:pt idx="72" formatCode="0">
                  <c:v>636528.24837209587</c:v>
                </c:pt>
                <c:pt idx="73" formatCode="0">
                  <c:v>814843.21890430164</c:v>
                </c:pt>
                <c:pt idx="74" formatCode="0">
                  <c:v>1042332.7981396144</c:v>
                </c:pt>
                <c:pt idx="75" formatCode="0">
                  <c:v>1332062.8873241474</c:v>
                </c:pt>
                <c:pt idx="76" formatCode="0">
                  <c:v>1700257.5475959827</c:v>
                </c:pt>
                <c:pt idx="77" formatCode="0">
                  <c:v>2166863.552231539</c:v>
                </c:pt>
                <c:pt idx="78" formatCode="0">
                  <c:v>2756084.9948724015</c:v>
                </c:pt>
                <c:pt idx="79" formatCode="0">
                  <c:v>3496781.2499730769</c:v>
                </c:pt>
                <c:pt idx="80" formatCode="0">
                  <c:v>4422551.910412116</c:v>
                </c:pt>
                <c:pt idx="81" formatCode="0">
                  <c:v>5571238.9972873684</c:v>
                </c:pt>
                <c:pt idx="82" formatCode="0">
                  <c:v>6983466.9180214284</c:v>
                </c:pt>
                <c:pt idx="83" formatCode="0">
                  <c:v>8699740.6816710718</c:v>
                </c:pt>
                <c:pt idx="84" formatCode="0">
                  <c:v>10755592.517360764</c:v>
                </c:pt>
                <c:pt idx="85" formatCode="0">
                  <c:v>13174411.920161482</c:v>
                </c:pt>
                <c:pt idx="86" formatCode="0">
                  <c:v>15958059.438206218</c:v>
                </c:pt>
                <c:pt idx="87" formatCode="0">
                  <c:v>19076277.732691359</c:v>
                </c:pt>
                <c:pt idx="88" formatCode="0">
                  <c:v>22457242.36871551</c:v>
                </c:pt>
                <c:pt idx="89" formatCode="0">
                  <c:v>25982936.415063664</c:v>
                </c:pt>
                <c:pt idx="90" formatCode="0">
                  <c:v>29493488.893469907</c:v>
                </c:pt>
                <c:pt idx="91" formatCode="0">
                  <c:v>32803075.444605801</c:v>
                </c:pt>
                <c:pt idx="92" formatCode="0">
                  <c:v>35726024.524125285</c:v>
                </c:pt>
                <c:pt idx="93" formatCode="0">
                  <c:v>38106761.593399182</c:v>
                </c:pt>
                <c:pt idx="94" formatCode="0">
                  <c:v>39844204.467987701</c:v>
                </c:pt>
                <c:pt idx="95" formatCode="0">
                  <c:v>40902804.885945007</c:v>
                </c:pt>
                <c:pt idx="96" formatCode="0">
                  <c:v>41308137.987904824</c:v>
                </c:pt>
                <c:pt idx="97" formatCode="0">
                  <c:v>41131147.635618113</c:v>
                </c:pt>
                <c:pt idx="98" formatCode="0">
                  <c:v>40468195.365328349</c:v>
                </c:pt>
                <c:pt idx="99" formatCode="0">
                  <c:v>39423139.931345113</c:v>
                </c:pt>
                <c:pt idx="100" formatCode="0">
                  <c:v>38094660.136970297</c:v>
                </c:pt>
                <c:pt idx="101" formatCode="0">
                  <c:v>36569192.547909498</c:v>
                </c:pt>
                <c:pt idx="102" formatCode="0">
                  <c:v>34918276.109195098</c:v>
                </c:pt>
                <c:pt idx="103" formatCode="0">
                  <c:v>33198698.348551944</c:v>
                </c:pt>
                <c:pt idx="104" formatCode="0">
                  <c:v>31454090.008685946</c:v>
                </c:pt>
                <c:pt idx="105" formatCode="0">
                  <c:v>29717056.701655064</c:v>
                </c:pt>
                <c:pt idx="106" formatCode="0">
                  <c:v>28011328.691401552</c:v>
                </c:pt>
                <c:pt idx="107" formatCode="0">
                  <c:v>26353682.208809778</c:v>
                </c:pt>
                <c:pt idx="108" formatCode="0">
                  <c:v>24755547.431370165</c:v>
                </c:pt>
                <c:pt idx="109" formatCode="0">
                  <c:v>23224302.228146531</c:v>
                </c:pt>
                <c:pt idx="110" formatCode="0">
                  <c:v>21764287.621776585</c:v>
                </c:pt>
                <c:pt idx="111" formatCode="0">
                  <c:v>20377592.262807809</c:v>
                </c:pt>
                <c:pt idx="112" formatCode="0">
                  <c:v>19064652.252689131</c:v>
                </c:pt>
                <c:pt idx="113" formatCode="0">
                  <c:v>17824706.69614435</c:v>
                </c:pt>
                <c:pt idx="114" formatCode="0">
                  <c:v>16656142.107136514</c:v>
                </c:pt>
                <c:pt idx="115" formatCode="0">
                  <c:v>15556751.910433173</c:v>
                </c:pt>
                <c:pt idx="116" formatCode="0">
                  <c:v>14523931.39810193</c:v>
                </c:pt>
                <c:pt idx="117" formatCode="0">
                  <c:v>13554823.738360181</c:v>
                </c:pt>
                <c:pt idx="118" formatCode="0">
                  <c:v>12646428.898838464</c:v>
                </c:pt>
                <c:pt idx="119" formatCode="0">
                  <c:v>11795684.470956286</c:v>
                </c:pt>
                <c:pt idx="120" formatCode="0">
                  <c:v>10999525.193599977</c:v>
                </c:pt>
                <c:pt idx="121" formatCode="0">
                  <c:v>10254926.319246776</c:v>
                </c:pt>
                <c:pt idx="122" formatCode="0">
                  <c:v>9558934.7180561349</c:v>
                </c:pt>
                <c:pt idx="123" formatCode="0">
                  <c:v>8908690.6758748963</c:v>
                </c:pt>
                <c:pt idx="124" formatCode="0">
                  <c:v>8301442.6341272369</c:v>
                </c:pt>
                <c:pt idx="125" formatCode="0">
                  <c:v>7734556.5852340022</c:v>
                </c:pt>
                <c:pt idx="126" formatCode="0">
                  <c:v>7205521.432994145</c:v>
                </c:pt>
                <c:pt idx="127" formatCode="0">
                  <c:v>6711951.32071767</c:v>
                </c:pt>
                <c:pt idx="128" formatCode="0">
                  <c:v>6251585.6965513388</c:v>
                </c:pt>
                <c:pt idx="129" formatCode="0">
                  <c:v>5822287.7072888017</c:v>
                </c:pt>
                <c:pt idx="130" formatCode="0">
                  <c:v>5422041.3755025622</c:v>
                </c:pt>
                <c:pt idx="131" formatCode="0">
                  <c:v>5048947.9099814817</c:v>
                </c:pt>
                <c:pt idx="132" formatCode="0">
                  <c:v>4701221.4186389074</c:v>
                </c:pt>
                <c:pt idx="133" formatCode="0">
                  <c:v>4377184.2305855146</c:v>
                </c:pt>
                <c:pt idx="134" formatCode="0">
                  <c:v>4075261.9856478618</c:v>
                </c:pt>
                <c:pt idx="135" formatCode="0">
                  <c:v>3793978.6120110909</c:v>
                </c:pt>
                <c:pt idx="136" formatCode="0">
                  <c:v>3531951.2834046599</c:v>
                </c:pt>
                <c:pt idx="137" formatCode="0">
                  <c:v>3287885.4244515034</c:v>
                </c:pt>
                <c:pt idx="138" formatCode="0">
                  <c:v>3060569.8150224178</c:v>
                </c:pt>
                <c:pt idx="139" formatCode="0">
                  <c:v>2848871.8305712221</c:v>
                </c:pt>
                <c:pt idx="140" formatCode="0">
                  <c:v>2651732.844617689</c:v>
                </c:pt>
                <c:pt idx="141" formatCode="0">
                  <c:v>2468163.8111326583</c:v>
                </c:pt>
                <c:pt idx="142" formatCode="0">
                  <c:v>2297241.0380487982</c:v>
                </c:pt>
                <c:pt idx="143" formatCode="0">
                  <c:v>2138102.1580701428</c:v>
                </c:pt>
                <c:pt idx="144" formatCode="0">
                  <c:v>1989942.299069966</c:v>
                </c:pt>
                <c:pt idx="145" formatCode="0">
                  <c:v>1852010.453403512</c:v>
                </c:pt>
                <c:pt idx="146" formatCode="0">
                  <c:v>1723606.0432257371</c:v>
                </c:pt>
                <c:pt idx="147" formatCode="0">
                  <c:v>1604075.6772415154</c:v>
                </c:pt>
                <c:pt idx="148" formatCode="0">
                  <c:v>1492810.0931056968</c:v>
                </c:pt>
                <c:pt idx="149" formatCode="0">
                  <c:v>1389241.2788369844</c:v>
                </c:pt>
                <c:pt idx="150" formatCode="0">
                  <c:v>1292839.7660365768</c:v>
                </c:pt>
                <c:pt idx="151" formatCode="0">
                  <c:v>1203112.0873491978</c:v>
                </c:pt>
                <c:pt idx="152" formatCode="0">
                  <c:v>1119598.3904221915</c:v>
                </c:pt>
                <c:pt idx="153" formatCode="0">
                  <c:v>1041870.2005692029</c:v>
                </c:pt>
                <c:pt idx="154" formatCode="0">
                  <c:v>969528.32439786638</c:v>
                </c:pt>
                <c:pt idx="155" formatCode="0">
                  <c:v>902200.88679128524</c:v>
                </c:pt>
                <c:pt idx="156" formatCode="0">
                  <c:v>839541.49382137833</c:v>
                </c:pt>
                <c:pt idx="157" formatCode="0">
                  <c:v>781227.51440275554</c:v>
                </c:pt>
                <c:pt idx="158" formatCode="0">
                  <c:v>726958.47375627595</c:v>
                </c:pt>
                <c:pt idx="159" formatCode="0">
                  <c:v>676454.55203200481</c:v>
                </c:pt>
                <c:pt idx="160" formatCode="0">
                  <c:v>629455.18173412944</c:v>
                </c:pt>
                <c:pt idx="161" formatCode="0">
                  <c:v>585717.73788943246</c:v>
                </c:pt>
                <c:pt idx="162" formatCode="0">
                  <c:v>545016.31520135142</c:v>
                </c:pt>
                <c:pt idx="163" formatCode="0">
                  <c:v>507140.58672981249</c:v>
                </c:pt>
                <c:pt idx="164" formatCode="0">
                  <c:v>471894.73893006233</c:v>
                </c:pt>
                <c:pt idx="165" formatCode="0">
                  <c:v>439096.47816952236</c:v>
                </c:pt>
                <c:pt idx="166" formatCode="0">
                  <c:v>408576.10411868367</c:v>
                </c:pt>
                <c:pt idx="167" formatCode="0">
                  <c:v>380175.64567913022</c:v>
                </c:pt>
                <c:pt idx="168" formatCode="0">
                  <c:v>353748.05536816828</c:v>
                </c:pt>
                <c:pt idx="169" formatCode="0">
                  <c:v>329156.4583247797</c:v>
                </c:pt>
                <c:pt idx="170" formatCode="0">
                  <c:v>306273.4523354625</c:v>
                </c:pt>
                <c:pt idx="171" formatCode="0">
                  <c:v>284980.45550090796</c:v>
                </c:pt>
                <c:pt idx="172" formatCode="0">
                  <c:v>265167.09837546665</c:v>
                </c:pt>
                <c:pt idx="173" formatCode="0">
                  <c:v>246730.65761115233</c:v>
                </c:pt>
                <c:pt idx="174" formatCode="0">
                  <c:v>229575.52832679468</c:v>
                </c:pt>
                <c:pt idx="175" formatCode="0">
                  <c:v>213612.73260119453</c:v>
                </c:pt>
                <c:pt idx="176" formatCode="0">
                  <c:v>198759.461657134</c:v>
                </c:pt>
                <c:pt idx="177" formatCode="0">
                  <c:v>184938.64946124391</c:v>
                </c:pt>
                <c:pt idx="178" formatCode="0">
                  <c:v>172078.57561345099</c:v>
                </c:pt>
                <c:pt idx="179" formatCode="0">
                  <c:v>160112.49553944694</c:v>
                </c:pt>
                <c:pt idx="180" formatCode="0">
                  <c:v>148978.29613077285</c:v>
                </c:pt>
                <c:pt idx="181" formatCode="0">
                  <c:v>138618.17510012689</c:v>
                </c:pt>
                <c:pt idx="182" formatCode="0">
                  <c:v>128978.34243480623</c:v>
                </c:pt>
                <c:pt idx="183" formatCode="0">
                  <c:v>120008.742439202</c:v>
                </c:pt>
                <c:pt idx="184" formatCode="0">
                  <c:v>111662.79495838298</c:v>
                </c:pt>
                <c:pt idx="185" formatCode="0">
                  <c:v>103897.15446942266</c:v>
                </c:pt>
                <c:pt idx="186" formatCode="0">
                  <c:v>96671.485815620093</c:v>
                </c:pt>
                <c:pt idx="187" formatCode="0">
                  <c:v>89948.255441500485</c:v>
                </c:pt>
                <c:pt idx="188" formatCode="0">
                  <c:v>83692.537063801792</c:v>
                </c:pt>
                <c:pt idx="189" formatCode="0">
                  <c:v>77871.830785888073</c:v>
                </c:pt>
                <c:pt idx="190" formatCode="0">
                  <c:v>72455.894730491564</c:v>
                </c:pt>
                <c:pt idx="191" formatCode="0">
                  <c:v>67416.58832867138</c:v>
                </c:pt>
                <c:pt idx="192" formatCode="0">
                  <c:v>62727.726461667844</c:v>
                </c:pt>
                <c:pt idx="193" formatCode="0">
                  <c:v>58364.943707194281</c:v>
                </c:pt>
                <c:pt idx="194" formatCode="0">
                  <c:v>54305.567992893404</c:v>
                </c:pt>
                <c:pt idx="195" formatCode="0">
                  <c:v>50528.50300742979</c:v>
                </c:pt>
                <c:pt idx="196" formatCode="0">
                  <c:v>47014.118764216815</c:v>
                </c:pt>
                <c:pt idx="197" formatCode="0">
                  <c:v>43744.149754294733</c:v>
                </c:pt>
                <c:pt idx="198" formatCode="0">
                  <c:v>40701.600163583971</c:v>
                </c:pt>
                <c:pt idx="199" formatCode="0">
                  <c:v>37870.655665818937</c:v>
                </c:pt>
                <c:pt idx="200" formatCode="0">
                  <c:v>35236.601336096217</c:v>
                </c:pt>
                <c:pt idx="201" formatCode="0">
                  <c:v>32785.745261310134</c:v>
                </c:pt>
                <c:pt idx="202" formatCode="0">
                  <c:v>30505.347452950227</c:v>
                </c:pt>
                <c:pt idx="203" formatCode="0">
                  <c:v>28383.553694942817</c:v>
                </c:pt>
                <c:pt idx="204" formatCode="0">
                  <c:v>26409.333984565252</c:v>
                </c:pt>
                <c:pt idx="205" formatCode="0">
                  <c:v>24572.425248072945</c:v>
                </c:pt>
                <c:pt idx="206" formatCode="0">
                  <c:v>22863.278034671646</c:v>
                </c:pt>
                <c:pt idx="207" formatCode="0">
                  <c:v>21273.006912950947</c:v>
                </c:pt>
                <c:pt idx="208" formatCode="0">
                  <c:v>19793.344312971298</c:v>
                </c:pt>
                <c:pt idx="209" formatCode="0">
                  <c:v>18416.597574961663</c:v>
                </c:pt>
                <c:pt idx="210" formatCode="0">
                  <c:v>17135.608982127305</c:v>
                </c:pt>
                <c:pt idx="211" formatCode="0">
                  <c:v>15943.718570470359</c:v>
                </c:pt>
                <c:pt idx="212" formatCode="0">
                  <c:v>14834.729522867645</c:v>
                </c:pt>
                <c:pt idx="213" formatCode="0">
                  <c:v>13802.875968002822</c:v>
                </c:pt>
                <c:pt idx="214" formatCode="0">
                  <c:v>12842.793017181304</c:v>
                </c:pt>
                <c:pt idx="215" formatCode="0">
                  <c:v>11949.488883629498</c:v>
                </c:pt>
                <c:pt idx="216" formatCode="0">
                  <c:v>11118.318939653425</c:v>
                </c:pt>
                <c:pt idx="217" formatCode="0">
                  <c:v>10344.961577060903</c:v>
                </c:pt>
                <c:pt idx="218" formatCode="0">
                  <c:v>9625.3957455869568</c:v>
                </c:pt>
                <c:pt idx="219" formatCode="0">
                  <c:v>8955.8800527519707</c:v>
                </c:pt>
                <c:pt idx="220" formatCode="0">
                  <c:v>8332.9333166705546</c:v>
                </c:pt>
                <c:pt idx="221" formatCode="0">
                  <c:v>7753.3164708575969</c:v>
                </c:pt>
                <c:pt idx="222" formatCode="0">
                  <c:v>7214.0157270851987</c:v>
                </c:pt>
                <c:pt idx="223" formatCode="0">
                  <c:v>6712.2269088659668</c:v>
                </c:pt>
                <c:pt idx="224" formatCode="0">
                  <c:v>6245.3408742080155</c:v>
                </c:pt>
                <c:pt idx="225" formatCode="0">
                  <c:v>5810.9299519362603</c:v>
                </c:pt>
                <c:pt idx="226" formatCode="0">
                  <c:v>5406.7353211320778</c:v>
                </c:pt>
                <c:pt idx="227" formatCode="0">
                  <c:v>5030.6552681364228</c:v>
                </c:pt>
                <c:pt idx="228" formatCode="0">
                  <c:v>4680.7342601150713</c:v>
                </c:pt>
                <c:pt idx="229" formatCode="0">
                  <c:v>4355.152778422359</c:v>
                </c:pt>
                <c:pt idx="230" formatCode="0">
                  <c:v>4052.2178589434693</c:v>
                </c:pt>
                <c:pt idx="231" formatCode="0">
                  <c:v>3770.3542902653026</c:v>
                </c:pt>
                <c:pt idx="232" formatCode="0">
                  <c:v>3508.0964239412215</c:v>
                </c:pt>
                <c:pt idx="233" formatCode="0">
                  <c:v>3264.0805542931394</c:v>
                </c:pt>
                <c:pt idx="234" formatCode="0">
                  <c:v>3037.0378281519302</c:v>
                </c:pt>
                <c:pt idx="235" formatCode="0">
                  <c:v>2825.7876476892989</c:v>
                </c:pt>
                <c:pt idx="236" formatCode="0">
                  <c:v>2629.2315320552671</c:v>
                </c:pt>
                <c:pt idx="237" formatCode="0">
                  <c:v>2446.3474059185819</c:v>
                </c:pt>
                <c:pt idx="238" formatCode="0">
                  <c:v>2276.1842852249692</c:v>
                </c:pt>
                <c:pt idx="239" formatCode="0">
                  <c:v>2117.8573325517077</c:v>
                </c:pt>
                <c:pt idx="240" formatCode="0">
                  <c:v>1970.5432563572017</c:v>
                </c:pt>
                <c:pt idx="241" formatCode="0">
                  <c:v>1833.4760302109953</c:v>
                </c:pt>
                <c:pt idx="242" formatCode="0">
                  <c:v>1705.9429097523084</c:v>
                </c:pt>
                <c:pt idx="243" formatCode="0">
                  <c:v>1587.2807266722468</c:v>
                </c:pt>
                <c:pt idx="244" formatCode="0">
                  <c:v>1476.8724404544141</c:v>
                </c:pt>
                <c:pt idx="245" formatCode="0">
                  <c:v>1374.1439299481713</c:v>
                </c:pt>
                <c:pt idx="246" formatCode="0">
                  <c:v>1278.5610080952067</c:v>
                </c:pt>
                <c:pt idx="247" formatCode="0">
                  <c:v>1189.6266442898595</c:v>
                </c:pt>
                <c:pt idx="248" formatCode="0">
                  <c:v>1106.8783799328057</c:v>
                </c:pt>
                <c:pt idx="249" formatCode="0">
                  <c:v>1029.8859237418565</c:v>
                </c:pt>
                <c:pt idx="250" formatCode="0">
                  <c:v>958.2489143179647</c:v>
                </c:pt>
                <c:pt idx="251" formatCode="0">
                  <c:v>891.59483833391505</c:v>
                </c:pt>
                <c:pt idx="252" formatCode="0">
                  <c:v>829.57709352211452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175B-41F4-B0C2-237CBD65DD5F}"/>
            </c:ext>
          </c:extLst>
        </c:ser>
        <c:ser>
          <c:idx val="10"/>
          <c:order val="10"/>
          <c:tx>
            <c:strRef>
              <c:f>Deutschland!$S$21</c:f>
              <c:strCache>
                <c:ptCount val="1"/>
                <c:pt idx="0">
                  <c:v>R2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multiLvlStrRef>
              <c:f>Deutschland!$A$22:$B$274</c:f>
              <c:multiLvlStrCache>
                <c:ptCount val="253"/>
                <c:lvl>
                  <c:pt idx="0">
                    <c:v>0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</c:v>
                  </c:pt>
                  <c:pt idx="16">
                    <c:v>16</c:v>
                  </c:pt>
                  <c:pt idx="17">
                    <c:v>17</c:v>
                  </c:pt>
                  <c:pt idx="18">
                    <c:v>18</c:v>
                  </c:pt>
                  <c:pt idx="19">
                    <c:v>19</c:v>
                  </c:pt>
                  <c:pt idx="20">
                    <c:v>20</c:v>
                  </c:pt>
                  <c:pt idx="21">
                    <c:v>21</c:v>
                  </c:pt>
                  <c:pt idx="22">
                    <c:v>22</c:v>
                  </c:pt>
                  <c:pt idx="23">
                    <c:v>23</c:v>
                  </c:pt>
                  <c:pt idx="24">
                    <c:v>24</c:v>
                  </c:pt>
                  <c:pt idx="25">
                    <c:v>25</c:v>
                  </c:pt>
                  <c:pt idx="26">
                    <c:v>26</c:v>
                  </c:pt>
                  <c:pt idx="27">
                    <c:v>27</c:v>
                  </c:pt>
                  <c:pt idx="28">
                    <c:v>28</c:v>
                  </c:pt>
                  <c:pt idx="29">
                    <c:v>29</c:v>
                  </c:pt>
                  <c:pt idx="30">
                    <c:v>30</c:v>
                  </c:pt>
                  <c:pt idx="31">
                    <c:v>31</c:v>
                  </c:pt>
                  <c:pt idx="32">
                    <c:v>32</c:v>
                  </c:pt>
                  <c:pt idx="33">
                    <c:v>33</c:v>
                  </c:pt>
                  <c:pt idx="34">
                    <c:v>34</c:v>
                  </c:pt>
                  <c:pt idx="35">
                    <c:v>35</c:v>
                  </c:pt>
                  <c:pt idx="36">
                    <c:v>36</c:v>
                  </c:pt>
                  <c:pt idx="37">
                    <c:v>37</c:v>
                  </c:pt>
                  <c:pt idx="38">
                    <c:v>38</c:v>
                  </c:pt>
                  <c:pt idx="39">
                    <c:v>39</c:v>
                  </c:pt>
                  <c:pt idx="40">
                    <c:v>40</c:v>
                  </c:pt>
                  <c:pt idx="41">
                    <c:v>41</c:v>
                  </c:pt>
                  <c:pt idx="42">
                    <c:v>42</c:v>
                  </c:pt>
                  <c:pt idx="43">
                    <c:v>43</c:v>
                  </c:pt>
                  <c:pt idx="44">
                    <c:v>44</c:v>
                  </c:pt>
                  <c:pt idx="45">
                    <c:v>45</c:v>
                  </c:pt>
                  <c:pt idx="46">
                    <c:v>46</c:v>
                  </c:pt>
                  <c:pt idx="47">
                    <c:v>47</c:v>
                  </c:pt>
                  <c:pt idx="48">
                    <c:v>48</c:v>
                  </c:pt>
                  <c:pt idx="49">
                    <c:v>49</c:v>
                  </c:pt>
                  <c:pt idx="50">
                    <c:v>50</c:v>
                  </c:pt>
                  <c:pt idx="51">
                    <c:v>51</c:v>
                  </c:pt>
                  <c:pt idx="52">
                    <c:v>52</c:v>
                  </c:pt>
                  <c:pt idx="53">
                    <c:v>53</c:v>
                  </c:pt>
                  <c:pt idx="54">
                    <c:v>54</c:v>
                  </c:pt>
                  <c:pt idx="55">
                    <c:v>55</c:v>
                  </c:pt>
                  <c:pt idx="56">
                    <c:v>56</c:v>
                  </c:pt>
                  <c:pt idx="57">
                    <c:v>57</c:v>
                  </c:pt>
                  <c:pt idx="58">
                    <c:v>58</c:v>
                  </c:pt>
                  <c:pt idx="59">
                    <c:v>59</c:v>
                  </c:pt>
                  <c:pt idx="60">
                    <c:v>60</c:v>
                  </c:pt>
                  <c:pt idx="61">
                    <c:v>61</c:v>
                  </c:pt>
                  <c:pt idx="62">
                    <c:v>62</c:v>
                  </c:pt>
                  <c:pt idx="63">
                    <c:v>63</c:v>
                  </c:pt>
                  <c:pt idx="64">
                    <c:v>64</c:v>
                  </c:pt>
                  <c:pt idx="65">
                    <c:v>65</c:v>
                  </c:pt>
                  <c:pt idx="66">
                    <c:v>66</c:v>
                  </c:pt>
                  <c:pt idx="67">
                    <c:v>67</c:v>
                  </c:pt>
                  <c:pt idx="68">
                    <c:v>68</c:v>
                  </c:pt>
                  <c:pt idx="69">
                    <c:v>69</c:v>
                  </c:pt>
                  <c:pt idx="70">
                    <c:v>70</c:v>
                  </c:pt>
                  <c:pt idx="71">
                    <c:v>71</c:v>
                  </c:pt>
                  <c:pt idx="72">
                    <c:v>72</c:v>
                  </c:pt>
                  <c:pt idx="73">
                    <c:v>73</c:v>
                  </c:pt>
                  <c:pt idx="74">
                    <c:v>74</c:v>
                  </c:pt>
                  <c:pt idx="75">
                    <c:v>75</c:v>
                  </c:pt>
                  <c:pt idx="76">
                    <c:v>76</c:v>
                  </c:pt>
                  <c:pt idx="77">
                    <c:v>77</c:v>
                  </c:pt>
                  <c:pt idx="78">
                    <c:v>78</c:v>
                  </c:pt>
                  <c:pt idx="79">
                    <c:v>79</c:v>
                  </c:pt>
                  <c:pt idx="80">
                    <c:v>80</c:v>
                  </c:pt>
                  <c:pt idx="81">
                    <c:v>81</c:v>
                  </c:pt>
                  <c:pt idx="82">
                    <c:v>82</c:v>
                  </c:pt>
                  <c:pt idx="83">
                    <c:v>83</c:v>
                  </c:pt>
                  <c:pt idx="84">
                    <c:v>84</c:v>
                  </c:pt>
                  <c:pt idx="85">
                    <c:v>85</c:v>
                  </c:pt>
                  <c:pt idx="86">
                    <c:v>86</c:v>
                  </c:pt>
                  <c:pt idx="87">
                    <c:v>87</c:v>
                  </c:pt>
                  <c:pt idx="88">
                    <c:v>88</c:v>
                  </c:pt>
                  <c:pt idx="89">
                    <c:v>89</c:v>
                  </c:pt>
                  <c:pt idx="90">
                    <c:v>90</c:v>
                  </c:pt>
                  <c:pt idx="91">
                    <c:v>91</c:v>
                  </c:pt>
                  <c:pt idx="92">
                    <c:v>92</c:v>
                  </c:pt>
                  <c:pt idx="93">
                    <c:v>93</c:v>
                  </c:pt>
                  <c:pt idx="94">
                    <c:v>94</c:v>
                  </c:pt>
                  <c:pt idx="95">
                    <c:v>95</c:v>
                  </c:pt>
                  <c:pt idx="96">
                    <c:v>96</c:v>
                  </c:pt>
                  <c:pt idx="97">
                    <c:v>97</c:v>
                  </c:pt>
                  <c:pt idx="98">
                    <c:v>98</c:v>
                  </c:pt>
                  <c:pt idx="99">
                    <c:v>99</c:v>
                  </c:pt>
                  <c:pt idx="100">
                    <c:v>100</c:v>
                  </c:pt>
                  <c:pt idx="101">
                    <c:v>101</c:v>
                  </c:pt>
                  <c:pt idx="102">
                    <c:v>102</c:v>
                  </c:pt>
                  <c:pt idx="103">
                    <c:v>103</c:v>
                  </c:pt>
                  <c:pt idx="104">
                    <c:v>104</c:v>
                  </c:pt>
                  <c:pt idx="105">
                    <c:v>105</c:v>
                  </c:pt>
                  <c:pt idx="106">
                    <c:v>106</c:v>
                  </c:pt>
                  <c:pt idx="107">
                    <c:v>107</c:v>
                  </c:pt>
                  <c:pt idx="108">
                    <c:v>108</c:v>
                  </c:pt>
                  <c:pt idx="109">
                    <c:v>109</c:v>
                  </c:pt>
                  <c:pt idx="110">
                    <c:v>110</c:v>
                  </c:pt>
                  <c:pt idx="111">
                    <c:v>111</c:v>
                  </c:pt>
                  <c:pt idx="112">
                    <c:v>112</c:v>
                  </c:pt>
                  <c:pt idx="113">
                    <c:v>113</c:v>
                  </c:pt>
                  <c:pt idx="114">
                    <c:v>114</c:v>
                  </c:pt>
                  <c:pt idx="115">
                    <c:v>115</c:v>
                  </c:pt>
                  <c:pt idx="116">
                    <c:v>116</c:v>
                  </c:pt>
                  <c:pt idx="117">
                    <c:v>117</c:v>
                  </c:pt>
                  <c:pt idx="118">
                    <c:v>118</c:v>
                  </c:pt>
                  <c:pt idx="119">
                    <c:v>119</c:v>
                  </c:pt>
                  <c:pt idx="120">
                    <c:v>120</c:v>
                  </c:pt>
                  <c:pt idx="121">
                    <c:v>121</c:v>
                  </c:pt>
                  <c:pt idx="122">
                    <c:v>122</c:v>
                  </c:pt>
                  <c:pt idx="123">
                    <c:v>123</c:v>
                  </c:pt>
                  <c:pt idx="124">
                    <c:v>124</c:v>
                  </c:pt>
                  <c:pt idx="125">
                    <c:v>125</c:v>
                  </c:pt>
                  <c:pt idx="126">
                    <c:v>126</c:v>
                  </c:pt>
                  <c:pt idx="127">
                    <c:v>127</c:v>
                  </c:pt>
                  <c:pt idx="128">
                    <c:v>128</c:v>
                  </c:pt>
                  <c:pt idx="129">
                    <c:v>129</c:v>
                  </c:pt>
                  <c:pt idx="130">
                    <c:v>130</c:v>
                  </c:pt>
                  <c:pt idx="131">
                    <c:v>131</c:v>
                  </c:pt>
                  <c:pt idx="132">
                    <c:v>132</c:v>
                  </c:pt>
                  <c:pt idx="133">
                    <c:v>133</c:v>
                  </c:pt>
                  <c:pt idx="134">
                    <c:v>134</c:v>
                  </c:pt>
                  <c:pt idx="135">
                    <c:v>135</c:v>
                  </c:pt>
                  <c:pt idx="136">
                    <c:v>136</c:v>
                  </c:pt>
                  <c:pt idx="137">
                    <c:v>137</c:v>
                  </c:pt>
                  <c:pt idx="138">
                    <c:v>138</c:v>
                  </c:pt>
                  <c:pt idx="139">
                    <c:v>139</c:v>
                  </c:pt>
                  <c:pt idx="140">
                    <c:v>140</c:v>
                  </c:pt>
                  <c:pt idx="141">
                    <c:v>141</c:v>
                  </c:pt>
                  <c:pt idx="142">
                    <c:v>142</c:v>
                  </c:pt>
                  <c:pt idx="143">
                    <c:v>143</c:v>
                  </c:pt>
                  <c:pt idx="144">
                    <c:v>144</c:v>
                  </c:pt>
                  <c:pt idx="145">
                    <c:v>145</c:v>
                  </c:pt>
                  <c:pt idx="146">
                    <c:v>146</c:v>
                  </c:pt>
                  <c:pt idx="147">
                    <c:v>147</c:v>
                  </c:pt>
                  <c:pt idx="148">
                    <c:v>148</c:v>
                  </c:pt>
                  <c:pt idx="149">
                    <c:v>149</c:v>
                  </c:pt>
                  <c:pt idx="150">
                    <c:v>150</c:v>
                  </c:pt>
                  <c:pt idx="151">
                    <c:v>151</c:v>
                  </c:pt>
                  <c:pt idx="152">
                    <c:v>152</c:v>
                  </c:pt>
                  <c:pt idx="153">
                    <c:v>153</c:v>
                  </c:pt>
                  <c:pt idx="154">
                    <c:v>154</c:v>
                  </c:pt>
                  <c:pt idx="155">
                    <c:v>155</c:v>
                  </c:pt>
                  <c:pt idx="156">
                    <c:v>156</c:v>
                  </c:pt>
                  <c:pt idx="157">
                    <c:v>157</c:v>
                  </c:pt>
                  <c:pt idx="158">
                    <c:v>158</c:v>
                  </c:pt>
                  <c:pt idx="159">
                    <c:v>159</c:v>
                  </c:pt>
                  <c:pt idx="160">
                    <c:v>160</c:v>
                  </c:pt>
                  <c:pt idx="161">
                    <c:v>161</c:v>
                  </c:pt>
                  <c:pt idx="162">
                    <c:v>162</c:v>
                  </c:pt>
                  <c:pt idx="163">
                    <c:v>163</c:v>
                  </c:pt>
                  <c:pt idx="164">
                    <c:v>164</c:v>
                  </c:pt>
                  <c:pt idx="165">
                    <c:v>165</c:v>
                  </c:pt>
                  <c:pt idx="166">
                    <c:v>166</c:v>
                  </c:pt>
                  <c:pt idx="167">
                    <c:v>167</c:v>
                  </c:pt>
                  <c:pt idx="168">
                    <c:v>168</c:v>
                  </c:pt>
                  <c:pt idx="169">
                    <c:v>169</c:v>
                  </c:pt>
                  <c:pt idx="170">
                    <c:v>170</c:v>
                  </c:pt>
                  <c:pt idx="171">
                    <c:v>171</c:v>
                  </c:pt>
                  <c:pt idx="172">
                    <c:v>172</c:v>
                  </c:pt>
                  <c:pt idx="173">
                    <c:v>173</c:v>
                  </c:pt>
                  <c:pt idx="174">
                    <c:v>174</c:v>
                  </c:pt>
                  <c:pt idx="175">
                    <c:v>175</c:v>
                  </c:pt>
                  <c:pt idx="176">
                    <c:v>176</c:v>
                  </c:pt>
                  <c:pt idx="177">
                    <c:v>177</c:v>
                  </c:pt>
                  <c:pt idx="178">
                    <c:v>178</c:v>
                  </c:pt>
                  <c:pt idx="179">
                    <c:v>179</c:v>
                  </c:pt>
                  <c:pt idx="180">
                    <c:v>180</c:v>
                  </c:pt>
                  <c:pt idx="181">
                    <c:v>181</c:v>
                  </c:pt>
                  <c:pt idx="182">
                    <c:v>182</c:v>
                  </c:pt>
                  <c:pt idx="183">
                    <c:v>183</c:v>
                  </c:pt>
                  <c:pt idx="184">
                    <c:v>184</c:v>
                  </c:pt>
                  <c:pt idx="185">
                    <c:v>185</c:v>
                  </c:pt>
                  <c:pt idx="186">
                    <c:v>186</c:v>
                  </c:pt>
                  <c:pt idx="187">
                    <c:v>187</c:v>
                  </c:pt>
                  <c:pt idx="188">
                    <c:v>188</c:v>
                  </c:pt>
                  <c:pt idx="189">
                    <c:v>189</c:v>
                  </c:pt>
                  <c:pt idx="190">
                    <c:v>190</c:v>
                  </c:pt>
                  <c:pt idx="191">
                    <c:v>191</c:v>
                  </c:pt>
                  <c:pt idx="192">
                    <c:v>192</c:v>
                  </c:pt>
                  <c:pt idx="193">
                    <c:v>193</c:v>
                  </c:pt>
                  <c:pt idx="194">
                    <c:v>194</c:v>
                  </c:pt>
                  <c:pt idx="195">
                    <c:v>195</c:v>
                  </c:pt>
                  <c:pt idx="196">
                    <c:v>196</c:v>
                  </c:pt>
                  <c:pt idx="197">
                    <c:v>197</c:v>
                  </c:pt>
                  <c:pt idx="198">
                    <c:v>198</c:v>
                  </c:pt>
                  <c:pt idx="199">
                    <c:v>199</c:v>
                  </c:pt>
                  <c:pt idx="200">
                    <c:v>200</c:v>
                  </c:pt>
                  <c:pt idx="201">
                    <c:v>201</c:v>
                  </c:pt>
                  <c:pt idx="202">
                    <c:v>202</c:v>
                  </c:pt>
                  <c:pt idx="203">
                    <c:v>203</c:v>
                  </c:pt>
                  <c:pt idx="204">
                    <c:v>204</c:v>
                  </c:pt>
                  <c:pt idx="205">
                    <c:v>205</c:v>
                  </c:pt>
                  <c:pt idx="206">
                    <c:v>206</c:v>
                  </c:pt>
                  <c:pt idx="207">
                    <c:v>207</c:v>
                  </c:pt>
                  <c:pt idx="208">
                    <c:v>208</c:v>
                  </c:pt>
                  <c:pt idx="209">
                    <c:v>209</c:v>
                  </c:pt>
                  <c:pt idx="210">
                    <c:v>210</c:v>
                  </c:pt>
                  <c:pt idx="211">
                    <c:v>211</c:v>
                  </c:pt>
                  <c:pt idx="212">
                    <c:v>212</c:v>
                  </c:pt>
                  <c:pt idx="213">
                    <c:v>213</c:v>
                  </c:pt>
                  <c:pt idx="214">
                    <c:v>214</c:v>
                  </c:pt>
                  <c:pt idx="215">
                    <c:v>215</c:v>
                  </c:pt>
                  <c:pt idx="216">
                    <c:v>216</c:v>
                  </c:pt>
                  <c:pt idx="217">
                    <c:v>217</c:v>
                  </c:pt>
                  <c:pt idx="218">
                    <c:v>218</c:v>
                  </c:pt>
                  <c:pt idx="219">
                    <c:v>219</c:v>
                  </c:pt>
                  <c:pt idx="220">
                    <c:v>220</c:v>
                  </c:pt>
                  <c:pt idx="221">
                    <c:v>221</c:v>
                  </c:pt>
                  <c:pt idx="222">
                    <c:v>222</c:v>
                  </c:pt>
                  <c:pt idx="223">
                    <c:v>223</c:v>
                  </c:pt>
                  <c:pt idx="224">
                    <c:v>224</c:v>
                  </c:pt>
                  <c:pt idx="225">
                    <c:v>225</c:v>
                  </c:pt>
                  <c:pt idx="226">
                    <c:v>226</c:v>
                  </c:pt>
                  <c:pt idx="227">
                    <c:v>227</c:v>
                  </c:pt>
                  <c:pt idx="228">
                    <c:v>228</c:v>
                  </c:pt>
                  <c:pt idx="229">
                    <c:v>229</c:v>
                  </c:pt>
                  <c:pt idx="230">
                    <c:v>230</c:v>
                  </c:pt>
                  <c:pt idx="231">
                    <c:v>231</c:v>
                  </c:pt>
                  <c:pt idx="232">
                    <c:v>232</c:v>
                  </c:pt>
                  <c:pt idx="233">
                    <c:v>233</c:v>
                  </c:pt>
                  <c:pt idx="234">
                    <c:v>234</c:v>
                  </c:pt>
                  <c:pt idx="235">
                    <c:v>235</c:v>
                  </c:pt>
                  <c:pt idx="236">
                    <c:v>236</c:v>
                  </c:pt>
                  <c:pt idx="237">
                    <c:v>237</c:v>
                  </c:pt>
                  <c:pt idx="238">
                    <c:v>238</c:v>
                  </c:pt>
                  <c:pt idx="239">
                    <c:v>239</c:v>
                  </c:pt>
                  <c:pt idx="240">
                    <c:v>240</c:v>
                  </c:pt>
                  <c:pt idx="241">
                    <c:v>241</c:v>
                  </c:pt>
                  <c:pt idx="242">
                    <c:v>242</c:v>
                  </c:pt>
                  <c:pt idx="243">
                    <c:v>243</c:v>
                  </c:pt>
                  <c:pt idx="244">
                    <c:v>244</c:v>
                  </c:pt>
                  <c:pt idx="245">
                    <c:v>245</c:v>
                  </c:pt>
                  <c:pt idx="246">
                    <c:v>246</c:v>
                  </c:pt>
                  <c:pt idx="247">
                    <c:v>247</c:v>
                  </c:pt>
                  <c:pt idx="248">
                    <c:v>248</c:v>
                  </c:pt>
                  <c:pt idx="249">
                    <c:v>249</c:v>
                  </c:pt>
                  <c:pt idx="250">
                    <c:v>250</c:v>
                  </c:pt>
                  <c:pt idx="251">
                    <c:v>251</c:v>
                  </c:pt>
                  <c:pt idx="252">
                    <c:v>252</c:v>
                  </c:pt>
                </c:lvl>
                <c:lvl>
                  <c:pt idx="0">
                    <c:v>22.1</c:v>
                  </c:pt>
                  <c:pt idx="1">
                    <c:v>23.1</c:v>
                  </c:pt>
                  <c:pt idx="2">
                    <c:v>24.1</c:v>
                  </c:pt>
                  <c:pt idx="3">
                    <c:v>25.1</c:v>
                  </c:pt>
                  <c:pt idx="4">
                    <c:v>26.1</c:v>
                  </c:pt>
                  <c:pt idx="5">
                    <c:v>27.1</c:v>
                  </c:pt>
                  <c:pt idx="6">
                    <c:v>28.1</c:v>
                  </c:pt>
                  <c:pt idx="7">
                    <c:v>29.1</c:v>
                  </c:pt>
                  <c:pt idx="8">
                    <c:v>30.1</c:v>
                  </c:pt>
                  <c:pt idx="9">
                    <c:v>31.1</c:v>
                  </c:pt>
                  <c:pt idx="10">
                    <c:v>1.2</c:v>
                  </c:pt>
                  <c:pt idx="11">
                    <c:v>2.2</c:v>
                  </c:pt>
                  <c:pt idx="12">
                    <c:v>3.2</c:v>
                  </c:pt>
                  <c:pt idx="13">
                    <c:v>4.2</c:v>
                  </c:pt>
                  <c:pt idx="14">
                    <c:v>5.2</c:v>
                  </c:pt>
                  <c:pt idx="15">
                    <c:v>6.2</c:v>
                  </c:pt>
                  <c:pt idx="16">
                    <c:v>7.2</c:v>
                  </c:pt>
                  <c:pt idx="17">
                    <c:v>8.2</c:v>
                  </c:pt>
                  <c:pt idx="18">
                    <c:v>9.2</c:v>
                  </c:pt>
                  <c:pt idx="19">
                    <c:v>10.2</c:v>
                  </c:pt>
                  <c:pt idx="20">
                    <c:v>11.2</c:v>
                  </c:pt>
                  <c:pt idx="21">
                    <c:v>12.2</c:v>
                  </c:pt>
                  <c:pt idx="22">
                    <c:v>13.2</c:v>
                  </c:pt>
                  <c:pt idx="23">
                    <c:v>14.2</c:v>
                  </c:pt>
                  <c:pt idx="24">
                    <c:v>15.2</c:v>
                  </c:pt>
                  <c:pt idx="25">
                    <c:v>16.2</c:v>
                  </c:pt>
                  <c:pt idx="26">
                    <c:v>17.2</c:v>
                  </c:pt>
                  <c:pt idx="27">
                    <c:v>18.2</c:v>
                  </c:pt>
                  <c:pt idx="28">
                    <c:v>19.2</c:v>
                  </c:pt>
                  <c:pt idx="29">
                    <c:v>20.2</c:v>
                  </c:pt>
                  <c:pt idx="30">
                    <c:v>21.2</c:v>
                  </c:pt>
                  <c:pt idx="31">
                    <c:v>22.2</c:v>
                  </c:pt>
                  <c:pt idx="32">
                    <c:v>23.2</c:v>
                  </c:pt>
                  <c:pt idx="33">
                    <c:v>24.2</c:v>
                  </c:pt>
                  <c:pt idx="34">
                    <c:v>25.2</c:v>
                  </c:pt>
                  <c:pt idx="35">
                    <c:v>26.2</c:v>
                  </c:pt>
                  <c:pt idx="36">
                    <c:v>27.2</c:v>
                  </c:pt>
                  <c:pt idx="37">
                    <c:v>28.2</c:v>
                  </c:pt>
                  <c:pt idx="38">
                    <c:v>29.2</c:v>
                  </c:pt>
                  <c:pt idx="39">
                    <c:v>1.3</c:v>
                  </c:pt>
                  <c:pt idx="40">
                    <c:v>2.3</c:v>
                  </c:pt>
                  <c:pt idx="41">
                    <c:v>3.3</c:v>
                  </c:pt>
                  <c:pt idx="42">
                    <c:v>4.3</c:v>
                  </c:pt>
                  <c:pt idx="43">
                    <c:v>5.3</c:v>
                  </c:pt>
                  <c:pt idx="44">
                    <c:v>6.3</c:v>
                  </c:pt>
                  <c:pt idx="45">
                    <c:v>7.3</c:v>
                  </c:pt>
                  <c:pt idx="46">
                    <c:v>8.3</c:v>
                  </c:pt>
                  <c:pt idx="47">
                    <c:v>9.3</c:v>
                  </c:pt>
                  <c:pt idx="48">
                    <c:v>10.3</c:v>
                  </c:pt>
                  <c:pt idx="49">
                    <c:v>11.3</c:v>
                  </c:pt>
                  <c:pt idx="50">
                    <c:v>12.3</c:v>
                  </c:pt>
                  <c:pt idx="51">
                    <c:v>13.3</c:v>
                  </c:pt>
                  <c:pt idx="52">
                    <c:v>14.3</c:v>
                  </c:pt>
                  <c:pt idx="53">
                    <c:v>15.3</c:v>
                  </c:pt>
                  <c:pt idx="54">
                    <c:v>16.3</c:v>
                  </c:pt>
                  <c:pt idx="55">
                    <c:v>17.3</c:v>
                  </c:pt>
                  <c:pt idx="56">
                    <c:v>18.3</c:v>
                  </c:pt>
                  <c:pt idx="57">
                    <c:v>19.3</c:v>
                  </c:pt>
                  <c:pt idx="58">
                    <c:v>20.3</c:v>
                  </c:pt>
                  <c:pt idx="59">
                    <c:v>21.3</c:v>
                  </c:pt>
                  <c:pt idx="60">
                    <c:v>22.3</c:v>
                  </c:pt>
                  <c:pt idx="61">
                    <c:v>23.3</c:v>
                  </c:pt>
                  <c:pt idx="62">
                    <c:v>24.3</c:v>
                  </c:pt>
                  <c:pt idx="63">
                    <c:v>25.3</c:v>
                  </c:pt>
                  <c:pt idx="64">
                    <c:v>26.3</c:v>
                  </c:pt>
                  <c:pt idx="65">
                    <c:v>27.3</c:v>
                  </c:pt>
                  <c:pt idx="66">
                    <c:v>28.3</c:v>
                  </c:pt>
                  <c:pt idx="67">
                    <c:v>29.3</c:v>
                  </c:pt>
                  <c:pt idx="68">
                    <c:v>30.3</c:v>
                  </c:pt>
                  <c:pt idx="69">
                    <c:v>31.3</c:v>
                  </c:pt>
                  <c:pt idx="70">
                    <c:v>1.4</c:v>
                  </c:pt>
                  <c:pt idx="71">
                    <c:v>2.4</c:v>
                  </c:pt>
                  <c:pt idx="72">
                    <c:v>3.4</c:v>
                  </c:pt>
                  <c:pt idx="73">
                    <c:v>4.4</c:v>
                  </c:pt>
                  <c:pt idx="74">
                    <c:v>5.4</c:v>
                  </c:pt>
                  <c:pt idx="75">
                    <c:v>6.4</c:v>
                  </c:pt>
                  <c:pt idx="76">
                    <c:v>7.4</c:v>
                  </c:pt>
                  <c:pt idx="77">
                    <c:v>8.4</c:v>
                  </c:pt>
                  <c:pt idx="78">
                    <c:v>9.4</c:v>
                  </c:pt>
                  <c:pt idx="79">
                    <c:v>10.4</c:v>
                  </c:pt>
                  <c:pt idx="80">
                    <c:v>11.4</c:v>
                  </c:pt>
                  <c:pt idx="81">
                    <c:v>12.4</c:v>
                  </c:pt>
                  <c:pt idx="82">
                    <c:v>13.4</c:v>
                  </c:pt>
                  <c:pt idx="83">
                    <c:v>14.4</c:v>
                  </c:pt>
                  <c:pt idx="84">
                    <c:v>15.4</c:v>
                  </c:pt>
                  <c:pt idx="85">
                    <c:v>16.4</c:v>
                  </c:pt>
                  <c:pt idx="86">
                    <c:v>17.4</c:v>
                  </c:pt>
                  <c:pt idx="87">
                    <c:v>18.4</c:v>
                  </c:pt>
                  <c:pt idx="88">
                    <c:v>19.4</c:v>
                  </c:pt>
                  <c:pt idx="89">
                    <c:v>20.4</c:v>
                  </c:pt>
                  <c:pt idx="90">
                    <c:v>21.4</c:v>
                  </c:pt>
                  <c:pt idx="91">
                    <c:v>22.4</c:v>
                  </c:pt>
                  <c:pt idx="92">
                    <c:v>23.4</c:v>
                  </c:pt>
                  <c:pt idx="93">
                    <c:v>24.4</c:v>
                  </c:pt>
                  <c:pt idx="94">
                    <c:v>25.4</c:v>
                  </c:pt>
                  <c:pt idx="95">
                    <c:v>26.4</c:v>
                  </c:pt>
                  <c:pt idx="96">
                    <c:v>27.4</c:v>
                  </c:pt>
                  <c:pt idx="97">
                    <c:v>28.4</c:v>
                  </c:pt>
                  <c:pt idx="98">
                    <c:v>29.4</c:v>
                  </c:pt>
                  <c:pt idx="99">
                    <c:v>30.4</c:v>
                  </c:pt>
                  <c:pt idx="100">
                    <c:v>1.5</c:v>
                  </c:pt>
                  <c:pt idx="101">
                    <c:v>2.5</c:v>
                  </c:pt>
                  <c:pt idx="102">
                    <c:v>3.5</c:v>
                  </c:pt>
                  <c:pt idx="103">
                    <c:v>4.5</c:v>
                  </c:pt>
                  <c:pt idx="104">
                    <c:v>5.5</c:v>
                  </c:pt>
                  <c:pt idx="105">
                    <c:v>6.5</c:v>
                  </c:pt>
                  <c:pt idx="106">
                    <c:v>7.5</c:v>
                  </c:pt>
                  <c:pt idx="107">
                    <c:v>8.5</c:v>
                  </c:pt>
                  <c:pt idx="108">
                    <c:v>9.5</c:v>
                  </c:pt>
                  <c:pt idx="109">
                    <c:v>10.5</c:v>
                  </c:pt>
                  <c:pt idx="110">
                    <c:v>11.5</c:v>
                  </c:pt>
                  <c:pt idx="111">
                    <c:v>12.5</c:v>
                  </c:pt>
                  <c:pt idx="112">
                    <c:v>13.5</c:v>
                  </c:pt>
                  <c:pt idx="113">
                    <c:v>14.5</c:v>
                  </c:pt>
                  <c:pt idx="114">
                    <c:v>15.5</c:v>
                  </c:pt>
                  <c:pt idx="115">
                    <c:v>16.5</c:v>
                  </c:pt>
                  <c:pt idx="116">
                    <c:v>17.5</c:v>
                  </c:pt>
                  <c:pt idx="117">
                    <c:v>18.5</c:v>
                  </c:pt>
                  <c:pt idx="118">
                    <c:v>19.5</c:v>
                  </c:pt>
                  <c:pt idx="119">
                    <c:v>20.5</c:v>
                  </c:pt>
                  <c:pt idx="120">
                    <c:v>21.5</c:v>
                  </c:pt>
                  <c:pt idx="121">
                    <c:v>22.5</c:v>
                  </c:pt>
                  <c:pt idx="122">
                    <c:v>23.5</c:v>
                  </c:pt>
                  <c:pt idx="123">
                    <c:v>24.5</c:v>
                  </c:pt>
                  <c:pt idx="124">
                    <c:v>25.5</c:v>
                  </c:pt>
                  <c:pt idx="125">
                    <c:v>26.5</c:v>
                  </c:pt>
                  <c:pt idx="126">
                    <c:v>27.5</c:v>
                  </c:pt>
                  <c:pt idx="127">
                    <c:v>28.5</c:v>
                  </c:pt>
                  <c:pt idx="128">
                    <c:v>29.5</c:v>
                  </c:pt>
                  <c:pt idx="129">
                    <c:v>30.5</c:v>
                  </c:pt>
                  <c:pt idx="130">
                    <c:v>31.5</c:v>
                  </c:pt>
                  <c:pt idx="131">
                    <c:v>1.6</c:v>
                  </c:pt>
                  <c:pt idx="132">
                    <c:v>2.6</c:v>
                  </c:pt>
                  <c:pt idx="133">
                    <c:v>3.6</c:v>
                  </c:pt>
                  <c:pt idx="134">
                    <c:v>4.6</c:v>
                  </c:pt>
                  <c:pt idx="135">
                    <c:v>5.6</c:v>
                  </c:pt>
                  <c:pt idx="136">
                    <c:v>6.6</c:v>
                  </c:pt>
                  <c:pt idx="137">
                    <c:v>7.6</c:v>
                  </c:pt>
                  <c:pt idx="138">
                    <c:v>8.6</c:v>
                  </c:pt>
                  <c:pt idx="139">
                    <c:v>9.6</c:v>
                  </c:pt>
                  <c:pt idx="140">
                    <c:v>10.6</c:v>
                  </c:pt>
                  <c:pt idx="141">
                    <c:v>11.6</c:v>
                  </c:pt>
                  <c:pt idx="142">
                    <c:v>12.6</c:v>
                  </c:pt>
                  <c:pt idx="143">
                    <c:v>13.6</c:v>
                  </c:pt>
                  <c:pt idx="144">
                    <c:v>14.6</c:v>
                  </c:pt>
                  <c:pt idx="145">
                    <c:v>15.6</c:v>
                  </c:pt>
                  <c:pt idx="146">
                    <c:v>16.6</c:v>
                  </c:pt>
                  <c:pt idx="147">
                    <c:v>17.6</c:v>
                  </c:pt>
                  <c:pt idx="148">
                    <c:v>18.6</c:v>
                  </c:pt>
                  <c:pt idx="149">
                    <c:v>19.6</c:v>
                  </c:pt>
                  <c:pt idx="150">
                    <c:v>20.6</c:v>
                  </c:pt>
                  <c:pt idx="151">
                    <c:v>21.6</c:v>
                  </c:pt>
                  <c:pt idx="152">
                    <c:v>22.6</c:v>
                  </c:pt>
                  <c:pt idx="153">
                    <c:v>23.6</c:v>
                  </c:pt>
                  <c:pt idx="154">
                    <c:v>24.6</c:v>
                  </c:pt>
                  <c:pt idx="155">
                    <c:v>25.6</c:v>
                  </c:pt>
                  <c:pt idx="156">
                    <c:v>26.6</c:v>
                  </c:pt>
                  <c:pt idx="157">
                    <c:v>27.6</c:v>
                  </c:pt>
                  <c:pt idx="158">
                    <c:v>28.6</c:v>
                  </c:pt>
                  <c:pt idx="159">
                    <c:v>29.6</c:v>
                  </c:pt>
                  <c:pt idx="160">
                    <c:v>30.6</c:v>
                  </c:pt>
                  <c:pt idx="161">
                    <c:v>1.7</c:v>
                  </c:pt>
                  <c:pt idx="162">
                    <c:v>2.7</c:v>
                  </c:pt>
                  <c:pt idx="163">
                    <c:v>3.7</c:v>
                  </c:pt>
                  <c:pt idx="164">
                    <c:v>4.7</c:v>
                  </c:pt>
                  <c:pt idx="165">
                    <c:v>5.7</c:v>
                  </c:pt>
                  <c:pt idx="166">
                    <c:v>6.7</c:v>
                  </c:pt>
                  <c:pt idx="167">
                    <c:v>7.7</c:v>
                  </c:pt>
                  <c:pt idx="168">
                    <c:v>8.7</c:v>
                  </c:pt>
                  <c:pt idx="169">
                    <c:v>9.7</c:v>
                  </c:pt>
                  <c:pt idx="170">
                    <c:v>10.7</c:v>
                  </c:pt>
                  <c:pt idx="171">
                    <c:v>11.7</c:v>
                  </c:pt>
                  <c:pt idx="172">
                    <c:v>12.7</c:v>
                  </c:pt>
                  <c:pt idx="173">
                    <c:v>13.7</c:v>
                  </c:pt>
                  <c:pt idx="174">
                    <c:v>14.7</c:v>
                  </c:pt>
                  <c:pt idx="175">
                    <c:v>15.7</c:v>
                  </c:pt>
                  <c:pt idx="176">
                    <c:v>16.7</c:v>
                  </c:pt>
                  <c:pt idx="177">
                    <c:v>17.7</c:v>
                  </c:pt>
                  <c:pt idx="178">
                    <c:v>18.7</c:v>
                  </c:pt>
                  <c:pt idx="179">
                    <c:v>19.7</c:v>
                  </c:pt>
                  <c:pt idx="180">
                    <c:v>20.7</c:v>
                  </c:pt>
                  <c:pt idx="181">
                    <c:v>21.7</c:v>
                  </c:pt>
                  <c:pt idx="182">
                    <c:v>22.7</c:v>
                  </c:pt>
                  <c:pt idx="183">
                    <c:v>23.7</c:v>
                  </c:pt>
                  <c:pt idx="184">
                    <c:v>24.7</c:v>
                  </c:pt>
                  <c:pt idx="185">
                    <c:v>25.7</c:v>
                  </c:pt>
                  <c:pt idx="186">
                    <c:v>26.7</c:v>
                  </c:pt>
                  <c:pt idx="187">
                    <c:v>27.7</c:v>
                  </c:pt>
                  <c:pt idx="188">
                    <c:v>28.7</c:v>
                  </c:pt>
                  <c:pt idx="189">
                    <c:v>29.7</c:v>
                  </c:pt>
                  <c:pt idx="190">
                    <c:v>30.7</c:v>
                  </c:pt>
                  <c:pt idx="191">
                    <c:v>31.7</c:v>
                  </c:pt>
                  <c:pt idx="192">
                    <c:v>1.8</c:v>
                  </c:pt>
                  <c:pt idx="193">
                    <c:v>2.8</c:v>
                  </c:pt>
                  <c:pt idx="194">
                    <c:v>3.8</c:v>
                  </c:pt>
                  <c:pt idx="195">
                    <c:v>4.8</c:v>
                  </c:pt>
                  <c:pt idx="196">
                    <c:v>5.8</c:v>
                  </c:pt>
                  <c:pt idx="197">
                    <c:v>6.8</c:v>
                  </c:pt>
                  <c:pt idx="198">
                    <c:v>7.8</c:v>
                  </c:pt>
                  <c:pt idx="199">
                    <c:v>8.8</c:v>
                  </c:pt>
                  <c:pt idx="200">
                    <c:v>9.8</c:v>
                  </c:pt>
                  <c:pt idx="201">
                    <c:v>10.8</c:v>
                  </c:pt>
                  <c:pt idx="202">
                    <c:v>11.8</c:v>
                  </c:pt>
                  <c:pt idx="203">
                    <c:v>12.8</c:v>
                  </c:pt>
                  <c:pt idx="204">
                    <c:v>13.8</c:v>
                  </c:pt>
                  <c:pt idx="205">
                    <c:v>14.8</c:v>
                  </c:pt>
                  <c:pt idx="206">
                    <c:v>15.8</c:v>
                  </c:pt>
                  <c:pt idx="207">
                    <c:v>16.8</c:v>
                  </c:pt>
                  <c:pt idx="208">
                    <c:v>17.8</c:v>
                  </c:pt>
                  <c:pt idx="209">
                    <c:v>18.8</c:v>
                  </c:pt>
                  <c:pt idx="210">
                    <c:v>19.8</c:v>
                  </c:pt>
                  <c:pt idx="211">
                    <c:v>20.8</c:v>
                  </c:pt>
                  <c:pt idx="212">
                    <c:v>21.8</c:v>
                  </c:pt>
                  <c:pt idx="213">
                    <c:v>22.8</c:v>
                  </c:pt>
                  <c:pt idx="214">
                    <c:v>23.8</c:v>
                  </c:pt>
                  <c:pt idx="215">
                    <c:v>24.8</c:v>
                  </c:pt>
                  <c:pt idx="216">
                    <c:v>25.8</c:v>
                  </c:pt>
                  <c:pt idx="217">
                    <c:v>26.8</c:v>
                  </c:pt>
                  <c:pt idx="218">
                    <c:v>27.8</c:v>
                  </c:pt>
                  <c:pt idx="219">
                    <c:v>28.8</c:v>
                  </c:pt>
                  <c:pt idx="220">
                    <c:v>29.8</c:v>
                  </c:pt>
                  <c:pt idx="221">
                    <c:v>30.8</c:v>
                  </c:pt>
                  <c:pt idx="222">
                    <c:v>31.8</c:v>
                  </c:pt>
                  <c:pt idx="223">
                    <c:v>1.9</c:v>
                  </c:pt>
                  <c:pt idx="224">
                    <c:v>2.9</c:v>
                  </c:pt>
                  <c:pt idx="225">
                    <c:v>3.9</c:v>
                  </c:pt>
                  <c:pt idx="226">
                    <c:v>4.9</c:v>
                  </c:pt>
                  <c:pt idx="227">
                    <c:v>5.9</c:v>
                  </c:pt>
                  <c:pt idx="228">
                    <c:v>6.9</c:v>
                  </c:pt>
                  <c:pt idx="229">
                    <c:v>7.9</c:v>
                  </c:pt>
                  <c:pt idx="230">
                    <c:v>8.9</c:v>
                  </c:pt>
                  <c:pt idx="231">
                    <c:v>9.9</c:v>
                  </c:pt>
                  <c:pt idx="232">
                    <c:v>10.9</c:v>
                  </c:pt>
                  <c:pt idx="233">
                    <c:v>11.9</c:v>
                  </c:pt>
                  <c:pt idx="234">
                    <c:v>12.9</c:v>
                  </c:pt>
                  <c:pt idx="235">
                    <c:v>13.9</c:v>
                  </c:pt>
                  <c:pt idx="236">
                    <c:v>14.9</c:v>
                  </c:pt>
                  <c:pt idx="237">
                    <c:v>15.9</c:v>
                  </c:pt>
                  <c:pt idx="238">
                    <c:v>16.9</c:v>
                  </c:pt>
                  <c:pt idx="239">
                    <c:v>17.9</c:v>
                  </c:pt>
                  <c:pt idx="240">
                    <c:v>18.9</c:v>
                  </c:pt>
                  <c:pt idx="241">
                    <c:v>19.9</c:v>
                  </c:pt>
                  <c:pt idx="242">
                    <c:v>20.9</c:v>
                  </c:pt>
                  <c:pt idx="243">
                    <c:v>21.9</c:v>
                  </c:pt>
                  <c:pt idx="244">
                    <c:v>22.9</c:v>
                  </c:pt>
                  <c:pt idx="245">
                    <c:v>23.9</c:v>
                  </c:pt>
                  <c:pt idx="246">
                    <c:v>24.9</c:v>
                  </c:pt>
                  <c:pt idx="247">
                    <c:v>25.9</c:v>
                  </c:pt>
                  <c:pt idx="248">
                    <c:v>26.9</c:v>
                  </c:pt>
                  <c:pt idx="249">
                    <c:v>27.9</c:v>
                  </c:pt>
                  <c:pt idx="250">
                    <c:v>28.9</c:v>
                  </c:pt>
                  <c:pt idx="251">
                    <c:v>29.9</c:v>
                  </c:pt>
                  <c:pt idx="252">
                    <c:v>30.9</c:v>
                  </c:pt>
                </c:lvl>
              </c:multiLvlStrCache>
            </c:multiLvlStrRef>
          </c:xVal>
          <c:yVal>
            <c:numRef>
              <c:f>Deutschland!$S$22:$S$274</c:f>
              <c:numCache>
                <c:formatCode>General</c:formatCode>
                <c:ptCount val="253"/>
                <c:pt idx="44" formatCode="0">
                  <c:v>17</c:v>
                </c:pt>
                <c:pt idx="45" formatCode="0">
                  <c:v>59.296364863887106</c:v>
                </c:pt>
                <c:pt idx="46" formatCode="0">
                  <c:v>113.58531758093773</c:v>
                </c:pt>
                <c:pt idx="47" formatCode="0">
                  <c:v>183.26715284561647</c:v>
                </c:pt>
                <c:pt idx="48" formatCode="0">
                  <c:v>272.70622964690779</c:v>
                </c:pt>
                <c:pt idx="49" formatCode="0">
                  <c:v>387.50428598249664</c:v>
                </c:pt>
                <c:pt idx="50" formatCode="0">
                  <c:v>534.85122584531609</c:v>
                </c:pt>
                <c:pt idx="51" formatCode="0">
                  <c:v>723.9753295640985</c:v>
                </c:pt>
                <c:pt idx="52" formatCode="0">
                  <c:v>966.72105327326153</c:v>
                </c:pt>
                <c:pt idx="53" formatCode="0">
                  <c:v>1278.2905525541473</c:v>
                </c:pt>
                <c:pt idx="54" formatCode="0">
                  <c:v>1678.1952847868079</c:v>
                </c:pt>
                <c:pt idx="55" formatCode="0">
                  <c:v>2191.4771438368607</c:v>
                </c:pt>
                <c:pt idx="56" formatCode="0">
                  <c:v>2850.275365833133</c:v>
                </c:pt>
                <c:pt idx="57" formatCode="0">
                  <c:v>3695.8369418797047</c:v>
                </c:pt>
                <c:pt idx="58" formatCode="0">
                  <c:v>4781.0957891340367</c:v>
                </c:pt>
                <c:pt idx="59" formatCode="0">
                  <c:v>6173.9811214905239</c:v>
                </c:pt>
                <c:pt idx="60" formatCode="0">
                  <c:v>7961.6604193885942</c:v>
                </c:pt>
                <c:pt idx="61" formatCode="0">
                  <c:v>10255.979759729918</c:v>
                </c:pt>
                <c:pt idx="62" formatCode="0">
                  <c:v>13200.437325798979</c:v>
                </c:pt>
                <c:pt idx="63" formatCode="0">
                  <c:v>16979.118759620222</c:v>
                </c:pt>
                <c:pt idx="64" formatCode="0">
                  <c:v>21828.140655164636</c:v>
                </c:pt>
                <c:pt idx="65" formatCode="0">
                  <c:v>28050.296967437142</c:v>
                </c:pt>
                <c:pt idx="66" formatCode="0">
                  <c:v>36033.789563587605</c:v>
                </c:pt>
                <c:pt idx="67" formatCode="0">
                  <c:v>46276.15670100064</c:v>
                </c:pt>
                <c:pt idx="68" formatCode="0">
                  <c:v>59414.800658684195</c:v>
                </c:pt>
                <c:pt idx="69" formatCode="0">
                  <c:v>76265.866634986305</c:v>
                </c:pt>
                <c:pt idx="70" formatCode="0">
                  <c:v>97873.645997775893</c:v>
                </c:pt>
                <c:pt idx="71" formatCode="0">
                  <c:v>125573.16957760201</c:v>
                </c:pt>
                <c:pt idx="72" formatCode="0">
                  <c:v>161069.21183274384</c:v>
                </c:pt>
                <c:pt idx="73" formatCode="0">
                  <c:v>206535.51528789091</c:v>
                </c:pt>
                <c:pt idx="74" formatCode="0">
                  <c:v>264738.60235248751</c:v>
                </c:pt>
                <c:pt idx="75" formatCode="0">
                  <c:v>339190.94507674081</c:v>
                </c:pt>
                <c:pt idx="76" formatCode="0">
                  <c:v>434338.29417132842</c:v>
                </c:pt>
                <c:pt idx="77" formatCode="0">
                  <c:v>555785.26185676083</c:v>
                </c:pt>
                <c:pt idx="78" formatCode="0">
                  <c:v>710561.22987330426</c:v>
                </c:pt>
                <c:pt idx="79" formatCode="0">
                  <c:v>907424.44379275711</c:v>
                </c:pt>
                <c:pt idx="80" formatCode="0">
                  <c:v>1157194.5330765415</c:v>
                </c:pt>
                <c:pt idx="81" formatCode="0">
                  <c:v>1473091.0981059764</c:v>
                </c:pt>
                <c:pt idx="82" formatCode="0">
                  <c:v>1871036.7407693537</c:v>
                </c:pt>
                <c:pt idx="83" formatCode="0">
                  <c:v>2369855.8063423149</c:v>
                </c:pt>
                <c:pt idx="84" formatCode="0">
                  <c:v>2991265.8550331127</c:v>
                </c:pt>
                <c:pt idx="85" formatCode="0">
                  <c:v>3759522.4634160288</c:v>
                </c:pt>
                <c:pt idx="86" formatCode="0">
                  <c:v>4700551.886284709</c:v>
                </c:pt>
                <c:pt idx="87" formatCode="0">
                  <c:v>5840413.2747280113</c:v>
                </c:pt>
                <c:pt idx="88" formatCode="0">
                  <c:v>7203004.5413488224</c:v>
                </c:pt>
                <c:pt idx="89" formatCode="0">
                  <c:v>8807093.2819713578</c:v>
                </c:pt>
                <c:pt idx="90" formatCode="0">
                  <c:v>10663017.311618768</c:v>
                </c:pt>
                <c:pt idx="91" formatCode="0">
                  <c:v>12769695.089723762</c:v>
                </c:pt>
                <c:pt idx="92" formatCode="0">
                  <c:v>15112771.907195598</c:v>
                </c:pt>
                <c:pt idx="93" formatCode="0">
                  <c:v>17664630.801775977</c:v>
                </c:pt>
                <c:pt idx="94" formatCode="0">
                  <c:v>20386542.34416163</c:v>
                </c:pt>
                <c:pt idx="95" formatCode="0">
                  <c:v>23232556.949017897</c:v>
                </c:pt>
                <c:pt idx="96" formatCode="0">
                  <c:v>26154185.86944253</c:v>
                </c:pt>
                <c:pt idx="97" formatCode="0">
                  <c:v>29104767.154292874</c:v>
                </c:pt>
                <c:pt idx="98" formatCode="0">
                  <c:v>32042706.271122746</c:v>
                </c:pt>
                <c:pt idx="99" formatCode="0">
                  <c:v>34933291.654360481</c:v>
                </c:pt>
                <c:pt idx="100" formatCode="0">
                  <c:v>37749230.220885143</c:v>
                </c:pt>
                <c:pt idx="101" formatCode="0">
                  <c:v>40470277.373525873</c:v>
                </c:pt>
                <c:pt idx="102" formatCode="0">
                  <c:v>43082362.555519417</c:v>
                </c:pt>
                <c:pt idx="103" formatCode="0">
                  <c:v>45576525.134747624</c:v>
                </c:pt>
                <c:pt idx="104" formatCode="0">
                  <c:v>47947860.731072769</c:v>
                </c:pt>
                <c:pt idx="105" formatCode="0">
                  <c:v>50194581.44597891</c:v>
                </c:pt>
                <c:pt idx="106" formatCode="0">
                  <c:v>52317228.353239983</c:v>
                </c:pt>
                <c:pt idx="107" formatCode="0">
                  <c:v>54318037.545482948</c:v>
                </c:pt>
                <c:pt idx="108" formatCode="0">
                  <c:v>56200443.417540789</c:v>
                </c:pt>
                <c:pt idx="109" formatCode="0">
                  <c:v>57968696.805495806</c:v>
                </c:pt>
                <c:pt idx="110" formatCode="0">
                  <c:v>59627575.536077708</c:v>
                </c:pt>
                <c:pt idx="111" formatCode="0">
                  <c:v>61182167.509061746</c:v>
                </c:pt>
                <c:pt idx="112" formatCode="0">
                  <c:v>62637709.813548021</c:v>
                </c:pt>
                <c:pt idx="113" formatCode="0">
                  <c:v>63999470.688740097</c:v>
                </c:pt>
                <c:pt idx="114" formatCode="0">
                  <c:v>65272664.024178967</c:v>
                </c:pt>
                <c:pt idx="115" formatCode="0">
                  <c:v>66462388.46040301</c:v>
                </c:pt>
                <c:pt idx="116" formatCode="0">
                  <c:v>67573585.025433958</c:v>
                </c:pt>
                <c:pt idx="117" formatCode="0">
                  <c:v>68611008.696726948</c:v>
                </c:pt>
                <c:pt idx="118" formatCode="0">
                  <c:v>69579210.392324105</c:v>
                </c:pt>
                <c:pt idx="119" formatCode="0">
                  <c:v>70482526.742241144</c:v>
                </c:pt>
                <c:pt idx="120" formatCode="0">
                  <c:v>71325075.633023739</c:v>
                </c:pt>
                <c:pt idx="121" formatCode="0">
                  <c:v>72110756.00399515</c:v>
                </c:pt>
                <c:pt idx="122" formatCode="0">
                  <c:v>72843250.741084218</c:v>
                </c:pt>
                <c:pt idx="123" formatCode="0">
                  <c:v>73526031.792373925</c:v>
                </c:pt>
                <c:pt idx="124" formatCode="0">
                  <c:v>74162366.840650707</c:v>
                </c:pt>
                <c:pt idx="125" formatCode="0">
                  <c:v>74755327.028802663</c:v>
                </c:pt>
                <c:pt idx="126" formatCode="0">
                  <c:v>75307795.356319383</c:v>
                </c:pt>
                <c:pt idx="127" formatCode="0">
                  <c:v>75822475.4586761</c:v>
                </c:pt>
                <c:pt idx="128" formatCode="0">
                  <c:v>76301900.553013071</c:v>
                </c:pt>
                <c:pt idx="129" formatCode="0">
                  <c:v>76748442.388481036</c:v>
                </c:pt>
                <c:pt idx="130" formatCode="0">
                  <c:v>77164320.081858814</c:v>
                </c:pt>
                <c:pt idx="131" formatCode="0">
                  <c:v>77551608.751537561</c:v>
                </c:pt>
                <c:pt idx="132" formatCode="0">
                  <c:v>77912247.887964815</c:v>
                </c:pt>
                <c:pt idx="133" formatCode="0">
                  <c:v>78248049.417867586</c:v>
                </c:pt>
                <c:pt idx="134" formatCode="0">
                  <c:v>78560705.434337988</c:v>
                </c:pt>
                <c:pt idx="135" formatCode="0">
                  <c:v>78851795.576169968</c:v>
                </c:pt>
                <c:pt idx="136" formatCode="0">
                  <c:v>79122794.048456475</c:v>
                </c:pt>
                <c:pt idx="137" formatCode="0">
                  <c:v>79375076.282985374</c:v>
                </c:pt>
                <c:pt idx="138" formatCode="0">
                  <c:v>79609925.241874769</c:v>
                </c:pt>
                <c:pt idx="139" formatCode="0">
                  <c:v>79828537.371519238</c:v>
                </c:pt>
                <c:pt idx="140" formatCode="0">
                  <c:v>80032028.216560021</c:v>
                </c:pt>
                <c:pt idx="141" formatCode="0">
                  <c:v>80221437.705461293</c:v>
                </c:pt>
                <c:pt idx="142" formatCode="0">
                  <c:v>80397735.120542198</c:v>
                </c:pt>
                <c:pt idx="143" formatCode="0">
                  <c:v>80561823.766117111</c:v>
                </c:pt>
                <c:pt idx="144" formatCode="0">
                  <c:v>80714545.348836407</c:v>
                </c:pt>
                <c:pt idx="145" formatCode="0">
                  <c:v>80856684.084484264</c:v>
                </c:pt>
                <c:pt idx="146" formatCode="0">
                  <c:v>80988970.545441657</c:v>
                </c:pt>
                <c:pt idx="147" formatCode="0">
                  <c:v>81112085.262814924</c:v>
                </c:pt>
                <c:pt idx="148" formatCode="0">
                  <c:v>81226662.096903592</c:v>
                </c:pt>
                <c:pt idx="149" formatCode="0">
                  <c:v>81333291.389268294</c:v>
                </c:pt>
                <c:pt idx="150" formatCode="0">
                  <c:v>81432522.909185231</c:v>
                </c:pt>
                <c:pt idx="151" formatCode="0">
                  <c:v>81524868.606759265</c:v>
                </c:pt>
                <c:pt idx="152" formatCode="0">
                  <c:v>81610805.184427068</c:v>
                </c:pt>
                <c:pt idx="153" formatCode="0">
                  <c:v>81690776.498028651</c:v>
                </c:pt>
                <c:pt idx="154" formatCode="0">
                  <c:v>81765195.798069313</c:v>
                </c:pt>
                <c:pt idx="155" formatCode="0">
                  <c:v>81834447.821240574</c:v>
                </c:pt>
                <c:pt idx="156" formatCode="0">
                  <c:v>81898890.741725668</c:v>
                </c:pt>
                <c:pt idx="157" formatCode="0">
                  <c:v>81958857.991284341</c:v>
                </c:pt>
                <c:pt idx="158" formatCode="0">
                  <c:v>82014659.956598833</c:v>
                </c:pt>
                <c:pt idx="159" formatCode="0">
                  <c:v>82066585.561867133</c:v>
                </c:pt>
                <c:pt idx="160" formatCode="0">
                  <c:v>82114903.744155139</c:v>
                </c:pt>
                <c:pt idx="161" formatCode="0">
                  <c:v>82159864.828564703</c:v>
                </c:pt>
                <c:pt idx="162" formatCode="0">
                  <c:v>82201701.809842527</c:v>
                </c:pt>
                <c:pt idx="163" formatCode="0">
                  <c:v>82240631.546642631</c:v>
                </c:pt>
                <c:pt idx="164" formatCode="0">
                  <c:v>82276855.874266192</c:v>
                </c:pt>
                <c:pt idx="165" formatCode="0">
                  <c:v>82310562.641332626</c:v>
                </c:pt>
                <c:pt idx="166" formatCode="0">
                  <c:v>82341926.675487578</c:v>
                </c:pt>
                <c:pt idx="167" formatCode="0">
                  <c:v>82371110.682924628</c:v>
                </c:pt>
                <c:pt idx="168" formatCode="0">
                  <c:v>82398266.086187422</c:v>
                </c:pt>
                <c:pt idx="169" formatCode="0">
                  <c:v>82423533.804428011</c:v>
                </c:pt>
                <c:pt idx="170" formatCode="0">
                  <c:v>82447044.980022639</c:v>
                </c:pt>
                <c:pt idx="171" formatCode="0">
                  <c:v>82468921.655189469</c:v>
                </c:pt>
                <c:pt idx="172" formatCode="0">
                  <c:v>82489277.402010947</c:v>
                </c:pt>
                <c:pt idx="173" formatCode="0">
                  <c:v>82508217.909037769</c:v>
                </c:pt>
                <c:pt idx="174" formatCode="0">
                  <c:v>82525841.527438566</c:v>
                </c:pt>
                <c:pt idx="175" formatCode="0">
                  <c:v>82542239.779461905</c:v>
                </c:pt>
                <c:pt idx="176" formatCode="0">
                  <c:v>82557497.831790566</c:v>
                </c:pt>
                <c:pt idx="177" formatCode="0">
                  <c:v>82571694.936194658</c:v>
                </c:pt>
                <c:pt idx="178" formatCode="0">
                  <c:v>82584904.839727595</c:v>
                </c:pt>
                <c:pt idx="179" formatCode="0">
                  <c:v>82597196.166557133</c:v>
                </c:pt>
                <c:pt idx="180" formatCode="0">
                  <c:v>82608632.773381367</c:v>
                </c:pt>
                <c:pt idx="181" formatCode="0">
                  <c:v>82619274.080247849</c:v>
                </c:pt>
                <c:pt idx="182" formatCode="0">
                  <c:v>82629175.378469288</c:v>
                </c:pt>
                <c:pt idx="183" formatCode="0">
                  <c:v>82638388.117214635</c:v>
                </c:pt>
                <c:pt idx="184" formatCode="0">
                  <c:v>82646960.170246005</c:v>
                </c:pt>
                <c:pt idx="185" formatCode="0">
                  <c:v>82654936.084171608</c:v>
                </c:pt>
                <c:pt idx="186" formatCode="0">
                  <c:v>82662357.30949086</c:v>
                </c:pt>
                <c:pt idx="187" formatCode="0">
                  <c:v>82669262.415620536</c:v>
                </c:pt>
                <c:pt idx="188" formatCode="0">
                  <c:v>82675687.291009218</c:v>
                </c:pt>
                <c:pt idx="189" formatCode="0">
                  <c:v>82681665.329370916</c:v>
                </c:pt>
                <c:pt idx="190" formatCode="0">
                  <c:v>82687227.60299848</c:v>
                </c:pt>
                <c:pt idx="191" formatCode="0">
                  <c:v>82692403.024050653</c:v>
                </c:pt>
                <c:pt idx="192" formatCode="0">
                  <c:v>82697218.494645566</c:v>
                </c:pt>
                <c:pt idx="193" formatCode="0">
                  <c:v>82701699.046535686</c:v>
                </c:pt>
                <c:pt idx="194" formatCode="0">
                  <c:v>82705867.971086189</c:v>
                </c:pt>
                <c:pt idx="195" formatCode="0">
                  <c:v>82709746.940228552</c:v>
                </c:pt>
                <c:pt idx="196" formatCode="0">
                  <c:v>82713356.119014785</c:v>
                </c:pt>
                <c:pt idx="197" formatCode="0">
                  <c:v>82716714.27035509</c:v>
                </c:pt>
                <c:pt idx="198" formatCode="0">
                  <c:v>82719838.852480397</c:v>
                </c:pt>
                <c:pt idx="199" formatCode="0">
                  <c:v>82722746.109634951</c:v>
                </c:pt>
                <c:pt idx="200" formatCode="0">
                  <c:v>82725451.156468213</c:v>
                </c:pt>
                <c:pt idx="201" formatCode="0">
                  <c:v>82727968.056563646</c:v>
                </c:pt>
                <c:pt idx="202" formatCode="0">
                  <c:v>82730309.895510882</c:v>
                </c:pt>
                <c:pt idx="203" formatCode="0">
                  <c:v>82732488.848900378</c:v>
                </c:pt>
                <c:pt idx="204" formatCode="0">
                  <c:v>82734516.245592877</c:v>
                </c:pt>
                <c:pt idx="205" formatCode="0">
                  <c:v>82736402.626591772</c:v>
                </c:pt>
                <c:pt idx="206" formatCode="0">
                  <c:v>82738157.799823776</c:v>
                </c:pt>
                <c:pt idx="207" formatCode="0">
                  <c:v>82739790.89111197</c:v>
                </c:pt>
                <c:pt idx="208" formatCode="0">
                  <c:v>82741310.391605765</c:v>
                </c:pt>
                <c:pt idx="209" formatCode="0">
                  <c:v>82742724.201913819</c:v>
                </c:pt>
                <c:pt idx="210" formatCode="0">
                  <c:v>82744039.673169181</c:v>
                </c:pt>
                <c:pt idx="211" formatCode="0">
                  <c:v>82745263.645239323</c:v>
                </c:pt>
                <c:pt idx="212" formatCode="0">
                  <c:v>82746402.482280076</c:v>
                </c:pt>
                <c:pt idx="213" formatCode="0">
                  <c:v>82747462.105817422</c:v>
                </c:pt>
                <c:pt idx="214" formatCode="0">
                  <c:v>82748448.025529429</c:v>
                </c:pt>
                <c:pt idx="215" formatCode="0">
                  <c:v>82749365.367887795</c:v>
                </c:pt>
                <c:pt idx="216" formatCode="0">
                  <c:v>82750218.902808055</c:v>
                </c:pt>
                <c:pt idx="217" formatCode="0">
                  <c:v>82751013.068446606</c:v>
                </c:pt>
                <c:pt idx="218" formatCode="0">
                  <c:v>82751751.994273528</c:v>
                </c:pt>
                <c:pt idx="219" formatCode="0">
                  <c:v>82752439.522541076</c:v>
                </c:pt>
                <c:pt idx="220" formatCode="0">
                  <c:v>82753079.228259116</c:v>
                </c:pt>
                <c:pt idx="221" formatCode="0">
                  <c:v>82753674.437781751</c:v>
                </c:pt>
                <c:pt idx="222" formatCode="0">
                  <c:v>82754228.246101096</c:v>
                </c:pt>
                <c:pt idx="223" formatCode="0">
                  <c:v>82754743.532938749</c:v>
                </c:pt>
                <c:pt idx="224" formatCode="0">
                  <c:v>82755222.977717951</c:v>
                </c:pt>
                <c:pt idx="225" formatCode="0">
                  <c:v>82755669.073494673</c:v>
                </c:pt>
                <c:pt idx="226" formatCode="0">
                  <c:v>82756084.139919817</c:v>
                </c:pt>
                <c:pt idx="227" formatCode="0">
                  <c:v>82756470.335299894</c:v>
                </c:pt>
                <c:pt idx="228" formatCode="0">
                  <c:v>82756829.667819053</c:v>
                </c:pt>
                <c:pt idx="229" formatCode="0">
                  <c:v>82757164.005980492</c:v>
                </c:pt>
                <c:pt idx="230" formatCode="0">
                  <c:v>82757475.088321805</c:v>
                </c:pt>
                <c:pt idx="231" formatCode="0">
                  <c:v>82757764.532454595</c:v>
                </c:pt>
                <c:pt idx="232" formatCode="0">
                  <c:v>82758033.843475327</c:v>
                </c:pt>
                <c:pt idx="233" formatCode="0">
                  <c:v>82758284.421791315</c:v>
                </c:pt>
                <c:pt idx="234" formatCode="0">
                  <c:v>82758517.570402339</c:v>
                </c:pt>
                <c:pt idx="235" formatCode="0">
                  <c:v>82758734.50167577</c:v>
                </c:pt>
                <c:pt idx="236" formatCode="0">
                  <c:v>82758936.343650609</c:v>
                </c:pt>
                <c:pt idx="237" formatCode="0">
                  <c:v>82759124.145902887</c:v>
                </c:pt>
                <c:pt idx="238" formatCode="0">
                  <c:v>82759298.885003328</c:v>
                </c:pt>
                <c:pt idx="239" formatCode="0">
                  <c:v>82759461.469595119</c:v>
                </c:pt>
                <c:pt idx="240" formatCode="0">
                  <c:v>82759612.745118871</c:v>
                </c:pt>
                <c:pt idx="241" formatCode="0">
                  <c:v>82759753.498208612</c:v>
                </c:pt>
                <c:pt idx="242" formatCode="0">
                  <c:v>82759884.460782215</c:v>
                </c:pt>
                <c:pt idx="243" formatCode="0">
                  <c:v>82760006.313847184</c:v>
                </c:pt>
                <c:pt idx="244" formatCode="0">
                  <c:v>82760119.691041946</c:v>
                </c:pt>
                <c:pt idx="245" formatCode="0">
                  <c:v>82760225.181930557</c:v>
                </c:pt>
                <c:pt idx="246" formatCode="0">
                  <c:v>82760323.335068405</c:v>
                </c:pt>
                <c:pt idx="247" formatCode="0">
                  <c:v>82760414.660854697</c:v>
                </c:pt>
                <c:pt idx="248" formatCode="0">
                  <c:v>82760499.634186432</c:v>
                </c:pt>
                <c:pt idx="249" formatCode="0">
                  <c:v>82760578.69692786</c:v>
                </c:pt>
                <c:pt idx="250" formatCode="0">
                  <c:v>82760652.26020813</c:v>
                </c:pt>
                <c:pt idx="251" formatCode="0">
                  <c:v>82760720.706559137</c:v>
                </c:pt>
                <c:pt idx="252" formatCode="0">
                  <c:v>82760784.391904742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175B-41F4-B0C2-237CBD65DD5F}"/>
            </c:ext>
          </c:extLst>
        </c:ser>
        <c:ser>
          <c:idx val="11"/>
          <c:order val="11"/>
          <c:tx>
            <c:strRef>
              <c:f>Deutschland!$T$21</c:f>
              <c:strCache>
                <c:ptCount val="1"/>
                <c:pt idx="0">
                  <c:v>S3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multiLvlStrRef>
              <c:f>Deutschland!$A$22:$B$274</c:f>
              <c:multiLvlStrCache>
                <c:ptCount val="253"/>
                <c:lvl>
                  <c:pt idx="0">
                    <c:v>0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</c:v>
                  </c:pt>
                  <c:pt idx="16">
                    <c:v>16</c:v>
                  </c:pt>
                  <c:pt idx="17">
                    <c:v>17</c:v>
                  </c:pt>
                  <c:pt idx="18">
                    <c:v>18</c:v>
                  </c:pt>
                  <c:pt idx="19">
                    <c:v>19</c:v>
                  </c:pt>
                  <c:pt idx="20">
                    <c:v>20</c:v>
                  </c:pt>
                  <c:pt idx="21">
                    <c:v>21</c:v>
                  </c:pt>
                  <c:pt idx="22">
                    <c:v>22</c:v>
                  </c:pt>
                  <c:pt idx="23">
                    <c:v>23</c:v>
                  </c:pt>
                  <c:pt idx="24">
                    <c:v>24</c:v>
                  </c:pt>
                  <c:pt idx="25">
                    <c:v>25</c:v>
                  </c:pt>
                  <c:pt idx="26">
                    <c:v>26</c:v>
                  </c:pt>
                  <c:pt idx="27">
                    <c:v>27</c:v>
                  </c:pt>
                  <c:pt idx="28">
                    <c:v>28</c:v>
                  </c:pt>
                  <c:pt idx="29">
                    <c:v>29</c:v>
                  </c:pt>
                  <c:pt idx="30">
                    <c:v>30</c:v>
                  </c:pt>
                  <c:pt idx="31">
                    <c:v>31</c:v>
                  </c:pt>
                  <c:pt idx="32">
                    <c:v>32</c:v>
                  </c:pt>
                  <c:pt idx="33">
                    <c:v>33</c:v>
                  </c:pt>
                  <c:pt idx="34">
                    <c:v>34</c:v>
                  </c:pt>
                  <c:pt idx="35">
                    <c:v>35</c:v>
                  </c:pt>
                  <c:pt idx="36">
                    <c:v>36</c:v>
                  </c:pt>
                  <c:pt idx="37">
                    <c:v>37</c:v>
                  </c:pt>
                  <c:pt idx="38">
                    <c:v>38</c:v>
                  </c:pt>
                  <c:pt idx="39">
                    <c:v>39</c:v>
                  </c:pt>
                  <c:pt idx="40">
                    <c:v>40</c:v>
                  </c:pt>
                  <c:pt idx="41">
                    <c:v>41</c:v>
                  </c:pt>
                  <c:pt idx="42">
                    <c:v>42</c:v>
                  </c:pt>
                  <c:pt idx="43">
                    <c:v>43</c:v>
                  </c:pt>
                  <c:pt idx="44">
                    <c:v>44</c:v>
                  </c:pt>
                  <c:pt idx="45">
                    <c:v>45</c:v>
                  </c:pt>
                  <c:pt idx="46">
                    <c:v>46</c:v>
                  </c:pt>
                  <c:pt idx="47">
                    <c:v>47</c:v>
                  </c:pt>
                  <c:pt idx="48">
                    <c:v>48</c:v>
                  </c:pt>
                  <c:pt idx="49">
                    <c:v>49</c:v>
                  </c:pt>
                  <c:pt idx="50">
                    <c:v>50</c:v>
                  </c:pt>
                  <c:pt idx="51">
                    <c:v>51</c:v>
                  </c:pt>
                  <c:pt idx="52">
                    <c:v>52</c:v>
                  </c:pt>
                  <c:pt idx="53">
                    <c:v>53</c:v>
                  </c:pt>
                  <c:pt idx="54">
                    <c:v>54</c:v>
                  </c:pt>
                  <c:pt idx="55">
                    <c:v>55</c:v>
                  </c:pt>
                  <c:pt idx="56">
                    <c:v>56</c:v>
                  </c:pt>
                  <c:pt idx="57">
                    <c:v>57</c:v>
                  </c:pt>
                  <c:pt idx="58">
                    <c:v>58</c:v>
                  </c:pt>
                  <c:pt idx="59">
                    <c:v>59</c:v>
                  </c:pt>
                  <c:pt idx="60">
                    <c:v>60</c:v>
                  </c:pt>
                  <c:pt idx="61">
                    <c:v>61</c:v>
                  </c:pt>
                  <c:pt idx="62">
                    <c:v>62</c:v>
                  </c:pt>
                  <c:pt idx="63">
                    <c:v>63</c:v>
                  </c:pt>
                  <c:pt idx="64">
                    <c:v>64</c:v>
                  </c:pt>
                  <c:pt idx="65">
                    <c:v>65</c:v>
                  </c:pt>
                  <c:pt idx="66">
                    <c:v>66</c:v>
                  </c:pt>
                  <c:pt idx="67">
                    <c:v>67</c:v>
                  </c:pt>
                  <c:pt idx="68">
                    <c:v>68</c:v>
                  </c:pt>
                  <c:pt idx="69">
                    <c:v>69</c:v>
                  </c:pt>
                  <c:pt idx="70">
                    <c:v>70</c:v>
                  </c:pt>
                  <c:pt idx="71">
                    <c:v>71</c:v>
                  </c:pt>
                  <c:pt idx="72">
                    <c:v>72</c:v>
                  </c:pt>
                  <c:pt idx="73">
                    <c:v>73</c:v>
                  </c:pt>
                  <c:pt idx="74">
                    <c:v>74</c:v>
                  </c:pt>
                  <c:pt idx="75">
                    <c:v>75</c:v>
                  </c:pt>
                  <c:pt idx="76">
                    <c:v>76</c:v>
                  </c:pt>
                  <c:pt idx="77">
                    <c:v>77</c:v>
                  </c:pt>
                  <c:pt idx="78">
                    <c:v>78</c:v>
                  </c:pt>
                  <c:pt idx="79">
                    <c:v>79</c:v>
                  </c:pt>
                  <c:pt idx="80">
                    <c:v>80</c:v>
                  </c:pt>
                  <c:pt idx="81">
                    <c:v>81</c:v>
                  </c:pt>
                  <c:pt idx="82">
                    <c:v>82</c:v>
                  </c:pt>
                  <c:pt idx="83">
                    <c:v>83</c:v>
                  </c:pt>
                  <c:pt idx="84">
                    <c:v>84</c:v>
                  </c:pt>
                  <c:pt idx="85">
                    <c:v>85</c:v>
                  </c:pt>
                  <c:pt idx="86">
                    <c:v>86</c:v>
                  </c:pt>
                  <c:pt idx="87">
                    <c:v>87</c:v>
                  </c:pt>
                  <c:pt idx="88">
                    <c:v>88</c:v>
                  </c:pt>
                  <c:pt idx="89">
                    <c:v>89</c:v>
                  </c:pt>
                  <c:pt idx="90">
                    <c:v>90</c:v>
                  </c:pt>
                  <c:pt idx="91">
                    <c:v>91</c:v>
                  </c:pt>
                  <c:pt idx="92">
                    <c:v>92</c:v>
                  </c:pt>
                  <c:pt idx="93">
                    <c:v>93</c:v>
                  </c:pt>
                  <c:pt idx="94">
                    <c:v>94</c:v>
                  </c:pt>
                  <c:pt idx="95">
                    <c:v>95</c:v>
                  </c:pt>
                  <c:pt idx="96">
                    <c:v>96</c:v>
                  </c:pt>
                  <c:pt idx="97">
                    <c:v>97</c:v>
                  </c:pt>
                  <c:pt idx="98">
                    <c:v>98</c:v>
                  </c:pt>
                  <c:pt idx="99">
                    <c:v>99</c:v>
                  </c:pt>
                  <c:pt idx="100">
                    <c:v>100</c:v>
                  </c:pt>
                  <c:pt idx="101">
                    <c:v>101</c:v>
                  </c:pt>
                  <c:pt idx="102">
                    <c:v>102</c:v>
                  </c:pt>
                  <c:pt idx="103">
                    <c:v>103</c:v>
                  </c:pt>
                  <c:pt idx="104">
                    <c:v>104</c:v>
                  </c:pt>
                  <c:pt idx="105">
                    <c:v>105</c:v>
                  </c:pt>
                  <c:pt idx="106">
                    <c:v>106</c:v>
                  </c:pt>
                  <c:pt idx="107">
                    <c:v>107</c:v>
                  </c:pt>
                  <c:pt idx="108">
                    <c:v>108</c:v>
                  </c:pt>
                  <c:pt idx="109">
                    <c:v>109</c:v>
                  </c:pt>
                  <c:pt idx="110">
                    <c:v>110</c:v>
                  </c:pt>
                  <c:pt idx="111">
                    <c:v>111</c:v>
                  </c:pt>
                  <c:pt idx="112">
                    <c:v>112</c:v>
                  </c:pt>
                  <c:pt idx="113">
                    <c:v>113</c:v>
                  </c:pt>
                  <c:pt idx="114">
                    <c:v>114</c:v>
                  </c:pt>
                  <c:pt idx="115">
                    <c:v>115</c:v>
                  </c:pt>
                  <c:pt idx="116">
                    <c:v>116</c:v>
                  </c:pt>
                  <c:pt idx="117">
                    <c:v>117</c:v>
                  </c:pt>
                  <c:pt idx="118">
                    <c:v>118</c:v>
                  </c:pt>
                  <c:pt idx="119">
                    <c:v>119</c:v>
                  </c:pt>
                  <c:pt idx="120">
                    <c:v>120</c:v>
                  </c:pt>
                  <c:pt idx="121">
                    <c:v>121</c:v>
                  </c:pt>
                  <c:pt idx="122">
                    <c:v>122</c:v>
                  </c:pt>
                  <c:pt idx="123">
                    <c:v>123</c:v>
                  </c:pt>
                  <c:pt idx="124">
                    <c:v>124</c:v>
                  </c:pt>
                  <c:pt idx="125">
                    <c:v>125</c:v>
                  </c:pt>
                  <c:pt idx="126">
                    <c:v>126</c:v>
                  </c:pt>
                  <c:pt idx="127">
                    <c:v>127</c:v>
                  </c:pt>
                  <c:pt idx="128">
                    <c:v>128</c:v>
                  </c:pt>
                  <c:pt idx="129">
                    <c:v>129</c:v>
                  </c:pt>
                  <c:pt idx="130">
                    <c:v>130</c:v>
                  </c:pt>
                  <c:pt idx="131">
                    <c:v>131</c:v>
                  </c:pt>
                  <c:pt idx="132">
                    <c:v>132</c:v>
                  </c:pt>
                  <c:pt idx="133">
                    <c:v>133</c:v>
                  </c:pt>
                  <c:pt idx="134">
                    <c:v>134</c:v>
                  </c:pt>
                  <c:pt idx="135">
                    <c:v>135</c:v>
                  </c:pt>
                  <c:pt idx="136">
                    <c:v>136</c:v>
                  </c:pt>
                  <c:pt idx="137">
                    <c:v>137</c:v>
                  </c:pt>
                  <c:pt idx="138">
                    <c:v>138</c:v>
                  </c:pt>
                  <c:pt idx="139">
                    <c:v>139</c:v>
                  </c:pt>
                  <c:pt idx="140">
                    <c:v>140</c:v>
                  </c:pt>
                  <c:pt idx="141">
                    <c:v>141</c:v>
                  </c:pt>
                  <c:pt idx="142">
                    <c:v>142</c:v>
                  </c:pt>
                  <c:pt idx="143">
                    <c:v>143</c:v>
                  </c:pt>
                  <c:pt idx="144">
                    <c:v>144</c:v>
                  </c:pt>
                  <c:pt idx="145">
                    <c:v>145</c:v>
                  </c:pt>
                  <c:pt idx="146">
                    <c:v>146</c:v>
                  </c:pt>
                  <c:pt idx="147">
                    <c:v>147</c:v>
                  </c:pt>
                  <c:pt idx="148">
                    <c:v>148</c:v>
                  </c:pt>
                  <c:pt idx="149">
                    <c:v>149</c:v>
                  </c:pt>
                  <c:pt idx="150">
                    <c:v>150</c:v>
                  </c:pt>
                  <c:pt idx="151">
                    <c:v>151</c:v>
                  </c:pt>
                  <c:pt idx="152">
                    <c:v>152</c:v>
                  </c:pt>
                  <c:pt idx="153">
                    <c:v>153</c:v>
                  </c:pt>
                  <c:pt idx="154">
                    <c:v>154</c:v>
                  </c:pt>
                  <c:pt idx="155">
                    <c:v>155</c:v>
                  </c:pt>
                  <c:pt idx="156">
                    <c:v>156</c:v>
                  </c:pt>
                  <c:pt idx="157">
                    <c:v>157</c:v>
                  </c:pt>
                  <c:pt idx="158">
                    <c:v>158</c:v>
                  </c:pt>
                  <c:pt idx="159">
                    <c:v>159</c:v>
                  </c:pt>
                  <c:pt idx="160">
                    <c:v>160</c:v>
                  </c:pt>
                  <c:pt idx="161">
                    <c:v>161</c:v>
                  </c:pt>
                  <c:pt idx="162">
                    <c:v>162</c:v>
                  </c:pt>
                  <c:pt idx="163">
                    <c:v>163</c:v>
                  </c:pt>
                  <c:pt idx="164">
                    <c:v>164</c:v>
                  </c:pt>
                  <c:pt idx="165">
                    <c:v>165</c:v>
                  </c:pt>
                  <c:pt idx="166">
                    <c:v>166</c:v>
                  </c:pt>
                  <c:pt idx="167">
                    <c:v>167</c:v>
                  </c:pt>
                  <c:pt idx="168">
                    <c:v>168</c:v>
                  </c:pt>
                  <c:pt idx="169">
                    <c:v>169</c:v>
                  </c:pt>
                  <c:pt idx="170">
                    <c:v>170</c:v>
                  </c:pt>
                  <c:pt idx="171">
                    <c:v>171</c:v>
                  </c:pt>
                  <c:pt idx="172">
                    <c:v>172</c:v>
                  </c:pt>
                  <c:pt idx="173">
                    <c:v>173</c:v>
                  </c:pt>
                  <c:pt idx="174">
                    <c:v>174</c:v>
                  </c:pt>
                  <c:pt idx="175">
                    <c:v>175</c:v>
                  </c:pt>
                  <c:pt idx="176">
                    <c:v>176</c:v>
                  </c:pt>
                  <c:pt idx="177">
                    <c:v>177</c:v>
                  </c:pt>
                  <c:pt idx="178">
                    <c:v>178</c:v>
                  </c:pt>
                  <c:pt idx="179">
                    <c:v>179</c:v>
                  </c:pt>
                  <c:pt idx="180">
                    <c:v>180</c:v>
                  </c:pt>
                  <c:pt idx="181">
                    <c:v>181</c:v>
                  </c:pt>
                  <c:pt idx="182">
                    <c:v>182</c:v>
                  </c:pt>
                  <c:pt idx="183">
                    <c:v>183</c:v>
                  </c:pt>
                  <c:pt idx="184">
                    <c:v>184</c:v>
                  </c:pt>
                  <c:pt idx="185">
                    <c:v>185</c:v>
                  </c:pt>
                  <c:pt idx="186">
                    <c:v>186</c:v>
                  </c:pt>
                  <c:pt idx="187">
                    <c:v>187</c:v>
                  </c:pt>
                  <c:pt idx="188">
                    <c:v>188</c:v>
                  </c:pt>
                  <c:pt idx="189">
                    <c:v>189</c:v>
                  </c:pt>
                  <c:pt idx="190">
                    <c:v>190</c:v>
                  </c:pt>
                  <c:pt idx="191">
                    <c:v>191</c:v>
                  </c:pt>
                  <c:pt idx="192">
                    <c:v>192</c:v>
                  </c:pt>
                  <c:pt idx="193">
                    <c:v>193</c:v>
                  </c:pt>
                  <c:pt idx="194">
                    <c:v>194</c:v>
                  </c:pt>
                  <c:pt idx="195">
                    <c:v>195</c:v>
                  </c:pt>
                  <c:pt idx="196">
                    <c:v>196</c:v>
                  </c:pt>
                  <c:pt idx="197">
                    <c:v>197</c:v>
                  </c:pt>
                  <c:pt idx="198">
                    <c:v>198</c:v>
                  </c:pt>
                  <c:pt idx="199">
                    <c:v>199</c:v>
                  </c:pt>
                  <c:pt idx="200">
                    <c:v>200</c:v>
                  </c:pt>
                  <c:pt idx="201">
                    <c:v>201</c:v>
                  </c:pt>
                  <c:pt idx="202">
                    <c:v>202</c:v>
                  </c:pt>
                  <c:pt idx="203">
                    <c:v>203</c:v>
                  </c:pt>
                  <c:pt idx="204">
                    <c:v>204</c:v>
                  </c:pt>
                  <c:pt idx="205">
                    <c:v>205</c:v>
                  </c:pt>
                  <c:pt idx="206">
                    <c:v>206</c:v>
                  </c:pt>
                  <c:pt idx="207">
                    <c:v>207</c:v>
                  </c:pt>
                  <c:pt idx="208">
                    <c:v>208</c:v>
                  </c:pt>
                  <c:pt idx="209">
                    <c:v>209</c:v>
                  </c:pt>
                  <c:pt idx="210">
                    <c:v>210</c:v>
                  </c:pt>
                  <c:pt idx="211">
                    <c:v>211</c:v>
                  </c:pt>
                  <c:pt idx="212">
                    <c:v>212</c:v>
                  </c:pt>
                  <c:pt idx="213">
                    <c:v>213</c:v>
                  </c:pt>
                  <c:pt idx="214">
                    <c:v>214</c:v>
                  </c:pt>
                  <c:pt idx="215">
                    <c:v>215</c:v>
                  </c:pt>
                  <c:pt idx="216">
                    <c:v>216</c:v>
                  </c:pt>
                  <c:pt idx="217">
                    <c:v>217</c:v>
                  </c:pt>
                  <c:pt idx="218">
                    <c:v>218</c:v>
                  </c:pt>
                  <c:pt idx="219">
                    <c:v>219</c:v>
                  </c:pt>
                  <c:pt idx="220">
                    <c:v>220</c:v>
                  </c:pt>
                  <c:pt idx="221">
                    <c:v>221</c:v>
                  </c:pt>
                  <c:pt idx="222">
                    <c:v>222</c:v>
                  </c:pt>
                  <c:pt idx="223">
                    <c:v>223</c:v>
                  </c:pt>
                  <c:pt idx="224">
                    <c:v>224</c:v>
                  </c:pt>
                  <c:pt idx="225">
                    <c:v>225</c:v>
                  </c:pt>
                  <c:pt idx="226">
                    <c:v>226</c:v>
                  </c:pt>
                  <c:pt idx="227">
                    <c:v>227</c:v>
                  </c:pt>
                  <c:pt idx="228">
                    <c:v>228</c:v>
                  </c:pt>
                  <c:pt idx="229">
                    <c:v>229</c:v>
                  </c:pt>
                  <c:pt idx="230">
                    <c:v>230</c:v>
                  </c:pt>
                  <c:pt idx="231">
                    <c:v>231</c:v>
                  </c:pt>
                  <c:pt idx="232">
                    <c:v>232</c:v>
                  </c:pt>
                  <c:pt idx="233">
                    <c:v>233</c:v>
                  </c:pt>
                  <c:pt idx="234">
                    <c:v>234</c:v>
                  </c:pt>
                  <c:pt idx="235">
                    <c:v>235</c:v>
                  </c:pt>
                  <c:pt idx="236">
                    <c:v>236</c:v>
                  </c:pt>
                  <c:pt idx="237">
                    <c:v>237</c:v>
                  </c:pt>
                  <c:pt idx="238">
                    <c:v>238</c:v>
                  </c:pt>
                  <c:pt idx="239">
                    <c:v>239</c:v>
                  </c:pt>
                  <c:pt idx="240">
                    <c:v>240</c:v>
                  </c:pt>
                  <c:pt idx="241">
                    <c:v>241</c:v>
                  </c:pt>
                  <c:pt idx="242">
                    <c:v>242</c:v>
                  </c:pt>
                  <c:pt idx="243">
                    <c:v>243</c:v>
                  </c:pt>
                  <c:pt idx="244">
                    <c:v>244</c:v>
                  </c:pt>
                  <c:pt idx="245">
                    <c:v>245</c:v>
                  </c:pt>
                  <c:pt idx="246">
                    <c:v>246</c:v>
                  </c:pt>
                  <c:pt idx="247">
                    <c:v>247</c:v>
                  </c:pt>
                  <c:pt idx="248">
                    <c:v>248</c:v>
                  </c:pt>
                  <c:pt idx="249">
                    <c:v>249</c:v>
                  </c:pt>
                  <c:pt idx="250">
                    <c:v>250</c:v>
                  </c:pt>
                  <c:pt idx="251">
                    <c:v>251</c:v>
                  </c:pt>
                  <c:pt idx="252">
                    <c:v>252</c:v>
                  </c:pt>
                </c:lvl>
                <c:lvl>
                  <c:pt idx="0">
                    <c:v>22.1</c:v>
                  </c:pt>
                  <c:pt idx="1">
                    <c:v>23.1</c:v>
                  </c:pt>
                  <c:pt idx="2">
                    <c:v>24.1</c:v>
                  </c:pt>
                  <c:pt idx="3">
                    <c:v>25.1</c:v>
                  </c:pt>
                  <c:pt idx="4">
                    <c:v>26.1</c:v>
                  </c:pt>
                  <c:pt idx="5">
                    <c:v>27.1</c:v>
                  </c:pt>
                  <c:pt idx="6">
                    <c:v>28.1</c:v>
                  </c:pt>
                  <c:pt idx="7">
                    <c:v>29.1</c:v>
                  </c:pt>
                  <c:pt idx="8">
                    <c:v>30.1</c:v>
                  </c:pt>
                  <c:pt idx="9">
                    <c:v>31.1</c:v>
                  </c:pt>
                  <c:pt idx="10">
                    <c:v>1.2</c:v>
                  </c:pt>
                  <c:pt idx="11">
                    <c:v>2.2</c:v>
                  </c:pt>
                  <c:pt idx="12">
                    <c:v>3.2</c:v>
                  </c:pt>
                  <c:pt idx="13">
                    <c:v>4.2</c:v>
                  </c:pt>
                  <c:pt idx="14">
                    <c:v>5.2</c:v>
                  </c:pt>
                  <c:pt idx="15">
                    <c:v>6.2</c:v>
                  </c:pt>
                  <c:pt idx="16">
                    <c:v>7.2</c:v>
                  </c:pt>
                  <c:pt idx="17">
                    <c:v>8.2</c:v>
                  </c:pt>
                  <c:pt idx="18">
                    <c:v>9.2</c:v>
                  </c:pt>
                  <c:pt idx="19">
                    <c:v>10.2</c:v>
                  </c:pt>
                  <c:pt idx="20">
                    <c:v>11.2</c:v>
                  </c:pt>
                  <c:pt idx="21">
                    <c:v>12.2</c:v>
                  </c:pt>
                  <c:pt idx="22">
                    <c:v>13.2</c:v>
                  </c:pt>
                  <c:pt idx="23">
                    <c:v>14.2</c:v>
                  </c:pt>
                  <c:pt idx="24">
                    <c:v>15.2</c:v>
                  </c:pt>
                  <c:pt idx="25">
                    <c:v>16.2</c:v>
                  </c:pt>
                  <c:pt idx="26">
                    <c:v>17.2</c:v>
                  </c:pt>
                  <c:pt idx="27">
                    <c:v>18.2</c:v>
                  </c:pt>
                  <c:pt idx="28">
                    <c:v>19.2</c:v>
                  </c:pt>
                  <c:pt idx="29">
                    <c:v>20.2</c:v>
                  </c:pt>
                  <c:pt idx="30">
                    <c:v>21.2</c:v>
                  </c:pt>
                  <c:pt idx="31">
                    <c:v>22.2</c:v>
                  </c:pt>
                  <c:pt idx="32">
                    <c:v>23.2</c:v>
                  </c:pt>
                  <c:pt idx="33">
                    <c:v>24.2</c:v>
                  </c:pt>
                  <c:pt idx="34">
                    <c:v>25.2</c:v>
                  </c:pt>
                  <c:pt idx="35">
                    <c:v>26.2</c:v>
                  </c:pt>
                  <c:pt idx="36">
                    <c:v>27.2</c:v>
                  </c:pt>
                  <c:pt idx="37">
                    <c:v>28.2</c:v>
                  </c:pt>
                  <c:pt idx="38">
                    <c:v>29.2</c:v>
                  </c:pt>
                  <c:pt idx="39">
                    <c:v>1.3</c:v>
                  </c:pt>
                  <c:pt idx="40">
                    <c:v>2.3</c:v>
                  </c:pt>
                  <c:pt idx="41">
                    <c:v>3.3</c:v>
                  </c:pt>
                  <c:pt idx="42">
                    <c:v>4.3</c:v>
                  </c:pt>
                  <c:pt idx="43">
                    <c:v>5.3</c:v>
                  </c:pt>
                  <c:pt idx="44">
                    <c:v>6.3</c:v>
                  </c:pt>
                  <c:pt idx="45">
                    <c:v>7.3</c:v>
                  </c:pt>
                  <c:pt idx="46">
                    <c:v>8.3</c:v>
                  </c:pt>
                  <c:pt idx="47">
                    <c:v>9.3</c:v>
                  </c:pt>
                  <c:pt idx="48">
                    <c:v>10.3</c:v>
                  </c:pt>
                  <c:pt idx="49">
                    <c:v>11.3</c:v>
                  </c:pt>
                  <c:pt idx="50">
                    <c:v>12.3</c:v>
                  </c:pt>
                  <c:pt idx="51">
                    <c:v>13.3</c:v>
                  </c:pt>
                  <c:pt idx="52">
                    <c:v>14.3</c:v>
                  </c:pt>
                  <c:pt idx="53">
                    <c:v>15.3</c:v>
                  </c:pt>
                  <c:pt idx="54">
                    <c:v>16.3</c:v>
                  </c:pt>
                  <c:pt idx="55">
                    <c:v>17.3</c:v>
                  </c:pt>
                  <c:pt idx="56">
                    <c:v>18.3</c:v>
                  </c:pt>
                  <c:pt idx="57">
                    <c:v>19.3</c:v>
                  </c:pt>
                  <c:pt idx="58">
                    <c:v>20.3</c:v>
                  </c:pt>
                  <c:pt idx="59">
                    <c:v>21.3</c:v>
                  </c:pt>
                  <c:pt idx="60">
                    <c:v>22.3</c:v>
                  </c:pt>
                  <c:pt idx="61">
                    <c:v>23.3</c:v>
                  </c:pt>
                  <c:pt idx="62">
                    <c:v>24.3</c:v>
                  </c:pt>
                  <c:pt idx="63">
                    <c:v>25.3</c:v>
                  </c:pt>
                  <c:pt idx="64">
                    <c:v>26.3</c:v>
                  </c:pt>
                  <c:pt idx="65">
                    <c:v>27.3</c:v>
                  </c:pt>
                  <c:pt idx="66">
                    <c:v>28.3</c:v>
                  </c:pt>
                  <c:pt idx="67">
                    <c:v>29.3</c:v>
                  </c:pt>
                  <c:pt idx="68">
                    <c:v>30.3</c:v>
                  </c:pt>
                  <c:pt idx="69">
                    <c:v>31.3</c:v>
                  </c:pt>
                  <c:pt idx="70">
                    <c:v>1.4</c:v>
                  </c:pt>
                  <c:pt idx="71">
                    <c:v>2.4</c:v>
                  </c:pt>
                  <c:pt idx="72">
                    <c:v>3.4</c:v>
                  </c:pt>
                  <c:pt idx="73">
                    <c:v>4.4</c:v>
                  </c:pt>
                  <c:pt idx="74">
                    <c:v>5.4</c:v>
                  </c:pt>
                  <c:pt idx="75">
                    <c:v>6.4</c:v>
                  </c:pt>
                  <c:pt idx="76">
                    <c:v>7.4</c:v>
                  </c:pt>
                  <c:pt idx="77">
                    <c:v>8.4</c:v>
                  </c:pt>
                  <c:pt idx="78">
                    <c:v>9.4</c:v>
                  </c:pt>
                  <c:pt idx="79">
                    <c:v>10.4</c:v>
                  </c:pt>
                  <c:pt idx="80">
                    <c:v>11.4</c:v>
                  </c:pt>
                  <c:pt idx="81">
                    <c:v>12.4</c:v>
                  </c:pt>
                  <c:pt idx="82">
                    <c:v>13.4</c:v>
                  </c:pt>
                  <c:pt idx="83">
                    <c:v>14.4</c:v>
                  </c:pt>
                  <c:pt idx="84">
                    <c:v>15.4</c:v>
                  </c:pt>
                  <c:pt idx="85">
                    <c:v>16.4</c:v>
                  </c:pt>
                  <c:pt idx="86">
                    <c:v>17.4</c:v>
                  </c:pt>
                  <c:pt idx="87">
                    <c:v>18.4</c:v>
                  </c:pt>
                  <c:pt idx="88">
                    <c:v>19.4</c:v>
                  </c:pt>
                  <c:pt idx="89">
                    <c:v>20.4</c:v>
                  </c:pt>
                  <c:pt idx="90">
                    <c:v>21.4</c:v>
                  </c:pt>
                  <c:pt idx="91">
                    <c:v>22.4</c:v>
                  </c:pt>
                  <c:pt idx="92">
                    <c:v>23.4</c:v>
                  </c:pt>
                  <c:pt idx="93">
                    <c:v>24.4</c:v>
                  </c:pt>
                  <c:pt idx="94">
                    <c:v>25.4</c:v>
                  </c:pt>
                  <c:pt idx="95">
                    <c:v>26.4</c:v>
                  </c:pt>
                  <c:pt idx="96">
                    <c:v>27.4</c:v>
                  </c:pt>
                  <c:pt idx="97">
                    <c:v>28.4</c:v>
                  </c:pt>
                  <c:pt idx="98">
                    <c:v>29.4</c:v>
                  </c:pt>
                  <c:pt idx="99">
                    <c:v>30.4</c:v>
                  </c:pt>
                  <c:pt idx="100">
                    <c:v>1.5</c:v>
                  </c:pt>
                  <c:pt idx="101">
                    <c:v>2.5</c:v>
                  </c:pt>
                  <c:pt idx="102">
                    <c:v>3.5</c:v>
                  </c:pt>
                  <c:pt idx="103">
                    <c:v>4.5</c:v>
                  </c:pt>
                  <c:pt idx="104">
                    <c:v>5.5</c:v>
                  </c:pt>
                  <c:pt idx="105">
                    <c:v>6.5</c:v>
                  </c:pt>
                  <c:pt idx="106">
                    <c:v>7.5</c:v>
                  </c:pt>
                  <c:pt idx="107">
                    <c:v>8.5</c:v>
                  </c:pt>
                  <c:pt idx="108">
                    <c:v>9.5</c:v>
                  </c:pt>
                  <c:pt idx="109">
                    <c:v>10.5</c:v>
                  </c:pt>
                  <c:pt idx="110">
                    <c:v>11.5</c:v>
                  </c:pt>
                  <c:pt idx="111">
                    <c:v>12.5</c:v>
                  </c:pt>
                  <c:pt idx="112">
                    <c:v>13.5</c:v>
                  </c:pt>
                  <c:pt idx="113">
                    <c:v>14.5</c:v>
                  </c:pt>
                  <c:pt idx="114">
                    <c:v>15.5</c:v>
                  </c:pt>
                  <c:pt idx="115">
                    <c:v>16.5</c:v>
                  </c:pt>
                  <c:pt idx="116">
                    <c:v>17.5</c:v>
                  </c:pt>
                  <c:pt idx="117">
                    <c:v>18.5</c:v>
                  </c:pt>
                  <c:pt idx="118">
                    <c:v>19.5</c:v>
                  </c:pt>
                  <c:pt idx="119">
                    <c:v>20.5</c:v>
                  </c:pt>
                  <c:pt idx="120">
                    <c:v>21.5</c:v>
                  </c:pt>
                  <c:pt idx="121">
                    <c:v>22.5</c:v>
                  </c:pt>
                  <c:pt idx="122">
                    <c:v>23.5</c:v>
                  </c:pt>
                  <c:pt idx="123">
                    <c:v>24.5</c:v>
                  </c:pt>
                  <c:pt idx="124">
                    <c:v>25.5</c:v>
                  </c:pt>
                  <c:pt idx="125">
                    <c:v>26.5</c:v>
                  </c:pt>
                  <c:pt idx="126">
                    <c:v>27.5</c:v>
                  </c:pt>
                  <c:pt idx="127">
                    <c:v>28.5</c:v>
                  </c:pt>
                  <c:pt idx="128">
                    <c:v>29.5</c:v>
                  </c:pt>
                  <c:pt idx="129">
                    <c:v>30.5</c:v>
                  </c:pt>
                  <c:pt idx="130">
                    <c:v>31.5</c:v>
                  </c:pt>
                  <c:pt idx="131">
                    <c:v>1.6</c:v>
                  </c:pt>
                  <c:pt idx="132">
                    <c:v>2.6</c:v>
                  </c:pt>
                  <c:pt idx="133">
                    <c:v>3.6</c:v>
                  </c:pt>
                  <c:pt idx="134">
                    <c:v>4.6</c:v>
                  </c:pt>
                  <c:pt idx="135">
                    <c:v>5.6</c:v>
                  </c:pt>
                  <c:pt idx="136">
                    <c:v>6.6</c:v>
                  </c:pt>
                  <c:pt idx="137">
                    <c:v>7.6</c:v>
                  </c:pt>
                  <c:pt idx="138">
                    <c:v>8.6</c:v>
                  </c:pt>
                  <c:pt idx="139">
                    <c:v>9.6</c:v>
                  </c:pt>
                  <c:pt idx="140">
                    <c:v>10.6</c:v>
                  </c:pt>
                  <c:pt idx="141">
                    <c:v>11.6</c:v>
                  </c:pt>
                  <c:pt idx="142">
                    <c:v>12.6</c:v>
                  </c:pt>
                  <c:pt idx="143">
                    <c:v>13.6</c:v>
                  </c:pt>
                  <c:pt idx="144">
                    <c:v>14.6</c:v>
                  </c:pt>
                  <c:pt idx="145">
                    <c:v>15.6</c:v>
                  </c:pt>
                  <c:pt idx="146">
                    <c:v>16.6</c:v>
                  </c:pt>
                  <c:pt idx="147">
                    <c:v>17.6</c:v>
                  </c:pt>
                  <c:pt idx="148">
                    <c:v>18.6</c:v>
                  </c:pt>
                  <c:pt idx="149">
                    <c:v>19.6</c:v>
                  </c:pt>
                  <c:pt idx="150">
                    <c:v>20.6</c:v>
                  </c:pt>
                  <c:pt idx="151">
                    <c:v>21.6</c:v>
                  </c:pt>
                  <c:pt idx="152">
                    <c:v>22.6</c:v>
                  </c:pt>
                  <c:pt idx="153">
                    <c:v>23.6</c:v>
                  </c:pt>
                  <c:pt idx="154">
                    <c:v>24.6</c:v>
                  </c:pt>
                  <c:pt idx="155">
                    <c:v>25.6</c:v>
                  </c:pt>
                  <c:pt idx="156">
                    <c:v>26.6</c:v>
                  </c:pt>
                  <c:pt idx="157">
                    <c:v>27.6</c:v>
                  </c:pt>
                  <c:pt idx="158">
                    <c:v>28.6</c:v>
                  </c:pt>
                  <c:pt idx="159">
                    <c:v>29.6</c:v>
                  </c:pt>
                  <c:pt idx="160">
                    <c:v>30.6</c:v>
                  </c:pt>
                  <c:pt idx="161">
                    <c:v>1.7</c:v>
                  </c:pt>
                  <c:pt idx="162">
                    <c:v>2.7</c:v>
                  </c:pt>
                  <c:pt idx="163">
                    <c:v>3.7</c:v>
                  </c:pt>
                  <c:pt idx="164">
                    <c:v>4.7</c:v>
                  </c:pt>
                  <c:pt idx="165">
                    <c:v>5.7</c:v>
                  </c:pt>
                  <c:pt idx="166">
                    <c:v>6.7</c:v>
                  </c:pt>
                  <c:pt idx="167">
                    <c:v>7.7</c:v>
                  </c:pt>
                  <c:pt idx="168">
                    <c:v>8.7</c:v>
                  </c:pt>
                  <c:pt idx="169">
                    <c:v>9.7</c:v>
                  </c:pt>
                  <c:pt idx="170">
                    <c:v>10.7</c:v>
                  </c:pt>
                  <c:pt idx="171">
                    <c:v>11.7</c:v>
                  </c:pt>
                  <c:pt idx="172">
                    <c:v>12.7</c:v>
                  </c:pt>
                  <c:pt idx="173">
                    <c:v>13.7</c:v>
                  </c:pt>
                  <c:pt idx="174">
                    <c:v>14.7</c:v>
                  </c:pt>
                  <c:pt idx="175">
                    <c:v>15.7</c:v>
                  </c:pt>
                  <c:pt idx="176">
                    <c:v>16.7</c:v>
                  </c:pt>
                  <c:pt idx="177">
                    <c:v>17.7</c:v>
                  </c:pt>
                  <c:pt idx="178">
                    <c:v>18.7</c:v>
                  </c:pt>
                  <c:pt idx="179">
                    <c:v>19.7</c:v>
                  </c:pt>
                  <c:pt idx="180">
                    <c:v>20.7</c:v>
                  </c:pt>
                  <c:pt idx="181">
                    <c:v>21.7</c:v>
                  </c:pt>
                  <c:pt idx="182">
                    <c:v>22.7</c:v>
                  </c:pt>
                  <c:pt idx="183">
                    <c:v>23.7</c:v>
                  </c:pt>
                  <c:pt idx="184">
                    <c:v>24.7</c:v>
                  </c:pt>
                  <c:pt idx="185">
                    <c:v>25.7</c:v>
                  </c:pt>
                  <c:pt idx="186">
                    <c:v>26.7</c:v>
                  </c:pt>
                  <c:pt idx="187">
                    <c:v>27.7</c:v>
                  </c:pt>
                  <c:pt idx="188">
                    <c:v>28.7</c:v>
                  </c:pt>
                  <c:pt idx="189">
                    <c:v>29.7</c:v>
                  </c:pt>
                  <c:pt idx="190">
                    <c:v>30.7</c:v>
                  </c:pt>
                  <c:pt idx="191">
                    <c:v>31.7</c:v>
                  </c:pt>
                  <c:pt idx="192">
                    <c:v>1.8</c:v>
                  </c:pt>
                  <c:pt idx="193">
                    <c:v>2.8</c:v>
                  </c:pt>
                  <c:pt idx="194">
                    <c:v>3.8</c:v>
                  </c:pt>
                  <c:pt idx="195">
                    <c:v>4.8</c:v>
                  </c:pt>
                  <c:pt idx="196">
                    <c:v>5.8</c:v>
                  </c:pt>
                  <c:pt idx="197">
                    <c:v>6.8</c:v>
                  </c:pt>
                  <c:pt idx="198">
                    <c:v>7.8</c:v>
                  </c:pt>
                  <c:pt idx="199">
                    <c:v>8.8</c:v>
                  </c:pt>
                  <c:pt idx="200">
                    <c:v>9.8</c:v>
                  </c:pt>
                  <c:pt idx="201">
                    <c:v>10.8</c:v>
                  </c:pt>
                  <c:pt idx="202">
                    <c:v>11.8</c:v>
                  </c:pt>
                  <c:pt idx="203">
                    <c:v>12.8</c:v>
                  </c:pt>
                  <c:pt idx="204">
                    <c:v>13.8</c:v>
                  </c:pt>
                  <c:pt idx="205">
                    <c:v>14.8</c:v>
                  </c:pt>
                  <c:pt idx="206">
                    <c:v>15.8</c:v>
                  </c:pt>
                  <c:pt idx="207">
                    <c:v>16.8</c:v>
                  </c:pt>
                  <c:pt idx="208">
                    <c:v>17.8</c:v>
                  </c:pt>
                  <c:pt idx="209">
                    <c:v>18.8</c:v>
                  </c:pt>
                  <c:pt idx="210">
                    <c:v>19.8</c:v>
                  </c:pt>
                  <c:pt idx="211">
                    <c:v>20.8</c:v>
                  </c:pt>
                  <c:pt idx="212">
                    <c:v>21.8</c:v>
                  </c:pt>
                  <c:pt idx="213">
                    <c:v>22.8</c:v>
                  </c:pt>
                  <c:pt idx="214">
                    <c:v>23.8</c:v>
                  </c:pt>
                  <c:pt idx="215">
                    <c:v>24.8</c:v>
                  </c:pt>
                  <c:pt idx="216">
                    <c:v>25.8</c:v>
                  </c:pt>
                  <c:pt idx="217">
                    <c:v>26.8</c:v>
                  </c:pt>
                  <c:pt idx="218">
                    <c:v>27.8</c:v>
                  </c:pt>
                  <c:pt idx="219">
                    <c:v>28.8</c:v>
                  </c:pt>
                  <c:pt idx="220">
                    <c:v>29.8</c:v>
                  </c:pt>
                  <c:pt idx="221">
                    <c:v>30.8</c:v>
                  </c:pt>
                  <c:pt idx="222">
                    <c:v>31.8</c:v>
                  </c:pt>
                  <c:pt idx="223">
                    <c:v>1.9</c:v>
                  </c:pt>
                  <c:pt idx="224">
                    <c:v>2.9</c:v>
                  </c:pt>
                  <c:pt idx="225">
                    <c:v>3.9</c:v>
                  </c:pt>
                  <c:pt idx="226">
                    <c:v>4.9</c:v>
                  </c:pt>
                  <c:pt idx="227">
                    <c:v>5.9</c:v>
                  </c:pt>
                  <c:pt idx="228">
                    <c:v>6.9</c:v>
                  </c:pt>
                  <c:pt idx="229">
                    <c:v>7.9</c:v>
                  </c:pt>
                  <c:pt idx="230">
                    <c:v>8.9</c:v>
                  </c:pt>
                  <c:pt idx="231">
                    <c:v>9.9</c:v>
                  </c:pt>
                  <c:pt idx="232">
                    <c:v>10.9</c:v>
                  </c:pt>
                  <c:pt idx="233">
                    <c:v>11.9</c:v>
                  </c:pt>
                  <c:pt idx="234">
                    <c:v>12.9</c:v>
                  </c:pt>
                  <c:pt idx="235">
                    <c:v>13.9</c:v>
                  </c:pt>
                  <c:pt idx="236">
                    <c:v>14.9</c:v>
                  </c:pt>
                  <c:pt idx="237">
                    <c:v>15.9</c:v>
                  </c:pt>
                  <c:pt idx="238">
                    <c:v>16.9</c:v>
                  </c:pt>
                  <c:pt idx="239">
                    <c:v>17.9</c:v>
                  </c:pt>
                  <c:pt idx="240">
                    <c:v>18.9</c:v>
                  </c:pt>
                  <c:pt idx="241">
                    <c:v>19.9</c:v>
                  </c:pt>
                  <c:pt idx="242">
                    <c:v>20.9</c:v>
                  </c:pt>
                  <c:pt idx="243">
                    <c:v>21.9</c:v>
                  </c:pt>
                  <c:pt idx="244">
                    <c:v>22.9</c:v>
                  </c:pt>
                  <c:pt idx="245">
                    <c:v>23.9</c:v>
                  </c:pt>
                  <c:pt idx="246">
                    <c:v>24.9</c:v>
                  </c:pt>
                  <c:pt idx="247">
                    <c:v>25.9</c:v>
                  </c:pt>
                  <c:pt idx="248">
                    <c:v>26.9</c:v>
                  </c:pt>
                  <c:pt idx="249">
                    <c:v>27.9</c:v>
                  </c:pt>
                  <c:pt idx="250">
                    <c:v>28.9</c:v>
                  </c:pt>
                  <c:pt idx="251">
                    <c:v>29.9</c:v>
                  </c:pt>
                  <c:pt idx="252">
                    <c:v>30.9</c:v>
                  </c:pt>
                </c:lvl>
              </c:multiLvlStrCache>
            </c:multiLvlStrRef>
          </c:xVal>
          <c:yVal>
            <c:numRef>
              <c:f>Deutschland!$T$22:$T$274</c:f>
              <c:numCache>
                <c:formatCode>General</c:formatCode>
                <c:ptCount val="253"/>
                <c:pt idx="58" formatCode="0">
                  <c:v>83180046.600668088</c:v>
                </c:pt>
                <c:pt idx="59" formatCode="0">
                  <c:v>83175926.484245434</c:v>
                </c:pt>
                <c:pt idx="60" formatCode="0">
                  <c:v>83171242.399138033</c:v>
                </c:pt>
                <c:pt idx="61" formatCode="0">
                  <c:v>83165917.232797503</c:v>
                </c:pt>
                <c:pt idx="62" formatCode="0">
                  <c:v>83159863.353637829</c:v>
                </c:pt>
                <c:pt idx="63" formatCode="0">
                  <c:v>83152981.183348998</c:v>
                </c:pt>
                <c:pt idx="64" formatCode="0">
                  <c:v>83145157.577556595</c:v>
                </c:pt>
                <c:pt idx="65" formatCode="0">
                  <c:v>83136263.989721134</c:v>
                </c:pt>
                <c:pt idx="66" formatCode="0">
                  <c:v>83126154.39006567</c:v>
                </c:pt>
                <c:pt idx="67" formatCode="0">
                  <c:v>83114662.907886133</c:v>
                </c:pt>
                <c:pt idx="68" formatCode="0">
                  <c:v>83101601.161818817</c:v>
                </c:pt>
                <c:pt idx="69" formatCode="0">
                  <c:v>83086755.238501355</c:v>
                </c:pt>
                <c:pt idx="70" formatCode="0">
                  <c:v>83069882.27556327</c:v>
                </c:pt>
                <c:pt idx="71" formatCode="0">
                  <c:v>83050706.600029632</c:v>
                </c:pt>
                <c:pt idx="72" formatCode="0">
                  <c:v>83028915.368040949</c:v>
                </c:pt>
                <c:pt idx="73" formatCode="0">
                  <c:v>83004153.646335006</c:v>
                </c:pt>
                <c:pt idx="74" formatCode="0">
                  <c:v>82976018.870284393</c:v>
                </c:pt>
                <c:pt idx="75" formatCode="0">
                  <c:v>82944054.607562199</c:v>
                </c:pt>
                <c:pt idx="76" formatCode="0">
                  <c:v>82907743.550903931</c:v>
                </c:pt>
                <c:pt idx="77" formatCode="0">
                  <c:v>82866499.658204034</c:v>
                </c:pt>
                <c:pt idx="78" formatCode="0">
                  <c:v>82819659.353691563</c:v>
                </c:pt>
                <c:pt idx="79" formatCode="0">
                  <c:v>82766471.70065479</c:v>
                </c:pt>
                <c:pt idx="80" formatCode="0">
                  <c:v>82706087.454776779</c:v>
                </c:pt>
                <c:pt idx="81" formatCode="0">
                  <c:v>82637546.908450991</c:v>
                </c:pt>
                <c:pt idx="82" formatCode="0">
                  <c:v>82559766.441569626</c:v>
                </c:pt>
                <c:pt idx="83" formatCode="0">
                  <c:v>82471523.704628095</c:v>
                </c:pt>
                <c:pt idx="84" formatCode="0">
                  <c:v>82371441.377355173</c:v>
                </c:pt>
                <c:pt idx="85" formatCode="0">
                  <c:v>82257969.472694352</c:v>
                </c:pt>
                <c:pt idx="86" formatCode="0">
                  <c:v>82129366.194586068</c:v>
                </c:pt>
                <c:pt idx="87" formatCode="0">
                  <c:v>81983677.411985606</c:v>
                </c:pt>
                <c:pt idx="88" formatCode="0">
                  <c:v>81818714.88489829</c:v>
                </c:pt>
                <c:pt idx="89" formatCode="0">
                  <c:v>81632033.475598261</c:v>
                </c:pt>
                <c:pt idx="90" formatCode="0">
                  <c:v>81420907.704934925</c:v>
                </c:pt>
                <c:pt idx="91" formatCode="0">
                  <c:v>81182308.175550029</c:v>
                </c:pt>
                <c:pt idx="92" formatCode="0">
                  <c:v>80912878.5869914</c:v>
                </c:pt>
                <c:pt idx="93" formatCode="0">
                  <c:v>80608914.317933902</c:v>
                </c:pt>
                <c:pt idx="94" formatCode="0">
                  <c:v>80266343.85277985</c:v>
                </c:pt>
                <c:pt idx="95" formatCode="0">
                  <c:v>79880714.686365947</c:v>
                </c:pt>
                <c:pt idx="96" formatCode="0">
                  <c:v>79447185.74997887</c:v>
                </c:pt>
                <c:pt idx="97" formatCode="0">
                  <c:v>78960528.856762916</c:v>
                </c:pt>
                <c:pt idx="98" formatCode="0">
                  <c:v>78415142.148033798</c:v>
                </c:pt>
                <c:pt idx="99" formatCode="0">
                  <c:v>77805079.004230231</c:v>
                </c:pt>
                <c:pt idx="100" formatCode="0">
                  <c:v>77124096.318443522</c:v>
                </c:pt>
                <c:pt idx="101" formatCode="0">
                  <c:v>76365726.348689914</c:v>
                </c:pt>
                <c:pt idx="102" formatCode="0">
                  <c:v>75523376.474878401</c:v>
                </c:pt>
                <c:pt idx="103" formatCode="0">
                  <c:v>74590460.969778329</c:v>
                </c:pt>
                <c:pt idx="104" formatCode="0">
                  <c:v>73560568.209788382</c:v>
                </c:pt>
                <c:pt idx="105" formatCode="0">
                  <c:v>72427665.447990343</c:v>
                </c:pt>
                <c:pt idx="106" formatCode="0">
                  <c:v>71186341.202711806</c:v>
                </c:pt>
                <c:pt idx="107" formatCode="0">
                  <c:v>69832082.371530756</c:v>
                </c:pt>
                <c:pt idx="108" formatCode="0">
                  <c:v>68361579.336929768</c:v>
                </c:pt>
                <c:pt idx="109" formatCode="0">
                  <c:v>66773047.694275409</c:v>
                </c:pt>
                <c:pt idx="110" formatCode="0">
                  <c:v>65066550.104066022</c:v>
                </c:pt>
                <c:pt idx="111" formatCode="0">
                  <c:v>63244296.678778611</c:v>
                </c:pt>
                <c:pt idx="112" formatCode="0">
                  <c:v>61310898.029444657</c:v>
                </c:pt>
                <c:pt idx="113" formatCode="0">
                  <c:v>59273542.575143471</c:v>
                </c:pt>
                <c:pt idx="114" formatCode="0">
                  <c:v>57142069.974858254</c:v>
                </c:pt>
                <c:pt idx="115" formatCode="0">
                  <c:v>54928916.438164696</c:v>
                </c:pt>
                <c:pt idx="116" formatCode="0">
                  <c:v>52648915.653472841</c:v>
                </c:pt>
                <c:pt idx="117" formatCode="0">
                  <c:v>50318950.906289168</c:v>
                </c:pt>
                <c:pt idx="118" formatCode="0">
                  <c:v>47957468.568305753</c:v>
                </c:pt>
                <c:pt idx="119" formatCode="0">
                  <c:v>45583878.623981215</c:v>
                </c:pt>
                <c:pt idx="120" formatCode="0">
                  <c:v>43217881.814903304</c:v>
                </c:pt>
                <c:pt idx="121" formatCode="0">
                  <c:v>40878772.813632458</c:v>
                </c:pt>
                <c:pt idx="122" formatCode="0">
                  <c:v>38584772.622348741</c:v>
                </c:pt>
                <c:pt idx="123" formatCode="0">
                  <c:v>36352440.241181448</c:v>
                </c:pt>
                <c:pt idx="124" formatCode="0">
                  <c:v>34196204.038148738</c:v>
                </c:pt>
                <c:pt idx="125" formatCode="0">
                  <c:v>32128038.917457506</c:v>
                </c:pt>
                <c:pt idx="126" formatCode="0">
                  <c:v>30157298.896227986</c:v>
                </c:pt>
                <c:pt idx="127" formatCode="0">
                  <c:v>28290698.82083413</c:v>
                </c:pt>
                <c:pt idx="128" formatCode="0">
                  <c:v>26532425.997072034</c:v>
                </c:pt>
                <c:pt idx="129" formatCode="0">
                  <c:v>24884353.905315142</c:v>
                </c:pt>
                <c:pt idx="130" formatCode="0">
                  <c:v>23346326.32933715</c:v>
                </c:pt>
                <c:pt idx="131" formatCode="0">
                  <c:v>21916480.660230331</c:v>
                </c:pt>
                <c:pt idx="132" formatCode="0">
                  <c:v>20591582.777241547</c:v>
                </c:pt>
                <c:pt idx="133" formatCode="0">
                  <c:v>19367351.463646665</c:v>
                </c:pt>
                <c:pt idx="134" formatCode="0">
                  <c:v>18238756.573438618</c:v>
                </c:pt>
                <c:pt idx="135" formatCode="0">
                  <c:v>17200281.175639924</c:v>
                </c:pt>
                <c:pt idx="136" formatCode="0">
                  <c:v>16246143.057741608</c:v>
                </c:pt>
                <c:pt idx="137" formatCode="0">
                  <c:v>15370474.977638308</c:v>
                </c:pt>
                <c:pt idx="138" formatCode="0">
                  <c:v>14567465.872582689</c:v>
                </c:pt>
                <c:pt idx="139" formatCode="0">
                  <c:v>13831466.983829794</c:v>
                </c:pt>
                <c:pt idx="140" formatCode="0">
                  <c:v>13157067.738753766</c:v>
                </c:pt>
                <c:pt idx="141" formatCode="0">
                  <c:v>12539146.472582398</c:v>
                </c:pt>
                <c:pt idx="142" formatCode="0">
                  <c:v>11972900.877926923</c:v>
                </c:pt>
                <c:pt idx="143" formatCode="0">
                  <c:v>11453862.615022684</c:v>
                </c:pt>
                <c:pt idx="144" formatCode="0">
                  <c:v>10977899.930644033</c:v>
                </c:pt>
                <c:pt idx="145" formatCode="0">
                  <c:v>10541211.511383524</c:v>
                </c:pt>
                <c:pt idx="146" formatCode="0">
                  <c:v>10140314.196838869</c:v>
                </c:pt>
                <c:pt idx="147" formatCode="0">
                  <c:v>9772026.6343515087</c:v>
                </c:pt>
                <c:pt idx="148" formatCode="0">
                  <c:v>9433450.4853053764</c:v>
                </c:pt>
                <c:pt idx="149" formatCode="0">
                  <c:v>9121950.3976068553</c:v>
                </c:pt>
                <c:pt idx="150" formatCode="0">
                  <c:v>8835133.6364554819</c:v>
                </c:pt>
                <c:pt idx="151" formatCode="0">
                  <c:v>8570830.0085236356</c:v>
                </c:pt>
                <c:pt idx="152" formatCode="0">
                  <c:v>8327072.5141300075</c:v>
                </c:pt>
                <c:pt idx="153" formatCode="0">
                  <c:v>8102079.0085849157</c:v>
                </c:pt>
                <c:pt idx="154" formatCode="0">
                  <c:v>7894235.0388389518</c:v>
                </c:pt>
                <c:pt idx="155" formatCode="0">
                  <c:v>7702077.9370974815</c:v>
                </c:pt>
                <c:pt idx="156" formatCode="0">
                  <c:v>7524282.1925293962</c:v>
                </c:pt>
                <c:pt idx="157" formatCode="0">
                  <c:v>7359646.080091509</c:v>
                </c:pt>
                <c:pt idx="158" formatCode="0">
                  <c:v>7207079.4973466024</c:v>
                </c:pt>
                <c:pt idx="159" formatCode="0">
                  <c:v>7065592.9424228203</c:v>
                </c:pt>
                <c:pt idx="160" formatCode="0">
                  <c:v>6934287.5561651578</c:v>
                </c:pt>
                <c:pt idx="161" formatCode="0">
                  <c:v>6812346.1469205599</c:v>
                </c:pt>
                <c:pt idx="162" formatCode="0">
                  <c:v>6699025.1156420307</c:v>
                </c:pt>
                <c:pt idx="163" formatCode="0">
                  <c:v>6593647.2008646466</c:v>
                </c:pt>
                <c:pt idx="164" formatCode="0">
                  <c:v>6495594.966684795</c:v>
                </c:pt>
                <c:pt idx="165" formatCode="0">
                  <c:v>6404304.9614951983</c:v>
                </c:pt>
                <c:pt idx="166" formatCode="0">
                  <c:v>6319262.4804111756</c:v>
                </c:pt>
                <c:pt idx="167" formatCode="0">
                  <c:v>6239996.8697280819</c:v>
                </c:pt>
                <c:pt idx="168" formatCode="0">
                  <c:v>6166077.3171416894</c:v>
                </c:pt>
                <c:pt idx="169" formatCode="0">
                  <c:v>6097109.0766862091</c:v>
                </c:pt>
                <c:pt idx="170" formatCode="0">
                  <c:v>6032730.0822996963</c:v>
                </c:pt>
                <c:pt idx="171" formatCode="0">
                  <c:v>5972607.9085559649</c:v>
                </c:pt>
                <c:pt idx="172" formatCode="0">
                  <c:v>5916437.0413773302</c:v>
                </c:pt>
                <c:pt idx="173" formatCode="0">
                  <c:v>5863936.4254553346</c:v>
                </c:pt>
                <c:pt idx="174" formatCode="0">
                  <c:v>5814847.2586627277</c:v>
                </c:pt>
                <c:pt idx="175" formatCode="0">
                  <c:v>5768931.0069538821</c:v>
                </c:pt>
                <c:pt idx="176" formatCode="0">
                  <c:v>5725967.6161426697</c:v>
                </c:pt>
                <c:pt idx="177" formatCode="0">
                  <c:v>5685753.8995395573</c:v>
                </c:pt>
                <c:pt idx="178" formatCode="0">
                  <c:v>5648102.08274775</c:v>
                </c:pt>
                <c:pt idx="179" formatCode="0">
                  <c:v>5612838.4889859818</c:v>
                </c:pt>
                <c:pt idx="180" formatCode="0">
                  <c:v>5579802.3501467565</c:v>
                </c:pt>
                <c:pt idx="181" formatCode="0">
                  <c:v>5548844.7304360671</c:v>
                </c:pt>
                <c:pt idx="182" formatCode="0">
                  <c:v>5519827.5508948704</c:v>
                </c:pt>
                <c:pt idx="183" formatCode="0">
                  <c:v>5492622.7043932928</c:v>
                </c:pt>
                <c:pt idx="184" formatCode="0">
                  <c:v>5467111.2518334901</c:v>
                </c:pt>
                <c:pt idx="185" formatCode="0">
                  <c:v>5443182.691312314</c:v>
                </c:pt>
                <c:pt idx="186" formatCode="0">
                  <c:v>5420734.2928950088</c:v>
                </c:pt>
                <c:pt idx="187" formatCode="0">
                  <c:v>5399670.4924490927</c:v>
                </c:pt>
                <c:pt idx="188" formatCode="0">
                  <c:v>5379902.3386949925</c:v>
                </c:pt>
                <c:pt idx="189" formatCode="0">
                  <c:v>5361346.988257329</c:v>
                </c:pt>
                <c:pt idx="190" formatCode="0">
                  <c:v>5343927.2440571599</c:v>
                </c:pt>
                <c:pt idx="191" formatCode="0">
                  <c:v>5327571.1328792116</c:v>
                </c:pt>
                <c:pt idx="192" formatCode="0">
                  <c:v>5312211.5183864133</c:v>
                </c:pt>
                <c:pt idx="193" formatCode="0">
                  <c:v>5297785.7462433092</c:v>
                </c:pt>
                <c:pt idx="194" formatCode="0">
                  <c:v>5284235.3183558183</c:v>
                </c:pt>
                <c:pt idx="195" formatCode="0">
                  <c:v>5271505.5935424017</c:v>
                </c:pt>
                <c:pt idx="196" formatCode="0">
                  <c:v>5259545.5122253476</c:v>
                </c:pt>
                <c:pt idx="197" formatCode="0">
                  <c:v>5248307.3429745538</c:v>
                </c:pt>
                <c:pt idx="198" formatCode="0">
                  <c:v>5237746.4489532979</c:v>
                </c:pt>
                <c:pt idx="199" formatCode="0">
                  <c:v>5227821.0725090578</c:v>
                </c:pt>
                <c:pt idx="200" formatCode="0">
                  <c:v>5218492.1363252318</c:v>
                </c:pt>
                <c:pt idx="201" formatCode="0">
                  <c:v>5209723.0597038772</c:v>
                </c:pt>
                <c:pt idx="202" formatCode="0">
                  <c:v>5201479.5886875177</c:v>
                </c:pt>
                <c:pt idx="203" formatCode="0">
                  <c:v>5193729.6388514666</c:v>
                </c:pt>
                <c:pt idx="204" formatCode="0">
                  <c:v>5186443.1497085793</c:v>
                </c:pt>
                <c:pt idx="205" formatCode="0">
                  <c:v>5179591.9497673903</c:v>
                </c:pt>
                <c:pt idx="206" formatCode="0">
                  <c:v>5173149.6313734166</c:v>
                </c:pt>
                <c:pt idx="207" formatCode="0">
                  <c:v>5167091.4345431644</c:v>
                </c:pt>
                <c:pt idx="208" formatCode="0">
                  <c:v>5161394.1390720783</c:v>
                </c:pt>
                <c:pt idx="209" formatCode="0">
                  <c:v>5156035.964262153</c:v>
                </c:pt>
                <c:pt idx="210" formatCode="0">
                  <c:v>5150996.475673018</c:v>
                </c:pt>
                <c:pt idx="211" formatCode="0">
                  <c:v>5146256.4983526543</c:v>
                </c:pt>
                <c:pt idx="212" formatCode="0">
                  <c:v>5141798.0360511374</c:v>
                </c:pt>
                <c:pt idx="213" formatCode="0">
                  <c:v>5137604.1959634824</c:v>
                </c:pt>
                <c:pt idx="214" formatCode="0">
                  <c:v>5133659.1185862357</c:v>
                </c:pt>
                <c:pt idx="215" formatCode="0">
                  <c:v>5129947.912307376</c:v>
                </c:pt>
                <c:pt idx="216" formatCode="0">
                  <c:v>5126456.5923807342</c:v>
                </c:pt>
                <c:pt idx="217" formatCode="0">
                  <c:v>5123172.0239648223</c:v>
                </c:pt>
                <c:pt idx="218" formatCode="0">
                  <c:v>5120081.8689320181</c:v>
                </c:pt>
                <c:pt idx="219" formatCode="0">
                  <c:v>5117174.5361777237</c:v>
                </c:pt>
                <c:pt idx="220" formatCode="0">
                  <c:v>5114439.1351806633</c:v>
                </c:pt>
                <c:pt idx="221" formatCode="0">
                  <c:v>5111865.4325850876</c:v>
                </c:pt>
                <c:pt idx="222" formatCode="0">
                  <c:v>5109443.8115935475</c:v>
                </c:pt>
                <c:pt idx="223" formatCode="0">
                  <c:v>5107165.2339752186</c:v>
                </c:pt>
                <c:pt idx="224" formatCode="0">
                  <c:v>5105021.2045096522</c:v>
                </c:pt>
                <c:pt idx="225" formatCode="0">
                  <c:v>5103003.7376994789</c:v>
                </c:pt>
                <c:pt idx="226" formatCode="0">
                  <c:v>5101105.3265980622</c:v>
                </c:pt>
                <c:pt idx="227" formatCode="0">
                  <c:v>5099318.9136095252</c:v>
                </c:pt>
                <c:pt idx="228" formatCode="0">
                  <c:v>5097637.8631290691</c:v>
                </c:pt>
                <c:pt idx="229" formatCode="0">
                  <c:v>5096055.9359011268</c:v>
                </c:pt>
                <c:pt idx="230" formatCode="0">
                  <c:v>5094567.264981729</c:v>
                </c:pt>
                <c:pt idx="231" formatCode="0">
                  <c:v>5093166.3331996119</c:v>
                </c:pt>
                <c:pt idx="232" formatCode="0">
                  <c:v>5091847.9520180719</c:v>
                </c:pt>
                <c:pt idx="233" formatCode="0">
                  <c:v>5090607.2417064719</c:v>
                </c:pt>
                <c:pt idx="234" formatCode="0">
                  <c:v>5089439.6127366768</c:v>
                </c:pt>
                <c:pt idx="235" formatCode="0">
                  <c:v>5088340.7483255565</c:v>
                </c:pt>
                <c:pt idx="236" formatCode="0">
                  <c:v>5087306.5880501261</c:v>
                </c:pt>
                <c:pt idx="237" formatCode="0">
                  <c:v>5086333.3124669082</c:v>
                </c:pt>
                <c:pt idx="238" formatCode="0">
                  <c:v>5085417.3286717357</c:v>
                </c:pt>
                <c:pt idx="239" formatCode="0">
                  <c:v>5084555.2567405142</c:v>
                </c:pt>
                <c:pt idx="240" formatCode="0">
                  <c:v>5083743.9169954453</c:v>
                </c:pt>
                <c:pt idx="241" formatCode="0">
                  <c:v>5082980.3180448916</c:v>
                </c:pt>
                <c:pt idx="242" formatCode="0">
                  <c:v>5082261.6455485094</c:v>
                </c:pt>
                <c:pt idx="243" formatCode="0">
                  <c:v>5081585.2516624266</c:v>
                </c:pt>
                <c:pt idx="244" formatCode="0">
                  <c:v>5080948.6451222254</c:v>
                </c:pt>
                <c:pt idx="245" formatCode="0">
                  <c:v>5080349.4819242153</c:v>
                </c:pt>
                <c:pt idx="246" formatCode="0">
                  <c:v>5079785.5565680461</c:v>
                </c:pt>
                <c:pt idx="247" formatCode="0">
                  <c:v>5079254.7938260902</c:v>
                </c:pt>
                <c:pt idx="248" formatCode="0">
                  <c:v>5078755.2410072256</c:v>
                </c:pt>
                <c:pt idx="249" formatCode="0">
                  <c:v>5078285.0606847331</c:v>
                </c:pt>
                <c:pt idx="250" formatCode="0">
                  <c:v>5077842.5238599284</c:v>
                </c:pt>
                <c:pt idx="251" formatCode="0">
                  <c:v>5077426.0035349466</c:v>
                </c:pt>
                <c:pt idx="252" formatCode="0">
                  <c:v>5077033.9686697852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175B-41F4-B0C2-237CBD65DD5F}"/>
            </c:ext>
          </c:extLst>
        </c:ser>
        <c:ser>
          <c:idx val="12"/>
          <c:order val="12"/>
          <c:tx>
            <c:strRef>
              <c:f>Deutschland!$U$21</c:f>
              <c:strCache>
                <c:ptCount val="1"/>
                <c:pt idx="0">
                  <c:v>I3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multiLvlStrRef>
              <c:f>Deutschland!$A$22:$B$274</c:f>
              <c:multiLvlStrCache>
                <c:ptCount val="253"/>
                <c:lvl>
                  <c:pt idx="0">
                    <c:v>0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</c:v>
                  </c:pt>
                  <c:pt idx="16">
                    <c:v>16</c:v>
                  </c:pt>
                  <c:pt idx="17">
                    <c:v>17</c:v>
                  </c:pt>
                  <c:pt idx="18">
                    <c:v>18</c:v>
                  </c:pt>
                  <c:pt idx="19">
                    <c:v>19</c:v>
                  </c:pt>
                  <c:pt idx="20">
                    <c:v>20</c:v>
                  </c:pt>
                  <c:pt idx="21">
                    <c:v>21</c:v>
                  </c:pt>
                  <c:pt idx="22">
                    <c:v>22</c:v>
                  </c:pt>
                  <c:pt idx="23">
                    <c:v>23</c:v>
                  </c:pt>
                  <c:pt idx="24">
                    <c:v>24</c:v>
                  </c:pt>
                  <c:pt idx="25">
                    <c:v>25</c:v>
                  </c:pt>
                  <c:pt idx="26">
                    <c:v>26</c:v>
                  </c:pt>
                  <c:pt idx="27">
                    <c:v>27</c:v>
                  </c:pt>
                  <c:pt idx="28">
                    <c:v>28</c:v>
                  </c:pt>
                  <c:pt idx="29">
                    <c:v>29</c:v>
                  </c:pt>
                  <c:pt idx="30">
                    <c:v>30</c:v>
                  </c:pt>
                  <c:pt idx="31">
                    <c:v>31</c:v>
                  </c:pt>
                  <c:pt idx="32">
                    <c:v>32</c:v>
                  </c:pt>
                  <c:pt idx="33">
                    <c:v>33</c:v>
                  </c:pt>
                  <c:pt idx="34">
                    <c:v>34</c:v>
                  </c:pt>
                  <c:pt idx="35">
                    <c:v>35</c:v>
                  </c:pt>
                  <c:pt idx="36">
                    <c:v>36</c:v>
                  </c:pt>
                  <c:pt idx="37">
                    <c:v>37</c:v>
                  </c:pt>
                  <c:pt idx="38">
                    <c:v>38</c:v>
                  </c:pt>
                  <c:pt idx="39">
                    <c:v>39</c:v>
                  </c:pt>
                  <c:pt idx="40">
                    <c:v>40</c:v>
                  </c:pt>
                  <c:pt idx="41">
                    <c:v>41</c:v>
                  </c:pt>
                  <c:pt idx="42">
                    <c:v>42</c:v>
                  </c:pt>
                  <c:pt idx="43">
                    <c:v>43</c:v>
                  </c:pt>
                  <c:pt idx="44">
                    <c:v>44</c:v>
                  </c:pt>
                  <c:pt idx="45">
                    <c:v>45</c:v>
                  </c:pt>
                  <c:pt idx="46">
                    <c:v>46</c:v>
                  </c:pt>
                  <c:pt idx="47">
                    <c:v>47</c:v>
                  </c:pt>
                  <c:pt idx="48">
                    <c:v>48</c:v>
                  </c:pt>
                  <c:pt idx="49">
                    <c:v>49</c:v>
                  </c:pt>
                  <c:pt idx="50">
                    <c:v>50</c:v>
                  </c:pt>
                  <c:pt idx="51">
                    <c:v>51</c:v>
                  </c:pt>
                  <c:pt idx="52">
                    <c:v>52</c:v>
                  </c:pt>
                  <c:pt idx="53">
                    <c:v>53</c:v>
                  </c:pt>
                  <c:pt idx="54">
                    <c:v>54</c:v>
                  </c:pt>
                  <c:pt idx="55">
                    <c:v>55</c:v>
                  </c:pt>
                  <c:pt idx="56">
                    <c:v>56</c:v>
                  </c:pt>
                  <c:pt idx="57">
                    <c:v>57</c:v>
                  </c:pt>
                  <c:pt idx="58">
                    <c:v>58</c:v>
                  </c:pt>
                  <c:pt idx="59">
                    <c:v>59</c:v>
                  </c:pt>
                  <c:pt idx="60">
                    <c:v>60</c:v>
                  </c:pt>
                  <c:pt idx="61">
                    <c:v>61</c:v>
                  </c:pt>
                  <c:pt idx="62">
                    <c:v>62</c:v>
                  </c:pt>
                  <c:pt idx="63">
                    <c:v>63</c:v>
                  </c:pt>
                  <c:pt idx="64">
                    <c:v>64</c:v>
                  </c:pt>
                  <c:pt idx="65">
                    <c:v>65</c:v>
                  </c:pt>
                  <c:pt idx="66">
                    <c:v>66</c:v>
                  </c:pt>
                  <c:pt idx="67">
                    <c:v>67</c:v>
                  </c:pt>
                  <c:pt idx="68">
                    <c:v>68</c:v>
                  </c:pt>
                  <c:pt idx="69">
                    <c:v>69</c:v>
                  </c:pt>
                  <c:pt idx="70">
                    <c:v>70</c:v>
                  </c:pt>
                  <c:pt idx="71">
                    <c:v>71</c:v>
                  </c:pt>
                  <c:pt idx="72">
                    <c:v>72</c:v>
                  </c:pt>
                  <c:pt idx="73">
                    <c:v>73</c:v>
                  </c:pt>
                  <c:pt idx="74">
                    <c:v>74</c:v>
                  </c:pt>
                  <c:pt idx="75">
                    <c:v>75</c:v>
                  </c:pt>
                  <c:pt idx="76">
                    <c:v>76</c:v>
                  </c:pt>
                  <c:pt idx="77">
                    <c:v>77</c:v>
                  </c:pt>
                  <c:pt idx="78">
                    <c:v>78</c:v>
                  </c:pt>
                  <c:pt idx="79">
                    <c:v>79</c:v>
                  </c:pt>
                  <c:pt idx="80">
                    <c:v>80</c:v>
                  </c:pt>
                  <c:pt idx="81">
                    <c:v>81</c:v>
                  </c:pt>
                  <c:pt idx="82">
                    <c:v>82</c:v>
                  </c:pt>
                  <c:pt idx="83">
                    <c:v>83</c:v>
                  </c:pt>
                  <c:pt idx="84">
                    <c:v>84</c:v>
                  </c:pt>
                  <c:pt idx="85">
                    <c:v>85</c:v>
                  </c:pt>
                  <c:pt idx="86">
                    <c:v>86</c:v>
                  </c:pt>
                  <c:pt idx="87">
                    <c:v>87</c:v>
                  </c:pt>
                  <c:pt idx="88">
                    <c:v>88</c:v>
                  </c:pt>
                  <c:pt idx="89">
                    <c:v>89</c:v>
                  </c:pt>
                  <c:pt idx="90">
                    <c:v>90</c:v>
                  </c:pt>
                  <c:pt idx="91">
                    <c:v>91</c:v>
                  </c:pt>
                  <c:pt idx="92">
                    <c:v>92</c:v>
                  </c:pt>
                  <c:pt idx="93">
                    <c:v>93</c:v>
                  </c:pt>
                  <c:pt idx="94">
                    <c:v>94</c:v>
                  </c:pt>
                  <c:pt idx="95">
                    <c:v>95</c:v>
                  </c:pt>
                  <c:pt idx="96">
                    <c:v>96</c:v>
                  </c:pt>
                  <c:pt idx="97">
                    <c:v>97</c:v>
                  </c:pt>
                  <c:pt idx="98">
                    <c:v>98</c:v>
                  </c:pt>
                  <c:pt idx="99">
                    <c:v>99</c:v>
                  </c:pt>
                  <c:pt idx="100">
                    <c:v>100</c:v>
                  </c:pt>
                  <c:pt idx="101">
                    <c:v>101</c:v>
                  </c:pt>
                  <c:pt idx="102">
                    <c:v>102</c:v>
                  </c:pt>
                  <c:pt idx="103">
                    <c:v>103</c:v>
                  </c:pt>
                  <c:pt idx="104">
                    <c:v>104</c:v>
                  </c:pt>
                  <c:pt idx="105">
                    <c:v>105</c:v>
                  </c:pt>
                  <c:pt idx="106">
                    <c:v>106</c:v>
                  </c:pt>
                  <c:pt idx="107">
                    <c:v>107</c:v>
                  </c:pt>
                  <c:pt idx="108">
                    <c:v>108</c:v>
                  </c:pt>
                  <c:pt idx="109">
                    <c:v>109</c:v>
                  </c:pt>
                  <c:pt idx="110">
                    <c:v>110</c:v>
                  </c:pt>
                  <c:pt idx="111">
                    <c:v>111</c:v>
                  </c:pt>
                  <c:pt idx="112">
                    <c:v>112</c:v>
                  </c:pt>
                  <c:pt idx="113">
                    <c:v>113</c:v>
                  </c:pt>
                  <c:pt idx="114">
                    <c:v>114</c:v>
                  </c:pt>
                  <c:pt idx="115">
                    <c:v>115</c:v>
                  </c:pt>
                  <c:pt idx="116">
                    <c:v>116</c:v>
                  </c:pt>
                  <c:pt idx="117">
                    <c:v>117</c:v>
                  </c:pt>
                  <c:pt idx="118">
                    <c:v>118</c:v>
                  </c:pt>
                  <c:pt idx="119">
                    <c:v>119</c:v>
                  </c:pt>
                  <c:pt idx="120">
                    <c:v>120</c:v>
                  </c:pt>
                  <c:pt idx="121">
                    <c:v>121</c:v>
                  </c:pt>
                  <c:pt idx="122">
                    <c:v>122</c:v>
                  </c:pt>
                  <c:pt idx="123">
                    <c:v>123</c:v>
                  </c:pt>
                  <c:pt idx="124">
                    <c:v>124</c:v>
                  </c:pt>
                  <c:pt idx="125">
                    <c:v>125</c:v>
                  </c:pt>
                  <c:pt idx="126">
                    <c:v>126</c:v>
                  </c:pt>
                  <c:pt idx="127">
                    <c:v>127</c:v>
                  </c:pt>
                  <c:pt idx="128">
                    <c:v>128</c:v>
                  </c:pt>
                  <c:pt idx="129">
                    <c:v>129</c:v>
                  </c:pt>
                  <c:pt idx="130">
                    <c:v>130</c:v>
                  </c:pt>
                  <c:pt idx="131">
                    <c:v>131</c:v>
                  </c:pt>
                  <c:pt idx="132">
                    <c:v>132</c:v>
                  </c:pt>
                  <c:pt idx="133">
                    <c:v>133</c:v>
                  </c:pt>
                  <c:pt idx="134">
                    <c:v>134</c:v>
                  </c:pt>
                  <c:pt idx="135">
                    <c:v>135</c:v>
                  </c:pt>
                  <c:pt idx="136">
                    <c:v>136</c:v>
                  </c:pt>
                  <c:pt idx="137">
                    <c:v>137</c:v>
                  </c:pt>
                  <c:pt idx="138">
                    <c:v>138</c:v>
                  </c:pt>
                  <c:pt idx="139">
                    <c:v>139</c:v>
                  </c:pt>
                  <c:pt idx="140">
                    <c:v>140</c:v>
                  </c:pt>
                  <c:pt idx="141">
                    <c:v>141</c:v>
                  </c:pt>
                  <c:pt idx="142">
                    <c:v>142</c:v>
                  </c:pt>
                  <c:pt idx="143">
                    <c:v>143</c:v>
                  </c:pt>
                  <c:pt idx="144">
                    <c:v>144</c:v>
                  </c:pt>
                  <c:pt idx="145">
                    <c:v>145</c:v>
                  </c:pt>
                  <c:pt idx="146">
                    <c:v>146</c:v>
                  </c:pt>
                  <c:pt idx="147">
                    <c:v>147</c:v>
                  </c:pt>
                  <c:pt idx="148">
                    <c:v>148</c:v>
                  </c:pt>
                  <c:pt idx="149">
                    <c:v>149</c:v>
                  </c:pt>
                  <c:pt idx="150">
                    <c:v>150</c:v>
                  </c:pt>
                  <c:pt idx="151">
                    <c:v>151</c:v>
                  </c:pt>
                  <c:pt idx="152">
                    <c:v>152</c:v>
                  </c:pt>
                  <c:pt idx="153">
                    <c:v>153</c:v>
                  </c:pt>
                  <c:pt idx="154">
                    <c:v>154</c:v>
                  </c:pt>
                  <c:pt idx="155">
                    <c:v>155</c:v>
                  </c:pt>
                  <c:pt idx="156">
                    <c:v>156</c:v>
                  </c:pt>
                  <c:pt idx="157">
                    <c:v>157</c:v>
                  </c:pt>
                  <c:pt idx="158">
                    <c:v>158</c:v>
                  </c:pt>
                  <c:pt idx="159">
                    <c:v>159</c:v>
                  </c:pt>
                  <c:pt idx="160">
                    <c:v>160</c:v>
                  </c:pt>
                  <c:pt idx="161">
                    <c:v>161</c:v>
                  </c:pt>
                  <c:pt idx="162">
                    <c:v>162</c:v>
                  </c:pt>
                  <c:pt idx="163">
                    <c:v>163</c:v>
                  </c:pt>
                  <c:pt idx="164">
                    <c:v>164</c:v>
                  </c:pt>
                  <c:pt idx="165">
                    <c:v>165</c:v>
                  </c:pt>
                  <c:pt idx="166">
                    <c:v>166</c:v>
                  </c:pt>
                  <c:pt idx="167">
                    <c:v>167</c:v>
                  </c:pt>
                  <c:pt idx="168">
                    <c:v>168</c:v>
                  </c:pt>
                  <c:pt idx="169">
                    <c:v>169</c:v>
                  </c:pt>
                  <c:pt idx="170">
                    <c:v>170</c:v>
                  </c:pt>
                  <c:pt idx="171">
                    <c:v>171</c:v>
                  </c:pt>
                  <c:pt idx="172">
                    <c:v>172</c:v>
                  </c:pt>
                  <c:pt idx="173">
                    <c:v>173</c:v>
                  </c:pt>
                  <c:pt idx="174">
                    <c:v>174</c:v>
                  </c:pt>
                  <c:pt idx="175">
                    <c:v>175</c:v>
                  </c:pt>
                  <c:pt idx="176">
                    <c:v>176</c:v>
                  </c:pt>
                  <c:pt idx="177">
                    <c:v>177</c:v>
                  </c:pt>
                  <c:pt idx="178">
                    <c:v>178</c:v>
                  </c:pt>
                  <c:pt idx="179">
                    <c:v>179</c:v>
                  </c:pt>
                  <c:pt idx="180">
                    <c:v>180</c:v>
                  </c:pt>
                  <c:pt idx="181">
                    <c:v>181</c:v>
                  </c:pt>
                  <c:pt idx="182">
                    <c:v>182</c:v>
                  </c:pt>
                  <c:pt idx="183">
                    <c:v>183</c:v>
                  </c:pt>
                  <c:pt idx="184">
                    <c:v>184</c:v>
                  </c:pt>
                  <c:pt idx="185">
                    <c:v>185</c:v>
                  </c:pt>
                  <c:pt idx="186">
                    <c:v>186</c:v>
                  </c:pt>
                  <c:pt idx="187">
                    <c:v>187</c:v>
                  </c:pt>
                  <c:pt idx="188">
                    <c:v>188</c:v>
                  </c:pt>
                  <c:pt idx="189">
                    <c:v>189</c:v>
                  </c:pt>
                  <c:pt idx="190">
                    <c:v>190</c:v>
                  </c:pt>
                  <c:pt idx="191">
                    <c:v>191</c:v>
                  </c:pt>
                  <c:pt idx="192">
                    <c:v>192</c:v>
                  </c:pt>
                  <c:pt idx="193">
                    <c:v>193</c:v>
                  </c:pt>
                  <c:pt idx="194">
                    <c:v>194</c:v>
                  </c:pt>
                  <c:pt idx="195">
                    <c:v>195</c:v>
                  </c:pt>
                  <c:pt idx="196">
                    <c:v>196</c:v>
                  </c:pt>
                  <c:pt idx="197">
                    <c:v>197</c:v>
                  </c:pt>
                  <c:pt idx="198">
                    <c:v>198</c:v>
                  </c:pt>
                  <c:pt idx="199">
                    <c:v>199</c:v>
                  </c:pt>
                  <c:pt idx="200">
                    <c:v>200</c:v>
                  </c:pt>
                  <c:pt idx="201">
                    <c:v>201</c:v>
                  </c:pt>
                  <c:pt idx="202">
                    <c:v>202</c:v>
                  </c:pt>
                  <c:pt idx="203">
                    <c:v>203</c:v>
                  </c:pt>
                  <c:pt idx="204">
                    <c:v>204</c:v>
                  </c:pt>
                  <c:pt idx="205">
                    <c:v>205</c:v>
                  </c:pt>
                  <c:pt idx="206">
                    <c:v>206</c:v>
                  </c:pt>
                  <c:pt idx="207">
                    <c:v>207</c:v>
                  </c:pt>
                  <c:pt idx="208">
                    <c:v>208</c:v>
                  </c:pt>
                  <c:pt idx="209">
                    <c:v>209</c:v>
                  </c:pt>
                  <c:pt idx="210">
                    <c:v>210</c:v>
                  </c:pt>
                  <c:pt idx="211">
                    <c:v>211</c:v>
                  </c:pt>
                  <c:pt idx="212">
                    <c:v>212</c:v>
                  </c:pt>
                  <c:pt idx="213">
                    <c:v>213</c:v>
                  </c:pt>
                  <c:pt idx="214">
                    <c:v>214</c:v>
                  </c:pt>
                  <c:pt idx="215">
                    <c:v>215</c:v>
                  </c:pt>
                  <c:pt idx="216">
                    <c:v>216</c:v>
                  </c:pt>
                  <c:pt idx="217">
                    <c:v>217</c:v>
                  </c:pt>
                  <c:pt idx="218">
                    <c:v>218</c:v>
                  </c:pt>
                  <c:pt idx="219">
                    <c:v>219</c:v>
                  </c:pt>
                  <c:pt idx="220">
                    <c:v>220</c:v>
                  </c:pt>
                  <c:pt idx="221">
                    <c:v>221</c:v>
                  </c:pt>
                  <c:pt idx="222">
                    <c:v>222</c:v>
                  </c:pt>
                  <c:pt idx="223">
                    <c:v>223</c:v>
                  </c:pt>
                  <c:pt idx="224">
                    <c:v>224</c:v>
                  </c:pt>
                  <c:pt idx="225">
                    <c:v>225</c:v>
                  </c:pt>
                  <c:pt idx="226">
                    <c:v>226</c:v>
                  </c:pt>
                  <c:pt idx="227">
                    <c:v>227</c:v>
                  </c:pt>
                  <c:pt idx="228">
                    <c:v>228</c:v>
                  </c:pt>
                  <c:pt idx="229">
                    <c:v>229</c:v>
                  </c:pt>
                  <c:pt idx="230">
                    <c:v>230</c:v>
                  </c:pt>
                  <c:pt idx="231">
                    <c:v>231</c:v>
                  </c:pt>
                  <c:pt idx="232">
                    <c:v>232</c:v>
                  </c:pt>
                  <c:pt idx="233">
                    <c:v>233</c:v>
                  </c:pt>
                  <c:pt idx="234">
                    <c:v>234</c:v>
                  </c:pt>
                  <c:pt idx="235">
                    <c:v>235</c:v>
                  </c:pt>
                  <c:pt idx="236">
                    <c:v>236</c:v>
                  </c:pt>
                  <c:pt idx="237">
                    <c:v>237</c:v>
                  </c:pt>
                  <c:pt idx="238">
                    <c:v>238</c:v>
                  </c:pt>
                  <c:pt idx="239">
                    <c:v>239</c:v>
                  </c:pt>
                  <c:pt idx="240">
                    <c:v>240</c:v>
                  </c:pt>
                  <c:pt idx="241">
                    <c:v>241</c:v>
                  </c:pt>
                  <c:pt idx="242">
                    <c:v>242</c:v>
                  </c:pt>
                  <c:pt idx="243">
                    <c:v>243</c:v>
                  </c:pt>
                  <c:pt idx="244">
                    <c:v>244</c:v>
                  </c:pt>
                  <c:pt idx="245">
                    <c:v>245</c:v>
                  </c:pt>
                  <c:pt idx="246">
                    <c:v>246</c:v>
                  </c:pt>
                  <c:pt idx="247">
                    <c:v>247</c:v>
                  </c:pt>
                  <c:pt idx="248">
                    <c:v>248</c:v>
                  </c:pt>
                  <c:pt idx="249">
                    <c:v>249</c:v>
                  </c:pt>
                  <c:pt idx="250">
                    <c:v>250</c:v>
                  </c:pt>
                  <c:pt idx="251">
                    <c:v>251</c:v>
                  </c:pt>
                  <c:pt idx="252">
                    <c:v>252</c:v>
                  </c:pt>
                </c:lvl>
                <c:lvl>
                  <c:pt idx="0">
                    <c:v>22.1</c:v>
                  </c:pt>
                  <c:pt idx="1">
                    <c:v>23.1</c:v>
                  </c:pt>
                  <c:pt idx="2">
                    <c:v>24.1</c:v>
                  </c:pt>
                  <c:pt idx="3">
                    <c:v>25.1</c:v>
                  </c:pt>
                  <c:pt idx="4">
                    <c:v>26.1</c:v>
                  </c:pt>
                  <c:pt idx="5">
                    <c:v>27.1</c:v>
                  </c:pt>
                  <c:pt idx="6">
                    <c:v>28.1</c:v>
                  </c:pt>
                  <c:pt idx="7">
                    <c:v>29.1</c:v>
                  </c:pt>
                  <c:pt idx="8">
                    <c:v>30.1</c:v>
                  </c:pt>
                  <c:pt idx="9">
                    <c:v>31.1</c:v>
                  </c:pt>
                  <c:pt idx="10">
                    <c:v>1.2</c:v>
                  </c:pt>
                  <c:pt idx="11">
                    <c:v>2.2</c:v>
                  </c:pt>
                  <c:pt idx="12">
                    <c:v>3.2</c:v>
                  </c:pt>
                  <c:pt idx="13">
                    <c:v>4.2</c:v>
                  </c:pt>
                  <c:pt idx="14">
                    <c:v>5.2</c:v>
                  </c:pt>
                  <c:pt idx="15">
                    <c:v>6.2</c:v>
                  </c:pt>
                  <c:pt idx="16">
                    <c:v>7.2</c:v>
                  </c:pt>
                  <c:pt idx="17">
                    <c:v>8.2</c:v>
                  </c:pt>
                  <c:pt idx="18">
                    <c:v>9.2</c:v>
                  </c:pt>
                  <c:pt idx="19">
                    <c:v>10.2</c:v>
                  </c:pt>
                  <c:pt idx="20">
                    <c:v>11.2</c:v>
                  </c:pt>
                  <c:pt idx="21">
                    <c:v>12.2</c:v>
                  </c:pt>
                  <c:pt idx="22">
                    <c:v>13.2</c:v>
                  </c:pt>
                  <c:pt idx="23">
                    <c:v>14.2</c:v>
                  </c:pt>
                  <c:pt idx="24">
                    <c:v>15.2</c:v>
                  </c:pt>
                  <c:pt idx="25">
                    <c:v>16.2</c:v>
                  </c:pt>
                  <c:pt idx="26">
                    <c:v>17.2</c:v>
                  </c:pt>
                  <c:pt idx="27">
                    <c:v>18.2</c:v>
                  </c:pt>
                  <c:pt idx="28">
                    <c:v>19.2</c:v>
                  </c:pt>
                  <c:pt idx="29">
                    <c:v>20.2</c:v>
                  </c:pt>
                  <c:pt idx="30">
                    <c:v>21.2</c:v>
                  </c:pt>
                  <c:pt idx="31">
                    <c:v>22.2</c:v>
                  </c:pt>
                  <c:pt idx="32">
                    <c:v>23.2</c:v>
                  </c:pt>
                  <c:pt idx="33">
                    <c:v>24.2</c:v>
                  </c:pt>
                  <c:pt idx="34">
                    <c:v>25.2</c:v>
                  </c:pt>
                  <c:pt idx="35">
                    <c:v>26.2</c:v>
                  </c:pt>
                  <c:pt idx="36">
                    <c:v>27.2</c:v>
                  </c:pt>
                  <c:pt idx="37">
                    <c:v>28.2</c:v>
                  </c:pt>
                  <c:pt idx="38">
                    <c:v>29.2</c:v>
                  </c:pt>
                  <c:pt idx="39">
                    <c:v>1.3</c:v>
                  </c:pt>
                  <c:pt idx="40">
                    <c:v>2.3</c:v>
                  </c:pt>
                  <c:pt idx="41">
                    <c:v>3.3</c:v>
                  </c:pt>
                  <c:pt idx="42">
                    <c:v>4.3</c:v>
                  </c:pt>
                  <c:pt idx="43">
                    <c:v>5.3</c:v>
                  </c:pt>
                  <c:pt idx="44">
                    <c:v>6.3</c:v>
                  </c:pt>
                  <c:pt idx="45">
                    <c:v>7.3</c:v>
                  </c:pt>
                  <c:pt idx="46">
                    <c:v>8.3</c:v>
                  </c:pt>
                  <c:pt idx="47">
                    <c:v>9.3</c:v>
                  </c:pt>
                  <c:pt idx="48">
                    <c:v>10.3</c:v>
                  </c:pt>
                  <c:pt idx="49">
                    <c:v>11.3</c:v>
                  </c:pt>
                  <c:pt idx="50">
                    <c:v>12.3</c:v>
                  </c:pt>
                  <c:pt idx="51">
                    <c:v>13.3</c:v>
                  </c:pt>
                  <c:pt idx="52">
                    <c:v>14.3</c:v>
                  </c:pt>
                  <c:pt idx="53">
                    <c:v>15.3</c:v>
                  </c:pt>
                  <c:pt idx="54">
                    <c:v>16.3</c:v>
                  </c:pt>
                  <c:pt idx="55">
                    <c:v>17.3</c:v>
                  </c:pt>
                  <c:pt idx="56">
                    <c:v>18.3</c:v>
                  </c:pt>
                  <c:pt idx="57">
                    <c:v>19.3</c:v>
                  </c:pt>
                  <c:pt idx="58">
                    <c:v>20.3</c:v>
                  </c:pt>
                  <c:pt idx="59">
                    <c:v>21.3</c:v>
                  </c:pt>
                  <c:pt idx="60">
                    <c:v>22.3</c:v>
                  </c:pt>
                  <c:pt idx="61">
                    <c:v>23.3</c:v>
                  </c:pt>
                  <c:pt idx="62">
                    <c:v>24.3</c:v>
                  </c:pt>
                  <c:pt idx="63">
                    <c:v>25.3</c:v>
                  </c:pt>
                  <c:pt idx="64">
                    <c:v>26.3</c:v>
                  </c:pt>
                  <c:pt idx="65">
                    <c:v>27.3</c:v>
                  </c:pt>
                  <c:pt idx="66">
                    <c:v>28.3</c:v>
                  </c:pt>
                  <c:pt idx="67">
                    <c:v>29.3</c:v>
                  </c:pt>
                  <c:pt idx="68">
                    <c:v>30.3</c:v>
                  </c:pt>
                  <c:pt idx="69">
                    <c:v>31.3</c:v>
                  </c:pt>
                  <c:pt idx="70">
                    <c:v>1.4</c:v>
                  </c:pt>
                  <c:pt idx="71">
                    <c:v>2.4</c:v>
                  </c:pt>
                  <c:pt idx="72">
                    <c:v>3.4</c:v>
                  </c:pt>
                  <c:pt idx="73">
                    <c:v>4.4</c:v>
                  </c:pt>
                  <c:pt idx="74">
                    <c:v>5.4</c:v>
                  </c:pt>
                  <c:pt idx="75">
                    <c:v>6.4</c:v>
                  </c:pt>
                  <c:pt idx="76">
                    <c:v>7.4</c:v>
                  </c:pt>
                  <c:pt idx="77">
                    <c:v>8.4</c:v>
                  </c:pt>
                  <c:pt idx="78">
                    <c:v>9.4</c:v>
                  </c:pt>
                  <c:pt idx="79">
                    <c:v>10.4</c:v>
                  </c:pt>
                  <c:pt idx="80">
                    <c:v>11.4</c:v>
                  </c:pt>
                  <c:pt idx="81">
                    <c:v>12.4</c:v>
                  </c:pt>
                  <c:pt idx="82">
                    <c:v>13.4</c:v>
                  </c:pt>
                  <c:pt idx="83">
                    <c:v>14.4</c:v>
                  </c:pt>
                  <c:pt idx="84">
                    <c:v>15.4</c:v>
                  </c:pt>
                  <c:pt idx="85">
                    <c:v>16.4</c:v>
                  </c:pt>
                  <c:pt idx="86">
                    <c:v>17.4</c:v>
                  </c:pt>
                  <c:pt idx="87">
                    <c:v>18.4</c:v>
                  </c:pt>
                  <c:pt idx="88">
                    <c:v>19.4</c:v>
                  </c:pt>
                  <c:pt idx="89">
                    <c:v>20.4</c:v>
                  </c:pt>
                  <c:pt idx="90">
                    <c:v>21.4</c:v>
                  </c:pt>
                  <c:pt idx="91">
                    <c:v>22.4</c:v>
                  </c:pt>
                  <c:pt idx="92">
                    <c:v>23.4</c:v>
                  </c:pt>
                  <c:pt idx="93">
                    <c:v>24.4</c:v>
                  </c:pt>
                  <c:pt idx="94">
                    <c:v>25.4</c:v>
                  </c:pt>
                  <c:pt idx="95">
                    <c:v>26.4</c:v>
                  </c:pt>
                  <c:pt idx="96">
                    <c:v>27.4</c:v>
                  </c:pt>
                  <c:pt idx="97">
                    <c:v>28.4</c:v>
                  </c:pt>
                  <c:pt idx="98">
                    <c:v>29.4</c:v>
                  </c:pt>
                  <c:pt idx="99">
                    <c:v>30.4</c:v>
                  </c:pt>
                  <c:pt idx="100">
                    <c:v>1.5</c:v>
                  </c:pt>
                  <c:pt idx="101">
                    <c:v>2.5</c:v>
                  </c:pt>
                  <c:pt idx="102">
                    <c:v>3.5</c:v>
                  </c:pt>
                  <c:pt idx="103">
                    <c:v>4.5</c:v>
                  </c:pt>
                  <c:pt idx="104">
                    <c:v>5.5</c:v>
                  </c:pt>
                  <c:pt idx="105">
                    <c:v>6.5</c:v>
                  </c:pt>
                  <c:pt idx="106">
                    <c:v>7.5</c:v>
                  </c:pt>
                  <c:pt idx="107">
                    <c:v>8.5</c:v>
                  </c:pt>
                  <c:pt idx="108">
                    <c:v>9.5</c:v>
                  </c:pt>
                  <c:pt idx="109">
                    <c:v>10.5</c:v>
                  </c:pt>
                  <c:pt idx="110">
                    <c:v>11.5</c:v>
                  </c:pt>
                  <c:pt idx="111">
                    <c:v>12.5</c:v>
                  </c:pt>
                  <c:pt idx="112">
                    <c:v>13.5</c:v>
                  </c:pt>
                  <c:pt idx="113">
                    <c:v>14.5</c:v>
                  </c:pt>
                  <c:pt idx="114">
                    <c:v>15.5</c:v>
                  </c:pt>
                  <c:pt idx="115">
                    <c:v>16.5</c:v>
                  </c:pt>
                  <c:pt idx="116">
                    <c:v>17.5</c:v>
                  </c:pt>
                  <c:pt idx="117">
                    <c:v>18.5</c:v>
                  </c:pt>
                  <c:pt idx="118">
                    <c:v>19.5</c:v>
                  </c:pt>
                  <c:pt idx="119">
                    <c:v>20.5</c:v>
                  </c:pt>
                  <c:pt idx="120">
                    <c:v>21.5</c:v>
                  </c:pt>
                  <c:pt idx="121">
                    <c:v>22.5</c:v>
                  </c:pt>
                  <c:pt idx="122">
                    <c:v>23.5</c:v>
                  </c:pt>
                  <c:pt idx="123">
                    <c:v>24.5</c:v>
                  </c:pt>
                  <c:pt idx="124">
                    <c:v>25.5</c:v>
                  </c:pt>
                  <c:pt idx="125">
                    <c:v>26.5</c:v>
                  </c:pt>
                  <c:pt idx="126">
                    <c:v>27.5</c:v>
                  </c:pt>
                  <c:pt idx="127">
                    <c:v>28.5</c:v>
                  </c:pt>
                  <c:pt idx="128">
                    <c:v>29.5</c:v>
                  </c:pt>
                  <c:pt idx="129">
                    <c:v>30.5</c:v>
                  </c:pt>
                  <c:pt idx="130">
                    <c:v>31.5</c:v>
                  </c:pt>
                  <c:pt idx="131">
                    <c:v>1.6</c:v>
                  </c:pt>
                  <c:pt idx="132">
                    <c:v>2.6</c:v>
                  </c:pt>
                  <c:pt idx="133">
                    <c:v>3.6</c:v>
                  </c:pt>
                  <c:pt idx="134">
                    <c:v>4.6</c:v>
                  </c:pt>
                  <c:pt idx="135">
                    <c:v>5.6</c:v>
                  </c:pt>
                  <c:pt idx="136">
                    <c:v>6.6</c:v>
                  </c:pt>
                  <c:pt idx="137">
                    <c:v>7.6</c:v>
                  </c:pt>
                  <c:pt idx="138">
                    <c:v>8.6</c:v>
                  </c:pt>
                  <c:pt idx="139">
                    <c:v>9.6</c:v>
                  </c:pt>
                  <c:pt idx="140">
                    <c:v>10.6</c:v>
                  </c:pt>
                  <c:pt idx="141">
                    <c:v>11.6</c:v>
                  </c:pt>
                  <c:pt idx="142">
                    <c:v>12.6</c:v>
                  </c:pt>
                  <c:pt idx="143">
                    <c:v>13.6</c:v>
                  </c:pt>
                  <c:pt idx="144">
                    <c:v>14.6</c:v>
                  </c:pt>
                  <c:pt idx="145">
                    <c:v>15.6</c:v>
                  </c:pt>
                  <c:pt idx="146">
                    <c:v>16.6</c:v>
                  </c:pt>
                  <c:pt idx="147">
                    <c:v>17.6</c:v>
                  </c:pt>
                  <c:pt idx="148">
                    <c:v>18.6</c:v>
                  </c:pt>
                  <c:pt idx="149">
                    <c:v>19.6</c:v>
                  </c:pt>
                  <c:pt idx="150">
                    <c:v>20.6</c:v>
                  </c:pt>
                  <c:pt idx="151">
                    <c:v>21.6</c:v>
                  </c:pt>
                  <c:pt idx="152">
                    <c:v>22.6</c:v>
                  </c:pt>
                  <c:pt idx="153">
                    <c:v>23.6</c:v>
                  </c:pt>
                  <c:pt idx="154">
                    <c:v>24.6</c:v>
                  </c:pt>
                  <c:pt idx="155">
                    <c:v>25.6</c:v>
                  </c:pt>
                  <c:pt idx="156">
                    <c:v>26.6</c:v>
                  </c:pt>
                  <c:pt idx="157">
                    <c:v>27.6</c:v>
                  </c:pt>
                  <c:pt idx="158">
                    <c:v>28.6</c:v>
                  </c:pt>
                  <c:pt idx="159">
                    <c:v>29.6</c:v>
                  </c:pt>
                  <c:pt idx="160">
                    <c:v>30.6</c:v>
                  </c:pt>
                  <c:pt idx="161">
                    <c:v>1.7</c:v>
                  </c:pt>
                  <c:pt idx="162">
                    <c:v>2.7</c:v>
                  </c:pt>
                  <c:pt idx="163">
                    <c:v>3.7</c:v>
                  </c:pt>
                  <c:pt idx="164">
                    <c:v>4.7</c:v>
                  </c:pt>
                  <c:pt idx="165">
                    <c:v>5.7</c:v>
                  </c:pt>
                  <c:pt idx="166">
                    <c:v>6.7</c:v>
                  </c:pt>
                  <c:pt idx="167">
                    <c:v>7.7</c:v>
                  </c:pt>
                  <c:pt idx="168">
                    <c:v>8.7</c:v>
                  </c:pt>
                  <c:pt idx="169">
                    <c:v>9.7</c:v>
                  </c:pt>
                  <c:pt idx="170">
                    <c:v>10.7</c:v>
                  </c:pt>
                  <c:pt idx="171">
                    <c:v>11.7</c:v>
                  </c:pt>
                  <c:pt idx="172">
                    <c:v>12.7</c:v>
                  </c:pt>
                  <c:pt idx="173">
                    <c:v>13.7</c:v>
                  </c:pt>
                  <c:pt idx="174">
                    <c:v>14.7</c:v>
                  </c:pt>
                  <c:pt idx="175">
                    <c:v>15.7</c:v>
                  </c:pt>
                  <c:pt idx="176">
                    <c:v>16.7</c:v>
                  </c:pt>
                  <c:pt idx="177">
                    <c:v>17.7</c:v>
                  </c:pt>
                  <c:pt idx="178">
                    <c:v>18.7</c:v>
                  </c:pt>
                  <c:pt idx="179">
                    <c:v>19.7</c:v>
                  </c:pt>
                  <c:pt idx="180">
                    <c:v>20.7</c:v>
                  </c:pt>
                  <c:pt idx="181">
                    <c:v>21.7</c:v>
                  </c:pt>
                  <c:pt idx="182">
                    <c:v>22.7</c:v>
                  </c:pt>
                  <c:pt idx="183">
                    <c:v>23.7</c:v>
                  </c:pt>
                  <c:pt idx="184">
                    <c:v>24.7</c:v>
                  </c:pt>
                  <c:pt idx="185">
                    <c:v>25.7</c:v>
                  </c:pt>
                  <c:pt idx="186">
                    <c:v>26.7</c:v>
                  </c:pt>
                  <c:pt idx="187">
                    <c:v>27.7</c:v>
                  </c:pt>
                  <c:pt idx="188">
                    <c:v>28.7</c:v>
                  </c:pt>
                  <c:pt idx="189">
                    <c:v>29.7</c:v>
                  </c:pt>
                  <c:pt idx="190">
                    <c:v>30.7</c:v>
                  </c:pt>
                  <c:pt idx="191">
                    <c:v>31.7</c:v>
                  </c:pt>
                  <c:pt idx="192">
                    <c:v>1.8</c:v>
                  </c:pt>
                  <c:pt idx="193">
                    <c:v>2.8</c:v>
                  </c:pt>
                  <c:pt idx="194">
                    <c:v>3.8</c:v>
                  </c:pt>
                  <c:pt idx="195">
                    <c:v>4.8</c:v>
                  </c:pt>
                  <c:pt idx="196">
                    <c:v>5.8</c:v>
                  </c:pt>
                  <c:pt idx="197">
                    <c:v>6.8</c:v>
                  </c:pt>
                  <c:pt idx="198">
                    <c:v>7.8</c:v>
                  </c:pt>
                  <c:pt idx="199">
                    <c:v>8.8</c:v>
                  </c:pt>
                  <c:pt idx="200">
                    <c:v>9.8</c:v>
                  </c:pt>
                  <c:pt idx="201">
                    <c:v>10.8</c:v>
                  </c:pt>
                  <c:pt idx="202">
                    <c:v>11.8</c:v>
                  </c:pt>
                  <c:pt idx="203">
                    <c:v>12.8</c:v>
                  </c:pt>
                  <c:pt idx="204">
                    <c:v>13.8</c:v>
                  </c:pt>
                  <c:pt idx="205">
                    <c:v>14.8</c:v>
                  </c:pt>
                  <c:pt idx="206">
                    <c:v>15.8</c:v>
                  </c:pt>
                  <c:pt idx="207">
                    <c:v>16.8</c:v>
                  </c:pt>
                  <c:pt idx="208">
                    <c:v>17.8</c:v>
                  </c:pt>
                  <c:pt idx="209">
                    <c:v>18.8</c:v>
                  </c:pt>
                  <c:pt idx="210">
                    <c:v>19.8</c:v>
                  </c:pt>
                  <c:pt idx="211">
                    <c:v>20.8</c:v>
                  </c:pt>
                  <c:pt idx="212">
                    <c:v>21.8</c:v>
                  </c:pt>
                  <c:pt idx="213">
                    <c:v>22.8</c:v>
                  </c:pt>
                  <c:pt idx="214">
                    <c:v>23.8</c:v>
                  </c:pt>
                  <c:pt idx="215">
                    <c:v>24.8</c:v>
                  </c:pt>
                  <c:pt idx="216">
                    <c:v>25.8</c:v>
                  </c:pt>
                  <c:pt idx="217">
                    <c:v>26.8</c:v>
                  </c:pt>
                  <c:pt idx="218">
                    <c:v>27.8</c:v>
                  </c:pt>
                  <c:pt idx="219">
                    <c:v>28.8</c:v>
                  </c:pt>
                  <c:pt idx="220">
                    <c:v>29.8</c:v>
                  </c:pt>
                  <c:pt idx="221">
                    <c:v>30.8</c:v>
                  </c:pt>
                  <c:pt idx="222">
                    <c:v>31.8</c:v>
                  </c:pt>
                  <c:pt idx="223">
                    <c:v>1.9</c:v>
                  </c:pt>
                  <c:pt idx="224">
                    <c:v>2.9</c:v>
                  </c:pt>
                  <c:pt idx="225">
                    <c:v>3.9</c:v>
                  </c:pt>
                  <c:pt idx="226">
                    <c:v>4.9</c:v>
                  </c:pt>
                  <c:pt idx="227">
                    <c:v>5.9</c:v>
                  </c:pt>
                  <c:pt idx="228">
                    <c:v>6.9</c:v>
                  </c:pt>
                  <c:pt idx="229">
                    <c:v>7.9</c:v>
                  </c:pt>
                  <c:pt idx="230">
                    <c:v>8.9</c:v>
                  </c:pt>
                  <c:pt idx="231">
                    <c:v>9.9</c:v>
                  </c:pt>
                  <c:pt idx="232">
                    <c:v>10.9</c:v>
                  </c:pt>
                  <c:pt idx="233">
                    <c:v>11.9</c:v>
                  </c:pt>
                  <c:pt idx="234">
                    <c:v>12.9</c:v>
                  </c:pt>
                  <c:pt idx="235">
                    <c:v>13.9</c:v>
                  </c:pt>
                  <c:pt idx="236">
                    <c:v>14.9</c:v>
                  </c:pt>
                  <c:pt idx="237">
                    <c:v>15.9</c:v>
                  </c:pt>
                  <c:pt idx="238">
                    <c:v>16.9</c:v>
                  </c:pt>
                  <c:pt idx="239">
                    <c:v>17.9</c:v>
                  </c:pt>
                  <c:pt idx="240">
                    <c:v>18.9</c:v>
                  </c:pt>
                  <c:pt idx="241">
                    <c:v>19.9</c:v>
                  </c:pt>
                  <c:pt idx="242">
                    <c:v>20.9</c:v>
                  </c:pt>
                  <c:pt idx="243">
                    <c:v>21.9</c:v>
                  </c:pt>
                  <c:pt idx="244">
                    <c:v>22.9</c:v>
                  </c:pt>
                  <c:pt idx="245">
                    <c:v>23.9</c:v>
                  </c:pt>
                  <c:pt idx="246">
                    <c:v>24.9</c:v>
                  </c:pt>
                  <c:pt idx="247">
                    <c:v>25.9</c:v>
                  </c:pt>
                  <c:pt idx="248">
                    <c:v>26.9</c:v>
                  </c:pt>
                  <c:pt idx="249">
                    <c:v>27.9</c:v>
                  </c:pt>
                  <c:pt idx="250">
                    <c:v>28.9</c:v>
                  </c:pt>
                  <c:pt idx="251">
                    <c:v>29.9</c:v>
                  </c:pt>
                  <c:pt idx="252">
                    <c:v>30.9</c:v>
                  </c:pt>
                </c:lvl>
              </c:multiLvlStrCache>
            </c:multiLvlStrRef>
          </c:xVal>
          <c:yVal>
            <c:numRef>
              <c:f>Deutschland!$U$22:$U$274</c:f>
              <c:numCache>
                <c:formatCode>General</c:formatCode>
                <c:ptCount val="253"/>
                <c:pt idx="58" formatCode="0">
                  <c:v>19773.39933191083</c:v>
                </c:pt>
                <c:pt idx="59" formatCode="0">
                  <c:v>22481.13008800535</c:v>
                </c:pt>
                <c:pt idx="60" formatCode="0">
                  <c:v>25559.420189112876</c:v>
                </c:pt>
                <c:pt idx="61" formatCode="0">
                  <c:v>29058.913658989168</c:v>
                </c:pt>
                <c:pt idx="62" formatCode="0">
                  <c:v>33037.156128731098</c:v>
                </c:pt>
                <c:pt idx="63" formatCode="0">
                  <c:v>37559.529551225613</c:v>
                </c:pt>
                <c:pt idx="64" formatCode="0">
                  <c:v>42700.311804262645</c:v>
                </c:pt>
                <c:pt idx="65" formatCode="0">
                  <c:v>48543.877367988505</c:v>
                </c:pt>
                <c:pt idx="66" formatCode="0">
                  <c:v>55186.0572114479</c:v>
                </c:pt>
                <c:pt idx="67" formatCode="0">
                  <c:v>62735.678161600314</c:v>
                </c:pt>
                <c:pt idx="68" formatCode="0">
                  <c:v>71316.304360225215</c:v>
                </c:pt>
                <c:pt idx="69" formatCode="0">
                  <c:v>81068.205937668172</c:v>
                </c:pt>
                <c:pt idx="70" formatCode="0">
                  <c:v>92150.582737343299</c:v>
                </c:pt>
                <c:pt idx="71" formatCode="0">
                  <c:v>104744.07378973509</c:v>
                </c:pt>
                <c:pt idx="72" formatCode="0">
                  <c:v>119053.58622201379</c:v>
                </c:pt>
                <c:pt idx="73" formatCode="0">
                  <c:v>135311.48034066419</c:v>
                </c:pt>
                <c:pt idx="74" formatCode="0">
                  <c:v>153781.15065266113</c:v>
                </c:pt>
                <c:pt idx="75" formatCode="0">
                  <c:v>174761.0454710887</c:v>
                </c:pt>
                <c:pt idx="76" formatCode="0">
                  <c:v>198589.17030999754</c:v>
                </c:pt>
                <c:pt idx="77" formatCode="0">
                  <c:v>225648.12227346378</c:v>
                </c:pt>
                <c:pt idx="78" formatCode="0">
                  <c:v>256370.70376639519</c:v>
                </c:pt>
                <c:pt idx="79" formatCode="0">
                  <c:v>291246.16367699183</c:v>
                </c:pt>
                <c:pt idx="80" formatCode="0">
                  <c:v>330827.11214950844</c:v>
                </c:pt>
                <c:pt idx="81" formatCode="0">
                  <c:v>375737.15046461154</c:v>
                </c:pt>
                <c:pt idx="82" formatCode="0">
                  <c:v>426679.24945564294</c:v>
                </c:pt>
                <c:pt idx="83" formatCode="0">
                  <c:v>484444.89715034742</c:v>
                </c:pt>
                <c:pt idx="84" formatCode="0">
                  <c:v>549924.01748395327</c:v>
                </c:pt>
                <c:pt idx="85" formatCode="0">
                  <c:v>624115.63518163224</c:v>
                </c:pt>
                <c:pt idx="86" formatCode="0">
                  <c:v>708139.22506266378</c:v>
                </c:pt>
                <c:pt idx="87" formatCode="0">
                  <c:v>803246.6344443718</c:v>
                </c:pt>
                <c:pt idx="88" formatCode="0">
                  <c:v>910834.40192851389</c:v>
                </c:pt>
                <c:pt idx="89" formatCode="0">
                  <c:v>1032456.2110907981</c:v>
                </c:pt>
                <c:pt idx="90" formatCode="0">
                  <c:v>1169835.1095333572</c:v>
                </c:pt>
                <c:pt idx="91" formatCode="0">
                  <c:v>1324874.9882373032</c:v>
                </c:pt>
                <c:pt idx="92" formatCode="0">
                  <c:v>1499670.6490646896</c:v>
                </c:pt>
                <c:pt idx="93" formatCode="0">
                  <c:v>1696515.5860461325</c:v>
                </c:pt>
                <c:pt idx="94" formatCode="0">
                  <c:v>1917906.3664826059</c:v>
                </c:pt>
                <c:pt idx="95" formatCode="0">
                  <c:v>2166542.2210048893</c:v>
                </c:pt>
                <c:pt idx="96" formatCode="0">
                  <c:v>2445318.1416059025</c:v>
                </c:pt>
                <c:pt idx="97" formatCode="0">
                  <c:v>2757309.4532785756</c:v>
                </c:pt>
                <c:pt idx="98" formatCode="0">
                  <c:v>3105745.4867735035</c:v>
                </c:pt>
                <c:pt idx="99" formatCode="0">
                  <c:v>3493969.667236113</c:v>
                </c:pt>
                <c:pt idx="100" formatCode="0">
                  <c:v>3925383.0910773855</c:v>
                </c:pt>
                <c:pt idx="101" formatCode="0">
                  <c:v>4403368.5543254642</c:v>
                </c:pt>
                <c:pt idx="102" formatCode="0">
                  <c:v>4931192.1028280146</c:v>
                </c:pt>
                <c:pt idx="103" formatCode="0">
                  <c:v>5511879.6005832227</c:v>
                </c:pt>
                <c:pt idx="104" formatCode="0">
                  <c:v>6148066.6748172259</c:v>
                </c:pt>
                <c:pt idx="105" formatCode="0">
                  <c:v>6841821.8169854665</c:v>
                </c:pt>
                <c:pt idx="106" formatCode="0">
                  <c:v>7594444.503907904</c:v>
                </c:pt>
                <c:pt idx="107" formatCode="0">
                  <c:v>8406243.0133812483</c:v>
                </c:pt>
                <c:pt idx="108" formatCode="0">
                  <c:v>9276300.1184549965</c:v>
                </c:pt>
                <c:pt idx="109" formatCode="0">
                  <c:v>10202238.895505426</c:v>
                </c:pt>
                <c:pt idx="110" formatCode="0">
                  <c:v>11180005.136035854</c:v>
                </c:pt>
                <c:pt idx="111" formatCode="0">
                  <c:v>12203686.765892129</c:v>
                </c:pt>
                <c:pt idx="112" formatCode="0">
                  <c:v>13265393.503376646</c:v>
                </c:pt>
                <c:pt idx="113" formatCode="0">
                  <c:v>14355220.850293785</c:v>
                </c:pt>
                <c:pt idx="114" formatCode="0">
                  <c:v>15461320.532700878</c:v>
                </c:pt>
                <c:pt idx="115" formatCode="0">
                  <c:v>16570094.031344377</c:v>
                </c:pt>
                <c:pt idx="116" formatCode="0">
                  <c:v>17666516.670940202</c:v>
                </c:pt>
                <c:pt idx="117" formatCode="0">
                  <c:v>18734587.370199572</c:v>
                </c:pt>
                <c:pt idx="118" formatCode="0">
                  <c:v>19757884.896025874</c:v>
                </c:pt>
                <c:pt idx="119" formatCode="0">
                  <c:v>20720197.347777136</c:v>
                </c:pt>
                <c:pt idx="120" formatCode="0">
                  <c:v>21606180.060585253</c:v>
                </c:pt>
                <c:pt idx="121" formatCode="0">
                  <c:v>22401990.486100011</c:v>
                </c:pt>
                <c:pt idx="122" formatCode="0">
                  <c:v>23095848.499805152</c:v>
                </c:pt>
                <c:pt idx="123" formatCode="0">
                  <c:v>23678477.41670065</c:v>
                </c:pt>
                <c:pt idx="124" formatCode="0">
                  <c:v>24143393.804254737</c:v>
                </c:pt>
                <c:pt idx="125" formatCode="0">
                  <c:v>24487030.796070632</c:v>
                </c:pt>
                <c:pt idx="126" formatCode="0">
                  <c:v>24708697.189009398</c:v>
                </c:pt>
                <c:pt idx="127" formatCode="0">
                  <c:v>24810390.322331153</c:v>
                </c:pt>
                <c:pt idx="128" formatCode="0">
                  <c:v>24796492.408783883</c:v>
                </c:pt>
                <c:pt idx="129" formatCode="0">
                  <c:v>24673386.471341927</c:v>
                </c:pt>
                <c:pt idx="130" formatCode="0">
                  <c:v>24449029.299366925</c:v>
                </c:pt>
                <c:pt idx="131" formatCode="0">
                  <c:v>24132515.732804678</c:v>
                </c:pt>
                <c:pt idx="132" formatCode="0">
                  <c:v>23733662.492021699</c:v>
                </c:pt>
                <c:pt idx="133" formatCode="0">
                  <c:v>23262632.199043602</c:v>
                </c:pt>
                <c:pt idx="134" formatCode="0">
                  <c:v>22729610.503605679</c:v>
                </c:pt>
                <c:pt idx="135" formatCode="0">
                  <c:v>22144542.294003967</c:v>
                </c:pt>
                <c:pt idx="136" formatCode="0">
                  <c:v>21516927.390901998</c:v>
                </c:pt>
                <c:pt idx="137" formatCode="0">
                  <c:v>20855672.085940871</c:v>
                </c:pt>
                <c:pt idx="138" formatCode="0">
                  <c:v>20168990.327714998</c:v>
                </c:pt>
                <c:pt idx="139" formatCode="0">
                  <c:v>19464347.050202534</c:v>
                </c:pt>
                <c:pt idx="140" formatCode="0">
                  <c:v>18748435.79169267</c:v>
                </c:pt>
                <c:pt idx="141" formatCode="0">
                  <c:v>18027183.072743133</c:v>
                </c:pt>
                <c:pt idx="142" formatCode="0">
                  <c:v>17305772.733631242</c:v>
                </c:pt>
                <c:pt idx="143" formatCode="0">
                  <c:v>16588684.372704681</c:v>
                </c:pt>
                <c:pt idx="144" formatCode="0">
                  <c:v>15879741.030461568</c:v>
                </c:pt>
                <c:pt idx="145" formatCode="0">
                  <c:v>15182162.233260537</c:v>
                </c:pt>
                <c:pt idx="146" formatCode="0">
                  <c:v>14498619.388286583</c:v>
                </c:pt>
                <c:pt idx="147" formatCode="0">
                  <c:v>13831291.280182045</c:v>
                </c:pt>
                <c:pt idx="148" formatCode="0">
                  <c:v>13181918.052072316</c:v>
                </c:pt>
                <c:pt idx="149" formatCode="0">
                  <c:v>12551852.564622816</c:v>
                </c:pt>
                <c:pt idx="150" formatCode="0">
                  <c:v>11942108.428301131</c:v>
                </c:pt>
                <c:pt idx="151" formatCode="0">
                  <c:v>11353404.311354326</c:v>
                </c:pt>
                <c:pt idx="152" formatCode="0">
                  <c:v>10786204.354936931</c:v>
                </c:pt>
                <c:pt idx="153" formatCode="0">
                  <c:v>10240754.692272242</c:v>
                </c:pt>
                <c:pt idx="154" formatCode="0">
                  <c:v>9717116.1839987598</c:v>
                </c:pt>
                <c:pt idx="155" formatCode="0">
                  <c:v>9215193.5583117474</c:v>
                </c:pt>
                <c:pt idx="156" formatCode="0">
                  <c:v>8734761.1915718503</c:v>
                </c:pt>
                <c:pt idx="157" formatCode="0">
                  <c:v>8275485.7903260337</c:v>
                </c:pt>
                <c:pt idx="158" formatCode="0">
                  <c:v>7836946.2451905096</c:v>
                </c:pt>
                <c:pt idx="159" formatCode="0">
                  <c:v>7418650.9254578259</c:v>
                </c:pt>
                <c:pt idx="160" formatCode="0">
                  <c:v>7020052.6741827866</c:v>
                </c:pt>
                <c:pt idx="161" formatCode="0">
                  <c:v>6640561.7495571859</c:v>
                </c:pt>
                <c:pt idx="162" formatCode="0">
                  <c:v>6279556.9415816301</c:v>
                </c:pt>
                <c:pt idx="163" formatCode="0">
                  <c:v>5936395.0748174693</c:v>
                </c:pt>
                <c:pt idx="164" formatCode="0">
                  <c:v>5610419.0893675014</c:v>
                </c:pt>
                <c:pt idx="165" formatCode="0">
                  <c:v>5300964.8738879906</c:v>
                </c:pt>
                <c:pt idx="166" formatCode="0">
                  <c:v>5007367.0068371566</c:v>
                </c:pt>
                <c:pt idx="167" formatCode="0">
                  <c:v>4728963.5456033107</c:v>
                </c:pt>
                <c:pt idx="168" formatCode="0">
                  <c:v>4465099.987789467</c:v>
                </c:pt>
                <c:pt idx="169" formatCode="0">
                  <c:v>4215132.5148314135</c:v>
                </c:pt>
                <c:pt idx="170" formatCode="0">
                  <c:v>3978430.6153013967</c:v>
                </c:pt>
                <c:pt idx="171" formatCode="0">
                  <c:v>3754379.1736664567</c:v>
                </c:pt>
                <c:pt idx="172" formatCode="0">
                  <c:v>3542380.0998689164</c:v>
                </c:pt>
                <c:pt idx="173" formatCode="0">
                  <c:v>3341853.5658002752</c:v>
                </c:pt>
                <c:pt idx="174" formatCode="0">
                  <c:v>3152238.9064642917</c:v>
                </c:pt>
                <c:pt idx="175" formatCode="0">
                  <c:v>2972995.2362828306</c:v>
                </c:pt>
                <c:pt idx="176" formatCode="0">
                  <c:v>2803601.8245024118</c:v>
                </c:pt>
                <c:pt idx="177" formatCode="0">
                  <c:v>2643558.2679267805</c:v>
                </c:pt>
                <c:pt idx="178" formatCode="0">
                  <c:v>2492384.4941523885</c:v>
                </c:pt>
                <c:pt idx="179" formatCode="0">
                  <c:v>2349620.6240461292</c:v>
                </c:pt>
                <c:pt idx="180" formatCode="0">
                  <c:v>2214826.7183106313</c:v>
                </c:pt>
                <c:pt idx="181" formatCode="0">
                  <c:v>2087582.4295705613</c:v>
                </c:pt>
                <c:pt idx="182" formatCode="0">
                  <c:v>1967486.5784281464</c:v>
                </c:pt>
                <c:pt idx="183" formatCode="0">
                  <c:v>1854156.6693277135</c:v>
                </c:pt>
                <c:pt idx="184" formatCode="0">
                  <c:v>1747228.3597926798</c:v>
                </c:pt>
                <c:pt idx="185" formatCode="0">
                  <c:v>1646354.8946143792</c:v>
                </c:pt>
                <c:pt idx="186" formatCode="0">
                  <c:v>1551206.5148449426</c:v>
                </c:pt>
                <c:pt idx="187" formatCode="0">
                  <c:v>1461469.8499447913</c:v>
                </c:pt>
                <c:pt idx="188" formatCode="0">
                  <c:v>1376847.3001314066</c:v>
                </c:pt>
                <c:pt idx="189" formatCode="0">
                  <c:v>1297056.4148453979</c:v>
                </c:pt>
                <c:pt idx="190" formatCode="0">
                  <c:v>1221829.2722708955</c:v>
                </c:pt>
                <c:pt idx="191" formatCode="0">
                  <c:v>1150911.864000923</c:v>
                </c:pt>
                <c:pt idx="192" formatCode="0">
                  <c:v>1084063.4882079412</c:v>
                </c:pt>
                <c:pt idx="193" formatCode="0">
                  <c:v>1021056.1540504782</c:v>
                </c:pt>
                <c:pt idx="194" formatCode="0">
                  <c:v>961673.99950579181</c:v>
                </c:pt>
                <c:pt idx="195" formatCode="0">
                  <c:v>905712.72435450857</c:v>
                </c:pt>
                <c:pt idx="196" formatCode="0">
                  <c:v>852979.03964624065</c:v>
                </c:pt>
                <c:pt idx="197" formatCode="0">
                  <c:v>803290.13463658816</c:v>
                </c:pt>
                <c:pt idx="198" formatCode="0">
                  <c:v>756473.16189808783</c:v>
                </c:pt>
                <c:pt idx="199" formatCode="0">
                  <c:v>712364.74106389284</c:v>
                </c:pt>
                <c:pt idx="200" formatCode="0">
                  <c:v>670810.48145744042</c:v>
                </c:pt>
                <c:pt idx="201" formatCode="0">
                  <c:v>631664.52368897817</c:v>
                </c:pt>
                <c:pt idx="202" formatCode="0">
                  <c:v>594789.10015612456</c:v>
                </c:pt>
                <c:pt idx="203" formatCode="0">
                  <c:v>560054.11426673783</c:v>
                </c:pt>
                <c:pt idx="204" formatCode="0">
                  <c:v>527336.73810485797</c:v>
                </c:pt>
                <c:pt idx="205" formatCode="0">
                  <c:v>496521.02818141395</c:v>
                </c:pt>
                <c:pt idx="206" formatCode="0">
                  <c:v>467497.55884814361</c:v>
                </c:pt>
                <c:pt idx="207" formatCode="0">
                  <c:v>440163.07290352805</c:v>
                </c:pt>
                <c:pt idx="208" formatCode="0">
                  <c:v>414420.14888150501</c:v>
                </c:pt>
                <c:pt idx="209" formatCode="0">
                  <c:v>390176.88448560878</c:v>
                </c:pt>
                <c:pt idx="210" formatCode="0">
                  <c:v>367346.59561148594</c:v>
                </c:pt>
                <c:pt idx="211" formatCode="0">
                  <c:v>345847.53038817242</c:v>
                </c:pt>
                <c:pt idx="212" formatCode="0">
                  <c:v>325602.59766196285</c:v>
                </c:pt>
                <c:pt idx="213" formatCode="0">
                  <c:v>306539.10934519151</c:v>
                </c:pt>
                <c:pt idx="214" formatCode="0">
                  <c:v>288588.53605492442</c:v>
                </c:pt>
                <c:pt idx="215" formatCode="0">
                  <c:v>271686.27547271794</c:v>
                </c:pt>
                <c:pt idx="216" formatCode="0">
                  <c:v>255771.43286559384</c:v>
                </c:pt>
                <c:pt idx="217" formatCode="0">
                  <c:v>240786.61321967727</c:v>
                </c:pt>
                <c:pt idx="218" formatCode="0">
                  <c:v>226677.72445107604</c:v>
                </c:pt>
                <c:pt idx="219" formatCode="0">
                  <c:v>213393.79117315059</c:v>
                </c:pt>
                <c:pt idx="220" formatCode="0">
                  <c:v>200886.77851498604</c:v>
                </c:pt>
                <c:pt idx="221" formatCode="0">
                  <c:v>189111.42550234892</c:v>
                </c:pt>
                <c:pt idx="222" formatCode="0">
                  <c:v>178025.08752943523</c:v>
                </c:pt>
                <c:pt idx="223" formatCode="0">
                  <c:v>167587.58746709005</c:v>
                </c:pt>
                <c:pt idx="224" formatCode="0">
                  <c:v>157761.07497072185</c:v>
                </c:pt>
                <c:pt idx="225" formatCode="0">
                  <c:v>148509.89356870088</c:v>
                </c:pt>
                <c:pt idx="226" formatCode="0">
                  <c:v>139800.4551294962</c:v>
                </c:pt>
                <c:pt idx="227" formatCode="0">
                  <c:v>131601.12132306944</c:v>
                </c:pt>
                <c:pt idx="228" formatCode="0">
                  <c:v>123882.0917090204</c:v>
                </c:pt>
                <c:pt idx="229" formatCode="0">
                  <c:v>116615.29810060443</c:v>
                </c:pt>
                <c:pt idx="230" formatCode="0">
                  <c:v>109774.30486995957</c:v>
                </c:pt>
                <c:pt idx="231" formatCode="0">
                  <c:v>103334.21487565104</c:v>
                </c:pt>
                <c:pt idx="232" formatCode="0">
                  <c:v>97271.580708930342</c:v>
                </c:pt>
                <c:pt idx="233" formatCode="0">
                  <c:v>91564.320969892258</c:v>
                </c:pt>
                <c:pt idx="234" formatCode="0">
                  <c:v>86191.641298980569</c:v>
                </c:pt>
                <c:pt idx="235" formatCode="0">
                  <c:v>81133.959903030889</c:v>
                </c:pt>
                <c:pt idx="236" formatCode="0">
                  <c:v>76372.837328244626</c:v>
                </c:pt>
                <c:pt idx="237" formatCode="0">
                  <c:v>71890.910245159044</c:v>
                </c:pt>
                <c:pt idx="238" formatCode="0">
                  <c:v>67671.829022820079</c:v>
                </c:pt>
                <c:pt idx="239" formatCode="0">
                  <c:v>63700.198880982731</c:v>
                </c:pt>
                <c:pt idx="240" formatCode="0">
                  <c:v>59961.524420267597</c:v>
                </c:pt>
                <c:pt idx="241" formatCode="0">
                  <c:v>56442.157340802049</c:v>
                </c:pt>
                <c:pt idx="242" formatCode="0">
                  <c:v>53129.24716998417</c:v>
                </c:pt>
                <c:pt idx="243" formatCode="0">
                  <c:v>50010.694829639346</c:v>
                </c:pt>
                <c:pt idx="244" formatCode="0">
                  <c:v>47075.108882008892</c:v>
                </c:pt>
                <c:pt idx="245" formatCode="0">
                  <c:v>44311.764302732576</c:v>
                </c:pt>
                <c:pt idx="246" formatCode="0">
                  <c:v>41710.563637277621</c:v>
                </c:pt>
                <c:pt idx="247" formatCode="0">
                  <c:v>39262.000405142426</c:v>
                </c:pt>
                <c:pt idx="248" formatCode="0">
                  <c:v>36957.124623639749</c:v>
                </c:pt>
                <c:pt idx="249" formatCode="0">
                  <c:v>34787.510330157573</c:v>
                </c:pt>
                <c:pt idx="250" formatCode="0">
                  <c:v>32745.224988522528</c:v>
                </c:pt>
                <c:pt idx="251" formatCode="0">
                  <c:v>30822.800671466557</c:v>
                </c:pt>
                <c:pt idx="252" formatCode="0">
                  <c:v>29013.206917237436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175B-41F4-B0C2-237CBD65DD5F}"/>
            </c:ext>
          </c:extLst>
        </c:ser>
        <c:ser>
          <c:idx val="13"/>
          <c:order val="13"/>
          <c:tx>
            <c:strRef>
              <c:f>Deutschland!$V$21</c:f>
              <c:strCache>
                <c:ptCount val="1"/>
                <c:pt idx="0">
                  <c:v>R3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multiLvlStrRef>
              <c:f>Deutschland!$A$22:$B$274</c:f>
              <c:multiLvlStrCache>
                <c:ptCount val="253"/>
                <c:lvl>
                  <c:pt idx="0">
                    <c:v>0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</c:v>
                  </c:pt>
                  <c:pt idx="16">
                    <c:v>16</c:v>
                  </c:pt>
                  <c:pt idx="17">
                    <c:v>17</c:v>
                  </c:pt>
                  <c:pt idx="18">
                    <c:v>18</c:v>
                  </c:pt>
                  <c:pt idx="19">
                    <c:v>19</c:v>
                  </c:pt>
                  <c:pt idx="20">
                    <c:v>20</c:v>
                  </c:pt>
                  <c:pt idx="21">
                    <c:v>21</c:v>
                  </c:pt>
                  <c:pt idx="22">
                    <c:v>22</c:v>
                  </c:pt>
                  <c:pt idx="23">
                    <c:v>23</c:v>
                  </c:pt>
                  <c:pt idx="24">
                    <c:v>24</c:v>
                  </c:pt>
                  <c:pt idx="25">
                    <c:v>25</c:v>
                  </c:pt>
                  <c:pt idx="26">
                    <c:v>26</c:v>
                  </c:pt>
                  <c:pt idx="27">
                    <c:v>27</c:v>
                  </c:pt>
                  <c:pt idx="28">
                    <c:v>28</c:v>
                  </c:pt>
                  <c:pt idx="29">
                    <c:v>29</c:v>
                  </c:pt>
                  <c:pt idx="30">
                    <c:v>30</c:v>
                  </c:pt>
                  <c:pt idx="31">
                    <c:v>31</c:v>
                  </c:pt>
                  <c:pt idx="32">
                    <c:v>32</c:v>
                  </c:pt>
                  <c:pt idx="33">
                    <c:v>33</c:v>
                  </c:pt>
                  <c:pt idx="34">
                    <c:v>34</c:v>
                  </c:pt>
                  <c:pt idx="35">
                    <c:v>35</c:v>
                  </c:pt>
                  <c:pt idx="36">
                    <c:v>36</c:v>
                  </c:pt>
                  <c:pt idx="37">
                    <c:v>37</c:v>
                  </c:pt>
                  <c:pt idx="38">
                    <c:v>38</c:v>
                  </c:pt>
                  <c:pt idx="39">
                    <c:v>39</c:v>
                  </c:pt>
                  <c:pt idx="40">
                    <c:v>40</c:v>
                  </c:pt>
                  <c:pt idx="41">
                    <c:v>41</c:v>
                  </c:pt>
                  <c:pt idx="42">
                    <c:v>42</c:v>
                  </c:pt>
                  <c:pt idx="43">
                    <c:v>43</c:v>
                  </c:pt>
                  <c:pt idx="44">
                    <c:v>44</c:v>
                  </c:pt>
                  <c:pt idx="45">
                    <c:v>45</c:v>
                  </c:pt>
                  <c:pt idx="46">
                    <c:v>46</c:v>
                  </c:pt>
                  <c:pt idx="47">
                    <c:v>47</c:v>
                  </c:pt>
                  <c:pt idx="48">
                    <c:v>48</c:v>
                  </c:pt>
                  <c:pt idx="49">
                    <c:v>49</c:v>
                  </c:pt>
                  <c:pt idx="50">
                    <c:v>50</c:v>
                  </c:pt>
                  <c:pt idx="51">
                    <c:v>51</c:v>
                  </c:pt>
                  <c:pt idx="52">
                    <c:v>52</c:v>
                  </c:pt>
                  <c:pt idx="53">
                    <c:v>53</c:v>
                  </c:pt>
                  <c:pt idx="54">
                    <c:v>54</c:v>
                  </c:pt>
                  <c:pt idx="55">
                    <c:v>55</c:v>
                  </c:pt>
                  <c:pt idx="56">
                    <c:v>56</c:v>
                  </c:pt>
                  <c:pt idx="57">
                    <c:v>57</c:v>
                  </c:pt>
                  <c:pt idx="58">
                    <c:v>58</c:v>
                  </c:pt>
                  <c:pt idx="59">
                    <c:v>59</c:v>
                  </c:pt>
                  <c:pt idx="60">
                    <c:v>60</c:v>
                  </c:pt>
                  <c:pt idx="61">
                    <c:v>61</c:v>
                  </c:pt>
                  <c:pt idx="62">
                    <c:v>62</c:v>
                  </c:pt>
                  <c:pt idx="63">
                    <c:v>63</c:v>
                  </c:pt>
                  <c:pt idx="64">
                    <c:v>64</c:v>
                  </c:pt>
                  <c:pt idx="65">
                    <c:v>65</c:v>
                  </c:pt>
                  <c:pt idx="66">
                    <c:v>66</c:v>
                  </c:pt>
                  <c:pt idx="67">
                    <c:v>67</c:v>
                  </c:pt>
                  <c:pt idx="68">
                    <c:v>68</c:v>
                  </c:pt>
                  <c:pt idx="69">
                    <c:v>69</c:v>
                  </c:pt>
                  <c:pt idx="70">
                    <c:v>70</c:v>
                  </c:pt>
                  <c:pt idx="71">
                    <c:v>71</c:v>
                  </c:pt>
                  <c:pt idx="72">
                    <c:v>72</c:v>
                  </c:pt>
                  <c:pt idx="73">
                    <c:v>73</c:v>
                  </c:pt>
                  <c:pt idx="74">
                    <c:v>74</c:v>
                  </c:pt>
                  <c:pt idx="75">
                    <c:v>75</c:v>
                  </c:pt>
                  <c:pt idx="76">
                    <c:v>76</c:v>
                  </c:pt>
                  <c:pt idx="77">
                    <c:v>77</c:v>
                  </c:pt>
                  <c:pt idx="78">
                    <c:v>78</c:v>
                  </c:pt>
                  <c:pt idx="79">
                    <c:v>79</c:v>
                  </c:pt>
                  <c:pt idx="80">
                    <c:v>80</c:v>
                  </c:pt>
                  <c:pt idx="81">
                    <c:v>81</c:v>
                  </c:pt>
                  <c:pt idx="82">
                    <c:v>82</c:v>
                  </c:pt>
                  <c:pt idx="83">
                    <c:v>83</c:v>
                  </c:pt>
                  <c:pt idx="84">
                    <c:v>84</c:v>
                  </c:pt>
                  <c:pt idx="85">
                    <c:v>85</c:v>
                  </c:pt>
                  <c:pt idx="86">
                    <c:v>86</c:v>
                  </c:pt>
                  <c:pt idx="87">
                    <c:v>87</c:v>
                  </c:pt>
                  <c:pt idx="88">
                    <c:v>88</c:v>
                  </c:pt>
                  <c:pt idx="89">
                    <c:v>89</c:v>
                  </c:pt>
                  <c:pt idx="90">
                    <c:v>90</c:v>
                  </c:pt>
                  <c:pt idx="91">
                    <c:v>91</c:v>
                  </c:pt>
                  <c:pt idx="92">
                    <c:v>92</c:v>
                  </c:pt>
                  <c:pt idx="93">
                    <c:v>93</c:v>
                  </c:pt>
                  <c:pt idx="94">
                    <c:v>94</c:v>
                  </c:pt>
                  <c:pt idx="95">
                    <c:v>95</c:v>
                  </c:pt>
                  <c:pt idx="96">
                    <c:v>96</c:v>
                  </c:pt>
                  <c:pt idx="97">
                    <c:v>97</c:v>
                  </c:pt>
                  <c:pt idx="98">
                    <c:v>98</c:v>
                  </c:pt>
                  <c:pt idx="99">
                    <c:v>99</c:v>
                  </c:pt>
                  <c:pt idx="100">
                    <c:v>100</c:v>
                  </c:pt>
                  <c:pt idx="101">
                    <c:v>101</c:v>
                  </c:pt>
                  <c:pt idx="102">
                    <c:v>102</c:v>
                  </c:pt>
                  <c:pt idx="103">
                    <c:v>103</c:v>
                  </c:pt>
                  <c:pt idx="104">
                    <c:v>104</c:v>
                  </c:pt>
                  <c:pt idx="105">
                    <c:v>105</c:v>
                  </c:pt>
                  <c:pt idx="106">
                    <c:v>106</c:v>
                  </c:pt>
                  <c:pt idx="107">
                    <c:v>107</c:v>
                  </c:pt>
                  <c:pt idx="108">
                    <c:v>108</c:v>
                  </c:pt>
                  <c:pt idx="109">
                    <c:v>109</c:v>
                  </c:pt>
                  <c:pt idx="110">
                    <c:v>110</c:v>
                  </c:pt>
                  <c:pt idx="111">
                    <c:v>111</c:v>
                  </c:pt>
                  <c:pt idx="112">
                    <c:v>112</c:v>
                  </c:pt>
                  <c:pt idx="113">
                    <c:v>113</c:v>
                  </c:pt>
                  <c:pt idx="114">
                    <c:v>114</c:v>
                  </c:pt>
                  <c:pt idx="115">
                    <c:v>115</c:v>
                  </c:pt>
                  <c:pt idx="116">
                    <c:v>116</c:v>
                  </c:pt>
                  <c:pt idx="117">
                    <c:v>117</c:v>
                  </c:pt>
                  <c:pt idx="118">
                    <c:v>118</c:v>
                  </c:pt>
                  <c:pt idx="119">
                    <c:v>119</c:v>
                  </c:pt>
                  <c:pt idx="120">
                    <c:v>120</c:v>
                  </c:pt>
                  <c:pt idx="121">
                    <c:v>121</c:v>
                  </c:pt>
                  <c:pt idx="122">
                    <c:v>122</c:v>
                  </c:pt>
                  <c:pt idx="123">
                    <c:v>123</c:v>
                  </c:pt>
                  <c:pt idx="124">
                    <c:v>124</c:v>
                  </c:pt>
                  <c:pt idx="125">
                    <c:v>125</c:v>
                  </c:pt>
                  <c:pt idx="126">
                    <c:v>126</c:v>
                  </c:pt>
                  <c:pt idx="127">
                    <c:v>127</c:v>
                  </c:pt>
                  <c:pt idx="128">
                    <c:v>128</c:v>
                  </c:pt>
                  <c:pt idx="129">
                    <c:v>129</c:v>
                  </c:pt>
                  <c:pt idx="130">
                    <c:v>130</c:v>
                  </c:pt>
                  <c:pt idx="131">
                    <c:v>131</c:v>
                  </c:pt>
                  <c:pt idx="132">
                    <c:v>132</c:v>
                  </c:pt>
                  <c:pt idx="133">
                    <c:v>133</c:v>
                  </c:pt>
                  <c:pt idx="134">
                    <c:v>134</c:v>
                  </c:pt>
                  <c:pt idx="135">
                    <c:v>135</c:v>
                  </c:pt>
                  <c:pt idx="136">
                    <c:v>136</c:v>
                  </c:pt>
                  <c:pt idx="137">
                    <c:v>137</c:v>
                  </c:pt>
                  <c:pt idx="138">
                    <c:v>138</c:v>
                  </c:pt>
                  <c:pt idx="139">
                    <c:v>139</c:v>
                  </c:pt>
                  <c:pt idx="140">
                    <c:v>140</c:v>
                  </c:pt>
                  <c:pt idx="141">
                    <c:v>141</c:v>
                  </c:pt>
                  <c:pt idx="142">
                    <c:v>142</c:v>
                  </c:pt>
                  <c:pt idx="143">
                    <c:v>143</c:v>
                  </c:pt>
                  <c:pt idx="144">
                    <c:v>144</c:v>
                  </c:pt>
                  <c:pt idx="145">
                    <c:v>145</c:v>
                  </c:pt>
                  <c:pt idx="146">
                    <c:v>146</c:v>
                  </c:pt>
                  <c:pt idx="147">
                    <c:v>147</c:v>
                  </c:pt>
                  <c:pt idx="148">
                    <c:v>148</c:v>
                  </c:pt>
                  <c:pt idx="149">
                    <c:v>149</c:v>
                  </c:pt>
                  <c:pt idx="150">
                    <c:v>150</c:v>
                  </c:pt>
                  <c:pt idx="151">
                    <c:v>151</c:v>
                  </c:pt>
                  <c:pt idx="152">
                    <c:v>152</c:v>
                  </c:pt>
                  <c:pt idx="153">
                    <c:v>153</c:v>
                  </c:pt>
                  <c:pt idx="154">
                    <c:v>154</c:v>
                  </c:pt>
                  <c:pt idx="155">
                    <c:v>155</c:v>
                  </c:pt>
                  <c:pt idx="156">
                    <c:v>156</c:v>
                  </c:pt>
                  <c:pt idx="157">
                    <c:v>157</c:v>
                  </c:pt>
                  <c:pt idx="158">
                    <c:v>158</c:v>
                  </c:pt>
                  <c:pt idx="159">
                    <c:v>159</c:v>
                  </c:pt>
                  <c:pt idx="160">
                    <c:v>160</c:v>
                  </c:pt>
                  <c:pt idx="161">
                    <c:v>161</c:v>
                  </c:pt>
                  <c:pt idx="162">
                    <c:v>162</c:v>
                  </c:pt>
                  <c:pt idx="163">
                    <c:v>163</c:v>
                  </c:pt>
                  <c:pt idx="164">
                    <c:v>164</c:v>
                  </c:pt>
                  <c:pt idx="165">
                    <c:v>165</c:v>
                  </c:pt>
                  <c:pt idx="166">
                    <c:v>166</c:v>
                  </c:pt>
                  <c:pt idx="167">
                    <c:v>167</c:v>
                  </c:pt>
                  <c:pt idx="168">
                    <c:v>168</c:v>
                  </c:pt>
                  <c:pt idx="169">
                    <c:v>169</c:v>
                  </c:pt>
                  <c:pt idx="170">
                    <c:v>170</c:v>
                  </c:pt>
                  <c:pt idx="171">
                    <c:v>171</c:v>
                  </c:pt>
                  <c:pt idx="172">
                    <c:v>172</c:v>
                  </c:pt>
                  <c:pt idx="173">
                    <c:v>173</c:v>
                  </c:pt>
                  <c:pt idx="174">
                    <c:v>174</c:v>
                  </c:pt>
                  <c:pt idx="175">
                    <c:v>175</c:v>
                  </c:pt>
                  <c:pt idx="176">
                    <c:v>176</c:v>
                  </c:pt>
                  <c:pt idx="177">
                    <c:v>177</c:v>
                  </c:pt>
                  <c:pt idx="178">
                    <c:v>178</c:v>
                  </c:pt>
                  <c:pt idx="179">
                    <c:v>179</c:v>
                  </c:pt>
                  <c:pt idx="180">
                    <c:v>180</c:v>
                  </c:pt>
                  <c:pt idx="181">
                    <c:v>181</c:v>
                  </c:pt>
                  <c:pt idx="182">
                    <c:v>182</c:v>
                  </c:pt>
                  <c:pt idx="183">
                    <c:v>183</c:v>
                  </c:pt>
                  <c:pt idx="184">
                    <c:v>184</c:v>
                  </c:pt>
                  <c:pt idx="185">
                    <c:v>185</c:v>
                  </c:pt>
                  <c:pt idx="186">
                    <c:v>186</c:v>
                  </c:pt>
                  <c:pt idx="187">
                    <c:v>187</c:v>
                  </c:pt>
                  <c:pt idx="188">
                    <c:v>188</c:v>
                  </c:pt>
                  <c:pt idx="189">
                    <c:v>189</c:v>
                  </c:pt>
                  <c:pt idx="190">
                    <c:v>190</c:v>
                  </c:pt>
                  <c:pt idx="191">
                    <c:v>191</c:v>
                  </c:pt>
                  <c:pt idx="192">
                    <c:v>192</c:v>
                  </c:pt>
                  <c:pt idx="193">
                    <c:v>193</c:v>
                  </c:pt>
                  <c:pt idx="194">
                    <c:v>194</c:v>
                  </c:pt>
                  <c:pt idx="195">
                    <c:v>195</c:v>
                  </c:pt>
                  <c:pt idx="196">
                    <c:v>196</c:v>
                  </c:pt>
                  <c:pt idx="197">
                    <c:v>197</c:v>
                  </c:pt>
                  <c:pt idx="198">
                    <c:v>198</c:v>
                  </c:pt>
                  <c:pt idx="199">
                    <c:v>199</c:v>
                  </c:pt>
                  <c:pt idx="200">
                    <c:v>200</c:v>
                  </c:pt>
                  <c:pt idx="201">
                    <c:v>201</c:v>
                  </c:pt>
                  <c:pt idx="202">
                    <c:v>202</c:v>
                  </c:pt>
                  <c:pt idx="203">
                    <c:v>203</c:v>
                  </c:pt>
                  <c:pt idx="204">
                    <c:v>204</c:v>
                  </c:pt>
                  <c:pt idx="205">
                    <c:v>205</c:v>
                  </c:pt>
                  <c:pt idx="206">
                    <c:v>206</c:v>
                  </c:pt>
                  <c:pt idx="207">
                    <c:v>207</c:v>
                  </c:pt>
                  <c:pt idx="208">
                    <c:v>208</c:v>
                  </c:pt>
                  <c:pt idx="209">
                    <c:v>209</c:v>
                  </c:pt>
                  <c:pt idx="210">
                    <c:v>210</c:v>
                  </c:pt>
                  <c:pt idx="211">
                    <c:v>211</c:v>
                  </c:pt>
                  <c:pt idx="212">
                    <c:v>212</c:v>
                  </c:pt>
                  <c:pt idx="213">
                    <c:v>213</c:v>
                  </c:pt>
                  <c:pt idx="214">
                    <c:v>214</c:v>
                  </c:pt>
                  <c:pt idx="215">
                    <c:v>215</c:v>
                  </c:pt>
                  <c:pt idx="216">
                    <c:v>216</c:v>
                  </c:pt>
                  <c:pt idx="217">
                    <c:v>217</c:v>
                  </c:pt>
                  <c:pt idx="218">
                    <c:v>218</c:v>
                  </c:pt>
                  <c:pt idx="219">
                    <c:v>219</c:v>
                  </c:pt>
                  <c:pt idx="220">
                    <c:v>220</c:v>
                  </c:pt>
                  <c:pt idx="221">
                    <c:v>221</c:v>
                  </c:pt>
                  <c:pt idx="222">
                    <c:v>222</c:v>
                  </c:pt>
                  <c:pt idx="223">
                    <c:v>223</c:v>
                  </c:pt>
                  <c:pt idx="224">
                    <c:v>224</c:v>
                  </c:pt>
                  <c:pt idx="225">
                    <c:v>225</c:v>
                  </c:pt>
                  <c:pt idx="226">
                    <c:v>226</c:v>
                  </c:pt>
                  <c:pt idx="227">
                    <c:v>227</c:v>
                  </c:pt>
                  <c:pt idx="228">
                    <c:v>228</c:v>
                  </c:pt>
                  <c:pt idx="229">
                    <c:v>229</c:v>
                  </c:pt>
                  <c:pt idx="230">
                    <c:v>230</c:v>
                  </c:pt>
                  <c:pt idx="231">
                    <c:v>231</c:v>
                  </c:pt>
                  <c:pt idx="232">
                    <c:v>232</c:v>
                  </c:pt>
                  <c:pt idx="233">
                    <c:v>233</c:v>
                  </c:pt>
                  <c:pt idx="234">
                    <c:v>234</c:v>
                  </c:pt>
                  <c:pt idx="235">
                    <c:v>235</c:v>
                  </c:pt>
                  <c:pt idx="236">
                    <c:v>236</c:v>
                  </c:pt>
                  <c:pt idx="237">
                    <c:v>237</c:v>
                  </c:pt>
                  <c:pt idx="238">
                    <c:v>238</c:v>
                  </c:pt>
                  <c:pt idx="239">
                    <c:v>239</c:v>
                  </c:pt>
                  <c:pt idx="240">
                    <c:v>240</c:v>
                  </c:pt>
                  <c:pt idx="241">
                    <c:v>241</c:v>
                  </c:pt>
                  <c:pt idx="242">
                    <c:v>242</c:v>
                  </c:pt>
                  <c:pt idx="243">
                    <c:v>243</c:v>
                  </c:pt>
                  <c:pt idx="244">
                    <c:v>244</c:v>
                  </c:pt>
                  <c:pt idx="245">
                    <c:v>245</c:v>
                  </c:pt>
                  <c:pt idx="246">
                    <c:v>246</c:v>
                  </c:pt>
                  <c:pt idx="247">
                    <c:v>247</c:v>
                  </c:pt>
                  <c:pt idx="248">
                    <c:v>248</c:v>
                  </c:pt>
                  <c:pt idx="249">
                    <c:v>249</c:v>
                  </c:pt>
                  <c:pt idx="250">
                    <c:v>250</c:v>
                  </c:pt>
                  <c:pt idx="251">
                    <c:v>251</c:v>
                  </c:pt>
                  <c:pt idx="252">
                    <c:v>252</c:v>
                  </c:pt>
                </c:lvl>
                <c:lvl>
                  <c:pt idx="0">
                    <c:v>22.1</c:v>
                  </c:pt>
                  <c:pt idx="1">
                    <c:v>23.1</c:v>
                  </c:pt>
                  <c:pt idx="2">
                    <c:v>24.1</c:v>
                  </c:pt>
                  <c:pt idx="3">
                    <c:v>25.1</c:v>
                  </c:pt>
                  <c:pt idx="4">
                    <c:v>26.1</c:v>
                  </c:pt>
                  <c:pt idx="5">
                    <c:v>27.1</c:v>
                  </c:pt>
                  <c:pt idx="6">
                    <c:v>28.1</c:v>
                  </c:pt>
                  <c:pt idx="7">
                    <c:v>29.1</c:v>
                  </c:pt>
                  <c:pt idx="8">
                    <c:v>30.1</c:v>
                  </c:pt>
                  <c:pt idx="9">
                    <c:v>31.1</c:v>
                  </c:pt>
                  <c:pt idx="10">
                    <c:v>1.2</c:v>
                  </c:pt>
                  <c:pt idx="11">
                    <c:v>2.2</c:v>
                  </c:pt>
                  <c:pt idx="12">
                    <c:v>3.2</c:v>
                  </c:pt>
                  <c:pt idx="13">
                    <c:v>4.2</c:v>
                  </c:pt>
                  <c:pt idx="14">
                    <c:v>5.2</c:v>
                  </c:pt>
                  <c:pt idx="15">
                    <c:v>6.2</c:v>
                  </c:pt>
                  <c:pt idx="16">
                    <c:v>7.2</c:v>
                  </c:pt>
                  <c:pt idx="17">
                    <c:v>8.2</c:v>
                  </c:pt>
                  <c:pt idx="18">
                    <c:v>9.2</c:v>
                  </c:pt>
                  <c:pt idx="19">
                    <c:v>10.2</c:v>
                  </c:pt>
                  <c:pt idx="20">
                    <c:v>11.2</c:v>
                  </c:pt>
                  <c:pt idx="21">
                    <c:v>12.2</c:v>
                  </c:pt>
                  <c:pt idx="22">
                    <c:v>13.2</c:v>
                  </c:pt>
                  <c:pt idx="23">
                    <c:v>14.2</c:v>
                  </c:pt>
                  <c:pt idx="24">
                    <c:v>15.2</c:v>
                  </c:pt>
                  <c:pt idx="25">
                    <c:v>16.2</c:v>
                  </c:pt>
                  <c:pt idx="26">
                    <c:v>17.2</c:v>
                  </c:pt>
                  <c:pt idx="27">
                    <c:v>18.2</c:v>
                  </c:pt>
                  <c:pt idx="28">
                    <c:v>19.2</c:v>
                  </c:pt>
                  <c:pt idx="29">
                    <c:v>20.2</c:v>
                  </c:pt>
                  <c:pt idx="30">
                    <c:v>21.2</c:v>
                  </c:pt>
                  <c:pt idx="31">
                    <c:v>22.2</c:v>
                  </c:pt>
                  <c:pt idx="32">
                    <c:v>23.2</c:v>
                  </c:pt>
                  <c:pt idx="33">
                    <c:v>24.2</c:v>
                  </c:pt>
                  <c:pt idx="34">
                    <c:v>25.2</c:v>
                  </c:pt>
                  <c:pt idx="35">
                    <c:v>26.2</c:v>
                  </c:pt>
                  <c:pt idx="36">
                    <c:v>27.2</c:v>
                  </c:pt>
                  <c:pt idx="37">
                    <c:v>28.2</c:v>
                  </c:pt>
                  <c:pt idx="38">
                    <c:v>29.2</c:v>
                  </c:pt>
                  <c:pt idx="39">
                    <c:v>1.3</c:v>
                  </c:pt>
                  <c:pt idx="40">
                    <c:v>2.3</c:v>
                  </c:pt>
                  <c:pt idx="41">
                    <c:v>3.3</c:v>
                  </c:pt>
                  <c:pt idx="42">
                    <c:v>4.3</c:v>
                  </c:pt>
                  <c:pt idx="43">
                    <c:v>5.3</c:v>
                  </c:pt>
                  <c:pt idx="44">
                    <c:v>6.3</c:v>
                  </c:pt>
                  <c:pt idx="45">
                    <c:v>7.3</c:v>
                  </c:pt>
                  <c:pt idx="46">
                    <c:v>8.3</c:v>
                  </c:pt>
                  <c:pt idx="47">
                    <c:v>9.3</c:v>
                  </c:pt>
                  <c:pt idx="48">
                    <c:v>10.3</c:v>
                  </c:pt>
                  <c:pt idx="49">
                    <c:v>11.3</c:v>
                  </c:pt>
                  <c:pt idx="50">
                    <c:v>12.3</c:v>
                  </c:pt>
                  <c:pt idx="51">
                    <c:v>13.3</c:v>
                  </c:pt>
                  <c:pt idx="52">
                    <c:v>14.3</c:v>
                  </c:pt>
                  <c:pt idx="53">
                    <c:v>15.3</c:v>
                  </c:pt>
                  <c:pt idx="54">
                    <c:v>16.3</c:v>
                  </c:pt>
                  <c:pt idx="55">
                    <c:v>17.3</c:v>
                  </c:pt>
                  <c:pt idx="56">
                    <c:v>18.3</c:v>
                  </c:pt>
                  <c:pt idx="57">
                    <c:v>19.3</c:v>
                  </c:pt>
                  <c:pt idx="58">
                    <c:v>20.3</c:v>
                  </c:pt>
                  <c:pt idx="59">
                    <c:v>21.3</c:v>
                  </c:pt>
                  <c:pt idx="60">
                    <c:v>22.3</c:v>
                  </c:pt>
                  <c:pt idx="61">
                    <c:v>23.3</c:v>
                  </c:pt>
                  <c:pt idx="62">
                    <c:v>24.3</c:v>
                  </c:pt>
                  <c:pt idx="63">
                    <c:v>25.3</c:v>
                  </c:pt>
                  <c:pt idx="64">
                    <c:v>26.3</c:v>
                  </c:pt>
                  <c:pt idx="65">
                    <c:v>27.3</c:v>
                  </c:pt>
                  <c:pt idx="66">
                    <c:v>28.3</c:v>
                  </c:pt>
                  <c:pt idx="67">
                    <c:v>29.3</c:v>
                  </c:pt>
                  <c:pt idx="68">
                    <c:v>30.3</c:v>
                  </c:pt>
                  <c:pt idx="69">
                    <c:v>31.3</c:v>
                  </c:pt>
                  <c:pt idx="70">
                    <c:v>1.4</c:v>
                  </c:pt>
                  <c:pt idx="71">
                    <c:v>2.4</c:v>
                  </c:pt>
                  <c:pt idx="72">
                    <c:v>3.4</c:v>
                  </c:pt>
                  <c:pt idx="73">
                    <c:v>4.4</c:v>
                  </c:pt>
                  <c:pt idx="74">
                    <c:v>5.4</c:v>
                  </c:pt>
                  <c:pt idx="75">
                    <c:v>6.4</c:v>
                  </c:pt>
                  <c:pt idx="76">
                    <c:v>7.4</c:v>
                  </c:pt>
                  <c:pt idx="77">
                    <c:v>8.4</c:v>
                  </c:pt>
                  <c:pt idx="78">
                    <c:v>9.4</c:v>
                  </c:pt>
                  <c:pt idx="79">
                    <c:v>10.4</c:v>
                  </c:pt>
                  <c:pt idx="80">
                    <c:v>11.4</c:v>
                  </c:pt>
                  <c:pt idx="81">
                    <c:v>12.4</c:v>
                  </c:pt>
                  <c:pt idx="82">
                    <c:v>13.4</c:v>
                  </c:pt>
                  <c:pt idx="83">
                    <c:v>14.4</c:v>
                  </c:pt>
                  <c:pt idx="84">
                    <c:v>15.4</c:v>
                  </c:pt>
                  <c:pt idx="85">
                    <c:v>16.4</c:v>
                  </c:pt>
                  <c:pt idx="86">
                    <c:v>17.4</c:v>
                  </c:pt>
                  <c:pt idx="87">
                    <c:v>18.4</c:v>
                  </c:pt>
                  <c:pt idx="88">
                    <c:v>19.4</c:v>
                  </c:pt>
                  <c:pt idx="89">
                    <c:v>20.4</c:v>
                  </c:pt>
                  <c:pt idx="90">
                    <c:v>21.4</c:v>
                  </c:pt>
                  <c:pt idx="91">
                    <c:v>22.4</c:v>
                  </c:pt>
                  <c:pt idx="92">
                    <c:v>23.4</c:v>
                  </c:pt>
                  <c:pt idx="93">
                    <c:v>24.4</c:v>
                  </c:pt>
                  <c:pt idx="94">
                    <c:v>25.4</c:v>
                  </c:pt>
                  <c:pt idx="95">
                    <c:v>26.4</c:v>
                  </c:pt>
                  <c:pt idx="96">
                    <c:v>27.4</c:v>
                  </c:pt>
                  <c:pt idx="97">
                    <c:v>28.4</c:v>
                  </c:pt>
                  <c:pt idx="98">
                    <c:v>29.4</c:v>
                  </c:pt>
                  <c:pt idx="99">
                    <c:v>30.4</c:v>
                  </c:pt>
                  <c:pt idx="100">
                    <c:v>1.5</c:v>
                  </c:pt>
                  <c:pt idx="101">
                    <c:v>2.5</c:v>
                  </c:pt>
                  <c:pt idx="102">
                    <c:v>3.5</c:v>
                  </c:pt>
                  <c:pt idx="103">
                    <c:v>4.5</c:v>
                  </c:pt>
                  <c:pt idx="104">
                    <c:v>5.5</c:v>
                  </c:pt>
                  <c:pt idx="105">
                    <c:v>6.5</c:v>
                  </c:pt>
                  <c:pt idx="106">
                    <c:v>7.5</c:v>
                  </c:pt>
                  <c:pt idx="107">
                    <c:v>8.5</c:v>
                  </c:pt>
                  <c:pt idx="108">
                    <c:v>9.5</c:v>
                  </c:pt>
                  <c:pt idx="109">
                    <c:v>10.5</c:v>
                  </c:pt>
                  <c:pt idx="110">
                    <c:v>11.5</c:v>
                  </c:pt>
                  <c:pt idx="111">
                    <c:v>12.5</c:v>
                  </c:pt>
                  <c:pt idx="112">
                    <c:v>13.5</c:v>
                  </c:pt>
                  <c:pt idx="113">
                    <c:v>14.5</c:v>
                  </c:pt>
                  <c:pt idx="114">
                    <c:v>15.5</c:v>
                  </c:pt>
                  <c:pt idx="115">
                    <c:v>16.5</c:v>
                  </c:pt>
                  <c:pt idx="116">
                    <c:v>17.5</c:v>
                  </c:pt>
                  <c:pt idx="117">
                    <c:v>18.5</c:v>
                  </c:pt>
                  <c:pt idx="118">
                    <c:v>19.5</c:v>
                  </c:pt>
                  <c:pt idx="119">
                    <c:v>20.5</c:v>
                  </c:pt>
                  <c:pt idx="120">
                    <c:v>21.5</c:v>
                  </c:pt>
                  <c:pt idx="121">
                    <c:v>22.5</c:v>
                  </c:pt>
                  <c:pt idx="122">
                    <c:v>23.5</c:v>
                  </c:pt>
                  <c:pt idx="123">
                    <c:v>24.5</c:v>
                  </c:pt>
                  <c:pt idx="124">
                    <c:v>25.5</c:v>
                  </c:pt>
                  <c:pt idx="125">
                    <c:v>26.5</c:v>
                  </c:pt>
                  <c:pt idx="126">
                    <c:v>27.5</c:v>
                  </c:pt>
                  <c:pt idx="127">
                    <c:v>28.5</c:v>
                  </c:pt>
                  <c:pt idx="128">
                    <c:v>29.5</c:v>
                  </c:pt>
                  <c:pt idx="129">
                    <c:v>30.5</c:v>
                  </c:pt>
                  <c:pt idx="130">
                    <c:v>31.5</c:v>
                  </c:pt>
                  <c:pt idx="131">
                    <c:v>1.6</c:v>
                  </c:pt>
                  <c:pt idx="132">
                    <c:v>2.6</c:v>
                  </c:pt>
                  <c:pt idx="133">
                    <c:v>3.6</c:v>
                  </c:pt>
                  <c:pt idx="134">
                    <c:v>4.6</c:v>
                  </c:pt>
                  <c:pt idx="135">
                    <c:v>5.6</c:v>
                  </c:pt>
                  <c:pt idx="136">
                    <c:v>6.6</c:v>
                  </c:pt>
                  <c:pt idx="137">
                    <c:v>7.6</c:v>
                  </c:pt>
                  <c:pt idx="138">
                    <c:v>8.6</c:v>
                  </c:pt>
                  <c:pt idx="139">
                    <c:v>9.6</c:v>
                  </c:pt>
                  <c:pt idx="140">
                    <c:v>10.6</c:v>
                  </c:pt>
                  <c:pt idx="141">
                    <c:v>11.6</c:v>
                  </c:pt>
                  <c:pt idx="142">
                    <c:v>12.6</c:v>
                  </c:pt>
                  <c:pt idx="143">
                    <c:v>13.6</c:v>
                  </c:pt>
                  <c:pt idx="144">
                    <c:v>14.6</c:v>
                  </c:pt>
                  <c:pt idx="145">
                    <c:v>15.6</c:v>
                  </c:pt>
                  <c:pt idx="146">
                    <c:v>16.6</c:v>
                  </c:pt>
                  <c:pt idx="147">
                    <c:v>17.6</c:v>
                  </c:pt>
                  <c:pt idx="148">
                    <c:v>18.6</c:v>
                  </c:pt>
                  <c:pt idx="149">
                    <c:v>19.6</c:v>
                  </c:pt>
                  <c:pt idx="150">
                    <c:v>20.6</c:v>
                  </c:pt>
                  <c:pt idx="151">
                    <c:v>21.6</c:v>
                  </c:pt>
                  <c:pt idx="152">
                    <c:v>22.6</c:v>
                  </c:pt>
                  <c:pt idx="153">
                    <c:v>23.6</c:v>
                  </c:pt>
                  <c:pt idx="154">
                    <c:v>24.6</c:v>
                  </c:pt>
                  <c:pt idx="155">
                    <c:v>25.6</c:v>
                  </c:pt>
                  <c:pt idx="156">
                    <c:v>26.6</c:v>
                  </c:pt>
                  <c:pt idx="157">
                    <c:v>27.6</c:v>
                  </c:pt>
                  <c:pt idx="158">
                    <c:v>28.6</c:v>
                  </c:pt>
                  <c:pt idx="159">
                    <c:v>29.6</c:v>
                  </c:pt>
                  <c:pt idx="160">
                    <c:v>30.6</c:v>
                  </c:pt>
                  <c:pt idx="161">
                    <c:v>1.7</c:v>
                  </c:pt>
                  <c:pt idx="162">
                    <c:v>2.7</c:v>
                  </c:pt>
                  <c:pt idx="163">
                    <c:v>3.7</c:v>
                  </c:pt>
                  <c:pt idx="164">
                    <c:v>4.7</c:v>
                  </c:pt>
                  <c:pt idx="165">
                    <c:v>5.7</c:v>
                  </c:pt>
                  <c:pt idx="166">
                    <c:v>6.7</c:v>
                  </c:pt>
                  <c:pt idx="167">
                    <c:v>7.7</c:v>
                  </c:pt>
                  <c:pt idx="168">
                    <c:v>8.7</c:v>
                  </c:pt>
                  <c:pt idx="169">
                    <c:v>9.7</c:v>
                  </c:pt>
                  <c:pt idx="170">
                    <c:v>10.7</c:v>
                  </c:pt>
                  <c:pt idx="171">
                    <c:v>11.7</c:v>
                  </c:pt>
                  <c:pt idx="172">
                    <c:v>12.7</c:v>
                  </c:pt>
                  <c:pt idx="173">
                    <c:v>13.7</c:v>
                  </c:pt>
                  <c:pt idx="174">
                    <c:v>14.7</c:v>
                  </c:pt>
                  <c:pt idx="175">
                    <c:v>15.7</c:v>
                  </c:pt>
                  <c:pt idx="176">
                    <c:v>16.7</c:v>
                  </c:pt>
                  <c:pt idx="177">
                    <c:v>17.7</c:v>
                  </c:pt>
                  <c:pt idx="178">
                    <c:v>18.7</c:v>
                  </c:pt>
                  <c:pt idx="179">
                    <c:v>19.7</c:v>
                  </c:pt>
                  <c:pt idx="180">
                    <c:v>20.7</c:v>
                  </c:pt>
                  <c:pt idx="181">
                    <c:v>21.7</c:v>
                  </c:pt>
                  <c:pt idx="182">
                    <c:v>22.7</c:v>
                  </c:pt>
                  <c:pt idx="183">
                    <c:v>23.7</c:v>
                  </c:pt>
                  <c:pt idx="184">
                    <c:v>24.7</c:v>
                  </c:pt>
                  <c:pt idx="185">
                    <c:v>25.7</c:v>
                  </c:pt>
                  <c:pt idx="186">
                    <c:v>26.7</c:v>
                  </c:pt>
                  <c:pt idx="187">
                    <c:v>27.7</c:v>
                  </c:pt>
                  <c:pt idx="188">
                    <c:v>28.7</c:v>
                  </c:pt>
                  <c:pt idx="189">
                    <c:v>29.7</c:v>
                  </c:pt>
                  <c:pt idx="190">
                    <c:v>30.7</c:v>
                  </c:pt>
                  <c:pt idx="191">
                    <c:v>31.7</c:v>
                  </c:pt>
                  <c:pt idx="192">
                    <c:v>1.8</c:v>
                  </c:pt>
                  <c:pt idx="193">
                    <c:v>2.8</c:v>
                  </c:pt>
                  <c:pt idx="194">
                    <c:v>3.8</c:v>
                  </c:pt>
                  <c:pt idx="195">
                    <c:v>4.8</c:v>
                  </c:pt>
                  <c:pt idx="196">
                    <c:v>5.8</c:v>
                  </c:pt>
                  <c:pt idx="197">
                    <c:v>6.8</c:v>
                  </c:pt>
                  <c:pt idx="198">
                    <c:v>7.8</c:v>
                  </c:pt>
                  <c:pt idx="199">
                    <c:v>8.8</c:v>
                  </c:pt>
                  <c:pt idx="200">
                    <c:v>9.8</c:v>
                  </c:pt>
                  <c:pt idx="201">
                    <c:v>10.8</c:v>
                  </c:pt>
                  <c:pt idx="202">
                    <c:v>11.8</c:v>
                  </c:pt>
                  <c:pt idx="203">
                    <c:v>12.8</c:v>
                  </c:pt>
                  <c:pt idx="204">
                    <c:v>13.8</c:v>
                  </c:pt>
                  <c:pt idx="205">
                    <c:v>14.8</c:v>
                  </c:pt>
                  <c:pt idx="206">
                    <c:v>15.8</c:v>
                  </c:pt>
                  <c:pt idx="207">
                    <c:v>16.8</c:v>
                  </c:pt>
                  <c:pt idx="208">
                    <c:v>17.8</c:v>
                  </c:pt>
                  <c:pt idx="209">
                    <c:v>18.8</c:v>
                  </c:pt>
                  <c:pt idx="210">
                    <c:v>19.8</c:v>
                  </c:pt>
                  <c:pt idx="211">
                    <c:v>20.8</c:v>
                  </c:pt>
                  <c:pt idx="212">
                    <c:v>21.8</c:v>
                  </c:pt>
                  <c:pt idx="213">
                    <c:v>22.8</c:v>
                  </c:pt>
                  <c:pt idx="214">
                    <c:v>23.8</c:v>
                  </c:pt>
                  <c:pt idx="215">
                    <c:v>24.8</c:v>
                  </c:pt>
                  <c:pt idx="216">
                    <c:v>25.8</c:v>
                  </c:pt>
                  <c:pt idx="217">
                    <c:v>26.8</c:v>
                  </c:pt>
                  <c:pt idx="218">
                    <c:v>27.8</c:v>
                  </c:pt>
                  <c:pt idx="219">
                    <c:v>28.8</c:v>
                  </c:pt>
                  <c:pt idx="220">
                    <c:v>29.8</c:v>
                  </c:pt>
                  <c:pt idx="221">
                    <c:v>30.8</c:v>
                  </c:pt>
                  <c:pt idx="222">
                    <c:v>31.8</c:v>
                  </c:pt>
                  <c:pt idx="223">
                    <c:v>1.9</c:v>
                  </c:pt>
                  <c:pt idx="224">
                    <c:v>2.9</c:v>
                  </c:pt>
                  <c:pt idx="225">
                    <c:v>3.9</c:v>
                  </c:pt>
                  <c:pt idx="226">
                    <c:v>4.9</c:v>
                  </c:pt>
                  <c:pt idx="227">
                    <c:v>5.9</c:v>
                  </c:pt>
                  <c:pt idx="228">
                    <c:v>6.9</c:v>
                  </c:pt>
                  <c:pt idx="229">
                    <c:v>7.9</c:v>
                  </c:pt>
                  <c:pt idx="230">
                    <c:v>8.9</c:v>
                  </c:pt>
                  <c:pt idx="231">
                    <c:v>9.9</c:v>
                  </c:pt>
                  <c:pt idx="232">
                    <c:v>10.9</c:v>
                  </c:pt>
                  <c:pt idx="233">
                    <c:v>11.9</c:v>
                  </c:pt>
                  <c:pt idx="234">
                    <c:v>12.9</c:v>
                  </c:pt>
                  <c:pt idx="235">
                    <c:v>13.9</c:v>
                  </c:pt>
                  <c:pt idx="236">
                    <c:v>14.9</c:v>
                  </c:pt>
                  <c:pt idx="237">
                    <c:v>15.9</c:v>
                  </c:pt>
                  <c:pt idx="238">
                    <c:v>16.9</c:v>
                  </c:pt>
                  <c:pt idx="239">
                    <c:v>17.9</c:v>
                  </c:pt>
                  <c:pt idx="240">
                    <c:v>18.9</c:v>
                  </c:pt>
                  <c:pt idx="241">
                    <c:v>19.9</c:v>
                  </c:pt>
                  <c:pt idx="242">
                    <c:v>20.9</c:v>
                  </c:pt>
                  <c:pt idx="243">
                    <c:v>21.9</c:v>
                  </c:pt>
                  <c:pt idx="244">
                    <c:v>22.9</c:v>
                  </c:pt>
                  <c:pt idx="245">
                    <c:v>23.9</c:v>
                  </c:pt>
                  <c:pt idx="246">
                    <c:v>24.9</c:v>
                  </c:pt>
                  <c:pt idx="247">
                    <c:v>25.9</c:v>
                  </c:pt>
                  <c:pt idx="248">
                    <c:v>26.9</c:v>
                  </c:pt>
                  <c:pt idx="249">
                    <c:v>27.9</c:v>
                  </c:pt>
                  <c:pt idx="250">
                    <c:v>28.9</c:v>
                  </c:pt>
                  <c:pt idx="251">
                    <c:v>29.9</c:v>
                  </c:pt>
                  <c:pt idx="252">
                    <c:v>30.9</c:v>
                  </c:pt>
                </c:lvl>
              </c:multiLvlStrCache>
            </c:multiLvlStrRef>
          </c:xVal>
          <c:yVal>
            <c:numRef>
              <c:f>Deutschland!$V$22:$V$274</c:f>
              <c:numCache>
                <c:formatCode>General</c:formatCode>
                <c:ptCount val="253"/>
                <c:pt idx="58" formatCode="0">
                  <c:v>180</c:v>
                </c:pt>
                <c:pt idx="59" formatCode="0">
                  <c:v>1592.385666560247</c:v>
                </c:pt>
                <c:pt idx="60" formatCode="0">
                  <c:v>3198.180672853734</c:v>
                </c:pt>
                <c:pt idx="61" formatCode="0">
                  <c:v>5023.8535435073609</c:v>
                </c:pt>
                <c:pt idx="62" formatCode="0">
                  <c:v>7099.4902334394792</c:v>
                </c:pt>
                <c:pt idx="63" formatCode="0">
                  <c:v>9459.2870997759601</c:v>
                </c:pt>
                <c:pt idx="64" formatCode="0">
                  <c:v>12142.110639142149</c:v>
                </c:pt>
                <c:pt idx="65" formatCode="0">
                  <c:v>15192.13291087719</c:v>
                </c:pt>
                <c:pt idx="66" formatCode="0">
                  <c:v>18659.552722882087</c:v>
                </c:pt>
                <c:pt idx="67" formatCode="0">
                  <c:v>22601.413952267088</c:v>
                </c:pt>
                <c:pt idx="68" formatCode="0">
                  <c:v>27082.533820957527</c:v>
                </c:pt>
                <c:pt idx="69" formatCode="0">
                  <c:v>32176.555560976776</c:v>
                </c:pt>
                <c:pt idx="70" formatCode="0">
                  <c:v>37967.141699386848</c:v>
                </c:pt>
                <c:pt idx="71" formatCode="0">
                  <c:v>44549.326180632459</c:v>
                </c:pt>
                <c:pt idx="72" formatCode="0">
                  <c:v>52031.0457370371</c:v>
                </c:pt>
                <c:pt idx="73" formatCode="0">
                  <c:v>60534.873324330052</c:v>
                </c:pt>
                <c:pt idx="74" formatCode="0">
                  <c:v>70199.979062945436</c:v>
                </c:pt>
                <c:pt idx="75" formatCode="0">
                  <c:v>81184.346966712066</c:v>
                </c:pt>
                <c:pt idx="76" formatCode="0">
                  <c:v>93667.278786071198</c:v>
                </c:pt>
                <c:pt idx="77" formatCode="0">
                  <c:v>107852.21952250224</c:v>
                </c:pt>
                <c:pt idx="78" formatCode="0">
                  <c:v>123969.9425420418</c:v>
                </c:pt>
                <c:pt idx="79" formatCode="0">
                  <c:v>142282.13566821837</c:v>
                </c:pt>
                <c:pt idx="80" formatCode="0">
                  <c:v>163085.43307371275</c:v>
                </c:pt>
                <c:pt idx="81" formatCode="0">
                  <c:v>186715.94108439755</c:v>
                </c:pt>
                <c:pt idx="82" formatCode="0">
                  <c:v>213554.30897473072</c:v>
                </c:pt>
                <c:pt idx="83" formatCode="0">
                  <c:v>244031.39822155755</c:v>
                </c:pt>
                <c:pt idx="84" formatCode="0">
                  <c:v>278634.6051608735</c:v>
                </c:pt>
                <c:pt idx="85" formatCode="0">
                  <c:v>317914.89212401549</c:v>
                </c:pt>
                <c:pt idx="86" formatCode="0">
                  <c:v>362494.58035126782</c:v>
                </c:pt>
                <c:pt idx="87" formatCode="0">
                  <c:v>413075.95357002225</c:v>
                </c:pt>
                <c:pt idx="88" formatCode="0">
                  <c:v>470450.71317319607</c:v>
                </c:pt>
                <c:pt idx="89" formatCode="0">
                  <c:v>535510.3133109411</c:v>
                </c:pt>
                <c:pt idx="90" formatCode="0">
                  <c:v>609257.18553171796</c:v>
                </c:pt>
                <c:pt idx="91" formatCode="0">
                  <c:v>692816.8362126681</c:v>
                </c:pt>
                <c:pt idx="92" formatCode="0">
                  <c:v>787450.76394391083</c:v>
                </c:pt>
                <c:pt idx="93" formatCode="0">
                  <c:v>894570.09601996536</c:v>
                </c:pt>
                <c:pt idx="94" formatCode="0">
                  <c:v>1015749.7807375437</c:v>
                </c:pt>
                <c:pt idx="95" formatCode="0">
                  <c:v>1152743.0926291635</c:v>
                </c:pt>
                <c:pt idx="96" formatCode="0">
                  <c:v>1307496.1084152274</c:v>
                </c:pt>
                <c:pt idx="97" formatCode="0">
                  <c:v>1482161.6899585086</c:v>
                </c:pt>
                <c:pt idx="98" formatCode="0">
                  <c:v>1679112.3651926988</c:v>
                </c:pt>
                <c:pt idx="99" formatCode="0">
                  <c:v>1900951.328533656</c:v>
                </c:pt>
                <c:pt idx="100" formatCode="0">
                  <c:v>2150520.5904790927</c:v>
                </c:pt>
                <c:pt idx="101" formatCode="0">
                  <c:v>2430905.0969846221</c:v>
                </c:pt>
                <c:pt idx="102" formatCode="0">
                  <c:v>2745431.4222935848</c:v>
                </c:pt>
                <c:pt idx="103" formatCode="0">
                  <c:v>3097659.4296384482</c:v>
                </c:pt>
                <c:pt idx="104" formatCode="0">
                  <c:v>3491365.1153943921</c:v>
                </c:pt>
                <c:pt idx="105" formatCode="0">
                  <c:v>3930512.7350241905</c:v>
                </c:pt>
                <c:pt idx="106" formatCode="0">
                  <c:v>4419214.2933802903</c:v>
                </c:pt>
                <c:pt idx="107" formatCode="0">
                  <c:v>4961674.6150879953</c:v>
                </c:pt>
                <c:pt idx="108" formatCode="0">
                  <c:v>5562120.5446152352</c:v>
                </c:pt>
                <c:pt idx="109" formatCode="0">
                  <c:v>6224713.4102191646</c:v>
                </c:pt>
                <c:pt idx="110" formatCode="0">
                  <c:v>6953444.7598981243</c:v>
                </c:pt>
                <c:pt idx="111" formatCode="0">
                  <c:v>7752016.5553292595</c:v>
                </c:pt>
                <c:pt idx="112" formatCode="0">
                  <c:v>8623708.4671786968</c:v>
                </c:pt>
                <c:pt idx="113" formatCode="0">
                  <c:v>9571236.5745627433</c:v>
                </c:pt>
                <c:pt idx="114" formatCode="0">
                  <c:v>10596609.492440868</c:v>
                </c:pt>
                <c:pt idx="115" formatCode="0">
                  <c:v>11700989.530490927</c:v>
                </c:pt>
                <c:pt idx="116" formatCode="0">
                  <c:v>12884567.675586957</c:v>
                </c:pt>
                <c:pt idx="117" formatCode="0">
                  <c:v>14146461.72351126</c:v>
                </c:pt>
                <c:pt idx="118" formatCode="0">
                  <c:v>15484646.535668373</c:v>
                </c:pt>
                <c:pt idx="119" formatCode="0">
                  <c:v>16895924.028241649</c:v>
                </c:pt>
                <c:pt idx="120" formatCode="0">
                  <c:v>18375938.124511443</c:v>
                </c:pt>
                <c:pt idx="121" formatCode="0">
                  <c:v>19919236.700267531</c:v>
                </c:pt>
                <c:pt idx="122" formatCode="0">
                  <c:v>21519378.877846107</c:v>
                </c:pt>
                <c:pt idx="123" formatCode="0">
                  <c:v>23169082.342117902</c:v>
                </c:pt>
                <c:pt idx="124" formatCode="0">
                  <c:v>24860402.157596525</c:v>
                </c:pt>
                <c:pt idx="125" formatCode="0">
                  <c:v>26584930.286471862</c:v>
                </c:pt>
                <c:pt idx="126" formatCode="0">
                  <c:v>28334003.914762616</c:v>
                </c:pt>
                <c:pt idx="127" formatCode="0">
                  <c:v>30098910.856834717</c:v>
                </c:pt>
                <c:pt idx="128" formatCode="0">
                  <c:v>31871081.594144084</c:v>
                </c:pt>
                <c:pt idx="129" formatCode="0">
                  <c:v>33642259.623342931</c:v>
                </c:pt>
                <c:pt idx="130" formatCode="0">
                  <c:v>35404644.371295929</c:v>
                </c:pt>
                <c:pt idx="131" formatCode="0">
                  <c:v>37151003.60696499</c:v>
                </c:pt>
                <c:pt idx="132" formatCode="0">
                  <c:v>38874754.730736762</c:v>
                </c:pt>
                <c:pt idx="133" formatCode="0">
                  <c:v>40570016.337309733</c:v>
                </c:pt>
                <c:pt idx="134" formatCode="0">
                  <c:v>42231632.922955707</c:v>
                </c:pt>
                <c:pt idx="135" formatCode="0">
                  <c:v>43855176.530356109</c:v>
                </c:pt>
                <c:pt idx="136" formatCode="0">
                  <c:v>45436929.55135639</c:v>
                </c:pt>
                <c:pt idx="137" formatCode="0">
                  <c:v>46973852.936420828</c:v>
                </c:pt>
                <c:pt idx="138" formatCode="0">
                  <c:v>48463543.799702317</c:v>
                </c:pt>
                <c:pt idx="139" formatCode="0">
                  <c:v>49904185.96596767</c:v>
                </c:pt>
                <c:pt idx="140" formatCode="0">
                  <c:v>51294496.46955356</c:v>
                </c:pt>
                <c:pt idx="141" formatCode="0">
                  <c:v>52633670.454674467</c:v>
                </c:pt>
                <c:pt idx="142" formatCode="0">
                  <c:v>53921326.388441846</c:v>
                </c:pt>
                <c:pt idx="143" formatCode="0">
                  <c:v>55157453.012272626</c:v>
                </c:pt>
                <c:pt idx="144" formatCode="0">
                  <c:v>56342359.0388944</c:v>
                </c:pt>
                <c:pt idx="145" formatCode="0">
                  <c:v>57476626.255355947</c:v>
                </c:pt>
                <c:pt idx="146" formatCode="0">
                  <c:v>58561066.414874546</c:v>
                </c:pt>
                <c:pt idx="147" formatCode="0">
                  <c:v>59596682.085466444</c:v>
                </c:pt>
                <c:pt idx="148" formatCode="0">
                  <c:v>60584631.462622315</c:v>
                </c:pt>
                <c:pt idx="149" formatCode="0">
                  <c:v>61526197.037770331</c:v>
                </c:pt>
                <c:pt idx="150" formatCode="0">
                  <c:v>62422757.935243391</c:v>
                </c:pt>
                <c:pt idx="151" formatCode="0">
                  <c:v>63275765.680122033</c:v>
                </c:pt>
                <c:pt idx="152" formatCode="0">
                  <c:v>64086723.130933061</c:v>
                </c:pt>
                <c:pt idx="153" formatCode="0">
                  <c:v>64857166.299142838</c:v>
                </c:pt>
                <c:pt idx="154" formatCode="0">
                  <c:v>65588648.777162284</c:v>
                </c:pt>
                <c:pt idx="155" formatCode="0">
                  <c:v>66282728.50459078</c:v>
                </c:pt>
                <c:pt idx="156" formatCode="0">
                  <c:v>66940956.615898758</c:v>
                </c:pt>
                <c:pt idx="157" formatCode="0">
                  <c:v>67564868.129582465</c:v>
                </c:pt>
                <c:pt idx="158" formatCode="0">
                  <c:v>68155974.257462874</c:v>
                </c:pt>
                <c:pt idx="159" formatCode="0">
                  <c:v>68715756.132119358</c:v>
                </c:pt>
                <c:pt idx="160" formatCode="0">
                  <c:v>69245659.769652054</c:v>
                </c:pt>
                <c:pt idx="161" formatCode="0">
                  <c:v>69747092.103522256</c:v>
                </c:pt>
                <c:pt idx="162" formatCode="0">
                  <c:v>70221417.942776337</c:v>
                </c:pt>
                <c:pt idx="163" formatCode="0">
                  <c:v>70669957.724317893</c:v>
                </c:pt>
                <c:pt idx="164" formatCode="0">
                  <c:v>71093985.943947703</c:v>
                </c:pt>
                <c:pt idx="165" formatCode="0">
                  <c:v>71494730.164616823</c:v>
                </c:pt>
                <c:pt idx="166" formatCode="0">
                  <c:v>71873370.512751669</c:v>
                </c:pt>
                <c:pt idx="167" formatCode="0">
                  <c:v>72231039.584668607</c:v>
                </c:pt>
                <c:pt idx="168" formatCode="0">
                  <c:v>72568822.695068851</c:v>
                </c:pt>
                <c:pt idx="169" formatCode="0">
                  <c:v>72887758.408482388</c:v>
                </c:pt>
                <c:pt idx="170" formatCode="0">
                  <c:v>73188839.302398905</c:v>
                </c:pt>
                <c:pt idx="171" formatCode="0">
                  <c:v>73473012.917777568</c:v>
                </c:pt>
                <c:pt idx="172" formatCode="0">
                  <c:v>73741182.858753741</c:v>
                </c:pt>
                <c:pt idx="173" formatCode="0">
                  <c:v>73994210.008744389</c:v>
                </c:pt>
                <c:pt idx="174" formatCode="0">
                  <c:v>74232913.834872976</c:v>
                </c:pt>
                <c:pt idx="175" formatCode="0">
                  <c:v>74458073.756763294</c:v>
                </c:pt>
                <c:pt idx="176" formatCode="0">
                  <c:v>74670430.559354916</c:v>
                </c:pt>
                <c:pt idx="177" formatCode="0">
                  <c:v>74870687.832533658</c:v>
                </c:pt>
                <c:pt idx="178" formatCode="0">
                  <c:v>75059513.423099861</c:v>
                </c:pt>
                <c:pt idx="179" formatCode="0">
                  <c:v>75237540.886967883</c:v>
                </c:pt>
                <c:pt idx="180" formatCode="0">
                  <c:v>75405370.93154262</c:v>
                </c:pt>
                <c:pt idx="181" formatCode="0">
                  <c:v>75563572.839993373</c:v>
                </c:pt>
                <c:pt idx="182" formatCode="0">
                  <c:v>75712685.870676979</c:v>
                </c:pt>
                <c:pt idx="183" formatCode="0">
                  <c:v>75853220.626278996</c:v>
                </c:pt>
                <c:pt idx="184" formatCode="0">
                  <c:v>75985660.388373837</c:v>
                </c:pt>
                <c:pt idx="185" formatCode="0">
                  <c:v>76110462.414073303</c:v>
                </c:pt>
                <c:pt idx="186" formatCode="0">
                  <c:v>76228059.192260057</c:v>
                </c:pt>
                <c:pt idx="187" formatCode="0">
                  <c:v>76338859.657606125</c:v>
                </c:pt>
                <c:pt idx="188" formatCode="0">
                  <c:v>76443250.3611736</c:v>
                </c:pt>
                <c:pt idx="189" formatCode="0">
                  <c:v>76541596.596897274</c:v>
                </c:pt>
                <c:pt idx="190" formatCode="0">
                  <c:v>76634243.483671933</c:v>
                </c:pt>
                <c:pt idx="191" formatCode="0">
                  <c:v>76721517.003119871</c:v>
                </c:pt>
                <c:pt idx="192" formatCode="0">
                  <c:v>76803724.993405655</c:v>
                </c:pt>
                <c:pt idx="193" formatCode="0">
                  <c:v>76881158.099706203</c:v>
                </c:pt>
                <c:pt idx="194" formatCode="0">
                  <c:v>76954090.682138398</c:v>
                </c:pt>
                <c:pt idx="195" formatCode="0">
                  <c:v>77022781.682103097</c:v>
                </c:pt>
                <c:pt idx="196" formatCode="0">
                  <c:v>77087475.448128417</c:v>
                </c:pt>
                <c:pt idx="197" formatCode="0">
                  <c:v>77148402.522388861</c:v>
                </c:pt>
                <c:pt idx="198" formatCode="0">
                  <c:v>77205780.389148608</c:v>
                </c:pt>
                <c:pt idx="199" formatCode="0">
                  <c:v>77259814.186427057</c:v>
                </c:pt>
                <c:pt idx="200" formatCode="0">
                  <c:v>77310697.382217333</c:v>
                </c:pt>
                <c:pt idx="201" formatCode="0">
                  <c:v>77358612.416607156</c:v>
                </c:pt>
                <c:pt idx="202" formatCode="0">
                  <c:v>77403731.311156347</c:v>
                </c:pt>
                <c:pt idx="203" formatCode="0">
                  <c:v>77446216.246881798</c:v>
                </c:pt>
                <c:pt idx="204" formatCode="0">
                  <c:v>77486220.112186551</c:v>
                </c:pt>
                <c:pt idx="205" formatCode="0">
                  <c:v>77523887.022051185</c:v>
                </c:pt>
                <c:pt idx="206" formatCode="0">
                  <c:v>77559352.809778437</c:v>
                </c:pt>
                <c:pt idx="207" formatCode="0">
                  <c:v>77592745.492553309</c:v>
                </c:pt>
                <c:pt idx="208" formatCode="0">
                  <c:v>77624185.712046415</c:v>
                </c:pt>
                <c:pt idx="209" formatCode="0">
                  <c:v>77653787.15125224</c:v>
                </c:pt>
                <c:pt idx="210" formatCode="0">
                  <c:v>77681656.928715497</c:v>
                </c:pt>
                <c:pt idx="211" formatCode="0">
                  <c:v>77707895.971259177</c:v>
                </c:pt>
                <c:pt idx="212" formatCode="0">
                  <c:v>77732599.366286904</c:v>
                </c:pt>
                <c:pt idx="213" formatCode="0">
                  <c:v>77755856.694691315</c:v>
                </c:pt>
                <c:pt idx="214" formatCode="0">
                  <c:v>77777752.345358834</c:v>
                </c:pt>
                <c:pt idx="215" formatCode="0">
                  <c:v>77798365.812219903</c:v>
                </c:pt>
                <c:pt idx="216" formatCode="0">
                  <c:v>77817771.974753678</c:v>
                </c:pt>
                <c:pt idx="217" formatCode="0">
                  <c:v>77836041.362815499</c:v>
                </c:pt>
                <c:pt idx="218" formatCode="0">
                  <c:v>77853240.406616896</c:v>
                </c:pt>
                <c:pt idx="219" formatCode="0">
                  <c:v>77869431.67264913</c:v>
                </c:pt>
                <c:pt idx="220" formatCode="0">
                  <c:v>77884674.086304352</c:v>
                </c:pt>
                <c:pt idx="221" formatCode="0">
                  <c:v>77899023.141912565</c:v>
                </c:pt>
                <c:pt idx="222" formatCode="0">
                  <c:v>77912531.100877017</c:v>
                </c:pt>
                <c:pt idx="223" formatCode="0">
                  <c:v>77925247.178557694</c:v>
                </c:pt>
                <c:pt idx="224" formatCode="0">
                  <c:v>77937217.720519632</c:v>
                </c:pt>
                <c:pt idx="225" formatCode="0">
                  <c:v>77948486.368731827</c:v>
                </c:pt>
                <c:pt idx="226" formatCode="0">
                  <c:v>77959094.218272448</c:v>
                </c:pt>
                <c:pt idx="227" formatCode="0">
                  <c:v>77969079.965067416</c:v>
                </c:pt>
                <c:pt idx="228" formatCode="0">
                  <c:v>77978480.045161918</c:v>
                </c:pt>
                <c:pt idx="229" formatCode="0">
                  <c:v>77987328.765998274</c:v>
                </c:pt>
                <c:pt idx="230" formatCode="0">
                  <c:v>77995658.430148304</c:v>
                </c:pt>
                <c:pt idx="231" formatCode="0">
                  <c:v>78003499.451924741</c:v>
                </c:pt>
                <c:pt idx="232" formatCode="0">
                  <c:v>78010880.467272997</c:v>
                </c:pt>
                <c:pt idx="233" formatCode="0">
                  <c:v>78017828.43732363</c:v>
                </c:pt>
                <c:pt idx="234" formatCode="0">
                  <c:v>78024368.745964348</c:v>
                </c:pt>
                <c:pt idx="235" formatCode="0">
                  <c:v>78030525.291771412</c:v>
                </c:pt>
                <c:pt idx="236" formatCode="0">
                  <c:v>78036320.574621633</c:v>
                </c:pt>
                <c:pt idx="237" formatCode="0">
                  <c:v>78041775.77728793</c:v>
                </c:pt>
                <c:pt idx="238" formatCode="0">
                  <c:v>78046910.842305437</c:v>
                </c:pt>
                <c:pt idx="239" formatCode="0">
                  <c:v>78051744.544378504</c:v>
                </c:pt>
                <c:pt idx="240" formatCode="0">
                  <c:v>78056294.558584288</c:v>
                </c:pt>
                <c:pt idx="241" formatCode="0">
                  <c:v>78060577.524614319</c:v>
                </c:pt>
                <c:pt idx="242" formatCode="0">
                  <c:v>78064609.107281506</c:v>
                </c:pt>
                <c:pt idx="243" formatCode="0">
                  <c:v>78068404.053507924</c:v>
                </c:pt>
                <c:pt idx="244" formatCode="0">
                  <c:v>78071976.24599576</c:v>
                </c:pt>
                <c:pt idx="245" formatCode="0">
                  <c:v>78075338.753773049</c:v>
                </c:pt>
                <c:pt idx="246" formatCode="0">
                  <c:v>78078503.879794687</c:v>
                </c:pt>
                <c:pt idx="247" formatCode="0">
                  <c:v>78081483.205768764</c:v>
                </c:pt>
                <c:pt idx="248" formatCode="0">
                  <c:v>78084287.634369135</c:v>
                </c:pt>
                <c:pt idx="249" formatCode="0">
                  <c:v>78086927.428985104</c:v>
                </c:pt>
                <c:pt idx="250" formatCode="0">
                  <c:v>78089412.251151547</c:v>
                </c:pt>
                <c:pt idx="251" formatCode="0">
                  <c:v>78091751.195793584</c:v>
                </c:pt>
                <c:pt idx="252" formatCode="0">
                  <c:v>78093952.824412972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175B-41F4-B0C2-237CBD65D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2223208"/>
        <c:axId val="622228784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Deutschland!$J$21</c15:sqref>
                        </c15:formulaRef>
                      </c:ext>
                    </c:extLst>
                    <c:strCache>
                      <c:ptCount val="1"/>
                      <c:pt idx="0">
                        <c:v>log-I</c:v>
                      </c:pt>
                    </c:strCache>
                  </c:strRef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multiLvlStrRef>
                    <c:extLst>
                      <c:ext uri="{02D57815-91ED-43cb-92C2-25804820EDAC}">
                        <c15:formulaRef>
                          <c15:sqref>Deutschland!$A$22:$B$274</c15:sqref>
                        </c15:formulaRef>
                      </c:ext>
                    </c:extLst>
                    <c:multiLvlStrCache>
                      <c:ptCount val="253"/>
                      <c:lvl>
                        <c:pt idx="0">
                          <c:v>0</c:v>
                        </c:pt>
                        <c:pt idx="1">
                          <c:v>1</c:v>
                        </c:pt>
                        <c:pt idx="2">
                          <c:v>2</c:v>
                        </c:pt>
                        <c:pt idx="3">
                          <c:v>3</c:v>
                        </c:pt>
                        <c:pt idx="4">
                          <c:v>4</c:v>
                        </c:pt>
                        <c:pt idx="5">
                          <c:v>5</c:v>
                        </c:pt>
                        <c:pt idx="6">
                          <c:v>6</c:v>
                        </c:pt>
                        <c:pt idx="7">
                          <c:v>7</c:v>
                        </c:pt>
                        <c:pt idx="8">
                          <c:v>8</c:v>
                        </c:pt>
                        <c:pt idx="9">
                          <c:v>9</c:v>
                        </c:pt>
                        <c:pt idx="10">
                          <c:v>10</c:v>
                        </c:pt>
                        <c:pt idx="11">
                          <c:v>11</c:v>
                        </c:pt>
                        <c:pt idx="12">
                          <c:v>12</c:v>
                        </c:pt>
                        <c:pt idx="13">
                          <c:v>13</c:v>
                        </c:pt>
                        <c:pt idx="14">
                          <c:v>14</c:v>
                        </c:pt>
                        <c:pt idx="15">
                          <c:v>15</c:v>
                        </c:pt>
                        <c:pt idx="16">
                          <c:v>16</c:v>
                        </c:pt>
                        <c:pt idx="17">
                          <c:v>17</c:v>
                        </c:pt>
                        <c:pt idx="18">
                          <c:v>18</c:v>
                        </c:pt>
                        <c:pt idx="19">
                          <c:v>19</c:v>
                        </c:pt>
                        <c:pt idx="20">
                          <c:v>20</c:v>
                        </c:pt>
                        <c:pt idx="21">
                          <c:v>21</c:v>
                        </c:pt>
                        <c:pt idx="22">
                          <c:v>22</c:v>
                        </c:pt>
                        <c:pt idx="23">
                          <c:v>23</c:v>
                        </c:pt>
                        <c:pt idx="24">
                          <c:v>24</c:v>
                        </c:pt>
                        <c:pt idx="25">
                          <c:v>25</c:v>
                        </c:pt>
                        <c:pt idx="26">
                          <c:v>26</c:v>
                        </c:pt>
                        <c:pt idx="27">
                          <c:v>27</c:v>
                        </c:pt>
                        <c:pt idx="28">
                          <c:v>28</c:v>
                        </c:pt>
                        <c:pt idx="29">
                          <c:v>29</c:v>
                        </c:pt>
                        <c:pt idx="30">
                          <c:v>30</c:v>
                        </c:pt>
                        <c:pt idx="31">
                          <c:v>31</c:v>
                        </c:pt>
                        <c:pt idx="32">
                          <c:v>32</c:v>
                        </c:pt>
                        <c:pt idx="33">
                          <c:v>33</c:v>
                        </c:pt>
                        <c:pt idx="34">
                          <c:v>34</c:v>
                        </c:pt>
                        <c:pt idx="35">
                          <c:v>35</c:v>
                        </c:pt>
                        <c:pt idx="36">
                          <c:v>36</c:v>
                        </c:pt>
                        <c:pt idx="37">
                          <c:v>37</c:v>
                        </c:pt>
                        <c:pt idx="38">
                          <c:v>38</c:v>
                        </c:pt>
                        <c:pt idx="39">
                          <c:v>39</c:v>
                        </c:pt>
                        <c:pt idx="40">
                          <c:v>40</c:v>
                        </c:pt>
                        <c:pt idx="41">
                          <c:v>41</c:v>
                        </c:pt>
                        <c:pt idx="42">
                          <c:v>42</c:v>
                        </c:pt>
                        <c:pt idx="43">
                          <c:v>43</c:v>
                        </c:pt>
                        <c:pt idx="44">
                          <c:v>44</c:v>
                        </c:pt>
                        <c:pt idx="45">
                          <c:v>45</c:v>
                        </c:pt>
                        <c:pt idx="46">
                          <c:v>46</c:v>
                        </c:pt>
                        <c:pt idx="47">
                          <c:v>47</c:v>
                        </c:pt>
                        <c:pt idx="48">
                          <c:v>48</c:v>
                        </c:pt>
                        <c:pt idx="49">
                          <c:v>49</c:v>
                        </c:pt>
                        <c:pt idx="50">
                          <c:v>50</c:v>
                        </c:pt>
                        <c:pt idx="51">
                          <c:v>51</c:v>
                        </c:pt>
                        <c:pt idx="52">
                          <c:v>52</c:v>
                        </c:pt>
                        <c:pt idx="53">
                          <c:v>53</c:v>
                        </c:pt>
                        <c:pt idx="54">
                          <c:v>54</c:v>
                        </c:pt>
                        <c:pt idx="55">
                          <c:v>55</c:v>
                        </c:pt>
                        <c:pt idx="56">
                          <c:v>56</c:v>
                        </c:pt>
                        <c:pt idx="57">
                          <c:v>57</c:v>
                        </c:pt>
                        <c:pt idx="58">
                          <c:v>58</c:v>
                        </c:pt>
                        <c:pt idx="59">
                          <c:v>59</c:v>
                        </c:pt>
                        <c:pt idx="60">
                          <c:v>60</c:v>
                        </c:pt>
                        <c:pt idx="61">
                          <c:v>61</c:v>
                        </c:pt>
                        <c:pt idx="62">
                          <c:v>62</c:v>
                        </c:pt>
                        <c:pt idx="63">
                          <c:v>63</c:v>
                        </c:pt>
                        <c:pt idx="64">
                          <c:v>64</c:v>
                        </c:pt>
                        <c:pt idx="65">
                          <c:v>65</c:v>
                        </c:pt>
                        <c:pt idx="66">
                          <c:v>66</c:v>
                        </c:pt>
                        <c:pt idx="67">
                          <c:v>67</c:v>
                        </c:pt>
                        <c:pt idx="68">
                          <c:v>68</c:v>
                        </c:pt>
                        <c:pt idx="69">
                          <c:v>69</c:v>
                        </c:pt>
                        <c:pt idx="70">
                          <c:v>70</c:v>
                        </c:pt>
                        <c:pt idx="71">
                          <c:v>71</c:v>
                        </c:pt>
                        <c:pt idx="72">
                          <c:v>72</c:v>
                        </c:pt>
                        <c:pt idx="73">
                          <c:v>73</c:v>
                        </c:pt>
                        <c:pt idx="74">
                          <c:v>74</c:v>
                        </c:pt>
                        <c:pt idx="75">
                          <c:v>75</c:v>
                        </c:pt>
                        <c:pt idx="76">
                          <c:v>76</c:v>
                        </c:pt>
                        <c:pt idx="77">
                          <c:v>77</c:v>
                        </c:pt>
                        <c:pt idx="78">
                          <c:v>78</c:v>
                        </c:pt>
                        <c:pt idx="79">
                          <c:v>79</c:v>
                        </c:pt>
                        <c:pt idx="80">
                          <c:v>80</c:v>
                        </c:pt>
                        <c:pt idx="81">
                          <c:v>81</c:v>
                        </c:pt>
                        <c:pt idx="82">
                          <c:v>82</c:v>
                        </c:pt>
                        <c:pt idx="83">
                          <c:v>83</c:v>
                        </c:pt>
                        <c:pt idx="84">
                          <c:v>84</c:v>
                        </c:pt>
                        <c:pt idx="85">
                          <c:v>85</c:v>
                        </c:pt>
                        <c:pt idx="86">
                          <c:v>86</c:v>
                        </c:pt>
                        <c:pt idx="87">
                          <c:v>87</c:v>
                        </c:pt>
                        <c:pt idx="88">
                          <c:v>88</c:v>
                        </c:pt>
                        <c:pt idx="89">
                          <c:v>89</c:v>
                        </c:pt>
                        <c:pt idx="90">
                          <c:v>90</c:v>
                        </c:pt>
                        <c:pt idx="91">
                          <c:v>91</c:v>
                        </c:pt>
                        <c:pt idx="92">
                          <c:v>92</c:v>
                        </c:pt>
                        <c:pt idx="93">
                          <c:v>93</c:v>
                        </c:pt>
                        <c:pt idx="94">
                          <c:v>94</c:v>
                        </c:pt>
                        <c:pt idx="95">
                          <c:v>95</c:v>
                        </c:pt>
                        <c:pt idx="96">
                          <c:v>96</c:v>
                        </c:pt>
                        <c:pt idx="97">
                          <c:v>97</c:v>
                        </c:pt>
                        <c:pt idx="98">
                          <c:v>98</c:v>
                        </c:pt>
                        <c:pt idx="99">
                          <c:v>99</c:v>
                        </c:pt>
                        <c:pt idx="100">
                          <c:v>100</c:v>
                        </c:pt>
                        <c:pt idx="101">
                          <c:v>101</c:v>
                        </c:pt>
                        <c:pt idx="102">
                          <c:v>102</c:v>
                        </c:pt>
                        <c:pt idx="103">
                          <c:v>103</c:v>
                        </c:pt>
                        <c:pt idx="104">
                          <c:v>104</c:v>
                        </c:pt>
                        <c:pt idx="105">
                          <c:v>105</c:v>
                        </c:pt>
                        <c:pt idx="106">
                          <c:v>106</c:v>
                        </c:pt>
                        <c:pt idx="107">
                          <c:v>107</c:v>
                        </c:pt>
                        <c:pt idx="108">
                          <c:v>108</c:v>
                        </c:pt>
                        <c:pt idx="109">
                          <c:v>109</c:v>
                        </c:pt>
                        <c:pt idx="110">
                          <c:v>110</c:v>
                        </c:pt>
                        <c:pt idx="111">
                          <c:v>111</c:v>
                        </c:pt>
                        <c:pt idx="112">
                          <c:v>112</c:v>
                        </c:pt>
                        <c:pt idx="113">
                          <c:v>113</c:v>
                        </c:pt>
                        <c:pt idx="114">
                          <c:v>114</c:v>
                        </c:pt>
                        <c:pt idx="115">
                          <c:v>115</c:v>
                        </c:pt>
                        <c:pt idx="116">
                          <c:v>116</c:v>
                        </c:pt>
                        <c:pt idx="117">
                          <c:v>117</c:v>
                        </c:pt>
                        <c:pt idx="118">
                          <c:v>118</c:v>
                        </c:pt>
                        <c:pt idx="119">
                          <c:v>119</c:v>
                        </c:pt>
                        <c:pt idx="120">
                          <c:v>120</c:v>
                        </c:pt>
                        <c:pt idx="121">
                          <c:v>121</c:v>
                        </c:pt>
                        <c:pt idx="122">
                          <c:v>122</c:v>
                        </c:pt>
                        <c:pt idx="123">
                          <c:v>123</c:v>
                        </c:pt>
                        <c:pt idx="124">
                          <c:v>124</c:v>
                        </c:pt>
                        <c:pt idx="125">
                          <c:v>125</c:v>
                        </c:pt>
                        <c:pt idx="126">
                          <c:v>126</c:v>
                        </c:pt>
                        <c:pt idx="127">
                          <c:v>127</c:v>
                        </c:pt>
                        <c:pt idx="128">
                          <c:v>128</c:v>
                        </c:pt>
                        <c:pt idx="129">
                          <c:v>129</c:v>
                        </c:pt>
                        <c:pt idx="130">
                          <c:v>130</c:v>
                        </c:pt>
                        <c:pt idx="131">
                          <c:v>131</c:v>
                        </c:pt>
                        <c:pt idx="132">
                          <c:v>132</c:v>
                        </c:pt>
                        <c:pt idx="133">
                          <c:v>133</c:v>
                        </c:pt>
                        <c:pt idx="134">
                          <c:v>134</c:v>
                        </c:pt>
                        <c:pt idx="135">
                          <c:v>135</c:v>
                        </c:pt>
                        <c:pt idx="136">
                          <c:v>136</c:v>
                        </c:pt>
                        <c:pt idx="137">
                          <c:v>137</c:v>
                        </c:pt>
                        <c:pt idx="138">
                          <c:v>138</c:v>
                        </c:pt>
                        <c:pt idx="139">
                          <c:v>139</c:v>
                        </c:pt>
                        <c:pt idx="140">
                          <c:v>140</c:v>
                        </c:pt>
                        <c:pt idx="141">
                          <c:v>141</c:v>
                        </c:pt>
                        <c:pt idx="142">
                          <c:v>142</c:v>
                        </c:pt>
                        <c:pt idx="143">
                          <c:v>143</c:v>
                        </c:pt>
                        <c:pt idx="144">
                          <c:v>144</c:v>
                        </c:pt>
                        <c:pt idx="145">
                          <c:v>145</c:v>
                        </c:pt>
                        <c:pt idx="146">
                          <c:v>146</c:v>
                        </c:pt>
                        <c:pt idx="147">
                          <c:v>147</c:v>
                        </c:pt>
                        <c:pt idx="148">
                          <c:v>148</c:v>
                        </c:pt>
                        <c:pt idx="149">
                          <c:v>149</c:v>
                        </c:pt>
                        <c:pt idx="150">
                          <c:v>150</c:v>
                        </c:pt>
                        <c:pt idx="151">
                          <c:v>151</c:v>
                        </c:pt>
                        <c:pt idx="152">
                          <c:v>152</c:v>
                        </c:pt>
                        <c:pt idx="153">
                          <c:v>153</c:v>
                        </c:pt>
                        <c:pt idx="154">
                          <c:v>154</c:v>
                        </c:pt>
                        <c:pt idx="155">
                          <c:v>155</c:v>
                        </c:pt>
                        <c:pt idx="156">
                          <c:v>156</c:v>
                        </c:pt>
                        <c:pt idx="157">
                          <c:v>157</c:v>
                        </c:pt>
                        <c:pt idx="158">
                          <c:v>158</c:v>
                        </c:pt>
                        <c:pt idx="159">
                          <c:v>159</c:v>
                        </c:pt>
                        <c:pt idx="160">
                          <c:v>160</c:v>
                        </c:pt>
                        <c:pt idx="161">
                          <c:v>161</c:v>
                        </c:pt>
                        <c:pt idx="162">
                          <c:v>162</c:v>
                        </c:pt>
                        <c:pt idx="163">
                          <c:v>163</c:v>
                        </c:pt>
                        <c:pt idx="164">
                          <c:v>164</c:v>
                        </c:pt>
                        <c:pt idx="165">
                          <c:v>165</c:v>
                        </c:pt>
                        <c:pt idx="166">
                          <c:v>166</c:v>
                        </c:pt>
                        <c:pt idx="167">
                          <c:v>167</c:v>
                        </c:pt>
                        <c:pt idx="168">
                          <c:v>168</c:v>
                        </c:pt>
                        <c:pt idx="169">
                          <c:v>169</c:v>
                        </c:pt>
                        <c:pt idx="170">
                          <c:v>170</c:v>
                        </c:pt>
                        <c:pt idx="171">
                          <c:v>171</c:v>
                        </c:pt>
                        <c:pt idx="172">
                          <c:v>172</c:v>
                        </c:pt>
                        <c:pt idx="173">
                          <c:v>173</c:v>
                        </c:pt>
                        <c:pt idx="174">
                          <c:v>174</c:v>
                        </c:pt>
                        <c:pt idx="175">
                          <c:v>175</c:v>
                        </c:pt>
                        <c:pt idx="176">
                          <c:v>176</c:v>
                        </c:pt>
                        <c:pt idx="177">
                          <c:v>177</c:v>
                        </c:pt>
                        <c:pt idx="178">
                          <c:v>178</c:v>
                        </c:pt>
                        <c:pt idx="179">
                          <c:v>179</c:v>
                        </c:pt>
                        <c:pt idx="180">
                          <c:v>180</c:v>
                        </c:pt>
                        <c:pt idx="181">
                          <c:v>181</c:v>
                        </c:pt>
                        <c:pt idx="182">
                          <c:v>182</c:v>
                        </c:pt>
                        <c:pt idx="183">
                          <c:v>183</c:v>
                        </c:pt>
                        <c:pt idx="184">
                          <c:v>184</c:v>
                        </c:pt>
                        <c:pt idx="185">
                          <c:v>185</c:v>
                        </c:pt>
                        <c:pt idx="186">
                          <c:v>186</c:v>
                        </c:pt>
                        <c:pt idx="187">
                          <c:v>187</c:v>
                        </c:pt>
                        <c:pt idx="188">
                          <c:v>188</c:v>
                        </c:pt>
                        <c:pt idx="189">
                          <c:v>189</c:v>
                        </c:pt>
                        <c:pt idx="190">
                          <c:v>190</c:v>
                        </c:pt>
                        <c:pt idx="191">
                          <c:v>191</c:v>
                        </c:pt>
                        <c:pt idx="192">
                          <c:v>192</c:v>
                        </c:pt>
                        <c:pt idx="193">
                          <c:v>193</c:v>
                        </c:pt>
                        <c:pt idx="194">
                          <c:v>194</c:v>
                        </c:pt>
                        <c:pt idx="195">
                          <c:v>195</c:v>
                        </c:pt>
                        <c:pt idx="196">
                          <c:v>196</c:v>
                        </c:pt>
                        <c:pt idx="197">
                          <c:v>197</c:v>
                        </c:pt>
                        <c:pt idx="198">
                          <c:v>198</c:v>
                        </c:pt>
                        <c:pt idx="199">
                          <c:v>199</c:v>
                        </c:pt>
                        <c:pt idx="200">
                          <c:v>200</c:v>
                        </c:pt>
                        <c:pt idx="201">
                          <c:v>201</c:v>
                        </c:pt>
                        <c:pt idx="202">
                          <c:v>202</c:v>
                        </c:pt>
                        <c:pt idx="203">
                          <c:v>203</c:v>
                        </c:pt>
                        <c:pt idx="204">
                          <c:v>204</c:v>
                        </c:pt>
                        <c:pt idx="205">
                          <c:v>205</c:v>
                        </c:pt>
                        <c:pt idx="206">
                          <c:v>206</c:v>
                        </c:pt>
                        <c:pt idx="207">
                          <c:v>207</c:v>
                        </c:pt>
                        <c:pt idx="208">
                          <c:v>208</c:v>
                        </c:pt>
                        <c:pt idx="209">
                          <c:v>209</c:v>
                        </c:pt>
                        <c:pt idx="210">
                          <c:v>210</c:v>
                        </c:pt>
                        <c:pt idx="211">
                          <c:v>211</c:v>
                        </c:pt>
                        <c:pt idx="212">
                          <c:v>212</c:v>
                        </c:pt>
                        <c:pt idx="213">
                          <c:v>213</c:v>
                        </c:pt>
                        <c:pt idx="214">
                          <c:v>214</c:v>
                        </c:pt>
                        <c:pt idx="215">
                          <c:v>215</c:v>
                        </c:pt>
                        <c:pt idx="216">
                          <c:v>216</c:v>
                        </c:pt>
                        <c:pt idx="217">
                          <c:v>217</c:v>
                        </c:pt>
                        <c:pt idx="218">
                          <c:v>218</c:v>
                        </c:pt>
                        <c:pt idx="219">
                          <c:v>219</c:v>
                        </c:pt>
                        <c:pt idx="220">
                          <c:v>220</c:v>
                        </c:pt>
                        <c:pt idx="221">
                          <c:v>221</c:v>
                        </c:pt>
                        <c:pt idx="222">
                          <c:v>222</c:v>
                        </c:pt>
                        <c:pt idx="223">
                          <c:v>223</c:v>
                        </c:pt>
                        <c:pt idx="224">
                          <c:v>224</c:v>
                        </c:pt>
                        <c:pt idx="225">
                          <c:v>225</c:v>
                        </c:pt>
                        <c:pt idx="226">
                          <c:v>226</c:v>
                        </c:pt>
                        <c:pt idx="227">
                          <c:v>227</c:v>
                        </c:pt>
                        <c:pt idx="228">
                          <c:v>228</c:v>
                        </c:pt>
                        <c:pt idx="229">
                          <c:v>229</c:v>
                        </c:pt>
                        <c:pt idx="230">
                          <c:v>230</c:v>
                        </c:pt>
                        <c:pt idx="231">
                          <c:v>231</c:v>
                        </c:pt>
                        <c:pt idx="232">
                          <c:v>232</c:v>
                        </c:pt>
                        <c:pt idx="233">
                          <c:v>233</c:v>
                        </c:pt>
                        <c:pt idx="234">
                          <c:v>234</c:v>
                        </c:pt>
                        <c:pt idx="235">
                          <c:v>235</c:v>
                        </c:pt>
                        <c:pt idx="236">
                          <c:v>236</c:v>
                        </c:pt>
                        <c:pt idx="237">
                          <c:v>237</c:v>
                        </c:pt>
                        <c:pt idx="238">
                          <c:v>238</c:v>
                        </c:pt>
                        <c:pt idx="239">
                          <c:v>239</c:v>
                        </c:pt>
                        <c:pt idx="240">
                          <c:v>240</c:v>
                        </c:pt>
                        <c:pt idx="241">
                          <c:v>241</c:v>
                        </c:pt>
                        <c:pt idx="242">
                          <c:v>242</c:v>
                        </c:pt>
                        <c:pt idx="243">
                          <c:v>243</c:v>
                        </c:pt>
                        <c:pt idx="244">
                          <c:v>244</c:v>
                        </c:pt>
                        <c:pt idx="245">
                          <c:v>245</c:v>
                        </c:pt>
                        <c:pt idx="246">
                          <c:v>246</c:v>
                        </c:pt>
                        <c:pt idx="247">
                          <c:v>247</c:v>
                        </c:pt>
                        <c:pt idx="248">
                          <c:v>248</c:v>
                        </c:pt>
                        <c:pt idx="249">
                          <c:v>249</c:v>
                        </c:pt>
                        <c:pt idx="250">
                          <c:v>250</c:v>
                        </c:pt>
                        <c:pt idx="251">
                          <c:v>251</c:v>
                        </c:pt>
                        <c:pt idx="252">
                          <c:v>252</c:v>
                        </c:pt>
                      </c:lvl>
                      <c:lvl>
                        <c:pt idx="0">
                          <c:v>22.1</c:v>
                        </c:pt>
                        <c:pt idx="1">
                          <c:v>23.1</c:v>
                        </c:pt>
                        <c:pt idx="2">
                          <c:v>24.1</c:v>
                        </c:pt>
                        <c:pt idx="3">
                          <c:v>25.1</c:v>
                        </c:pt>
                        <c:pt idx="4">
                          <c:v>26.1</c:v>
                        </c:pt>
                        <c:pt idx="5">
                          <c:v>27.1</c:v>
                        </c:pt>
                        <c:pt idx="6">
                          <c:v>28.1</c:v>
                        </c:pt>
                        <c:pt idx="7">
                          <c:v>29.1</c:v>
                        </c:pt>
                        <c:pt idx="8">
                          <c:v>30.1</c:v>
                        </c:pt>
                        <c:pt idx="9">
                          <c:v>31.1</c:v>
                        </c:pt>
                        <c:pt idx="10">
                          <c:v>1.2</c:v>
                        </c:pt>
                        <c:pt idx="11">
                          <c:v>2.2</c:v>
                        </c:pt>
                        <c:pt idx="12">
                          <c:v>3.2</c:v>
                        </c:pt>
                        <c:pt idx="13">
                          <c:v>4.2</c:v>
                        </c:pt>
                        <c:pt idx="14">
                          <c:v>5.2</c:v>
                        </c:pt>
                        <c:pt idx="15">
                          <c:v>6.2</c:v>
                        </c:pt>
                        <c:pt idx="16">
                          <c:v>7.2</c:v>
                        </c:pt>
                        <c:pt idx="17">
                          <c:v>8.2</c:v>
                        </c:pt>
                        <c:pt idx="18">
                          <c:v>9.2</c:v>
                        </c:pt>
                        <c:pt idx="19">
                          <c:v>10.2</c:v>
                        </c:pt>
                        <c:pt idx="20">
                          <c:v>11.2</c:v>
                        </c:pt>
                        <c:pt idx="21">
                          <c:v>12.2</c:v>
                        </c:pt>
                        <c:pt idx="22">
                          <c:v>13.2</c:v>
                        </c:pt>
                        <c:pt idx="23">
                          <c:v>14.2</c:v>
                        </c:pt>
                        <c:pt idx="24">
                          <c:v>15.2</c:v>
                        </c:pt>
                        <c:pt idx="25">
                          <c:v>16.2</c:v>
                        </c:pt>
                        <c:pt idx="26">
                          <c:v>17.2</c:v>
                        </c:pt>
                        <c:pt idx="27">
                          <c:v>18.2</c:v>
                        </c:pt>
                        <c:pt idx="28">
                          <c:v>19.2</c:v>
                        </c:pt>
                        <c:pt idx="29">
                          <c:v>20.2</c:v>
                        </c:pt>
                        <c:pt idx="30">
                          <c:v>21.2</c:v>
                        </c:pt>
                        <c:pt idx="31">
                          <c:v>22.2</c:v>
                        </c:pt>
                        <c:pt idx="32">
                          <c:v>23.2</c:v>
                        </c:pt>
                        <c:pt idx="33">
                          <c:v>24.2</c:v>
                        </c:pt>
                        <c:pt idx="34">
                          <c:v>25.2</c:v>
                        </c:pt>
                        <c:pt idx="35">
                          <c:v>26.2</c:v>
                        </c:pt>
                        <c:pt idx="36">
                          <c:v>27.2</c:v>
                        </c:pt>
                        <c:pt idx="37">
                          <c:v>28.2</c:v>
                        </c:pt>
                        <c:pt idx="38">
                          <c:v>29.2</c:v>
                        </c:pt>
                        <c:pt idx="39">
                          <c:v>1.3</c:v>
                        </c:pt>
                        <c:pt idx="40">
                          <c:v>2.3</c:v>
                        </c:pt>
                        <c:pt idx="41">
                          <c:v>3.3</c:v>
                        </c:pt>
                        <c:pt idx="42">
                          <c:v>4.3</c:v>
                        </c:pt>
                        <c:pt idx="43">
                          <c:v>5.3</c:v>
                        </c:pt>
                        <c:pt idx="44">
                          <c:v>6.3</c:v>
                        </c:pt>
                        <c:pt idx="45">
                          <c:v>7.3</c:v>
                        </c:pt>
                        <c:pt idx="46">
                          <c:v>8.3</c:v>
                        </c:pt>
                        <c:pt idx="47">
                          <c:v>9.3</c:v>
                        </c:pt>
                        <c:pt idx="48">
                          <c:v>10.3</c:v>
                        </c:pt>
                        <c:pt idx="49">
                          <c:v>11.3</c:v>
                        </c:pt>
                        <c:pt idx="50">
                          <c:v>12.3</c:v>
                        </c:pt>
                        <c:pt idx="51">
                          <c:v>13.3</c:v>
                        </c:pt>
                        <c:pt idx="52">
                          <c:v>14.3</c:v>
                        </c:pt>
                        <c:pt idx="53">
                          <c:v>15.3</c:v>
                        </c:pt>
                        <c:pt idx="54">
                          <c:v>16.3</c:v>
                        </c:pt>
                        <c:pt idx="55">
                          <c:v>17.3</c:v>
                        </c:pt>
                        <c:pt idx="56">
                          <c:v>18.3</c:v>
                        </c:pt>
                        <c:pt idx="57">
                          <c:v>19.3</c:v>
                        </c:pt>
                        <c:pt idx="58">
                          <c:v>20.3</c:v>
                        </c:pt>
                        <c:pt idx="59">
                          <c:v>21.3</c:v>
                        </c:pt>
                        <c:pt idx="60">
                          <c:v>22.3</c:v>
                        </c:pt>
                        <c:pt idx="61">
                          <c:v>23.3</c:v>
                        </c:pt>
                        <c:pt idx="62">
                          <c:v>24.3</c:v>
                        </c:pt>
                        <c:pt idx="63">
                          <c:v>25.3</c:v>
                        </c:pt>
                        <c:pt idx="64">
                          <c:v>26.3</c:v>
                        </c:pt>
                        <c:pt idx="65">
                          <c:v>27.3</c:v>
                        </c:pt>
                        <c:pt idx="66">
                          <c:v>28.3</c:v>
                        </c:pt>
                        <c:pt idx="67">
                          <c:v>29.3</c:v>
                        </c:pt>
                        <c:pt idx="68">
                          <c:v>30.3</c:v>
                        </c:pt>
                        <c:pt idx="69">
                          <c:v>31.3</c:v>
                        </c:pt>
                        <c:pt idx="70">
                          <c:v>1.4</c:v>
                        </c:pt>
                        <c:pt idx="71">
                          <c:v>2.4</c:v>
                        </c:pt>
                        <c:pt idx="72">
                          <c:v>3.4</c:v>
                        </c:pt>
                        <c:pt idx="73">
                          <c:v>4.4</c:v>
                        </c:pt>
                        <c:pt idx="74">
                          <c:v>5.4</c:v>
                        </c:pt>
                        <c:pt idx="75">
                          <c:v>6.4</c:v>
                        </c:pt>
                        <c:pt idx="76">
                          <c:v>7.4</c:v>
                        </c:pt>
                        <c:pt idx="77">
                          <c:v>8.4</c:v>
                        </c:pt>
                        <c:pt idx="78">
                          <c:v>9.4</c:v>
                        </c:pt>
                        <c:pt idx="79">
                          <c:v>10.4</c:v>
                        </c:pt>
                        <c:pt idx="80">
                          <c:v>11.4</c:v>
                        </c:pt>
                        <c:pt idx="81">
                          <c:v>12.4</c:v>
                        </c:pt>
                        <c:pt idx="82">
                          <c:v>13.4</c:v>
                        </c:pt>
                        <c:pt idx="83">
                          <c:v>14.4</c:v>
                        </c:pt>
                        <c:pt idx="84">
                          <c:v>15.4</c:v>
                        </c:pt>
                        <c:pt idx="85">
                          <c:v>16.4</c:v>
                        </c:pt>
                        <c:pt idx="86">
                          <c:v>17.4</c:v>
                        </c:pt>
                        <c:pt idx="87">
                          <c:v>18.4</c:v>
                        </c:pt>
                        <c:pt idx="88">
                          <c:v>19.4</c:v>
                        </c:pt>
                        <c:pt idx="89">
                          <c:v>20.4</c:v>
                        </c:pt>
                        <c:pt idx="90">
                          <c:v>21.4</c:v>
                        </c:pt>
                        <c:pt idx="91">
                          <c:v>22.4</c:v>
                        </c:pt>
                        <c:pt idx="92">
                          <c:v>23.4</c:v>
                        </c:pt>
                        <c:pt idx="93">
                          <c:v>24.4</c:v>
                        </c:pt>
                        <c:pt idx="94">
                          <c:v>25.4</c:v>
                        </c:pt>
                        <c:pt idx="95">
                          <c:v>26.4</c:v>
                        </c:pt>
                        <c:pt idx="96">
                          <c:v>27.4</c:v>
                        </c:pt>
                        <c:pt idx="97">
                          <c:v>28.4</c:v>
                        </c:pt>
                        <c:pt idx="98">
                          <c:v>29.4</c:v>
                        </c:pt>
                        <c:pt idx="99">
                          <c:v>30.4</c:v>
                        </c:pt>
                        <c:pt idx="100">
                          <c:v>1.5</c:v>
                        </c:pt>
                        <c:pt idx="101">
                          <c:v>2.5</c:v>
                        </c:pt>
                        <c:pt idx="102">
                          <c:v>3.5</c:v>
                        </c:pt>
                        <c:pt idx="103">
                          <c:v>4.5</c:v>
                        </c:pt>
                        <c:pt idx="104">
                          <c:v>5.5</c:v>
                        </c:pt>
                        <c:pt idx="105">
                          <c:v>6.5</c:v>
                        </c:pt>
                        <c:pt idx="106">
                          <c:v>7.5</c:v>
                        </c:pt>
                        <c:pt idx="107">
                          <c:v>8.5</c:v>
                        </c:pt>
                        <c:pt idx="108">
                          <c:v>9.5</c:v>
                        </c:pt>
                        <c:pt idx="109">
                          <c:v>10.5</c:v>
                        </c:pt>
                        <c:pt idx="110">
                          <c:v>11.5</c:v>
                        </c:pt>
                        <c:pt idx="111">
                          <c:v>12.5</c:v>
                        </c:pt>
                        <c:pt idx="112">
                          <c:v>13.5</c:v>
                        </c:pt>
                        <c:pt idx="113">
                          <c:v>14.5</c:v>
                        </c:pt>
                        <c:pt idx="114">
                          <c:v>15.5</c:v>
                        </c:pt>
                        <c:pt idx="115">
                          <c:v>16.5</c:v>
                        </c:pt>
                        <c:pt idx="116">
                          <c:v>17.5</c:v>
                        </c:pt>
                        <c:pt idx="117">
                          <c:v>18.5</c:v>
                        </c:pt>
                        <c:pt idx="118">
                          <c:v>19.5</c:v>
                        </c:pt>
                        <c:pt idx="119">
                          <c:v>20.5</c:v>
                        </c:pt>
                        <c:pt idx="120">
                          <c:v>21.5</c:v>
                        </c:pt>
                        <c:pt idx="121">
                          <c:v>22.5</c:v>
                        </c:pt>
                        <c:pt idx="122">
                          <c:v>23.5</c:v>
                        </c:pt>
                        <c:pt idx="123">
                          <c:v>24.5</c:v>
                        </c:pt>
                        <c:pt idx="124">
                          <c:v>25.5</c:v>
                        </c:pt>
                        <c:pt idx="125">
                          <c:v>26.5</c:v>
                        </c:pt>
                        <c:pt idx="126">
                          <c:v>27.5</c:v>
                        </c:pt>
                        <c:pt idx="127">
                          <c:v>28.5</c:v>
                        </c:pt>
                        <c:pt idx="128">
                          <c:v>29.5</c:v>
                        </c:pt>
                        <c:pt idx="129">
                          <c:v>30.5</c:v>
                        </c:pt>
                        <c:pt idx="130">
                          <c:v>31.5</c:v>
                        </c:pt>
                        <c:pt idx="131">
                          <c:v>1.6</c:v>
                        </c:pt>
                        <c:pt idx="132">
                          <c:v>2.6</c:v>
                        </c:pt>
                        <c:pt idx="133">
                          <c:v>3.6</c:v>
                        </c:pt>
                        <c:pt idx="134">
                          <c:v>4.6</c:v>
                        </c:pt>
                        <c:pt idx="135">
                          <c:v>5.6</c:v>
                        </c:pt>
                        <c:pt idx="136">
                          <c:v>6.6</c:v>
                        </c:pt>
                        <c:pt idx="137">
                          <c:v>7.6</c:v>
                        </c:pt>
                        <c:pt idx="138">
                          <c:v>8.6</c:v>
                        </c:pt>
                        <c:pt idx="139">
                          <c:v>9.6</c:v>
                        </c:pt>
                        <c:pt idx="140">
                          <c:v>10.6</c:v>
                        </c:pt>
                        <c:pt idx="141">
                          <c:v>11.6</c:v>
                        </c:pt>
                        <c:pt idx="142">
                          <c:v>12.6</c:v>
                        </c:pt>
                        <c:pt idx="143">
                          <c:v>13.6</c:v>
                        </c:pt>
                        <c:pt idx="144">
                          <c:v>14.6</c:v>
                        </c:pt>
                        <c:pt idx="145">
                          <c:v>15.6</c:v>
                        </c:pt>
                        <c:pt idx="146">
                          <c:v>16.6</c:v>
                        </c:pt>
                        <c:pt idx="147">
                          <c:v>17.6</c:v>
                        </c:pt>
                        <c:pt idx="148">
                          <c:v>18.6</c:v>
                        </c:pt>
                        <c:pt idx="149">
                          <c:v>19.6</c:v>
                        </c:pt>
                        <c:pt idx="150">
                          <c:v>20.6</c:v>
                        </c:pt>
                        <c:pt idx="151">
                          <c:v>21.6</c:v>
                        </c:pt>
                        <c:pt idx="152">
                          <c:v>22.6</c:v>
                        </c:pt>
                        <c:pt idx="153">
                          <c:v>23.6</c:v>
                        </c:pt>
                        <c:pt idx="154">
                          <c:v>24.6</c:v>
                        </c:pt>
                        <c:pt idx="155">
                          <c:v>25.6</c:v>
                        </c:pt>
                        <c:pt idx="156">
                          <c:v>26.6</c:v>
                        </c:pt>
                        <c:pt idx="157">
                          <c:v>27.6</c:v>
                        </c:pt>
                        <c:pt idx="158">
                          <c:v>28.6</c:v>
                        </c:pt>
                        <c:pt idx="159">
                          <c:v>29.6</c:v>
                        </c:pt>
                        <c:pt idx="160">
                          <c:v>30.6</c:v>
                        </c:pt>
                        <c:pt idx="161">
                          <c:v>1.7</c:v>
                        </c:pt>
                        <c:pt idx="162">
                          <c:v>2.7</c:v>
                        </c:pt>
                        <c:pt idx="163">
                          <c:v>3.7</c:v>
                        </c:pt>
                        <c:pt idx="164">
                          <c:v>4.7</c:v>
                        </c:pt>
                        <c:pt idx="165">
                          <c:v>5.7</c:v>
                        </c:pt>
                        <c:pt idx="166">
                          <c:v>6.7</c:v>
                        </c:pt>
                        <c:pt idx="167">
                          <c:v>7.7</c:v>
                        </c:pt>
                        <c:pt idx="168">
                          <c:v>8.7</c:v>
                        </c:pt>
                        <c:pt idx="169">
                          <c:v>9.7</c:v>
                        </c:pt>
                        <c:pt idx="170">
                          <c:v>10.7</c:v>
                        </c:pt>
                        <c:pt idx="171">
                          <c:v>11.7</c:v>
                        </c:pt>
                        <c:pt idx="172">
                          <c:v>12.7</c:v>
                        </c:pt>
                        <c:pt idx="173">
                          <c:v>13.7</c:v>
                        </c:pt>
                        <c:pt idx="174">
                          <c:v>14.7</c:v>
                        </c:pt>
                        <c:pt idx="175">
                          <c:v>15.7</c:v>
                        </c:pt>
                        <c:pt idx="176">
                          <c:v>16.7</c:v>
                        </c:pt>
                        <c:pt idx="177">
                          <c:v>17.7</c:v>
                        </c:pt>
                        <c:pt idx="178">
                          <c:v>18.7</c:v>
                        </c:pt>
                        <c:pt idx="179">
                          <c:v>19.7</c:v>
                        </c:pt>
                        <c:pt idx="180">
                          <c:v>20.7</c:v>
                        </c:pt>
                        <c:pt idx="181">
                          <c:v>21.7</c:v>
                        </c:pt>
                        <c:pt idx="182">
                          <c:v>22.7</c:v>
                        </c:pt>
                        <c:pt idx="183">
                          <c:v>23.7</c:v>
                        </c:pt>
                        <c:pt idx="184">
                          <c:v>24.7</c:v>
                        </c:pt>
                        <c:pt idx="185">
                          <c:v>25.7</c:v>
                        </c:pt>
                        <c:pt idx="186">
                          <c:v>26.7</c:v>
                        </c:pt>
                        <c:pt idx="187">
                          <c:v>27.7</c:v>
                        </c:pt>
                        <c:pt idx="188">
                          <c:v>28.7</c:v>
                        </c:pt>
                        <c:pt idx="189">
                          <c:v>29.7</c:v>
                        </c:pt>
                        <c:pt idx="190">
                          <c:v>30.7</c:v>
                        </c:pt>
                        <c:pt idx="191">
                          <c:v>31.7</c:v>
                        </c:pt>
                        <c:pt idx="192">
                          <c:v>1.8</c:v>
                        </c:pt>
                        <c:pt idx="193">
                          <c:v>2.8</c:v>
                        </c:pt>
                        <c:pt idx="194">
                          <c:v>3.8</c:v>
                        </c:pt>
                        <c:pt idx="195">
                          <c:v>4.8</c:v>
                        </c:pt>
                        <c:pt idx="196">
                          <c:v>5.8</c:v>
                        </c:pt>
                        <c:pt idx="197">
                          <c:v>6.8</c:v>
                        </c:pt>
                        <c:pt idx="198">
                          <c:v>7.8</c:v>
                        </c:pt>
                        <c:pt idx="199">
                          <c:v>8.8</c:v>
                        </c:pt>
                        <c:pt idx="200">
                          <c:v>9.8</c:v>
                        </c:pt>
                        <c:pt idx="201">
                          <c:v>10.8</c:v>
                        </c:pt>
                        <c:pt idx="202">
                          <c:v>11.8</c:v>
                        </c:pt>
                        <c:pt idx="203">
                          <c:v>12.8</c:v>
                        </c:pt>
                        <c:pt idx="204">
                          <c:v>13.8</c:v>
                        </c:pt>
                        <c:pt idx="205">
                          <c:v>14.8</c:v>
                        </c:pt>
                        <c:pt idx="206">
                          <c:v>15.8</c:v>
                        </c:pt>
                        <c:pt idx="207">
                          <c:v>16.8</c:v>
                        </c:pt>
                        <c:pt idx="208">
                          <c:v>17.8</c:v>
                        </c:pt>
                        <c:pt idx="209">
                          <c:v>18.8</c:v>
                        </c:pt>
                        <c:pt idx="210">
                          <c:v>19.8</c:v>
                        </c:pt>
                        <c:pt idx="211">
                          <c:v>20.8</c:v>
                        </c:pt>
                        <c:pt idx="212">
                          <c:v>21.8</c:v>
                        </c:pt>
                        <c:pt idx="213">
                          <c:v>22.8</c:v>
                        </c:pt>
                        <c:pt idx="214">
                          <c:v>23.8</c:v>
                        </c:pt>
                        <c:pt idx="215">
                          <c:v>24.8</c:v>
                        </c:pt>
                        <c:pt idx="216">
                          <c:v>25.8</c:v>
                        </c:pt>
                        <c:pt idx="217">
                          <c:v>26.8</c:v>
                        </c:pt>
                        <c:pt idx="218">
                          <c:v>27.8</c:v>
                        </c:pt>
                        <c:pt idx="219">
                          <c:v>28.8</c:v>
                        </c:pt>
                        <c:pt idx="220">
                          <c:v>29.8</c:v>
                        </c:pt>
                        <c:pt idx="221">
                          <c:v>30.8</c:v>
                        </c:pt>
                        <c:pt idx="222">
                          <c:v>31.8</c:v>
                        </c:pt>
                        <c:pt idx="223">
                          <c:v>1.9</c:v>
                        </c:pt>
                        <c:pt idx="224">
                          <c:v>2.9</c:v>
                        </c:pt>
                        <c:pt idx="225">
                          <c:v>3.9</c:v>
                        </c:pt>
                        <c:pt idx="226">
                          <c:v>4.9</c:v>
                        </c:pt>
                        <c:pt idx="227">
                          <c:v>5.9</c:v>
                        </c:pt>
                        <c:pt idx="228">
                          <c:v>6.9</c:v>
                        </c:pt>
                        <c:pt idx="229">
                          <c:v>7.9</c:v>
                        </c:pt>
                        <c:pt idx="230">
                          <c:v>8.9</c:v>
                        </c:pt>
                        <c:pt idx="231">
                          <c:v>9.9</c:v>
                        </c:pt>
                        <c:pt idx="232">
                          <c:v>10.9</c:v>
                        </c:pt>
                        <c:pt idx="233">
                          <c:v>11.9</c:v>
                        </c:pt>
                        <c:pt idx="234">
                          <c:v>12.9</c:v>
                        </c:pt>
                        <c:pt idx="235">
                          <c:v>13.9</c:v>
                        </c:pt>
                        <c:pt idx="236">
                          <c:v>14.9</c:v>
                        </c:pt>
                        <c:pt idx="237">
                          <c:v>15.9</c:v>
                        </c:pt>
                        <c:pt idx="238">
                          <c:v>16.9</c:v>
                        </c:pt>
                        <c:pt idx="239">
                          <c:v>17.9</c:v>
                        </c:pt>
                        <c:pt idx="240">
                          <c:v>18.9</c:v>
                        </c:pt>
                        <c:pt idx="241">
                          <c:v>19.9</c:v>
                        </c:pt>
                        <c:pt idx="242">
                          <c:v>20.9</c:v>
                        </c:pt>
                        <c:pt idx="243">
                          <c:v>21.9</c:v>
                        </c:pt>
                        <c:pt idx="244">
                          <c:v>22.9</c:v>
                        </c:pt>
                        <c:pt idx="245">
                          <c:v>23.9</c:v>
                        </c:pt>
                        <c:pt idx="246">
                          <c:v>24.9</c:v>
                        </c:pt>
                        <c:pt idx="247">
                          <c:v>25.9</c:v>
                        </c:pt>
                        <c:pt idx="248">
                          <c:v>26.9</c:v>
                        </c:pt>
                        <c:pt idx="249">
                          <c:v>27.9</c:v>
                        </c:pt>
                        <c:pt idx="250">
                          <c:v>28.9</c:v>
                        </c:pt>
                        <c:pt idx="251">
                          <c:v>29.9</c:v>
                        </c:pt>
                        <c:pt idx="252">
                          <c:v>30.9</c:v>
                        </c:pt>
                      </c:lvl>
                    </c:multiLvlStrCache>
                  </c:multiLvlStrRef>
                </c:xVal>
                <c:yVal>
                  <c:numRef>
                    <c:extLst>
                      <c:ext uri="{02D57815-91ED-43cb-92C2-25804820EDAC}">
                        <c15:formulaRef>
                          <c15:sqref>Deutschland!$J$22:$J$274</c15:sqref>
                        </c15:formulaRef>
                      </c:ext>
                    </c:extLst>
                    <c:numCache>
                      <c:formatCode>0.00</c:formatCode>
                      <c:ptCount val="25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1.3862943611198906</c:v>
                      </c:pt>
                      <c:pt idx="7">
                        <c:v>1.3862943611198906</c:v>
                      </c:pt>
                      <c:pt idx="8">
                        <c:v>1.3862943611198906</c:v>
                      </c:pt>
                      <c:pt idx="9">
                        <c:v>1.6094379124341003</c:v>
                      </c:pt>
                      <c:pt idx="10">
                        <c:v>2.0794415416798357</c:v>
                      </c:pt>
                      <c:pt idx="11">
                        <c:v>2.3025850929940459</c:v>
                      </c:pt>
                      <c:pt idx="12">
                        <c:v>2.4849066497880004</c:v>
                      </c:pt>
                      <c:pt idx="13">
                        <c:v>2.4849066497880004</c:v>
                      </c:pt>
                      <c:pt idx="14">
                        <c:v>2.4849066497880004</c:v>
                      </c:pt>
                      <c:pt idx="15">
                        <c:v>2.4849066497880004</c:v>
                      </c:pt>
                      <c:pt idx="16">
                        <c:v>2.5649493574615367</c:v>
                      </c:pt>
                      <c:pt idx="17">
                        <c:v>2.5649493574615367</c:v>
                      </c:pt>
                      <c:pt idx="18">
                        <c:v>2.6390573296152584</c:v>
                      </c:pt>
                      <c:pt idx="19">
                        <c:v>2.6390573296152584</c:v>
                      </c:pt>
                      <c:pt idx="20">
                        <c:v>2.7725887222397811</c:v>
                      </c:pt>
                      <c:pt idx="21">
                        <c:v>2.7725887222397811</c:v>
                      </c:pt>
                      <c:pt idx="22">
                        <c:v>2.7725887222397811</c:v>
                      </c:pt>
                      <c:pt idx="23">
                        <c:v>2.7725887222397811</c:v>
                      </c:pt>
                      <c:pt idx="24">
                        <c:v>2.7725887222397811</c:v>
                      </c:pt>
                      <c:pt idx="25">
                        <c:v>2.7725887222397811</c:v>
                      </c:pt>
                      <c:pt idx="26">
                        <c:v>2.7725887222397811</c:v>
                      </c:pt>
                      <c:pt idx="27">
                        <c:v>2.7725887222397811</c:v>
                      </c:pt>
                      <c:pt idx="28">
                        <c:v>2.7725887222397811</c:v>
                      </c:pt>
                      <c:pt idx="29">
                        <c:v>2.7725887222397811</c:v>
                      </c:pt>
                      <c:pt idx="30">
                        <c:v>2.7725887222397811</c:v>
                      </c:pt>
                      <c:pt idx="31">
                        <c:v>2.7725887222397811</c:v>
                      </c:pt>
                      <c:pt idx="32">
                        <c:v>2.7725887222397811</c:v>
                      </c:pt>
                      <c:pt idx="33">
                        <c:v>2.7725887222397811</c:v>
                      </c:pt>
                      <c:pt idx="34">
                        <c:v>2.8332133440562162</c:v>
                      </c:pt>
                      <c:pt idx="35">
                        <c:v>3.2958368660043291</c:v>
                      </c:pt>
                      <c:pt idx="36">
                        <c:v>3.8286413964890951</c:v>
                      </c:pt>
                      <c:pt idx="37">
                        <c:v>3.8712010109078911</c:v>
                      </c:pt>
                      <c:pt idx="38">
                        <c:v>4.3694478524670215</c:v>
                      </c:pt>
                      <c:pt idx="39">
                        <c:v>4.8675344504555822</c:v>
                      </c:pt>
                      <c:pt idx="40">
                        <c:v>5.0689042022202315</c:v>
                      </c:pt>
                      <c:pt idx="41">
                        <c:v>5.2781146592305168</c:v>
                      </c:pt>
                      <c:pt idx="42">
                        <c:v>5.5683445037610966</c:v>
                      </c:pt>
                      <c:pt idx="43">
                        <c:v>6.1779441140506002</c:v>
                      </c:pt>
                      <c:pt idx="44">
                        <c:v>6.5072777123850116</c:v>
                      </c:pt>
                      <c:pt idx="45">
                        <c:v>6.6833609457662746</c:v>
                      </c:pt>
                      <c:pt idx="46">
                        <c:v>6.9469759921354184</c:v>
                      </c:pt>
                      <c:pt idx="47">
                        <c:v>7.0698741284585722</c:v>
                      </c:pt>
                      <c:pt idx="48">
                        <c:v>7.2841348061952047</c:v>
                      </c:pt>
                      <c:pt idx="49">
                        <c:v>7.5538108520082314</c:v>
                      </c:pt>
                      <c:pt idx="50">
                        <c:v>7.6391611716591727</c:v>
                      </c:pt>
                      <c:pt idx="51">
                        <c:v>8.209308411646937</c:v>
                      </c:pt>
                      <c:pt idx="52">
                        <c:v>8.430545384690566</c:v>
                      </c:pt>
                      <c:pt idx="53">
                        <c:v>8.6647507557738521</c:v>
                      </c:pt>
                      <c:pt idx="54">
                        <c:v>8.891786635857315</c:v>
                      </c:pt>
                      <c:pt idx="55">
                        <c:v>9.1331353010672114</c:v>
                      </c:pt>
                      <c:pt idx="56">
                        <c:v>9.4195472575515193</c:v>
                      </c:pt>
                      <c:pt idx="57">
                        <c:v>9.6369144432945824</c:v>
                      </c:pt>
                      <c:pt idx="58">
                        <c:v>9.8958585253716365</c:v>
                      </c:pt>
                      <c:pt idx="59">
                        <c:v>10.008432982057622</c:v>
                      </c:pt>
                      <c:pt idx="60">
                        <c:v>10.121538156784329</c:v>
                      </c:pt>
                      <c:pt idx="61">
                        <c:v>10.27698028140102</c:v>
                      </c:pt>
                      <c:pt idx="62">
                        <c:v>10.403838508008098</c:v>
                      </c:pt>
                      <c:pt idx="63">
                        <c:v>10.527365037582602</c:v>
                      </c:pt>
                      <c:pt idx="64">
                        <c:v>10.690534828289124</c:v>
                      </c:pt>
                      <c:pt idx="65">
                        <c:v>10.837048295575237</c:v>
                      </c:pt>
                      <c:pt idx="66">
                        <c:v>10.962925793628768</c:v>
                      </c:pt>
                      <c:pt idx="67">
                        <c:v>11.036420749382133</c:v>
                      </c:pt>
                      <c:pt idx="68">
                        <c:v>11.110730005729687</c:v>
                      </c:pt>
                      <c:pt idx="69">
                        <c:v>11.181751169442313</c:v>
                      </c:pt>
                      <c:pt idx="70">
                        <c:v>11.262821732073235</c:v>
                      </c:pt>
                      <c:pt idx="71">
                        <c:v>11.347980064559779</c:v>
                      </c:pt>
                      <c:pt idx="72">
                        <c:v>11.42036051357589</c:v>
                      </c:pt>
                      <c:pt idx="73">
                        <c:v>11.473061344875086</c:v>
                      </c:pt>
                      <c:pt idx="74">
                        <c:v>11.514154709139946</c:v>
                      </c:pt>
                      <c:pt idx="75">
                        <c:v>11.546108758760461</c:v>
                      </c:pt>
                      <c:pt idx="76">
                        <c:v>11.58676125722922</c:v>
                      </c:pt>
                      <c:pt idx="77">
                        <c:v>11.637759141891555</c:v>
                      </c:pt>
                      <c:pt idx="78">
                        <c:v>11.679972626532507</c:v>
                      </c:pt>
                      <c:pt idx="79">
                        <c:v>11.713176981680149</c:v>
                      </c:pt>
                      <c:pt idx="80">
                        <c:v>11.735332745303468</c:v>
                      </c:pt>
                      <c:pt idx="81">
                        <c:v>11.758644266893974</c:v>
                      </c:pt>
                      <c:pt idx="82">
                        <c:v>11.775843422275392</c:v>
                      </c:pt>
                      <c:pt idx="83">
                        <c:v>11.785689311989801</c:v>
                      </c:pt>
                      <c:pt idx="84">
                        <c:v>11.811198751974251</c:v>
                      </c:pt>
                      <c:pt idx="85">
                        <c:v>11.832818160283017</c:v>
                      </c:pt>
                      <c:pt idx="86">
                        <c:v>11.859326815812183</c:v>
                      </c:pt>
                      <c:pt idx="87">
                        <c:v>11.872988662289973</c:v>
                      </c:pt>
                      <c:pt idx="88">
                        <c:v>11.88575718246369</c:v>
                      </c:pt>
                      <c:pt idx="89">
                        <c:v>11.898629944900238</c:v>
                      </c:pt>
                      <c:pt idx="90">
                        <c:v>11.906931838489434</c:v>
                      </c:pt>
                      <c:pt idx="91">
                        <c:v>11.922701268665477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1-175B-41F4-B0C2-237CBD65DD5F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Deutschland!$K$21</c15:sqref>
                        </c15:formulaRef>
                      </c:ext>
                    </c:extLst>
                    <c:strCache>
                      <c:ptCount val="1"/>
                      <c:pt idx="0">
                        <c:v>S</c:v>
                      </c:pt>
                    </c:strCache>
                  </c:strRef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Deutschland!$A$22:$B$274</c15:sqref>
                        </c15:formulaRef>
                      </c:ext>
                    </c:extLst>
                    <c:multiLvlStrCache>
                      <c:ptCount val="253"/>
                      <c:lvl>
                        <c:pt idx="0">
                          <c:v>0</c:v>
                        </c:pt>
                        <c:pt idx="1">
                          <c:v>1</c:v>
                        </c:pt>
                        <c:pt idx="2">
                          <c:v>2</c:v>
                        </c:pt>
                        <c:pt idx="3">
                          <c:v>3</c:v>
                        </c:pt>
                        <c:pt idx="4">
                          <c:v>4</c:v>
                        </c:pt>
                        <c:pt idx="5">
                          <c:v>5</c:v>
                        </c:pt>
                        <c:pt idx="6">
                          <c:v>6</c:v>
                        </c:pt>
                        <c:pt idx="7">
                          <c:v>7</c:v>
                        </c:pt>
                        <c:pt idx="8">
                          <c:v>8</c:v>
                        </c:pt>
                        <c:pt idx="9">
                          <c:v>9</c:v>
                        </c:pt>
                        <c:pt idx="10">
                          <c:v>10</c:v>
                        </c:pt>
                        <c:pt idx="11">
                          <c:v>11</c:v>
                        </c:pt>
                        <c:pt idx="12">
                          <c:v>12</c:v>
                        </c:pt>
                        <c:pt idx="13">
                          <c:v>13</c:v>
                        </c:pt>
                        <c:pt idx="14">
                          <c:v>14</c:v>
                        </c:pt>
                        <c:pt idx="15">
                          <c:v>15</c:v>
                        </c:pt>
                        <c:pt idx="16">
                          <c:v>16</c:v>
                        </c:pt>
                        <c:pt idx="17">
                          <c:v>17</c:v>
                        </c:pt>
                        <c:pt idx="18">
                          <c:v>18</c:v>
                        </c:pt>
                        <c:pt idx="19">
                          <c:v>19</c:v>
                        </c:pt>
                        <c:pt idx="20">
                          <c:v>20</c:v>
                        </c:pt>
                        <c:pt idx="21">
                          <c:v>21</c:v>
                        </c:pt>
                        <c:pt idx="22">
                          <c:v>22</c:v>
                        </c:pt>
                        <c:pt idx="23">
                          <c:v>23</c:v>
                        </c:pt>
                        <c:pt idx="24">
                          <c:v>24</c:v>
                        </c:pt>
                        <c:pt idx="25">
                          <c:v>25</c:v>
                        </c:pt>
                        <c:pt idx="26">
                          <c:v>26</c:v>
                        </c:pt>
                        <c:pt idx="27">
                          <c:v>27</c:v>
                        </c:pt>
                        <c:pt idx="28">
                          <c:v>28</c:v>
                        </c:pt>
                        <c:pt idx="29">
                          <c:v>29</c:v>
                        </c:pt>
                        <c:pt idx="30">
                          <c:v>30</c:v>
                        </c:pt>
                        <c:pt idx="31">
                          <c:v>31</c:v>
                        </c:pt>
                        <c:pt idx="32">
                          <c:v>32</c:v>
                        </c:pt>
                        <c:pt idx="33">
                          <c:v>33</c:v>
                        </c:pt>
                        <c:pt idx="34">
                          <c:v>34</c:v>
                        </c:pt>
                        <c:pt idx="35">
                          <c:v>35</c:v>
                        </c:pt>
                        <c:pt idx="36">
                          <c:v>36</c:v>
                        </c:pt>
                        <c:pt idx="37">
                          <c:v>37</c:v>
                        </c:pt>
                        <c:pt idx="38">
                          <c:v>38</c:v>
                        </c:pt>
                        <c:pt idx="39">
                          <c:v>39</c:v>
                        </c:pt>
                        <c:pt idx="40">
                          <c:v>40</c:v>
                        </c:pt>
                        <c:pt idx="41">
                          <c:v>41</c:v>
                        </c:pt>
                        <c:pt idx="42">
                          <c:v>42</c:v>
                        </c:pt>
                        <c:pt idx="43">
                          <c:v>43</c:v>
                        </c:pt>
                        <c:pt idx="44">
                          <c:v>44</c:v>
                        </c:pt>
                        <c:pt idx="45">
                          <c:v>45</c:v>
                        </c:pt>
                        <c:pt idx="46">
                          <c:v>46</c:v>
                        </c:pt>
                        <c:pt idx="47">
                          <c:v>47</c:v>
                        </c:pt>
                        <c:pt idx="48">
                          <c:v>48</c:v>
                        </c:pt>
                        <c:pt idx="49">
                          <c:v>49</c:v>
                        </c:pt>
                        <c:pt idx="50">
                          <c:v>50</c:v>
                        </c:pt>
                        <c:pt idx="51">
                          <c:v>51</c:v>
                        </c:pt>
                        <c:pt idx="52">
                          <c:v>52</c:v>
                        </c:pt>
                        <c:pt idx="53">
                          <c:v>53</c:v>
                        </c:pt>
                        <c:pt idx="54">
                          <c:v>54</c:v>
                        </c:pt>
                        <c:pt idx="55">
                          <c:v>55</c:v>
                        </c:pt>
                        <c:pt idx="56">
                          <c:v>56</c:v>
                        </c:pt>
                        <c:pt idx="57">
                          <c:v>57</c:v>
                        </c:pt>
                        <c:pt idx="58">
                          <c:v>58</c:v>
                        </c:pt>
                        <c:pt idx="59">
                          <c:v>59</c:v>
                        </c:pt>
                        <c:pt idx="60">
                          <c:v>60</c:v>
                        </c:pt>
                        <c:pt idx="61">
                          <c:v>61</c:v>
                        </c:pt>
                        <c:pt idx="62">
                          <c:v>62</c:v>
                        </c:pt>
                        <c:pt idx="63">
                          <c:v>63</c:v>
                        </c:pt>
                        <c:pt idx="64">
                          <c:v>64</c:v>
                        </c:pt>
                        <c:pt idx="65">
                          <c:v>65</c:v>
                        </c:pt>
                        <c:pt idx="66">
                          <c:v>66</c:v>
                        </c:pt>
                        <c:pt idx="67">
                          <c:v>67</c:v>
                        </c:pt>
                        <c:pt idx="68">
                          <c:v>68</c:v>
                        </c:pt>
                        <c:pt idx="69">
                          <c:v>69</c:v>
                        </c:pt>
                        <c:pt idx="70">
                          <c:v>70</c:v>
                        </c:pt>
                        <c:pt idx="71">
                          <c:v>71</c:v>
                        </c:pt>
                        <c:pt idx="72">
                          <c:v>72</c:v>
                        </c:pt>
                        <c:pt idx="73">
                          <c:v>73</c:v>
                        </c:pt>
                        <c:pt idx="74">
                          <c:v>74</c:v>
                        </c:pt>
                        <c:pt idx="75">
                          <c:v>75</c:v>
                        </c:pt>
                        <c:pt idx="76">
                          <c:v>76</c:v>
                        </c:pt>
                        <c:pt idx="77">
                          <c:v>77</c:v>
                        </c:pt>
                        <c:pt idx="78">
                          <c:v>78</c:v>
                        </c:pt>
                        <c:pt idx="79">
                          <c:v>79</c:v>
                        </c:pt>
                        <c:pt idx="80">
                          <c:v>80</c:v>
                        </c:pt>
                        <c:pt idx="81">
                          <c:v>81</c:v>
                        </c:pt>
                        <c:pt idx="82">
                          <c:v>82</c:v>
                        </c:pt>
                        <c:pt idx="83">
                          <c:v>83</c:v>
                        </c:pt>
                        <c:pt idx="84">
                          <c:v>84</c:v>
                        </c:pt>
                        <c:pt idx="85">
                          <c:v>85</c:v>
                        </c:pt>
                        <c:pt idx="86">
                          <c:v>86</c:v>
                        </c:pt>
                        <c:pt idx="87">
                          <c:v>87</c:v>
                        </c:pt>
                        <c:pt idx="88">
                          <c:v>88</c:v>
                        </c:pt>
                        <c:pt idx="89">
                          <c:v>89</c:v>
                        </c:pt>
                        <c:pt idx="90">
                          <c:v>90</c:v>
                        </c:pt>
                        <c:pt idx="91">
                          <c:v>91</c:v>
                        </c:pt>
                        <c:pt idx="92">
                          <c:v>92</c:v>
                        </c:pt>
                        <c:pt idx="93">
                          <c:v>93</c:v>
                        </c:pt>
                        <c:pt idx="94">
                          <c:v>94</c:v>
                        </c:pt>
                        <c:pt idx="95">
                          <c:v>95</c:v>
                        </c:pt>
                        <c:pt idx="96">
                          <c:v>96</c:v>
                        </c:pt>
                        <c:pt idx="97">
                          <c:v>97</c:v>
                        </c:pt>
                        <c:pt idx="98">
                          <c:v>98</c:v>
                        </c:pt>
                        <c:pt idx="99">
                          <c:v>99</c:v>
                        </c:pt>
                        <c:pt idx="100">
                          <c:v>100</c:v>
                        </c:pt>
                        <c:pt idx="101">
                          <c:v>101</c:v>
                        </c:pt>
                        <c:pt idx="102">
                          <c:v>102</c:v>
                        </c:pt>
                        <c:pt idx="103">
                          <c:v>103</c:v>
                        </c:pt>
                        <c:pt idx="104">
                          <c:v>104</c:v>
                        </c:pt>
                        <c:pt idx="105">
                          <c:v>105</c:v>
                        </c:pt>
                        <c:pt idx="106">
                          <c:v>106</c:v>
                        </c:pt>
                        <c:pt idx="107">
                          <c:v>107</c:v>
                        </c:pt>
                        <c:pt idx="108">
                          <c:v>108</c:v>
                        </c:pt>
                        <c:pt idx="109">
                          <c:v>109</c:v>
                        </c:pt>
                        <c:pt idx="110">
                          <c:v>110</c:v>
                        </c:pt>
                        <c:pt idx="111">
                          <c:v>111</c:v>
                        </c:pt>
                        <c:pt idx="112">
                          <c:v>112</c:v>
                        </c:pt>
                        <c:pt idx="113">
                          <c:v>113</c:v>
                        </c:pt>
                        <c:pt idx="114">
                          <c:v>114</c:v>
                        </c:pt>
                        <c:pt idx="115">
                          <c:v>115</c:v>
                        </c:pt>
                        <c:pt idx="116">
                          <c:v>116</c:v>
                        </c:pt>
                        <c:pt idx="117">
                          <c:v>117</c:v>
                        </c:pt>
                        <c:pt idx="118">
                          <c:v>118</c:v>
                        </c:pt>
                        <c:pt idx="119">
                          <c:v>119</c:v>
                        </c:pt>
                        <c:pt idx="120">
                          <c:v>120</c:v>
                        </c:pt>
                        <c:pt idx="121">
                          <c:v>121</c:v>
                        </c:pt>
                        <c:pt idx="122">
                          <c:v>122</c:v>
                        </c:pt>
                        <c:pt idx="123">
                          <c:v>123</c:v>
                        </c:pt>
                        <c:pt idx="124">
                          <c:v>124</c:v>
                        </c:pt>
                        <c:pt idx="125">
                          <c:v>125</c:v>
                        </c:pt>
                        <c:pt idx="126">
                          <c:v>126</c:v>
                        </c:pt>
                        <c:pt idx="127">
                          <c:v>127</c:v>
                        </c:pt>
                        <c:pt idx="128">
                          <c:v>128</c:v>
                        </c:pt>
                        <c:pt idx="129">
                          <c:v>129</c:v>
                        </c:pt>
                        <c:pt idx="130">
                          <c:v>130</c:v>
                        </c:pt>
                        <c:pt idx="131">
                          <c:v>131</c:v>
                        </c:pt>
                        <c:pt idx="132">
                          <c:v>132</c:v>
                        </c:pt>
                        <c:pt idx="133">
                          <c:v>133</c:v>
                        </c:pt>
                        <c:pt idx="134">
                          <c:v>134</c:v>
                        </c:pt>
                        <c:pt idx="135">
                          <c:v>135</c:v>
                        </c:pt>
                        <c:pt idx="136">
                          <c:v>136</c:v>
                        </c:pt>
                        <c:pt idx="137">
                          <c:v>137</c:v>
                        </c:pt>
                        <c:pt idx="138">
                          <c:v>138</c:v>
                        </c:pt>
                        <c:pt idx="139">
                          <c:v>139</c:v>
                        </c:pt>
                        <c:pt idx="140">
                          <c:v>140</c:v>
                        </c:pt>
                        <c:pt idx="141">
                          <c:v>141</c:v>
                        </c:pt>
                        <c:pt idx="142">
                          <c:v>142</c:v>
                        </c:pt>
                        <c:pt idx="143">
                          <c:v>143</c:v>
                        </c:pt>
                        <c:pt idx="144">
                          <c:v>144</c:v>
                        </c:pt>
                        <c:pt idx="145">
                          <c:v>145</c:v>
                        </c:pt>
                        <c:pt idx="146">
                          <c:v>146</c:v>
                        </c:pt>
                        <c:pt idx="147">
                          <c:v>147</c:v>
                        </c:pt>
                        <c:pt idx="148">
                          <c:v>148</c:v>
                        </c:pt>
                        <c:pt idx="149">
                          <c:v>149</c:v>
                        </c:pt>
                        <c:pt idx="150">
                          <c:v>150</c:v>
                        </c:pt>
                        <c:pt idx="151">
                          <c:v>151</c:v>
                        </c:pt>
                        <c:pt idx="152">
                          <c:v>152</c:v>
                        </c:pt>
                        <c:pt idx="153">
                          <c:v>153</c:v>
                        </c:pt>
                        <c:pt idx="154">
                          <c:v>154</c:v>
                        </c:pt>
                        <c:pt idx="155">
                          <c:v>155</c:v>
                        </c:pt>
                        <c:pt idx="156">
                          <c:v>156</c:v>
                        </c:pt>
                        <c:pt idx="157">
                          <c:v>157</c:v>
                        </c:pt>
                        <c:pt idx="158">
                          <c:v>158</c:v>
                        </c:pt>
                        <c:pt idx="159">
                          <c:v>159</c:v>
                        </c:pt>
                        <c:pt idx="160">
                          <c:v>160</c:v>
                        </c:pt>
                        <c:pt idx="161">
                          <c:v>161</c:v>
                        </c:pt>
                        <c:pt idx="162">
                          <c:v>162</c:v>
                        </c:pt>
                        <c:pt idx="163">
                          <c:v>163</c:v>
                        </c:pt>
                        <c:pt idx="164">
                          <c:v>164</c:v>
                        </c:pt>
                        <c:pt idx="165">
                          <c:v>165</c:v>
                        </c:pt>
                        <c:pt idx="166">
                          <c:v>166</c:v>
                        </c:pt>
                        <c:pt idx="167">
                          <c:v>167</c:v>
                        </c:pt>
                        <c:pt idx="168">
                          <c:v>168</c:v>
                        </c:pt>
                        <c:pt idx="169">
                          <c:v>169</c:v>
                        </c:pt>
                        <c:pt idx="170">
                          <c:v>170</c:v>
                        </c:pt>
                        <c:pt idx="171">
                          <c:v>171</c:v>
                        </c:pt>
                        <c:pt idx="172">
                          <c:v>172</c:v>
                        </c:pt>
                        <c:pt idx="173">
                          <c:v>173</c:v>
                        </c:pt>
                        <c:pt idx="174">
                          <c:v>174</c:v>
                        </c:pt>
                        <c:pt idx="175">
                          <c:v>175</c:v>
                        </c:pt>
                        <c:pt idx="176">
                          <c:v>176</c:v>
                        </c:pt>
                        <c:pt idx="177">
                          <c:v>177</c:v>
                        </c:pt>
                        <c:pt idx="178">
                          <c:v>178</c:v>
                        </c:pt>
                        <c:pt idx="179">
                          <c:v>179</c:v>
                        </c:pt>
                        <c:pt idx="180">
                          <c:v>180</c:v>
                        </c:pt>
                        <c:pt idx="181">
                          <c:v>181</c:v>
                        </c:pt>
                        <c:pt idx="182">
                          <c:v>182</c:v>
                        </c:pt>
                        <c:pt idx="183">
                          <c:v>183</c:v>
                        </c:pt>
                        <c:pt idx="184">
                          <c:v>184</c:v>
                        </c:pt>
                        <c:pt idx="185">
                          <c:v>185</c:v>
                        </c:pt>
                        <c:pt idx="186">
                          <c:v>186</c:v>
                        </c:pt>
                        <c:pt idx="187">
                          <c:v>187</c:v>
                        </c:pt>
                        <c:pt idx="188">
                          <c:v>188</c:v>
                        </c:pt>
                        <c:pt idx="189">
                          <c:v>189</c:v>
                        </c:pt>
                        <c:pt idx="190">
                          <c:v>190</c:v>
                        </c:pt>
                        <c:pt idx="191">
                          <c:v>191</c:v>
                        </c:pt>
                        <c:pt idx="192">
                          <c:v>192</c:v>
                        </c:pt>
                        <c:pt idx="193">
                          <c:v>193</c:v>
                        </c:pt>
                        <c:pt idx="194">
                          <c:v>194</c:v>
                        </c:pt>
                        <c:pt idx="195">
                          <c:v>195</c:v>
                        </c:pt>
                        <c:pt idx="196">
                          <c:v>196</c:v>
                        </c:pt>
                        <c:pt idx="197">
                          <c:v>197</c:v>
                        </c:pt>
                        <c:pt idx="198">
                          <c:v>198</c:v>
                        </c:pt>
                        <c:pt idx="199">
                          <c:v>199</c:v>
                        </c:pt>
                        <c:pt idx="200">
                          <c:v>200</c:v>
                        </c:pt>
                        <c:pt idx="201">
                          <c:v>201</c:v>
                        </c:pt>
                        <c:pt idx="202">
                          <c:v>202</c:v>
                        </c:pt>
                        <c:pt idx="203">
                          <c:v>203</c:v>
                        </c:pt>
                        <c:pt idx="204">
                          <c:v>204</c:v>
                        </c:pt>
                        <c:pt idx="205">
                          <c:v>205</c:v>
                        </c:pt>
                        <c:pt idx="206">
                          <c:v>206</c:v>
                        </c:pt>
                        <c:pt idx="207">
                          <c:v>207</c:v>
                        </c:pt>
                        <c:pt idx="208">
                          <c:v>208</c:v>
                        </c:pt>
                        <c:pt idx="209">
                          <c:v>209</c:v>
                        </c:pt>
                        <c:pt idx="210">
                          <c:v>210</c:v>
                        </c:pt>
                        <c:pt idx="211">
                          <c:v>211</c:v>
                        </c:pt>
                        <c:pt idx="212">
                          <c:v>212</c:v>
                        </c:pt>
                        <c:pt idx="213">
                          <c:v>213</c:v>
                        </c:pt>
                        <c:pt idx="214">
                          <c:v>214</c:v>
                        </c:pt>
                        <c:pt idx="215">
                          <c:v>215</c:v>
                        </c:pt>
                        <c:pt idx="216">
                          <c:v>216</c:v>
                        </c:pt>
                        <c:pt idx="217">
                          <c:v>217</c:v>
                        </c:pt>
                        <c:pt idx="218">
                          <c:v>218</c:v>
                        </c:pt>
                        <c:pt idx="219">
                          <c:v>219</c:v>
                        </c:pt>
                        <c:pt idx="220">
                          <c:v>220</c:v>
                        </c:pt>
                        <c:pt idx="221">
                          <c:v>221</c:v>
                        </c:pt>
                        <c:pt idx="222">
                          <c:v>222</c:v>
                        </c:pt>
                        <c:pt idx="223">
                          <c:v>223</c:v>
                        </c:pt>
                        <c:pt idx="224">
                          <c:v>224</c:v>
                        </c:pt>
                        <c:pt idx="225">
                          <c:v>225</c:v>
                        </c:pt>
                        <c:pt idx="226">
                          <c:v>226</c:v>
                        </c:pt>
                        <c:pt idx="227">
                          <c:v>227</c:v>
                        </c:pt>
                        <c:pt idx="228">
                          <c:v>228</c:v>
                        </c:pt>
                        <c:pt idx="229">
                          <c:v>229</c:v>
                        </c:pt>
                        <c:pt idx="230">
                          <c:v>230</c:v>
                        </c:pt>
                        <c:pt idx="231">
                          <c:v>231</c:v>
                        </c:pt>
                        <c:pt idx="232">
                          <c:v>232</c:v>
                        </c:pt>
                        <c:pt idx="233">
                          <c:v>233</c:v>
                        </c:pt>
                        <c:pt idx="234">
                          <c:v>234</c:v>
                        </c:pt>
                        <c:pt idx="235">
                          <c:v>235</c:v>
                        </c:pt>
                        <c:pt idx="236">
                          <c:v>236</c:v>
                        </c:pt>
                        <c:pt idx="237">
                          <c:v>237</c:v>
                        </c:pt>
                        <c:pt idx="238">
                          <c:v>238</c:v>
                        </c:pt>
                        <c:pt idx="239">
                          <c:v>239</c:v>
                        </c:pt>
                        <c:pt idx="240">
                          <c:v>240</c:v>
                        </c:pt>
                        <c:pt idx="241">
                          <c:v>241</c:v>
                        </c:pt>
                        <c:pt idx="242">
                          <c:v>242</c:v>
                        </c:pt>
                        <c:pt idx="243">
                          <c:v>243</c:v>
                        </c:pt>
                        <c:pt idx="244">
                          <c:v>244</c:v>
                        </c:pt>
                        <c:pt idx="245">
                          <c:v>245</c:v>
                        </c:pt>
                        <c:pt idx="246">
                          <c:v>246</c:v>
                        </c:pt>
                        <c:pt idx="247">
                          <c:v>247</c:v>
                        </c:pt>
                        <c:pt idx="248">
                          <c:v>248</c:v>
                        </c:pt>
                        <c:pt idx="249">
                          <c:v>249</c:v>
                        </c:pt>
                        <c:pt idx="250">
                          <c:v>250</c:v>
                        </c:pt>
                        <c:pt idx="251">
                          <c:v>251</c:v>
                        </c:pt>
                        <c:pt idx="252">
                          <c:v>252</c:v>
                        </c:pt>
                      </c:lvl>
                      <c:lvl>
                        <c:pt idx="0">
                          <c:v>22.1</c:v>
                        </c:pt>
                        <c:pt idx="1">
                          <c:v>23.1</c:v>
                        </c:pt>
                        <c:pt idx="2">
                          <c:v>24.1</c:v>
                        </c:pt>
                        <c:pt idx="3">
                          <c:v>25.1</c:v>
                        </c:pt>
                        <c:pt idx="4">
                          <c:v>26.1</c:v>
                        </c:pt>
                        <c:pt idx="5">
                          <c:v>27.1</c:v>
                        </c:pt>
                        <c:pt idx="6">
                          <c:v>28.1</c:v>
                        </c:pt>
                        <c:pt idx="7">
                          <c:v>29.1</c:v>
                        </c:pt>
                        <c:pt idx="8">
                          <c:v>30.1</c:v>
                        </c:pt>
                        <c:pt idx="9">
                          <c:v>31.1</c:v>
                        </c:pt>
                        <c:pt idx="10">
                          <c:v>1.2</c:v>
                        </c:pt>
                        <c:pt idx="11">
                          <c:v>2.2</c:v>
                        </c:pt>
                        <c:pt idx="12">
                          <c:v>3.2</c:v>
                        </c:pt>
                        <c:pt idx="13">
                          <c:v>4.2</c:v>
                        </c:pt>
                        <c:pt idx="14">
                          <c:v>5.2</c:v>
                        </c:pt>
                        <c:pt idx="15">
                          <c:v>6.2</c:v>
                        </c:pt>
                        <c:pt idx="16">
                          <c:v>7.2</c:v>
                        </c:pt>
                        <c:pt idx="17">
                          <c:v>8.2</c:v>
                        </c:pt>
                        <c:pt idx="18">
                          <c:v>9.2</c:v>
                        </c:pt>
                        <c:pt idx="19">
                          <c:v>10.2</c:v>
                        </c:pt>
                        <c:pt idx="20">
                          <c:v>11.2</c:v>
                        </c:pt>
                        <c:pt idx="21">
                          <c:v>12.2</c:v>
                        </c:pt>
                        <c:pt idx="22">
                          <c:v>13.2</c:v>
                        </c:pt>
                        <c:pt idx="23">
                          <c:v>14.2</c:v>
                        </c:pt>
                        <c:pt idx="24">
                          <c:v>15.2</c:v>
                        </c:pt>
                        <c:pt idx="25">
                          <c:v>16.2</c:v>
                        </c:pt>
                        <c:pt idx="26">
                          <c:v>17.2</c:v>
                        </c:pt>
                        <c:pt idx="27">
                          <c:v>18.2</c:v>
                        </c:pt>
                        <c:pt idx="28">
                          <c:v>19.2</c:v>
                        </c:pt>
                        <c:pt idx="29">
                          <c:v>20.2</c:v>
                        </c:pt>
                        <c:pt idx="30">
                          <c:v>21.2</c:v>
                        </c:pt>
                        <c:pt idx="31">
                          <c:v>22.2</c:v>
                        </c:pt>
                        <c:pt idx="32">
                          <c:v>23.2</c:v>
                        </c:pt>
                        <c:pt idx="33">
                          <c:v>24.2</c:v>
                        </c:pt>
                        <c:pt idx="34">
                          <c:v>25.2</c:v>
                        </c:pt>
                        <c:pt idx="35">
                          <c:v>26.2</c:v>
                        </c:pt>
                        <c:pt idx="36">
                          <c:v>27.2</c:v>
                        </c:pt>
                        <c:pt idx="37">
                          <c:v>28.2</c:v>
                        </c:pt>
                        <c:pt idx="38">
                          <c:v>29.2</c:v>
                        </c:pt>
                        <c:pt idx="39">
                          <c:v>1.3</c:v>
                        </c:pt>
                        <c:pt idx="40">
                          <c:v>2.3</c:v>
                        </c:pt>
                        <c:pt idx="41">
                          <c:v>3.3</c:v>
                        </c:pt>
                        <c:pt idx="42">
                          <c:v>4.3</c:v>
                        </c:pt>
                        <c:pt idx="43">
                          <c:v>5.3</c:v>
                        </c:pt>
                        <c:pt idx="44">
                          <c:v>6.3</c:v>
                        </c:pt>
                        <c:pt idx="45">
                          <c:v>7.3</c:v>
                        </c:pt>
                        <c:pt idx="46">
                          <c:v>8.3</c:v>
                        </c:pt>
                        <c:pt idx="47">
                          <c:v>9.3</c:v>
                        </c:pt>
                        <c:pt idx="48">
                          <c:v>10.3</c:v>
                        </c:pt>
                        <c:pt idx="49">
                          <c:v>11.3</c:v>
                        </c:pt>
                        <c:pt idx="50">
                          <c:v>12.3</c:v>
                        </c:pt>
                        <c:pt idx="51">
                          <c:v>13.3</c:v>
                        </c:pt>
                        <c:pt idx="52">
                          <c:v>14.3</c:v>
                        </c:pt>
                        <c:pt idx="53">
                          <c:v>15.3</c:v>
                        </c:pt>
                        <c:pt idx="54">
                          <c:v>16.3</c:v>
                        </c:pt>
                        <c:pt idx="55">
                          <c:v>17.3</c:v>
                        </c:pt>
                        <c:pt idx="56">
                          <c:v>18.3</c:v>
                        </c:pt>
                        <c:pt idx="57">
                          <c:v>19.3</c:v>
                        </c:pt>
                        <c:pt idx="58">
                          <c:v>20.3</c:v>
                        </c:pt>
                        <c:pt idx="59">
                          <c:v>21.3</c:v>
                        </c:pt>
                        <c:pt idx="60">
                          <c:v>22.3</c:v>
                        </c:pt>
                        <c:pt idx="61">
                          <c:v>23.3</c:v>
                        </c:pt>
                        <c:pt idx="62">
                          <c:v>24.3</c:v>
                        </c:pt>
                        <c:pt idx="63">
                          <c:v>25.3</c:v>
                        </c:pt>
                        <c:pt idx="64">
                          <c:v>26.3</c:v>
                        </c:pt>
                        <c:pt idx="65">
                          <c:v>27.3</c:v>
                        </c:pt>
                        <c:pt idx="66">
                          <c:v>28.3</c:v>
                        </c:pt>
                        <c:pt idx="67">
                          <c:v>29.3</c:v>
                        </c:pt>
                        <c:pt idx="68">
                          <c:v>30.3</c:v>
                        </c:pt>
                        <c:pt idx="69">
                          <c:v>31.3</c:v>
                        </c:pt>
                        <c:pt idx="70">
                          <c:v>1.4</c:v>
                        </c:pt>
                        <c:pt idx="71">
                          <c:v>2.4</c:v>
                        </c:pt>
                        <c:pt idx="72">
                          <c:v>3.4</c:v>
                        </c:pt>
                        <c:pt idx="73">
                          <c:v>4.4</c:v>
                        </c:pt>
                        <c:pt idx="74">
                          <c:v>5.4</c:v>
                        </c:pt>
                        <c:pt idx="75">
                          <c:v>6.4</c:v>
                        </c:pt>
                        <c:pt idx="76">
                          <c:v>7.4</c:v>
                        </c:pt>
                        <c:pt idx="77">
                          <c:v>8.4</c:v>
                        </c:pt>
                        <c:pt idx="78">
                          <c:v>9.4</c:v>
                        </c:pt>
                        <c:pt idx="79">
                          <c:v>10.4</c:v>
                        </c:pt>
                        <c:pt idx="80">
                          <c:v>11.4</c:v>
                        </c:pt>
                        <c:pt idx="81">
                          <c:v>12.4</c:v>
                        </c:pt>
                        <c:pt idx="82">
                          <c:v>13.4</c:v>
                        </c:pt>
                        <c:pt idx="83">
                          <c:v>14.4</c:v>
                        </c:pt>
                        <c:pt idx="84">
                          <c:v>15.4</c:v>
                        </c:pt>
                        <c:pt idx="85">
                          <c:v>16.4</c:v>
                        </c:pt>
                        <c:pt idx="86">
                          <c:v>17.4</c:v>
                        </c:pt>
                        <c:pt idx="87">
                          <c:v>18.4</c:v>
                        </c:pt>
                        <c:pt idx="88">
                          <c:v>19.4</c:v>
                        </c:pt>
                        <c:pt idx="89">
                          <c:v>20.4</c:v>
                        </c:pt>
                        <c:pt idx="90">
                          <c:v>21.4</c:v>
                        </c:pt>
                        <c:pt idx="91">
                          <c:v>22.4</c:v>
                        </c:pt>
                        <c:pt idx="92">
                          <c:v>23.4</c:v>
                        </c:pt>
                        <c:pt idx="93">
                          <c:v>24.4</c:v>
                        </c:pt>
                        <c:pt idx="94">
                          <c:v>25.4</c:v>
                        </c:pt>
                        <c:pt idx="95">
                          <c:v>26.4</c:v>
                        </c:pt>
                        <c:pt idx="96">
                          <c:v>27.4</c:v>
                        </c:pt>
                        <c:pt idx="97">
                          <c:v>28.4</c:v>
                        </c:pt>
                        <c:pt idx="98">
                          <c:v>29.4</c:v>
                        </c:pt>
                        <c:pt idx="99">
                          <c:v>30.4</c:v>
                        </c:pt>
                        <c:pt idx="100">
                          <c:v>1.5</c:v>
                        </c:pt>
                        <c:pt idx="101">
                          <c:v>2.5</c:v>
                        </c:pt>
                        <c:pt idx="102">
                          <c:v>3.5</c:v>
                        </c:pt>
                        <c:pt idx="103">
                          <c:v>4.5</c:v>
                        </c:pt>
                        <c:pt idx="104">
                          <c:v>5.5</c:v>
                        </c:pt>
                        <c:pt idx="105">
                          <c:v>6.5</c:v>
                        </c:pt>
                        <c:pt idx="106">
                          <c:v>7.5</c:v>
                        </c:pt>
                        <c:pt idx="107">
                          <c:v>8.5</c:v>
                        </c:pt>
                        <c:pt idx="108">
                          <c:v>9.5</c:v>
                        </c:pt>
                        <c:pt idx="109">
                          <c:v>10.5</c:v>
                        </c:pt>
                        <c:pt idx="110">
                          <c:v>11.5</c:v>
                        </c:pt>
                        <c:pt idx="111">
                          <c:v>12.5</c:v>
                        </c:pt>
                        <c:pt idx="112">
                          <c:v>13.5</c:v>
                        </c:pt>
                        <c:pt idx="113">
                          <c:v>14.5</c:v>
                        </c:pt>
                        <c:pt idx="114">
                          <c:v>15.5</c:v>
                        </c:pt>
                        <c:pt idx="115">
                          <c:v>16.5</c:v>
                        </c:pt>
                        <c:pt idx="116">
                          <c:v>17.5</c:v>
                        </c:pt>
                        <c:pt idx="117">
                          <c:v>18.5</c:v>
                        </c:pt>
                        <c:pt idx="118">
                          <c:v>19.5</c:v>
                        </c:pt>
                        <c:pt idx="119">
                          <c:v>20.5</c:v>
                        </c:pt>
                        <c:pt idx="120">
                          <c:v>21.5</c:v>
                        </c:pt>
                        <c:pt idx="121">
                          <c:v>22.5</c:v>
                        </c:pt>
                        <c:pt idx="122">
                          <c:v>23.5</c:v>
                        </c:pt>
                        <c:pt idx="123">
                          <c:v>24.5</c:v>
                        </c:pt>
                        <c:pt idx="124">
                          <c:v>25.5</c:v>
                        </c:pt>
                        <c:pt idx="125">
                          <c:v>26.5</c:v>
                        </c:pt>
                        <c:pt idx="126">
                          <c:v>27.5</c:v>
                        </c:pt>
                        <c:pt idx="127">
                          <c:v>28.5</c:v>
                        </c:pt>
                        <c:pt idx="128">
                          <c:v>29.5</c:v>
                        </c:pt>
                        <c:pt idx="129">
                          <c:v>30.5</c:v>
                        </c:pt>
                        <c:pt idx="130">
                          <c:v>31.5</c:v>
                        </c:pt>
                        <c:pt idx="131">
                          <c:v>1.6</c:v>
                        </c:pt>
                        <c:pt idx="132">
                          <c:v>2.6</c:v>
                        </c:pt>
                        <c:pt idx="133">
                          <c:v>3.6</c:v>
                        </c:pt>
                        <c:pt idx="134">
                          <c:v>4.6</c:v>
                        </c:pt>
                        <c:pt idx="135">
                          <c:v>5.6</c:v>
                        </c:pt>
                        <c:pt idx="136">
                          <c:v>6.6</c:v>
                        </c:pt>
                        <c:pt idx="137">
                          <c:v>7.6</c:v>
                        </c:pt>
                        <c:pt idx="138">
                          <c:v>8.6</c:v>
                        </c:pt>
                        <c:pt idx="139">
                          <c:v>9.6</c:v>
                        </c:pt>
                        <c:pt idx="140">
                          <c:v>10.6</c:v>
                        </c:pt>
                        <c:pt idx="141">
                          <c:v>11.6</c:v>
                        </c:pt>
                        <c:pt idx="142">
                          <c:v>12.6</c:v>
                        </c:pt>
                        <c:pt idx="143">
                          <c:v>13.6</c:v>
                        </c:pt>
                        <c:pt idx="144">
                          <c:v>14.6</c:v>
                        </c:pt>
                        <c:pt idx="145">
                          <c:v>15.6</c:v>
                        </c:pt>
                        <c:pt idx="146">
                          <c:v>16.6</c:v>
                        </c:pt>
                        <c:pt idx="147">
                          <c:v>17.6</c:v>
                        </c:pt>
                        <c:pt idx="148">
                          <c:v>18.6</c:v>
                        </c:pt>
                        <c:pt idx="149">
                          <c:v>19.6</c:v>
                        </c:pt>
                        <c:pt idx="150">
                          <c:v>20.6</c:v>
                        </c:pt>
                        <c:pt idx="151">
                          <c:v>21.6</c:v>
                        </c:pt>
                        <c:pt idx="152">
                          <c:v>22.6</c:v>
                        </c:pt>
                        <c:pt idx="153">
                          <c:v>23.6</c:v>
                        </c:pt>
                        <c:pt idx="154">
                          <c:v>24.6</c:v>
                        </c:pt>
                        <c:pt idx="155">
                          <c:v>25.6</c:v>
                        </c:pt>
                        <c:pt idx="156">
                          <c:v>26.6</c:v>
                        </c:pt>
                        <c:pt idx="157">
                          <c:v>27.6</c:v>
                        </c:pt>
                        <c:pt idx="158">
                          <c:v>28.6</c:v>
                        </c:pt>
                        <c:pt idx="159">
                          <c:v>29.6</c:v>
                        </c:pt>
                        <c:pt idx="160">
                          <c:v>30.6</c:v>
                        </c:pt>
                        <c:pt idx="161">
                          <c:v>1.7</c:v>
                        </c:pt>
                        <c:pt idx="162">
                          <c:v>2.7</c:v>
                        </c:pt>
                        <c:pt idx="163">
                          <c:v>3.7</c:v>
                        </c:pt>
                        <c:pt idx="164">
                          <c:v>4.7</c:v>
                        </c:pt>
                        <c:pt idx="165">
                          <c:v>5.7</c:v>
                        </c:pt>
                        <c:pt idx="166">
                          <c:v>6.7</c:v>
                        </c:pt>
                        <c:pt idx="167">
                          <c:v>7.7</c:v>
                        </c:pt>
                        <c:pt idx="168">
                          <c:v>8.7</c:v>
                        </c:pt>
                        <c:pt idx="169">
                          <c:v>9.7</c:v>
                        </c:pt>
                        <c:pt idx="170">
                          <c:v>10.7</c:v>
                        </c:pt>
                        <c:pt idx="171">
                          <c:v>11.7</c:v>
                        </c:pt>
                        <c:pt idx="172">
                          <c:v>12.7</c:v>
                        </c:pt>
                        <c:pt idx="173">
                          <c:v>13.7</c:v>
                        </c:pt>
                        <c:pt idx="174">
                          <c:v>14.7</c:v>
                        </c:pt>
                        <c:pt idx="175">
                          <c:v>15.7</c:v>
                        </c:pt>
                        <c:pt idx="176">
                          <c:v>16.7</c:v>
                        </c:pt>
                        <c:pt idx="177">
                          <c:v>17.7</c:v>
                        </c:pt>
                        <c:pt idx="178">
                          <c:v>18.7</c:v>
                        </c:pt>
                        <c:pt idx="179">
                          <c:v>19.7</c:v>
                        </c:pt>
                        <c:pt idx="180">
                          <c:v>20.7</c:v>
                        </c:pt>
                        <c:pt idx="181">
                          <c:v>21.7</c:v>
                        </c:pt>
                        <c:pt idx="182">
                          <c:v>22.7</c:v>
                        </c:pt>
                        <c:pt idx="183">
                          <c:v>23.7</c:v>
                        </c:pt>
                        <c:pt idx="184">
                          <c:v>24.7</c:v>
                        </c:pt>
                        <c:pt idx="185">
                          <c:v>25.7</c:v>
                        </c:pt>
                        <c:pt idx="186">
                          <c:v>26.7</c:v>
                        </c:pt>
                        <c:pt idx="187">
                          <c:v>27.7</c:v>
                        </c:pt>
                        <c:pt idx="188">
                          <c:v>28.7</c:v>
                        </c:pt>
                        <c:pt idx="189">
                          <c:v>29.7</c:v>
                        </c:pt>
                        <c:pt idx="190">
                          <c:v>30.7</c:v>
                        </c:pt>
                        <c:pt idx="191">
                          <c:v>31.7</c:v>
                        </c:pt>
                        <c:pt idx="192">
                          <c:v>1.8</c:v>
                        </c:pt>
                        <c:pt idx="193">
                          <c:v>2.8</c:v>
                        </c:pt>
                        <c:pt idx="194">
                          <c:v>3.8</c:v>
                        </c:pt>
                        <c:pt idx="195">
                          <c:v>4.8</c:v>
                        </c:pt>
                        <c:pt idx="196">
                          <c:v>5.8</c:v>
                        </c:pt>
                        <c:pt idx="197">
                          <c:v>6.8</c:v>
                        </c:pt>
                        <c:pt idx="198">
                          <c:v>7.8</c:v>
                        </c:pt>
                        <c:pt idx="199">
                          <c:v>8.8</c:v>
                        </c:pt>
                        <c:pt idx="200">
                          <c:v>9.8</c:v>
                        </c:pt>
                        <c:pt idx="201">
                          <c:v>10.8</c:v>
                        </c:pt>
                        <c:pt idx="202">
                          <c:v>11.8</c:v>
                        </c:pt>
                        <c:pt idx="203">
                          <c:v>12.8</c:v>
                        </c:pt>
                        <c:pt idx="204">
                          <c:v>13.8</c:v>
                        </c:pt>
                        <c:pt idx="205">
                          <c:v>14.8</c:v>
                        </c:pt>
                        <c:pt idx="206">
                          <c:v>15.8</c:v>
                        </c:pt>
                        <c:pt idx="207">
                          <c:v>16.8</c:v>
                        </c:pt>
                        <c:pt idx="208">
                          <c:v>17.8</c:v>
                        </c:pt>
                        <c:pt idx="209">
                          <c:v>18.8</c:v>
                        </c:pt>
                        <c:pt idx="210">
                          <c:v>19.8</c:v>
                        </c:pt>
                        <c:pt idx="211">
                          <c:v>20.8</c:v>
                        </c:pt>
                        <c:pt idx="212">
                          <c:v>21.8</c:v>
                        </c:pt>
                        <c:pt idx="213">
                          <c:v>22.8</c:v>
                        </c:pt>
                        <c:pt idx="214">
                          <c:v>23.8</c:v>
                        </c:pt>
                        <c:pt idx="215">
                          <c:v>24.8</c:v>
                        </c:pt>
                        <c:pt idx="216">
                          <c:v>25.8</c:v>
                        </c:pt>
                        <c:pt idx="217">
                          <c:v>26.8</c:v>
                        </c:pt>
                        <c:pt idx="218">
                          <c:v>27.8</c:v>
                        </c:pt>
                        <c:pt idx="219">
                          <c:v>28.8</c:v>
                        </c:pt>
                        <c:pt idx="220">
                          <c:v>29.8</c:v>
                        </c:pt>
                        <c:pt idx="221">
                          <c:v>30.8</c:v>
                        </c:pt>
                        <c:pt idx="222">
                          <c:v>31.8</c:v>
                        </c:pt>
                        <c:pt idx="223">
                          <c:v>1.9</c:v>
                        </c:pt>
                        <c:pt idx="224">
                          <c:v>2.9</c:v>
                        </c:pt>
                        <c:pt idx="225">
                          <c:v>3.9</c:v>
                        </c:pt>
                        <c:pt idx="226">
                          <c:v>4.9</c:v>
                        </c:pt>
                        <c:pt idx="227">
                          <c:v>5.9</c:v>
                        </c:pt>
                        <c:pt idx="228">
                          <c:v>6.9</c:v>
                        </c:pt>
                        <c:pt idx="229">
                          <c:v>7.9</c:v>
                        </c:pt>
                        <c:pt idx="230">
                          <c:v>8.9</c:v>
                        </c:pt>
                        <c:pt idx="231">
                          <c:v>9.9</c:v>
                        </c:pt>
                        <c:pt idx="232">
                          <c:v>10.9</c:v>
                        </c:pt>
                        <c:pt idx="233">
                          <c:v>11.9</c:v>
                        </c:pt>
                        <c:pt idx="234">
                          <c:v>12.9</c:v>
                        </c:pt>
                        <c:pt idx="235">
                          <c:v>13.9</c:v>
                        </c:pt>
                        <c:pt idx="236">
                          <c:v>14.9</c:v>
                        </c:pt>
                        <c:pt idx="237">
                          <c:v>15.9</c:v>
                        </c:pt>
                        <c:pt idx="238">
                          <c:v>16.9</c:v>
                        </c:pt>
                        <c:pt idx="239">
                          <c:v>17.9</c:v>
                        </c:pt>
                        <c:pt idx="240">
                          <c:v>18.9</c:v>
                        </c:pt>
                        <c:pt idx="241">
                          <c:v>19.9</c:v>
                        </c:pt>
                        <c:pt idx="242">
                          <c:v>20.9</c:v>
                        </c:pt>
                        <c:pt idx="243">
                          <c:v>21.9</c:v>
                        </c:pt>
                        <c:pt idx="244">
                          <c:v>22.9</c:v>
                        </c:pt>
                        <c:pt idx="245">
                          <c:v>23.9</c:v>
                        </c:pt>
                        <c:pt idx="246">
                          <c:v>24.9</c:v>
                        </c:pt>
                        <c:pt idx="247">
                          <c:v>25.9</c:v>
                        </c:pt>
                        <c:pt idx="248">
                          <c:v>26.9</c:v>
                        </c:pt>
                        <c:pt idx="249">
                          <c:v>27.9</c:v>
                        </c:pt>
                        <c:pt idx="250">
                          <c:v>28.9</c:v>
                        </c:pt>
                        <c:pt idx="251">
                          <c:v>29.9</c:v>
                        </c:pt>
                        <c:pt idx="252">
                          <c:v>30.9</c:v>
                        </c:pt>
                      </c:lvl>
                    </c:multiLvlStrCache>
                  </c:multiLvl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Deutschland!$K$22:$K$274</c15:sqref>
                        </c15:formulaRef>
                      </c:ext>
                    </c:extLst>
                    <c:numCache>
                      <c:formatCode>0</c:formatCode>
                      <c:ptCount val="253"/>
                      <c:pt idx="33">
                        <c:v>83199984</c:v>
                      </c:pt>
                      <c:pt idx="34">
                        <c:v>83199984</c:v>
                      </c:pt>
                      <c:pt idx="35">
                        <c:v>83199984</c:v>
                      </c:pt>
                      <c:pt idx="36">
                        <c:v>83199984</c:v>
                      </c:pt>
                      <c:pt idx="37">
                        <c:v>83199984</c:v>
                      </c:pt>
                      <c:pt idx="38">
                        <c:v>83199984</c:v>
                      </c:pt>
                      <c:pt idx="39">
                        <c:v>83199984</c:v>
                      </c:pt>
                      <c:pt idx="40">
                        <c:v>83199984</c:v>
                      </c:pt>
                      <c:pt idx="41">
                        <c:v>83199984</c:v>
                      </c:pt>
                      <c:pt idx="42">
                        <c:v>83199984</c:v>
                      </c:pt>
                      <c:pt idx="43">
                        <c:v>83199984</c:v>
                      </c:pt>
                      <c:pt idx="44">
                        <c:v>83199984</c:v>
                      </c:pt>
                      <c:pt idx="45">
                        <c:v>83199984</c:v>
                      </c:pt>
                      <c:pt idx="46">
                        <c:v>83199984</c:v>
                      </c:pt>
                      <c:pt idx="47">
                        <c:v>83199984</c:v>
                      </c:pt>
                      <c:pt idx="48">
                        <c:v>83199984</c:v>
                      </c:pt>
                      <c:pt idx="49">
                        <c:v>83199984</c:v>
                      </c:pt>
                      <c:pt idx="50">
                        <c:v>83199984</c:v>
                      </c:pt>
                      <c:pt idx="51">
                        <c:v>83199984</c:v>
                      </c:pt>
                      <c:pt idx="52">
                        <c:v>83199984</c:v>
                      </c:pt>
                      <c:pt idx="53">
                        <c:v>83199984</c:v>
                      </c:pt>
                      <c:pt idx="54">
                        <c:v>83199984</c:v>
                      </c:pt>
                      <c:pt idx="55">
                        <c:v>83199984</c:v>
                      </c:pt>
                      <c:pt idx="56">
                        <c:v>83199984</c:v>
                      </c:pt>
                      <c:pt idx="57">
                        <c:v>83199984</c:v>
                      </c:pt>
                      <c:pt idx="58">
                        <c:v>83199984</c:v>
                      </c:pt>
                      <c:pt idx="59">
                        <c:v>83199984</c:v>
                      </c:pt>
                      <c:pt idx="60">
                        <c:v>83199984</c:v>
                      </c:pt>
                      <c:pt idx="61">
                        <c:v>83199984</c:v>
                      </c:pt>
                      <c:pt idx="62">
                        <c:v>83199984</c:v>
                      </c:pt>
                      <c:pt idx="63">
                        <c:v>83199984</c:v>
                      </c:pt>
                      <c:pt idx="64">
                        <c:v>83199984</c:v>
                      </c:pt>
                      <c:pt idx="65">
                        <c:v>83199984</c:v>
                      </c:pt>
                      <c:pt idx="66">
                        <c:v>83199984</c:v>
                      </c:pt>
                      <c:pt idx="67">
                        <c:v>83199984</c:v>
                      </c:pt>
                      <c:pt idx="68">
                        <c:v>83199984</c:v>
                      </c:pt>
                      <c:pt idx="69">
                        <c:v>83199984</c:v>
                      </c:pt>
                      <c:pt idx="70">
                        <c:v>83199984</c:v>
                      </c:pt>
                      <c:pt idx="71">
                        <c:v>83199984</c:v>
                      </c:pt>
                      <c:pt idx="72">
                        <c:v>83199984</c:v>
                      </c:pt>
                      <c:pt idx="73">
                        <c:v>83199984</c:v>
                      </c:pt>
                      <c:pt idx="74">
                        <c:v>83199984</c:v>
                      </c:pt>
                      <c:pt idx="75">
                        <c:v>83199984</c:v>
                      </c:pt>
                      <c:pt idx="76">
                        <c:v>83199984</c:v>
                      </c:pt>
                      <c:pt idx="77">
                        <c:v>83199984</c:v>
                      </c:pt>
                      <c:pt idx="78">
                        <c:v>83199984</c:v>
                      </c:pt>
                      <c:pt idx="79">
                        <c:v>83199984</c:v>
                      </c:pt>
                      <c:pt idx="80">
                        <c:v>83199984</c:v>
                      </c:pt>
                      <c:pt idx="81">
                        <c:v>83199984</c:v>
                      </c:pt>
                      <c:pt idx="82">
                        <c:v>83199984</c:v>
                      </c:pt>
                      <c:pt idx="83">
                        <c:v>83199984</c:v>
                      </c:pt>
                      <c:pt idx="84">
                        <c:v>83199984</c:v>
                      </c:pt>
                      <c:pt idx="85">
                        <c:v>83199984</c:v>
                      </c:pt>
                      <c:pt idx="86">
                        <c:v>83199984</c:v>
                      </c:pt>
                      <c:pt idx="87">
                        <c:v>83199984</c:v>
                      </c:pt>
                      <c:pt idx="88">
                        <c:v>83199984</c:v>
                      </c:pt>
                      <c:pt idx="89">
                        <c:v>83199984</c:v>
                      </c:pt>
                      <c:pt idx="90">
                        <c:v>83199984</c:v>
                      </c:pt>
                      <c:pt idx="91">
                        <c:v>83199984</c:v>
                      </c:pt>
                      <c:pt idx="92">
                        <c:v>83199984</c:v>
                      </c:pt>
                      <c:pt idx="93">
                        <c:v>83199984</c:v>
                      </c:pt>
                      <c:pt idx="94">
                        <c:v>83199984</c:v>
                      </c:pt>
                      <c:pt idx="95">
                        <c:v>83199984</c:v>
                      </c:pt>
                      <c:pt idx="96">
                        <c:v>83199984</c:v>
                      </c:pt>
                      <c:pt idx="97">
                        <c:v>83199984</c:v>
                      </c:pt>
                      <c:pt idx="98">
                        <c:v>83199984</c:v>
                      </c:pt>
                      <c:pt idx="99">
                        <c:v>83199984</c:v>
                      </c:pt>
                      <c:pt idx="100">
                        <c:v>83199984</c:v>
                      </c:pt>
                      <c:pt idx="101">
                        <c:v>83199984</c:v>
                      </c:pt>
                      <c:pt idx="102">
                        <c:v>83199984</c:v>
                      </c:pt>
                      <c:pt idx="103">
                        <c:v>83199984</c:v>
                      </c:pt>
                      <c:pt idx="104">
                        <c:v>83199984</c:v>
                      </c:pt>
                      <c:pt idx="105">
                        <c:v>83199984</c:v>
                      </c:pt>
                      <c:pt idx="106">
                        <c:v>83199984</c:v>
                      </c:pt>
                      <c:pt idx="107">
                        <c:v>83199984</c:v>
                      </c:pt>
                      <c:pt idx="108">
                        <c:v>83199984</c:v>
                      </c:pt>
                      <c:pt idx="109">
                        <c:v>83199984</c:v>
                      </c:pt>
                      <c:pt idx="110">
                        <c:v>83199984</c:v>
                      </c:pt>
                      <c:pt idx="111">
                        <c:v>83199984</c:v>
                      </c:pt>
                      <c:pt idx="112">
                        <c:v>83199984</c:v>
                      </c:pt>
                      <c:pt idx="113">
                        <c:v>83199984</c:v>
                      </c:pt>
                      <c:pt idx="114">
                        <c:v>83199984</c:v>
                      </c:pt>
                      <c:pt idx="115">
                        <c:v>83199984</c:v>
                      </c:pt>
                      <c:pt idx="116">
                        <c:v>83199984</c:v>
                      </c:pt>
                      <c:pt idx="117">
                        <c:v>83199984</c:v>
                      </c:pt>
                      <c:pt idx="118">
                        <c:v>83199984</c:v>
                      </c:pt>
                      <c:pt idx="119">
                        <c:v>83199984</c:v>
                      </c:pt>
                      <c:pt idx="120">
                        <c:v>83199984</c:v>
                      </c:pt>
                      <c:pt idx="121">
                        <c:v>83199984</c:v>
                      </c:pt>
                      <c:pt idx="122">
                        <c:v>83199984</c:v>
                      </c:pt>
                      <c:pt idx="123">
                        <c:v>83199984</c:v>
                      </c:pt>
                      <c:pt idx="124">
                        <c:v>83199984</c:v>
                      </c:pt>
                      <c:pt idx="125">
                        <c:v>83199984</c:v>
                      </c:pt>
                      <c:pt idx="126">
                        <c:v>83199984</c:v>
                      </c:pt>
                      <c:pt idx="127">
                        <c:v>83199984</c:v>
                      </c:pt>
                      <c:pt idx="128">
                        <c:v>83199984</c:v>
                      </c:pt>
                      <c:pt idx="129">
                        <c:v>83199984</c:v>
                      </c:pt>
                      <c:pt idx="130">
                        <c:v>83199984</c:v>
                      </c:pt>
                      <c:pt idx="131">
                        <c:v>83199984</c:v>
                      </c:pt>
                      <c:pt idx="132">
                        <c:v>83199984</c:v>
                      </c:pt>
                      <c:pt idx="133">
                        <c:v>83199984</c:v>
                      </c:pt>
                      <c:pt idx="134">
                        <c:v>83199984</c:v>
                      </c:pt>
                      <c:pt idx="135">
                        <c:v>83199984</c:v>
                      </c:pt>
                      <c:pt idx="136">
                        <c:v>83199984</c:v>
                      </c:pt>
                      <c:pt idx="137">
                        <c:v>83199984</c:v>
                      </c:pt>
                      <c:pt idx="138">
                        <c:v>83199984</c:v>
                      </c:pt>
                      <c:pt idx="139">
                        <c:v>83199984</c:v>
                      </c:pt>
                      <c:pt idx="140">
                        <c:v>83199984</c:v>
                      </c:pt>
                      <c:pt idx="141">
                        <c:v>83199984</c:v>
                      </c:pt>
                      <c:pt idx="142">
                        <c:v>83199984</c:v>
                      </c:pt>
                      <c:pt idx="143">
                        <c:v>83199984</c:v>
                      </c:pt>
                      <c:pt idx="144">
                        <c:v>83199984</c:v>
                      </c:pt>
                      <c:pt idx="145">
                        <c:v>83199984</c:v>
                      </c:pt>
                      <c:pt idx="146">
                        <c:v>83199984</c:v>
                      </c:pt>
                      <c:pt idx="147">
                        <c:v>83199984</c:v>
                      </c:pt>
                      <c:pt idx="148">
                        <c:v>83199984</c:v>
                      </c:pt>
                      <c:pt idx="149">
                        <c:v>83199984</c:v>
                      </c:pt>
                      <c:pt idx="150">
                        <c:v>83199984</c:v>
                      </c:pt>
                      <c:pt idx="151">
                        <c:v>83199984</c:v>
                      </c:pt>
                      <c:pt idx="152">
                        <c:v>83199984</c:v>
                      </c:pt>
                      <c:pt idx="153">
                        <c:v>83199984</c:v>
                      </c:pt>
                      <c:pt idx="154">
                        <c:v>83199984</c:v>
                      </c:pt>
                      <c:pt idx="155">
                        <c:v>83199984</c:v>
                      </c:pt>
                      <c:pt idx="156">
                        <c:v>83199984</c:v>
                      </c:pt>
                      <c:pt idx="157">
                        <c:v>83199984</c:v>
                      </c:pt>
                      <c:pt idx="158">
                        <c:v>83199984</c:v>
                      </c:pt>
                      <c:pt idx="159">
                        <c:v>83199984</c:v>
                      </c:pt>
                      <c:pt idx="160">
                        <c:v>83199984</c:v>
                      </c:pt>
                      <c:pt idx="161">
                        <c:v>83199984</c:v>
                      </c:pt>
                      <c:pt idx="162">
                        <c:v>83199984</c:v>
                      </c:pt>
                      <c:pt idx="163">
                        <c:v>83199984</c:v>
                      </c:pt>
                      <c:pt idx="164">
                        <c:v>83199984</c:v>
                      </c:pt>
                      <c:pt idx="165">
                        <c:v>83199984</c:v>
                      </c:pt>
                      <c:pt idx="166">
                        <c:v>83199984</c:v>
                      </c:pt>
                      <c:pt idx="167">
                        <c:v>83199984</c:v>
                      </c:pt>
                      <c:pt idx="168">
                        <c:v>83199984</c:v>
                      </c:pt>
                      <c:pt idx="169">
                        <c:v>83199984</c:v>
                      </c:pt>
                      <c:pt idx="170">
                        <c:v>83199984</c:v>
                      </c:pt>
                      <c:pt idx="171">
                        <c:v>83199984</c:v>
                      </c:pt>
                      <c:pt idx="172">
                        <c:v>83199984</c:v>
                      </c:pt>
                      <c:pt idx="173">
                        <c:v>83199984</c:v>
                      </c:pt>
                      <c:pt idx="174">
                        <c:v>83199984</c:v>
                      </c:pt>
                      <c:pt idx="175">
                        <c:v>83199984</c:v>
                      </c:pt>
                      <c:pt idx="176">
                        <c:v>83199984</c:v>
                      </c:pt>
                      <c:pt idx="177">
                        <c:v>83199984</c:v>
                      </c:pt>
                      <c:pt idx="178">
                        <c:v>83199984</c:v>
                      </c:pt>
                      <c:pt idx="179">
                        <c:v>83199984</c:v>
                      </c:pt>
                      <c:pt idx="180">
                        <c:v>83199984</c:v>
                      </c:pt>
                      <c:pt idx="181">
                        <c:v>83199984</c:v>
                      </c:pt>
                      <c:pt idx="182">
                        <c:v>83199984</c:v>
                      </c:pt>
                      <c:pt idx="183">
                        <c:v>83199984</c:v>
                      </c:pt>
                      <c:pt idx="184">
                        <c:v>83199984</c:v>
                      </c:pt>
                      <c:pt idx="185">
                        <c:v>83199984</c:v>
                      </c:pt>
                      <c:pt idx="186">
                        <c:v>83199984</c:v>
                      </c:pt>
                      <c:pt idx="187">
                        <c:v>83199984</c:v>
                      </c:pt>
                      <c:pt idx="188">
                        <c:v>83199984</c:v>
                      </c:pt>
                      <c:pt idx="189">
                        <c:v>83199984</c:v>
                      </c:pt>
                      <c:pt idx="190">
                        <c:v>83199984</c:v>
                      </c:pt>
                      <c:pt idx="191">
                        <c:v>83199984</c:v>
                      </c:pt>
                      <c:pt idx="192">
                        <c:v>83199984</c:v>
                      </c:pt>
                      <c:pt idx="193">
                        <c:v>83199984</c:v>
                      </c:pt>
                      <c:pt idx="194">
                        <c:v>83199984</c:v>
                      </c:pt>
                      <c:pt idx="195">
                        <c:v>83199984</c:v>
                      </c:pt>
                      <c:pt idx="196">
                        <c:v>83199984</c:v>
                      </c:pt>
                      <c:pt idx="197">
                        <c:v>83199984</c:v>
                      </c:pt>
                      <c:pt idx="198">
                        <c:v>83199984</c:v>
                      </c:pt>
                      <c:pt idx="199">
                        <c:v>83199984</c:v>
                      </c:pt>
                      <c:pt idx="200">
                        <c:v>83199984</c:v>
                      </c:pt>
                      <c:pt idx="201">
                        <c:v>83199984</c:v>
                      </c:pt>
                      <c:pt idx="202">
                        <c:v>83199984</c:v>
                      </c:pt>
                      <c:pt idx="203">
                        <c:v>83199984</c:v>
                      </c:pt>
                      <c:pt idx="204">
                        <c:v>83199984</c:v>
                      </c:pt>
                      <c:pt idx="205">
                        <c:v>83199984</c:v>
                      </c:pt>
                      <c:pt idx="206">
                        <c:v>83199984</c:v>
                      </c:pt>
                      <c:pt idx="207">
                        <c:v>83199984</c:v>
                      </c:pt>
                      <c:pt idx="208">
                        <c:v>83199984</c:v>
                      </c:pt>
                      <c:pt idx="209">
                        <c:v>83199984</c:v>
                      </c:pt>
                      <c:pt idx="210">
                        <c:v>83199984</c:v>
                      </c:pt>
                      <c:pt idx="211">
                        <c:v>83199984</c:v>
                      </c:pt>
                      <c:pt idx="212">
                        <c:v>83199984</c:v>
                      </c:pt>
                      <c:pt idx="213">
                        <c:v>83199984</c:v>
                      </c:pt>
                      <c:pt idx="214">
                        <c:v>83199984</c:v>
                      </c:pt>
                      <c:pt idx="215">
                        <c:v>83199984</c:v>
                      </c:pt>
                      <c:pt idx="216">
                        <c:v>83199984</c:v>
                      </c:pt>
                      <c:pt idx="217">
                        <c:v>83199984</c:v>
                      </c:pt>
                      <c:pt idx="218">
                        <c:v>83199984</c:v>
                      </c:pt>
                      <c:pt idx="219">
                        <c:v>83199984</c:v>
                      </c:pt>
                      <c:pt idx="220">
                        <c:v>83199984</c:v>
                      </c:pt>
                      <c:pt idx="221">
                        <c:v>83199984</c:v>
                      </c:pt>
                      <c:pt idx="222">
                        <c:v>83199984</c:v>
                      </c:pt>
                      <c:pt idx="223">
                        <c:v>83199984</c:v>
                      </c:pt>
                      <c:pt idx="224">
                        <c:v>83199984</c:v>
                      </c:pt>
                      <c:pt idx="225">
                        <c:v>83199984</c:v>
                      </c:pt>
                      <c:pt idx="226">
                        <c:v>83199984</c:v>
                      </c:pt>
                      <c:pt idx="227">
                        <c:v>83199984</c:v>
                      </c:pt>
                      <c:pt idx="228">
                        <c:v>83199984</c:v>
                      </c:pt>
                      <c:pt idx="229">
                        <c:v>83199984</c:v>
                      </c:pt>
                      <c:pt idx="230">
                        <c:v>83199984</c:v>
                      </c:pt>
                      <c:pt idx="231">
                        <c:v>83199984</c:v>
                      </c:pt>
                      <c:pt idx="232">
                        <c:v>83199984</c:v>
                      </c:pt>
                      <c:pt idx="233">
                        <c:v>83199984</c:v>
                      </c:pt>
                      <c:pt idx="234">
                        <c:v>83199984</c:v>
                      </c:pt>
                      <c:pt idx="235">
                        <c:v>83199984</c:v>
                      </c:pt>
                      <c:pt idx="236">
                        <c:v>83199984</c:v>
                      </c:pt>
                      <c:pt idx="237">
                        <c:v>83199984</c:v>
                      </c:pt>
                      <c:pt idx="238">
                        <c:v>83199984</c:v>
                      </c:pt>
                      <c:pt idx="239">
                        <c:v>83199984</c:v>
                      </c:pt>
                      <c:pt idx="240">
                        <c:v>83199984</c:v>
                      </c:pt>
                      <c:pt idx="241">
                        <c:v>83199984</c:v>
                      </c:pt>
                      <c:pt idx="242">
                        <c:v>83199984</c:v>
                      </c:pt>
                      <c:pt idx="243">
                        <c:v>83199984</c:v>
                      </c:pt>
                      <c:pt idx="244">
                        <c:v>83199984</c:v>
                      </c:pt>
                      <c:pt idx="245">
                        <c:v>83199984</c:v>
                      </c:pt>
                      <c:pt idx="246">
                        <c:v>83199984</c:v>
                      </c:pt>
                      <c:pt idx="247">
                        <c:v>83199984</c:v>
                      </c:pt>
                      <c:pt idx="248">
                        <c:v>83199984</c:v>
                      </c:pt>
                      <c:pt idx="249">
                        <c:v>83199984</c:v>
                      </c:pt>
                      <c:pt idx="250">
                        <c:v>83199984</c:v>
                      </c:pt>
                      <c:pt idx="251">
                        <c:v>83199984</c:v>
                      </c:pt>
                      <c:pt idx="252">
                        <c:v>83199984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175B-41F4-B0C2-237CBD65DD5F}"/>
                  </c:ext>
                </c:extLst>
              </c15:ser>
            </c15:filteredScatterSeries>
            <c15:filteredScatte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Deutschland!$L$21</c15:sqref>
                        </c15:formulaRef>
                      </c:ext>
                    </c:extLst>
                    <c:strCache>
                      <c:ptCount val="1"/>
                      <c:pt idx="0">
                        <c:v>I</c:v>
                      </c:pt>
                    </c:strCache>
                  </c:strRef>
                </c:tx>
                <c:spPr>
                  <a:ln w="190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Deutschland!$A$22:$B$274</c15:sqref>
                        </c15:formulaRef>
                      </c:ext>
                    </c:extLst>
                    <c:multiLvlStrCache>
                      <c:ptCount val="253"/>
                      <c:lvl>
                        <c:pt idx="0">
                          <c:v>0</c:v>
                        </c:pt>
                        <c:pt idx="1">
                          <c:v>1</c:v>
                        </c:pt>
                        <c:pt idx="2">
                          <c:v>2</c:v>
                        </c:pt>
                        <c:pt idx="3">
                          <c:v>3</c:v>
                        </c:pt>
                        <c:pt idx="4">
                          <c:v>4</c:v>
                        </c:pt>
                        <c:pt idx="5">
                          <c:v>5</c:v>
                        </c:pt>
                        <c:pt idx="6">
                          <c:v>6</c:v>
                        </c:pt>
                        <c:pt idx="7">
                          <c:v>7</c:v>
                        </c:pt>
                        <c:pt idx="8">
                          <c:v>8</c:v>
                        </c:pt>
                        <c:pt idx="9">
                          <c:v>9</c:v>
                        </c:pt>
                        <c:pt idx="10">
                          <c:v>10</c:v>
                        </c:pt>
                        <c:pt idx="11">
                          <c:v>11</c:v>
                        </c:pt>
                        <c:pt idx="12">
                          <c:v>12</c:v>
                        </c:pt>
                        <c:pt idx="13">
                          <c:v>13</c:v>
                        </c:pt>
                        <c:pt idx="14">
                          <c:v>14</c:v>
                        </c:pt>
                        <c:pt idx="15">
                          <c:v>15</c:v>
                        </c:pt>
                        <c:pt idx="16">
                          <c:v>16</c:v>
                        </c:pt>
                        <c:pt idx="17">
                          <c:v>17</c:v>
                        </c:pt>
                        <c:pt idx="18">
                          <c:v>18</c:v>
                        </c:pt>
                        <c:pt idx="19">
                          <c:v>19</c:v>
                        </c:pt>
                        <c:pt idx="20">
                          <c:v>20</c:v>
                        </c:pt>
                        <c:pt idx="21">
                          <c:v>21</c:v>
                        </c:pt>
                        <c:pt idx="22">
                          <c:v>22</c:v>
                        </c:pt>
                        <c:pt idx="23">
                          <c:v>23</c:v>
                        </c:pt>
                        <c:pt idx="24">
                          <c:v>24</c:v>
                        </c:pt>
                        <c:pt idx="25">
                          <c:v>25</c:v>
                        </c:pt>
                        <c:pt idx="26">
                          <c:v>26</c:v>
                        </c:pt>
                        <c:pt idx="27">
                          <c:v>27</c:v>
                        </c:pt>
                        <c:pt idx="28">
                          <c:v>28</c:v>
                        </c:pt>
                        <c:pt idx="29">
                          <c:v>29</c:v>
                        </c:pt>
                        <c:pt idx="30">
                          <c:v>30</c:v>
                        </c:pt>
                        <c:pt idx="31">
                          <c:v>31</c:v>
                        </c:pt>
                        <c:pt idx="32">
                          <c:v>32</c:v>
                        </c:pt>
                        <c:pt idx="33">
                          <c:v>33</c:v>
                        </c:pt>
                        <c:pt idx="34">
                          <c:v>34</c:v>
                        </c:pt>
                        <c:pt idx="35">
                          <c:v>35</c:v>
                        </c:pt>
                        <c:pt idx="36">
                          <c:v>36</c:v>
                        </c:pt>
                        <c:pt idx="37">
                          <c:v>37</c:v>
                        </c:pt>
                        <c:pt idx="38">
                          <c:v>38</c:v>
                        </c:pt>
                        <c:pt idx="39">
                          <c:v>39</c:v>
                        </c:pt>
                        <c:pt idx="40">
                          <c:v>40</c:v>
                        </c:pt>
                        <c:pt idx="41">
                          <c:v>41</c:v>
                        </c:pt>
                        <c:pt idx="42">
                          <c:v>42</c:v>
                        </c:pt>
                        <c:pt idx="43">
                          <c:v>43</c:v>
                        </c:pt>
                        <c:pt idx="44">
                          <c:v>44</c:v>
                        </c:pt>
                        <c:pt idx="45">
                          <c:v>45</c:v>
                        </c:pt>
                        <c:pt idx="46">
                          <c:v>46</c:v>
                        </c:pt>
                        <c:pt idx="47">
                          <c:v>47</c:v>
                        </c:pt>
                        <c:pt idx="48">
                          <c:v>48</c:v>
                        </c:pt>
                        <c:pt idx="49">
                          <c:v>49</c:v>
                        </c:pt>
                        <c:pt idx="50">
                          <c:v>50</c:v>
                        </c:pt>
                        <c:pt idx="51">
                          <c:v>51</c:v>
                        </c:pt>
                        <c:pt idx="52">
                          <c:v>52</c:v>
                        </c:pt>
                        <c:pt idx="53">
                          <c:v>53</c:v>
                        </c:pt>
                        <c:pt idx="54">
                          <c:v>54</c:v>
                        </c:pt>
                        <c:pt idx="55">
                          <c:v>55</c:v>
                        </c:pt>
                        <c:pt idx="56">
                          <c:v>56</c:v>
                        </c:pt>
                        <c:pt idx="57">
                          <c:v>57</c:v>
                        </c:pt>
                        <c:pt idx="58">
                          <c:v>58</c:v>
                        </c:pt>
                        <c:pt idx="59">
                          <c:v>59</c:v>
                        </c:pt>
                        <c:pt idx="60">
                          <c:v>60</c:v>
                        </c:pt>
                        <c:pt idx="61">
                          <c:v>61</c:v>
                        </c:pt>
                        <c:pt idx="62">
                          <c:v>62</c:v>
                        </c:pt>
                        <c:pt idx="63">
                          <c:v>63</c:v>
                        </c:pt>
                        <c:pt idx="64">
                          <c:v>64</c:v>
                        </c:pt>
                        <c:pt idx="65">
                          <c:v>65</c:v>
                        </c:pt>
                        <c:pt idx="66">
                          <c:v>66</c:v>
                        </c:pt>
                        <c:pt idx="67">
                          <c:v>67</c:v>
                        </c:pt>
                        <c:pt idx="68">
                          <c:v>68</c:v>
                        </c:pt>
                        <c:pt idx="69">
                          <c:v>69</c:v>
                        </c:pt>
                        <c:pt idx="70">
                          <c:v>70</c:v>
                        </c:pt>
                        <c:pt idx="71">
                          <c:v>71</c:v>
                        </c:pt>
                        <c:pt idx="72">
                          <c:v>72</c:v>
                        </c:pt>
                        <c:pt idx="73">
                          <c:v>73</c:v>
                        </c:pt>
                        <c:pt idx="74">
                          <c:v>74</c:v>
                        </c:pt>
                        <c:pt idx="75">
                          <c:v>75</c:v>
                        </c:pt>
                        <c:pt idx="76">
                          <c:v>76</c:v>
                        </c:pt>
                        <c:pt idx="77">
                          <c:v>77</c:v>
                        </c:pt>
                        <c:pt idx="78">
                          <c:v>78</c:v>
                        </c:pt>
                        <c:pt idx="79">
                          <c:v>79</c:v>
                        </c:pt>
                        <c:pt idx="80">
                          <c:v>80</c:v>
                        </c:pt>
                        <c:pt idx="81">
                          <c:v>81</c:v>
                        </c:pt>
                        <c:pt idx="82">
                          <c:v>82</c:v>
                        </c:pt>
                        <c:pt idx="83">
                          <c:v>83</c:v>
                        </c:pt>
                        <c:pt idx="84">
                          <c:v>84</c:v>
                        </c:pt>
                        <c:pt idx="85">
                          <c:v>85</c:v>
                        </c:pt>
                        <c:pt idx="86">
                          <c:v>86</c:v>
                        </c:pt>
                        <c:pt idx="87">
                          <c:v>87</c:v>
                        </c:pt>
                        <c:pt idx="88">
                          <c:v>88</c:v>
                        </c:pt>
                        <c:pt idx="89">
                          <c:v>89</c:v>
                        </c:pt>
                        <c:pt idx="90">
                          <c:v>90</c:v>
                        </c:pt>
                        <c:pt idx="91">
                          <c:v>91</c:v>
                        </c:pt>
                        <c:pt idx="92">
                          <c:v>92</c:v>
                        </c:pt>
                        <c:pt idx="93">
                          <c:v>93</c:v>
                        </c:pt>
                        <c:pt idx="94">
                          <c:v>94</c:v>
                        </c:pt>
                        <c:pt idx="95">
                          <c:v>95</c:v>
                        </c:pt>
                        <c:pt idx="96">
                          <c:v>96</c:v>
                        </c:pt>
                        <c:pt idx="97">
                          <c:v>97</c:v>
                        </c:pt>
                        <c:pt idx="98">
                          <c:v>98</c:v>
                        </c:pt>
                        <c:pt idx="99">
                          <c:v>99</c:v>
                        </c:pt>
                        <c:pt idx="100">
                          <c:v>100</c:v>
                        </c:pt>
                        <c:pt idx="101">
                          <c:v>101</c:v>
                        </c:pt>
                        <c:pt idx="102">
                          <c:v>102</c:v>
                        </c:pt>
                        <c:pt idx="103">
                          <c:v>103</c:v>
                        </c:pt>
                        <c:pt idx="104">
                          <c:v>104</c:v>
                        </c:pt>
                        <c:pt idx="105">
                          <c:v>105</c:v>
                        </c:pt>
                        <c:pt idx="106">
                          <c:v>106</c:v>
                        </c:pt>
                        <c:pt idx="107">
                          <c:v>107</c:v>
                        </c:pt>
                        <c:pt idx="108">
                          <c:v>108</c:v>
                        </c:pt>
                        <c:pt idx="109">
                          <c:v>109</c:v>
                        </c:pt>
                        <c:pt idx="110">
                          <c:v>110</c:v>
                        </c:pt>
                        <c:pt idx="111">
                          <c:v>111</c:v>
                        </c:pt>
                        <c:pt idx="112">
                          <c:v>112</c:v>
                        </c:pt>
                        <c:pt idx="113">
                          <c:v>113</c:v>
                        </c:pt>
                        <c:pt idx="114">
                          <c:v>114</c:v>
                        </c:pt>
                        <c:pt idx="115">
                          <c:v>115</c:v>
                        </c:pt>
                        <c:pt idx="116">
                          <c:v>116</c:v>
                        </c:pt>
                        <c:pt idx="117">
                          <c:v>117</c:v>
                        </c:pt>
                        <c:pt idx="118">
                          <c:v>118</c:v>
                        </c:pt>
                        <c:pt idx="119">
                          <c:v>119</c:v>
                        </c:pt>
                        <c:pt idx="120">
                          <c:v>120</c:v>
                        </c:pt>
                        <c:pt idx="121">
                          <c:v>121</c:v>
                        </c:pt>
                        <c:pt idx="122">
                          <c:v>122</c:v>
                        </c:pt>
                        <c:pt idx="123">
                          <c:v>123</c:v>
                        </c:pt>
                        <c:pt idx="124">
                          <c:v>124</c:v>
                        </c:pt>
                        <c:pt idx="125">
                          <c:v>125</c:v>
                        </c:pt>
                        <c:pt idx="126">
                          <c:v>126</c:v>
                        </c:pt>
                        <c:pt idx="127">
                          <c:v>127</c:v>
                        </c:pt>
                        <c:pt idx="128">
                          <c:v>128</c:v>
                        </c:pt>
                        <c:pt idx="129">
                          <c:v>129</c:v>
                        </c:pt>
                        <c:pt idx="130">
                          <c:v>130</c:v>
                        </c:pt>
                        <c:pt idx="131">
                          <c:v>131</c:v>
                        </c:pt>
                        <c:pt idx="132">
                          <c:v>132</c:v>
                        </c:pt>
                        <c:pt idx="133">
                          <c:v>133</c:v>
                        </c:pt>
                        <c:pt idx="134">
                          <c:v>134</c:v>
                        </c:pt>
                        <c:pt idx="135">
                          <c:v>135</c:v>
                        </c:pt>
                        <c:pt idx="136">
                          <c:v>136</c:v>
                        </c:pt>
                        <c:pt idx="137">
                          <c:v>137</c:v>
                        </c:pt>
                        <c:pt idx="138">
                          <c:v>138</c:v>
                        </c:pt>
                        <c:pt idx="139">
                          <c:v>139</c:v>
                        </c:pt>
                        <c:pt idx="140">
                          <c:v>140</c:v>
                        </c:pt>
                        <c:pt idx="141">
                          <c:v>141</c:v>
                        </c:pt>
                        <c:pt idx="142">
                          <c:v>142</c:v>
                        </c:pt>
                        <c:pt idx="143">
                          <c:v>143</c:v>
                        </c:pt>
                        <c:pt idx="144">
                          <c:v>144</c:v>
                        </c:pt>
                        <c:pt idx="145">
                          <c:v>145</c:v>
                        </c:pt>
                        <c:pt idx="146">
                          <c:v>146</c:v>
                        </c:pt>
                        <c:pt idx="147">
                          <c:v>147</c:v>
                        </c:pt>
                        <c:pt idx="148">
                          <c:v>148</c:v>
                        </c:pt>
                        <c:pt idx="149">
                          <c:v>149</c:v>
                        </c:pt>
                        <c:pt idx="150">
                          <c:v>150</c:v>
                        </c:pt>
                        <c:pt idx="151">
                          <c:v>151</c:v>
                        </c:pt>
                        <c:pt idx="152">
                          <c:v>152</c:v>
                        </c:pt>
                        <c:pt idx="153">
                          <c:v>153</c:v>
                        </c:pt>
                        <c:pt idx="154">
                          <c:v>154</c:v>
                        </c:pt>
                        <c:pt idx="155">
                          <c:v>155</c:v>
                        </c:pt>
                        <c:pt idx="156">
                          <c:v>156</c:v>
                        </c:pt>
                        <c:pt idx="157">
                          <c:v>157</c:v>
                        </c:pt>
                        <c:pt idx="158">
                          <c:v>158</c:v>
                        </c:pt>
                        <c:pt idx="159">
                          <c:v>159</c:v>
                        </c:pt>
                        <c:pt idx="160">
                          <c:v>160</c:v>
                        </c:pt>
                        <c:pt idx="161">
                          <c:v>161</c:v>
                        </c:pt>
                        <c:pt idx="162">
                          <c:v>162</c:v>
                        </c:pt>
                        <c:pt idx="163">
                          <c:v>163</c:v>
                        </c:pt>
                        <c:pt idx="164">
                          <c:v>164</c:v>
                        </c:pt>
                        <c:pt idx="165">
                          <c:v>165</c:v>
                        </c:pt>
                        <c:pt idx="166">
                          <c:v>166</c:v>
                        </c:pt>
                        <c:pt idx="167">
                          <c:v>167</c:v>
                        </c:pt>
                        <c:pt idx="168">
                          <c:v>168</c:v>
                        </c:pt>
                        <c:pt idx="169">
                          <c:v>169</c:v>
                        </c:pt>
                        <c:pt idx="170">
                          <c:v>170</c:v>
                        </c:pt>
                        <c:pt idx="171">
                          <c:v>171</c:v>
                        </c:pt>
                        <c:pt idx="172">
                          <c:v>172</c:v>
                        </c:pt>
                        <c:pt idx="173">
                          <c:v>173</c:v>
                        </c:pt>
                        <c:pt idx="174">
                          <c:v>174</c:v>
                        </c:pt>
                        <c:pt idx="175">
                          <c:v>175</c:v>
                        </c:pt>
                        <c:pt idx="176">
                          <c:v>176</c:v>
                        </c:pt>
                        <c:pt idx="177">
                          <c:v>177</c:v>
                        </c:pt>
                        <c:pt idx="178">
                          <c:v>178</c:v>
                        </c:pt>
                        <c:pt idx="179">
                          <c:v>179</c:v>
                        </c:pt>
                        <c:pt idx="180">
                          <c:v>180</c:v>
                        </c:pt>
                        <c:pt idx="181">
                          <c:v>181</c:v>
                        </c:pt>
                        <c:pt idx="182">
                          <c:v>182</c:v>
                        </c:pt>
                        <c:pt idx="183">
                          <c:v>183</c:v>
                        </c:pt>
                        <c:pt idx="184">
                          <c:v>184</c:v>
                        </c:pt>
                        <c:pt idx="185">
                          <c:v>185</c:v>
                        </c:pt>
                        <c:pt idx="186">
                          <c:v>186</c:v>
                        </c:pt>
                        <c:pt idx="187">
                          <c:v>187</c:v>
                        </c:pt>
                        <c:pt idx="188">
                          <c:v>188</c:v>
                        </c:pt>
                        <c:pt idx="189">
                          <c:v>189</c:v>
                        </c:pt>
                        <c:pt idx="190">
                          <c:v>190</c:v>
                        </c:pt>
                        <c:pt idx="191">
                          <c:v>191</c:v>
                        </c:pt>
                        <c:pt idx="192">
                          <c:v>192</c:v>
                        </c:pt>
                        <c:pt idx="193">
                          <c:v>193</c:v>
                        </c:pt>
                        <c:pt idx="194">
                          <c:v>194</c:v>
                        </c:pt>
                        <c:pt idx="195">
                          <c:v>195</c:v>
                        </c:pt>
                        <c:pt idx="196">
                          <c:v>196</c:v>
                        </c:pt>
                        <c:pt idx="197">
                          <c:v>197</c:v>
                        </c:pt>
                        <c:pt idx="198">
                          <c:v>198</c:v>
                        </c:pt>
                        <c:pt idx="199">
                          <c:v>199</c:v>
                        </c:pt>
                        <c:pt idx="200">
                          <c:v>200</c:v>
                        </c:pt>
                        <c:pt idx="201">
                          <c:v>201</c:v>
                        </c:pt>
                        <c:pt idx="202">
                          <c:v>202</c:v>
                        </c:pt>
                        <c:pt idx="203">
                          <c:v>203</c:v>
                        </c:pt>
                        <c:pt idx="204">
                          <c:v>204</c:v>
                        </c:pt>
                        <c:pt idx="205">
                          <c:v>205</c:v>
                        </c:pt>
                        <c:pt idx="206">
                          <c:v>206</c:v>
                        </c:pt>
                        <c:pt idx="207">
                          <c:v>207</c:v>
                        </c:pt>
                        <c:pt idx="208">
                          <c:v>208</c:v>
                        </c:pt>
                        <c:pt idx="209">
                          <c:v>209</c:v>
                        </c:pt>
                        <c:pt idx="210">
                          <c:v>210</c:v>
                        </c:pt>
                        <c:pt idx="211">
                          <c:v>211</c:v>
                        </c:pt>
                        <c:pt idx="212">
                          <c:v>212</c:v>
                        </c:pt>
                        <c:pt idx="213">
                          <c:v>213</c:v>
                        </c:pt>
                        <c:pt idx="214">
                          <c:v>214</c:v>
                        </c:pt>
                        <c:pt idx="215">
                          <c:v>215</c:v>
                        </c:pt>
                        <c:pt idx="216">
                          <c:v>216</c:v>
                        </c:pt>
                        <c:pt idx="217">
                          <c:v>217</c:v>
                        </c:pt>
                        <c:pt idx="218">
                          <c:v>218</c:v>
                        </c:pt>
                        <c:pt idx="219">
                          <c:v>219</c:v>
                        </c:pt>
                        <c:pt idx="220">
                          <c:v>220</c:v>
                        </c:pt>
                        <c:pt idx="221">
                          <c:v>221</c:v>
                        </c:pt>
                        <c:pt idx="222">
                          <c:v>222</c:v>
                        </c:pt>
                        <c:pt idx="223">
                          <c:v>223</c:v>
                        </c:pt>
                        <c:pt idx="224">
                          <c:v>224</c:v>
                        </c:pt>
                        <c:pt idx="225">
                          <c:v>225</c:v>
                        </c:pt>
                        <c:pt idx="226">
                          <c:v>226</c:v>
                        </c:pt>
                        <c:pt idx="227">
                          <c:v>227</c:v>
                        </c:pt>
                        <c:pt idx="228">
                          <c:v>228</c:v>
                        </c:pt>
                        <c:pt idx="229">
                          <c:v>229</c:v>
                        </c:pt>
                        <c:pt idx="230">
                          <c:v>230</c:v>
                        </c:pt>
                        <c:pt idx="231">
                          <c:v>231</c:v>
                        </c:pt>
                        <c:pt idx="232">
                          <c:v>232</c:v>
                        </c:pt>
                        <c:pt idx="233">
                          <c:v>233</c:v>
                        </c:pt>
                        <c:pt idx="234">
                          <c:v>234</c:v>
                        </c:pt>
                        <c:pt idx="235">
                          <c:v>235</c:v>
                        </c:pt>
                        <c:pt idx="236">
                          <c:v>236</c:v>
                        </c:pt>
                        <c:pt idx="237">
                          <c:v>237</c:v>
                        </c:pt>
                        <c:pt idx="238">
                          <c:v>238</c:v>
                        </c:pt>
                        <c:pt idx="239">
                          <c:v>239</c:v>
                        </c:pt>
                        <c:pt idx="240">
                          <c:v>240</c:v>
                        </c:pt>
                        <c:pt idx="241">
                          <c:v>241</c:v>
                        </c:pt>
                        <c:pt idx="242">
                          <c:v>242</c:v>
                        </c:pt>
                        <c:pt idx="243">
                          <c:v>243</c:v>
                        </c:pt>
                        <c:pt idx="244">
                          <c:v>244</c:v>
                        </c:pt>
                        <c:pt idx="245">
                          <c:v>245</c:v>
                        </c:pt>
                        <c:pt idx="246">
                          <c:v>246</c:v>
                        </c:pt>
                        <c:pt idx="247">
                          <c:v>247</c:v>
                        </c:pt>
                        <c:pt idx="248">
                          <c:v>248</c:v>
                        </c:pt>
                        <c:pt idx="249">
                          <c:v>249</c:v>
                        </c:pt>
                        <c:pt idx="250">
                          <c:v>250</c:v>
                        </c:pt>
                        <c:pt idx="251">
                          <c:v>251</c:v>
                        </c:pt>
                        <c:pt idx="252">
                          <c:v>252</c:v>
                        </c:pt>
                      </c:lvl>
                      <c:lvl>
                        <c:pt idx="0">
                          <c:v>22.1</c:v>
                        </c:pt>
                        <c:pt idx="1">
                          <c:v>23.1</c:v>
                        </c:pt>
                        <c:pt idx="2">
                          <c:v>24.1</c:v>
                        </c:pt>
                        <c:pt idx="3">
                          <c:v>25.1</c:v>
                        </c:pt>
                        <c:pt idx="4">
                          <c:v>26.1</c:v>
                        </c:pt>
                        <c:pt idx="5">
                          <c:v>27.1</c:v>
                        </c:pt>
                        <c:pt idx="6">
                          <c:v>28.1</c:v>
                        </c:pt>
                        <c:pt idx="7">
                          <c:v>29.1</c:v>
                        </c:pt>
                        <c:pt idx="8">
                          <c:v>30.1</c:v>
                        </c:pt>
                        <c:pt idx="9">
                          <c:v>31.1</c:v>
                        </c:pt>
                        <c:pt idx="10">
                          <c:v>1.2</c:v>
                        </c:pt>
                        <c:pt idx="11">
                          <c:v>2.2</c:v>
                        </c:pt>
                        <c:pt idx="12">
                          <c:v>3.2</c:v>
                        </c:pt>
                        <c:pt idx="13">
                          <c:v>4.2</c:v>
                        </c:pt>
                        <c:pt idx="14">
                          <c:v>5.2</c:v>
                        </c:pt>
                        <c:pt idx="15">
                          <c:v>6.2</c:v>
                        </c:pt>
                        <c:pt idx="16">
                          <c:v>7.2</c:v>
                        </c:pt>
                        <c:pt idx="17">
                          <c:v>8.2</c:v>
                        </c:pt>
                        <c:pt idx="18">
                          <c:v>9.2</c:v>
                        </c:pt>
                        <c:pt idx="19">
                          <c:v>10.2</c:v>
                        </c:pt>
                        <c:pt idx="20">
                          <c:v>11.2</c:v>
                        </c:pt>
                        <c:pt idx="21">
                          <c:v>12.2</c:v>
                        </c:pt>
                        <c:pt idx="22">
                          <c:v>13.2</c:v>
                        </c:pt>
                        <c:pt idx="23">
                          <c:v>14.2</c:v>
                        </c:pt>
                        <c:pt idx="24">
                          <c:v>15.2</c:v>
                        </c:pt>
                        <c:pt idx="25">
                          <c:v>16.2</c:v>
                        </c:pt>
                        <c:pt idx="26">
                          <c:v>17.2</c:v>
                        </c:pt>
                        <c:pt idx="27">
                          <c:v>18.2</c:v>
                        </c:pt>
                        <c:pt idx="28">
                          <c:v>19.2</c:v>
                        </c:pt>
                        <c:pt idx="29">
                          <c:v>20.2</c:v>
                        </c:pt>
                        <c:pt idx="30">
                          <c:v>21.2</c:v>
                        </c:pt>
                        <c:pt idx="31">
                          <c:v>22.2</c:v>
                        </c:pt>
                        <c:pt idx="32">
                          <c:v>23.2</c:v>
                        </c:pt>
                        <c:pt idx="33">
                          <c:v>24.2</c:v>
                        </c:pt>
                        <c:pt idx="34">
                          <c:v>25.2</c:v>
                        </c:pt>
                        <c:pt idx="35">
                          <c:v>26.2</c:v>
                        </c:pt>
                        <c:pt idx="36">
                          <c:v>27.2</c:v>
                        </c:pt>
                        <c:pt idx="37">
                          <c:v>28.2</c:v>
                        </c:pt>
                        <c:pt idx="38">
                          <c:v>29.2</c:v>
                        </c:pt>
                        <c:pt idx="39">
                          <c:v>1.3</c:v>
                        </c:pt>
                        <c:pt idx="40">
                          <c:v>2.3</c:v>
                        </c:pt>
                        <c:pt idx="41">
                          <c:v>3.3</c:v>
                        </c:pt>
                        <c:pt idx="42">
                          <c:v>4.3</c:v>
                        </c:pt>
                        <c:pt idx="43">
                          <c:v>5.3</c:v>
                        </c:pt>
                        <c:pt idx="44">
                          <c:v>6.3</c:v>
                        </c:pt>
                        <c:pt idx="45">
                          <c:v>7.3</c:v>
                        </c:pt>
                        <c:pt idx="46">
                          <c:v>8.3</c:v>
                        </c:pt>
                        <c:pt idx="47">
                          <c:v>9.3</c:v>
                        </c:pt>
                        <c:pt idx="48">
                          <c:v>10.3</c:v>
                        </c:pt>
                        <c:pt idx="49">
                          <c:v>11.3</c:v>
                        </c:pt>
                        <c:pt idx="50">
                          <c:v>12.3</c:v>
                        </c:pt>
                        <c:pt idx="51">
                          <c:v>13.3</c:v>
                        </c:pt>
                        <c:pt idx="52">
                          <c:v>14.3</c:v>
                        </c:pt>
                        <c:pt idx="53">
                          <c:v>15.3</c:v>
                        </c:pt>
                        <c:pt idx="54">
                          <c:v>16.3</c:v>
                        </c:pt>
                        <c:pt idx="55">
                          <c:v>17.3</c:v>
                        </c:pt>
                        <c:pt idx="56">
                          <c:v>18.3</c:v>
                        </c:pt>
                        <c:pt idx="57">
                          <c:v>19.3</c:v>
                        </c:pt>
                        <c:pt idx="58">
                          <c:v>20.3</c:v>
                        </c:pt>
                        <c:pt idx="59">
                          <c:v>21.3</c:v>
                        </c:pt>
                        <c:pt idx="60">
                          <c:v>22.3</c:v>
                        </c:pt>
                        <c:pt idx="61">
                          <c:v>23.3</c:v>
                        </c:pt>
                        <c:pt idx="62">
                          <c:v>24.3</c:v>
                        </c:pt>
                        <c:pt idx="63">
                          <c:v>25.3</c:v>
                        </c:pt>
                        <c:pt idx="64">
                          <c:v>26.3</c:v>
                        </c:pt>
                        <c:pt idx="65">
                          <c:v>27.3</c:v>
                        </c:pt>
                        <c:pt idx="66">
                          <c:v>28.3</c:v>
                        </c:pt>
                        <c:pt idx="67">
                          <c:v>29.3</c:v>
                        </c:pt>
                        <c:pt idx="68">
                          <c:v>30.3</c:v>
                        </c:pt>
                        <c:pt idx="69">
                          <c:v>31.3</c:v>
                        </c:pt>
                        <c:pt idx="70">
                          <c:v>1.4</c:v>
                        </c:pt>
                        <c:pt idx="71">
                          <c:v>2.4</c:v>
                        </c:pt>
                        <c:pt idx="72">
                          <c:v>3.4</c:v>
                        </c:pt>
                        <c:pt idx="73">
                          <c:v>4.4</c:v>
                        </c:pt>
                        <c:pt idx="74">
                          <c:v>5.4</c:v>
                        </c:pt>
                        <c:pt idx="75">
                          <c:v>6.4</c:v>
                        </c:pt>
                        <c:pt idx="76">
                          <c:v>7.4</c:v>
                        </c:pt>
                        <c:pt idx="77">
                          <c:v>8.4</c:v>
                        </c:pt>
                        <c:pt idx="78">
                          <c:v>9.4</c:v>
                        </c:pt>
                        <c:pt idx="79">
                          <c:v>10.4</c:v>
                        </c:pt>
                        <c:pt idx="80">
                          <c:v>11.4</c:v>
                        </c:pt>
                        <c:pt idx="81">
                          <c:v>12.4</c:v>
                        </c:pt>
                        <c:pt idx="82">
                          <c:v>13.4</c:v>
                        </c:pt>
                        <c:pt idx="83">
                          <c:v>14.4</c:v>
                        </c:pt>
                        <c:pt idx="84">
                          <c:v>15.4</c:v>
                        </c:pt>
                        <c:pt idx="85">
                          <c:v>16.4</c:v>
                        </c:pt>
                        <c:pt idx="86">
                          <c:v>17.4</c:v>
                        </c:pt>
                        <c:pt idx="87">
                          <c:v>18.4</c:v>
                        </c:pt>
                        <c:pt idx="88">
                          <c:v>19.4</c:v>
                        </c:pt>
                        <c:pt idx="89">
                          <c:v>20.4</c:v>
                        </c:pt>
                        <c:pt idx="90">
                          <c:v>21.4</c:v>
                        </c:pt>
                        <c:pt idx="91">
                          <c:v>22.4</c:v>
                        </c:pt>
                        <c:pt idx="92">
                          <c:v>23.4</c:v>
                        </c:pt>
                        <c:pt idx="93">
                          <c:v>24.4</c:v>
                        </c:pt>
                        <c:pt idx="94">
                          <c:v>25.4</c:v>
                        </c:pt>
                        <c:pt idx="95">
                          <c:v>26.4</c:v>
                        </c:pt>
                        <c:pt idx="96">
                          <c:v>27.4</c:v>
                        </c:pt>
                        <c:pt idx="97">
                          <c:v>28.4</c:v>
                        </c:pt>
                        <c:pt idx="98">
                          <c:v>29.4</c:v>
                        </c:pt>
                        <c:pt idx="99">
                          <c:v>30.4</c:v>
                        </c:pt>
                        <c:pt idx="100">
                          <c:v>1.5</c:v>
                        </c:pt>
                        <c:pt idx="101">
                          <c:v>2.5</c:v>
                        </c:pt>
                        <c:pt idx="102">
                          <c:v>3.5</c:v>
                        </c:pt>
                        <c:pt idx="103">
                          <c:v>4.5</c:v>
                        </c:pt>
                        <c:pt idx="104">
                          <c:v>5.5</c:v>
                        </c:pt>
                        <c:pt idx="105">
                          <c:v>6.5</c:v>
                        </c:pt>
                        <c:pt idx="106">
                          <c:v>7.5</c:v>
                        </c:pt>
                        <c:pt idx="107">
                          <c:v>8.5</c:v>
                        </c:pt>
                        <c:pt idx="108">
                          <c:v>9.5</c:v>
                        </c:pt>
                        <c:pt idx="109">
                          <c:v>10.5</c:v>
                        </c:pt>
                        <c:pt idx="110">
                          <c:v>11.5</c:v>
                        </c:pt>
                        <c:pt idx="111">
                          <c:v>12.5</c:v>
                        </c:pt>
                        <c:pt idx="112">
                          <c:v>13.5</c:v>
                        </c:pt>
                        <c:pt idx="113">
                          <c:v>14.5</c:v>
                        </c:pt>
                        <c:pt idx="114">
                          <c:v>15.5</c:v>
                        </c:pt>
                        <c:pt idx="115">
                          <c:v>16.5</c:v>
                        </c:pt>
                        <c:pt idx="116">
                          <c:v>17.5</c:v>
                        </c:pt>
                        <c:pt idx="117">
                          <c:v>18.5</c:v>
                        </c:pt>
                        <c:pt idx="118">
                          <c:v>19.5</c:v>
                        </c:pt>
                        <c:pt idx="119">
                          <c:v>20.5</c:v>
                        </c:pt>
                        <c:pt idx="120">
                          <c:v>21.5</c:v>
                        </c:pt>
                        <c:pt idx="121">
                          <c:v>22.5</c:v>
                        </c:pt>
                        <c:pt idx="122">
                          <c:v>23.5</c:v>
                        </c:pt>
                        <c:pt idx="123">
                          <c:v>24.5</c:v>
                        </c:pt>
                        <c:pt idx="124">
                          <c:v>25.5</c:v>
                        </c:pt>
                        <c:pt idx="125">
                          <c:v>26.5</c:v>
                        </c:pt>
                        <c:pt idx="126">
                          <c:v>27.5</c:v>
                        </c:pt>
                        <c:pt idx="127">
                          <c:v>28.5</c:v>
                        </c:pt>
                        <c:pt idx="128">
                          <c:v>29.5</c:v>
                        </c:pt>
                        <c:pt idx="129">
                          <c:v>30.5</c:v>
                        </c:pt>
                        <c:pt idx="130">
                          <c:v>31.5</c:v>
                        </c:pt>
                        <c:pt idx="131">
                          <c:v>1.6</c:v>
                        </c:pt>
                        <c:pt idx="132">
                          <c:v>2.6</c:v>
                        </c:pt>
                        <c:pt idx="133">
                          <c:v>3.6</c:v>
                        </c:pt>
                        <c:pt idx="134">
                          <c:v>4.6</c:v>
                        </c:pt>
                        <c:pt idx="135">
                          <c:v>5.6</c:v>
                        </c:pt>
                        <c:pt idx="136">
                          <c:v>6.6</c:v>
                        </c:pt>
                        <c:pt idx="137">
                          <c:v>7.6</c:v>
                        </c:pt>
                        <c:pt idx="138">
                          <c:v>8.6</c:v>
                        </c:pt>
                        <c:pt idx="139">
                          <c:v>9.6</c:v>
                        </c:pt>
                        <c:pt idx="140">
                          <c:v>10.6</c:v>
                        </c:pt>
                        <c:pt idx="141">
                          <c:v>11.6</c:v>
                        </c:pt>
                        <c:pt idx="142">
                          <c:v>12.6</c:v>
                        </c:pt>
                        <c:pt idx="143">
                          <c:v>13.6</c:v>
                        </c:pt>
                        <c:pt idx="144">
                          <c:v>14.6</c:v>
                        </c:pt>
                        <c:pt idx="145">
                          <c:v>15.6</c:v>
                        </c:pt>
                        <c:pt idx="146">
                          <c:v>16.6</c:v>
                        </c:pt>
                        <c:pt idx="147">
                          <c:v>17.6</c:v>
                        </c:pt>
                        <c:pt idx="148">
                          <c:v>18.6</c:v>
                        </c:pt>
                        <c:pt idx="149">
                          <c:v>19.6</c:v>
                        </c:pt>
                        <c:pt idx="150">
                          <c:v>20.6</c:v>
                        </c:pt>
                        <c:pt idx="151">
                          <c:v>21.6</c:v>
                        </c:pt>
                        <c:pt idx="152">
                          <c:v>22.6</c:v>
                        </c:pt>
                        <c:pt idx="153">
                          <c:v>23.6</c:v>
                        </c:pt>
                        <c:pt idx="154">
                          <c:v>24.6</c:v>
                        </c:pt>
                        <c:pt idx="155">
                          <c:v>25.6</c:v>
                        </c:pt>
                        <c:pt idx="156">
                          <c:v>26.6</c:v>
                        </c:pt>
                        <c:pt idx="157">
                          <c:v>27.6</c:v>
                        </c:pt>
                        <c:pt idx="158">
                          <c:v>28.6</c:v>
                        </c:pt>
                        <c:pt idx="159">
                          <c:v>29.6</c:v>
                        </c:pt>
                        <c:pt idx="160">
                          <c:v>30.6</c:v>
                        </c:pt>
                        <c:pt idx="161">
                          <c:v>1.7</c:v>
                        </c:pt>
                        <c:pt idx="162">
                          <c:v>2.7</c:v>
                        </c:pt>
                        <c:pt idx="163">
                          <c:v>3.7</c:v>
                        </c:pt>
                        <c:pt idx="164">
                          <c:v>4.7</c:v>
                        </c:pt>
                        <c:pt idx="165">
                          <c:v>5.7</c:v>
                        </c:pt>
                        <c:pt idx="166">
                          <c:v>6.7</c:v>
                        </c:pt>
                        <c:pt idx="167">
                          <c:v>7.7</c:v>
                        </c:pt>
                        <c:pt idx="168">
                          <c:v>8.7</c:v>
                        </c:pt>
                        <c:pt idx="169">
                          <c:v>9.7</c:v>
                        </c:pt>
                        <c:pt idx="170">
                          <c:v>10.7</c:v>
                        </c:pt>
                        <c:pt idx="171">
                          <c:v>11.7</c:v>
                        </c:pt>
                        <c:pt idx="172">
                          <c:v>12.7</c:v>
                        </c:pt>
                        <c:pt idx="173">
                          <c:v>13.7</c:v>
                        </c:pt>
                        <c:pt idx="174">
                          <c:v>14.7</c:v>
                        </c:pt>
                        <c:pt idx="175">
                          <c:v>15.7</c:v>
                        </c:pt>
                        <c:pt idx="176">
                          <c:v>16.7</c:v>
                        </c:pt>
                        <c:pt idx="177">
                          <c:v>17.7</c:v>
                        </c:pt>
                        <c:pt idx="178">
                          <c:v>18.7</c:v>
                        </c:pt>
                        <c:pt idx="179">
                          <c:v>19.7</c:v>
                        </c:pt>
                        <c:pt idx="180">
                          <c:v>20.7</c:v>
                        </c:pt>
                        <c:pt idx="181">
                          <c:v>21.7</c:v>
                        </c:pt>
                        <c:pt idx="182">
                          <c:v>22.7</c:v>
                        </c:pt>
                        <c:pt idx="183">
                          <c:v>23.7</c:v>
                        </c:pt>
                        <c:pt idx="184">
                          <c:v>24.7</c:v>
                        </c:pt>
                        <c:pt idx="185">
                          <c:v>25.7</c:v>
                        </c:pt>
                        <c:pt idx="186">
                          <c:v>26.7</c:v>
                        </c:pt>
                        <c:pt idx="187">
                          <c:v>27.7</c:v>
                        </c:pt>
                        <c:pt idx="188">
                          <c:v>28.7</c:v>
                        </c:pt>
                        <c:pt idx="189">
                          <c:v>29.7</c:v>
                        </c:pt>
                        <c:pt idx="190">
                          <c:v>30.7</c:v>
                        </c:pt>
                        <c:pt idx="191">
                          <c:v>31.7</c:v>
                        </c:pt>
                        <c:pt idx="192">
                          <c:v>1.8</c:v>
                        </c:pt>
                        <c:pt idx="193">
                          <c:v>2.8</c:v>
                        </c:pt>
                        <c:pt idx="194">
                          <c:v>3.8</c:v>
                        </c:pt>
                        <c:pt idx="195">
                          <c:v>4.8</c:v>
                        </c:pt>
                        <c:pt idx="196">
                          <c:v>5.8</c:v>
                        </c:pt>
                        <c:pt idx="197">
                          <c:v>6.8</c:v>
                        </c:pt>
                        <c:pt idx="198">
                          <c:v>7.8</c:v>
                        </c:pt>
                        <c:pt idx="199">
                          <c:v>8.8</c:v>
                        </c:pt>
                        <c:pt idx="200">
                          <c:v>9.8</c:v>
                        </c:pt>
                        <c:pt idx="201">
                          <c:v>10.8</c:v>
                        </c:pt>
                        <c:pt idx="202">
                          <c:v>11.8</c:v>
                        </c:pt>
                        <c:pt idx="203">
                          <c:v>12.8</c:v>
                        </c:pt>
                        <c:pt idx="204">
                          <c:v>13.8</c:v>
                        </c:pt>
                        <c:pt idx="205">
                          <c:v>14.8</c:v>
                        </c:pt>
                        <c:pt idx="206">
                          <c:v>15.8</c:v>
                        </c:pt>
                        <c:pt idx="207">
                          <c:v>16.8</c:v>
                        </c:pt>
                        <c:pt idx="208">
                          <c:v>17.8</c:v>
                        </c:pt>
                        <c:pt idx="209">
                          <c:v>18.8</c:v>
                        </c:pt>
                        <c:pt idx="210">
                          <c:v>19.8</c:v>
                        </c:pt>
                        <c:pt idx="211">
                          <c:v>20.8</c:v>
                        </c:pt>
                        <c:pt idx="212">
                          <c:v>21.8</c:v>
                        </c:pt>
                        <c:pt idx="213">
                          <c:v>22.8</c:v>
                        </c:pt>
                        <c:pt idx="214">
                          <c:v>23.8</c:v>
                        </c:pt>
                        <c:pt idx="215">
                          <c:v>24.8</c:v>
                        </c:pt>
                        <c:pt idx="216">
                          <c:v>25.8</c:v>
                        </c:pt>
                        <c:pt idx="217">
                          <c:v>26.8</c:v>
                        </c:pt>
                        <c:pt idx="218">
                          <c:v>27.8</c:v>
                        </c:pt>
                        <c:pt idx="219">
                          <c:v>28.8</c:v>
                        </c:pt>
                        <c:pt idx="220">
                          <c:v>29.8</c:v>
                        </c:pt>
                        <c:pt idx="221">
                          <c:v>30.8</c:v>
                        </c:pt>
                        <c:pt idx="222">
                          <c:v>31.8</c:v>
                        </c:pt>
                        <c:pt idx="223">
                          <c:v>1.9</c:v>
                        </c:pt>
                        <c:pt idx="224">
                          <c:v>2.9</c:v>
                        </c:pt>
                        <c:pt idx="225">
                          <c:v>3.9</c:v>
                        </c:pt>
                        <c:pt idx="226">
                          <c:v>4.9</c:v>
                        </c:pt>
                        <c:pt idx="227">
                          <c:v>5.9</c:v>
                        </c:pt>
                        <c:pt idx="228">
                          <c:v>6.9</c:v>
                        </c:pt>
                        <c:pt idx="229">
                          <c:v>7.9</c:v>
                        </c:pt>
                        <c:pt idx="230">
                          <c:v>8.9</c:v>
                        </c:pt>
                        <c:pt idx="231">
                          <c:v>9.9</c:v>
                        </c:pt>
                        <c:pt idx="232">
                          <c:v>10.9</c:v>
                        </c:pt>
                        <c:pt idx="233">
                          <c:v>11.9</c:v>
                        </c:pt>
                        <c:pt idx="234">
                          <c:v>12.9</c:v>
                        </c:pt>
                        <c:pt idx="235">
                          <c:v>13.9</c:v>
                        </c:pt>
                        <c:pt idx="236">
                          <c:v>14.9</c:v>
                        </c:pt>
                        <c:pt idx="237">
                          <c:v>15.9</c:v>
                        </c:pt>
                        <c:pt idx="238">
                          <c:v>16.9</c:v>
                        </c:pt>
                        <c:pt idx="239">
                          <c:v>17.9</c:v>
                        </c:pt>
                        <c:pt idx="240">
                          <c:v>18.9</c:v>
                        </c:pt>
                        <c:pt idx="241">
                          <c:v>19.9</c:v>
                        </c:pt>
                        <c:pt idx="242">
                          <c:v>20.9</c:v>
                        </c:pt>
                        <c:pt idx="243">
                          <c:v>21.9</c:v>
                        </c:pt>
                        <c:pt idx="244">
                          <c:v>22.9</c:v>
                        </c:pt>
                        <c:pt idx="245">
                          <c:v>23.9</c:v>
                        </c:pt>
                        <c:pt idx="246">
                          <c:v>24.9</c:v>
                        </c:pt>
                        <c:pt idx="247">
                          <c:v>25.9</c:v>
                        </c:pt>
                        <c:pt idx="248">
                          <c:v>26.9</c:v>
                        </c:pt>
                        <c:pt idx="249">
                          <c:v>27.9</c:v>
                        </c:pt>
                        <c:pt idx="250">
                          <c:v>28.9</c:v>
                        </c:pt>
                        <c:pt idx="251">
                          <c:v>29.9</c:v>
                        </c:pt>
                        <c:pt idx="252">
                          <c:v>30.9</c:v>
                        </c:pt>
                      </c:lvl>
                    </c:multiLvlStrCache>
                  </c:multiLvl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Deutschland!$L$22:$L$274</c15:sqref>
                        </c15:formulaRef>
                      </c:ext>
                    </c:extLst>
                    <c:numCache>
                      <c:formatCode>0</c:formatCode>
                      <c:ptCount val="253"/>
                      <c:pt idx="33">
                        <c:v>16</c:v>
                      </c:pt>
                      <c:pt idx="34">
                        <c:v>14.857142857142858</c:v>
                      </c:pt>
                      <c:pt idx="35">
                        <c:v>13.795918367346939</c:v>
                      </c:pt>
                      <c:pt idx="36">
                        <c:v>12.810495626822158</c:v>
                      </c:pt>
                      <c:pt idx="37">
                        <c:v>11.895460224906289</c:v>
                      </c:pt>
                      <c:pt idx="38">
                        <c:v>11.045784494555839</c:v>
                      </c:pt>
                      <c:pt idx="39">
                        <c:v>10.256799887801851</c:v>
                      </c:pt>
                      <c:pt idx="40">
                        <c:v>9.5241713243874333</c:v>
                      </c:pt>
                      <c:pt idx="41">
                        <c:v>8.8438733726454739</c:v>
                      </c:pt>
                      <c:pt idx="42">
                        <c:v>8.2121681317422262</c:v>
                      </c:pt>
                      <c:pt idx="43">
                        <c:v>7.6255846937606382</c:v>
                      </c:pt>
                      <c:pt idx="44">
                        <c:v>7.0809000727777356</c:v>
                      </c:pt>
                      <c:pt idx="45">
                        <c:v>6.5751214961507545</c:v>
                      </c:pt>
                      <c:pt idx="46">
                        <c:v>6.1054699607114147</c:v>
                      </c:pt>
                      <c:pt idx="47">
                        <c:v>5.6693649635177419</c:v>
                      </c:pt>
                      <c:pt idx="48">
                        <c:v>5.2644103232664747</c:v>
                      </c:pt>
                      <c:pt idx="49">
                        <c:v>4.8883810144617268</c:v>
                      </c:pt>
                      <c:pt idx="50">
                        <c:v>4.5392109420001745</c:v>
                      </c:pt>
                      <c:pt idx="51">
                        <c:v>4.2149815890001623</c:v>
                      </c:pt>
                      <c:pt idx="52">
                        <c:v>3.9139114755001509</c:v>
                      </c:pt>
                      <c:pt idx="53">
                        <c:v>3.6343463701072829</c:v>
                      </c:pt>
                      <c:pt idx="54">
                        <c:v>3.3747502008139056</c:v>
                      </c:pt>
                      <c:pt idx="55">
                        <c:v>3.133696615041484</c:v>
                      </c:pt>
                      <c:pt idx="56">
                        <c:v>2.9098611425385208</c:v>
                      </c:pt>
                      <c:pt idx="57">
                        <c:v>2.7020139180714837</c:v>
                      </c:pt>
                      <c:pt idx="58">
                        <c:v>2.5090129239235206</c:v>
                      </c:pt>
                      <c:pt idx="59">
                        <c:v>2.3297977150718405</c:v>
                      </c:pt>
                      <c:pt idx="60">
                        <c:v>2.1633835925667091</c:v>
                      </c:pt>
                      <c:pt idx="61">
                        <c:v>2.0088561930976585</c:v>
                      </c:pt>
                      <c:pt idx="62">
                        <c:v>1.8653664650192543</c:v>
                      </c:pt>
                      <c:pt idx="63">
                        <c:v>1.7321260032321648</c:v>
                      </c:pt>
                      <c:pt idx="64">
                        <c:v>1.6084027172870101</c:v>
                      </c:pt>
                      <c:pt idx="65">
                        <c:v>1.4935168089093664</c:v>
                      </c:pt>
                      <c:pt idx="66">
                        <c:v>1.3868370368444116</c:v>
                      </c:pt>
                      <c:pt idx="67">
                        <c:v>1.2877772484983823</c:v>
                      </c:pt>
                      <c:pt idx="68">
                        <c:v>1.1957931593199265</c:v>
                      </c:pt>
                      <c:pt idx="69">
                        <c:v>1.1103793622256459</c:v>
                      </c:pt>
                      <c:pt idx="70">
                        <c:v>1.0310665506380998</c:v>
                      </c:pt>
                      <c:pt idx="71">
                        <c:v>0.95741893987823556</c:v>
                      </c:pt>
                      <c:pt idx="72">
                        <c:v>0.88903187274407591</c:v>
                      </c:pt>
                      <c:pt idx="73">
                        <c:v>0.82552959611949905</c:v>
                      </c:pt>
                      <c:pt idx="74">
                        <c:v>0.76656319639667769</c:v>
                      </c:pt>
                      <c:pt idx="75">
                        <c:v>0.7118086823683436</c:v>
                      </c:pt>
                      <c:pt idx="76">
                        <c:v>0.66096520505631906</c:v>
                      </c:pt>
                      <c:pt idx="77">
                        <c:v>0.61375340469515338</c:v>
                      </c:pt>
                      <c:pt idx="78">
                        <c:v>0.56991387578835673</c:v>
                      </c:pt>
                      <c:pt idx="79">
                        <c:v>0.52920574180347413</c:v>
                      </c:pt>
                      <c:pt idx="80">
                        <c:v>0.49140533167465456</c:v>
                      </c:pt>
                      <c:pt idx="81">
                        <c:v>0.45630495084075068</c:v>
                      </c:pt>
                      <c:pt idx="82">
                        <c:v>0.42371174006641132</c:v>
                      </c:pt>
                      <c:pt idx="83">
                        <c:v>0.39344661577595336</c:v>
                      </c:pt>
                      <c:pt idx="84">
                        <c:v>0.36534328607767097</c:v>
                      </c:pt>
                      <c:pt idx="85">
                        <c:v>0.33924733707212307</c:v>
                      </c:pt>
                      <c:pt idx="86">
                        <c:v>0.31501538442411425</c:v>
                      </c:pt>
                      <c:pt idx="87">
                        <c:v>0.29251428553667752</c:v>
                      </c:pt>
                      <c:pt idx="88">
                        <c:v>0.27162040799834342</c:v>
                      </c:pt>
                      <c:pt idx="89">
                        <c:v>0.25221895028417601</c:v>
                      </c:pt>
                      <c:pt idx="90">
                        <c:v>0.23420331097816344</c:v>
                      </c:pt>
                      <c:pt idx="91">
                        <c:v>0.21747450305115176</c:v>
                      </c:pt>
                      <c:pt idx="92">
                        <c:v>0.2019406099760695</c:v>
                      </c:pt>
                      <c:pt idx="93">
                        <c:v>0.18751628069206452</c:v>
                      </c:pt>
                      <c:pt idx="94">
                        <c:v>0.17412226064263134</c:v>
                      </c:pt>
                      <c:pt idx="95">
                        <c:v>0.16168495631101482</c:v>
                      </c:pt>
                      <c:pt idx="96">
                        <c:v>0.15013603086022803</c:v>
                      </c:pt>
                      <c:pt idx="97">
                        <c:v>0.13941202865592603</c:v>
                      </c:pt>
                      <c:pt idx="98">
                        <c:v>0.12945402660907418</c:v>
                      </c:pt>
                      <c:pt idx="99">
                        <c:v>0.12020731042271174</c:v>
                      </c:pt>
                      <c:pt idx="100">
                        <c:v>0.11162107396394662</c:v>
                      </c:pt>
                      <c:pt idx="101">
                        <c:v>0.10364814010937901</c:v>
                      </c:pt>
                      <c:pt idx="102">
                        <c:v>9.6244701530137644E-2</c:v>
                      </c:pt>
                      <c:pt idx="103">
                        <c:v>8.9370079992270673E-2</c:v>
                      </c:pt>
                      <c:pt idx="104">
                        <c:v>8.2986502849965629E-2</c:v>
                      </c:pt>
                      <c:pt idx="105">
                        <c:v>7.7058895503539518E-2</c:v>
                      </c:pt>
                      <c:pt idx="106">
                        <c:v>7.1554688681858131E-2</c:v>
                      </c:pt>
                      <c:pt idx="107">
                        <c:v>6.644363949029683E-2</c:v>
                      </c:pt>
                      <c:pt idx="108">
                        <c:v>6.1697665240989914E-2</c:v>
                      </c:pt>
                      <c:pt idx="109">
                        <c:v>5.7290689152347779E-2</c:v>
                      </c:pt>
                      <c:pt idx="110">
                        <c:v>5.3198497070037223E-2</c:v>
                      </c:pt>
                      <c:pt idx="111">
                        <c:v>4.9398604422177424E-2</c:v>
                      </c:pt>
                      <c:pt idx="112">
                        <c:v>4.5870132677736181E-2</c:v>
                      </c:pt>
                      <c:pt idx="113">
                        <c:v>4.2593694629326453E-2</c:v>
                      </c:pt>
                      <c:pt idx="114">
                        <c:v>3.9551287870088853E-2</c:v>
                      </c:pt>
                      <c:pt idx="115">
                        <c:v>3.672619587936822E-2</c:v>
                      </c:pt>
                      <c:pt idx="116">
                        <c:v>3.4102896173699063E-2</c:v>
                      </c:pt>
                      <c:pt idx="117">
                        <c:v>3.1666975018434844E-2</c:v>
                      </c:pt>
                      <c:pt idx="118">
                        <c:v>2.9405048231403785E-2</c:v>
                      </c:pt>
                      <c:pt idx="119">
                        <c:v>2.730468764344637E-2</c:v>
                      </c:pt>
                      <c:pt idx="120">
                        <c:v>2.5354352811771629E-2</c:v>
                      </c:pt>
                      <c:pt idx="121">
                        <c:v>2.3543327610930798E-2</c:v>
                      </c:pt>
                      <c:pt idx="122">
                        <c:v>2.186166135300717E-2</c:v>
                      </c:pt>
                      <c:pt idx="123">
                        <c:v>2.0300114113506657E-2</c:v>
                      </c:pt>
                      <c:pt idx="124">
                        <c:v>1.8850105962541896E-2</c:v>
                      </c:pt>
                      <c:pt idx="125">
                        <c:v>1.7503669822360332E-2</c:v>
                      </c:pt>
                      <c:pt idx="126">
                        <c:v>1.6253407692191735E-2</c:v>
                      </c:pt>
                      <c:pt idx="127">
                        <c:v>1.5092449999892326E-2</c:v>
                      </c:pt>
                      <c:pt idx="128">
                        <c:v>1.4014417857042874E-2</c:v>
                      </c:pt>
                      <c:pt idx="129">
                        <c:v>1.3013388010111239E-2</c:v>
                      </c:pt>
                      <c:pt idx="130">
                        <c:v>1.2083860295103293E-2</c:v>
                      </c:pt>
                      <c:pt idx="131">
                        <c:v>1.122072741688163E-2</c:v>
                      </c:pt>
                      <c:pt idx="132">
                        <c:v>1.0419246887104371E-2</c:v>
                      </c:pt>
                      <c:pt idx="133">
                        <c:v>9.6750149665969162E-3</c:v>
                      </c:pt>
                      <c:pt idx="134">
                        <c:v>8.9839424689828508E-3</c:v>
                      </c:pt>
                      <c:pt idx="135">
                        <c:v>8.3422322926269329E-3</c:v>
                      </c:pt>
                      <c:pt idx="136">
                        <c:v>7.7463585574392944E-3</c:v>
                      </c:pt>
                      <c:pt idx="137">
                        <c:v>7.1930472319079166E-3</c:v>
                      </c:pt>
                      <c:pt idx="138">
                        <c:v>6.6792581439144936E-3</c:v>
                      </c:pt>
                      <c:pt idx="139">
                        <c:v>6.2021682764920299E-3</c:v>
                      </c:pt>
                      <c:pt idx="140">
                        <c:v>5.7591562567425991E-3</c:v>
                      </c:pt>
                      <c:pt idx="141">
                        <c:v>5.3477879526895563E-3</c:v>
                      </c:pt>
                      <c:pt idx="142">
                        <c:v>4.9658030989260162E-3</c:v>
                      </c:pt>
                      <c:pt idx="143">
                        <c:v>4.611102877574158E-3</c:v>
                      </c:pt>
                      <c:pt idx="144">
                        <c:v>4.2817383863188608E-3</c:v>
                      </c:pt>
                      <c:pt idx="145">
                        <c:v>3.9758999301532276E-3</c:v>
                      </c:pt>
                      <c:pt idx="146">
                        <c:v>3.6919070779994258E-3</c:v>
                      </c:pt>
                      <c:pt idx="147">
                        <c:v>3.4281994295708956E-3</c:v>
                      </c:pt>
                      <c:pt idx="148">
                        <c:v>3.1833280417444031E-3</c:v>
                      </c:pt>
                      <c:pt idx="149">
                        <c:v>2.9559474673340885E-3</c:v>
                      </c:pt>
                      <c:pt idx="150">
                        <c:v>2.7448083625245109E-3</c:v>
                      </c:pt>
                      <c:pt idx="151">
                        <c:v>2.5487506223441886E-3</c:v>
                      </c:pt>
                      <c:pt idx="152">
                        <c:v>2.3666970064624608E-3</c:v>
                      </c:pt>
                      <c:pt idx="153">
                        <c:v>2.1976472202865707E-3</c:v>
                      </c:pt>
                      <c:pt idx="154">
                        <c:v>2.0406724188375301E-3</c:v>
                      </c:pt>
                      <c:pt idx="155">
                        <c:v>1.894910103206278E-3</c:v>
                      </c:pt>
                      <c:pt idx="156">
                        <c:v>1.7595593815486867E-3</c:v>
                      </c:pt>
                      <c:pt idx="157">
                        <c:v>1.6338765685809235E-3</c:v>
                      </c:pt>
                      <c:pt idx="158">
                        <c:v>1.5171710993965718E-3</c:v>
                      </c:pt>
                      <c:pt idx="159">
                        <c:v>1.4088017351539595E-3</c:v>
                      </c:pt>
                      <c:pt idx="160">
                        <c:v>1.3081730397858195E-3</c:v>
                      </c:pt>
                      <c:pt idx="161">
                        <c:v>1.2147321083725467E-3</c:v>
                      </c:pt>
                      <c:pt idx="162">
                        <c:v>1.127965529203079E-3</c:v>
                      </c:pt>
                      <c:pt idx="163">
                        <c:v>1.0473965628314305E-3</c:v>
                      </c:pt>
                      <c:pt idx="164">
                        <c:v>9.7258252262918542E-4</c:v>
                      </c:pt>
                      <c:pt idx="165">
                        <c:v>9.0311234244138641E-4</c:v>
                      </c:pt>
                      <c:pt idx="166">
                        <c:v>8.3860431798128742E-4</c:v>
                      </c:pt>
                      <c:pt idx="167">
                        <c:v>7.7870400955405261E-4</c:v>
                      </c:pt>
                      <c:pt idx="168">
                        <c:v>7.2308229458590602E-4</c:v>
                      </c:pt>
                      <c:pt idx="169">
                        <c:v>6.7143355925834128E-4</c:v>
                      </c:pt>
                      <c:pt idx="170">
                        <c:v>6.2347401931131692E-4</c:v>
                      </c:pt>
                      <c:pt idx="171">
                        <c:v>5.7894016078907998E-4</c:v>
                      </c:pt>
                      <c:pt idx="172">
                        <c:v>5.375872921612885E-4</c:v>
                      </c:pt>
                      <c:pt idx="173">
                        <c:v>4.991881998640536E-4</c:v>
                      </c:pt>
                      <c:pt idx="174">
                        <c:v>4.6353189987376404E-4</c:v>
                      </c:pt>
                      <c:pt idx="175">
                        <c:v>4.3042247845420949E-4</c:v>
                      </c:pt>
                      <c:pt idx="176">
                        <c:v>3.9967801570748023E-4</c:v>
                      </c:pt>
                      <c:pt idx="177">
                        <c:v>3.7112958601408881E-4</c:v>
                      </c:pt>
                      <c:pt idx="178">
                        <c:v>3.4462032987022534E-4</c:v>
                      </c:pt>
                      <c:pt idx="179">
                        <c:v>3.2000459202235208E-4</c:v>
                      </c:pt>
                      <c:pt idx="180">
                        <c:v>2.9714712116361266E-4</c:v>
                      </c:pt>
                      <c:pt idx="181">
                        <c:v>2.7592232679478319E-4</c:v>
                      </c:pt>
                      <c:pt idx="182">
                        <c:v>2.5621358916658437E-4</c:v>
                      </c:pt>
                      <c:pt idx="183">
                        <c:v>2.3791261851182835E-4</c:v>
                      </c:pt>
                      <c:pt idx="184">
                        <c:v>2.2091886004669775E-4</c:v>
                      </c:pt>
                      <c:pt idx="185">
                        <c:v>2.0513894147193362E-4</c:v>
                      </c:pt>
                      <c:pt idx="186">
                        <c:v>1.9048615993822406E-4</c:v>
                      </c:pt>
                      <c:pt idx="187">
                        <c:v>1.7688000565692233E-4</c:v>
                      </c:pt>
                      <c:pt idx="188">
                        <c:v>1.6424571953857074E-4</c:v>
                      </c:pt>
                      <c:pt idx="189">
                        <c:v>1.5251388242867284E-4</c:v>
                      </c:pt>
                      <c:pt idx="190">
                        <c:v>1.4162003368376762E-4</c:v>
                      </c:pt>
                      <c:pt idx="191">
                        <c:v>1.3150431699206994E-4</c:v>
                      </c:pt>
                      <c:pt idx="192">
                        <c:v>1.2211115149263638E-4</c:v>
                      </c:pt>
                      <c:pt idx="193">
                        <c:v>1.133889263860195E-4</c:v>
                      </c:pt>
                      <c:pt idx="194">
                        <c:v>1.0528971735844668E-4</c:v>
                      </c:pt>
                      <c:pt idx="195">
                        <c:v>9.7769023261414772E-5</c:v>
                      </c:pt>
                      <c:pt idx="196">
                        <c:v>9.0785521599885143E-5</c:v>
                      </c:pt>
                      <c:pt idx="197">
                        <c:v>8.4300841485607637E-5</c:v>
                      </c:pt>
                      <c:pt idx="198">
                        <c:v>7.8279352808064231E-5</c:v>
                      </c:pt>
                      <c:pt idx="199">
                        <c:v>7.2687970464631077E-5</c:v>
                      </c:pt>
                      <c:pt idx="200">
                        <c:v>6.7495972574300287E-5</c:v>
                      </c:pt>
                      <c:pt idx="201">
                        <c:v>6.2674831676135976E-5</c:v>
                      </c:pt>
                      <c:pt idx="202">
                        <c:v>5.8198057984983406E-5</c:v>
                      </c:pt>
                      <c:pt idx="203">
                        <c:v>5.4041053843198881E-5</c:v>
                      </c:pt>
                      <c:pt idx="204">
                        <c:v>5.0180978568684672E-5</c:v>
                      </c:pt>
                      <c:pt idx="205">
                        <c:v>4.6596622956635765E-5</c:v>
                      </c:pt>
                      <c:pt idx="206">
                        <c:v>4.3268292745447498E-5</c:v>
                      </c:pt>
                      <c:pt idx="207">
                        <c:v>4.0177700406486964E-5</c:v>
                      </c:pt>
                      <c:pt idx="208">
                        <c:v>3.7307864663166466E-5</c:v>
                      </c:pt>
                      <c:pt idx="209">
                        <c:v>3.4643017187226001E-5</c:v>
                      </c:pt>
                      <c:pt idx="210">
                        <c:v>3.2168515959567003E-5</c:v>
                      </c:pt>
                      <c:pt idx="211">
                        <c:v>2.9870764819597933E-5</c:v>
                      </c:pt>
                      <c:pt idx="212">
                        <c:v>2.7737138761055223E-5</c:v>
                      </c:pt>
                      <c:pt idx="213">
                        <c:v>2.5755914563836992E-5</c:v>
                      </c:pt>
                      <c:pt idx="214">
                        <c:v>2.3916206380705778E-5</c:v>
                      </c:pt>
                      <c:pt idx="215">
                        <c:v>2.2207905924941081E-5</c:v>
                      </c:pt>
                      <c:pt idx="216">
                        <c:v>2.0621626930302432E-5</c:v>
                      </c:pt>
                      <c:pt idx="217">
                        <c:v>1.9148653578137974E-5</c:v>
                      </c:pt>
                      <c:pt idx="218">
                        <c:v>1.7780892608270977E-5</c:v>
                      </c:pt>
                      <c:pt idx="219">
                        <c:v>1.6510828850537337E-5</c:v>
                      </c:pt>
                      <c:pt idx="220">
                        <c:v>1.5331483932641812E-5</c:v>
                      </c:pt>
                      <c:pt idx="221">
                        <c:v>1.4236377937453111E-5</c:v>
                      </c:pt>
                      <c:pt idx="222">
                        <c:v>1.3219493799063603E-5</c:v>
                      </c:pt>
                      <c:pt idx="223">
                        <c:v>1.2275244241987631E-5</c:v>
                      </c:pt>
                      <c:pt idx="224">
                        <c:v>1.1398441081845658E-5</c:v>
                      </c:pt>
                      <c:pt idx="225">
                        <c:v>1.0584266718856683E-5</c:v>
                      </c:pt>
                      <c:pt idx="226">
                        <c:v>9.8282476675097762E-6</c:v>
                      </c:pt>
                      <c:pt idx="227">
                        <c:v>9.1262299769733631E-6</c:v>
                      </c:pt>
                      <c:pt idx="228">
                        <c:v>8.4743564071895521E-6</c:v>
                      </c:pt>
                      <c:pt idx="229">
                        <c:v>7.8690452352474414E-6</c:v>
                      </c:pt>
                      <c:pt idx="230">
                        <c:v>7.3069705755869102E-6</c:v>
                      </c:pt>
                      <c:pt idx="231">
                        <c:v>6.7850441059021312E-6</c:v>
                      </c:pt>
                      <c:pt idx="232">
                        <c:v>6.3003980983376938E-6</c:v>
                      </c:pt>
                      <c:pt idx="233">
                        <c:v>5.8503696627421442E-6</c:v>
                      </c:pt>
                      <c:pt idx="234">
                        <c:v>5.4324861154034196E-6</c:v>
                      </c:pt>
                      <c:pt idx="235">
                        <c:v>5.0444513928746043E-6</c:v>
                      </c:pt>
                      <c:pt idx="236">
                        <c:v>4.6841334362407042E-6</c:v>
                      </c:pt>
                      <c:pt idx="237">
                        <c:v>4.349552476509225E-6</c:v>
                      </c:pt>
                      <c:pt idx="238">
                        <c:v>4.0388701567585664E-6</c:v>
                      </c:pt>
                      <c:pt idx="239">
                        <c:v>3.7503794312758119E-6</c:v>
                      </c:pt>
                      <c:pt idx="240">
                        <c:v>3.4824951861846826E-6</c:v>
                      </c:pt>
                      <c:pt idx="241">
                        <c:v>3.2337455300286338E-6</c:v>
                      </c:pt>
                      <c:pt idx="242">
                        <c:v>3.0027637064551601E-6</c:v>
                      </c:pt>
                      <c:pt idx="243">
                        <c:v>2.7882805845655058E-6</c:v>
                      </c:pt>
                      <c:pt idx="244">
                        <c:v>2.5891176856679698E-6</c:v>
                      </c:pt>
                      <c:pt idx="245">
                        <c:v>2.4041807081202576E-6</c:v>
                      </c:pt>
                      <c:pt idx="246">
                        <c:v>2.2324535146830964E-6</c:v>
                      </c:pt>
                      <c:pt idx="247">
                        <c:v>2.0729925493485895E-6</c:v>
                      </c:pt>
                      <c:pt idx="248">
                        <c:v>1.9249216529665474E-6</c:v>
                      </c:pt>
                      <c:pt idx="249">
                        <c:v>1.7874272491832226E-6</c:v>
                      </c:pt>
                      <c:pt idx="250">
                        <c:v>1.659753874241564E-6</c:v>
                      </c:pt>
                      <c:pt idx="251">
                        <c:v>1.5412000260814522E-6</c:v>
                      </c:pt>
                      <c:pt idx="252">
                        <c:v>1.4311143099327771E-6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175B-41F4-B0C2-237CBD65DD5F}"/>
                  </c:ext>
                </c:extLst>
              </c15:ser>
            </c15:filteredScatterSeries>
            <c15:filteredScatte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Deutschland!$M$21</c15:sqref>
                        </c15:formulaRef>
                      </c:ext>
                    </c:extLst>
                    <c:strCache>
                      <c:ptCount val="1"/>
                      <c:pt idx="0">
                        <c:v>R0</c:v>
                      </c:pt>
                    </c:strCache>
                  </c:strRef>
                </c:tx>
                <c:spPr>
                  <a:ln w="19050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Deutschland!$A$22:$B$274</c15:sqref>
                        </c15:formulaRef>
                      </c:ext>
                    </c:extLst>
                    <c:multiLvlStrCache>
                      <c:ptCount val="253"/>
                      <c:lvl>
                        <c:pt idx="0">
                          <c:v>0</c:v>
                        </c:pt>
                        <c:pt idx="1">
                          <c:v>1</c:v>
                        </c:pt>
                        <c:pt idx="2">
                          <c:v>2</c:v>
                        </c:pt>
                        <c:pt idx="3">
                          <c:v>3</c:v>
                        </c:pt>
                        <c:pt idx="4">
                          <c:v>4</c:v>
                        </c:pt>
                        <c:pt idx="5">
                          <c:v>5</c:v>
                        </c:pt>
                        <c:pt idx="6">
                          <c:v>6</c:v>
                        </c:pt>
                        <c:pt idx="7">
                          <c:v>7</c:v>
                        </c:pt>
                        <c:pt idx="8">
                          <c:v>8</c:v>
                        </c:pt>
                        <c:pt idx="9">
                          <c:v>9</c:v>
                        </c:pt>
                        <c:pt idx="10">
                          <c:v>10</c:v>
                        </c:pt>
                        <c:pt idx="11">
                          <c:v>11</c:v>
                        </c:pt>
                        <c:pt idx="12">
                          <c:v>12</c:v>
                        </c:pt>
                        <c:pt idx="13">
                          <c:v>13</c:v>
                        </c:pt>
                        <c:pt idx="14">
                          <c:v>14</c:v>
                        </c:pt>
                        <c:pt idx="15">
                          <c:v>15</c:v>
                        </c:pt>
                        <c:pt idx="16">
                          <c:v>16</c:v>
                        </c:pt>
                        <c:pt idx="17">
                          <c:v>17</c:v>
                        </c:pt>
                        <c:pt idx="18">
                          <c:v>18</c:v>
                        </c:pt>
                        <c:pt idx="19">
                          <c:v>19</c:v>
                        </c:pt>
                        <c:pt idx="20">
                          <c:v>20</c:v>
                        </c:pt>
                        <c:pt idx="21">
                          <c:v>21</c:v>
                        </c:pt>
                        <c:pt idx="22">
                          <c:v>22</c:v>
                        </c:pt>
                        <c:pt idx="23">
                          <c:v>23</c:v>
                        </c:pt>
                        <c:pt idx="24">
                          <c:v>24</c:v>
                        </c:pt>
                        <c:pt idx="25">
                          <c:v>25</c:v>
                        </c:pt>
                        <c:pt idx="26">
                          <c:v>26</c:v>
                        </c:pt>
                        <c:pt idx="27">
                          <c:v>27</c:v>
                        </c:pt>
                        <c:pt idx="28">
                          <c:v>28</c:v>
                        </c:pt>
                        <c:pt idx="29">
                          <c:v>29</c:v>
                        </c:pt>
                        <c:pt idx="30">
                          <c:v>30</c:v>
                        </c:pt>
                        <c:pt idx="31">
                          <c:v>31</c:v>
                        </c:pt>
                        <c:pt idx="32">
                          <c:v>32</c:v>
                        </c:pt>
                        <c:pt idx="33">
                          <c:v>33</c:v>
                        </c:pt>
                        <c:pt idx="34">
                          <c:v>34</c:v>
                        </c:pt>
                        <c:pt idx="35">
                          <c:v>35</c:v>
                        </c:pt>
                        <c:pt idx="36">
                          <c:v>36</c:v>
                        </c:pt>
                        <c:pt idx="37">
                          <c:v>37</c:v>
                        </c:pt>
                        <c:pt idx="38">
                          <c:v>38</c:v>
                        </c:pt>
                        <c:pt idx="39">
                          <c:v>39</c:v>
                        </c:pt>
                        <c:pt idx="40">
                          <c:v>40</c:v>
                        </c:pt>
                        <c:pt idx="41">
                          <c:v>41</c:v>
                        </c:pt>
                        <c:pt idx="42">
                          <c:v>42</c:v>
                        </c:pt>
                        <c:pt idx="43">
                          <c:v>43</c:v>
                        </c:pt>
                        <c:pt idx="44">
                          <c:v>44</c:v>
                        </c:pt>
                        <c:pt idx="45">
                          <c:v>45</c:v>
                        </c:pt>
                        <c:pt idx="46">
                          <c:v>46</c:v>
                        </c:pt>
                        <c:pt idx="47">
                          <c:v>47</c:v>
                        </c:pt>
                        <c:pt idx="48">
                          <c:v>48</c:v>
                        </c:pt>
                        <c:pt idx="49">
                          <c:v>49</c:v>
                        </c:pt>
                        <c:pt idx="50">
                          <c:v>50</c:v>
                        </c:pt>
                        <c:pt idx="51">
                          <c:v>51</c:v>
                        </c:pt>
                        <c:pt idx="52">
                          <c:v>52</c:v>
                        </c:pt>
                        <c:pt idx="53">
                          <c:v>53</c:v>
                        </c:pt>
                        <c:pt idx="54">
                          <c:v>54</c:v>
                        </c:pt>
                        <c:pt idx="55">
                          <c:v>55</c:v>
                        </c:pt>
                        <c:pt idx="56">
                          <c:v>56</c:v>
                        </c:pt>
                        <c:pt idx="57">
                          <c:v>57</c:v>
                        </c:pt>
                        <c:pt idx="58">
                          <c:v>58</c:v>
                        </c:pt>
                        <c:pt idx="59">
                          <c:v>59</c:v>
                        </c:pt>
                        <c:pt idx="60">
                          <c:v>60</c:v>
                        </c:pt>
                        <c:pt idx="61">
                          <c:v>61</c:v>
                        </c:pt>
                        <c:pt idx="62">
                          <c:v>62</c:v>
                        </c:pt>
                        <c:pt idx="63">
                          <c:v>63</c:v>
                        </c:pt>
                        <c:pt idx="64">
                          <c:v>64</c:v>
                        </c:pt>
                        <c:pt idx="65">
                          <c:v>65</c:v>
                        </c:pt>
                        <c:pt idx="66">
                          <c:v>66</c:v>
                        </c:pt>
                        <c:pt idx="67">
                          <c:v>67</c:v>
                        </c:pt>
                        <c:pt idx="68">
                          <c:v>68</c:v>
                        </c:pt>
                        <c:pt idx="69">
                          <c:v>69</c:v>
                        </c:pt>
                        <c:pt idx="70">
                          <c:v>70</c:v>
                        </c:pt>
                        <c:pt idx="71">
                          <c:v>71</c:v>
                        </c:pt>
                        <c:pt idx="72">
                          <c:v>72</c:v>
                        </c:pt>
                        <c:pt idx="73">
                          <c:v>73</c:v>
                        </c:pt>
                        <c:pt idx="74">
                          <c:v>74</c:v>
                        </c:pt>
                        <c:pt idx="75">
                          <c:v>75</c:v>
                        </c:pt>
                        <c:pt idx="76">
                          <c:v>76</c:v>
                        </c:pt>
                        <c:pt idx="77">
                          <c:v>77</c:v>
                        </c:pt>
                        <c:pt idx="78">
                          <c:v>78</c:v>
                        </c:pt>
                        <c:pt idx="79">
                          <c:v>79</c:v>
                        </c:pt>
                        <c:pt idx="80">
                          <c:v>80</c:v>
                        </c:pt>
                        <c:pt idx="81">
                          <c:v>81</c:v>
                        </c:pt>
                        <c:pt idx="82">
                          <c:v>82</c:v>
                        </c:pt>
                        <c:pt idx="83">
                          <c:v>83</c:v>
                        </c:pt>
                        <c:pt idx="84">
                          <c:v>84</c:v>
                        </c:pt>
                        <c:pt idx="85">
                          <c:v>85</c:v>
                        </c:pt>
                        <c:pt idx="86">
                          <c:v>86</c:v>
                        </c:pt>
                        <c:pt idx="87">
                          <c:v>87</c:v>
                        </c:pt>
                        <c:pt idx="88">
                          <c:v>88</c:v>
                        </c:pt>
                        <c:pt idx="89">
                          <c:v>89</c:v>
                        </c:pt>
                        <c:pt idx="90">
                          <c:v>90</c:v>
                        </c:pt>
                        <c:pt idx="91">
                          <c:v>91</c:v>
                        </c:pt>
                        <c:pt idx="92">
                          <c:v>92</c:v>
                        </c:pt>
                        <c:pt idx="93">
                          <c:v>93</c:v>
                        </c:pt>
                        <c:pt idx="94">
                          <c:v>94</c:v>
                        </c:pt>
                        <c:pt idx="95">
                          <c:v>95</c:v>
                        </c:pt>
                        <c:pt idx="96">
                          <c:v>96</c:v>
                        </c:pt>
                        <c:pt idx="97">
                          <c:v>97</c:v>
                        </c:pt>
                        <c:pt idx="98">
                          <c:v>98</c:v>
                        </c:pt>
                        <c:pt idx="99">
                          <c:v>99</c:v>
                        </c:pt>
                        <c:pt idx="100">
                          <c:v>100</c:v>
                        </c:pt>
                        <c:pt idx="101">
                          <c:v>101</c:v>
                        </c:pt>
                        <c:pt idx="102">
                          <c:v>102</c:v>
                        </c:pt>
                        <c:pt idx="103">
                          <c:v>103</c:v>
                        </c:pt>
                        <c:pt idx="104">
                          <c:v>104</c:v>
                        </c:pt>
                        <c:pt idx="105">
                          <c:v>105</c:v>
                        </c:pt>
                        <c:pt idx="106">
                          <c:v>106</c:v>
                        </c:pt>
                        <c:pt idx="107">
                          <c:v>107</c:v>
                        </c:pt>
                        <c:pt idx="108">
                          <c:v>108</c:v>
                        </c:pt>
                        <c:pt idx="109">
                          <c:v>109</c:v>
                        </c:pt>
                        <c:pt idx="110">
                          <c:v>110</c:v>
                        </c:pt>
                        <c:pt idx="111">
                          <c:v>111</c:v>
                        </c:pt>
                        <c:pt idx="112">
                          <c:v>112</c:v>
                        </c:pt>
                        <c:pt idx="113">
                          <c:v>113</c:v>
                        </c:pt>
                        <c:pt idx="114">
                          <c:v>114</c:v>
                        </c:pt>
                        <c:pt idx="115">
                          <c:v>115</c:v>
                        </c:pt>
                        <c:pt idx="116">
                          <c:v>116</c:v>
                        </c:pt>
                        <c:pt idx="117">
                          <c:v>117</c:v>
                        </c:pt>
                        <c:pt idx="118">
                          <c:v>118</c:v>
                        </c:pt>
                        <c:pt idx="119">
                          <c:v>119</c:v>
                        </c:pt>
                        <c:pt idx="120">
                          <c:v>120</c:v>
                        </c:pt>
                        <c:pt idx="121">
                          <c:v>121</c:v>
                        </c:pt>
                        <c:pt idx="122">
                          <c:v>122</c:v>
                        </c:pt>
                        <c:pt idx="123">
                          <c:v>123</c:v>
                        </c:pt>
                        <c:pt idx="124">
                          <c:v>124</c:v>
                        </c:pt>
                        <c:pt idx="125">
                          <c:v>125</c:v>
                        </c:pt>
                        <c:pt idx="126">
                          <c:v>126</c:v>
                        </c:pt>
                        <c:pt idx="127">
                          <c:v>127</c:v>
                        </c:pt>
                        <c:pt idx="128">
                          <c:v>128</c:v>
                        </c:pt>
                        <c:pt idx="129">
                          <c:v>129</c:v>
                        </c:pt>
                        <c:pt idx="130">
                          <c:v>130</c:v>
                        </c:pt>
                        <c:pt idx="131">
                          <c:v>131</c:v>
                        </c:pt>
                        <c:pt idx="132">
                          <c:v>132</c:v>
                        </c:pt>
                        <c:pt idx="133">
                          <c:v>133</c:v>
                        </c:pt>
                        <c:pt idx="134">
                          <c:v>134</c:v>
                        </c:pt>
                        <c:pt idx="135">
                          <c:v>135</c:v>
                        </c:pt>
                        <c:pt idx="136">
                          <c:v>136</c:v>
                        </c:pt>
                        <c:pt idx="137">
                          <c:v>137</c:v>
                        </c:pt>
                        <c:pt idx="138">
                          <c:v>138</c:v>
                        </c:pt>
                        <c:pt idx="139">
                          <c:v>139</c:v>
                        </c:pt>
                        <c:pt idx="140">
                          <c:v>140</c:v>
                        </c:pt>
                        <c:pt idx="141">
                          <c:v>141</c:v>
                        </c:pt>
                        <c:pt idx="142">
                          <c:v>142</c:v>
                        </c:pt>
                        <c:pt idx="143">
                          <c:v>143</c:v>
                        </c:pt>
                        <c:pt idx="144">
                          <c:v>144</c:v>
                        </c:pt>
                        <c:pt idx="145">
                          <c:v>145</c:v>
                        </c:pt>
                        <c:pt idx="146">
                          <c:v>146</c:v>
                        </c:pt>
                        <c:pt idx="147">
                          <c:v>147</c:v>
                        </c:pt>
                        <c:pt idx="148">
                          <c:v>148</c:v>
                        </c:pt>
                        <c:pt idx="149">
                          <c:v>149</c:v>
                        </c:pt>
                        <c:pt idx="150">
                          <c:v>150</c:v>
                        </c:pt>
                        <c:pt idx="151">
                          <c:v>151</c:v>
                        </c:pt>
                        <c:pt idx="152">
                          <c:v>152</c:v>
                        </c:pt>
                        <c:pt idx="153">
                          <c:v>153</c:v>
                        </c:pt>
                        <c:pt idx="154">
                          <c:v>154</c:v>
                        </c:pt>
                        <c:pt idx="155">
                          <c:v>155</c:v>
                        </c:pt>
                        <c:pt idx="156">
                          <c:v>156</c:v>
                        </c:pt>
                        <c:pt idx="157">
                          <c:v>157</c:v>
                        </c:pt>
                        <c:pt idx="158">
                          <c:v>158</c:v>
                        </c:pt>
                        <c:pt idx="159">
                          <c:v>159</c:v>
                        </c:pt>
                        <c:pt idx="160">
                          <c:v>160</c:v>
                        </c:pt>
                        <c:pt idx="161">
                          <c:v>161</c:v>
                        </c:pt>
                        <c:pt idx="162">
                          <c:v>162</c:v>
                        </c:pt>
                        <c:pt idx="163">
                          <c:v>163</c:v>
                        </c:pt>
                        <c:pt idx="164">
                          <c:v>164</c:v>
                        </c:pt>
                        <c:pt idx="165">
                          <c:v>165</c:v>
                        </c:pt>
                        <c:pt idx="166">
                          <c:v>166</c:v>
                        </c:pt>
                        <c:pt idx="167">
                          <c:v>167</c:v>
                        </c:pt>
                        <c:pt idx="168">
                          <c:v>168</c:v>
                        </c:pt>
                        <c:pt idx="169">
                          <c:v>169</c:v>
                        </c:pt>
                        <c:pt idx="170">
                          <c:v>170</c:v>
                        </c:pt>
                        <c:pt idx="171">
                          <c:v>171</c:v>
                        </c:pt>
                        <c:pt idx="172">
                          <c:v>172</c:v>
                        </c:pt>
                        <c:pt idx="173">
                          <c:v>173</c:v>
                        </c:pt>
                        <c:pt idx="174">
                          <c:v>174</c:v>
                        </c:pt>
                        <c:pt idx="175">
                          <c:v>175</c:v>
                        </c:pt>
                        <c:pt idx="176">
                          <c:v>176</c:v>
                        </c:pt>
                        <c:pt idx="177">
                          <c:v>177</c:v>
                        </c:pt>
                        <c:pt idx="178">
                          <c:v>178</c:v>
                        </c:pt>
                        <c:pt idx="179">
                          <c:v>179</c:v>
                        </c:pt>
                        <c:pt idx="180">
                          <c:v>180</c:v>
                        </c:pt>
                        <c:pt idx="181">
                          <c:v>181</c:v>
                        </c:pt>
                        <c:pt idx="182">
                          <c:v>182</c:v>
                        </c:pt>
                        <c:pt idx="183">
                          <c:v>183</c:v>
                        </c:pt>
                        <c:pt idx="184">
                          <c:v>184</c:v>
                        </c:pt>
                        <c:pt idx="185">
                          <c:v>185</c:v>
                        </c:pt>
                        <c:pt idx="186">
                          <c:v>186</c:v>
                        </c:pt>
                        <c:pt idx="187">
                          <c:v>187</c:v>
                        </c:pt>
                        <c:pt idx="188">
                          <c:v>188</c:v>
                        </c:pt>
                        <c:pt idx="189">
                          <c:v>189</c:v>
                        </c:pt>
                        <c:pt idx="190">
                          <c:v>190</c:v>
                        </c:pt>
                        <c:pt idx="191">
                          <c:v>191</c:v>
                        </c:pt>
                        <c:pt idx="192">
                          <c:v>192</c:v>
                        </c:pt>
                        <c:pt idx="193">
                          <c:v>193</c:v>
                        </c:pt>
                        <c:pt idx="194">
                          <c:v>194</c:v>
                        </c:pt>
                        <c:pt idx="195">
                          <c:v>195</c:v>
                        </c:pt>
                        <c:pt idx="196">
                          <c:v>196</c:v>
                        </c:pt>
                        <c:pt idx="197">
                          <c:v>197</c:v>
                        </c:pt>
                        <c:pt idx="198">
                          <c:v>198</c:v>
                        </c:pt>
                        <c:pt idx="199">
                          <c:v>199</c:v>
                        </c:pt>
                        <c:pt idx="200">
                          <c:v>200</c:v>
                        </c:pt>
                        <c:pt idx="201">
                          <c:v>201</c:v>
                        </c:pt>
                        <c:pt idx="202">
                          <c:v>202</c:v>
                        </c:pt>
                        <c:pt idx="203">
                          <c:v>203</c:v>
                        </c:pt>
                        <c:pt idx="204">
                          <c:v>204</c:v>
                        </c:pt>
                        <c:pt idx="205">
                          <c:v>205</c:v>
                        </c:pt>
                        <c:pt idx="206">
                          <c:v>206</c:v>
                        </c:pt>
                        <c:pt idx="207">
                          <c:v>207</c:v>
                        </c:pt>
                        <c:pt idx="208">
                          <c:v>208</c:v>
                        </c:pt>
                        <c:pt idx="209">
                          <c:v>209</c:v>
                        </c:pt>
                        <c:pt idx="210">
                          <c:v>210</c:v>
                        </c:pt>
                        <c:pt idx="211">
                          <c:v>211</c:v>
                        </c:pt>
                        <c:pt idx="212">
                          <c:v>212</c:v>
                        </c:pt>
                        <c:pt idx="213">
                          <c:v>213</c:v>
                        </c:pt>
                        <c:pt idx="214">
                          <c:v>214</c:v>
                        </c:pt>
                        <c:pt idx="215">
                          <c:v>215</c:v>
                        </c:pt>
                        <c:pt idx="216">
                          <c:v>216</c:v>
                        </c:pt>
                        <c:pt idx="217">
                          <c:v>217</c:v>
                        </c:pt>
                        <c:pt idx="218">
                          <c:v>218</c:v>
                        </c:pt>
                        <c:pt idx="219">
                          <c:v>219</c:v>
                        </c:pt>
                        <c:pt idx="220">
                          <c:v>220</c:v>
                        </c:pt>
                        <c:pt idx="221">
                          <c:v>221</c:v>
                        </c:pt>
                        <c:pt idx="222">
                          <c:v>222</c:v>
                        </c:pt>
                        <c:pt idx="223">
                          <c:v>223</c:v>
                        </c:pt>
                        <c:pt idx="224">
                          <c:v>224</c:v>
                        </c:pt>
                        <c:pt idx="225">
                          <c:v>225</c:v>
                        </c:pt>
                        <c:pt idx="226">
                          <c:v>226</c:v>
                        </c:pt>
                        <c:pt idx="227">
                          <c:v>227</c:v>
                        </c:pt>
                        <c:pt idx="228">
                          <c:v>228</c:v>
                        </c:pt>
                        <c:pt idx="229">
                          <c:v>229</c:v>
                        </c:pt>
                        <c:pt idx="230">
                          <c:v>230</c:v>
                        </c:pt>
                        <c:pt idx="231">
                          <c:v>231</c:v>
                        </c:pt>
                        <c:pt idx="232">
                          <c:v>232</c:v>
                        </c:pt>
                        <c:pt idx="233">
                          <c:v>233</c:v>
                        </c:pt>
                        <c:pt idx="234">
                          <c:v>234</c:v>
                        </c:pt>
                        <c:pt idx="235">
                          <c:v>235</c:v>
                        </c:pt>
                        <c:pt idx="236">
                          <c:v>236</c:v>
                        </c:pt>
                        <c:pt idx="237">
                          <c:v>237</c:v>
                        </c:pt>
                        <c:pt idx="238">
                          <c:v>238</c:v>
                        </c:pt>
                        <c:pt idx="239">
                          <c:v>239</c:v>
                        </c:pt>
                        <c:pt idx="240">
                          <c:v>240</c:v>
                        </c:pt>
                        <c:pt idx="241">
                          <c:v>241</c:v>
                        </c:pt>
                        <c:pt idx="242">
                          <c:v>242</c:v>
                        </c:pt>
                        <c:pt idx="243">
                          <c:v>243</c:v>
                        </c:pt>
                        <c:pt idx="244">
                          <c:v>244</c:v>
                        </c:pt>
                        <c:pt idx="245">
                          <c:v>245</c:v>
                        </c:pt>
                        <c:pt idx="246">
                          <c:v>246</c:v>
                        </c:pt>
                        <c:pt idx="247">
                          <c:v>247</c:v>
                        </c:pt>
                        <c:pt idx="248">
                          <c:v>248</c:v>
                        </c:pt>
                        <c:pt idx="249">
                          <c:v>249</c:v>
                        </c:pt>
                        <c:pt idx="250">
                          <c:v>250</c:v>
                        </c:pt>
                        <c:pt idx="251">
                          <c:v>251</c:v>
                        </c:pt>
                        <c:pt idx="252">
                          <c:v>252</c:v>
                        </c:pt>
                      </c:lvl>
                      <c:lvl>
                        <c:pt idx="0">
                          <c:v>22.1</c:v>
                        </c:pt>
                        <c:pt idx="1">
                          <c:v>23.1</c:v>
                        </c:pt>
                        <c:pt idx="2">
                          <c:v>24.1</c:v>
                        </c:pt>
                        <c:pt idx="3">
                          <c:v>25.1</c:v>
                        </c:pt>
                        <c:pt idx="4">
                          <c:v>26.1</c:v>
                        </c:pt>
                        <c:pt idx="5">
                          <c:v>27.1</c:v>
                        </c:pt>
                        <c:pt idx="6">
                          <c:v>28.1</c:v>
                        </c:pt>
                        <c:pt idx="7">
                          <c:v>29.1</c:v>
                        </c:pt>
                        <c:pt idx="8">
                          <c:v>30.1</c:v>
                        </c:pt>
                        <c:pt idx="9">
                          <c:v>31.1</c:v>
                        </c:pt>
                        <c:pt idx="10">
                          <c:v>1.2</c:v>
                        </c:pt>
                        <c:pt idx="11">
                          <c:v>2.2</c:v>
                        </c:pt>
                        <c:pt idx="12">
                          <c:v>3.2</c:v>
                        </c:pt>
                        <c:pt idx="13">
                          <c:v>4.2</c:v>
                        </c:pt>
                        <c:pt idx="14">
                          <c:v>5.2</c:v>
                        </c:pt>
                        <c:pt idx="15">
                          <c:v>6.2</c:v>
                        </c:pt>
                        <c:pt idx="16">
                          <c:v>7.2</c:v>
                        </c:pt>
                        <c:pt idx="17">
                          <c:v>8.2</c:v>
                        </c:pt>
                        <c:pt idx="18">
                          <c:v>9.2</c:v>
                        </c:pt>
                        <c:pt idx="19">
                          <c:v>10.2</c:v>
                        </c:pt>
                        <c:pt idx="20">
                          <c:v>11.2</c:v>
                        </c:pt>
                        <c:pt idx="21">
                          <c:v>12.2</c:v>
                        </c:pt>
                        <c:pt idx="22">
                          <c:v>13.2</c:v>
                        </c:pt>
                        <c:pt idx="23">
                          <c:v>14.2</c:v>
                        </c:pt>
                        <c:pt idx="24">
                          <c:v>15.2</c:v>
                        </c:pt>
                        <c:pt idx="25">
                          <c:v>16.2</c:v>
                        </c:pt>
                        <c:pt idx="26">
                          <c:v>17.2</c:v>
                        </c:pt>
                        <c:pt idx="27">
                          <c:v>18.2</c:v>
                        </c:pt>
                        <c:pt idx="28">
                          <c:v>19.2</c:v>
                        </c:pt>
                        <c:pt idx="29">
                          <c:v>20.2</c:v>
                        </c:pt>
                        <c:pt idx="30">
                          <c:v>21.2</c:v>
                        </c:pt>
                        <c:pt idx="31">
                          <c:v>22.2</c:v>
                        </c:pt>
                        <c:pt idx="32">
                          <c:v>23.2</c:v>
                        </c:pt>
                        <c:pt idx="33">
                          <c:v>24.2</c:v>
                        </c:pt>
                        <c:pt idx="34">
                          <c:v>25.2</c:v>
                        </c:pt>
                        <c:pt idx="35">
                          <c:v>26.2</c:v>
                        </c:pt>
                        <c:pt idx="36">
                          <c:v>27.2</c:v>
                        </c:pt>
                        <c:pt idx="37">
                          <c:v>28.2</c:v>
                        </c:pt>
                        <c:pt idx="38">
                          <c:v>29.2</c:v>
                        </c:pt>
                        <c:pt idx="39">
                          <c:v>1.3</c:v>
                        </c:pt>
                        <c:pt idx="40">
                          <c:v>2.3</c:v>
                        </c:pt>
                        <c:pt idx="41">
                          <c:v>3.3</c:v>
                        </c:pt>
                        <c:pt idx="42">
                          <c:v>4.3</c:v>
                        </c:pt>
                        <c:pt idx="43">
                          <c:v>5.3</c:v>
                        </c:pt>
                        <c:pt idx="44">
                          <c:v>6.3</c:v>
                        </c:pt>
                        <c:pt idx="45">
                          <c:v>7.3</c:v>
                        </c:pt>
                        <c:pt idx="46">
                          <c:v>8.3</c:v>
                        </c:pt>
                        <c:pt idx="47">
                          <c:v>9.3</c:v>
                        </c:pt>
                        <c:pt idx="48">
                          <c:v>10.3</c:v>
                        </c:pt>
                        <c:pt idx="49">
                          <c:v>11.3</c:v>
                        </c:pt>
                        <c:pt idx="50">
                          <c:v>12.3</c:v>
                        </c:pt>
                        <c:pt idx="51">
                          <c:v>13.3</c:v>
                        </c:pt>
                        <c:pt idx="52">
                          <c:v>14.3</c:v>
                        </c:pt>
                        <c:pt idx="53">
                          <c:v>15.3</c:v>
                        </c:pt>
                        <c:pt idx="54">
                          <c:v>16.3</c:v>
                        </c:pt>
                        <c:pt idx="55">
                          <c:v>17.3</c:v>
                        </c:pt>
                        <c:pt idx="56">
                          <c:v>18.3</c:v>
                        </c:pt>
                        <c:pt idx="57">
                          <c:v>19.3</c:v>
                        </c:pt>
                        <c:pt idx="58">
                          <c:v>20.3</c:v>
                        </c:pt>
                        <c:pt idx="59">
                          <c:v>21.3</c:v>
                        </c:pt>
                        <c:pt idx="60">
                          <c:v>22.3</c:v>
                        </c:pt>
                        <c:pt idx="61">
                          <c:v>23.3</c:v>
                        </c:pt>
                        <c:pt idx="62">
                          <c:v>24.3</c:v>
                        </c:pt>
                        <c:pt idx="63">
                          <c:v>25.3</c:v>
                        </c:pt>
                        <c:pt idx="64">
                          <c:v>26.3</c:v>
                        </c:pt>
                        <c:pt idx="65">
                          <c:v>27.3</c:v>
                        </c:pt>
                        <c:pt idx="66">
                          <c:v>28.3</c:v>
                        </c:pt>
                        <c:pt idx="67">
                          <c:v>29.3</c:v>
                        </c:pt>
                        <c:pt idx="68">
                          <c:v>30.3</c:v>
                        </c:pt>
                        <c:pt idx="69">
                          <c:v>31.3</c:v>
                        </c:pt>
                        <c:pt idx="70">
                          <c:v>1.4</c:v>
                        </c:pt>
                        <c:pt idx="71">
                          <c:v>2.4</c:v>
                        </c:pt>
                        <c:pt idx="72">
                          <c:v>3.4</c:v>
                        </c:pt>
                        <c:pt idx="73">
                          <c:v>4.4</c:v>
                        </c:pt>
                        <c:pt idx="74">
                          <c:v>5.4</c:v>
                        </c:pt>
                        <c:pt idx="75">
                          <c:v>6.4</c:v>
                        </c:pt>
                        <c:pt idx="76">
                          <c:v>7.4</c:v>
                        </c:pt>
                        <c:pt idx="77">
                          <c:v>8.4</c:v>
                        </c:pt>
                        <c:pt idx="78">
                          <c:v>9.4</c:v>
                        </c:pt>
                        <c:pt idx="79">
                          <c:v>10.4</c:v>
                        </c:pt>
                        <c:pt idx="80">
                          <c:v>11.4</c:v>
                        </c:pt>
                        <c:pt idx="81">
                          <c:v>12.4</c:v>
                        </c:pt>
                        <c:pt idx="82">
                          <c:v>13.4</c:v>
                        </c:pt>
                        <c:pt idx="83">
                          <c:v>14.4</c:v>
                        </c:pt>
                        <c:pt idx="84">
                          <c:v>15.4</c:v>
                        </c:pt>
                        <c:pt idx="85">
                          <c:v>16.4</c:v>
                        </c:pt>
                        <c:pt idx="86">
                          <c:v>17.4</c:v>
                        </c:pt>
                        <c:pt idx="87">
                          <c:v>18.4</c:v>
                        </c:pt>
                        <c:pt idx="88">
                          <c:v>19.4</c:v>
                        </c:pt>
                        <c:pt idx="89">
                          <c:v>20.4</c:v>
                        </c:pt>
                        <c:pt idx="90">
                          <c:v>21.4</c:v>
                        </c:pt>
                        <c:pt idx="91">
                          <c:v>22.4</c:v>
                        </c:pt>
                        <c:pt idx="92">
                          <c:v>23.4</c:v>
                        </c:pt>
                        <c:pt idx="93">
                          <c:v>24.4</c:v>
                        </c:pt>
                        <c:pt idx="94">
                          <c:v>25.4</c:v>
                        </c:pt>
                        <c:pt idx="95">
                          <c:v>26.4</c:v>
                        </c:pt>
                        <c:pt idx="96">
                          <c:v>27.4</c:v>
                        </c:pt>
                        <c:pt idx="97">
                          <c:v>28.4</c:v>
                        </c:pt>
                        <c:pt idx="98">
                          <c:v>29.4</c:v>
                        </c:pt>
                        <c:pt idx="99">
                          <c:v>30.4</c:v>
                        </c:pt>
                        <c:pt idx="100">
                          <c:v>1.5</c:v>
                        </c:pt>
                        <c:pt idx="101">
                          <c:v>2.5</c:v>
                        </c:pt>
                        <c:pt idx="102">
                          <c:v>3.5</c:v>
                        </c:pt>
                        <c:pt idx="103">
                          <c:v>4.5</c:v>
                        </c:pt>
                        <c:pt idx="104">
                          <c:v>5.5</c:v>
                        </c:pt>
                        <c:pt idx="105">
                          <c:v>6.5</c:v>
                        </c:pt>
                        <c:pt idx="106">
                          <c:v>7.5</c:v>
                        </c:pt>
                        <c:pt idx="107">
                          <c:v>8.5</c:v>
                        </c:pt>
                        <c:pt idx="108">
                          <c:v>9.5</c:v>
                        </c:pt>
                        <c:pt idx="109">
                          <c:v>10.5</c:v>
                        </c:pt>
                        <c:pt idx="110">
                          <c:v>11.5</c:v>
                        </c:pt>
                        <c:pt idx="111">
                          <c:v>12.5</c:v>
                        </c:pt>
                        <c:pt idx="112">
                          <c:v>13.5</c:v>
                        </c:pt>
                        <c:pt idx="113">
                          <c:v>14.5</c:v>
                        </c:pt>
                        <c:pt idx="114">
                          <c:v>15.5</c:v>
                        </c:pt>
                        <c:pt idx="115">
                          <c:v>16.5</c:v>
                        </c:pt>
                        <c:pt idx="116">
                          <c:v>17.5</c:v>
                        </c:pt>
                        <c:pt idx="117">
                          <c:v>18.5</c:v>
                        </c:pt>
                        <c:pt idx="118">
                          <c:v>19.5</c:v>
                        </c:pt>
                        <c:pt idx="119">
                          <c:v>20.5</c:v>
                        </c:pt>
                        <c:pt idx="120">
                          <c:v>21.5</c:v>
                        </c:pt>
                        <c:pt idx="121">
                          <c:v>22.5</c:v>
                        </c:pt>
                        <c:pt idx="122">
                          <c:v>23.5</c:v>
                        </c:pt>
                        <c:pt idx="123">
                          <c:v>24.5</c:v>
                        </c:pt>
                        <c:pt idx="124">
                          <c:v>25.5</c:v>
                        </c:pt>
                        <c:pt idx="125">
                          <c:v>26.5</c:v>
                        </c:pt>
                        <c:pt idx="126">
                          <c:v>27.5</c:v>
                        </c:pt>
                        <c:pt idx="127">
                          <c:v>28.5</c:v>
                        </c:pt>
                        <c:pt idx="128">
                          <c:v>29.5</c:v>
                        </c:pt>
                        <c:pt idx="129">
                          <c:v>30.5</c:v>
                        </c:pt>
                        <c:pt idx="130">
                          <c:v>31.5</c:v>
                        </c:pt>
                        <c:pt idx="131">
                          <c:v>1.6</c:v>
                        </c:pt>
                        <c:pt idx="132">
                          <c:v>2.6</c:v>
                        </c:pt>
                        <c:pt idx="133">
                          <c:v>3.6</c:v>
                        </c:pt>
                        <c:pt idx="134">
                          <c:v>4.6</c:v>
                        </c:pt>
                        <c:pt idx="135">
                          <c:v>5.6</c:v>
                        </c:pt>
                        <c:pt idx="136">
                          <c:v>6.6</c:v>
                        </c:pt>
                        <c:pt idx="137">
                          <c:v>7.6</c:v>
                        </c:pt>
                        <c:pt idx="138">
                          <c:v>8.6</c:v>
                        </c:pt>
                        <c:pt idx="139">
                          <c:v>9.6</c:v>
                        </c:pt>
                        <c:pt idx="140">
                          <c:v>10.6</c:v>
                        </c:pt>
                        <c:pt idx="141">
                          <c:v>11.6</c:v>
                        </c:pt>
                        <c:pt idx="142">
                          <c:v>12.6</c:v>
                        </c:pt>
                        <c:pt idx="143">
                          <c:v>13.6</c:v>
                        </c:pt>
                        <c:pt idx="144">
                          <c:v>14.6</c:v>
                        </c:pt>
                        <c:pt idx="145">
                          <c:v>15.6</c:v>
                        </c:pt>
                        <c:pt idx="146">
                          <c:v>16.6</c:v>
                        </c:pt>
                        <c:pt idx="147">
                          <c:v>17.6</c:v>
                        </c:pt>
                        <c:pt idx="148">
                          <c:v>18.6</c:v>
                        </c:pt>
                        <c:pt idx="149">
                          <c:v>19.6</c:v>
                        </c:pt>
                        <c:pt idx="150">
                          <c:v>20.6</c:v>
                        </c:pt>
                        <c:pt idx="151">
                          <c:v>21.6</c:v>
                        </c:pt>
                        <c:pt idx="152">
                          <c:v>22.6</c:v>
                        </c:pt>
                        <c:pt idx="153">
                          <c:v>23.6</c:v>
                        </c:pt>
                        <c:pt idx="154">
                          <c:v>24.6</c:v>
                        </c:pt>
                        <c:pt idx="155">
                          <c:v>25.6</c:v>
                        </c:pt>
                        <c:pt idx="156">
                          <c:v>26.6</c:v>
                        </c:pt>
                        <c:pt idx="157">
                          <c:v>27.6</c:v>
                        </c:pt>
                        <c:pt idx="158">
                          <c:v>28.6</c:v>
                        </c:pt>
                        <c:pt idx="159">
                          <c:v>29.6</c:v>
                        </c:pt>
                        <c:pt idx="160">
                          <c:v>30.6</c:v>
                        </c:pt>
                        <c:pt idx="161">
                          <c:v>1.7</c:v>
                        </c:pt>
                        <c:pt idx="162">
                          <c:v>2.7</c:v>
                        </c:pt>
                        <c:pt idx="163">
                          <c:v>3.7</c:v>
                        </c:pt>
                        <c:pt idx="164">
                          <c:v>4.7</c:v>
                        </c:pt>
                        <c:pt idx="165">
                          <c:v>5.7</c:v>
                        </c:pt>
                        <c:pt idx="166">
                          <c:v>6.7</c:v>
                        </c:pt>
                        <c:pt idx="167">
                          <c:v>7.7</c:v>
                        </c:pt>
                        <c:pt idx="168">
                          <c:v>8.7</c:v>
                        </c:pt>
                        <c:pt idx="169">
                          <c:v>9.7</c:v>
                        </c:pt>
                        <c:pt idx="170">
                          <c:v>10.7</c:v>
                        </c:pt>
                        <c:pt idx="171">
                          <c:v>11.7</c:v>
                        </c:pt>
                        <c:pt idx="172">
                          <c:v>12.7</c:v>
                        </c:pt>
                        <c:pt idx="173">
                          <c:v>13.7</c:v>
                        </c:pt>
                        <c:pt idx="174">
                          <c:v>14.7</c:v>
                        </c:pt>
                        <c:pt idx="175">
                          <c:v>15.7</c:v>
                        </c:pt>
                        <c:pt idx="176">
                          <c:v>16.7</c:v>
                        </c:pt>
                        <c:pt idx="177">
                          <c:v>17.7</c:v>
                        </c:pt>
                        <c:pt idx="178">
                          <c:v>18.7</c:v>
                        </c:pt>
                        <c:pt idx="179">
                          <c:v>19.7</c:v>
                        </c:pt>
                        <c:pt idx="180">
                          <c:v>20.7</c:v>
                        </c:pt>
                        <c:pt idx="181">
                          <c:v>21.7</c:v>
                        </c:pt>
                        <c:pt idx="182">
                          <c:v>22.7</c:v>
                        </c:pt>
                        <c:pt idx="183">
                          <c:v>23.7</c:v>
                        </c:pt>
                        <c:pt idx="184">
                          <c:v>24.7</c:v>
                        </c:pt>
                        <c:pt idx="185">
                          <c:v>25.7</c:v>
                        </c:pt>
                        <c:pt idx="186">
                          <c:v>26.7</c:v>
                        </c:pt>
                        <c:pt idx="187">
                          <c:v>27.7</c:v>
                        </c:pt>
                        <c:pt idx="188">
                          <c:v>28.7</c:v>
                        </c:pt>
                        <c:pt idx="189">
                          <c:v>29.7</c:v>
                        </c:pt>
                        <c:pt idx="190">
                          <c:v>30.7</c:v>
                        </c:pt>
                        <c:pt idx="191">
                          <c:v>31.7</c:v>
                        </c:pt>
                        <c:pt idx="192">
                          <c:v>1.8</c:v>
                        </c:pt>
                        <c:pt idx="193">
                          <c:v>2.8</c:v>
                        </c:pt>
                        <c:pt idx="194">
                          <c:v>3.8</c:v>
                        </c:pt>
                        <c:pt idx="195">
                          <c:v>4.8</c:v>
                        </c:pt>
                        <c:pt idx="196">
                          <c:v>5.8</c:v>
                        </c:pt>
                        <c:pt idx="197">
                          <c:v>6.8</c:v>
                        </c:pt>
                        <c:pt idx="198">
                          <c:v>7.8</c:v>
                        </c:pt>
                        <c:pt idx="199">
                          <c:v>8.8</c:v>
                        </c:pt>
                        <c:pt idx="200">
                          <c:v>9.8</c:v>
                        </c:pt>
                        <c:pt idx="201">
                          <c:v>10.8</c:v>
                        </c:pt>
                        <c:pt idx="202">
                          <c:v>11.8</c:v>
                        </c:pt>
                        <c:pt idx="203">
                          <c:v>12.8</c:v>
                        </c:pt>
                        <c:pt idx="204">
                          <c:v>13.8</c:v>
                        </c:pt>
                        <c:pt idx="205">
                          <c:v>14.8</c:v>
                        </c:pt>
                        <c:pt idx="206">
                          <c:v>15.8</c:v>
                        </c:pt>
                        <c:pt idx="207">
                          <c:v>16.8</c:v>
                        </c:pt>
                        <c:pt idx="208">
                          <c:v>17.8</c:v>
                        </c:pt>
                        <c:pt idx="209">
                          <c:v>18.8</c:v>
                        </c:pt>
                        <c:pt idx="210">
                          <c:v>19.8</c:v>
                        </c:pt>
                        <c:pt idx="211">
                          <c:v>20.8</c:v>
                        </c:pt>
                        <c:pt idx="212">
                          <c:v>21.8</c:v>
                        </c:pt>
                        <c:pt idx="213">
                          <c:v>22.8</c:v>
                        </c:pt>
                        <c:pt idx="214">
                          <c:v>23.8</c:v>
                        </c:pt>
                        <c:pt idx="215">
                          <c:v>24.8</c:v>
                        </c:pt>
                        <c:pt idx="216">
                          <c:v>25.8</c:v>
                        </c:pt>
                        <c:pt idx="217">
                          <c:v>26.8</c:v>
                        </c:pt>
                        <c:pt idx="218">
                          <c:v>27.8</c:v>
                        </c:pt>
                        <c:pt idx="219">
                          <c:v>28.8</c:v>
                        </c:pt>
                        <c:pt idx="220">
                          <c:v>29.8</c:v>
                        </c:pt>
                        <c:pt idx="221">
                          <c:v>30.8</c:v>
                        </c:pt>
                        <c:pt idx="222">
                          <c:v>31.8</c:v>
                        </c:pt>
                        <c:pt idx="223">
                          <c:v>1.9</c:v>
                        </c:pt>
                        <c:pt idx="224">
                          <c:v>2.9</c:v>
                        </c:pt>
                        <c:pt idx="225">
                          <c:v>3.9</c:v>
                        </c:pt>
                        <c:pt idx="226">
                          <c:v>4.9</c:v>
                        </c:pt>
                        <c:pt idx="227">
                          <c:v>5.9</c:v>
                        </c:pt>
                        <c:pt idx="228">
                          <c:v>6.9</c:v>
                        </c:pt>
                        <c:pt idx="229">
                          <c:v>7.9</c:v>
                        </c:pt>
                        <c:pt idx="230">
                          <c:v>8.9</c:v>
                        </c:pt>
                        <c:pt idx="231">
                          <c:v>9.9</c:v>
                        </c:pt>
                        <c:pt idx="232">
                          <c:v>10.9</c:v>
                        </c:pt>
                        <c:pt idx="233">
                          <c:v>11.9</c:v>
                        </c:pt>
                        <c:pt idx="234">
                          <c:v>12.9</c:v>
                        </c:pt>
                        <c:pt idx="235">
                          <c:v>13.9</c:v>
                        </c:pt>
                        <c:pt idx="236">
                          <c:v>14.9</c:v>
                        </c:pt>
                        <c:pt idx="237">
                          <c:v>15.9</c:v>
                        </c:pt>
                        <c:pt idx="238">
                          <c:v>16.9</c:v>
                        </c:pt>
                        <c:pt idx="239">
                          <c:v>17.9</c:v>
                        </c:pt>
                        <c:pt idx="240">
                          <c:v>18.9</c:v>
                        </c:pt>
                        <c:pt idx="241">
                          <c:v>19.9</c:v>
                        </c:pt>
                        <c:pt idx="242">
                          <c:v>20.9</c:v>
                        </c:pt>
                        <c:pt idx="243">
                          <c:v>21.9</c:v>
                        </c:pt>
                        <c:pt idx="244">
                          <c:v>22.9</c:v>
                        </c:pt>
                        <c:pt idx="245">
                          <c:v>23.9</c:v>
                        </c:pt>
                        <c:pt idx="246">
                          <c:v>24.9</c:v>
                        </c:pt>
                        <c:pt idx="247">
                          <c:v>25.9</c:v>
                        </c:pt>
                        <c:pt idx="248">
                          <c:v>26.9</c:v>
                        </c:pt>
                        <c:pt idx="249">
                          <c:v>27.9</c:v>
                        </c:pt>
                        <c:pt idx="250">
                          <c:v>28.9</c:v>
                        </c:pt>
                        <c:pt idx="251">
                          <c:v>29.9</c:v>
                        </c:pt>
                        <c:pt idx="252">
                          <c:v>30.9</c:v>
                        </c:pt>
                      </c:lvl>
                    </c:multiLvlStrCache>
                  </c:multiLvl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Deutschland!$M$22:$M$274</c15:sqref>
                        </c15:formulaRef>
                      </c:ext>
                    </c:extLst>
                    <c:numCache>
                      <c:formatCode>0</c:formatCode>
                      <c:ptCount val="253"/>
                      <c:pt idx="33">
                        <c:v>0</c:v>
                      </c:pt>
                      <c:pt idx="34">
                        <c:v>1.1428571428571423</c:v>
                      </c:pt>
                      <c:pt idx="35">
                        <c:v>2.204081632653061</c:v>
                      </c:pt>
                      <c:pt idx="36">
                        <c:v>3.1895043731778419</c:v>
                      </c:pt>
                      <c:pt idx="37">
                        <c:v>4.1045397750937109</c:v>
                      </c:pt>
                      <c:pt idx="38">
                        <c:v>4.9542155054441608</c:v>
                      </c:pt>
                      <c:pt idx="39">
                        <c:v>5.7432001121981493</c:v>
                      </c:pt>
                      <c:pt idx="40">
                        <c:v>6.4758286756125667</c:v>
                      </c:pt>
                      <c:pt idx="41">
                        <c:v>7.1561266273545261</c:v>
                      </c:pt>
                      <c:pt idx="42">
                        <c:v>7.7878318682577738</c:v>
                      </c:pt>
                      <c:pt idx="43">
                        <c:v>8.3744153062393618</c:v>
                      </c:pt>
                      <c:pt idx="44">
                        <c:v>8.9190999272222644</c:v>
                      </c:pt>
                      <c:pt idx="45">
                        <c:v>9.4248785038492464</c:v>
                      </c:pt>
                      <c:pt idx="46">
                        <c:v>9.8945300392885862</c:v>
                      </c:pt>
                      <c:pt idx="47">
                        <c:v>10.330635036482258</c:v>
                      </c:pt>
                      <c:pt idx="48">
                        <c:v>10.735589676733525</c:v>
                      </c:pt>
                      <c:pt idx="49">
                        <c:v>11.111618985538273</c:v>
                      </c:pt>
                      <c:pt idx="50">
                        <c:v>11.460789057999826</c:v>
                      </c:pt>
                      <c:pt idx="51">
                        <c:v>11.785018410999838</c:v>
                      </c:pt>
                      <c:pt idx="52">
                        <c:v>12.08608852449985</c:v>
                      </c:pt>
                      <c:pt idx="53">
                        <c:v>12.365653629892718</c:v>
                      </c:pt>
                      <c:pt idx="54">
                        <c:v>12.625249799186093</c:v>
                      </c:pt>
                      <c:pt idx="55">
                        <c:v>12.866303384958517</c:v>
                      </c:pt>
                      <c:pt idx="56">
                        <c:v>13.090138857461479</c:v>
                      </c:pt>
                      <c:pt idx="57">
                        <c:v>13.297986081928517</c:v>
                      </c:pt>
                      <c:pt idx="58">
                        <c:v>13.490987076076479</c:v>
                      </c:pt>
                      <c:pt idx="59">
                        <c:v>13.670202284928159</c:v>
                      </c:pt>
                      <c:pt idx="60">
                        <c:v>13.83661640743329</c:v>
                      </c:pt>
                      <c:pt idx="61">
                        <c:v>13.991143806902341</c:v>
                      </c:pt>
                      <c:pt idx="62">
                        <c:v>14.134633534980745</c:v>
                      </c:pt>
                      <c:pt idx="63">
                        <c:v>14.267873996767836</c:v>
                      </c:pt>
                      <c:pt idx="64">
                        <c:v>14.39159728271299</c:v>
                      </c:pt>
                      <c:pt idx="65">
                        <c:v>14.506483191090634</c:v>
                      </c:pt>
                      <c:pt idx="66">
                        <c:v>14.613162963155588</c:v>
                      </c:pt>
                      <c:pt idx="67">
                        <c:v>14.712222751501617</c:v>
                      </c:pt>
                      <c:pt idx="68" formatCode="General">
                        <c:v>14.804206840680074</c:v>
                      </c:pt>
                      <c:pt idx="69" formatCode="General">
                        <c:v>14.889620637774353</c:v>
                      </c:pt>
                      <c:pt idx="70" formatCode="General">
                        <c:v>14.9689334493619</c:v>
                      </c:pt>
                      <c:pt idx="71" formatCode="General">
                        <c:v>15.042581060121764</c:v>
                      </c:pt>
                      <c:pt idx="72" formatCode="General">
                        <c:v>15.110968127255925</c:v>
                      </c:pt>
                      <c:pt idx="73" formatCode="General">
                        <c:v>15.174470403880502</c:v>
                      </c:pt>
                      <c:pt idx="74" formatCode="General">
                        <c:v>15.233436803603322</c:v>
                      </c:pt>
                      <c:pt idx="75" formatCode="General">
                        <c:v>15.288191317631657</c:v>
                      </c:pt>
                      <c:pt idx="76" formatCode="General">
                        <c:v>15.33903479494368</c:v>
                      </c:pt>
                      <c:pt idx="77" formatCode="General">
                        <c:v>15.386246595304847</c:v>
                      </c:pt>
                      <c:pt idx="78" formatCode="General">
                        <c:v>15.430086124211643</c:v>
                      </c:pt>
                      <c:pt idx="79" formatCode="General">
                        <c:v>15.470794258196525</c:v>
                      </c:pt>
                      <c:pt idx="80" formatCode="General">
                        <c:v>15.508594668325346</c:v>
                      </c:pt>
                      <c:pt idx="81" formatCode="General">
                        <c:v>15.543695049159249</c:v>
                      </c:pt>
                      <c:pt idx="82" formatCode="General">
                        <c:v>15.576288259933589</c:v>
                      </c:pt>
                      <c:pt idx="83" formatCode="General">
                        <c:v>15.606553384224046</c:v>
                      </c:pt>
                      <c:pt idx="84" formatCode="General">
                        <c:v>15.634656713922329</c:v>
                      </c:pt>
                      <c:pt idx="85" formatCode="General">
                        <c:v>15.660752662927877</c:v>
                      </c:pt>
                      <c:pt idx="86" formatCode="General">
                        <c:v>15.684984615575885</c:v>
                      </c:pt>
                      <c:pt idx="87" formatCode="General">
                        <c:v>15.707485714463322</c:v>
                      </c:pt>
                      <c:pt idx="88" formatCode="General">
                        <c:v>15.728379592001657</c:v>
                      </c:pt>
                      <c:pt idx="89" formatCode="General">
                        <c:v>15.747781049715824</c:v>
                      </c:pt>
                      <c:pt idx="90" formatCode="General">
                        <c:v>15.765796689021837</c:v>
                      </c:pt>
                      <c:pt idx="91" formatCode="General">
                        <c:v>15.782525496948848</c:v>
                      </c:pt>
                      <c:pt idx="92" formatCode="General">
                        <c:v>15.79805939002393</c:v>
                      </c:pt>
                      <c:pt idx="93" formatCode="General">
                        <c:v>15.812483719307936</c:v>
                      </c:pt>
                      <c:pt idx="94" formatCode="General">
                        <c:v>15.825877739357368</c:v>
                      </c:pt>
                      <c:pt idx="95" formatCode="General">
                        <c:v>15.838315043688985</c:v>
                      </c:pt>
                      <c:pt idx="96" formatCode="General">
                        <c:v>15.849863969139772</c:v>
                      </c:pt>
                      <c:pt idx="97" formatCode="General">
                        <c:v>15.860587971344074</c:v>
                      </c:pt>
                      <c:pt idx="98" formatCode="General">
                        <c:v>15.870545973390925</c:v>
                      </c:pt>
                      <c:pt idx="99" formatCode="General">
                        <c:v>15.879792689577288</c:v>
                      </c:pt>
                      <c:pt idx="100" formatCode="General">
                        <c:v>15.888378926036053</c:v>
                      </c:pt>
                      <c:pt idx="101" formatCode="General">
                        <c:v>15.89635185989062</c:v>
                      </c:pt>
                      <c:pt idx="102" formatCode="General">
                        <c:v>15.903755298469862</c:v>
                      </c:pt>
                      <c:pt idx="103" formatCode="General">
                        <c:v>15.910629920007729</c:v>
                      </c:pt>
                      <c:pt idx="104" formatCode="General">
                        <c:v>15.917013497150034</c:v>
                      </c:pt>
                      <c:pt idx="105" formatCode="General">
                        <c:v>15.922941104496461</c:v>
                      </c:pt>
                      <c:pt idx="106" formatCode="General">
                        <c:v>15.928445311318141</c:v>
                      </c:pt>
                      <c:pt idx="107" formatCode="General">
                        <c:v>15.933556360509703</c:v>
                      </c:pt>
                      <c:pt idx="108" formatCode="General">
                        <c:v>15.93830233475901</c:v>
                      </c:pt>
                      <c:pt idx="109" formatCode="General">
                        <c:v>15.942709310847652</c:v>
                      </c:pt>
                      <c:pt idx="110" formatCode="General">
                        <c:v>15.946801502929963</c:v>
                      </c:pt>
                      <c:pt idx="111" formatCode="General">
                        <c:v>15.950601395577822</c:v>
                      </c:pt>
                      <c:pt idx="112" formatCode="General">
                        <c:v>15.954129867322264</c:v>
                      </c:pt>
                      <c:pt idx="113" formatCode="General">
                        <c:v>15.957406305370673</c:v>
                      </c:pt>
                      <c:pt idx="114" formatCode="General">
                        <c:v>15.960448712129912</c:v>
                      </c:pt>
                      <c:pt idx="115" formatCode="General">
                        <c:v>15.963273804120632</c:v>
                      </c:pt>
                      <c:pt idx="116" formatCode="General">
                        <c:v>15.9658971038263</c:v>
                      </c:pt>
                      <c:pt idx="117" formatCode="General">
                        <c:v>15.968333024981565</c:v>
                      </c:pt>
                      <c:pt idx="118" formatCode="General">
                        <c:v>15.970594951768597</c:v>
                      </c:pt>
                      <c:pt idx="119" formatCode="General">
                        <c:v>15.972695312356553</c:v>
                      </c:pt>
                      <c:pt idx="120" formatCode="General">
                        <c:v>15.974645647188229</c:v>
                      </c:pt>
                      <c:pt idx="121" formatCode="General">
                        <c:v>15.97645667238907</c:v>
                      </c:pt>
                      <c:pt idx="122" formatCode="General">
                        <c:v>15.978138338646993</c:v>
                      </c:pt>
                      <c:pt idx="123" formatCode="General">
                        <c:v>15.979699885886493</c:v>
                      </c:pt>
                      <c:pt idx="124" formatCode="General">
                        <c:v>15.981149894037458</c:v>
                      </c:pt>
                      <c:pt idx="125" formatCode="General">
                        <c:v>15.982496330177639</c:v>
                      </c:pt>
                      <c:pt idx="126" formatCode="General">
                        <c:v>15.983746592307808</c:v>
                      </c:pt>
                      <c:pt idx="127" formatCode="General">
                        <c:v>15.984907550000107</c:v>
                      </c:pt>
                      <c:pt idx="128" formatCode="General">
                        <c:v>15.985985582142957</c:v>
                      </c:pt>
                      <c:pt idx="129" formatCode="General">
                        <c:v>15.986986611989888</c:v>
                      </c:pt>
                      <c:pt idx="130" formatCode="General">
                        <c:v>15.987916139704897</c:v>
                      </c:pt>
                      <c:pt idx="131" formatCode="General">
                        <c:v>15.988779272583118</c:v>
                      </c:pt>
                      <c:pt idx="132" formatCode="General">
                        <c:v>15.989580753112895</c:v>
                      </c:pt>
                      <c:pt idx="133" formatCode="General">
                        <c:v>15.990324985033403</c:v>
                      </c:pt>
                      <c:pt idx="134" formatCode="General">
                        <c:v>15.991016057531017</c:v>
                      </c:pt>
                      <c:pt idx="135" formatCode="General">
                        <c:v>15.991657767707373</c:v>
                      </c:pt>
                      <c:pt idx="136" formatCode="General">
                        <c:v>15.992253641442561</c:v>
                      </c:pt>
                      <c:pt idx="137" formatCode="General">
                        <c:v>15.992806952768092</c:v>
                      </c:pt>
                      <c:pt idx="138" formatCode="General">
                        <c:v>15.993320741856085</c:v>
                      </c:pt>
                      <c:pt idx="139" formatCode="General">
                        <c:v>15.993797831723509</c:v>
                      </c:pt>
                      <c:pt idx="140" formatCode="General">
                        <c:v>15.994240843743258</c:v>
                      </c:pt>
                      <c:pt idx="141" formatCode="General">
                        <c:v>15.99465221204731</c:v>
                      </c:pt>
                      <c:pt idx="142" formatCode="General">
                        <c:v>15.995034196901074</c:v>
                      </c:pt>
                      <c:pt idx="143" formatCode="General">
                        <c:v>15.995388897122426</c:v>
                      </c:pt>
                      <c:pt idx="144" formatCode="General">
                        <c:v>15.995718261613682</c:v>
                      </c:pt>
                      <c:pt idx="145" formatCode="General">
                        <c:v>15.996024100069846</c:v>
                      </c:pt>
                      <c:pt idx="146" formatCode="General">
                        <c:v>15.996308092922</c:v>
                      </c:pt>
                      <c:pt idx="147" formatCode="General">
                        <c:v>15.996571800570429</c:v>
                      </c:pt>
                      <c:pt idx="148" formatCode="General">
                        <c:v>15.996816671958255</c:v>
                      </c:pt>
                      <c:pt idx="149" formatCode="General">
                        <c:v>15.997044052532665</c:v>
                      </c:pt>
                      <c:pt idx="150" formatCode="General">
                        <c:v>15.997255191637475</c:v>
                      </c:pt>
                      <c:pt idx="151" formatCode="General">
                        <c:v>15.997451249377656</c:v>
                      </c:pt>
                      <c:pt idx="152" formatCode="General">
                        <c:v>15.997633302993538</c:v>
                      </c:pt>
                      <c:pt idx="153" formatCode="General">
                        <c:v>15.997802352779713</c:v>
                      </c:pt>
                      <c:pt idx="154" formatCode="General">
                        <c:v>15.997959327581162</c:v>
                      </c:pt>
                      <c:pt idx="155" formatCode="General">
                        <c:v>15.998105089896793</c:v>
                      </c:pt>
                      <c:pt idx="156" formatCode="General">
                        <c:v>15.998240440618451</c:v>
                      </c:pt>
                      <c:pt idx="157" formatCode="General">
                        <c:v>15.998366123431419</c:v>
                      </c:pt>
                      <c:pt idx="158" formatCode="General">
                        <c:v>15.998482828900604</c:v>
                      </c:pt>
                      <c:pt idx="159" formatCode="General">
                        <c:v>15.998591198264846</c:v>
                      </c:pt>
                      <c:pt idx="160" formatCode="General">
                        <c:v>15.998691826960215</c:v>
                      </c:pt>
                      <c:pt idx="161" formatCode="General">
                        <c:v>15.998785267891627</c:v>
                      </c:pt>
                      <c:pt idx="162" formatCode="General">
                        <c:v>15.998872034470796</c:v>
                      </c:pt>
                      <c:pt idx="163" formatCode="General">
                        <c:v>15.998952603437168</c:v>
                      </c:pt>
                      <c:pt idx="164" formatCode="General">
                        <c:v>15.999027417477372</c:v>
                      </c:pt>
                      <c:pt idx="165" formatCode="General">
                        <c:v>15.999096887657558</c:v>
                      </c:pt>
                      <c:pt idx="166" formatCode="General">
                        <c:v>15.99916139568202</c:v>
                      </c:pt>
                      <c:pt idx="167" formatCode="General">
                        <c:v>15.999221295990447</c:v>
                      </c:pt>
                      <c:pt idx="168" formatCode="General">
                        <c:v>15.999276917705414</c:v>
                      </c:pt>
                      <c:pt idx="169" formatCode="General">
                        <c:v>15.999328566440742</c:v>
                      </c:pt>
                      <c:pt idx="170" formatCode="General">
                        <c:v>15.999376525980688</c:v>
                      </c:pt>
                      <c:pt idx="171" formatCode="General">
                        <c:v>15.999421059839211</c:v>
                      </c:pt>
                      <c:pt idx="172" formatCode="General">
                        <c:v>15.999462412707839</c:v>
                      </c:pt>
                      <c:pt idx="173" formatCode="General">
                        <c:v>15.999500811800136</c:v>
                      </c:pt>
                      <c:pt idx="174" formatCode="General">
                        <c:v>15.999536468100127</c:v>
                      </c:pt>
                      <c:pt idx="175" formatCode="General">
                        <c:v>15.999569577521546</c:v>
                      </c:pt>
                      <c:pt idx="176" formatCode="General">
                        <c:v>15.999600321984293</c:v>
                      </c:pt>
                      <c:pt idx="177" formatCode="General">
                        <c:v>15.999628870413986</c:v>
                      </c:pt>
                      <c:pt idx="178" formatCode="General">
                        <c:v>15.999655379670131</c:v>
                      </c:pt>
                      <c:pt idx="179" formatCode="General">
                        <c:v>15.999679995407977</c:v>
                      </c:pt>
                      <c:pt idx="180" formatCode="General">
                        <c:v>15.999702852878837</c:v>
                      </c:pt>
                      <c:pt idx="181" formatCode="General">
                        <c:v>15.999724077673205</c:v>
                      </c:pt>
                      <c:pt idx="182" formatCode="General">
                        <c:v>15.999743786410834</c:v>
                      </c:pt>
                      <c:pt idx="183" formatCode="General">
                        <c:v>15.999762087381487</c:v>
                      </c:pt>
                      <c:pt idx="184" formatCode="General">
                        <c:v>15.999779081139954</c:v>
                      </c:pt>
                      <c:pt idx="185" formatCode="General">
                        <c:v>15.999794861058527</c:v>
                      </c:pt>
                      <c:pt idx="186" formatCode="General">
                        <c:v>15.999809513840061</c:v>
                      </c:pt>
                      <c:pt idx="187" formatCode="General">
                        <c:v>15.999823119994343</c:v>
                      </c:pt>
                      <c:pt idx="188" formatCode="General">
                        <c:v>15.999835754280461</c:v>
                      </c:pt>
                      <c:pt idx="189" formatCode="General">
                        <c:v>15.999847486117572</c:v>
                      </c:pt>
                      <c:pt idx="190" formatCode="General">
                        <c:v>15.999858379966316</c:v>
                      </c:pt>
                      <c:pt idx="191" formatCode="General">
                        <c:v>15.999868495683009</c:v>
                      </c:pt>
                      <c:pt idx="192" formatCode="General">
                        <c:v>15.999877888848507</c:v>
                      </c:pt>
                      <c:pt idx="193" formatCode="General">
                        <c:v>15.999886611073613</c:v>
                      </c:pt>
                      <c:pt idx="194" formatCode="General">
                        <c:v>15.999894710282641</c:v>
                      </c:pt>
                      <c:pt idx="195" formatCode="General">
                        <c:v>15.999902230976739</c:v>
                      </c:pt>
                      <c:pt idx="196" formatCode="General">
                        <c:v>15.9999092144784</c:v>
                      </c:pt>
                      <c:pt idx="197" formatCode="General">
                        <c:v>15.999915699158514</c:v>
                      </c:pt>
                      <c:pt idx="198" formatCode="General">
                        <c:v>15.999921720647192</c:v>
                      </c:pt>
                      <c:pt idx="199" formatCode="General">
                        <c:v>15.999927312029536</c:v>
                      </c:pt>
                      <c:pt idx="200" formatCode="General">
                        <c:v>15.999932504027425</c:v>
                      </c:pt>
                      <c:pt idx="201" formatCode="General">
                        <c:v>15.999937325168323</c:v>
                      </c:pt>
                      <c:pt idx="202" formatCode="General">
                        <c:v>15.999941801942015</c:v>
                      </c:pt>
                      <c:pt idx="203" formatCode="General">
                        <c:v>15.999945958946157</c:v>
                      </c:pt>
                      <c:pt idx="204" formatCode="General">
                        <c:v>15.999949819021431</c:v>
                      </c:pt>
                      <c:pt idx="205" formatCode="General">
                        <c:v>15.999953403377043</c:v>
                      </c:pt>
                      <c:pt idx="206" formatCode="General">
                        <c:v>15.999956731707254</c:v>
                      </c:pt>
                      <c:pt idx="207" formatCode="General">
                        <c:v>15.999959822299594</c:v>
                      </c:pt>
                      <c:pt idx="208" formatCode="General">
                        <c:v>15.999962692135338</c:v>
                      </c:pt>
                      <c:pt idx="209" formatCode="General">
                        <c:v>15.999965356982813</c:v>
                      </c:pt>
                      <c:pt idx="210" formatCode="General">
                        <c:v>15.999967831484041</c:v>
                      </c:pt>
                      <c:pt idx="211" formatCode="General">
                        <c:v>15.99997012923518</c:v>
                      </c:pt>
                      <c:pt idx="212" formatCode="General">
                        <c:v>15.999972262861238</c:v>
                      </c:pt>
                      <c:pt idx="213" formatCode="General">
                        <c:v>15.999974244085436</c:v>
                      </c:pt>
                      <c:pt idx="214" formatCode="General">
                        <c:v>15.999976083793619</c:v>
                      </c:pt>
                      <c:pt idx="215" formatCode="General">
                        <c:v>15.999977792094075</c:v>
                      </c:pt>
                      <c:pt idx="216" formatCode="General">
                        <c:v>15.999979378373069</c:v>
                      </c:pt>
                      <c:pt idx="217" formatCode="General">
                        <c:v>15.999980851346422</c:v>
                      </c:pt>
                      <c:pt idx="218" formatCode="General">
                        <c:v>15.999982219107391</c:v>
                      </c:pt>
                      <c:pt idx="219" formatCode="General">
                        <c:v>15.99998348917115</c:v>
                      </c:pt>
                      <c:pt idx="220" formatCode="General">
                        <c:v>15.999984668516067</c:v>
                      </c:pt>
                      <c:pt idx="221" formatCode="General">
                        <c:v>15.999985763622062</c:v>
                      </c:pt>
                      <c:pt idx="222" formatCode="General">
                        <c:v>15.999986780506202</c:v>
                      </c:pt>
                      <c:pt idx="223" formatCode="General">
                        <c:v>15.999987724755758</c:v>
                      </c:pt>
                      <c:pt idx="224" formatCode="General">
                        <c:v>15.999988601558918</c:v>
                      </c:pt>
                      <c:pt idx="225" formatCode="General">
                        <c:v>15.999989415733282</c:v>
                      </c:pt>
                      <c:pt idx="226" formatCode="General">
                        <c:v>15.999990171752332</c:v>
                      </c:pt>
                      <c:pt idx="227" formatCode="General">
                        <c:v>15.999990873770024</c:v>
                      </c:pt>
                      <c:pt idx="228" formatCode="General">
                        <c:v>15.999991525643592</c:v>
                      </c:pt>
                      <c:pt idx="229" formatCode="General">
                        <c:v>15.999992130954764</c:v>
                      </c:pt>
                      <c:pt idx="230" formatCode="General">
                        <c:v>15.999992693029425</c:v>
                      </c:pt>
                      <c:pt idx="231" formatCode="General">
                        <c:v>15.999993214955895</c:v>
                      </c:pt>
                      <c:pt idx="232" formatCode="General">
                        <c:v>15.999993699601902</c:v>
                      </c:pt>
                      <c:pt idx="233" formatCode="General">
                        <c:v>15.999994149630338</c:v>
                      </c:pt>
                      <c:pt idx="234" formatCode="General">
                        <c:v>15.999994567513884</c:v>
                      </c:pt>
                      <c:pt idx="235" formatCode="General">
                        <c:v>15.999994955548607</c:v>
                      </c:pt>
                      <c:pt idx="236" formatCode="General">
                        <c:v>15.999995315866563</c:v>
                      </c:pt>
                      <c:pt idx="237" formatCode="General">
                        <c:v>15.999995650447524</c:v>
                      </c:pt>
                      <c:pt idx="238" formatCode="General">
                        <c:v>15.999995961129843</c:v>
                      </c:pt>
                      <c:pt idx="239" formatCode="General">
                        <c:v>15.999996249620569</c:v>
                      </c:pt>
                      <c:pt idx="240" formatCode="General">
                        <c:v>15.999996517504814</c:v>
                      </c:pt>
                      <c:pt idx="241" formatCode="General">
                        <c:v>15.999996766254469</c:v>
                      </c:pt>
                      <c:pt idx="242" formatCode="General">
                        <c:v>15.999996997236293</c:v>
                      </c:pt>
                      <c:pt idx="243" formatCode="General">
                        <c:v>15.999997211719416</c:v>
                      </c:pt>
                      <c:pt idx="244" formatCode="General">
                        <c:v>15.999997410882314</c:v>
                      </c:pt>
                      <c:pt idx="245" formatCode="General">
                        <c:v>15.999997595819291</c:v>
                      </c:pt>
                      <c:pt idx="246" formatCode="General">
                        <c:v>15.999997767546486</c:v>
                      </c:pt>
                      <c:pt idx="247" formatCode="General">
                        <c:v>15.999997927007451</c:v>
                      </c:pt>
                      <c:pt idx="248" formatCode="General">
                        <c:v>15.999998075078347</c:v>
                      </c:pt>
                      <c:pt idx="249" formatCode="General">
                        <c:v>15.99999821257275</c:v>
                      </c:pt>
                      <c:pt idx="250" formatCode="General">
                        <c:v>15.999998340246126</c:v>
                      </c:pt>
                      <c:pt idx="251" formatCode="General">
                        <c:v>15.999998458799974</c:v>
                      </c:pt>
                      <c:pt idx="252" formatCode="General">
                        <c:v>15.99999856888569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175B-41F4-B0C2-237CBD65DD5F}"/>
                  </c:ext>
                </c:extLst>
              </c15:ser>
            </c15:filteredScatterSeries>
          </c:ext>
        </c:extLst>
      </c:scatterChart>
      <c:valAx>
        <c:axId val="6222232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22228784"/>
        <c:crosses val="autoZero"/>
        <c:crossBetween val="midCat"/>
      </c:valAx>
      <c:valAx>
        <c:axId val="622228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222232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Infizierte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6"/>
          <c:order val="0"/>
          <c:tx>
            <c:strRef>
              <c:f>Deutschland!$O$21</c:f>
              <c:strCache>
                <c:ptCount val="1"/>
                <c:pt idx="0">
                  <c:v>I1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Deutschland!$A$22:$A$731</c:f>
              <c:numCache>
                <c:formatCode>d/m;@</c:formatCode>
                <c:ptCount val="710"/>
                <c:pt idx="0">
                  <c:v>43852</c:v>
                </c:pt>
                <c:pt idx="1">
                  <c:v>43853</c:v>
                </c:pt>
                <c:pt idx="2">
                  <c:v>43854</c:v>
                </c:pt>
                <c:pt idx="3">
                  <c:v>43855</c:v>
                </c:pt>
                <c:pt idx="4">
                  <c:v>43856</c:v>
                </c:pt>
                <c:pt idx="5">
                  <c:v>43857</c:v>
                </c:pt>
                <c:pt idx="6">
                  <c:v>43858</c:v>
                </c:pt>
                <c:pt idx="7">
                  <c:v>43859</c:v>
                </c:pt>
                <c:pt idx="8">
                  <c:v>43860</c:v>
                </c:pt>
                <c:pt idx="9">
                  <c:v>43861</c:v>
                </c:pt>
                <c:pt idx="10">
                  <c:v>43862</c:v>
                </c:pt>
                <c:pt idx="11">
                  <c:v>43863</c:v>
                </c:pt>
                <c:pt idx="12">
                  <c:v>43864</c:v>
                </c:pt>
                <c:pt idx="13">
                  <c:v>43865</c:v>
                </c:pt>
                <c:pt idx="14">
                  <c:v>43866</c:v>
                </c:pt>
                <c:pt idx="15">
                  <c:v>43867</c:v>
                </c:pt>
                <c:pt idx="16">
                  <c:v>43868</c:v>
                </c:pt>
                <c:pt idx="17">
                  <c:v>43869</c:v>
                </c:pt>
                <c:pt idx="18">
                  <c:v>43870</c:v>
                </c:pt>
                <c:pt idx="19">
                  <c:v>43871</c:v>
                </c:pt>
                <c:pt idx="20">
                  <c:v>43872</c:v>
                </c:pt>
                <c:pt idx="21">
                  <c:v>43873</c:v>
                </c:pt>
                <c:pt idx="22">
                  <c:v>43874</c:v>
                </c:pt>
                <c:pt idx="23">
                  <c:v>43875</c:v>
                </c:pt>
                <c:pt idx="24">
                  <c:v>43876</c:v>
                </c:pt>
                <c:pt idx="25">
                  <c:v>43877</c:v>
                </c:pt>
                <c:pt idx="26">
                  <c:v>43878</c:v>
                </c:pt>
                <c:pt idx="27">
                  <c:v>43879</c:v>
                </c:pt>
                <c:pt idx="28">
                  <c:v>43880</c:v>
                </c:pt>
                <c:pt idx="29">
                  <c:v>43881</c:v>
                </c:pt>
                <c:pt idx="30">
                  <c:v>43882</c:v>
                </c:pt>
                <c:pt idx="31">
                  <c:v>43883</c:v>
                </c:pt>
                <c:pt idx="32">
                  <c:v>43884</c:v>
                </c:pt>
                <c:pt idx="33">
                  <c:v>43885</c:v>
                </c:pt>
                <c:pt idx="34">
                  <c:v>43886</c:v>
                </c:pt>
                <c:pt idx="35">
                  <c:v>43887</c:v>
                </c:pt>
                <c:pt idx="36">
                  <c:v>43888</c:v>
                </c:pt>
                <c:pt idx="37">
                  <c:v>43889</c:v>
                </c:pt>
                <c:pt idx="38">
                  <c:v>43890</c:v>
                </c:pt>
                <c:pt idx="39">
                  <c:v>43891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43897</c:v>
                </c:pt>
                <c:pt idx="46">
                  <c:v>43898</c:v>
                </c:pt>
                <c:pt idx="47">
                  <c:v>43899</c:v>
                </c:pt>
                <c:pt idx="48">
                  <c:v>43900</c:v>
                </c:pt>
                <c:pt idx="49">
                  <c:v>43901</c:v>
                </c:pt>
                <c:pt idx="50">
                  <c:v>43902</c:v>
                </c:pt>
                <c:pt idx="51">
                  <c:v>43903</c:v>
                </c:pt>
                <c:pt idx="52">
                  <c:v>43904</c:v>
                </c:pt>
                <c:pt idx="53">
                  <c:v>43905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43911</c:v>
                </c:pt>
                <c:pt idx="60">
                  <c:v>43912</c:v>
                </c:pt>
                <c:pt idx="61">
                  <c:v>43913</c:v>
                </c:pt>
                <c:pt idx="62">
                  <c:v>43914</c:v>
                </c:pt>
                <c:pt idx="63">
                  <c:v>43915</c:v>
                </c:pt>
                <c:pt idx="64">
                  <c:v>43916</c:v>
                </c:pt>
                <c:pt idx="65">
                  <c:v>43917</c:v>
                </c:pt>
                <c:pt idx="66">
                  <c:v>43918</c:v>
                </c:pt>
                <c:pt idx="67">
                  <c:v>43919</c:v>
                </c:pt>
                <c:pt idx="68">
                  <c:v>43920</c:v>
                </c:pt>
                <c:pt idx="69">
                  <c:v>43921</c:v>
                </c:pt>
                <c:pt idx="70">
                  <c:v>43922</c:v>
                </c:pt>
                <c:pt idx="71">
                  <c:v>43923</c:v>
                </c:pt>
                <c:pt idx="72">
                  <c:v>43924</c:v>
                </c:pt>
                <c:pt idx="73">
                  <c:v>43925</c:v>
                </c:pt>
                <c:pt idx="74">
                  <c:v>43926</c:v>
                </c:pt>
                <c:pt idx="75">
                  <c:v>43927</c:v>
                </c:pt>
                <c:pt idx="76">
                  <c:v>43928</c:v>
                </c:pt>
                <c:pt idx="77">
                  <c:v>43929</c:v>
                </c:pt>
                <c:pt idx="78">
                  <c:v>43930</c:v>
                </c:pt>
                <c:pt idx="79">
                  <c:v>43931</c:v>
                </c:pt>
                <c:pt idx="80">
                  <c:v>43932</c:v>
                </c:pt>
                <c:pt idx="81">
                  <c:v>43933</c:v>
                </c:pt>
                <c:pt idx="82">
                  <c:v>43934</c:v>
                </c:pt>
                <c:pt idx="83">
                  <c:v>43935</c:v>
                </c:pt>
                <c:pt idx="84">
                  <c:v>43936</c:v>
                </c:pt>
                <c:pt idx="85">
                  <c:v>43937</c:v>
                </c:pt>
                <c:pt idx="86">
                  <c:v>43938</c:v>
                </c:pt>
                <c:pt idx="87">
                  <c:v>43939</c:v>
                </c:pt>
                <c:pt idx="88">
                  <c:v>43940</c:v>
                </c:pt>
                <c:pt idx="89">
                  <c:v>43941</c:v>
                </c:pt>
                <c:pt idx="90">
                  <c:v>43942</c:v>
                </c:pt>
                <c:pt idx="91">
                  <c:v>43943</c:v>
                </c:pt>
                <c:pt idx="92">
                  <c:v>43944</c:v>
                </c:pt>
                <c:pt idx="93">
                  <c:v>43945</c:v>
                </c:pt>
                <c:pt idx="94">
                  <c:v>43946</c:v>
                </c:pt>
                <c:pt idx="95">
                  <c:v>43947</c:v>
                </c:pt>
                <c:pt idx="96">
                  <c:v>43948</c:v>
                </c:pt>
                <c:pt idx="97">
                  <c:v>43949</c:v>
                </c:pt>
                <c:pt idx="98">
                  <c:v>43950</c:v>
                </c:pt>
                <c:pt idx="99">
                  <c:v>43951</c:v>
                </c:pt>
                <c:pt idx="100">
                  <c:v>43952</c:v>
                </c:pt>
                <c:pt idx="101">
                  <c:v>43953</c:v>
                </c:pt>
                <c:pt idx="102">
                  <c:v>43954</c:v>
                </c:pt>
                <c:pt idx="103">
                  <c:v>43955</c:v>
                </c:pt>
                <c:pt idx="104">
                  <c:v>43956</c:v>
                </c:pt>
                <c:pt idx="105">
                  <c:v>43957</c:v>
                </c:pt>
                <c:pt idx="106">
                  <c:v>43958</c:v>
                </c:pt>
                <c:pt idx="107">
                  <c:v>43959</c:v>
                </c:pt>
                <c:pt idx="108">
                  <c:v>43960</c:v>
                </c:pt>
                <c:pt idx="109">
                  <c:v>43961</c:v>
                </c:pt>
                <c:pt idx="110">
                  <c:v>43962</c:v>
                </c:pt>
                <c:pt idx="111">
                  <c:v>43963</c:v>
                </c:pt>
                <c:pt idx="112">
                  <c:v>43964</c:v>
                </c:pt>
                <c:pt idx="113">
                  <c:v>43965</c:v>
                </c:pt>
                <c:pt idx="114">
                  <c:v>43966</c:v>
                </c:pt>
                <c:pt idx="115">
                  <c:v>43967</c:v>
                </c:pt>
                <c:pt idx="116">
                  <c:v>43968</c:v>
                </c:pt>
                <c:pt idx="117">
                  <c:v>43969</c:v>
                </c:pt>
                <c:pt idx="118">
                  <c:v>43970</c:v>
                </c:pt>
                <c:pt idx="119">
                  <c:v>43971</c:v>
                </c:pt>
                <c:pt idx="120">
                  <c:v>43972</c:v>
                </c:pt>
                <c:pt idx="121">
                  <c:v>43973</c:v>
                </c:pt>
                <c:pt idx="122">
                  <c:v>43974</c:v>
                </c:pt>
                <c:pt idx="123">
                  <c:v>43975</c:v>
                </c:pt>
                <c:pt idx="124">
                  <c:v>43976</c:v>
                </c:pt>
                <c:pt idx="125">
                  <c:v>43977</c:v>
                </c:pt>
                <c:pt idx="126">
                  <c:v>43978</c:v>
                </c:pt>
                <c:pt idx="127">
                  <c:v>43979</c:v>
                </c:pt>
                <c:pt idx="128">
                  <c:v>43980</c:v>
                </c:pt>
                <c:pt idx="129">
                  <c:v>43981</c:v>
                </c:pt>
                <c:pt idx="130">
                  <c:v>43982</c:v>
                </c:pt>
                <c:pt idx="131">
                  <c:v>43983</c:v>
                </c:pt>
                <c:pt idx="132">
                  <c:v>43984</c:v>
                </c:pt>
                <c:pt idx="133">
                  <c:v>43985</c:v>
                </c:pt>
                <c:pt idx="134">
                  <c:v>43986</c:v>
                </c:pt>
                <c:pt idx="135">
                  <c:v>43987</c:v>
                </c:pt>
                <c:pt idx="136">
                  <c:v>43988</c:v>
                </c:pt>
                <c:pt idx="137">
                  <c:v>43989</c:v>
                </c:pt>
                <c:pt idx="138">
                  <c:v>43990</c:v>
                </c:pt>
                <c:pt idx="139">
                  <c:v>43991</c:v>
                </c:pt>
                <c:pt idx="140">
                  <c:v>43992</c:v>
                </c:pt>
                <c:pt idx="141">
                  <c:v>43993</c:v>
                </c:pt>
                <c:pt idx="142">
                  <c:v>43994</c:v>
                </c:pt>
                <c:pt idx="143">
                  <c:v>43995</c:v>
                </c:pt>
                <c:pt idx="144">
                  <c:v>43996</c:v>
                </c:pt>
                <c:pt idx="145">
                  <c:v>43997</c:v>
                </c:pt>
                <c:pt idx="146">
                  <c:v>43998</c:v>
                </c:pt>
                <c:pt idx="147">
                  <c:v>43999</c:v>
                </c:pt>
                <c:pt idx="148">
                  <c:v>44000</c:v>
                </c:pt>
                <c:pt idx="149">
                  <c:v>44001</c:v>
                </c:pt>
                <c:pt idx="150">
                  <c:v>44002</c:v>
                </c:pt>
                <c:pt idx="151">
                  <c:v>44003</c:v>
                </c:pt>
                <c:pt idx="152">
                  <c:v>44004</c:v>
                </c:pt>
                <c:pt idx="153">
                  <c:v>44005</c:v>
                </c:pt>
                <c:pt idx="154">
                  <c:v>44006</c:v>
                </c:pt>
                <c:pt idx="155">
                  <c:v>44007</c:v>
                </c:pt>
                <c:pt idx="156">
                  <c:v>44008</c:v>
                </c:pt>
                <c:pt idx="157">
                  <c:v>44009</c:v>
                </c:pt>
                <c:pt idx="158">
                  <c:v>44010</c:v>
                </c:pt>
                <c:pt idx="159">
                  <c:v>44011</c:v>
                </c:pt>
                <c:pt idx="160">
                  <c:v>44012</c:v>
                </c:pt>
                <c:pt idx="161">
                  <c:v>44013</c:v>
                </c:pt>
                <c:pt idx="162">
                  <c:v>44014</c:v>
                </c:pt>
                <c:pt idx="163">
                  <c:v>44015</c:v>
                </c:pt>
                <c:pt idx="164">
                  <c:v>44016</c:v>
                </c:pt>
                <c:pt idx="165">
                  <c:v>44017</c:v>
                </c:pt>
                <c:pt idx="166">
                  <c:v>44018</c:v>
                </c:pt>
                <c:pt idx="167">
                  <c:v>44019</c:v>
                </c:pt>
                <c:pt idx="168">
                  <c:v>44020</c:v>
                </c:pt>
                <c:pt idx="169">
                  <c:v>44021</c:v>
                </c:pt>
                <c:pt idx="170">
                  <c:v>44022</c:v>
                </c:pt>
                <c:pt idx="171">
                  <c:v>44023</c:v>
                </c:pt>
                <c:pt idx="172">
                  <c:v>44024</c:v>
                </c:pt>
                <c:pt idx="173">
                  <c:v>44025</c:v>
                </c:pt>
                <c:pt idx="174">
                  <c:v>44026</c:v>
                </c:pt>
                <c:pt idx="175">
                  <c:v>44027</c:v>
                </c:pt>
                <c:pt idx="176">
                  <c:v>44028</c:v>
                </c:pt>
                <c:pt idx="177">
                  <c:v>44029</c:v>
                </c:pt>
                <c:pt idx="178">
                  <c:v>44030</c:v>
                </c:pt>
                <c:pt idx="179">
                  <c:v>44031</c:v>
                </c:pt>
                <c:pt idx="180">
                  <c:v>44032</c:v>
                </c:pt>
                <c:pt idx="181">
                  <c:v>44033</c:v>
                </c:pt>
                <c:pt idx="182">
                  <c:v>44034</c:v>
                </c:pt>
                <c:pt idx="183">
                  <c:v>44035</c:v>
                </c:pt>
                <c:pt idx="184">
                  <c:v>44036</c:v>
                </c:pt>
                <c:pt idx="185">
                  <c:v>44037</c:v>
                </c:pt>
                <c:pt idx="186">
                  <c:v>44038</c:v>
                </c:pt>
                <c:pt idx="187">
                  <c:v>44039</c:v>
                </c:pt>
                <c:pt idx="188">
                  <c:v>44040</c:v>
                </c:pt>
                <c:pt idx="189">
                  <c:v>44041</c:v>
                </c:pt>
                <c:pt idx="190">
                  <c:v>44042</c:v>
                </c:pt>
                <c:pt idx="191">
                  <c:v>44043</c:v>
                </c:pt>
                <c:pt idx="192">
                  <c:v>44044</c:v>
                </c:pt>
                <c:pt idx="193">
                  <c:v>44045</c:v>
                </c:pt>
                <c:pt idx="194">
                  <c:v>44046</c:v>
                </c:pt>
                <c:pt idx="195">
                  <c:v>44047</c:v>
                </c:pt>
                <c:pt idx="196">
                  <c:v>44048</c:v>
                </c:pt>
                <c:pt idx="197">
                  <c:v>44049</c:v>
                </c:pt>
                <c:pt idx="198">
                  <c:v>44050</c:v>
                </c:pt>
                <c:pt idx="199">
                  <c:v>44051</c:v>
                </c:pt>
                <c:pt idx="200">
                  <c:v>44052</c:v>
                </c:pt>
                <c:pt idx="201">
                  <c:v>44053</c:v>
                </c:pt>
                <c:pt idx="202">
                  <c:v>44054</c:v>
                </c:pt>
                <c:pt idx="203">
                  <c:v>44055</c:v>
                </c:pt>
                <c:pt idx="204">
                  <c:v>44056</c:v>
                </c:pt>
                <c:pt idx="205">
                  <c:v>44057</c:v>
                </c:pt>
                <c:pt idx="206">
                  <c:v>44058</c:v>
                </c:pt>
                <c:pt idx="207">
                  <c:v>44059</c:v>
                </c:pt>
                <c:pt idx="208">
                  <c:v>44060</c:v>
                </c:pt>
                <c:pt idx="209">
                  <c:v>44061</c:v>
                </c:pt>
                <c:pt idx="210">
                  <c:v>44062</c:v>
                </c:pt>
                <c:pt idx="211">
                  <c:v>44063</c:v>
                </c:pt>
                <c:pt idx="212">
                  <c:v>44064</c:v>
                </c:pt>
                <c:pt idx="213">
                  <c:v>44065</c:v>
                </c:pt>
                <c:pt idx="214">
                  <c:v>44066</c:v>
                </c:pt>
                <c:pt idx="215">
                  <c:v>44067</c:v>
                </c:pt>
                <c:pt idx="216">
                  <c:v>44068</c:v>
                </c:pt>
                <c:pt idx="217">
                  <c:v>44069</c:v>
                </c:pt>
                <c:pt idx="218">
                  <c:v>44070</c:v>
                </c:pt>
                <c:pt idx="219">
                  <c:v>44071</c:v>
                </c:pt>
                <c:pt idx="220">
                  <c:v>44072</c:v>
                </c:pt>
                <c:pt idx="221">
                  <c:v>44073</c:v>
                </c:pt>
                <c:pt idx="222">
                  <c:v>44074</c:v>
                </c:pt>
                <c:pt idx="223">
                  <c:v>44075</c:v>
                </c:pt>
                <c:pt idx="224">
                  <c:v>44076</c:v>
                </c:pt>
                <c:pt idx="225">
                  <c:v>44077</c:v>
                </c:pt>
                <c:pt idx="226">
                  <c:v>44078</c:v>
                </c:pt>
                <c:pt idx="227">
                  <c:v>44079</c:v>
                </c:pt>
                <c:pt idx="228">
                  <c:v>44080</c:v>
                </c:pt>
                <c:pt idx="229">
                  <c:v>44081</c:v>
                </c:pt>
                <c:pt idx="230">
                  <c:v>44082</c:v>
                </c:pt>
                <c:pt idx="231">
                  <c:v>44083</c:v>
                </c:pt>
                <c:pt idx="232">
                  <c:v>44084</c:v>
                </c:pt>
                <c:pt idx="233">
                  <c:v>44085</c:v>
                </c:pt>
                <c:pt idx="234">
                  <c:v>44086</c:v>
                </c:pt>
                <c:pt idx="235">
                  <c:v>44087</c:v>
                </c:pt>
                <c:pt idx="236">
                  <c:v>44088</c:v>
                </c:pt>
                <c:pt idx="237">
                  <c:v>44089</c:v>
                </c:pt>
                <c:pt idx="238">
                  <c:v>44090</c:v>
                </c:pt>
                <c:pt idx="239">
                  <c:v>44091</c:v>
                </c:pt>
                <c:pt idx="240">
                  <c:v>44092</c:v>
                </c:pt>
                <c:pt idx="241">
                  <c:v>44093</c:v>
                </c:pt>
                <c:pt idx="242">
                  <c:v>44094</c:v>
                </c:pt>
                <c:pt idx="243">
                  <c:v>44095</c:v>
                </c:pt>
                <c:pt idx="244">
                  <c:v>44096</c:v>
                </c:pt>
                <c:pt idx="245">
                  <c:v>44097</c:v>
                </c:pt>
                <c:pt idx="246">
                  <c:v>44098</c:v>
                </c:pt>
                <c:pt idx="247">
                  <c:v>44099</c:v>
                </c:pt>
                <c:pt idx="248">
                  <c:v>44100</c:v>
                </c:pt>
                <c:pt idx="249">
                  <c:v>44101</c:v>
                </c:pt>
                <c:pt idx="250">
                  <c:v>44102</c:v>
                </c:pt>
                <c:pt idx="251">
                  <c:v>44103</c:v>
                </c:pt>
                <c:pt idx="252">
                  <c:v>44104</c:v>
                </c:pt>
                <c:pt idx="253">
                  <c:v>44105</c:v>
                </c:pt>
                <c:pt idx="254">
                  <c:v>44106</c:v>
                </c:pt>
                <c:pt idx="255">
                  <c:v>44107</c:v>
                </c:pt>
                <c:pt idx="256">
                  <c:v>44108</c:v>
                </c:pt>
                <c:pt idx="257">
                  <c:v>44109</c:v>
                </c:pt>
                <c:pt idx="258">
                  <c:v>44110</c:v>
                </c:pt>
                <c:pt idx="259">
                  <c:v>44111</c:v>
                </c:pt>
                <c:pt idx="260">
                  <c:v>44112</c:v>
                </c:pt>
                <c:pt idx="261">
                  <c:v>44113</c:v>
                </c:pt>
                <c:pt idx="262">
                  <c:v>44114</c:v>
                </c:pt>
                <c:pt idx="263">
                  <c:v>44115</c:v>
                </c:pt>
                <c:pt idx="264">
                  <c:v>44116</c:v>
                </c:pt>
                <c:pt idx="265">
                  <c:v>44117</c:v>
                </c:pt>
                <c:pt idx="266">
                  <c:v>44118</c:v>
                </c:pt>
                <c:pt idx="267">
                  <c:v>44119</c:v>
                </c:pt>
                <c:pt idx="268">
                  <c:v>44120</c:v>
                </c:pt>
                <c:pt idx="269">
                  <c:v>44121</c:v>
                </c:pt>
                <c:pt idx="270">
                  <c:v>44122</c:v>
                </c:pt>
                <c:pt idx="271">
                  <c:v>44123</c:v>
                </c:pt>
                <c:pt idx="272">
                  <c:v>44124</c:v>
                </c:pt>
                <c:pt idx="273">
                  <c:v>44125</c:v>
                </c:pt>
                <c:pt idx="274">
                  <c:v>44126</c:v>
                </c:pt>
                <c:pt idx="275">
                  <c:v>44127</c:v>
                </c:pt>
                <c:pt idx="276">
                  <c:v>44128</c:v>
                </c:pt>
                <c:pt idx="277">
                  <c:v>44129</c:v>
                </c:pt>
                <c:pt idx="278">
                  <c:v>44130</c:v>
                </c:pt>
                <c:pt idx="279">
                  <c:v>44131</c:v>
                </c:pt>
                <c:pt idx="280">
                  <c:v>44132</c:v>
                </c:pt>
                <c:pt idx="281">
                  <c:v>44133</c:v>
                </c:pt>
                <c:pt idx="282">
                  <c:v>44134</c:v>
                </c:pt>
                <c:pt idx="283">
                  <c:v>44135</c:v>
                </c:pt>
                <c:pt idx="284">
                  <c:v>44136</c:v>
                </c:pt>
                <c:pt idx="285">
                  <c:v>44137</c:v>
                </c:pt>
                <c:pt idx="286">
                  <c:v>44138</c:v>
                </c:pt>
                <c:pt idx="287">
                  <c:v>44139</c:v>
                </c:pt>
                <c:pt idx="288">
                  <c:v>44140</c:v>
                </c:pt>
                <c:pt idx="289">
                  <c:v>44141</c:v>
                </c:pt>
                <c:pt idx="290">
                  <c:v>44142</c:v>
                </c:pt>
                <c:pt idx="291">
                  <c:v>44143</c:v>
                </c:pt>
                <c:pt idx="292">
                  <c:v>44144</c:v>
                </c:pt>
                <c:pt idx="293">
                  <c:v>44145</c:v>
                </c:pt>
                <c:pt idx="294">
                  <c:v>44146</c:v>
                </c:pt>
                <c:pt idx="295">
                  <c:v>44147</c:v>
                </c:pt>
                <c:pt idx="296">
                  <c:v>44148</c:v>
                </c:pt>
                <c:pt idx="297">
                  <c:v>44149</c:v>
                </c:pt>
                <c:pt idx="298">
                  <c:v>44150</c:v>
                </c:pt>
                <c:pt idx="299">
                  <c:v>44151</c:v>
                </c:pt>
                <c:pt idx="300">
                  <c:v>44152</c:v>
                </c:pt>
                <c:pt idx="301">
                  <c:v>44153</c:v>
                </c:pt>
                <c:pt idx="302">
                  <c:v>44154</c:v>
                </c:pt>
                <c:pt idx="303">
                  <c:v>44155</c:v>
                </c:pt>
                <c:pt idx="304">
                  <c:v>44156</c:v>
                </c:pt>
                <c:pt idx="305">
                  <c:v>44157</c:v>
                </c:pt>
                <c:pt idx="306">
                  <c:v>44158</c:v>
                </c:pt>
                <c:pt idx="307">
                  <c:v>44159</c:v>
                </c:pt>
                <c:pt idx="308">
                  <c:v>44160</c:v>
                </c:pt>
                <c:pt idx="309">
                  <c:v>44161</c:v>
                </c:pt>
                <c:pt idx="310">
                  <c:v>44162</c:v>
                </c:pt>
                <c:pt idx="311">
                  <c:v>44163</c:v>
                </c:pt>
                <c:pt idx="312">
                  <c:v>44164</c:v>
                </c:pt>
                <c:pt idx="313">
                  <c:v>44165</c:v>
                </c:pt>
                <c:pt idx="314">
                  <c:v>44166</c:v>
                </c:pt>
                <c:pt idx="315">
                  <c:v>44167</c:v>
                </c:pt>
                <c:pt idx="316">
                  <c:v>44168</c:v>
                </c:pt>
                <c:pt idx="317">
                  <c:v>44169</c:v>
                </c:pt>
                <c:pt idx="318">
                  <c:v>44170</c:v>
                </c:pt>
                <c:pt idx="319">
                  <c:v>44171</c:v>
                </c:pt>
                <c:pt idx="320">
                  <c:v>44172</c:v>
                </c:pt>
                <c:pt idx="321">
                  <c:v>44173</c:v>
                </c:pt>
                <c:pt idx="322">
                  <c:v>44174</c:v>
                </c:pt>
                <c:pt idx="323">
                  <c:v>44175</c:v>
                </c:pt>
                <c:pt idx="324">
                  <c:v>44176</c:v>
                </c:pt>
                <c:pt idx="325">
                  <c:v>44177</c:v>
                </c:pt>
                <c:pt idx="326">
                  <c:v>44178</c:v>
                </c:pt>
                <c:pt idx="327">
                  <c:v>44179</c:v>
                </c:pt>
                <c:pt idx="328">
                  <c:v>44180</c:v>
                </c:pt>
                <c:pt idx="329">
                  <c:v>44181</c:v>
                </c:pt>
                <c:pt idx="330">
                  <c:v>44182</c:v>
                </c:pt>
                <c:pt idx="331">
                  <c:v>44183</c:v>
                </c:pt>
                <c:pt idx="332">
                  <c:v>44184</c:v>
                </c:pt>
                <c:pt idx="333">
                  <c:v>44185</c:v>
                </c:pt>
                <c:pt idx="334">
                  <c:v>44186</c:v>
                </c:pt>
                <c:pt idx="335">
                  <c:v>44187</c:v>
                </c:pt>
                <c:pt idx="336">
                  <c:v>44188</c:v>
                </c:pt>
                <c:pt idx="337">
                  <c:v>44189</c:v>
                </c:pt>
                <c:pt idx="338">
                  <c:v>44190</c:v>
                </c:pt>
                <c:pt idx="339">
                  <c:v>44191</c:v>
                </c:pt>
                <c:pt idx="340">
                  <c:v>44192</c:v>
                </c:pt>
                <c:pt idx="341">
                  <c:v>44193</c:v>
                </c:pt>
                <c:pt idx="342">
                  <c:v>44194</c:v>
                </c:pt>
                <c:pt idx="343">
                  <c:v>44195</c:v>
                </c:pt>
                <c:pt idx="344">
                  <c:v>44196</c:v>
                </c:pt>
                <c:pt idx="345">
                  <c:v>44197</c:v>
                </c:pt>
                <c:pt idx="346">
                  <c:v>44198</c:v>
                </c:pt>
                <c:pt idx="347">
                  <c:v>44199</c:v>
                </c:pt>
                <c:pt idx="348">
                  <c:v>44200</c:v>
                </c:pt>
                <c:pt idx="349">
                  <c:v>44201</c:v>
                </c:pt>
                <c:pt idx="350">
                  <c:v>44202</c:v>
                </c:pt>
                <c:pt idx="351">
                  <c:v>44203</c:v>
                </c:pt>
                <c:pt idx="352">
                  <c:v>44204</c:v>
                </c:pt>
                <c:pt idx="353">
                  <c:v>44205</c:v>
                </c:pt>
                <c:pt idx="354">
                  <c:v>44206</c:v>
                </c:pt>
                <c:pt idx="355">
                  <c:v>44207</c:v>
                </c:pt>
                <c:pt idx="356">
                  <c:v>44208</c:v>
                </c:pt>
                <c:pt idx="357">
                  <c:v>44209</c:v>
                </c:pt>
                <c:pt idx="358">
                  <c:v>44210</c:v>
                </c:pt>
                <c:pt idx="359">
                  <c:v>44211</c:v>
                </c:pt>
                <c:pt idx="360">
                  <c:v>44212</c:v>
                </c:pt>
                <c:pt idx="361">
                  <c:v>44213</c:v>
                </c:pt>
                <c:pt idx="362">
                  <c:v>44214</c:v>
                </c:pt>
                <c:pt idx="363">
                  <c:v>44215</c:v>
                </c:pt>
                <c:pt idx="364">
                  <c:v>44216</c:v>
                </c:pt>
                <c:pt idx="365">
                  <c:v>44217</c:v>
                </c:pt>
                <c:pt idx="366">
                  <c:v>44218</c:v>
                </c:pt>
                <c:pt idx="367">
                  <c:v>44219</c:v>
                </c:pt>
                <c:pt idx="368">
                  <c:v>44220</c:v>
                </c:pt>
                <c:pt idx="369">
                  <c:v>44221</c:v>
                </c:pt>
                <c:pt idx="370">
                  <c:v>44222</c:v>
                </c:pt>
                <c:pt idx="371">
                  <c:v>44223</c:v>
                </c:pt>
                <c:pt idx="372">
                  <c:v>44224</c:v>
                </c:pt>
                <c:pt idx="373">
                  <c:v>44225</c:v>
                </c:pt>
                <c:pt idx="374">
                  <c:v>44226</c:v>
                </c:pt>
                <c:pt idx="375">
                  <c:v>44227</c:v>
                </c:pt>
                <c:pt idx="376">
                  <c:v>44228</c:v>
                </c:pt>
                <c:pt idx="377">
                  <c:v>44229</c:v>
                </c:pt>
                <c:pt idx="378">
                  <c:v>44230</c:v>
                </c:pt>
                <c:pt idx="379">
                  <c:v>44231</c:v>
                </c:pt>
                <c:pt idx="380">
                  <c:v>44232</c:v>
                </c:pt>
                <c:pt idx="381">
                  <c:v>44233</c:v>
                </c:pt>
                <c:pt idx="382">
                  <c:v>44234</c:v>
                </c:pt>
                <c:pt idx="383">
                  <c:v>44235</c:v>
                </c:pt>
                <c:pt idx="384">
                  <c:v>44236</c:v>
                </c:pt>
                <c:pt idx="385">
                  <c:v>44237</c:v>
                </c:pt>
                <c:pt idx="386">
                  <c:v>44238</c:v>
                </c:pt>
                <c:pt idx="387">
                  <c:v>44239</c:v>
                </c:pt>
                <c:pt idx="388">
                  <c:v>44240</c:v>
                </c:pt>
                <c:pt idx="389">
                  <c:v>44241</c:v>
                </c:pt>
                <c:pt idx="390">
                  <c:v>44242</c:v>
                </c:pt>
                <c:pt idx="391">
                  <c:v>44243</c:v>
                </c:pt>
                <c:pt idx="392">
                  <c:v>44244</c:v>
                </c:pt>
                <c:pt idx="393">
                  <c:v>44245</c:v>
                </c:pt>
                <c:pt idx="394">
                  <c:v>44246</c:v>
                </c:pt>
                <c:pt idx="395">
                  <c:v>44247</c:v>
                </c:pt>
                <c:pt idx="396">
                  <c:v>44248</c:v>
                </c:pt>
                <c:pt idx="397">
                  <c:v>44249</c:v>
                </c:pt>
                <c:pt idx="398">
                  <c:v>44250</c:v>
                </c:pt>
                <c:pt idx="399">
                  <c:v>44251</c:v>
                </c:pt>
                <c:pt idx="400">
                  <c:v>44252</c:v>
                </c:pt>
                <c:pt idx="401">
                  <c:v>44253</c:v>
                </c:pt>
                <c:pt idx="402">
                  <c:v>44254</c:v>
                </c:pt>
                <c:pt idx="403">
                  <c:v>44255</c:v>
                </c:pt>
                <c:pt idx="404">
                  <c:v>44256</c:v>
                </c:pt>
                <c:pt idx="405">
                  <c:v>44257</c:v>
                </c:pt>
                <c:pt idx="406">
                  <c:v>44258</c:v>
                </c:pt>
                <c:pt idx="407">
                  <c:v>44259</c:v>
                </c:pt>
                <c:pt idx="408">
                  <c:v>44260</c:v>
                </c:pt>
                <c:pt idx="409">
                  <c:v>44261</c:v>
                </c:pt>
                <c:pt idx="410">
                  <c:v>44262</c:v>
                </c:pt>
                <c:pt idx="411">
                  <c:v>44263</c:v>
                </c:pt>
                <c:pt idx="412">
                  <c:v>44264</c:v>
                </c:pt>
                <c:pt idx="413">
                  <c:v>44265</c:v>
                </c:pt>
                <c:pt idx="414">
                  <c:v>44266</c:v>
                </c:pt>
                <c:pt idx="415">
                  <c:v>44267</c:v>
                </c:pt>
                <c:pt idx="416">
                  <c:v>44268</c:v>
                </c:pt>
                <c:pt idx="417">
                  <c:v>44269</c:v>
                </c:pt>
                <c:pt idx="418">
                  <c:v>44270</c:v>
                </c:pt>
                <c:pt idx="419">
                  <c:v>44271</c:v>
                </c:pt>
                <c:pt idx="420">
                  <c:v>44272</c:v>
                </c:pt>
                <c:pt idx="421">
                  <c:v>44273</c:v>
                </c:pt>
                <c:pt idx="422">
                  <c:v>44274</c:v>
                </c:pt>
                <c:pt idx="423">
                  <c:v>44275</c:v>
                </c:pt>
                <c:pt idx="424">
                  <c:v>44276</c:v>
                </c:pt>
                <c:pt idx="425">
                  <c:v>44277</c:v>
                </c:pt>
                <c:pt idx="426">
                  <c:v>44278</c:v>
                </c:pt>
                <c:pt idx="427">
                  <c:v>44279</c:v>
                </c:pt>
                <c:pt idx="428">
                  <c:v>44280</c:v>
                </c:pt>
                <c:pt idx="429">
                  <c:v>44281</c:v>
                </c:pt>
                <c:pt idx="430">
                  <c:v>44282</c:v>
                </c:pt>
                <c:pt idx="431">
                  <c:v>44283</c:v>
                </c:pt>
                <c:pt idx="432">
                  <c:v>44284</c:v>
                </c:pt>
                <c:pt idx="433">
                  <c:v>44285</c:v>
                </c:pt>
                <c:pt idx="434">
                  <c:v>44286</c:v>
                </c:pt>
                <c:pt idx="435">
                  <c:v>44287</c:v>
                </c:pt>
                <c:pt idx="436">
                  <c:v>44288</c:v>
                </c:pt>
                <c:pt idx="437">
                  <c:v>44289</c:v>
                </c:pt>
                <c:pt idx="438">
                  <c:v>44290</c:v>
                </c:pt>
                <c:pt idx="439">
                  <c:v>44291</c:v>
                </c:pt>
                <c:pt idx="440">
                  <c:v>44292</c:v>
                </c:pt>
                <c:pt idx="441">
                  <c:v>44293</c:v>
                </c:pt>
                <c:pt idx="442">
                  <c:v>44294</c:v>
                </c:pt>
                <c:pt idx="443">
                  <c:v>44295</c:v>
                </c:pt>
                <c:pt idx="444">
                  <c:v>44296</c:v>
                </c:pt>
                <c:pt idx="445">
                  <c:v>44297</c:v>
                </c:pt>
                <c:pt idx="446">
                  <c:v>44298</c:v>
                </c:pt>
                <c:pt idx="447">
                  <c:v>44299</c:v>
                </c:pt>
                <c:pt idx="448">
                  <c:v>44300</c:v>
                </c:pt>
                <c:pt idx="449">
                  <c:v>44301</c:v>
                </c:pt>
                <c:pt idx="450">
                  <c:v>44302</c:v>
                </c:pt>
                <c:pt idx="451">
                  <c:v>44303</c:v>
                </c:pt>
                <c:pt idx="452">
                  <c:v>44304</c:v>
                </c:pt>
                <c:pt idx="453">
                  <c:v>44305</c:v>
                </c:pt>
                <c:pt idx="454">
                  <c:v>44306</c:v>
                </c:pt>
                <c:pt idx="455">
                  <c:v>44307</c:v>
                </c:pt>
                <c:pt idx="456">
                  <c:v>44308</c:v>
                </c:pt>
                <c:pt idx="457">
                  <c:v>44309</c:v>
                </c:pt>
                <c:pt idx="458">
                  <c:v>44310</c:v>
                </c:pt>
                <c:pt idx="459">
                  <c:v>44311</c:v>
                </c:pt>
                <c:pt idx="460">
                  <c:v>44312</c:v>
                </c:pt>
                <c:pt idx="461">
                  <c:v>44313</c:v>
                </c:pt>
                <c:pt idx="462">
                  <c:v>44314</c:v>
                </c:pt>
                <c:pt idx="463">
                  <c:v>44315</c:v>
                </c:pt>
                <c:pt idx="464">
                  <c:v>44316</c:v>
                </c:pt>
                <c:pt idx="465">
                  <c:v>44317</c:v>
                </c:pt>
                <c:pt idx="466">
                  <c:v>44318</c:v>
                </c:pt>
                <c:pt idx="467">
                  <c:v>44319</c:v>
                </c:pt>
                <c:pt idx="468">
                  <c:v>44320</c:v>
                </c:pt>
                <c:pt idx="469">
                  <c:v>44321</c:v>
                </c:pt>
                <c:pt idx="470">
                  <c:v>44322</c:v>
                </c:pt>
                <c:pt idx="471">
                  <c:v>44323</c:v>
                </c:pt>
                <c:pt idx="472">
                  <c:v>44324</c:v>
                </c:pt>
                <c:pt idx="473">
                  <c:v>44325</c:v>
                </c:pt>
                <c:pt idx="474">
                  <c:v>44326</c:v>
                </c:pt>
                <c:pt idx="475">
                  <c:v>44327</c:v>
                </c:pt>
                <c:pt idx="476">
                  <c:v>44328</c:v>
                </c:pt>
                <c:pt idx="477">
                  <c:v>44329</c:v>
                </c:pt>
                <c:pt idx="478">
                  <c:v>44330</c:v>
                </c:pt>
                <c:pt idx="479">
                  <c:v>44331</c:v>
                </c:pt>
                <c:pt idx="480">
                  <c:v>44332</c:v>
                </c:pt>
                <c:pt idx="481">
                  <c:v>44333</c:v>
                </c:pt>
                <c:pt idx="482">
                  <c:v>44334</c:v>
                </c:pt>
                <c:pt idx="483">
                  <c:v>44335</c:v>
                </c:pt>
                <c:pt idx="484">
                  <c:v>44336</c:v>
                </c:pt>
                <c:pt idx="485">
                  <c:v>44337</c:v>
                </c:pt>
                <c:pt idx="486">
                  <c:v>44338</c:v>
                </c:pt>
                <c:pt idx="487">
                  <c:v>44339</c:v>
                </c:pt>
                <c:pt idx="488">
                  <c:v>44340</c:v>
                </c:pt>
                <c:pt idx="489">
                  <c:v>44341</c:v>
                </c:pt>
                <c:pt idx="490">
                  <c:v>44342</c:v>
                </c:pt>
                <c:pt idx="491">
                  <c:v>44343</c:v>
                </c:pt>
                <c:pt idx="492">
                  <c:v>44344</c:v>
                </c:pt>
                <c:pt idx="493">
                  <c:v>44345</c:v>
                </c:pt>
                <c:pt idx="494">
                  <c:v>44346</c:v>
                </c:pt>
                <c:pt idx="495">
                  <c:v>44347</c:v>
                </c:pt>
                <c:pt idx="496">
                  <c:v>44348</c:v>
                </c:pt>
                <c:pt idx="497">
                  <c:v>44349</c:v>
                </c:pt>
                <c:pt idx="498">
                  <c:v>44350</c:v>
                </c:pt>
                <c:pt idx="499">
                  <c:v>44351</c:v>
                </c:pt>
                <c:pt idx="500">
                  <c:v>44352</c:v>
                </c:pt>
                <c:pt idx="501">
                  <c:v>44353</c:v>
                </c:pt>
                <c:pt idx="502">
                  <c:v>44354</c:v>
                </c:pt>
                <c:pt idx="503">
                  <c:v>44355</c:v>
                </c:pt>
                <c:pt idx="504">
                  <c:v>44356</c:v>
                </c:pt>
                <c:pt idx="505">
                  <c:v>44357</c:v>
                </c:pt>
                <c:pt idx="506">
                  <c:v>44358</c:v>
                </c:pt>
                <c:pt idx="507">
                  <c:v>44359</c:v>
                </c:pt>
                <c:pt idx="508">
                  <c:v>44360</c:v>
                </c:pt>
                <c:pt idx="509">
                  <c:v>44361</c:v>
                </c:pt>
                <c:pt idx="510">
                  <c:v>44362</c:v>
                </c:pt>
                <c:pt idx="511">
                  <c:v>44363</c:v>
                </c:pt>
                <c:pt idx="512">
                  <c:v>44364</c:v>
                </c:pt>
                <c:pt idx="513">
                  <c:v>44365</c:v>
                </c:pt>
                <c:pt idx="514">
                  <c:v>44366</c:v>
                </c:pt>
                <c:pt idx="515">
                  <c:v>44367</c:v>
                </c:pt>
                <c:pt idx="516">
                  <c:v>44368</c:v>
                </c:pt>
                <c:pt idx="517">
                  <c:v>44369</c:v>
                </c:pt>
                <c:pt idx="518">
                  <c:v>44370</c:v>
                </c:pt>
                <c:pt idx="519">
                  <c:v>44371</c:v>
                </c:pt>
                <c:pt idx="520">
                  <c:v>44372</c:v>
                </c:pt>
                <c:pt idx="521">
                  <c:v>44373</c:v>
                </c:pt>
                <c:pt idx="522">
                  <c:v>44374</c:v>
                </c:pt>
                <c:pt idx="523">
                  <c:v>44375</c:v>
                </c:pt>
                <c:pt idx="524">
                  <c:v>44376</c:v>
                </c:pt>
                <c:pt idx="525">
                  <c:v>44377</c:v>
                </c:pt>
                <c:pt idx="526">
                  <c:v>44378</c:v>
                </c:pt>
                <c:pt idx="527">
                  <c:v>44379</c:v>
                </c:pt>
                <c:pt idx="528">
                  <c:v>44380</c:v>
                </c:pt>
                <c:pt idx="529">
                  <c:v>44381</c:v>
                </c:pt>
                <c:pt idx="530">
                  <c:v>44382</c:v>
                </c:pt>
                <c:pt idx="531">
                  <c:v>44383</c:v>
                </c:pt>
                <c:pt idx="532">
                  <c:v>44384</c:v>
                </c:pt>
                <c:pt idx="533">
                  <c:v>44385</c:v>
                </c:pt>
                <c:pt idx="534">
                  <c:v>44386</c:v>
                </c:pt>
                <c:pt idx="535">
                  <c:v>44387</c:v>
                </c:pt>
                <c:pt idx="536">
                  <c:v>44388</c:v>
                </c:pt>
                <c:pt idx="537">
                  <c:v>44389</c:v>
                </c:pt>
                <c:pt idx="538">
                  <c:v>44390</c:v>
                </c:pt>
                <c:pt idx="539">
                  <c:v>44391</c:v>
                </c:pt>
                <c:pt idx="540">
                  <c:v>44392</c:v>
                </c:pt>
                <c:pt idx="541">
                  <c:v>44393</c:v>
                </c:pt>
                <c:pt idx="542">
                  <c:v>44394</c:v>
                </c:pt>
                <c:pt idx="543">
                  <c:v>44395</c:v>
                </c:pt>
                <c:pt idx="544">
                  <c:v>44396</c:v>
                </c:pt>
                <c:pt idx="545">
                  <c:v>44397</c:v>
                </c:pt>
                <c:pt idx="546">
                  <c:v>44398</c:v>
                </c:pt>
                <c:pt idx="547">
                  <c:v>44399</c:v>
                </c:pt>
                <c:pt idx="548">
                  <c:v>44400</c:v>
                </c:pt>
                <c:pt idx="549">
                  <c:v>44401</c:v>
                </c:pt>
                <c:pt idx="550">
                  <c:v>44402</c:v>
                </c:pt>
                <c:pt idx="551">
                  <c:v>44403</c:v>
                </c:pt>
                <c:pt idx="552">
                  <c:v>44404</c:v>
                </c:pt>
                <c:pt idx="553">
                  <c:v>44405</c:v>
                </c:pt>
                <c:pt idx="554">
                  <c:v>44406</c:v>
                </c:pt>
                <c:pt idx="555">
                  <c:v>44407</c:v>
                </c:pt>
                <c:pt idx="556">
                  <c:v>44408</c:v>
                </c:pt>
                <c:pt idx="557">
                  <c:v>44409</c:v>
                </c:pt>
                <c:pt idx="558">
                  <c:v>44410</c:v>
                </c:pt>
                <c:pt idx="559">
                  <c:v>44411</c:v>
                </c:pt>
                <c:pt idx="560">
                  <c:v>44412</c:v>
                </c:pt>
                <c:pt idx="561">
                  <c:v>44413</c:v>
                </c:pt>
                <c:pt idx="562">
                  <c:v>44414</c:v>
                </c:pt>
                <c:pt idx="563">
                  <c:v>44415</c:v>
                </c:pt>
                <c:pt idx="564">
                  <c:v>44416</c:v>
                </c:pt>
                <c:pt idx="565">
                  <c:v>44417</c:v>
                </c:pt>
                <c:pt idx="566">
                  <c:v>44418</c:v>
                </c:pt>
                <c:pt idx="567">
                  <c:v>44419</c:v>
                </c:pt>
                <c:pt idx="568">
                  <c:v>44420</c:v>
                </c:pt>
                <c:pt idx="569">
                  <c:v>44421</c:v>
                </c:pt>
                <c:pt idx="570">
                  <c:v>44422</c:v>
                </c:pt>
                <c:pt idx="571">
                  <c:v>44423</c:v>
                </c:pt>
                <c:pt idx="572">
                  <c:v>44424</c:v>
                </c:pt>
                <c:pt idx="573">
                  <c:v>44425</c:v>
                </c:pt>
                <c:pt idx="574">
                  <c:v>44426</c:v>
                </c:pt>
                <c:pt idx="575">
                  <c:v>44427</c:v>
                </c:pt>
                <c:pt idx="576">
                  <c:v>44428</c:v>
                </c:pt>
                <c:pt idx="577">
                  <c:v>44429</c:v>
                </c:pt>
                <c:pt idx="578">
                  <c:v>44430</c:v>
                </c:pt>
                <c:pt idx="579">
                  <c:v>44431</c:v>
                </c:pt>
                <c:pt idx="580">
                  <c:v>44432</c:v>
                </c:pt>
                <c:pt idx="581">
                  <c:v>44433</c:v>
                </c:pt>
                <c:pt idx="582">
                  <c:v>44434</c:v>
                </c:pt>
                <c:pt idx="583">
                  <c:v>44435</c:v>
                </c:pt>
                <c:pt idx="584">
                  <c:v>44436</c:v>
                </c:pt>
                <c:pt idx="585">
                  <c:v>44437</c:v>
                </c:pt>
                <c:pt idx="586">
                  <c:v>44438</c:v>
                </c:pt>
                <c:pt idx="587">
                  <c:v>44439</c:v>
                </c:pt>
                <c:pt idx="588">
                  <c:v>44440</c:v>
                </c:pt>
                <c:pt idx="589">
                  <c:v>44441</c:v>
                </c:pt>
                <c:pt idx="590">
                  <c:v>44442</c:v>
                </c:pt>
                <c:pt idx="591">
                  <c:v>44443</c:v>
                </c:pt>
                <c:pt idx="592">
                  <c:v>44444</c:v>
                </c:pt>
                <c:pt idx="593">
                  <c:v>44445</c:v>
                </c:pt>
                <c:pt idx="594">
                  <c:v>44446</c:v>
                </c:pt>
                <c:pt idx="595">
                  <c:v>44447</c:v>
                </c:pt>
                <c:pt idx="596">
                  <c:v>44448</c:v>
                </c:pt>
                <c:pt idx="597">
                  <c:v>44449</c:v>
                </c:pt>
                <c:pt idx="598">
                  <c:v>44450</c:v>
                </c:pt>
                <c:pt idx="599">
                  <c:v>44451</c:v>
                </c:pt>
                <c:pt idx="600">
                  <c:v>44452</c:v>
                </c:pt>
                <c:pt idx="601">
                  <c:v>44453</c:v>
                </c:pt>
                <c:pt idx="602">
                  <c:v>44454</c:v>
                </c:pt>
                <c:pt idx="603">
                  <c:v>44455</c:v>
                </c:pt>
                <c:pt idx="604">
                  <c:v>44456</c:v>
                </c:pt>
                <c:pt idx="605">
                  <c:v>44457</c:v>
                </c:pt>
                <c:pt idx="606">
                  <c:v>44458</c:v>
                </c:pt>
                <c:pt idx="607">
                  <c:v>44459</c:v>
                </c:pt>
                <c:pt idx="608">
                  <c:v>44460</c:v>
                </c:pt>
                <c:pt idx="609">
                  <c:v>44461</c:v>
                </c:pt>
                <c:pt idx="610">
                  <c:v>44462</c:v>
                </c:pt>
                <c:pt idx="611">
                  <c:v>44463</c:v>
                </c:pt>
                <c:pt idx="612">
                  <c:v>44464</c:v>
                </c:pt>
                <c:pt idx="613">
                  <c:v>44465</c:v>
                </c:pt>
                <c:pt idx="614">
                  <c:v>44466</c:v>
                </c:pt>
                <c:pt idx="615">
                  <c:v>44467</c:v>
                </c:pt>
                <c:pt idx="616">
                  <c:v>44468</c:v>
                </c:pt>
                <c:pt idx="617">
                  <c:v>44469</c:v>
                </c:pt>
                <c:pt idx="618">
                  <c:v>44470</c:v>
                </c:pt>
                <c:pt idx="619">
                  <c:v>44471</c:v>
                </c:pt>
                <c:pt idx="620">
                  <c:v>44472</c:v>
                </c:pt>
                <c:pt idx="621">
                  <c:v>44473</c:v>
                </c:pt>
                <c:pt idx="622">
                  <c:v>44474</c:v>
                </c:pt>
                <c:pt idx="623">
                  <c:v>44475</c:v>
                </c:pt>
                <c:pt idx="624">
                  <c:v>44476</c:v>
                </c:pt>
                <c:pt idx="625">
                  <c:v>44477</c:v>
                </c:pt>
                <c:pt idx="626">
                  <c:v>44478</c:v>
                </c:pt>
                <c:pt idx="627">
                  <c:v>44479</c:v>
                </c:pt>
                <c:pt idx="628">
                  <c:v>44480</c:v>
                </c:pt>
                <c:pt idx="629">
                  <c:v>44481</c:v>
                </c:pt>
                <c:pt idx="630">
                  <c:v>44482</c:v>
                </c:pt>
                <c:pt idx="631">
                  <c:v>44483</c:v>
                </c:pt>
                <c:pt idx="632">
                  <c:v>44484</c:v>
                </c:pt>
                <c:pt idx="633">
                  <c:v>44485</c:v>
                </c:pt>
                <c:pt idx="634">
                  <c:v>44486</c:v>
                </c:pt>
                <c:pt idx="635">
                  <c:v>44487</c:v>
                </c:pt>
                <c:pt idx="636">
                  <c:v>44488</c:v>
                </c:pt>
                <c:pt idx="637">
                  <c:v>44489</c:v>
                </c:pt>
                <c:pt idx="638">
                  <c:v>44490</c:v>
                </c:pt>
                <c:pt idx="639">
                  <c:v>44491</c:v>
                </c:pt>
                <c:pt idx="640">
                  <c:v>44492</c:v>
                </c:pt>
                <c:pt idx="641">
                  <c:v>44493</c:v>
                </c:pt>
                <c:pt idx="642">
                  <c:v>44494</c:v>
                </c:pt>
                <c:pt idx="643">
                  <c:v>44495</c:v>
                </c:pt>
                <c:pt idx="644">
                  <c:v>44496</c:v>
                </c:pt>
                <c:pt idx="645">
                  <c:v>44497</c:v>
                </c:pt>
                <c:pt idx="646">
                  <c:v>44498</c:v>
                </c:pt>
                <c:pt idx="647">
                  <c:v>44499</c:v>
                </c:pt>
                <c:pt idx="648">
                  <c:v>44500</c:v>
                </c:pt>
                <c:pt idx="649">
                  <c:v>44501</c:v>
                </c:pt>
                <c:pt idx="650">
                  <c:v>44502</c:v>
                </c:pt>
                <c:pt idx="651">
                  <c:v>44503</c:v>
                </c:pt>
                <c:pt idx="652">
                  <c:v>44504</c:v>
                </c:pt>
                <c:pt idx="653">
                  <c:v>44505</c:v>
                </c:pt>
                <c:pt idx="654">
                  <c:v>44506</c:v>
                </c:pt>
                <c:pt idx="655">
                  <c:v>44507</c:v>
                </c:pt>
                <c:pt idx="656">
                  <c:v>44508</c:v>
                </c:pt>
                <c:pt idx="657">
                  <c:v>44509</c:v>
                </c:pt>
                <c:pt idx="658">
                  <c:v>44510</c:v>
                </c:pt>
                <c:pt idx="659">
                  <c:v>44511</c:v>
                </c:pt>
                <c:pt idx="660">
                  <c:v>44512</c:v>
                </c:pt>
                <c:pt idx="661">
                  <c:v>44513</c:v>
                </c:pt>
                <c:pt idx="662">
                  <c:v>44514</c:v>
                </c:pt>
                <c:pt idx="663">
                  <c:v>44515</c:v>
                </c:pt>
                <c:pt idx="664">
                  <c:v>44516</c:v>
                </c:pt>
                <c:pt idx="665">
                  <c:v>44517</c:v>
                </c:pt>
                <c:pt idx="666">
                  <c:v>44518</c:v>
                </c:pt>
                <c:pt idx="667">
                  <c:v>44519</c:v>
                </c:pt>
                <c:pt idx="668">
                  <c:v>44520</c:v>
                </c:pt>
                <c:pt idx="669">
                  <c:v>44521</c:v>
                </c:pt>
                <c:pt idx="670">
                  <c:v>44522</c:v>
                </c:pt>
                <c:pt idx="671">
                  <c:v>44523</c:v>
                </c:pt>
                <c:pt idx="672">
                  <c:v>44524</c:v>
                </c:pt>
                <c:pt idx="673">
                  <c:v>44525</c:v>
                </c:pt>
                <c:pt idx="674">
                  <c:v>44526</c:v>
                </c:pt>
                <c:pt idx="675">
                  <c:v>44527</c:v>
                </c:pt>
                <c:pt idx="676">
                  <c:v>44528</c:v>
                </c:pt>
                <c:pt idx="677">
                  <c:v>44529</c:v>
                </c:pt>
                <c:pt idx="678">
                  <c:v>44530</c:v>
                </c:pt>
                <c:pt idx="679">
                  <c:v>44531</c:v>
                </c:pt>
                <c:pt idx="680">
                  <c:v>44532</c:v>
                </c:pt>
                <c:pt idx="681">
                  <c:v>44533</c:v>
                </c:pt>
                <c:pt idx="682">
                  <c:v>44534</c:v>
                </c:pt>
                <c:pt idx="683">
                  <c:v>44535</c:v>
                </c:pt>
                <c:pt idx="684">
                  <c:v>44536</c:v>
                </c:pt>
                <c:pt idx="685">
                  <c:v>44537</c:v>
                </c:pt>
                <c:pt idx="686">
                  <c:v>44538</c:v>
                </c:pt>
                <c:pt idx="687">
                  <c:v>44539</c:v>
                </c:pt>
                <c:pt idx="688">
                  <c:v>44540</c:v>
                </c:pt>
                <c:pt idx="689">
                  <c:v>44541</c:v>
                </c:pt>
                <c:pt idx="690">
                  <c:v>44542</c:v>
                </c:pt>
                <c:pt idx="691">
                  <c:v>44543</c:v>
                </c:pt>
                <c:pt idx="692">
                  <c:v>44544</c:v>
                </c:pt>
                <c:pt idx="693">
                  <c:v>44545</c:v>
                </c:pt>
                <c:pt idx="694">
                  <c:v>44546</c:v>
                </c:pt>
                <c:pt idx="695">
                  <c:v>44547</c:v>
                </c:pt>
                <c:pt idx="696">
                  <c:v>44548</c:v>
                </c:pt>
                <c:pt idx="697">
                  <c:v>44549</c:v>
                </c:pt>
                <c:pt idx="698">
                  <c:v>44550</c:v>
                </c:pt>
                <c:pt idx="699">
                  <c:v>44551</c:v>
                </c:pt>
                <c:pt idx="700">
                  <c:v>44552</c:v>
                </c:pt>
                <c:pt idx="701">
                  <c:v>44553</c:v>
                </c:pt>
                <c:pt idx="702">
                  <c:v>44554</c:v>
                </c:pt>
                <c:pt idx="703">
                  <c:v>44555</c:v>
                </c:pt>
                <c:pt idx="704">
                  <c:v>44556</c:v>
                </c:pt>
                <c:pt idx="705">
                  <c:v>44557</c:v>
                </c:pt>
                <c:pt idx="706">
                  <c:v>44558</c:v>
                </c:pt>
                <c:pt idx="707">
                  <c:v>44559</c:v>
                </c:pt>
                <c:pt idx="708">
                  <c:v>44560</c:v>
                </c:pt>
                <c:pt idx="709">
                  <c:v>44561</c:v>
                </c:pt>
              </c:numCache>
            </c:numRef>
          </c:xVal>
          <c:yVal>
            <c:numRef>
              <c:f>Deutschland!$O$22:$O$731</c:f>
              <c:numCache>
                <c:formatCode>General</c:formatCode>
                <c:ptCount val="710"/>
                <c:pt idx="33" formatCode="0">
                  <c:v>14.065114196373322</c:v>
                </c:pt>
                <c:pt idx="34" formatCode="0">
                  <c:v>19.843158603491919</c:v>
                </c:pt>
                <c:pt idx="35" formatCode="0">
                  <c:v>27.99486210305357</c:v>
                </c:pt>
                <c:pt idx="36" formatCode="0">
                  <c:v>39.495338873159447</c:v>
                </c:pt>
                <c:pt idx="37" formatCode="0">
                  <c:v>55.720285402633621</c:v>
                </c:pt>
                <c:pt idx="38" formatCode="0">
                  <c:v>78.610541167440601</c:v>
                </c:pt>
                <c:pt idx="39" formatCode="0">
                  <c:v>110.90425068355562</c:v>
                </c:pt>
                <c:pt idx="40" formatCode="0">
                  <c:v>156.46439677707869</c:v>
                </c:pt>
                <c:pt idx="41" formatCode="0">
                  <c:v>220.74088169631196</c:v>
                </c:pt>
                <c:pt idx="42" formatCode="0">
                  <c:v>311.42242421408218</c:v>
                </c:pt>
                <c:pt idx="43" formatCode="0">
                  <c:v>439.35624042136988</c:v>
                </c:pt>
                <c:pt idx="44" formatCode="0">
                  <c:v>619.84549566372141</c:v>
                </c:pt>
                <c:pt idx="45" formatCode="0">
                  <c:v>874.47967893420082</c:v>
                </c:pt>
                <c:pt idx="46" formatCode="0">
                  <c:v>1233.7167489757758</c:v>
                </c:pt>
                <c:pt idx="47" formatCode="0">
                  <c:v>1740.5257279302809</c:v>
                </c:pt>
                <c:pt idx="48" formatCode="0">
                  <c:v>2455.5250689022969</c:v>
                </c:pt>
                <c:pt idx="49" formatCode="0">
                  <c:v>3464.2306491476702</c:v>
                </c:pt>
                <c:pt idx="50" formatCode="0">
                  <c:v>4887.2787987148668</c:v>
                </c:pt>
                <c:pt idx="51" formatCode="0">
                  <c:v>6894.8440640729214</c:v>
                </c:pt>
                <c:pt idx="52" formatCode="0">
                  <c:v>9726.9700264791918</c:v>
                </c:pt>
                <c:pt idx="53" formatCode="0">
                  <c:v>13722.2325362999</c:v>
                </c:pt>
                <c:pt idx="54" formatCode="0">
                  <c:v>19358.138954496801</c:v>
                </c:pt>
                <c:pt idx="55" formatCode="0">
                  <c:v>27308.045998480891</c:v>
                </c:pt>
                <c:pt idx="56" formatCode="0">
                  <c:v>38521.305314397774</c:v>
                </c:pt>
                <c:pt idx="57" formatCode="0">
                  <c:v>54336.026137623645</c:v>
                </c:pt>
                <c:pt idx="58" formatCode="0">
                  <c:v>76637.550847545572</c:v>
                </c:pt>
                <c:pt idx="59" formatCode="0">
                  <c:v>108080.81989709384</c:v>
                </c:pt>
                <c:pt idx="60" formatCode="0">
                  <c:v>152401.67672177273</c:v>
                </c:pt>
                <c:pt idx="61" formatCode="0">
                  <c:v>214851.28128851371</c:v>
                </c:pt>
                <c:pt idx="62" formatCode="0">
                  <c:v>302799.52323257021</c:v>
                </c:pt>
                <c:pt idx="63" formatCode="0">
                  <c:v>426567.62730989046</c:v>
                </c:pt>
                <c:pt idx="64" formatCode="0">
                  <c:v>600565.97018590604</c:v>
                </c:pt>
                <c:pt idx="65" formatCode="0">
                  <c:v>844827.07227673708</c:v>
                </c:pt>
                <c:pt idx="66" formatCode="0">
                  <c:v>1187027.4762639047</c:v>
                </c:pt>
                <c:pt idx="67" formatCode="0">
                  <c:v>1665067.8861202826</c:v>
                </c:pt>
                <c:pt idx="68" formatCode="0">
                  <c:v>2330193.2159884768</c:v>
                </c:pt>
                <c:pt idx="69" formatCode="0">
                  <c:v>3250418.9130573231</c:v>
                </c:pt>
                <c:pt idx="70" formatCode="0">
                  <c:v>4513581.9733135654</c:v>
                </c:pt>
                <c:pt idx="71" formatCode="0">
                  <c:v>6228509.9956289353</c:v>
                </c:pt>
                <c:pt idx="72" formatCode="0">
                  <c:v>8521472.4209348951</c:v>
                </c:pt>
                <c:pt idx="73" formatCode="0">
                  <c:v>11523339.290215086</c:v>
                </c:pt>
                <c:pt idx="74" formatCode="0">
                  <c:v>15341526.800634515</c:v>
                </c:pt>
                <c:pt idx="75" formatCode="0">
                  <c:v>20012139.576124735</c:v>
                </c:pt>
                <c:pt idx="76" formatCode="0">
                  <c:v>25435822.830439027</c:v>
                </c:pt>
                <c:pt idx="77" formatCode="0">
                  <c:v>31319084.90126095</c:v>
                </c:pt>
                <c:pt idx="78" formatCode="0">
                  <c:v>37165346.19632066</c:v>
                </c:pt>
                <c:pt idx="79" formatCode="0">
                  <c:v>42361650.7296701</c:v>
                </c:pt>
                <c:pt idx="80" formatCode="0">
                  <c:v>46356813.250374414</c:v>
                </c:pt>
                <c:pt idx="81" formatCode="0">
                  <c:v>48842300.737485848</c:v>
                </c:pt>
                <c:pt idx="82" formatCode="0">
                  <c:v>49820038.516745061</c:v>
                </c:pt>
                <c:pt idx="83" formatCode="0">
                  <c:v>49527601.39324069</c:v>
                </c:pt>
                <c:pt idx="84" formatCode="0">
                  <c:v>48299280.891344644</c:v>
                </c:pt>
                <c:pt idx="85" formatCode="0">
                  <c:v>46454922.667731233</c:v>
                </c:pt>
                <c:pt idx="86" formatCode="0">
                  <c:v>44248676.112760812</c:v>
                </c:pt>
                <c:pt idx="87" formatCode="0">
                  <c:v>41862024.390895396</c:v>
                </c:pt>
                <c:pt idx="88" formatCode="0">
                  <c:v>39416309.217360057</c:v>
                </c:pt>
                <c:pt idx="89" formatCode="0">
                  <c:v>36989099.83167351</c:v>
                </c:pt>
                <c:pt idx="90" formatCode="0">
                  <c:v>34628119.083659768</c:v>
                </c:pt>
                <c:pt idx="91" formatCode="0">
                  <c:v>32361419.007402889</c:v>
                </c:pt>
                <c:pt idx="92" formatCode="0">
                  <c:v>30204315.749385796</c:v>
                </c:pt>
                <c:pt idx="93" formatCode="0">
                  <c:v>28163962.682995792</c:v>
                </c:pt>
                <c:pt idx="94" formatCode="0">
                  <c:v>26242323.726491738</c:v>
                </c:pt>
                <c:pt idx="95" formatCode="0">
                  <c:v>24438098.665514629</c:v>
                </c:pt>
                <c:pt idx="96" formatCode="0">
                  <c:v>22747971.269123115</c:v>
                </c:pt>
                <c:pt idx="97" formatCode="0">
                  <c:v>21167421.089533366</c:v>
                </c:pt>
                <c:pt idx="98" formatCode="0">
                  <c:v>19691253.302306466</c:v>
                </c:pt>
                <c:pt idx="99" formatCode="0">
                  <c:v>18313945.19838899</c:v>
                </c:pt>
                <c:pt idx="100" formatCode="0">
                  <c:v>17029872.522504266</c:v>
                </c:pt>
                <c:pt idx="101" formatCode="0">
                  <c:v>15833456.424502959</c:v>
                </c:pt>
                <c:pt idx="102" formatCode="0">
                  <c:v>14719257.548244666</c:v>
                </c:pt>
                <c:pt idx="103" formatCode="0">
                  <c:v>13682034.681259023</c:v>
                </c:pt>
                <c:pt idx="104" formatCode="0">
                  <c:v>12716779.523194553</c:v>
                </c:pt>
                <c:pt idx="105" formatCode="0">
                  <c:v>11818735.314983141</c:v>
                </c:pt>
                <c:pt idx="106" formatCode="0">
                  <c:v>10983404.562551448</c:v>
                </c:pt>
                <c:pt idx="107" formatCode="0">
                  <c:v>10206549.423430953</c:v>
                </c:pt>
                <c:pt idx="108" formatCode="0">
                  <c:v>9484187.2073503789</c:v>
                </c:pt>
                <c:pt idx="109" formatCode="0">
                  <c:v>8812582.6849440057</c:v>
                </c:pt>
                <c:pt idx="110" formatCode="0">
                  <c:v>8188238.3810157496</c:v>
                </c:pt>
                <c:pt idx="111" formatCode="0">
                  <c:v>7607883.6715885568</c:v>
                </c:pt>
                <c:pt idx="112" formatCode="0">
                  <c:v>7068463.2554710163</c:v>
                </c:pt>
                <c:pt idx="113" formatCode="0">
                  <c:v>6567125.3969232133</c:v>
                </c:pt>
                <c:pt idx="114" formatCode="0">
                  <c:v>6101210.2131664827</c:v>
                </c:pt>
                <c:pt idx="115" formatCode="0">
                  <c:v>5668238.1933670696</c:v>
                </c:pt>
                <c:pt idx="116" formatCode="0">
                  <c:v>5265899.0736826444</c:v>
                </c:pt>
                <c:pt idx="117" formatCode="0">
                  <c:v>4892041.1486529661</c:v>
                </c:pt>
                <c:pt idx="118" formatCode="0">
                  <c:v>4544661.0675387103</c:v>
                </c:pt>
                <c:pt idx="119" formatCode="0">
                  <c:v>4221894.1415882623</c:v>
                </c:pt>
                <c:pt idx="120" formatCode="0">
                  <c:v>3922005.1721136104</c:v>
                </c:pt>
                <c:pt idx="121" formatCode="0">
                  <c:v>3643379.7978841779</c:v>
                </c:pt>
                <c:pt idx="122" formatCode="0">
                  <c:v>3384516.3524118094</c:v>
                </c:pt>
                <c:pt idx="123" formatCode="0">
                  <c:v>3144018.216270511</c:v>
                </c:pt>
                <c:pt idx="124" formatCode="0">
                  <c:v>2920586.6459953967</c:v>
                </c:pt>
                <c:pt idx="125" formatCode="0">
                  <c:v>2713014.058843371</c:v>
                </c:pt>
                <c:pt idx="126" formatCode="0">
                  <c:v>2520177.751411627</c:v>
                </c:pt>
                <c:pt idx="127" formatCode="0">
                  <c:v>2341034.0295323557</c:v>
                </c:pt>
                <c:pt idx="128" formatCode="0">
                  <c:v>2174612.7267960613</c:v>
                </c:pt>
                <c:pt idx="129" formatCode="0">
                  <c:v>2020012.0893551905</c:v>
                </c:pt>
                <c:pt idx="130" formatCode="0">
                  <c:v>1876394.0052157622</c:v>
                </c:pt>
                <c:pt idx="131" formatCode="0">
                  <c:v>1742979.5569563559</c:v>
                </c:pt>
                <c:pt idx="132" formatCode="0">
                  <c:v>1619044.8776610643</c:v>
                </c:pt>
                <c:pt idx="133" formatCode="0">
                  <c:v>1503917.2907710185</c:v>
                </c:pt>
                <c:pt idx="134" formatCode="0">
                  <c:v>1396971.7155148289</c:v>
                </c:pt>
                <c:pt idx="135" formatCode="0">
                  <c:v>1297627.3205472974</c:v>
                </c:pt>
                <c:pt idx="136" formatCode="0">
                  <c:v>1205344.4093902819</c:v>
                </c:pt>
                <c:pt idx="137" formatCode="0">
                  <c:v>1119621.5222167925</c:v>
                </c:pt>
                <c:pt idx="138" formatCode="0">
                  <c:v>1039992.7394401856</c:v>
                </c:pt>
                <c:pt idx="139" formatCode="0">
                  <c:v>966025.17345848982</c:v>
                </c:pt>
                <c:pt idx="140" formatCode="0">
                  <c:v>897316.63575533498</c:v>
                </c:pt>
                <c:pt idx="141" formatCode="0">
                  <c:v>833493.46737120964</c:v>
                </c:pt>
                <c:pt idx="142" formatCode="0">
                  <c:v>774208.52153057174</c:v>
                </c:pt>
                <c:pt idx="143" formatCode="0">
                  <c:v>719139.28794132627</c:v>
                </c:pt>
                <c:pt idx="144" formatCode="0">
                  <c:v>667986.14897367125</c:v>
                </c:pt>
                <c:pt idx="145" formatCode="0">
                  <c:v>620470.75857608789</c:v>
                </c:pt>
                <c:pt idx="146" formatCode="0">
                  <c:v>576334.53539845126</c:v>
                </c:pt>
                <c:pt idx="147" formatCode="0">
                  <c:v>535337.26216723688</c:v>
                </c:pt>
                <c:pt idx="148" formatCode="0">
                  <c:v>497255.78389713948</c:v>
                </c:pt>
                <c:pt idx="149" formatCode="0">
                  <c:v>461882.79802871874</c:v>
                </c:pt>
                <c:pt idx="150" formatCode="0">
                  <c:v>429025.73005464149</c:v>
                </c:pt>
                <c:pt idx="151" formatCode="0">
                  <c:v>398505.6886393762</c:v>
                </c:pt>
                <c:pt idx="152" formatCode="0">
                  <c:v>370156.49465051049</c:v>
                </c:pt>
                <c:pt idx="153" formatCode="0">
                  <c:v>343823.77890584542</c:v>
                </c:pt>
                <c:pt idx="154" formatCode="0">
                  <c:v>319364.14380067971</c:v>
                </c:pt>
                <c:pt idx="155" formatCode="0">
                  <c:v>296644.38431578234</c:v>
                </c:pt>
                <c:pt idx="156" formatCode="0">
                  <c:v>275540.76421994454</c:v>
                </c:pt>
                <c:pt idx="157" formatCode="0">
                  <c:v>255938.34357312712</c:v>
                </c:pt>
                <c:pt idx="158" formatCode="0">
                  <c:v>237730.35390842363</c:v>
                </c:pt>
                <c:pt idx="159" formatCode="0">
                  <c:v>220817.61772462705</c:v>
                </c:pt>
                <c:pt idx="160" formatCode="0">
                  <c:v>205108.00915733073</c:v>
                </c:pt>
                <c:pt idx="161" formatCode="0">
                  <c:v>190515.95291635601</c:v>
                </c:pt>
                <c:pt idx="162" formatCode="0">
                  <c:v>176961.95878196054</c:v>
                </c:pt>
                <c:pt idx="163" formatCode="0">
                  <c:v>164372.18914275384</c:v>
                </c:pt>
                <c:pt idx="164" formatCode="0">
                  <c:v>152678.05723548617</c:v>
                </c:pt>
                <c:pt idx="165" formatCode="0">
                  <c:v>141815.85391177487</c:v>
                </c:pt>
                <c:pt idx="166" formatCode="0">
                  <c:v>131726.40091022808</c:v>
                </c:pt>
                <c:pt idx="167" formatCode="0">
                  <c:v>122354.72875510165</c:v>
                </c:pt>
                <c:pt idx="168" formatCode="0">
                  <c:v>113649.7775353187</c:v>
                </c:pt>
                <c:pt idx="169" formatCode="0">
                  <c:v>105564.11894107278</c:v>
                </c:pt>
                <c:pt idx="170" formatCode="0">
                  <c:v>98053.698049970946</c:v>
                </c:pt>
                <c:pt idx="171" formatCode="0">
                  <c:v>91077.593461348646</c:v>
                </c:pt>
                <c:pt idx="172" formatCode="0">
                  <c:v>84597.794476561161</c:v>
                </c:pt>
                <c:pt idx="173" formatCode="0">
                  <c:v>78578.99411525004</c:v>
                </c:pt>
                <c:pt idx="174" formatCode="0">
                  <c:v>72988.396843281313</c:v>
                </c:pt>
                <c:pt idx="175" formatCode="0">
                  <c:v>67795.539967708639</c:v>
                </c:pt>
                <c:pt idx="176" formatCode="0">
                  <c:v>62972.127728151201</c:v>
                </c:pt>
                <c:pt idx="177" formatCode="0">
                  <c:v>58491.877182785589</c:v>
                </c:pt>
                <c:pt idx="178" formatCode="0">
                  <c:v>54330.375051099778</c:v>
                </c:pt>
                <c:pt idx="179" formatCode="0">
                  <c:v>50464.944734985882</c:v>
                </c:pt>
                <c:pt idx="180" formatCode="0">
                  <c:v>46874.522794974684</c:v>
                </c:pt>
                <c:pt idx="181" formatCode="0">
                  <c:v>43539.544209733809</c:v>
                </c:pt>
                <c:pt idx="182" formatCode="0">
                  <c:v>40441.835794638027</c:v>
                </c:pt>
                <c:pt idx="183" formatCode="0">
                  <c:v>37564.517199530113</c:v>
                </c:pt>
                <c:pt idx="184" formatCode="0">
                  <c:v>34891.908946962198</c:v>
                </c:pt>
                <c:pt idx="185" formatCode="0">
                  <c:v>32409.447010461517</c:v>
                </c:pt>
                <c:pt idx="186" formatCode="0">
                  <c:v>30103.603467907342</c:v>
                </c:pt>
                <c:pt idx="187" formatCode="0">
                  <c:v>27961.81279812854</c:v>
                </c:pt>
                <c:pt idx="188" formatCode="0">
                  <c:v>25972.40341951212</c:v>
                </c:pt>
                <c:pt idx="189" formatCode="0">
                  <c:v>24124.534097917811</c:v>
                </c:pt>
                <c:pt idx="190" formatCode="0">
                  <c:v>22408.134877675751</c:v>
                </c:pt>
                <c:pt idx="191" formatCode="0">
                  <c:v>20813.852214047351</c:v>
                </c:pt>
                <c:pt idx="192" formatCode="0">
                  <c:v>19332.998008385959</c:v>
                </c:pt>
                <c:pt idx="193" formatCode="0">
                  <c:v>17957.502268467972</c:v>
                </c:pt>
                <c:pt idx="194" formatCode="0">
                  <c:v>16679.869136191399</c:v>
                </c:pt>
                <c:pt idx="195" formatCode="0">
                  <c:v>15493.13604316443</c:v>
                </c:pt>
                <c:pt idx="196" formatCode="0">
                  <c:v>14390.835771730528</c:v>
                </c:pt>
                <c:pt idx="197" formatCode="0">
                  <c:v>13366.96121479137</c:v>
                </c:pt>
                <c:pt idx="198" formatCode="0">
                  <c:v>12415.9326424802</c:v>
                </c:pt>
                <c:pt idx="199" formatCode="0">
                  <c:v>11532.567297385684</c:v>
                </c:pt>
                <c:pt idx="200" formatCode="0">
                  <c:v>10712.051152704114</c:v>
                </c:pt>
                <c:pt idx="201" formatCode="0">
                  <c:v>9949.9126794746608</c:v>
                </c:pt>
                <c:pt idx="202" formatCode="0">
                  <c:v>9241.9984799922859</c:v>
                </c:pt>
                <c:pt idx="203" formatCode="0">
                  <c:v>8584.4506546553021</c:v>
                </c:pt>
                <c:pt idx="204" formatCode="0">
                  <c:v>7973.685778944553</c:v>
                </c:pt>
                <c:pt idx="205" formatCode="0">
                  <c:v>7406.3753760002219</c:v>
                </c:pt>
                <c:pt idx="206" formatCode="0">
                  <c:v>6879.427778407874</c:v>
                </c:pt>
                <c:pt idx="207" formatCode="0">
                  <c:v>6389.9712803718458</c:v>
                </c:pt>
                <c:pt idx="208" formatCode="0">
                  <c:v>5935.3384884826737</c:v>
                </c:pt>
                <c:pt idx="209" formatCode="0">
                  <c:v>5513.0517858140665</c:v>
                </c:pt>
                <c:pt idx="210" formatCode="0">
                  <c:v>5120.8098301495374</c:v>
                </c:pt>
                <c:pt idx="211" formatCode="0">
                  <c:v>4756.4750127721545</c:v>
                </c:pt>
                <c:pt idx="212" formatCode="0">
                  <c:v>4418.0618094836727</c:v>
                </c:pt>
                <c:pt idx="213" formatCode="0">
                  <c:v>4103.7259603799412</c:v>
                </c:pt>
                <c:pt idx="214" formatCode="0">
                  <c:v>3811.754419424472</c:v>
                </c:pt>
                <c:pt idx="215" formatCode="0">
                  <c:v>3540.556019055969</c:v>
                </c:pt>
                <c:pt idx="216" formatCode="0">
                  <c:v>3288.6527989612141</c:v>
                </c:pt>
                <c:pt idx="217" formatCode="0">
                  <c:v>3054.6719517632846</c:v>
                </c:pt>
                <c:pt idx="218" formatCode="0">
                  <c:v>2837.3383417362675</c:v>
                </c:pt>
                <c:pt idx="219" formatCode="0">
                  <c:v>2635.4675557797568</c:v>
                </c:pt>
                <c:pt idx="220" formatCode="0">
                  <c:v>2447.9594487864942</c:v>
                </c:pt>
                <c:pt idx="221" formatCode="0">
                  <c:v>2273.7921482302777</c:v>
                </c:pt>
                <c:pt idx="222" formatCode="0">
                  <c:v>2112.0164853034566</c:v>
                </c:pt>
                <c:pt idx="223" formatCode="0">
                  <c:v>1961.7508222575068</c:v>
                </c:pt>
                <c:pt idx="224" formatCode="0">
                  <c:v>1822.1762477590551</c:v>
                </c:pt>
                <c:pt idx="225" formatCode="0">
                  <c:v>1692.532114079019</c:v>
                </c:pt>
                <c:pt idx="226" formatCode="0">
                  <c:v>1572.1118917951746</c:v>
                </c:pt>
                <c:pt idx="227" formatCode="0">
                  <c:v>1460.259319418622</c:v>
                </c:pt>
                <c:pt idx="228" formatCode="0">
                  <c:v>1356.3648269616929</c:v>
                </c:pt>
                <c:pt idx="229" formatCode="0">
                  <c:v>1259.8622139575903</c:v>
                </c:pt>
                <c:pt idx="230" formatCode="0">
                  <c:v>1170.2255638286181</c:v>
                </c:pt>
                <c:pt idx="231" formatCode="0">
                  <c:v>1086.9663777877734</c:v>
                </c:pt>
                <c:pt idx="232" formatCode="0">
                  <c:v>1009.6309126547809</c:v>
                </c:pt>
                <c:pt idx="233" formatCode="0">
                  <c:v>937.79770807883756</c:v>
                </c:pt>
                <c:pt idx="234" formatCode="0">
                  <c:v>871.07528969248631</c:v>
                </c:pt>
                <c:pt idx="235" formatCode="0">
                  <c:v>809.10003567974786</c:v>
                </c:pt>
                <c:pt idx="236" formatCode="0">
                  <c:v>751.53419513215601</c:v>
                </c:pt>
                <c:pt idx="237" formatCode="0">
                  <c:v>698.06404739349784</c:v>
                </c:pt>
                <c:pt idx="238" formatCode="0">
                  <c:v>648.39819236237372</c:v>
                </c:pt>
                <c:pt idx="239" formatCode="0">
                  <c:v>602.26596243534573</c:v>
                </c:pt>
                <c:pt idx="240" formatCode="0">
                  <c:v>559.4159474363222</c:v>
                </c:pt>
                <c:pt idx="241" formatCode="0">
                  <c:v>519.61462449354951</c:v>
                </c:pt>
                <c:pt idx="242" formatCode="0">
                  <c:v>482.64508539749738</c:v>
                </c:pt>
                <c:pt idx="243" formatCode="0">
                  <c:v>448.30585450415305</c:v>
                </c:pt>
                <c:pt idx="244" formatCode="0">
                  <c:v>416.40979074167285</c:v>
                </c:pt>
                <c:pt idx="245" formatCode="0">
                  <c:v>386.78306773666952</c:v>
                </c:pt>
                <c:pt idx="246" formatCode="0">
                  <c:v>359.26422650213391</c:v>
                </c:pt>
                <c:pt idx="247" formatCode="0">
                  <c:v>333.7032955244232</c:v>
                </c:pt>
                <c:pt idx="248" formatCode="0">
                  <c:v>309.96097345404763</c:v>
                </c:pt>
                <c:pt idx="249" formatCode="0">
                  <c:v>287.90786994615581</c:v>
                </c:pt>
                <c:pt idx="250" formatCode="0">
                  <c:v>267.42380051351392</c:v>
                </c:pt>
                <c:pt idx="251" formatCode="0">
                  <c:v>248.39713154912414</c:v>
                </c:pt>
                <c:pt idx="252" formatCode="0">
                  <c:v>230.72417194903517</c:v>
                </c:pt>
                <c:pt idx="253" formatCode="0">
                  <c:v>214.30860801985392</c:v>
                </c:pt>
                <c:pt idx="254" formatCode="0">
                  <c:v>199.06097859135474</c:v>
                </c:pt>
                <c:pt idx="255" formatCode="0">
                  <c:v>184.89818747368861</c:v>
                </c:pt>
                <c:pt idx="256" formatCode="0">
                  <c:v>171.74305060221113</c:v>
                </c:pt>
                <c:pt idx="257" formatCode="0">
                  <c:v>159.52387540198475</c:v>
                </c:pt>
                <c:pt idx="258" formatCode="0">
                  <c:v>148.17407007959963</c:v>
                </c:pt>
                <c:pt idx="259" formatCode="0">
                  <c:v>137.63178071305191</c:v>
                </c:pt>
                <c:pt idx="260" formatCode="0">
                  <c:v>127.83955416190983</c:v>
                </c:pt>
                <c:pt idx="261" formatCode="0">
                  <c:v>118.74402496071204</c:v>
                </c:pt>
                <c:pt idx="262" formatCode="0">
                  <c:v>110.29562448924393</c:v>
                </c:pt>
                <c:pt idx="263" formatCode="0">
                  <c:v>102.44831083474108</c:v>
                </c:pt>
                <c:pt idx="264" formatCode="0">
                  <c:v>95.159317873834155</c:v>
                </c:pt>
                <c:pt idx="265" formatCode="0">
                  <c:v>88.388922206792643</c:v>
                </c:pt>
                <c:pt idx="266" formatCode="0">
                  <c:v>82.100226673914406</c:v>
                </c:pt>
                <c:pt idx="267" formatCode="0">
                  <c:v>76.258959274277288</c:v>
                </c:pt>
                <c:pt idx="268" formatCode="0">
                  <c:v>70.833286391007235</c:v>
                </c:pt>
                <c:pt idx="269" formatCode="0">
                  <c:v>65.793639305184868</c:v>
                </c:pt>
                <c:pt idx="270" formatCode="0">
                  <c:v>61.112553052931879</c:v>
                </c:pt>
                <c:pt idx="271" formatCode="0">
                  <c:v>56.764516747485942</c:v>
                </c:pt>
                <c:pt idx="272" formatCode="0">
                  <c:v>52.725834550554318</c:v>
                </c:pt>
                <c:pt idx="273" formatCode="0">
                  <c:v>48.974496535272166</c:v>
                </c:pt>
                <c:pt idx="274" formatCode="0">
                  <c:v>45.490058736998506</c:v>
                </c:pt>
                <c:pt idx="275" formatCode="0">
                  <c:v>42.253531738254232</c:v>
                </c:pt>
                <c:pt idx="276" formatCode="0">
                  <c:v>39.247277180615697</c:v>
                </c:pt>
                <c:pt idx="277" formatCode="0">
                  <c:v>36.454911639577233</c:v>
                </c:pt>
                <c:pt idx="278" formatCode="0">
                  <c:v>33.861217338522643</c:v>
                </c:pt>
                <c:pt idx="279" formatCode="0">
                  <c:v>31.452059215217037</c:v>
                </c:pt>
                <c:pt idx="280" formatCode="0">
                  <c:v>29.214307888850254</c:v>
                </c:pt>
                <c:pt idx="281" formatCode="0">
                  <c:v>27.135768107819661</c:v>
                </c:pt>
                <c:pt idx="282" formatCode="0">
                  <c:v>25.205112288308953</c:v>
                </c:pt>
                <c:pt idx="283" formatCode="0">
                  <c:v>23.411818781463165</c:v>
                </c:pt>
                <c:pt idx="284" formatCode="0">
                  <c:v>21.746114532729901</c:v>
                </c:pt>
                <c:pt idx="285" formatCode="0">
                  <c:v>20.198921820873132</c:v>
                </c:pt>
                <c:pt idx="286" formatCode="0">
                  <c:v>18.761808786399033</c:v>
                </c:pt>
                <c:pt idx="287" formatCode="0">
                  <c:v>17.426943479784999</c:v>
                </c:pt>
                <c:pt idx="288" formatCode="0">
                  <c:v>16.187051179084868</c:v>
                </c:pt>
                <c:pt idx="289" formatCode="0">
                  <c:v>15.035374744300897</c:v>
                </c:pt>
                <c:pt idx="290" formatCode="0">
                  <c:v>13.965637792462655</c:v>
                </c:pt>
                <c:pt idx="291" formatCode="0">
                  <c:v>12.972010492725229</c:v>
                </c:pt>
                <c:pt idx="292" formatCode="0">
                  <c:v>12.049077795077658</c:v>
                </c:pt>
                <c:pt idx="293" formatCode="0">
                  <c:v>11.191809919515112</c:v>
                </c:pt>
                <c:pt idx="294" formatCode="0">
                  <c:v>10.395534944847395</c:v>
                </c:pt>
                <c:pt idx="295" formatCode="0">
                  <c:v>9.6559133477588492</c:v>
                </c:pt>
                <c:pt idx="296" formatCode="0">
                  <c:v>8.9689143533632105</c:v>
                </c:pt>
                <c:pt idx="297" formatCode="0">
                  <c:v>8.3307939683691679</c:v>
                </c:pt>
                <c:pt idx="298" formatCode="0">
                  <c:v>7.7380745771422772</c:v>
                </c:pt>
                <c:pt idx="299" formatCode="0">
                  <c:v>7.1875259894662795</c:v>
                </c:pt>
                <c:pt idx="300" formatCode="0">
                  <c:v>6.6761478367183091</c:v>
                </c:pt>
                <c:pt idx="301" formatCode="0">
                  <c:v>6.2011532205210687</c:v>
                </c:pt>
                <c:pt idx="302" formatCode="0">
                  <c:v>5.7599535247607321</c:v>
                </c:pt>
                <c:pt idx="303" formatCode="0">
                  <c:v>5.3501443081994351</c:v>
                </c:pt>
                <c:pt idx="304" formatCode="0">
                  <c:v>4.9694922008002145</c:v>
                </c:pt>
                <c:pt idx="305" formatCode="0">
                  <c:v>4.6159227323522627</c:v>
                </c:pt>
                <c:pt idx="306" formatCode="0">
                  <c:v>4.2875090270651954</c:v>
                </c:pt>
                <c:pt idx="307" formatCode="0">
                  <c:v>3.9824613025203708</c:v>
                </c:pt>
                <c:pt idx="308" formatCode="0">
                  <c:v>3.6991171157508638</c:v>
                </c:pt>
                <c:pt idx="309" formatCode="0">
                  <c:v>3.4359323032933835</c:v>
                </c:pt>
                <c:pt idx="310" formatCode="0">
                  <c:v>3.1914725658374183</c:v>
                </c:pt>
                <c:pt idx="311" formatCode="0">
                  <c:v>2.9644056516098063</c:v>
                </c:pt>
                <c:pt idx="312" formatCode="0">
                  <c:v>2.7534940958958964</c:v>
                </c:pt>
                <c:pt idx="313" formatCode="0">
                  <c:v>2.5575884771292987</c:v>
                </c:pt>
                <c:pt idx="314" formatCode="0">
                  <c:v>2.3756211527973958</c:v>
                </c:pt>
                <c:pt idx="315" formatCode="0">
                  <c:v>2.2066004410246829</c:v>
                </c:pt>
                <c:pt idx="316" formatCode="0">
                  <c:v>2.049605216124851</c:v>
                </c:pt>
                <c:pt idx="317" formatCode="0">
                  <c:v>1.9037798886685611</c:v>
                </c:pt>
                <c:pt idx="318" formatCode="0">
                  <c:v>1.768329742709386</c:v>
                </c:pt>
                <c:pt idx="319" formatCode="0">
                  <c:v>1.64251660475683</c:v>
                </c:pt>
                <c:pt idx="320" formatCode="0">
                  <c:v>1.5256548208932825</c:v>
                </c:pt>
                <c:pt idx="321" formatCode="0">
                  <c:v>1.4171075201110788</c:v>
                </c:pt>
                <c:pt idx="322" formatCode="0">
                  <c:v>1.3162831435056817</c:v>
                </c:pt>
                <c:pt idx="323" formatCode="0">
                  <c:v>1.2226322204098472</c:v>
                </c:pt>
                <c:pt idx="324" formatCode="0">
                  <c:v>1.1356443738994186</c:v>
                </c:pt>
                <c:pt idx="325" formatCode="0">
                  <c:v>1.0548455393514138</c:v>
                </c:pt>
                <c:pt idx="326" formatCode="0">
                  <c:v>0.97979538089616069</c:v>
                </c:pt>
                <c:pt idx="327" formatCode="0">
                  <c:v>0.91008489168371343</c:v>
                </c:pt>
                <c:pt idx="328" formatCode="0">
                  <c:v>0.84533416488653013</c:v>
                </c:pt>
                <c:pt idx="329" formatCode="0">
                  <c:v>0.78519032329086702</c:v>
                </c:pt>
                <c:pt idx="330" formatCode="0">
                  <c:v>0.72932559619361936</c:v>
                </c:pt>
                <c:pt idx="331" formatCode="0">
                  <c:v>0.67743553312411808</c:v>
                </c:pt>
                <c:pt idx="332" formatCode="0">
                  <c:v>0.62923734465606163</c:v>
                </c:pt>
                <c:pt idx="333" formatCode="0">
                  <c:v>0.58446836126737178</c:v>
                </c:pt>
                <c:pt idx="334" formatCode="0">
                  <c:v>0.5428846018490997</c:v>
                </c:pt>
                <c:pt idx="335" formatCode="0">
                  <c:v>0.50425944406207002</c:v>
                </c:pt>
                <c:pt idx="336" formatCode="0">
                  <c:v>0.4683823892950002</c:v>
                </c:pt>
                <c:pt idx="337" formatCode="0">
                  <c:v>0.43505791549338912</c:v>
                </c:pt>
                <c:pt idx="338" formatCode="0">
                  <c:v>0.40410441160734339</c:v>
                </c:pt>
                <c:pt idx="339" formatCode="0">
                  <c:v>0.37535318785131777</c:v>
                </c:pt>
                <c:pt idx="340" formatCode="0">
                  <c:v>0.34864755638190298</c:v>
                </c:pt>
                <c:pt idx="341" formatCode="0">
                  <c:v>0.32384197738355658</c:v>
                </c:pt>
                <c:pt idx="342" formatCode="0">
                  <c:v>0.30080126590863315</c:v>
                </c:pt>
                <c:pt idx="343" formatCode="0">
                  <c:v>0.27939985514916515</c:v>
                </c:pt>
                <c:pt idx="344" formatCode="0">
                  <c:v>0.25952111212538909</c:v>
                </c:pt>
                <c:pt idx="345" formatCode="0">
                  <c:v>0.24105670206166918</c:v>
                </c:pt>
                <c:pt idx="346" formatCode="0">
                  <c:v>0.22390599798580768</c:v>
                </c:pt>
                <c:pt idx="347" formatCode="0">
                  <c:v>0.20797553233418783</c:v>
                </c:pt>
                <c:pt idx="348" formatCode="0">
                  <c:v>0.19317848757411804</c:v>
                </c:pt>
                <c:pt idx="349" formatCode="0">
                  <c:v>0.17943422306738158</c:v>
                </c:pt>
                <c:pt idx="350" formatCode="0">
                  <c:v>0.16666783559650175</c:v>
                </c:pt>
                <c:pt idx="351" formatCode="0">
                  <c:v>0.15480975115868775</c:v>
                </c:pt>
                <c:pt idx="352" formatCode="0">
                  <c:v>0.14379534580282785</c:v>
                </c:pt>
                <c:pt idx="353" formatCode="0">
                  <c:v>0.13356459344317512</c:v>
                </c:pt>
                <c:pt idx="354" formatCode="0">
                  <c:v>0.1240617387303876</c:v>
                </c:pt>
                <c:pt idx="355" formatCode="0">
                  <c:v>0.11523499319714225</c:v>
                </c:pt>
                <c:pt idx="356" formatCode="0">
                  <c:v>0.10703625302238298</c:v>
                </c:pt>
                <c:pt idx="357" formatCode="0">
                  <c:v>9.9420836876080082E-2</c:v>
                </c:pt>
                <c:pt idx="358" formatCode="0">
                  <c:v>9.2347242415812755E-2</c:v>
                </c:pt>
                <c:pt idx="359" formatCode="0">
                  <c:v>8.5776920108134591E-2</c:v>
                </c:pt>
                <c:pt idx="360" formatCode="0">
                  <c:v>7.9674063142098211E-2</c:v>
                </c:pt>
                <c:pt idx="361" formatCode="0">
                  <c:v>7.4005412290014075E-2</c:v>
                </c:pt>
                <c:pt idx="362" formatCode="0">
                  <c:v>6.8740074651977526E-2</c:v>
                </c:pt>
                <c:pt idx="363" formatCode="0">
                  <c:v>6.3849355296361557E-2</c:v>
                </c:pt>
                <c:pt idx="364" formatCode="0">
                  <c:v>5.9306600878753085E-2</c:v>
                </c:pt>
                <c:pt idx="365" formatCode="0">
                  <c:v>5.5087054387090328E-2</c:v>
                </c:pt>
                <c:pt idx="366" formatCode="0">
                  <c:v>5.1167720221394264E-2</c:v>
                </c:pt>
                <c:pt idx="367" formatCode="0">
                  <c:v>4.7527238872808339E-2</c:v>
                </c:pt>
                <c:pt idx="368" formatCode="0">
                  <c:v>4.4145770518974885E-2</c:v>
                </c:pt>
                <c:pt idx="369" formatCode="0">
                  <c:v>4.1004886901368491E-2</c:v>
                </c:pt>
                <c:pt idx="370" formatCode="0">
                  <c:v>3.8087470895341737E-2</c:v>
                </c:pt>
                <c:pt idx="371" formatCode="0">
                  <c:v>3.5377623225562066E-2</c:v>
                </c:pt>
                <c:pt idx="372" formatCode="0">
                  <c:v>3.2860575818459456E-2</c:v>
                </c:pt>
                <c:pt idx="373" formatCode="0">
                  <c:v>3.0522611319474806E-2</c:v>
                </c:pt>
                <c:pt idx="374" formatCode="0">
                  <c:v>2.8350988336495742E-2</c:v>
                </c:pt>
                <c:pt idx="375" formatCode="0">
                  <c:v>2.633387200207302E-2</c:v>
                </c:pt>
                <c:pt idx="376" formatCode="0">
                  <c:v>2.4460269475996894E-2</c:v>
                </c:pt>
                <c:pt idx="377" formatCode="0">
                  <c:v>2.2719970036736675E-2</c:v>
                </c:pt>
                <c:pt idx="378" formatCode="0">
                  <c:v>2.1103489435254974E-2</c:v>
                </c:pt>
                <c:pt idx="379" formatCode="0">
                  <c:v>1.9602018207937232E-2</c:v>
                </c:pt>
                <c:pt idx="380" formatCode="0">
                  <c:v>1.8207373666953297E-2</c:v>
                </c:pt>
                <c:pt idx="381" formatCode="0">
                  <c:v>1.6911955306409158E-2</c:v>
                </c:pt>
                <c:pt idx="382" formatCode="0">
                  <c:v>1.5708703381262096E-2</c:v>
                </c:pt>
                <c:pt idx="383" formatCode="0">
                  <c:v>1.4591060433263536E-2</c:v>
                </c:pt>
                <c:pt idx="384" formatCode="0">
                  <c:v>1.3552935554254365E-2</c:v>
                </c:pt>
                <c:pt idx="385" formatCode="0">
                  <c:v>1.2588671192055628E-2</c:v>
                </c:pt>
                <c:pt idx="386" formatCode="0">
                  <c:v>1.1693012318053938E-2</c:v>
                </c:pt>
                <c:pt idx="387" formatCode="0">
                  <c:v>1.0861077788451778E-2</c:v>
                </c:pt>
                <c:pt idx="388" formatCode="0">
                  <c:v>1.0088333743107752E-2</c:v>
                </c:pt>
                <c:pt idx="389" formatCode="0">
                  <c:v>9.3705688969963879E-3</c:v>
                </c:pt>
                <c:pt idx="390" formatCode="0">
                  <c:v>8.7038715896313179E-3</c:v>
                </c:pt>
                <c:pt idx="391" formatCode="0">
                  <c:v>8.0846084673762975E-3</c:v>
                </c:pt>
                <c:pt idx="392" formatCode="0">
                  <c:v>7.5094046824673013E-3</c:v>
                </c:pt>
                <c:pt idx="393" formatCode="0">
                  <c:v>6.9751255008347586E-3</c:v>
                </c:pt>
                <c:pt idx="394" formatCode="0">
                  <c:v>6.4788592184925912E-3</c:v>
                </c:pt>
                <c:pt idx="395" formatCode="0">
                  <c:v>6.0179012933921291E-3</c:v>
                </c:pt>
                <c:pt idx="396" formatCode="0">
                  <c:v>5.5897396062630101E-3</c:v>
                </c:pt>
                <c:pt idx="397" formatCode="0">
                  <c:v>5.192040770115881E-3</c:v>
                </c:pt>
                <c:pt idx="398" formatCode="0">
                  <c:v>4.8226374137967029E-3</c:v>
                </c:pt>
                <c:pt idx="399" formatCode="0">
                  <c:v>4.4795163702908381E-3</c:v>
                </c:pt>
                <c:pt idx="400" formatCode="0">
                  <c:v>4.1608077054057623E-3</c:v>
                </c:pt>
                <c:pt idx="401" formatCode="0">
                  <c:v>3.8647745270411421E-3</c:v>
                </c:pt>
                <c:pt idx="402" formatCode="0">
                  <c:v>3.5898035195090485E-3</c:v>
                </c:pt>
                <c:pt idx="403" formatCode="0">
                  <c:v>3.3343961513184234E-3</c:v>
                </c:pt>
                <c:pt idx="404" formatCode="0">
                  <c:v>3.0971605085081651E-3</c:v>
                </c:pt>
                <c:pt idx="405" formatCode="0">
                  <c:v>2.876803709022293E-3</c:v>
                </c:pt>
                <c:pt idx="406" formatCode="0">
                  <c:v>2.6721248567872077E-3</c:v>
                </c:pt>
                <c:pt idx="407" formatCode="0">
                  <c:v>2.4820084970923156E-3</c:v>
                </c:pt>
                <c:pt idx="408" formatCode="0">
                  <c:v>2.3054185376072795E-3</c:v>
                </c:pt>
                <c:pt idx="409" formatCode="0">
                  <c:v>2.1413926019067855E-3</c:v>
                </c:pt>
                <c:pt idx="410" formatCode="0">
                  <c:v>1.9890367847307691E-3</c:v>
                </c:pt>
                <c:pt idx="411" formatCode="0">
                  <c:v>1.8475207803974269E-3</c:v>
                </c:pt>
                <c:pt idx="412" formatCode="0">
                  <c:v>1.7160733578199386E-3</c:v>
                </c:pt>
                <c:pt idx="413" formatCode="0">
                  <c:v>1.5939781574667322E-3</c:v>
                </c:pt>
                <c:pt idx="414" formatCode="0">
                  <c:v>1.480569787359652E-3</c:v>
                </c:pt>
                <c:pt idx="415" formatCode="0">
                  <c:v>1.3752301968340808E-3</c:v>
                </c:pt>
                <c:pt idx="416" formatCode="0">
                  <c:v>1.277385308298801E-3</c:v>
                </c:pt>
                <c:pt idx="417" formatCode="0">
                  <c:v>1.186501888639435E-3</c:v>
                </c:pt>
                <c:pt idx="418" formatCode="0">
                  <c:v>1.1020846432152947E-3</c:v>
                </c:pt>
                <c:pt idx="419" formatCode="0">
                  <c:v>1.0236735166125653E-3</c:v>
                </c:pt>
                <c:pt idx="420" formatCode="0">
                  <c:v>9.5084118544352416E-4</c:v>
                </c:pt>
                <c:pt idx="421" formatCode="0">
                  <c:v>8.831907295280975E-4</c:v>
                </c:pt>
                <c:pt idx="422" formatCode="0">
                  <c:v>8.2035346876621162E-4</c:v>
                </c:pt>
                <c:pt idx="423" formatCode="0">
                  <c:v>7.6198695391236531E-4</c:v>
                </c:pt>
                <c:pt idx="424" formatCode="0">
                  <c:v>7.0777310030258847E-4</c:v>
                </c:pt>
                <c:pt idx="425" formatCode="0">
                  <c:v>6.5741645436300975E-4</c:v>
                </c:pt>
                <c:pt idx="426" formatCode="0">
                  <c:v>6.1064258345288529E-4</c:v>
                </c:pt>
                <c:pt idx="427" formatCode="0">
                  <c:v>5.6719658026708846E-4</c:v>
                </c:pt>
                <c:pt idx="428" formatCode="0">
                  <c:v>5.2684167364738224E-4</c:v>
                </c:pt>
                <c:pt idx="429" formatCode="0">
                  <c:v>4.8935793823170213E-4</c:v>
                </c:pt>
                <c:pt idx="430" formatCode="0">
                  <c:v>4.5454109590932143E-4</c:v>
                </c:pt>
                <c:pt idx="431" formatCode="0">
                  <c:v>4.2220140255009371E-4</c:v>
                </c:pt>
                <c:pt idx="432" formatCode="0">
                  <c:v>3.9216261394069168E-4</c:v>
                </c:pt>
                <c:pt idx="433" formatCode="0">
                  <c:v>3.6426102529242229E-4</c:v>
                </c:pt>
                <c:pt idx="434" formatCode="0">
                  <c:v>3.3834457908614733E-4</c:v>
                </c:pt>
                <c:pt idx="435" formatCode="0">
                  <c:v>3.1427203639226018E-4</c:v>
                </c:pt>
                <c:pt idx="436" formatCode="0">
                  <c:v>2.9191220714959524E-4</c:v>
                </c:pt>
                <c:pt idx="437" formatCode="0">
                  <c:v>2.7114323520845954E-4</c:v>
                </c:pt>
                <c:pt idx="438" formatCode="0">
                  <c:v>2.5185193424142802E-4</c:v>
                </c:pt>
                <c:pt idx="439" formatCode="0">
                  <c:v>2.339331709027627E-4</c:v>
                </c:pt>
                <c:pt idx="440" formatCode="0">
                  <c:v>2.172892918748102E-4</c:v>
                </c:pt>
                <c:pt idx="441" formatCode="0">
                  <c:v>2.0182959167890647E-4</c:v>
                </c:pt>
                <c:pt idx="442" formatCode="0">
                  <c:v>1.8746981835047539E-4</c:v>
                </c:pt>
                <c:pt idx="443" formatCode="0">
                  <c:v>1.741317142843592E-4</c:v>
                </c:pt>
                <c:pt idx="444" formatCode="0">
                  <c:v>1.6174258974808897E-4</c:v>
                </c:pt>
                <c:pt idx="445" formatCode="0">
                  <c:v>1.5023492673883588E-4</c:v>
                </c:pt>
                <c:pt idx="446" formatCode="0">
                  <c:v>1.3954601102515149E-4</c:v>
                </c:pt>
                <c:pt idx="447" formatCode="0">
                  <c:v>1.2961759036820487E-4</c:v>
                </c:pt>
                <c:pt idx="448" formatCode="0">
                  <c:v>1.2039555705989778E-4</c:v>
                </c:pt>
                <c:pt idx="449" formatCode="0">
                  <c:v>1.1182965304776052E-4</c:v>
                </c:pt>
                <c:pt idx="450" formatCode="0">
                  <c:v>1.0387319603962395E-4</c:v>
                </c:pt>
                <c:pt idx="451" formatCode="0">
                  <c:v>9.648282509539823E-5</c:v>
                </c:pt>
                <c:pt idx="452" formatCode="0">
                  <c:v>8.9618264319489834E-5</c:v>
                </c:pt>
                <c:pt idx="453" formatCode="0">
                  <c:v>8.3242103366032192E-5</c:v>
                </c:pt>
                <c:pt idx="454" formatCode="0">
                  <c:v>7.7319593560731798E-5</c:v>
                </c:pt>
                <c:pt idx="455" formatCode="0">
                  <c:v>7.1818458528238879E-5</c:v>
                </c:pt>
                <c:pt idx="456" formatCode="0">
                  <c:v>6.6708718293003282E-5</c:v>
                </c:pt>
                <c:pt idx="457" formatCode="0">
                  <c:v>6.1962525895003964E-5</c:v>
                </c:pt>
                <c:pt idx="458" formatCode="0">
                  <c:v>5.7554015629943911E-5</c:v>
                </c:pt>
                <c:pt idx="459" formatCode="0">
                  <c:v>5.3459162086852747E-5</c:v>
                </c:pt>
                <c:pt idx="460" formatCode="0">
                  <c:v>4.9655649214883104E-5</c:v>
                </c:pt>
                <c:pt idx="461" formatCode="0">
                  <c:v>4.6122748705743518E-5</c:v>
                </c:pt>
                <c:pt idx="462" formatCode="0">
                  <c:v>4.2841207028978994E-5</c:v>
                </c:pt>
                <c:pt idx="463" formatCode="0">
                  <c:v>3.9793140504466213E-5</c:v>
                </c:pt>
                <c:pt idx="464" formatCode="0">
                  <c:v>3.6961937840291694E-5</c:v>
                </c:pt>
                <c:pt idx="465" formatCode="0">
                  <c:v>3.4332169604865752E-5</c:v>
                </c:pt>
                <c:pt idx="466" formatCode="0">
                  <c:v>3.1889504139915129E-5</c:v>
                </c:pt>
                <c:pt idx="467" formatCode="0">
                  <c:v>2.9620629456098736E-5</c:v>
                </c:pt>
                <c:pt idx="468" formatCode="0">
                  <c:v>2.7513180685594666E-5</c:v>
                </c:pt>
                <c:pt idx="469" formatCode="0">
                  <c:v>2.5555672696291129E-5</c:v>
                </c:pt>
                <c:pt idx="470" formatCode="0">
                  <c:v>2.3737437500343448E-5</c:v>
                </c:pt>
                <c:pt idx="471" formatCode="0">
                  <c:v>2.2048566115987499E-5</c:v>
                </c:pt>
                <c:pt idx="472" formatCode="0">
                  <c:v>2.0479854565769292E-5</c:v>
                </c:pt>
                <c:pt idx="473" formatCode="0">
                  <c:v>1.9022753716892957E-5</c:v>
                </c:pt>
                <c:pt idx="474" formatCode="0">
                  <c:v>1.7669322690327997E-5</c:v>
                </c:pt>
                <c:pt idx="475" formatCode="0">
                  <c:v>1.6412185584765757E-5</c:v>
                </c:pt>
                <c:pt idx="476" formatCode="0">
                  <c:v>1.5244491279580155E-5</c:v>
                </c:pt>
                <c:pt idx="477" formatCode="0">
                  <c:v>1.4159876097727677E-5</c:v>
                </c:pt>
                <c:pt idx="478" formatCode="0">
                  <c:v>1.3152429125107648E-5</c:v>
                </c:pt>
                <c:pt idx="479" formatCode="0">
                  <c:v>1.2216659997380918E-5</c:v>
                </c:pt>
                <c:pt idx="480" formatCode="0">
                  <c:v>1.1347468978692222E-5</c:v>
                </c:pt>
                <c:pt idx="481" formatCode="0">
                  <c:v>1.0540119169231831E-5</c:v>
                </c:pt>
                <c:pt idx="482" formatCode="0">
                  <c:v>9.7902106901738115E-6</c:v>
                </c:pt>
                <c:pt idx="483" formatCode="0">
                  <c:v>9.0936567053045031E-6</c:v>
                </c:pt>
                <c:pt idx="484" formatCode="0">
                  <c:v>8.4466611486643534E-6</c:v>
                </c:pt>
                <c:pt idx="485" formatCode="0">
                  <c:v>7.8456980368236559E-6</c:v>
                </c:pt>
                <c:pt idx="486" formatCode="0">
                  <c:v>7.2874922530486594E-6</c:v>
                </c:pt>
                <c:pt idx="487" formatCode="0">
                  <c:v>6.7690016986359709E-6</c:v>
                </c:pt>
                <c:pt idx="488" formatCode="0">
                  <c:v>6.2874007141439524E-6</c:v>
                </c:pt>
                <c:pt idx="489" formatCode="0">
                  <c:v>5.8400646801704747E-6</c:v>
                </c:pt>
                <c:pt idx="490" formatCode="0">
                  <c:v>5.4245557137546533E-6</c:v>
                </c:pt>
                <c:pt idx="491" formatCode="0">
                  <c:v>5.0386093824511034E-6</c:v>
                </c:pt>
                <c:pt idx="492" formatCode="0">
                  <c:v>4.6801223636713374E-6</c:v>
                </c:pt>
                <c:pt idx="493" formatCode="0">
                  <c:v>4.3471409820384401E-6</c:v>
                </c:pt>
                <c:pt idx="494" formatCode="0">
                  <c:v>4.0378505622861158E-6</c:v>
                </c:pt>
                <c:pt idx="495" formatCode="0">
                  <c:v>3.7505655396777574E-6</c:v>
                </c:pt>
                <c:pt idx="496" formatCode="0">
                  <c:v>3.4837202740494988E-6</c:v>
                </c:pt>
                <c:pt idx="497" formatCode="0">
                  <c:v>3.2358605174157937E-6</c:v>
                </c:pt>
                <c:pt idx="498" formatCode="0">
                  <c:v>3.0056354886378667E-6</c:v>
                </c:pt>
                <c:pt idx="499" formatCode="0">
                  <c:v>2.791790511963708E-6</c:v>
                </c:pt>
                <c:pt idx="500" formatCode="0">
                  <c:v>2.5931601793212831E-6</c:v>
                </c:pt>
                <c:pt idx="501" formatCode="0">
                  <c:v>2.4086619991009568E-6</c:v>
                </c:pt>
                <c:pt idx="502" formatCode="0">
                  <c:v>2.2372904968143946E-6</c:v>
                </c:pt>
                <c:pt idx="503" formatCode="0">
                  <c:v>2.0781117354798276E-6</c:v>
                </c:pt>
                <c:pt idx="504" formatCode="0">
                  <c:v>1.9302582258709908E-6</c:v>
                </c:pt>
                <c:pt idx="505" formatCode="0">
                  <c:v>1.7929241988917073E-6</c:v>
                </c:pt>
                <c:pt idx="506" formatCode="0">
                  <c:v>1.6653612143116013E-6</c:v>
                </c:pt>
                <c:pt idx="507" formatCode="0">
                  <c:v>1.5468740819315174E-6</c:v>
                </c:pt>
                <c:pt idx="508" formatCode="0">
                  <c:v>1.4368170729498933E-6</c:v>
                </c:pt>
                <c:pt idx="509" formatCode="0">
                  <c:v>1.3345904008828658E-6</c:v>
                </c:pt>
                <c:pt idx="510" formatCode="0">
                  <c:v>1.2396369528599015E-6</c:v>
                </c:pt>
                <c:pt idx="511" formatCode="0">
                  <c:v>1.1514392534812294E-6</c:v>
                </c:pt>
                <c:pt idx="512" formatCode="0">
                  <c:v>1.0695166446907688E-6</c:v>
                </c:pt>
                <c:pt idx="513" formatCode="0">
                  <c:v>9.934226662954804E-7</c:v>
                </c:pt>
                <c:pt idx="514" formatCode="0">
                  <c:v>9.2274262285554436E-7</c:v>
                </c:pt>
                <c:pt idx="515" formatCode="0">
                  <c:v>8.5709132368545706E-7</c:v>
                </c:pt>
                <c:pt idx="516" formatCode="0">
                  <c:v>7.9611098364954543E-7</c:v>
                </c:pt>
                <c:pt idx="517" formatCode="0">
                  <c:v>7.394692733116987E-7</c:v>
                </c:pt>
                <c:pt idx="518" formatCode="0">
                  <c:v>6.8685750781306137E-7</c:v>
                </c:pt>
                <c:pt idx="519" formatCode="0">
                  <c:v>6.3798896460747113E-7</c:v>
                </c:pt>
                <c:pt idx="520" formatCode="0">
                  <c:v>5.9259732088666685E-7</c:v>
                </c:pt>
                <c:pt idx="521" formatCode="0">
                  <c:v>5.5043520217958153E-7</c:v>
                </c:pt>
                <c:pt idx="522" formatCode="0">
                  <c:v>5.1127283421590246E-7</c:v>
                </c:pt>
                <c:pt idx="523" formatCode="0">
                  <c:v>4.7489679070685418E-7</c:v>
                </c:pt>
                <c:pt idx="524" formatCode="0">
                  <c:v>4.41108830218883E-7</c:v>
                </c:pt>
                <c:pt idx="525" formatCode="0">
                  <c:v>4.0972481580146214E-7</c:v>
                </c:pt>
                <c:pt idx="526" formatCode="0">
                  <c:v>3.8057371148122556E-7</c:v>
                </c:pt>
                <c:pt idx="527" formatCode="0">
                  <c:v>3.53496650153545E-7</c:v>
                </c:pt>
                <c:pt idx="528" formatCode="0">
                  <c:v>3.2834606779176418E-7</c:v>
                </c:pt>
                <c:pt idx="529" formatCode="0">
                  <c:v>3.0498489925572105E-7</c:v>
                </c:pt>
                <c:pt idx="530" formatCode="0">
                  <c:v>2.8328583131689145E-7</c:v>
                </c:pt>
                <c:pt idx="531" formatCode="0">
                  <c:v>2.6313060882930548E-7</c:v>
                </c:pt>
                <c:pt idx="532" formatCode="0">
                  <c:v>2.4440939026502079E-7</c:v>
                </c:pt>
                <c:pt idx="533" formatCode="0">
                  <c:v>2.2702014910196306E-7</c:v>
                </c:pt>
                <c:pt idx="534" formatCode="0">
                  <c:v>2.1086811780182874E-7</c:v>
                </c:pt>
                <c:pt idx="535" formatCode="0">
                  <c:v>1.9586527134785247E-7</c:v>
                </c:pt>
                <c:pt idx="536" formatCode="0">
                  <c:v>1.8192984752783323E-7</c:v>
                </c:pt>
                <c:pt idx="537" formatCode="0">
                  <c:v>1.689859013480674E-7</c:v>
                </c:pt>
                <c:pt idx="538" formatCode="0">
                  <c:v>1.569628911498427E-7</c:v>
                </c:pt>
                <c:pt idx="539" formatCode="0">
                  <c:v>1.4579529417291905E-7</c:v>
                </c:pt>
                <c:pt idx="540" formatCode="0">
                  <c:v>1.3542224947090181E-7</c:v>
                </c:pt>
                <c:pt idx="541" formatCode="0">
                  <c:v>1.2578722623247469E-7</c:v>
                </c:pt>
                <c:pt idx="542" formatCode="0">
                  <c:v>1.1683771570091614E-7</c:v>
                </c:pt>
                <c:pt idx="543" formatCode="0">
                  <c:v>1.0852494501292845E-7</c:v>
                </c:pt>
                <c:pt idx="544" formatCode="0">
                  <c:v>1.0080361139726385E-7</c:v>
                </c:pt>
                <c:pt idx="545" formatCode="0">
                  <c:v>9.3631635284588909E-8</c:v>
                </c:pt>
                <c:pt idx="546" formatCode="0">
                  <c:v>8.696993098309013E-8</c:v>
                </c:pt>
                <c:pt idx="547" formatCode="0">
                  <c:v>8.0782193670053341E-8</c:v>
                </c:pt>
                <c:pt idx="548" formatCode="0">
                  <c:v>7.5034701538567765E-8</c:v>
                </c:pt>
                <c:pt idx="549" formatCode="0">
                  <c:v>6.9696132021097996E-8</c:v>
                </c:pt>
                <c:pt idx="550" formatCode="0">
                  <c:v>6.4737391088382536E-8</c:v>
                </c:pt>
                <c:pt idx="551" formatCode="0">
                  <c:v>6.0131454693375774E-8</c:v>
                </c:pt>
                <c:pt idx="552" formatCode="0">
                  <c:v>5.585322149613745E-8</c:v>
                </c:pt>
                <c:pt idx="553" formatCode="0">
                  <c:v>5.187937606705282E-8</c:v>
                </c:pt>
                <c:pt idx="554" formatCode="0">
                  <c:v>4.8188261822871261E-8</c:v>
                </c:pt>
                <c:pt idx="555" formatCode="0">
                  <c:v>4.4759763003092477E-8</c:v>
                </c:pt>
                <c:pt idx="556" formatCode="0">
                  <c:v>4.1575195043497682E-8</c:v>
                </c:pt>
                <c:pt idx="557" formatCode="0">
                  <c:v>3.8617202749385678E-8</c:v>
                </c:pt>
                <c:pt idx="558" formatCode="0">
                  <c:v>3.5869665713580258E-8</c:v>
                </c:pt>
                <c:pt idx="559" formatCode="0">
                  <c:v>3.3317610463757966E-8</c:v>
                </c:pt>
                <c:pt idx="560" formatCode="0">
                  <c:v>3.0947128860318441E-8</c:v>
                </c:pt>
                <c:pt idx="561" formatCode="0">
                  <c:v>2.8745302300083697E-8</c:v>
                </c:pt>
                <c:pt idx="562" formatCode="0">
                  <c:v>2.6700131312753214E-8</c:v>
                </c:pt>
                <c:pt idx="563" formatCode="0">
                  <c:v>2.4800470166430951E-8</c:v>
                </c:pt>
                <c:pt idx="564" formatCode="0">
                  <c:v>2.3035966125838825E-8</c:v>
                </c:pt>
                <c:pt idx="565" formatCode="0">
                  <c:v>2.1397003032187306E-8</c:v>
                </c:pt>
                <c:pt idx="566" formatCode="0">
                  <c:v>1.9874648897225765E-8</c:v>
                </c:pt>
                <c:pt idx="567" formatCode="0">
                  <c:v>1.846060722587178E-8</c:v>
                </c:pt>
                <c:pt idx="568" formatCode="0">
                  <c:v>1.7147171802138334E-8</c:v>
                </c:pt>
                <c:pt idx="569" formatCode="0">
                  <c:v>1.5927184691952243E-8</c:v>
                </c:pt>
                <c:pt idx="570" formatCode="0">
                  <c:v>1.4793997233988371E-8</c:v>
                </c:pt>
                <c:pt idx="571" formatCode="0">
                  <c:v>1.3741433805928256E-8</c:v>
                </c:pt>
                <c:pt idx="572" formatCode="0">
                  <c:v>1.2763758168677263E-8</c:v>
                </c:pt>
                <c:pt idx="573" formatCode="0">
                  <c:v>1.1855642205123622E-8</c:v>
                </c:pt>
                <c:pt idx="574" formatCode="0">
                  <c:v>1.1012136883072475E-8</c:v>
                </c:pt>
                <c:pt idx="575" formatCode="0">
                  <c:v>1.0228645284109322E-8</c:v>
                </c:pt>
                <c:pt idx="576" formatCode="0">
                  <c:v>9.5008975514060811E-9</c:v>
                </c:pt>
                <c:pt idx="577" formatCode="0">
                  <c:v>8.8249276199408493E-9</c:v>
                </c:pt>
                <c:pt idx="578" formatCode="0">
                  <c:v>8.1970516023161574E-9</c:v>
                </c:pt>
                <c:pt idx="579" formatCode="0">
                  <c:v>7.6138477123831905E-9</c:v>
                </c:pt>
                <c:pt idx="580" formatCode="0">
                  <c:v>7.0721376172601579E-9</c:v>
                </c:pt>
                <c:pt idx="581" formatCode="0">
                  <c:v>6.5689691161173851E-9</c:v>
                </c:pt>
                <c:pt idx="582" formatCode="0">
                  <c:v>6.1016000513323503E-9</c:v>
                </c:pt>
                <c:pt idx="583" formatCode="0">
                  <c:v>5.6674833643339752E-9</c:v>
                </c:pt>
                <c:pt idx="584" formatCode="0">
                  <c:v>5.2642532146938284E-9</c:v>
                </c:pt>
                <c:pt idx="585" formatCode="0">
                  <c:v>4.8897120868163287E-9</c:v>
                </c:pt>
                <c:pt idx="586" formatCode="0">
                  <c:v>4.5418188139622516E-9</c:v>
                </c:pt>
                <c:pt idx="587" formatCode="0">
                  <c:v>4.2186774543391068E-9</c:v>
                </c:pt>
                <c:pt idx="588" formatCode="0">
                  <c:v>3.9185269586355207E-9</c:v>
                </c:pt>
                <c:pt idx="589" formatCode="0">
                  <c:v>3.6397315726899574E-9</c:v>
                </c:pt>
                <c:pt idx="590" formatCode="0">
                  <c:v>3.3807719229904457E-9</c:v>
                </c:pt>
                <c:pt idx="591" formatCode="0">
                  <c:v>3.1402367364232337E-9</c:v>
                </c:pt>
                <c:pt idx="592" formatCode="0">
                  <c:v>2.9168151491448329E-9</c:v>
                </c:pt>
                <c:pt idx="593" formatCode="0">
                  <c:v>2.7092895626624921E-9</c:v>
                </c:pt>
                <c:pt idx="594" formatCode="0">
                  <c:v>2.5165290081903105E-9</c:v>
                </c:pt>
                <c:pt idx="595" formatCode="0">
                  <c:v>2.3374829831181931E-9</c:v>
                </c:pt>
                <c:pt idx="596" formatCode="0">
                  <c:v>2.1711757260037628E-9</c:v>
                </c:pt>
                <c:pt idx="597" formatCode="0">
                  <c:v>2.0167008988871887E-9</c:v>
                </c:pt>
                <c:pt idx="598" formatCode="0">
                  <c:v>1.8732166479487187E-9</c:v>
                </c:pt>
                <c:pt idx="599" formatCode="0">
                  <c:v>1.7399410155905916E-9</c:v>
                </c:pt>
                <c:pt idx="600" formatCode="0">
                  <c:v>1.6161476789401765E-9</c:v>
                </c:pt>
                <c:pt idx="601" formatCode="0">
                  <c:v>1.5011619915501253E-9</c:v>
                </c:pt>
                <c:pt idx="602" formatCode="0">
                  <c:v>1.394357306723672E-9</c:v>
                </c:pt>
                <c:pt idx="603" formatCode="0">
                  <c:v>1.2951515624280129E-9</c:v>
                </c:pt>
                <c:pt idx="604" formatCode="0">
                  <c:v>1.2030041091842944E-9</c:v>
                </c:pt>
                <c:pt idx="605" formatCode="0">
                  <c:v>1.1174127636469087E-9</c:v>
                </c:pt>
                <c:pt idx="606" formatCode="0">
                  <c:v>1.0379110718147524E-9</c:v>
                </c:pt>
                <c:pt idx="607" formatCode="0">
                  <c:v>9.6406576695955056E-10</c:v>
                </c:pt>
                <c:pt idx="608" formatCode="0">
                  <c:v>8.9547440841751706E-10</c:v>
                </c:pt>
                <c:pt idx="609" formatCode="0">
                  <c:v>8.3176318837628269E-10</c:v>
                </c:pt>
                <c:pt idx="610" formatCode="0">
                  <c:v>7.725848947045644E-10</c:v>
                </c:pt>
                <c:pt idx="611" formatCode="0">
                  <c:v>7.1761701872244437E-10</c:v>
                </c:pt>
                <c:pt idx="612" formatCode="0">
                  <c:v>6.6655999760002378E-10</c:v>
                </c:pt>
                <c:pt idx="613" formatCode="0">
                  <c:v>6.1913558180591069E-10</c:v>
                </c:pt>
                <c:pt idx="614" formatCode="0">
                  <c:v>5.7508531870849526E-10</c:v>
                </c:pt>
                <c:pt idx="615" formatCode="0">
                  <c:v>5.3416914406597313E-10</c:v>
                </c:pt>
                <c:pt idx="616" formatCode="0">
                  <c:v>4.9616407372904705E-10</c:v>
                </c:pt>
                <c:pt idx="617" formatCode="0">
                  <c:v>4.6086298842637505E-10</c:v>
                </c:pt>
                <c:pt idx="618" formatCode="0">
                  <c:v>4.2807350501011254E-10</c:v>
                </c:pt>
                <c:pt idx="619" formatCode="0">
                  <c:v>3.9761692801008556E-10</c:v>
                </c:pt>
                <c:pt idx="620" formatCode="0">
                  <c:v>3.693272757827951E-10</c:v>
                </c:pt>
                <c:pt idx="621" formatCode="0">
                  <c:v>3.4305037594798009E-10</c:v>
                </c:pt>
                <c:pt idx="622" formatCode="0">
                  <c:v>3.1864302518306637E-10</c:v>
                </c:pt>
                <c:pt idx="623" formatCode="0">
                  <c:v>2.9597220879656676E-10</c:v>
                </c:pt>
                <c:pt idx="624" formatCode="0">
                  <c:v>2.7491437582727856E-10</c:v>
                </c:pt>
                <c:pt idx="625" formatCode="0">
                  <c:v>2.5535476571872941E-10</c:v>
                </c:pt>
                <c:pt idx="626" formatCode="0">
                  <c:v>2.371867828993942E-10</c:v>
                </c:pt>
                <c:pt idx="627" formatCode="0">
                  <c:v>2.2031141586028387E-10</c:v>
                </c:pt>
                <c:pt idx="628" formatCode="0">
                  <c:v>2.0463669756400625E-10</c:v>
                </c:pt>
                <c:pt idx="629" formatCode="0">
                  <c:v>1.9007720424464711E-10</c:v>
                </c:pt>
                <c:pt idx="630" formatCode="0">
                  <c:v>1.765535898670411E-10</c:v>
                </c:pt>
                <c:pt idx="631" formatCode="0">
                  <c:v>1.6399215370833819E-10</c:v>
                </c:pt>
                <c:pt idx="632" formatCode="0">
                  <c:v>1.5232443870527985E-10</c:v>
                </c:pt>
                <c:pt idx="633" formatCode="0">
                  <c:v>1.4148685837826649E-10</c:v>
                </c:pt>
                <c:pt idx="634" formatCode="0">
                  <c:v>1.314203502990342E-10</c:v>
                </c:pt>
                <c:pt idx="635" formatCode="0">
                  <c:v>1.2207005421341566E-10</c:v>
                </c:pt>
                <c:pt idx="636" formatCode="0">
                  <c:v>1.1338501306502567E-10</c:v>
                </c:pt>
                <c:pt idx="637" formatCode="0">
                  <c:v>1.0531789529051533E-10</c:v>
                </c:pt>
                <c:pt idx="638" formatCode="0">
                  <c:v>9.7824736872966027E-11</c:v>
                </c:pt>
                <c:pt idx="639" formatCode="0">
                  <c:v>9.0864701747670231E-11</c:v>
                </c:pt>
                <c:pt idx="640" formatCode="0">
                  <c:v>8.4399859254563751E-11</c:v>
                </c:pt>
                <c:pt idx="641" formatCode="0">
                  <c:v>7.8394977424473984E-11</c:v>
                </c:pt>
                <c:pt idx="642" formatCode="0">
                  <c:v>7.2817330972639816E-11</c:v>
                </c:pt>
                <c:pt idx="643" formatCode="0">
                  <c:v>6.7636522953109937E-11</c:v>
                </c:pt>
                <c:pt idx="644" formatCode="0">
                  <c:v>6.2824319102075472E-11</c:v>
                </c:pt>
                <c:pt idx="645" formatCode="0">
                  <c:v>5.8354493967344403E-11</c:v>
                </c:pt>
                <c:pt idx="646" formatCode="0">
                  <c:v>5.4202687985397333E-11</c:v>
                </c:pt>
                <c:pt idx="647" formatCode="0">
                  <c:v>5.0346274727125964E-11</c:v>
                </c:pt>
                <c:pt idx="648" formatCode="0">
                  <c:v>4.6764237588772819E-11</c:v>
                </c:pt>
                <c:pt idx="649" formatCode="0">
                  <c:v>4.3437055256064868E-11</c:v>
                </c:pt>
                <c:pt idx="650" formatCode="0">
                  <c:v>4.0346595317345904E-11</c:v>
                </c:pt>
                <c:pt idx="651" formatCode="0">
                  <c:v>3.7476015445922544E-11</c:v>
                </c:pt>
                <c:pt idx="652" formatCode="0">
                  <c:v>3.4809671613089498E-11</c:v>
                </c:pt>
                <c:pt idx="653" formatCode="0">
                  <c:v>3.2333032831615114E-11</c:v>
                </c:pt>
                <c:pt idx="654" formatCode="0">
                  <c:v>3.003260196505816E-11</c:v>
                </c:pt>
                <c:pt idx="655" formatCode="0">
                  <c:v>2.7895842171343881E-11</c:v>
                </c:pt>
                <c:pt idx="656" formatCode="0">
                  <c:v>2.5911108579733103E-11</c:v>
                </c:pt>
                <c:pt idx="657" formatCode="0">
                  <c:v>2.406758482883883E-11</c:v>
                </c:pt>
                <c:pt idx="658" formatCode="0">
                  <c:v>2.2355224119836541E-11</c:v>
                </c:pt>
                <c:pt idx="659" formatCode="0">
                  <c:v>2.0764694463621127E-11</c:v>
                </c:pt>
                <c:pt idx="660" formatCode="0">
                  <c:v>1.9287327823519515E-11</c:v>
                </c:pt>
                <c:pt idx="661" formatCode="0">
                  <c:v>1.7915072876397975E-11</c:v>
                </c:pt>
                <c:pt idx="662" formatCode="0">
                  <c:v>1.6640451134722514E-11</c:v>
                </c:pt>
                <c:pt idx="663" formatCode="0">
                  <c:v>1.5456516190447256E-11</c:v>
                </c:pt>
                <c:pt idx="664" formatCode="0">
                  <c:v>1.4356815858618965E-11</c:v>
                </c:pt>
                <c:pt idx="665" formatCode="0">
                  <c:v>1.3335357014388678E-11</c:v>
                </c:pt>
                <c:pt idx="666" formatCode="0">
                  <c:v>1.238657293179991E-11</c:v>
                </c:pt>
                <c:pt idx="667" formatCode="0">
                  <c:v>1.1505292946356985E-11</c:v>
                </c:pt>
                <c:pt idx="668" formatCode="0">
                  <c:v>1.0686714276041215E-11</c:v>
                </c:pt>
                <c:pt idx="669" formatCode="0">
                  <c:v>9.9263758472056159E-12</c:v>
                </c:pt>
                <c:pt idx="670" formatCode="0">
                  <c:v>9.2201339827050683E-12</c:v>
                </c:pt>
                <c:pt idx="671" formatCode="0">
                  <c:v>8.5641398197675868E-12</c:v>
                </c:pt>
                <c:pt idx="672" formatCode="0">
                  <c:v>7.9548183345390461E-12</c:v>
                </c:pt>
                <c:pt idx="673" formatCode="0">
                  <c:v>7.3888488589897675E-12</c:v>
                </c:pt>
                <c:pt idx="674" formatCode="0">
                  <c:v>6.8631469840043789E-12</c:v>
                </c:pt>
                <c:pt idx="675" formatCode="0">
                  <c:v>6.3748477500307785E-12</c:v>
                </c:pt>
                <c:pt idx="676" formatCode="0">
                  <c:v>5.9212900336809323E-12</c:v>
                </c:pt>
                <c:pt idx="677" formatCode="0">
                  <c:v>5.500002045193919E-12</c:v>
                </c:pt>
                <c:pt idx="678" formatCode="0">
                  <c:v>5.1086878577255835E-12</c:v>
                </c:pt>
                <c:pt idx="679" formatCode="0">
                  <c:v>4.7452148950523938E-12</c:v>
                </c:pt>
                <c:pt idx="680" formatCode="0">
                  <c:v>4.4076023095002368E-12</c:v>
                </c:pt>
                <c:pt idx="681" formatCode="0">
                  <c:v>4.0940101867604294E-12</c:v>
                </c:pt>
                <c:pt idx="682" formatCode="0">
                  <c:v>3.8027295187615577E-12</c:v>
                </c:pt>
                <c:pt idx="683" formatCode="0">
                  <c:v>3.5321728899515104E-12</c:v>
                </c:pt>
                <c:pt idx="684" formatCode="0">
                  <c:v>3.2808658262319869E-12</c:v>
                </c:pt>
                <c:pt idx="685" formatCode="0">
                  <c:v>3.0474387593990811E-12</c:v>
                </c:pt>
                <c:pt idx="686" formatCode="0">
                  <c:v>2.8306195632979062E-12</c:v>
                </c:pt>
                <c:pt idx="687" formatCode="0">
                  <c:v>2.6292266210149473E-12</c:v>
                </c:pt>
                <c:pt idx="688" formatCode="0">
                  <c:v>2.4421623853258664E-12</c:v>
                </c:pt>
                <c:pt idx="689" formatCode="0">
                  <c:v>2.2684073973046156E-12</c:v>
                </c:pt>
                <c:pt idx="690" formatCode="0">
                  <c:v>2.1070147304965944E-12</c:v>
                </c:pt>
                <c:pt idx="691" formatCode="0">
                  <c:v>1.9571048303778176E-12</c:v>
                </c:pt>
                <c:pt idx="692" formatCode="0">
                  <c:v>1.8178607209762822E-12</c:v>
                </c:pt>
                <c:pt idx="693" formatCode="0">
                  <c:v>1.6885235525326739E-12</c:v>
                </c:pt>
                <c:pt idx="694" formatCode="0">
                  <c:v>1.5683884659361427E-12</c:v>
                </c:pt>
                <c:pt idx="695" formatCode="0">
                  <c:v>1.4568007513972343E-12</c:v>
                </c:pt>
                <c:pt idx="696" formatCode="0">
                  <c:v>1.3531522804235895E-12</c:v>
                </c:pt>
                <c:pt idx="697" formatCode="0">
                  <c:v>1.256878191653462E-12</c:v>
                </c:pt>
                <c:pt idx="698" formatCode="0">
                  <c:v>1.1674538124855805E-12</c:v>
                </c:pt>
                <c:pt idx="699" formatCode="0">
                  <c:v>1.0843917997289112E-12</c:v>
                </c:pt>
                <c:pt idx="700" formatCode="0">
                  <c:v>1.0072394836894935E-12</c:v>
                </c:pt>
                <c:pt idx="701" formatCode="0">
                  <c:v>9.3557640122020639E-13</c:v>
                </c:pt>
                <c:pt idx="702" formatCode="0">
                  <c:v>8.6901200428912736E-13</c:v>
                </c:pt>
                <c:pt idx="703" formatCode="0">
                  <c:v>8.071835315786886E-13</c:v>
                </c:pt>
                <c:pt idx="704" formatCode="0">
                  <c:v>7.4975403151631199E-13</c:v>
                </c:pt>
                <c:pt idx="705" formatCode="0">
                  <c:v>6.9641052596247549E-13</c:v>
                </c:pt>
                <c:pt idx="706" formatCode="0">
                  <c:v>6.4686230454871531E-13</c:v>
                </c:pt>
                <c:pt idx="707" formatCode="0">
                  <c:v>6.0083934037008096E-13</c:v>
                </c:pt>
                <c:pt idx="708" formatCode="0">
                  <c:v>5.5809081839791526E-13</c:v>
                </c:pt>
                <c:pt idx="709" formatCode="0">
                  <c:v>5.1838376859313317E-13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463-4D75-BAA0-B54649CC95F9}"/>
            </c:ext>
          </c:extLst>
        </c:ser>
        <c:ser>
          <c:idx val="9"/>
          <c:order val="1"/>
          <c:tx>
            <c:strRef>
              <c:f>Deutschland!$R$21</c:f>
              <c:strCache>
                <c:ptCount val="1"/>
                <c:pt idx="0">
                  <c:v>I2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Deutschland!$A$22:$A$731</c:f>
              <c:numCache>
                <c:formatCode>d/m;@</c:formatCode>
                <c:ptCount val="710"/>
                <c:pt idx="0">
                  <c:v>43852</c:v>
                </c:pt>
                <c:pt idx="1">
                  <c:v>43853</c:v>
                </c:pt>
                <c:pt idx="2">
                  <c:v>43854</c:v>
                </c:pt>
                <c:pt idx="3">
                  <c:v>43855</c:v>
                </c:pt>
                <c:pt idx="4">
                  <c:v>43856</c:v>
                </c:pt>
                <c:pt idx="5">
                  <c:v>43857</c:v>
                </c:pt>
                <c:pt idx="6">
                  <c:v>43858</c:v>
                </c:pt>
                <c:pt idx="7">
                  <c:v>43859</c:v>
                </c:pt>
                <c:pt idx="8">
                  <c:v>43860</c:v>
                </c:pt>
                <c:pt idx="9">
                  <c:v>43861</c:v>
                </c:pt>
                <c:pt idx="10">
                  <c:v>43862</c:v>
                </c:pt>
                <c:pt idx="11">
                  <c:v>43863</c:v>
                </c:pt>
                <c:pt idx="12">
                  <c:v>43864</c:v>
                </c:pt>
                <c:pt idx="13">
                  <c:v>43865</c:v>
                </c:pt>
                <c:pt idx="14">
                  <c:v>43866</c:v>
                </c:pt>
                <c:pt idx="15">
                  <c:v>43867</c:v>
                </c:pt>
                <c:pt idx="16">
                  <c:v>43868</c:v>
                </c:pt>
                <c:pt idx="17">
                  <c:v>43869</c:v>
                </c:pt>
                <c:pt idx="18">
                  <c:v>43870</c:v>
                </c:pt>
                <c:pt idx="19">
                  <c:v>43871</c:v>
                </c:pt>
                <c:pt idx="20">
                  <c:v>43872</c:v>
                </c:pt>
                <c:pt idx="21">
                  <c:v>43873</c:v>
                </c:pt>
                <c:pt idx="22">
                  <c:v>43874</c:v>
                </c:pt>
                <c:pt idx="23">
                  <c:v>43875</c:v>
                </c:pt>
                <c:pt idx="24">
                  <c:v>43876</c:v>
                </c:pt>
                <c:pt idx="25">
                  <c:v>43877</c:v>
                </c:pt>
                <c:pt idx="26">
                  <c:v>43878</c:v>
                </c:pt>
                <c:pt idx="27">
                  <c:v>43879</c:v>
                </c:pt>
                <c:pt idx="28">
                  <c:v>43880</c:v>
                </c:pt>
                <c:pt idx="29">
                  <c:v>43881</c:v>
                </c:pt>
                <c:pt idx="30">
                  <c:v>43882</c:v>
                </c:pt>
                <c:pt idx="31">
                  <c:v>43883</c:v>
                </c:pt>
                <c:pt idx="32">
                  <c:v>43884</c:v>
                </c:pt>
                <c:pt idx="33">
                  <c:v>43885</c:v>
                </c:pt>
                <c:pt idx="34">
                  <c:v>43886</c:v>
                </c:pt>
                <c:pt idx="35">
                  <c:v>43887</c:v>
                </c:pt>
                <c:pt idx="36">
                  <c:v>43888</c:v>
                </c:pt>
                <c:pt idx="37">
                  <c:v>43889</c:v>
                </c:pt>
                <c:pt idx="38">
                  <c:v>43890</c:v>
                </c:pt>
                <c:pt idx="39">
                  <c:v>43891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43897</c:v>
                </c:pt>
                <c:pt idx="46">
                  <c:v>43898</c:v>
                </c:pt>
                <c:pt idx="47">
                  <c:v>43899</c:v>
                </c:pt>
                <c:pt idx="48">
                  <c:v>43900</c:v>
                </c:pt>
                <c:pt idx="49">
                  <c:v>43901</c:v>
                </c:pt>
                <c:pt idx="50">
                  <c:v>43902</c:v>
                </c:pt>
                <c:pt idx="51">
                  <c:v>43903</c:v>
                </c:pt>
                <c:pt idx="52">
                  <c:v>43904</c:v>
                </c:pt>
                <c:pt idx="53">
                  <c:v>43905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43911</c:v>
                </c:pt>
                <c:pt idx="60">
                  <c:v>43912</c:v>
                </c:pt>
                <c:pt idx="61">
                  <c:v>43913</c:v>
                </c:pt>
                <c:pt idx="62">
                  <c:v>43914</c:v>
                </c:pt>
                <c:pt idx="63">
                  <c:v>43915</c:v>
                </c:pt>
                <c:pt idx="64">
                  <c:v>43916</c:v>
                </c:pt>
                <c:pt idx="65">
                  <c:v>43917</c:v>
                </c:pt>
                <c:pt idx="66">
                  <c:v>43918</c:v>
                </c:pt>
                <c:pt idx="67">
                  <c:v>43919</c:v>
                </c:pt>
                <c:pt idx="68">
                  <c:v>43920</c:v>
                </c:pt>
                <c:pt idx="69">
                  <c:v>43921</c:v>
                </c:pt>
                <c:pt idx="70">
                  <c:v>43922</c:v>
                </c:pt>
                <c:pt idx="71">
                  <c:v>43923</c:v>
                </c:pt>
                <c:pt idx="72">
                  <c:v>43924</c:v>
                </c:pt>
                <c:pt idx="73">
                  <c:v>43925</c:v>
                </c:pt>
                <c:pt idx="74">
                  <c:v>43926</c:v>
                </c:pt>
                <c:pt idx="75">
                  <c:v>43927</c:v>
                </c:pt>
                <c:pt idx="76">
                  <c:v>43928</c:v>
                </c:pt>
                <c:pt idx="77">
                  <c:v>43929</c:v>
                </c:pt>
                <c:pt idx="78">
                  <c:v>43930</c:v>
                </c:pt>
                <c:pt idx="79">
                  <c:v>43931</c:v>
                </c:pt>
                <c:pt idx="80">
                  <c:v>43932</c:v>
                </c:pt>
                <c:pt idx="81">
                  <c:v>43933</c:v>
                </c:pt>
                <c:pt idx="82">
                  <c:v>43934</c:v>
                </c:pt>
                <c:pt idx="83">
                  <c:v>43935</c:v>
                </c:pt>
                <c:pt idx="84">
                  <c:v>43936</c:v>
                </c:pt>
                <c:pt idx="85">
                  <c:v>43937</c:v>
                </c:pt>
                <c:pt idx="86">
                  <c:v>43938</c:v>
                </c:pt>
                <c:pt idx="87">
                  <c:v>43939</c:v>
                </c:pt>
                <c:pt idx="88">
                  <c:v>43940</c:v>
                </c:pt>
                <c:pt idx="89">
                  <c:v>43941</c:v>
                </c:pt>
                <c:pt idx="90">
                  <c:v>43942</c:v>
                </c:pt>
                <c:pt idx="91">
                  <c:v>43943</c:v>
                </c:pt>
                <c:pt idx="92">
                  <c:v>43944</c:v>
                </c:pt>
                <c:pt idx="93">
                  <c:v>43945</c:v>
                </c:pt>
                <c:pt idx="94">
                  <c:v>43946</c:v>
                </c:pt>
                <c:pt idx="95">
                  <c:v>43947</c:v>
                </c:pt>
                <c:pt idx="96">
                  <c:v>43948</c:v>
                </c:pt>
                <c:pt idx="97">
                  <c:v>43949</c:v>
                </c:pt>
                <c:pt idx="98">
                  <c:v>43950</c:v>
                </c:pt>
                <c:pt idx="99">
                  <c:v>43951</c:v>
                </c:pt>
                <c:pt idx="100">
                  <c:v>43952</c:v>
                </c:pt>
                <c:pt idx="101">
                  <c:v>43953</c:v>
                </c:pt>
                <c:pt idx="102">
                  <c:v>43954</c:v>
                </c:pt>
                <c:pt idx="103">
                  <c:v>43955</c:v>
                </c:pt>
                <c:pt idx="104">
                  <c:v>43956</c:v>
                </c:pt>
                <c:pt idx="105">
                  <c:v>43957</c:v>
                </c:pt>
                <c:pt idx="106">
                  <c:v>43958</c:v>
                </c:pt>
                <c:pt idx="107">
                  <c:v>43959</c:v>
                </c:pt>
                <c:pt idx="108">
                  <c:v>43960</c:v>
                </c:pt>
                <c:pt idx="109">
                  <c:v>43961</c:v>
                </c:pt>
                <c:pt idx="110">
                  <c:v>43962</c:v>
                </c:pt>
                <c:pt idx="111">
                  <c:v>43963</c:v>
                </c:pt>
                <c:pt idx="112">
                  <c:v>43964</c:v>
                </c:pt>
                <c:pt idx="113">
                  <c:v>43965</c:v>
                </c:pt>
                <c:pt idx="114">
                  <c:v>43966</c:v>
                </c:pt>
                <c:pt idx="115">
                  <c:v>43967</c:v>
                </c:pt>
                <c:pt idx="116">
                  <c:v>43968</c:v>
                </c:pt>
                <c:pt idx="117">
                  <c:v>43969</c:v>
                </c:pt>
                <c:pt idx="118">
                  <c:v>43970</c:v>
                </c:pt>
                <c:pt idx="119">
                  <c:v>43971</c:v>
                </c:pt>
                <c:pt idx="120">
                  <c:v>43972</c:v>
                </c:pt>
                <c:pt idx="121">
                  <c:v>43973</c:v>
                </c:pt>
                <c:pt idx="122">
                  <c:v>43974</c:v>
                </c:pt>
                <c:pt idx="123">
                  <c:v>43975</c:v>
                </c:pt>
                <c:pt idx="124">
                  <c:v>43976</c:v>
                </c:pt>
                <c:pt idx="125">
                  <c:v>43977</c:v>
                </c:pt>
                <c:pt idx="126">
                  <c:v>43978</c:v>
                </c:pt>
                <c:pt idx="127">
                  <c:v>43979</c:v>
                </c:pt>
                <c:pt idx="128">
                  <c:v>43980</c:v>
                </c:pt>
                <c:pt idx="129">
                  <c:v>43981</c:v>
                </c:pt>
                <c:pt idx="130">
                  <c:v>43982</c:v>
                </c:pt>
                <c:pt idx="131">
                  <c:v>43983</c:v>
                </c:pt>
                <c:pt idx="132">
                  <c:v>43984</c:v>
                </c:pt>
                <c:pt idx="133">
                  <c:v>43985</c:v>
                </c:pt>
                <c:pt idx="134">
                  <c:v>43986</c:v>
                </c:pt>
                <c:pt idx="135">
                  <c:v>43987</c:v>
                </c:pt>
                <c:pt idx="136">
                  <c:v>43988</c:v>
                </c:pt>
                <c:pt idx="137">
                  <c:v>43989</c:v>
                </c:pt>
                <c:pt idx="138">
                  <c:v>43990</c:v>
                </c:pt>
                <c:pt idx="139">
                  <c:v>43991</c:v>
                </c:pt>
                <c:pt idx="140">
                  <c:v>43992</c:v>
                </c:pt>
                <c:pt idx="141">
                  <c:v>43993</c:v>
                </c:pt>
                <c:pt idx="142">
                  <c:v>43994</c:v>
                </c:pt>
                <c:pt idx="143">
                  <c:v>43995</c:v>
                </c:pt>
                <c:pt idx="144">
                  <c:v>43996</c:v>
                </c:pt>
                <c:pt idx="145">
                  <c:v>43997</c:v>
                </c:pt>
                <c:pt idx="146">
                  <c:v>43998</c:v>
                </c:pt>
                <c:pt idx="147">
                  <c:v>43999</c:v>
                </c:pt>
                <c:pt idx="148">
                  <c:v>44000</c:v>
                </c:pt>
                <c:pt idx="149">
                  <c:v>44001</c:v>
                </c:pt>
                <c:pt idx="150">
                  <c:v>44002</c:v>
                </c:pt>
                <c:pt idx="151">
                  <c:v>44003</c:v>
                </c:pt>
                <c:pt idx="152">
                  <c:v>44004</c:v>
                </c:pt>
                <c:pt idx="153">
                  <c:v>44005</c:v>
                </c:pt>
                <c:pt idx="154">
                  <c:v>44006</c:v>
                </c:pt>
                <c:pt idx="155">
                  <c:v>44007</c:v>
                </c:pt>
                <c:pt idx="156">
                  <c:v>44008</c:v>
                </c:pt>
                <c:pt idx="157">
                  <c:v>44009</c:v>
                </c:pt>
                <c:pt idx="158">
                  <c:v>44010</c:v>
                </c:pt>
                <c:pt idx="159">
                  <c:v>44011</c:v>
                </c:pt>
                <c:pt idx="160">
                  <c:v>44012</c:v>
                </c:pt>
                <c:pt idx="161">
                  <c:v>44013</c:v>
                </c:pt>
                <c:pt idx="162">
                  <c:v>44014</c:v>
                </c:pt>
                <c:pt idx="163">
                  <c:v>44015</c:v>
                </c:pt>
                <c:pt idx="164">
                  <c:v>44016</c:v>
                </c:pt>
                <c:pt idx="165">
                  <c:v>44017</c:v>
                </c:pt>
                <c:pt idx="166">
                  <c:v>44018</c:v>
                </c:pt>
                <c:pt idx="167">
                  <c:v>44019</c:v>
                </c:pt>
                <c:pt idx="168">
                  <c:v>44020</c:v>
                </c:pt>
                <c:pt idx="169">
                  <c:v>44021</c:v>
                </c:pt>
                <c:pt idx="170">
                  <c:v>44022</c:v>
                </c:pt>
                <c:pt idx="171">
                  <c:v>44023</c:v>
                </c:pt>
                <c:pt idx="172">
                  <c:v>44024</c:v>
                </c:pt>
                <c:pt idx="173">
                  <c:v>44025</c:v>
                </c:pt>
                <c:pt idx="174">
                  <c:v>44026</c:v>
                </c:pt>
                <c:pt idx="175">
                  <c:v>44027</c:v>
                </c:pt>
                <c:pt idx="176">
                  <c:v>44028</c:v>
                </c:pt>
                <c:pt idx="177">
                  <c:v>44029</c:v>
                </c:pt>
                <c:pt idx="178">
                  <c:v>44030</c:v>
                </c:pt>
                <c:pt idx="179">
                  <c:v>44031</c:v>
                </c:pt>
                <c:pt idx="180">
                  <c:v>44032</c:v>
                </c:pt>
                <c:pt idx="181">
                  <c:v>44033</c:v>
                </c:pt>
                <c:pt idx="182">
                  <c:v>44034</c:v>
                </c:pt>
                <c:pt idx="183">
                  <c:v>44035</c:v>
                </c:pt>
                <c:pt idx="184">
                  <c:v>44036</c:v>
                </c:pt>
                <c:pt idx="185">
                  <c:v>44037</c:v>
                </c:pt>
                <c:pt idx="186">
                  <c:v>44038</c:v>
                </c:pt>
                <c:pt idx="187">
                  <c:v>44039</c:v>
                </c:pt>
                <c:pt idx="188">
                  <c:v>44040</c:v>
                </c:pt>
                <c:pt idx="189">
                  <c:v>44041</c:v>
                </c:pt>
                <c:pt idx="190">
                  <c:v>44042</c:v>
                </c:pt>
                <c:pt idx="191">
                  <c:v>44043</c:v>
                </c:pt>
                <c:pt idx="192">
                  <c:v>44044</c:v>
                </c:pt>
                <c:pt idx="193">
                  <c:v>44045</c:v>
                </c:pt>
                <c:pt idx="194">
                  <c:v>44046</c:v>
                </c:pt>
                <c:pt idx="195">
                  <c:v>44047</c:v>
                </c:pt>
                <c:pt idx="196">
                  <c:v>44048</c:v>
                </c:pt>
                <c:pt idx="197">
                  <c:v>44049</c:v>
                </c:pt>
                <c:pt idx="198">
                  <c:v>44050</c:v>
                </c:pt>
                <c:pt idx="199">
                  <c:v>44051</c:v>
                </c:pt>
                <c:pt idx="200">
                  <c:v>44052</c:v>
                </c:pt>
                <c:pt idx="201">
                  <c:v>44053</c:v>
                </c:pt>
                <c:pt idx="202">
                  <c:v>44054</c:v>
                </c:pt>
                <c:pt idx="203">
                  <c:v>44055</c:v>
                </c:pt>
                <c:pt idx="204">
                  <c:v>44056</c:v>
                </c:pt>
                <c:pt idx="205">
                  <c:v>44057</c:v>
                </c:pt>
                <c:pt idx="206">
                  <c:v>44058</c:v>
                </c:pt>
                <c:pt idx="207">
                  <c:v>44059</c:v>
                </c:pt>
                <c:pt idx="208">
                  <c:v>44060</c:v>
                </c:pt>
                <c:pt idx="209">
                  <c:v>44061</c:v>
                </c:pt>
                <c:pt idx="210">
                  <c:v>44062</c:v>
                </c:pt>
                <c:pt idx="211">
                  <c:v>44063</c:v>
                </c:pt>
                <c:pt idx="212">
                  <c:v>44064</c:v>
                </c:pt>
                <c:pt idx="213">
                  <c:v>44065</c:v>
                </c:pt>
                <c:pt idx="214">
                  <c:v>44066</c:v>
                </c:pt>
                <c:pt idx="215">
                  <c:v>44067</c:v>
                </c:pt>
                <c:pt idx="216">
                  <c:v>44068</c:v>
                </c:pt>
                <c:pt idx="217">
                  <c:v>44069</c:v>
                </c:pt>
                <c:pt idx="218">
                  <c:v>44070</c:v>
                </c:pt>
                <c:pt idx="219">
                  <c:v>44071</c:v>
                </c:pt>
                <c:pt idx="220">
                  <c:v>44072</c:v>
                </c:pt>
                <c:pt idx="221">
                  <c:v>44073</c:v>
                </c:pt>
                <c:pt idx="222">
                  <c:v>44074</c:v>
                </c:pt>
                <c:pt idx="223">
                  <c:v>44075</c:v>
                </c:pt>
                <c:pt idx="224">
                  <c:v>44076</c:v>
                </c:pt>
                <c:pt idx="225">
                  <c:v>44077</c:v>
                </c:pt>
                <c:pt idx="226">
                  <c:v>44078</c:v>
                </c:pt>
                <c:pt idx="227">
                  <c:v>44079</c:v>
                </c:pt>
                <c:pt idx="228">
                  <c:v>44080</c:v>
                </c:pt>
                <c:pt idx="229">
                  <c:v>44081</c:v>
                </c:pt>
                <c:pt idx="230">
                  <c:v>44082</c:v>
                </c:pt>
                <c:pt idx="231">
                  <c:v>44083</c:v>
                </c:pt>
                <c:pt idx="232">
                  <c:v>44084</c:v>
                </c:pt>
                <c:pt idx="233">
                  <c:v>44085</c:v>
                </c:pt>
                <c:pt idx="234">
                  <c:v>44086</c:v>
                </c:pt>
                <c:pt idx="235">
                  <c:v>44087</c:v>
                </c:pt>
                <c:pt idx="236">
                  <c:v>44088</c:v>
                </c:pt>
                <c:pt idx="237">
                  <c:v>44089</c:v>
                </c:pt>
                <c:pt idx="238">
                  <c:v>44090</c:v>
                </c:pt>
                <c:pt idx="239">
                  <c:v>44091</c:v>
                </c:pt>
                <c:pt idx="240">
                  <c:v>44092</c:v>
                </c:pt>
                <c:pt idx="241">
                  <c:v>44093</c:v>
                </c:pt>
                <c:pt idx="242">
                  <c:v>44094</c:v>
                </c:pt>
                <c:pt idx="243">
                  <c:v>44095</c:v>
                </c:pt>
                <c:pt idx="244">
                  <c:v>44096</c:v>
                </c:pt>
                <c:pt idx="245">
                  <c:v>44097</c:v>
                </c:pt>
                <c:pt idx="246">
                  <c:v>44098</c:v>
                </c:pt>
                <c:pt idx="247">
                  <c:v>44099</c:v>
                </c:pt>
                <c:pt idx="248">
                  <c:v>44100</c:v>
                </c:pt>
                <c:pt idx="249">
                  <c:v>44101</c:v>
                </c:pt>
                <c:pt idx="250">
                  <c:v>44102</c:v>
                </c:pt>
                <c:pt idx="251">
                  <c:v>44103</c:v>
                </c:pt>
                <c:pt idx="252">
                  <c:v>44104</c:v>
                </c:pt>
                <c:pt idx="253">
                  <c:v>44105</c:v>
                </c:pt>
                <c:pt idx="254">
                  <c:v>44106</c:v>
                </c:pt>
                <c:pt idx="255">
                  <c:v>44107</c:v>
                </c:pt>
                <c:pt idx="256">
                  <c:v>44108</c:v>
                </c:pt>
                <c:pt idx="257">
                  <c:v>44109</c:v>
                </c:pt>
                <c:pt idx="258">
                  <c:v>44110</c:v>
                </c:pt>
                <c:pt idx="259">
                  <c:v>44111</c:v>
                </c:pt>
                <c:pt idx="260">
                  <c:v>44112</c:v>
                </c:pt>
                <c:pt idx="261">
                  <c:v>44113</c:v>
                </c:pt>
                <c:pt idx="262">
                  <c:v>44114</c:v>
                </c:pt>
                <c:pt idx="263">
                  <c:v>44115</c:v>
                </c:pt>
                <c:pt idx="264">
                  <c:v>44116</c:v>
                </c:pt>
                <c:pt idx="265">
                  <c:v>44117</c:v>
                </c:pt>
                <c:pt idx="266">
                  <c:v>44118</c:v>
                </c:pt>
                <c:pt idx="267">
                  <c:v>44119</c:v>
                </c:pt>
                <c:pt idx="268">
                  <c:v>44120</c:v>
                </c:pt>
                <c:pt idx="269">
                  <c:v>44121</c:v>
                </c:pt>
                <c:pt idx="270">
                  <c:v>44122</c:v>
                </c:pt>
                <c:pt idx="271">
                  <c:v>44123</c:v>
                </c:pt>
                <c:pt idx="272">
                  <c:v>44124</c:v>
                </c:pt>
                <c:pt idx="273">
                  <c:v>44125</c:v>
                </c:pt>
                <c:pt idx="274">
                  <c:v>44126</c:v>
                </c:pt>
                <c:pt idx="275">
                  <c:v>44127</c:v>
                </c:pt>
                <c:pt idx="276">
                  <c:v>44128</c:v>
                </c:pt>
                <c:pt idx="277">
                  <c:v>44129</c:v>
                </c:pt>
                <c:pt idx="278">
                  <c:v>44130</c:v>
                </c:pt>
                <c:pt idx="279">
                  <c:v>44131</c:v>
                </c:pt>
                <c:pt idx="280">
                  <c:v>44132</c:v>
                </c:pt>
                <c:pt idx="281">
                  <c:v>44133</c:v>
                </c:pt>
                <c:pt idx="282">
                  <c:v>44134</c:v>
                </c:pt>
                <c:pt idx="283">
                  <c:v>44135</c:v>
                </c:pt>
                <c:pt idx="284">
                  <c:v>44136</c:v>
                </c:pt>
                <c:pt idx="285">
                  <c:v>44137</c:v>
                </c:pt>
                <c:pt idx="286">
                  <c:v>44138</c:v>
                </c:pt>
                <c:pt idx="287">
                  <c:v>44139</c:v>
                </c:pt>
                <c:pt idx="288">
                  <c:v>44140</c:v>
                </c:pt>
                <c:pt idx="289">
                  <c:v>44141</c:v>
                </c:pt>
                <c:pt idx="290">
                  <c:v>44142</c:v>
                </c:pt>
                <c:pt idx="291">
                  <c:v>44143</c:v>
                </c:pt>
                <c:pt idx="292">
                  <c:v>44144</c:v>
                </c:pt>
                <c:pt idx="293">
                  <c:v>44145</c:v>
                </c:pt>
                <c:pt idx="294">
                  <c:v>44146</c:v>
                </c:pt>
                <c:pt idx="295">
                  <c:v>44147</c:v>
                </c:pt>
                <c:pt idx="296">
                  <c:v>44148</c:v>
                </c:pt>
                <c:pt idx="297">
                  <c:v>44149</c:v>
                </c:pt>
                <c:pt idx="298">
                  <c:v>44150</c:v>
                </c:pt>
                <c:pt idx="299">
                  <c:v>44151</c:v>
                </c:pt>
                <c:pt idx="300">
                  <c:v>44152</c:v>
                </c:pt>
                <c:pt idx="301">
                  <c:v>44153</c:v>
                </c:pt>
                <c:pt idx="302">
                  <c:v>44154</c:v>
                </c:pt>
                <c:pt idx="303">
                  <c:v>44155</c:v>
                </c:pt>
                <c:pt idx="304">
                  <c:v>44156</c:v>
                </c:pt>
                <c:pt idx="305">
                  <c:v>44157</c:v>
                </c:pt>
                <c:pt idx="306">
                  <c:v>44158</c:v>
                </c:pt>
                <c:pt idx="307">
                  <c:v>44159</c:v>
                </c:pt>
                <c:pt idx="308">
                  <c:v>44160</c:v>
                </c:pt>
                <c:pt idx="309">
                  <c:v>44161</c:v>
                </c:pt>
                <c:pt idx="310">
                  <c:v>44162</c:v>
                </c:pt>
                <c:pt idx="311">
                  <c:v>44163</c:v>
                </c:pt>
                <c:pt idx="312">
                  <c:v>44164</c:v>
                </c:pt>
                <c:pt idx="313">
                  <c:v>44165</c:v>
                </c:pt>
                <c:pt idx="314">
                  <c:v>44166</c:v>
                </c:pt>
                <c:pt idx="315">
                  <c:v>44167</c:v>
                </c:pt>
                <c:pt idx="316">
                  <c:v>44168</c:v>
                </c:pt>
                <c:pt idx="317">
                  <c:v>44169</c:v>
                </c:pt>
                <c:pt idx="318">
                  <c:v>44170</c:v>
                </c:pt>
                <c:pt idx="319">
                  <c:v>44171</c:v>
                </c:pt>
                <c:pt idx="320">
                  <c:v>44172</c:v>
                </c:pt>
                <c:pt idx="321">
                  <c:v>44173</c:v>
                </c:pt>
                <c:pt idx="322">
                  <c:v>44174</c:v>
                </c:pt>
                <c:pt idx="323">
                  <c:v>44175</c:v>
                </c:pt>
                <c:pt idx="324">
                  <c:v>44176</c:v>
                </c:pt>
                <c:pt idx="325">
                  <c:v>44177</c:v>
                </c:pt>
                <c:pt idx="326">
                  <c:v>44178</c:v>
                </c:pt>
                <c:pt idx="327">
                  <c:v>44179</c:v>
                </c:pt>
                <c:pt idx="328">
                  <c:v>44180</c:v>
                </c:pt>
                <c:pt idx="329">
                  <c:v>44181</c:v>
                </c:pt>
                <c:pt idx="330">
                  <c:v>44182</c:v>
                </c:pt>
                <c:pt idx="331">
                  <c:v>44183</c:v>
                </c:pt>
                <c:pt idx="332">
                  <c:v>44184</c:v>
                </c:pt>
                <c:pt idx="333">
                  <c:v>44185</c:v>
                </c:pt>
                <c:pt idx="334">
                  <c:v>44186</c:v>
                </c:pt>
                <c:pt idx="335">
                  <c:v>44187</c:v>
                </c:pt>
                <c:pt idx="336">
                  <c:v>44188</c:v>
                </c:pt>
                <c:pt idx="337">
                  <c:v>44189</c:v>
                </c:pt>
                <c:pt idx="338">
                  <c:v>44190</c:v>
                </c:pt>
                <c:pt idx="339">
                  <c:v>44191</c:v>
                </c:pt>
                <c:pt idx="340">
                  <c:v>44192</c:v>
                </c:pt>
                <c:pt idx="341">
                  <c:v>44193</c:v>
                </c:pt>
                <c:pt idx="342">
                  <c:v>44194</c:v>
                </c:pt>
                <c:pt idx="343">
                  <c:v>44195</c:v>
                </c:pt>
                <c:pt idx="344">
                  <c:v>44196</c:v>
                </c:pt>
                <c:pt idx="345">
                  <c:v>44197</c:v>
                </c:pt>
                <c:pt idx="346">
                  <c:v>44198</c:v>
                </c:pt>
                <c:pt idx="347">
                  <c:v>44199</c:v>
                </c:pt>
                <c:pt idx="348">
                  <c:v>44200</c:v>
                </c:pt>
                <c:pt idx="349">
                  <c:v>44201</c:v>
                </c:pt>
                <c:pt idx="350">
                  <c:v>44202</c:v>
                </c:pt>
                <c:pt idx="351">
                  <c:v>44203</c:v>
                </c:pt>
                <c:pt idx="352">
                  <c:v>44204</c:v>
                </c:pt>
                <c:pt idx="353">
                  <c:v>44205</c:v>
                </c:pt>
                <c:pt idx="354">
                  <c:v>44206</c:v>
                </c:pt>
                <c:pt idx="355">
                  <c:v>44207</c:v>
                </c:pt>
                <c:pt idx="356">
                  <c:v>44208</c:v>
                </c:pt>
                <c:pt idx="357">
                  <c:v>44209</c:v>
                </c:pt>
                <c:pt idx="358">
                  <c:v>44210</c:v>
                </c:pt>
                <c:pt idx="359">
                  <c:v>44211</c:v>
                </c:pt>
                <c:pt idx="360">
                  <c:v>44212</c:v>
                </c:pt>
                <c:pt idx="361">
                  <c:v>44213</c:v>
                </c:pt>
                <c:pt idx="362">
                  <c:v>44214</c:v>
                </c:pt>
                <c:pt idx="363">
                  <c:v>44215</c:v>
                </c:pt>
                <c:pt idx="364">
                  <c:v>44216</c:v>
                </c:pt>
                <c:pt idx="365">
                  <c:v>44217</c:v>
                </c:pt>
                <c:pt idx="366">
                  <c:v>44218</c:v>
                </c:pt>
                <c:pt idx="367">
                  <c:v>44219</c:v>
                </c:pt>
                <c:pt idx="368">
                  <c:v>44220</c:v>
                </c:pt>
                <c:pt idx="369">
                  <c:v>44221</c:v>
                </c:pt>
                <c:pt idx="370">
                  <c:v>44222</c:v>
                </c:pt>
                <c:pt idx="371">
                  <c:v>44223</c:v>
                </c:pt>
                <c:pt idx="372">
                  <c:v>44224</c:v>
                </c:pt>
                <c:pt idx="373">
                  <c:v>44225</c:v>
                </c:pt>
                <c:pt idx="374">
                  <c:v>44226</c:v>
                </c:pt>
                <c:pt idx="375">
                  <c:v>44227</c:v>
                </c:pt>
                <c:pt idx="376">
                  <c:v>44228</c:v>
                </c:pt>
                <c:pt idx="377">
                  <c:v>44229</c:v>
                </c:pt>
                <c:pt idx="378">
                  <c:v>44230</c:v>
                </c:pt>
                <c:pt idx="379">
                  <c:v>44231</c:v>
                </c:pt>
                <c:pt idx="380">
                  <c:v>44232</c:v>
                </c:pt>
                <c:pt idx="381">
                  <c:v>44233</c:v>
                </c:pt>
                <c:pt idx="382">
                  <c:v>44234</c:v>
                </c:pt>
                <c:pt idx="383">
                  <c:v>44235</c:v>
                </c:pt>
                <c:pt idx="384">
                  <c:v>44236</c:v>
                </c:pt>
                <c:pt idx="385">
                  <c:v>44237</c:v>
                </c:pt>
                <c:pt idx="386">
                  <c:v>44238</c:v>
                </c:pt>
                <c:pt idx="387">
                  <c:v>44239</c:v>
                </c:pt>
                <c:pt idx="388">
                  <c:v>44240</c:v>
                </c:pt>
                <c:pt idx="389">
                  <c:v>44241</c:v>
                </c:pt>
                <c:pt idx="390">
                  <c:v>44242</c:v>
                </c:pt>
                <c:pt idx="391">
                  <c:v>44243</c:v>
                </c:pt>
                <c:pt idx="392">
                  <c:v>44244</c:v>
                </c:pt>
                <c:pt idx="393">
                  <c:v>44245</c:v>
                </c:pt>
                <c:pt idx="394">
                  <c:v>44246</c:v>
                </c:pt>
                <c:pt idx="395">
                  <c:v>44247</c:v>
                </c:pt>
                <c:pt idx="396">
                  <c:v>44248</c:v>
                </c:pt>
                <c:pt idx="397">
                  <c:v>44249</c:v>
                </c:pt>
                <c:pt idx="398">
                  <c:v>44250</c:v>
                </c:pt>
                <c:pt idx="399">
                  <c:v>44251</c:v>
                </c:pt>
                <c:pt idx="400">
                  <c:v>44252</c:v>
                </c:pt>
                <c:pt idx="401">
                  <c:v>44253</c:v>
                </c:pt>
                <c:pt idx="402">
                  <c:v>44254</c:v>
                </c:pt>
                <c:pt idx="403">
                  <c:v>44255</c:v>
                </c:pt>
                <c:pt idx="404">
                  <c:v>44256</c:v>
                </c:pt>
                <c:pt idx="405">
                  <c:v>44257</c:v>
                </c:pt>
                <c:pt idx="406">
                  <c:v>44258</c:v>
                </c:pt>
                <c:pt idx="407">
                  <c:v>44259</c:v>
                </c:pt>
                <c:pt idx="408">
                  <c:v>44260</c:v>
                </c:pt>
                <c:pt idx="409">
                  <c:v>44261</c:v>
                </c:pt>
                <c:pt idx="410">
                  <c:v>44262</c:v>
                </c:pt>
                <c:pt idx="411">
                  <c:v>44263</c:v>
                </c:pt>
                <c:pt idx="412">
                  <c:v>44264</c:v>
                </c:pt>
                <c:pt idx="413">
                  <c:v>44265</c:v>
                </c:pt>
                <c:pt idx="414">
                  <c:v>44266</c:v>
                </c:pt>
                <c:pt idx="415">
                  <c:v>44267</c:v>
                </c:pt>
                <c:pt idx="416">
                  <c:v>44268</c:v>
                </c:pt>
                <c:pt idx="417">
                  <c:v>44269</c:v>
                </c:pt>
                <c:pt idx="418">
                  <c:v>44270</c:v>
                </c:pt>
                <c:pt idx="419">
                  <c:v>44271</c:v>
                </c:pt>
                <c:pt idx="420">
                  <c:v>44272</c:v>
                </c:pt>
                <c:pt idx="421">
                  <c:v>44273</c:v>
                </c:pt>
                <c:pt idx="422">
                  <c:v>44274</c:v>
                </c:pt>
                <c:pt idx="423">
                  <c:v>44275</c:v>
                </c:pt>
                <c:pt idx="424">
                  <c:v>44276</c:v>
                </c:pt>
                <c:pt idx="425">
                  <c:v>44277</c:v>
                </c:pt>
                <c:pt idx="426">
                  <c:v>44278</c:v>
                </c:pt>
                <c:pt idx="427">
                  <c:v>44279</c:v>
                </c:pt>
                <c:pt idx="428">
                  <c:v>44280</c:v>
                </c:pt>
                <c:pt idx="429">
                  <c:v>44281</c:v>
                </c:pt>
                <c:pt idx="430">
                  <c:v>44282</c:v>
                </c:pt>
                <c:pt idx="431">
                  <c:v>44283</c:v>
                </c:pt>
                <c:pt idx="432">
                  <c:v>44284</c:v>
                </c:pt>
                <c:pt idx="433">
                  <c:v>44285</c:v>
                </c:pt>
                <c:pt idx="434">
                  <c:v>44286</c:v>
                </c:pt>
                <c:pt idx="435">
                  <c:v>44287</c:v>
                </c:pt>
                <c:pt idx="436">
                  <c:v>44288</c:v>
                </c:pt>
                <c:pt idx="437">
                  <c:v>44289</c:v>
                </c:pt>
                <c:pt idx="438">
                  <c:v>44290</c:v>
                </c:pt>
                <c:pt idx="439">
                  <c:v>44291</c:v>
                </c:pt>
                <c:pt idx="440">
                  <c:v>44292</c:v>
                </c:pt>
                <c:pt idx="441">
                  <c:v>44293</c:v>
                </c:pt>
                <c:pt idx="442">
                  <c:v>44294</c:v>
                </c:pt>
                <c:pt idx="443">
                  <c:v>44295</c:v>
                </c:pt>
                <c:pt idx="444">
                  <c:v>44296</c:v>
                </c:pt>
                <c:pt idx="445">
                  <c:v>44297</c:v>
                </c:pt>
                <c:pt idx="446">
                  <c:v>44298</c:v>
                </c:pt>
                <c:pt idx="447">
                  <c:v>44299</c:v>
                </c:pt>
                <c:pt idx="448">
                  <c:v>44300</c:v>
                </c:pt>
                <c:pt idx="449">
                  <c:v>44301</c:v>
                </c:pt>
                <c:pt idx="450">
                  <c:v>44302</c:v>
                </c:pt>
                <c:pt idx="451">
                  <c:v>44303</c:v>
                </c:pt>
                <c:pt idx="452">
                  <c:v>44304</c:v>
                </c:pt>
                <c:pt idx="453">
                  <c:v>44305</c:v>
                </c:pt>
                <c:pt idx="454">
                  <c:v>44306</c:v>
                </c:pt>
                <c:pt idx="455">
                  <c:v>44307</c:v>
                </c:pt>
                <c:pt idx="456">
                  <c:v>44308</c:v>
                </c:pt>
                <c:pt idx="457">
                  <c:v>44309</c:v>
                </c:pt>
                <c:pt idx="458">
                  <c:v>44310</c:v>
                </c:pt>
                <c:pt idx="459">
                  <c:v>44311</c:v>
                </c:pt>
                <c:pt idx="460">
                  <c:v>44312</c:v>
                </c:pt>
                <c:pt idx="461">
                  <c:v>44313</c:v>
                </c:pt>
                <c:pt idx="462">
                  <c:v>44314</c:v>
                </c:pt>
                <c:pt idx="463">
                  <c:v>44315</c:v>
                </c:pt>
                <c:pt idx="464">
                  <c:v>44316</c:v>
                </c:pt>
                <c:pt idx="465">
                  <c:v>44317</c:v>
                </c:pt>
                <c:pt idx="466">
                  <c:v>44318</c:v>
                </c:pt>
                <c:pt idx="467">
                  <c:v>44319</c:v>
                </c:pt>
                <c:pt idx="468">
                  <c:v>44320</c:v>
                </c:pt>
                <c:pt idx="469">
                  <c:v>44321</c:v>
                </c:pt>
                <c:pt idx="470">
                  <c:v>44322</c:v>
                </c:pt>
                <c:pt idx="471">
                  <c:v>44323</c:v>
                </c:pt>
                <c:pt idx="472">
                  <c:v>44324</c:v>
                </c:pt>
                <c:pt idx="473">
                  <c:v>44325</c:v>
                </c:pt>
                <c:pt idx="474">
                  <c:v>44326</c:v>
                </c:pt>
                <c:pt idx="475">
                  <c:v>44327</c:v>
                </c:pt>
                <c:pt idx="476">
                  <c:v>44328</c:v>
                </c:pt>
                <c:pt idx="477">
                  <c:v>44329</c:v>
                </c:pt>
                <c:pt idx="478">
                  <c:v>44330</c:v>
                </c:pt>
                <c:pt idx="479">
                  <c:v>44331</c:v>
                </c:pt>
                <c:pt idx="480">
                  <c:v>44332</c:v>
                </c:pt>
                <c:pt idx="481">
                  <c:v>44333</c:v>
                </c:pt>
                <c:pt idx="482">
                  <c:v>44334</c:v>
                </c:pt>
                <c:pt idx="483">
                  <c:v>44335</c:v>
                </c:pt>
                <c:pt idx="484">
                  <c:v>44336</c:v>
                </c:pt>
                <c:pt idx="485">
                  <c:v>44337</c:v>
                </c:pt>
                <c:pt idx="486">
                  <c:v>44338</c:v>
                </c:pt>
                <c:pt idx="487">
                  <c:v>44339</c:v>
                </c:pt>
                <c:pt idx="488">
                  <c:v>44340</c:v>
                </c:pt>
                <c:pt idx="489">
                  <c:v>44341</c:v>
                </c:pt>
                <c:pt idx="490">
                  <c:v>44342</c:v>
                </c:pt>
                <c:pt idx="491">
                  <c:v>44343</c:v>
                </c:pt>
                <c:pt idx="492">
                  <c:v>44344</c:v>
                </c:pt>
                <c:pt idx="493">
                  <c:v>44345</c:v>
                </c:pt>
                <c:pt idx="494">
                  <c:v>44346</c:v>
                </c:pt>
                <c:pt idx="495">
                  <c:v>44347</c:v>
                </c:pt>
                <c:pt idx="496">
                  <c:v>44348</c:v>
                </c:pt>
                <c:pt idx="497">
                  <c:v>44349</c:v>
                </c:pt>
                <c:pt idx="498">
                  <c:v>44350</c:v>
                </c:pt>
                <c:pt idx="499">
                  <c:v>44351</c:v>
                </c:pt>
                <c:pt idx="500">
                  <c:v>44352</c:v>
                </c:pt>
                <c:pt idx="501">
                  <c:v>44353</c:v>
                </c:pt>
                <c:pt idx="502">
                  <c:v>44354</c:v>
                </c:pt>
                <c:pt idx="503">
                  <c:v>44355</c:v>
                </c:pt>
                <c:pt idx="504">
                  <c:v>44356</c:v>
                </c:pt>
                <c:pt idx="505">
                  <c:v>44357</c:v>
                </c:pt>
                <c:pt idx="506">
                  <c:v>44358</c:v>
                </c:pt>
                <c:pt idx="507">
                  <c:v>44359</c:v>
                </c:pt>
                <c:pt idx="508">
                  <c:v>44360</c:v>
                </c:pt>
                <c:pt idx="509">
                  <c:v>44361</c:v>
                </c:pt>
                <c:pt idx="510">
                  <c:v>44362</c:v>
                </c:pt>
                <c:pt idx="511">
                  <c:v>44363</c:v>
                </c:pt>
                <c:pt idx="512">
                  <c:v>44364</c:v>
                </c:pt>
                <c:pt idx="513">
                  <c:v>44365</c:v>
                </c:pt>
                <c:pt idx="514">
                  <c:v>44366</c:v>
                </c:pt>
                <c:pt idx="515">
                  <c:v>44367</c:v>
                </c:pt>
                <c:pt idx="516">
                  <c:v>44368</c:v>
                </c:pt>
                <c:pt idx="517">
                  <c:v>44369</c:v>
                </c:pt>
                <c:pt idx="518">
                  <c:v>44370</c:v>
                </c:pt>
                <c:pt idx="519">
                  <c:v>44371</c:v>
                </c:pt>
                <c:pt idx="520">
                  <c:v>44372</c:v>
                </c:pt>
                <c:pt idx="521">
                  <c:v>44373</c:v>
                </c:pt>
                <c:pt idx="522">
                  <c:v>44374</c:v>
                </c:pt>
                <c:pt idx="523">
                  <c:v>44375</c:v>
                </c:pt>
                <c:pt idx="524">
                  <c:v>44376</c:v>
                </c:pt>
                <c:pt idx="525">
                  <c:v>44377</c:v>
                </c:pt>
                <c:pt idx="526">
                  <c:v>44378</c:v>
                </c:pt>
                <c:pt idx="527">
                  <c:v>44379</c:v>
                </c:pt>
                <c:pt idx="528">
                  <c:v>44380</c:v>
                </c:pt>
                <c:pt idx="529">
                  <c:v>44381</c:v>
                </c:pt>
                <c:pt idx="530">
                  <c:v>44382</c:v>
                </c:pt>
                <c:pt idx="531">
                  <c:v>44383</c:v>
                </c:pt>
                <c:pt idx="532">
                  <c:v>44384</c:v>
                </c:pt>
                <c:pt idx="533">
                  <c:v>44385</c:v>
                </c:pt>
                <c:pt idx="534">
                  <c:v>44386</c:v>
                </c:pt>
                <c:pt idx="535">
                  <c:v>44387</c:v>
                </c:pt>
                <c:pt idx="536">
                  <c:v>44388</c:v>
                </c:pt>
                <c:pt idx="537">
                  <c:v>44389</c:v>
                </c:pt>
                <c:pt idx="538">
                  <c:v>44390</c:v>
                </c:pt>
                <c:pt idx="539">
                  <c:v>44391</c:v>
                </c:pt>
                <c:pt idx="540">
                  <c:v>44392</c:v>
                </c:pt>
                <c:pt idx="541">
                  <c:v>44393</c:v>
                </c:pt>
                <c:pt idx="542">
                  <c:v>44394</c:v>
                </c:pt>
                <c:pt idx="543">
                  <c:v>44395</c:v>
                </c:pt>
                <c:pt idx="544">
                  <c:v>44396</c:v>
                </c:pt>
                <c:pt idx="545">
                  <c:v>44397</c:v>
                </c:pt>
                <c:pt idx="546">
                  <c:v>44398</c:v>
                </c:pt>
                <c:pt idx="547">
                  <c:v>44399</c:v>
                </c:pt>
                <c:pt idx="548">
                  <c:v>44400</c:v>
                </c:pt>
                <c:pt idx="549">
                  <c:v>44401</c:v>
                </c:pt>
                <c:pt idx="550">
                  <c:v>44402</c:v>
                </c:pt>
                <c:pt idx="551">
                  <c:v>44403</c:v>
                </c:pt>
                <c:pt idx="552">
                  <c:v>44404</c:v>
                </c:pt>
                <c:pt idx="553">
                  <c:v>44405</c:v>
                </c:pt>
                <c:pt idx="554">
                  <c:v>44406</c:v>
                </c:pt>
                <c:pt idx="555">
                  <c:v>44407</c:v>
                </c:pt>
                <c:pt idx="556">
                  <c:v>44408</c:v>
                </c:pt>
                <c:pt idx="557">
                  <c:v>44409</c:v>
                </c:pt>
                <c:pt idx="558">
                  <c:v>44410</c:v>
                </c:pt>
                <c:pt idx="559">
                  <c:v>44411</c:v>
                </c:pt>
                <c:pt idx="560">
                  <c:v>44412</c:v>
                </c:pt>
                <c:pt idx="561">
                  <c:v>44413</c:v>
                </c:pt>
                <c:pt idx="562">
                  <c:v>44414</c:v>
                </c:pt>
                <c:pt idx="563">
                  <c:v>44415</c:v>
                </c:pt>
                <c:pt idx="564">
                  <c:v>44416</c:v>
                </c:pt>
                <c:pt idx="565">
                  <c:v>44417</c:v>
                </c:pt>
                <c:pt idx="566">
                  <c:v>44418</c:v>
                </c:pt>
                <c:pt idx="567">
                  <c:v>44419</c:v>
                </c:pt>
                <c:pt idx="568">
                  <c:v>44420</c:v>
                </c:pt>
                <c:pt idx="569">
                  <c:v>44421</c:v>
                </c:pt>
                <c:pt idx="570">
                  <c:v>44422</c:v>
                </c:pt>
                <c:pt idx="571">
                  <c:v>44423</c:v>
                </c:pt>
                <c:pt idx="572">
                  <c:v>44424</c:v>
                </c:pt>
                <c:pt idx="573">
                  <c:v>44425</c:v>
                </c:pt>
                <c:pt idx="574">
                  <c:v>44426</c:v>
                </c:pt>
                <c:pt idx="575">
                  <c:v>44427</c:v>
                </c:pt>
                <c:pt idx="576">
                  <c:v>44428</c:v>
                </c:pt>
                <c:pt idx="577">
                  <c:v>44429</c:v>
                </c:pt>
                <c:pt idx="578">
                  <c:v>44430</c:v>
                </c:pt>
                <c:pt idx="579">
                  <c:v>44431</c:v>
                </c:pt>
                <c:pt idx="580">
                  <c:v>44432</c:v>
                </c:pt>
                <c:pt idx="581">
                  <c:v>44433</c:v>
                </c:pt>
                <c:pt idx="582">
                  <c:v>44434</c:v>
                </c:pt>
                <c:pt idx="583">
                  <c:v>44435</c:v>
                </c:pt>
                <c:pt idx="584">
                  <c:v>44436</c:v>
                </c:pt>
                <c:pt idx="585">
                  <c:v>44437</c:v>
                </c:pt>
                <c:pt idx="586">
                  <c:v>44438</c:v>
                </c:pt>
                <c:pt idx="587">
                  <c:v>44439</c:v>
                </c:pt>
                <c:pt idx="588">
                  <c:v>44440</c:v>
                </c:pt>
                <c:pt idx="589">
                  <c:v>44441</c:v>
                </c:pt>
                <c:pt idx="590">
                  <c:v>44442</c:v>
                </c:pt>
                <c:pt idx="591">
                  <c:v>44443</c:v>
                </c:pt>
                <c:pt idx="592">
                  <c:v>44444</c:v>
                </c:pt>
                <c:pt idx="593">
                  <c:v>44445</c:v>
                </c:pt>
                <c:pt idx="594">
                  <c:v>44446</c:v>
                </c:pt>
                <c:pt idx="595">
                  <c:v>44447</c:v>
                </c:pt>
                <c:pt idx="596">
                  <c:v>44448</c:v>
                </c:pt>
                <c:pt idx="597">
                  <c:v>44449</c:v>
                </c:pt>
                <c:pt idx="598">
                  <c:v>44450</c:v>
                </c:pt>
                <c:pt idx="599">
                  <c:v>44451</c:v>
                </c:pt>
                <c:pt idx="600">
                  <c:v>44452</c:v>
                </c:pt>
                <c:pt idx="601">
                  <c:v>44453</c:v>
                </c:pt>
                <c:pt idx="602">
                  <c:v>44454</c:v>
                </c:pt>
                <c:pt idx="603">
                  <c:v>44455</c:v>
                </c:pt>
                <c:pt idx="604">
                  <c:v>44456</c:v>
                </c:pt>
                <c:pt idx="605">
                  <c:v>44457</c:v>
                </c:pt>
                <c:pt idx="606">
                  <c:v>44458</c:v>
                </c:pt>
                <c:pt idx="607">
                  <c:v>44459</c:v>
                </c:pt>
                <c:pt idx="608">
                  <c:v>44460</c:v>
                </c:pt>
                <c:pt idx="609">
                  <c:v>44461</c:v>
                </c:pt>
                <c:pt idx="610">
                  <c:v>44462</c:v>
                </c:pt>
                <c:pt idx="611">
                  <c:v>44463</c:v>
                </c:pt>
                <c:pt idx="612">
                  <c:v>44464</c:v>
                </c:pt>
                <c:pt idx="613">
                  <c:v>44465</c:v>
                </c:pt>
                <c:pt idx="614">
                  <c:v>44466</c:v>
                </c:pt>
                <c:pt idx="615">
                  <c:v>44467</c:v>
                </c:pt>
                <c:pt idx="616">
                  <c:v>44468</c:v>
                </c:pt>
                <c:pt idx="617">
                  <c:v>44469</c:v>
                </c:pt>
                <c:pt idx="618">
                  <c:v>44470</c:v>
                </c:pt>
                <c:pt idx="619">
                  <c:v>44471</c:v>
                </c:pt>
                <c:pt idx="620">
                  <c:v>44472</c:v>
                </c:pt>
                <c:pt idx="621">
                  <c:v>44473</c:v>
                </c:pt>
                <c:pt idx="622">
                  <c:v>44474</c:v>
                </c:pt>
                <c:pt idx="623">
                  <c:v>44475</c:v>
                </c:pt>
                <c:pt idx="624">
                  <c:v>44476</c:v>
                </c:pt>
                <c:pt idx="625">
                  <c:v>44477</c:v>
                </c:pt>
                <c:pt idx="626">
                  <c:v>44478</c:v>
                </c:pt>
                <c:pt idx="627">
                  <c:v>44479</c:v>
                </c:pt>
                <c:pt idx="628">
                  <c:v>44480</c:v>
                </c:pt>
                <c:pt idx="629">
                  <c:v>44481</c:v>
                </c:pt>
                <c:pt idx="630">
                  <c:v>44482</c:v>
                </c:pt>
                <c:pt idx="631">
                  <c:v>44483</c:v>
                </c:pt>
                <c:pt idx="632">
                  <c:v>44484</c:v>
                </c:pt>
                <c:pt idx="633">
                  <c:v>44485</c:v>
                </c:pt>
                <c:pt idx="634">
                  <c:v>44486</c:v>
                </c:pt>
                <c:pt idx="635">
                  <c:v>44487</c:v>
                </c:pt>
                <c:pt idx="636">
                  <c:v>44488</c:v>
                </c:pt>
                <c:pt idx="637">
                  <c:v>44489</c:v>
                </c:pt>
                <c:pt idx="638">
                  <c:v>44490</c:v>
                </c:pt>
                <c:pt idx="639">
                  <c:v>44491</c:v>
                </c:pt>
                <c:pt idx="640">
                  <c:v>44492</c:v>
                </c:pt>
                <c:pt idx="641">
                  <c:v>44493</c:v>
                </c:pt>
                <c:pt idx="642">
                  <c:v>44494</c:v>
                </c:pt>
                <c:pt idx="643">
                  <c:v>44495</c:v>
                </c:pt>
                <c:pt idx="644">
                  <c:v>44496</c:v>
                </c:pt>
                <c:pt idx="645">
                  <c:v>44497</c:v>
                </c:pt>
                <c:pt idx="646">
                  <c:v>44498</c:v>
                </c:pt>
                <c:pt idx="647">
                  <c:v>44499</c:v>
                </c:pt>
                <c:pt idx="648">
                  <c:v>44500</c:v>
                </c:pt>
                <c:pt idx="649">
                  <c:v>44501</c:v>
                </c:pt>
                <c:pt idx="650">
                  <c:v>44502</c:v>
                </c:pt>
                <c:pt idx="651">
                  <c:v>44503</c:v>
                </c:pt>
                <c:pt idx="652">
                  <c:v>44504</c:v>
                </c:pt>
                <c:pt idx="653">
                  <c:v>44505</c:v>
                </c:pt>
                <c:pt idx="654">
                  <c:v>44506</c:v>
                </c:pt>
                <c:pt idx="655">
                  <c:v>44507</c:v>
                </c:pt>
                <c:pt idx="656">
                  <c:v>44508</c:v>
                </c:pt>
                <c:pt idx="657">
                  <c:v>44509</c:v>
                </c:pt>
                <c:pt idx="658">
                  <c:v>44510</c:v>
                </c:pt>
                <c:pt idx="659">
                  <c:v>44511</c:v>
                </c:pt>
                <c:pt idx="660">
                  <c:v>44512</c:v>
                </c:pt>
                <c:pt idx="661">
                  <c:v>44513</c:v>
                </c:pt>
                <c:pt idx="662">
                  <c:v>44514</c:v>
                </c:pt>
                <c:pt idx="663">
                  <c:v>44515</c:v>
                </c:pt>
                <c:pt idx="664">
                  <c:v>44516</c:v>
                </c:pt>
                <c:pt idx="665">
                  <c:v>44517</c:v>
                </c:pt>
                <c:pt idx="666">
                  <c:v>44518</c:v>
                </c:pt>
                <c:pt idx="667">
                  <c:v>44519</c:v>
                </c:pt>
                <c:pt idx="668">
                  <c:v>44520</c:v>
                </c:pt>
                <c:pt idx="669">
                  <c:v>44521</c:v>
                </c:pt>
                <c:pt idx="670">
                  <c:v>44522</c:v>
                </c:pt>
                <c:pt idx="671">
                  <c:v>44523</c:v>
                </c:pt>
                <c:pt idx="672">
                  <c:v>44524</c:v>
                </c:pt>
                <c:pt idx="673">
                  <c:v>44525</c:v>
                </c:pt>
                <c:pt idx="674">
                  <c:v>44526</c:v>
                </c:pt>
                <c:pt idx="675">
                  <c:v>44527</c:v>
                </c:pt>
                <c:pt idx="676">
                  <c:v>44528</c:v>
                </c:pt>
                <c:pt idx="677">
                  <c:v>44529</c:v>
                </c:pt>
                <c:pt idx="678">
                  <c:v>44530</c:v>
                </c:pt>
                <c:pt idx="679">
                  <c:v>44531</c:v>
                </c:pt>
                <c:pt idx="680">
                  <c:v>44532</c:v>
                </c:pt>
                <c:pt idx="681">
                  <c:v>44533</c:v>
                </c:pt>
                <c:pt idx="682">
                  <c:v>44534</c:v>
                </c:pt>
                <c:pt idx="683">
                  <c:v>44535</c:v>
                </c:pt>
                <c:pt idx="684">
                  <c:v>44536</c:v>
                </c:pt>
                <c:pt idx="685">
                  <c:v>44537</c:v>
                </c:pt>
                <c:pt idx="686">
                  <c:v>44538</c:v>
                </c:pt>
                <c:pt idx="687">
                  <c:v>44539</c:v>
                </c:pt>
                <c:pt idx="688">
                  <c:v>44540</c:v>
                </c:pt>
                <c:pt idx="689">
                  <c:v>44541</c:v>
                </c:pt>
                <c:pt idx="690">
                  <c:v>44542</c:v>
                </c:pt>
                <c:pt idx="691">
                  <c:v>44543</c:v>
                </c:pt>
                <c:pt idx="692">
                  <c:v>44544</c:v>
                </c:pt>
                <c:pt idx="693">
                  <c:v>44545</c:v>
                </c:pt>
                <c:pt idx="694">
                  <c:v>44546</c:v>
                </c:pt>
                <c:pt idx="695">
                  <c:v>44547</c:v>
                </c:pt>
                <c:pt idx="696">
                  <c:v>44548</c:v>
                </c:pt>
                <c:pt idx="697">
                  <c:v>44549</c:v>
                </c:pt>
                <c:pt idx="698">
                  <c:v>44550</c:v>
                </c:pt>
                <c:pt idx="699">
                  <c:v>44551</c:v>
                </c:pt>
                <c:pt idx="700">
                  <c:v>44552</c:v>
                </c:pt>
                <c:pt idx="701">
                  <c:v>44553</c:v>
                </c:pt>
                <c:pt idx="702">
                  <c:v>44554</c:v>
                </c:pt>
                <c:pt idx="703">
                  <c:v>44555</c:v>
                </c:pt>
                <c:pt idx="704">
                  <c:v>44556</c:v>
                </c:pt>
                <c:pt idx="705">
                  <c:v>44557</c:v>
                </c:pt>
                <c:pt idx="706">
                  <c:v>44558</c:v>
                </c:pt>
                <c:pt idx="707">
                  <c:v>44559</c:v>
                </c:pt>
                <c:pt idx="708">
                  <c:v>44560</c:v>
                </c:pt>
                <c:pt idx="709">
                  <c:v>44561</c:v>
                </c:pt>
              </c:numCache>
            </c:numRef>
          </c:xVal>
          <c:yVal>
            <c:numRef>
              <c:f>Deutschland!$R$22:$R$731</c:f>
              <c:numCache>
                <c:formatCode>General</c:formatCode>
                <c:ptCount val="710"/>
                <c:pt idx="44" formatCode="0">
                  <c:v>592.14910803215344</c:v>
                </c:pt>
                <c:pt idx="45" formatCode="0">
                  <c:v>760.04533811889621</c:v>
                </c:pt>
                <c:pt idx="46" formatCode="0">
                  <c:v>975.54569374120297</c:v>
                </c:pt>
                <c:pt idx="47" formatCode="0">
                  <c:v>1252.1470751764821</c:v>
                </c:pt>
                <c:pt idx="48" formatCode="0">
                  <c:v>1607.1727887790337</c:v>
                </c:pt>
                <c:pt idx="49" formatCode="0">
                  <c:v>2062.8571579841305</c:v>
                </c:pt>
                <c:pt idx="50" formatCode="0">
                  <c:v>2647.7374521123379</c:v>
                </c:pt>
                <c:pt idx="51" formatCode="0">
                  <c:v>3398.440132005926</c:v>
                </c:pt>
                <c:pt idx="52" formatCode="0">
                  <c:v>4361.9729899756303</c:v>
                </c:pt>
                <c:pt idx="53" formatCode="0">
                  <c:v>5598.6662511849236</c:v>
                </c:pt>
                <c:pt idx="54" formatCode="0">
                  <c:v>7185.946026679886</c:v>
                </c:pt>
                <c:pt idx="55" formatCode="0">
                  <c:v>9223.1751078835678</c:v>
                </c:pt>
                <c:pt idx="56" formatCode="0">
                  <c:v>11837.862064566523</c:v>
                </c:pt>
                <c:pt idx="57" formatCode="0">
                  <c:v>15193.623861569449</c:v>
                </c:pt>
                <c:pt idx="58" formatCode="0">
                  <c:v>19500.394653007854</c:v>
                </c:pt>
                <c:pt idx="59" formatCode="0">
                  <c:v>25027.510170539095</c:v>
                </c:pt>
                <c:pt idx="60" formatCode="0">
                  <c:v>32120.470764682708</c:v>
                </c:pt>
                <c:pt idx="61" formatCode="0">
                  <c:v>41222.405924954001</c:v>
                </c:pt>
                <c:pt idx="62" formatCode="0">
                  <c:v>52901.540073580036</c:v>
                </c:pt>
                <c:pt idx="63" formatCode="0">
                  <c:v>67886.306537714569</c:v>
                </c:pt>
                <c:pt idx="64" formatCode="0">
                  <c:v>87110.188371906959</c:v>
                </c:pt>
                <c:pt idx="65" formatCode="0">
                  <c:v>111768.89634607208</c:v>
                </c:pt>
                <c:pt idx="66" formatCode="0">
                  <c:v>143393.13992387921</c:v>
                </c:pt>
                <c:pt idx="67" formatCode="0">
                  <c:v>183941.01540753036</c:v>
                </c:pt>
                <c:pt idx="68" formatCode="0">
                  <c:v>235914.9236683138</c:v>
                </c:pt>
                <c:pt idx="69" formatCode="0">
                  <c:v>302508.91107907245</c:v>
                </c:pt>
                <c:pt idx="70" formatCode="0">
                  <c:v>387793.33011762967</c:v>
                </c:pt>
                <c:pt idx="71" formatCode="0">
                  <c:v>496944.59157207265</c:v>
                </c:pt>
                <c:pt idx="72" formatCode="0">
                  <c:v>636528.24837209587</c:v>
                </c:pt>
                <c:pt idx="73" formatCode="0">
                  <c:v>814843.21890430164</c:v>
                </c:pt>
                <c:pt idx="74" formatCode="0">
                  <c:v>1042332.7981396144</c:v>
                </c:pt>
                <c:pt idx="75" formatCode="0">
                  <c:v>1332062.8873241474</c:v>
                </c:pt>
                <c:pt idx="76" formatCode="0">
                  <c:v>1700257.5475959827</c:v>
                </c:pt>
                <c:pt idx="77" formatCode="0">
                  <c:v>2166863.552231539</c:v>
                </c:pt>
                <c:pt idx="78" formatCode="0">
                  <c:v>2756084.9948724015</c:v>
                </c:pt>
                <c:pt idx="79" formatCode="0">
                  <c:v>3496781.2499730769</c:v>
                </c:pt>
                <c:pt idx="80" formatCode="0">
                  <c:v>4422551.910412116</c:v>
                </c:pt>
                <c:pt idx="81" formatCode="0">
                  <c:v>5571238.9972873684</c:v>
                </c:pt>
                <c:pt idx="82" formatCode="0">
                  <c:v>6983466.9180214284</c:v>
                </c:pt>
                <c:pt idx="83" formatCode="0">
                  <c:v>8699740.6816710718</c:v>
                </c:pt>
                <c:pt idx="84" formatCode="0">
                  <c:v>10755592.517360764</c:v>
                </c:pt>
                <c:pt idx="85" formatCode="0">
                  <c:v>13174411.920161482</c:v>
                </c:pt>
                <c:pt idx="86" formatCode="0">
                  <c:v>15958059.438206218</c:v>
                </c:pt>
                <c:pt idx="87" formatCode="0">
                  <c:v>19076277.732691359</c:v>
                </c:pt>
                <c:pt idx="88" formatCode="0">
                  <c:v>22457242.36871551</c:v>
                </c:pt>
                <c:pt idx="89" formatCode="0">
                  <c:v>25982936.415063664</c:v>
                </c:pt>
                <c:pt idx="90" formatCode="0">
                  <c:v>29493488.893469907</c:v>
                </c:pt>
                <c:pt idx="91" formatCode="0">
                  <c:v>32803075.444605801</c:v>
                </c:pt>
                <c:pt idx="92" formatCode="0">
                  <c:v>35726024.524125285</c:v>
                </c:pt>
                <c:pt idx="93" formatCode="0">
                  <c:v>38106761.593399182</c:v>
                </c:pt>
                <c:pt idx="94" formatCode="0">
                  <c:v>39844204.467987701</c:v>
                </c:pt>
                <c:pt idx="95" formatCode="0">
                  <c:v>40902804.885945007</c:v>
                </c:pt>
                <c:pt idx="96" formatCode="0">
                  <c:v>41308137.987904824</c:v>
                </c:pt>
                <c:pt idx="97" formatCode="0">
                  <c:v>41131147.635618113</c:v>
                </c:pt>
                <c:pt idx="98" formatCode="0">
                  <c:v>40468195.365328349</c:v>
                </c:pt>
                <c:pt idx="99" formatCode="0">
                  <c:v>39423139.931345113</c:v>
                </c:pt>
                <c:pt idx="100" formatCode="0">
                  <c:v>38094660.136970297</c:v>
                </c:pt>
                <c:pt idx="101" formatCode="0">
                  <c:v>36569192.547909498</c:v>
                </c:pt>
                <c:pt idx="102" formatCode="0">
                  <c:v>34918276.109195098</c:v>
                </c:pt>
                <c:pt idx="103" formatCode="0">
                  <c:v>33198698.348551944</c:v>
                </c:pt>
                <c:pt idx="104" formatCode="0">
                  <c:v>31454090.008685946</c:v>
                </c:pt>
                <c:pt idx="105" formatCode="0">
                  <c:v>29717056.701655064</c:v>
                </c:pt>
                <c:pt idx="106" formatCode="0">
                  <c:v>28011328.691401552</c:v>
                </c:pt>
                <c:pt idx="107" formatCode="0">
                  <c:v>26353682.208809778</c:v>
                </c:pt>
                <c:pt idx="108" formatCode="0">
                  <c:v>24755547.431370165</c:v>
                </c:pt>
                <c:pt idx="109" formatCode="0">
                  <c:v>23224302.228146531</c:v>
                </c:pt>
                <c:pt idx="110" formatCode="0">
                  <c:v>21764287.621776585</c:v>
                </c:pt>
                <c:pt idx="111" formatCode="0">
                  <c:v>20377592.262807809</c:v>
                </c:pt>
                <c:pt idx="112" formatCode="0">
                  <c:v>19064652.252689131</c:v>
                </c:pt>
                <c:pt idx="113" formatCode="0">
                  <c:v>17824706.69614435</c:v>
                </c:pt>
                <c:pt idx="114" formatCode="0">
                  <c:v>16656142.107136514</c:v>
                </c:pt>
                <c:pt idx="115" formatCode="0">
                  <c:v>15556751.910433173</c:v>
                </c:pt>
                <c:pt idx="116" formatCode="0">
                  <c:v>14523931.39810193</c:v>
                </c:pt>
                <c:pt idx="117" formatCode="0">
                  <c:v>13554823.738360181</c:v>
                </c:pt>
                <c:pt idx="118" formatCode="0">
                  <c:v>12646428.898838464</c:v>
                </c:pt>
                <c:pt idx="119" formatCode="0">
                  <c:v>11795684.470956286</c:v>
                </c:pt>
                <c:pt idx="120" formatCode="0">
                  <c:v>10999525.193599977</c:v>
                </c:pt>
                <c:pt idx="121" formatCode="0">
                  <c:v>10254926.319246776</c:v>
                </c:pt>
                <c:pt idx="122" formatCode="0">
                  <c:v>9558934.7180561349</c:v>
                </c:pt>
                <c:pt idx="123" formatCode="0">
                  <c:v>8908690.6758748963</c:v>
                </c:pt>
                <c:pt idx="124" formatCode="0">
                  <c:v>8301442.6341272369</c:v>
                </c:pt>
                <c:pt idx="125" formatCode="0">
                  <c:v>7734556.5852340022</c:v>
                </c:pt>
                <c:pt idx="126" formatCode="0">
                  <c:v>7205521.432994145</c:v>
                </c:pt>
                <c:pt idx="127" formatCode="0">
                  <c:v>6711951.32071767</c:v>
                </c:pt>
                <c:pt idx="128" formatCode="0">
                  <c:v>6251585.6965513388</c:v>
                </c:pt>
                <c:pt idx="129" formatCode="0">
                  <c:v>5822287.7072888017</c:v>
                </c:pt>
                <c:pt idx="130" formatCode="0">
                  <c:v>5422041.3755025622</c:v>
                </c:pt>
                <c:pt idx="131" formatCode="0">
                  <c:v>5048947.9099814817</c:v>
                </c:pt>
                <c:pt idx="132" formatCode="0">
                  <c:v>4701221.4186389074</c:v>
                </c:pt>
                <c:pt idx="133" formatCode="0">
                  <c:v>4377184.2305855146</c:v>
                </c:pt>
                <c:pt idx="134" formatCode="0">
                  <c:v>4075261.9856478618</c:v>
                </c:pt>
                <c:pt idx="135" formatCode="0">
                  <c:v>3793978.6120110909</c:v>
                </c:pt>
                <c:pt idx="136" formatCode="0">
                  <c:v>3531951.2834046599</c:v>
                </c:pt>
                <c:pt idx="137" formatCode="0">
                  <c:v>3287885.4244515034</c:v>
                </c:pt>
                <c:pt idx="138" formatCode="0">
                  <c:v>3060569.8150224178</c:v>
                </c:pt>
                <c:pt idx="139" formatCode="0">
                  <c:v>2848871.8305712221</c:v>
                </c:pt>
                <c:pt idx="140" formatCode="0">
                  <c:v>2651732.844617689</c:v>
                </c:pt>
                <c:pt idx="141" formatCode="0">
                  <c:v>2468163.8111326583</c:v>
                </c:pt>
                <c:pt idx="142" formatCode="0">
                  <c:v>2297241.0380487982</c:v>
                </c:pt>
                <c:pt idx="143" formatCode="0">
                  <c:v>2138102.1580701428</c:v>
                </c:pt>
                <c:pt idx="144" formatCode="0">
                  <c:v>1989942.299069966</c:v>
                </c:pt>
                <c:pt idx="145" formatCode="0">
                  <c:v>1852010.453403512</c:v>
                </c:pt>
                <c:pt idx="146" formatCode="0">
                  <c:v>1723606.0432257371</c:v>
                </c:pt>
                <c:pt idx="147" formatCode="0">
                  <c:v>1604075.6772415154</c:v>
                </c:pt>
                <c:pt idx="148" formatCode="0">
                  <c:v>1492810.0931056968</c:v>
                </c:pt>
                <c:pt idx="149" formatCode="0">
                  <c:v>1389241.2788369844</c:v>
                </c:pt>
                <c:pt idx="150" formatCode="0">
                  <c:v>1292839.7660365768</c:v>
                </c:pt>
                <c:pt idx="151" formatCode="0">
                  <c:v>1203112.0873491978</c:v>
                </c:pt>
                <c:pt idx="152" formatCode="0">
                  <c:v>1119598.3904221915</c:v>
                </c:pt>
                <c:pt idx="153" formatCode="0">
                  <c:v>1041870.2005692029</c:v>
                </c:pt>
                <c:pt idx="154" formatCode="0">
                  <c:v>969528.32439786638</c:v>
                </c:pt>
                <c:pt idx="155" formatCode="0">
                  <c:v>902200.88679128524</c:v>
                </c:pt>
                <c:pt idx="156" formatCode="0">
                  <c:v>839541.49382137833</c:v>
                </c:pt>
                <c:pt idx="157" formatCode="0">
                  <c:v>781227.51440275554</c:v>
                </c:pt>
                <c:pt idx="158" formatCode="0">
                  <c:v>726958.47375627595</c:v>
                </c:pt>
                <c:pt idx="159" formatCode="0">
                  <c:v>676454.55203200481</c:v>
                </c:pt>
                <c:pt idx="160" formatCode="0">
                  <c:v>629455.18173412944</c:v>
                </c:pt>
                <c:pt idx="161" formatCode="0">
                  <c:v>585717.73788943246</c:v>
                </c:pt>
                <c:pt idx="162" formatCode="0">
                  <c:v>545016.31520135142</c:v>
                </c:pt>
                <c:pt idx="163" formatCode="0">
                  <c:v>507140.58672981249</c:v>
                </c:pt>
                <c:pt idx="164" formatCode="0">
                  <c:v>471894.73893006233</c:v>
                </c:pt>
                <c:pt idx="165" formatCode="0">
                  <c:v>439096.47816952236</c:v>
                </c:pt>
                <c:pt idx="166" formatCode="0">
                  <c:v>408576.10411868367</c:v>
                </c:pt>
                <c:pt idx="167" formatCode="0">
                  <c:v>380175.64567913022</c:v>
                </c:pt>
                <c:pt idx="168" formatCode="0">
                  <c:v>353748.05536816828</c:v>
                </c:pt>
                <c:pt idx="169" formatCode="0">
                  <c:v>329156.4583247797</c:v>
                </c:pt>
                <c:pt idx="170" formatCode="0">
                  <c:v>306273.4523354625</c:v>
                </c:pt>
                <c:pt idx="171" formatCode="0">
                  <c:v>284980.45550090796</c:v>
                </c:pt>
                <c:pt idx="172" formatCode="0">
                  <c:v>265167.09837546665</c:v>
                </c:pt>
                <c:pt idx="173" formatCode="0">
                  <c:v>246730.65761115233</c:v>
                </c:pt>
                <c:pt idx="174" formatCode="0">
                  <c:v>229575.52832679468</c:v>
                </c:pt>
                <c:pt idx="175" formatCode="0">
                  <c:v>213612.73260119453</c:v>
                </c:pt>
                <c:pt idx="176" formatCode="0">
                  <c:v>198759.461657134</c:v>
                </c:pt>
                <c:pt idx="177" formatCode="0">
                  <c:v>184938.64946124391</c:v>
                </c:pt>
                <c:pt idx="178" formatCode="0">
                  <c:v>172078.57561345099</c:v>
                </c:pt>
                <c:pt idx="179" formatCode="0">
                  <c:v>160112.49553944694</c:v>
                </c:pt>
                <c:pt idx="180" formatCode="0">
                  <c:v>148978.29613077285</c:v>
                </c:pt>
                <c:pt idx="181" formatCode="0">
                  <c:v>138618.17510012689</c:v>
                </c:pt>
                <c:pt idx="182" formatCode="0">
                  <c:v>128978.34243480623</c:v>
                </c:pt>
                <c:pt idx="183" formatCode="0">
                  <c:v>120008.742439202</c:v>
                </c:pt>
                <c:pt idx="184" formatCode="0">
                  <c:v>111662.79495838298</c:v>
                </c:pt>
                <c:pt idx="185" formatCode="0">
                  <c:v>103897.15446942266</c:v>
                </c:pt>
                <c:pt idx="186" formatCode="0">
                  <c:v>96671.485815620093</c:v>
                </c:pt>
                <c:pt idx="187" formatCode="0">
                  <c:v>89948.255441500485</c:v>
                </c:pt>
                <c:pt idx="188" formatCode="0">
                  <c:v>83692.537063801792</c:v>
                </c:pt>
                <c:pt idx="189" formatCode="0">
                  <c:v>77871.830785888073</c:v>
                </c:pt>
                <c:pt idx="190" formatCode="0">
                  <c:v>72455.894730491564</c:v>
                </c:pt>
                <c:pt idx="191" formatCode="0">
                  <c:v>67416.58832867138</c:v>
                </c:pt>
                <c:pt idx="192" formatCode="0">
                  <c:v>62727.726461667844</c:v>
                </c:pt>
                <c:pt idx="193" formatCode="0">
                  <c:v>58364.943707194281</c:v>
                </c:pt>
                <c:pt idx="194" formatCode="0">
                  <c:v>54305.567992893404</c:v>
                </c:pt>
                <c:pt idx="195" formatCode="0">
                  <c:v>50528.50300742979</c:v>
                </c:pt>
                <c:pt idx="196" formatCode="0">
                  <c:v>47014.118764216815</c:v>
                </c:pt>
                <c:pt idx="197" formatCode="0">
                  <c:v>43744.149754294733</c:v>
                </c:pt>
                <c:pt idx="198" formatCode="0">
                  <c:v>40701.600163583971</c:v>
                </c:pt>
                <c:pt idx="199" formatCode="0">
                  <c:v>37870.655665818937</c:v>
                </c:pt>
                <c:pt idx="200" formatCode="0">
                  <c:v>35236.601336096217</c:v>
                </c:pt>
                <c:pt idx="201" formatCode="0">
                  <c:v>32785.745261310134</c:v>
                </c:pt>
                <c:pt idx="202" formatCode="0">
                  <c:v>30505.347452950227</c:v>
                </c:pt>
                <c:pt idx="203" formatCode="0">
                  <c:v>28383.553694942817</c:v>
                </c:pt>
                <c:pt idx="204" formatCode="0">
                  <c:v>26409.333984565252</c:v>
                </c:pt>
                <c:pt idx="205" formatCode="0">
                  <c:v>24572.425248072945</c:v>
                </c:pt>
                <c:pt idx="206" formatCode="0">
                  <c:v>22863.278034671646</c:v>
                </c:pt>
                <c:pt idx="207" formatCode="0">
                  <c:v>21273.006912950947</c:v>
                </c:pt>
                <c:pt idx="208" formatCode="0">
                  <c:v>19793.344312971298</c:v>
                </c:pt>
                <c:pt idx="209" formatCode="0">
                  <c:v>18416.597574961663</c:v>
                </c:pt>
                <c:pt idx="210" formatCode="0">
                  <c:v>17135.608982127305</c:v>
                </c:pt>
                <c:pt idx="211" formatCode="0">
                  <c:v>15943.718570470359</c:v>
                </c:pt>
                <c:pt idx="212" formatCode="0">
                  <c:v>14834.729522867645</c:v>
                </c:pt>
                <c:pt idx="213" formatCode="0">
                  <c:v>13802.875968002822</c:v>
                </c:pt>
                <c:pt idx="214" formatCode="0">
                  <c:v>12842.793017181304</c:v>
                </c:pt>
                <c:pt idx="215" formatCode="0">
                  <c:v>11949.488883629498</c:v>
                </c:pt>
                <c:pt idx="216" formatCode="0">
                  <c:v>11118.318939653425</c:v>
                </c:pt>
                <c:pt idx="217" formatCode="0">
                  <c:v>10344.961577060903</c:v>
                </c:pt>
                <c:pt idx="218" formatCode="0">
                  <c:v>9625.3957455869568</c:v>
                </c:pt>
                <c:pt idx="219" formatCode="0">
                  <c:v>8955.8800527519707</c:v>
                </c:pt>
                <c:pt idx="220" formatCode="0">
                  <c:v>8332.9333166705546</c:v>
                </c:pt>
                <c:pt idx="221" formatCode="0">
                  <c:v>7753.3164708575969</c:v>
                </c:pt>
                <c:pt idx="222" formatCode="0">
                  <c:v>7214.0157270851987</c:v>
                </c:pt>
                <c:pt idx="223" formatCode="0">
                  <c:v>6712.2269088659668</c:v>
                </c:pt>
                <c:pt idx="224" formatCode="0">
                  <c:v>6245.3408742080155</c:v>
                </c:pt>
                <c:pt idx="225" formatCode="0">
                  <c:v>5810.9299519362603</c:v>
                </c:pt>
                <c:pt idx="226" formatCode="0">
                  <c:v>5406.7353211320778</c:v>
                </c:pt>
                <c:pt idx="227" formatCode="0">
                  <c:v>5030.6552681364228</c:v>
                </c:pt>
                <c:pt idx="228" formatCode="0">
                  <c:v>4680.7342601150713</c:v>
                </c:pt>
                <c:pt idx="229" formatCode="0">
                  <c:v>4355.152778422359</c:v>
                </c:pt>
                <c:pt idx="230" formatCode="0">
                  <c:v>4052.2178589434693</c:v>
                </c:pt>
                <c:pt idx="231" formatCode="0">
                  <c:v>3770.3542902653026</c:v>
                </c:pt>
                <c:pt idx="232" formatCode="0">
                  <c:v>3508.0964239412215</c:v>
                </c:pt>
                <c:pt idx="233" formatCode="0">
                  <c:v>3264.0805542931394</c:v>
                </c:pt>
                <c:pt idx="234" formatCode="0">
                  <c:v>3037.0378281519302</c:v>
                </c:pt>
                <c:pt idx="235" formatCode="0">
                  <c:v>2825.7876476892989</c:v>
                </c:pt>
                <c:pt idx="236" formatCode="0">
                  <c:v>2629.2315320552671</c:v>
                </c:pt>
                <c:pt idx="237" formatCode="0">
                  <c:v>2446.3474059185819</c:v>
                </c:pt>
                <c:pt idx="238" formatCode="0">
                  <c:v>2276.1842852249692</c:v>
                </c:pt>
                <c:pt idx="239" formatCode="0">
                  <c:v>2117.8573325517077</c:v>
                </c:pt>
                <c:pt idx="240" formatCode="0">
                  <c:v>1970.5432563572017</c:v>
                </c:pt>
                <c:pt idx="241" formatCode="0">
                  <c:v>1833.4760302109953</c:v>
                </c:pt>
                <c:pt idx="242" formatCode="0">
                  <c:v>1705.9429097523084</c:v>
                </c:pt>
                <c:pt idx="243" formatCode="0">
                  <c:v>1587.2807266722468</c:v>
                </c:pt>
                <c:pt idx="244" formatCode="0">
                  <c:v>1476.8724404544141</c:v>
                </c:pt>
                <c:pt idx="245" formatCode="0">
                  <c:v>1374.1439299481713</c:v>
                </c:pt>
                <c:pt idx="246" formatCode="0">
                  <c:v>1278.5610080952067</c:v>
                </c:pt>
                <c:pt idx="247" formatCode="0">
                  <c:v>1189.6266442898595</c:v>
                </c:pt>
                <c:pt idx="248" formatCode="0">
                  <c:v>1106.8783799328057</c:v>
                </c:pt>
                <c:pt idx="249" formatCode="0">
                  <c:v>1029.8859237418565</c:v>
                </c:pt>
                <c:pt idx="250" formatCode="0">
                  <c:v>958.2489143179647</c:v>
                </c:pt>
                <c:pt idx="251" formatCode="0">
                  <c:v>891.59483833391505</c:v>
                </c:pt>
                <c:pt idx="252" formatCode="0">
                  <c:v>829.57709352211452</c:v>
                </c:pt>
                <c:pt idx="253" formatCode="0">
                  <c:v>771.87318639060425</c:v>
                </c:pt>
                <c:pt idx="254" formatCode="0">
                  <c:v>718.18305529677389</c:v>
                </c:pt>
                <c:pt idx="255" formatCode="0">
                  <c:v>668.22751015993299</c:v>
                </c:pt>
                <c:pt idx="256" formatCode="0">
                  <c:v>621.74678070025004</c:v>
                </c:pt>
                <c:pt idx="257" formatCode="0">
                  <c:v>578.49916565576586</c:v>
                </c:pt>
                <c:pt idx="258" formatCode="0">
                  <c:v>538.25977595414952</c:v>
                </c:pt>
                <c:pt idx="259" formatCode="0">
                  <c:v>500.81936530432819</c:v>
                </c:pt>
                <c:pt idx="260" formatCode="0">
                  <c:v>465.98324212761116</c:v>
                </c:pt>
                <c:pt idx="261" formatCode="0">
                  <c:v>433.57025717081603</c:v>
                </c:pt>
                <c:pt idx="262" formatCode="0">
                  <c:v>403.4118615373863</c:v>
                </c:pt>
                <c:pt idx="263" formatCode="0">
                  <c:v>375.351230238602</c:v>
                </c:pt>
                <c:pt idx="264" formatCode="0">
                  <c:v>349.24244670764199</c:v>
                </c:pt>
                <c:pt idx="265" formatCode="0">
                  <c:v>324.94974403621887</c:v>
                </c:pt>
                <c:pt idx="266" formatCode="0">
                  <c:v>302.34679898842893</c:v>
                </c:pt>
                <c:pt idx="267" formatCode="0">
                  <c:v>281.31607512086839</c:v>
                </c:pt>
                <c:pt idx="268" formatCode="0">
                  <c:v>261.74821159339399</c:v>
                </c:pt>
                <c:pt idx="269" formatCode="0">
                  <c:v>243.5414544924723</c:v>
                </c:pt>
                <c:pt idx="270" formatCode="0">
                  <c:v>226.60112771010859</c:v>
                </c:pt>
                <c:pt idx="271" formatCode="0">
                  <c:v>210.83914062701805</c:v>
                </c:pt>
                <c:pt idx="272" formatCode="0">
                  <c:v>196.17353004006895</c:v>
                </c:pt>
                <c:pt idx="273" formatCode="0">
                  <c:v>182.52803395208542</c:v>
                </c:pt>
                <c:pt idx="274" formatCode="0">
                  <c:v>169.83169500777078</c:v>
                </c:pt>
                <c:pt idx="275" formatCode="0">
                  <c:v>158.01849151366355</c:v>
                </c:pt>
                <c:pt idx="276" formatCode="0">
                  <c:v>147.02699412346712</c:v>
                </c:pt>
                <c:pt idx="277" formatCode="0">
                  <c:v>136.80004640354699</c:v>
                </c:pt>
                <c:pt idx="278" formatCode="0">
                  <c:v>127.28446761756186</c:v>
                </c:pt>
                <c:pt idx="279" formatCode="0">
                  <c:v>118.43077618472843</c:v>
                </c:pt>
                <c:pt idx="280" formatCode="0">
                  <c:v>110.19293237371934</c:v>
                </c:pt>
                <c:pt idx="281" formatCode="0">
                  <c:v>102.52809889421545</c:v>
                </c:pt>
                <c:pt idx="282" formatCode="0">
                  <c:v>95.396418141198225</c:v>
                </c:pt>
                <c:pt idx="283" formatCode="0">
                  <c:v>88.760804933660765</c:v>
                </c:pt>
                <c:pt idx="284" formatCode="0">
                  <c:v>82.586753669983693</c:v>
                </c:pt>
                <c:pt idx="285" formatCode="0">
                  <c:v>76.842158897188511</c:v>
                </c:pt>
                <c:pt idx="286" formatCode="0">
                  <c:v>71.497148361030639</c:v>
                </c:pt>
                <c:pt idx="287" formatCode="0">
                  <c:v>66.523927668794315</c:v>
                </c:pt>
                <c:pt idx="288" formatCode="0">
                  <c:v>61.896635757036499</c:v>
                </c:pt>
                <c:pt idx="289" formatCode="0">
                  <c:v>57.591210412711661</c:v>
                </c:pt>
                <c:pt idx="290" formatCode="0">
                  <c:v>53.585263148386581</c:v>
                </c:pt>
                <c:pt idx="291" formatCode="0">
                  <c:v>49.857962780895051</c:v>
                </c:pt>
                <c:pt idx="292" formatCode="0">
                  <c:v>46.389927108039721</c:v>
                </c:pt>
                <c:pt idx="293" formatCode="0">
                  <c:v>43.163122120058077</c:v>
                </c:pt>
                <c:pt idx="294" formatCode="0">
                  <c:v>40.160768221749969</c:v>
                </c:pt>
                <c:pt idx="295" formatCode="0">
                  <c:v>37.367252977619458</c:v>
                </c:pt>
                <c:pt idx="296" formatCode="0">
                  <c:v>34.76804992630337</c:v>
                </c:pt>
                <c:pt idx="297" formatCode="0">
                  <c:v>32.349643042119048</c:v>
                </c:pt>
                <c:pt idx="298" formatCode="0">
                  <c:v>30.099456450928901</c:v>
                </c:pt>
                <c:pt idx="299" formatCode="0">
                  <c:v>28.005789034841783</c:v>
                </c:pt>
                <c:pt idx="300" formatCode="0">
                  <c:v>26.057753585693142</c:v>
                </c:pt>
                <c:pt idx="301" formatCode="0">
                  <c:v>24.245220190899715</c:v>
                </c:pt>
                <c:pt idx="302" formatCode="0">
                  <c:v>22.558763557292789</c:v>
                </c:pt>
                <c:pt idx="303" formatCode="0">
                  <c:v>20.989613999011674</c:v>
                </c:pt>
                <c:pt idx="304" formatCode="0">
                  <c:v>19.529611834592302</c:v>
                </c:pt>
                <c:pt idx="305" formatCode="0">
                  <c:v>18.171164956113628</c:v>
                </c:pt>
                <c:pt idx="306" formatCode="0">
                  <c:v>16.907209349759384</c:v>
                </c:pt>
                <c:pt idx="307" formatCode="0">
                  <c:v>15.731172362500127</c:v>
                </c:pt>
                <c:pt idx="308" formatCode="0">
                  <c:v>14.636938523880527</c:v>
                </c:pt>
                <c:pt idx="309" formatCode="0">
                  <c:v>13.618817745183378</c:v>
                </c:pt>
                <c:pt idx="310" formatCode="0">
                  <c:v>12.671515730604312</c:v>
                </c:pt>
                <c:pt idx="311" formatCode="0">
                  <c:v>11.790106446573738</c:v>
                </c:pt>
                <c:pt idx="312" formatCode="0">
                  <c:v>10.970006506064967</c:v>
                </c:pt>
                <c:pt idx="313" formatCode="0">
                  <c:v>10.206951334685503</c:v>
                </c:pt>
                <c:pt idx="314" formatCode="0">
                  <c:v>9.4969729946138308</c:v>
                </c:pt>
                <c:pt idx="315" formatCode="0">
                  <c:v>8.8363795510648977</c:v>
                </c:pt>
                <c:pt idx="316" formatCode="0">
                  <c:v>8.2217358739887114</c:v>
                </c:pt>
                <c:pt idx="317" formatCode="0">
                  <c:v>7.6498457751697817</c:v>
                </c:pt>
                <c:pt idx="318" formatCode="0">
                  <c:v>7.1177353878392342</c:v>
                </c:pt>
                <c:pt idx="319" formatCode="0">
                  <c:v>6.6226377023726197</c:v>
                </c:pt>
                <c:pt idx="320" formatCode="0">
                  <c:v>6.1619781776580869</c:v>
                </c:pt>
                <c:pt idx="321" formatCode="0">
                  <c:v>5.7333613533131809</c:v>
                </c:pt>
                <c:pt idx="322" formatCode="0">
                  <c:v>5.3345583931329585</c:v>
                </c:pt>
                <c:pt idx="323" formatCode="0">
                  <c:v>4.9634954949945937</c:v>
                </c:pt>
                <c:pt idx="324" formatCode="0">
                  <c:v>4.6182431069492509</c:v>
                </c:pt>
                <c:pt idx="325" formatCode="0">
                  <c:v>4.2970058934242346</c:v>
                </c:pt>
                <c:pt idx="326" formatCode="0">
                  <c:v>3.9981133993590392</c:v>
                </c:pt>
                <c:pt idx="327" formatCode="0">
                  <c:v>3.7200113637282088</c:v>
                </c:pt>
                <c:pt idx="328" formatCode="0">
                  <c:v>3.4612536372807865</c:v>
                </c:pt>
                <c:pt idx="329" formatCode="0">
                  <c:v>3.2204946624680737</c:v>
                </c:pt>
                <c:pt idx="330" formatCode="0">
                  <c:v>2.9964824764548506</c:v>
                </c:pt>
                <c:pt idx="331" formatCode="0">
                  <c:v>2.7880522008292639</c:v>
                </c:pt>
                <c:pt idx="332" formatCode="0">
                  <c:v>2.5941199841574551</c:v>
                </c:pt>
                <c:pt idx="333" formatCode="0">
                  <c:v>2.4136773658838231</c:v>
                </c:pt>
                <c:pt idx="334" formatCode="0">
                  <c:v>2.245786032268835</c:v>
                </c:pt>
                <c:pt idx="335" formatCode="0">
                  <c:v>2.0895729370949239</c:v>
                </c:pt>
                <c:pt idx="336" formatCode="0">
                  <c:v>1.9442257617678234</c:v>
                </c:pt>
                <c:pt idx="337" formatCode="0">
                  <c:v>1.808988691205575</c:v>
                </c:pt>
                <c:pt idx="338" formatCode="0">
                  <c:v>1.683158483549549</c:v>
                </c:pt>
                <c:pt idx="339" formatCode="0">
                  <c:v>1.5660808132597221</c:v>
                </c:pt>
                <c:pt idx="340" formatCode="0">
                  <c:v>1.4571468685780653</c:v>
                </c:pt>
                <c:pt idx="341" formatCode="0">
                  <c:v>1.3557901856666295</c:v>
                </c:pt>
                <c:pt idx="342" formatCode="0">
                  <c:v>1.2614837029576371</c:v>
                </c:pt>
                <c:pt idx="343" formatCode="0">
                  <c:v>1.1737370203980064</c:v>
                </c:pt>
                <c:pt idx="344" formatCode="0">
                  <c:v>1.0920938493361974</c:v>
                </c:pt>
                <c:pt idx="345" formatCode="0">
                  <c:v>1.016129639790625</c:v>
                </c:pt>
                <c:pt idx="346" formatCode="0">
                  <c:v>0.94544937276127583</c:v>
                </c:pt>
                <c:pt idx="347" formatCode="0">
                  <c:v>0.87968550610440288</c:v>
                </c:pt>
                <c:pt idx="348" formatCode="0">
                  <c:v>0.81849606328871072</c:v>
                </c:pt>
                <c:pt idx="349" formatCode="0">
                  <c:v>0.76156285509443611</c:v>
                </c:pt>
                <c:pt idx="350" formatCode="0">
                  <c:v>0.70858982500804113</c:v>
                </c:pt>
                <c:pt idx="351" formatCode="0">
                  <c:v>0.65930150970846035</c:v>
                </c:pt>
                <c:pt idx="352" formatCode="0">
                  <c:v>0.61344160663932878</c:v>
                </c:pt>
                <c:pt idx="353" formatCode="0">
                  <c:v>0.57077164121847057</c:v>
                </c:pt>
                <c:pt idx="354" formatCode="0">
                  <c:v>0.53106972675404807</c:v>
                </c:pt>
                <c:pt idx="355" formatCode="0">
                  <c:v>0.49412941061885385</c:v>
                </c:pt>
                <c:pt idx="356" formatCode="0">
                  <c:v>0.45975860068277319</c:v>
                </c:pt>
                <c:pt idx="357" formatCode="0">
                  <c:v>0.42777856642079559</c:v>
                </c:pt>
                <c:pt idx="358" formatCode="0">
                  <c:v>0.39802300950226938</c:v>
                </c:pt>
                <c:pt idx="359" formatCode="0">
                  <c:v>0.37033719902840151</c:v>
                </c:pt>
                <c:pt idx="360" formatCode="0">
                  <c:v>0.34457716692117957</c:v>
                </c:pt>
                <c:pt idx="361" formatCode="0">
                  <c:v>0.32060895927968497</c:v>
                </c:pt>
                <c:pt idx="362" formatCode="0">
                  <c:v>0.29830793981079917</c:v>
                </c:pt>
                <c:pt idx="363" formatCode="0">
                  <c:v>0.27755814171209692</c:v>
                </c:pt>
                <c:pt idx="364" formatCode="0">
                  <c:v>0.25825166463667315</c:v>
                </c:pt>
                <c:pt idx="365" formatCode="0">
                  <c:v>0.24028811360408095</c:v>
                </c:pt>
                <c:pt idx="366" formatCode="0">
                  <c:v>0.2235740769396794</c:v>
                </c:pt>
                <c:pt idx="367" formatCode="0">
                  <c:v>0.20802264052764094</c:v>
                </c:pt>
                <c:pt idx="368" formatCode="0">
                  <c:v>0.19355293585170155</c:v>
                </c:pt>
                <c:pt idx="369" formatCode="0">
                  <c:v>0.18008971947343497</c:v>
                </c:pt>
                <c:pt idx="370" formatCode="0">
                  <c:v>0.16756298176130996</c:v>
                </c:pt>
                <c:pt idx="371" formatCode="0">
                  <c:v>0.15590758283589545</c:v>
                </c:pt>
                <c:pt idx="372" formatCode="0">
                  <c:v>0.14506291383810385</c:v>
                </c:pt>
                <c:pt idx="373" formatCode="0">
                  <c:v>0.13497258175904517</c:v>
                </c:pt>
                <c:pt idx="374" formatCode="0">
                  <c:v>0.12558411619258561</c:v>
                </c:pt>
                <c:pt idx="375" formatCode="0">
                  <c:v>0.11684869648570438</c:v>
                </c:pt>
                <c:pt idx="376" formatCode="0">
                  <c:v>0.10872089786781217</c:v>
                </c:pt>
                <c:pt idx="377" formatCode="0">
                  <c:v>0.10115845523888684</c:v>
                </c:pt>
                <c:pt idx="378" formatCode="0">
                  <c:v>9.4122043388108506E-2</c:v>
                </c:pt>
                <c:pt idx="379" formatCode="0">
                  <c:v>8.7575072500116397E-2</c:v>
                </c:pt>
                <c:pt idx="380" formatCode="0">
                  <c:v>8.1483497885506101E-2</c:v>
                </c:pt>
                <c:pt idx="381" formatCode="0">
                  <c:v>7.5815642946153047E-2</c:v>
                </c:pt>
                <c:pt idx="382" formatCode="0">
                  <c:v>7.0542034454770003E-2</c:v>
                </c:pt>
                <c:pt idx="383" formatCode="0">
                  <c:v>6.5635249292141207E-2</c:v>
                </c:pt>
                <c:pt idx="384" formatCode="0">
                  <c:v>6.1069771845056478E-2</c:v>
                </c:pt>
                <c:pt idx="385" formatCode="0">
                  <c:v>5.6821861323404839E-2</c:v>
                </c:pt>
                <c:pt idx="386" formatCode="0">
                  <c:v>5.2869428306467806E-2</c:v>
                </c:pt>
                <c:pt idx="387" formatCode="0">
                  <c:v>4.9191919876444598E-2</c:v>
                </c:pt>
                <c:pt idx="388" formatCode="0">
                  <c:v>4.5770212741895966E-2</c:v>
                </c:pt>
                <c:pt idx="389" formatCode="0">
                  <c:v>4.2586513795341306E-2</c:v>
                </c:pt>
                <c:pt idx="390" formatCode="0">
                  <c:v>3.9624267587901912E-2</c:v>
                </c:pt>
                <c:pt idx="391" formatCode="0">
                  <c:v>3.6868070239852266E-2</c:v>
                </c:pt>
                <c:pt idx="392" formatCode="0">
                  <c:v>3.4303589339408413E-2</c:v>
                </c:pt>
                <c:pt idx="393" formatCode="0">
                  <c:v>3.1917489413221804E-2</c:v>
                </c:pt>
                <c:pt idx="394" formatCode="0">
                  <c:v>2.9697362581020063E-2</c:v>
                </c:pt>
                <c:pt idx="395" formatCode="0">
                  <c:v>2.7631664033794235E-2</c:v>
                </c:pt>
                <c:pt idx="396" formatCode="0">
                  <c:v>2.5709652000014675E-2</c:v>
                </c:pt>
                <c:pt idx="397" formatCode="0">
                  <c:v>2.3921331887695903E-2</c:v>
                </c:pt>
                <c:pt idx="398" formatCode="0">
                  <c:v>2.2257404311845374E-2</c:v>
                </c:pt>
                <c:pt idx="399" formatCode="0">
                  <c:v>2.0709216737035432E-2</c:v>
                </c:pt>
                <c:pt idx="400" formatCode="0">
                  <c:v>1.9268718483636538E-2</c:v>
                </c:pt>
                <c:pt idx="401" formatCode="0">
                  <c:v>1.7928418863741174E-2</c:v>
                </c:pt>
                <c:pt idx="402" formatCode="0">
                  <c:v>1.668134822908238E-2</c:v>
                </c:pt>
                <c:pt idx="403" formatCode="0">
                  <c:v>1.5521021728393522E-2</c:v>
                </c:pt>
                <c:pt idx="404" formatCode="0">
                  <c:v>1.4441405585745097E-2</c:v>
                </c:pt>
                <c:pt idx="405" formatCode="0">
                  <c:v>1.3436885724503654E-2</c:v>
                </c:pt>
                <c:pt idx="406" formatCode="0">
                  <c:v>1.2502238573755308E-2</c:v>
                </c:pt>
                <c:pt idx="407" formatCode="0">
                  <c:v>1.1632603905385295E-2</c:v>
                </c:pt>
                <c:pt idx="408" formatCode="0">
                  <c:v>1.0823459560564543E-2</c:v>
                </c:pt>
                <c:pt idx="409" formatCode="0">
                  <c:v>1.0070597934219284E-2</c:v>
                </c:pt>
                <c:pt idx="410" formatCode="0">
                  <c:v>9.3701040952013752E-3</c:v>
                </c:pt>
                <c:pt idx="411" formatCode="0">
                  <c:v>8.7183354283827379E-3</c:v>
                </c:pt>
                <c:pt idx="412" formatCode="0">
                  <c:v>8.1119026928114374E-3</c:v>
                </c:pt>
                <c:pt idx="413" formatCode="0">
                  <c:v>7.5476523974305331E-3</c:v>
                </c:pt>
                <c:pt idx="414" formatCode="0">
                  <c:v>7.0226504027122612E-3</c:v>
                </c:pt>
                <c:pt idx="415" formatCode="0">
                  <c:v>6.5341666629349301E-3</c:v>
                </c:pt>
                <c:pt idx="416" formatCode="0">
                  <c:v>6.0796610297613567E-3</c:v>
                </c:pt>
                <c:pt idx="417" formatCode="0">
                  <c:v>5.6567700432964803E-3</c:v>
                </c:pt>
                <c:pt idx="418" formatCode="0">
                  <c:v>5.2632946419367806E-3</c:v>
                </c:pt>
                <c:pt idx="419" formatCode="0">
                  <c:v>4.8971887271018694E-3</c:v>
                </c:pt>
                <c:pt idx="420" formatCode="0">
                  <c:v>4.5565485233841126E-3</c:v>
                </c:pt>
                <c:pt idx="421" formatCode="0">
                  <c:v>4.2396026787883227E-3</c:v>
                </c:pt>
                <c:pt idx="422" formatCode="0">
                  <c:v>3.9447030535821222E-3</c:v>
                </c:pt>
                <c:pt idx="423" formatCode="0">
                  <c:v>3.6703161498583617E-3</c:v>
                </c:pt>
                <c:pt idx="424" formatCode="0">
                  <c:v>3.4150151372427519E-3</c:v>
                </c:pt>
                <c:pt idx="425" formatCode="0">
                  <c:v>3.1774724332798458E-3</c:v>
                </c:pt>
                <c:pt idx="426" formatCode="0">
                  <c:v>2.9564527999148852E-3</c:v>
                </c:pt>
                <c:pt idx="427" formatCode="0">
                  <c:v>2.7508069201727433E-3</c:v>
                </c:pt>
                <c:pt idx="428" formatCode="0">
                  <c:v>2.5594654216322715E-3</c:v>
                </c:pt>
                <c:pt idx="429" formatCode="0">
                  <c:v>2.3814333156177061E-3</c:v>
                </c:pt>
                <c:pt idx="430" formatCode="0">
                  <c:v>2.215784823190561E-3</c:v>
                </c:pt>
                <c:pt idx="431" formatCode="0">
                  <c:v>2.0616585610368126E-3</c:v>
                </c:pt>
                <c:pt idx="432" formatCode="0">
                  <c:v>1.9182530622156694E-3</c:v>
                </c:pt>
                <c:pt idx="433" formatCode="0">
                  <c:v>1.784822608477517E-3</c:v>
                </c:pt>
                <c:pt idx="434" formatCode="0">
                  <c:v>1.6606733524788082E-3</c:v>
                </c:pt>
                <c:pt idx="435" formatCode="0">
                  <c:v>1.5451597097291595E-3</c:v>
                </c:pt>
                <c:pt idx="436" formatCode="0">
                  <c:v>1.4376810015085334E-3</c:v>
                </c:pt>
                <c:pt idx="437" formatCode="0">
                  <c:v>1.3376783312974488E-3</c:v>
                </c:pt>
                <c:pt idx="438" formatCode="0">
                  <c:v>1.2446316784774484E-3</c:v>
                </c:pt>
                <c:pt idx="439" formatCode="0">
                  <c:v>1.1580571941888697E-3</c:v>
                </c:pt>
                <c:pt idx="440" formatCode="0">
                  <c:v>1.0775046852841957E-3</c:v>
                </c:pt>
                <c:pt idx="441" formatCode="0">
                  <c:v>1.0025552732933756E-3</c:v>
                </c:pt>
                <c:pt idx="442" formatCode="0">
                  <c:v>9.3281921622757717E-4</c:v>
                </c:pt>
                <c:pt idx="443" formatCode="0">
                  <c:v>8.6793388189460279E-4</c:v>
                </c:pt>
                <c:pt idx="444" formatCode="0">
                  <c:v>8.0756186218707319E-4</c:v>
                </c:pt>
                <c:pt idx="445" formatCode="0">
                  <c:v>7.5138921853755089E-4</c:v>
                </c:pt>
                <c:pt idx="446" formatCode="0">
                  <c:v>6.9912384941685137E-4</c:v>
                </c:pt>
                <c:pt idx="447" formatCode="0">
                  <c:v>6.5049397138642402E-4</c:v>
                </c:pt>
                <c:pt idx="448" formatCode="0">
                  <c:v>6.0524670580617169E-4</c:v>
                </c:pt>
                <c:pt idx="449" formatCode="0">
                  <c:v>5.6314676384849546E-4</c:v>
                </c:pt>
                <c:pt idx="450" formatCode="0">
                  <c:v>5.2397522298054883E-4</c:v>
                </c:pt>
                <c:pt idx="451" formatCode="0">
                  <c:v>4.8752838855232647E-4</c:v>
                </c:pt>
                <c:pt idx="452" formatCode="0">
                  <c:v>4.5361673457076912E-4</c:v>
                </c:pt>
                <c:pt idx="453" formatCode="0">
                  <c:v>4.2206391815183828E-4</c:v>
                </c:pt>
                <c:pt idx="454" formatCode="0">
                  <c:v>3.9270586252564604E-4</c:v>
                </c:pt>
                <c:pt idx="455" formatCode="0">
                  <c:v>3.6538990382620407E-4</c:v>
                </c:pt>
                <c:pt idx="456" formatCode="0">
                  <c:v>3.3997399722904118E-4</c:v>
                </c:pt>
                <c:pt idx="457" formatCode="0">
                  <c:v>3.1632597830855201E-4</c:v>
                </c:pt>
                <c:pt idx="458" formatCode="0">
                  <c:v>2.9432287577408505E-4</c:v>
                </c:pt>
                <c:pt idx="459" formatCode="0">
                  <c:v>2.7385027201095138E-4</c:v>
                </c:pt>
                <c:pt idx="460" formatCode="0">
                  <c:v>2.5480170810112426E-4</c:v>
                </c:pt>
                <c:pt idx="461" formatCode="0">
                  <c:v>2.3707813022969738E-4</c:v>
                </c:pt>
                <c:pt idx="462" formatCode="0">
                  <c:v>2.2058737459837782E-4</c:v>
                </c:pt>
                <c:pt idx="463" formatCode="0">
                  <c:v>2.0524368816752955E-4</c:v>
                </c:pt>
                <c:pt idx="464" formatCode="0">
                  <c:v>1.9096728273459315E-4</c:v>
                </c:pt>
                <c:pt idx="465" formatCode="0">
                  <c:v>1.7768392003006037E-4</c:v>
                </c:pt>
                <c:pt idx="466" formatCode="0">
                  <c:v>1.6532452567347413E-4</c:v>
                </c:pt>
                <c:pt idx="467" formatCode="0">
                  <c:v>1.5382482998199914E-4</c:v>
                </c:pt>
                <c:pt idx="468" formatCode="0">
                  <c:v>1.4312503376374375E-4</c:v>
                </c:pt>
                <c:pt idx="469" formatCode="0">
                  <c:v>1.3316949735793583E-4</c:v>
                </c:pt>
                <c:pt idx="470" formatCode="0">
                  <c:v>1.2390645130494035E-4</c:v>
                </c:pt>
                <c:pt idx="471" formatCode="0">
                  <c:v>1.1528772714158353E-4</c:v>
                </c:pt>
                <c:pt idx="472" formatCode="0">
                  <c:v>1.0726850692190115E-4</c:v>
                </c:pt>
                <c:pt idx="473" formatCode="0">
                  <c:v>9.9807090160801786E-5</c:v>
                </c:pt>
                <c:pt idx="474" formatCode="0">
                  <c:v>9.2864676988736619E-5</c:v>
                </c:pt>
                <c:pt idx="475" formatCode="0">
                  <c:v>8.6405166389765258E-5</c:v>
                </c:pt>
                <c:pt idx="476" formatCode="0">
                  <c:v>8.0394968473842141E-5</c:v>
                </c:pt>
                <c:pt idx="477" formatCode="0">
                  <c:v>7.4802829807126597E-5</c:v>
                </c:pt>
                <c:pt idx="478" formatCode="0">
                  <c:v>6.9599670892022582E-5</c:v>
                </c:pt>
                <c:pt idx="479" formatCode="0">
                  <c:v>6.4758434951833128E-5</c:v>
                </c:pt>
                <c:pt idx="480" formatCode="0">
                  <c:v>6.0253947233699796E-5</c:v>
                </c:pt>
                <c:pt idx="481" formatCode="0">
                  <c:v>5.6062784098192712E-5</c:v>
                </c:pt>
                <c:pt idx="482" formatCode="0">
                  <c:v>5.2163151214808384E-5</c:v>
                </c:pt>
                <c:pt idx="483" formatCode="0">
                  <c:v>4.8534770229983648E-5</c:v>
                </c:pt>
                <c:pt idx="484" formatCode="0">
                  <c:v>4.5158773318291737E-5</c:v>
                </c:pt>
                <c:pt idx="485" formatCode="0">
                  <c:v>4.2017605068479662E-5</c:v>
                </c:pt>
                <c:pt idx="486" formatCode="0">
                  <c:v>3.9094931194147665E-5</c:v>
                </c:pt>
                <c:pt idx="487" formatCode="0">
                  <c:v>3.6375553594360128E-5</c:v>
                </c:pt>
                <c:pt idx="488" formatCode="0">
                  <c:v>3.3845331322497377E-5</c:v>
                </c:pt>
                <c:pt idx="489" formatCode="0">
                  <c:v>3.1491107052381114E-5</c:v>
                </c:pt>
                <c:pt idx="490" formatCode="0">
                  <c:v>2.9300638659292424E-5</c:v>
                </c:pt>
                <c:pt idx="491" formatCode="0">
                  <c:v>2.7262535560098904E-5</c:v>
                </c:pt>
                <c:pt idx="492" formatCode="0">
                  <c:v>2.5366199481455453E-5</c:v>
                </c:pt>
                <c:pt idx="493" formatCode="0">
                  <c:v>2.3601769348069267E-5</c:v>
                </c:pt>
                <c:pt idx="494" formatCode="0">
                  <c:v>2.1960070004444356E-5</c:v>
                </c:pt>
                <c:pt idx="495" formatCode="0">
                  <c:v>2.0432564503455181E-5</c:v>
                </c:pt>
                <c:pt idx="496" formatCode="0">
                  <c:v>1.9011309713646796E-5</c:v>
                </c:pt>
                <c:pt idx="497" formatCode="0">
                  <c:v>1.768891501441645E-5</c:v>
                </c:pt>
                <c:pt idx="498" formatCode="0">
                  <c:v>1.6458503864288838E-5</c:v>
                </c:pt>
                <c:pt idx="499" formatCode="0">
                  <c:v>1.5313678042437406E-5</c:v>
                </c:pt>
                <c:pt idx="500" formatCode="0">
                  <c:v>1.4248484377505262E-5</c:v>
                </c:pt>
                <c:pt idx="501" formatCode="0">
                  <c:v>1.3257383790713276E-5</c:v>
                </c:pt>
                <c:pt idx="502" formatCode="0">
                  <c:v>1.2335222492277472E-5</c:v>
                </c:pt>
                <c:pt idx="503" formatCode="0">
                  <c:v>1.1477205181355139E-5</c:v>
                </c:pt>
                <c:pt idx="504" formatCode="0">
                  <c:v>1.0678870110157566E-5</c:v>
                </c:pt>
                <c:pt idx="505" formatCode="0">
                  <c:v>9.9360658825611349E-6</c:v>
                </c:pt>
                <c:pt idx="506" formatCode="0">
                  <c:v>9.2449298665679423E-6</c:v>
                </c:pt>
                <c:pt idx="507" formatCode="0">
                  <c:v>8.6018681083593416E-6</c:v>
                </c:pt>
                <c:pt idx="508" formatCode="0">
                  <c:v>8.0035366434940969E-6</c:v>
                </c:pt>
                <c:pt idx="509" formatCode="0">
                  <c:v>7.4468241080681305E-6</c:v>
                </c:pt>
                <c:pt idx="510" formatCode="0">
                  <c:v>6.9288355594127291E-6</c:v>
                </c:pt>
                <c:pt idx="511" formatCode="0">
                  <c:v>6.4468774221977463E-6</c:v>
                </c:pt>
                <c:pt idx="512" formatCode="0">
                  <c:v>5.9984434816585212E-6</c:v>
                </c:pt>
                <c:pt idx="513" formatCode="0">
                  <c:v>5.5812018511103532E-6</c:v>
                </c:pt>
                <c:pt idx="514" formatCode="0">
                  <c:v>5.1929828459807299E-6</c:v>
                </c:pt>
                <c:pt idx="515" formatCode="0">
                  <c:v>4.8317677013034662E-6</c:v>
                </c:pt>
                <c:pt idx="516" formatCode="0">
                  <c:v>4.4956780740049474E-6</c:v>
                </c:pt>
                <c:pt idx="517" formatCode="0">
                  <c:v>4.1829662753936782E-6</c:v>
                </c:pt>
                <c:pt idx="518" formatCode="0">
                  <c:v>3.8920061830614085E-6</c:v>
                </c:pt>
                <c:pt idx="519" formatCode="0">
                  <c:v>3.6212847849371236E-6</c:v>
                </c:pt>
                <c:pt idx="520" formatCode="0">
                  <c:v>3.3693943115223971E-6</c:v>
                </c:pt>
                <c:pt idx="521" formatCode="0">
                  <c:v>3.1350249153952157E-6</c:v>
                </c:pt>
                <c:pt idx="522" formatCode="0">
                  <c:v>2.9169578599151881E-6</c:v>
                </c:pt>
                <c:pt idx="523" formatCode="0">
                  <c:v>2.7140591817109546E-6</c:v>
                </c:pt>
                <c:pt idx="524" formatCode="0">
                  <c:v>2.5252737939943052E-6</c:v>
                </c:pt>
                <c:pt idx="525" formatCode="0">
                  <c:v>2.34962000003784E-6</c:v>
                </c:pt>
                <c:pt idx="526" formatCode="0">
                  <c:v>2.1861843882858859E-6</c:v>
                </c:pt>
                <c:pt idx="527" formatCode="0">
                  <c:v>2.0341170825529072E-6</c:v>
                </c:pt>
                <c:pt idx="528" formatCode="0">
                  <c:v>1.892627322610116E-6</c:v>
                </c:pt>
                <c:pt idx="529" formatCode="0">
                  <c:v>1.7609793521790395E-6</c:v>
                </c:pt>
                <c:pt idx="530" formatCode="0">
                  <c:v>1.6384885929493316E-6</c:v>
                </c:pt>
                <c:pt idx="531" formatCode="0">
                  <c:v>1.5245180847254656E-6</c:v>
                </c:pt>
                <c:pt idx="532" formatCode="0">
                  <c:v>1.4184751731908294E-6</c:v>
                </c:pt>
                <c:pt idx="533" formatCode="0">
                  <c:v>1.3198084280653754E-6</c:v>
                </c:pt>
                <c:pt idx="534" formatCode="0">
                  <c:v>1.2280047756310345E-6</c:v>
                </c:pt>
                <c:pt idx="535" formatCode="0">
                  <c:v>1.1425868307138361E-6</c:v>
                </c:pt>
                <c:pt idx="536" formatCode="0">
                  <c:v>1.0631104142488609E-6</c:v>
                </c:pt>
                <c:pt idx="537" formatCode="0">
                  <c:v>9.8916224351919491E-7</c:v>
                </c:pt>
                <c:pt idx="538" formatCode="0">
                  <c:v>9.2035778305797493E-7</c:v>
                </c:pt>
                <c:pt idx="539" formatCode="0">
                  <c:v>8.5633924503806938E-7</c:v>
                </c:pt>
                <c:pt idx="540" formatCode="0">
                  <c:v>7.9677372875128691E-7</c:v>
                </c:pt>
                <c:pt idx="541" formatCode="0">
                  <c:v>7.4135148950227847E-7</c:v>
                </c:pt>
                <c:pt idx="542" formatCode="0">
                  <c:v>6.8978432791526595E-7</c:v>
                </c:pt>
                <c:pt idx="543" formatCode="0">
                  <c:v>6.4180409127788341E-7</c:v>
                </c:pt>
                <c:pt idx="544" formatCode="0">
                  <c:v>5.9716127912901722E-7</c:v>
                </c:pt>
                <c:pt idx="545" formatCode="0">
                  <c:v>5.5562374583960921E-7</c:v>
                </c:pt>
                <c:pt idx="546" formatCode="0">
                  <c:v>5.1697549343975454E-7</c:v>
                </c:pt>
                <c:pt idx="547" formatCode="0">
                  <c:v>4.8101554841471464E-7</c:v>
                </c:pt>
                <c:pt idx="548" formatCode="0">
                  <c:v>4.47556916629109E-7</c:v>
                </c:pt>
                <c:pt idx="549" formatCode="0">
                  <c:v>4.1642561094482008E-7</c:v>
                </c:pt>
                <c:pt idx="550" formatCode="0">
                  <c:v>3.874597464761604E-7</c:v>
                </c:pt>
                <c:pt idx="551" formatCode="0">
                  <c:v>3.6050869877756717E-7</c:v>
                </c:pt>
                <c:pt idx="552" formatCode="0">
                  <c:v>3.3543232058634308E-7</c:v>
                </c:pt>
                <c:pt idx="553" formatCode="0">
                  <c:v>3.1210021304745425E-7</c:v>
                </c:pt>
                <c:pt idx="554" formatCode="0">
                  <c:v>2.9039104763070405E-7</c:v>
                </c:pt>
                <c:pt idx="555" formatCode="0">
                  <c:v>2.7019193521420658E-7</c:v>
                </c:pt>
                <c:pt idx="556" formatCode="0">
                  <c:v>2.51397839053352E-7</c:v>
                </c:pt>
                <c:pt idx="557" formatCode="0">
                  <c:v>2.3391102858266211E-7</c:v>
                </c:pt>
                <c:pt idx="558" formatCode="0">
                  <c:v>2.176405712102697E-7</c:v>
                </c:pt>
                <c:pt idx="559" formatCode="0">
                  <c:v>2.0250185946231793E-7</c:v>
                </c:pt>
                <c:pt idx="560" formatCode="0">
                  <c:v>1.8841617101839964E-7</c:v>
                </c:pt>
                <c:pt idx="561" formatCode="0">
                  <c:v>1.7531025935019067E-7</c:v>
                </c:pt>
                <c:pt idx="562" formatCode="0">
                  <c:v>1.6311597283457078E-7</c:v>
                </c:pt>
                <c:pt idx="563" formatCode="0">
                  <c:v>1.5176990036059457E-7</c:v>
                </c:pt>
                <c:pt idx="564" formatCode="0">
                  <c:v>1.4121304158744506E-7</c:v>
                </c:pt>
                <c:pt idx="565" formatCode="0">
                  <c:v>1.3139050013868881E-7</c:v>
                </c:pt>
                <c:pt idx="566" formatCode="0">
                  <c:v>1.2225119813742218E-7</c:v>
                </c:pt>
                <c:pt idx="567" formatCode="0">
                  <c:v>1.1374761059787227E-7</c:v>
                </c:pt>
                <c:pt idx="568" formatCode="0">
                  <c:v>1.0583551829227094E-7</c:v>
                </c:pt>
                <c:pt idx="569" formatCode="0">
                  <c:v>9.8473777807893061E-8</c:v>
                </c:pt>
                <c:pt idx="570" formatCode="0">
                  <c:v>9.1624107598540114E-8</c:v>
                </c:pt>
                <c:pt idx="571" formatCode="0">
                  <c:v>8.525088891792233E-8</c:v>
                </c:pt>
                <c:pt idx="572" formatCode="0">
                  <c:v>7.9320980599779748E-8</c:v>
                </c:pt>
                <c:pt idx="573" formatCode="0">
                  <c:v>7.3803546721586188E-8</c:v>
                </c:pt>
                <c:pt idx="574" formatCode="0">
                  <c:v>6.8669896255675888E-8</c:v>
                </c:pt>
                <c:pt idx="575" formatCode="0">
                  <c:v>6.3893333873967819E-8</c:v>
                </c:pt>
                <c:pt idx="576" formatCode="0">
                  <c:v>5.9449021130462213E-8</c:v>
                </c:pt>
                <c:pt idx="577" formatCode="0">
                  <c:v>5.5313847299648932E-8</c:v>
                </c:pt>
                <c:pt idx="578" formatCode="0">
                  <c:v>5.1466309199178754E-8</c:v>
                </c:pt>
                <c:pt idx="579" formatCode="0">
                  <c:v>4.7886399371867284E-8</c:v>
                </c:pt>
                <c:pt idx="580" formatCode="0">
                  <c:v>4.4555502045570477E-8</c:v>
                </c:pt>
                <c:pt idx="581" formatCode="0">
                  <c:v>4.1456296329916023E-8</c:v>
                </c:pt>
                <c:pt idx="582" formatCode="0">
                  <c:v>3.8572666146507203E-8</c:v>
                </c:pt>
                <c:pt idx="583" formatCode="0">
                  <c:v>3.5889616424230068E-8</c:v>
                </c:pt>
                <c:pt idx="584" formatCode="0">
                  <c:v>3.3393195123874015E-8</c:v>
                </c:pt>
                <c:pt idx="585" formatCode="0">
                  <c:v>3.107042068658847E-8</c:v>
                </c:pt>
                <c:pt idx="586" formatCode="0">
                  <c:v>2.8909214528902804E-8</c:v>
                </c:pt>
                <c:pt idx="587" formatCode="0">
                  <c:v>2.6898338233278984E-8</c:v>
                </c:pt>
                <c:pt idx="588" formatCode="0">
                  <c:v>2.5027335107583703E-8</c:v>
                </c:pt>
                <c:pt idx="589" formatCode="0">
                  <c:v>2.3286475809585201E-8</c:v>
                </c:pt>
                <c:pt idx="590" formatCode="0">
                  <c:v>2.1666707753718564E-8</c:v>
                </c:pt>
                <c:pt idx="591" formatCode="0">
                  <c:v>2.0159608037031275E-8</c:v>
                </c:pt>
                <c:pt idx="592" formatCode="0">
                  <c:v>1.8757339639520711E-8</c:v>
                </c:pt>
                <c:pt idx="593" formatCode="0">
                  <c:v>1.7452610671102463E-8</c:v>
                </c:pt>
                <c:pt idx="594" formatCode="0">
                  <c:v>1.6238636453290906E-8</c:v>
                </c:pt>
                <c:pt idx="595" formatCode="0">
                  <c:v>1.5109104238414268E-8</c:v>
                </c:pt>
                <c:pt idx="596" formatCode="0">
                  <c:v>1.4058140382901667E-8</c:v>
                </c:pt>
                <c:pt idx="597" formatCode="0">
                  <c:v>1.3080279803941072E-8</c:v>
                </c:pt>
                <c:pt idx="598" formatCode="0">
                  <c:v>1.2170437560680707E-8</c:v>
                </c:pt>
                <c:pt idx="599" formatCode="0">
                  <c:v>1.1323882412194234E-8</c:v>
                </c:pt>
                <c:pt idx="600" formatCode="0">
                  <c:v>1.0536212214709381E-8</c:v>
                </c:pt>
                <c:pt idx="601" formatCode="0">
                  <c:v>9.8033310301639167E-9</c:v>
                </c:pt>
                <c:pt idx="602" formatCode="0">
                  <c:v>9.1214278270519428E-9</c:v>
                </c:pt>
                <c:pt idx="603" formatCode="0">
                  <c:v>8.486956662803456E-9</c:v>
                </c:pt>
                <c:pt idx="604" formatCode="0">
                  <c:v>7.8966182446442332E-9</c:v>
                </c:pt>
                <c:pt idx="605" formatCode="0">
                  <c:v>7.3473427730512552E-9</c:v>
                </c:pt>
                <c:pt idx="606" formatCode="0">
                  <c:v>6.8362739785884923E-9</c:v>
                </c:pt>
                <c:pt idx="607" formatCode="0">
                  <c:v>6.3607542691135194E-9</c:v>
                </c:pt>
                <c:pt idx="608" formatCode="0">
                  <c:v>5.9183109101194334E-9</c:v>
                </c:pt>
                <c:pt idx="609" formatCode="0">
                  <c:v>5.5066431663489259E-9</c:v>
                </c:pt>
                <c:pt idx="610" formatCode="0">
                  <c:v>5.1236103378160291E-9</c:v>
                </c:pt>
                <c:pt idx="611" formatCode="0">
                  <c:v>4.7672206280220549E-9</c:v>
                </c:pt>
                <c:pt idx="612" formatCode="0">
                  <c:v>4.4356207864796881E-9</c:v>
                </c:pt>
                <c:pt idx="613" formatCode="0">
                  <c:v>4.1270864716856711E-9</c:v>
                </c:pt>
                <c:pt idx="614" formatCode="0">
                  <c:v>3.8400132844288801E-9</c:v>
                </c:pt>
                <c:pt idx="615" formatCode="0">
                  <c:v>3.5729084248064051E-9</c:v>
                </c:pt>
                <c:pt idx="616" formatCode="0">
                  <c:v>3.3243829295635386E-9</c:v>
                </c:pt>
                <c:pt idx="617" formatCode="0">
                  <c:v>3.0931444493913312E-9</c:v>
                </c:pt>
                <c:pt idx="618" formatCode="0">
                  <c:v>2.877990528623167E-9</c:v>
                </c:pt>
                <c:pt idx="619" formatCode="0">
                  <c:v>2.6778023523843352E-9</c:v>
                </c:pt>
                <c:pt idx="620" formatCode="0">
                  <c:v>2.4915389286793493E-9</c:v>
                </c:pt>
                <c:pt idx="621" formatCode="0">
                  <c:v>2.3182316751634777E-9</c:v>
                </c:pt>
                <c:pt idx="622" formatCode="0">
                  <c:v>2.1569793824493367E-9</c:v>
                </c:pt>
                <c:pt idx="623" formatCode="0">
                  <c:v>2.0069435277573937E-9</c:v>
                </c:pt>
                <c:pt idx="624" formatCode="0">
                  <c:v>1.867343914541055E-9</c:v>
                </c:pt>
                <c:pt idx="625" formatCode="0">
                  <c:v>1.7374546154120927E-9</c:v>
                </c:pt>
                <c:pt idx="626" formatCode="0">
                  <c:v>1.6166001972693466E-9</c:v>
                </c:pt>
                <c:pt idx="627" formatCode="0">
                  <c:v>1.5041522090011196E-9</c:v>
                </c:pt>
                <c:pt idx="628" formatCode="0">
                  <c:v>1.3995259134970837E-9</c:v>
                </c:pt>
                <c:pt idx="629" formatCode="0">
                  <c:v>1.3021772469759332E-9</c:v>
                </c:pt>
                <c:pt idx="630" formatCode="0">
                  <c:v>1.2115999898170903E-9</c:v>
                </c:pt>
                <c:pt idx="631" formatCode="0">
                  <c:v>1.1273231341845926E-9</c:v>
                </c:pt>
                <c:pt idx="632" formatCode="0">
                  <c:v>1.0489084347546326E-9</c:v>
                </c:pt>
                <c:pt idx="633" formatCode="0">
                  <c:v>9.7594812981036602E-10</c:v>
                </c:pt>
                <c:pt idx="634" formatCode="0">
                  <c:v>9.080628208535285E-10</c:v>
                </c:pt>
                <c:pt idx="635" formatCode="0">
                  <c:v>8.4489949970669964E-10</c:v>
                </c:pt>
                <c:pt idx="636" formatCode="0">
                  <c:v>7.8612971284701123E-10</c:v>
                </c:pt>
                <c:pt idx="637" formatCode="0">
                  <c:v>7.3144785342571301E-10</c:v>
                </c:pt>
                <c:pt idx="638" formatCode="0">
                  <c:v>6.8056957209198227E-10</c:v>
                </c:pt>
                <c:pt idx="639" formatCode="0">
                  <c:v>6.3323029835715374E-10</c:v>
                </c:pt>
                <c:pt idx="640" formatCode="0">
                  <c:v>5.8918386481036427E-10</c:v>
                </c:pt>
                <c:pt idx="641" formatCode="0">
                  <c:v>5.4820122703144165E-10</c:v>
                </c:pt>
                <c:pt idx="642" formatCode="0">
                  <c:v>5.1006927254449776E-10</c:v>
                </c:pt>
                <c:pt idx="643" formatCode="0">
                  <c:v>4.7458971261870468E-10</c:v>
                </c:pt>
                <c:pt idx="644" formatCode="0">
                  <c:v>4.41578051153543E-10</c:v>
                </c:pt>
                <c:pt idx="645" formatCode="0">
                  <c:v>4.1086262528665688E-10</c:v>
                </c:pt>
                <c:pt idx="646" formatCode="0">
                  <c:v>3.8228371273541135E-10</c:v>
                </c:pt>
                <c:pt idx="647" formatCode="0">
                  <c:v>3.5569270123026828E-10</c:v>
                </c:pt>
                <c:pt idx="648" formatCode="0">
                  <c:v>3.3095131572097827E-10</c:v>
                </c:pt>
                <c:pt idx="649" formatCode="0">
                  <c:v>3.0793089933700923E-10</c:v>
                </c:pt>
                <c:pt idx="650" formatCode="0">
                  <c:v>2.8651174436315679E-10</c:v>
                </c:pt>
                <c:pt idx="651" formatCode="0">
                  <c:v>2.6658246975136508E-10</c:v>
                </c:pt>
                <c:pt idx="652" formatCode="0">
                  <c:v>2.4803944193177738E-10</c:v>
                </c:pt>
                <c:pt idx="653" formatCode="0">
                  <c:v>2.3078623591119506E-10</c:v>
                </c:pt>
                <c:pt idx="654" formatCode="0">
                  <c:v>2.1473313385662042E-10</c:v>
                </c:pt>
                <c:pt idx="655" formatCode="0">
                  <c:v>1.9979665855648425E-10</c:v>
                </c:pt>
                <c:pt idx="656" formatCode="0">
                  <c:v>1.8589913933352499E-10</c:v>
                </c:pt>
                <c:pt idx="657" formatCode="0">
                  <c:v>1.7296830815203725E-10</c:v>
                </c:pt>
                <c:pt idx="658" formatCode="0">
                  <c:v>1.6093692381922019E-10</c:v>
                </c:pt>
                <c:pt idx="659" formatCode="0">
                  <c:v>1.4974242232644759E-10</c:v>
                </c:pt>
                <c:pt idx="660" formatCode="0">
                  <c:v>1.3932659151221022E-10</c:v>
                </c:pt>
                <c:pt idx="661" formatCode="0">
                  <c:v>1.2963526835495668E-10</c:v>
                </c:pt>
                <c:pt idx="662" formatCode="0">
                  <c:v>1.2061805732173431E-10</c:v>
                </c:pt>
                <c:pt idx="663" formatCode="0">
                  <c:v>1.1222806830802464E-10</c:v>
                </c:pt>
                <c:pt idx="664" formatCode="0">
                  <c:v>1.0442167280604271E-10</c:v>
                </c:pt>
                <c:pt idx="665" formatCode="0">
                  <c:v>9.7158277033558987E-11</c:v>
                </c:pt>
                <c:pt idx="666" formatCode="0">
                  <c:v>9.0400110843498513E-11</c:v>
                </c:pt>
                <c:pt idx="667" formatCode="0">
                  <c:v>8.4112031316632987E-11</c:v>
                </c:pt>
                <c:pt idx="668" formatCode="0">
                  <c:v>7.8261340016034555E-11</c:v>
                </c:pt>
                <c:pt idx="669" formatCode="0">
                  <c:v>7.2817612953002078E-11</c:v>
                </c:pt>
                <c:pt idx="670" formatCode="0">
                  <c:v>6.7752542380271464E-11</c:v>
                </c:pt>
                <c:pt idx="671" formatCode="0">
                  <c:v>6.3039789589823821E-11</c:v>
                </c:pt>
                <c:pt idx="672" formatCode="0">
                  <c:v>5.8654847949830364E-11</c:v>
                </c:pt>
                <c:pt idx="673" formatCode="0">
                  <c:v>5.4574915468516778E-11</c:v>
                </c:pt>
                <c:pt idx="674" formatCode="0">
                  <c:v>5.0778776222270742E-11</c:v>
                </c:pt>
                <c:pt idx="675" formatCode="0">
                  <c:v>4.7246690031410614E-11</c:v>
                </c:pt>
                <c:pt idx="676" formatCode="0">
                  <c:v>4.3960289809921943E-11</c:v>
                </c:pt>
                <c:pt idx="677" formatCode="0">
                  <c:v>4.0902486055373502E-11</c:v>
                </c:pt>
                <c:pt idx="678" formatCode="0">
                  <c:v>3.8057377982353989E-11</c:v>
                </c:pt>
                <c:pt idx="679" formatCode="0">
                  <c:v>3.5410170837317244E-11</c:v>
                </c:pt>
                <c:pt idx="680" formatCode="0">
                  <c:v>3.2947098964867667E-11</c:v>
                </c:pt>
                <c:pt idx="681" formatCode="0">
                  <c:v>3.0655354225425284E-11</c:v>
                </c:pt>
                <c:pt idx="682" formatCode="0">
                  <c:v>2.8523019392037518E-11</c:v>
                </c:pt>
                <c:pt idx="683" formatCode="0">
                  <c:v>2.6539006179996661E-11</c:v>
                </c:pt>
                <c:pt idx="684" formatCode="0">
                  <c:v>2.4692997587012769E-11</c:v>
                </c:pt>
                <c:pt idx="685" formatCode="0">
                  <c:v>2.2975394244107114E-11</c:v>
                </c:pt>
                <c:pt idx="686" formatCode="0">
                  <c:v>2.1377264498247139E-11</c:v>
                </c:pt>
                <c:pt idx="687" formatCode="0">
                  <c:v>1.9890297967149303E-11</c:v>
                </c:pt>
                <c:pt idx="688" formatCode="0">
                  <c:v>1.8506762324731655E-11</c:v>
                </c:pt>
                <c:pt idx="689" formatCode="0">
                  <c:v>1.7219463092497578E-11</c:v>
                </c:pt>
                <c:pt idx="690" formatCode="0">
                  <c:v>1.6021706227763183E-11</c:v>
                </c:pt>
                <c:pt idx="691" formatCode="0">
                  <c:v>1.4907263314184645E-11</c:v>
                </c:pt>
                <c:pt idx="692" formatCode="0">
                  <c:v>1.387033917357382E-11</c:v>
                </c:pt>
                <c:pt idx="693" formatCode="0">
                  <c:v>1.2905541730581493E-11</c:v>
                </c:pt>
                <c:pt idx="694" formatCode="0">
                  <c:v>1.2007853973542482E-11</c:v>
                </c:pt>
                <c:pt idx="695" formatCode="0">
                  <c:v>1.1172607865677189E-11</c:v>
                </c:pt>
                <c:pt idx="696" formatCode="0">
                  <c:v>1.0395460070986028E-11</c:v>
                </c:pt>
                <c:pt idx="697" formatCode="0">
                  <c:v>9.6723693686097882E-12</c:v>
                </c:pt>
                <c:pt idx="698" formatCode="0">
                  <c:v>8.9995756382090624E-12</c:v>
                </c:pt>
                <c:pt idx="699" formatCode="0">
                  <c:v>8.3735803070853057E-12</c:v>
                </c:pt>
                <c:pt idx="700" formatCode="0">
                  <c:v>7.7911281573672372E-12</c:v>
                </c:pt>
                <c:pt idx="701" formatCode="0">
                  <c:v>7.2491903986587278E-12</c:v>
                </c:pt>
                <c:pt idx="702" formatCode="0">
                  <c:v>6.7449489181248096E-12</c:v>
                </c:pt>
                <c:pt idx="703" formatCode="0">
                  <c:v>6.2757816261151827E-12</c:v>
                </c:pt>
                <c:pt idx="704" formatCode="0">
                  <c:v>5.8392488211214837E-12</c:v>
                </c:pt>
                <c:pt idx="705" formatCode="0">
                  <c:v>5.4330805031651755E-12</c:v>
                </c:pt>
                <c:pt idx="706" formatCode="0">
                  <c:v>5.0551645696448112E-12</c:v>
                </c:pt>
                <c:pt idx="707" formatCode="0">
                  <c:v>4.7035358322602979E-12</c:v>
                </c:pt>
                <c:pt idx="708" formatCode="0">
                  <c:v>4.3763657979014132E-12</c:v>
                </c:pt>
                <c:pt idx="709" formatCode="0">
                  <c:v>4.071953160360522E-12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463-4D75-BAA0-B54649CC95F9}"/>
            </c:ext>
          </c:extLst>
        </c:ser>
        <c:ser>
          <c:idx val="12"/>
          <c:order val="2"/>
          <c:tx>
            <c:strRef>
              <c:f>Deutschland!$U$21</c:f>
              <c:strCache>
                <c:ptCount val="1"/>
                <c:pt idx="0">
                  <c:v>I3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Deutschland!$A$22:$A$731</c:f>
              <c:numCache>
                <c:formatCode>d/m;@</c:formatCode>
                <c:ptCount val="710"/>
                <c:pt idx="0">
                  <c:v>43852</c:v>
                </c:pt>
                <c:pt idx="1">
                  <c:v>43853</c:v>
                </c:pt>
                <c:pt idx="2">
                  <c:v>43854</c:v>
                </c:pt>
                <c:pt idx="3">
                  <c:v>43855</c:v>
                </c:pt>
                <c:pt idx="4">
                  <c:v>43856</c:v>
                </c:pt>
                <c:pt idx="5">
                  <c:v>43857</c:v>
                </c:pt>
                <c:pt idx="6">
                  <c:v>43858</c:v>
                </c:pt>
                <c:pt idx="7">
                  <c:v>43859</c:v>
                </c:pt>
                <c:pt idx="8">
                  <c:v>43860</c:v>
                </c:pt>
                <c:pt idx="9">
                  <c:v>43861</c:v>
                </c:pt>
                <c:pt idx="10">
                  <c:v>43862</c:v>
                </c:pt>
                <c:pt idx="11">
                  <c:v>43863</c:v>
                </c:pt>
                <c:pt idx="12">
                  <c:v>43864</c:v>
                </c:pt>
                <c:pt idx="13">
                  <c:v>43865</c:v>
                </c:pt>
                <c:pt idx="14">
                  <c:v>43866</c:v>
                </c:pt>
                <c:pt idx="15">
                  <c:v>43867</c:v>
                </c:pt>
                <c:pt idx="16">
                  <c:v>43868</c:v>
                </c:pt>
                <c:pt idx="17">
                  <c:v>43869</c:v>
                </c:pt>
                <c:pt idx="18">
                  <c:v>43870</c:v>
                </c:pt>
                <c:pt idx="19">
                  <c:v>43871</c:v>
                </c:pt>
                <c:pt idx="20">
                  <c:v>43872</c:v>
                </c:pt>
                <c:pt idx="21">
                  <c:v>43873</c:v>
                </c:pt>
                <c:pt idx="22">
                  <c:v>43874</c:v>
                </c:pt>
                <c:pt idx="23">
                  <c:v>43875</c:v>
                </c:pt>
                <c:pt idx="24">
                  <c:v>43876</c:v>
                </c:pt>
                <c:pt idx="25">
                  <c:v>43877</c:v>
                </c:pt>
                <c:pt idx="26">
                  <c:v>43878</c:v>
                </c:pt>
                <c:pt idx="27">
                  <c:v>43879</c:v>
                </c:pt>
                <c:pt idx="28">
                  <c:v>43880</c:v>
                </c:pt>
                <c:pt idx="29">
                  <c:v>43881</c:v>
                </c:pt>
                <c:pt idx="30">
                  <c:v>43882</c:v>
                </c:pt>
                <c:pt idx="31">
                  <c:v>43883</c:v>
                </c:pt>
                <c:pt idx="32">
                  <c:v>43884</c:v>
                </c:pt>
                <c:pt idx="33">
                  <c:v>43885</c:v>
                </c:pt>
                <c:pt idx="34">
                  <c:v>43886</c:v>
                </c:pt>
                <c:pt idx="35">
                  <c:v>43887</c:v>
                </c:pt>
                <c:pt idx="36">
                  <c:v>43888</c:v>
                </c:pt>
                <c:pt idx="37">
                  <c:v>43889</c:v>
                </c:pt>
                <c:pt idx="38">
                  <c:v>43890</c:v>
                </c:pt>
                <c:pt idx="39">
                  <c:v>43891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43897</c:v>
                </c:pt>
                <c:pt idx="46">
                  <c:v>43898</c:v>
                </c:pt>
                <c:pt idx="47">
                  <c:v>43899</c:v>
                </c:pt>
                <c:pt idx="48">
                  <c:v>43900</c:v>
                </c:pt>
                <c:pt idx="49">
                  <c:v>43901</c:v>
                </c:pt>
                <c:pt idx="50">
                  <c:v>43902</c:v>
                </c:pt>
                <c:pt idx="51">
                  <c:v>43903</c:v>
                </c:pt>
                <c:pt idx="52">
                  <c:v>43904</c:v>
                </c:pt>
                <c:pt idx="53">
                  <c:v>43905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43911</c:v>
                </c:pt>
                <c:pt idx="60">
                  <c:v>43912</c:v>
                </c:pt>
                <c:pt idx="61">
                  <c:v>43913</c:v>
                </c:pt>
                <c:pt idx="62">
                  <c:v>43914</c:v>
                </c:pt>
                <c:pt idx="63">
                  <c:v>43915</c:v>
                </c:pt>
                <c:pt idx="64">
                  <c:v>43916</c:v>
                </c:pt>
                <c:pt idx="65">
                  <c:v>43917</c:v>
                </c:pt>
                <c:pt idx="66">
                  <c:v>43918</c:v>
                </c:pt>
                <c:pt idx="67">
                  <c:v>43919</c:v>
                </c:pt>
                <c:pt idx="68">
                  <c:v>43920</c:v>
                </c:pt>
                <c:pt idx="69">
                  <c:v>43921</c:v>
                </c:pt>
                <c:pt idx="70">
                  <c:v>43922</c:v>
                </c:pt>
                <c:pt idx="71">
                  <c:v>43923</c:v>
                </c:pt>
                <c:pt idx="72">
                  <c:v>43924</c:v>
                </c:pt>
                <c:pt idx="73">
                  <c:v>43925</c:v>
                </c:pt>
                <c:pt idx="74">
                  <c:v>43926</c:v>
                </c:pt>
                <c:pt idx="75">
                  <c:v>43927</c:v>
                </c:pt>
                <c:pt idx="76">
                  <c:v>43928</c:v>
                </c:pt>
                <c:pt idx="77">
                  <c:v>43929</c:v>
                </c:pt>
                <c:pt idx="78">
                  <c:v>43930</c:v>
                </c:pt>
                <c:pt idx="79">
                  <c:v>43931</c:v>
                </c:pt>
                <c:pt idx="80">
                  <c:v>43932</c:v>
                </c:pt>
                <c:pt idx="81">
                  <c:v>43933</c:v>
                </c:pt>
                <c:pt idx="82">
                  <c:v>43934</c:v>
                </c:pt>
                <c:pt idx="83">
                  <c:v>43935</c:v>
                </c:pt>
                <c:pt idx="84">
                  <c:v>43936</c:v>
                </c:pt>
                <c:pt idx="85">
                  <c:v>43937</c:v>
                </c:pt>
                <c:pt idx="86">
                  <c:v>43938</c:v>
                </c:pt>
                <c:pt idx="87">
                  <c:v>43939</c:v>
                </c:pt>
                <c:pt idx="88">
                  <c:v>43940</c:v>
                </c:pt>
                <c:pt idx="89">
                  <c:v>43941</c:v>
                </c:pt>
                <c:pt idx="90">
                  <c:v>43942</c:v>
                </c:pt>
                <c:pt idx="91">
                  <c:v>43943</c:v>
                </c:pt>
                <c:pt idx="92">
                  <c:v>43944</c:v>
                </c:pt>
                <c:pt idx="93">
                  <c:v>43945</c:v>
                </c:pt>
                <c:pt idx="94">
                  <c:v>43946</c:v>
                </c:pt>
                <c:pt idx="95">
                  <c:v>43947</c:v>
                </c:pt>
                <c:pt idx="96">
                  <c:v>43948</c:v>
                </c:pt>
                <c:pt idx="97">
                  <c:v>43949</c:v>
                </c:pt>
                <c:pt idx="98">
                  <c:v>43950</c:v>
                </c:pt>
                <c:pt idx="99">
                  <c:v>43951</c:v>
                </c:pt>
                <c:pt idx="100">
                  <c:v>43952</c:v>
                </c:pt>
                <c:pt idx="101">
                  <c:v>43953</c:v>
                </c:pt>
                <c:pt idx="102">
                  <c:v>43954</c:v>
                </c:pt>
                <c:pt idx="103">
                  <c:v>43955</c:v>
                </c:pt>
                <c:pt idx="104">
                  <c:v>43956</c:v>
                </c:pt>
                <c:pt idx="105">
                  <c:v>43957</c:v>
                </c:pt>
                <c:pt idx="106">
                  <c:v>43958</c:v>
                </c:pt>
                <c:pt idx="107">
                  <c:v>43959</c:v>
                </c:pt>
                <c:pt idx="108">
                  <c:v>43960</c:v>
                </c:pt>
                <c:pt idx="109">
                  <c:v>43961</c:v>
                </c:pt>
                <c:pt idx="110">
                  <c:v>43962</c:v>
                </c:pt>
                <c:pt idx="111">
                  <c:v>43963</c:v>
                </c:pt>
                <c:pt idx="112">
                  <c:v>43964</c:v>
                </c:pt>
                <c:pt idx="113">
                  <c:v>43965</c:v>
                </c:pt>
                <c:pt idx="114">
                  <c:v>43966</c:v>
                </c:pt>
                <c:pt idx="115">
                  <c:v>43967</c:v>
                </c:pt>
                <c:pt idx="116">
                  <c:v>43968</c:v>
                </c:pt>
                <c:pt idx="117">
                  <c:v>43969</c:v>
                </c:pt>
                <c:pt idx="118">
                  <c:v>43970</c:v>
                </c:pt>
                <c:pt idx="119">
                  <c:v>43971</c:v>
                </c:pt>
                <c:pt idx="120">
                  <c:v>43972</c:v>
                </c:pt>
                <c:pt idx="121">
                  <c:v>43973</c:v>
                </c:pt>
                <c:pt idx="122">
                  <c:v>43974</c:v>
                </c:pt>
                <c:pt idx="123">
                  <c:v>43975</c:v>
                </c:pt>
                <c:pt idx="124">
                  <c:v>43976</c:v>
                </c:pt>
                <c:pt idx="125">
                  <c:v>43977</c:v>
                </c:pt>
                <c:pt idx="126">
                  <c:v>43978</c:v>
                </c:pt>
                <c:pt idx="127">
                  <c:v>43979</c:v>
                </c:pt>
                <c:pt idx="128">
                  <c:v>43980</c:v>
                </c:pt>
                <c:pt idx="129">
                  <c:v>43981</c:v>
                </c:pt>
                <c:pt idx="130">
                  <c:v>43982</c:v>
                </c:pt>
                <c:pt idx="131">
                  <c:v>43983</c:v>
                </c:pt>
                <c:pt idx="132">
                  <c:v>43984</c:v>
                </c:pt>
                <c:pt idx="133">
                  <c:v>43985</c:v>
                </c:pt>
                <c:pt idx="134">
                  <c:v>43986</c:v>
                </c:pt>
                <c:pt idx="135">
                  <c:v>43987</c:v>
                </c:pt>
                <c:pt idx="136">
                  <c:v>43988</c:v>
                </c:pt>
                <c:pt idx="137">
                  <c:v>43989</c:v>
                </c:pt>
                <c:pt idx="138">
                  <c:v>43990</c:v>
                </c:pt>
                <c:pt idx="139">
                  <c:v>43991</c:v>
                </c:pt>
                <c:pt idx="140">
                  <c:v>43992</c:v>
                </c:pt>
                <c:pt idx="141">
                  <c:v>43993</c:v>
                </c:pt>
                <c:pt idx="142">
                  <c:v>43994</c:v>
                </c:pt>
                <c:pt idx="143">
                  <c:v>43995</c:v>
                </c:pt>
                <c:pt idx="144">
                  <c:v>43996</c:v>
                </c:pt>
                <c:pt idx="145">
                  <c:v>43997</c:v>
                </c:pt>
                <c:pt idx="146">
                  <c:v>43998</c:v>
                </c:pt>
                <c:pt idx="147">
                  <c:v>43999</c:v>
                </c:pt>
                <c:pt idx="148">
                  <c:v>44000</c:v>
                </c:pt>
                <c:pt idx="149">
                  <c:v>44001</c:v>
                </c:pt>
                <c:pt idx="150">
                  <c:v>44002</c:v>
                </c:pt>
                <c:pt idx="151">
                  <c:v>44003</c:v>
                </c:pt>
                <c:pt idx="152">
                  <c:v>44004</c:v>
                </c:pt>
                <c:pt idx="153">
                  <c:v>44005</c:v>
                </c:pt>
                <c:pt idx="154">
                  <c:v>44006</c:v>
                </c:pt>
                <c:pt idx="155">
                  <c:v>44007</c:v>
                </c:pt>
                <c:pt idx="156">
                  <c:v>44008</c:v>
                </c:pt>
                <c:pt idx="157">
                  <c:v>44009</c:v>
                </c:pt>
                <c:pt idx="158">
                  <c:v>44010</c:v>
                </c:pt>
                <c:pt idx="159">
                  <c:v>44011</c:v>
                </c:pt>
                <c:pt idx="160">
                  <c:v>44012</c:v>
                </c:pt>
                <c:pt idx="161">
                  <c:v>44013</c:v>
                </c:pt>
                <c:pt idx="162">
                  <c:v>44014</c:v>
                </c:pt>
                <c:pt idx="163">
                  <c:v>44015</c:v>
                </c:pt>
                <c:pt idx="164">
                  <c:v>44016</c:v>
                </c:pt>
                <c:pt idx="165">
                  <c:v>44017</c:v>
                </c:pt>
                <c:pt idx="166">
                  <c:v>44018</c:v>
                </c:pt>
                <c:pt idx="167">
                  <c:v>44019</c:v>
                </c:pt>
                <c:pt idx="168">
                  <c:v>44020</c:v>
                </c:pt>
                <c:pt idx="169">
                  <c:v>44021</c:v>
                </c:pt>
                <c:pt idx="170">
                  <c:v>44022</c:v>
                </c:pt>
                <c:pt idx="171">
                  <c:v>44023</c:v>
                </c:pt>
                <c:pt idx="172">
                  <c:v>44024</c:v>
                </c:pt>
                <c:pt idx="173">
                  <c:v>44025</c:v>
                </c:pt>
                <c:pt idx="174">
                  <c:v>44026</c:v>
                </c:pt>
                <c:pt idx="175">
                  <c:v>44027</c:v>
                </c:pt>
                <c:pt idx="176">
                  <c:v>44028</c:v>
                </c:pt>
                <c:pt idx="177">
                  <c:v>44029</c:v>
                </c:pt>
                <c:pt idx="178">
                  <c:v>44030</c:v>
                </c:pt>
                <c:pt idx="179">
                  <c:v>44031</c:v>
                </c:pt>
                <c:pt idx="180">
                  <c:v>44032</c:v>
                </c:pt>
                <c:pt idx="181">
                  <c:v>44033</c:v>
                </c:pt>
                <c:pt idx="182">
                  <c:v>44034</c:v>
                </c:pt>
                <c:pt idx="183">
                  <c:v>44035</c:v>
                </c:pt>
                <c:pt idx="184">
                  <c:v>44036</c:v>
                </c:pt>
                <c:pt idx="185">
                  <c:v>44037</c:v>
                </c:pt>
                <c:pt idx="186">
                  <c:v>44038</c:v>
                </c:pt>
                <c:pt idx="187">
                  <c:v>44039</c:v>
                </c:pt>
                <c:pt idx="188">
                  <c:v>44040</c:v>
                </c:pt>
                <c:pt idx="189">
                  <c:v>44041</c:v>
                </c:pt>
                <c:pt idx="190">
                  <c:v>44042</c:v>
                </c:pt>
                <c:pt idx="191">
                  <c:v>44043</c:v>
                </c:pt>
                <c:pt idx="192">
                  <c:v>44044</c:v>
                </c:pt>
                <c:pt idx="193">
                  <c:v>44045</c:v>
                </c:pt>
                <c:pt idx="194">
                  <c:v>44046</c:v>
                </c:pt>
                <c:pt idx="195">
                  <c:v>44047</c:v>
                </c:pt>
                <c:pt idx="196">
                  <c:v>44048</c:v>
                </c:pt>
                <c:pt idx="197">
                  <c:v>44049</c:v>
                </c:pt>
                <c:pt idx="198">
                  <c:v>44050</c:v>
                </c:pt>
                <c:pt idx="199">
                  <c:v>44051</c:v>
                </c:pt>
                <c:pt idx="200">
                  <c:v>44052</c:v>
                </c:pt>
                <c:pt idx="201">
                  <c:v>44053</c:v>
                </c:pt>
                <c:pt idx="202">
                  <c:v>44054</c:v>
                </c:pt>
                <c:pt idx="203">
                  <c:v>44055</c:v>
                </c:pt>
                <c:pt idx="204">
                  <c:v>44056</c:v>
                </c:pt>
                <c:pt idx="205">
                  <c:v>44057</c:v>
                </c:pt>
                <c:pt idx="206">
                  <c:v>44058</c:v>
                </c:pt>
                <c:pt idx="207">
                  <c:v>44059</c:v>
                </c:pt>
                <c:pt idx="208">
                  <c:v>44060</c:v>
                </c:pt>
                <c:pt idx="209">
                  <c:v>44061</c:v>
                </c:pt>
                <c:pt idx="210">
                  <c:v>44062</c:v>
                </c:pt>
                <c:pt idx="211">
                  <c:v>44063</c:v>
                </c:pt>
                <c:pt idx="212">
                  <c:v>44064</c:v>
                </c:pt>
                <c:pt idx="213">
                  <c:v>44065</c:v>
                </c:pt>
                <c:pt idx="214">
                  <c:v>44066</c:v>
                </c:pt>
                <c:pt idx="215">
                  <c:v>44067</c:v>
                </c:pt>
                <c:pt idx="216">
                  <c:v>44068</c:v>
                </c:pt>
                <c:pt idx="217">
                  <c:v>44069</c:v>
                </c:pt>
                <c:pt idx="218">
                  <c:v>44070</c:v>
                </c:pt>
                <c:pt idx="219">
                  <c:v>44071</c:v>
                </c:pt>
                <c:pt idx="220">
                  <c:v>44072</c:v>
                </c:pt>
                <c:pt idx="221">
                  <c:v>44073</c:v>
                </c:pt>
                <c:pt idx="222">
                  <c:v>44074</c:v>
                </c:pt>
                <c:pt idx="223">
                  <c:v>44075</c:v>
                </c:pt>
                <c:pt idx="224">
                  <c:v>44076</c:v>
                </c:pt>
                <c:pt idx="225">
                  <c:v>44077</c:v>
                </c:pt>
                <c:pt idx="226">
                  <c:v>44078</c:v>
                </c:pt>
                <c:pt idx="227">
                  <c:v>44079</c:v>
                </c:pt>
                <c:pt idx="228">
                  <c:v>44080</c:v>
                </c:pt>
                <c:pt idx="229">
                  <c:v>44081</c:v>
                </c:pt>
                <c:pt idx="230">
                  <c:v>44082</c:v>
                </c:pt>
                <c:pt idx="231">
                  <c:v>44083</c:v>
                </c:pt>
                <c:pt idx="232">
                  <c:v>44084</c:v>
                </c:pt>
                <c:pt idx="233">
                  <c:v>44085</c:v>
                </c:pt>
                <c:pt idx="234">
                  <c:v>44086</c:v>
                </c:pt>
                <c:pt idx="235">
                  <c:v>44087</c:v>
                </c:pt>
                <c:pt idx="236">
                  <c:v>44088</c:v>
                </c:pt>
                <c:pt idx="237">
                  <c:v>44089</c:v>
                </c:pt>
                <c:pt idx="238">
                  <c:v>44090</c:v>
                </c:pt>
                <c:pt idx="239">
                  <c:v>44091</c:v>
                </c:pt>
                <c:pt idx="240">
                  <c:v>44092</c:v>
                </c:pt>
                <c:pt idx="241">
                  <c:v>44093</c:v>
                </c:pt>
                <c:pt idx="242">
                  <c:v>44094</c:v>
                </c:pt>
                <c:pt idx="243">
                  <c:v>44095</c:v>
                </c:pt>
                <c:pt idx="244">
                  <c:v>44096</c:v>
                </c:pt>
                <c:pt idx="245">
                  <c:v>44097</c:v>
                </c:pt>
                <c:pt idx="246">
                  <c:v>44098</c:v>
                </c:pt>
                <c:pt idx="247">
                  <c:v>44099</c:v>
                </c:pt>
                <c:pt idx="248">
                  <c:v>44100</c:v>
                </c:pt>
                <c:pt idx="249">
                  <c:v>44101</c:v>
                </c:pt>
                <c:pt idx="250">
                  <c:v>44102</c:v>
                </c:pt>
                <c:pt idx="251">
                  <c:v>44103</c:v>
                </c:pt>
                <c:pt idx="252">
                  <c:v>44104</c:v>
                </c:pt>
                <c:pt idx="253">
                  <c:v>44105</c:v>
                </c:pt>
                <c:pt idx="254">
                  <c:v>44106</c:v>
                </c:pt>
                <c:pt idx="255">
                  <c:v>44107</c:v>
                </c:pt>
                <c:pt idx="256">
                  <c:v>44108</c:v>
                </c:pt>
                <c:pt idx="257">
                  <c:v>44109</c:v>
                </c:pt>
                <c:pt idx="258">
                  <c:v>44110</c:v>
                </c:pt>
                <c:pt idx="259">
                  <c:v>44111</c:v>
                </c:pt>
                <c:pt idx="260">
                  <c:v>44112</c:v>
                </c:pt>
                <c:pt idx="261">
                  <c:v>44113</c:v>
                </c:pt>
                <c:pt idx="262">
                  <c:v>44114</c:v>
                </c:pt>
                <c:pt idx="263">
                  <c:v>44115</c:v>
                </c:pt>
                <c:pt idx="264">
                  <c:v>44116</c:v>
                </c:pt>
                <c:pt idx="265">
                  <c:v>44117</c:v>
                </c:pt>
                <c:pt idx="266">
                  <c:v>44118</c:v>
                </c:pt>
                <c:pt idx="267">
                  <c:v>44119</c:v>
                </c:pt>
                <c:pt idx="268">
                  <c:v>44120</c:v>
                </c:pt>
                <c:pt idx="269">
                  <c:v>44121</c:v>
                </c:pt>
                <c:pt idx="270">
                  <c:v>44122</c:v>
                </c:pt>
                <c:pt idx="271">
                  <c:v>44123</c:v>
                </c:pt>
                <c:pt idx="272">
                  <c:v>44124</c:v>
                </c:pt>
                <c:pt idx="273">
                  <c:v>44125</c:v>
                </c:pt>
                <c:pt idx="274">
                  <c:v>44126</c:v>
                </c:pt>
                <c:pt idx="275">
                  <c:v>44127</c:v>
                </c:pt>
                <c:pt idx="276">
                  <c:v>44128</c:v>
                </c:pt>
                <c:pt idx="277">
                  <c:v>44129</c:v>
                </c:pt>
                <c:pt idx="278">
                  <c:v>44130</c:v>
                </c:pt>
                <c:pt idx="279">
                  <c:v>44131</c:v>
                </c:pt>
                <c:pt idx="280">
                  <c:v>44132</c:v>
                </c:pt>
                <c:pt idx="281">
                  <c:v>44133</c:v>
                </c:pt>
                <c:pt idx="282">
                  <c:v>44134</c:v>
                </c:pt>
                <c:pt idx="283">
                  <c:v>44135</c:v>
                </c:pt>
                <c:pt idx="284">
                  <c:v>44136</c:v>
                </c:pt>
                <c:pt idx="285">
                  <c:v>44137</c:v>
                </c:pt>
                <c:pt idx="286">
                  <c:v>44138</c:v>
                </c:pt>
                <c:pt idx="287">
                  <c:v>44139</c:v>
                </c:pt>
                <c:pt idx="288">
                  <c:v>44140</c:v>
                </c:pt>
                <c:pt idx="289">
                  <c:v>44141</c:v>
                </c:pt>
                <c:pt idx="290">
                  <c:v>44142</c:v>
                </c:pt>
                <c:pt idx="291">
                  <c:v>44143</c:v>
                </c:pt>
                <c:pt idx="292">
                  <c:v>44144</c:v>
                </c:pt>
                <c:pt idx="293">
                  <c:v>44145</c:v>
                </c:pt>
                <c:pt idx="294">
                  <c:v>44146</c:v>
                </c:pt>
                <c:pt idx="295">
                  <c:v>44147</c:v>
                </c:pt>
                <c:pt idx="296">
                  <c:v>44148</c:v>
                </c:pt>
                <c:pt idx="297">
                  <c:v>44149</c:v>
                </c:pt>
                <c:pt idx="298">
                  <c:v>44150</c:v>
                </c:pt>
                <c:pt idx="299">
                  <c:v>44151</c:v>
                </c:pt>
                <c:pt idx="300">
                  <c:v>44152</c:v>
                </c:pt>
                <c:pt idx="301">
                  <c:v>44153</c:v>
                </c:pt>
                <c:pt idx="302">
                  <c:v>44154</c:v>
                </c:pt>
                <c:pt idx="303">
                  <c:v>44155</c:v>
                </c:pt>
                <c:pt idx="304">
                  <c:v>44156</c:v>
                </c:pt>
                <c:pt idx="305">
                  <c:v>44157</c:v>
                </c:pt>
                <c:pt idx="306">
                  <c:v>44158</c:v>
                </c:pt>
                <c:pt idx="307">
                  <c:v>44159</c:v>
                </c:pt>
                <c:pt idx="308">
                  <c:v>44160</c:v>
                </c:pt>
                <c:pt idx="309">
                  <c:v>44161</c:v>
                </c:pt>
                <c:pt idx="310">
                  <c:v>44162</c:v>
                </c:pt>
                <c:pt idx="311">
                  <c:v>44163</c:v>
                </c:pt>
                <c:pt idx="312">
                  <c:v>44164</c:v>
                </c:pt>
                <c:pt idx="313">
                  <c:v>44165</c:v>
                </c:pt>
                <c:pt idx="314">
                  <c:v>44166</c:v>
                </c:pt>
                <c:pt idx="315">
                  <c:v>44167</c:v>
                </c:pt>
                <c:pt idx="316">
                  <c:v>44168</c:v>
                </c:pt>
                <c:pt idx="317">
                  <c:v>44169</c:v>
                </c:pt>
                <c:pt idx="318">
                  <c:v>44170</c:v>
                </c:pt>
                <c:pt idx="319">
                  <c:v>44171</c:v>
                </c:pt>
                <c:pt idx="320">
                  <c:v>44172</c:v>
                </c:pt>
                <c:pt idx="321">
                  <c:v>44173</c:v>
                </c:pt>
                <c:pt idx="322">
                  <c:v>44174</c:v>
                </c:pt>
                <c:pt idx="323">
                  <c:v>44175</c:v>
                </c:pt>
                <c:pt idx="324">
                  <c:v>44176</c:v>
                </c:pt>
                <c:pt idx="325">
                  <c:v>44177</c:v>
                </c:pt>
                <c:pt idx="326">
                  <c:v>44178</c:v>
                </c:pt>
                <c:pt idx="327">
                  <c:v>44179</c:v>
                </c:pt>
                <c:pt idx="328">
                  <c:v>44180</c:v>
                </c:pt>
                <c:pt idx="329">
                  <c:v>44181</c:v>
                </c:pt>
                <c:pt idx="330">
                  <c:v>44182</c:v>
                </c:pt>
                <c:pt idx="331">
                  <c:v>44183</c:v>
                </c:pt>
                <c:pt idx="332">
                  <c:v>44184</c:v>
                </c:pt>
                <c:pt idx="333">
                  <c:v>44185</c:v>
                </c:pt>
                <c:pt idx="334">
                  <c:v>44186</c:v>
                </c:pt>
                <c:pt idx="335">
                  <c:v>44187</c:v>
                </c:pt>
                <c:pt idx="336">
                  <c:v>44188</c:v>
                </c:pt>
                <c:pt idx="337">
                  <c:v>44189</c:v>
                </c:pt>
                <c:pt idx="338">
                  <c:v>44190</c:v>
                </c:pt>
                <c:pt idx="339">
                  <c:v>44191</c:v>
                </c:pt>
                <c:pt idx="340">
                  <c:v>44192</c:v>
                </c:pt>
                <c:pt idx="341">
                  <c:v>44193</c:v>
                </c:pt>
                <c:pt idx="342">
                  <c:v>44194</c:v>
                </c:pt>
                <c:pt idx="343">
                  <c:v>44195</c:v>
                </c:pt>
                <c:pt idx="344">
                  <c:v>44196</c:v>
                </c:pt>
                <c:pt idx="345">
                  <c:v>44197</c:v>
                </c:pt>
                <c:pt idx="346">
                  <c:v>44198</c:v>
                </c:pt>
                <c:pt idx="347">
                  <c:v>44199</c:v>
                </c:pt>
                <c:pt idx="348">
                  <c:v>44200</c:v>
                </c:pt>
                <c:pt idx="349">
                  <c:v>44201</c:v>
                </c:pt>
                <c:pt idx="350">
                  <c:v>44202</c:v>
                </c:pt>
                <c:pt idx="351">
                  <c:v>44203</c:v>
                </c:pt>
                <c:pt idx="352">
                  <c:v>44204</c:v>
                </c:pt>
                <c:pt idx="353">
                  <c:v>44205</c:v>
                </c:pt>
                <c:pt idx="354">
                  <c:v>44206</c:v>
                </c:pt>
                <c:pt idx="355">
                  <c:v>44207</c:v>
                </c:pt>
                <c:pt idx="356">
                  <c:v>44208</c:v>
                </c:pt>
                <c:pt idx="357">
                  <c:v>44209</c:v>
                </c:pt>
                <c:pt idx="358">
                  <c:v>44210</c:v>
                </c:pt>
                <c:pt idx="359">
                  <c:v>44211</c:v>
                </c:pt>
                <c:pt idx="360">
                  <c:v>44212</c:v>
                </c:pt>
                <c:pt idx="361">
                  <c:v>44213</c:v>
                </c:pt>
                <c:pt idx="362">
                  <c:v>44214</c:v>
                </c:pt>
                <c:pt idx="363">
                  <c:v>44215</c:v>
                </c:pt>
                <c:pt idx="364">
                  <c:v>44216</c:v>
                </c:pt>
                <c:pt idx="365">
                  <c:v>44217</c:v>
                </c:pt>
                <c:pt idx="366">
                  <c:v>44218</c:v>
                </c:pt>
                <c:pt idx="367">
                  <c:v>44219</c:v>
                </c:pt>
                <c:pt idx="368">
                  <c:v>44220</c:v>
                </c:pt>
                <c:pt idx="369">
                  <c:v>44221</c:v>
                </c:pt>
                <c:pt idx="370">
                  <c:v>44222</c:v>
                </c:pt>
                <c:pt idx="371">
                  <c:v>44223</c:v>
                </c:pt>
                <c:pt idx="372">
                  <c:v>44224</c:v>
                </c:pt>
                <c:pt idx="373">
                  <c:v>44225</c:v>
                </c:pt>
                <c:pt idx="374">
                  <c:v>44226</c:v>
                </c:pt>
                <c:pt idx="375">
                  <c:v>44227</c:v>
                </c:pt>
                <c:pt idx="376">
                  <c:v>44228</c:v>
                </c:pt>
                <c:pt idx="377">
                  <c:v>44229</c:v>
                </c:pt>
                <c:pt idx="378">
                  <c:v>44230</c:v>
                </c:pt>
                <c:pt idx="379">
                  <c:v>44231</c:v>
                </c:pt>
                <c:pt idx="380">
                  <c:v>44232</c:v>
                </c:pt>
                <c:pt idx="381">
                  <c:v>44233</c:v>
                </c:pt>
                <c:pt idx="382">
                  <c:v>44234</c:v>
                </c:pt>
                <c:pt idx="383">
                  <c:v>44235</c:v>
                </c:pt>
                <c:pt idx="384">
                  <c:v>44236</c:v>
                </c:pt>
                <c:pt idx="385">
                  <c:v>44237</c:v>
                </c:pt>
                <c:pt idx="386">
                  <c:v>44238</c:v>
                </c:pt>
                <c:pt idx="387">
                  <c:v>44239</c:v>
                </c:pt>
                <c:pt idx="388">
                  <c:v>44240</c:v>
                </c:pt>
                <c:pt idx="389">
                  <c:v>44241</c:v>
                </c:pt>
                <c:pt idx="390">
                  <c:v>44242</c:v>
                </c:pt>
                <c:pt idx="391">
                  <c:v>44243</c:v>
                </c:pt>
                <c:pt idx="392">
                  <c:v>44244</c:v>
                </c:pt>
                <c:pt idx="393">
                  <c:v>44245</c:v>
                </c:pt>
                <c:pt idx="394">
                  <c:v>44246</c:v>
                </c:pt>
                <c:pt idx="395">
                  <c:v>44247</c:v>
                </c:pt>
                <c:pt idx="396">
                  <c:v>44248</c:v>
                </c:pt>
                <c:pt idx="397">
                  <c:v>44249</c:v>
                </c:pt>
                <c:pt idx="398">
                  <c:v>44250</c:v>
                </c:pt>
                <c:pt idx="399">
                  <c:v>44251</c:v>
                </c:pt>
                <c:pt idx="400">
                  <c:v>44252</c:v>
                </c:pt>
                <c:pt idx="401">
                  <c:v>44253</c:v>
                </c:pt>
                <c:pt idx="402">
                  <c:v>44254</c:v>
                </c:pt>
                <c:pt idx="403">
                  <c:v>44255</c:v>
                </c:pt>
                <c:pt idx="404">
                  <c:v>44256</c:v>
                </c:pt>
                <c:pt idx="405">
                  <c:v>44257</c:v>
                </c:pt>
                <c:pt idx="406">
                  <c:v>44258</c:v>
                </c:pt>
                <c:pt idx="407">
                  <c:v>44259</c:v>
                </c:pt>
                <c:pt idx="408">
                  <c:v>44260</c:v>
                </c:pt>
                <c:pt idx="409">
                  <c:v>44261</c:v>
                </c:pt>
                <c:pt idx="410">
                  <c:v>44262</c:v>
                </c:pt>
                <c:pt idx="411">
                  <c:v>44263</c:v>
                </c:pt>
                <c:pt idx="412">
                  <c:v>44264</c:v>
                </c:pt>
                <c:pt idx="413">
                  <c:v>44265</c:v>
                </c:pt>
                <c:pt idx="414">
                  <c:v>44266</c:v>
                </c:pt>
                <c:pt idx="415">
                  <c:v>44267</c:v>
                </c:pt>
                <c:pt idx="416">
                  <c:v>44268</c:v>
                </c:pt>
                <c:pt idx="417">
                  <c:v>44269</c:v>
                </c:pt>
                <c:pt idx="418">
                  <c:v>44270</c:v>
                </c:pt>
                <c:pt idx="419">
                  <c:v>44271</c:v>
                </c:pt>
                <c:pt idx="420">
                  <c:v>44272</c:v>
                </c:pt>
                <c:pt idx="421">
                  <c:v>44273</c:v>
                </c:pt>
                <c:pt idx="422">
                  <c:v>44274</c:v>
                </c:pt>
                <c:pt idx="423">
                  <c:v>44275</c:v>
                </c:pt>
                <c:pt idx="424">
                  <c:v>44276</c:v>
                </c:pt>
                <c:pt idx="425">
                  <c:v>44277</c:v>
                </c:pt>
                <c:pt idx="426">
                  <c:v>44278</c:v>
                </c:pt>
                <c:pt idx="427">
                  <c:v>44279</c:v>
                </c:pt>
                <c:pt idx="428">
                  <c:v>44280</c:v>
                </c:pt>
                <c:pt idx="429">
                  <c:v>44281</c:v>
                </c:pt>
                <c:pt idx="430">
                  <c:v>44282</c:v>
                </c:pt>
                <c:pt idx="431">
                  <c:v>44283</c:v>
                </c:pt>
                <c:pt idx="432">
                  <c:v>44284</c:v>
                </c:pt>
                <c:pt idx="433">
                  <c:v>44285</c:v>
                </c:pt>
                <c:pt idx="434">
                  <c:v>44286</c:v>
                </c:pt>
                <c:pt idx="435">
                  <c:v>44287</c:v>
                </c:pt>
                <c:pt idx="436">
                  <c:v>44288</c:v>
                </c:pt>
                <c:pt idx="437">
                  <c:v>44289</c:v>
                </c:pt>
                <c:pt idx="438">
                  <c:v>44290</c:v>
                </c:pt>
                <c:pt idx="439">
                  <c:v>44291</c:v>
                </c:pt>
                <c:pt idx="440">
                  <c:v>44292</c:v>
                </c:pt>
                <c:pt idx="441">
                  <c:v>44293</c:v>
                </c:pt>
                <c:pt idx="442">
                  <c:v>44294</c:v>
                </c:pt>
                <c:pt idx="443">
                  <c:v>44295</c:v>
                </c:pt>
                <c:pt idx="444">
                  <c:v>44296</c:v>
                </c:pt>
                <c:pt idx="445">
                  <c:v>44297</c:v>
                </c:pt>
                <c:pt idx="446">
                  <c:v>44298</c:v>
                </c:pt>
                <c:pt idx="447">
                  <c:v>44299</c:v>
                </c:pt>
                <c:pt idx="448">
                  <c:v>44300</c:v>
                </c:pt>
                <c:pt idx="449">
                  <c:v>44301</c:v>
                </c:pt>
                <c:pt idx="450">
                  <c:v>44302</c:v>
                </c:pt>
                <c:pt idx="451">
                  <c:v>44303</c:v>
                </c:pt>
                <c:pt idx="452">
                  <c:v>44304</c:v>
                </c:pt>
                <c:pt idx="453">
                  <c:v>44305</c:v>
                </c:pt>
                <c:pt idx="454">
                  <c:v>44306</c:v>
                </c:pt>
                <c:pt idx="455">
                  <c:v>44307</c:v>
                </c:pt>
                <c:pt idx="456">
                  <c:v>44308</c:v>
                </c:pt>
                <c:pt idx="457">
                  <c:v>44309</c:v>
                </c:pt>
                <c:pt idx="458">
                  <c:v>44310</c:v>
                </c:pt>
                <c:pt idx="459">
                  <c:v>44311</c:v>
                </c:pt>
                <c:pt idx="460">
                  <c:v>44312</c:v>
                </c:pt>
                <c:pt idx="461">
                  <c:v>44313</c:v>
                </c:pt>
                <c:pt idx="462">
                  <c:v>44314</c:v>
                </c:pt>
                <c:pt idx="463">
                  <c:v>44315</c:v>
                </c:pt>
                <c:pt idx="464">
                  <c:v>44316</c:v>
                </c:pt>
                <c:pt idx="465">
                  <c:v>44317</c:v>
                </c:pt>
                <c:pt idx="466">
                  <c:v>44318</c:v>
                </c:pt>
                <c:pt idx="467">
                  <c:v>44319</c:v>
                </c:pt>
                <c:pt idx="468">
                  <c:v>44320</c:v>
                </c:pt>
                <c:pt idx="469">
                  <c:v>44321</c:v>
                </c:pt>
                <c:pt idx="470">
                  <c:v>44322</c:v>
                </c:pt>
                <c:pt idx="471">
                  <c:v>44323</c:v>
                </c:pt>
                <c:pt idx="472">
                  <c:v>44324</c:v>
                </c:pt>
                <c:pt idx="473">
                  <c:v>44325</c:v>
                </c:pt>
                <c:pt idx="474">
                  <c:v>44326</c:v>
                </c:pt>
                <c:pt idx="475">
                  <c:v>44327</c:v>
                </c:pt>
                <c:pt idx="476">
                  <c:v>44328</c:v>
                </c:pt>
                <c:pt idx="477">
                  <c:v>44329</c:v>
                </c:pt>
                <c:pt idx="478">
                  <c:v>44330</c:v>
                </c:pt>
                <c:pt idx="479">
                  <c:v>44331</c:v>
                </c:pt>
                <c:pt idx="480">
                  <c:v>44332</c:v>
                </c:pt>
                <c:pt idx="481">
                  <c:v>44333</c:v>
                </c:pt>
                <c:pt idx="482">
                  <c:v>44334</c:v>
                </c:pt>
                <c:pt idx="483">
                  <c:v>44335</c:v>
                </c:pt>
                <c:pt idx="484">
                  <c:v>44336</c:v>
                </c:pt>
                <c:pt idx="485">
                  <c:v>44337</c:v>
                </c:pt>
                <c:pt idx="486">
                  <c:v>44338</c:v>
                </c:pt>
                <c:pt idx="487">
                  <c:v>44339</c:v>
                </c:pt>
                <c:pt idx="488">
                  <c:v>44340</c:v>
                </c:pt>
                <c:pt idx="489">
                  <c:v>44341</c:v>
                </c:pt>
                <c:pt idx="490">
                  <c:v>44342</c:v>
                </c:pt>
                <c:pt idx="491">
                  <c:v>44343</c:v>
                </c:pt>
                <c:pt idx="492">
                  <c:v>44344</c:v>
                </c:pt>
                <c:pt idx="493">
                  <c:v>44345</c:v>
                </c:pt>
                <c:pt idx="494">
                  <c:v>44346</c:v>
                </c:pt>
                <c:pt idx="495">
                  <c:v>44347</c:v>
                </c:pt>
                <c:pt idx="496">
                  <c:v>44348</c:v>
                </c:pt>
                <c:pt idx="497">
                  <c:v>44349</c:v>
                </c:pt>
                <c:pt idx="498">
                  <c:v>44350</c:v>
                </c:pt>
                <c:pt idx="499">
                  <c:v>44351</c:v>
                </c:pt>
                <c:pt idx="500">
                  <c:v>44352</c:v>
                </c:pt>
                <c:pt idx="501">
                  <c:v>44353</c:v>
                </c:pt>
                <c:pt idx="502">
                  <c:v>44354</c:v>
                </c:pt>
                <c:pt idx="503">
                  <c:v>44355</c:v>
                </c:pt>
                <c:pt idx="504">
                  <c:v>44356</c:v>
                </c:pt>
                <c:pt idx="505">
                  <c:v>44357</c:v>
                </c:pt>
                <c:pt idx="506">
                  <c:v>44358</c:v>
                </c:pt>
                <c:pt idx="507">
                  <c:v>44359</c:v>
                </c:pt>
                <c:pt idx="508">
                  <c:v>44360</c:v>
                </c:pt>
                <c:pt idx="509">
                  <c:v>44361</c:v>
                </c:pt>
                <c:pt idx="510">
                  <c:v>44362</c:v>
                </c:pt>
                <c:pt idx="511">
                  <c:v>44363</c:v>
                </c:pt>
                <c:pt idx="512">
                  <c:v>44364</c:v>
                </c:pt>
                <c:pt idx="513">
                  <c:v>44365</c:v>
                </c:pt>
                <c:pt idx="514">
                  <c:v>44366</c:v>
                </c:pt>
                <c:pt idx="515">
                  <c:v>44367</c:v>
                </c:pt>
                <c:pt idx="516">
                  <c:v>44368</c:v>
                </c:pt>
                <c:pt idx="517">
                  <c:v>44369</c:v>
                </c:pt>
                <c:pt idx="518">
                  <c:v>44370</c:v>
                </c:pt>
                <c:pt idx="519">
                  <c:v>44371</c:v>
                </c:pt>
                <c:pt idx="520">
                  <c:v>44372</c:v>
                </c:pt>
                <c:pt idx="521">
                  <c:v>44373</c:v>
                </c:pt>
                <c:pt idx="522">
                  <c:v>44374</c:v>
                </c:pt>
                <c:pt idx="523">
                  <c:v>44375</c:v>
                </c:pt>
                <c:pt idx="524">
                  <c:v>44376</c:v>
                </c:pt>
                <c:pt idx="525">
                  <c:v>44377</c:v>
                </c:pt>
                <c:pt idx="526">
                  <c:v>44378</c:v>
                </c:pt>
                <c:pt idx="527">
                  <c:v>44379</c:v>
                </c:pt>
                <c:pt idx="528">
                  <c:v>44380</c:v>
                </c:pt>
                <c:pt idx="529">
                  <c:v>44381</c:v>
                </c:pt>
                <c:pt idx="530">
                  <c:v>44382</c:v>
                </c:pt>
                <c:pt idx="531">
                  <c:v>44383</c:v>
                </c:pt>
                <c:pt idx="532">
                  <c:v>44384</c:v>
                </c:pt>
                <c:pt idx="533">
                  <c:v>44385</c:v>
                </c:pt>
                <c:pt idx="534">
                  <c:v>44386</c:v>
                </c:pt>
                <c:pt idx="535">
                  <c:v>44387</c:v>
                </c:pt>
                <c:pt idx="536">
                  <c:v>44388</c:v>
                </c:pt>
                <c:pt idx="537">
                  <c:v>44389</c:v>
                </c:pt>
                <c:pt idx="538">
                  <c:v>44390</c:v>
                </c:pt>
                <c:pt idx="539">
                  <c:v>44391</c:v>
                </c:pt>
                <c:pt idx="540">
                  <c:v>44392</c:v>
                </c:pt>
                <c:pt idx="541">
                  <c:v>44393</c:v>
                </c:pt>
                <c:pt idx="542">
                  <c:v>44394</c:v>
                </c:pt>
                <c:pt idx="543">
                  <c:v>44395</c:v>
                </c:pt>
                <c:pt idx="544">
                  <c:v>44396</c:v>
                </c:pt>
                <c:pt idx="545">
                  <c:v>44397</c:v>
                </c:pt>
                <c:pt idx="546">
                  <c:v>44398</c:v>
                </c:pt>
                <c:pt idx="547">
                  <c:v>44399</c:v>
                </c:pt>
                <c:pt idx="548">
                  <c:v>44400</c:v>
                </c:pt>
                <c:pt idx="549">
                  <c:v>44401</c:v>
                </c:pt>
                <c:pt idx="550">
                  <c:v>44402</c:v>
                </c:pt>
                <c:pt idx="551">
                  <c:v>44403</c:v>
                </c:pt>
                <c:pt idx="552">
                  <c:v>44404</c:v>
                </c:pt>
                <c:pt idx="553">
                  <c:v>44405</c:v>
                </c:pt>
                <c:pt idx="554">
                  <c:v>44406</c:v>
                </c:pt>
                <c:pt idx="555">
                  <c:v>44407</c:v>
                </c:pt>
                <c:pt idx="556">
                  <c:v>44408</c:v>
                </c:pt>
                <c:pt idx="557">
                  <c:v>44409</c:v>
                </c:pt>
                <c:pt idx="558">
                  <c:v>44410</c:v>
                </c:pt>
                <c:pt idx="559">
                  <c:v>44411</c:v>
                </c:pt>
                <c:pt idx="560">
                  <c:v>44412</c:v>
                </c:pt>
                <c:pt idx="561">
                  <c:v>44413</c:v>
                </c:pt>
                <c:pt idx="562">
                  <c:v>44414</c:v>
                </c:pt>
                <c:pt idx="563">
                  <c:v>44415</c:v>
                </c:pt>
                <c:pt idx="564">
                  <c:v>44416</c:v>
                </c:pt>
                <c:pt idx="565">
                  <c:v>44417</c:v>
                </c:pt>
                <c:pt idx="566">
                  <c:v>44418</c:v>
                </c:pt>
                <c:pt idx="567">
                  <c:v>44419</c:v>
                </c:pt>
                <c:pt idx="568">
                  <c:v>44420</c:v>
                </c:pt>
                <c:pt idx="569">
                  <c:v>44421</c:v>
                </c:pt>
                <c:pt idx="570">
                  <c:v>44422</c:v>
                </c:pt>
                <c:pt idx="571">
                  <c:v>44423</c:v>
                </c:pt>
                <c:pt idx="572">
                  <c:v>44424</c:v>
                </c:pt>
                <c:pt idx="573">
                  <c:v>44425</c:v>
                </c:pt>
                <c:pt idx="574">
                  <c:v>44426</c:v>
                </c:pt>
                <c:pt idx="575">
                  <c:v>44427</c:v>
                </c:pt>
                <c:pt idx="576">
                  <c:v>44428</c:v>
                </c:pt>
                <c:pt idx="577">
                  <c:v>44429</c:v>
                </c:pt>
                <c:pt idx="578">
                  <c:v>44430</c:v>
                </c:pt>
                <c:pt idx="579">
                  <c:v>44431</c:v>
                </c:pt>
                <c:pt idx="580">
                  <c:v>44432</c:v>
                </c:pt>
                <c:pt idx="581">
                  <c:v>44433</c:v>
                </c:pt>
                <c:pt idx="582">
                  <c:v>44434</c:v>
                </c:pt>
                <c:pt idx="583">
                  <c:v>44435</c:v>
                </c:pt>
                <c:pt idx="584">
                  <c:v>44436</c:v>
                </c:pt>
                <c:pt idx="585">
                  <c:v>44437</c:v>
                </c:pt>
                <c:pt idx="586">
                  <c:v>44438</c:v>
                </c:pt>
                <c:pt idx="587">
                  <c:v>44439</c:v>
                </c:pt>
                <c:pt idx="588">
                  <c:v>44440</c:v>
                </c:pt>
                <c:pt idx="589">
                  <c:v>44441</c:v>
                </c:pt>
                <c:pt idx="590">
                  <c:v>44442</c:v>
                </c:pt>
                <c:pt idx="591">
                  <c:v>44443</c:v>
                </c:pt>
                <c:pt idx="592">
                  <c:v>44444</c:v>
                </c:pt>
                <c:pt idx="593">
                  <c:v>44445</c:v>
                </c:pt>
                <c:pt idx="594">
                  <c:v>44446</c:v>
                </c:pt>
                <c:pt idx="595">
                  <c:v>44447</c:v>
                </c:pt>
                <c:pt idx="596">
                  <c:v>44448</c:v>
                </c:pt>
                <c:pt idx="597">
                  <c:v>44449</c:v>
                </c:pt>
                <c:pt idx="598">
                  <c:v>44450</c:v>
                </c:pt>
                <c:pt idx="599">
                  <c:v>44451</c:v>
                </c:pt>
                <c:pt idx="600">
                  <c:v>44452</c:v>
                </c:pt>
                <c:pt idx="601">
                  <c:v>44453</c:v>
                </c:pt>
                <c:pt idx="602">
                  <c:v>44454</c:v>
                </c:pt>
                <c:pt idx="603">
                  <c:v>44455</c:v>
                </c:pt>
                <c:pt idx="604">
                  <c:v>44456</c:v>
                </c:pt>
                <c:pt idx="605">
                  <c:v>44457</c:v>
                </c:pt>
                <c:pt idx="606">
                  <c:v>44458</c:v>
                </c:pt>
                <c:pt idx="607">
                  <c:v>44459</c:v>
                </c:pt>
                <c:pt idx="608">
                  <c:v>44460</c:v>
                </c:pt>
                <c:pt idx="609">
                  <c:v>44461</c:v>
                </c:pt>
                <c:pt idx="610">
                  <c:v>44462</c:v>
                </c:pt>
                <c:pt idx="611">
                  <c:v>44463</c:v>
                </c:pt>
                <c:pt idx="612">
                  <c:v>44464</c:v>
                </c:pt>
                <c:pt idx="613">
                  <c:v>44465</c:v>
                </c:pt>
                <c:pt idx="614">
                  <c:v>44466</c:v>
                </c:pt>
                <c:pt idx="615">
                  <c:v>44467</c:v>
                </c:pt>
                <c:pt idx="616">
                  <c:v>44468</c:v>
                </c:pt>
                <c:pt idx="617">
                  <c:v>44469</c:v>
                </c:pt>
                <c:pt idx="618">
                  <c:v>44470</c:v>
                </c:pt>
                <c:pt idx="619">
                  <c:v>44471</c:v>
                </c:pt>
                <c:pt idx="620">
                  <c:v>44472</c:v>
                </c:pt>
                <c:pt idx="621">
                  <c:v>44473</c:v>
                </c:pt>
                <c:pt idx="622">
                  <c:v>44474</c:v>
                </c:pt>
                <c:pt idx="623">
                  <c:v>44475</c:v>
                </c:pt>
                <c:pt idx="624">
                  <c:v>44476</c:v>
                </c:pt>
                <c:pt idx="625">
                  <c:v>44477</c:v>
                </c:pt>
                <c:pt idx="626">
                  <c:v>44478</c:v>
                </c:pt>
                <c:pt idx="627">
                  <c:v>44479</c:v>
                </c:pt>
                <c:pt idx="628">
                  <c:v>44480</c:v>
                </c:pt>
                <c:pt idx="629">
                  <c:v>44481</c:v>
                </c:pt>
                <c:pt idx="630">
                  <c:v>44482</c:v>
                </c:pt>
                <c:pt idx="631">
                  <c:v>44483</c:v>
                </c:pt>
                <c:pt idx="632">
                  <c:v>44484</c:v>
                </c:pt>
                <c:pt idx="633">
                  <c:v>44485</c:v>
                </c:pt>
                <c:pt idx="634">
                  <c:v>44486</c:v>
                </c:pt>
                <c:pt idx="635">
                  <c:v>44487</c:v>
                </c:pt>
                <c:pt idx="636">
                  <c:v>44488</c:v>
                </c:pt>
                <c:pt idx="637">
                  <c:v>44489</c:v>
                </c:pt>
                <c:pt idx="638">
                  <c:v>44490</c:v>
                </c:pt>
                <c:pt idx="639">
                  <c:v>44491</c:v>
                </c:pt>
                <c:pt idx="640">
                  <c:v>44492</c:v>
                </c:pt>
                <c:pt idx="641">
                  <c:v>44493</c:v>
                </c:pt>
                <c:pt idx="642">
                  <c:v>44494</c:v>
                </c:pt>
                <c:pt idx="643">
                  <c:v>44495</c:v>
                </c:pt>
                <c:pt idx="644">
                  <c:v>44496</c:v>
                </c:pt>
                <c:pt idx="645">
                  <c:v>44497</c:v>
                </c:pt>
                <c:pt idx="646">
                  <c:v>44498</c:v>
                </c:pt>
                <c:pt idx="647">
                  <c:v>44499</c:v>
                </c:pt>
                <c:pt idx="648">
                  <c:v>44500</c:v>
                </c:pt>
                <c:pt idx="649">
                  <c:v>44501</c:v>
                </c:pt>
                <c:pt idx="650">
                  <c:v>44502</c:v>
                </c:pt>
                <c:pt idx="651">
                  <c:v>44503</c:v>
                </c:pt>
                <c:pt idx="652">
                  <c:v>44504</c:v>
                </c:pt>
                <c:pt idx="653">
                  <c:v>44505</c:v>
                </c:pt>
                <c:pt idx="654">
                  <c:v>44506</c:v>
                </c:pt>
                <c:pt idx="655">
                  <c:v>44507</c:v>
                </c:pt>
                <c:pt idx="656">
                  <c:v>44508</c:v>
                </c:pt>
                <c:pt idx="657">
                  <c:v>44509</c:v>
                </c:pt>
                <c:pt idx="658">
                  <c:v>44510</c:v>
                </c:pt>
                <c:pt idx="659">
                  <c:v>44511</c:v>
                </c:pt>
                <c:pt idx="660">
                  <c:v>44512</c:v>
                </c:pt>
                <c:pt idx="661">
                  <c:v>44513</c:v>
                </c:pt>
                <c:pt idx="662">
                  <c:v>44514</c:v>
                </c:pt>
                <c:pt idx="663">
                  <c:v>44515</c:v>
                </c:pt>
                <c:pt idx="664">
                  <c:v>44516</c:v>
                </c:pt>
                <c:pt idx="665">
                  <c:v>44517</c:v>
                </c:pt>
                <c:pt idx="666">
                  <c:v>44518</c:v>
                </c:pt>
                <c:pt idx="667">
                  <c:v>44519</c:v>
                </c:pt>
                <c:pt idx="668">
                  <c:v>44520</c:v>
                </c:pt>
                <c:pt idx="669">
                  <c:v>44521</c:v>
                </c:pt>
                <c:pt idx="670">
                  <c:v>44522</c:v>
                </c:pt>
                <c:pt idx="671">
                  <c:v>44523</c:v>
                </c:pt>
                <c:pt idx="672">
                  <c:v>44524</c:v>
                </c:pt>
                <c:pt idx="673">
                  <c:v>44525</c:v>
                </c:pt>
                <c:pt idx="674">
                  <c:v>44526</c:v>
                </c:pt>
                <c:pt idx="675">
                  <c:v>44527</c:v>
                </c:pt>
                <c:pt idx="676">
                  <c:v>44528</c:v>
                </c:pt>
                <c:pt idx="677">
                  <c:v>44529</c:v>
                </c:pt>
                <c:pt idx="678">
                  <c:v>44530</c:v>
                </c:pt>
                <c:pt idx="679">
                  <c:v>44531</c:v>
                </c:pt>
                <c:pt idx="680">
                  <c:v>44532</c:v>
                </c:pt>
                <c:pt idx="681">
                  <c:v>44533</c:v>
                </c:pt>
                <c:pt idx="682">
                  <c:v>44534</c:v>
                </c:pt>
                <c:pt idx="683">
                  <c:v>44535</c:v>
                </c:pt>
                <c:pt idx="684">
                  <c:v>44536</c:v>
                </c:pt>
                <c:pt idx="685">
                  <c:v>44537</c:v>
                </c:pt>
                <c:pt idx="686">
                  <c:v>44538</c:v>
                </c:pt>
                <c:pt idx="687">
                  <c:v>44539</c:v>
                </c:pt>
                <c:pt idx="688">
                  <c:v>44540</c:v>
                </c:pt>
                <c:pt idx="689">
                  <c:v>44541</c:v>
                </c:pt>
                <c:pt idx="690">
                  <c:v>44542</c:v>
                </c:pt>
                <c:pt idx="691">
                  <c:v>44543</c:v>
                </c:pt>
                <c:pt idx="692">
                  <c:v>44544</c:v>
                </c:pt>
                <c:pt idx="693">
                  <c:v>44545</c:v>
                </c:pt>
                <c:pt idx="694">
                  <c:v>44546</c:v>
                </c:pt>
                <c:pt idx="695">
                  <c:v>44547</c:v>
                </c:pt>
                <c:pt idx="696">
                  <c:v>44548</c:v>
                </c:pt>
                <c:pt idx="697">
                  <c:v>44549</c:v>
                </c:pt>
                <c:pt idx="698">
                  <c:v>44550</c:v>
                </c:pt>
                <c:pt idx="699">
                  <c:v>44551</c:v>
                </c:pt>
                <c:pt idx="700">
                  <c:v>44552</c:v>
                </c:pt>
                <c:pt idx="701">
                  <c:v>44553</c:v>
                </c:pt>
                <c:pt idx="702">
                  <c:v>44554</c:v>
                </c:pt>
                <c:pt idx="703">
                  <c:v>44555</c:v>
                </c:pt>
                <c:pt idx="704">
                  <c:v>44556</c:v>
                </c:pt>
                <c:pt idx="705">
                  <c:v>44557</c:v>
                </c:pt>
                <c:pt idx="706">
                  <c:v>44558</c:v>
                </c:pt>
                <c:pt idx="707">
                  <c:v>44559</c:v>
                </c:pt>
                <c:pt idx="708">
                  <c:v>44560</c:v>
                </c:pt>
                <c:pt idx="709">
                  <c:v>44561</c:v>
                </c:pt>
              </c:numCache>
            </c:numRef>
          </c:xVal>
          <c:yVal>
            <c:numRef>
              <c:f>Deutschland!$U$22:$U$731</c:f>
              <c:numCache>
                <c:formatCode>General</c:formatCode>
                <c:ptCount val="710"/>
                <c:pt idx="58" formatCode="0">
                  <c:v>19773.39933191083</c:v>
                </c:pt>
                <c:pt idx="59" formatCode="0">
                  <c:v>22481.13008800535</c:v>
                </c:pt>
                <c:pt idx="60" formatCode="0">
                  <c:v>25559.420189112876</c:v>
                </c:pt>
                <c:pt idx="61" formatCode="0">
                  <c:v>29058.913658989168</c:v>
                </c:pt>
                <c:pt idx="62" formatCode="0">
                  <c:v>33037.156128731098</c:v>
                </c:pt>
                <c:pt idx="63" formatCode="0">
                  <c:v>37559.529551225613</c:v>
                </c:pt>
                <c:pt idx="64" formatCode="0">
                  <c:v>42700.311804262645</c:v>
                </c:pt>
                <c:pt idx="65" formatCode="0">
                  <c:v>48543.877367988505</c:v>
                </c:pt>
                <c:pt idx="66" formatCode="0">
                  <c:v>55186.0572114479</c:v>
                </c:pt>
                <c:pt idx="67" formatCode="0">
                  <c:v>62735.678161600314</c:v>
                </c:pt>
                <c:pt idx="68" formatCode="0">
                  <c:v>71316.304360225215</c:v>
                </c:pt>
                <c:pt idx="69" formatCode="0">
                  <c:v>81068.205937668172</c:v>
                </c:pt>
                <c:pt idx="70" formatCode="0">
                  <c:v>92150.582737343299</c:v>
                </c:pt>
                <c:pt idx="71" formatCode="0">
                  <c:v>104744.07378973509</c:v>
                </c:pt>
                <c:pt idx="72" formatCode="0">
                  <c:v>119053.58622201379</c:v>
                </c:pt>
                <c:pt idx="73" formatCode="0">
                  <c:v>135311.48034066419</c:v>
                </c:pt>
                <c:pt idx="74" formatCode="0">
                  <c:v>153781.15065266113</c:v>
                </c:pt>
                <c:pt idx="75" formatCode="0">
                  <c:v>174761.0454710887</c:v>
                </c:pt>
                <c:pt idx="76" formatCode="0">
                  <c:v>198589.17030999754</c:v>
                </c:pt>
                <c:pt idx="77" formatCode="0">
                  <c:v>225648.12227346378</c:v>
                </c:pt>
                <c:pt idx="78" formatCode="0">
                  <c:v>256370.70376639519</c:v>
                </c:pt>
                <c:pt idx="79" formatCode="0">
                  <c:v>291246.16367699183</c:v>
                </c:pt>
                <c:pt idx="80" formatCode="0">
                  <c:v>330827.11214950844</c:v>
                </c:pt>
                <c:pt idx="81" formatCode="0">
                  <c:v>375737.15046461154</c:v>
                </c:pt>
                <c:pt idx="82" formatCode="0">
                  <c:v>426679.24945564294</c:v>
                </c:pt>
                <c:pt idx="83" formatCode="0">
                  <c:v>484444.89715034742</c:v>
                </c:pt>
                <c:pt idx="84" formatCode="0">
                  <c:v>549924.01748395327</c:v>
                </c:pt>
                <c:pt idx="85" formatCode="0">
                  <c:v>624115.63518163224</c:v>
                </c:pt>
                <c:pt idx="86" formatCode="0">
                  <c:v>708139.22506266378</c:v>
                </c:pt>
                <c:pt idx="87" formatCode="0">
                  <c:v>803246.6344443718</c:v>
                </c:pt>
                <c:pt idx="88" formatCode="0">
                  <c:v>910834.40192851389</c:v>
                </c:pt>
                <c:pt idx="89" formatCode="0">
                  <c:v>1032456.2110907981</c:v>
                </c:pt>
                <c:pt idx="90" formatCode="0">
                  <c:v>1169835.1095333572</c:v>
                </c:pt>
                <c:pt idx="91" formatCode="0">
                  <c:v>1324874.9882373032</c:v>
                </c:pt>
                <c:pt idx="92" formatCode="0">
                  <c:v>1499670.6490646896</c:v>
                </c:pt>
                <c:pt idx="93" formatCode="0">
                  <c:v>1696515.5860461325</c:v>
                </c:pt>
                <c:pt idx="94" formatCode="0">
                  <c:v>1917906.3664826059</c:v>
                </c:pt>
                <c:pt idx="95" formatCode="0">
                  <c:v>2166542.2210048893</c:v>
                </c:pt>
                <c:pt idx="96" formatCode="0">
                  <c:v>2445318.1416059025</c:v>
                </c:pt>
                <c:pt idx="97" formatCode="0">
                  <c:v>2757309.4532785756</c:v>
                </c:pt>
                <c:pt idx="98" formatCode="0">
                  <c:v>3105745.4867735035</c:v>
                </c:pt>
                <c:pt idx="99" formatCode="0">
                  <c:v>3493969.667236113</c:v>
                </c:pt>
                <c:pt idx="100" formatCode="0">
                  <c:v>3925383.0910773855</c:v>
                </c:pt>
                <c:pt idx="101" formatCode="0">
                  <c:v>4403368.5543254642</c:v>
                </c:pt>
                <c:pt idx="102" formatCode="0">
                  <c:v>4931192.1028280146</c:v>
                </c:pt>
                <c:pt idx="103" formatCode="0">
                  <c:v>5511879.6005832227</c:v>
                </c:pt>
                <c:pt idx="104" formatCode="0">
                  <c:v>6148066.6748172259</c:v>
                </c:pt>
                <c:pt idx="105" formatCode="0">
                  <c:v>6841821.8169854665</c:v>
                </c:pt>
                <c:pt idx="106" formatCode="0">
                  <c:v>7594444.503907904</c:v>
                </c:pt>
                <c:pt idx="107" formatCode="0">
                  <c:v>8406243.0133812483</c:v>
                </c:pt>
                <c:pt idx="108" formatCode="0">
                  <c:v>9276300.1184549965</c:v>
                </c:pt>
                <c:pt idx="109" formatCode="0">
                  <c:v>10202238.895505426</c:v>
                </c:pt>
                <c:pt idx="110" formatCode="0">
                  <c:v>11180005.136035854</c:v>
                </c:pt>
                <c:pt idx="111" formatCode="0">
                  <c:v>12203686.765892129</c:v>
                </c:pt>
                <c:pt idx="112" formatCode="0">
                  <c:v>13265393.503376646</c:v>
                </c:pt>
                <c:pt idx="113" formatCode="0">
                  <c:v>14355220.850293785</c:v>
                </c:pt>
                <c:pt idx="114" formatCode="0">
                  <c:v>15461320.532700878</c:v>
                </c:pt>
                <c:pt idx="115" formatCode="0">
                  <c:v>16570094.031344377</c:v>
                </c:pt>
                <c:pt idx="116" formatCode="0">
                  <c:v>17666516.670940202</c:v>
                </c:pt>
                <c:pt idx="117" formatCode="0">
                  <c:v>18734587.370199572</c:v>
                </c:pt>
                <c:pt idx="118" formatCode="0">
                  <c:v>19757884.896025874</c:v>
                </c:pt>
                <c:pt idx="119" formatCode="0">
                  <c:v>20720197.347777136</c:v>
                </c:pt>
                <c:pt idx="120" formatCode="0">
                  <c:v>21606180.060585253</c:v>
                </c:pt>
                <c:pt idx="121" formatCode="0">
                  <c:v>22401990.486100011</c:v>
                </c:pt>
                <c:pt idx="122" formatCode="0">
                  <c:v>23095848.499805152</c:v>
                </c:pt>
                <c:pt idx="123" formatCode="0">
                  <c:v>23678477.41670065</c:v>
                </c:pt>
                <c:pt idx="124" formatCode="0">
                  <c:v>24143393.804254737</c:v>
                </c:pt>
                <c:pt idx="125" formatCode="0">
                  <c:v>24487030.796070632</c:v>
                </c:pt>
                <c:pt idx="126" formatCode="0">
                  <c:v>24708697.189009398</c:v>
                </c:pt>
                <c:pt idx="127" formatCode="0">
                  <c:v>24810390.322331153</c:v>
                </c:pt>
                <c:pt idx="128" formatCode="0">
                  <c:v>24796492.408783883</c:v>
                </c:pt>
                <c:pt idx="129" formatCode="0">
                  <c:v>24673386.471341927</c:v>
                </c:pt>
                <c:pt idx="130" formatCode="0">
                  <c:v>24449029.299366925</c:v>
                </c:pt>
                <c:pt idx="131" formatCode="0">
                  <c:v>24132515.732804678</c:v>
                </c:pt>
                <c:pt idx="132" formatCode="0">
                  <c:v>23733662.492021699</c:v>
                </c:pt>
                <c:pt idx="133" formatCode="0">
                  <c:v>23262632.199043602</c:v>
                </c:pt>
                <c:pt idx="134" formatCode="0">
                  <c:v>22729610.503605679</c:v>
                </c:pt>
                <c:pt idx="135" formatCode="0">
                  <c:v>22144542.294003967</c:v>
                </c:pt>
                <c:pt idx="136" formatCode="0">
                  <c:v>21516927.390901998</c:v>
                </c:pt>
                <c:pt idx="137" formatCode="0">
                  <c:v>20855672.085940871</c:v>
                </c:pt>
                <c:pt idx="138" formatCode="0">
                  <c:v>20168990.327714998</c:v>
                </c:pt>
                <c:pt idx="139" formatCode="0">
                  <c:v>19464347.050202534</c:v>
                </c:pt>
                <c:pt idx="140" formatCode="0">
                  <c:v>18748435.79169267</c:v>
                </c:pt>
                <c:pt idx="141" formatCode="0">
                  <c:v>18027183.072743133</c:v>
                </c:pt>
                <c:pt idx="142" formatCode="0">
                  <c:v>17305772.733631242</c:v>
                </c:pt>
                <c:pt idx="143" formatCode="0">
                  <c:v>16588684.372704681</c:v>
                </c:pt>
                <c:pt idx="144" formatCode="0">
                  <c:v>15879741.030461568</c:v>
                </c:pt>
                <c:pt idx="145" formatCode="0">
                  <c:v>15182162.233260537</c:v>
                </c:pt>
                <c:pt idx="146" formatCode="0">
                  <c:v>14498619.388286583</c:v>
                </c:pt>
                <c:pt idx="147" formatCode="0">
                  <c:v>13831291.280182045</c:v>
                </c:pt>
                <c:pt idx="148" formatCode="0">
                  <c:v>13181918.052072316</c:v>
                </c:pt>
                <c:pt idx="149" formatCode="0">
                  <c:v>12551852.564622816</c:v>
                </c:pt>
                <c:pt idx="150" formatCode="0">
                  <c:v>11942108.428301131</c:v>
                </c:pt>
                <c:pt idx="151" formatCode="0">
                  <c:v>11353404.311354326</c:v>
                </c:pt>
                <c:pt idx="152" formatCode="0">
                  <c:v>10786204.354936931</c:v>
                </c:pt>
                <c:pt idx="153" formatCode="0">
                  <c:v>10240754.692272242</c:v>
                </c:pt>
                <c:pt idx="154" formatCode="0">
                  <c:v>9717116.1839987598</c:v>
                </c:pt>
                <c:pt idx="155" formatCode="0">
                  <c:v>9215193.5583117474</c:v>
                </c:pt>
                <c:pt idx="156" formatCode="0">
                  <c:v>8734761.1915718503</c:v>
                </c:pt>
                <c:pt idx="157" formatCode="0">
                  <c:v>8275485.7903260337</c:v>
                </c:pt>
                <c:pt idx="158" formatCode="0">
                  <c:v>7836946.2451905096</c:v>
                </c:pt>
                <c:pt idx="159" formatCode="0">
                  <c:v>7418650.9254578259</c:v>
                </c:pt>
                <c:pt idx="160" formatCode="0">
                  <c:v>7020052.6741827866</c:v>
                </c:pt>
                <c:pt idx="161" formatCode="0">
                  <c:v>6640561.7495571859</c:v>
                </c:pt>
                <c:pt idx="162" formatCode="0">
                  <c:v>6279556.9415816301</c:v>
                </c:pt>
                <c:pt idx="163" formatCode="0">
                  <c:v>5936395.0748174693</c:v>
                </c:pt>
                <c:pt idx="164" formatCode="0">
                  <c:v>5610419.0893675014</c:v>
                </c:pt>
                <c:pt idx="165" formatCode="0">
                  <c:v>5300964.8738879906</c:v>
                </c:pt>
                <c:pt idx="166" formatCode="0">
                  <c:v>5007367.0068371566</c:v>
                </c:pt>
                <c:pt idx="167" formatCode="0">
                  <c:v>4728963.5456033107</c:v>
                </c:pt>
                <c:pt idx="168" formatCode="0">
                  <c:v>4465099.987789467</c:v>
                </c:pt>
                <c:pt idx="169" formatCode="0">
                  <c:v>4215132.5148314135</c:v>
                </c:pt>
                <c:pt idx="170" formatCode="0">
                  <c:v>3978430.6153013967</c:v>
                </c:pt>
                <c:pt idx="171" formatCode="0">
                  <c:v>3754379.1736664567</c:v>
                </c:pt>
                <c:pt idx="172" formatCode="0">
                  <c:v>3542380.0998689164</c:v>
                </c:pt>
                <c:pt idx="173" formatCode="0">
                  <c:v>3341853.5658002752</c:v>
                </c:pt>
                <c:pt idx="174" formatCode="0">
                  <c:v>3152238.9064642917</c:v>
                </c:pt>
                <c:pt idx="175" formatCode="0">
                  <c:v>2972995.2362828306</c:v>
                </c:pt>
                <c:pt idx="176" formatCode="0">
                  <c:v>2803601.8245024118</c:v>
                </c:pt>
                <c:pt idx="177" formatCode="0">
                  <c:v>2643558.2679267805</c:v>
                </c:pt>
                <c:pt idx="178" formatCode="0">
                  <c:v>2492384.4941523885</c:v>
                </c:pt>
                <c:pt idx="179" formatCode="0">
                  <c:v>2349620.6240461292</c:v>
                </c:pt>
                <c:pt idx="180" formatCode="0">
                  <c:v>2214826.7183106313</c:v>
                </c:pt>
                <c:pt idx="181" formatCode="0">
                  <c:v>2087582.4295705613</c:v>
                </c:pt>
                <c:pt idx="182" formatCode="0">
                  <c:v>1967486.5784281464</c:v>
                </c:pt>
                <c:pt idx="183" formatCode="0">
                  <c:v>1854156.6693277135</c:v>
                </c:pt>
                <c:pt idx="184" formatCode="0">
                  <c:v>1747228.3597926798</c:v>
                </c:pt>
                <c:pt idx="185" formatCode="0">
                  <c:v>1646354.8946143792</c:v>
                </c:pt>
                <c:pt idx="186" formatCode="0">
                  <c:v>1551206.5148449426</c:v>
                </c:pt>
                <c:pt idx="187" formatCode="0">
                  <c:v>1461469.8499447913</c:v>
                </c:pt>
                <c:pt idx="188" formatCode="0">
                  <c:v>1376847.3001314066</c:v>
                </c:pt>
                <c:pt idx="189" formatCode="0">
                  <c:v>1297056.4148453979</c:v>
                </c:pt>
                <c:pt idx="190" formatCode="0">
                  <c:v>1221829.2722708955</c:v>
                </c:pt>
                <c:pt idx="191" formatCode="0">
                  <c:v>1150911.864000923</c:v>
                </c:pt>
                <c:pt idx="192" formatCode="0">
                  <c:v>1084063.4882079412</c:v>
                </c:pt>
                <c:pt idx="193" formatCode="0">
                  <c:v>1021056.1540504782</c:v>
                </c:pt>
                <c:pt idx="194" formatCode="0">
                  <c:v>961673.99950579181</c:v>
                </c:pt>
                <c:pt idx="195" formatCode="0">
                  <c:v>905712.72435450857</c:v>
                </c:pt>
                <c:pt idx="196" formatCode="0">
                  <c:v>852979.03964624065</c:v>
                </c:pt>
                <c:pt idx="197" formatCode="0">
                  <c:v>803290.13463658816</c:v>
                </c:pt>
                <c:pt idx="198" formatCode="0">
                  <c:v>756473.16189808783</c:v>
                </c:pt>
                <c:pt idx="199" formatCode="0">
                  <c:v>712364.74106389284</c:v>
                </c:pt>
                <c:pt idx="200" formatCode="0">
                  <c:v>670810.48145744042</c:v>
                </c:pt>
                <c:pt idx="201" formatCode="0">
                  <c:v>631664.52368897817</c:v>
                </c:pt>
                <c:pt idx="202" formatCode="0">
                  <c:v>594789.10015612456</c:v>
                </c:pt>
                <c:pt idx="203" formatCode="0">
                  <c:v>560054.11426673783</c:v>
                </c:pt>
                <c:pt idx="204" formatCode="0">
                  <c:v>527336.73810485797</c:v>
                </c:pt>
                <c:pt idx="205" formatCode="0">
                  <c:v>496521.02818141395</c:v>
                </c:pt>
                <c:pt idx="206" formatCode="0">
                  <c:v>467497.55884814361</c:v>
                </c:pt>
                <c:pt idx="207" formatCode="0">
                  <c:v>440163.07290352805</c:v>
                </c:pt>
                <c:pt idx="208" formatCode="0">
                  <c:v>414420.14888150501</c:v>
                </c:pt>
                <c:pt idx="209" formatCode="0">
                  <c:v>390176.88448560878</c:v>
                </c:pt>
                <c:pt idx="210" formatCode="0">
                  <c:v>367346.59561148594</c:v>
                </c:pt>
                <c:pt idx="211" formatCode="0">
                  <c:v>345847.53038817242</c:v>
                </c:pt>
                <c:pt idx="212" formatCode="0">
                  <c:v>325602.59766196285</c:v>
                </c:pt>
                <c:pt idx="213" formatCode="0">
                  <c:v>306539.10934519151</c:v>
                </c:pt>
                <c:pt idx="214" formatCode="0">
                  <c:v>288588.53605492442</c:v>
                </c:pt>
                <c:pt idx="215" formatCode="0">
                  <c:v>271686.27547271794</c:v>
                </c:pt>
                <c:pt idx="216" formatCode="0">
                  <c:v>255771.43286559384</c:v>
                </c:pt>
                <c:pt idx="217" formatCode="0">
                  <c:v>240786.61321967727</c:v>
                </c:pt>
                <c:pt idx="218" formatCode="0">
                  <c:v>226677.72445107604</c:v>
                </c:pt>
                <c:pt idx="219" formatCode="0">
                  <c:v>213393.79117315059</c:v>
                </c:pt>
                <c:pt idx="220" formatCode="0">
                  <c:v>200886.77851498604</c:v>
                </c:pt>
                <c:pt idx="221" formatCode="0">
                  <c:v>189111.42550234892</c:v>
                </c:pt>
                <c:pt idx="222" formatCode="0">
                  <c:v>178025.08752943523</c:v>
                </c:pt>
                <c:pt idx="223" formatCode="0">
                  <c:v>167587.58746709005</c:v>
                </c:pt>
                <c:pt idx="224" formatCode="0">
                  <c:v>157761.07497072185</c:v>
                </c:pt>
                <c:pt idx="225" formatCode="0">
                  <c:v>148509.89356870088</c:v>
                </c:pt>
                <c:pt idx="226" formatCode="0">
                  <c:v>139800.4551294962</c:v>
                </c:pt>
                <c:pt idx="227" formatCode="0">
                  <c:v>131601.12132306944</c:v>
                </c:pt>
                <c:pt idx="228" formatCode="0">
                  <c:v>123882.0917090204</c:v>
                </c:pt>
                <c:pt idx="229" formatCode="0">
                  <c:v>116615.29810060443</c:v>
                </c:pt>
                <c:pt idx="230" formatCode="0">
                  <c:v>109774.30486995957</c:v>
                </c:pt>
                <c:pt idx="231" formatCode="0">
                  <c:v>103334.21487565104</c:v>
                </c:pt>
                <c:pt idx="232" formatCode="0">
                  <c:v>97271.580708930342</c:v>
                </c:pt>
                <c:pt idx="233" formatCode="0">
                  <c:v>91564.320969892258</c:v>
                </c:pt>
                <c:pt idx="234" formatCode="0">
                  <c:v>86191.641298980569</c:v>
                </c:pt>
                <c:pt idx="235" formatCode="0">
                  <c:v>81133.959903030889</c:v>
                </c:pt>
                <c:pt idx="236" formatCode="0">
                  <c:v>76372.837328244626</c:v>
                </c:pt>
                <c:pt idx="237" formatCode="0">
                  <c:v>71890.910245159044</c:v>
                </c:pt>
                <c:pt idx="238" formatCode="0">
                  <c:v>67671.829022820079</c:v>
                </c:pt>
                <c:pt idx="239" formatCode="0">
                  <c:v>63700.198880982731</c:v>
                </c:pt>
                <c:pt idx="240" formatCode="0">
                  <c:v>59961.524420267597</c:v>
                </c:pt>
                <c:pt idx="241" formatCode="0">
                  <c:v>56442.157340802049</c:v>
                </c:pt>
                <c:pt idx="242" formatCode="0">
                  <c:v>53129.24716998417</c:v>
                </c:pt>
                <c:pt idx="243" formatCode="0">
                  <c:v>50010.694829639346</c:v>
                </c:pt>
                <c:pt idx="244" formatCode="0">
                  <c:v>47075.108882008892</c:v>
                </c:pt>
                <c:pt idx="245" formatCode="0">
                  <c:v>44311.764302732576</c:v>
                </c:pt>
                <c:pt idx="246" formatCode="0">
                  <c:v>41710.563637277621</c:v>
                </c:pt>
                <c:pt idx="247" formatCode="0">
                  <c:v>39262.000405142426</c:v>
                </c:pt>
                <c:pt idx="248" formatCode="0">
                  <c:v>36957.124623639749</c:v>
                </c:pt>
                <c:pt idx="249" formatCode="0">
                  <c:v>34787.510330157573</c:v>
                </c:pt>
                <c:pt idx="250" formatCode="0">
                  <c:v>32745.224988522528</c:v>
                </c:pt>
                <c:pt idx="251" formatCode="0">
                  <c:v>30822.800671466557</c:v>
                </c:pt>
                <c:pt idx="252" formatCode="0">
                  <c:v>29013.206917237436</c:v>
                </c:pt>
                <c:pt idx="253" formatCode="0">
                  <c:v>27309.825164113987</c:v>
                </c:pt>
                <c:pt idx="254" formatCode="0">
                  <c:v>25706.424672001496</c:v>
                </c:pt>
                <c:pt idx="255" formatCode="0">
                  <c:v>24197.139845406477</c:v>
                </c:pt>
                <c:pt idx="256" formatCode="0">
                  <c:v>22776.44887693696</c:v>
                </c:pt>
                <c:pt idx="257" formatCode="0">
                  <c:v>21439.153635057795</c:v>
                </c:pt>
                <c:pt idx="258" formatCode="0">
                  <c:v>20180.360724163631</c:v>
                </c:pt>
                <c:pt idx="259" formatCode="0">
                  <c:v>18995.463649127607</c:v>
                </c:pt>
                <c:pt idx="260" formatCode="0">
                  <c:v>17880.126020353215</c:v>
                </c:pt>
                <c:pt idx="261" formatCode="0">
                  <c:v>16830.26573901228</c:v>
                </c:pt>
                <c:pt idx="262" formatCode="0">
                  <c:v>15842.04010560437</c:v>
                </c:pt>
                <c:pt idx="263" formatCode="0">
                  <c:v>14911.831798232583</c:v>
                </c:pt>
                <c:pt idx="264" formatCode="0">
                  <c:v>14036.235670068392</c:v>
                </c:pt>
                <c:pt idx="265" formatCode="0">
                  <c:v>13212.046318382801</c:v>
                </c:pt>
                <c:pt idx="266" formatCode="0">
                  <c:v>12436.246380262566</c:v>
                </c:pt>
                <c:pt idx="267" formatCode="0">
                  <c:v>11705.995512716809</c:v>
                </c:pt>
                <c:pt idx="268" formatCode="0">
                  <c:v>11018.620017319763</c:v>
                </c:pt>
                <c:pt idx="269" formatCode="0">
                  <c:v>10371.603071837388</c:v>
                </c:pt>
                <c:pt idx="270" formatCode="0">
                  <c:v>9762.5755334567784</c:v>
                </c:pt>
                <c:pt idx="271" formatCode="0">
                  <c:v>9189.3072802849001</c:v>
                </c:pt>
                <c:pt idx="272" formatCode="0">
                  <c:v>8649.6990597139684</c:v>
                </c:pt>
                <c:pt idx="273" formatCode="0">
                  <c:v>8141.7748140712474</c:v>
                </c:pt>
                <c:pt idx="274" formatCode="0">
                  <c:v>7663.67445568728</c:v>
                </c:pt>
                <c:pt idx="275" formatCode="0">
                  <c:v>7213.6470651344443</c:v>
                </c:pt>
                <c:pt idx="276" formatCode="0">
                  <c:v>6790.0444879126662</c:v>
                </c:pt>
                <c:pt idx="277" formatCode="0">
                  <c:v>6391.3153062964502</c:v>
                </c:pt>
                <c:pt idx="278" formatCode="0">
                  <c:v>6015.9991644119</c:v>
                </c:pt>
                <c:pt idx="279" formatCode="0">
                  <c:v>5662.7214258889244</c:v>
                </c:pt>
                <c:pt idx="280" formatCode="0">
                  <c:v>5330.188144636616</c:v>
                </c:pt>
                <c:pt idx="281" formatCode="0">
                  <c:v>5017.1813304231491</c:v>
                </c:pt>
                <c:pt idx="282" formatCode="0">
                  <c:v>4722.5544920093644</c:v>
                </c:pt>
                <c:pt idx="283" formatCode="0">
                  <c:v>4445.2284415912045</c:v>
                </c:pt>
                <c:pt idx="284" formatCode="0">
                  <c:v>4184.1873452539312</c:v>
                </c:pt>
                <c:pt idx="285" formatCode="0">
                  <c:v>3938.4750050338234</c:v>
                </c:pt>
                <c:pt idx="286" formatCode="0">
                  <c:v>3707.1913590240806</c:v>
                </c:pt>
                <c:pt idx="287" formatCode="0">
                  <c:v>3489.4891867538072</c:v>
                </c:pt>
                <c:pt idx="288" formatCode="0">
                  <c:v>3284.5710078151101</c:v>
                </c:pt>
                <c:pt idx="289" formatCode="0">
                  <c:v>3091.6861624161006</c:v>
                </c:pt>
                <c:pt idx="290" formatCode="0">
                  <c:v>2910.1280631994832</c:v>
                </c:pt>
                <c:pt idx="291" formatCode="0">
                  <c:v>2739.2316082897692</c:v>
                </c:pt>
                <c:pt idx="292" formatCode="0">
                  <c:v>2578.370746119213</c:v>
                </c:pt>
                <c:pt idx="293" formatCode="0">
                  <c:v>2426.9561831354231</c:v>
                </c:pt>
                <c:pt idx="294" formatCode="0">
                  <c:v>2284.4332260142223</c:v>
                </c:pt>
                <c:pt idx="295" formatCode="0">
                  <c:v>2150.279750491603</c:v>
                </c:pt>
                <c:pt idx="296" formatCode="0">
                  <c:v>2024.0042893902757</c:v>
                </c:pt>
                <c:pt idx="297" formatCode="0">
                  <c:v>1905.1442328510343</c:v>
                </c:pt>
                <c:pt idx="298" formatCode="0">
                  <c:v>1793.264134188488</c:v>
                </c:pt>
                <c:pt idx="299" formatCode="0">
                  <c:v>1687.9541151761468</c:v>
                </c:pt>
                <c:pt idx="300" formatCode="0">
                  <c:v>1588.8283649287459</c:v>
                </c:pt>
                <c:pt idx="301" formatCode="0">
                  <c:v>1495.5237268914018</c:v>
                </c:pt>
                <c:pt idx="302" formatCode="0">
                  <c:v>1407.6983687669131</c:v>
                </c:pt>
                <c:pt idx="303" formatCode="0">
                  <c:v>1325.0305305154282</c:v>
                </c:pt>
                <c:pt idx="304" formatCode="0">
                  <c:v>1247.2173458458976</c:v>
                </c:pt>
                <c:pt idx="305" formatCode="0">
                  <c:v>1173.9737328872386</c:v>
                </c:pt>
                <c:pt idx="306" formatCode="0">
                  <c:v>1105.031349979929</c:v>
                </c:pt>
                <c:pt idx="307" formatCode="0">
                  <c:v>1040.1376127667572</c:v>
                </c:pt>
                <c:pt idx="308" formatCode="0">
                  <c:v>979.05476898551251</c:v>
                </c:pt>
                <c:pt idx="309" formatCode="0">
                  <c:v>921.55902757735396</c:v>
                </c:pt>
                <c:pt idx="310" formatCode="0">
                  <c:v>867.43973892318729</c:v>
                </c:pt>
                <c:pt idx="311" formatCode="0">
                  <c:v>816.49862320734189</c:v>
                </c:pt>
                <c:pt idx="312" formatCode="0">
                  <c:v>768.54904408385005</c:v>
                </c:pt>
                <c:pt idx="313" formatCode="0">
                  <c:v>723.41532498632557</c:v>
                </c:pt>
                <c:pt idx="314" formatCode="0">
                  <c:v>680.93210557842974</c:v>
                </c:pt>
                <c:pt idx="315" formatCode="0">
                  <c:v>640.94373598875586</c:v>
                </c:pt>
                <c:pt idx="316" formatCode="0">
                  <c:v>603.303706612204</c:v>
                </c:pt>
                <c:pt idx="317" formatCode="0">
                  <c:v>567.87411139005326</c:v>
                </c:pt>
                <c:pt idx="318" formatCode="0">
                  <c:v>534.5251426034439</c:v>
                </c:pt>
                <c:pt idx="319" formatCode="0">
                  <c:v>503.1346153303067</c:v>
                </c:pt>
                <c:pt idx="320" formatCode="0">
                  <c:v>473.58751982433773</c:v>
                </c:pt>
                <c:pt idx="321" formatCode="0">
                  <c:v>445.77560017681134</c:v>
                </c:pt>
                <c:pt idx="322" formatCode="0">
                  <c:v>419.59695771822697</c:v>
                </c:pt>
                <c:pt idx="323" formatCode="0">
                  <c:v>394.95567770734317</c:v>
                </c:pt>
                <c:pt idx="324" formatCode="0">
                  <c:v>371.76147794040094</c:v>
                </c:pt>
                <c:pt idx="325" formatCode="0">
                  <c:v>349.92937799358515</c:v>
                </c:pt>
                <c:pt idx="326" formatCode="0">
                  <c:v>329.37938788731009</c:v>
                </c:pt>
                <c:pt idx="327" formatCode="0">
                  <c:v>310.03621503202584</c:v>
                </c:pt>
                <c:pt idx="328" formatCode="0">
                  <c:v>291.82898838217466</c:v>
                </c:pt>
                <c:pt idx="329" formatCode="0">
                  <c:v>274.69099878793628</c:v>
                </c:pt>
                <c:pt idx="330" formatCode="0">
                  <c:v>258.55945459371179</c:v>
                </c:pt>
                <c:pt idx="331" formatCode="0">
                  <c:v>243.37525158812554</c:v>
                </c:pt>
                <c:pt idx="332" formatCode="0">
                  <c:v>229.08275646287964</c:v>
                </c:pt>
                <c:pt idx="333" formatCode="0">
                  <c:v>215.62960298726475</c:v>
                </c:pt>
                <c:pt idx="334" formatCode="0">
                  <c:v>202.96650015169863</c:v>
                </c:pt>
                <c:pt idx="335" formatCode="0">
                  <c:v>191.04705157749672</c:v>
                </c:pt>
                <c:pt idx="336" formatCode="0">
                  <c:v>179.82758553134062</c:v>
                </c:pt>
                <c:pt idx="337" formatCode="0">
                  <c:v>169.26699492174913</c:v>
                </c:pt>
                <c:pt idx="338" formatCode="0">
                  <c:v>159.32658669141668</c:v>
                </c:pt>
                <c:pt idx="339" formatCode="0">
                  <c:v>149.96994005369649</c:v>
                </c:pt>
                <c:pt idx="340" formatCode="0">
                  <c:v>141.16277305390048</c:v>
                </c:pt>
                <c:pt idx="341" formatCode="0">
                  <c:v>132.87281696657899</c:v>
                </c:pt>
                <c:pt idx="342" formatCode="0">
                  <c:v>125.06969806864548</c:v>
                </c:pt>
                <c:pt idx="343" formatCode="0">
                  <c:v>117.72482635522914</c:v>
                </c:pt>
                <c:pt idx="344" formatCode="0">
                  <c:v>110.81129079056824</c:v>
                </c:pt>
                <c:pt idx="345" formatCode="0">
                  <c:v>104.303760710196</c:v>
                </c:pt>
                <c:pt idx="346" formatCode="0">
                  <c:v>98.178393013203049</c:v>
                </c:pt>
                <c:pt idx="347" formatCode="0">
                  <c:v>92.412744804570337</c:v>
                </c:pt>
                <c:pt idx="348" formatCode="0">
                  <c:v>86.98569116753113</c:v>
                </c:pt>
                <c:pt idx="349" formatCode="0">
                  <c:v>81.877347764713022</c:v>
                </c:pt>
                <c:pt idx="350" formatCode="0">
                  <c:v>77.068997984500172</c:v>
                </c:pt>
                <c:pt idx="351" formatCode="0">
                  <c:v>72.543024365706344</c:v>
                </c:pt>
                <c:pt idx="352" formatCode="0">
                  <c:v>68.282844049322335</c:v>
                </c:pt>
                <c:pt idx="353" formatCode="0">
                  <c:v>64.27284802085417</c:v>
                </c:pt>
                <c:pt idx="354" formatCode="0">
                  <c:v>60.498343920654797</c:v>
                </c:pt>
                <c:pt idx="355" formatCode="0">
                  <c:v>56.94550221272322</c:v>
                </c:pt>
                <c:pt idx="356" formatCode="0">
                  <c:v>53.601305514748816</c:v>
                </c:pt>
                <c:pt idx="357" formatCode="0">
                  <c:v>50.453500903759505</c:v>
                </c:pt>
                <c:pt idx="358" formatCode="0">
                  <c:v>47.490555022633956</c:v>
                </c:pt>
                <c:pt idx="359" formatCode="0">
                  <c:v>44.701611822998977</c:v>
                </c:pt>
                <c:pt idx="360" formatCode="0">
                  <c:v>42.076452789691857</c:v>
                </c:pt>
                <c:pt idx="361" formatCode="0">
                  <c:v>39.605459501058881</c:v>
                </c:pt>
                <c:pt idx="362" formatCode="0">
                  <c:v>37.27957838791891</c:v>
                </c:pt>
                <c:pt idx="363" formatCode="0">
                  <c:v>35.090287562075915</c:v>
                </c:pt>
                <c:pt idx="364" formatCode="0">
                  <c:v>33.029565592846645</c:v>
                </c:pt>
                <c:pt idx="365" formatCode="0">
                  <c:v>31.08986211720628</c:v>
                </c:pt>
                <c:pt idx="366" formatCode="0">
                  <c:v>29.264070175872991</c:v>
                </c:pt>
                <c:pt idx="367" formatCode="0">
                  <c:v>27.545500173975366</c:v>
                </c:pt>
                <c:pt idx="368" formatCode="0">
                  <c:v>25.927855370898953</c:v>
                </c:pt>
                <c:pt idx="369" formatCode="0">
                  <c:v>24.405208809510476</c:v>
                </c:pt>
                <c:pt idx="370" formatCode="0">
                  <c:v>22.971981600231885</c:v>
                </c:pt>
                <c:pt idx="371" formatCode="0">
                  <c:v>21.622922480400252</c:v>
                </c:pt>
                <c:pt idx="372" formatCode="0">
                  <c:v>20.3530885740218</c:v>
                </c:pt>
                <c:pt idx="373" formatCode="0">
                  <c:v>19.157827281426435</c:v>
                </c:pt>
                <c:pt idx="374" formatCode="0">
                  <c:v>18.032759232468749</c:v>
                </c:pt>
                <c:pt idx="375" formatCode="0">
                  <c:v>16.973762240818214</c:v>
                </c:pt>
                <c:pt idx="376" formatCode="0">
                  <c:v>15.976956200548976</c:v>
                </c:pt>
                <c:pt idx="377" formatCode="0">
                  <c:v>15.038688869692102</c:v>
                </c:pt>
                <c:pt idx="378" formatCode="0">
                  <c:v>14.15552248866285</c:v>
                </c:pt>
                <c:pt idx="379" formatCode="0">
                  <c:v>13.324221184534318</c:v>
                </c:pt>
                <c:pt idx="380" formatCode="0">
                  <c:v>12.541739115008053</c:v>
                </c:pt>
                <c:pt idx="381" formatCode="0">
                  <c:v>11.805209308642356</c:v>
                </c:pt>
                <c:pt idx="382" formatCode="0">
                  <c:v>11.111933160449997</c:v>
                </c:pt>
                <c:pt idx="383" formatCode="0">
                  <c:v>10.459370544378196</c:v>
                </c:pt>
                <c:pt idx="384" formatCode="0">
                  <c:v>9.845130506443958</c:v>
                </c:pt>
                <c:pt idx="385" formatCode="0">
                  <c:v>9.2669625044252584</c:v>
                </c:pt>
                <c:pt idx="386" formatCode="0">
                  <c:v>8.7227481620110634</c:v>
                </c:pt>
                <c:pt idx="387" formatCode="0">
                  <c:v>8.2104935071981373</c:v>
                </c:pt>
                <c:pt idx="388" formatCode="0">
                  <c:v>7.7283216664967789</c:v>
                </c:pt>
                <c:pt idx="389" formatCode="0">
                  <c:v>7.2744659881776439</c:v>
                </c:pt>
                <c:pt idx="390" formatCode="0">
                  <c:v>6.8472635693638155</c:v>
                </c:pt>
                <c:pt idx="391" formatCode="0">
                  <c:v>6.445149163251882</c:v>
                </c:pt>
                <c:pt idx="392" formatCode="0">
                  <c:v>6.0666494441385659</c:v>
                </c:pt>
                <c:pt idx="393" formatCode="0">
                  <c:v>5.7103776092403997</c:v>
                </c:pt>
                <c:pt idx="394" formatCode="0">
                  <c:v>5.3750282975279111</c:v>
                </c:pt>
                <c:pt idx="395" formatCode="0">
                  <c:v>5.0593728069573123</c:v>
                </c:pt>
                <c:pt idx="396" formatCode="0">
                  <c:v>4.7622545925759692</c:v>
                </c:pt>
                <c:pt idx="397" formatCode="0">
                  <c:v>4.482585029007029</c:v>
                </c:pt>
                <c:pt idx="398" formatCode="0">
                  <c:v>4.219339421787252</c:v>
                </c:pt>
                <c:pt idx="399" formatCode="0">
                  <c:v>3.9715532529438544</c:v>
                </c:pt>
                <c:pt idx="400" formatCode="0">
                  <c:v>3.7383186470544283</c:v>
                </c:pt>
                <c:pt idx="401" formatCode="0">
                  <c:v>3.5187810448417971</c:v>
                </c:pt>
                <c:pt idx="402" formatCode="0">
                  <c:v>3.3121360721160964</c:v>
                </c:pt>
                <c:pt idx="403" formatCode="0">
                  <c:v>3.1176265925920785</c:v>
                </c:pt>
                <c:pt idx="404" formatCode="0">
                  <c:v>2.9345399337833569</c:v>
                </c:pt>
                <c:pt idx="405" formatCode="0">
                  <c:v>2.7622052758094444</c:v>
                </c:pt>
                <c:pt idx="406" formatCode="0">
                  <c:v>2.599991193548338</c:v>
                </c:pt>
                <c:pt idx="407" formatCode="0">
                  <c:v>2.4473033431292484</c:v>
                </c:pt>
                <c:pt idx="408" formatCode="0">
                  <c:v>2.3035822842889324</c:v>
                </c:pt>
                <c:pt idx="409" formatCode="0">
                  <c:v>2.1683014306128707</c:v>
                </c:pt>
                <c:pt idx="410" formatCode="0">
                  <c:v>2.0409651201511001</c:v>
                </c:pt>
                <c:pt idx="411" formatCode="0">
                  <c:v>1.9211067993395534</c:v>
                </c:pt>
                <c:pt idx="412" formatCode="0">
                  <c:v>1.8082873135729036</c:v>
                </c:pt>
                <c:pt idx="413" formatCode="0">
                  <c:v>1.70209329816567</c:v>
                </c:pt>
                <c:pt idx="414" formatCode="0">
                  <c:v>1.6021356638061659</c:v>
                </c:pt>
                <c:pt idx="415" formatCode="0">
                  <c:v>1.5080481709540774</c:v>
                </c:pt>
                <c:pt idx="416" formatCode="0">
                  <c:v>1.41948608795835</c:v>
                </c:pt>
                <c:pt idx="417" formatCode="0">
                  <c:v>1.3361249279788023</c:v>
                </c:pt>
                <c:pt idx="418" formatCode="0">
                  <c:v>1.2576592600836232</c:v>
                </c:pt>
                <c:pt idx="419" formatCode="0">
                  <c:v>1.183801590166679</c:v>
                </c:pt>
                <c:pt idx="420" formatCode="0">
                  <c:v>1.1142813075843758</c:v>
                </c:pt>
                <c:pt idx="421" formatCode="0">
                  <c:v>1.0488436936526158</c:v>
                </c:pt>
                <c:pt idx="422" formatCode="0">
                  <c:v>0.98724898837103103</c:v>
                </c:pt>
                <c:pt idx="423" formatCode="0">
                  <c:v>0.92927151195503233</c:v>
                </c:pt>
                <c:pt idx="424" formatCode="0">
                  <c:v>0.87469883795700765</c:v>
                </c:pt>
                <c:pt idx="425" formatCode="0">
                  <c:v>0.82333101494703775</c:v>
                </c:pt>
                <c:pt idx="426" formatCode="0">
                  <c:v>0.7749798339014069</c:v>
                </c:pt>
                <c:pt idx="427" formatCode="0">
                  <c:v>0.7294681386146622</c:v>
                </c:pt>
                <c:pt idx="428" formatCode="0">
                  <c:v>0.686629176608609</c:v>
                </c:pt>
                <c:pt idx="429" formatCode="0">
                  <c:v>0.64630598816000739</c:v>
                </c:pt>
                <c:pt idx="430" formatCode="0">
                  <c:v>0.60835083120840217</c:v>
                </c:pt>
                <c:pt idx="431" formatCode="0">
                  <c:v>0.57262464003697866</c:v>
                </c:pt>
                <c:pt idx="432" formatCode="0">
                  <c:v>0.53899651574308138</c:v>
                </c:pt>
                <c:pt idx="433" formatCode="0">
                  <c:v>0.50734324663150598</c:v>
                </c:pt>
                <c:pt idx="434" formatCode="0">
                  <c:v>0.47754885677331227</c:v>
                </c:pt>
                <c:pt idx="435" formatCode="0">
                  <c:v>0.44950418107610279</c:v>
                </c:pt>
                <c:pt idx="436" formatCode="0">
                  <c:v>0.42310646530884483</c:v>
                </c:pt>
                <c:pt idx="437" formatCode="0">
                  <c:v>0.39825898961575146</c:v>
                </c:pt>
                <c:pt idx="438" formatCode="0">
                  <c:v>0.374870714139794</c:v>
                </c:pt>
                <c:pt idx="439" formatCode="0">
                  <c:v>0.3528559454574311</c:v>
                </c:pt>
                <c:pt idx="440" formatCode="0">
                  <c:v>0.33213402260238833</c:v>
                </c:pt>
                <c:pt idx="441" formatCode="0">
                  <c:v>0.31262902152809624</c:v>
                </c:pt>
                <c:pt idx="442" formatCode="0">
                  <c:v>0.29426947692595312</c:v>
                </c:pt>
                <c:pt idx="443" formatCode="0">
                  <c:v>0.27698812038016946</c:v>
                </c:pt>
                <c:pt idx="444" formatCode="0">
                  <c:v>0.26072163389980696</c:v>
                </c:pt>
                <c:pt idx="445" formatCode="0">
                  <c:v>0.24541041792496712</c:v>
                </c:pt>
                <c:pt idx="446" formatCode="0">
                  <c:v>0.23099837295711578</c:v>
                </c:pt>
                <c:pt idx="447" formatCode="0">
                  <c:v>0.21743269401344928</c:v>
                </c:pt>
                <c:pt idx="448" formatCode="0">
                  <c:v>0.2046636771521933</c:v>
                </c:pt>
                <c:pt idx="449" formatCode="0">
                  <c:v>0.19264453735995379</c:v>
                </c:pt>
                <c:pt idx="450" formatCode="0">
                  <c:v>0.18133123713386851</c:v>
                </c:pt>
                <c:pt idx="451" formatCode="0">
                  <c:v>0.17068232513049345</c:v>
                </c:pt>
                <c:pt idx="452" formatCode="0">
                  <c:v>0.160658784290242</c:v>
                </c:pt>
                <c:pt idx="453" formatCode="0">
                  <c:v>0.15122388888091287</c:v>
                </c:pt>
                <c:pt idx="454" formatCode="0">
                  <c:v>0.14234306993652177</c:v>
                </c:pt>
                <c:pt idx="455" formatCode="0">
                  <c:v>0.13398378859841181</c:v>
                </c:pt>
                <c:pt idx="456" formatCode="0">
                  <c:v>0.12611541689457106</c:v>
                </c:pt>
                <c:pt idx="457" formatCode="0">
                  <c:v>0.11870912552033892</c:v>
                </c:pt>
                <c:pt idx="458" formatCode="0">
                  <c:v>0.11173777820933581</c:v>
                </c:pt>
                <c:pt idx="459" formatCode="0">
                  <c:v>0.10517583230759674</c:v>
                </c:pt>
                <c:pt idx="460" formatCode="0">
                  <c:v>9.899924518661754E-2</c:v>
                </c:pt>
                <c:pt idx="461" formatCode="0">
                  <c:v>9.3185386152416158E-2</c:v>
                </c:pt>
                <c:pt idx="462" formatCode="0">
                  <c:v>8.7712953527848386E-2</c:v>
                </c:pt>
                <c:pt idx="463" formatCode="0">
                  <c:v>8.2561896604371937E-2</c:v>
                </c:pt>
                <c:pt idx="464" formatCode="0">
                  <c:v>7.7713342177294267E-2</c:v>
                </c:pt>
                <c:pt idx="465" formatCode="0">
                  <c:v>7.3149525395333065E-2</c:v>
                </c:pt>
                <c:pt idx="466" formatCode="0">
                  <c:v>6.8853724671125965E-2</c:v>
                </c:pt>
                <c:pt idx="467" formatCode="0">
                  <c:v>6.4810200414204766E-2</c:v>
                </c:pt>
                <c:pt idx="468" formatCode="0">
                  <c:v>6.1004137361955195E-2</c:v>
                </c:pt>
                <c:pt idx="469" formatCode="0">
                  <c:v>5.7421590297265672E-2</c:v>
                </c:pt>
                <c:pt idx="470" formatCode="0">
                  <c:v>5.4049432953977565E-2</c:v>
                </c:pt>
                <c:pt idx="471" formatCode="0">
                  <c:v>5.0875309922929032E-2</c:v>
                </c:pt>
                <c:pt idx="472" formatCode="0">
                  <c:v>4.7887591382378712E-2</c:v>
                </c:pt>
                <c:pt idx="473" formatCode="0">
                  <c:v>4.507533048694401E-2</c:v>
                </c:pt>
                <c:pt idx="474" formatCode="0">
                  <c:v>4.2428223258929136E-2</c:v>
                </c:pt>
                <c:pt idx="475" formatCode="0">
                  <c:v>3.9936570835086921E-2</c:v>
                </c:pt>
                <c:pt idx="476" formatCode="0">
                  <c:v>3.7591243930488419E-2</c:v>
                </c:pt>
                <c:pt idx="477" formatCode="0">
                  <c:v>3.5383649389297875E-2</c:v>
                </c:pt>
                <c:pt idx="478" formatCode="0">
                  <c:v>3.3305698699896732E-2</c:v>
                </c:pt>
                <c:pt idx="479" formatCode="0">
                  <c:v>3.1349778358997792E-2</c:v>
                </c:pt>
                <c:pt idx="480" formatCode="0">
                  <c:v>2.9508721976165213E-2</c:v>
                </c:pt>
                <c:pt idx="481" formatCode="0">
                  <c:v>2.7775784016532676E-2</c:v>
                </c:pt>
                <c:pt idx="482" formatCode="0">
                  <c:v>2.6144615085514508E-2</c:v>
                </c:pt>
                <c:pt idx="483" formatCode="0">
                  <c:v>2.4609238664954135E-2</c:v>
                </c:pt>
                <c:pt idx="484" formatCode="0">
                  <c:v>2.3164029215472393E-2</c:v>
                </c:pt>
                <c:pt idx="485" formatCode="0">
                  <c:v>2.1803691564783814E-2</c:v>
                </c:pt>
                <c:pt idx="486" formatCode="0">
                  <c:v>2.0523241506460753E-2</c:v>
                </c:pt>
                <c:pt idx="487" formatCode="0">
                  <c:v>1.9317987538060247E-2</c:v>
                </c:pt>
                <c:pt idx="488" formatCode="0">
                  <c:v>1.8183513671703028E-2</c:v>
                </c:pt>
                <c:pt idx="489" formatCode="0">
                  <c:v>1.7115663254123576E-2</c:v>
                </c:pt>
                <c:pt idx="490" formatCode="0">
                  <c:v>1.611052373690873E-2</c:v>
                </c:pt>
                <c:pt idx="491" formatCode="0">
                  <c:v>1.5164412341123725E-2</c:v>
                </c:pt>
                <c:pt idx="492" formatCode="0">
                  <c:v>1.4273862563801708E-2</c:v>
                </c:pt>
                <c:pt idx="493" formatCode="0">
                  <c:v>1.3435611476857104E-2</c:v>
                </c:pt>
                <c:pt idx="494" formatCode="0">
                  <c:v>1.2646587771886784E-2</c:v>
                </c:pt>
                <c:pt idx="495" formatCode="0">
                  <c:v>1.1903900507055776E-2</c:v>
                </c:pt>
                <c:pt idx="496" formatCode="0">
                  <c:v>1.1204828514836701E-2</c:v>
                </c:pt>
                <c:pt idx="497" formatCode="0">
                  <c:v>1.0546810431793443E-2</c:v>
                </c:pt>
                <c:pt idx="498" formatCode="0">
                  <c:v>9.9274353138786974E-3</c:v>
                </c:pt>
                <c:pt idx="499" formatCode="0">
                  <c:v>9.3444338028603382E-3</c:v>
                </c:pt>
                <c:pt idx="500" formatCode="0">
                  <c:v>8.7956698115108523E-3</c:v>
                </c:pt>
                <c:pt idx="501" formatCode="0">
                  <c:v>8.2791326970947984E-3</c:v>
                </c:pt>
                <c:pt idx="502" formatCode="0">
                  <c:v>7.7929298944783652E-3</c:v>
                </c:pt>
                <c:pt idx="503" formatCode="0">
                  <c:v>7.3352799818691217E-3</c:v>
                </c:pt>
                <c:pt idx="504" formatCode="0">
                  <c:v>6.9045061537791903E-3</c:v>
                </c:pt>
                <c:pt idx="505" formatCode="0">
                  <c:v>6.4990300772971186E-3</c:v>
                </c:pt>
                <c:pt idx="506" formatCode="0">
                  <c:v>6.1173661091581538E-3</c:v>
                </c:pt>
                <c:pt idx="507" formatCode="0">
                  <c:v>5.75811585242456E-3</c:v>
                </c:pt>
                <c:pt idx="508" formatCode="0">
                  <c:v>5.419963032831941E-3</c:v>
                </c:pt>
                <c:pt idx="509" formatCode="0">
                  <c:v>5.1016686760287731E-3</c:v>
                </c:pt>
                <c:pt idx="510" formatCode="0">
                  <c:v>4.8020665680387929E-3</c:v>
                </c:pt>
                <c:pt idx="511" formatCode="0">
                  <c:v>4.5200589823136215E-3</c:v>
                </c:pt>
                <c:pt idx="512" formatCode="0">
                  <c:v>4.2546126577197594E-3</c:v>
                </c:pt>
                <c:pt idx="513" formatCode="0">
                  <c:v>4.0047550127235154E-3</c:v>
                </c:pt>
                <c:pt idx="514" formatCode="0">
                  <c:v>3.7695705819028296E-3</c:v>
                </c:pt>
                <c:pt idx="515" formatCode="0">
                  <c:v>3.5481976617295604E-3</c:v>
                </c:pt>
                <c:pt idx="516" formatCode="0">
                  <c:v>3.3398251533325574E-3</c:v>
                </c:pt>
                <c:pt idx="517" formatCode="0">
                  <c:v>3.143689590673565E-3</c:v>
                </c:pt>
                <c:pt idx="518" formatCode="0">
                  <c:v>2.9590723432473503E-3</c:v>
                </c:pt>
                <c:pt idx="519" formatCode="0">
                  <c:v>2.7852969830568916E-3</c:v>
                </c:pt>
                <c:pt idx="520" formatCode="0">
                  <c:v>2.6217268062163632E-3</c:v>
                </c:pt>
                <c:pt idx="521" formatCode="0">
                  <c:v>2.4677625001011997E-3</c:v>
                </c:pt>
                <c:pt idx="522" formatCode="0">
                  <c:v>2.3228399474977974E-3</c:v>
                </c:pt>
                <c:pt idx="523" formatCode="0">
                  <c:v>2.1864281597073678E-3</c:v>
                </c:pt>
                <c:pt idx="524" formatCode="0">
                  <c:v>2.0580273310309536E-3</c:v>
                </c:pt>
                <c:pt idx="525" formatCode="0">
                  <c:v>1.9371670075073284E-3</c:v>
                </c:pt>
                <c:pt idx="526" formatCode="0">
                  <c:v>1.8234043631941426E-3</c:v>
                </c:pt>
                <c:pt idx="527" formatCode="0">
                  <c:v>1.7163225776766905E-3</c:v>
                </c:pt>
                <c:pt idx="528" formatCode="0">
                  <c:v>1.6155293088595812E-3</c:v>
                </c:pt>
                <c:pt idx="529" formatCode="0">
                  <c:v>1.5206552554456968E-3</c:v>
                </c:pt>
                <c:pt idx="530" formatCode="0">
                  <c:v>1.4313528038354393E-3</c:v>
                </c:pt>
                <c:pt idx="531" formatCode="0">
                  <c:v>1.3472947544885731E-3</c:v>
                </c:pt>
                <c:pt idx="532" formatCode="0">
                  <c:v>1.268173123082119E-3</c:v>
                </c:pt>
                <c:pt idx="533" formatCode="0">
                  <c:v>1.1936980120718062E-3</c:v>
                </c:pt>
                <c:pt idx="534" formatCode="0">
                  <c:v>1.1235965485225416E-3</c:v>
                </c:pt>
                <c:pt idx="535" formatCode="0">
                  <c:v>1.0576118843161598E-3</c:v>
                </c:pt>
                <c:pt idx="536" formatCode="0">
                  <c:v>9.9550225507327229E-4</c:v>
                </c:pt>
                <c:pt idx="537" formatCode="0">
                  <c:v>9.3704009434114935E-4</c:v>
                </c:pt>
                <c:pt idx="538" formatCode="0">
                  <c:v>8.8201119980206729E-4</c:v>
                </c:pt>
                <c:pt idx="539" formatCode="0">
                  <c:v>8.302139484471522E-4</c:v>
                </c:pt>
                <c:pt idx="540" formatCode="0">
                  <c:v>7.8145855784015716E-4</c:v>
                </c:pt>
                <c:pt idx="541" formatCode="0">
                  <c:v>7.3556639076448153E-4</c:v>
                </c:pt>
                <c:pt idx="542" formatCode="0">
                  <c:v>6.9236930070569653E-4</c:v>
                </c:pt>
                <c:pt idx="543" formatCode="0">
                  <c:v>6.5170901577145705E-4</c:v>
                </c:pt>
                <c:pt idx="544" formatCode="0">
                  <c:v>6.1343655879151672E-4</c:v>
                </c:pt>
                <c:pt idx="545" formatCode="0">
                  <c:v>5.7741170147312037E-4</c:v>
                </c:pt>
                <c:pt idx="546" formatCode="0">
                  <c:v>5.4350245061182949E-4</c:v>
                </c:pt>
                <c:pt idx="547" formatCode="0">
                  <c:v>5.1158456447528296E-4</c:v>
                </c:pt>
                <c:pt idx="548" formatCode="0">
                  <c:v>4.8154109758794856E-4</c:v>
                </c:pt>
                <c:pt idx="549" formatCode="0">
                  <c:v>4.5326197224897989E-4</c:v>
                </c:pt>
                <c:pt idx="550" formatCode="0">
                  <c:v>4.2664357521324329E-4</c:v>
                </c:pt>
                <c:pt idx="551" formatCode="0">
                  <c:v>4.0158837805777397E-4</c:v>
                </c:pt>
                <c:pt idx="552" formatCode="0">
                  <c:v>3.7800457984270438E-4</c:v>
                </c:pt>
                <c:pt idx="553" formatCode="0">
                  <c:v>3.558057707573928E-4</c:v>
                </c:pt>
                <c:pt idx="554" formatCode="0">
                  <c:v>3.3491061551936947E-4</c:v>
                </c:pt>
                <c:pt idx="555" formatCode="0">
                  <c:v>3.1524255536608957E-4</c:v>
                </c:pt>
                <c:pt idx="556" formatCode="0">
                  <c:v>2.9672952754760751E-4</c:v>
                </c:pt>
                <c:pt idx="557" formatCode="0">
                  <c:v>2.7930370129240718E-4</c:v>
                </c:pt>
                <c:pt idx="558" formatCode="0">
                  <c:v>2.6290122927898155E-4</c:v>
                </c:pt>
                <c:pt idx="559" formatCode="0">
                  <c:v>2.4746201370256566E-4</c:v>
                </c:pt>
                <c:pt idx="560" formatCode="0">
                  <c:v>2.3292948607990424E-4</c:v>
                </c:pt>
                <c:pt idx="561" formatCode="0">
                  <c:v>2.1925039998526986E-4</c:v>
                </c:pt>
                <c:pt idx="562" formatCode="0">
                  <c:v>2.0637463595832704E-4</c:v>
                </c:pt>
                <c:pt idx="563" formatCode="0">
                  <c:v>1.9425501786903514E-4</c:v>
                </c:pt>
                <c:pt idx="564" formatCode="0">
                  <c:v>1.8284714006676033E-4</c:v>
                </c:pt>
                <c:pt idx="565" formatCode="0">
                  <c:v>1.7210920468028017E-4</c:v>
                </c:pt>
                <c:pt idx="566" formatCode="0">
                  <c:v>1.6200186847255632E-4</c:v>
                </c:pt>
                <c:pt idx="567" formatCode="0">
                  <c:v>1.5248809868915932E-4</c:v>
                </c:pt>
                <c:pt idx="568" formatCode="0">
                  <c:v>1.4353303737218157E-4</c:v>
                </c:pt>
                <c:pt idx="569" formatCode="0">
                  <c:v>1.3510387364249157E-4</c:v>
                </c:pt>
                <c:pt idx="570" formatCode="0">
                  <c:v>1.2716972348237855E-4</c:v>
                </c:pt>
                <c:pt idx="571" formatCode="0">
                  <c:v>1.1970151657811717E-4</c:v>
                </c:pt>
                <c:pt idx="572" formatCode="0">
                  <c:v>1.126718898078491E-4</c:v>
                </c:pt>
                <c:pt idx="573" formatCode="0">
                  <c:v>1.0605508698452718E-4</c:v>
                </c:pt>
                <c:pt idx="574" formatCode="0">
                  <c:v>9.9826864486584954E-5</c:v>
                </c:pt>
                <c:pt idx="575" formatCode="0">
                  <c:v>9.3964402430567559E-5</c:v>
                </c:pt>
                <c:pt idx="576" formatCode="0">
                  <c:v>8.8446221060265104E-5</c:v>
                </c:pt>
                <c:pt idx="577" formatCode="0">
                  <c:v>8.3252102046002516E-5</c:v>
                </c:pt>
                <c:pt idx="578" formatCode="0">
                  <c:v>7.8363014405730686E-5</c:v>
                </c:pt>
                <c:pt idx="579" formatCode="0">
                  <c:v>7.3761044776497601E-5</c:v>
                </c:pt>
                <c:pt idx="580" formatCode="0">
                  <c:v>6.9429331780817652E-5</c:v>
                </c:pt>
                <c:pt idx="581" formatCode="0">
                  <c:v>6.5352004247461155E-5</c:v>
                </c:pt>
                <c:pt idx="582" formatCode="0">
                  <c:v>6.1514123060308005E-5</c:v>
                </c:pt>
                <c:pt idx="583" formatCode="0">
                  <c:v>5.790162642220284E-5</c:v>
                </c:pt>
                <c:pt idx="584" formatCode="0">
                  <c:v>5.450127833326125E-5</c:v>
                </c:pt>
                <c:pt idx="585" formatCode="0">
                  <c:v>5.1300620094854317E-5</c:v>
                </c:pt>
                <c:pt idx="586" formatCode="0">
                  <c:v>4.8287924661584477E-5</c:v>
                </c:pt>
                <c:pt idx="587" formatCode="0">
                  <c:v>4.545215367400085E-5</c:v>
                </c:pt>
                <c:pt idx="588" formatCode="0">
                  <c:v>4.2782917014624017E-5</c:v>
                </c:pt>
                <c:pt idx="589" formatCode="0">
                  <c:v>4.0270434739095755E-5</c:v>
                </c:pt>
                <c:pt idx="590" formatCode="0">
                  <c:v>3.790550124297128E-5</c:v>
                </c:pt>
                <c:pt idx="591" formatCode="0">
                  <c:v>3.5679451532863144E-5</c:v>
                </c:pt>
                <c:pt idx="592" formatCode="0">
                  <c:v>3.3584129478355916E-5</c:v>
                </c:pt>
                <c:pt idx="593" formatCode="0">
                  <c:v>3.1611857928368334E-5</c:v>
                </c:pt>
                <c:pt idx="594" formatCode="0">
                  <c:v>2.975541058247085E-5</c:v>
                </c:pt>
                <c:pt idx="595" formatCode="0">
                  <c:v>2.8007985514096509E-5</c:v>
                </c:pt>
                <c:pt idx="596" formatCode="0">
                  <c:v>2.6363180248635633E-5</c:v>
                </c:pt>
                <c:pt idx="597" formatCode="0">
                  <c:v>2.4814968305101658E-5</c:v>
                </c:pt>
                <c:pt idx="598" formatCode="0">
                  <c:v>2.3357677115418111E-5</c:v>
                </c:pt>
                <c:pt idx="599" formatCode="0">
                  <c:v>2.1985967240424063E-5</c:v>
                </c:pt>
                <c:pt idx="600" formatCode="0">
                  <c:v>2.0694812806446615E-5</c:v>
                </c:pt>
                <c:pt idx="601" formatCode="0">
                  <c:v>1.9479483090761029E-5</c:v>
                </c:pt>
                <c:pt idx="602" formatCode="0">
                  <c:v>1.8335525188468608E-5</c:v>
                </c:pt>
                <c:pt idx="603" formatCode="0">
                  <c:v>1.7258747697284617E-5</c:v>
                </c:pt>
                <c:pt idx="604" formatCode="0">
                  <c:v>1.6245205360458217E-5</c:v>
                </c:pt>
                <c:pt idx="605" formatCode="0">
                  <c:v>1.5291184611556819E-5</c:v>
                </c:pt>
                <c:pt idx="606" formatCode="0">
                  <c:v>1.439318996815173E-5</c:v>
                </c:pt>
                <c:pt idx="607" formatCode="0">
                  <c:v>1.354793122455225E-5</c:v>
                </c:pt>
                <c:pt idx="608" formatCode="0">
                  <c:v>1.2752311396663061E-5</c:v>
                </c:pt>
                <c:pt idx="609" formatCode="0">
                  <c:v>1.20034153747955E-5</c:v>
                </c:pt>
                <c:pt idx="610" formatCode="0">
                  <c:v>1.1298499242857207E-5</c:v>
                </c:pt>
                <c:pt idx="611" formatCode="0">
                  <c:v>1.0634980224786206E-5</c:v>
                </c:pt>
                <c:pt idx="612" formatCode="0">
                  <c:v>1.0010427221393674E-5</c:v>
                </c:pt>
                <c:pt idx="613" formatCode="0">
                  <c:v>9.4225519029429082E-6</c:v>
                </c:pt>
                <c:pt idx="614" formatCode="0">
                  <c:v>8.8692003248281141E-6</c:v>
                </c:pt>
                <c:pt idx="615" formatCode="0">
                  <c:v>8.3483450356333606E-6</c:v>
                </c:pt>
                <c:pt idx="616" formatCode="0">
                  <c:v>7.8580776486559783E-6</c:v>
                </c:pt>
                <c:pt idx="617" formatCode="0">
                  <c:v>7.3966018496768978E-6</c:v>
                </c:pt>
                <c:pt idx="618" formatCode="0">
                  <c:v>6.9622268153587256E-6</c:v>
                </c:pt>
                <c:pt idx="619" formatCode="0">
                  <c:v>6.5533610181569379E-6</c:v>
                </c:pt>
                <c:pt idx="620" formatCode="0">
                  <c:v>6.1685063950456956E-6</c:v>
                </c:pt>
                <c:pt idx="621" formatCode="0">
                  <c:v>5.8062528586927938E-6</c:v>
                </c:pt>
                <c:pt idx="622" formatCode="0">
                  <c:v>5.4652731309729789E-6</c:v>
                </c:pt>
                <c:pt idx="623" formatCode="0">
                  <c:v>5.1443178798898998E-6</c:v>
                </c:pt>
                <c:pt idx="624" formatCode="0">
                  <c:v>4.8422111420886182E-6</c:v>
                </c:pt>
                <c:pt idx="625" formatCode="0">
                  <c:v>4.5578460141870122E-6</c:v>
                </c:pt>
                <c:pt idx="626" formatCode="0">
                  <c:v>4.2901805971393224E-6</c:v>
                </c:pt>
                <c:pt idx="627" formatCode="0">
                  <c:v>4.0382341787722169E-6</c:v>
                </c:pt>
                <c:pt idx="628" formatCode="0">
                  <c:v>3.8010836405063672E-6</c:v>
                </c:pt>
                <c:pt idx="629" formatCode="0">
                  <c:v>3.5778600750979663E-6</c:v>
                </c:pt>
                <c:pt idx="630" formatCode="0">
                  <c:v>3.3677456030077536E-6</c:v>
                </c:pt>
                <c:pt idx="631" formatCode="0">
                  <c:v>3.1699703757329041E-6</c:v>
                </c:pt>
                <c:pt idx="632" formatCode="0">
                  <c:v>2.9838097551221337E-6</c:v>
                </c:pt>
                <c:pt idx="633" formatCode="0">
                  <c:v>2.8085816583391844E-6</c:v>
                </c:pt>
                <c:pt idx="634" formatCode="0">
                  <c:v>2.6436440587467696E-6</c:v>
                </c:pt>
                <c:pt idx="635" formatCode="0">
                  <c:v>2.4883926335543518E-6</c:v>
                </c:pt>
                <c:pt idx="636" formatCode="0">
                  <c:v>2.3422585496108551E-6</c:v>
                </c:pt>
                <c:pt idx="637" formatCode="0">
                  <c:v>2.2047063792295686E-6</c:v>
                </c:pt>
                <c:pt idx="638" formatCode="0">
                  <c:v>2.0752321384089386E-6</c:v>
                </c:pt>
                <c:pt idx="639" formatCode="0">
                  <c:v>1.953361440261386E-6</c:v>
                </c:pt>
                <c:pt idx="640" formatCode="0">
                  <c:v>1.8386477568844117E-6</c:v>
                </c:pt>
                <c:pt idx="641" formatCode="0">
                  <c:v>1.730670783305575E-6</c:v>
                </c:pt>
                <c:pt idx="642" formatCode="0">
                  <c:v>1.6290348975069234E-6</c:v>
                </c:pt>
                <c:pt idx="643" formatCode="0">
                  <c:v>1.5333677108864867E-6</c:v>
                </c:pt>
                <c:pt idx="644" formatCode="0">
                  <c:v>1.4433187038457973E-6</c:v>
                </c:pt>
                <c:pt idx="645" formatCode="0">
                  <c:v>1.3585579415043039E-6</c:v>
                </c:pt>
                <c:pt idx="646" formatCode="0">
                  <c:v>1.2787748648351214E-6</c:v>
                </c:pt>
                <c:pt idx="647" formatCode="0">
                  <c:v>1.2036771527928992E-6</c:v>
                </c:pt>
                <c:pt idx="648" formatCode="0">
                  <c:v>1.1329896512647095E-6</c:v>
                </c:pt>
                <c:pt idx="649" formatCode="0">
                  <c:v>1.0664533649196807E-6</c:v>
                </c:pt>
                <c:pt idx="650" formatCode="0">
                  <c:v>1.0038245082635691E-6</c:v>
                </c:pt>
                <c:pt idx="651" formatCode="0">
                  <c:v>9.4487361242138146E-7</c:v>
                </c:pt>
                <c:pt idx="652" formatCode="0">
                  <c:v>8.8938468437534554E-7</c:v>
                </c:pt>
                <c:pt idx="653" formatCode="0">
                  <c:v>8.3715441557772245E-7</c:v>
                </c:pt>
                <c:pt idx="654" formatCode="0">
                  <c:v>7.8799143703885602E-7</c:v>
                </c:pt>
                <c:pt idx="655" formatCode="0">
                  <c:v>7.4171561816114372E-7</c:v>
                </c:pt>
                <c:pt idx="656" formatCode="0">
                  <c:v>6.9815740674989067E-7</c:v>
                </c:pt>
                <c:pt idx="657" formatCode="0">
                  <c:v>6.5715720778288314E-7</c:v>
                </c:pt>
                <c:pt idx="658" formatCode="0">
                  <c:v>6.1856479866252322E-7</c:v>
                </c:pt>
                <c:pt idx="659" formatCode="0">
                  <c:v>5.8223877880804081E-7</c:v>
                </c:pt>
                <c:pt idx="660" formatCode="0">
                  <c:v>5.480460515711169E-7</c:v>
                </c:pt>
                <c:pt idx="661" formatCode="0">
                  <c:v>5.1586133657668241E-7</c:v>
                </c:pt>
                <c:pt idx="662" formatCode="0">
                  <c:v>4.8556671070213748E-7</c:v>
                </c:pt>
                <c:pt idx="663" formatCode="0">
                  <c:v>4.5705117601316004E-7</c:v>
                </c:pt>
                <c:pt idx="664" formatCode="0">
                  <c:v>4.30210253073045E-7</c:v>
                </c:pt>
                <c:pt idx="665" formatCode="0">
                  <c:v>4.0494559813547948E-7</c:v>
                </c:pt>
                <c:pt idx="666" formatCode="0">
                  <c:v>3.8116464281816893E-7</c:v>
                </c:pt>
                <c:pt idx="667" formatCode="0">
                  <c:v>3.5878025493709633E-7</c:v>
                </c:pt>
                <c:pt idx="668" formatCode="0">
                  <c:v>3.3771041925872977E-7</c:v>
                </c:pt>
                <c:pt idx="669" formatCode="0">
                  <c:v>3.1787793700047055E-7</c:v>
                </c:pt>
                <c:pt idx="670" formatCode="0">
                  <c:v>2.9921014297832642E-7</c:v>
                </c:pt>
                <c:pt idx="671" formatCode="0">
                  <c:v>2.8163863936545566E-7</c:v>
                </c:pt>
                <c:pt idx="672" formatCode="0">
                  <c:v>2.6509904508608463E-7</c:v>
                </c:pt>
                <c:pt idx="673" formatCode="0">
                  <c:v>2.4953075992659336E-7</c:v>
                </c:pt>
                <c:pt idx="674" formatCode="0">
                  <c:v>2.3487674249948314E-7</c:v>
                </c:pt>
                <c:pt idx="675" formatCode="0">
                  <c:v>2.2108330124669798E-7</c:v>
                </c:pt>
                <c:pt idx="676" formatCode="0">
                  <c:v>2.0809989771654706E-7</c:v>
                </c:pt>
                <c:pt idx="677" formatCode="0">
                  <c:v>1.9587896139344513E-7</c:v>
                </c:pt>
                <c:pt idx="678" formatCode="0">
                  <c:v>1.8437571540201622E-7</c:v>
                </c:pt>
                <c:pt idx="679" formatCode="0">
                  <c:v>1.7354801244695015E-7</c:v>
                </c:pt>
                <c:pt idx="680" formatCode="0">
                  <c:v>1.6335618038750345E-7</c:v>
                </c:pt>
                <c:pt idx="681" formatCode="0">
                  <c:v>1.5376287688083819E-7</c:v>
                </c:pt>
                <c:pt idx="682" formatCode="0">
                  <c:v>1.4473295256161894E-7</c:v>
                </c:pt>
                <c:pt idx="683" formatCode="0">
                  <c:v>1.3623332225656552E-7</c:v>
                </c:pt>
                <c:pt idx="684" formatCode="0">
                  <c:v>1.2823284376209804E-7</c:v>
                </c:pt>
                <c:pt idx="685" formatCode="0">
                  <c:v>1.2070220374092194E-7</c:v>
                </c:pt>
                <c:pt idx="686" formatCode="0">
                  <c:v>1.1361381031948398E-7</c:v>
                </c:pt>
                <c:pt idx="687" formatCode="0">
                  <c:v>1.0694169199278193E-7</c:v>
                </c:pt>
                <c:pt idx="688" formatCode="0">
                  <c:v>1.0066140246612038E-7</c:v>
                </c:pt>
                <c:pt idx="689" formatCode="0">
                  <c:v>9.4749931085157873E-8</c:v>
                </c:pt>
                <c:pt idx="690" formatCode="0">
                  <c:v>8.9185618526065541E-8</c:v>
                </c:pt>
                <c:pt idx="691" formatCode="0">
                  <c:v>8.3948077436890654E-8</c:v>
                </c:pt>
                <c:pt idx="692" formatCode="0">
                  <c:v>7.9018117739358834E-8</c:v>
                </c:pt>
                <c:pt idx="693" formatCode="0">
                  <c:v>7.4377676317424917E-8</c:v>
                </c:pt>
                <c:pt idx="694" formatCode="0">
                  <c:v>7.000975083495477E-8</c:v>
                </c:pt>
                <c:pt idx="695" formatCode="0">
                  <c:v>6.5898337440049568E-8</c:v>
                </c:pt>
                <c:pt idx="696" formatCode="0">
                  <c:v>6.2028372127764389E-8</c:v>
                </c:pt>
                <c:pt idx="697" formatCode="0">
                  <c:v>5.8385675546377249E-8</c:v>
                </c:pt>
                <c:pt idx="698" formatCode="0">
                  <c:v>5.4956901044981465E-8</c:v>
                </c:pt>
                <c:pt idx="699" formatCode="0">
                  <c:v>5.1729485772050605E-8</c:v>
                </c:pt>
                <c:pt idx="700" formatCode="0">
                  <c:v>4.8691604645803558E-8</c:v>
                </c:pt>
                <c:pt idx="701" formatCode="0">
                  <c:v>4.5832127027719637E-8</c:v>
                </c:pt>
                <c:pt idx="702" formatCode="0">
                  <c:v>4.3140575940457646E-8</c:v>
                </c:pt>
                <c:pt idx="703" formatCode="0">
                  <c:v>4.0607089680755588E-8</c:v>
                </c:pt>
                <c:pt idx="704" formatCode="0">
                  <c:v>3.8222385686662542E-8</c:v>
                </c:pt>
                <c:pt idx="705" formatCode="0">
                  <c:v>3.5977726526714268E-8</c:v>
                </c:pt>
                <c:pt idx="706" formatCode="0">
                  <c:v>3.3864887886438521E-8</c:v>
                </c:pt>
                <c:pt idx="707" formatCode="0">
                  <c:v>3.1876128434894384E-8</c:v>
                </c:pt>
                <c:pt idx="708" formatCode="0">
                  <c:v>3.0004161460838112E-8</c:v>
                </c:pt>
                <c:pt idx="709" formatCode="0">
                  <c:v>2.824212817459198E-8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463-4D75-BAA0-B54649CC95F9}"/>
            </c:ext>
          </c:extLst>
        </c:ser>
        <c:ser>
          <c:idx val="14"/>
          <c:order val="3"/>
          <c:tx>
            <c:strRef>
              <c:f>Deutschland!$X$21</c:f>
              <c:strCache>
                <c:ptCount val="1"/>
                <c:pt idx="0">
                  <c:v>I4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Deutschland!$A$22:$A$731</c:f>
              <c:numCache>
                <c:formatCode>d/m;@</c:formatCode>
                <c:ptCount val="710"/>
                <c:pt idx="0">
                  <c:v>43852</c:v>
                </c:pt>
                <c:pt idx="1">
                  <c:v>43853</c:v>
                </c:pt>
                <c:pt idx="2">
                  <c:v>43854</c:v>
                </c:pt>
                <c:pt idx="3">
                  <c:v>43855</c:v>
                </c:pt>
                <c:pt idx="4">
                  <c:v>43856</c:v>
                </c:pt>
                <c:pt idx="5">
                  <c:v>43857</c:v>
                </c:pt>
                <c:pt idx="6">
                  <c:v>43858</c:v>
                </c:pt>
                <c:pt idx="7">
                  <c:v>43859</c:v>
                </c:pt>
                <c:pt idx="8">
                  <c:v>43860</c:v>
                </c:pt>
                <c:pt idx="9">
                  <c:v>43861</c:v>
                </c:pt>
                <c:pt idx="10">
                  <c:v>43862</c:v>
                </c:pt>
                <c:pt idx="11">
                  <c:v>43863</c:v>
                </c:pt>
                <c:pt idx="12">
                  <c:v>43864</c:v>
                </c:pt>
                <c:pt idx="13">
                  <c:v>43865</c:v>
                </c:pt>
                <c:pt idx="14">
                  <c:v>43866</c:v>
                </c:pt>
                <c:pt idx="15">
                  <c:v>43867</c:v>
                </c:pt>
                <c:pt idx="16">
                  <c:v>43868</c:v>
                </c:pt>
                <c:pt idx="17">
                  <c:v>43869</c:v>
                </c:pt>
                <c:pt idx="18">
                  <c:v>43870</c:v>
                </c:pt>
                <c:pt idx="19">
                  <c:v>43871</c:v>
                </c:pt>
                <c:pt idx="20">
                  <c:v>43872</c:v>
                </c:pt>
                <c:pt idx="21">
                  <c:v>43873</c:v>
                </c:pt>
                <c:pt idx="22">
                  <c:v>43874</c:v>
                </c:pt>
                <c:pt idx="23">
                  <c:v>43875</c:v>
                </c:pt>
                <c:pt idx="24">
                  <c:v>43876</c:v>
                </c:pt>
                <c:pt idx="25">
                  <c:v>43877</c:v>
                </c:pt>
                <c:pt idx="26">
                  <c:v>43878</c:v>
                </c:pt>
                <c:pt idx="27">
                  <c:v>43879</c:v>
                </c:pt>
                <c:pt idx="28">
                  <c:v>43880</c:v>
                </c:pt>
                <c:pt idx="29">
                  <c:v>43881</c:v>
                </c:pt>
                <c:pt idx="30">
                  <c:v>43882</c:v>
                </c:pt>
                <c:pt idx="31">
                  <c:v>43883</c:v>
                </c:pt>
                <c:pt idx="32">
                  <c:v>43884</c:v>
                </c:pt>
                <c:pt idx="33">
                  <c:v>43885</c:v>
                </c:pt>
                <c:pt idx="34">
                  <c:v>43886</c:v>
                </c:pt>
                <c:pt idx="35">
                  <c:v>43887</c:v>
                </c:pt>
                <c:pt idx="36">
                  <c:v>43888</c:v>
                </c:pt>
                <c:pt idx="37">
                  <c:v>43889</c:v>
                </c:pt>
                <c:pt idx="38">
                  <c:v>43890</c:v>
                </c:pt>
                <c:pt idx="39">
                  <c:v>43891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43897</c:v>
                </c:pt>
                <c:pt idx="46">
                  <c:v>43898</c:v>
                </c:pt>
                <c:pt idx="47">
                  <c:v>43899</c:v>
                </c:pt>
                <c:pt idx="48">
                  <c:v>43900</c:v>
                </c:pt>
                <c:pt idx="49">
                  <c:v>43901</c:v>
                </c:pt>
                <c:pt idx="50">
                  <c:v>43902</c:v>
                </c:pt>
                <c:pt idx="51">
                  <c:v>43903</c:v>
                </c:pt>
                <c:pt idx="52">
                  <c:v>43904</c:v>
                </c:pt>
                <c:pt idx="53">
                  <c:v>43905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43911</c:v>
                </c:pt>
                <c:pt idx="60">
                  <c:v>43912</c:v>
                </c:pt>
                <c:pt idx="61">
                  <c:v>43913</c:v>
                </c:pt>
                <c:pt idx="62">
                  <c:v>43914</c:v>
                </c:pt>
                <c:pt idx="63">
                  <c:v>43915</c:v>
                </c:pt>
                <c:pt idx="64">
                  <c:v>43916</c:v>
                </c:pt>
                <c:pt idx="65">
                  <c:v>43917</c:v>
                </c:pt>
                <c:pt idx="66">
                  <c:v>43918</c:v>
                </c:pt>
                <c:pt idx="67">
                  <c:v>43919</c:v>
                </c:pt>
                <c:pt idx="68">
                  <c:v>43920</c:v>
                </c:pt>
                <c:pt idx="69">
                  <c:v>43921</c:v>
                </c:pt>
                <c:pt idx="70">
                  <c:v>43922</c:v>
                </c:pt>
                <c:pt idx="71">
                  <c:v>43923</c:v>
                </c:pt>
                <c:pt idx="72">
                  <c:v>43924</c:v>
                </c:pt>
                <c:pt idx="73">
                  <c:v>43925</c:v>
                </c:pt>
                <c:pt idx="74">
                  <c:v>43926</c:v>
                </c:pt>
                <c:pt idx="75">
                  <c:v>43927</c:v>
                </c:pt>
                <c:pt idx="76">
                  <c:v>43928</c:v>
                </c:pt>
                <c:pt idx="77">
                  <c:v>43929</c:v>
                </c:pt>
                <c:pt idx="78">
                  <c:v>43930</c:v>
                </c:pt>
                <c:pt idx="79">
                  <c:v>43931</c:v>
                </c:pt>
                <c:pt idx="80">
                  <c:v>43932</c:v>
                </c:pt>
                <c:pt idx="81">
                  <c:v>43933</c:v>
                </c:pt>
                <c:pt idx="82">
                  <c:v>43934</c:v>
                </c:pt>
                <c:pt idx="83">
                  <c:v>43935</c:v>
                </c:pt>
                <c:pt idx="84">
                  <c:v>43936</c:v>
                </c:pt>
                <c:pt idx="85">
                  <c:v>43937</c:v>
                </c:pt>
                <c:pt idx="86">
                  <c:v>43938</c:v>
                </c:pt>
                <c:pt idx="87">
                  <c:v>43939</c:v>
                </c:pt>
                <c:pt idx="88">
                  <c:v>43940</c:v>
                </c:pt>
                <c:pt idx="89">
                  <c:v>43941</c:v>
                </c:pt>
                <c:pt idx="90">
                  <c:v>43942</c:v>
                </c:pt>
                <c:pt idx="91">
                  <c:v>43943</c:v>
                </c:pt>
                <c:pt idx="92">
                  <c:v>43944</c:v>
                </c:pt>
                <c:pt idx="93">
                  <c:v>43945</c:v>
                </c:pt>
                <c:pt idx="94">
                  <c:v>43946</c:v>
                </c:pt>
                <c:pt idx="95">
                  <c:v>43947</c:v>
                </c:pt>
                <c:pt idx="96">
                  <c:v>43948</c:v>
                </c:pt>
                <c:pt idx="97">
                  <c:v>43949</c:v>
                </c:pt>
                <c:pt idx="98">
                  <c:v>43950</c:v>
                </c:pt>
                <c:pt idx="99">
                  <c:v>43951</c:v>
                </c:pt>
                <c:pt idx="100">
                  <c:v>43952</c:v>
                </c:pt>
                <c:pt idx="101">
                  <c:v>43953</c:v>
                </c:pt>
                <c:pt idx="102">
                  <c:v>43954</c:v>
                </c:pt>
                <c:pt idx="103">
                  <c:v>43955</c:v>
                </c:pt>
                <c:pt idx="104">
                  <c:v>43956</c:v>
                </c:pt>
                <c:pt idx="105">
                  <c:v>43957</c:v>
                </c:pt>
                <c:pt idx="106">
                  <c:v>43958</c:v>
                </c:pt>
                <c:pt idx="107">
                  <c:v>43959</c:v>
                </c:pt>
                <c:pt idx="108">
                  <c:v>43960</c:v>
                </c:pt>
                <c:pt idx="109">
                  <c:v>43961</c:v>
                </c:pt>
                <c:pt idx="110">
                  <c:v>43962</c:v>
                </c:pt>
                <c:pt idx="111">
                  <c:v>43963</c:v>
                </c:pt>
                <c:pt idx="112">
                  <c:v>43964</c:v>
                </c:pt>
                <c:pt idx="113">
                  <c:v>43965</c:v>
                </c:pt>
                <c:pt idx="114">
                  <c:v>43966</c:v>
                </c:pt>
                <c:pt idx="115">
                  <c:v>43967</c:v>
                </c:pt>
                <c:pt idx="116">
                  <c:v>43968</c:v>
                </c:pt>
                <c:pt idx="117">
                  <c:v>43969</c:v>
                </c:pt>
                <c:pt idx="118">
                  <c:v>43970</c:v>
                </c:pt>
                <c:pt idx="119">
                  <c:v>43971</c:v>
                </c:pt>
                <c:pt idx="120">
                  <c:v>43972</c:v>
                </c:pt>
                <c:pt idx="121">
                  <c:v>43973</c:v>
                </c:pt>
                <c:pt idx="122">
                  <c:v>43974</c:v>
                </c:pt>
                <c:pt idx="123">
                  <c:v>43975</c:v>
                </c:pt>
                <c:pt idx="124">
                  <c:v>43976</c:v>
                </c:pt>
                <c:pt idx="125">
                  <c:v>43977</c:v>
                </c:pt>
                <c:pt idx="126">
                  <c:v>43978</c:v>
                </c:pt>
                <c:pt idx="127">
                  <c:v>43979</c:v>
                </c:pt>
                <c:pt idx="128">
                  <c:v>43980</c:v>
                </c:pt>
                <c:pt idx="129">
                  <c:v>43981</c:v>
                </c:pt>
                <c:pt idx="130">
                  <c:v>43982</c:v>
                </c:pt>
                <c:pt idx="131">
                  <c:v>43983</c:v>
                </c:pt>
                <c:pt idx="132">
                  <c:v>43984</c:v>
                </c:pt>
                <c:pt idx="133">
                  <c:v>43985</c:v>
                </c:pt>
                <c:pt idx="134">
                  <c:v>43986</c:v>
                </c:pt>
                <c:pt idx="135">
                  <c:v>43987</c:v>
                </c:pt>
                <c:pt idx="136">
                  <c:v>43988</c:v>
                </c:pt>
                <c:pt idx="137">
                  <c:v>43989</c:v>
                </c:pt>
                <c:pt idx="138">
                  <c:v>43990</c:v>
                </c:pt>
                <c:pt idx="139">
                  <c:v>43991</c:v>
                </c:pt>
                <c:pt idx="140">
                  <c:v>43992</c:v>
                </c:pt>
                <c:pt idx="141">
                  <c:v>43993</c:v>
                </c:pt>
                <c:pt idx="142">
                  <c:v>43994</c:v>
                </c:pt>
                <c:pt idx="143">
                  <c:v>43995</c:v>
                </c:pt>
                <c:pt idx="144">
                  <c:v>43996</c:v>
                </c:pt>
                <c:pt idx="145">
                  <c:v>43997</c:v>
                </c:pt>
                <c:pt idx="146">
                  <c:v>43998</c:v>
                </c:pt>
                <c:pt idx="147">
                  <c:v>43999</c:v>
                </c:pt>
                <c:pt idx="148">
                  <c:v>44000</c:v>
                </c:pt>
                <c:pt idx="149">
                  <c:v>44001</c:v>
                </c:pt>
                <c:pt idx="150">
                  <c:v>44002</c:v>
                </c:pt>
                <c:pt idx="151">
                  <c:v>44003</c:v>
                </c:pt>
                <c:pt idx="152">
                  <c:v>44004</c:v>
                </c:pt>
                <c:pt idx="153">
                  <c:v>44005</c:v>
                </c:pt>
                <c:pt idx="154">
                  <c:v>44006</c:v>
                </c:pt>
                <c:pt idx="155">
                  <c:v>44007</c:v>
                </c:pt>
                <c:pt idx="156">
                  <c:v>44008</c:v>
                </c:pt>
                <c:pt idx="157">
                  <c:v>44009</c:v>
                </c:pt>
                <c:pt idx="158">
                  <c:v>44010</c:v>
                </c:pt>
                <c:pt idx="159">
                  <c:v>44011</c:v>
                </c:pt>
                <c:pt idx="160">
                  <c:v>44012</c:v>
                </c:pt>
                <c:pt idx="161">
                  <c:v>44013</c:v>
                </c:pt>
                <c:pt idx="162">
                  <c:v>44014</c:v>
                </c:pt>
                <c:pt idx="163">
                  <c:v>44015</c:v>
                </c:pt>
                <c:pt idx="164">
                  <c:v>44016</c:v>
                </c:pt>
                <c:pt idx="165">
                  <c:v>44017</c:v>
                </c:pt>
                <c:pt idx="166">
                  <c:v>44018</c:v>
                </c:pt>
                <c:pt idx="167">
                  <c:v>44019</c:v>
                </c:pt>
                <c:pt idx="168">
                  <c:v>44020</c:v>
                </c:pt>
                <c:pt idx="169">
                  <c:v>44021</c:v>
                </c:pt>
                <c:pt idx="170">
                  <c:v>44022</c:v>
                </c:pt>
                <c:pt idx="171">
                  <c:v>44023</c:v>
                </c:pt>
                <c:pt idx="172">
                  <c:v>44024</c:v>
                </c:pt>
                <c:pt idx="173">
                  <c:v>44025</c:v>
                </c:pt>
                <c:pt idx="174">
                  <c:v>44026</c:v>
                </c:pt>
                <c:pt idx="175">
                  <c:v>44027</c:v>
                </c:pt>
                <c:pt idx="176">
                  <c:v>44028</c:v>
                </c:pt>
                <c:pt idx="177">
                  <c:v>44029</c:v>
                </c:pt>
                <c:pt idx="178">
                  <c:v>44030</c:v>
                </c:pt>
                <c:pt idx="179">
                  <c:v>44031</c:v>
                </c:pt>
                <c:pt idx="180">
                  <c:v>44032</c:v>
                </c:pt>
                <c:pt idx="181">
                  <c:v>44033</c:v>
                </c:pt>
                <c:pt idx="182">
                  <c:v>44034</c:v>
                </c:pt>
                <c:pt idx="183">
                  <c:v>44035</c:v>
                </c:pt>
                <c:pt idx="184">
                  <c:v>44036</c:v>
                </c:pt>
                <c:pt idx="185">
                  <c:v>44037</c:v>
                </c:pt>
                <c:pt idx="186">
                  <c:v>44038</c:v>
                </c:pt>
                <c:pt idx="187">
                  <c:v>44039</c:v>
                </c:pt>
                <c:pt idx="188">
                  <c:v>44040</c:v>
                </c:pt>
                <c:pt idx="189">
                  <c:v>44041</c:v>
                </c:pt>
                <c:pt idx="190">
                  <c:v>44042</c:v>
                </c:pt>
                <c:pt idx="191">
                  <c:v>44043</c:v>
                </c:pt>
                <c:pt idx="192">
                  <c:v>44044</c:v>
                </c:pt>
                <c:pt idx="193">
                  <c:v>44045</c:v>
                </c:pt>
                <c:pt idx="194">
                  <c:v>44046</c:v>
                </c:pt>
                <c:pt idx="195">
                  <c:v>44047</c:v>
                </c:pt>
                <c:pt idx="196">
                  <c:v>44048</c:v>
                </c:pt>
                <c:pt idx="197">
                  <c:v>44049</c:v>
                </c:pt>
                <c:pt idx="198">
                  <c:v>44050</c:v>
                </c:pt>
                <c:pt idx="199">
                  <c:v>44051</c:v>
                </c:pt>
                <c:pt idx="200">
                  <c:v>44052</c:v>
                </c:pt>
                <c:pt idx="201">
                  <c:v>44053</c:v>
                </c:pt>
                <c:pt idx="202">
                  <c:v>44054</c:v>
                </c:pt>
                <c:pt idx="203">
                  <c:v>44055</c:v>
                </c:pt>
                <c:pt idx="204">
                  <c:v>44056</c:v>
                </c:pt>
                <c:pt idx="205">
                  <c:v>44057</c:v>
                </c:pt>
                <c:pt idx="206">
                  <c:v>44058</c:v>
                </c:pt>
                <c:pt idx="207">
                  <c:v>44059</c:v>
                </c:pt>
                <c:pt idx="208">
                  <c:v>44060</c:v>
                </c:pt>
                <c:pt idx="209">
                  <c:v>44061</c:v>
                </c:pt>
                <c:pt idx="210">
                  <c:v>44062</c:v>
                </c:pt>
                <c:pt idx="211">
                  <c:v>44063</c:v>
                </c:pt>
                <c:pt idx="212">
                  <c:v>44064</c:v>
                </c:pt>
                <c:pt idx="213">
                  <c:v>44065</c:v>
                </c:pt>
                <c:pt idx="214">
                  <c:v>44066</c:v>
                </c:pt>
                <c:pt idx="215">
                  <c:v>44067</c:v>
                </c:pt>
                <c:pt idx="216">
                  <c:v>44068</c:v>
                </c:pt>
                <c:pt idx="217">
                  <c:v>44069</c:v>
                </c:pt>
                <c:pt idx="218">
                  <c:v>44070</c:v>
                </c:pt>
                <c:pt idx="219">
                  <c:v>44071</c:v>
                </c:pt>
                <c:pt idx="220">
                  <c:v>44072</c:v>
                </c:pt>
                <c:pt idx="221">
                  <c:v>44073</c:v>
                </c:pt>
                <c:pt idx="222">
                  <c:v>44074</c:v>
                </c:pt>
                <c:pt idx="223">
                  <c:v>44075</c:v>
                </c:pt>
                <c:pt idx="224">
                  <c:v>44076</c:v>
                </c:pt>
                <c:pt idx="225">
                  <c:v>44077</c:v>
                </c:pt>
                <c:pt idx="226">
                  <c:v>44078</c:v>
                </c:pt>
                <c:pt idx="227">
                  <c:v>44079</c:v>
                </c:pt>
                <c:pt idx="228">
                  <c:v>44080</c:v>
                </c:pt>
                <c:pt idx="229">
                  <c:v>44081</c:v>
                </c:pt>
                <c:pt idx="230">
                  <c:v>44082</c:v>
                </c:pt>
                <c:pt idx="231">
                  <c:v>44083</c:v>
                </c:pt>
                <c:pt idx="232">
                  <c:v>44084</c:v>
                </c:pt>
                <c:pt idx="233">
                  <c:v>44085</c:v>
                </c:pt>
                <c:pt idx="234">
                  <c:v>44086</c:v>
                </c:pt>
                <c:pt idx="235">
                  <c:v>44087</c:v>
                </c:pt>
                <c:pt idx="236">
                  <c:v>44088</c:v>
                </c:pt>
                <c:pt idx="237">
                  <c:v>44089</c:v>
                </c:pt>
                <c:pt idx="238">
                  <c:v>44090</c:v>
                </c:pt>
                <c:pt idx="239">
                  <c:v>44091</c:v>
                </c:pt>
                <c:pt idx="240">
                  <c:v>44092</c:v>
                </c:pt>
                <c:pt idx="241">
                  <c:v>44093</c:v>
                </c:pt>
                <c:pt idx="242">
                  <c:v>44094</c:v>
                </c:pt>
                <c:pt idx="243">
                  <c:v>44095</c:v>
                </c:pt>
                <c:pt idx="244">
                  <c:v>44096</c:v>
                </c:pt>
                <c:pt idx="245">
                  <c:v>44097</c:v>
                </c:pt>
                <c:pt idx="246">
                  <c:v>44098</c:v>
                </c:pt>
                <c:pt idx="247">
                  <c:v>44099</c:v>
                </c:pt>
                <c:pt idx="248">
                  <c:v>44100</c:v>
                </c:pt>
                <c:pt idx="249">
                  <c:v>44101</c:v>
                </c:pt>
                <c:pt idx="250">
                  <c:v>44102</c:v>
                </c:pt>
                <c:pt idx="251">
                  <c:v>44103</c:v>
                </c:pt>
                <c:pt idx="252">
                  <c:v>44104</c:v>
                </c:pt>
                <c:pt idx="253">
                  <c:v>44105</c:v>
                </c:pt>
                <c:pt idx="254">
                  <c:v>44106</c:v>
                </c:pt>
                <c:pt idx="255">
                  <c:v>44107</c:v>
                </c:pt>
                <c:pt idx="256">
                  <c:v>44108</c:v>
                </c:pt>
                <c:pt idx="257">
                  <c:v>44109</c:v>
                </c:pt>
                <c:pt idx="258">
                  <c:v>44110</c:v>
                </c:pt>
                <c:pt idx="259">
                  <c:v>44111</c:v>
                </c:pt>
                <c:pt idx="260">
                  <c:v>44112</c:v>
                </c:pt>
                <c:pt idx="261">
                  <c:v>44113</c:v>
                </c:pt>
                <c:pt idx="262">
                  <c:v>44114</c:v>
                </c:pt>
                <c:pt idx="263">
                  <c:v>44115</c:v>
                </c:pt>
                <c:pt idx="264">
                  <c:v>44116</c:v>
                </c:pt>
                <c:pt idx="265">
                  <c:v>44117</c:v>
                </c:pt>
                <c:pt idx="266">
                  <c:v>44118</c:v>
                </c:pt>
                <c:pt idx="267">
                  <c:v>44119</c:v>
                </c:pt>
                <c:pt idx="268">
                  <c:v>44120</c:v>
                </c:pt>
                <c:pt idx="269">
                  <c:v>44121</c:v>
                </c:pt>
                <c:pt idx="270">
                  <c:v>44122</c:v>
                </c:pt>
                <c:pt idx="271">
                  <c:v>44123</c:v>
                </c:pt>
                <c:pt idx="272">
                  <c:v>44124</c:v>
                </c:pt>
                <c:pt idx="273">
                  <c:v>44125</c:v>
                </c:pt>
                <c:pt idx="274">
                  <c:v>44126</c:v>
                </c:pt>
                <c:pt idx="275">
                  <c:v>44127</c:v>
                </c:pt>
                <c:pt idx="276">
                  <c:v>44128</c:v>
                </c:pt>
                <c:pt idx="277">
                  <c:v>44129</c:v>
                </c:pt>
                <c:pt idx="278">
                  <c:v>44130</c:v>
                </c:pt>
                <c:pt idx="279">
                  <c:v>44131</c:v>
                </c:pt>
                <c:pt idx="280">
                  <c:v>44132</c:v>
                </c:pt>
                <c:pt idx="281">
                  <c:v>44133</c:v>
                </c:pt>
                <c:pt idx="282">
                  <c:v>44134</c:v>
                </c:pt>
                <c:pt idx="283">
                  <c:v>44135</c:v>
                </c:pt>
                <c:pt idx="284">
                  <c:v>44136</c:v>
                </c:pt>
                <c:pt idx="285">
                  <c:v>44137</c:v>
                </c:pt>
                <c:pt idx="286">
                  <c:v>44138</c:v>
                </c:pt>
                <c:pt idx="287">
                  <c:v>44139</c:v>
                </c:pt>
                <c:pt idx="288">
                  <c:v>44140</c:v>
                </c:pt>
                <c:pt idx="289">
                  <c:v>44141</c:v>
                </c:pt>
                <c:pt idx="290">
                  <c:v>44142</c:v>
                </c:pt>
                <c:pt idx="291">
                  <c:v>44143</c:v>
                </c:pt>
                <c:pt idx="292">
                  <c:v>44144</c:v>
                </c:pt>
                <c:pt idx="293">
                  <c:v>44145</c:v>
                </c:pt>
                <c:pt idx="294">
                  <c:v>44146</c:v>
                </c:pt>
                <c:pt idx="295">
                  <c:v>44147</c:v>
                </c:pt>
                <c:pt idx="296">
                  <c:v>44148</c:v>
                </c:pt>
                <c:pt idx="297">
                  <c:v>44149</c:v>
                </c:pt>
                <c:pt idx="298">
                  <c:v>44150</c:v>
                </c:pt>
                <c:pt idx="299">
                  <c:v>44151</c:v>
                </c:pt>
                <c:pt idx="300">
                  <c:v>44152</c:v>
                </c:pt>
                <c:pt idx="301">
                  <c:v>44153</c:v>
                </c:pt>
                <c:pt idx="302">
                  <c:v>44154</c:v>
                </c:pt>
                <c:pt idx="303">
                  <c:v>44155</c:v>
                </c:pt>
                <c:pt idx="304">
                  <c:v>44156</c:v>
                </c:pt>
                <c:pt idx="305">
                  <c:v>44157</c:v>
                </c:pt>
                <c:pt idx="306">
                  <c:v>44158</c:v>
                </c:pt>
                <c:pt idx="307">
                  <c:v>44159</c:v>
                </c:pt>
                <c:pt idx="308">
                  <c:v>44160</c:v>
                </c:pt>
                <c:pt idx="309">
                  <c:v>44161</c:v>
                </c:pt>
                <c:pt idx="310">
                  <c:v>44162</c:v>
                </c:pt>
                <c:pt idx="311">
                  <c:v>44163</c:v>
                </c:pt>
                <c:pt idx="312">
                  <c:v>44164</c:v>
                </c:pt>
                <c:pt idx="313">
                  <c:v>44165</c:v>
                </c:pt>
                <c:pt idx="314">
                  <c:v>44166</c:v>
                </c:pt>
                <c:pt idx="315">
                  <c:v>44167</c:v>
                </c:pt>
                <c:pt idx="316">
                  <c:v>44168</c:v>
                </c:pt>
                <c:pt idx="317">
                  <c:v>44169</c:v>
                </c:pt>
                <c:pt idx="318">
                  <c:v>44170</c:v>
                </c:pt>
                <c:pt idx="319">
                  <c:v>44171</c:v>
                </c:pt>
                <c:pt idx="320">
                  <c:v>44172</c:v>
                </c:pt>
                <c:pt idx="321">
                  <c:v>44173</c:v>
                </c:pt>
                <c:pt idx="322">
                  <c:v>44174</c:v>
                </c:pt>
                <c:pt idx="323">
                  <c:v>44175</c:v>
                </c:pt>
                <c:pt idx="324">
                  <c:v>44176</c:v>
                </c:pt>
                <c:pt idx="325">
                  <c:v>44177</c:v>
                </c:pt>
                <c:pt idx="326">
                  <c:v>44178</c:v>
                </c:pt>
                <c:pt idx="327">
                  <c:v>44179</c:v>
                </c:pt>
                <c:pt idx="328">
                  <c:v>44180</c:v>
                </c:pt>
                <c:pt idx="329">
                  <c:v>44181</c:v>
                </c:pt>
                <c:pt idx="330">
                  <c:v>44182</c:v>
                </c:pt>
                <c:pt idx="331">
                  <c:v>44183</c:v>
                </c:pt>
                <c:pt idx="332">
                  <c:v>44184</c:v>
                </c:pt>
                <c:pt idx="333">
                  <c:v>44185</c:v>
                </c:pt>
                <c:pt idx="334">
                  <c:v>44186</c:v>
                </c:pt>
                <c:pt idx="335">
                  <c:v>44187</c:v>
                </c:pt>
                <c:pt idx="336">
                  <c:v>44188</c:v>
                </c:pt>
                <c:pt idx="337">
                  <c:v>44189</c:v>
                </c:pt>
                <c:pt idx="338">
                  <c:v>44190</c:v>
                </c:pt>
                <c:pt idx="339">
                  <c:v>44191</c:v>
                </c:pt>
                <c:pt idx="340">
                  <c:v>44192</c:v>
                </c:pt>
                <c:pt idx="341">
                  <c:v>44193</c:v>
                </c:pt>
                <c:pt idx="342">
                  <c:v>44194</c:v>
                </c:pt>
                <c:pt idx="343">
                  <c:v>44195</c:v>
                </c:pt>
                <c:pt idx="344">
                  <c:v>44196</c:v>
                </c:pt>
                <c:pt idx="345">
                  <c:v>44197</c:v>
                </c:pt>
                <c:pt idx="346">
                  <c:v>44198</c:v>
                </c:pt>
                <c:pt idx="347">
                  <c:v>44199</c:v>
                </c:pt>
                <c:pt idx="348">
                  <c:v>44200</c:v>
                </c:pt>
                <c:pt idx="349">
                  <c:v>44201</c:v>
                </c:pt>
                <c:pt idx="350">
                  <c:v>44202</c:v>
                </c:pt>
                <c:pt idx="351">
                  <c:v>44203</c:v>
                </c:pt>
                <c:pt idx="352">
                  <c:v>44204</c:v>
                </c:pt>
                <c:pt idx="353">
                  <c:v>44205</c:v>
                </c:pt>
                <c:pt idx="354">
                  <c:v>44206</c:v>
                </c:pt>
                <c:pt idx="355">
                  <c:v>44207</c:v>
                </c:pt>
                <c:pt idx="356">
                  <c:v>44208</c:v>
                </c:pt>
                <c:pt idx="357">
                  <c:v>44209</c:v>
                </c:pt>
                <c:pt idx="358">
                  <c:v>44210</c:v>
                </c:pt>
                <c:pt idx="359">
                  <c:v>44211</c:v>
                </c:pt>
                <c:pt idx="360">
                  <c:v>44212</c:v>
                </c:pt>
                <c:pt idx="361">
                  <c:v>44213</c:v>
                </c:pt>
                <c:pt idx="362">
                  <c:v>44214</c:v>
                </c:pt>
                <c:pt idx="363">
                  <c:v>44215</c:v>
                </c:pt>
                <c:pt idx="364">
                  <c:v>44216</c:v>
                </c:pt>
                <c:pt idx="365">
                  <c:v>44217</c:v>
                </c:pt>
                <c:pt idx="366">
                  <c:v>44218</c:v>
                </c:pt>
                <c:pt idx="367">
                  <c:v>44219</c:v>
                </c:pt>
                <c:pt idx="368">
                  <c:v>44220</c:v>
                </c:pt>
                <c:pt idx="369">
                  <c:v>44221</c:v>
                </c:pt>
                <c:pt idx="370">
                  <c:v>44222</c:v>
                </c:pt>
                <c:pt idx="371">
                  <c:v>44223</c:v>
                </c:pt>
                <c:pt idx="372">
                  <c:v>44224</c:v>
                </c:pt>
                <c:pt idx="373">
                  <c:v>44225</c:v>
                </c:pt>
                <c:pt idx="374">
                  <c:v>44226</c:v>
                </c:pt>
                <c:pt idx="375">
                  <c:v>44227</c:v>
                </c:pt>
                <c:pt idx="376">
                  <c:v>44228</c:v>
                </c:pt>
                <c:pt idx="377">
                  <c:v>44229</c:v>
                </c:pt>
                <c:pt idx="378">
                  <c:v>44230</c:v>
                </c:pt>
                <c:pt idx="379">
                  <c:v>44231</c:v>
                </c:pt>
                <c:pt idx="380">
                  <c:v>44232</c:v>
                </c:pt>
                <c:pt idx="381">
                  <c:v>44233</c:v>
                </c:pt>
                <c:pt idx="382">
                  <c:v>44234</c:v>
                </c:pt>
                <c:pt idx="383">
                  <c:v>44235</c:v>
                </c:pt>
                <c:pt idx="384">
                  <c:v>44236</c:v>
                </c:pt>
                <c:pt idx="385">
                  <c:v>44237</c:v>
                </c:pt>
                <c:pt idx="386">
                  <c:v>44238</c:v>
                </c:pt>
                <c:pt idx="387">
                  <c:v>44239</c:v>
                </c:pt>
                <c:pt idx="388">
                  <c:v>44240</c:v>
                </c:pt>
                <c:pt idx="389">
                  <c:v>44241</c:v>
                </c:pt>
                <c:pt idx="390">
                  <c:v>44242</c:v>
                </c:pt>
                <c:pt idx="391">
                  <c:v>44243</c:v>
                </c:pt>
                <c:pt idx="392">
                  <c:v>44244</c:v>
                </c:pt>
                <c:pt idx="393">
                  <c:v>44245</c:v>
                </c:pt>
                <c:pt idx="394">
                  <c:v>44246</c:v>
                </c:pt>
                <c:pt idx="395">
                  <c:v>44247</c:v>
                </c:pt>
                <c:pt idx="396">
                  <c:v>44248</c:v>
                </c:pt>
                <c:pt idx="397">
                  <c:v>44249</c:v>
                </c:pt>
                <c:pt idx="398">
                  <c:v>44250</c:v>
                </c:pt>
                <c:pt idx="399">
                  <c:v>44251</c:v>
                </c:pt>
                <c:pt idx="400">
                  <c:v>44252</c:v>
                </c:pt>
                <c:pt idx="401">
                  <c:v>44253</c:v>
                </c:pt>
                <c:pt idx="402">
                  <c:v>44254</c:v>
                </c:pt>
                <c:pt idx="403">
                  <c:v>44255</c:v>
                </c:pt>
                <c:pt idx="404">
                  <c:v>44256</c:v>
                </c:pt>
                <c:pt idx="405">
                  <c:v>44257</c:v>
                </c:pt>
                <c:pt idx="406">
                  <c:v>44258</c:v>
                </c:pt>
                <c:pt idx="407">
                  <c:v>44259</c:v>
                </c:pt>
                <c:pt idx="408">
                  <c:v>44260</c:v>
                </c:pt>
                <c:pt idx="409">
                  <c:v>44261</c:v>
                </c:pt>
                <c:pt idx="410">
                  <c:v>44262</c:v>
                </c:pt>
                <c:pt idx="411">
                  <c:v>44263</c:v>
                </c:pt>
                <c:pt idx="412">
                  <c:v>44264</c:v>
                </c:pt>
                <c:pt idx="413">
                  <c:v>44265</c:v>
                </c:pt>
                <c:pt idx="414">
                  <c:v>44266</c:v>
                </c:pt>
                <c:pt idx="415">
                  <c:v>44267</c:v>
                </c:pt>
                <c:pt idx="416">
                  <c:v>44268</c:v>
                </c:pt>
                <c:pt idx="417">
                  <c:v>44269</c:v>
                </c:pt>
                <c:pt idx="418">
                  <c:v>44270</c:v>
                </c:pt>
                <c:pt idx="419">
                  <c:v>44271</c:v>
                </c:pt>
                <c:pt idx="420">
                  <c:v>44272</c:v>
                </c:pt>
                <c:pt idx="421">
                  <c:v>44273</c:v>
                </c:pt>
                <c:pt idx="422">
                  <c:v>44274</c:v>
                </c:pt>
                <c:pt idx="423">
                  <c:v>44275</c:v>
                </c:pt>
                <c:pt idx="424">
                  <c:v>44276</c:v>
                </c:pt>
                <c:pt idx="425">
                  <c:v>44277</c:v>
                </c:pt>
                <c:pt idx="426">
                  <c:v>44278</c:v>
                </c:pt>
                <c:pt idx="427">
                  <c:v>44279</c:v>
                </c:pt>
                <c:pt idx="428">
                  <c:v>44280</c:v>
                </c:pt>
                <c:pt idx="429">
                  <c:v>44281</c:v>
                </c:pt>
                <c:pt idx="430">
                  <c:v>44282</c:v>
                </c:pt>
                <c:pt idx="431">
                  <c:v>44283</c:v>
                </c:pt>
                <c:pt idx="432">
                  <c:v>44284</c:v>
                </c:pt>
                <c:pt idx="433">
                  <c:v>44285</c:v>
                </c:pt>
                <c:pt idx="434">
                  <c:v>44286</c:v>
                </c:pt>
                <c:pt idx="435">
                  <c:v>44287</c:v>
                </c:pt>
                <c:pt idx="436">
                  <c:v>44288</c:v>
                </c:pt>
                <c:pt idx="437">
                  <c:v>44289</c:v>
                </c:pt>
                <c:pt idx="438">
                  <c:v>44290</c:v>
                </c:pt>
                <c:pt idx="439">
                  <c:v>44291</c:v>
                </c:pt>
                <c:pt idx="440">
                  <c:v>44292</c:v>
                </c:pt>
                <c:pt idx="441">
                  <c:v>44293</c:v>
                </c:pt>
                <c:pt idx="442">
                  <c:v>44294</c:v>
                </c:pt>
                <c:pt idx="443">
                  <c:v>44295</c:v>
                </c:pt>
                <c:pt idx="444">
                  <c:v>44296</c:v>
                </c:pt>
                <c:pt idx="445">
                  <c:v>44297</c:v>
                </c:pt>
                <c:pt idx="446">
                  <c:v>44298</c:v>
                </c:pt>
                <c:pt idx="447">
                  <c:v>44299</c:v>
                </c:pt>
                <c:pt idx="448">
                  <c:v>44300</c:v>
                </c:pt>
                <c:pt idx="449">
                  <c:v>44301</c:v>
                </c:pt>
                <c:pt idx="450">
                  <c:v>44302</c:v>
                </c:pt>
                <c:pt idx="451">
                  <c:v>44303</c:v>
                </c:pt>
                <c:pt idx="452">
                  <c:v>44304</c:v>
                </c:pt>
                <c:pt idx="453">
                  <c:v>44305</c:v>
                </c:pt>
                <c:pt idx="454">
                  <c:v>44306</c:v>
                </c:pt>
                <c:pt idx="455">
                  <c:v>44307</c:v>
                </c:pt>
                <c:pt idx="456">
                  <c:v>44308</c:v>
                </c:pt>
                <c:pt idx="457">
                  <c:v>44309</c:v>
                </c:pt>
                <c:pt idx="458">
                  <c:v>44310</c:v>
                </c:pt>
                <c:pt idx="459">
                  <c:v>44311</c:v>
                </c:pt>
                <c:pt idx="460">
                  <c:v>44312</c:v>
                </c:pt>
                <c:pt idx="461">
                  <c:v>44313</c:v>
                </c:pt>
                <c:pt idx="462">
                  <c:v>44314</c:v>
                </c:pt>
                <c:pt idx="463">
                  <c:v>44315</c:v>
                </c:pt>
                <c:pt idx="464">
                  <c:v>44316</c:v>
                </c:pt>
                <c:pt idx="465">
                  <c:v>44317</c:v>
                </c:pt>
                <c:pt idx="466">
                  <c:v>44318</c:v>
                </c:pt>
                <c:pt idx="467">
                  <c:v>44319</c:v>
                </c:pt>
                <c:pt idx="468">
                  <c:v>44320</c:v>
                </c:pt>
                <c:pt idx="469">
                  <c:v>44321</c:v>
                </c:pt>
                <c:pt idx="470">
                  <c:v>44322</c:v>
                </c:pt>
                <c:pt idx="471">
                  <c:v>44323</c:v>
                </c:pt>
                <c:pt idx="472">
                  <c:v>44324</c:v>
                </c:pt>
                <c:pt idx="473">
                  <c:v>44325</c:v>
                </c:pt>
                <c:pt idx="474">
                  <c:v>44326</c:v>
                </c:pt>
                <c:pt idx="475">
                  <c:v>44327</c:v>
                </c:pt>
                <c:pt idx="476">
                  <c:v>44328</c:v>
                </c:pt>
                <c:pt idx="477">
                  <c:v>44329</c:v>
                </c:pt>
                <c:pt idx="478">
                  <c:v>44330</c:v>
                </c:pt>
                <c:pt idx="479">
                  <c:v>44331</c:v>
                </c:pt>
                <c:pt idx="480">
                  <c:v>44332</c:v>
                </c:pt>
                <c:pt idx="481">
                  <c:v>44333</c:v>
                </c:pt>
                <c:pt idx="482">
                  <c:v>44334</c:v>
                </c:pt>
                <c:pt idx="483">
                  <c:v>44335</c:v>
                </c:pt>
                <c:pt idx="484">
                  <c:v>44336</c:v>
                </c:pt>
                <c:pt idx="485">
                  <c:v>44337</c:v>
                </c:pt>
                <c:pt idx="486">
                  <c:v>44338</c:v>
                </c:pt>
                <c:pt idx="487">
                  <c:v>44339</c:v>
                </c:pt>
                <c:pt idx="488">
                  <c:v>44340</c:v>
                </c:pt>
                <c:pt idx="489">
                  <c:v>44341</c:v>
                </c:pt>
                <c:pt idx="490">
                  <c:v>44342</c:v>
                </c:pt>
                <c:pt idx="491">
                  <c:v>44343</c:v>
                </c:pt>
                <c:pt idx="492">
                  <c:v>44344</c:v>
                </c:pt>
                <c:pt idx="493">
                  <c:v>44345</c:v>
                </c:pt>
                <c:pt idx="494">
                  <c:v>44346</c:v>
                </c:pt>
                <c:pt idx="495">
                  <c:v>44347</c:v>
                </c:pt>
                <c:pt idx="496">
                  <c:v>44348</c:v>
                </c:pt>
                <c:pt idx="497">
                  <c:v>44349</c:v>
                </c:pt>
                <c:pt idx="498">
                  <c:v>44350</c:v>
                </c:pt>
                <c:pt idx="499">
                  <c:v>44351</c:v>
                </c:pt>
                <c:pt idx="500">
                  <c:v>44352</c:v>
                </c:pt>
                <c:pt idx="501">
                  <c:v>44353</c:v>
                </c:pt>
                <c:pt idx="502">
                  <c:v>44354</c:v>
                </c:pt>
                <c:pt idx="503">
                  <c:v>44355</c:v>
                </c:pt>
                <c:pt idx="504">
                  <c:v>44356</c:v>
                </c:pt>
                <c:pt idx="505">
                  <c:v>44357</c:v>
                </c:pt>
                <c:pt idx="506">
                  <c:v>44358</c:v>
                </c:pt>
                <c:pt idx="507">
                  <c:v>44359</c:v>
                </c:pt>
                <c:pt idx="508">
                  <c:v>44360</c:v>
                </c:pt>
                <c:pt idx="509">
                  <c:v>44361</c:v>
                </c:pt>
                <c:pt idx="510">
                  <c:v>44362</c:v>
                </c:pt>
                <c:pt idx="511">
                  <c:v>44363</c:v>
                </c:pt>
                <c:pt idx="512">
                  <c:v>44364</c:v>
                </c:pt>
                <c:pt idx="513">
                  <c:v>44365</c:v>
                </c:pt>
                <c:pt idx="514">
                  <c:v>44366</c:v>
                </c:pt>
                <c:pt idx="515">
                  <c:v>44367</c:v>
                </c:pt>
                <c:pt idx="516">
                  <c:v>44368</c:v>
                </c:pt>
                <c:pt idx="517">
                  <c:v>44369</c:v>
                </c:pt>
                <c:pt idx="518">
                  <c:v>44370</c:v>
                </c:pt>
                <c:pt idx="519">
                  <c:v>44371</c:v>
                </c:pt>
                <c:pt idx="520">
                  <c:v>44372</c:v>
                </c:pt>
                <c:pt idx="521">
                  <c:v>44373</c:v>
                </c:pt>
                <c:pt idx="522">
                  <c:v>44374</c:v>
                </c:pt>
                <c:pt idx="523">
                  <c:v>44375</c:v>
                </c:pt>
                <c:pt idx="524">
                  <c:v>44376</c:v>
                </c:pt>
                <c:pt idx="525">
                  <c:v>44377</c:v>
                </c:pt>
                <c:pt idx="526">
                  <c:v>44378</c:v>
                </c:pt>
                <c:pt idx="527">
                  <c:v>44379</c:v>
                </c:pt>
                <c:pt idx="528">
                  <c:v>44380</c:v>
                </c:pt>
                <c:pt idx="529">
                  <c:v>44381</c:v>
                </c:pt>
                <c:pt idx="530">
                  <c:v>44382</c:v>
                </c:pt>
                <c:pt idx="531">
                  <c:v>44383</c:v>
                </c:pt>
                <c:pt idx="532">
                  <c:v>44384</c:v>
                </c:pt>
                <c:pt idx="533">
                  <c:v>44385</c:v>
                </c:pt>
                <c:pt idx="534">
                  <c:v>44386</c:v>
                </c:pt>
                <c:pt idx="535">
                  <c:v>44387</c:v>
                </c:pt>
                <c:pt idx="536">
                  <c:v>44388</c:v>
                </c:pt>
                <c:pt idx="537">
                  <c:v>44389</c:v>
                </c:pt>
                <c:pt idx="538">
                  <c:v>44390</c:v>
                </c:pt>
                <c:pt idx="539">
                  <c:v>44391</c:v>
                </c:pt>
                <c:pt idx="540">
                  <c:v>44392</c:v>
                </c:pt>
                <c:pt idx="541">
                  <c:v>44393</c:v>
                </c:pt>
                <c:pt idx="542">
                  <c:v>44394</c:v>
                </c:pt>
                <c:pt idx="543">
                  <c:v>44395</c:v>
                </c:pt>
                <c:pt idx="544">
                  <c:v>44396</c:v>
                </c:pt>
                <c:pt idx="545">
                  <c:v>44397</c:v>
                </c:pt>
                <c:pt idx="546">
                  <c:v>44398</c:v>
                </c:pt>
                <c:pt idx="547">
                  <c:v>44399</c:v>
                </c:pt>
                <c:pt idx="548">
                  <c:v>44400</c:v>
                </c:pt>
                <c:pt idx="549">
                  <c:v>44401</c:v>
                </c:pt>
                <c:pt idx="550">
                  <c:v>44402</c:v>
                </c:pt>
                <c:pt idx="551">
                  <c:v>44403</c:v>
                </c:pt>
                <c:pt idx="552">
                  <c:v>44404</c:v>
                </c:pt>
                <c:pt idx="553">
                  <c:v>44405</c:v>
                </c:pt>
                <c:pt idx="554">
                  <c:v>44406</c:v>
                </c:pt>
                <c:pt idx="555">
                  <c:v>44407</c:v>
                </c:pt>
                <c:pt idx="556">
                  <c:v>44408</c:v>
                </c:pt>
                <c:pt idx="557">
                  <c:v>44409</c:v>
                </c:pt>
                <c:pt idx="558">
                  <c:v>44410</c:v>
                </c:pt>
                <c:pt idx="559">
                  <c:v>44411</c:v>
                </c:pt>
                <c:pt idx="560">
                  <c:v>44412</c:v>
                </c:pt>
                <c:pt idx="561">
                  <c:v>44413</c:v>
                </c:pt>
                <c:pt idx="562">
                  <c:v>44414</c:v>
                </c:pt>
                <c:pt idx="563">
                  <c:v>44415</c:v>
                </c:pt>
                <c:pt idx="564">
                  <c:v>44416</c:v>
                </c:pt>
                <c:pt idx="565">
                  <c:v>44417</c:v>
                </c:pt>
                <c:pt idx="566">
                  <c:v>44418</c:v>
                </c:pt>
                <c:pt idx="567">
                  <c:v>44419</c:v>
                </c:pt>
                <c:pt idx="568">
                  <c:v>44420</c:v>
                </c:pt>
                <c:pt idx="569">
                  <c:v>44421</c:v>
                </c:pt>
                <c:pt idx="570">
                  <c:v>44422</c:v>
                </c:pt>
                <c:pt idx="571">
                  <c:v>44423</c:v>
                </c:pt>
                <c:pt idx="572">
                  <c:v>44424</c:v>
                </c:pt>
                <c:pt idx="573">
                  <c:v>44425</c:v>
                </c:pt>
                <c:pt idx="574">
                  <c:v>44426</c:v>
                </c:pt>
                <c:pt idx="575">
                  <c:v>44427</c:v>
                </c:pt>
                <c:pt idx="576">
                  <c:v>44428</c:v>
                </c:pt>
                <c:pt idx="577">
                  <c:v>44429</c:v>
                </c:pt>
                <c:pt idx="578">
                  <c:v>44430</c:v>
                </c:pt>
                <c:pt idx="579">
                  <c:v>44431</c:v>
                </c:pt>
                <c:pt idx="580">
                  <c:v>44432</c:v>
                </c:pt>
                <c:pt idx="581">
                  <c:v>44433</c:v>
                </c:pt>
                <c:pt idx="582">
                  <c:v>44434</c:v>
                </c:pt>
                <c:pt idx="583">
                  <c:v>44435</c:v>
                </c:pt>
                <c:pt idx="584">
                  <c:v>44436</c:v>
                </c:pt>
                <c:pt idx="585">
                  <c:v>44437</c:v>
                </c:pt>
                <c:pt idx="586">
                  <c:v>44438</c:v>
                </c:pt>
                <c:pt idx="587">
                  <c:v>44439</c:v>
                </c:pt>
                <c:pt idx="588">
                  <c:v>44440</c:v>
                </c:pt>
                <c:pt idx="589">
                  <c:v>44441</c:v>
                </c:pt>
                <c:pt idx="590">
                  <c:v>44442</c:v>
                </c:pt>
                <c:pt idx="591">
                  <c:v>44443</c:v>
                </c:pt>
                <c:pt idx="592">
                  <c:v>44444</c:v>
                </c:pt>
                <c:pt idx="593">
                  <c:v>44445</c:v>
                </c:pt>
                <c:pt idx="594">
                  <c:v>44446</c:v>
                </c:pt>
                <c:pt idx="595">
                  <c:v>44447</c:v>
                </c:pt>
                <c:pt idx="596">
                  <c:v>44448</c:v>
                </c:pt>
                <c:pt idx="597">
                  <c:v>44449</c:v>
                </c:pt>
                <c:pt idx="598">
                  <c:v>44450</c:v>
                </c:pt>
                <c:pt idx="599">
                  <c:v>44451</c:v>
                </c:pt>
                <c:pt idx="600">
                  <c:v>44452</c:v>
                </c:pt>
                <c:pt idx="601">
                  <c:v>44453</c:v>
                </c:pt>
                <c:pt idx="602">
                  <c:v>44454</c:v>
                </c:pt>
                <c:pt idx="603">
                  <c:v>44455</c:v>
                </c:pt>
                <c:pt idx="604">
                  <c:v>44456</c:v>
                </c:pt>
                <c:pt idx="605">
                  <c:v>44457</c:v>
                </c:pt>
                <c:pt idx="606">
                  <c:v>44458</c:v>
                </c:pt>
                <c:pt idx="607">
                  <c:v>44459</c:v>
                </c:pt>
                <c:pt idx="608">
                  <c:v>44460</c:v>
                </c:pt>
                <c:pt idx="609">
                  <c:v>44461</c:v>
                </c:pt>
                <c:pt idx="610">
                  <c:v>44462</c:v>
                </c:pt>
                <c:pt idx="611">
                  <c:v>44463</c:v>
                </c:pt>
                <c:pt idx="612">
                  <c:v>44464</c:v>
                </c:pt>
                <c:pt idx="613">
                  <c:v>44465</c:v>
                </c:pt>
                <c:pt idx="614">
                  <c:v>44466</c:v>
                </c:pt>
                <c:pt idx="615">
                  <c:v>44467</c:v>
                </c:pt>
                <c:pt idx="616">
                  <c:v>44468</c:v>
                </c:pt>
                <c:pt idx="617">
                  <c:v>44469</c:v>
                </c:pt>
                <c:pt idx="618">
                  <c:v>44470</c:v>
                </c:pt>
                <c:pt idx="619">
                  <c:v>44471</c:v>
                </c:pt>
                <c:pt idx="620">
                  <c:v>44472</c:v>
                </c:pt>
                <c:pt idx="621">
                  <c:v>44473</c:v>
                </c:pt>
                <c:pt idx="622">
                  <c:v>44474</c:v>
                </c:pt>
                <c:pt idx="623">
                  <c:v>44475</c:v>
                </c:pt>
                <c:pt idx="624">
                  <c:v>44476</c:v>
                </c:pt>
                <c:pt idx="625">
                  <c:v>44477</c:v>
                </c:pt>
                <c:pt idx="626">
                  <c:v>44478</c:v>
                </c:pt>
                <c:pt idx="627">
                  <c:v>44479</c:v>
                </c:pt>
                <c:pt idx="628">
                  <c:v>44480</c:v>
                </c:pt>
                <c:pt idx="629">
                  <c:v>44481</c:v>
                </c:pt>
                <c:pt idx="630">
                  <c:v>44482</c:v>
                </c:pt>
                <c:pt idx="631">
                  <c:v>44483</c:v>
                </c:pt>
                <c:pt idx="632">
                  <c:v>44484</c:v>
                </c:pt>
                <c:pt idx="633">
                  <c:v>44485</c:v>
                </c:pt>
                <c:pt idx="634">
                  <c:v>44486</c:v>
                </c:pt>
                <c:pt idx="635">
                  <c:v>44487</c:v>
                </c:pt>
                <c:pt idx="636">
                  <c:v>44488</c:v>
                </c:pt>
                <c:pt idx="637">
                  <c:v>44489</c:v>
                </c:pt>
                <c:pt idx="638">
                  <c:v>44490</c:v>
                </c:pt>
                <c:pt idx="639">
                  <c:v>44491</c:v>
                </c:pt>
                <c:pt idx="640">
                  <c:v>44492</c:v>
                </c:pt>
                <c:pt idx="641">
                  <c:v>44493</c:v>
                </c:pt>
                <c:pt idx="642">
                  <c:v>44494</c:v>
                </c:pt>
                <c:pt idx="643">
                  <c:v>44495</c:v>
                </c:pt>
                <c:pt idx="644">
                  <c:v>44496</c:v>
                </c:pt>
                <c:pt idx="645">
                  <c:v>44497</c:v>
                </c:pt>
                <c:pt idx="646">
                  <c:v>44498</c:v>
                </c:pt>
                <c:pt idx="647">
                  <c:v>44499</c:v>
                </c:pt>
                <c:pt idx="648">
                  <c:v>44500</c:v>
                </c:pt>
                <c:pt idx="649">
                  <c:v>44501</c:v>
                </c:pt>
                <c:pt idx="650">
                  <c:v>44502</c:v>
                </c:pt>
                <c:pt idx="651">
                  <c:v>44503</c:v>
                </c:pt>
                <c:pt idx="652">
                  <c:v>44504</c:v>
                </c:pt>
                <c:pt idx="653">
                  <c:v>44505</c:v>
                </c:pt>
                <c:pt idx="654">
                  <c:v>44506</c:v>
                </c:pt>
                <c:pt idx="655">
                  <c:v>44507</c:v>
                </c:pt>
                <c:pt idx="656">
                  <c:v>44508</c:v>
                </c:pt>
                <c:pt idx="657">
                  <c:v>44509</c:v>
                </c:pt>
                <c:pt idx="658">
                  <c:v>44510</c:v>
                </c:pt>
                <c:pt idx="659">
                  <c:v>44511</c:v>
                </c:pt>
                <c:pt idx="660">
                  <c:v>44512</c:v>
                </c:pt>
                <c:pt idx="661">
                  <c:v>44513</c:v>
                </c:pt>
                <c:pt idx="662">
                  <c:v>44514</c:v>
                </c:pt>
                <c:pt idx="663">
                  <c:v>44515</c:v>
                </c:pt>
                <c:pt idx="664">
                  <c:v>44516</c:v>
                </c:pt>
                <c:pt idx="665">
                  <c:v>44517</c:v>
                </c:pt>
                <c:pt idx="666">
                  <c:v>44518</c:v>
                </c:pt>
                <c:pt idx="667">
                  <c:v>44519</c:v>
                </c:pt>
                <c:pt idx="668">
                  <c:v>44520</c:v>
                </c:pt>
                <c:pt idx="669">
                  <c:v>44521</c:v>
                </c:pt>
                <c:pt idx="670">
                  <c:v>44522</c:v>
                </c:pt>
                <c:pt idx="671">
                  <c:v>44523</c:v>
                </c:pt>
                <c:pt idx="672">
                  <c:v>44524</c:v>
                </c:pt>
                <c:pt idx="673">
                  <c:v>44525</c:v>
                </c:pt>
                <c:pt idx="674">
                  <c:v>44526</c:v>
                </c:pt>
                <c:pt idx="675">
                  <c:v>44527</c:v>
                </c:pt>
                <c:pt idx="676">
                  <c:v>44528</c:v>
                </c:pt>
                <c:pt idx="677">
                  <c:v>44529</c:v>
                </c:pt>
                <c:pt idx="678">
                  <c:v>44530</c:v>
                </c:pt>
                <c:pt idx="679">
                  <c:v>44531</c:v>
                </c:pt>
                <c:pt idx="680">
                  <c:v>44532</c:v>
                </c:pt>
                <c:pt idx="681">
                  <c:v>44533</c:v>
                </c:pt>
                <c:pt idx="682">
                  <c:v>44534</c:v>
                </c:pt>
                <c:pt idx="683">
                  <c:v>44535</c:v>
                </c:pt>
                <c:pt idx="684">
                  <c:v>44536</c:v>
                </c:pt>
                <c:pt idx="685">
                  <c:v>44537</c:v>
                </c:pt>
                <c:pt idx="686">
                  <c:v>44538</c:v>
                </c:pt>
                <c:pt idx="687">
                  <c:v>44539</c:v>
                </c:pt>
                <c:pt idx="688">
                  <c:v>44540</c:v>
                </c:pt>
                <c:pt idx="689">
                  <c:v>44541</c:v>
                </c:pt>
                <c:pt idx="690">
                  <c:v>44542</c:v>
                </c:pt>
                <c:pt idx="691">
                  <c:v>44543</c:v>
                </c:pt>
                <c:pt idx="692">
                  <c:v>44544</c:v>
                </c:pt>
                <c:pt idx="693">
                  <c:v>44545</c:v>
                </c:pt>
                <c:pt idx="694">
                  <c:v>44546</c:v>
                </c:pt>
                <c:pt idx="695">
                  <c:v>44547</c:v>
                </c:pt>
                <c:pt idx="696">
                  <c:v>44548</c:v>
                </c:pt>
                <c:pt idx="697">
                  <c:v>44549</c:v>
                </c:pt>
                <c:pt idx="698">
                  <c:v>44550</c:v>
                </c:pt>
                <c:pt idx="699">
                  <c:v>44551</c:v>
                </c:pt>
                <c:pt idx="700">
                  <c:v>44552</c:v>
                </c:pt>
                <c:pt idx="701">
                  <c:v>44553</c:v>
                </c:pt>
                <c:pt idx="702">
                  <c:v>44554</c:v>
                </c:pt>
                <c:pt idx="703">
                  <c:v>44555</c:v>
                </c:pt>
                <c:pt idx="704">
                  <c:v>44556</c:v>
                </c:pt>
                <c:pt idx="705">
                  <c:v>44557</c:v>
                </c:pt>
                <c:pt idx="706">
                  <c:v>44558</c:v>
                </c:pt>
                <c:pt idx="707">
                  <c:v>44559</c:v>
                </c:pt>
                <c:pt idx="708">
                  <c:v>44560</c:v>
                </c:pt>
                <c:pt idx="709">
                  <c:v>44561</c:v>
                </c:pt>
              </c:numCache>
            </c:numRef>
          </c:xVal>
          <c:yVal>
            <c:numRef>
              <c:f>Deutschland!$X$22:$X$731</c:f>
              <c:numCache>
                <c:formatCode>General</c:formatCode>
                <c:ptCount val="710"/>
                <c:pt idx="68" formatCode="0">
                  <c:v>78498.804852965113</c:v>
                </c:pt>
                <c:pt idx="69" formatCode="0">
                  <c:v>81105.393093789593</c:v>
                </c:pt>
                <c:pt idx="70" formatCode="0">
                  <c:v>83797.695555820392</c:v>
                </c:pt>
                <c:pt idx="71" formatCode="0">
                  <c:v>86578.4740498092</c:v>
                </c:pt>
                <c:pt idx="72" formatCode="0">
                  <c:v>89450.57552466706</c:v>
                </c:pt>
                <c:pt idx="73" formatCode="0">
                  <c:v>92416.934428873545</c:v>
                </c:pt>
                <c:pt idx="74" formatCode="0">
                  <c:v>95480.575118929075</c:v>
                </c:pt>
                <c:pt idx="75" formatCode="0">
                  <c:v>98644.614314384686</c:v>
                </c:pt>
                <c:pt idx="76" formatCode="0">
                  <c:v>101912.26359884316</c:v>
                </c:pt>
                <c:pt idx="77" formatCode="0">
                  <c:v>105286.83196617373</c:v>
                </c:pt>
                <c:pt idx="78" formatCode="0">
                  <c:v>108771.72841101795</c:v>
                </c:pt>
                <c:pt idx="79" formatCode="0">
                  <c:v>112370.4645624866</c:v>
                </c:pt>
                <c:pt idx="80" formatCode="0">
                  <c:v>116086.65735975598</c:v>
                </c:pt>
                <c:pt idx="81" formatCode="0">
                  <c:v>119924.03176806489</c:v>
                </c:pt>
                <c:pt idx="82" formatCode="0">
                  <c:v>123886.42353339182</c:v>
                </c:pt>
                <c:pt idx="83" formatCode="0">
                  <c:v>127977.78197385208</c:v>
                </c:pt>
                <c:pt idx="84" formatCode="0">
                  <c:v>132202.17280559856</c:v>
                </c:pt>
                <c:pt idx="85" formatCode="0">
                  <c:v>136563.78100073384</c:v>
                </c:pt>
                <c:pt idx="86" formatCode="0">
                  <c:v>141066.91367444737</c:v>
                </c:pt>
                <c:pt idx="87" formatCode="0">
                  <c:v>145716.00299827469</c:v>
                </c:pt>
                <c:pt idx="88" formatCode="0">
                  <c:v>150515.6091360391</c:v>
                </c:pt>
                <c:pt idx="89" formatCode="0">
                  <c:v>155470.42319867574</c:v>
                </c:pt>
                <c:pt idx="90" formatCode="0">
                  <c:v>160585.27021375365</c:v>
                </c:pt>
                <c:pt idx="91" formatCode="0">
                  <c:v>165865.11210510175</c:v>
                </c:pt>
                <c:pt idx="92" formatCode="0">
                  <c:v>171315.05067750896</c:v>
                </c:pt>
                <c:pt idx="93" formatCode="0">
                  <c:v>176940.3306010052</c:v>
                </c:pt>
                <c:pt idx="94" formatCode="0">
                  <c:v>182746.34238873687</c:v>
                </c:pt>
                <c:pt idx="95" formatCode="0">
                  <c:v>188738.6253619286</c:v>
                </c:pt>
                <c:pt idx="96" formatCode="0">
                  <c:v>194922.87059486847</c:v>
                </c:pt>
                <c:pt idx="97" formatCode="0">
                  <c:v>201304.92383226714</c:v>
                </c:pt>
                <c:pt idx="98" formatCode="0">
                  <c:v>207890.78837072093</c:v>
                </c:pt>
                <c:pt idx="99" formatCode="0">
                  <c:v>214686.62789535237</c:v>
                </c:pt>
                <c:pt idx="100" formatCode="0">
                  <c:v>221698.7692620102</c:v>
                </c:pt>
                <c:pt idx="101" formatCode="0">
                  <c:v>228933.70521467971</c:v>
                </c:pt>
                <c:pt idx="102" formatCode="0">
                  <c:v>236398.0970269863</c:v>
                </c:pt>
                <c:pt idx="103" formatCode="0">
                  <c:v>244098.77705586614</c:v>
                </c:pt>
                <c:pt idx="104" formatCode="0">
                  <c:v>252042.75119462772</c:v>
                </c:pt>
                <c:pt idx="105" formatCode="0">
                  <c:v>260237.20121173732</c:v>
                </c:pt>
                <c:pt idx="106" formatCode="0">
                  <c:v>268689.48696072667</c:v>
                </c:pt>
                <c:pt idx="107" formatCode="0">
                  <c:v>277407.14844564331</c:v>
                </c:pt>
                <c:pt idx="108" formatCode="0">
                  <c:v>286397.90772544296</c:v>
                </c:pt>
                <c:pt idx="109" formatCode="0">
                  <c:v>295669.67063965712</c:v>
                </c:pt>
                <c:pt idx="110" formatCode="0">
                  <c:v>305230.52833655867</c:v>
                </c:pt>
                <c:pt idx="111" formatCode="0">
                  <c:v>315088.7585838926</c:v>
                </c:pt>
                <c:pt idx="112" formatCode="0">
                  <c:v>325252.82684104098</c:v>
                </c:pt>
                <c:pt idx="113" formatCode="0">
                  <c:v>335731.38707024738</c:v>
                </c:pt>
                <c:pt idx="114" formatCode="0">
                  <c:v>346533.28226324072</c:v>
                </c:pt>
                <c:pt idx="115" formatCode="0">
                  <c:v>357667.54465827148</c:v>
                </c:pt>
                <c:pt idx="116" formatCode="0">
                  <c:v>369143.39562120667</c:v>
                </c:pt>
                <c:pt idx="117" formatCode="0">
                  <c:v>380970.24516292429</c:v>
                </c:pt>
                <c:pt idx="118" formatCode="0">
                  <c:v>393157.6910638109</c:v>
                </c:pt>
                <c:pt idx="119" formatCode="0">
                  <c:v>405715.51757469145</c:v>
                </c:pt>
                <c:pt idx="120" formatCode="0">
                  <c:v>418653.69366202399</c:v>
                </c:pt>
                <c:pt idx="121" formatCode="0">
                  <c:v>431982.37076366728</c:v>
                </c:pt>
                <c:pt idx="122" formatCode="0">
                  <c:v>445711.88001998857</c:v>
                </c:pt>
                <c:pt idx="123" formatCode="0">
                  <c:v>459852.72894352465</c:v>
                </c:pt>
                <c:pt idx="124" formatCode="0">
                  <c:v>474415.59748885006</c:v>
                </c:pt>
                <c:pt idx="125" formatCode="0">
                  <c:v>489411.33348274848</c:v>
                </c:pt>
                <c:pt idx="126" formatCode="0">
                  <c:v>504850.94737323688</c:v>
                </c:pt>
                <c:pt idx="127" formatCode="0">
                  <c:v>520745.60625446553</c:v>
                </c:pt>
                <c:pt idx="128" formatCode="0">
                  <c:v>537106.62712302175</c:v>
                </c:pt>
                <c:pt idx="129" formatCode="0">
                  <c:v>553945.46931971435</c:v>
                </c:pt>
                <c:pt idx="130" formatCode="0">
                  <c:v>571273.7261095203</c:v>
                </c:pt>
                <c:pt idx="131" formatCode="0">
                  <c:v>589103.11535105202</c:v>
                </c:pt>
                <c:pt idx="132" formatCode="0">
                  <c:v>607445.46920566808</c:v>
                </c:pt>
                <c:pt idx="133" formatCode="0">
                  <c:v>626312.72283521784</c:v>
                </c:pt>
                <c:pt idx="134" formatCode="0">
                  <c:v>645716.90203640622</c:v>
                </c:pt>
                <c:pt idx="135" formatCode="0">
                  <c:v>665670.10975890071</c:v>
                </c:pt>
                <c:pt idx="136" formatCode="0">
                  <c:v>686184.51145360747</c:v>
                </c:pt>
                <c:pt idx="137" formatCode="0">
                  <c:v>707272.3191970411</c:v>
                </c:pt>
                <c:pt idx="138" formatCode="0">
                  <c:v>728945.77453742363</c:v>
                </c:pt>
                <c:pt idx="139" formatCode="0">
                  <c:v>751217.13000810554</c:v>
                </c:pt>
                <c:pt idx="140" formatCode="0">
                  <c:v>774098.62925412925</c:v>
                </c:pt>
                <c:pt idx="141" formatCode="0">
                  <c:v>797602.48571829021</c:v>
                </c:pt>
                <c:pt idx="142" formatCode="0">
                  <c:v>821740.85983391781</c:v>
                </c:pt>
                <c:pt idx="143" formatCode="0">
                  <c:v>846525.83467283729</c:v>
                </c:pt>
                <c:pt idx="144" formatCode="0">
                  <c:v>871969.38999861677</c:v>
                </c:pt>
                <c:pt idx="145" formatCode="0">
                  <c:v>898083.3746772873</c:v>
                </c:pt>
                <c:pt idx="146" formatCode="0">
                  <c:v>924879.47740028834</c:v>
                </c:pt>
                <c:pt idx="147" formatCode="0">
                  <c:v>952369.19567747356</c:v>
                </c:pt>
                <c:pt idx="148" formatCode="0">
                  <c:v>980563.8030616485</c:v>
                </c:pt>
                <c:pt idx="149" formatCode="0">
                  <c:v>1009474.3145703502</c:v>
                </c:pt>
                <c:pt idx="150" formatCode="0">
                  <c:v>1039111.45027545</c:v>
                </c:pt>
                <c:pt idx="151" formatCode="0">
                  <c:v>1069485.5970367112</c:v>
                </c:pt>
                <c:pt idx="152" formatCode="0">
                  <c:v>1100606.7683616974</c:v>
                </c:pt>
                <c:pt idx="153" formatCode="0">
                  <c:v>1132484.5623814464</c:v>
                </c:pt>
                <c:pt idx="154" formatCode="0">
                  <c:v>1165128.1179391274</c:v>
                </c:pt>
                <c:pt idx="155" formatCode="0">
                  <c:v>1198546.068797532</c:v>
                </c:pt>
                <c:pt idx="156" formatCode="0">
                  <c:v>1232746.4959807233</c:v>
                </c:pt>
                <c:pt idx="157" formatCode="0">
                  <c:v>1267736.8782755306</c:v>
                </c:pt>
                <c:pt idx="158" formatCode="0">
                  <c:v>1303524.040929832</c:v>
                </c:pt>
                <c:pt idx="159" formatCode="0">
                  <c:v>1340114.1025967414</c:v>
                </c:pt>
                <c:pt idx="160" formatCode="0">
                  <c:v>1377512.4205869136</c:v>
                </c:pt>
                <c:pt idx="161" formatCode="0">
                  <c:v>1415723.5345052094</c:v>
                </c:pt>
                <c:pt idx="162" formatCode="0">
                  <c:v>1454751.1083629066</c:v>
                </c:pt>
                <c:pt idx="163" formatCode="0">
                  <c:v>1494597.8712724973</c:v>
                </c:pt>
                <c:pt idx="164" formatCode="0">
                  <c:v>1535265.556848841</c:v>
                </c:pt>
                <c:pt idx="165" formatCode="0">
                  <c:v>1576754.8414580126</c:v>
                </c:pt>
                <c:pt idx="166" formatCode="0">
                  <c:v>1619065.2814735472</c:v>
                </c:pt>
                <c:pt idx="167" formatCode="0">
                  <c:v>1662195.2497188682</c:v>
                </c:pt>
                <c:pt idx="168" formatCode="0">
                  <c:v>1706141.8712944146</c:v>
                </c:pt>
                <c:pt idx="169" formatCode="0">
                  <c:v>1750900.9590082674</c:v>
                </c:pt>
                <c:pt idx="170" formatCode="0">
                  <c:v>1796466.9486497915</c:v>
                </c:pt>
                <c:pt idx="171" formatCode="0">
                  <c:v>1842832.8343668431</c:v>
                </c:pt>
                <c:pt idx="172" formatCode="0">
                  <c:v>1889990.1044282787</c:v>
                </c:pt>
                <c:pt idx="173" formatCode="0">
                  <c:v>1937928.6776746979</c:v>
                </c:pt>
                <c:pt idx="174" formatCode="0">
                  <c:v>1986636.8409813473</c:v>
                </c:pt>
                <c:pt idx="175" formatCode="0">
                  <c:v>2036101.188077735</c:v>
                </c:pt>
                <c:pt idx="176" formatCode="0">
                  <c:v>2086306.5600885027</c:v>
                </c:pt>
                <c:pt idx="177" formatCode="0">
                  <c:v>2137235.9881792692</c:v>
                </c:pt>
                <c:pt idx="178" formatCode="0">
                  <c:v>2188870.6387092103</c:v>
                </c:pt>
                <c:pt idx="179" formatCode="0">
                  <c:v>2241189.7613088395</c:v>
                </c:pt>
                <c:pt idx="180" formatCode="0">
                  <c:v>2294170.6403164784</c:v>
                </c:pt>
                <c:pt idx="181" formatCode="0">
                  <c:v>2347788.5500200135</c:v>
                </c:pt>
                <c:pt idx="182" formatCode="0">
                  <c:v>2402016.7141613713</c:v>
                </c:pt>
                <c:pt idx="183" formatCode="0">
                  <c:v>2456826.2701694448</c:v>
                </c:pt>
                <c:pt idx="184" formatCode="0">
                  <c:v>2512186.2385926279</c:v>
                </c:pt>
                <c:pt idx="185" formatCode="0">
                  <c:v>2568063.4982043859</c:v>
                </c:pt>
                <c:pt idx="186" formatCode="0">
                  <c:v>2624422.7672540722</c:v>
                </c:pt>
                <c:pt idx="187" formatCode="0">
                  <c:v>2681226.591330254</c:v>
                </c:pt>
                <c:pt idx="188" formatCode="0">
                  <c:v>2738435.3382948032</c:v>
                </c:pt>
                <c:pt idx="189" formatCode="0">
                  <c:v>2796007.2007327499</c:v>
                </c:pt>
                <c:pt idx="190" formatCode="0">
                  <c:v>2853898.2063451218</c:v>
                </c:pt>
                <c:pt idx="191" formatCode="0">
                  <c:v>2912062.2366895387</c:v>
                </c:pt>
                <c:pt idx="192" formatCode="0">
                  <c:v>2970451.0546460329</c:v>
                </c:pt>
                <c:pt idx="193" formatCode="0">
                  <c:v>3029014.3409533333</c:v>
                </c:pt>
                <c:pt idx="194" formatCode="0">
                  <c:v>3087699.7401236235</c:v>
                </c:pt>
                <c:pt idx="195" formatCode="0">
                  <c:v>3146452.9160015611</c:v>
                </c:pt>
                <c:pt idx="196" formatCode="0">
                  <c:v>3205217.6171862069</c:v>
                </c:pt>
                <c:pt idx="197" formatCode="0">
                  <c:v>3263935.7524825642</c:v>
                </c:pt>
                <c:pt idx="198" formatCode="0">
                  <c:v>3322547.4764928999</c:v>
                </c:pt>
                <c:pt idx="199" formatCode="0">
                  <c:v>3380991.2853971468</c:v>
                </c:pt>
                <c:pt idx="200" formatCode="0">
                  <c:v>3439204.1229068413</c:v>
                </c:pt>
                <c:pt idx="201" formatCode="0">
                  <c:v>3497121.4963086378</c:v>
                </c:pt>
                <c:pt idx="202" formatCode="0">
                  <c:v>3554677.6024419414</c:v>
                </c:pt>
                <c:pt idx="203" formatCode="0">
                  <c:v>3611805.4633812024</c:v>
                </c:pt>
                <c:pt idx="204" formatCode="0">
                  <c:v>3668437.0715175094</c:v>
                </c:pt>
                <c:pt idx="205" formatCode="0">
                  <c:v>3724503.543657037</c:v>
                </c:pt>
                <c:pt idx="206" formatCode="0">
                  <c:v>3779935.2836763472</c:v>
                </c:pt>
                <c:pt idx="207" formatCode="0">
                  <c:v>3834662.1531973635</c:v>
                </c:pt>
                <c:pt idx="208" formatCode="0">
                  <c:v>3888613.6496688002</c:v>
                </c:pt>
                <c:pt idx="209" formatCode="0">
                  <c:v>3941719.0911668651</c:v>
                </c:pt>
                <c:pt idx="210" formatCode="0">
                  <c:v>3993907.8071570029</c:v>
                </c:pt>
                <c:pt idx="211" formatCode="0">
                  <c:v>4045109.334391179</c:v>
                </c:pt>
                <c:pt idx="212" formatCode="0">
                  <c:v>4095253.6170526706</c:v>
                </c:pt>
                <c:pt idx="213" formatCode="0">
                  <c:v>4144271.2102032658</c:v>
                </c:pt>
                <c:pt idx="214" formatCode="0">
                  <c:v>4192093.4855371099</c:v>
                </c:pt>
                <c:pt idx="215" formatCode="0">
                  <c:v>4238652.8384018634</c:v>
                </c:pt>
                <c:pt idx="216" formatCode="0">
                  <c:v>4283882.8950120676</c:v>
                </c:pt>
                <c:pt idx="217" formatCode="0">
                  <c:v>4327718.718752306</c:v>
                </c:pt>
                <c:pt idx="218" formatCode="0">
                  <c:v>4370097.0144493598</c:v>
                </c:pt>
                <c:pt idx="219" formatCode="0">
                  <c:v>4410956.3294836022</c:v>
                </c:pt>
                <c:pt idx="220" formatCode="0">
                  <c:v>4450237.2506105816</c:v>
                </c:pt>
                <c:pt idx="221" formatCode="0">
                  <c:v>4487882.5953744045</c:v>
                </c:pt>
                <c:pt idx="222" formatCode="0">
                  <c:v>4523837.597015108</c:v>
                </c:pt>
                <c:pt idx="223" formatCode="0">
                  <c:v>4558050.08180275</c:v>
                </c:pt>
                <c:pt idx="224" formatCode="0">
                  <c:v>4590470.6377712041</c:v>
                </c:pt>
                <c:pt idx="225" formatCode="0">
                  <c:v>4621052.7738743024</c:v>
                </c:pt>
                <c:pt idx="226" formatCode="0">
                  <c:v>4649753.0686456347</c:v>
                </c:pt>
                <c:pt idx="227" formatCode="0">
                  <c:v>4676531.3075103424</c:v>
                </c:pt>
                <c:pt idx="228" formatCode="0">
                  <c:v>4701350.607972051</c:v>
                </c:pt>
                <c:pt idx="229" formatCode="0">
                  <c:v>4724177.5319798114</c:v>
                </c:pt>
                <c:pt idx="230" formatCode="0">
                  <c:v>4744982.1848677611</c:v>
                </c:pt>
                <c:pt idx="231" formatCode="0">
                  <c:v>4763738.3003531815</c:v>
                </c:pt>
                <c:pt idx="232" formatCode="0">
                  <c:v>4780423.311175717</c:v>
                </c:pt>
                <c:pt idx="233" formatCode="0">
                  <c:v>4795018.4050607122</c:v>
                </c:pt>
                <c:pt idx="234" formatCode="0">
                  <c:v>4807508.5657917606</c:v>
                </c:pt>
                <c:pt idx="235" formatCode="0">
                  <c:v>4817882.5992806256</c:v>
                </c:pt>
                <c:pt idx="236" formatCode="0">
                  <c:v>4826133.144625512</c:v>
                </c:pt>
                <c:pt idx="237" formatCode="0">
                  <c:v>4832256.6702502407</c:v>
                </c:pt>
                <c:pt idx="238" formatCode="0">
                  <c:v>4836253.455316077</c:v>
                </c:pt>
                <c:pt idx="239" formatCode="0">
                  <c:v>4838127.5566938901</c:v>
                </c:pt>
                <c:pt idx="240" formatCode="0">
                  <c:v>4837886.7618759787</c:v>
                </c:pt>
                <c:pt idx="241" formatCode="0">
                  <c:v>4835542.5282934671</c:v>
                </c:pt>
                <c:pt idx="242" formatCode="0">
                  <c:v>4831109.9095858876</c:v>
                </c:pt>
                <c:pt idx="243" formatCode="0">
                  <c:v>4824607.4694437645</c:v>
                </c:pt>
                <c:pt idx="244" formatCode="0">
                  <c:v>4816057.1837121127</c:v>
                </c:pt>
                <c:pt idx="245" formatCode="0">
                  <c:v>4805484.3315023025</c:v>
                </c:pt>
                <c:pt idx="246" formatCode="0">
                  <c:v>4792917.3761114087</c:v>
                </c:pt>
                <c:pt idx="247" formatCode="0">
                  <c:v>4778387.8365916489</c:v>
                </c:pt>
                <c:pt idx="248" formatCode="0">
                  <c:v>4761930.1508477498</c:v>
                </c:pt>
                <c:pt idx="249" formatCode="0">
                  <c:v>4743581.5311669996</c:v>
                </c:pt>
                <c:pt idx="250" formatCode="0">
                  <c:v>4723381.8131054202</c:v>
                </c:pt>
                <c:pt idx="251" formatCode="0">
                  <c:v>4701373.29866412</c:v>
                </c:pt>
                <c:pt idx="252" formatCode="0">
                  <c:v>4677600.5946926763</c:v>
                </c:pt>
                <c:pt idx="253" formatCode="0">
                  <c:v>4652110.447451706</c:v>
                </c:pt>
                <c:pt idx="254" formatCode="0">
                  <c:v>4624951.574255025</c:v>
                </c:pt>
                <c:pt idx="255" formatCode="0">
                  <c:v>4596174.4930934031</c:v>
                </c:pt>
                <c:pt idx="256" formatCode="0">
                  <c:v>4565831.3511174005</c:v>
                </c:pt>
                <c:pt idx="257" formatCode="0">
                  <c:v>4533975.7528267559</c:v>
                </c:pt>
                <c:pt idx="258" formatCode="0">
                  <c:v>4500662.5887787109</c:v>
                </c:pt>
                <c:pt idx="259" formatCode="0">
                  <c:v>4465947.8655882999</c:v>
                </c:pt>
                <c:pt idx="260" formatCode="0">
                  <c:v>4429888.5379504329</c:v>
                </c:pt>
                <c:pt idx="261" formatCode="0">
                  <c:v>4392542.343367313</c:v>
                </c:pt>
                <c:pt idx="262" formatCode="0">
                  <c:v>4353967.6402158877</c:v>
                </c:pt>
                <c:pt idx="263" formatCode="0">
                  <c:v>4314223.2497392343</c:v>
                </c:pt>
                <c:pt idx="264" formatCode="0">
                  <c:v>4273368.30249367</c:v>
                </c:pt>
                <c:pt idx="265" formatCode="0">
                  <c:v>4231462.0897304043</c:v>
                </c:pt>
                <c:pt idx="266" formatCode="0">
                  <c:v>4188563.9201373043</c:v>
                </c:pt>
                <c:pt idx="267" formatCode="0">
                  <c:v>4144732.9823133089</c:v>
                </c:pt>
                <c:pt idx="268" formatCode="0">
                  <c:v>4100028.2132955892</c:v>
                </c:pt>
                <c:pt idx="269" formatCode="0">
                  <c:v>4054508.173408193</c:v>
                </c:pt>
                <c:pt idx="270" formatCode="0">
                  <c:v>4008230.9276509355</c:v>
                </c:pt>
                <c:pt idx="271" formatCode="0">
                  <c:v>3961253.9337990545</c:v>
                </c:pt>
                <c:pt idx="272" formatCode="0">
                  <c:v>3913633.937337921</c:v>
                </c:pt>
                <c:pt idx="273" formatCode="0">
                  <c:v>3865426.873313087</c:v>
                </c:pt>
                <c:pt idx="274" formatCode="0">
                  <c:v>3816687.775134386</c:v>
                </c:pt>
                <c:pt idx="275" formatCode="0">
                  <c:v>3767470.6903338307</c:v>
                </c:pt>
                <c:pt idx="276" formatCode="0">
                  <c:v>3717828.6032407656</c:v>
                </c:pt>
                <c:pt idx="277" formatCode="0">
                  <c:v>3667813.3645042419</c:v>
                </c:pt>
                <c:pt idx="278" formatCode="0">
                  <c:v>3617475.6273619048</c:v>
                </c:pt>
                <c:pt idx="279" formatCode="0">
                  <c:v>3566864.7905268748</c:v>
                </c:pt>
                <c:pt idx="280" formatCode="0">
                  <c:v>3516028.9475390813</c:v>
                </c:pt>
                <c:pt idx="281" formatCode="0">
                  <c:v>3465014.8424053397</c:v>
                </c:pt>
                <c:pt idx="282" formatCode="0">
                  <c:v>3413867.831332962</c:v>
                </c:pt>
                <c:pt idx="283" formatCode="0">
                  <c:v>3362631.8503448968</c:v>
                </c:pt>
                <c:pt idx="284" formatCode="0">
                  <c:v>3311349.3885501255</c:v>
                </c:pt>
                <c:pt idx="285" formatCode="0">
                  <c:v>3260061.4668312357</c:v>
                </c:pt>
                <c:pt idx="286" formatCode="0">
                  <c:v>3208807.6217016065</c:v>
                </c:pt>
                <c:pt idx="287" formatCode="0">
                  <c:v>3157625.8940773532</c:v>
                </c:pt>
                <c:pt idx="288" formatCode="0">
                  <c:v>3106552.8227039496</c:v>
                </c:pt>
                <c:pt idx="289" formatCode="0">
                  <c:v>3055623.4419741323</c:v>
                </c:pt>
                <c:pt idx="290" formatCode="0">
                  <c:v>3004871.2838721564</c:v>
                </c:pt>
                <c:pt idx="291" formatCode="0">
                  <c:v>2954328.383779556</c:v>
                </c:pt>
                <c:pt idx="292" formatCode="0">
                  <c:v>2904025.2898791446</c:v>
                </c:pt>
                <c:pt idx="293" formatCode="0">
                  <c:v>2853991.0758968885</c:v>
                </c:pt>
                <c:pt idx="294" formatCode="0">
                  <c:v>2804253.3569254135</c:v>
                </c:pt>
                <c:pt idx="295" formatCode="0">
                  <c:v>2754838.3080780795</c:v>
                </c:pt>
                <c:pt idx="296" formatCode="0">
                  <c:v>2705770.6857286673</c:v>
                </c:pt>
                <c:pt idx="297" formatCode="0">
                  <c:v>2657073.8510986473</c:v>
                </c:pt>
                <c:pt idx="298" formatCode="0">
                  <c:v>2608769.7959616147</c:v>
                </c:pt>
                <c:pt idx="299" formatCode="0">
                  <c:v>2560879.1702426663</c:v>
                </c:pt>
                <c:pt idx="300" formatCode="0">
                  <c:v>2513421.3112991569</c:v>
                </c:pt>
                <c:pt idx="301" formatCode="0">
                  <c:v>2466414.274678315</c:v>
                </c:pt>
                <c:pt idx="302" formatCode="0">
                  <c:v>2419874.8661565222</c:v>
                </c:pt>
                <c:pt idx="303" formatCode="0">
                  <c:v>2373818.6748745814</c:v>
                </c:pt>
                <c:pt idx="304" formatCode="0">
                  <c:v>2328260.1073929421</c:v>
                </c:pt>
                <c:pt idx="305" formatCode="0">
                  <c:v>2283212.4225005638</c:v>
                </c:pt>
                <c:pt idx="306" formatCode="0">
                  <c:v>2238687.7666207659</c:v>
                </c:pt>
                <c:pt idx="307" formatCode="0">
                  <c:v>2194697.2096670568</c:v>
                </c:pt>
                <c:pt idx="308" formatCode="0">
                  <c:v>2151250.7812114316</c:v>
                </c:pt>
                <c:pt idx="309" formatCode="0">
                  <c:v>2108357.5068369666</c:v>
                </c:pt>
                <c:pt idx="310" formatCode="0">
                  <c:v>2066025.4445557049</c:v>
                </c:pt>
                <c:pt idx="311" formatCode="0">
                  <c:v>2024261.7211817214</c:v>
                </c:pt>
                <c:pt idx="312" formatCode="0">
                  <c:v>1983072.5685579225</c:v>
                </c:pt>
                <c:pt idx="313" formatCode="0">
                  <c:v>1942463.3595435007</c:v>
                </c:pt>
                <c:pt idx="314" formatCode="0">
                  <c:v>1902438.6436770326</c:v>
                </c:pt>
                <c:pt idx="315" formatCode="0">
                  <c:v>1863002.1824379594</c:v>
                </c:pt>
                <c:pt idx="316" formatCode="0">
                  <c:v>1824156.9840366084</c:v>
                </c:pt>
                <c:pt idx="317" formatCode="0">
                  <c:v>1785905.3376699947</c:v>
                </c:pt>
                <c:pt idx="318" formatCode="0">
                  <c:v>1748248.8471873852</c:v>
                </c:pt>
                <c:pt idx="319" formatCode="0">
                  <c:v>1711188.4641159978</c:v>
                </c:pt>
                <c:pt idx="320" formatCode="0">
                  <c:v>1674724.5200032615</c:v>
                </c:pt>
                <c:pt idx="321" formatCode="0">
                  <c:v>1638856.758037766</c:v>
                </c:pt>
                <c:pt idx="322" formatCode="0">
                  <c:v>1603584.3639163978</c:v>
                </c:pt>
                <c:pt idx="323" formatCode="0">
                  <c:v>1568905.9959301932</c:v>
                </c:pt>
                <c:pt idx="324" formatCode="0">
                  <c:v>1534819.8142461451</c:v>
                </c:pt>
                <c:pt idx="325" formatCode="0">
                  <c:v>1501323.5093665875</c:v>
                </c:pt>
                <c:pt idx="326" formatCode="0">
                  <c:v>1468414.3297518622</c:v>
                </c:pt>
                <c:pt idx="327" formatCode="0">
                  <c:v>1436089.1085957515</c:v>
                </c:pt>
                <c:pt idx="328" formatCode="0">
                  <c:v>1404344.2897466512</c:v>
                </c:pt>
                <c:pt idx="329" formatCode="0">
                  <c:v>1373175.9527706746</c:v>
                </c:pt>
                <c:pt idx="330" formatCode="0">
                  <c:v>1342579.8371558229</c:v>
                </c:pt>
                <c:pt idx="331" formatCode="0">
                  <c:v>1312551.3656590544</c:v>
                </c:pt>
                <c:pt idx="332" formatCode="0">
                  <c:v>1283085.6668005383</c:v>
                </c:pt>
                <c:pt idx="333" formatCode="0">
                  <c:v>1254177.5965116005</c:v>
                </c:pt>
                <c:pt idx="334" formatCode="0">
                  <c:v>1225821.7589448693</c:v>
                </c:pt>
                <c:pt idx="335" formatCode="0">
                  <c:v>1198012.5264569391</c:v>
                </c:pt>
                <c:pt idx="336" formatCode="0">
                  <c:v>1170744.0587754645</c:v>
                </c:pt>
                <c:pt idx="337" formatCode="0">
                  <c:v>1144010.3213640258</c:v>
                </c:pt>
                <c:pt idx="338" formatCode="0">
                  <c:v>1117805.1029993556</c:v>
                </c:pt>
                <c:pt idx="339" formatCode="0">
                  <c:v>1092122.0325766117</c:v>
                </c:pt>
                <c:pt idx="340" formatCode="0">
                  <c:v>1066954.5951593162</c:v>
                </c:pt>
                <c:pt idx="341" formatCode="0">
                  <c:v>1042296.1472913929</c:v>
                </c:pt>
                <c:pt idx="342" formatCode="0">
                  <c:v>1018139.9315893988</c:v>
                </c:pt>
                <c:pt idx="343" formatCode="0">
                  <c:v>994479.0906336077</c:v>
                </c:pt>
                <c:pt idx="344" formatCode="0">
                  <c:v>971306.68017704017</c:v>
                </c:pt>
                <c:pt idx="345" formatCode="0">
                  <c:v>948615.68169187964</c:v>
                </c:pt>
                <c:pt idx="346" formatCode="0">
                  <c:v>926399.01427296188</c:v>
                </c:pt>
                <c:pt idx="347" formatCode="0">
                  <c:v>904649.5459181848</c:v>
                </c:pt>
                <c:pt idx="348" formatCode="0">
                  <c:v>883360.10420577147</c:v>
                </c:pt>
                <c:pt idx="349" formatCode="0">
                  <c:v>862523.48638833105</c:v>
                </c:pt>
                <c:pt idx="350" formatCode="0">
                  <c:v>842132.46892361157</c:v>
                </c:pt>
                <c:pt idx="351" formatCode="0">
                  <c:v>822179.81646172679</c:v>
                </c:pt>
                <c:pt idx="352" formatCode="0">
                  <c:v>802658.29030848027</c:v>
                </c:pt>
                <c:pt idx="353" formatCode="0">
                  <c:v>783560.65638419671</c:v>
                </c:pt>
                <c:pt idx="354" formatCode="0">
                  <c:v>764879.69269722467</c:v>
                </c:pt>
                <c:pt idx="355" formatCode="0">
                  <c:v>746608.19635098462</c:v>
                </c:pt>
                <c:pt idx="356" formatCode="0">
                  <c:v>728738.99010311777</c:v>
                </c:pt>
                <c:pt idx="357" formatCode="0">
                  <c:v>711264.92849494296</c:v>
                </c:pt>
                <c:pt idx="358" formatCode="0">
                  <c:v>694178.90356905898</c:v>
                </c:pt>
                <c:pt idx="359" formatCode="0">
                  <c:v>677473.85019253474</c:v>
                </c:pt>
                <c:pt idx="360" formatCode="0">
                  <c:v>661142.75100272254</c:v>
                </c:pt>
                <c:pt idx="361" formatCode="0">
                  <c:v>645178.6409923028</c:v>
                </c:pt>
                <c:pt idx="362" formatCode="0">
                  <c:v>629574.61174973717</c:v>
                </c:pt>
                <c:pt idx="363" formatCode="0">
                  <c:v>614323.81537085725</c:v>
                </c:pt>
                <c:pt idx="364" formatCode="0">
                  <c:v>599419.46805687039</c:v>
                </c:pt>
                <c:pt idx="365" formatCode="0">
                  <c:v>584854.85341360443</c:v>
                </c:pt>
                <c:pt idx="366" formatCode="0">
                  <c:v>570623.32546635764</c:v>
                </c:pt>
                <c:pt idx="367" formatCode="0">
                  <c:v>556718.31140426011</c:v>
                </c:pt>
                <c:pt idx="368" formatCode="0">
                  <c:v>543133.31406759494</c:v>
                </c:pt>
                <c:pt idx="369" formatCode="0">
                  <c:v>529861.91419107129</c:v>
                </c:pt>
                <c:pt idx="370" formatCode="0">
                  <c:v>516897.77241559071</c:v>
                </c:pt>
                <c:pt idx="371" formatCode="0">
                  <c:v>504234.63108059758</c:v>
                </c:pt>
                <c:pt idx="372" formatCode="0">
                  <c:v>491866.31580866454</c:v>
                </c:pt>
                <c:pt idx="373" formatCode="0">
                  <c:v>479786.73689352651</c:v>
                </c:pt>
                <c:pt idx="374" formatCode="0">
                  <c:v>467989.89050234924</c:v>
                </c:pt>
                <c:pt idx="375" formatCode="0">
                  <c:v>456469.8597025979</c:v>
                </c:pt>
                <c:pt idx="376" formatCode="0">
                  <c:v>445220.81532345782</c:v>
                </c:pt>
                <c:pt idx="377" formatCode="0">
                  <c:v>434237.01666135737</c:v>
                </c:pt>
                <c:pt idx="378" formatCode="0">
                  <c:v>423512.8120387494</c:v>
                </c:pt>
                <c:pt idx="379" formatCode="0">
                  <c:v>413042.6392249224</c:v>
                </c:pt>
                <c:pt idx="380" formatCode="0">
                  <c:v>402821.02572723915</c:v>
                </c:pt>
                <c:pt idx="381" formatCode="0">
                  <c:v>392842.58896083705</c:v>
                </c:pt>
                <c:pt idx="382" formatCode="0">
                  <c:v>383102.03630446945</c:v>
                </c:pt>
                <c:pt idx="383" formatCode="0">
                  <c:v>373594.16504982568</c:v>
                </c:pt>
                <c:pt idx="384" formatCode="0">
                  <c:v>364313.86225133308</c:v>
                </c:pt>
                <c:pt idx="385" formatCode="0">
                  <c:v>355256.10448312364</c:v>
                </c:pt>
                <c:pt idx="386" formatCode="0">
                  <c:v>346415.95750953461</c:v>
                </c:pt>
                <c:pt idx="387" formatCode="0">
                  <c:v>337788.57587521279</c:v>
                </c:pt>
                <c:pt idx="388" formatCode="0">
                  <c:v>329369.20242059935</c:v>
                </c:pt>
                <c:pt idx="389" formatCode="0">
                  <c:v>321153.16772829281</c:v>
                </c:pt>
                <c:pt idx="390" formatCode="0">
                  <c:v>313135.88950551627</c:v>
                </c:pt>
                <c:pt idx="391" formatCode="0">
                  <c:v>305312.87190765387</c:v>
                </c:pt>
                <c:pt idx="392" formatCode="0">
                  <c:v>297679.7048075723</c:v>
                </c:pt>
                <c:pt idx="393" formatCode="0">
                  <c:v>290232.06301519886</c:v>
                </c:pt>
                <c:pt idx="394" formatCode="0">
                  <c:v>282965.70545159886</c:v>
                </c:pt>
                <c:pt idx="395" formatCode="0">
                  <c:v>275876.47428156907</c:v>
                </c:pt>
                <c:pt idx="396" formatCode="0">
                  <c:v>268960.2940085528</c:v>
                </c:pt>
                <c:pt idx="397" formatCode="0">
                  <c:v>262213.17053547548</c:v>
                </c:pt>
                <c:pt idx="398" formatCode="0">
                  <c:v>255631.19019490341</c:v>
                </c:pt>
                <c:pt idx="399" formatCode="0">
                  <c:v>249210.51875173996</c:v>
                </c:pt>
                <c:pt idx="400" formatCode="0">
                  <c:v>242947.40038149347</c:v>
                </c:pt>
                <c:pt idx="401" formatCode="0">
                  <c:v>236838.15662697845</c:v>
                </c:pt>
                <c:pt idx="402" formatCode="0">
                  <c:v>230879.1853361465</c:v>
                </c:pt>
                <c:pt idx="403" formatCode="0">
                  <c:v>225066.9595835862</c:v>
                </c:pt>
                <c:pt idx="404" formatCode="0">
                  <c:v>219398.02657808035</c:v>
                </c:pt>
                <c:pt idx="405" formatCode="0">
                  <c:v>213869.00655846574</c:v>
                </c:pt>
                <c:pt idx="406" formatCode="0">
                  <c:v>208476.59167990298</c:v>
                </c:pt>
                <c:pt idx="407" formatCode="0">
                  <c:v>203217.54489253383</c:v>
                </c:pt>
                <c:pt idx="408" formatCode="0">
                  <c:v>198088.69881437859</c:v>
                </c:pt>
                <c:pt idx="409" formatCode="0">
                  <c:v>193086.95460020771</c:v>
                </c:pt>
                <c:pt idx="410" formatCode="0">
                  <c:v>188209.28080800886</c:v>
                </c:pt>
                <c:pt idx="411" formatCode="0">
                  <c:v>183452.71226456351</c:v>
                </c:pt>
                <c:pt idx="412" formatCode="0">
                  <c:v>178814.34893154484</c:v>
                </c:pt>
                <c:pt idx="413" formatCode="0">
                  <c:v>174291.35477345143</c:v>
                </c:pt>
                <c:pt idx="414" formatCode="0">
                  <c:v>169880.95662860011</c:v>
                </c:pt>
                <c:pt idx="415" formatCode="0">
                  <c:v>165580.44308431252</c:v>
                </c:pt>
                <c:pt idx="416" formatCode="0">
                  <c:v>161387.16335734824</c:v>
                </c:pt>
                <c:pt idx="417" formatCode="0">
                  <c:v>157298.52618055773</c:v>
                </c:pt>
                <c:pt idx="418" formatCode="0">
                  <c:v>153311.99869665422</c:v>
                </c:pt>
                <c:pt idx="419" formatCode="0">
                  <c:v>149425.10535993319</c:v>
                </c:pt>
                <c:pt idx="420" formatCode="0">
                  <c:v>145635.42684670092</c:v>
                </c:pt>
                <c:pt idx="421" formatCode="0">
                  <c:v>141940.59897511057</c:v>
                </c:pt>
                <c:pt idx="422" formatCode="0">
                  <c:v>138338.31163504435</c:v>
                </c:pt>
                <c:pt idx="423" formatCode="0">
                  <c:v>134826.3077286242</c:v>
                </c:pt>
                <c:pt idx="424" formatCode="0">
                  <c:v>131402.38212187964</c:v>
                </c:pt>
                <c:pt idx="425" formatCode="0">
                  <c:v>128064.38060805121</c:v>
                </c:pt>
                <c:pt idx="426" formatCode="0">
                  <c:v>124810.19888296106</c:v>
                </c:pt>
                <c:pt idx="427" formatCode="0">
                  <c:v>121637.78153283651</c:v>
                </c:pt>
                <c:pt idx="428" formatCode="0">
                  <c:v>118545.12103493129</c:v>
                </c:pt>
                <c:pt idx="429" formatCode="0">
                  <c:v>115530.25677124885</c:v>
                </c:pt>
                <c:pt idx="430" formatCode="0">
                  <c:v>112591.27405563528</c:v>
                </c:pt>
                <c:pt idx="431" formatCode="0">
                  <c:v>109726.30317447416</c:v>
                </c:pt>
                <c:pt idx="432" formatCode="0">
                  <c:v>106933.51844118293</c:v>
                </c:pt>
                <c:pt idx="433" formatCode="0">
                  <c:v>104211.13726467945</c:v>
                </c:pt>
                <c:pt idx="434" formatCode="0">
                  <c:v>101557.41923195857</c:v>
                </c:pt>
                <c:pt idx="435" formatCode="0">
                  <c:v>98970.665204891557</c:v>
                </c:pt>
                <c:pt idx="436" formatCode="0">
                  <c:v>96449.216431335764</c:v>
                </c:pt>
                <c:pt idx="437" formatCode="0">
                  <c:v>93991.453670618444</c:v>
                </c:pt>
                <c:pt idx="438" formatCode="0">
                  <c:v>91595.796333436549</c:v>
                </c:pt>
                <c:pt idx="439" formatCode="0">
                  <c:v>89260.70163619364</c:v>
                </c:pt>
                <c:pt idx="440" formatCode="0">
                  <c:v>86984.663769776002</c:v>
                </c:pt>
                <c:pt idx="441" formatCode="0">
                  <c:v>84766.213082752336</c:v>
                </c:pt>
                <c:pt idx="442" formatCode="0">
                  <c:v>82603.915278964574</c:v>
                </c:pt>
                <c:pt idx="443" formatCode="0">
                  <c:v>80496.370629462384</c:v>
                </c:pt>
                <c:pt idx="444" formatCode="0">
                  <c:v>78442.213198719473</c:v>
                </c:pt>
                <c:pt idx="445" formatCode="0">
                  <c:v>76440.110085056891</c:v>
                </c:pt>
                <c:pt idx="446" formatCode="0">
                  <c:v>74488.76067518616</c:v>
                </c:pt>
                <c:pt idx="447" formatCode="0">
                  <c:v>72586.8959127743</c:v>
                </c:pt>
                <c:pt idx="448" formatCode="0">
                  <c:v>70733.277580922266</c:v>
                </c:pt>
                <c:pt idx="449" formatCode="0">
                  <c:v>68926.697598439147</c:v>
                </c:pt>
                <c:pt idx="450" formatCode="0">
                  <c:v>67165.977329785776</c:v>
                </c:pt>
                <c:pt idx="451" formatCode="0">
                  <c:v>65449.966908553833</c:v>
                </c:pt>
                <c:pt idx="452" formatCode="0">
                  <c:v>63777.544574339168</c:v>
                </c:pt>
                <c:pt idx="453" formatCode="0">
                  <c:v>62147.616022861883</c:v>
                </c:pt>
                <c:pt idx="454" formatCode="0">
                  <c:v>60559.113769179952</c:v>
                </c:pt>
                <c:pt idx="455" formatCode="0">
                  <c:v>59010.996523837821</c:v>
                </c:pt>
                <c:pt idx="456" formatCode="0">
                  <c:v>57502.248581787091</c:v>
                </c:pt>
                <c:pt idx="457" formatCode="0">
                  <c:v>56031.87922391211</c:v>
                </c:pt>
                <c:pt idx="458" formatCode="0">
                  <c:v>54598.922130989915</c:v>
                </c:pt>
                <c:pt idx="459" formatCode="0">
                  <c:v>53202.434809910643</c:v>
                </c:pt>
                <c:pt idx="460" formatCode="0">
                  <c:v>51841.498031982221</c:v>
                </c:pt>
                <c:pt idx="461" formatCode="0">
                  <c:v>50515.215283140438</c:v>
                </c:pt>
                <c:pt idx="462" formatCode="0">
                  <c:v>49222.71222588409</c:v>
                </c:pt>
                <c:pt idx="463" formatCode="0">
                  <c:v>47963.136172753038</c:v>
                </c:pt>
                <c:pt idx="464" formatCode="0">
                  <c:v>46735.655571166033</c:v>
                </c:pt>
                <c:pt idx="465" formatCode="0">
                  <c:v>45539.459499434248</c:v>
                </c:pt>
                <c:pt idx="466" formatCode="0">
                  <c:v>44373.757173765851</c:v>
                </c:pt>
                <c:pt idx="467" formatCode="0">
                  <c:v>43237.77746607671</c:v>
                </c:pt>
                <c:pt idx="468" formatCode="0">
                  <c:v>42130.76843242225</c:v>
                </c:pt>
                <c:pt idx="469" formatCode="0">
                  <c:v>41051.996851865624</c:v>
                </c:pt>
                <c:pt idx="470" formatCode="0">
                  <c:v>40000.747775597883</c:v>
                </c:pt>
                <c:pt idx="471" formatCode="0">
                  <c:v>38976.324086126275</c:v>
                </c:pt>
                <c:pt idx="472" formatCode="0">
                  <c:v>37978.046066347699</c:v>
                </c:pt>
                <c:pt idx="473" formatCode="0">
                  <c:v>37005.250978325312</c:v>
                </c:pt>
                <c:pt idx="474" formatCode="0">
                  <c:v>36057.292651587268</c:v>
                </c:pt>
                <c:pt idx="475" formatCode="0">
                  <c:v>35133.541080768046</c:v>
                </c:pt>
                <c:pt idx="476" formatCode="0">
                  <c:v>34233.382032414003</c:v>
                </c:pt>
                <c:pt idx="477" formatCode="0">
                  <c:v>33356.216660776481</c:v>
                </c:pt>
                <c:pt idx="478" formatCode="0">
                  <c:v>32501.461132417269</c:v>
                </c:pt>
                <c:pt idx="479" formatCode="0">
                  <c:v>31668.546259453105</c:v>
                </c:pt>
                <c:pt idx="480" formatCode="0">
                  <c:v>30856.917141267615</c:v>
                </c:pt>
                <c:pt idx="481" formatCode="0">
                  <c:v>30066.032814521001</c:v>
                </c:pt>
                <c:pt idx="482" formatCode="0">
                  <c:v>29295.365911289835</c:v>
                </c:pt>
                <c:pt idx="483" formatCode="0">
                  <c:v>28544.402325171301</c:v>
                </c:pt>
                <c:pt idx="484" formatCode="0">
                  <c:v>27812.640885188302</c:v>
                </c:pt>
                <c:pt idx="485" formatCode="0">
                  <c:v>27099.59303733414</c:v>
                </c:pt>
                <c:pt idx="486" formatCode="0">
                  <c:v>26404.782533597452</c:v>
                </c:pt>
                <c:pt idx="487" formatCode="0">
                  <c:v>25727.745128310591</c:v>
                </c:pt>
                <c:pt idx="488" formatCode="0">
                  <c:v>25068.028281666669</c:v>
                </c:pt>
                <c:pt idx="489" formatCode="0">
                  <c:v>24425.190870252987</c:v>
                </c:pt>
                <c:pt idx="490" formatCode="0">
                  <c:v>23798.802904450731</c:v>
                </c:pt>
                <c:pt idx="491" formatCode="0">
                  <c:v>23188.445252553272</c:v>
                </c:pt>
                <c:pt idx="492" formatCode="0">
                  <c:v>22593.709371457746</c:v>
                </c:pt>
                <c:pt idx="493" formatCode="0">
                  <c:v>22014.197043786902</c:v>
                </c:pt>
                <c:pt idx="494" formatCode="0">
                  <c:v>21449.520121300659</c:v>
                </c:pt>
                <c:pt idx="495" formatCode="0">
                  <c:v>20899.300274459154</c:v>
                </c:pt>
                <c:pt idx="496" formatCode="0">
                  <c:v>20363.16874800143</c:v>
                </c:pt>
                <c:pt idx="497" formatCode="0">
                  <c:v>19840.766122406334</c:v>
                </c:pt>
                <c:pt idx="498" formatCode="0">
                  <c:v>19331.742081104523</c:v>
                </c:pt>
                <c:pt idx="499" formatCode="0">
                  <c:v>18835.755183312853</c:v>
                </c:pt>
                <c:pt idx="500" formatCode="0">
                  <c:v>18352.472642364806</c:v>
                </c:pt>
                <c:pt idx="501" formatCode="0">
                  <c:v>17881.570109412911</c:v>
                </c:pt>
                <c:pt idx="502" formatCode="0">
                  <c:v>17422.731462381427</c:v>
                </c:pt>
                <c:pt idx="503" formatCode="0">
                  <c:v>16975.648600049954</c:v>
                </c:pt>
                <c:pt idx="504" formatCode="0">
                  <c:v>16540.021241150778</c:v>
                </c:pt>
                <c:pt idx="505" formatCode="0">
                  <c:v>16115.556728365222</c:v>
                </c:pt>
                <c:pt idx="506" formatCode="0">
                  <c:v>15701.969837106288</c:v>
                </c:pt>
                <c:pt idx="507" formatCode="0">
                  <c:v>15298.982588977333</c:v>
                </c:pt>
                <c:pt idx="508" formatCode="0">
                  <c:v>14906.324069798538</c:v>
                </c:pt>
                <c:pt idx="509" formatCode="0">
                  <c:v>14523.730252095234</c:v>
                </c:pt>
                <c:pt idx="510" formatCode="0">
                  <c:v>14150.943821944213</c:v>
                </c:pt>
                <c:pt idx="511" formatCode="0">
                  <c:v>13787.714010076332</c:v>
                </c:pt>
                <c:pt idx="512" formatCode="0">
                  <c:v>13433.796427135801</c:v>
                </c:pt>
                <c:pt idx="513" formatCode="0">
                  <c:v>13088.952902998575</c:v>
                </c:pt>
                <c:pt idx="514" formatCode="0">
                  <c:v>12752.95133005438</c:v>
                </c:pt>
                <c:pt idx="515" formatCode="0">
                  <c:v>12425.565510358862</c:v>
                </c:pt>
                <c:pt idx="516" formatCode="0">
                  <c:v>12106.575006564339</c:v>
                </c:pt>
                <c:pt idx="517" formatCode="0">
                  <c:v>11795.764996539616</c:v>
                </c:pt>
                <c:pt idx="518" formatCode="0">
                  <c:v>11492.926131591199</c:v>
                </c:pt>
                <c:pt idx="519" formatCode="0">
                  <c:v>11197.854398200168</c:v>
                </c:pt>
                <c:pt idx="520" formatCode="0">
                  <c:v>10910.350983190838</c:v>
                </c:pt>
                <c:pt idx="521" formatCode="0">
                  <c:v>10630.22214224912</c:v>
                </c:pt>
                <c:pt idx="522" formatCode="0">
                  <c:v>10357.279071710356</c:v>
                </c:pt>
                <c:pt idx="523" formatCode="0">
                  <c:v>10091.337783538112</c:v>
                </c:pt>
                <c:pt idx="524" formatCode="0">
                  <c:v>9832.2189834172004</c:v>
                </c:pt>
                <c:pt idx="525" formatCode="0">
                  <c:v>9579.7479518858709</c:v>
                </c:pt>
                <c:pt idx="526" formatCode="0">
                  <c:v>9333.7544284338219</c:v>
                </c:pt>
                <c:pt idx="527" formatCode="0">
                  <c:v>9094.072498494299</c:v>
                </c:pt>
                <c:pt idx="528" formatCode="0">
                  <c:v>8860.5404832601744</c:v>
                </c:pt>
                <c:pt idx="529" formatCode="0">
                  <c:v>8633.0008322555095</c:v>
                </c:pt>
                <c:pt idx="530" formatCode="0">
                  <c:v>8411.3000185956153</c:v>
                </c:pt>
                <c:pt idx="531" formatCode="0">
                  <c:v>8195.2884368701962</c:v>
                </c:pt>
                <c:pt idx="532" formatCode="0">
                  <c:v>7984.8203035856222</c:v>
                </c:pt>
                <c:pt idx="533" formatCode="0">
                  <c:v>7779.7535601038762</c:v>
                </c:pt>
                <c:pt idx="534" formatCode="0">
                  <c:v>7579.9497780171314</c:v>
                </c:pt>
                <c:pt idx="535" formatCode="0">
                  <c:v>7385.2740668983433</c:v>
                </c:pt>
                <c:pt idx="536" formatCode="0">
                  <c:v>7195.5949843696208</c:v>
                </c:pt>
                <c:pt idx="537" formatCode="0">
                  <c:v>7010.7844484314874</c:v>
                </c:pt>
                <c:pt idx="538" formatCode="0">
                  <c:v>6830.7176519974764</c:v>
                </c:pt>
                <c:pt idx="539" formatCode="0">
                  <c:v>6655.2729795798014</c:v>
                </c:pt>
                <c:pt idx="540" formatCode="0">
                  <c:v>6484.3319260731132</c:v>
                </c:pt>
                <c:pt idx="541" formatCode="0">
                  <c:v>6317.7790175846048</c:v>
                </c:pt>
                <c:pt idx="542" formatCode="0">
                  <c:v>6155.5017342599431</c:v>
                </c:pt>
                <c:pt idx="543" formatCode="0">
                  <c:v>5997.3904350557004</c:v>
                </c:pt>
                <c:pt idx="544" formatCode="0">
                  <c:v>5843.3382844101216</c:v>
                </c:pt>
                <c:pt idx="545" formatCode="0">
                  <c:v>5693.241180765217</c:v>
                </c:pt>
                <c:pt idx="546" formatCode="0">
                  <c:v>5546.9976868942858</c:v>
                </c:pt>
                <c:pt idx="547" formatCode="0">
                  <c:v>5404.5089619900618</c:v>
                </c:pt>
                <c:pt idx="548" formatCode="0">
                  <c:v>5265.67869546975</c:v>
                </c:pt>
                <c:pt idx="549" formatCode="0">
                  <c:v>5130.4130424542736</c:v>
                </c:pt>
                <c:pt idx="550" formatCode="0">
                  <c:v>4998.6205608800719</c:v>
                </c:pt>
                <c:pt idx="551" formatCode="0">
                  <c:v>4870.2121502027849</c:v>
                </c:pt>
                <c:pt idx="552" formatCode="0">
                  <c:v>4745.1009916531457</c:v>
                </c:pt>
                <c:pt idx="553" formatCode="0">
                  <c:v>4623.2024900063707</c:v>
                </c:pt>
                <c:pt idx="554" formatCode="0">
                  <c:v>4504.4342168272406</c:v>
                </c:pt>
                <c:pt idx="555" formatCode="0">
                  <c:v>4388.7158551540215</c:v>
                </c:pt>
                <c:pt idx="556" formatCode="0">
                  <c:v>4275.9691455852344</c:v>
                </c:pt>
                <c:pt idx="557" formatCode="0">
                  <c:v>4166.117833734178</c:v>
                </c:pt>
                <c:pt idx="558" formatCode="0">
                  <c:v>4059.0876190169593</c:v>
                </c:pt>
                <c:pt idx="559" formatCode="0">
                  <c:v>3954.8061047406045</c:v>
                </c:pt>
                <c:pt idx="560" formatCode="0">
                  <c:v>3853.2027494586637</c:v>
                </c:pt>
                <c:pt idx="561" formatCode="0">
                  <c:v>3754.2088195625056</c:v>
                </c:pt>
                <c:pt idx="562" formatCode="0">
                  <c:v>3657.7573430772691</c:v>
                </c:pt>
                <c:pt idx="563" formatCode="0">
                  <c:v>3563.7830646322186</c:v>
                </c:pt>
                <c:pt idx="564" formatCode="0">
                  <c:v>3472.2224015759775</c:v>
                </c:pt>
                <c:pt idx="565" formatCode="0">
                  <c:v>3383.0134012078411</c:v>
                </c:pt>
                <c:pt idx="566" formatCode="0">
                  <c:v>3296.0956990970872</c:v>
                </c:pt>
                <c:pt idx="567" formatCode="0">
                  <c:v>3211.4104784628844</c:v>
                </c:pt>
                <c:pt idx="568" formatCode="0">
                  <c:v>3128.9004305880749</c:v>
                </c:pt>
                <c:pt idx="569" formatCode="0">
                  <c:v>3048.5097162407797</c:v>
                </c:pt>
                <c:pt idx="570" formatCode="0">
                  <c:v>2970.1839280783984</c:v>
                </c:pt>
                <c:pt idx="571" formatCode="0">
                  <c:v>2893.8700540092236</c:v>
                </c:pt>
                <c:pt idx="572" formatCode="0">
                  <c:v>2819.5164414874907</c:v>
                </c:pt>
                <c:pt idx="573" formatCode="0">
                  <c:v>2747.072762718291</c:v>
                </c:pt>
                <c:pt idx="574" formatCode="0">
                  <c:v>2676.489980749353</c:v>
                </c:pt>
                <c:pt idx="575" formatCode="0">
                  <c:v>2607.7203164272773</c:v>
                </c:pt>
                <c:pt idx="576" formatCode="0">
                  <c:v>2540.7172161963608</c:v>
                </c:pt>
                <c:pt idx="577" formatCode="0">
                  <c:v>2475.4353207186923</c:v>
                </c:pt>
                <c:pt idx="578" formatCode="0">
                  <c:v>2411.8304342947304</c:v>
                </c:pt>
                <c:pt idx="579" formatCode="0">
                  <c:v>2349.8594950640972</c:v>
                </c:pt>
                <c:pt idx="580" formatCode="0">
                  <c:v>2289.4805459668214</c:v>
                </c:pt>
                <c:pt idx="581" formatCode="0">
                  <c:v>2230.6527064457637</c:v>
                </c:pt>
                <c:pt idx="582" formatCode="0">
                  <c:v>2173.3361448714295</c:v>
                </c:pt>
                <c:pt idx="583" formatCode="0">
                  <c:v>2117.492051670858</c:v>
                </c:pt>
                <c:pt idx="584" formatCode="0">
                  <c:v>2063.0826131427179</c:v>
                </c:pt>
                <c:pt idx="585" formatCode="0">
                  <c:v>2010.0709859412029</c:v>
                </c:pt>
                <c:pt idx="586" formatCode="0">
                  <c:v>1958.4212722117468</c:v>
                </c:pt>
                <c:pt idx="587" formatCode="0">
                  <c:v>1908.0984953620041</c:v>
                </c:pt>
                <c:pt idx="588" formatCode="0">
                  <c:v>1859.0685764519646</c:v>
                </c:pt>
                <c:pt idx="589" formatCode="0">
                  <c:v>1811.2983111874662</c:v>
                </c:pt>
                <c:pt idx="590" formatCode="0">
                  <c:v>1764.7553475017708</c:v>
                </c:pt>
                <c:pt idx="591" formatCode="0">
                  <c:v>1719.4081637102543</c:v>
                </c:pt>
                <c:pt idx="592" formatCode="0">
                  <c:v>1675.2260472236328</c:v>
                </c:pt>
                <c:pt idx="593" formatCode="0">
                  <c:v>1632.1790738055199</c:v>
                </c:pt>
                <c:pt idx="594" formatCode="0">
                  <c:v>1590.2380873604611</c:v>
                </c:pt>
                <c:pt idx="595" formatCode="0">
                  <c:v>1549.3746802389496</c:v>
                </c:pt>
                <c:pt idx="596" formatCode="0">
                  <c:v>1509.5611740462548</c:v>
                </c:pt>
                <c:pt idx="597" formatCode="0">
                  <c:v>1470.7706009422423</c:v>
                </c:pt>
                <c:pt idx="598" formatCode="0">
                  <c:v>1432.9766854196728</c:v>
                </c:pt>
                <c:pt idx="599" formatCode="0">
                  <c:v>1396.1538265487941</c:v>
                </c:pt>
                <c:pt idx="600" formatCode="0">
                  <c:v>1360.2770806763449</c:v>
                </c:pt>
                <c:pt idx="601" formatCode="0">
                  <c:v>1325.3221445673837</c:v>
                </c:pt>
                <c:pt idx="602" formatCode="0">
                  <c:v>1291.2653389786601</c:v>
                </c:pt>
                <c:pt idx="603" formatCode="0">
                  <c:v>1258.0835926525194</c:v>
                </c:pt>
                <c:pt idx="604" formatCode="0">
                  <c:v>1225.754426720619</c:v>
                </c:pt>
                <c:pt idx="605" formatCode="0">
                  <c:v>1194.2559395070011</c:v>
                </c:pt>
                <c:pt idx="606" formatCode="0">
                  <c:v>1163.5667917203341</c:v>
                </c:pt>
                <c:pt idx="607" formatCode="0">
                  <c:v>1133.666192025388</c:v>
                </c:pt>
                <c:pt idx="608" formatCode="0">
                  <c:v>1104.5338829840714</c:v>
                </c:pt>
                <c:pt idx="609" formatCode="0">
                  <c:v>1076.1501273565875</c:v>
                </c:pt>
                <c:pt idx="610" formatCode="0">
                  <c:v>1048.4956947535229</c:v>
                </c:pt>
                <c:pt idx="611" formatCode="0">
                  <c:v>1021.5518486299009</c:v>
                </c:pt>
                <c:pt idx="612" formatCode="0">
                  <c:v>995.30033361246831</c:v>
                </c:pt>
                <c:pt idx="613" formatCode="0">
                  <c:v>969.72336315170469</c:v>
                </c:pt>
                <c:pt idx="614" formatCode="0">
                  <c:v>944.80360749025442</c:v>
                </c:pt>
                <c:pt idx="615" formatCode="0">
                  <c:v>920.52418193969845</c:v>
                </c:pt>
                <c:pt idx="616" formatCode="0">
                  <c:v>896.86863545778453</c:v>
                </c:pt>
                <c:pt idx="617" formatCode="0">
                  <c:v>873.82093951843763</c:v>
                </c:pt>
                <c:pt idx="618" formatCode="0">
                  <c:v>851.3654772670634</c:v>
                </c:pt>
                <c:pt idx="619" formatCode="0">
                  <c:v>829.48703295385349</c:v>
                </c:pt>
                <c:pt idx="620" formatCode="0">
                  <c:v>808.17078163798135</c:v>
                </c:pt>
                <c:pt idx="621" formatCode="0">
                  <c:v>787.40227915576247</c:v>
                </c:pt>
                <c:pt idx="622" formatCode="0">
                  <c:v>767.16745234602649</c:v>
                </c:pt>
                <c:pt idx="623" formatCode="0">
                  <c:v>747.45258952612278</c:v>
                </c:pt>
                <c:pt idx="624" formatCode="0">
                  <c:v>728.24433121214565</c:v>
                </c:pt>
                <c:pt idx="625" formatCode="0">
                  <c:v>709.52966107713235</c:v>
                </c:pt>
                <c:pt idx="626" formatCode="0">
                  <c:v>691.2958971411424</c:v>
                </c:pt>
                <c:pt idx="627" formatCode="0">
                  <c:v>673.53068318728549</c:v>
                </c:pt>
                <c:pt idx="628" formatCode="0">
                  <c:v>656.22198039791328</c:v>
                </c:pt>
                <c:pt idx="629" formatCode="0">
                  <c:v>639.35805920534131</c:v>
                </c:pt>
                <c:pt idx="630" formatCode="0">
                  <c:v>622.92749135160602</c:v>
                </c:pt>
                <c:pt idx="631" formatCode="0">
                  <c:v>606.91914215190855</c:v>
                </c:pt>
                <c:pt idx="632" formatCode="0">
                  <c:v>591.32216295652631</c:v>
                </c:pt>
                <c:pt idx="633" formatCode="0">
                  <c:v>576.1259838061128</c:v>
                </c:pt>
                <c:pt idx="634" formatCode="0">
                  <c:v>561.32030627543088</c:v>
                </c:pt>
                <c:pt idx="635" formatCode="0">
                  <c:v>546.89509650069454</c:v>
                </c:pt>
                <c:pt idx="636" formatCode="0">
                  <c:v>532.84057838581498</c:v>
                </c:pt>
                <c:pt idx="637" formatCode="0">
                  <c:v>519.14722698296964</c:v>
                </c:pt>
                <c:pt idx="638" formatCode="0">
                  <c:v>505.80576204302582</c:v>
                </c:pt>
                <c:pt idx="639" formatCode="0">
                  <c:v>492.80714173146907</c:v>
                </c:pt>
                <c:pt idx="640" formatCode="0">
                  <c:v>480.14255650559454</c:v>
                </c:pt>
                <c:pt idx="641" formatCode="0">
                  <c:v>467.80342314882876</c:v>
                </c:pt>
                <c:pt idx="642" formatCode="0">
                  <c:v>455.78137895815604</c:v>
                </c:pt>
                <c:pt idx="643" formatCode="0">
                  <c:v>444.0682760807241</c:v>
                </c:pt>
                <c:pt idx="644" formatCode="0">
                  <c:v>432.65617599580662</c:v>
                </c:pt>
                <c:pt idx="645" formatCode="0">
                  <c:v>421.53734413839607</c:v>
                </c:pt>
                <c:pt idx="646" formatCode="0">
                  <c:v>410.70424466079629</c:v>
                </c:pt>
                <c:pt idx="647" formatCode="0">
                  <c:v>400.14953532867764</c:v>
                </c:pt>
                <c:pt idx="648" formatCode="0">
                  <c:v>389.8660625481462</c:v>
                </c:pt>
                <c:pt idx="649" formatCode="0">
                  <c:v>379.84685652046937</c:v>
                </c:pt>
                <c:pt idx="650" formatCode="0">
                  <c:v>370.08512652118338</c:v>
                </c:pt>
                <c:pt idx="651" formatCode="0">
                  <c:v>360.57425630039393</c:v>
                </c:pt>
                <c:pt idx="652" formatCode="0">
                  <c:v>351.30779960116195</c:v>
                </c:pt>
                <c:pt idx="653" formatCode="0">
                  <c:v>342.27947579294613</c:v>
                </c:pt>
                <c:pt idx="654" formatCode="0">
                  <c:v>333.48316561715131</c:v>
                </c:pt>
                <c:pt idx="655" formatCode="0">
                  <c:v>324.91290704190749</c:v>
                </c:pt>
                <c:pt idx="656" formatCode="0">
                  <c:v>316.56289122327763</c:v>
                </c:pt>
                <c:pt idx="657" formatCode="0">
                  <c:v>308.42745857016479</c:v>
                </c:pt>
                <c:pt idx="658" formatCode="0">
                  <c:v>300.50109491025728</c:v>
                </c:pt>
                <c:pt idx="659" formatCode="0">
                  <c:v>292.77842775442167</c:v>
                </c:pt>
                <c:pt idx="660" formatCode="0">
                  <c:v>285.25422265701616</c:v>
                </c:pt>
                <c:pt idx="661" formatCode="0">
                  <c:v>277.92337966966471</c:v>
                </c:pt>
                <c:pt idx="662" formatCode="0">
                  <c:v>270.78092988609365</c:v>
                </c:pt>
                <c:pt idx="663" formatCode="0">
                  <c:v>263.82203207569381</c:v>
                </c:pt>
                <c:pt idx="664" formatCode="0">
                  <c:v>257.04196940353256</c:v>
                </c:pt>
                <c:pt idx="665" formatCode="0">
                  <c:v>250.43614623459632</c:v>
                </c:pt>
                <c:pt idx="666" formatCode="0">
                  <c:v>244.00008502010309</c:v>
                </c:pt>
                <c:pt idx="667" formatCode="0">
                  <c:v>237.72942326377819</c:v>
                </c:pt>
                <c:pt idx="668" formatCode="0">
                  <c:v>231.61991056604163</c:v>
                </c:pt>
                <c:pt idx="669" formatCode="0">
                  <c:v>225.6674057441071</c:v>
                </c:pt>
                <c:pt idx="670" formatCode="0">
                  <c:v>219.86787402604477</c:v>
                </c:pt>
                <c:pt idx="671" formatCode="0">
                  <c:v>214.2173843169092</c:v>
                </c:pt>
                <c:pt idx="672" formatCode="0">
                  <c:v>208.71210653508302</c:v>
                </c:pt>
                <c:pt idx="673" formatCode="0">
                  <c:v>203.3483090170337</c:v>
                </c:pt>
                <c:pt idx="674" formatCode="0">
                  <c:v>198.12235598872778</c:v>
                </c:pt>
                <c:pt idx="675" formatCode="0">
                  <c:v>193.0307051019912</c:v>
                </c:pt>
                <c:pt idx="676" formatCode="0">
                  <c:v>188.06990503414877</c:v>
                </c:pt>
                <c:pt idx="677" formatCode="0">
                  <c:v>183.23659314931817</c:v>
                </c:pt>
                <c:pt idx="678" formatCode="0">
                  <c:v>178.52749321977586</c:v>
                </c:pt>
                <c:pt idx="679" formatCode="0">
                  <c:v>173.93941320585282</c:v>
                </c:pt>
                <c:pt idx="680" formatCode="0">
                  <c:v>169.46924309285694</c:v>
                </c:pt>
                <c:pt idx="681" formatCode="0">
                  <c:v>165.11395278355889</c:v>
                </c:pt>
                <c:pt idx="682" formatCode="0">
                  <c:v>160.87059004481395</c:v>
                </c:pt>
                <c:pt idx="683" formatCode="0">
                  <c:v>156.7362785069306</c:v>
                </c:pt>
                <c:pt idx="684" formatCode="0">
                  <c:v>152.70821571443116</c:v>
                </c:pt>
                <c:pt idx="685" formatCode="0">
                  <c:v>148.78367122688493</c:v>
                </c:pt>
                <c:pt idx="686" formatCode="0">
                  <c:v>144.9599847685285</c:v>
                </c:pt>
                <c:pt idx="687" formatCode="0">
                  <c:v>141.2345644254199</c:v>
                </c:pt>
                <c:pt idx="688" formatCode="0">
                  <c:v>137.60488488890667</c:v>
                </c:pt>
                <c:pt idx="689" formatCode="0">
                  <c:v>134.06848574421795</c:v>
                </c:pt>
                <c:pt idx="690" formatCode="0">
                  <c:v>130.6229698030223</c:v>
                </c:pt>
                <c:pt idx="691" formatCode="0">
                  <c:v>127.26600147882206</c:v>
                </c:pt>
                <c:pt idx="692" formatCode="0">
                  <c:v>123.99530520408413</c:v>
                </c:pt>
                <c:pt idx="693" formatCode="0">
                  <c:v>120.80866388803548</c:v>
                </c:pt>
                <c:pt idx="694" formatCode="0">
                  <c:v>117.70391741407896</c:v>
                </c:pt>
                <c:pt idx="695" formatCode="0">
                  <c:v>114.67896117581193</c:v>
                </c:pt>
                <c:pt idx="696" formatCode="0">
                  <c:v>111.73174465065642</c:v>
                </c:pt>
                <c:pt idx="697" formatCode="0">
                  <c:v>108.86027001013458</c:v>
                </c:pt>
                <c:pt idx="698" formatCode="0">
                  <c:v>106.06259076584861</c:v>
                </c:pt>
                <c:pt idx="699" formatCode="0">
                  <c:v>103.33681045024784</c:v>
                </c:pt>
                <c:pt idx="700" formatCode="0">
                  <c:v>100.68108133128968</c:v>
                </c:pt>
                <c:pt idx="701" formatCode="0">
                  <c:v>98.093603160123791</c:v>
                </c:pt>
                <c:pt idx="702" formatCode="0">
                  <c:v>95.572621950951444</c:v>
                </c:pt>
                <c:pt idx="703" formatCode="0">
                  <c:v>93.116428792233393</c:v>
                </c:pt>
                <c:pt idx="704" formatCode="0">
                  <c:v>90.723358688441238</c:v>
                </c:pt>
                <c:pt idx="705" formatCode="0">
                  <c:v>88.391789431567801</c:v>
                </c:pt>
                <c:pt idx="706" formatCode="0">
                  <c:v>86.120140501631894</c:v>
                </c:pt>
                <c:pt idx="707" formatCode="0">
                  <c:v>83.906871995432851</c:v>
                </c:pt>
                <c:pt idx="708" formatCode="0">
                  <c:v>81.750483582829219</c:v>
                </c:pt>
                <c:pt idx="709" formatCode="0">
                  <c:v>79.649513489834433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73B-420F-A78B-ADD3AA524221}"/>
            </c:ext>
          </c:extLst>
        </c:ser>
        <c:ser>
          <c:idx val="0"/>
          <c:order val="4"/>
          <c:tx>
            <c:strRef>
              <c:f>Deutschland!$H$21</c:f>
              <c:strCache>
                <c:ptCount val="1"/>
                <c:pt idx="0">
                  <c:v>I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Deutschland!$A$22:$A$731</c:f>
              <c:numCache>
                <c:formatCode>d/m;@</c:formatCode>
                <c:ptCount val="710"/>
                <c:pt idx="0">
                  <c:v>43852</c:v>
                </c:pt>
                <c:pt idx="1">
                  <c:v>43853</c:v>
                </c:pt>
                <c:pt idx="2">
                  <c:v>43854</c:v>
                </c:pt>
                <c:pt idx="3">
                  <c:v>43855</c:v>
                </c:pt>
                <c:pt idx="4">
                  <c:v>43856</c:v>
                </c:pt>
                <c:pt idx="5">
                  <c:v>43857</c:v>
                </c:pt>
                <c:pt idx="6">
                  <c:v>43858</c:v>
                </c:pt>
                <c:pt idx="7">
                  <c:v>43859</c:v>
                </c:pt>
                <c:pt idx="8">
                  <c:v>43860</c:v>
                </c:pt>
                <c:pt idx="9">
                  <c:v>43861</c:v>
                </c:pt>
                <c:pt idx="10">
                  <c:v>43862</c:v>
                </c:pt>
                <c:pt idx="11">
                  <c:v>43863</c:v>
                </c:pt>
                <c:pt idx="12">
                  <c:v>43864</c:v>
                </c:pt>
                <c:pt idx="13">
                  <c:v>43865</c:v>
                </c:pt>
                <c:pt idx="14">
                  <c:v>43866</c:v>
                </c:pt>
                <c:pt idx="15">
                  <c:v>43867</c:v>
                </c:pt>
                <c:pt idx="16">
                  <c:v>43868</c:v>
                </c:pt>
                <c:pt idx="17">
                  <c:v>43869</c:v>
                </c:pt>
                <c:pt idx="18">
                  <c:v>43870</c:v>
                </c:pt>
                <c:pt idx="19">
                  <c:v>43871</c:v>
                </c:pt>
                <c:pt idx="20">
                  <c:v>43872</c:v>
                </c:pt>
                <c:pt idx="21">
                  <c:v>43873</c:v>
                </c:pt>
                <c:pt idx="22">
                  <c:v>43874</c:v>
                </c:pt>
                <c:pt idx="23">
                  <c:v>43875</c:v>
                </c:pt>
                <c:pt idx="24">
                  <c:v>43876</c:v>
                </c:pt>
                <c:pt idx="25">
                  <c:v>43877</c:v>
                </c:pt>
                <c:pt idx="26">
                  <c:v>43878</c:v>
                </c:pt>
                <c:pt idx="27">
                  <c:v>43879</c:v>
                </c:pt>
                <c:pt idx="28">
                  <c:v>43880</c:v>
                </c:pt>
                <c:pt idx="29">
                  <c:v>43881</c:v>
                </c:pt>
                <c:pt idx="30">
                  <c:v>43882</c:v>
                </c:pt>
                <c:pt idx="31">
                  <c:v>43883</c:v>
                </c:pt>
                <c:pt idx="32">
                  <c:v>43884</c:v>
                </c:pt>
                <c:pt idx="33">
                  <c:v>43885</c:v>
                </c:pt>
                <c:pt idx="34">
                  <c:v>43886</c:v>
                </c:pt>
                <c:pt idx="35">
                  <c:v>43887</c:v>
                </c:pt>
                <c:pt idx="36">
                  <c:v>43888</c:v>
                </c:pt>
                <c:pt idx="37">
                  <c:v>43889</c:v>
                </c:pt>
                <c:pt idx="38">
                  <c:v>43890</c:v>
                </c:pt>
                <c:pt idx="39">
                  <c:v>43891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43897</c:v>
                </c:pt>
                <c:pt idx="46">
                  <c:v>43898</c:v>
                </c:pt>
                <c:pt idx="47">
                  <c:v>43899</c:v>
                </c:pt>
                <c:pt idx="48">
                  <c:v>43900</c:v>
                </c:pt>
                <c:pt idx="49">
                  <c:v>43901</c:v>
                </c:pt>
                <c:pt idx="50">
                  <c:v>43902</c:v>
                </c:pt>
                <c:pt idx="51">
                  <c:v>43903</c:v>
                </c:pt>
                <c:pt idx="52">
                  <c:v>43904</c:v>
                </c:pt>
                <c:pt idx="53">
                  <c:v>43905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43911</c:v>
                </c:pt>
                <c:pt idx="60">
                  <c:v>43912</c:v>
                </c:pt>
                <c:pt idx="61">
                  <c:v>43913</c:v>
                </c:pt>
                <c:pt idx="62">
                  <c:v>43914</c:v>
                </c:pt>
                <c:pt idx="63">
                  <c:v>43915</c:v>
                </c:pt>
                <c:pt idx="64">
                  <c:v>43916</c:v>
                </c:pt>
                <c:pt idx="65">
                  <c:v>43917</c:v>
                </c:pt>
                <c:pt idx="66">
                  <c:v>43918</c:v>
                </c:pt>
                <c:pt idx="67">
                  <c:v>43919</c:v>
                </c:pt>
                <c:pt idx="68">
                  <c:v>43920</c:v>
                </c:pt>
                <c:pt idx="69">
                  <c:v>43921</c:v>
                </c:pt>
                <c:pt idx="70">
                  <c:v>43922</c:v>
                </c:pt>
                <c:pt idx="71">
                  <c:v>43923</c:v>
                </c:pt>
                <c:pt idx="72">
                  <c:v>43924</c:v>
                </c:pt>
                <c:pt idx="73">
                  <c:v>43925</c:v>
                </c:pt>
                <c:pt idx="74">
                  <c:v>43926</c:v>
                </c:pt>
                <c:pt idx="75">
                  <c:v>43927</c:v>
                </c:pt>
                <c:pt idx="76">
                  <c:v>43928</c:v>
                </c:pt>
                <c:pt idx="77">
                  <c:v>43929</c:v>
                </c:pt>
                <c:pt idx="78">
                  <c:v>43930</c:v>
                </c:pt>
                <c:pt idx="79">
                  <c:v>43931</c:v>
                </c:pt>
                <c:pt idx="80">
                  <c:v>43932</c:v>
                </c:pt>
                <c:pt idx="81">
                  <c:v>43933</c:v>
                </c:pt>
                <c:pt idx="82">
                  <c:v>43934</c:v>
                </c:pt>
                <c:pt idx="83">
                  <c:v>43935</c:v>
                </c:pt>
                <c:pt idx="84">
                  <c:v>43936</c:v>
                </c:pt>
                <c:pt idx="85">
                  <c:v>43937</c:v>
                </c:pt>
                <c:pt idx="86">
                  <c:v>43938</c:v>
                </c:pt>
                <c:pt idx="87">
                  <c:v>43939</c:v>
                </c:pt>
                <c:pt idx="88">
                  <c:v>43940</c:v>
                </c:pt>
                <c:pt idx="89">
                  <c:v>43941</c:v>
                </c:pt>
                <c:pt idx="90">
                  <c:v>43942</c:v>
                </c:pt>
                <c:pt idx="91">
                  <c:v>43943</c:v>
                </c:pt>
                <c:pt idx="92">
                  <c:v>43944</c:v>
                </c:pt>
                <c:pt idx="93">
                  <c:v>43945</c:v>
                </c:pt>
                <c:pt idx="94">
                  <c:v>43946</c:v>
                </c:pt>
                <c:pt idx="95">
                  <c:v>43947</c:v>
                </c:pt>
                <c:pt idx="96">
                  <c:v>43948</c:v>
                </c:pt>
                <c:pt idx="97">
                  <c:v>43949</c:v>
                </c:pt>
                <c:pt idx="98">
                  <c:v>43950</c:v>
                </c:pt>
                <c:pt idx="99">
                  <c:v>43951</c:v>
                </c:pt>
                <c:pt idx="100">
                  <c:v>43952</c:v>
                </c:pt>
                <c:pt idx="101">
                  <c:v>43953</c:v>
                </c:pt>
                <c:pt idx="102">
                  <c:v>43954</c:v>
                </c:pt>
                <c:pt idx="103">
                  <c:v>43955</c:v>
                </c:pt>
                <c:pt idx="104">
                  <c:v>43956</c:v>
                </c:pt>
                <c:pt idx="105">
                  <c:v>43957</c:v>
                </c:pt>
                <c:pt idx="106">
                  <c:v>43958</c:v>
                </c:pt>
                <c:pt idx="107">
                  <c:v>43959</c:v>
                </c:pt>
                <c:pt idx="108">
                  <c:v>43960</c:v>
                </c:pt>
                <c:pt idx="109">
                  <c:v>43961</c:v>
                </c:pt>
                <c:pt idx="110">
                  <c:v>43962</c:v>
                </c:pt>
                <c:pt idx="111">
                  <c:v>43963</c:v>
                </c:pt>
                <c:pt idx="112">
                  <c:v>43964</c:v>
                </c:pt>
                <c:pt idx="113">
                  <c:v>43965</c:v>
                </c:pt>
                <c:pt idx="114">
                  <c:v>43966</c:v>
                </c:pt>
                <c:pt idx="115">
                  <c:v>43967</c:v>
                </c:pt>
                <c:pt idx="116">
                  <c:v>43968</c:v>
                </c:pt>
                <c:pt idx="117">
                  <c:v>43969</c:v>
                </c:pt>
                <c:pt idx="118">
                  <c:v>43970</c:v>
                </c:pt>
                <c:pt idx="119">
                  <c:v>43971</c:v>
                </c:pt>
                <c:pt idx="120">
                  <c:v>43972</c:v>
                </c:pt>
                <c:pt idx="121">
                  <c:v>43973</c:v>
                </c:pt>
                <c:pt idx="122">
                  <c:v>43974</c:v>
                </c:pt>
                <c:pt idx="123">
                  <c:v>43975</c:v>
                </c:pt>
                <c:pt idx="124">
                  <c:v>43976</c:v>
                </c:pt>
                <c:pt idx="125">
                  <c:v>43977</c:v>
                </c:pt>
                <c:pt idx="126">
                  <c:v>43978</c:v>
                </c:pt>
                <c:pt idx="127">
                  <c:v>43979</c:v>
                </c:pt>
                <c:pt idx="128">
                  <c:v>43980</c:v>
                </c:pt>
                <c:pt idx="129">
                  <c:v>43981</c:v>
                </c:pt>
                <c:pt idx="130">
                  <c:v>43982</c:v>
                </c:pt>
                <c:pt idx="131">
                  <c:v>43983</c:v>
                </c:pt>
                <c:pt idx="132">
                  <c:v>43984</c:v>
                </c:pt>
                <c:pt idx="133">
                  <c:v>43985</c:v>
                </c:pt>
                <c:pt idx="134">
                  <c:v>43986</c:v>
                </c:pt>
                <c:pt idx="135">
                  <c:v>43987</c:v>
                </c:pt>
                <c:pt idx="136">
                  <c:v>43988</c:v>
                </c:pt>
                <c:pt idx="137">
                  <c:v>43989</c:v>
                </c:pt>
                <c:pt idx="138">
                  <c:v>43990</c:v>
                </c:pt>
                <c:pt idx="139">
                  <c:v>43991</c:v>
                </c:pt>
                <c:pt idx="140">
                  <c:v>43992</c:v>
                </c:pt>
                <c:pt idx="141">
                  <c:v>43993</c:v>
                </c:pt>
                <c:pt idx="142">
                  <c:v>43994</c:v>
                </c:pt>
                <c:pt idx="143">
                  <c:v>43995</c:v>
                </c:pt>
                <c:pt idx="144">
                  <c:v>43996</c:v>
                </c:pt>
                <c:pt idx="145">
                  <c:v>43997</c:v>
                </c:pt>
                <c:pt idx="146">
                  <c:v>43998</c:v>
                </c:pt>
                <c:pt idx="147">
                  <c:v>43999</c:v>
                </c:pt>
                <c:pt idx="148">
                  <c:v>44000</c:v>
                </c:pt>
                <c:pt idx="149">
                  <c:v>44001</c:v>
                </c:pt>
                <c:pt idx="150">
                  <c:v>44002</c:v>
                </c:pt>
                <c:pt idx="151">
                  <c:v>44003</c:v>
                </c:pt>
                <c:pt idx="152">
                  <c:v>44004</c:v>
                </c:pt>
                <c:pt idx="153">
                  <c:v>44005</c:v>
                </c:pt>
                <c:pt idx="154">
                  <c:v>44006</c:v>
                </c:pt>
                <c:pt idx="155">
                  <c:v>44007</c:v>
                </c:pt>
                <c:pt idx="156">
                  <c:v>44008</c:v>
                </c:pt>
                <c:pt idx="157">
                  <c:v>44009</c:v>
                </c:pt>
                <c:pt idx="158">
                  <c:v>44010</c:v>
                </c:pt>
                <c:pt idx="159">
                  <c:v>44011</c:v>
                </c:pt>
                <c:pt idx="160">
                  <c:v>44012</c:v>
                </c:pt>
                <c:pt idx="161">
                  <c:v>44013</c:v>
                </c:pt>
                <c:pt idx="162">
                  <c:v>44014</c:v>
                </c:pt>
                <c:pt idx="163">
                  <c:v>44015</c:v>
                </c:pt>
                <c:pt idx="164">
                  <c:v>44016</c:v>
                </c:pt>
                <c:pt idx="165">
                  <c:v>44017</c:v>
                </c:pt>
                <c:pt idx="166">
                  <c:v>44018</c:v>
                </c:pt>
                <c:pt idx="167">
                  <c:v>44019</c:v>
                </c:pt>
                <c:pt idx="168">
                  <c:v>44020</c:v>
                </c:pt>
                <c:pt idx="169">
                  <c:v>44021</c:v>
                </c:pt>
                <c:pt idx="170">
                  <c:v>44022</c:v>
                </c:pt>
                <c:pt idx="171">
                  <c:v>44023</c:v>
                </c:pt>
                <c:pt idx="172">
                  <c:v>44024</c:v>
                </c:pt>
                <c:pt idx="173">
                  <c:v>44025</c:v>
                </c:pt>
                <c:pt idx="174">
                  <c:v>44026</c:v>
                </c:pt>
                <c:pt idx="175">
                  <c:v>44027</c:v>
                </c:pt>
                <c:pt idx="176">
                  <c:v>44028</c:v>
                </c:pt>
                <c:pt idx="177">
                  <c:v>44029</c:v>
                </c:pt>
                <c:pt idx="178">
                  <c:v>44030</c:v>
                </c:pt>
                <c:pt idx="179">
                  <c:v>44031</c:v>
                </c:pt>
                <c:pt idx="180">
                  <c:v>44032</c:v>
                </c:pt>
                <c:pt idx="181">
                  <c:v>44033</c:v>
                </c:pt>
                <c:pt idx="182">
                  <c:v>44034</c:v>
                </c:pt>
                <c:pt idx="183">
                  <c:v>44035</c:v>
                </c:pt>
                <c:pt idx="184">
                  <c:v>44036</c:v>
                </c:pt>
                <c:pt idx="185">
                  <c:v>44037</c:v>
                </c:pt>
                <c:pt idx="186">
                  <c:v>44038</c:v>
                </c:pt>
                <c:pt idx="187">
                  <c:v>44039</c:v>
                </c:pt>
                <c:pt idx="188">
                  <c:v>44040</c:v>
                </c:pt>
                <c:pt idx="189">
                  <c:v>44041</c:v>
                </c:pt>
                <c:pt idx="190">
                  <c:v>44042</c:v>
                </c:pt>
                <c:pt idx="191">
                  <c:v>44043</c:v>
                </c:pt>
                <c:pt idx="192">
                  <c:v>44044</c:v>
                </c:pt>
                <c:pt idx="193">
                  <c:v>44045</c:v>
                </c:pt>
                <c:pt idx="194">
                  <c:v>44046</c:v>
                </c:pt>
                <c:pt idx="195">
                  <c:v>44047</c:v>
                </c:pt>
                <c:pt idx="196">
                  <c:v>44048</c:v>
                </c:pt>
                <c:pt idx="197">
                  <c:v>44049</c:v>
                </c:pt>
                <c:pt idx="198">
                  <c:v>44050</c:v>
                </c:pt>
                <c:pt idx="199">
                  <c:v>44051</c:v>
                </c:pt>
                <c:pt idx="200">
                  <c:v>44052</c:v>
                </c:pt>
                <c:pt idx="201">
                  <c:v>44053</c:v>
                </c:pt>
                <c:pt idx="202">
                  <c:v>44054</c:v>
                </c:pt>
                <c:pt idx="203">
                  <c:v>44055</c:v>
                </c:pt>
                <c:pt idx="204">
                  <c:v>44056</c:v>
                </c:pt>
                <c:pt idx="205">
                  <c:v>44057</c:v>
                </c:pt>
                <c:pt idx="206">
                  <c:v>44058</c:v>
                </c:pt>
                <c:pt idx="207">
                  <c:v>44059</c:v>
                </c:pt>
                <c:pt idx="208">
                  <c:v>44060</c:v>
                </c:pt>
                <c:pt idx="209">
                  <c:v>44061</c:v>
                </c:pt>
                <c:pt idx="210">
                  <c:v>44062</c:v>
                </c:pt>
                <c:pt idx="211">
                  <c:v>44063</c:v>
                </c:pt>
                <c:pt idx="212">
                  <c:v>44064</c:v>
                </c:pt>
                <c:pt idx="213">
                  <c:v>44065</c:v>
                </c:pt>
                <c:pt idx="214">
                  <c:v>44066</c:v>
                </c:pt>
                <c:pt idx="215">
                  <c:v>44067</c:v>
                </c:pt>
                <c:pt idx="216">
                  <c:v>44068</c:v>
                </c:pt>
                <c:pt idx="217">
                  <c:v>44069</c:v>
                </c:pt>
                <c:pt idx="218">
                  <c:v>44070</c:v>
                </c:pt>
                <c:pt idx="219">
                  <c:v>44071</c:v>
                </c:pt>
                <c:pt idx="220">
                  <c:v>44072</c:v>
                </c:pt>
                <c:pt idx="221">
                  <c:v>44073</c:v>
                </c:pt>
                <c:pt idx="222">
                  <c:v>44074</c:v>
                </c:pt>
                <c:pt idx="223">
                  <c:v>44075</c:v>
                </c:pt>
                <c:pt idx="224">
                  <c:v>44076</c:v>
                </c:pt>
                <c:pt idx="225">
                  <c:v>44077</c:v>
                </c:pt>
                <c:pt idx="226">
                  <c:v>44078</c:v>
                </c:pt>
                <c:pt idx="227">
                  <c:v>44079</c:v>
                </c:pt>
                <c:pt idx="228">
                  <c:v>44080</c:v>
                </c:pt>
                <c:pt idx="229">
                  <c:v>44081</c:v>
                </c:pt>
                <c:pt idx="230">
                  <c:v>44082</c:v>
                </c:pt>
                <c:pt idx="231">
                  <c:v>44083</c:v>
                </c:pt>
                <c:pt idx="232">
                  <c:v>44084</c:v>
                </c:pt>
                <c:pt idx="233">
                  <c:v>44085</c:v>
                </c:pt>
                <c:pt idx="234">
                  <c:v>44086</c:v>
                </c:pt>
                <c:pt idx="235">
                  <c:v>44087</c:v>
                </c:pt>
                <c:pt idx="236">
                  <c:v>44088</c:v>
                </c:pt>
                <c:pt idx="237">
                  <c:v>44089</c:v>
                </c:pt>
                <c:pt idx="238">
                  <c:v>44090</c:v>
                </c:pt>
                <c:pt idx="239">
                  <c:v>44091</c:v>
                </c:pt>
                <c:pt idx="240">
                  <c:v>44092</c:v>
                </c:pt>
                <c:pt idx="241">
                  <c:v>44093</c:v>
                </c:pt>
                <c:pt idx="242">
                  <c:v>44094</c:v>
                </c:pt>
                <c:pt idx="243">
                  <c:v>44095</c:v>
                </c:pt>
                <c:pt idx="244">
                  <c:v>44096</c:v>
                </c:pt>
                <c:pt idx="245">
                  <c:v>44097</c:v>
                </c:pt>
                <c:pt idx="246">
                  <c:v>44098</c:v>
                </c:pt>
                <c:pt idx="247">
                  <c:v>44099</c:v>
                </c:pt>
                <c:pt idx="248">
                  <c:v>44100</c:v>
                </c:pt>
                <c:pt idx="249">
                  <c:v>44101</c:v>
                </c:pt>
                <c:pt idx="250">
                  <c:v>44102</c:v>
                </c:pt>
                <c:pt idx="251">
                  <c:v>44103</c:v>
                </c:pt>
                <c:pt idx="252">
                  <c:v>44104</c:v>
                </c:pt>
                <c:pt idx="253">
                  <c:v>44105</c:v>
                </c:pt>
                <c:pt idx="254">
                  <c:v>44106</c:v>
                </c:pt>
                <c:pt idx="255">
                  <c:v>44107</c:v>
                </c:pt>
                <c:pt idx="256">
                  <c:v>44108</c:v>
                </c:pt>
                <c:pt idx="257">
                  <c:v>44109</c:v>
                </c:pt>
                <c:pt idx="258">
                  <c:v>44110</c:v>
                </c:pt>
                <c:pt idx="259">
                  <c:v>44111</c:v>
                </c:pt>
                <c:pt idx="260">
                  <c:v>44112</c:v>
                </c:pt>
                <c:pt idx="261">
                  <c:v>44113</c:v>
                </c:pt>
                <c:pt idx="262">
                  <c:v>44114</c:v>
                </c:pt>
                <c:pt idx="263">
                  <c:v>44115</c:v>
                </c:pt>
                <c:pt idx="264">
                  <c:v>44116</c:v>
                </c:pt>
                <c:pt idx="265">
                  <c:v>44117</c:v>
                </c:pt>
                <c:pt idx="266">
                  <c:v>44118</c:v>
                </c:pt>
                <c:pt idx="267">
                  <c:v>44119</c:v>
                </c:pt>
                <c:pt idx="268">
                  <c:v>44120</c:v>
                </c:pt>
                <c:pt idx="269">
                  <c:v>44121</c:v>
                </c:pt>
                <c:pt idx="270">
                  <c:v>44122</c:v>
                </c:pt>
                <c:pt idx="271">
                  <c:v>44123</c:v>
                </c:pt>
                <c:pt idx="272">
                  <c:v>44124</c:v>
                </c:pt>
                <c:pt idx="273">
                  <c:v>44125</c:v>
                </c:pt>
                <c:pt idx="274">
                  <c:v>44126</c:v>
                </c:pt>
                <c:pt idx="275">
                  <c:v>44127</c:v>
                </c:pt>
                <c:pt idx="276">
                  <c:v>44128</c:v>
                </c:pt>
                <c:pt idx="277">
                  <c:v>44129</c:v>
                </c:pt>
                <c:pt idx="278">
                  <c:v>44130</c:v>
                </c:pt>
                <c:pt idx="279">
                  <c:v>44131</c:v>
                </c:pt>
                <c:pt idx="280">
                  <c:v>44132</c:v>
                </c:pt>
                <c:pt idx="281">
                  <c:v>44133</c:v>
                </c:pt>
                <c:pt idx="282">
                  <c:v>44134</c:v>
                </c:pt>
                <c:pt idx="283">
                  <c:v>44135</c:v>
                </c:pt>
                <c:pt idx="284">
                  <c:v>44136</c:v>
                </c:pt>
                <c:pt idx="285">
                  <c:v>44137</c:v>
                </c:pt>
                <c:pt idx="286">
                  <c:v>44138</c:v>
                </c:pt>
                <c:pt idx="287">
                  <c:v>44139</c:v>
                </c:pt>
                <c:pt idx="288">
                  <c:v>44140</c:v>
                </c:pt>
                <c:pt idx="289">
                  <c:v>44141</c:v>
                </c:pt>
                <c:pt idx="290">
                  <c:v>44142</c:v>
                </c:pt>
                <c:pt idx="291">
                  <c:v>44143</c:v>
                </c:pt>
                <c:pt idx="292">
                  <c:v>44144</c:v>
                </c:pt>
                <c:pt idx="293">
                  <c:v>44145</c:v>
                </c:pt>
                <c:pt idx="294">
                  <c:v>44146</c:v>
                </c:pt>
                <c:pt idx="295">
                  <c:v>44147</c:v>
                </c:pt>
                <c:pt idx="296">
                  <c:v>44148</c:v>
                </c:pt>
                <c:pt idx="297">
                  <c:v>44149</c:v>
                </c:pt>
                <c:pt idx="298">
                  <c:v>44150</c:v>
                </c:pt>
                <c:pt idx="299">
                  <c:v>44151</c:v>
                </c:pt>
                <c:pt idx="300">
                  <c:v>44152</c:v>
                </c:pt>
                <c:pt idx="301">
                  <c:v>44153</c:v>
                </c:pt>
                <c:pt idx="302">
                  <c:v>44154</c:v>
                </c:pt>
                <c:pt idx="303">
                  <c:v>44155</c:v>
                </c:pt>
                <c:pt idx="304">
                  <c:v>44156</c:v>
                </c:pt>
                <c:pt idx="305">
                  <c:v>44157</c:v>
                </c:pt>
                <c:pt idx="306">
                  <c:v>44158</c:v>
                </c:pt>
                <c:pt idx="307">
                  <c:v>44159</c:v>
                </c:pt>
                <c:pt idx="308">
                  <c:v>44160</c:v>
                </c:pt>
                <c:pt idx="309">
                  <c:v>44161</c:v>
                </c:pt>
                <c:pt idx="310">
                  <c:v>44162</c:v>
                </c:pt>
                <c:pt idx="311">
                  <c:v>44163</c:v>
                </c:pt>
                <c:pt idx="312">
                  <c:v>44164</c:v>
                </c:pt>
                <c:pt idx="313">
                  <c:v>44165</c:v>
                </c:pt>
                <c:pt idx="314">
                  <c:v>44166</c:v>
                </c:pt>
                <c:pt idx="315">
                  <c:v>44167</c:v>
                </c:pt>
                <c:pt idx="316">
                  <c:v>44168</c:v>
                </c:pt>
                <c:pt idx="317">
                  <c:v>44169</c:v>
                </c:pt>
                <c:pt idx="318">
                  <c:v>44170</c:v>
                </c:pt>
                <c:pt idx="319">
                  <c:v>44171</c:v>
                </c:pt>
                <c:pt idx="320">
                  <c:v>44172</c:v>
                </c:pt>
                <c:pt idx="321">
                  <c:v>44173</c:v>
                </c:pt>
                <c:pt idx="322">
                  <c:v>44174</c:v>
                </c:pt>
                <c:pt idx="323">
                  <c:v>44175</c:v>
                </c:pt>
                <c:pt idx="324">
                  <c:v>44176</c:v>
                </c:pt>
                <c:pt idx="325">
                  <c:v>44177</c:v>
                </c:pt>
                <c:pt idx="326">
                  <c:v>44178</c:v>
                </c:pt>
                <c:pt idx="327">
                  <c:v>44179</c:v>
                </c:pt>
                <c:pt idx="328">
                  <c:v>44180</c:v>
                </c:pt>
                <c:pt idx="329">
                  <c:v>44181</c:v>
                </c:pt>
                <c:pt idx="330">
                  <c:v>44182</c:v>
                </c:pt>
                <c:pt idx="331">
                  <c:v>44183</c:v>
                </c:pt>
                <c:pt idx="332">
                  <c:v>44184</c:v>
                </c:pt>
                <c:pt idx="333">
                  <c:v>44185</c:v>
                </c:pt>
                <c:pt idx="334">
                  <c:v>44186</c:v>
                </c:pt>
                <c:pt idx="335">
                  <c:v>44187</c:v>
                </c:pt>
                <c:pt idx="336">
                  <c:v>44188</c:v>
                </c:pt>
                <c:pt idx="337">
                  <c:v>44189</c:v>
                </c:pt>
                <c:pt idx="338">
                  <c:v>44190</c:v>
                </c:pt>
                <c:pt idx="339">
                  <c:v>44191</c:v>
                </c:pt>
                <c:pt idx="340">
                  <c:v>44192</c:v>
                </c:pt>
                <c:pt idx="341">
                  <c:v>44193</c:v>
                </c:pt>
                <c:pt idx="342">
                  <c:v>44194</c:v>
                </c:pt>
                <c:pt idx="343">
                  <c:v>44195</c:v>
                </c:pt>
                <c:pt idx="344">
                  <c:v>44196</c:v>
                </c:pt>
                <c:pt idx="345">
                  <c:v>44197</c:v>
                </c:pt>
                <c:pt idx="346">
                  <c:v>44198</c:v>
                </c:pt>
                <c:pt idx="347">
                  <c:v>44199</c:v>
                </c:pt>
                <c:pt idx="348">
                  <c:v>44200</c:v>
                </c:pt>
                <c:pt idx="349">
                  <c:v>44201</c:v>
                </c:pt>
                <c:pt idx="350">
                  <c:v>44202</c:v>
                </c:pt>
                <c:pt idx="351">
                  <c:v>44203</c:v>
                </c:pt>
                <c:pt idx="352">
                  <c:v>44204</c:v>
                </c:pt>
                <c:pt idx="353">
                  <c:v>44205</c:v>
                </c:pt>
                <c:pt idx="354">
                  <c:v>44206</c:v>
                </c:pt>
                <c:pt idx="355">
                  <c:v>44207</c:v>
                </c:pt>
                <c:pt idx="356">
                  <c:v>44208</c:v>
                </c:pt>
                <c:pt idx="357">
                  <c:v>44209</c:v>
                </c:pt>
                <c:pt idx="358">
                  <c:v>44210</c:v>
                </c:pt>
                <c:pt idx="359">
                  <c:v>44211</c:v>
                </c:pt>
                <c:pt idx="360">
                  <c:v>44212</c:v>
                </c:pt>
                <c:pt idx="361">
                  <c:v>44213</c:v>
                </c:pt>
                <c:pt idx="362">
                  <c:v>44214</c:v>
                </c:pt>
                <c:pt idx="363">
                  <c:v>44215</c:v>
                </c:pt>
                <c:pt idx="364">
                  <c:v>44216</c:v>
                </c:pt>
                <c:pt idx="365">
                  <c:v>44217</c:v>
                </c:pt>
                <c:pt idx="366">
                  <c:v>44218</c:v>
                </c:pt>
                <c:pt idx="367">
                  <c:v>44219</c:v>
                </c:pt>
                <c:pt idx="368">
                  <c:v>44220</c:v>
                </c:pt>
                <c:pt idx="369">
                  <c:v>44221</c:v>
                </c:pt>
                <c:pt idx="370">
                  <c:v>44222</c:v>
                </c:pt>
                <c:pt idx="371">
                  <c:v>44223</c:v>
                </c:pt>
                <c:pt idx="372">
                  <c:v>44224</c:v>
                </c:pt>
                <c:pt idx="373">
                  <c:v>44225</c:v>
                </c:pt>
                <c:pt idx="374">
                  <c:v>44226</c:v>
                </c:pt>
                <c:pt idx="375">
                  <c:v>44227</c:v>
                </c:pt>
                <c:pt idx="376">
                  <c:v>44228</c:v>
                </c:pt>
                <c:pt idx="377">
                  <c:v>44229</c:v>
                </c:pt>
                <c:pt idx="378">
                  <c:v>44230</c:v>
                </c:pt>
                <c:pt idx="379">
                  <c:v>44231</c:v>
                </c:pt>
                <c:pt idx="380">
                  <c:v>44232</c:v>
                </c:pt>
                <c:pt idx="381">
                  <c:v>44233</c:v>
                </c:pt>
                <c:pt idx="382">
                  <c:v>44234</c:v>
                </c:pt>
                <c:pt idx="383">
                  <c:v>44235</c:v>
                </c:pt>
                <c:pt idx="384">
                  <c:v>44236</c:v>
                </c:pt>
                <c:pt idx="385">
                  <c:v>44237</c:v>
                </c:pt>
                <c:pt idx="386">
                  <c:v>44238</c:v>
                </c:pt>
                <c:pt idx="387">
                  <c:v>44239</c:v>
                </c:pt>
                <c:pt idx="388">
                  <c:v>44240</c:v>
                </c:pt>
                <c:pt idx="389">
                  <c:v>44241</c:v>
                </c:pt>
                <c:pt idx="390">
                  <c:v>44242</c:v>
                </c:pt>
                <c:pt idx="391">
                  <c:v>44243</c:v>
                </c:pt>
                <c:pt idx="392">
                  <c:v>44244</c:v>
                </c:pt>
                <c:pt idx="393">
                  <c:v>44245</c:v>
                </c:pt>
                <c:pt idx="394">
                  <c:v>44246</c:v>
                </c:pt>
                <c:pt idx="395">
                  <c:v>44247</c:v>
                </c:pt>
                <c:pt idx="396">
                  <c:v>44248</c:v>
                </c:pt>
                <c:pt idx="397">
                  <c:v>44249</c:v>
                </c:pt>
                <c:pt idx="398">
                  <c:v>44250</c:v>
                </c:pt>
                <c:pt idx="399">
                  <c:v>44251</c:v>
                </c:pt>
                <c:pt idx="400">
                  <c:v>44252</c:v>
                </c:pt>
                <c:pt idx="401">
                  <c:v>44253</c:v>
                </c:pt>
                <c:pt idx="402">
                  <c:v>44254</c:v>
                </c:pt>
                <c:pt idx="403">
                  <c:v>44255</c:v>
                </c:pt>
                <c:pt idx="404">
                  <c:v>44256</c:v>
                </c:pt>
                <c:pt idx="405">
                  <c:v>44257</c:v>
                </c:pt>
                <c:pt idx="406">
                  <c:v>44258</c:v>
                </c:pt>
                <c:pt idx="407">
                  <c:v>44259</c:v>
                </c:pt>
                <c:pt idx="408">
                  <c:v>44260</c:v>
                </c:pt>
                <c:pt idx="409">
                  <c:v>44261</c:v>
                </c:pt>
                <c:pt idx="410">
                  <c:v>44262</c:v>
                </c:pt>
                <c:pt idx="411">
                  <c:v>44263</c:v>
                </c:pt>
                <c:pt idx="412">
                  <c:v>44264</c:v>
                </c:pt>
                <c:pt idx="413">
                  <c:v>44265</c:v>
                </c:pt>
                <c:pt idx="414">
                  <c:v>44266</c:v>
                </c:pt>
                <c:pt idx="415">
                  <c:v>44267</c:v>
                </c:pt>
                <c:pt idx="416">
                  <c:v>44268</c:v>
                </c:pt>
                <c:pt idx="417">
                  <c:v>44269</c:v>
                </c:pt>
                <c:pt idx="418">
                  <c:v>44270</c:v>
                </c:pt>
                <c:pt idx="419">
                  <c:v>44271</c:v>
                </c:pt>
                <c:pt idx="420">
                  <c:v>44272</c:v>
                </c:pt>
                <c:pt idx="421">
                  <c:v>44273</c:v>
                </c:pt>
                <c:pt idx="422">
                  <c:v>44274</c:v>
                </c:pt>
                <c:pt idx="423">
                  <c:v>44275</c:v>
                </c:pt>
                <c:pt idx="424">
                  <c:v>44276</c:v>
                </c:pt>
                <c:pt idx="425">
                  <c:v>44277</c:v>
                </c:pt>
                <c:pt idx="426">
                  <c:v>44278</c:v>
                </c:pt>
                <c:pt idx="427">
                  <c:v>44279</c:v>
                </c:pt>
                <c:pt idx="428">
                  <c:v>44280</c:v>
                </c:pt>
                <c:pt idx="429">
                  <c:v>44281</c:v>
                </c:pt>
                <c:pt idx="430">
                  <c:v>44282</c:v>
                </c:pt>
                <c:pt idx="431">
                  <c:v>44283</c:v>
                </c:pt>
                <c:pt idx="432">
                  <c:v>44284</c:v>
                </c:pt>
                <c:pt idx="433">
                  <c:v>44285</c:v>
                </c:pt>
                <c:pt idx="434">
                  <c:v>44286</c:v>
                </c:pt>
                <c:pt idx="435">
                  <c:v>44287</c:v>
                </c:pt>
                <c:pt idx="436">
                  <c:v>44288</c:v>
                </c:pt>
                <c:pt idx="437">
                  <c:v>44289</c:v>
                </c:pt>
                <c:pt idx="438">
                  <c:v>44290</c:v>
                </c:pt>
                <c:pt idx="439">
                  <c:v>44291</c:v>
                </c:pt>
                <c:pt idx="440">
                  <c:v>44292</c:v>
                </c:pt>
                <c:pt idx="441">
                  <c:v>44293</c:v>
                </c:pt>
                <c:pt idx="442">
                  <c:v>44294</c:v>
                </c:pt>
                <c:pt idx="443">
                  <c:v>44295</c:v>
                </c:pt>
                <c:pt idx="444">
                  <c:v>44296</c:v>
                </c:pt>
                <c:pt idx="445">
                  <c:v>44297</c:v>
                </c:pt>
                <c:pt idx="446">
                  <c:v>44298</c:v>
                </c:pt>
                <c:pt idx="447">
                  <c:v>44299</c:v>
                </c:pt>
                <c:pt idx="448">
                  <c:v>44300</c:v>
                </c:pt>
                <c:pt idx="449">
                  <c:v>44301</c:v>
                </c:pt>
                <c:pt idx="450">
                  <c:v>44302</c:v>
                </c:pt>
                <c:pt idx="451">
                  <c:v>44303</c:v>
                </c:pt>
                <c:pt idx="452">
                  <c:v>44304</c:v>
                </c:pt>
                <c:pt idx="453">
                  <c:v>44305</c:v>
                </c:pt>
                <c:pt idx="454">
                  <c:v>44306</c:v>
                </c:pt>
                <c:pt idx="455">
                  <c:v>44307</c:v>
                </c:pt>
                <c:pt idx="456">
                  <c:v>44308</c:v>
                </c:pt>
                <c:pt idx="457">
                  <c:v>44309</c:v>
                </c:pt>
                <c:pt idx="458">
                  <c:v>44310</c:v>
                </c:pt>
                <c:pt idx="459">
                  <c:v>44311</c:v>
                </c:pt>
                <c:pt idx="460">
                  <c:v>44312</c:v>
                </c:pt>
                <c:pt idx="461">
                  <c:v>44313</c:v>
                </c:pt>
                <c:pt idx="462">
                  <c:v>44314</c:v>
                </c:pt>
                <c:pt idx="463">
                  <c:v>44315</c:v>
                </c:pt>
                <c:pt idx="464">
                  <c:v>44316</c:v>
                </c:pt>
                <c:pt idx="465">
                  <c:v>44317</c:v>
                </c:pt>
                <c:pt idx="466">
                  <c:v>44318</c:v>
                </c:pt>
                <c:pt idx="467">
                  <c:v>44319</c:v>
                </c:pt>
                <c:pt idx="468">
                  <c:v>44320</c:v>
                </c:pt>
                <c:pt idx="469">
                  <c:v>44321</c:v>
                </c:pt>
                <c:pt idx="470">
                  <c:v>44322</c:v>
                </c:pt>
                <c:pt idx="471">
                  <c:v>44323</c:v>
                </c:pt>
                <c:pt idx="472">
                  <c:v>44324</c:v>
                </c:pt>
                <c:pt idx="473">
                  <c:v>44325</c:v>
                </c:pt>
                <c:pt idx="474">
                  <c:v>44326</c:v>
                </c:pt>
                <c:pt idx="475">
                  <c:v>44327</c:v>
                </c:pt>
                <c:pt idx="476">
                  <c:v>44328</c:v>
                </c:pt>
                <c:pt idx="477">
                  <c:v>44329</c:v>
                </c:pt>
                <c:pt idx="478">
                  <c:v>44330</c:v>
                </c:pt>
                <c:pt idx="479">
                  <c:v>44331</c:v>
                </c:pt>
                <c:pt idx="480">
                  <c:v>44332</c:v>
                </c:pt>
                <c:pt idx="481">
                  <c:v>44333</c:v>
                </c:pt>
                <c:pt idx="482">
                  <c:v>44334</c:v>
                </c:pt>
                <c:pt idx="483">
                  <c:v>44335</c:v>
                </c:pt>
                <c:pt idx="484">
                  <c:v>44336</c:v>
                </c:pt>
                <c:pt idx="485">
                  <c:v>44337</c:v>
                </c:pt>
                <c:pt idx="486">
                  <c:v>44338</c:v>
                </c:pt>
                <c:pt idx="487">
                  <c:v>44339</c:v>
                </c:pt>
                <c:pt idx="488">
                  <c:v>44340</c:v>
                </c:pt>
                <c:pt idx="489">
                  <c:v>44341</c:v>
                </c:pt>
                <c:pt idx="490">
                  <c:v>44342</c:v>
                </c:pt>
                <c:pt idx="491">
                  <c:v>44343</c:v>
                </c:pt>
                <c:pt idx="492">
                  <c:v>44344</c:v>
                </c:pt>
                <c:pt idx="493">
                  <c:v>44345</c:v>
                </c:pt>
                <c:pt idx="494">
                  <c:v>44346</c:v>
                </c:pt>
                <c:pt idx="495">
                  <c:v>44347</c:v>
                </c:pt>
                <c:pt idx="496">
                  <c:v>44348</c:v>
                </c:pt>
                <c:pt idx="497">
                  <c:v>44349</c:v>
                </c:pt>
                <c:pt idx="498">
                  <c:v>44350</c:v>
                </c:pt>
                <c:pt idx="499">
                  <c:v>44351</c:v>
                </c:pt>
                <c:pt idx="500">
                  <c:v>44352</c:v>
                </c:pt>
                <c:pt idx="501">
                  <c:v>44353</c:v>
                </c:pt>
                <c:pt idx="502">
                  <c:v>44354</c:v>
                </c:pt>
                <c:pt idx="503">
                  <c:v>44355</c:v>
                </c:pt>
                <c:pt idx="504">
                  <c:v>44356</c:v>
                </c:pt>
                <c:pt idx="505">
                  <c:v>44357</c:v>
                </c:pt>
                <c:pt idx="506">
                  <c:v>44358</c:v>
                </c:pt>
                <c:pt idx="507">
                  <c:v>44359</c:v>
                </c:pt>
                <c:pt idx="508">
                  <c:v>44360</c:v>
                </c:pt>
                <c:pt idx="509">
                  <c:v>44361</c:v>
                </c:pt>
                <c:pt idx="510">
                  <c:v>44362</c:v>
                </c:pt>
                <c:pt idx="511">
                  <c:v>44363</c:v>
                </c:pt>
                <c:pt idx="512">
                  <c:v>44364</c:v>
                </c:pt>
                <c:pt idx="513">
                  <c:v>44365</c:v>
                </c:pt>
                <c:pt idx="514">
                  <c:v>44366</c:v>
                </c:pt>
                <c:pt idx="515">
                  <c:v>44367</c:v>
                </c:pt>
                <c:pt idx="516">
                  <c:v>44368</c:v>
                </c:pt>
                <c:pt idx="517">
                  <c:v>44369</c:v>
                </c:pt>
                <c:pt idx="518">
                  <c:v>44370</c:v>
                </c:pt>
                <c:pt idx="519">
                  <c:v>44371</c:v>
                </c:pt>
                <c:pt idx="520">
                  <c:v>44372</c:v>
                </c:pt>
                <c:pt idx="521">
                  <c:v>44373</c:v>
                </c:pt>
                <c:pt idx="522">
                  <c:v>44374</c:v>
                </c:pt>
                <c:pt idx="523">
                  <c:v>44375</c:v>
                </c:pt>
                <c:pt idx="524">
                  <c:v>44376</c:v>
                </c:pt>
                <c:pt idx="525">
                  <c:v>44377</c:v>
                </c:pt>
                <c:pt idx="526">
                  <c:v>44378</c:v>
                </c:pt>
                <c:pt idx="527">
                  <c:v>44379</c:v>
                </c:pt>
                <c:pt idx="528">
                  <c:v>44380</c:v>
                </c:pt>
                <c:pt idx="529">
                  <c:v>44381</c:v>
                </c:pt>
                <c:pt idx="530">
                  <c:v>44382</c:v>
                </c:pt>
                <c:pt idx="531">
                  <c:v>44383</c:v>
                </c:pt>
                <c:pt idx="532">
                  <c:v>44384</c:v>
                </c:pt>
                <c:pt idx="533">
                  <c:v>44385</c:v>
                </c:pt>
                <c:pt idx="534">
                  <c:v>44386</c:v>
                </c:pt>
                <c:pt idx="535">
                  <c:v>44387</c:v>
                </c:pt>
                <c:pt idx="536">
                  <c:v>44388</c:v>
                </c:pt>
                <c:pt idx="537">
                  <c:v>44389</c:v>
                </c:pt>
                <c:pt idx="538">
                  <c:v>44390</c:v>
                </c:pt>
                <c:pt idx="539">
                  <c:v>44391</c:v>
                </c:pt>
                <c:pt idx="540">
                  <c:v>44392</c:v>
                </c:pt>
                <c:pt idx="541">
                  <c:v>44393</c:v>
                </c:pt>
                <c:pt idx="542">
                  <c:v>44394</c:v>
                </c:pt>
                <c:pt idx="543">
                  <c:v>44395</c:v>
                </c:pt>
                <c:pt idx="544">
                  <c:v>44396</c:v>
                </c:pt>
                <c:pt idx="545">
                  <c:v>44397</c:v>
                </c:pt>
                <c:pt idx="546">
                  <c:v>44398</c:v>
                </c:pt>
                <c:pt idx="547">
                  <c:v>44399</c:v>
                </c:pt>
                <c:pt idx="548">
                  <c:v>44400</c:v>
                </c:pt>
                <c:pt idx="549">
                  <c:v>44401</c:v>
                </c:pt>
                <c:pt idx="550">
                  <c:v>44402</c:v>
                </c:pt>
                <c:pt idx="551">
                  <c:v>44403</c:v>
                </c:pt>
                <c:pt idx="552">
                  <c:v>44404</c:v>
                </c:pt>
                <c:pt idx="553">
                  <c:v>44405</c:v>
                </c:pt>
                <c:pt idx="554">
                  <c:v>44406</c:v>
                </c:pt>
                <c:pt idx="555">
                  <c:v>44407</c:v>
                </c:pt>
                <c:pt idx="556">
                  <c:v>44408</c:v>
                </c:pt>
                <c:pt idx="557">
                  <c:v>44409</c:v>
                </c:pt>
                <c:pt idx="558">
                  <c:v>44410</c:v>
                </c:pt>
                <c:pt idx="559">
                  <c:v>44411</c:v>
                </c:pt>
                <c:pt idx="560">
                  <c:v>44412</c:v>
                </c:pt>
                <c:pt idx="561">
                  <c:v>44413</c:v>
                </c:pt>
                <c:pt idx="562">
                  <c:v>44414</c:v>
                </c:pt>
                <c:pt idx="563">
                  <c:v>44415</c:v>
                </c:pt>
                <c:pt idx="564">
                  <c:v>44416</c:v>
                </c:pt>
                <c:pt idx="565">
                  <c:v>44417</c:v>
                </c:pt>
                <c:pt idx="566">
                  <c:v>44418</c:v>
                </c:pt>
                <c:pt idx="567">
                  <c:v>44419</c:v>
                </c:pt>
                <c:pt idx="568">
                  <c:v>44420</c:v>
                </c:pt>
                <c:pt idx="569">
                  <c:v>44421</c:v>
                </c:pt>
                <c:pt idx="570">
                  <c:v>44422</c:v>
                </c:pt>
                <c:pt idx="571">
                  <c:v>44423</c:v>
                </c:pt>
                <c:pt idx="572">
                  <c:v>44424</c:v>
                </c:pt>
                <c:pt idx="573">
                  <c:v>44425</c:v>
                </c:pt>
                <c:pt idx="574">
                  <c:v>44426</c:v>
                </c:pt>
                <c:pt idx="575">
                  <c:v>44427</c:v>
                </c:pt>
                <c:pt idx="576">
                  <c:v>44428</c:v>
                </c:pt>
                <c:pt idx="577">
                  <c:v>44429</c:v>
                </c:pt>
                <c:pt idx="578">
                  <c:v>44430</c:v>
                </c:pt>
                <c:pt idx="579">
                  <c:v>44431</c:v>
                </c:pt>
                <c:pt idx="580">
                  <c:v>44432</c:v>
                </c:pt>
                <c:pt idx="581">
                  <c:v>44433</c:v>
                </c:pt>
                <c:pt idx="582">
                  <c:v>44434</c:v>
                </c:pt>
                <c:pt idx="583">
                  <c:v>44435</c:v>
                </c:pt>
                <c:pt idx="584">
                  <c:v>44436</c:v>
                </c:pt>
                <c:pt idx="585">
                  <c:v>44437</c:v>
                </c:pt>
                <c:pt idx="586">
                  <c:v>44438</c:v>
                </c:pt>
                <c:pt idx="587">
                  <c:v>44439</c:v>
                </c:pt>
                <c:pt idx="588">
                  <c:v>44440</c:v>
                </c:pt>
                <c:pt idx="589">
                  <c:v>44441</c:v>
                </c:pt>
                <c:pt idx="590">
                  <c:v>44442</c:v>
                </c:pt>
                <c:pt idx="591">
                  <c:v>44443</c:v>
                </c:pt>
                <c:pt idx="592">
                  <c:v>44444</c:v>
                </c:pt>
                <c:pt idx="593">
                  <c:v>44445</c:v>
                </c:pt>
                <c:pt idx="594">
                  <c:v>44446</c:v>
                </c:pt>
                <c:pt idx="595">
                  <c:v>44447</c:v>
                </c:pt>
                <c:pt idx="596">
                  <c:v>44448</c:v>
                </c:pt>
                <c:pt idx="597">
                  <c:v>44449</c:v>
                </c:pt>
                <c:pt idx="598">
                  <c:v>44450</c:v>
                </c:pt>
                <c:pt idx="599">
                  <c:v>44451</c:v>
                </c:pt>
                <c:pt idx="600">
                  <c:v>44452</c:v>
                </c:pt>
                <c:pt idx="601">
                  <c:v>44453</c:v>
                </c:pt>
                <c:pt idx="602">
                  <c:v>44454</c:v>
                </c:pt>
                <c:pt idx="603">
                  <c:v>44455</c:v>
                </c:pt>
                <c:pt idx="604">
                  <c:v>44456</c:v>
                </c:pt>
                <c:pt idx="605">
                  <c:v>44457</c:v>
                </c:pt>
                <c:pt idx="606">
                  <c:v>44458</c:v>
                </c:pt>
                <c:pt idx="607">
                  <c:v>44459</c:v>
                </c:pt>
                <c:pt idx="608">
                  <c:v>44460</c:v>
                </c:pt>
                <c:pt idx="609">
                  <c:v>44461</c:v>
                </c:pt>
                <c:pt idx="610">
                  <c:v>44462</c:v>
                </c:pt>
                <c:pt idx="611">
                  <c:v>44463</c:v>
                </c:pt>
                <c:pt idx="612">
                  <c:v>44464</c:v>
                </c:pt>
                <c:pt idx="613">
                  <c:v>44465</c:v>
                </c:pt>
                <c:pt idx="614">
                  <c:v>44466</c:v>
                </c:pt>
                <c:pt idx="615">
                  <c:v>44467</c:v>
                </c:pt>
                <c:pt idx="616">
                  <c:v>44468</c:v>
                </c:pt>
                <c:pt idx="617">
                  <c:v>44469</c:v>
                </c:pt>
                <c:pt idx="618">
                  <c:v>44470</c:v>
                </c:pt>
                <c:pt idx="619">
                  <c:v>44471</c:v>
                </c:pt>
                <c:pt idx="620">
                  <c:v>44472</c:v>
                </c:pt>
                <c:pt idx="621">
                  <c:v>44473</c:v>
                </c:pt>
                <c:pt idx="622">
                  <c:v>44474</c:v>
                </c:pt>
                <c:pt idx="623">
                  <c:v>44475</c:v>
                </c:pt>
                <c:pt idx="624">
                  <c:v>44476</c:v>
                </c:pt>
                <c:pt idx="625">
                  <c:v>44477</c:v>
                </c:pt>
                <c:pt idx="626">
                  <c:v>44478</c:v>
                </c:pt>
                <c:pt idx="627">
                  <c:v>44479</c:v>
                </c:pt>
                <c:pt idx="628">
                  <c:v>44480</c:v>
                </c:pt>
                <c:pt idx="629">
                  <c:v>44481</c:v>
                </c:pt>
                <c:pt idx="630">
                  <c:v>44482</c:v>
                </c:pt>
                <c:pt idx="631">
                  <c:v>44483</c:v>
                </c:pt>
                <c:pt idx="632">
                  <c:v>44484</c:v>
                </c:pt>
                <c:pt idx="633">
                  <c:v>44485</c:v>
                </c:pt>
                <c:pt idx="634">
                  <c:v>44486</c:v>
                </c:pt>
                <c:pt idx="635">
                  <c:v>44487</c:v>
                </c:pt>
                <c:pt idx="636">
                  <c:v>44488</c:v>
                </c:pt>
                <c:pt idx="637">
                  <c:v>44489</c:v>
                </c:pt>
                <c:pt idx="638">
                  <c:v>44490</c:v>
                </c:pt>
                <c:pt idx="639">
                  <c:v>44491</c:v>
                </c:pt>
                <c:pt idx="640">
                  <c:v>44492</c:v>
                </c:pt>
                <c:pt idx="641">
                  <c:v>44493</c:v>
                </c:pt>
                <c:pt idx="642">
                  <c:v>44494</c:v>
                </c:pt>
                <c:pt idx="643">
                  <c:v>44495</c:v>
                </c:pt>
                <c:pt idx="644">
                  <c:v>44496</c:v>
                </c:pt>
                <c:pt idx="645">
                  <c:v>44497</c:v>
                </c:pt>
                <c:pt idx="646">
                  <c:v>44498</c:v>
                </c:pt>
                <c:pt idx="647">
                  <c:v>44499</c:v>
                </c:pt>
                <c:pt idx="648">
                  <c:v>44500</c:v>
                </c:pt>
                <c:pt idx="649">
                  <c:v>44501</c:v>
                </c:pt>
                <c:pt idx="650">
                  <c:v>44502</c:v>
                </c:pt>
                <c:pt idx="651">
                  <c:v>44503</c:v>
                </c:pt>
                <c:pt idx="652">
                  <c:v>44504</c:v>
                </c:pt>
                <c:pt idx="653">
                  <c:v>44505</c:v>
                </c:pt>
                <c:pt idx="654">
                  <c:v>44506</c:v>
                </c:pt>
                <c:pt idx="655">
                  <c:v>44507</c:v>
                </c:pt>
                <c:pt idx="656">
                  <c:v>44508</c:v>
                </c:pt>
                <c:pt idx="657">
                  <c:v>44509</c:v>
                </c:pt>
                <c:pt idx="658">
                  <c:v>44510</c:v>
                </c:pt>
                <c:pt idx="659">
                  <c:v>44511</c:v>
                </c:pt>
                <c:pt idx="660">
                  <c:v>44512</c:v>
                </c:pt>
                <c:pt idx="661">
                  <c:v>44513</c:v>
                </c:pt>
                <c:pt idx="662">
                  <c:v>44514</c:v>
                </c:pt>
                <c:pt idx="663">
                  <c:v>44515</c:v>
                </c:pt>
                <c:pt idx="664">
                  <c:v>44516</c:v>
                </c:pt>
                <c:pt idx="665">
                  <c:v>44517</c:v>
                </c:pt>
                <c:pt idx="666">
                  <c:v>44518</c:v>
                </c:pt>
                <c:pt idx="667">
                  <c:v>44519</c:v>
                </c:pt>
                <c:pt idx="668">
                  <c:v>44520</c:v>
                </c:pt>
                <c:pt idx="669">
                  <c:v>44521</c:v>
                </c:pt>
                <c:pt idx="670">
                  <c:v>44522</c:v>
                </c:pt>
                <c:pt idx="671">
                  <c:v>44523</c:v>
                </c:pt>
                <c:pt idx="672">
                  <c:v>44524</c:v>
                </c:pt>
                <c:pt idx="673">
                  <c:v>44525</c:v>
                </c:pt>
                <c:pt idx="674">
                  <c:v>44526</c:v>
                </c:pt>
                <c:pt idx="675">
                  <c:v>44527</c:v>
                </c:pt>
                <c:pt idx="676">
                  <c:v>44528</c:v>
                </c:pt>
                <c:pt idx="677">
                  <c:v>44529</c:v>
                </c:pt>
                <c:pt idx="678">
                  <c:v>44530</c:v>
                </c:pt>
                <c:pt idx="679">
                  <c:v>44531</c:v>
                </c:pt>
                <c:pt idx="680">
                  <c:v>44532</c:v>
                </c:pt>
                <c:pt idx="681">
                  <c:v>44533</c:v>
                </c:pt>
                <c:pt idx="682">
                  <c:v>44534</c:v>
                </c:pt>
                <c:pt idx="683">
                  <c:v>44535</c:v>
                </c:pt>
                <c:pt idx="684">
                  <c:v>44536</c:v>
                </c:pt>
                <c:pt idx="685">
                  <c:v>44537</c:v>
                </c:pt>
                <c:pt idx="686">
                  <c:v>44538</c:v>
                </c:pt>
                <c:pt idx="687">
                  <c:v>44539</c:v>
                </c:pt>
                <c:pt idx="688">
                  <c:v>44540</c:v>
                </c:pt>
                <c:pt idx="689">
                  <c:v>44541</c:v>
                </c:pt>
                <c:pt idx="690">
                  <c:v>44542</c:v>
                </c:pt>
                <c:pt idx="691">
                  <c:v>44543</c:v>
                </c:pt>
                <c:pt idx="692">
                  <c:v>44544</c:v>
                </c:pt>
                <c:pt idx="693">
                  <c:v>44545</c:v>
                </c:pt>
                <c:pt idx="694">
                  <c:v>44546</c:v>
                </c:pt>
                <c:pt idx="695">
                  <c:v>44547</c:v>
                </c:pt>
                <c:pt idx="696">
                  <c:v>44548</c:v>
                </c:pt>
                <c:pt idx="697">
                  <c:v>44549</c:v>
                </c:pt>
                <c:pt idx="698">
                  <c:v>44550</c:v>
                </c:pt>
                <c:pt idx="699">
                  <c:v>44551</c:v>
                </c:pt>
                <c:pt idx="700">
                  <c:v>44552</c:v>
                </c:pt>
                <c:pt idx="701">
                  <c:v>44553</c:v>
                </c:pt>
                <c:pt idx="702">
                  <c:v>44554</c:v>
                </c:pt>
                <c:pt idx="703">
                  <c:v>44555</c:v>
                </c:pt>
                <c:pt idx="704">
                  <c:v>44556</c:v>
                </c:pt>
                <c:pt idx="705">
                  <c:v>44557</c:v>
                </c:pt>
                <c:pt idx="706">
                  <c:v>44558</c:v>
                </c:pt>
                <c:pt idx="707">
                  <c:v>44559</c:v>
                </c:pt>
                <c:pt idx="708">
                  <c:v>44560</c:v>
                </c:pt>
                <c:pt idx="709">
                  <c:v>44561</c:v>
                </c:pt>
              </c:numCache>
            </c:numRef>
          </c:xVal>
          <c:yVal>
            <c:numRef>
              <c:f>Deutschland!$H$22:$H$731</c:f>
              <c:numCache>
                <c:formatCode>General</c:formatCode>
                <c:ptCount val="7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  <c:pt idx="10">
                  <c:v>8</c:v>
                </c:pt>
                <c:pt idx="11">
                  <c:v>10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13</c:v>
                </c:pt>
                <c:pt idx="17">
                  <c:v>13</c:v>
                </c:pt>
                <c:pt idx="18">
                  <c:v>14</c:v>
                </c:pt>
                <c:pt idx="19">
                  <c:v>14</c:v>
                </c:pt>
                <c:pt idx="20">
                  <c:v>16</c:v>
                </c:pt>
                <c:pt idx="21">
                  <c:v>16</c:v>
                </c:pt>
                <c:pt idx="22">
                  <c:v>16</c:v>
                </c:pt>
                <c:pt idx="23">
                  <c:v>16</c:v>
                </c:pt>
                <c:pt idx="24">
                  <c:v>16</c:v>
                </c:pt>
                <c:pt idx="25">
                  <c:v>16</c:v>
                </c:pt>
                <c:pt idx="26">
                  <c:v>16</c:v>
                </c:pt>
                <c:pt idx="27">
                  <c:v>16</c:v>
                </c:pt>
                <c:pt idx="28">
                  <c:v>16</c:v>
                </c:pt>
                <c:pt idx="29">
                  <c:v>16</c:v>
                </c:pt>
                <c:pt idx="30">
                  <c:v>16</c:v>
                </c:pt>
                <c:pt idx="31">
                  <c:v>16</c:v>
                </c:pt>
                <c:pt idx="32">
                  <c:v>16</c:v>
                </c:pt>
                <c:pt idx="33">
                  <c:v>16</c:v>
                </c:pt>
                <c:pt idx="34">
                  <c:v>17</c:v>
                </c:pt>
                <c:pt idx="35">
                  <c:v>27</c:v>
                </c:pt>
                <c:pt idx="36">
                  <c:v>46</c:v>
                </c:pt>
                <c:pt idx="37">
                  <c:v>48</c:v>
                </c:pt>
                <c:pt idx="38">
                  <c:v>79</c:v>
                </c:pt>
                <c:pt idx="39">
                  <c:v>130</c:v>
                </c:pt>
                <c:pt idx="40">
                  <c:v>159</c:v>
                </c:pt>
                <c:pt idx="41">
                  <c:v>196</c:v>
                </c:pt>
                <c:pt idx="42">
                  <c:v>262</c:v>
                </c:pt>
                <c:pt idx="43">
                  <c:v>482</c:v>
                </c:pt>
                <c:pt idx="44">
                  <c:v>670</c:v>
                </c:pt>
                <c:pt idx="45">
                  <c:v>799</c:v>
                </c:pt>
                <c:pt idx="46">
                  <c:v>1040</c:v>
                </c:pt>
                <c:pt idx="47">
                  <c:v>1176</c:v>
                </c:pt>
                <c:pt idx="48">
                  <c:v>1457</c:v>
                </c:pt>
                <c:pt idx="49">
                  <c:v>1908</c:v>
                </c:pt>
                <c:pt idx="50">
                  <c:v>2078</c:v>
                </c:pt>
                <c:pt idx="51">
                  <c:v>3675</c:v>
                </c:pt>
                <c:pt idx="52">
                  <c:v>4585</c:v>
                </c:pt>
                <c:pt idx="53">
                  <c:v>5795</c:v>
                </c:pt>
                <c:pt idx="54">
                  <c:v>7272</c:v>
                </c:pt>
                <c:pt idx="55">
                  <c:v>9257</c:v>
                </c:pt>
                <c:pt idx="56">
                  <c:v>12327</c:v>
                </c:pt>
                <c:pt idx="57">
                  <c:v>15320</c:v>
                </c:pt>
                <c:pt idx="58">
                  <c:v>19848</c:v>
                </c:pt>
                <c:pt idx="59">
                  <c:v>22213</c:v>
                </c:pt>
                <c:pt idx="60">
                  <c:v>24873</c:v>
                </c:pt>
                <c:pt idx="61">
                  <c:v>29056</c:v>
                </c:pt>
                <c:pt idx="62">
                  <c:v>32986</c:v>
                </c:pt>
                <c:pt idx="63">
                  <c:v>37323</c:v>
                </c:pt>
                <c:pt idx="64">
                  <c:v>43938</c:v>
                </c:pt>
                <c:pt idx="65">
                  <c:v>50871</c:v>
                </c:pt>
                <c:pt idx="66">
                  <c:v>57695</c:v>
                </c:pt>
                <c:pt idx="67">
                  <c:v>62095</c:v>
                </c:pt>
                <c:pt idx="68">
                  <c:v>66885</c:v>
                </c:pt>
                <c:pt idx="69">
                  <c:v>71808</c:v>
                </c:pt>
                <c:pt idx="70">
                  <c:v>77872</c:v>
                </c:pt>
                <c:pt idx="71">
                  <c:v>84794</c:v>
                </c:pt>
                <c:pt idx="72">
                  <c:v>91159</c:v>
                </c:pt>
                <c:pt idx="73">
                  <c:v>96092</c:v>
                </c:pt>
                <c:pt idx="74">
                  <c:v>100123</c:v>
                </c:pt>
                <c:pt idx="75">
                  <c:v>103374</c:v>
                </c:pt>
                <c:pt idx="76">
                  <c:v>107663</c:v>
                </c:pt>
                <c:pt idx="77">
                  <c:v>113296</c:v>
                </c:pt>
                <c:pt idx="78">
                  <c:v>118181</c:v>
                </c:pt>
                <c:pt idx="79">
                  <c:v>122171</c:v>
                </c:pt>
                <c:pt idx="80">
                  <c:v>124908</c:v>
                </c:pt>
                <c:pt idx="81">
                  <c:v>127854</c:v>
                </c:pt>
                <c:pt idx="82">
                  <c:v>130072</c:v>
                </c:pt>
                <c:pt idx="83">
                  <c:v>131359</c:v>
                </c:pt>
                <c:pt idx="84">
                  <c:v>134753</c:v>
                </c:pt>
                <c:pt idx="85">
                  <c:v>137698</c:v>
                </c:pt>
                <c:pt idx="86">
                  <c:v>141397</c:v>
                </c:pt>
                <c:pt idx="87">
                  <c:v>143342</c:v>
                </c:pt>
                <c:pt idx="88">
                  <c:v>145184</c:v>
                </c:pt>
                <c:pt idx="89">
                  <c:v>147065</c:v>
                </c:pt>
                <c:pt idx="90">
                  <c:v>148291</c:v>
                </c:pt>
                <c:pt idx="91">
                  <c:v>150648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73B-420F-A78B-ADD3AA524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2223208"/>
        <c:axId val="622228784"/>
        <c:extLst/>
      </c:scatterChart>
      <c:valAx>
        <c:axId val="622223208"/>
        <c:scaling>
          <c:orientation val="minMax"/>
          <c:max val="44104"/>
          <c:min val="4388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264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22228784"/>
        <c:crosses val="autoZero"/>
        <c:crossBetween val="midCat"/>
        <c:majorUnit val="28"/>
      </c:valAx>
      <c:valAx>
        <c:axId val="622228784"/>
        <c:scaling>
          <c:orientation val="minMax"/>
          <c:max val="50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222232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5"/>
          <c:order val="0"/>
          <c:tx>
            <c:v>S1</c:v>
          </c:tx>
          <c:spPr>
            <a:ln w="1905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Deutschland!$A$21:$A$731</c:f>
              <c:numCache>
                <c:formatCode>d/m;@</c:formatCode>
                <c:ptCount val="711"/>
                <c:pt idx="1">
                  <c:v>43852</c:v>
                </c:pt>
                <c:pt idx="2">
                  <c:v>43853</c:v>
                </c:pt>
                <c:pt idx="3">
                  <c:v>43854</c:v>
                </c:pt>
                <c:pt idx="4">
                  <c:v>43855</c:v>
                </c:pt>
                <c:pt idx="5">
                  <c:v>43856</c:v>
                </c:pt>
                <c:pt idx="6">
                  <c:v>43857</c:v>
                </c:pt>
                <c:pt idx="7">
                  <c:v>43858</c:v>
                </c:pt>
                <c:pt idx="8">
                  <c:v>43859</c:v>
                </c:pt>
                <c:pt idx="9">
                  <c:v>43860</c:v>
                </c:pt>
                <c:pt idx="10">
                  <c:v>43861</c:v>
                </c:pt>
                <c:pt idx="11">
                  <c:v>43862</c:v>
                </c:pt>
                <c:pt idx="12">
                  <c:v>43863</c:v>
                </c:pt>
                <c:pt idx="13">
                  <c:v>43864</c:v>
                </c:pt>
                <c:pt idx="14">
                  <c:v>43865</c:v>
                </c:pt>
                <c:pt idx="15">
                  <c:v>43866</c:v>
                </c:pt>
                <c:pt idx="16">
                  <c:v>43867</c:v>
                </c:pt>
                <c:pt idx="17">
                  <c:v>43868</c:v>
                </c:pt>
                <c:pt idx="18">
                  <c:v>43869</c:v>
                </c:pt>
                <c:pt idx="19">
                  <c:v>43870</c:v>
                </c:pt>
                <c:pt idx="20">
                  <c:v>43871</c:v>
                </c:pt>
                <c:pt idx="21">
                  <c:v>43872</c:v>
                </c:pt>
                <c:pt idx="22">
                  <c:v>43873</c:v>
                </c:pt>
                <c:pt idx="23">
                  <c:v>43874</c:v>
                </c:pt>
                <c:pt idx="24">
                  <c:v>43875</c:v>
                </c:pt>
                <c:pt idx="25">
                  <c:v>43876</c:v>
                </c:pt>
                <c:pt idx="26">
                  <c:v>43877</c:v>
                </c:pt>
                <c:pt idx="27">
                  <c:v>43878</c:v>
                </c:pt>
                <c:pt idx="28">
                  <c:v>43879</c:v>
                </c:pt>
                <c:pt idx="29">
                  <c:v>43880</c:v>
                </c:pt>
                <c:pt idx="30">
                  <c:v>43881</c:v>
                </c:pt>
                <c:pt idx="31">
                  <c:v>43882</c:v>
                </c:pt>
                <c:pt idx="32">
                  <c:v>43883</c:v>
                </c:pt>
                <c:pt idx="33">
                  <c:v>43884</c:v>
                </c:pt>
                <c:pt idx="34">
                  <c:v>43885</c:v>
                </c:pt>
                <c:pt idx="35">
                  <c:v>43886</c:v>
                </c:pt>
                <c:pt idx="36">
                  <c:v>43887</c:v>
                </c:pt>
                <c:pt idx="37">
                  <c:v>43888</c:v>
                </c:pt>
                <c:pt idx="38">
                  <c:v>43889</c:v>
                </c:pt>
                <c:pt idx="39">
                  <c:v>43890</c:v>
                </c:pt>
                <c:pt idx="40">
                  <c:v>43891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43897</c:v>
                </c:pt>
                <c:pt idx="47">
                  <c:v>43898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43904</c:v>
                </c:pt>
                <c:pt idx="54">
                  <c:v>43905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43911</c:v>
                </c:pt>
                <c:pt idx="61">
                  <c:v>43912</c:v>
                </c:pt>
                <c:pt idx="62">
                  <c:v>43913</c:v>
                </c:pt>
                <c:pt idx="63">
                  <c:v>43914</c:v>
                </c:pt>
                <c:pt idx="64">
                  <c:v>43915</c:v>
                </c:pt>
                <c:pt idx="65">
                  <c:v>43916</c:v>
                </c:pt>
                <c:pt idx="66">
                  <c:v>43917</c:v>
                </c:pt>
                <c:pt idx="67">
                  <c:v>43918</c:v>
                </c:pt>
                <c:pt idx="68">
                  <c:v>43919</c:v>
                </c:pt>
                <c:pt idx="69">
                  <c:v>43920</c:v>
                </c:pt>
                <c:pt idx="70">
                  <c:v>43921</c:v>
                </c:pt>
                <c:pt idx="71">
                  <c:v>43922</c:v>
                </c:pt>
                <c:pt idx="72">
                  <c:v>43923</c:v>
                </c:pt>
                <c:pt idx="73">
                  <c:v>43924</c:v>
                </c:pt>
                <c:pt idx="74">
                  <c:v>43925</c:v>
                </c:pt>
                <c:pt idx="75">
                  <c:v>43926</c:v>
                </c:pt>
                <c:pt idx="76">
                  <c:v>43927</c:v>
                </c:pt>
                <c:pt idx="77">
                  <c:v>43928</c:v>
                </c:pt>
                <c:pt idx="78">
                  <c:v>43929</c:v>
                </c:pt>
                <c:pt idx="79">
                  <c:v>43930</c:v>
                </c:pt>
                <c:pt idx="80">
                  <c:v>43931</c:v>
                </c:pt>
                <c:pt idx="81">
                  <c:v>43932</c:v>
                </c:pt>
                <c:pt idx="82">
                  <c:v>43933</c:v>
                </c:pt>
                <c:pt idx="83">
                  <c:v>43934</c:v>
                </c:pt>
                <c:pt idx="84">
                  <c:v>43935</c:v>
                </c:pt>
                <c:pt idx="85">
                  <c:v>43936</c:v>
                </c:pt>
                <c:pt idx="86">
                  <c:v>43937</c:v>
                </c:pt>
                <c:pt idx="87">
                  <c:v>43938</c:v>
                </c:pt>
                <c:pt idx="88">
                  <c:v>43939</c:v>
                </c:pt>
                <c:pt idx="89">
                  <c:v>43940</c:v>
                </c:pt>
                <c:pt idx="90">
                  <c:v>43941</c:v>
                </c:pt>
                <c:pt idx="91">
                  <c:v>43942</c:v>
                </c:pt>
                <c:pt idx="92">
                  <c:v>43943</c:v>
                </c:pt>
                <c:pt idx="93">
                  <c:v>43944</c:v>
                </c:pt>
                <c:pt idx="94">
                  <c:v>43945</c:v>
                </c:pt>
                <c:pt idx="95">
                  <c:v>43946</c:v>
                </c:pt>
                <c:pt idx="96">
                  <c:v>43947</c:v>
                </c:pt>
                <c:pt idx="97">
                  <c:v>43948</c:v>
                </c:pt>
                <c:pt idx="98">
                  <c:v>43949</c:v>
                </c:pt>
                <c:pt idx="99">
                  <c:v>43950</c:v>
                </c:pt>
                <c:pt idx="100">
                  <c:v>43951</c:v>
                </c:pt>
                <c:pt idx="101">
                  <c:v>43952</c:v>
                </c:pt>
                <c:pt idx="102">
                  <c:v>43953</c:v>
                </c:pt>
                <c:pt idx="103">
                  <c:v>43954</c:v>
                </c:pt>
                <c:pt idx="104">
                  <c:v>43955</c:v>
                </c:pt>
                <c:pt idx="105">
                  <c:v>43956</c:v>
                </c:pt>
                <c:pt idx="106">
                  <c:v>43957</c:v>
                </c:pt>
                <c:pt idx="107">
                  <c:v>43958</c:v>
                </c:pt>
                <c:pt idx="108">
                  <c:v>43959</c:v>
                </c:pt>
                <c:pt idx="109">
                  <c:v>43960</c:v>
                </c:pt>
                <c:pt idx="110">
                  <c:v>43961</c:v>
                </c:pt>
                <c:pt idx="111">
                  <c:v>43962</c:v>
                </c:pt>
                <c:pt idx="112">
                  <c:v>43963</c:v>
                </c:pt>
                <c:pt idx="113">
                  <c:v>43964</c:v>
                </c:pt>
                <c:pt idx="114">
                  <c:v>43965</c:v>
                </c:pt>
                <c:pt idx="115">
                  <c:v>43966</c:v>
                </c:pt>
                <c:pt idx="116">
                  <c:v>43967</c:v>
                </c:pt>
                <c:pt idx="117">
                  <c:v>43968</c:v>
                </c:pt>
                <c:pt idx="118">
                  <c:v>43969</c:v>
                </c:pt>
                <c:pt idx="119">
                  <c:v>43970</c:v>
                </c:pt>
                <c:pt idx="120">
                  <c:v>43971</c:v>
                </c:pt>
                <c:pt idx="121">
                  <c:v>43972</c:v>
                </c:pt>
                <c:pt idx="122">
                  <c:v>43973</c:v>
                </c:pt>
                <c:pt idx="123">
                  <c:v>43974</c:v>
                </c:pt>
                <c:pt idx="124">
                  <c:v>43975</c:v>
                </c:pt>
                <c:pt idx="125">
                  <c:v>43976</c:v>
                </c:pt>
                <c:pt idx="126">
                  <c:v>43977</c:v>
                </c:pt>
                <c:pt idx="127">
                  <c:v>43978</c:v>
                </c:pt>
                <c:pt idx="128">
                  <c:v>43979</c:v>
                </c:pt>
                <c:pt idx="129">
                  <c:v>43980</c:v>
                </c:pt>
                <c:pt idx="130">
                  <c:v>43981</c:v>
                </c:pt>
                <c:pt idx="131">
                  <c:v>43982</c:v>
                </c:pt>
                <c:pt idx="132">
                  <c:v>43983</c:v>
                </c:pt>
                <c:pt idx="133">
                  <c:v>43984</c:v>
                </c:pt>
                <c:pt idx="134">
                  <c:v>43985</c:v>
                </c:pt>
                <c:pt idx="135">
                  <c:v>43986</c:v>
                </c:pt>
                <c:pt idx="136">
                  <c:v>43987</c:v>
                </c:pt>
                <c:pt idx="137">
                  <c:v>43988</c:v>
                </c:pt>
                <c:pt idx="138">
                  <c:v>43989</c:v>
                </c:pt>
                <c:pt idx="139">
                  <c:v>43990</c:v>
                </c:pt>
                <c:pt idx="140">
                  <c:v>43991</c:v>
                </c:pt>
                <c:pt idx="141">
                  <c:v>43992</c:v>
                </c:pt>
                <c:pt idx="142">
                  <c:v>43993</c:v>
                </c:pt>
                <c:pt idx="143">
                  <c:v>43994</c:v>
                </c:pt>
                <c:pt idx="144">
                  <c:v>43995</c:v>
                </c:pt>
                <c:pt idx="145">
                  <c:v>43996</c:v>
                </c:pt>
                <c:pt idx="146">
                  <c:v>43997</c:v>
                </c:pt>
                <c:pt idx="147">
                  <c:v>43998</c:v>
                </c:pt>
                <c:pt idx="148">
                  <c:v>43999</c:v>
                </c:pt>
                <c:pt idx="149">
                  <c:v>44000</c:v>
                </c:pt>
                <c:pt idx="150">
                  <c:v>44001</c:v>
                </c:pt>
                <c:pt idx="151">
                  <c:v>44002</c:v>
                </c:pt>
                <c:pt idx="152">
                  <c:v>44003</c:v>
                </c:pt>
                <c:pt idx="153">
                  <c:v>44004</c:v>
                </c:pt>
                <c:pt idx="154">
                  <c:v>44005</c:v>
                </c:pt>
                <c:pt idx="155">
                  <c:v>44006</c:v>
                </c:pt>
                <c:pt idx="156">
                  <c:v>44007</c:v>
                </c:pt>
                <c:pt idx="157">
                  <c:v>44008</c:v>
                </c:pt>
                <c:pt idx="158">
                  <c:v>44009</c:v>
                </c:pt>
                <c:pt idx="159">
                  <c:v>44010</c:v>
                </c:pt>
                <c:pt idx="160">
                  <c:v>44011</c:v>
                </c:pt>
                <c:pt idx="161">
                  <c:v>44012</c:v>
                </c:pt>
                <c:pt idx="162">
                  <c:v>44013</c:v>
                </c:pt>
                <c:pt idx="163">
                  <c:v>44014</c:v>
                </c:pt>
                <c:pt idx="164">
                  <c:v>44015</c:v>
                </c:pt>
                <c:pt idx="165">
                  <c:v>44016</c:v>
                </c:pt>
                <c:pt idx="166">
                  <c:v>44017</c:v>
                </c:pt>
                <c:pt idx="167">
                  <c:v>44018</c:v>
                </c:pt>
                <c:pt idx="168">
                  <c:v>44019</c:v>
                </c:pt>
                <c:pt idx="169">
                  <c:v>44020</c:v>
                </c:pt>
                <c:pt idx="170">
                  <c:v>44021</c:v>
                </c:pt>
                <c:pt idx="171">
                  <c:v>44022</c:v>
                </c:pt>
                <c:pt idx="172">
                  <c:v>44023</c:v>
                </c:pt>
                <c:pt idx="173">
                  <c:v>44024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44030</c:v>
                </c:pt>
                <c:pt idx="180">
                  <c:v>44031</c:v>
                </c:pt>
                <c:pt idx="181">
                  <c:v>44032</c:v>
                </c:pt>
                <c:pt idx="182">
                  <c:v>44033</c:v>
                </c:pt>
                <c:pt idx="183">
                  <c:v>44034</c:v>
                </c:pt>
                <c:pt idx="184">
                  <c:v>44035</c:v>
                </c:pt>
                <c:pt idx="185">
                  <c:v>44036</c:v>
                </c:pt>
                <c:pt idx="186">
                  <c:v>44037</c:v>
                </c:pt>
                <c:pt idx="187">
                  <c:v>44038</c:v>
                </c:pt>
                <c:pt idx="188">
                  <c:v>44039</c:v>
                </c:pt>
                <c:pt idx="189">
                  <c:v>44040</c:v>
                </c:pt>
                <c:pt idx="190">
                  <c:v>44041</c:v>
                </c:pt>
                <c:pt idx="191">
                  <c:v>44042</c:v>
                </c:pt>
                <c:pt idx="192">
                  <c:v>44043</c:v>
                </c:pt>
                <c:pt idx="193">
                  <c:v>44044</c:v>
                </c:pt>
                <c:pt idx="194">
                  <c:v>44045</c:v>
                </c:pt>
                <c:pt idx="195">
                  <c:v>44046</c:v>
                </c:pt>
                <c:pt idx="196">
                  <c:v>44047</c:v>
                </c:pt>
                <c:pt idx="197">
                  <c:v>44048</c:v>
                </c:pt>
                <c:pt idx="198">
                  <c:v>44049</c:v>
                </c:pt>
                <c:pt idx="199">
                  <c:v>44050</c:v>
                </c:pt>
                <c:pt idx="200">
                  <c:v>44051</c:v>
                </c:pt>
                <c:pt idx="201">
                  <c:v>44052</c:v>
                </c:pt>
                <c:pt idx="202">
                  <c:v>44053</c:v>
                </c:pt>
                <c:pt idx="203">
                  <c:v>44054</c:v>
                </c:pt>
                <c:pt idx="204">
                  <c:v>44055</c:v>
                </c:pt>
                <c:pt idx="205">
                  <c:v>44056</c:v>
                </c:pt>
                <c:pt idx="206">
                  <c:v>44057</c:v>
                </c:pt>
                <c:pt idx="207">
                  <c:v>44058</c:v>
                </c:pt>
                <c:pt idx="208">
                  <c:v>44059</c:v>
                </c:pt>
                <c:pt idx="209">
                  <c:v>44060</c:v>
                </c:pt>
                <c:pt idx="210">
                  <c:v>44061</c:v>
                </c:pt>
                <c:pt idx="211">
                  <c:v>44062</c:v>
                </c:pt>
                <c:pt idx="212">
                  <c:v>44063</c:v>
                </c:pt>
                <c:pt idx="213">
                  <c:v>44064</c:v>
                </c:pt>
                <c:pt idx="214">
                  <c:v>44065</c:v>
                </c:pt>
                <c:pt idx="215">
                  <c:v>44066</c:v>
                </c:pt>
                <c:pt idx="216">
                  <c:v>44067</c:v>
                </c:pt>
                <c:pt idx="217">
                  <c:v>44068</c:v>
                </c:pt>
                <c:pt idx="218">
                  <c:v>44069</c:v>
                </c:pt>
                <c:pt idx="219">
                  <c:v>44070</c:v>
                </c:pt>
                <c:pt idx="220">
                  <c:v>44071</c:v>
                </c:pt>
                <c:pt idx="221">
                  <c:v>44072</c:v>
                </c:pt>
                <c:pt idx="222">
                  <c:v>44073</c:v>
                </c:pt>
                <c:pt idx="223">
                  <c:v>44074</c:v>
                </c:pt>
                <c:pt idx="224">
                  <c:v>44075</c:v>
                </c:pt>
                <c:pt idx="225">
                  <c:v>44076</c:v>
                </c:pt>
                <c:pt idx="226">
                  <c:v>44077</c:v>
                </c:pt>
                <c:pt idx="227">
                  <c:v>44078</c:v>
                </c:pt>
                <c:pt idx="228">
                  <c:v>44079</c:v>
                </c:pt>
                <c:pt idx="229">
                  <c:v>44080</c:v>
                </c:pt>
                <c:pt idx="230">
                  <c:v>44081</c:v>
                </c:pt>
                <c:pt idx="231">
                  <c:v>44082</c:v>
                </c:pt>
                <c:pt idx="232">
                  <c:v>44083</c:v>
                </c:pt>
                <c:pt idx="233">
                  <c:v>44084</c:v>
                </c:pt>
                <c:pt idx="234">
                  <c:v>44085</c:v>
                </c:pt>
                <c:pt idx="235">
                  <c:v>44086</c:v>
                </c:pt>
                <c:pt idx="236">
                  <c:v>44087</c:v>
                </c:pt>
                <c:pt idx="237">
                  <c:v>44088</c:v>
                </c:pt>
                <c:pt idx="238">
                  <c:v>44089</c:v>
                </c:pt>
                <c:pt idx="239">
                  <c:v>44090</c:v>
                </c:pt>
                <c:pt idx="240">
                  <c:v>44091</c:v>
                </c:pt>
                <c:pt idx="241">
                  <c:v>44092</c:v>
                </c:pt>
                <c:pt idx="242">
                  <c:v>44093</c:v>
                </c:pt>
                <c:pt idx="243">
                  <c:v>44094</c:v>
                </c:pt>
                <c:pt idx="244">
                  <c:v>44095</c:v>
                </c:pt>
                <c:pt idx="245">
                  <c:v>44096</c:v>
                </c:pt>
                <c:pt idx="246">
                  <c:v>44097</c:v>
                </c:pt>
                <c:pt idx="247">
                  <c:v>44098</c:v>
                </c:pt>
                <c:pt idx="248">
                  <c:v>44099</c:v>
                </c:pt>
                <c:pt idx="249">
                  <c:v>44100</c:v>
                </c:pt>
                <c:pt idx="250">
                  <c:v>44101</c:v>
                </c:pt>
                <c:pt idx="251">
                  <c:v>44102</c:v>
                </c:pt>
                <c:pt idx="252">
                  <c:v>44103</c:v>
                </c:pt>
                <c:pt idx="253">
                  <c:v>44104</c:v>
                </c:pt>
                <c:pt idx="254">
                  <c:v>44105</c:v>
                </c:pt>
                <c:pt idx="255">
                  <c:v>44106</c:v>
                </c:pt>
                <c:pt idx="256">
                  <c:v>44107</c:v>
                </c:pt>
                <c:pt idx="257">
                  <c:v>44108</c:v>
                </c:pt>
                <c:pt idx="258">
                  <c:v>44109</c:v>
                </c:pt>
                <c:pt idx="259">
                  <c:v>44110</c:v>
                </c:pt>
                <c:pt idx="260">
                  <c:v>44111</c:v>
                </c:pt>
                <c:pt idx="261">
                  <c:v>44112</c:v>
                </c:pt>
                <c:pt idx="262">
                  <c:v>44113</c:v>
                </c:pt>
                <c:pt idx="263">
                  <c:v>44114</c:v>
                </c:pt>
                <c:pt idx="264">
                  <c:v>44115</c:v>
                </c:pt>
                <c:pt idx="265">
                  <c:v>44116</c:v>
                </c:pt>
                <c:pt idx="266">
                  <c:v>44117</c:v>
                </c:pt>
                <c:pt idx="267">
                  <c:v>44118</c:v>
                </c:pt>
                <c:pt idx="268">
                  <c:v>44119</c:v>
                </c:pt>
                <c:pt idx="269">
                  <c:v>44120</c:v>
                </c:pt>
                <c:pt idx="270">
                  <c:v>44121</c:v>
                </c:pt>
                <c:pt idx="271">
                  <c:v>44122</c:v>
                </c:pt>
                <c:pt idx="272">
                  <c:v>44123</c:v>
                </c:pt>
                <c:pt idx="273">
                  <c:v>44124</c:v>
                </c:pt>
                <c:pt idx="274">
                  <c:v>44125</c:v>
                </c:pt>
                <c:pt idx="275">
                  <c:v>44126</c:v>
                </c:pt>
                <c:pt idx="276">
                  <c:v>44127</c:v>
                </c:pt>
                <c:pt idx="277">
                  <c:v>44128</c:v>
                </c:pt>
                <c:pt idx="278">
                  <c:v>44129</c:v>
                </c:pt>
                <c:pt idx="279">
                  <c:v>44130</c:v>
                </c:pt>
                <c:pt idx="280">
                  <c:v>44131</c:v>
                </c:pt>
                <c:pt idx="281">
                  <c:v>44132</c:v>
                </c:pt>
                <c:pt idx="282">
                  <c:v>44133</c:v>
                </c:pt>
                <c:pt idx="283">
                  <c:v>44134</c:v>
                </c:pt>
                <c:pt idx="284">
                  <c:v>44135</c:v>
                </c:pt>
                <c:pt idx="285">
                  <c:v>44136</c:v>
                </c:pt>
                <c:pt idx="286">
                  <c:v>44137</c:v>
                </c:pt>
                <c:pt idx="287">
                  <c:v>44138</c:v>
                </c:pt>
                <c:pt idx="288">
                  <c:v>44139</c:v>
                </c:pt>
                <c:pt idx="289">
                  <c:v>44140</c:v>
                </c:pt>
                <c:pt idx="290">
                  <c:v>44141</c:v>
                </c:pt>
                <c:pt idx="291">
                  <c:v>44142</c:v>
                </c:pt>
                <c:pt idx="292">
                  <c:v>44143</c:v>
                </c:pt>
                <c:pt idx="293">
                  <c:v>44144</c:v>
                </c:pt>
                <c:pt idx="294">
                  <c:v>44145</c:v>
                </c:pt>
                <c:pt idx="295">
                  <c:v>44146</c:v>
                </c:pt>
                <c:pt idx="296">
                  <c:v>44147</c:v>
                </c:pt>
                <c:pt idx="297">
                  <c:v>44148</c:v>
                </c:pt>
                <c:pt idx="298">
                  <c:v>44149</c:v>
                </c:pt>
                <c:pt idx="299">
                  <c:v>44150</c:v>
                </c:pt>
                <c:pt idx="300">
                  <c:v>44151</c:v>
                </c:pt>
                <c:pt idx="301">
                  <c:v>44152</c:v>
                </c:pt>
                <c:pt idx="302">
                  <c:v>44153</c:v>
                </c:pt>
                <c:pt idx="303">
                  <c:v>44154</c:v>
                </c:pt>
                <c:pt idx="304">
                  <c:v>44155</c:v>
                </c:pt>
                <c:pt idx="305">
                  <c:v>44156</c:v>
                </c:pt>
                <c:pt idx="306">
                  <c:v>44157</c:v>
                </c:pt>
                <c:pt idx="307">
                  <c:v>44158</c:v>
                </c:pt>
                <c:pt idx="308">
                  <c:v>44159</c:v>
                </c:pt>
                <c:pt idx="309">
                  <c:v>44160</c:v>
                </c:pt>
                <c:pt idx="310">
                  <c:v>44161</c:v>
                </c:pt>
                <c:pt idx="311">
                  <c:v>44162</c:v>
                </c:pt>
                <c:pt idx="312">
                  <c:v>44163</c:v>
                </c:pt>
                <c:pt idx="313">
                  <c:v>44164</c:v>
                </c:pt>
                <c:pt idx="314">
                  <c:v>44165</c:v>
                </c:pt>
                <c:pt idx="315">
                  <c:v>44166</c:v>
                </c:pt>
                <c:pt idx="316">
                  <c:v>44167</c:v>
                </c:pt>
                <c:pt idx="317">
                  <c:v>44168</c:v>
                </c:pt>
                <c:pt idx="318">
                  <c:v>44169</c:v>
                </c:pt>
                <c:pt idx="319">
                  <c:v>44170</c:v>
                </c:pt>
                <c:pt idx="320">
                  <c:v>44171</c:v>
                </c:pt>
                <c:pt idx="321">
                  <c:v>44172</c:v>
                </c:pt>
                <c:pt idx="322">
                  <c:v>44173</c:v>
                </c:pt>
                <c:pt idx="323">
                  <c:v>44174</c:v>
                </c:pt>
                <c:pt idx="324">
                  <c:v>44175</c:v>
                </c:pt>
                <c:pt idx="325">
                  <c:v>44176</c:v>
                </c:pt>
                <c:pt idx="326">
                  <c:v>44177</c:v>
                </c:pt>
                <c:pt idx="327">
                  <c:v>44178</c:v>
                </c:pt>
                <c:pt idx="328">
                  <c:v>44179</c:v>
                </c:pt>
                <c:pt idx="329">
                  <c:v>44180</c:v>
                </c:pt>
                <c:pt idx="330">
                  <c:v>44181</c:v>
                </c:pt>
                <c:pt idx="331">
                  <c:v>44182</c:v>
                </c:pt>
                <c:pt idx="332">
                  <c:v>44183</c:v>
                </c:pt>
                <c:pt idx="333">
                  <c:v>44184</c:v>
                </c:pt>
                <c:pt idx="334">
                  <c:v>44185</c:v>
                </c:pt>
                <c:pt idx="335">
                  <c:v>44186</c:v>
                </c:pt>
                <c:pt idx="336">
                  <c:v>44187</c:v>
                </c:pt>
                <c:pt idx="337">
                  <c:v>44188</c:v>
                </c:pt>
                <c:pt idx="338">
                  <c:v>44189</c:v>
                </c:pt>
                <c:pt idx="339">
                  <c:v>44190</c:v>
                </c:pt>
                <c:pt idx="340">
                  <c:v>44191</c:v>
                </c:pt>
                <c:pt idx="341">
                  <c:v>44192</c:v>
                </c:pt>
                <c:pt idx="342">
                  <c:v>44193</c:v>
                </c:pt>
                <c:pt idx="343">
                  <c:v>44194</c:v>
                </c:pt>
                <c:pt idx="344">
                  <c:v>44195</c:v>
                </c:pt>
                <c:pt idx="345">
                  <c:v>44196</c:v>
                </c:pt>
                <c:pt idx="346">
                  <c:v>44197</c:v>
                </c:pt>
                <c:pt idx="347">
                  <c:v>44198</c:v>
                </c:pt>
                <c:pt idx="348">
                  <c:v>44199</c:v>
                </c:pt>
                <c:pt idx="349">
                  <c:v>44200</c:v>
                </c:pt>
                <c:pt idx="350">
                  <c:v>44201</c:v>
                </c:pt>
                <c:pt idx="351">
                  <c:v>44202</c:v>
                </c:pt>
                <c:pt idx="352">
                  <c:v>44203</c:v>
                </c:pt>
                <c:pt idx="353">
                  <c:v>44204</c:v>
                </c:pt>
                <c:pt idx="354">
                  <c:v>44205</c:v>
                </c:pt>
                <c:pt idx="355">
                  <c:v>44206</c:v>
                </c:pt>
                <c:pt idx="356">
                  <c:v>44207</c:v>
                </c:pt>
                <c:pt idx="357">
                  <c:v>44208</c:v>
                </c:pt>
                <c:pt idx="358">
                  <c:v>44209</c:v>
                </c:pt>
                <c:pt idx="359">
                  <c:v>44210</c:v>
                </c:pt>
                <c:pt idx="360">
                  <c:v>44211</c:v>
                </c:pt>
                <c:pt idx="361">
                  <c:v>44212</c:v>
                </c:pt>
                <c:pt idx="362">
                  <c:v>44213</c:v>
                </c:pt>
                <c:pt idx="363">
                  <c:v>44214</c:v>
                </c:pt>
                <c:pt idx="364">
                  <c:v>44215</c:v>
                </c:pt>
                <c:pt idx="365">
                  <c:v>44216</c:v>
                </c:pt>
                <c:pt idx="366">
                  <c:v>44217</c:v>
                </c:pt>
                <c:pt idx="367">
                  <c:v>44218</c:v>
                </c:pt>
                <c:pt idx="368">
                  <c:v>44219</c:v>
                </c:pt>
                <c:pt idx="369">
                  <c:v>44220</c:v>
                </c:pt>
                <c:pt idx="370">
                  <c:v>44221</c:v>
                </c:pt>
                <c:pt idx="371">
                  <c:v>44222</c:v>
                </c:pt>
                <c:pt idx="372">
                  <c:v>44223</c:v>
                </c:pt>
                <c:pt idx="373">
                  <c:v>44224</c:v>
                </c:pt>
                <c:pt idx="374">
                  <c:v>44225</c:v>
                </c:pt>
                <c:pt idx="375">
                  <c:v>44226</c:v>
                </c:pt>
                <c:pt idx="376">
                  <c:v>44227</c:v>
                </c:pt>
                <c:pt idx="377">
                  <c:v>44228</c:v>
                </c:pt>
                <c:pt idx="378">
                  <c:v>44229</c:v>
                </c:pt>
                <c:pt idx="379">
                  <c:v>44230</c:v>
                </c:pt>
                <c:pt idx="380">
                  <c:v>44231</c:v>
                </c:pt>
                <c:pt idx="381">
                  <c:v>44232</c:v>
                </c:pt>
                <c:pt idx="382">
                  <c:v>44233</c:v>
                </c:pt>
                <c:pt idx="383">
                  <c:v>44234</c:v>
                </c:pt>
                <c:pt idx="384">
                  <c:v>44235</c:v>
                </c:pt>
                <c:pt idx="385">
                  <c:v>44236</c:v>
                </c:pt>
                <c:pt idx="386">
                  <c:v>44237</c:v>
                </c:pt>
                <c:pt idx="387">
                  <c:v>44238</c:v>
                </c:pt>
                <c:pt idx="388">
                  <c:v>44239</c:v>
                </c:pt>
                <c:pt idx="389">
                  <c:v>44240</c:v>
                </c:pt>
                <c:pt idx="390">
                  <c:v>44241</c:v>
                </c:pt>
                <c:pt idx="391">
                  <c:v>44242</c:v>
                </c:pt>
                <c:pt idx="392">
                  <c:v>44243</c:v>
                </c:pt>
                <c:pt idx="393">
                  <c:v>44244</c:v>
                </c:pt>
                <c:pt idx="394">
                  <c:v>44245</c:v>
                </c:pt>
                <c:pt idx="395">
                  <c:v>44246</c:v>
                </c:pt>
                <c:pt idx="396">
                  <c:v>44247</c:v>
                </c:pt>
                <c:pt idx="397">
                  <c:v>44248</c:v>
                </c:pt>
                <c:pt idx="398">
                  <c:v>44249</c:v>
                </c:pt>
                <c:pt idx="399">
                  <c:v>44250</c:v>
                </c:pt>
                <c:pt idx="400">
                  <c:v>44251</c:v>
                </c:pt>
                <c:pt idx="401">
                  <c:v>44252</c:v>
                </c:pt>
                <c:pt idx="402">
                  <c:v>44253</c:v>
                </c:pt>
                <c:pt idx="403">
                  <c:v>44254</c:v>
                </c:pt>
                <c:pt idx="404">
                  <c:v>44255</c:v>
                </c:pt>
                <c:pt idx="405">
                  <c:v>44256</c:v>
                </c:pt>
                <c:pt idx="406">
                  <c:v>44257</c:v>
                </c:pt>
                <c:pt idx="407">
                  <c:v>44258</c:v>
                </c:pt>
                <c:pt idx="408">
                  <c:v>44259</c:v>
                </c:pt>
                <c:pt idx="409">
                  <c:v>44260</c:v>
                </c:pt>
                <c:pt idx="410">
                  <c:v>44261</c:v>
                </c:pt>
                <c:pt idx="411">
                  <c:v>44262</c:v>
                </c:pt>
                <c:pt idx="412">
                  <c:v>44263</c:v>
                </c:pt>
                <c:pt idx="413">
                  <c:v>44264</c:v>
                </c:pt>
                <c:pt idx="414">
                  <c:v>44265</c:v>
                </c:pt>
                <c:pt idx="415">
                  <c:v>44266</c:v>
                </c:pt>
                <c:pt idx="416">
                  <c:v>44267</c:v>
                </c:pt>
                <c:pt idx="417">
                  <c:v>44268</c:v>
                </c:pt>
                <c:pt idx="418">
                  <c:v>44269</c:v>
                </c:pt>
                <c:pt idx="419">
                  <c:v>44270</c:v>
                </c:pt>
                <c:pt idx="420">
                  <c:v>44271</c:v>
                </c:pt>
                <c:pt idx="421">
                  <c:v>44272</c:v>
                </c:pt>
                <c:pt idx="422">
                  <c:v>44273</c:v>
                </c:pt>
                <c:pt idx="423">
                  <c:v>44274</c:v>
                </c:pt>
                <c:pt idx="424">
                  <c:v>44275</c:v>
                </c:pt>
                <c:pt idx="425">
                  <c:v>44276</c:v>
                </c:pt>
                <c:pt idx="426">
                  <c:v>44277</c:v>
                </c:pt>
                <c:pt idx="427">
                  <c:v>44278</c:v>
                </c:pt>
                <c:pt idx="428">
                  <c:v>44279</c:v>
                </c:pt>
                <c:pt idx="429">
                  <c:v>44280</c:v>
                </c:pt>
                <c:pt idx="430">
                  <c:v>44281</c:v>
                </c:pt>
                <c:pt idx="431">
                  <c:v>44282</c:v>
                </c:pt>
                <c:pt idx="432">
                  <c:v>44283</c:v>
                </c:pt>
                <c:pt idx="433">
                  <c:v>44284</c:v>
                </c:pt>
                <c:pt idx="434">
                  <c:v>44285</c:v>
                </c:pt>
                <c:pt idx="435">
                  <c:v>44286</c:v>
                </c:pt>
                <c:pt idx="436">
                  <c:v>44287</c:v>
                </c:pt>
                <c:pt idx="437">
                  <c:v>44288</c:v>
                </c:pt>
                <c:pt idx="438">
                  <c:v>44289</c:v>
                </c:pt>
                <c:pt idx="439">
                  <c:v>44290</c:v>
                </c:pt>
                <c:pt idx="440">
                  <c:v>44291</c:v>
                </c:pt>
                <c:pt idx="441">
                  <c:v>44292</c:v>
                </c:pt>
                <c:pt idx="442">
                  <c:v>44293</c:v>
                </c:pt>
                <c:pt idx="443">
                  <c:v>44294</c:v>
                </c:pt>
                <c:pt idx="444">
                  <c:v>44295</c:v>
                </c:pt>
                <c:pt idx="445">
                  <c:v>44296</c:v>
                </c:pt>
                <c:pt idx="446">
                  <c:v>44297</c:v>
                </c:pt>
                <c:pt idx="447">
                  <c:v>44298</c:v>
                </c:pt>
                <c:pt idx="448">
                  <c:v>44299</c:v>
                </c:pt>
                <c:pt idx="449">
                  <c:v>44300</c:v>
                </c:pt>
                <c:pt idx="450">
                  <c:v>44301</c:v>
                </c:pt>
                <c:pt idx="451">
                  <c:v>44302</c:v>
                </c:pt>
                <c:pt idx="452">
                  <c:v>44303</c:v>
                </c:pt>
                <c:pt idx="453">
                  <c:v>44304</c:v>
                </c:pt>
                <c:pt idx="454">
                  <c:v>44305</c:v>
                </c:pt>
                <c:pt idx="455">
                  <c:v>44306</c:v>
                </c:pt>
                <c:pt idx="456">
                  <c:v>44307</c:v>
                </c:pt>
                <c:pt idx="457">
                  <c:v>44308</c:v>
                </c:pt>
                <c:pt idx="458">
                  <c:v>44309</c:v>
                </c:pt>
                <c:pt idx="459">
                  <c:v>44310</c:v>
                </c:pt>
                <c:pt idx="460">
                  <c:v>44311</c:v>
                </c:pt>
                <c:pt idx="461">
                  <c:v>44312</c:v>
                </c:pt>
                <c:pt idx="462">
                  <c:v>44313</c:v>
                </c:pt>
                <c:pt idx="463">
                  <c:v>44314</c:v>
                </c:pt>
                <c:pt idx="464">
                  <c:v>44315</c:v>
                </c:pt>
                <c:pt idx="465">
                  <c:v>44316</c:v>
                </c:pt>
                <c:pt idx="466">
                  <c:v>44317</c:v>
                </c:pt>
                <c:pt idx="467">
                  <c:v>44318</c:v>
                </c:pt>
                <c:pt idx="468">
                  <c:v>44319</c:v>
                </c:pt>
                <c:pt idx="469">
                  <c:v>44320</c:v>
                </c:pt>
                <c:pt idx="470">
                  <c:v>44321</c:v>
                </c:pt>
                <c:pt idx="471">
                  <c:v>44322</c:v>
                </c:pt>
                <c:pt idx="472">
                  <c:v>44323</c:v>
                </c:pt>
                <c:pt idx="473">
                  <c:v>44324</c:v>
                </c:pt>
                <c:pt idx="474">
                  <c:v>44325</c:v>
                </c:pt>
                <c:pt idx="475">
                  <c:v>44326</c:v>
                </c:pt>
                <c:pt idx="476">
                  <c:v>44327</c:v>
                </c:pt>
                <c:pt idx="477">
                  <c:v>44328</c:v>
                </c:pt>
                <c:pt idx="478">
                  <c:v>44329</c:v>
                </c:pt>
                <c:pt idx="479">
                  <c:v>44330</c:v>
                </c:pt>
                <c:pt idx="480">
                  <c:v>44331</c:v>
                </c:pt>
                <c:pt idx="481">
                  <c:v>44332</c:v>
                </c:pt>
                <c:pt idx="482">
                  <c:v>44333</c:v>
                </c:pt>
                <c:pt idx="483">
                  <c:v>44334</c:v>
                </c:pt>
                <c:pt idx="484">
                  <c:v>44335</c:v>
                </c:pt>
                <c:pt idx="485">
                  <c:v>44336</c:v>
                </c:pt>
                <c:pt idx="486">
                  <c:v>44337</c:v>
                </c:pt>
                <c:pt idx="487">
                  <c:v>44338</c:v>
                </c:pt>
                <c:pt idx="488">
                  <c:v>44339</c:v>
                </c:pt>
                <c:pt idx="489">
                  <c:v>44340</c:v>
                </c:pt>
                <c:pt idx="490">
                  <c:v>44341</c:v>
                </c:pt>
                <c:pt idx="491">
                  <c:v>44342</c:v>
                </c:pt>
                <c:pt idx="492">
                  <c:v>44343</c:v>
                </c:pt>
                <c:pt idx="493">
                  <c:v>44344</c:v>
                </c:pt>
                <c:pt idx="494">
                  <c:v>44345</c:v>
                </c:pt>
                <c:pt idx="495">
                  <c:v>44346</c:v>
                </c:pt>
                <c:pt idx="496">
                  <c:v>44347</c:v>
                </c:pt>
                <c:pt idx="497">
                  <c:v>44348</c:v>
                </c:pt>
                <c:pt idx="498">
                  <c:v>44349</c:v>
                </c:pt>
                <c:pt idx="499">
                  <c:v>44350</c:v>
                </c:pt>
                <c:pt idx="500">
                  <c:v>44351</c:v>
                </c:pt>
                <c:pt idx="501">
                  <c:v>44352</c:v>
                </c:pt>
                <c:pt idx="502">
                  <c:v>44353</c:v>
                </c:pt>
                <c:pt idx="503">
                  <c:v>44354</c:v>
                </c:pt>
                <c:pt idx="504">
                  <c:v>44355</c:v>
                </c:pt>
                <c:pt idx="505">
                  <c:v>44356</c:v>
                </c:pt>
                <c:pt idx="506">
                  <c:v>44357</c:v>
                </c:pt>
                <c:pt idx="507">
                  <c:v>44358</c:v>
                </c:pt>
                <c:pt idx="508">
                  <c:v>44359</c:v>
                </c:pt>
                <c:pt idx="509">
                  <c:v>44360</c:v>
                </c:pt>
                <c:pt idx="510">
                  <c:v>44361</c:v>
                </c:pt>
                <c:pt idx="511">
                  <c:v>44362</c:v>
                </c:pt>
                <c:pt idx="512">
                  <c:v>44363</c:v>
                </c:pt>
                <c:pt idx="513">
                  <c:v>44364</c:v>
                </c:pt>
                <c:pt idx="514">
                  <c:v>44365</c:v>
                </c:pt>
                <c:pt idx="515">
                  <c:v>44366</c:v>
                </c:pt>
                <c:pt idx="516">
                  <c:v>44367</c:v>
                </c:pt>
                <c:pt idx="517">
                  <c:v>44368</c:v>
                </c:pt>
                <c:pt idx="518">
                  <c:v>44369</c:v>
                </c:pt>
                <c:pt idx="519">
                  <c:v>44370</c:v>
                </c:pt>
                <c:pt idx="520">
                  <c:v>44371</c:v>
                </c:pt>
                <c:pt idx="521">
                  <c:v>44372</c:v>
                </c:pt>
                <c:pt idx="522">
                  <c:v>44373</c:v>
                </c:pt>
                <c:pt idx="523">
                  <c:v>44374</c:v>
                </c:pt>
                <c:pt idx="524">
                  <c:v>44375</c:v>
                </c:pt>
                <c:pt idx="525">
                  <c:v>44376</c:v>
                </c:pt>
                <c:pt idx="526">
                  <c:v>44377</c:v>
                </c:pt>
                <c:pt idx="527">
                  <c:v>44378</c:v>
                </c:pt>
                <c:pt idx="528">
                  <c:v>44379</c:v>
                </c:pt>
                <c:pt idx="529">
                  <c:v>44380</c:v>
                </c:pt>
                <c:pt idx="530">
                  <c:v>44381</c:v>
                </c:pt>
                <c:pt idx="531">
                  <c:v>44382</c:v>
                </c:pt>
                <c:pt idx="532">
                  <c:v>44383</c:v>
                </c:pt>
                <c:pt idx="533">
                  <c:v>44384</c:v>
                </c:pt>
                <c:pt idx="534">
                  <c:v>44385</c:v>
                </c:pt>
                <c:pt idx="535">
                  <c:v>44386</c:v>
                </c:pt>
                <c:pt idx="536">
                  <c:v>44387</c:v>
                </c:pt>
                <c:pt idx="537">
                  <c:v>44388</c:v>
                </c:pt>
                <c:pt idx="538">
                  <c:v>44389</c:v>
                </c:pt>
                <c:pt idx="539">
                  <c:v>44390</c:v>
                </c:pt>
                <c:pt idx="540">
                  <c:v>44391</c:v>
                </c:pt>
                <c:pt idx="541">
                  <c:v>44392</c:v>
                </c:pt>
                <c:pt idx="542">
                  <c:v>44393</c:v>
                </c:pt>
                <c:pt idx="543">
                  <c:v>44394</c:v>
                </c:pt>
                <c:pt idx="544">
                  <c:v>44395</c:v>
                </c:pt>
                <c:pt idx="545">
                  <c:v>44396</c:v>
                </c:pt>
                <c:pt idx="546">
                  <c:v>44397</c:v>
                </c:pt>
                <c:pt idx="547">
                  <c:v>44398</c:v>
                </c:pt>
                <c:pt idx="548">
                  <c:v>44399</c:v>
                </c:pt>
                <c:pt idx="549">
                  <c:v>44400</c:v>
                </c:pt>
                <c:pt idx="550">
                  <c:v>44401</c:v>
                </c:pt>
                <c:pt idx="551">
                  <c:v>44402</c:v>
                </c:pt>
                <c:pt idx="552">
                  <c:v>44403</c:v>
                </c:pt>
                <c:pt idx="553">
                  <c:v>44404</c:v>
                </c:pt>
                <c:pt idx="554">
                  <c:v>44405</c:v>
                </c:pt>
                <c:pt idx="555">
                  <c:v>44406</c:v>
                </c:pt>
                <c:pt idx="556">
                  <c:v>44407</c:v>
                </c:pt>
                <c:pt idx="557">
                  <c:v>44408</c:v>
                </c:pt>
                <c:pt idx="558">
                  <c:v>44409</c:v>
                </c:pt>
                <c:pt idx="559">
                  <c:v>44410</c:v>
                </c:pt>
                <c:pt idx="560">
                  <c:v>44411</c:v>
                </c:pt>
                <c:pt idx="561">
                  <c:v>44412</c:v>
                </c:pt>
                <c:pt idx="562">
                  <c:v>44413</c:v>
                </c:pt>
                <c:pt idx="563">
                  <c:v>44414</c:v>
                </c:pt>
                <c:pt idx="564">
                  <c:v>44415</c:v>
                </c:pt>
                <c:pt idx="565">
                  <c:v>44416</c:v>
                </c:pt>
                <c:pt idx="566">
                  <c:v>44417</c:v>
                </c:pt>
                <c:pt idx="567">
                  <c:v>44418</c:v>
                </c:pt>
                <c:pt idx="568">
                  <c:v>44419</c:v>
                </c:pt>
                <c:pt idx="569">
                  <c:v>44420</c:v>
                </c:pt>
                <c:pt idx="570">
                  <c:v>44421</c:v>
                </c:pt>
                <c:pt idx="571">
                  <c:v>44422</c:v>
                </c:pt>
                <c:pt idx="572">
                  <c:v>44423</c:v>
                </c:pt>
                <c:pt idx="573">
                  <c:v>44424</c:v>
                </c:pt>
                <c:pt idx="574">
                  <c:v>44425</c:v>
                </c:pt>
                <c:pt idx="575">
                  <c:v>44426</c:v>
                </c:pt>
                <c:pt idx="576">
                  <c:v>44427</c:v>
                </c:pt>
                <c:pt idx="577">
                  <c:v>44428</c:v>
                </c:pt>
                <c:pt idx="578">
                  <c:v>44429</c:v>
                </c:pt>
                <c:pt idx="579">
                  <c:v>44430</c:v>
                </c:pt>
                <c:pt idx="580">
                  <c:v>44431</c:v>
                </c:pt>
                <c:pt idx="581">
                  <c:v>44432</c:v>
                </c:pt>
                <c:pt idx="582">
                  <c:v>44433</c:v>
                </c:pt>
                <c:pt idx="583">
                  <c:v>44434</c:v>
                </c:pt>
                <c:pt idx="584">
                  <c:v>44435</c:v>
                </c:pt>
                <c:pt idx="585">
                  <c:v>44436</c:v>
                </c:pt>
                <c:pt idx="586">
                  <c:v>44437</c:v>
                </c:pt>
                <c:pt idx="587">
                  <c:v>44438</c:v>
                </c:pt>
                <c:pt idx="588">
                  <c:v>44439</c:v>
                </c:pt>
                <c:pt idx="589">
                  <c:v>44440</c:v>
                </c:pt>
                <c:pt idx="590">
                  <c:v>44441</c:v>
                </c:pt>
                <c:pt idx="591">
                  <c:v>44442</c:v>
                </c:pt>
                <c:pt idx="592">
                  <c:v>44443</c:v>
                </c:pt>
                <c:pt idx="593">
                  <c:v>44444</c:v>
                </c:pt>
                <c:pt idx="594">
                  <c:v>44445</c:v>
                </c:pt>
                <c:pt idx="595">
                  <c:v>44446</c:v>
                </c:pt>
                <c:pt idx="596">
                  <c:v>44447</c:v>
                </c:pt>
                <c:pt idx="597">
                  <c:v>44448</c:v>
                </c:pt>
                <c:pt idx="598">
                  <c:v>44449</c:v>
                </c:pt>
                <c:pt idx="599">
                  <c:v>44450</c:v>
                </c:pt>
                <c:pt idx="600">
                  <c:v>44451</c:v>
                </c:pt>
                <c:pt idx="601">
                  <c:v>44452</c:v>
                </c:pt>
                <c:pt idx="602">
                  <c:v>44453</c:v>
                </c:pt>
                <c:pt idx="603">
                  <c:v>44454</c:v>
                </c:pt>
                <c:pt idx="604">
                  <c:v>44455</c:v>
                </c:pt>
                <c:pt idx="605">
                  <c:v>44456</c:v>
                </c:pt>
                <c:pt idx="606">
                  <c:v>44457</c:v>
                </c:pt>
                <c:pt idx="607">
                  <c:v>44458</c:v>
                </c:pt>
                <c:pt idx="608">
                  <c:v>44459</c:v>
                </c:pt>
                <c:pt idx="609">
                  <c:v>44460</c:v>
                </c:pt>
                <c:pt idx="610">
                  <c:v>44461</c:v>
                </c:pt>
                <c:pt idx="611">
                  <c:v>44462</c:v>
                </c:pt>
                <c:pt idx="612">
                  <c:v>44463</c:v>
                </c:pt>
                <c:pt idx="613">
                  <c:v>44464</c:v>
                </c:pt>
                <c:pt idx="614">
                  <c:v>44465</c:v>
                </c:pt>
                <c:pt idx="615">
                  <c:v>44466</c:v>
                </c:pt>
                <c:pt idx="616">
                  <c:v>44467</c:v>
                </c:pt>
                <c:pt idx="617">
                  <c:v>44468</c:v>
                </c:pt>
                <c:pt idx="618">
                  <c:v>44469</c:v>
                </c:pt>
                <c:pt idx="619">
                  <c:v>44470</c:v>
                </c:pt>
                <c:pt idx="620">
                  <c:v>44471</c:v>
                </c:pt>
                <c:pt idx="621">
                  <c:v>44472</c:v>
                </c:pt>
                <c:pt idx="622">
                  <c:v>44473</c:v>
                </c:pt>
                <c:pt idx="623">
                  <c:v>44474</c:v>
                </c:pt>
                <c:pt idx="624">
                  <c:v>44475</c:v>
                </c:pt>
                <c:pt idx="625">
                  <c:v>44476</c:v>
                </c:pt>
                <c:pt idx="626">
                  <c:v>44477</c:v>
                </c:pt>
                <c:pt idx="627">
                  <c:v>44478</c:v>
                </c:pt>
                <c:pt idx="628">
                  <c:v>44479</c:v>
                </c:pt>
                <c:pt idx="629">
                  <c:v>44480</c:v>
                </c:pt>
                <c:pt idx="630">
                  <c:v>44481</c:v>
                </c:pt>
                <c:pt idx="631">
                  <c:v>44482</c:v>
                </c:pt>
                <c:pt idx="632">
                  <c:v>44483</c:v>
                </c:pt>
                <c:pt idx="633">
                  <c:v>44484</c:v>
                </c:pt>
                <c:pt idx="634">
                  <c:v>44485</c:v>
                </c:pt>
                <c:pt idx="635">
                  <c:v>44486</c:v>
                </c:pt>
                <c:pt idx="636">
                  <c:v>44487</c:v>
                </c:pt>
                <c:pt idx="637">
                  <c:v>44488</c:v>
                </c:pt>
                <c:pt idx="638">
                  <c:v>44489</c:v>
                </c:pt>
                <c:pt idx="639">
                  <c:v>44490</c:v>
                </c:pt>
                <c:pt idx="640">
                  <c:v>44491</c:v>
                </c:pt>
                <c:pt idx="641">
                  <c:v>44492</c:v>
                </c:pt>
                <c:pt idx="642">
                  <c:v>44493</c:v>
                </c:pt>
                <c:pt idx="643">
                  <c:v>44494</c:v>
                </c:pt>
                <c:pt idx="644">
                  <c:v>44495</c:v>
                </c:pt>
                <c:pt idx="645">
                  <c:v>44496</c:v>
                </c:pt>
                <c:pt idx="646">
                  <c:v>44497</c:v>
                </c:pt>
                <c:pt idx="647">
                  <c:v>44498</c:v>
                </c:pt>
                <c:pt idx="648">
                  <c:v>44499</c:v>
                </c:pt>
                <c:pt idx="649">
                  <c:v>44500</c:v>
                </c:pt>
                <c:pt idx="650">
                  <c:v>44501</c:v>
                </c:pt>
                <c:pt idx="651">
                  <c:v>44502</c:v>
                </c:pt>
                <c:pt idx="652">
                  <c:v>44503</c:v>
                </c:pt>
                <c:pt idx="653">
                  <c:v>44504</c:v>
                </c:pt>
                <c:pt idx="654">
                  <c:v>44505</c:v>
                </c:pt>
                <c:pt idx="655">
                  <c:v>44506</c:v>
                </c:pt>
                <c:pt idx="656">
                  <c:v>44507</c:v>
                </c:pt>
                <c:pt idx="657">
                  <c:v>44508</c:v>
                </c:pt>
                <c:pt idx="658">
                  <c:v>44509</c:v>
                </c:pt>
                <c:pt idx="659">
                  <c:v>44510</c:v>
                </c:pt>
                <c:pt idx="660">
                  <c:v>44511</c:v>
                </c:pt>
                <c:pt idx="661">
                  <c:v>44512</c:v>
                </c:pt>
                <c:pt idx="662">
                  <c:v>44513</c:v>
                </c:pt>
                <c:pt idx="663">
                  <c:v>44514</c:v>
                </c:pt>
                <c:pt idx="664">
                  <c:v>44515</c:v>
                </c:pt>
                <c:pt idx="665">
                  <c:v>44516</c:v>
                </c:pt>
                <c:pt idx="666">
                  <c:v>44517</c:v>
                </c:pt>
                <c:pt idx="667">
                  <c:v>44518</c:v>
                </c:pt>
                <c:pt idx="668">
                  <c:v>44519</c:v>
                </c:pt>
                <c:pt idx="669">
                  <c:v>44520</c:v>
                </c:pt>
                <c:pt idx="670">
                  <c:v>44521</c:v>
                </c:pt>
                <c:pt idx="671">
                  <c:v>44522</c:v>
                </c:pt>
                <c:pt idx="672">
                  <c:v>44523</c:v>
                </c:pt>
                <c:pt idx="673">
                  <c:v>44524</c:v>
                </c:pt>
                <c:pt idx="674">
                  <c:v>44525</c:v>
                </c:pt>
                <c:pt idx="675">
                  <c:v>44526</c:v>
                </c:pt>
                <c:pt idx="676">
                  <c:v>44527</c:v>
                </c:pt>
                <c:pt idx="677">
                  <c:v>44528</c:v>
                </c:pt>
                <c:pt idx="678">
                  <c:v>44529</c:v>
                </c:pt>
                <c:pt idx="679">
                  <c:v>44530</c:v>
                </c:pt>
                <c:pt idx="680">
                  <c:v>44531</c:v>
                </c:pt>
                <c:pt idx="681">
                  <c:v>44532</c:v>
                </c:pt>
                <c:pt idx="682">
                  <c:v>44533</c:v>
                </c:pt>
                <c:pt idx="683">
                  <c:v>44534</c:v>
                </c:pt>
                <c:pt idx="684">
                  <c:v>44535</c:v>
                </c:pt>
                <c:pt idx="685">
                  <c:v>44536</c:v>
                </c:pt>
                <c:pt idx="686">
                  <c:v>44537</c:v>
                </c:pt>
                <c:pt idx="687">
                  <c:v>44538</c:v>
                </c:pt>
                <c:pt idx="688">
                  <c:v>44539</c:v>
                </c:pt>
                <c:pt idx="689">
                  <c:v>44540</c:v>
                </c:pt>
                <c:pt idx="690">
                  <c:v>44541</c:v>
                </c:pt>
                <c:pt idx="691">
                  <c:v>44542</c:v>
                </c:pt>
                <c:pt idx="692">
                  <c:v>44543</c:v>
                </c:pt>
                <c:pt idx="693">
                  <c:v>44544</c:v>
                </c:pt>
                <c:pt idx="694">
                  <c:v>44545</c:v>
                </c:pt>
                <c:pt idx="695">
                  <c:v>44546</c:v>
                </c:pt>
                <c:pt idx="696">
                  <c:v>44547</c:v>
                </c:pt>
                <c:pt idx="697">
                  <c:v>44548</c:v>
                </c:pt>
                <c:pt idx="698">
                  <c:v>44549</c:v>
                </c:pt>
                <c:pt idx="699">
                  <c:v>44550</c:v>
                </c:pt>
                <c:pt idx="700">
                  <c:v>44551</c:v>
                </c:pt>
                <c:pt idx="701">
                  <c:v>44552</c:v>
                </c:pt>
                <c:pt idx="702">
                  <c:v>44553</c:v>
                </c:pt>
                <c:pt idx="703">
                  <c:v>44554</c:v>
                </c:pt>
                <c:pt idx="704">
                  <c:v>44555</c:v>
                </c:pt>
                <c:pt idx="705">
                  <c:v>44556</c:v>
                </c:pt>
                <c:pt idx="706">
                  <c:v>44557</c:v>
                </c:pt>
                <c:pt idx="707">
                  <c:v>44558</c:v>
                </c:pt>
                <c:pt idx="708">
                  <c:v>44559</c:v>
                </c:pt>
                <c:pt idx="709">
                  <c:v>44560</c:v>
                </c:pt>
                <c:pt idx="710">
                  <c:v>44561</c:v>
                </c:pt>
              </c:numCache>
            </c:numRef>
          </c:xVal>
          <c:yVal>
            <c:numRef>
              <c:f>Deutschland!$N$21:$N$731</c:f>
              <c:numCache>
                <c:formatCode>General</c:formatCode>
                <c:ptCount val="711"/>
                <c:pt idx="0">
                  <c:v>0</c:v>
                </c:pt>
                <c:pt idx="34" formatCode="0">
                  <c:v>83199971.9348858</c:v>
                </c:pt>
                <c:pt idx="35" formatCode="0">
                  <c:v>83199965.152190372</c:v>
                </c:pt>
                <c:pt idx="36" formatCode="0">
                  <c:v>83199955.583118394</c:v>
                </c:pt>
                <c:pt idx="37" formatCode="0">
                  <c:v>83199942.083008617</c:v>
                </c:pt>
                <c:pt idx="38" formatCode="0">
                  <c:v>83199923.036966458</c:v>
                </c:pt>
                <c:pt idx="39" formatCode="0">
                  <c:v>83199896.166690305</c:v>
                </c:pt>
                <c:pt idx="40" formatCode="0">
                  <c:v>83199858.25794214</c:v>
                </c:pt>
                <c:pt idx="41" formatCode="0">
                  <c:v>83199804.776063859</c:v>
                </c:pt>
                <c:pt idx="42" formatCode="0">
                  <c:v>83199729.323550597</c:v>
                </c:pt>
                <c:pt idx="43" formatCode="0">
                  <c:v>83199622.874802247</c:v>
                </c:pt>
                <c:pt idx="44" formatCode="0">
                  <c:v>83199472.696527168</c:v>
                </c:pt>
                <c:pt idx="45" formatCode="0">
                  <c:v>83199260.824683324</c:v>
                </c:pt>
                <c:pt idx="46" formatCode="0">
                  <c:v>83198961.915821791</c:v>
                </c:pt>
                <c:pt idx="47" formatCode="0">
                  <c:v>83198540.215917543</c:v>
                </c:pt>
                <c:pt idx="48" formatCode="0">
                  <c:v>83197945.284313664</c:v>
                </c:pt>
                <c:pt idx="49" formatCode="0">
                  <c:v>83197105.961706415</c:v>
                </c:pt>
                <c:pt idx="50" formatCode="0">
                  <c:v>83195921.861478388</c:v>
                </c:pt>
                <c:pt idx="51" formatCode="0">
                  <c:v>83194251.368282452</c:v>
                </c:pt>
                <c:pt idx="52" formatCode="0">
                  <c:v>83191894.711674333</c:v>
                </c:pt>
                <c:pt idx="53" formatCode="0">
                  <c:v>83188570.096850201</c:v>
                </c:pt>
                <c:pt idx="54" formatCode="0">
                  <c:v>83183880.050767064</c:v>
                </c:pt>
                <c:pt idx="55" formatCode="0">
                  <c:v>83177263.984881982</c:v>
                </c:pt>
                <c:pt idx="56" formatCode="0">
                  <c:v>83167931.353626966</c:v>
                </c:pt>
                <c:pt idx="57" formatCode="0">
                  <c:v>83154767.519596875</c:v>
                </c:pt>
                <c:pt idx="58" formatCode="0">
                  <c:v>83136201.276965484</c:v>
                </c:pt>
                <c:pt idx="59" formatCode="0">
                  <c:v>83110018.607531443</c:v>
                </c:pt>
                <c:pt idx="60" formatCode="0">
                  <c:v>83073101.227707073</c:v>
                </c:pt>
                <c:pt idx="61" formatCode="0">
                  <c:v>83021060.31231831</c:v>
                </c:pt>
                <c:pt idx="62" formatCode="0">
                  <c:v>82947724.873700008</c:v>
                </c:pt>
                <c:pt idx="63" formatCode="0">
                  <c:v>82844430.111663908</c:v>
                </c:pt>
                <c:pt idx="64" formatCode="0">
                  <c:v>82699033.470212832</c:v>
                </c:pt>
                <c:pt idx="65" formatCode="0">
                  <c:v>82494566.011100397</c:v>
                </c:pt>
                <c:pt idx="66" formatCode="0">
                  <c:v>82207407.339710578</c:v>
                </c:pt>
                <c:pt idx="67" formatCode="0">
                  <c:v>81804862.144846499</c:v>
                </c:pt>
                <c:pt idx="68" formatCode="0">
                  <c:v>81242034.058114126</c:v>
                </c:pt>
                <c:pt idx="69" formatCode="0">
                  <c:v>80457975.307808772</c:v>
                </c:pt>
                <c:pt idx="70" formatCode="0">
                  <c:v>79371307.238169312</c:v>
                </c:pt>
                <c:pt idx="71" formatCode="0">
                  <c:v>77875971.398408979</c:v>
                </c:pt>
                <c:pt idx="72" formatCode="0">
                  <c:v>75838644.663714066</c:v>
                </c:pt>
                <c:pt idx="73" formatCode="0">
                  <c:v>73100788.66729176</c:v>
                </c:pt>
                <c:pt idx="74" formatCode="0">
                  <c:v>69490245.196516216</c:v>
                </c:pt>
                <c:pt idx="75" formatCode="0">
                  <c:v>64848962.022509992</c:v>
                </c:pt>
                <c:pt idx="76" formatCode="0">
                  <c:v>59082525.904117309</c:v>
                </c:pt>
                <c:pt idx="77" formatCode="0">
                  <c:v>52229404.108651251</c:v>
                </c:pt>
                <c:pt idx="78" formatCode="0">
                  <c:v>44529297.549940832</c:v>
                </c:pt>
                <c:pt idx="79" formatCode="0">
                  <c:v>36445958.761933908</c:v>
                </c:pt>
                <c:pt idx="80" formatCode="0">
                  <c:v>28594986.643132992</c:v>
                </c:pt>
                <c:pt idx="81" formatCode="0">
                  <c:v>21573991.927452248</c:v>
                </c:pt>
                <c:pt idx="82" formatCode="0">
                  <c:v>15777303.493885498</c:v>
                </c:pt>
                <c:pt idx="83" formatCode="0">
                  <c:v>11310829.947663017</c:v>
                </c:pt>
                <c:pt idx="84" formatCode="0">
                  <c:v>8044692.8913998846</c:v>
                </c:pt>
                <c:pt idx="85" formatCode="0">
                  <c:v>5735327.579493029</c:v>
                </c:pt>
                <c:pt idx="86" formatCode="0">
                  <c:v>4129737.1680103987</c:v>
                </c:pt>
                <c:pt idx="87" formatCode="0">
                  <c:v>3017774.961000015</c:v>
                </c:pt>
                <c:pt idx="88" formatCode="0">
                  <c:v>2243806.9605253777</c:v>
                </c:pt>
                <c:pt idx="89" formatCode="0">
                  <c:v>1699377.5347110485</c:v>
                </c:pt>
                <c:pt idx="90" formatCode="0">
                  <c:v>1311136.2620147313</c:v>
                </c:pt>
                <c:pt idx="91" formatCode="0">
                  <c:v>1030038.4506232213</c:v>
                </c:pt>
                <c:pt idx="92" formatCode="0">
                  <c:v>823301.44947583182</c:v>
                </c:pt>
                <c:pt idx="93" formatCode="0">
                  <c:v>668874.77839271573</c:v>
                </c:pt>
                <c:pt idx="94" formatCode="0">
                  <c:v>551776.71982659062</c:v>
                </c:pt>
                <c:pt idx="95" formatCode="0">
                  <c:v>461704.05611666053</c:v>
                </c:pt>
                <c:pt idx="96" formatCode="0">
                  <c:v>391477.42234435852</c:v>
                </c:pt>
                <c:pt idx="97" formatCode="0">
                  <c:v>336026.34262768232</c:v>
                </c:pt>
                <c:pt idx="98" formatCode="0">
                  <c:v>291721.43156578188</c:v>
                </c:pt>
                <c:pt idx="99" formatCode="0">
                  <c:v>255930.56954029802</c:v>
                </c:pt>
                <c:pt idx="100" formatCode="0">
                  <c:v>226720.58043588168</c:v>
                </c:pt>
                <c:pt idx="101" formatCode="0">
                  <c:v>202654.31357853508</c:v>
                </c:pt>
                <c:pt idx="102" formatCode="0">
                  <c:v>182650.94568668006</c:v>
                </c:pt>
                <c:pt idx="103" formatCode="0">
                  <c:v>165888.64876619074</c:v>
                </c:pt>
                <c:pt idx="104" formatCode="0">
                  <c:v>151735.9765914999</c:v>
                </c:pt>
                <c:pt idx="105" formatCode="0">
                  <c:v>139702.94313746813</c:v>
                </c:pt>
                <c:pt idx="106" formatCode="0">
                  <c:v>129405.75683498428</c:v>
                </c:pt>
                <c:pt idx="107" formatCode="0">
                  <c:v>120541.12962502489</c:v>
                </c:pt>
                <c:pt idx="108" formatCode="0">
                  <c:v>112867.37142041486</c:v>
                </c:pt>
                <c:pt idx="109" formatCode="0">
                  <c:v>106190.34297020682</c:v>
                </c:pt>
                <c:pt idx="110" formatCode="0">
                  <c:v>100352.92199440964</c:v>
                </c:pt>
                <c:pt idx="111" formatCode="0">
                  <c:v>95227.03414095052</c:v>
                </c:pt>
                <c:pt idx="112" formatCode="0">
                  <c:v>90707.573495589328</c:v>
                </c:pt>
                <c:pt idx="113" formatCode="0">
                  <c:v>86707.727356805131</c:v>
                </c:pt>
                <c:pt idx="114" formatCode="0">
                  <c:v>83155.353370964265</c:v>
                </c:pt>
                <c:pt idx="115" formatCode="0">
                  <c:v>79990.151633179572</c:v>
                </c:pt>
                <c:pt idx="116" formatCode="0">
                  <c:v>77161.441920700832</c:v>
                </c:pt>
                <c:pt idx="117" formatCode="0">
                  <c:v>74626.404936049235</c:v>
                </c:pt>
                <c:pt idx="118" formatCode="0">
                  <c:v>72348.681845538245</c:v>
                </c:pt>
                <c:pt idx="119" formatCode="0">
                  <c:v>70297.252341724961</c:v>
                </c:pt>
                <c:pt idx="120" formatCode="0">
                  <c:v>68445.530610836402</c:v>
                </c:pt>
                <c:pt idx="121" formatCode="0">
                  <c:v>66770.632829184018</c:v>
                </c:pt>
                <c:pt idx="122" formatCode="0">
                  <c:v>65252.780479072804</c:v>
                </c:pt>
                <c:pt idx="123" formatCode="0">
                  <c:v>63874.811816857225</c:v>
                </c:pt>
                <c:pt idx="124" formatCode="0">
                  <c:v>62621.779928740558</c:v>
                </c:pt>
                <c:pt idx="125" formatCode="0">
                  <c:v>61480.620470247406</c:v>
                </c:pt>
                <c:pt idx="126" formatCode="0">
                  <c:v>60439.875765458783</c:v>
                </c:pt>
                <c:pt idx="127" formatCode="0">
                  <c:v>59489.464708390355</c:v>
                </c:pt>
                <c:pt idx="128" formatCode="0">
                  <c:v>58620.490058259646</c:v>
                </c:pt>
                <c:pt idx="129" formatCode="0">
                  <c:v>57825.076399386126</c:v>
                </c:pt>
                <c:pt idx="130" formatCode="0">
                  <c:v>57096.2333548237</c:v>
                </c:pt>
                <c:pt idx="131" formatCode="0">
                  <c:v>56427.739683167078</c:v>
                </c:pt>
                <c:pt idx="132" formatCode="0">
                  <c:v>55814.044712876006</c:v>
                </c:pt>
                <c:pt idx="133" formatCode="0">
                  <c:v>55250.184225570869</c:v>
                </c:pt>
                <c:pt idx="134" formatCode="0">
                  <c:v>54731.708425540761</c:v>
                </c:pt>
                <c:pt idx="135" formatCode="0">
                  <c:v>54254.620055229047</c:v>
                </c:pt>
                <c:pt idx="136" formatCode="0">
                  <c:v>53815.321057415757</c:v>
                </c:pt>
                <c:pt idx="137" formatCode="0">
                  <c:v>53410.566461052833</c:v>
                </c:pt>
                <c:pt idx="138" formatCode="0">
                  <c:v>53037.424392379202</c:v>
                </c:pt>
                <c:pt idx="139" formatCode="0">
                  <c:v>52693.241296357955</c:v>
                </c:pt>
                <c:pt idx="140" formatCode="0">
                  <c:v>52375.611603754704</c:v>
                </c:pt>
                <c:pt idx="141" formatCode="0">
                  <c:v>52082.351202731719</c:v>
                </c:pt>
                <c:pt idx="142" formatCode="0">
                  <c:v>51811.474175761708</c:v>
                </c:pt>
                <c:pt idx="143" formatCode="0">
                  <c:v>51561.172347027445</c:v>
                </c:pt>
                <c:pt idx="144" formatCode="0">
                  <c:v>51329.79725551774</c:v>
                </c:pt>
                <c:pt idx="145" formatCode="0">
                  <c:v>51115.844227363727</c:v>
                </c:pt>
                <c:pt idx="146" formatCode="0">
                  <c:v>50917.938269684797</c:v>
                </c:pt>
                <c:pt idx="147" formatCode="0">
                  <c:v>50734.821549029497</c:v>
                </c:pt>
                <c:pt idx="148" formatCode="0">
                  <c:v>50565.342251783077</c:v>
                </c:pt>
                <c:pt idx="149" formatCode="0">
                  <c:v>50408.444652792197</c:v>
                </c:pt>
                <c:pt idx="150" formatCode="0">
                  <c:v>50263.160242845843</c:v>
                </c:pt>
                <c:pt idx="151" formatCode="0">
                  <c:v>50128.599786300343</c:v>
                </c:pt>
                <c:pt idx="152" formatCode="0">
                  <c:v>50003.946197662699</c:v>
                </c:pt>
                <c:pt idx="153" formatCode="0">
                  <c:v>49888.44814085868</c:v>
                </c:pt>
                <c:pt idx="154" formatCode="0">
                  <c:v>49781.414267630178</c:v>
                </c:pt>
                <c:pt idx="155" formatCode="0">
                  <c:v>49682.208022378371</c:v>
                </c:pt>
                <c:pt idx="156" formatCode="0">
                  <c:v>49590.242950084335</c:v>
                </c:pt>
                <c:pt idx="157" formatCode="0">
                  <c:v>49504.978451937684</c:v>
                </c:pt>
                <c:pt idx="158" formatCode="0">
                  <c:v>49425.915940187639</c:v>
                </c:pt>
                <c:pt idx="159" formatCode="0">
                  <c:v>49352.595349667776</c:v>
                </c:pt>
                <c:pt idx="160" formatCode="0">
                  <c:v>49284.591968576948</c:v>
                </c:pt>
                <c:pt idx="161" formatCode="0">
                  <c:v>49221.513555542784</c:v>
                </c:pt>
                <c:pt idx="162" formatCode="0">
                  <c:v>49162.997713851037</c:v>
                </c:pt>
                <c:pt idx="163" formatCode="0">
                  <c:v>49108.709497078235</c:v>
                </c:pt>
                <c:pt idx="164" formatCode="0">
                  <c:v>49058.339223287781</c:v>
                </c:pt>
                <c:pt idx="165" formatCode="0">
                  <c:v>49011.600477501626</c:v>
                </c:pt>
                <c:pt idx="166" formatCode="0">
                  <c:v>48968.228284392455</c:v>
                </c:pt>
                <c:pt idx="167" formatCode="0">
                  <c:v>48927.977435098197</c:v>
                </c:pt>
                <c:pt idx="168" formatCode="0">
                  <c:v>48890.620953779777</c:v>
                </c:pt>
                <c:pt idx="169" formatCode="0">
                  <c:v>48855.948691055455</c:v>
                </c:pt>
                <c:pt idx="170" formatCode="0">
                  <c:v>48823.766032778622</c:v>
                </c:pt>
                <c:pt idx="171" formatCode="0">
                  <c:v>48793.892713803834</c:v>
                </c:pt>
                <c:pt idx="172" formatCode="0">
                  <c:v>48766.161727428211</c:v>
                </c:pt>
                <c:pt idx="173" formatCode="0">
                  <c:v>48740.418322119367</c:v>
                </c:pt>
                <c:pt idx="174" formatCode="0">
                  <c:v>48716.519077961828</c:v>
                </c:pt>
                <c:pt idx="175" formatCode="0">
                  <c:v>48694.331055984119</c:v>
                </c:pt>
                <c:pt idx="176" formatCode="0">
                  <c:v>48673.731014179553</c:v>
                </c:pt>
                <c:pt idx="177" formatCode="0">
                  <c:v>48654.604684614955</c:v>
                </c:pt>
                <c:pt idx="178" formatCode="0">
                  <c:v>48636.846106541198</c:v>
                </c:pt>
                <c:pt idx="179" formatCode="0">
                  <c:v>48620.357010885178</c:v>
                </c:pt>
                <c:pt idx="180" formatCode="0">
                  <c:v>48605.046251920518</c:v>
                </c:pt>
                <c:pt idx="181" formatCode="0">
                  <c:v>48590.829282289866</c:v>
                </c:pt>
                <c:pt idx="182" formatCode="0">
                  <c:v>48577.62766788969</c:v>
                </c:pt>
                <c:pt idx="183" formatCode="0">
                  <c:v>48565.368639433058</c:v>
                </c:pt>
                <c:pt idx="184" formatCode="0">
                  <c:v>48553.984677781111</c:v>
                </c:pt>
                <c:pt idx="185" formatCode="0">
                  <c:v>48543.413130382592</c:v>
                </c:pt>
                <c:pt idx="186" formatCode="0">
                  <c:v>48533.595856385975</c:v>
                </c:pt>
                <c:pt idx="187" formatCode="0">
                  <c:v>48524.478898192894</c:v>
                </c:pt>
                <c:pt idx="188" formatCode="0">
                  <c:v>48516.01217740689</c:v>
                </c:pt>
                <c:pt idx="189" formatCode="0">
                  <c:v>48508.149213299846</c:v>
                </c:pt>
                <c:pt idx="190" formatCode="0">
                  <c:v>48500.846862071863</c:v>
                </c:pt>
                <c:pt idx="191" formatCode="0">
                  <c:v>48494.065075319799</c:v>
                </c:pt>
                <c:pt idx="192" formatCode="0">
                  <c:v>48487.766676257073</c:v>
                </c:pt>
                <c:pt idx="193" formatCode="0">
                  <c:v>48481.917152343653</c:v>
                </c:pt>
                <c:pt idx="194" formatCode="0">
                  <c:v>48476.484463091212</c:v>
                </c:pt>
                <c:pt idx="195" formatCode="0">
                  <c:v>48471.438861905786</c:v>
                </c:pt>
                <c:pt idx="196" formatCode="0">
                  <c:v>48466.752730919085</c:v>
                </c:pt>
                <c:pt idx="197" formatCode="0">
                  <c:v>48462.400427841239</c:v>
                </c:pt>
                <c:pt idx="198" formatCode="0">
                  <c:v>48458.358143942503</c:v>
                </c:pt>
                <c:pt idx="199" formatCode="0">
                  <c:v>48454.603772340008</c:v>
                </c:pt>
                <c:pt idx="200" formatCode="0">
                  <c:v>48451.116785828795</c:v>
                </c:pt>
                <c:pt idx="201" formatCode="0">
                  <c:v>48447.878123554248</c:v>
                </c:pt>
                <c:pt idx="202" formatCode="0">
                  <c:v>48444.870085876268</c:v>
                </c:pt>
                <c:pt idx="203" formatCode="0">
                  <c:v>48442.076236824738</c:v>
                </c:pt>
                <c:pt idx="204" formatCode="0">
                  <c:v>48439.481313590841</c:v>
                </c:pt>
                <c:pt idx="205" formatCode="0">
                  <c:v>48437.071142540495</c:v>
                </c:pt>
                <c:pt idx="206" formatCode="0">
                  <c:v>48434.832561274503</c:v>
                </c:pt>
                <c:pt idx="207" formatCode="0">
                  <c:v>48432.753346295409</c:v>
                </c:pt>
                <c:pt idx="208" formatCode="0">
                  <c:v>48430.822145873732</c:v>
                </c:pt>
                <c:pt idx="209" formatCode="0">
                  <c:v>48429.028417736343</c:v>
                </c:pt>
                <c:pt idx="210" formatCode="0">
                  <c:v>48427.362371227617</c:v>
                </c:pt>
                <c:pt idx="211" formatCode="0">
                  <c:v>48425.81491361971</c:v>
                </c:pt>
                <c:pt idx="212" formatCode="0">
                  <c:v>48424.377600272128</c:v>
                </c:pt>
                <c:pt idx="213" formatCode="0">
                  <c:v>48423.042588362601</c:v>
                </c:pt>
                <c:pt idx="214" formatCode="0">
                  <c:v>48421.802593931789</c:v>
                </c:pt>
                <c:pt idx="215" formatCode="0">
                  <c:v>48420.650852002975</c:v>
                </c:pt>
                <c:pt idx="216" formatCode="0">
                  <c:v>48419.581079555443</c:v>
                </c:pt>
                <c:pt idx="217" formatCode="0">
                  <c:v>48418.587441146199</c:v>
                </c:pt>
                <c:pt idx="218" formatCode="0">
                  <c:v>48417.664516989753</c:v>
                </c:pt>
                <c:pt idx="219" formatCode="0">
                  <c:v>48416.807273319391</c:v>
                </c:pt>
                <c:pt idx="220" formatCode="0">
                  <c:v>48416.011034866169</c:v>
                </c:pt>
                <c:pt idx="221" formatCode="0">
                  <c:v>48415.271459303738</c:v>
                </c:pt>
                <c:pt idx="222" formatCode="0">
                  <c:v>48414.584513518064</c:v>
                </c:pt>
                <c:pt idx="223" formatCode="0">
                  <c:v>48413.946451571297</c:v>
                </c:pt>
                <c:pt idx="224" formatCode="0">
                  <c:v>48413.353794238428</c:v>
                </c:pt>
                <c:pt idx="225" formatCode="0">
                  <c:v>48412.803310004201</c:v>
                </c:pt>
                <c:pt idx="226" formatCode="0">
                  <c:v>48412.291997415734</c:v>
                </c:pt>
                <c:pt idx="227" formatCode="0">
                  <c:v>48411.817068693934</c:v>
                </c:pt>
                <c:pt idx="228" formatCode="0">
                  <c:v>48411.375934513686</c:v>
                </c:pt>
                <c:pt idx="229" formatCode="0">
                  <c:v>48410.966189869287</c:v>
                </c:pt>
                <c:pt idx="230" formatCode="0">
                  <c:v>48410.585600947554</c:v>
                </c:pt>
                <c:pt idx="231" formatCode="0">
                  <c:v>48410.232092936698</c:v>
                </c:pt>
                <c:pt idx="232" formatCode="0">
                  <c:v>48409.903738704066</c:v>
                </c:pt>
                <c:pt idx="233" formatCode="0">
                  <c:v>48409.59874828079</c:v>
                </c:pt>
                <c:pt idx="234" formatCode="0">
                  <c:v>48409.315459095676</c:v>
                </c:pt>
                <c:pt idx="235" formatCode="0">
                  <c:v>48409.052326904966</c:v>
                </c:pt>
                <c:pt idx="236" formatCode="0">
                  <c:v>48408.807917368242</c:v>
                </c:pt>
                <c:pt idx="237" formatCode="0">
                  <c:v>48408.58089822442</c:v>
                </c:pt>
                <c:pt idx="238" formatCode="0">
                  <c:v>48408.370032025065</c:v>
                </c:pt>
                <c:pt idx="239" formatCode="0">
                  <c:v>48408.174169385224</c:v>
                </c:pt>
                <c:pt idx="240" formatCode="0">
                  <c:v>48407.992242714936</c:v>
                </c:pt>
                <c:pt idx="241" formatCode="0">
                  <c:v>48407.823260397148</c:v>
                </c:pt>
                <c:pt idx="242" formatCode="0">
                  <c:v>48407.666301380181</c:v>
                </c:pt>
                <c:pt idx="243" formatCode="0">
                  <c:v>48407.520510155264</c:v>
                </c:pt>
                <c:pt idx="244" formatCode="0">
                  <c:v>48407.385092091645</c:v>
                </c:pt>
                <c:pt idx="245" formatCode="0">
                  <c:v>48407.259309103829</c:v>
                </c:pt>
                <c:pt idx="246" formatCode="0">
                  <c:v>48407.142475627283</c:v>
                </c:pt>
                <c:pt idx="247" formatCode="0">
                  <c:v>48407.03395488063</c:v>
                </c:pt>
                <c:pt idx="248" formatCode="0">
                  <c:v>48406.933155393905</c:v>
                </c:pt>
                <c:pt idx="249" formatCode="0">
                  <c:v>48406.839527783966</c:v>
                </c:pt>
                <c:pt idx="250" formatCode="0">
                  <c:v>48406.752561759429</c:v>
                </c:pt>
                <c:pt idx="251" formatCode="0">
                  <c:v>48406.671783338774</c:v>
                </c:pt>
                <c:pt idx="252" formatCode="0">
                  <c:v>48406.596752266487</c:v>
                </c:pt>
                <c:pt idx="253" formatCode="0">
                  <c:v>48406.527059613065</c:v>
                </c:pt>
                <c:pt idx="254" formatCode="0">
                  <c:v>48406.462325545886</c:v>
                </c:pt>
                <c:pt idx="255" formatCode="0">
                  <c:v>48406.402197258685</c:v>
                </c:pt>
                <c:pt idx="256" formatCode="0">
                  <c:v>48406.346347048398</c:v>
                </c:pt>
                <c:pt idx="257" formatCode="0">
                  <c:v>48406.294470528897</c:v>
                </c:pt>
                <c:pt idx="258" formatCode="0">
                  <c:v>48406.246284971821</c:v>
                </c:pt>
                <c:pt idx="259" formatCode="0">
                  <c:v>48406.201527765494</c:v>
                </c:pt>
                <c:pt idx="260" formatCode="0">
                  <c:v>48406.159954983501</c:v>
                </c:pt>
                <c:pt idx="261" formatCode="0">
                  <c:v>48406.121340055142</c:v>
                </c:pt>
                <c:pt idx="262" formatCode="0">
                  <c:v>48406.085472530489</c:v>
                </c:pt>
                <c:pt idx="263" formatCode="0">
                  <c:v>48406.052156933336</c:v>
                </c:pt>
                <c:pt idx="264" formatCode="0">
                  <c:v>48406.021211695748</c:v>
                </c:pt>
                <c:pt idx="265" formatCode="0">
                  <c:v>48405.992468168457</c:v>
                </c:pt>
                <c:pt idx="266" formatCode="0">
                  <c:v>48405.965769701652</c:v>
                </c:pt>
                <c:pt idx="267" formatCode="0">
                  <c:v>48405.940970791191</c:v>
                </c:pt>
                <c:pt idx="268" formatCode="0">
                  <c:v>48405.91793628555</c:v>
                </c:pt>
                <c:pt idx="269" formatCode="0">
                  <c:v>48405.896540649228</c:v>
                </c:pt>
                <c:pt idx="270" formatCode="0">
                  <c:v>48405.87666727855</c:v>
                </c:pt>
                <c:pt idx="271" formatCode="0">
                  <c:v>48405.858207866149</c:v>
                </c:pt>
                <c:pt idx="272" formatCode="0">
                  <c:v>48405.841061810672</c:v>
                </c:pt>
                <c:pt idx="273" formatCode="0">
                  <c:v>48405.8251356685</c:v>
                </c:pt>
                <c:pt idx="274" formatCode="0">
                  <c:v>48405.810342644458</c:v>
                </c:pt>
                <c:pt idx="275" formatCode="0">
                  <c:v>48405.796602118782</c:v>
                </c:pt>
                <c:pt idx="276" formatCode="0">
                  <c:v>48405.783839207739</c:v>
                </c:pt>
                <c:pt idx="277" formatCode="0">
                  <c:v>48405.771984355502</c:v>
                </c:pt>
                <c:pt idx="278" formatCode="0">
                  <c:v>48405.760972955068</c:v>
                </c:pt>
                <c:pt idx="279" formatCode="0">
                  <c:v>48405.750744996156</c:v>
                </c:pt>
                <c:pt idx="280" formatCode="0">
                  <c:v>48405.741244738136</c:v>
                </c:pt>
                <c:pt idx="281" formatCode="0">
                  <c:v>48405.732420406275</c:v>
                </c:pt>
                <c:pt idx="282" formatCode="0">
                  <c:v>48405.724223909529</c:v>
                </c:pt>
                <c:pt idx="283" formatCode="0">
                  <c:v>48405.716610578478</c:v>
                </c:pt>
                <c:pt idx="284" formatCode="0">
                  <c:v>48405.709538921874</c:v>
                </c:pt>
                <c:pt idx="285" formatCode="0">
                  <c:v>48405.702970400504</c:v>
                </c:pt>
                <c:pt idx="286" formatCode="0">
                  <c:v>48405.696869217165</c:v>
                </c:pt>
                <c:pt idx="287" formatCode="0">
                  <c:v>48405.691202121576</c:v>
                </c:pt>
                <c:pt idx="288" formatCode="0">
                  <c:v>48405.685938229159</c:v>
                </c:pt>
                <c:pt idx="289" formatCode="0">
                  <c:v>48405.681048852734</c:v>
                </c:pt>
                <c:pt idx="290" formatCode="0">
                  <c:v>48405.676507346157</c:v>
                </c:pt>
                <c:pt idx="291" formatCode="0">
                  <c:v>48405.672288959118</c:v>
                </c:pt>
                <c:pt idx="292" formatCode="0">
                  <c:v>48405.668370702253</c:v>
                </c:pt>
                <c:pt idx="293" formatCode="0">
                  <c:v>48405.664731221848</c:v>
                </c:pt>
                <c:pt idx="294" formatCode="0">
                  <c:v>48405.661350683476</c:v>
                </c:pt>
                <c:pt idx="295" formatCode="0">
                  <c:v>48405.658210663896</c:v>
                </c:pt>
                <c:pt idx="296" formatCode="0">
                  <c:v>48405.655294050637</c:v>
                </c:pt>
                <c:pt idx="297" formatCode="0">
                  <c:v>48405.652584948766</c:v>
                </c:pt>
                <c:pt idx="298" formatCode="0">
                  <c:v>48405.650068594237</c:v>
                </c:pt>
                <c:pt idx="299" formatCode="0">
                  <c:v>48405.647731273435</c:v>
                </c:pt>
                <c:pt idx="300" formatCode="0">
                  <c:v>48405.645560248457</c:v>
                </c:pt>
                <c:pt idx="301" formatCode="0">
                  <c:v>48405.643543687671</c:v>
                </c:pt>
                <c:pt idx="302" formatCode="0">
                  <c:v>48405.641670601246</c:v>
                </c:pt>
                <c:pt idx="303" formatCode="0">
                  <c:v>48405.639930781253</c:v>
                </c:pt>
                <c:pt idx="304" formatCode="0">
                  <c:v>48405.638314746044</c:v>
                </c:pt>
                <c:pt idx="305" formatCode="0">
                  <c:v>48405.636813688572</c:v>
                </c:pt>
                <c:pt idx="306" formatCode="0">
                  <c:v>48405.635419428392</c:v>
                </c:pt>
                <c:pt idx="307" formatCode="0">
                  <c:v>48405.634124367083</c:v>
                </c:pt>
                <c:pt idx="308" formatCode="0">
                  <c:v>48405.632921446835</c:v>
                </c:pt>
                <c:pt idx="309" formatCode="0">
                  <c:v>48405.631804111996</c:v>
                </c:pt>
                <c:pt idx="310" formatCode="0">
                  <c:v>48405.630766273331</c:v>
                </c:pt>
                <c:pt idx="311" formatCode="0">
                  <c:v>48405.629802274838</c:v>
                </c:pt>
                <c:pt idx="312" formatCode="0">
                  <c:v>48405.628906862934</c:v>
                </c:pt>
                <c:pt idx="313" formatCode="0">
                  <c:v>48405.628075157816</c:v>
                </c:pt>
                <c:pt idx="314" formatCode="0">
                  <c:v>48405.627302626875</c:v>
                </c:pt>
                <c:pt idx="315" formatCode="0">
                  <c:v>48405.626585059981</c:v>
                </c:pt>
                <c:pt idx="316" formatCode="0">
                  <c:v>48405.625918546553</c:v>
                </c:pt>
                <c:pt idx="317" formatCode="0">
                  <c:v>48405.625299454237</c:v>
                </c:pt>
                <c:pt idx="318" formatCode="0">
                  <c:v>48405.624724409114</c:v>
                </c:pt>
                <c:pt idx="319" formatCode="0">
                  <c:v>48405.624190277311</c:v>
                </c:pt>
                <c:pt idx="320" formatCode="0">
                  <c:v>48405.623694147929</c:v>
                </c:pt>
                <c:pt idx="321" formatCode="0">
                  <c:v>48405.623233317165</c:v>
                </c:pt>
                <c:pt idx="322" formatCode="0">
                  <c:v>48405.622805273597</c:v>
                </c:pt>
                <c:pt idx="323" formatCode="0">
                  <c:v>48405.622407684481</c:v>
                </c:pt>
                <c:pt idx="324" formatCode="0">
                  <c:v>48405.622038383044</c:v>
                </c:pt>
                <c:pt idx="325" formatCode="0">
                  <c:v>48405.621695356669</c:v>
                </c:pt>
                <c:pt idx="326" formatCode="0">
                  <c:v>48405.621376735937</c:v>
                </c:pt>
                <c:pt idx="327" formatCode="0">
                  <c:v>48405.62108078444</c:v>
                </c:pt>
                <c:pt idx="328" formatCode="0">
                  <c:v>48405.620805889303</c:v>
                </c:pt>
                <c:pt idx="329" formatCode="0">
                  <c:v>48405.620550552405</c:v>
                </c:pt>
                <c:pt idx="330" formatCode="0">
                  <c:v>48405.62031338222</c:v>
                </c:pt>
                <c:pt idx="331" formatCode="0">
                  <c:v>48405.620093086225</c:v>
                </c:pt>
                <c:pt idx="332" formatCode="0">
                  <c:v>48405.619888463851</c:v>
                </c:pt>
                <c:pt idx="333" formatCode="0">
                  <c:v>48405.619698399954</c:v>
                </c:pt>
                <c:pt idx="334" formatCode="0">
                  <c:v>48405.619521858724</c:v>
                </c:pt>
                <c:pt idx="335" formatCode="0">
                  <c:v>48405.619357878051</c:v>
                </c:pt>
                <c:pt idx="336" formatCode="0">
                  <c:v>48405.619205564275</c:v>
                </c:pt>
                <c:pt idx="337" formatCode="0">
                  <c:v>48405.619064087325</c:v>
                </c:pt>
                <c:pt idx="338" formatCode="0">
                  <c:v>48405.618932676174</c:v>
                </c:pt>
                <c:pt idx="339" formatCode="0">
                  <c:v>48405.618810614666</c:v>
                </c:pt>
                <c:pt idx="340" formatCode="0">
                  <c:v>48405.618697237594</c:v>
                </c:pt>
                <c:pt idx="341" formatCode="0">
                  <c:v>48405.618591927072</c:v>
                </c:pt>
                <c:pt idx="342" formatCode="0">
                  <c:v>48405.618494109185</c:v>
                </c:pt>
                <c:pt idx="343" formatCode="0">
                  <c:v>48405.618403250846</c:v>
                </c:pt>
                <c:pt idx="344" formatCode="0">
                  <c:v>48405.618318856898</c:v>
                </c:pt>
                <c:pt idx="345" formatCode="0">
                  <c:v>48405.618240467411</c:v>
                </c:pt>
                <c:pt idx="346" formatCode="0">
                  <c:v>48405.618167655179</c:v>
                </c:pt>
                <c:pt idx="347" formatCode="0">
                  <c:v>48405.618100023392</c:v>
                </c:pt>
                <c:pt idx="348" formatCode="0">
                  <c:v>48405.618037203472</c:v>
                </c:pt>
                <c:pt idx="349" formatCode="0">
                  <c:v>48405.617978853064</c:v>
                </c:pt>
                <c:pt idx="350" formatCode="0">
                  <c:v>48405.617924654172</c:v>
                </c:pt>
                <c:pt idx="351" formatCode="0">
                  <c:v>48405.617874311421</c:v>
                </c:pt>
                <c:pt idx="352" formatCode="0">
                  <c:v>48405.617827550457</c:v>
                </c:pt>
                <c:pt idx="353" formatCode="0">
                  <c:v>48405.617784116446</c:v>
                </c:pt>
                <c:pt idx="354" formatCode="0">
                  <c:v>48405.61774377268</c:v>
                </c:pt>
                <c:pt idx="355" formatCode="0">
                  <c:v>48405.617706299287</c:v>
                </c:pt>
                <c:pt idx="356" formatCode="0">
                  <c:v>48405.617671492051</c:v>
                </c:pt>
                <c:pt idx="357" formatCode="0">
                  <c:v>48405.617639161283</c:v>
                </c:pt>
                <c:pt idx="358" formatCode="0">
                  <c:v>48405.617609130786</c:v>
                </c:pt>
                <c:pt idx="359" formatCode="0">
                  <c:v>48405.617581236897</c:v>
                </c:pt>
                <c:pt idx="360" formatCode="0">
                  <c:v>48405.617555327604</c:v>
                </c:pt>
                <c:pt idx="361" formatCode="0">
                  <c:v>48405.617531261705</c:v>
                </c:pt>
                <c:pt idx="362" formatCode="0">
                  <c:v>48405.61750890805</c:v>
                </c:pt>
                <c:pt idx="363" formatCode="0">
                  <c:v>48405.61748814481</c:v>
                </c:pt>
                <c:pt idx="364" formatCode="0">
                  <c:v>48405.617468858836</c:v>
                </c:pt>
                <c:pt idx="365" formatCode="0">
                  <c:v>48405.617450945021</c:v>
                </c:pt>
                <c:pt idx="366" formatCode="0">
                  <c:v>48405.617434305736</c:v>
                </c:pt>
                <c:pt idx="367" formatCode="0">
                  <c:v>48405.617418850299</c:v>
                </c:pt>
                <c:pt idx="368" formatCode="0">
                  <c:v>48405.617404494486</c:v>
                </c:pt>
                <c:pt idx="369" formatCode="0">
                  <c:v>48405.617391160064</c:v>
                </c:pt>
                <c:pt idx="370" formatCode="0">
                  <c:v>48405.617378774361</c:v>
                </c:pt>
                <c:pt idx="371" formatCode="0">
                  <c:v>48405.617367269871</c:v>
                </c:pt>
                <c:pt idx="372" formatCode="0">
                  <c:v>48405.617356583905</c:v>
                </c:pt>
                <c:pt idx="373" formatCode="0">
                  <c:v>48405.617346658226</c:v>
                </c:pt>
                <c:pt idx="374" formatCode="0">
                  <c:v>48405.617337438736</c:v>
                </c:pt>
                <c:pt idx="375" formatCode="0">
                  <c:v>48405.617328875196</c:v>
                </c:pt>
                <c:pt idx="376" formatCode="0">
                  <c:v>48405.617320920937</c:v>
                </c:pt>
                <c:pt idx="377" formatCode="0">
                  <c:v>48405.617313532603</c:v>
                </c:pt>
                <c:pt idx="378" formatCode="0">
                  <c:v>48405.617306669934</c:v>
                </c:pt>
                <c:pt idx="379" formatCode="0">
                  <c:v>48405.617300295533</c:v>
                </c:pt>
                <c:pt idx="380" formatCode="0">
                  <c:v>48405.617294374657</c:v>
                </c:pt>
                <c:pt idx="381" formatCode="0">
                  <c:v>48405.617288875037</c:v>
                </c:pt>
                <c:pt idx="382" formatCode="0">
                  <c:v>48405.617283766704</c:v>
                </c:pt>
                <c:pt idx="383" formatCode="0">
                  <c:v>48405.617279021819</c:v>
                </c:pt>
                <c:pt idx="384" formatCode="0">
                  <c:v>48405.617274614524</c:v>
                </c:pt>
                <c:pt idx="385" formatCode="0">
                  <c:v>48405.617270520801</c:v>
                </c:pt>
                <c:pt idx="386" formatCode="0">
                  <c:v>48405.617266718335</c:v>
                </c:pt>
                <c:pt idx="387" formatCode="0">
                  <c:v>48405.61726318641</c:v>
                </c:pt>
                <c:pt idx="388" formatCode="0">
                  <c:v>48405.617259905775</c:v>
                </c:pt>
                <c:pt idx="389" formatCode="0">
                  <c:v>48405.617256858553</c:v>
                </c:pt>
                <c:pt idx="390" formatCode="0">
                  <c:v>48405.617254028133</c:v>
                </c:pt>
                <c:pt idx="391" formatCode="0">
                  <c:v>48405.61725139909</c:v>
                </c:pt>
                <c:pt idx="392" formatCode="0">
                  <c:v>48405.617248957096</c:v>
                </c:pt>
                <c:pt idx="393" formatCode="0">
                  <c:v>48405.617246688846</c:v>
                </c:pt>
                <c:pt idx="394" formatCode="0">
                  <c:v>48405.617244581976</c:v>
                </c:pt>
                <c:pt idx="395" formatCode="0">
                  <c:v>48405.617242625005</c:v>
                </c:pt>
                <c:pt idx="396" formatCode="0">
                  <c:v>48405.617240807274</c:v>
                </c:pt>
                <c:pt idx="397" formatCode="0">
                  <c:v>48405.617239118867</c:v>
                </c:pt>
                <c:pt idx="398" formatCode="0">
                  <c:v>48405.617237550585</c:v>
                </c:pt>
                <c:pt idx="399" formatCode="0">
                  <c:v>48405.617236093887</c:v>
                </c:pt>
                <c:pt idx="400" formatCode="0">
                  <c:v>48405.617234740828</c:v>
                </c:pt>
                <c:pt idx="401" formatCode="0">
                  <c:v>48405.617233484038</c:v>
                </c:pt>
                <c:pt idx="402" formatCode="0">
                  <c:v>48405.617232316668</c:v>
                </c:pt>
                <c:pt idx="403" formatCode="0">
                  <c:v>48405.617231232354</c:v>
                </c:pt>
                <c:pt idx="404" formatCode="0">
                  <c:v>48405.617230225187</c:v>
                </c:pt>
                <c:pt idx="405" formatCode="0">
                  <c:v>48405.617229289674</c:v>
                </c:pt>
                <c:pt idx="406" formatCode="0">
                  <c:v>48405.61722842072</c:v>
                </c:pt>
                <c:pt idx="407" formatCode="0">
                  <c:v>48405.617227613591</c:v>
                </c:pt>
                <c:pt idx="408" formatCode="0">
                  <c:v>48405.617226863891</c:v>
                </c:pt>
                <c:pt idx="409" formatCode="0">
                  <c:v>48405.617226167531</c:v>
                </c:pt>
                <c:pt idx="410" formatCode="0">
                  <c:v>48405.617225520713</c:v>
                </c:pt>
                <c:pt idx="411" formatCode="0">
                  <c:v>48405.617224919915</c:v>
                </c:pt>
                <c:pt idx="412" formatCode="0">
                  <c:v>48405.617224361864</c:v>
                </c:pt>
                <c:pt idx="413" formatCode="0">
                  <c:v>48405.617223843517</c:v>
                </c:pt>
                <c:pt idx="414" formatCode="0">
                  <c:v>48405.617223362053</c:v>
                </c:pt>
                <c:pt idx="415" formatCode="0">
                  <c:v>48405.617222914843</c:v>
                </c:pt>
                <c:pt idx="416" formatCode="0">
                  <c:v>48405.617222499452</c:v>
                </c:pt>
                <c:pt idx="417" formatCode="0">
                  <c:v>48405.617222113615</c:v>
                </c:pt>
                <c:pt idx="418" formatCode="0">
                  <c:v>48405.61722175523</c:v>
                </c:pt>
                <c:pt idx="419" formatCode="0">
                  <c:v>48405.617221422341</c:v>
                </c:pt>
                <c:pt idx="420" formatCode="0">
                  <c:v>48405.617221113134</c:v>
                </c:pt>
                <c:pt idx="421" formatCode="0">
                  <c:v>48405.61722082593</c:v>
                </c:pt>
                <c:pt idx="422" formatCode="0">
                  <c:v>48405.617220559157</c:v>
                </c:pt>
                <c:pt idx="423" formatCode="0">
                  <c:v>48405.617220311367</c:v>
                </c:pt>
                <c:pt idx="424" formatCode="0">
                  <c:v>48405.617220081207</c:v>
                </c:pt>
                <c:pt idx="425" formatCode="0">
                  <c:v>48405.617219867418</c:v>
                </c:pt>
                <c:pt idx="426" formatCode="0">
                  <c:v>48405.617219668842</c:v>
                </c:pt>
                <c:pt idx="427" formatCode="0">
                  <c:v>48405.617219484397</c:v>
                </c:pt>
                <c:pt idx="428" formatCode="0">
                  <c:v>48405.61721931307</c:v>
                </c:pt>
                <c:pt idx="429" formatCode="0">
                  <c:v>48405.617219153937</c:v>
                </c:pt>
                <c:pt idx="430" formatCode="0">
                  <c:v>48405.617219006126</c:v>
                </c:pt>
                <c:pt idx="431" formatCode="0">
                  <c:v>48405.617218868829</c:v>
                </c:pt>
                <c:pt idx="432" formatCode="0">
                  <c:v>48405.617218741303</c:v>
                </c:pt>
                <c:pt idx="433" formatCode="0">
                  <c:v>48405.61721862285</c:v>
                </c:pt>
                <c:pt idx="434" formatCode="0">
                  <c:v>48405.617218512823</c:v>
                </c:pt>
                <c:pt idx="435" formatCode="0">
                  <c:v>48405.617218410625</c:v>
                </c:pt>
                <c:pt idx="436" formatCode="0">
                  <c:v>48405.617218315696</c:v>
                </c:pt>
                <c:pt idx="437" formatCode="0">
                  <c:v>48405.617218227526</c:v>
                </c:pt>
                <c:pt idx="438" formatCode="0">
                  <c:v>48405.617218145628</c:v>
                </c:pt>
                <c:pt idx="439" formatCode="0">
                  <c:v>48405.617218069558</c:v>
                </c:pt>
                <c:pt idx="440" formatCode="0">
                  <c:v>48405.617217998893</c:v>
                </c:pt>
                <c:pt idx="441" formatCode="0">
                  <c:v>48405.617217933257</c:v>
                </c:pt>
                <c:pt idx="442" formatCode="0">
                  <c:v>48405.617217872292</c:v>
                </c:pt>
                <c:pt idx="443" formatCode="0">
                  <c:v>48405.617217815663</c:v>
                </c:pt>
                <c:pt idx="444" formatCode="0">
                  <c:v>48405.617217763065</c:v>
                </c:pt>
                <c:pt idx="445" formatCode="0">
                  <c:v>48405.617217714207</c:v>
                </c:pt>
                <c:pt idx="446" formatCode="0">
                  <c:v>48405.617217668827</c:v>
                </c:pt>
                <c:pt idx="447" formatCode="0">
                  <c:v>48405.617217626677</c:v>
                </c:pt>
                <c:pt idx="448" formatCode="0">
                  <c:v>48405.617217587525</c:v>
                </c:pt>
                <c:pt idx="449" formatCode="0">
                  <c:v>48405.61721755116</c:v>
                </c:pt>
                <c:pt idx="450" formatCode="0">
                  <c:v>48405.617217517385</c:v>
                </c:pt>
                <c:pt idx="451" formatCode="0">
                  <c:v>48405.617217486011</c:v>
                </c:pt>
                <c:pt idx="452" formatCode="0">
                  <c:v>48405.617217456871</c:v>
                </c:pt>
                <c:pt idx="453" formatCode="0">
                  <c:v>48405.617217429804</c:v>
                </c:pt>
                <c:pt idx="454" formatCode="0">
                  <c:v>48405.617217404659</c:v>
                </c:pt>
                <c:pt idx="455" formatCode="0">
                  <c:v>48405.617217381303</c:v>
                </c:pt>
                <c:pt idx="456" formatCode="0">
                  <c:v>48405.617217359613</c:v>
                </c:pt>
                <c:pt idx="457" formatCode="0">
                  <c:v>48405.617217339466</c:v>
                </c:pt>
                <c:pt idx="458" formatCode="0">
                  <c:v>48405.617217320752</c:v>
                </c:pt>
                <c:pt idx="459" formatCode="0">
                  <c:v>48405.61721730337</c:v>
                </c:pt>
                <c:pt idx="460" formatCode="0">
                  <c:v>48405.617217287225</c:v>
                </c:pt>
                <c:pt idx="461" formatCode="0">
                  <c:v>48405.617217272229</c:v>
                </c:pt>
                <c:pt idx="462" formatCode="0">
                  <c:v>48405.617217258296</c:v>
                </c:pt>
                <c:pt idx="463" formatCode="0">
                  <c:v>48405.617217245352</c:v>
                </c:pt>
                <c:pt idx="464" formatCode="0">
                  <c:v>48405.617217233332</c:v>
                </c:pt>
                <c:pt idx="465" formatCode="0">
                  <c:v>48405.61721722217</c:v>
                </c:pt>
                <c:pt idx="466" formatCode="0">
                  <c:v>48405.617217211802</c:v>
                </c:pt>
                <c:pt idx="467" formatCode="0">
                  <c:v>48405.617217202169</c:v>
                </c:pt>
                <c:pt idx="468" formatCode="0">
                  <c:v>48405.617217193219</c:v>
                </c:pt>
                <c:pt idx="469" formatCode="0">
                  <c:v>48405.61721718491</c:v>
                </c:pt>
                <c:pt idx="470" formatCode="0">
                  <c:v>48405.61721717719</c:v>
                </c:pt>
                <c:pt idx="471" formatCode="0">
                  <c:v>48405.617217170024</c:v>
                </c:pt>
                <c:pt idx="472" formatCode="0">
                  <c:v>48405.617217163366</c:v>
                </c:pt>
                <c:pt idx="473" formatCode="0">
                  <c:v>48405.617217157182</c:v>
                </c:pt>
                <c:pt idx="474" formatCode="0">
                  <c:v>48405.617217151434</c:v>
                </c:pt>
                <c:pt idx="475" formatCode="0">
                  <c:v>48405.617217146093</c:v>
                </c:pt>
                <c:pt idx="476" formatCode="0">
                  <c:v>48405.617217141138</c:v>
                </c:pt>
                <c:pt idx="477" formatCode="0">
                  <c:v>48405.617217136532</c:v>
                </c:pt>
                <c:pt idx="478" formatCode="0">
                  <c:v>48405.617217132254</c:v>
                </c:pt>
                <c:pt idx="479" formatCode="0">
                  <c:v>48405.617217128281</c:v>
                </c:pt>
                <c:pt idx="480" formatCode="0">
                  <c:v>48405.617217124593</c:v>
                </c:pt>
                <c:pt idx="481" formatCode="0">
                  <c:v>48405.617217121166</c:v>
                </c:pt>
                <c:pt idx="482" formatCode="0">
                  <c:v>48405.617217117979</c:v>
                </c:pt>
                <c:pt idx="483" formatCode="0">
                  <c:v>48405.617217115025</c:v>
                </c:pt>
                <c:pt idx="484" formatCode="0">
                  <c:v>48405.617217112274</c:v>
                </c:pt>
                <c:pt idx="485" formatCode="0">
                  <c:v>48405.617217109721</c:v>
                </c:pt>
                <c:pt idx="486" formatCode="0">
                  <c:v>48405.617217107349</c:v>
                </c:pt>
                <c:pt idx="487" formatCode="0">
                  <c:v>48405.617217105144</c:v>
                </c:pt>
                <c:pt idx="488" formatCode="0">
                  <c:v>48405.617217103099</c:v>
                </c:pt>
                <c:pt idx="489" formatCode="0">
                  <c:v>48405.6172171012</c:v>
                </c:pt>
                <c:pt idx="490" formatCode="0">
                  <c:v>48405.61721709944</c:v>
                </c:pt>
                <c:pt idx="491" formatCode="0">
                  <c:v>48405.617217097802</c:v>
                </c:pt>
                <c:pt idx="492" formatCode="0">
                  <c:v>48405.617217096282</c:v>
                </c:pt>
                <c:pt idx="493" formatCode="0">
                  <c:v>48405.61721709487</c:v>
                </c:pt>
                <c:pt idx="494" formatCode="0">
                  <c:v>48405.617217093561</c:v>
                </c:pt>
                <c:pt idx="495" formatCode="0">
                  <c:v>48405.617217092338</c:v>
                </c:pt>
                <c:pt idx="496" formatCode="0">
                  <c:v>48405.617217091203</c:v>
                </c:pt>
                <c:pt idx="497" formatCode="0">
                  <c:v>48405.617217090148</c:v>
                </c:pt>
                <c:pt idx="498" formatCode="0">
                  <c:v>48405.617217089173</c:v>
                </c:pt>
                <c:pt idx="499" formatCode="0">
                  <c:v>48405.617217088264</c:v>
                </c:pt>
                <c:pt idx="500" formatCode="0">
                  <c:v>48405.61721708742</c:v>
                </c:pt>
                <c:pt idx="501" formatCode="0">
                  <c:v>48405.617217086634</c:v>
                </c:pt>
                <c:pt idx="502" formatCode="0">
                  <c:v>48405.617217085906</c:v>
                </c:pt>
                <c:pt idx="503" formatCode="0">
                  <c:v>48405.61721708523</c:v>
                </c:pt>
                <c:pt idx="504" formatCode="0">
                  <c:v>48405.617217084604</c:v>
                </c:pt>
                <c:pt idx="505" formatCode="0">
                  <c:v>48405.617217084022</c:v>
                </c:pt>
                <c:pt idx="506" formatCode="0">
                  <c:v>48405.617217083483</c:v>
                </c:pt>
                <c:pt idx="507" formatCode="0">
                  <c:v>48405.617217082981</c:v>
                </c:pt>
                <c:pt idx="508" formatCode="0">
                  <c:v>48405.617217082516</c:v>
                </c:pt>
                <c:pt idx="509" formatCode="0">
                  <c:v>48405.617217082079</c:v>
                </c:pt>
                <c:pt idx="510" formatCode="0">
                  <c:v>48405.617217081679</c:v>
                </c:pt>
                <c:pt idx="511" formatCode="0">
                  <c:v>48405.617217081308</c:v>
                </c:pt>
                <c:pt idx="512" formatCode="0">
                  <c:v>48405.617217080959</c:v>
                </c:pt>
                <c:pt idx="513" formatCode="0">
                  <c:v>48405.617217080639</c:v>
                </c:pt>
                <c:pt idx="514" formatCode="0">
                  <c:v>48405.61721708034</c:v>
                </c:pt>
                <c:pt idx="515" formatCode="0">
                  <c:v>48405.617217080064</c:v>
                </c:pt>
                <c:pt idx="516" formatCode="0">
                  <c:v>48405.617217079802</c:v>
                </c:pt>
                <c:pt idx="517" formatCode="0">
                  <c:v>48405.617217079562</c:v>
                </c:pt>
                <c:pt idx="518" formatCode="0">
                  <c:v>48405.617217079336</c:v>
                </c:pt>
                <c:pt idx="519" formatCode="0">
                  <c:v>48405.617217079125</c:v>
                </c:pt>
                <c:pt idx="520" formatCode="0">
                  <c:v>48405.617217078936</c:v>
                </c:pt>
                <c:pt idx="521" formatCode="0">
                  <c:v>48405.617217078754</c:v>
                </c:pt>
                <c:pt idx="522" formatCode="0">
                  <c:v>48405.617217078587</c:v>
                </c:pt>
                <c:pt idx="523" formatCode="0">
                  <c:v>48405.617217078434</c:v>
                </c:pt>
                <c:pt idx="524" formatCode="0">
                  <c:v>48405.617217078288</c:v>
                </c:pt>
                <c:pt idx="525" formatCode="0">
                  <c:v>48405.617217078157</c:v>
                </c:pt>
                <c:pt idx="526" formatCode="0">
                  <c:v>48405.617217078034</c:v>
                </c:pt>
                <c:pt idx="527" formatCode="0">
                  <c:v>48405.617217077917</c:v>
                </c:pt>
                <c:pt idx="528" formatCode="0">
                  <c:v>48405.617217077808</c:v>
                </c:pt>
                <c:pt idx="529" formatCode="0">
                  <c:v>48405.617217077706</c:v>
                </c:pt>
                <c:pt idx="530" formatCode="0">
                  <c:v>48405.617217077612</c:v>
                </c:pt>
                <c:pt idx="531" formatCode="0">
                  <c:v>48405.617217077524</c:v>
                </c:pt>
                <c:pt idx="532" formatCode="0">
                  <c:v>48405.617217077444</c:v>
                </c:pt>
                <c:pt idx="533" formatCode="0">
                  <c:v>48405.617217077372</c:v>
                </c:pt>
                <c:pt idx="534" formatCode="0">
                  <c:v>48405.617217077306</c:v>
                </c:pt>
                <c:pt idx="535" formatCode="0">
                  <c:v>48405.617217077241</c:v>
                </c:pt>
                <c:pt idx="536" formatCode="0">
                  <c:v>48405.617217077182</c:v>
                </c:pt>
                <c:pt idx="537" formatCode="0">
                  <c:v>48405.617217077124</c:v>
                </c:pt>
                <c:pt idx="538" formatCode="0">
                  <c:v>48405.617217077073</c:v>
                </c:pt>
                <c:pt idx="539" formatCode="0">
                  <c:v>48405.617217077022</c:v>
                </c:pt>
                <c:pt idx="540" formatCode="0">
                  <c:v>48405.617217076979</c:v>
                </c:pt>
                <c:pt idx="541" formatCode="0">
                  <c:v>48405.617217076935</c:v>
                </c:pt>
                <c:pt idx="542" formatCode="0">
                  <c:v>48405.617217076899</c:v>
                </c:pt>
                <c:pt idx="543" formatCode="0">
                  <c:v>48405.617217076862</c:v>
                </c:pt>
                <c:pt idx="544" formatCode="0">
                  <c:v>48405.617217076826</c:v>
                </c:pt>
                <c:pt idx="545" formatCode="0">
                  <c:v>48405.617217076797</c:v>
                </c:pt>
                <c:pt idx="546" formatCode="0">
                  <c:v>48405.617217076768</c:v>
                </c:pt>
                <c:pt idx="547" formatCode="0">
                  <c:v>48405.617217076739</c:v>
                </c:pt>
                <c:pt idx="548" formatCode="0">
                  <c:v>48405.617217076717</c:v>
                </c:pt>
                <c:pt idx="549" formatCode="0">
                  <c:v>48405.617217076695</c:v>
                </c:pt>
                <c:pt idx="550" formatCode="0">
                  <c:v>48405.617217076673</c:v>
                </c:pt>
                <c:pt idx="551" formatCode="0">
                  <c:v>48405.617217076651</c:v>
                </c:pt>
                <c:pt idx="552" formatCode="0">
                  <c:v>48405.617217076637</c:v>
                </c:pt>
                <c:pt idx="553" formatCode="0">
                  <c:v>48405.617217076622</c:v>
                </c:pt>
                <c:pt idx="554" formatCode="0">
                  <c:v>48405.617217076608</c:v>
                </c:pt>
                <c:pt idx="555" formatCode="0">
                  <c:v>48405.617217076593</c:v>
                </c:pt>
                <c:pt idx="556" formatCode="0">
                  <c:v>48405.617217076579</c:v>
                </c:pt>
                <c:pt idx="557" formatCode="0">
                  <c:v>48405.617217076564</c:v>
                </c:pt>
                <c:pt idx="558" formatCode="0">
                  <c:v>48405.617217076549</c:v>
                </c:pt>
                <c:pt idx="559" formatCode="0">
                  <c:v>48405.617217076542</c:v>
                </c:pt>
                <c:pt idx="560" formatCode="0">
                  <c:v>48405.617217076535</c:v>
                </c:pt>
                <c:pt idx="561" formatCode="0">
                  <c:v>48405.617217076528</c:v>
                </c:pt>
                <c:pt idx="562" formatCode="0">
                  <c:v>48405.61721707652</c:v>
                </c:pt>
                <c:pt idx="563" formatCode="0">
                  <c:v>48405.617217076513</c:v>
                </c:pt>
                <c:pt idx="564" formatCode="0">
                  <c:v>48405.617217076506</c:v>
                </c:pt>
                <c:pt idx="565" formatCode="0">
                  <c:v>48405.617217076498</c:v>
                </c:pt>
                <c:pt idx="566" formatCode="0">
                  <c:v>48405.617217076491</c:v>
                </c:pt>
                <c:pt idx="567" formatCode="0">
                  <c:v>48405.617217076484</c:v>
                </c:pt>
                <c:pt idx="568" formatCode="0">
                  <c:v>48405.617217076477</c:v>
                </c:pt>
                <c:pt idx="569" formatCode="0">
                  <c:v>48405.617217076469</c:v>
                </c:pt>
                <c:pt idx="570" formatCode="0">
                  <c:v>48405.617217076462</c:v>
                </c:pt>
                <c:pt idx="571" formatCode="0">
                  <c:v>48405.617217076455</c:v>
                </c:pt>
                <c:pt idx="572" formatCode="0">
                  <c:v>48405.617217076448</c:v>
                </c:pt>
                <c:pt idx="573" formatCode="0">
                  <c:v>48405.61721707644</c:v>
                </c:pt>
                <c:pt idx="574" formatCode="0">
                  <c:v>48405.61721707644</c:v>
                </c:pt>
                <c:pt idx="575" formatCode="0">
                  <c:v>48405.61721707644</c:v>
                </c:pt>
                <c:pt idx="576" formatCode="0">
                  <c:v>48405.61721707644</c:v>
                </c:pt>
                <c:pt idx="577" formatCode="0">
                  <c:v>48405.61721707644</c:v>
                </c:pt>
                <c:pt idx="578" formatCode="0">
                  <c:v>48405.61721707644</c:v>
                </c:pt>
                <c:pt idx="579" formatCode="0">
                  <c:v>48405.61721707644</c:v>
                </c:pt>
                <c:pt idx="580" formatCode="0">
                  <c:v>48405.61721707644</c:v>
                </c:pt>
                <c:pt idx="581" formatCode="0">
                  <c:v>48405.61721707644</c:v>
                </c:pt>
                <c:pt idx="582" formatCode="0">
                  <c:v>48405.61721707644</c:v>
                </c:pt>
                <c:pt idx="583" formatCode="0">
                  <c:v>48405.61721707644</c:v>
                </c:pt>
                <c:pt idx="584" formatCode="0">
                  <c:v>48405.61721707644</c:v>
                </c:pt>
                <c:pt idx="585" formatCode="0">
                  <c:v>48405.61721707644</c:v>
                </c:pt>
                <c:pt idx="586" formatCode="0">
                  <c:v>48405.61721707644</c:v>
                </c:pt>
                <c:pt idx="587" formatCode="0">
                  <c:v>48405.61721707644</c:v>
                </c:pt>
                <c:pt idx="588" formatCode="0">
                  <c:v>48405.61721707644</c:v>
                </c:pt>
                <c:pt idx="589" formatCode="0">
                  <c:v>48405.61721707644</c:v>
                </c:pt>
                <c:pt idx="590" formatCode="0">
                  <c:v>48405.61721707644</c:v>
                </c:pt>
                <c:pt idx="591" formatCode="0">
                  <c:v>48405.61721707644</c:v>
                </c:pt>
                <c:pt idx="592" formatCode="0">
                  <c:v>48405.61721707644</c:v>
                </c:pt>
                <c:pt idx="593" formatCode="0">
                  <c:v>48405.61721707644</c:v>
                </c:pt>
                <c:pt idx="594" formatCode="0">
                  <c:v>48405.61721707644</c:v>
                </c:pt>
                <c:pt idx="595" formatCode="0">
                  <c:v>48405.61721707644</c:v>
                </c:pt>
                <c:pt idx="596" formatCode="0">
                  <c:v>48405.61721707644</c:v>
                </c:pt>
                <c:pt idx="597" formatCode="0">
                  <c:v>48405.61721707644</c:v>
                </c:pt>
                <c:pt idx="598" formatCode="0">
                  <c:v>48405.61721707644</c:v>
                </c:pt>
                <c:pt idx="599" formatCode="0">
                  <c:v>48405.61721707644</c:v>
                </c:pt>
                <c:pt idx="600" formatCode="0">
                  <c:v>48405.61721707644</c:v>
                </c:pt>
                <c:pt idx="601" formatCode="0">
                  <c:v>48405.61721707644</c:v>
                </c:pt>
                <c:pt idx="602" formatCode="0">
                  <c:v>48405.61721707644</c:v>
                </c:pt>
                <c:pt idx="603" formatCode="0">
                  <c:v>48405.61721707644</c:v>
                </c:pt>
                <c:pt idx="604" formatCode="0">
                  <c:v>48405.61721707644</c:v>
                </c:pt>
                <c:pt idx="605" formatCode="0">
                  <c:v>48405.61721707644</c:v>
                </c:pt>
                <c:pt idx="606" formatCode="0">
                  <c:v>48405.61721707644</c:v>
                </c:pt>
                <c:pt idx="607" formatCode="0">
                  <c:v>48405.61721707644</c:v>
                </c:pt>
                <c:pt idx="608" formatCode="0">
                  <c:v>48405.61721707644</c:v>
                </c:pt>
                <c:pt idx="609" formatCode="0">
                  <c:v>48405.61721707644</c:v>
                </c:pt>
                <c:pt idx="610" formatCode="0">
                  <c:v>48405.61721707644</c:v>
                </c:pt>
                <c:pt idx="611" formatCode="0">
                  <c:v>48405.61721707644</c:v>
                </c:pt>
                <c:pt idx="612" formatCode="0">
                  <c:v>48405.61721707644</c:v>
                </c:pt>
                <c:pt idx="613" formatCode="0">
                  <c:v>48405.61721707644</c:v>
                </c:pt>
                <c:pt idx="614" formatCode="0">
                  <c:v>48405.61721707644</c:v>
                </c:pt>
                <c:pt idx="615" formatCode="0">
                  <c:v>48405.61721707644</c:v>
                </c:pt>
                <c:pt idx="616" formatCode="0">
                  <c:v>48405.61721707644</c:v>
                </c:pt>
                <c:pt idx="617" formatCode="0">
                  <c:v>48405.61721707644</c:v>
                </c:pt>
                <c:pt idx="618" formatCode="0">
                  <c:v>48405.61721707644</c:v>
                </c:pt>
                <c:pt idx="619" formatCode="0">
                  <c:v>48405.61721707644</c:v>
                </c:pt>
                <c:pt idx="620" formatCode="0">
                  <c:v>48405.61721707644</c:v>
                </c:pt>
                <c:pt idx="621" formatCode="0">
                  <c:v>48405.61721707644</c:v>
                </c:pt>
                <c:pt idx="622" formatCode="0">
                  <c:v>48405.61721707644</c:v>
                </c:pt>
                <c:pt idx="623" formatCode="0">
                  <c:v>48405.61721707644</c:v>
                </c:pt>
                <c:pt idx="624" formatCode="0">
                  <c:v>48405.61721707644</c:v>
                </c:pt>
                <c:pt idx="625" formatCode="0">
                  <c:v>48405.61721707644</c:v>
                </c:pt>
                <c:pt idx="626" formatCode="0">
                  <c:v>48405.61721707644</c:v>
                </c:pt>
                <c:pt idx="627" formatCode="0">
                  <c:v>48405.61721707644</c:v>
                </c:pt>
                <c:pt idx="628" formatCode="0">
                  <c:v>48405.61721707644</c:v>
                </c:pt>
                <c:pt idx="629" formatCode="0">
                  <c:v>48405.61721707644</c:v>
                </c:pt>
                <c:pt idx="630" formatCode="0">
                  <c:v>48405.61721707644</c:v>
                </c:pt>
                <c:pt idx="631" formatCode="0">
                  <c:v>48405.61721707644</c:v>
                </c:pt>
                <c:pt idx="632" formatCode="0">
                  <c:v>48405.61721707644</c:v>
                </c:pt>
                <c:pt idx="633" formatCode="0">
                  <c:v>48405.61721707644</c:v>
                </c:pt>
                <c:pt idx="634" formatCode="0">
                  <c:v>48405.61721707644</c:v>
                </c:pt>
                <c:pt idx="635" formatCode="0">
                  <c:v>48405.61721707644</c:v>
                </c:pt>
                <c:pt idx="636" formatCode="0">
                  <c:v>48405.61721707644</c:v>
                </c:pt>
                <c:pt idx="637" formatCode="0">
                  <c:v>48405.61721707644</c:v>
                </c:pt>
                <c:pt idx="638" formatCode="0">
                  <c:v>48405.61721707644</c:v>
                </c:pt>
                <c:pt idx="639" formatCode="0">
                  <c:v>48405.61721707644</c:v>
                </c:pt>
                <c:pt idx="640" formatCode="0">
                  <c:v>48405.61721707644</c:v>
                </c:pt>
                <c:pt idx="641" formatCode="0">
                  <c:v>48405.61721707644</c:v>
                </c:pt>
                <c:pt idx="642" formatCode="0">
                  <c:v>48405.61721707644</c:v>
                </c:pt>
                <c:pt idx="643" formatCode="0">
                  <c:v>48405.61721707644</c:v>
                </c:pt>
                <c:pt idx="644" formatCode="0">
                  <c:v>48405.61721707644</c:v>
                </c:pt>
                <c:pt idx="645" formatCode="0">
                  <c:v>48405.61721707644</c:v>
                </c:pt>
                <c:pt idx="646" formatCode="0">
                  <c:v>48405.61721707644</c:v>
                </c:pt>
                <c:pt idx="647" formatCode="0">
                  <c:v>48405.61721707644</c:v>
                </c:pt>
                <c:pt idx="648" formatCode="0">
                  <c:v>48405.61721707644</c:v>
                </c:pt>
                <c:pt idx="649" formatCode="0">
                  <c:v>48405.61721707644</c:v>
                </c:pt>
                <c:pt idx="650" formatCode="0">
                  <c:v>48405.61721707644</c:v>
                </c:pt>
                <c:pt idx="651" formatCode="0">
                  <c:v>48405.61721707644</c:v>
                </c:pt>
                <c:pt idx="652" formatCode="0">
                  <c:v>48405.61721707644</c:v>
                </c:pt>
                <c:pt idx="653" formatCode="0">
                  <c:v>48405.61721707644</c:v>
                </c:pt>
                <c:pt idx="654" formatCode="0">
                  <c:v>48405.61721707644</c:v>
                </c:pt>
                <c:pt idx="655" formatCode="0">
                  <c:v>48405.61721707644</c:v>
                </c:pt>
                <c:pt idx="656" formatCode="0">
                  <c:v>48405.61721707644</c:v>
                </c:pt>
                <c:pt idx="657" formatCode="0">
                  <c:v>48405.61721707644</c:v>
                </c:pt>
                <c:pt idx="658" formatCode="0">
                  <c:v>48405.61721707644</c:v>
                </c:pt>
                <c:pt idx="659" formatCode="0">
                  <c:v>48405.61721707644</c:v>
                </c:pt>
                <c:pt idx="660" formatCode="0">
                  <c:v>48405.61721707644</c:v>
                </c:pt>
                <c:pt idx="661" formatCode="0">
                  <c:v>48405.61721707644</c:v>
                </c:pt>
                <c:pt idx="662" formatCode="0">
                  <c:v>48405.61721707644</c:v>
                </c:pt>
                <c:pt idx="663" formatCode="0">
                  <c:v>48405.61721707644</c:v>
                </c:pt>
                <c:pt idx="664" formatCode="0">
                  <c:v>48405.61721707644</c:v>
                </c:pt>
                <c:pt idx="665" formatCode="0">
                  <c:v>48405.61721707644</c:v>
                </c:pt>
                <c:pt idx="666" formatCode="0">
                  <c:v>48405.61721707644</c:v>
                </c:pt>
                <c:pt idx="667" formatCode="0">
                  <c:v>48405.61721707644</c:v>
                </c:pt>
                <c:pt idx="668" formatCode="0">
                  <c:v>48405.61721707644</c:v>
                </c:pt>
                <c:pt idx="669" formatCode="0">
                  <c:v>48405.61721707644</c:v>
                </c:pt>
                <c:pt idx="670" formatCode="0">
                  <c:v>48405.61721707644</c:v>
                </c:pt>
                <c:pt idx="671" formatCode="0">
                  <c:v>48405.61721707644</c:v>
                </c:pt>
                <c:pt idx="672" formatCode="0">
                  <c:v>48405.61721707644</c:v>
                </c:pt>
                <c:pt idx="673" formatCode="0">
                  <c:v>48405.61721707644</c:v>
                </c:pt>
                <c:pt idx="674" formatCode="0">
                  <c:v>48405.61721707644</c:v>
                </c:pt>
                <c:pt idx="675" formatCode="0">
                  <c:v>48405.61721707644</c:v>
                </c:pt>
                <c:pt idx="676" formatCode="0">
                  <c:v>48405.61721707644</c:v>
                </c:pt>
                <c:pt idx="677" formatCode="0">
                  <c:v>48405.61721707644</c:v>
                </c:pt>
                <c:pt idx="678" formatCode="0">
                  <c:v>48405.61721707644</c:v>
                </c:pt>
                <c:pt idx="679" formatCode="0">
                  <c:v>48405.61721707644</c:v>
                </c:pt>
                <c:pt idx="680" formatCode="0">
                  <c:v>48405.61721707644</c:v>
                </c:pt>
                <c:pt idx="681" formatCode="0">
                  <c:v>48405.61721707644</c:v>
                </c:pt>
                <c:pt idx="682" formatCode="0">
                  <c:v>48405.61721707644</c:v>
                </c:pt>
                <c:pt idx="683" formatCode="0">
                  <c:v>48405.61721707644</c:v>
                </c:pt>
                <c:pt idx="684" formatCode="0">
                  <c:v>48405.61721707644</c:v>
                </c:pt>
                <c:pt idx="685" formatCode="0">
                  <c:v>48405.61721707644</c:v>
                </c:pt>
                <c:pt idx="686" formatCode="0">
                  <c:v>48405.61721707644</c:v>
                </c:pt>
                <c:pt idx="687" formatCode="0">
                  <c:v>48405.61721707644</c:v>
                </c:pt>
                <c:pt idx="688" formatCode="0">
                  <c:v>48405.61721707644</c:v>
                </c:pt>
                <c:pt idx="689" formatCode="0">
                  <c:v>48405.61721707644</c:v>
                </c:pt>
                <c:pt idx="690" formatCode="0">
                  <c:v>48405.61721707644</c:v>
                </c:pt>
                <c:pt idx="691" formatCode="0">
                  <c:v>48405.61721707644</c:v>
                </c:pt>
                <c:pt idx="692" formatCode="0">
                  <c:v>48405.61721707644</c:v>
                </c:pt>
                <c:pt idx="693" formatCode="0">
                  <c:v>48405.61721707644</c:v>
                </c:pt>
                <c:pt idx="694" formatCode="0">
                  <c:v>48405.61721707644</c:v>
                </c:pt>
                <c:pt idx="695" formatCode="0">
                  <c:v>48405.61721707644</c:v>
                </c:pt>
                <c:pt idx="696" formatCode="0">
                  <c:v>48405.61721707644</c:v>
                </c:pt>
                <c:pt idx="697" formatCode="0">
                  <c:v>48405.61721707644</c:v>
                </c:pt>
                <c:pt idx="698" formatCode="0">
                  <c:v>48405.61721707644</c:v>
                </c:pt>
                <c:pt idx="699" formatCode="0">
                  <c:v>48405.61721707644</c:v>
                </c:pt>
                <c:pt idx="700" formatCode="0">
                  <c:v>48405.61721707644</c:v>
                </c:pt>
                <c:pt idx="701" formatCode="0">
                  <c:v>48405.61721707644</c:v>
                </c:pt>
                <c:pt idx="702" formatCode="0">
                  <c:v>48405.61721707644</c:v>
                </c:pt>
                <c:pt idx="703" formatCode="0">
                  <c:v>48405.61721707644</c:v>
                </c:pt>
                <c:pt idx="704" formatCode="0">
                  <c:v>48405.61721707644</c:v>
                </c:pt>
                <c:pt idx="705" formatCode="0">
                  <c:v>48405.61721707644</c:v>
                </c:pt>
                <c:pt idx="706" formatCode="0">
                  <c:v>48405.61721707644</c:v>
                </c:pt>
                <c:pt idx="707" formatCode="0">
                  <c:v>48405.61721707644</c:v>
                </c:pt>
                <c:pt idx="708" formatCode="0">
                  <c:v>48405.61721707644</c:v>
                </c:pt>
                <c:pt idx="709" formatCode="0">
                  <c:v>48405.61721707644</c:v>
                </c:pt>
                <c:pt idx="710" formatCode="0">
                  <c:v>48405.61721707644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1B16-4E07-9FCC-6B35CD1275C7}"/>
            </c:ext>
          </c:extLst>
        </c:ser>
        <c:ser>
          <c:idx val="6"/>
          <c:order val="1"/>
          <c:tx>
            <c:v>I1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Deutschland!$A$21:$A$731</c:f>
              <c:numCache>
                <c:formatCode>d/m;@</c:formatCode>
                <c:ptCount val="711"/>
                <c:pt idx="1">
                  <c:v>43852</c:v>
                </c:pt>
                <c:pt idx="2">
                  <c:v>43853</c:v>
                </c:pt>
                <c:pt idx="3">
                  <c:v>43854</c:v>
                </c:pt>
                <c:pt idx="4">
                  <c:v>43855</c:v>
                </c:pt>
                <c:pt idx="5">
                  <c:v>43856</c:v>
                </c:pt>
                <c:pt idx="6">
                  <c:v>43857</c:v>
                </c:pt>
                <c:pt idx="7">
                  <c:v>43858</c:v>
                </c:pt>
                <c:pt idx="8">
                  <c:v>43859</c:v>
                </c:pt>
                <c:pt idx="9">
                  <c:v>43860</c:v>
                </c:pt>
                <c:pt idx="10">
                  <c:v>43861</c:v>
                </c:pt>
                <c:pt idx="11">
                  <c:v>43862</c:v>
                </c:pt>
                <c:pt idx="12">
                  <c:v>43863</c:v>
                </c:pt>
                <c:pt idx="13">
                  <c:v>43864</c:v>
                </c:pt>
                <c:pt idx="14">
                  <c:v>43865</c:v>
                </c:pt>
                <c:pt idx="15">
                  <c:v>43866</c:v>
                </c:pt>
                <c:pt idx="16">
                  <c:v>43867</c:v>
                </c:pt>
                <c:pt idx="17">
                  <c:v>43868</c:v>
                </c:pt>
                <c:pt idx="18">
                  <c:v>43869</c:v>
                </c:pt>
                <c:pt idx="19">
                  <c:v>43870</c:v>
                </c:pt>
                <c:pt idx="20">
                  <c:v>43871</c:v>
                </c:pt>
                <c:pt idx="21">
                  <c:v>43872</c:v>
                </c:pt>
                <c:pt idx="22">
                  <c:v>43873</c:v>
                </c:pt>
                <c:pt idx="23">
                  <c:v>43874</c:v>
                </c:pt>
                <c:pt idx="24">
                  <c:v>43875</c:v>
                </c:pt>
                <c:pt idx="25">
                  <c:v>43876</c:v>
                </c:pt>
                <c:pt idx="26">
                  <c:v>43877</c:v>
                </c:pt>
                <c:pt idx="27">
                  <c:v>43878</c:v>
                </c:pt>
                <c:pt idx="28">
                  <c:v>43879</c:v>
                </c:pt>
                <c:pt idx="29">
                  <c:v>43880</c:v>
                </c:pt>
                <c:pt idx="30">
                  <c:v>43881</c:v>
                </c:pt>
                <c:pt idx="31">
                  <c:v>43882</c:v>
                </c:pt>
                <c:pt idx="32">
                  <c:v>43883</c:v>
                </c:pt>
                <c:pt idx="33">
                  <c:v>43884</c:v>
                </c:pt>
                <c:pt idx="34">
                  <c:v>43885</c:v>
                </c:pt>
                <c:pt idx="35">
                  <c:v>43886</c:v>
                </c:pt>
                <c:pt idx="36">
                  <c:v>43887</c:v>
                </c:pt>
                <c:pt idx="37">
                  <c:v>43888</c:v>
                </c:pt>
                <c:pt idx="38">
                  <c:v>43889</c:v>
                </c:pt>
                <c:pt idx="39">
                  <c:v>43890</c:v>
                </c:pt>
                <c:pt idx="40">
                  <c:v>43891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43897</c:v>
                </c:pt>
                <c:pt idx="47">
                  <c:v>43898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43904</c:v>
                </c:pt>
                <c:pt idx="54">
                  <c:v>43905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43911</c:v>
                </c:pt>
                <c:pt idx="61">
                  <c:v>43912</c:v>
                </c:pt>
                <c:pt idx="62">
                  <c:v>43913</c:v>
                </c:pt>
                <c:pt idx="63">
                  <c:v>43914</c:v>
                </c:pt>
                <c:pt idx="64">
                  <c:v>43915</c:v>
                </c:pt>
                <c:pt idx="65">
                  <c:v>43916</c:v>
                </c:pt>
                <c:pt idx="66">
                  <c:v>43917</c:v>
                </c:pt>
                <c:pt idx="67">
                  <c:v>43918</c:v>
                </c:pt>
                <c:pt idx="68">
                  <c:v>43919</c:v>
                </c:pt>
                <c:pt idx="69">
                  <c:v>43920</c:v>
                </c:pt>
                <c:pt idx="70">
                  <c:v>43921</c:v>
                </c:pt>
                <c:pt idx="71">
                  <c:v>43922</c:v>
                </c:pt>
                <c:pt idx="72">
                  <c:v>43923</c:v>
                </c:pt>
                <c:pt idx="73">
                  <c:v>43924</c:v>
                </c:pt>
                <c:pt idx="74">
                  <c:v>43925</c:v>
                </c:pt>
                <c:pt idx="75">
                  <c:v>43926</c:v>
                </c:pt>
                <c:pt idx="76">
                  <c:v>43927</c:v>
                </c:pt>
                <c:pt idx="77">
                  <c:v>43928</c:v>
                </c:pt>
                <c:pt idx="78">
                  <c:v>43929</c:v>
                </c:pt>
                <c:pt idx="79">
                  <c:v>43930</c:v>
                </c:pt>
                <c:pt idx="80">
                  <c:v>43931</c:v>
                </c:pt>
                <c:pt idx="81">
                  <c:v>43932</c:v>
                </c:pt>
                <c:pt idx="82">
                  <c:v>43933</c:v>
                </c:pt>
                <c:pt idx="83">
                  <c:v>43934</c:v>
                </c:pt>
                <c:pt idx="84">
                  <c:v>43935</c:v>
                </c:pt>
                <c:pt idx="85">
                  <c:v>43936</c:v>
                </c:pt>
                <c:pt idx="86">
                  <c:v>43937</c:v>
                </c:pt>
                <c:pt idx="87">
                  <c:v>43938</c:v>
                </c:pt>
                <c:pt idx="88">
                  <c:v>43939</c:v>
                </c:pt>
                <c:pt idx="89">
                  <c:v>43940</c:v>
                </c:pt>
                <c:pt idx="90">
                  <c:v>43941</c:v>
                </c:pt>
                <c:pt idx="91">
                  <c:v>43942</c:v>
                </c:pt>
                <c:pt idx="92">
                  <c:v>43943</c:v>
                </c:pt>
                <c:pt idx="93">
                  <c:v>43944</c:v>
                </c:pt>
                <c:pt idx="94">
                  <c:v>43945</c:v>
                </c:pt>
                <c:pt idx="95">
                  <c:v>43946</c:v>
                </c:pt>
                <c:pt idx="96">
                  <c:v>43947</c:v>
                </c:pt>
                <c:pt idx="97">
                  <c:v>43948</c:v>
                </c:pt>
                <c:pt idx="98">
                  <c:v>43949</c:v>
                </c:pt>
                <c:pt idx="99">
                  <c:v>43950</c:v>
                </c:pt>
                <c:pt idx="100">
                  <c:v>43951</c:v>
                </c:pt>
                <c:pt idx="101">
                  <c:v>43952</c:v>
                </c:pt>
                <c:pt idx="102">
                  <c:v>43953</c:v>
                </c:pt>
                <c:pt idx="103">
                  <c:v>43954</c:v>
                </c:pt>
                <c:pt idx="104">
                  <c:v>43955</c:v>
                </c:pt>
                <c:pt idx="105">
                  <c:v>43956</c:v>
                </c:pt>
                <c:pt idx="106">
                  <c:v>43957</c:v>
                </c:pt>
                <c:pt idx="107">
                  <c:v>43958</c:v>
                </c:pt>
                <c:pt idx="108">
                  <c:v>43959</c:v>
                </c:pt>
                <c:pt idx="109">
                  <c:v>43960</c:v>
                </c:pt>
                <c:pt idx="110">
                  <c:v>43961</c:v>
                </c:pt>
                <c:pt idx="111">
                  <c:v>43962</c:v>
                </c:pt>
                <c:pt idx="112">
                  <c:v>43963</c:v>
                </c:pt>
                <c:pt idx="113">
                  <c:v>43964</c:v>
                </c:pt>
                <c:pt idx="114">
                  <c:v>43965</c:v>
                </c:pt>
                <c:pt idx="115">
                  <c:v>43966</c:v>
                </c:pt>
                <c:pt idx="116">
                  <c:v>43967</c:v>
                </c:pt>
                <c:pt idx="117">
                  <c:v>43968</c:v>
                </c:pt>
                <c:pt idx="118">
                  <c:v>43969</c:v>
                </c:pt>
                <c:pt idx="119">
                  <c:v>43970</c:v>
                </c:pt>
                <c:pt idx="120">
                  <c:v>43971</c:v>
                </c:pt>
                <c:pt idx="121">
                  <c:v>43972</c:v>
                </c:pt>
                <c:pt idx="122">
                  <c:v>43973</c:v>
                </c:pt>
                <c:pt idx="123">
                  <c:v>43974</c:v>
                </c:pt>
                <c:pt idx="124">
                  <c:v>43975</c:v>
                </c:pt>
                <c:pt idx="125">
                  <c:v>43976</c:v>
                </c:pt>
                <c:pt idx="126">
                  <c:v>43977</c:v>
                </c:pt>
                <c:pt idx="127">
                  <c:v>43978</c:v>
                </c:pt>
                <c:pt idx="128">
                  <c:v>43979</c:v>
                </c:pt>
                <c:pt idx="129">
                  <c:v>43980</c:v>
                </c:pt>
                <c:pt idx="130">
                  <c:v>43981</c:v>
                </c:pt>
                <c:pt idx="131">
                  <c:v>43982</c:v>
                </c:pt>
                <c:pt idx="132">
                  <c:v>43983</c:v>
                </c:pt>
                <c:pt idx="133">
                  <c:v>43984</c:v>
                </c:pt>
                <c:pt idx="134">
                  <c:v>43985</c:v>
                </c:pt>
                <c:pt idx="135">
                  <c:v>43986</c:v>
                </c:pt>
                <c:pt idx="136">
                  <c:v>43987</c:v>
                </c:pt>
                <c:pt idx="137">
                  <c:v>43988</c:v>
                </c:pt>
                <c:pt idx="138">
                  <c:v>43989</c:v>
                </c:pt>
                <c:pt idx="139">
                  <c:v>43990</c:v>
                </c:pt>
                <c:pt idx="140">
                  <c:v>43991</c:v>
                </c:pt>
                <c:pt idx="141">
                  <c:v>43992</c:v>
                </c:pt>
                <c:pt idx="142">
                  <c:v>43993</c:v>
                </c:pt>
                <c:pt idx="143">
                  <c:v>43994</c:v>
                </c:pt>
                <c:pt idx="144">
                  <c:v>43995</c:v>
                </c:pt>
                <c:pt idx="145">
                  <c:v>43996</c:v>
                </c:pt>
                <c:pt idx="146">
                  <c:v>43997</c:v>
                </c:pt>
                <c:pt idx="147">
                  <c:v>43998</c:v>
                </c:pt>
                <c:pt idx="148">
                  <c:v>43999</c:v>
                </c:pt>
                <c:pt idx="149">
                  <c:v>44000</c:v>
                </c:pt>
                <c:pt idx="150">
                  <c:v>44001</c:v>
                </c:pt>
                <c:pt idx="151">
                  <c:v>44002</c:v>
                </c:pt>
                <c:pt idx="152">
                  <c:v>44003</c:v>
                </c:pt>
                <c:pt idx="153">
                  <c:v>44004</c:v>
                </c:pt>
                <c:pt idx="154">
                  <c:v>44005</c:v>
                </c:pt>
                <c:pt idx="155">
                  <c:v>44006</c:v>
                </c:pt>
                <c:pt idx="156">
                  <c:v>44007</c:v>
                </c:pt>
                <c:pt idx="157">
                  <c:v>44008</c:v>
                </c:pt>
                <c:pt idx="158">
                  <c:v>44009</c:v>
                </c:pt>
                <c:pt idx="159">
                  <c:v>44010</c:v>
                </c:pt>
                <c:pt idx="160">
                  <c:v>44011</c:v>
                </c:pt>
                <c:pt idx="161">
                  <c:v>44012</c:v>
                </c:pt>
                <c:pt idx="162">
                  <c:v>44013</c:v>
                </c:pt>
                <c:pt idx="163">
                  <c:v>44014</c:v>
                </c:pt>
                <c:pt idx="164">
                  <c:v>44015</c:v>
                </c:pt>
                <c:pt idx="165">
                  <c:v>44016</c:v>
                </c:pt>
                <c:pt idx="166">
                  <c:v>44017</c:v>
                </c:pt>
                <c:pt idx="167">
                  <c:v>44018</c:v>
                </c:pt>
                <c:pt idx="168">
                  <c:v>44019</c:v>
                </c:pt>
                <c:pt idx="169">
                  <c:v>44020</c:v>
                </c:pt>
                <c:pt idx="170">
                  <c:v>44021</c:v>
                </c:pt>
                <c:pt idx="171">
                  <c:v>44022</c:v>
                </c:pt>
                <c:pt idx="172">
                  <c:v>44023</c:v>
                </c:pt>
                <c:pt idx="173">
                  <c:v>44024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44030</c:v>
                </c:pt>
                <c:pt idx="180">
                  <c:v>44031</c:v>
                </c:pt>
                <c:pt idx="181">
                  <c:v>44032</c:v>
                </c:pt>
                <c:pt idx="182">
                  <c:v>44033</c:v>
                </c:pt>
                <c:pt idx="183">
                  <c:v>44034</c:v>
                </c:pt>
                <c:pt idx="184">
                  <c:v>44035</c:v>
                </c:pt>
                <c:pt idx="185">
                  <c:v>44036</c:v>
                </c:pt>
                <c:pt idx="186">
                  <c:v>44037</c:v>
                </c:pt>
                <c:pt idx="187">
                  <c:v>44038</c:v>
                </c:pt>
                <c:pt idx="188">
                  <c:v>44039</c:v>
                </c:pt>
                <c:pt idx="189">
                  <c:v>44040</c:v>
                </c:pt>
                <c:pt idx="190">
                  <c:v>44041</c:v>
                </c:pt>
                <c:pt idx="191">
                  <c:v>44042</c:v>
                </c:pt>
                <c:pt idx="192">
                  <c:v>44043</c:v>
                </c:pt>
                <c:pt idx="193">
                  <c:v>44044</c:v>
                </c:pt>
                <c:pt idx="194">
                  <c:v>44045</c:v>
                </c:pt>
                <c:pt idx="195">
                  <c:v>44046</c:v>
                </c:pt>
                <c:pt idx="196">
                  <c:v>44047</c:v>
                </c:pt>
                <c:pt idx="197">
                  <c:v>44048</c:v>
                </c:pt>
                <c:pt idx="198">
                  <c:v>44049</c:v>
                </c:pt>
                <c:pt idx="199">
                  <c:v>44050</c:v>
                </c:pt>
                <c:pt idx="200">
                  <c:v>44051</c:v>
                </c:pt>
                <c:pt idx="201">
                  <c:v>44052</c:v>
                </c:pt>
                <c:pt idx="202">
                  <c:v>44053</c:v>
                </c:pt>
                <c:pt idx="203">
                  <c:v>44054</c:v>
                </c:pt>
                <c:pt idx="204">
                  <c:v>44055</c:v>
                </c:pt>
                <c:pt idx="205">
                  <c:v>44056</c:v>
                </c:pt>
                <c:pt idx="206">
                  <c:v>44057</c:v>
                </c:pt>
                <c:pt idx="207">
                  <c:v>44058</c:v>
                </c:pt>
                <c:pt idx="208">
                  <c:v>44059</c:v>
                </c:pt>
                <c:pt idx="209">
                  <c:v>44060</c:v>
                </c:pt>
                <c:pt idx="210">
                  <c:v>44061</c:v>
                </c:pt>
                <c:pt idx="211">
                  <c:v>44062</c:v>
                </c:pt>
                <c:pt idx="212">
                  <c:v>44063</c:v>
                </c:pt>
                <c:pt idx="213">
                  <c:v>44064</c:v>
                </c:pt>
                <c:pt idx="214">
                  <c:v>44065</c:v>
                </c:pt>
                <c:pt idx="215">
                  <c:v>44066</c:v>
                </c:pt>
                <c:pt idx="216">
                  <c:v>44067</c:v>
                </c:pt>
                <c:pt idx="217">
                  <c:v>44068</c:v>
                </c:pt>
                <c:pt idx="218">
                  <c:v>44069</c:v>
                </c:pt>
                <c:pt idx="219">
                  <c:v>44070</c:v>
                </c:pt>
                <c:pt idx="220">
                  <c:v>44071</c:v>
                </c:pt>
                <c:pt idx="221">
                  <c:v>44072</c:v>
                </c:pt>
                <c:pt idx="222">
                  <c:v>44073</c:v>
                </c:pt>
                <c:pt idx="223">
                  <c:v>44074</c:v>
                </c:pt>
                <c:pt idx="224">
                  <c:v>44075</c:v>
                </c:pt>
                <c:pt idx="225">
                  <c:v>44076</c:v>
                </c:pt>
                <c:pt idx="226">
                  <c:v>44077</c:v>
                </c:pt>
                <c:pt idx="227">
                  <c:v>44078</c:v>
                </c:pt>
                <c:pt idx="228">
                  <c:v>44079</c:v>
                </c:pt>
                <c:pt idx="229">
                  <c:v>44080</c:v>
                </c:pt>
                <c:pt idx="230">
                  <c:v>44081</c:v>
                </c:pt>
                <c:pt idx="231">
                  <c:v>44082</c:v>
                </c:pt>
                <c:pt idx="232">
                  <c:v>44083</c:v>
                </c:pt>
                <c:pt idx="233">
                  <c:v>44084</c:v>
                </c:pt>
                <c:pt idx="234">
                  <c:v>44085</c:v>
                </c:pt>
                <c:pt idx="235">
                  <c:v>44086</c:v>
                </c:pt>
                <c:pt idx="236">
                  <c:v>44087</c:v>
                </c:pt>
                <c:pt idx="237">
                  <c:v>44088</c:v>
                </c:pt>
                <c:pt idx="238">
                  <c:v>44089</c:v>
                </c:pt>
                <c:pt idx="239">
                  <c:v>44090</c:v>
                </c:pt>
                <c:pt idx="240">
                  <c:v>44091</c:v>
                </c:pt>
                <c:pt idx="241">
                  <c:v>44092</c:v>
                </c:pt>
                <c:pt idx="242">
                  <c:v>44093</c:v>
                </c:pt>
                <c:pt idx="243">
                  <c:v>44094</c:v>
                </c:pt>
                <c:pt idx="244">
                  <c:v>44095</c:v>
                </c:pt>
                <c:pt idx="245">
                  <c:v>44096</c:v>
                </c:pt>
                <c:pt idx="246">
                  <c:v>44097</c:v>
                </c:pt>
                <c:pt idx="247">
                  <c:v>44098</c:v>
                </c:pt>
                <c:pt idx="248">
                  <c:v>44099</c:v>
                </c:pt>
                <c:pt idx="249">
                  <c:v>44100</c:v>
                </c:pt>
                <c:pt idx="250">
                  <c:v>44101</c:v>
                </c:pt>
                <c:pt idx="251">
                  <c:v>44102</c:v>
                </c:pt>
                <c:pt idx="252">
                  <c:v>44103</c:v>
                </c:pt>
                <c:pt idx="253">
                  <c:v>44104</c:v>
                </c:pt>
                <c:pt idx="254">
                  <c:v>44105</c:v>
                </c:pt>
                <c:pt idx="255">
                  <c:v>44106</c:v>
                </c:pt>
                <c:pt idx="256">
                  <c:v>44107</c:v>
                </c:pt>
                <c:pt idx="257">
                  <c:v>44108</c:v>
                </c:pt>
                <c:pt idx="258">
                  <c:v>44109</c:v>
                </c:pt>
                <c:pt idx="259">
                  <c:v>44110</c:v>
                </c:pt>
                <c:pt idx="260">
                  <c:v>44111</c:v>
                </c:pt>
                <c:pt idx="261">
                  <c:v>44112</c:v>
                </c:pt>
                <c:pt idx="262">
                  <c:v>44113</c:v>
                </c:pt>
                <c:pt idx="263">
                  <c:v>44114</c:v>
                </c:pt>
                <c:pt idx="264">
                  <c:v>44115</c:v>
                </c:pt>
                <c:pt idx="265">
                  <c:v>44116</c:v>
                </c:pt>
                <c:pt idx="266">
                  <c:v>44117</c:v>
                </c:pt>
                <c:pt idx="267">
                  <c:v>44118</c:v>
                </c:pt>
                <c:pt idx="268">
                  <c:v>44119</c:v>
                </c:pt>
                <c:pt idx="269">
                  <c:v>44120</c:v>
                </c:pt>
                <c:pt idx="270">
                  <c:v>44121</c:v>
                </c:pt>
                <c:pt idx="271">
                  <c:v>44122</c:v>
                </c:pt>
                <c:pt idx="272">
                  <c:v>44123</c:v>
                </c:pt>
                <c:pt idx="273">
                  <c:v>44124</c:v>
                </c:pt>
                <c:pt idx="274">
                  <c:v>44125</c:v>
                </c:pt>
                <c:pt idx="275">
                  <c:v>44126</c:v>
                </c:pt>
                <c:pt idx="276">
                  <c:v>44127</c:v>
                </c:pt>
                <c:pt idx="277">
                  <c:v>44128</c:v>
                </c:pt>
                <c:pt idx="278">
                  <c:v>44129</c:v>
                </c:pt>
                <c:pt idx="279">
                  <c:v>44130</c:v>
                </c:pt>
                <c:pt idx="280">
                  <c:v>44131</c:v>
                </c:pt>
                <c:pt idx="281">
                  <c:v>44132</c:v>
                </c:pt>
                <c:pt idx="282">
                  <c:v>44133</c:v>
                </c:pt>
                <c:pt idx="283">
                  <c:v>44134</c:v>
                </c:pt>
                <c:pt idx="284">
                  <c:v>44135</c:v>
                </c:pt>
                <c:pt idx="285">
                  <c:v>44136</c:v>
                </c:pt>
                <c:pt idx="286">
                  <c:v>44137</c:v>
                </c:pt>
                <c:pt idx="287">
                  <c:v>44138</c:v>
                </c:pt>
                <c:pt idx="288">
                  <c:v>44139</c:v>
                </c:pt>
                <c:pt idx="289">
                  <c:v>44140</c:v>
                </c:pt>
                <c:pt idx="290">
                  <c:v>44141</c:v>
                </c:pt>
                <c:pt idx="291">
                  <c:v>44142</c:v>
                </c:pt>
                <c:pt idx="292">
                  <c:v>44143</c:v>
                </c:pt>
                <c:pt idx="293">
                  <c:v>44144</c:v>
                </c:pt>
                <c:pt idx="294">
                  <c:v>44145</c:v>
                </c:pt>
                <c:pt idx="295">
                  <c:v>44146</c:v>
                </c:pt>
                <c:pt idx="296">
                  <c:v>44147</c:v>
                </c:pt>
                <c:pt idx="297">
                  <c:v>44148</c:v>
                </c:pt>
                <c:pt idx="298">
                  <c:v>44149</c:v>
                </c:pt>
                <c:pt idx="299">
                  <c:v>44150</c:v>
                </c:pt>
                <c:pt idx="300">
                  <c:v>44151</c:v>
                </c:pt>
                <c:pt idx="301">
                  <c:v>44152</c:v>
                </c:pt>
                <c:pt idx="302">
                  <c:v>44153</c:v>
                </c:pt>
                <c:pt idx="303">
                  <c:v>44154</c:v>
                </c:pt>
                <c:pt idx="304">
                  <c:v>44155</c:v>
                </c:pt>
                <c:pt idx="305">
                  <c:v>44156</c:v>
                </c:pt>
                <c:pt idx="306">
                  <c:v>44157</c:v>
                </c:pt>
                <c:pt idx="307">
                  <c:v>44158</c:v>
                </c:pt>
                <c:pt idx="308">
                  <c:v>44159</c:v>
                </c:pt>
                <c:pt idx="309">
                  <c:v>44160</c:v>
                </c:pt>
                <c:pt idx="310">
                  <c:v>44161</c:v>
                </c:pt>
                <c:pt idx="311">
                  <c:v>44162</c:v>
                </c:pt>
                <c:pt idx="312">
                  <c:v>44163</c:v>
                </c:pt>
                <c:pt idx="313">
                  <c:v>44164</c:v>
                </c:pt>
                <c:pt idx="314">
                  <c:v>44165</c:v>
                </c:pt>
                <c:pt idx="315">
                  <c:v>44166</c:v>
                </c:pt>
                <c:pt idx="316">
                  <c:v>44167</c:v>
                </c:pt>
                <c:pt idx="317">
                  <c:v>44168</c:v>
                </c:pt>
                <c:pt idx="318">
                  <c:v>44169</c:v>
                </c:pt>
                <c:pt idx="319">
                  <c:v>44170</c:v>
                </c:pt>
                <c:pt idx="320">
                  <c:v>44171</c:v>
                </c:pt>
                <c:pt idx="321">
                  <c:v>44172</c:v>
                </c:pt>
                <c:pt idx="322">
                  <c:v>44173</c:v>
                </c:pt>
                <c:pt idx="323">
                  <c:v>44174</c:v>
                </c:pt>
                <c:pt idx="324">
                  <c:v>44175</c:v>
                </c:pt>
                <c:pt idx="325">
                  <c:v>44176</c:v>
                </c:pt>
                <c:pt idx="326">
                  <c:v>44177</c:v>
                </c:pt>
                <c:pt idx="327">
                  <c:v>44178</c:v>
                </c:pt>
                <c:pt idx="328">
                  <c:v>44179</c:v>
                </c:pt>
                <c:pt idx="329">
                  <c:v>44180</c:v>
                </c:pt>
                <c:pt idx="330">
                  <c:v>44181</c:v>
                </c:pt>
                <c:pt idx="331">
                  <c:v>44182</c:v>
                </c:pt>
                <c:pt idx="332">
                  <c:v>44183</c:v>
                </c:pt>
                <c:pt idx="333">
                  <c:v>44184</c:v>
                </c:pt>
                <c:pt idx="334">
                  <c:v>44185</c:v>
                </c:pt>
                <c:pt idx="335">
                  <c:v>44186</c:v>
                </c:pt>
                <c:pt idx="336">
                  <c:v>44187</c:v>
                </c:pt>
                <c:pt idx="337">
                  <c:v>44188</c:v>
                </c:pt>
                <c:pt idx="338">
                  <c:v>44189</c:v>
                </c:pt>
                <c:pt idx="339">
                  <c:v>44190</c:v>
                </c:pt>
                <c:pt idx="340">
                  <c:v>44191</c:v>
                </c:pt>
                <c:pt idx="341">
                  <c:v>44192</c:v>
                </c:pt>
                <c:pt idx="342">
                  <c:v>44193</c:v>
                </c:pt>
                <c:pt idx="343">
                  <c:v>44194</c:v>
                </c:pt>
                <c:pt idx="344">
                  <c:v>44195</c:v>
                </c:pt>
                <c:pt idx="345">
                  <c:v>44196</c:v>
                </c:pt>
                <c:pt idx="346">
                  <c:v>44197</c:v>
                </c:pt>
                <c:pt idx="347">
                  <c:v>44198</c:v>
                </c:pt>
                <c:pt idx="348">
                  <c:v>44199</c:v>
                </c:pt>
                <c:pt idx="349">
                  <c:v>44200</c:v>
                </c:pt>
                <c:pt idx="350">
                  <c:v>44201</c:v>
                </c:pt>
                <c:pt idx="351">
                  <c:v>44202</c:v>
                </c:pt>
                <c:pt idx="352">
                  <c:v>44203</c:v>
                </c:pt>
                <c:pt idx="353">
                  <c:v>44204</c:v>
                </c:pt>
                <c:pt idx="354">
                  <c:v>44205</c:v>
                </c:pt>
                <c:pt idx="355">
                  <c:v>44206</c:v>
                </c:pt>
                <c:pt idx="356">
                  <c:v>44207</c:v>
                </c:pt>
                <c:pt idx="357">
                  <c:v>44208</c:v>
                </c:pt>
                <c:pt idx="358">
                  <c:v>44209</c:v>
                </c:pt>
                <c:pt idx="359">
                  <c:v>44210</c:v>
                </c:pt>
                <c:pt idx="360">
                  <c:v>44211</c:v>
                </c:pt>
                <c:pt idx="361">
                  <c:v>44212</c:v>
                </c:pt>
                <c:pt idx="362">
                  <c:v>44213</c:v>
                </c:pt>
                <c:pt idx="363">
                  <c:v>44214</c:v>
                </c:pt>
                <c:pt idx="364">
                  <c:v>44215</c:v>
                </c:pt>
                <c:pt idx="365">
                  <c:v>44216</c:v>
                </c:pt>
                <c:pt idx="366">
                  <c:v>44217</c:v>
                </c:pt>
                <c:pt idx="367">
                  <c:v>44218</c:v>
                </c:pt>
                <c:pt idx="368">
                  <c:v>44219</c:v>
                </c:pt>
                <c:pt idx="369">
                  <c:v>44220</c:v>
                </c:pt>
                <c:pt idx="370">
                  <c:v>44221</c:v>
                </c:pt>
                <c:pt idx="371">
                  <c:v>44222</c:v>
                </c:pt>
                <c:pt idx="372">
                  <c:v>44223</c:v>
                </c:pt>
                <c:pt idx="373">
                  <c:v>44224</c:v>
                </c:pt>
                <c:pt idx="374">
                  <c:v>44225</c:v>
                </c:pt>
                <c:pt idx="375">
                  <c:v>44226</c:v>
                </c:pt>
                <c:pt idx="376">
                  <c:v>44227</c:v>
                </c:pt>
                <c:pt idx="377">
                  <c:v>44228</c:v>
                </c:pt>
                <c:pt idx="378">
                  <c:v>44229</c:v>
                </c:pt>
                <c:pt idx="379">
                  <c:v>44230</c:v>
                </c:pt>
                <c:pt idx="380">
                  <c:v>44231</c:v>
                </c:pt>
                <c:pt idx="381">
                  <c:v>44232</c:v>
                </c:pt>
                <c:pt idx="382">
                  <c:v>44233</c:v>
                </c:pt>
                <c:pt idx="383">
                  <c:v>44234</c:v>
                </c:pt>
                <c:pt idx="384">
                  <c:v>44235</c:v>
                </c:pt>
                <c:pt idx="385">
                  <c:v>44236</c:v>
                </c:pt>
                <c:pt idx="386">
                  <c:v>44237</c:v>
                </c:pt>
                <c:pt idx="387">
                  <c:v>44238</c:v>
                </c:pt>
                <c:pt idx="388">
                  <c:v>44239</c:v>
                </c:pt>
                <c:pt idx="389">
                  <c:v>44240</c:v>
                </c:pt>
                <c:pt idx="390">
                  <c:v>44241</c:v>
                </c:pt>
                <c:pt idx="391">
                  <c:v>44242</c:v>
                </c:pt>
                <c:pt idx="392">
                  <c:v>44243</c:v>
                </c:pt>
                <c:pt idx="393">
                  <c:v>44244</c:v>
                </c:pt>
                <c:pt idx="394">
                  <c:v>44245</c:v>
                </c:pt>
                <c:pt idx="395">
                  <c:v>44246</c:v>
                </c:pt>
                <c:pt idx="396">
                  <c:v>44247</c:v>
                </c:pt>
                <c:pt idx="397">
                  <c:v>44248</c:v>
                </c:pt>
                <c:pt idx="398">
                  <c:v>44249</c:v>
                </c:pt>
                <c:pt idx="399">
                  <c:v>44250</c:v>
                </c:pt>
                <c:pt idx="400">
                  <c:v>44251</c:v>
                </c:pt>
                <c:pt idx="401">
                  <c:v>44252</c:v>
                </c:pt>
                <c:pt idx="402">
                  <c:v>44253</c:v>
                </c:pt>
                <c:pt idx="403">
                  <c:v>44254</c:v>
                </c:pt>
                <c:pt idx="404">
                  <c:v>44255</c:v>
                </c:pt>
                <c:pt idx="405">
                  <c:v>44256</c:v>
                </c:pt>
                <c:pt idx="406">
                  <c:v>44257</c:v>
                </c:pt>
                <c:pt idx="407">
                  <c:v>44258</c:v>
                </c:pt>
                <c:pt idx="408">
                  <c:v>44259</c:v>
                </c:pt>
                <c:pt idx="409">
                  <c:v>44260</c:v>
                </c:pt>
                <c:pt idx="410">
                  <c:v>44261</c:v>
                </c:pt>
                <c:pt idx="411">
                  <c:v>44262</c:v>
                </c:pt>
                <c:pt idx="412">
                  <c:v>44263</c:v>
                </c:pt>
                <c:pt idx="413">
                  <c:v>44264</c:v>
                </c:pt>
                <c:pt idx="414">
                  <c:v>44265</c:v>
                </c:pt>
                <c:pt idx="415">
                  <c:v>44266</c:v>
                </c:pt>
                <c:pt idx="416">
                  <c:v>44267</c:v>
                </c:pt>
                <c:pt idx="417">
                  <c:v>44268</c:v>
                </c:pt>
                <c:pt idx="418">
                  <c:v>44269</c:v>
                </c:pt>
                <c:pt idx="419">
                  <c:v>44270</c:v>
                </c:pt>
                <c:pt idx="420">
                  <c:v>44271</c:v>
                </c:pt>
                <c:pt idx="421">
                  <c:v>44272</c:v>
                </c:pt>
                <c:pt idx="422">
                  <c:v>44273</c:v>
                </c:pt>
                <c:pt idx="423">
                  <c:v>44274</c:v>
                </c:pt>
                <c:pt idx="424">
                  <c:v>44275</c:v>
                </c:pt>
                <c:pt idx="425">
                  <c:v>44276</c:v>
                </c:pt>
                <c:pt idx="426">
                  <c:v>44277</c:v>
                </c:pt>
                <c:pt idx="427">
                  <c:v>44278</c:v>
                </c:pt>
                <c:pt idx="428">
                  <c:v>44279</c:v>
                </c:pt>
                <c:pt idx="429">
                  <c:v>44280</c:v>
                </c:pt>
                <c:pt idx="430">
                  <c:v>44281</c:v>
                </c:pt>
                <c:pt idx="431">
                  <c:v>44282</c:v>
                </c:pt>
                <c:pt idx="432">
                  <c:v>44283</c:v>
                </c:pt>
                <c:pt idx="433">
                  <c:v>44284</c:v>
                </c:pt>
                <c:pt idx="434">
                  <c:v>44285</c:v>
                </c:pt>
                <c:pt idx="435">
                  <c:v>44286</c:v>
                </c:pt>
                <c:pt idx="436">
                  <c:v>44287</c:v>
                </c:pt>
                <c:pt idx="437">
                  <c:v>44288</c:v>
                </c:pt>
                <c:pt idx="438">
                  <c:v>44289</c:v>
                </c:pt>
                <c:pt idx="439">
                  <c:v>44290</c:v>
                </c:pt>
                <c:pt idx="440">
                  <c:v>44291</c:v>
                </c:pt>
                <c:pt idx="441">
                  <c:v>44292</c:v>
                </c:pt>
                <c:pt idx="442">
                  <c:v>44293</c:v>
                </c:pt>
                <c:pt idx="443">
                  <c:v>44294</c:v>
                </c:pt>
                <c:pt idx="444">
                  <c:v>44295</c:v>
                </c:pt>
                <c:pt idx="445">
                  <c:v>44296</c:v>
                </c:pt>
                <c:pt idx="446">
                  <c:v>44297</c:v>
                </c:pt>
                <c:pt idx="447">
                  <c:v>44298</c:v>
                </c:pt>
                <c:pt idx="448">
                  <c:v>44299</c:v>
                </c:pt>
                <c:pt idx="449">
                  <c:v>44300</c:v>
                </c:pt>
                <c:pt idx="450">
                  <c:v>44301</c:v>
                </c:pt>
                <c:pt idx="451">
                  <c:v>44302</c:v>
                </c:pt>
                <c:pt idx="452">
                  <c:v>44303</c:v>
                </c:pt>
                <c:pt idx="453">
                  <c:v>44304</c:v>
                </c:pt>
                <c:pt idx="454">
                  <c:v>44305</c:v>
                </c:pt>
                <c:pt idx="455">
                  <c:v>44306</c:v>
                </c:pt>
                <c:pt idx="456">
                  <c:v>44307</c:v>
                </c:pt>
                <c:pt idx="457">
                  <c:v>44308</c:v>
                </c:pt>
                <c:pt idx="458">
                  <c:v>44309</c:v>
                </c:pt>
                <c:pt idx="459">
                  <c:v>44310</c:v>
                </c:pt>
                <c:pt idx="460">
                  <c:v>44311</c:v>
                </c:pt>
                <c:pt idx="461">
                  <c:v>44312</c:v>
                </c:pt>
                <c:pt idx="462">
                  <c:v>44313</c:v>
                </c:pt>
                <c:pt idx="463">
                  <c:v>44314</c:v>
                </c:pt>
                <c:pt idx="464">
                  <c:v>44315</c:v>
                </c:pt>
                <c:pt idx="465">
                  <c:v>44316</c:v>
                </c:pt>
                <c:pt idx="466">
                  <c:v>44317</c:v>
                </c:pt>
                <c:pt idx="467">
                  <c:v>44318</c:v>
                </c:pt>
                <c:pt idx="468">
                  <c:v>44319</c:v>
                </c:pt>
                <c:pt idx="469">
                  <c:v>44320</c:v>
                </c:pt>
                <c:pt idx="470">
                  <c:v>44321</c:v>
                </c:pt>
                <c:pt idx="471">
                  <c:v>44322</c:v>
                </c:pt>
                <c:pt idx="472">
                  <c:v>44323</c:v>
                </c:pt>
                <c:pt idx="473">
                  <c:v>44324</c:v>
                </c:pt>
                <c:pt idx="474">
                  <c:v>44325</c:v>
                </c:pt>
                <c:pt idx="475">
                  <c:v>44326</c:v>
                </c:pt>
                <c:pt idx="476">
                  <c:v>44327</c:v>
                </c:pt>
                <c:pt idx="477">
                  <c:v>44328</c:v>
                </c:pt>
                <c:pt idx="478">
                  <c:v>44329</c:v>
                </c:pt>
                <c:pt idx="479">
                  <c:v>44330</c:v>
                </c:pt>
                <c:pt idx="480">
                  <c:v>44331</c:v>
                </c:pt>
                <c:pt idx="481">
                  <c:v>44332</c:v>
                </c:pt>
                <c:pt idx="482">
                  <c:v>44333</c:v>
                </c:pt>
                <c:pt idx="483">
                  <c:v>44334</c:v>
                </c:pt>
                <c:pt idx="484">
                  <c:v>44335</c:v>
                </c:pt>
                <c:pt idx="485">
                  <c:v>44336</c:v>
                </c:pt>
                <c:pt idx="486">
                  <c:v>44337</c:v>
                </c:pt>
                <c:pt idx="487">
                  <c:v>44338</c:v>
                </c:pt>
                <c:pt idx="488">
                  <c:v>44339</c:v>
                </c:pt>
                <c:pt idx="489">
                  <c:v>44340</c:v>
                </c:pt>
                <c:pt idx="490">
                  <c:v>44341</c:v>
                </c:pt>
                <c:pt idx="491">
                  <c:v>44342</c:v>
                </c:pt>
                <c:pt idx="492">
                  <c:v>44343</c:v>
                </c:pt>
                <c:pt idx="493">
                  <c:v>44344</c:v>
                </c:pt>
                <c:pt idx="494">
                  <c:v>44345</c:v>
                </c:pt>
                <c:pt idx="495">
                  <c:v>44346</c:v>
                </c:pt>
                <c:pt idx="496">
                  <c:v>44347</c:v>
                </c:pt>
                <c:pt idx="497">
                  <c:v>44348</c:v>
                </c:pt>
                <c:pt idx="498">
                  <c:v>44349</c:v>
                </c:pt>
                <c:pt idx="499">
                  <c:v>44350</c:v>
                </c:pt>
                <c:pt idx="500">
                  <c:v>44351</c:v>
                </c:pt>
                <c:pt idx="501">
                  <c:v>44352</c:v>
                </c:pt>
                <c:pt idx="502">
                  <c:v>44353</c:v>
                </c:pt>
                <c:pt idx="503">
                  <c:v>44354</c:v>
                </c:pt>
                <c:pt idx="504">
                  <c:v>44355</c:v>
                </c:pt>
                <c:pt idx="505">
                  <c:v>44356</c:v>
                </c:pt>
                <c:pt idx="506">
                  <c:v>44357</c:v>
                </c:pt>
                <c:pt idx="507">
                  <c:v>44358</c:v>
                </c:pt>
                <c:pt idx="508">
                  <c:v>44359</c:v>
                </c:pt>
                <c:pt idx="509">
                  <c:v>44360</c:v>
                </c:pt>
                <c:pt idx="510">
                  <c:v>44361</c:v>
                </c:pt>
                <c:pt idx="511">
                  <c:v>44362</c:v>
                </c:pt>
                <c:pt idx="512">
                  <c:v>44363</c:v>
                </c:pt>
                <c:pt idx="513">
                  <c:v>44364</c:v>
                </c:pt>
                <c:pt idx="514">
                  <c:v>44365</c:v>
                </c:pt>
                <c:pt idx="515">
                  <c:v>44366</c:v>
                </c:pt>
                <c:pt idx="516">
                  <c:v>44367</c:v>
                </c:pt>
                <c:pt idx="517">
                  <c:v>44368</c:v>
                </c:pt>
                <c:pt idx="518">
                  <c:v>44369</c:v>
                </c:pt>
                <c:pt idx="519">
                  <c:v>44370</c:v>
                </c:pt>
                <c:pt idx="520">
                  <c:v>44371</c:v>
                </c:pt>
                <c:pt idx="521">
                  <c:v>44372</c:v>
                </c:pt>
                <c:pt idx="522">
                  <c:v>44373</c:v>
                </c:pt>
                <c:pt idx="523">
                  <c:v>44374</c:v>
                </c:pt>
                <c:pt idx="524">
                  <c:v>44375</c:v>
                </c:pt>
                <c:pt idx="525">
                  <c:v>44376</c:v>
                </c:pt>
                <c:pt idx="526">
                  <c:v>44377</c:v>
                </c:pt>
                <c:pt idx="527">
                  <c:v>44378</c:v>
                </c:pt>
                <c:pt idx="528">
                  <c:v>44379</c:v>
                </c:pt>
                <c:pt idx="529">
                  <c:v>44380</c:v>
                </c:pt>
                <c:pt idx="530">
                  <c:v>44381</c:v>
                </c:pt>
                <c:pt idx="531">
                  <c:v>44382</c:v>
                </c:pt>
                <c:pt idx="532">
                  <c:v>44383</c:v>
                </c:pt>
                <c:pt idx="533">
                  <c:v>44384</c:v>
                </c:pt>
                <c:pt idx="534">
                  <c:v>44385</c:v>
                </c:pt>
                <c:pt idx="535">
                  <c:v>44386</c:v>
                </c:pt>
                <c:pt idx="536">
                  <c:v>44387</c:v>
                </c:pt>
                <c:pt idx="537">
                  <c:v>44388</c:v>
                </c:pt>
                <c:pt idx="538">
                  <c:v>44389</c:v>
                </c:pt>
                <c:pt idx="539">
                  <c:v>44390</c:v>
                </c:pt>
                <c:pt idx="540">
                  <c:v>44391</c:v>
                </c:pt>
                <c:pt idx="541">
                  <c:v>44392</c:v>
                </c:pt>
                <c:pt idx="542">
                  <c:v>44393</c:v>
                </c:pt>
                <c:pt idx="543">
                  <c:v>44394</c:v>
                </c:pt>
                <c:pt idx="544">
                  <c:v>44395</c:v>
                </c:pt>
                <c:pt idx="545">
                  <c:v>44396</c:v>
                </c:pt>
                <c:pt idx="546">
                  <c:v>44397</c:v>
                </c:pt>
                <c:pt idx="547">
                  <c:v>44398</c:v>
                </c:pt>
                <c:pt idx="548">
                  <c:v>44399</c:v>
                </c:pt>
                <c:pt idx="549">
                  <c:v>44400</c:v>
                </c:pt>
                <c:pt idx="550">
                  <c:v>44401</c:v>
                </c:pt>
                <c:pt idx="551">
                  <c:v>44402</c:v>
                </c:pt>
                <c:pt idx="552">
                  <c:v>44403</c:v>
                </c:pt>
                <c:pt idx="553">
                  <c:v>44404</c:v>
                </c:pt>
                <c:pt idx="554">
                  <c:v>44405</c:v>
                </c:pt>
                <c:pt idx="555">
                  <c:v>44406</c:v>
                </c:pt>
                <c:pt idx="556">
                  <c:v>44407</c:v>
                </c:pt>
                <c:pt idx="557">
                  <c:v>44408</c:v>
                </c:pt>
                <c:pt idx="558">
                  <c:v>44409</c:v>
                </c:pt>
                <c:pt idx="559">
                  <c:v>44410</c:v>
                </c:pt>
                <c:pt idx="560">
                  <c:v>44411</c:v>
                </c:pt>
                <c:pt idx="561">
                  <c:v>44412</c:v>
                </c:pt>
                <c:pt idx="562">
                  <c:v>44413</c:v>
                </c:pt>
                <c:pt idx="563">
                  <c:v>44414</c:v>
                </c:pt>
                <c:pt idx="564">
                  <c:v>44415</c:v>
                </c:pt>
                <c:pt idx="565">
                  <c:v>44416</c:v>
                </c:pt>
                <c:pt idx="566">
                  <c:v>44417</c:v>
                </c:pt>
                <c:pt idx="567">
                  <c:v>44418</c:v>
                </c:pt>
                <c:pt idx="568">
                  <c:v>44419</c:v>
                </c:pt>
                <c:pt idx="569">
                  <c:v>44420</c:v>
                </c:pt>
                <c:pt idx="570">
                  <c:v>44421</c:v>
                </c:pt>
                <c:pt idx="571">
                  <c:v>44422</c:v>
                </c:pt>
                <c:pt idx="572">
                  <c:v>44423</c:v>
                </c:pt>
                <c:pt idx="573">
                  <c:v>44424</c:v>
                </c:pt>
                <c:pt idx="574">
                  <c:v>44425</c:v>
                </c:pt>
                <c:pt idx="575">
                  <c:v>44426</c:v>
                </c:pt>
                <c:pt idx="576">
                  <c:v>44427</c:v>
                </c:pt>
                <c:pt idx="577">
                  <c:v>44428</c:v>
                </c:pt>
                <c:pt idx="578">
                  <c:v>44429</c:v>
                </c:pt>
                <c:pt idx="579">
                  <c:v>44430</c:v>
                </c:pt>
                <c:pt idx="580">
                  <c:v>44431</c:v>
                </c:pt>
                <c:pt idx="581">
                  <c:v>44432</c:v>
                </c:pt>
                <c:pt idx="582">
                  <c:v>44433</c:v>
                </c:pt>
                <c:pt idx="583">
                  <c:v>44434</c:v>
                </c:pt>
                <c:pt idx="584">
                  <c:v>44435</c:v>
                </c:pt>
                <c:pt idx="585">
                  <c:v>44436</c:v>
                </c:pt>
                <c:pt idx="586">
                  <c:v>44437</c:v>
                </c:pt>
                <c:pt idx="587">
                  <c:v>44438</c:v>
                </c:pt>
                <c:pt idx="588">
                  <c:v>44439</c:v>
                </c:pt>
                <c:pt idx="589">
                  <c:v>44440</c:v>
                </c:pt>
                <c:pt idx="590">
                  <c:v>44441</c:v>
                </c:pt>
                <c:pt idx="591">
                  <c:v>44442</c:v>
                </c:pt>
                <c:pt idx="592">
                  <c:v>44443</c:v>
                </c:pt>
                <c:pt idx="593">
                  <c:v>44444</c:v>
                </c:pt>
                <c:pt idx="594">
                  <c:v>44445</c:v>
                </c:pt>
                <c:pt idx="595">
                  <c:v>44446</c:v>
                </c:pt>
                <c:pt idx="596">
                  <c:v>44447</c:v>
                </c:pt>
                <c:pt idx="597">
                  <c:v>44448</c:v>
                </c:pt>
                <c:pt idx="598">
                  <c:v>44449</c:v>
                </c:pt>
                <c:pt idx="599">
                  <c:v>44450</c:v>
                </c:pt>
                <c:pt idx="600">
                  <c:v>44451</c:v>
                </c:pt>
                <c:pt idx="601">
                  <c:v>44452</c:v>
                </c:pt>
                <c:pt idx="602">
                  <c:v>44453</c:v>
                </c:pt>
                <c:pt idx="603">
                  <c:v>44454</c:v>
                </c:pt>
                <c:pt idx="604">
                  <c:v>44455</c:v>
                </c:pt>
                <c:pt idx="605">
                  <c:v>44456</c:v>
                </c:pt>
                <c:pt idx="606">
                  <c:v>44457</c:v>
                </c:pt>
                <c:pt idx="607">
                  <c:v>44458</c:v>
                </c:pt>
                <c:pt idx="608">
                  <c:v>44459</c:v>
                </c:pt>
                <c:pt idx="609">
                  <c:v>44460</c:v>
                </c:pt>
                <c:pt idx="610">
                  <c:v>44461</c:v>
                </c:pt>
                <c:pt idx="611">
                  <c:v>44462</c:v>
                </c:pt>
                <c:pt idx="612">
                  <c:v>44463</c:v>
                </c:pt>
                <c:pt idx="613">
                  <c:v>44464</c:v>
                </c:pt>
                <c:pt idx="614">
                  <c:v>44465</c:v>
                </c:pt>
                <c:pt idx="615">
                  <c:v>44466</c:v>
                </c:pt>
                <c:pt idx="616">
                  <c:v>44467</c:v>
                </c:pt>
                <c:pt idx="617">
                  <c:v>44468</c:v>
                </c:pt>
                <c:pt idx="618">
                  <c:v>44469</c:v>
                </c:pt>
                <c:pt idx="619">
                  <c:v>44470</c:v>
                </c:pt>
                <c:pt idx="620">
                  <c:v>44471</c:v>
                </c:pt>
                <c:pt idx="621">
                  <c:v>44472</c:v>
                </c:pt>
                <c:pt idx="622">
                  <c:v>44473</c:v>
                </c:pt>
                <c:pt idx="623">
                  <c:v>44474</c:v>
                </c:pt>
                <c:pt idx="624">
                  <c:v>44475</c:v>
                </c:pt>
                <c:pt idx="625">
                  <c:v>44476</c:v>
                </c:pt>
                <c:pt idx="626">
                  <c:v>44477</c:v>
                </c:pt>
                <c:pt idx="627">
                  <c:v>44478</c:v>
                </c:pt>
                <c:pt idx="628">
                  <c:v>44479</c:v>
                </c:pt>
                <c:pt idx="629">
                  <c:v>44480</c:v>
                </c:pt>
                <c:pt idx="630">
                  <c:v>44481</c:v>
                </c:pt>
                <c:pt idx="631">
                  <c:v>44482</c:v>
                </c:pt>
                <c:pt idx="632">
                  <c:v>44483</c:v>
                </c:pt>
                <c:pt idx="633">
                  <c:v>44484</c:v>
                </c:pt>
                <c:pt idx="634">
                  <c:v>44485</c:v>
                </c:pt>
                <c:pt idx="635">
                  <c:v>44486</c:v>
                </c:pt>
                <c:pt idx="636">
                  <c:v>44487</c:v>
                </c:pt>
                <c:pt idx="637">
                  <c:v>44488</c:v>
                </c:pt>
                <c:pt idx="638">
                  <c:v>44489</c:v>
                </c:pt>
                <c:pt idx="639">
                  <c:v>44490</c:v>
                </c:pt>
                <c:pt idx="640">
                  <c:v>44491</c:v>
                </c:pt>
                <c:pt idx="641">
                  <c:v>44492</c:v>
                </c:pt>
                <c:pt idx="642">
                  <c:v>44493</c:v>
                </c:pt>
                <c:pt idx="643">
                  <c:v>44494</c:v>
                </c:pt>
                <c:pt idx="644">
                  <c:v>44495</c:v>
                </c:pt>
                <c:pt idx="645">
                  <c:v>44496</c:v>
                </c:pt>
                <c:pt idx="646">
                  <c:v>44497</c:v>
                </c:pt>
                <c:pt idx="647">
                  <c:v>44498</c:v>
                </c:pt>
                <c:pt idx="648">
                  <c:v>44499</c:v>
                </c:pt>
                <c:pt idx="649">
                  <c:v>44500</c:v>
                </c:pt>
                <c:pt idx="650">
                  <c:v>44501</c:v>
                </c:pt>
                <c:pt idx="651">
                  <c:v>44502</c:v>
                </c:pt>
                <c:pt idx="652">
                  <c:v>44503</c:v>
                </c:pt>
                <c:pt idx="653">
                  <c:v>44504</c:v>
                </c:pt>
                <c:pt idx="654">
                  <c:v>44505</c:v>
                </c:pt>
                <c:pt idx="655">
                  <c:v>44506</c:v>
                </c:pt>
                <c:pt idx="656">
                  <c:v>44507</c:v>
                </c:pt>
                <c:pt idx="657">
                  <c:v>44508</c:v>
                </c:pt>
                <c:pt idx="658">
                  <c:v>44509</c:v>
                </c:pt>
                <c:pt idx="659">
                  <c:v>44510</c:v>
                </c:pt>
                <c:pt idx="660">
                  <c:v>44511</c:v>
                </c:pt>
                <c:pt idx="661">
                  <c:v>44512</c:v>
                </c:pt>
                <c:pt idx="662">
                  <c:v>44513</c:v>
                </c:pt>
                <c:pt idx="663">
                  <c:v>44514</c:v>
                </c:pt>
                <c:pt idx="664">
                  <c:v>44515</c:v>
                </c:pt>
                <c:pt idx="665">
                  <c:v>44516</c:v>
                </c:pt>
                <c:pt idx="666">
                  <c:v>44517</c:v>
                </c:pt>
                <c:pt idx="667">
                  <c:v>44518</c:v>
                </c:pt>
                <c:pt idx="668">
                  <c:v>44519</c:v>
                </c:pt>
                <c:pt idx="669">
                  <c:v>44520</c:v>
                </c:pt>
                <c:pt idx="670">
                  <c:v>44521</c:v>
                </c:pt>
                <c:pt idx="671">
                  <c:v>44522</c:v>
                </c:pt>
                <c:pt idx="672">
                  <c:v>44523</c:v>
                </c:pt>
                <c:pt idx="673">
                  <c:v>44524</c:v>
                </c:pt>
                <c:pt idx="674">
                  <c:v>44525</c:v>
                </c:pt>
                <c:pt idx="675">
                  <c:v>44526</c:v>
                </c:pt>
                <c:pt idx="676">
                  <c:v>44527</c:v>
                </c:pt>
                <c:pt idx="677">
                  <c:v>44528</c:v>
                </c:pt>
                <c:pt idx="678">
                  <c:v>44529</c:v>
                </c:pt>
                <c:pt idx="679">
                  <c:v>44530</c:v>
                </c:pt>
                <c:pt idx="680">
                  <c:v>44531</c:v>
                </c:pt>
                <c:pt idx="681">
                  <c:v>44532</c:v>
                </c:pt>
                <c:pt idx="682">
                  <c:v>44533</c:v>
                </c:pt>
                <c:pt idx="683">
                  <c:v>44534</c:v>
                </c:pt>
                <c:pt idx="684">
                  <c:v>44535</c:v>
                </c:pt>
                <c:pt idx="685">
                  <c:v>44536</c:v>
                </c:pt>
                <c:pt idx="686">
                  <c:v>44537</c:v>
                </c:pt>
                <c:pt idx="687">
                  <c:v>44538</c:v>
                </c:pt>
                <c:pt idx="688">
                  <c:v>44539</c:v>
                </c:pt>
                <c:pt idx="689">
                  <c:v>44540</c:v>
                </c:pt>
                <c:pt idx="690">
                  <c:v>44541</c:v>
                </c:pt>
                <c:pt idx="691">
                  <c:v>44542</c:v>
                </c:pt>
                <c:pt idx="692">
                  <c:v>44543</c:v>
                </c:pt>
                <c:pt idx="693">
                  <c:v>44544</c:v>
                </c:pt>
                <c:pt idx="694">
                  <c:v>44545</c:v>
                </c:pt>
                <c:pt idx="695">
                  <c:v>44546</c:v>
                </c:pt>
                <c:pt idx="696">
                  <c:v>44547</c:v>
                </c:pt>
                <c:pt idx="697">
                  <c:v>44548</c:v>
                </c:pt>
                <c:pt idx="698">
                  <c:v>44549</c:v>
                </c:pt>
                <c:pt idx="699">
                  <c:v>44550</c:v>
                </c:pt>
                <c:pt idx="700">
                  <c:v>44551</c:v>
                </c:pt>
                <c:pt idx="701">
                  <c:v>44552</c:v>
                </c:pt>
                <c:pt idx="702">
                  <c:v>44553</c:v>
                </c:pt>
                <c:pt idx="703">
                  <c:v>44554</c:v>
                </c:pt>
                <c:pt idx="704">
                  <c:v>44555</c:v>
                </c:pt>
                <c:pt idx="705">
                  <c:v>44556</c:v>
                </c:pt>
                <c:pt idx="706">
                  <c:v>44557</c:v>
                </c:pt>
                <c:pt idx="707">
                  <c:v>44558</c:v>
                </c:pt>
                <c:pt idx="708">
                  <c:v>44559</c:v>
                </c:pt>
                <c:pt idx="709">
                  <c:v>44560</c:v>
                </c:pt>
                <c:pt idx="710">
                  <c:v>44561</c:v>
                </c:pt>
              </c:numCache>
            </c:numRef>
          </c:xVal>
          <c:yVal>
            <c:numRef>
              <c:f>Deutschland!$O$21:$O$731</c:f>
              <c:numCache>
                <c:formatCode>General</c:formatCode>
                <c:ptCount val="711"/>
                <c:pt idx="0">
                  <c:v>0</c:v>
                </c:pt>
                <c:pt idx="34" formatCode="0">
                  <c:v>14.065114196373322</c:v>
                </c:pt>
                <c:pt idx="35" formatCode="0">
                  <c:v>19.843158603491919</c:v>
                </c:pt>
                <c:pt idx="36" formatCode="0">
                  <c:v>27.99486210305357</c:v>
                </c:pt>
                <c:pt idx="37" formatCode="0">
                  <c:v>39.495338873159447</c:v>
                </c:pt>
                <c:pt idx="38" formatCode="0">
                  <c:v>55.720285402633621</c:v>
                </c:pt>
                <c:pt idx="39" formatCode="0">
                  <c:v>78.610541167440601</c:v>
                </c:pt>
                <c:pt idx="40" formatCode="0">
                  <c:v>110.90425068355562</c:v>
                </c:pt>
                <c:pt idx="41" formatCode="0">
                  <c:v>156.46439677707869</c:v>
                </c:pt>
                <c:pt idx="42" formatCode="0">
                  <c:v>220.74088169631196</c:v>
                </c:pt>
                <c:pt idx="43" formatCode="0">
                  <c:v>311.42242421408218</c:v>
                </c:pt>
                <c:pt idx="44" formatCode="0">
                  <c:v>439.35624042136988</c:v>
                </c:pt>
                <c:pt idx="45" formatCode="0">
                  <c:v>619.84549566372141</c:v>
                </c:pt>
                <c:pt idx="46" formatCode="0">
                  <c:v>874.47967893420082</c:v>
                </c:pt>
                <c:pt idx="47" formatCode="0">
                  <c:v>1233.7167489757758</c:v>
                </c:pt>
                <c:pt idx="48" formatCode="0">
                  <c:v>1740.5257279302809</c:v>
                </c:pt>
                <c:pt idx="49" formatCode="0">
                  <c:v>2455.5250689022969</c:v>
                </c:pt>
                <c:pt idx="50" formatCode="0">
                  <c:v>3464.2306491476702</c:v>
                </c:pt>
                <c:pt idx="51" formatCode="0">
                  <c:v>4887.2787987148668</c:v>
                </c:pt>
                <c:pt idx="52" formatCode="0">
                  <c:v>6894.8440640729214</c:v>
                </c:pt>
                <c:pt idx="53" formatCode="0">
                  <c:v>9726.9700264791918</c:v>
                </c:pt>
                <c:pt idx="54" formatCode="0">
                  <c:v>13722.2325362999</c:v>
                </c:pt>
                <c:pt idx="55" formatCode="0">
                  <c:v>19358.138954496801</c:v>
                </c:pt>
                <c:pt idx="56" formatCode="0">
                  <c:v>27308.045998480891</c:v>
                </c:pt>
                <c:pt idx="57" formatCode="0">
                  <c:v>38521.305314397774</c:v>
                </c:pt>
                <c:pt idx="58" formatCode="0">
                  <c:v>54336.026137623645</c:v>
                </c:pt>
                <c:pt idx="59" formatCode="0">
                  <c:v>76637.550847545572</c:v>
                </c:pt>
                <c:pt idx="60" formatCode="0">
                  <c:v>108080.81989709384</c:v>
                </c:pt>
                <c:pt idx="61" formatCode="0">
                  <c:v>152401.67672177273</c:v>
                </c:pt>
                <c:pt idx="62" formatCode="0">
                  <c:v>214851.28128851371</c:v>
                </c:pt>
                <c:pt idx="63" formatCode="0">
                  <c:v>302799.52323257021</c:v>
                </c:pt>
                <c:pt idx="64" formatCode="0">
                  <c:v>426567.62730989046</c:v>
                </c:pt>
                <c:pt idx="65" formatCode="0">
                  <c:v>600565.97018590604</c:v>
                </c:pt>
                <c:pt idx="66" formatCode="0">
                  <c:v>844827.07227673708</c:v>
                </c:pt>
                <c:pt idx="67" formatCode="0">
                  <c:v>1187027.4762639047</c:v>
                </c:pt>
                <c:pt idx="68" formatCode="0">
                  <c:v>1665067.8861202826</c:v>
                </c:pt>
                <c:pt idx="69" formatCode="0">
                  <c:v>2330193.2159884768</c:v>
                </c:pt>
                <c:pt idx="70" formatCode="0">
                  <c:v>3250418.9130573231</c:v>
                </c:pt>
                <c:pt idx="71" formatCode="0">
                  <c:v>4513581.9733135654</c:v>
                </c:pt>
                <c:pt idx="72" formatCode="0">
                  <c:v>6228509.9956289353</c:v>
                </c:pt>
                <c:pt idx="73" formatCode="0">
                  <c:v>8521472.4209348951</c:v>
                </c:pt>
                <c:pt idx="74" formatCode="0">
                  <c:v>11523339.290215086</c:v>
                </c:pt>
                <c:pt idx="75" formatCode="0">
                  <c:v>15341526.800634515</c:v>
                </c:pt>
                <c:pt idx="76" formatCode="0">
                  <c:v>20012139.576124735</c:v>
                </c:pt>
                <c:pt idx="77" formatCode="0">
                  <c:v>25435822.830439027</c:v>
                </c:pt>
                <c:pt idx="78" formatCode="0">
                  <c:v>31319084.90126095</c:v>
                </c:pt>
                <c:pt idx="79" formatCode="0">
                  <c:v>37165346.19632066</c:v>
                </c:pt>
                <c:pt idx="80" formatCode="0">
                  <c:v>42361650.7296701</c:v>
                </c:pt>
                <c:pt idx="81" formatCode="0">
                  <c:v>46356813.250374414</c:v>
                </c:pt>
                <c:pt idx="82" formatCode="0">
                  <c:v>48842300.737485848</c:v>
                </c:pt>
                <c:pt idx="83" formatCode="0">
                  <c:v>49820038.516745061</c:v>
                </c:pt>
                <c:pt idx="84" formatCode="0">
                  <c:v>49527601.39324069</c:v>
                </c:pt>
                <c:pt idx="85" formatCode="0">
                  <c:v>48299280.891344644</c:v>
                </c:pt>
                <c:pt idx="86" formatCode="0">
                  <c:v>46454922.667731233</c:v>
                </c:pt>
                <c:pt idx="87" formatCode="0">
                  <c:v>44248676.112760812</c:v>
                </c:pt>
                <c:pt idx="88" formatCode="0">
                  <c:v>41862024.390895396</c:v>
                </c:pt>
                <c:pt idx="89" formatCode="0">
                  <c:v>39416309.217360057</c:v>
                </c:pt>
                <c:pt idx="90" formatCode="0">
                  <c:v>36989099.83167351</c:v>
                </c:pt>
                <c:pt idx="91" formatCode="0">
                  <c:v>34628119.083659768</c:v>
                </c:pt>
                <c:pt idx="92" formatCode="0">
                  <c:v>32361419.007402889</c:v>
                </c:pt>
                <c:pt idx="93" formatCode="0">
                  <c:v>30204315.749385796</c:v>
                </c:pt>
                <c:pt idx="94" formatCode="0">
                  <c:v>28163962.682995792</c:v>
                </c:pt>
                <c:pt idx="95" formatCode="0">
                  <c:v>26242323.726491738</c:v>
                </c:pt>
                <c:pt idx="96" formatCode="0">
                  <c:v>24438098.665514629</c:v>
                </c:pt>
                <c:pt idx="97" formatCode="0">
                  <c:v>22747971.269123115</c:v>
                </c:pt>
                <c:pt idx="98" formatCode="0">
                  <c:v>21167421.089533366</c:v>
                </c:pt>
                <c:pt idx="99" formatCode="0">
                  <c:v>19691253.302306466</c:v>
                </c:pt>
                <c:pt idx="100" formatCode="0">
                  <c:v>18313945.19838899</c:v>
                </c:pt>
                <c:pt idx="101" formatCode="0">
                  <c:v>17029872.522504266</c:v>
                </c:pt>
                <c:pt idx="102" formatCode="0">
                  <c:v>15833456.424502959</c:v>
                </c:pt>
                <c:pt idx="103" formatCode="0">
                  <c:v>14719257.548244666</c:v>
                </c:pt>
                <c:pt idx="104" formatCode="0">
                  <c:v>13682034.681259023</c:v>
                </c:pt>
                <c:pt idx="105" formatCode="0">
                  <c:v>12716779.523194553</c:v>
                </c:pt>
                <c:pt idx="106" formatCode="0">
                  <c:v>11818735.314983141</c:v>
                </c:pt>
                <c:pt idx="107" formatCode="0">
                  <c:v>10983404.562551448</c:v>
                </c:pt>
                <c:pt idx="108" formatCode="0">
                  <c:v>10206549.423430953</c:v>
                </c:pt>
                <c:pt idx="109" formatCode="0">
                  <c:v>9484187.2073503789</c:v>
                </c:pt>
                <c:pt idx="110" formatCode="0">
                  <c:v>8812582.6849440057</c:v>
                </c:pt>
                <c:pt idx="111" formatCode="0">
                  <c:v>8188238.3810157496</c:v>
                </c:pt>
                <c:pt idx="112" formatCode="0">
                  <c:v>7607883.6715885568</c:v>
                </c:pt>
                <c:pt idx="113" formatCode="0">
                  <c:v>7068463.2554710163</c:v>
                </c:pt>
                <c:pt idx="114" formatCode="0">
                  <c:v>6567125.3969232133</c:v>
                </c:pt>
                <c:pt idx="115" formatCode="0">
                  <c:v>6101210.2131664827</c:v>
                </c:pt>
                <c:pt idx="116" formatCode="0">
                  <c:v>5668238.1933670696</c:v>
                </c:pt>
                <c:pt idx="117" formatCode="0">
                  <c:v>5265899.0736826444</c:v>
                </c:pt>
                <c:pt idx="118" formatCode="0">
                  <c:v>4892041.1486529661</c:v>
                </c:pt>
                <c:pt idx="119" formatCode="0">
                  <c:v>4544661.0675387103</c:v>
                </c:pt>
                <c:pt idx="120" formatCode="0">
                  <c:v>4221894.1415882623</c:v>
                </c:pt>
                <c:pt idx="121" formatCode="0">
                  <c:v>3922005.1721136104</c:v>
                </c:pt>
                <c:pt idx="122" formatCode="0">
                  <c:v>3643379.7978841779</c:v>
                </c:pt>
                <c:pt idx="123" formatCode="0">
                  <c:v>3384516.3524118094</c:v>
                </c:pt>
                <c:pt idx="124" formatCode="0">
                  <c:v>3144018.216270511</c:v>
                </c:pt>
                <c:pt idx="125" formatCode="0">
                  <c:v>2920586.6459953967</c:v>
                </c:pt>
                <c:pt idx="126" formatCode="0">
                  <c:v>2713014.058843371</c:v>
                </c:pt>
                <c:pt idx="127" formatCode="0">
                  <c:v>2520177.751411627</c:v>
                </c:pt>
                <c:pt idx="128" formatCode="0">
                  <c:v>2341034.0295323557</c:v>
                </c:pt>
                <c:pt idx="129" formatCode="0">
                  <c:v>2174612.7267960613</c:v>
                </c:pt>
                <c:pt idx="130" formatCode="0">
                  <c:v>2020012.0893551905</c:v>
                </c:pt>
                <c:pt idx="131" formatCode="0">
                  <c:v>1876394.0052157622</c:v>
                </c:pt>
                <c:pt idx="132" formatCode="0">
                  <c:v>1742979.5569563559</c:v>
                </c:pt>
                <c:pt idx="133" formatCode="0">
                  <c:v>1619044.8776610643</c:v>
                </c:pt>
                <c:pt idx="134" formatCode="0">
                  <c:v>1503917.2907710185</c:v>
                </c:pt>
                <c:pt idx="135" formatCode="0">
                  <c:v>1396971.7155148289</c:v>
                </c:pt>
                <c:pt idx="136" formatCode="0">
                  <c:v>1297627.3205472974</c:v>
                </c:pt>
                <c:pt idx="137" formatCode="0">
                  <c:v>1205344.4093902819</c:v>
                </c:pt>
                <c:pt idx="138" formatCode="0">
                  <c:v>1119621.5222167925</c:v>
                </c:pt>
                <c:pt idx="139" formatCode="0">
                  <c:v>1039992.7394401856</c:v>
                </c:pt>
                <c:pt idx="140" formatCode="0">
                  <c:v>966025.17345848982</c:v>
                </c:pt>
                <c:pt idx="141" formatCode="0">
                  <c:v>897316.63575533498</c:v>
                </c:pt>
                <c:pt idx="142" formatCode="0">
                  <c:v>833493.46737120964</c:v>
                </c:pt>
                <c:pt idx="143" formatCode="0">
                  <c:v>774208.52153057174</c:v>
                </c:pt>
                <c:pt idx="144" formatCode="0">
                  <c:v>719139.28794132627</c:v>
                </c:pt>
                <c:pt idx="145" formatCode="0">
                  <c:v>667986.14897367125</c:v>
                </c:pt>
                <c:pt idx="146" formatCode="0">
                  <c:v>620470.75857608789</c:v>
                </c:pt>
                <c:pt idx="147" formatCode="0">
                  <c:v>576334.53539845126</c:v>
                </c:pt>
                <c:pt idx="148" formatCode="0">
                  <c:v>535337.26216723688</c:v>
                </c:pt>
                <c:pt idx="149" formatCode="0">
                  <c:v>497255.78389713948</c:v>
                </c:pt>
                <c:pt idx="150" formatCode="0">
                  <c:v>461882.79802871874</c:v>
                </c:pt>
                <c:pt idx="151" formatCode="0">
                  <c:v>429025.73005464149</c:v>
                </c:pt>
                <c:pt idx="152" formatCode="0">
                  <c:v>398505.6886393762</c:v>
                </c:pt>
                <c:pt idx="153" formatCode="0">
                  <c:v>370156.49465051049</c:v>
                </c:pt>
                <c:pt idx="154" formatCode="0">
                  <c:v>343823.77890584542</c:v>
                </c:pt>
                <c:pt idx="155" formatCode="0">
                  <c:v>319364.14380067971</c:v>
                </c:pt>
                <c:pt idx="156" formatCode="0">
                  <c:v>296644.38431578234</c:v>
                </c:pt>
                <c:pt idx="157" formatCode="0">
                  <c:v>275540.76421994454</c:v>
                </c:pt>
                <c:pt idx="158" formatCode="0">
                  <c:v>255938.34357312712</c:v>
                </c:pt>
                <c:pt idx="159" formatCode="0">
                  <c:v>237730.35390842363</c:v>
                </c:pt>
                <c:pt idx="160" formatCode="0">
                  <c:v>220817.61772462705</c:v>
                </c:pt>
                <c:pt idx="161" formatCode="0">
                  <c:v>205108.00915733073</c:v>
                </c:pt>
                <c:pt idx="162" formatCode="0">
                  <c:v>190515.95291635601</c:v>
                </c:pt>
                <c:pt idx="163" formatCode="0">
                  <c:v>176961.95878196054</c:v>
                </c:pt>
                <c:pt idx="164" formatCode="0">
                  <c:v>164372.18914275384</c:v>
                </c:pt>
                <c:pt idx="165" formatCode="0">
                  <c:v>152678.05723548617</c:v>
                </c:pt>
                <c:pt idx="166" formatCode="0">
                  <c:v>141815.85391177487</c:v>
                </c:pt>
                <c:pt idx="167" formatCode="0">
                  <c:v>131726.40091022808</c:v>
                </c:pt>
                <c:pt idx="168" formatCode="0">
                  <c:v>122354.72875510165</c:v>
                </c:pt>
                <c:pt idx="169" formatCode="0">
                  <c:v>113649.7775353187</c:v>
                </c:pt>
                <c:pt idx="170" formatCode="0">
                  <c:v>105564.11894107278</c:v>
                </c:pt>
                <c:pt idx="171" formatCode="0">
                  <c:v>98053.698049970946</c:v>
                </c:pt>
                <c:pt idx="172" formatCode="0">
                  <c:v>91077.593461348646</c:v>
                </c:pt>
                <c:pt idx="173" formatCode="0">
                  <c:v>84597.794476561161</c:v>
                </c:pt>
                <c:pt idx="174" formatCode="0">
                  <c:v>78578.99411525004</c:v>
                </c:pt>
                <c:pt idx="175" formatCode="0">
                  <c:v>72988.396843281313</c:v>
                </c:pt>
                <c:pt idx="176" formatCode="0">
                  <c:v>67795.539967708639</c:v>
                </c:pt>
                <c:pt idx="177" formatCode="0">
                  <c:v>62972.127728151201</c:v>
                </c:pt>
                <c:pt idx="178" formatCode="0">
                  <c:v>58491.877182785589</c:v>
                </c:pt>
                <c:pt idx="179" formatCode="0">
                  <c:v>54330.375051099778</c:v>
                </c:pt>
                <c:pt idx="180" formatCode="0">
                  <c:v>50464.944734985882</c:v>
                </c:pt>
                <c:pt idx="181" formatCode="0">
                  <c:v>46874.522794974684</c:v>
                </c:pt>
                <c:pt idx="182" formatCode="0">
                  <c:v>43539.544209733809</c:v>
                </c:pt>
                <c:pt idx="183" formatCode="0">
                  <c:v>40441.835794638027</c:v>
                </c:pt>
                <c:pt idx="184" formatCode="0">
                  <c:v>37564.517199530113</c:v>
                </c:pt>
                <c:pt idx="185" formatCode="0">
                  <c:v>34891.908946962198</c:v>
                </c:pt>
                <c:pt idx="186" formatCode="0">
                  <c:v>32409.447010461517</c:v>
                </c:pt>
                <c:pt idx="187" formatCode="0">
                  <c:v>30103.603467907342</c:v>
                </c:pt>
                <c:pt idx="188" formatCode="0">
                  <c:v>27961.81279812854</c:v>
                </c:pt>
                <c:pt idx="189" formatCode="0">
                  <c:v>25972.40341951212</c:v>
                </c:pt>
                <c:pt idx="190" formatCode="0">
                  <c:v>24124.534097917811</c:v>
                </c:pt>
                <c:pt idx="191" formatCode="0">
                  <c:v>22408.134877675751</c:v>
                </c:pt>
                <c:pt idx="192" formatCode="0">
                  <c:v>20813.852214047351</c:v>
                </c:pt>
                <c:pt idx="193" formatCode="0">
                  <c:v>19332.998008385959</c:v>
                </c:pt>
                <c:pt idx="194" formatCode="0">
                  <c:v>17957.502268467972</c:v>
                </c:pt>
                <c:pt idx="195" formatCode="0">
                  <c:v>16679.869136191399</c:v>
                </c:pt>
                <c:pt idx="196" formatCode="0">
                  <c:v>15493.13604316443</c:v>
                </c:pt>
                <c:pt idx="197" formatCode="0">
                  <c:v>14390.835771730528</c:v>
                </c:pt>
                <c:pt idx="198" formatCode="0">
                  <c:v>13366.96121479137</c:v>
                </c:pt>
                <c:pt idx="199" formatCode="0">
                  <c:v>12415.9326424802</c:v>
                </c:pt>
                <c:pt idx="200" formatCode="0">
                  <c:v>11532.567297385684</c:v>
                </c:pt>
                <c:pt idx="201" formatCode="0">
                  <c:v>10712.051152704114</c:v>
                </c:pt>
                <c:pt idx="202" formatCode="0">
                  <c:v>9949.9126794746608</c:v>
                </c:pt>
                <c:pt idx="203" formatCode="0">
                  <c:v>9241.9984799922859</c:v>
                </c:pt>
                <c:pt idx="204" formatCode="0">
                  <c:v>8584.4506546553021</c:v>
                </c:pt>
                <c:pt idx="205" formatCode="0">
                  <c:v>7973.685778944553</c:v>
                </c:pt>
                <c:pt idx="206" formatCode="0">
                  <c:v>7406.3753760002219</c:v>
                </c:pt>
                <c:pt idx="207" formatCode="0">
                  <c:v>6879.427778407874</c:v>
                </c:pt>
                <c:pt idx="208" formatCode="0">
                  <c:v>6389.9712803718458</c:v>
                </c:pt>
                <c:pt idx="209" formatCode="0">
                  <c:v>5935.3384884826737</c:v>
                </c:pt>
                <c:pt idx="210" formatCode="0">
                  <c:v>5513.0517858140665</c:v>
                </c:pt>
                <c:pt idx="211" formatCode="0">
                  <c:v>5120.8098301495374</c:v>
                </c:pt>
                <c:pt idx="212" formatCode="0">
                  <c:v>4756.4750127721545</c:v>
                </c:pt>
                <c:pt idx="213" formatCode="0">
                  <c:v>4418.0618094836727</c:v>
                </c:pt>
                <c:pt idx="214" formatCode="0">
                  <c:v>4103.7259603799412</c:v>
                </c:pt>
                <c:pt idx="215" formatCode="0">
                  <c:v>3811.754419424472</c:v>
                </c:pt>
                <c:pt idx="216" formatCode="0">
                  <c:v>3540.556019055969</c:v>
                </c:pt>
                <c:pt idx="217" formatCode="0">
                  <c:v>3288.6527989612141</c:v>
                </c:pt>
                <c:pt idx="218" formatCode="0">
                  <c:v>3054.6719517632846</c:v>
                </c:pt>
                <c:pt idx="219" formatCode="0">
                  <c:v>2837.3383417362675</c:v>
                </c:pt>
                <c:pt idx="220" formatCode="0">
                  <c:v>2635.4675557797568</c:v>
                </c:pt>
                <c:pt idx="221" formatCode="0">
                  <c:v>2447.9594487864942</c:v>
                </c:pt>
                <c:pt idx="222" formatCode="0">
                  <c:v>2273.7921482302777</c:v>
                </c:pt>
                <c:pt idx="223" formatCode="0">
                  <c:v>2112.0164853034566</c:v>
                </c:pt>
                <c:pt idx="224" formatCode="0">
                  <c:v>1961.7508222575068</c:v>
                </c:pt>
                <c:pt idx="225" formatCode="0">
                  <c:v>1822.1762477590551</c:v>
                </c:pt>
                <c:pt idx="226" formatCode="0">
                  <c:v>1692.532114079019</c:v>
                </c:pt>
                <c:pt idx="227" formatCode="0">
                  <c:v>1572.1118917951746</c:v>
                </c:pt>
                <c:pt idx="228" formatCode="0">
                  <c:v>1460.259319418622</c:v>
                </c:pt>
                <c:pt idx="229" formatCode="0">
                  <c:v>1356.3648269616929</c:v>
                </c:pt>
                <c:pt idx="230" formatCode="0">
                  <c:v>1259.8622139575903</c:v>
                </c:pt>
                <c:pt idx="231" formatCode="0">
                  <c:v>1170.2255638286181</c:v>
                </c:pt>
                <c:pt idx="232" formatCode="0">
                  <c:v>1086.9663777877734</c:v>
                </c:pt>
                <c:pt idx="233" formatCode="0">
                  <c:v>1009.6309126547809</c:v>
                </c:pt>
                <c:pt idx="234" formatCode="0">
                  <c:v>937.79770807883756</c:v>
                </c:pt>
                <c:pt idx="235" formatCode="0">
                  <c:v>871.07528969248631</c:v>
                </c:pt>
                <c:pt idx="236" formatCode="0">
                  <c:v>809.10003567974786</c:v>
                </c:pt>
                <c:pt idx="237" formatCode="0">
                  <c:v>751.53419513215601</c:v>
                </c:pt>
                <c:pt idx="238" formatCode="0">
                  <c:v>698.06404739349784</c:v>
                </c:pt>
                <c:pt idx="239" formatCode="0">
                  <c:v>648.39819236237372</c:v>
                </c:pt>
                <c:pt idx="240" formatCode="0">
                  <c:v>602.26596243534573</c:v>
                </c:pt>
                <c:pt idx="241" formatCode="0">
                  <c:v>559.4159474363222</c:v>
                </c:pt>
                <c:pt idx="242" formatCode="0">
                  <c:v>519.61462449354951</c:v>
                </c:pt>
                <c:pt idx="243" formatCode="0">
                  <c:v>482.64508539749738</c:v>
                </c:pt>
                <c:pt idx="244" formatCode="0">
                  <c:v>448.30585450415305</c:v>
                </c:pt>
                <c:pt idx="245" formatCode="0">
                  <c:v>416.40979074167285</c:v>
                </c:pt>
                <c:pt idx="246" formatCode="0">
                  <c:v>386.78306773666952</c:v>
                </c:pt>
                <c:pt idx="247" formatCode="0">
                  <c:v>359.26422650213391</c:v>
                </c:pt>
                <c:pt idx="248" formatCode="0">
                  <c:v>333.7032955244232</c:v>
                </c:pt>
                <c:pt idx="249" formatCode="0">
                  <c:v>309.96097345404763</c:v>
                </c:pt>
                <c:pt idx="250" formatCode="0">
                  <c:v>287.90786994615581</c:v>
                </c:pt>
                <c:pt idx="251" formatCode="0">
                  <c:v>267.42380051351392</c:v>
                </c:pt>
                <c:pt idx="252" formatCode="0">
                  <c:v>248.39713154912414</c:v>
                </c:pt>
                <c:pt idx="253" formatCode="0">
                  <c:v>230.72417194903517</c:v>
                </c:pt>
                <c:pt idx="254" formatCode="0">
                  <c:v>214.30860801985392</c:v>
                </c:pt>
                <c:pt idx="255" formatCode="0">
                  <c:v>199.06097859135474</c:v>
                </c:pt>
                <c:pt idx="256" formatCode="0">
                  <c:v>184.89818747368861</c:v>
                </c:pt>
                <c:pt idx="257" formatCode="0">
                  <c:v>171.74305060221113</c:v>
                </c:pt>
                <c:pt idx="258" formatCode="0">
                  <c:v>159.52387540198475</c:v>
                </c:pt>
                <c:pt idx="259" formatCode="0">
                  <c:v>148.17407007959963</c:v>
                </c:pt>
                <c:pt idx="260" formatCode="0">
                  <c:v>137.63178071305191</c:v>
                </c:pt>
                <c:pt idx="261" formatCode="0">
                  <c:v>127.83955416190983</c:v>
                </c:pt>
                <c:pt idx="262" formatCode="0">
                  <c:v>118.74402496071204</c:v>
                </c:pt>
                <c:pt idx="263" formatCode="0">
                  <c:v>110.29562448924393</c:v>
                </c:pt>
                <c:pt idx="264" formatCode="0">
                  <c:v>102.44831083474108</c:v>
                </c:pt>
                <c:pt idx="265" formatCode="0">
                  <c:v>95.159317873834155</c:v>
                </c:pt>
                <c:pt idx="266" formatCode="0">
                  <c:v>88.388922206792643</c:v>
                </c:pt>
                <c:pt idx="267" formatCode="0">
                  <c:v>82.100226673914406</c:v>
                </c:pt>
                <c:pt idx="268" formatCode="0">
                  <c:v>76.258959274277288</c:v>
                </c:pt>
                <c:pt idx="269" formatCode="0">
                  <c:v>70.833286391007235</c:v>
                </c:pt>
                <c:pt idx="270" formatCode="0">
                  <c:v>65.793639305184868</c:v>
                </c:pt>
                <c:pt idx="271" formatCode="0">
                  <c:v>61.112553052931879</c:v>
                </c:pt>
                <c:pt idx="272" formatCode="0">
                  <c:v>56.764516747485942</c:v>
                </c:pt>
                <c:pt idx="273" formatCode="0">
                  <c:v>52.725834550554318</c:v>
                </c:pt>
                <c:pt idx="274" formatCode="0">
                  <c:v>48.974496535272166</c:v>
                </c:pt>
                <c:pt idx="275" formatCode="0">
                  <c:v>45.490058736998506</c:v>
                </c:pt>
                <c:pt idx="276" formatCode="0">
                  <c:v>42.253531738254232</c:v>
                </c:pt>
                <c:pt idx="277" formatCode="0">
                  <c:v>39.247277180615697</c:v>
                </c:pt>
                <c:pt idx="278" formatCode="0">
                  <c:v>36.454911639577233</c:v>
                </c:pt>
                <c:pt idx="279" formatCode="0">
                  <c:v>33.861217338522643</c:v>
                </c:pt>
                <c:pt idx="280" formatCode="0">
                  <c:v>31.452059215217037</c:v>
                </c:pt>
                <c:pt idx="281" formatCode="0">
                  <c:v>29.214307888850254</c:v>
                </c:pt>
                <c:pt idx="282" formatCode="0">
                  <c:v>27.135768107819661</c:v>
                </c:pt>
                <c:pt idx="283" formatCode="0">
                  <c:v>25.205112288308953</c:v>
                </c:pt>
                <c:pt idx="284" formatCode="0">
                  <c:v>23.411818781463165</c:v>
                </c:pt>
                <c:pt idx="285" formatCode="0">
                  <c:v>21.746114532729901</c:v>
                </c:pt>
                <c:pt idx="286" formatCode="0">
                  <c:v>20.198921820873132</c:v>
                </c:pt>
                <c:pt idx="287" formatCode="0">
                  <c:v>18.761808786399033</c:v>
                </c:pt>
                <c:pt idx="288" formatCode="0">
                  <c:v>17.426943479784999</c:v>
                </c:pt>
                <c:pt idx="289" formatCode="0">
                  <c:v>16.187051179084868</c:v>
                </c:pt>
                <c:pt idx="290" formatCode="0">
                  <c:v>15.035374744300897</c:v>
                </c:pt>
                <c:pt idx="291" formatCode="0">
                  <c:v>13.965637792462655</c:v>
                </c:pt>
                <c:pt idx="292" formatCode="0">
                  <c:v>12.972010492725229</c:v>
                </c:pt>
                <c:pt idx="293" formatCode="0">
                  <c:v>12.049077795077658</c:v>
                </c:pt>
                <c:pt idx="294" formatCode="0">
                  <c:v>11.191809919515112</c:v>
                </c:pt>
                <c:pt idx="295" formatCode="0">
                  <c:v>10.395534944847395</c:v>
                </c:pt>
                <c:pt idx="296" formatCode="0">
                  <c:v>9.6559133477588492</c:v>
                </c:pt>
                <c:pt idx="297" formatCode="0">
                  <c:v>8.9689143533632105</c:v>
                </c:pt>
                <c:pt idx="298" formatCode="0">
                  <c:v>8.3307939683691679</c:v>
                </c:pt>
                <c:pt idx="299" formatCode="0">
                  <c:v>7.7380745771422772</c:v>
                </c:pt>
                <c:pt idx="300" formatCode="0">
                  <c:v>7.1875259894662795</c:v>
                </c:pt>
                <c:pt idx="301" formatCode="0">
                  <c:v>6.6761478367183091</c:v>
                </c:pt>
                <c:pt idx="302" formatCode="0">
                  <c:v>6.2011532205210687</c:v>
                </c:pt>
                <c:pt idx="303" formatCode="0">
                  <c:v>5.7599535247607321</c:v>
                </c:pt>
                <c:pt idx="304" formatCode="0">
                  <c:v>5.3501443081994351</c:v>
                </c:pt>
                <c:pt idx="305" formatCode="0">
                  <c:v>4.9694922008002145</c:v>
                </c:pt>
                <c:pt idx="306" formatCode="0">
                  <c:v>4.6159227323522627</c:v>
                </c:pt>
                <c:pt idx="307" formatCode="0">
                  <c:v>4.2875090270651954</c:v>
                </c:pt>
                <c:pt idx="308" formatCode="0">
                  <c:v>3.9824613025203708</c:v>
                </c:pt>
                <c:pt idx="309" formatCode="0">
                  <c:v>3.6991171157508638</c:v>
                </c:pt>
                <c:pt idx="310" formatCode="0">
                  <c:v>3.4359323032933835</c:v>
                </c:pt>
                <c:pt idx="311" formatCode="0">
                  <c:v>3.1914725658374183</c:v>
                </c:pt>
                <c:pt idx="312" formatCode="0">
                  <c:v>2.9644056516098063</c:v>
                </c:pt>
                <c:pt idx="313" formatCode="0">
                  <c:v>2.7534940958958964</c:v>
                </c:pt>
                <c:pt idx="314" formatCode="0">
                  <c:v>2.5575884771292987</c:v>
                </c:pt>
                <c:pt idx="315" formatCode="0">
                  <c:v>2.3756211527973958</c:v>
                </c:pt>
                <c:pt idx="316" formatCode="0">
                  <c:v>2.2066004410246829</c:v>
                </c:pt>
                <c:pt idx="317" formatCode="0">
                  <c:v>2.049605216124851</c:v>
                </c:pt>
                <c:pt idx="318" formatCode="0">
                  <c:v>1.9037798886685611</c:v>
                </c:pt>
                <c:pt idx="319" formatCode="0">
                  <c:v>1.768329742709386</c:v>
                </c:pt>
                <c:pt idx="320" formatCode="0">
                  <c:v>1.64251660475683</c:v>
                </c:pt>
                <c:pt idx="321" formatCode="0">
                  <c:v>1.5256548208932825</c:v>
                </c:pt>
                <c:pt idx="322" formatCode="0">
                  <c:v>1.4171075201110788</c:v>
                </c:pt>
                <c:pt idx="323" formatCode="0">
                  <c:v>1.3162831435056817</c:v>
                </c:pt>
                <c:pt idx="324" formatCode="0">
                  <c:v>1.2226322204098472</c:v>
                </c:pt>
                <c:pt idx="325" formatCode="0">
                  <c:v>1.1356443738994186</c:v>
                </c:pt>
                <c:pt idx="326" formatCode="0">
                  <c:v>1.0548455393514138</c:v>
                </c:pt>
                <c:pt idx="327" formatCode="0">
                  <c:v>0.97979538089616069</c:v>
                </c:pt>
                <c:pt idx="328" formatCode="0">
                  <c:v>0.91008489168371343</c:v>
                </c:pt>
                <c:pt idx="329" formatCode="0">
                  <c:v>0.84533416488653013</c:v>
                </c:pt>
                <c:pt idx="330" formatCode="0">
                  <c:v>0.78519032329086702</c:v>
                </c:pt>
                <c:pt idx="331" formatCode="0">
                  <c:v>0.72932559619361936</c:v>
                </c:pt>
                <c:pt idx="332" formatCode="0">
                  <c:v>0.67743553312411808</c:v>
                </c:pt>
                <c:pt idx="333" formatCode="0">
                  <c:v>0.62923734465606163</c:v>
                </c:pt>
                <c:pt idx="334" formatCode="0">
                  <c:v>0.58446836126737178</c:v>
                </c:pt>
                <c:pt idx="335" formatCode="0">
                  <c:v>0.5428846018490997</c:v>
                </c:pt>
                <c:pt idx="336" formatCode="0">
                  <c:v>0.50425944406207002</c:v>
                </c:pt>
                <c:pt idx="337" formatCode="0">
                  <c:v>0.4683823892950002</c:v>
                </c:pt>
                <c:pt idx="338" formatCode="0">
                  <c:v>0.43505791549338912</c:v>
                </c:pt>
                <c:pt idx="339" formatCode="0">
                  <c:v>0.40410441160734339</c:v>
                </c:pt>
                <c:pt idx="340" formatCode="0">
                  <c:v>0.37535318785131777</c:v>
                </c:pt>
                <c:pt idx="341" formatCode="0">
                  <c:v>0.34864755638190298</c:v>
                </c:pt>
                <c:pt idx="342" formatCode="0">
                  <c:v>0.32384197738355658</c:v>
                </c:pt>
                <c:pt idx="343" formatCode="0">
                  <c:v>0.30080126590863315</c:v>
                </c:pt>
                <c:pt idx="344" formatCode="0">
                  <c:v>0.27939985514916515</c:v>
                </c:pt>
                <c:pt idx="345" formatCode="0">
                  <c:v>0.25952111212538909</c:v>
                </c:pt>
                <c:pt idx="346" formatCode="0">
                  <c:v>0.24105670206166918</c:v>
                </c:pt>
                <c:pt idx="347" formatCode="0">
                  <c:v>0.22390599798580768</c:v>
                </c:pt>
                <c:pt idx="348" formatCode="0">
                  <c:v>0.20797553233418783</c:v>
                </c:pt>
                <c:pt idx="349" formatCode="0">
                  <c:v>0.19317848757411804</c:v>
                </c:pt>
                <c:pt idx="350" formatCode="0">
                  <c:v>0.17943422306738158</c:v>
                </c:pt>
                <c:pt idx="351" formatCode="0">
                  <c:v>0.16666783559650175</c:v>
                </c:pt>
                <c:pt idx="352" formatCode="0">
                  <c:v>0.15480975115868775</c:v>
                </c:pt>
                <c:pt idx="353" formatCode="0">
                  <c:v>0.14379534580282785</c:v>
                </c:pt>
                <c:pt idx="354" formatCode="0">
                  <c:v>0.13356459344317512</c:v>
                </c:pt>
                <c:pt idx="355" formatCode="0">
                  <c:v>0.1240617387303876</c:v>
                </c:pt>
                <c:pt idx="356" formatCode="0">
                  <c:v>0.11523499319714225</c:v>
                </c:pt>
                <c:pt idx="357" formatCode="0">
                  <c:v>0.10703625302238298</c:v>
                </c:pt>
                <c:pt idx="358" formatCode="0">
                  <c:v>9.9420836876080082E-2</c:v>
                </c:pt>
                <c:pt idx="359" formatCode="0">
                  <c:v>9.2347242415812755E-2</c:v>
                </c:pt>
                <c:pt idx="360" formatCode="0">
                  <c:v>8.5776920108134591E-2</c:v>
                </c:pt>
                <c:pt idx="361" formatCode="0">
                  <c:v>7.9674063142098211E-2</c:v>
                </c:pt>
                <c:pt idx="362" formatCode="0">
                  <c:v>7.4005412290014075E-2</c:v>
                </c:pt>
                <c:pt idx="363" formatCode="0">
                  <c:v>6.8740074651977526E-2</c:v>
                </c:pt>
                <c:pt idx="364" formatCode="0">
                  <c:v>6.3849355296361557E-2</c:v>
                </c:pt>
                <c:pt idx="365" formatCode="0">
                  <c:v>5.9306600878753085E-2</c:v>
                </c:pt>
                <c:pt idx="366" formatCode="0">
                  <c:v>5.5087054387090328E-2</c:v>
                </c:pt>
                <c:pt idx="367" formatCode="0">
                  <c:v>5.1167720221394264E-2</c:v>
                </c:pt>
                <c:pt idx="368" formatCode="0">
                  <c:v>4.7527238872808339E-2</c:v>
                </c:pt>
                <c:pt idx="369" formatCode="0">
                  <c:v>4.4145770518974885E-2</c:v>
                </c:pt>
                <c:pt idx="370" formatCode="0">
                  <c:v>4.1004886901368491E-2</c:v>
                </c:pt>
                <c:pt idx="371" formatCode="0">
                  <c:v>3.8087470895341737E-2</c:v>
                </c:pt>
                <c:pt idx="372" formatCode="0">
                  <c:v>3.5377623225562066E-2</c:v>
                </c:pt>
                <c:pt idx="373" formatCode="0">
                  <c:v>3.2860575818459456E-2</c:v>
                </c:pt>
                <c:pt idx="374" formatCode="0">
                  <c:v>3.0522611319474806E-2</c:v>
                </c:pt>
                <c:pt idx="375" formatCode="0">
                  <c:v>2.8350988336495742E-2</c:v>
                </c:pt>
                <c:pt idx="376" formatCode="0">
                  <c:v>2.633387200207302E-2</c:v>
                </c:pt>
                <c:pt idx="377" formatCode="0">
                  <c:v>2.4460269475996894E-2</c:v>
                </c:pt>
                <c:pt idx="378" formatCode="0">
                  <c:v>2.2719970036736675E-2</c:v>
                </c:pt>
                <c:pt idx="379" formatCode="0">
                  <c:v>2.1103489435254974E-2</c:v>
                </c:pt>
                <c:pt idx="380" formatCode="0">
                  <c:v>1.9602018207937232E-2</c:v>
                </c:pt>
                <c:pt idx="381" formatCode="0">
                  <c:v>1.8207373666953297E-2</c:v>
                </c:pt>
                <c:pt idx="382" formatCode="0">
                  <c:v>1.6911955306409158E-2</c:v>
                </c:pt>
                <c:pt idx="383" formatCode="0">
                  <c:v>1.5708703381262096E-2</c:v>
                </c:pt>
                <c:pt idx="384" formatCode="0">
                  <c:v>1.4591060433263536E-2</c:v>
                </c:pt>
                <c:pt idx="385" formatCode="0">
                  <c:v>1.3552935554254365E-2</c:v>
                </c:pt>
                <c:pt idx="386" formatCode="0">
                  <c:v>1.2588671192055628E-2</c:v>
                </c:pt>
                <c:pt idx="387" formatCode="0">
                  <c:v>1.1693012318053938E-2</c:v>
                </c:pt>
                <c:pt idx="388" formatCode="0">
                  <c:v>1.0861077788451778E-2</c:v>
                </c:pt>
                <c:pt idx="389" formatCode="0">
                  <c:v>1.0088333743107752E-2</c:v>
                </c:pt>
                <c:pt idx="390" formatCode="0">
                  <c:v>9.3705688969963879E-3</c:v>
                </c:pt>
                <c:pt idx="391" formatCode="0">
                  <c:v>8.7038715896313179E-3</c:v>
                </c:pt>
                <c:pt idx="392" formatCode="0">
                  <c:v>8.0846084673762975E-3</c:v>
                </c:pt>
                <c:pt idx="393" formatCode="0">
                  <c:v>7.5094046824673013E-3</c:v>
                </c:pt>
                <c:pt idx="394" formatCode="0">
                  <c:v>6.9751255008347586E-3</c:v>
                </c:pt>
                <c:pt idx="395" formatCode="0">
                  <c:v>6.4788592184925912E-3</c:v>
                </c:pt>
                <c:pt idx="396" formatCode="0">
                  <c:v>6.0179012933921291E-3</c:v>
                </c:pt>
                <c:pt idx="397" formatCode="0">
                  <c:v>5.5897396062630101E-3</c:v>
                </c:pt>
                <c:pt idx="398" formatCode="0">
                  <c:v>5.192040770115881E-3</c:v>
                </c:pt>
                <c:pt idx="399" formatCode="0">
                  <c:v>4.8226374137967029E-3</c:v>
                </c:pt>
                <c:pt idx="400" formatCode="0">
                  <c:v>4.4795163702908381E-3</c:v>
                </c:pt>
                <c:pt idx="401" formatCode="0">
                  <c:v>4.1608077054057623E-3</c:v>
                </c:pt>
                <c:pt idx="402" formatCode="0">
                  <c:v>3.8647745270411421E-3</c:v>
                </c:pt>
                <c:pt idx="403" formatCode="0">
                  <c:v>3.5898035195090485E-3</c:v>
                </c:pt>
                <c:pt idx="404" formatCode="0">
                  <c:v>3.3343961513184234E-3</c:v>
                </c:pt>
                <c:pt idx="405" formatCode="0">
                  <c:v>3.0971605085081651E-3</c:v>
                </c:pt>
                <c:pt idx="406" formatCode="0">
                  <c:v>2.876803709022293E-3</c:v>
                </c:pt>
                <c:pt idx="407" formatCode="0">
                  <c:v>2.6721248567872077E-3</c:v>
                </c:pt>
                <c:pt idx="408" formatCode="0">
                  <c:v>2.4820084970923156E-3</c:v>
                </c:pt>
                <c:pt idx="409" formatCode="0">
                  <c:v>2.3054185376072795E-3</c:v>
                </c:pt>
                <c:pt idx="410" formatCode="0">
                  <c:v>2.1413926019067855E-3</c:v>
                </c:pt>
                <c:pt idx="411" formatCode="0">
                  <c:v>1.9890367847307691E-3</c:v>
                </c:pt>
                <c:pt idx="412" formatCode="0">
                  <c:v>1.8475207803974269E-3</c:v>
                </c:pt>
                <c:pt idx="413" formatCode="0">
                  <c:v>1.7160733578199386E-3</c:v>
                </c:pt>
                <c:pt idx="414" formatCode="0">
                  <c:v>1.5939781574667322E-3</c:v>
                </c:pt>
                <c:pt idx="415" formatCode="0">
                  <c:v>1.480569787359652E-3</c:v>
                </c:pt>
                <c:pt idx="416" formatCode="0">
                  <c:v>1.3752301968340808E-3</c:v>
                </c:pt>
                <c:pt idx="417" formatCode="0">
                  <c:v>1.277385308298801E-3</c:v>
                </c:pt>
                <c:pt idx="418" formatCode="0">
                  <c:v>1.186501888639435E-3</c:v>
                </c:pt>
                <c:pt idx="419" formatCode="0">
                  <c:v>1.1020846432152947E-3</c:v>
                </c:pt>
                <c:pt idx="420" formatCode="0">
                  <c:v>1.0236735166125653E-3</c:v>
                </c:pt>
                <c:pt idx="421" formatCode="0">
                  <c:v>9.5084118544352416E-4</c:v>
                </c:pt>
                <c:pt idx="422" formatCode="0">
                  <c:v>8.831907295280975E-4</c:v>
                </c:pt>
                <c:pt idx="423" formatCode="0">
                  <c:v>8.2035346876621162E-4</c:v>
                </c:pt>
                <c:pt idx="424" formatCode="0">
                  <c:v>7.6198695391236531E-4</c:v>
                </c:pt>
                <c:pt idx="425" formatCode="0">
                  <c:v>7.0777310030258847E-4</c:v>
                </c:pt>
                <c:pt idx="426" formatCode="0">
                  <c:v>6.5741645436300975E-4</c:v>
                </c:pt>
                <c:pt idx="427" formatCode="0">
                  <c:v>6.1064258345288529E-4</c:v>
                </c:pt>
                <c:pt idx="428" formatCode="0">
                  <c:v>5.6719658026708846E-4</c:v>
                </c:pt>
                <c:pt idx="429" formatCode="0">
                  <c:v>5.2684167364738224E-4</c:v>
                </c:pt>
                <c:pt idx="430" formatCode="0">
                  <c:v>4.8935793823170213E-4</c:v>
                </c:pt>
                <c:pt idx="431" formatCode="0">
                  <c:v>4.5454109590932143E-4</c:v>
                </c:pt>
                <c:pt idx="432" formatCode="0">
                  <c:v>4.2220140255009371E-4</c:v>
                </c:pt>
                <c:pt idx="433" formatCode="0">
                  <c:v>3.9216261394069168E-4</c:v>
                </c:pt>
                <c:pt idx="434" formatCode="0">
                  <c:v>3.6426102529242229E-4</c:v>
                </c:pt>
                <c:pt idx="435" formatCode="0">
                  <c:v>3.3834457908614733E-4</c:v>
                </c:pt>
                <c:pt idx="436" formatCode="0">
                  <c:v>3.1427203639226018E-4</c:v>
                </c:pt>
                <c:pt idx="437" formatCode="0">
                  <c:v>2.9191220714959524E-4</c:v>
                </c:pt>
                <c:pt idx="438" formatCode="0">
                  <c:v>2.7114323520845954E-4</c:v>
                </c:pt>
                <c:pt idx="439" formatCode="0">
                  <c:v>2.5185193424142802E-4</c:v>
                </c:pt>
                <c:pt idx="440" formatCode="0">
                  <c:v>2.339331709027627E-4</c:v>
                </c:pt>
                <c:pt idx="441" formatCode="0">
                  <c:v>2.172892918748102E-4</c:v>
                </c:pt>
                <c:pt idx="442" formatCode="0">
                  <c:v>2.0182959167890647E-4</c:v>
                </c:pt>
                <c:pt idx="443" formatCode="0">
                  <c:v>1.8746981835047539E-4</c:v>
                </c:pt>
                <c:pt idx="444" formatCode="0">
                  <c:v>1.741317142843592E-4</c:v>
                </c:pt>
                <c:pt idx="445" formatCode="0">
                  <c:v>1.6174258974808897E-4</c:v>
                </c:pt>
                <c:pt idx="446" formatCode="0">
                  <c:v>1.5023492673883588E-4</c:v>
                </c:pt>
                <c:pt idx="447" formatCode="0">
                  <c:v>1.3954601102515149E-4</c:v>
                </c:pt>
                <c:pt idx="448" formatCode="0">
                  <c:v>1.2961759036820487E-4</c:v>
                </c:pt>
                <c:pt idx="449" formatCode="0">
                  <c:v>1.2039555705989778E-4</c:v>
                </c:pt>
                <c:pt idx="450" formatCode="0">
                  <c:v>1.1182965304776052E-4</c:v>
                </c:pt>
                <c:pt idx="451" formatCode="0">
                  <c:v>1.0387319603962395E-4</c:v>
                </c:pt>
                <c:pt idx="452" formatCode="0">
                  <c:v>9.648282509539823E-5</c:v>
                </c:pt>
                <c:pt idx="453" formatCode="0">
                  <c:v>8.9618264319489834E-5</c:v>
                </c:pt>
                <c:pt idx="454" formatCode="0">
                  <c:v>8.3242103366032192E-5</c:v>
                </c:pt>
                <c:pt idx="455" formatCode="0">
                  <c:v>7.7319593560731798E-5</c:v>
                </c:pt>
                <c:pt idx="456" formatCode="0">
                  <c:v>7.1818458528238879E-5</c:v>
                </c:pt>
                <c:pt idx="457" formatCode="0">
                  <c:v>6.6708718293003282E-5</c:v>
                </c:pt>
                <c:pt idx="458" formatCode="0">
                  <c:v>6.1962525895003964E-5</c:v>
                </c:pt>
                <c:pt idx="459" formatCode="0">
                  <c:v>5.7554015629943911E-5</c:v>
                </c:pt>
                <c:pt idx="460" formatCode="0">
                  <c:v>5.3459162086852747E-5</c:v>
                </c:pt>
                <c:pt idx="461" formatCode="0">
                  <c:v>4.9655649214883104E-5</c:v>
                </c:pt>
                <c:pt idx="462" formatCode="0">
                  <c:v>4.6122748705743518E-5</c:v>
                </c:pt>
                <c:pt idx="463" formatCode="0">
                  <c:v>4.2841207028978994E-5</c:v>
                </c:pt>
                <c:pt idx="464" formatCode="0">
                  <c:v>3.9793140504466213E-5</c:v>
                </c:pt>
                <c:pt idx="465" formatCode="0">
                  <c:v>3.6961937840291694E-5</c:v>
                </c:pt>
                <c:pt idx="466" formatCode="0">
                  <c:v>3.4332169604865752E-5</c:v>
                </c:pt>
                <c:pt idx="467" formatCode="0">
                  <c:v>3.1889504139915129E-5</c:v>
                </c:pt>
                <c:pt idx="468" formatCode="0">
                  <c:v>2.9620629456098736E-5</c:v>
                </c:pt>
                <c:pt idx="469" formatCode="0">
                  <c:v>2.7513180685594666E-5</c:v>
                </c:pt>
                <c:pt idx="470" formatCode="0">
                  <c:v>2.5555672696291129E-5</c:v>
                </c:pt>
                <c:pt idx="471" formatCode="0">
                  <c:v>2.3737437500343448E-5</c:v>
                </c:pt>
                <c:pt idx="472" formatCode="0">
                  <c:v>2.2048566115987499E-5</c:v>
                </c:pt>
                <c:pt idx="473" formatCode="0">
                  <c:v>2.0479854565769292E-5</c:v>
                </c:pt>
                <c:pt idx="474" formatCode="0">
                  <c:v>1.9022753716892957E-5</c:v>
                </c:pt>
                <c:pt idx="475" formatCode="0">
                  <c:v>1.7669322690327997E-5</c:v>
                </c:pt>
                <c:pt idx="476" formatCode="0">
                  <c:v>1.6412185584765757E-5</c:v>
                </c:pt>
                <c:pt idx="477" formatCode="0">
                  <c:v>1.5244491279580155E-5</c:v>
                </c:pt>
                <c:pt idx="478" formatCode="0">
                  <c:v>1.4159876097727677E-5</c:v>
                </c:pt>
                <c:pt idx="479" formatCode="0">
                  <c:v>1.3152429125107648E-5</c:v>
                </c:pt>
                <c:pt idx="480" formatCode="0">
                  <c:v>1.2216659997380918E-5</c:v>
                </c:pt>
                <c:pt idx="481" formatCode="0">
                  <c:v>1.1347468978692222E-5</c:v>
                </c:pt>
                <c:pt idx="482" formatCode="0">
                  <c:v>1.0540119169231831E-5</c:v>
                </c:pt>
                <c:pt idx="483" formatCode="0">
                  <c:v>9.7902106901738115E-6</c:v>
                </c:pt>
                <c:pt idx="484" formatCode="0">
                  <c:v>9.0936567053045031E-6</c:v>
                </c:pt>
                <c:pt idx="485" formatCode="0">
                  <c:v>8.4466611486643534E-6</c:v>
                </c:pt>
                <c:pt idx="486" formatCode="0">
                  <c:v>7.8456980368236559E-6</c:v>
                </c:pt>
                <c:pt idx="487" formatCode="0">
                  <c:v>7.2874922530486594E-6</c:v>
                </c:pt>
                <c:pt idx="488" formatCode="0">
                  <c:v>6.7690016986359709E-6</c:v>
                </c:pt>
                <c:pt idx="489" formatCode="0">
                  <c:v>6.2874007141439524E-6</c:v>
                </c:pt>
                <c:pt idx="490" formatCode="0">
                  <c:v>5.8400646801704747E-6</c:v>
                </c:pt>
                <c:pt idx="491" formatCode="0">
                  <c:v>5.4245557137546533E-6</c:v>
                </c:pt>
                <c:pt idx="492" formatCode="0">
                  <c:v>5.0386093824511034E-6</c:v>
                </c:pt>
                <c:pt idx="493" formatCode="0">
                  <c:v>4.6801223636713374E-6</c:v>
                </c:pt>
                <c:pt idx="494" formatCode="0">
                  <c:v>4.3471409820384401E-6</c:v>
                </c:pt>
                <c:pt idx="495" formatCode="0">
                  <c:v>4.0378505622861158E-6</c:v>
                </c:pt>
                <c:pt idx="496" formatCode="0">
                  <c:v>3.7505655396777574E-6</c:v>
                </c:pt>
                <c:pt idx="497" formatCode="0">
                  <c:v>3.4837202740494988E-6</c:v>
                </c:pt>
                <c:pt idx="498" formatCode="0">
                  <c:v>3.2358605174157937E-6</c:v>
                </c:pt>
                <c:pt idx="499" formatCode="0">
                  <c:v>3.0056354886378667E-6</c:v>
                </c:pt>
                <c:pt idx="500" formatCode="0">
                  <c:v>2.791790511963708E-6</c:v>
                </c:pt>
                <c:pt idx="501" formatCode="0">
                  <c:v>2.5931601793212831E-6</c:v>
                </c:pt>
                <c:pt idx="502" formatCode="0">
                  <c:v>2.4086619991009568E-6</c:v>
                </c:pt>
                <c:pt idx="503" formatCode="0">
                  <c:v>2.2372904968143946E-6</c:v>
                </c:pt>
                <c:pt idx="504" formatCode="0">
                  <c:v>2.0781117354798276E-6</c:v>
                </c:pt>
                <c:pt idx="505" formatCode="0">
                  <c:v>1.9302582258709908E-6</c:v>
                </c:pt>
                <c:pt idx="506" formatCode="0">
                  <c:v>1.7929241988917073E-6</c:v>
                </c:pt>
                <c:pt idx="507" formatCode="0">
                  <c:v>1.6653612143116013E-6</c:v>
                </c:pt>
                <c:pt idx="508" formatCode="0">
                  <c:v>1.5468740819315174E-6</c:v>
                </c:pt>
                <c:pt idx="509" formatCode="0">
                  <c:v>1.4368170729498933E-6</c:v>
                </c:pt>
                <c:pt idx="510" formatCode="0">
                  <c:v>1.3345904008828658E-6</c:v>
                </c:pt>
                <c:pt idx="511" formatCode="0">
                  <c:v>1.2396369528599015E-6</c:v>
                </c:pt>
                <c:pt idx="512" formatCode="0">
                  <c:v>1.1514392534812294E-6</c:v>
                </c:pt>
                <c:pt idx="513" formatCode="0">
                  <c:v>1.0695166446907688E-6</c:v>
                </c:pt>
                <c:pt idx="514" formatCode="0">
                  <c:v>9.934226662954804E-7</c:v>
                </c:pt>
                <c:pt idx="515" formatCode="0">
                  <c:v>9.2274262285554436E-7</c:v>
                </c:pt>
                <c:pt idx="516" formatCode="0">
                  <c:v>8.5709132368545706E-7</c:v>
                </c:pt>
                <c:pt idx="517" formatCode="0">
                  <c:v>7.9611098364954543E-7</c:v>
                </c:pt>
                <c:pt idx="518" formatCode="0">
                  <c:v>7.394692733116987E-7</c:v>
                </c:pt>
                <c:pt idx="519" formatCode="0">
                  <c:v>6.8685750781306137E-7</c:v>
                </c:pt>
                <c:pt idx="520" formatCode="0">
                  <c:v>6.3798896460747113E-7</c:v>
                </c:pt>
                <c:pt idx="521" formatCode="0">
                  <c:v>5.9259732088666685E-7</c:v>
                </c:pt>
                <c:pt idx="522" formatCode="0">
                  <c:v>5.5043520217958153E-7</c:v>
                </c:pt>
                <c:pt idx="523" formatCode="0">
                  <c:v>5.1127283421590246E-7</c:v>
                </c:pt>
                <c:pt idx="524" formatCode="0">
                  <c:v>4.7489679070685418E-7</c:v>
                </c:pt>
                <c:pt idx="525" formatCode="0">
                  <c:v>4.41108830218883E-7</c:v>
                </c:pt>
                <c:pt idx="526" formatCode="0">
                  <c:v>4.0972481580146214E-7</c:v>
                </c:pt>
                <c:pt idx="527" formatCode="0">
                  <c:v>3.8057371148122556E-7</c:v>
                </c:pt>
                <c:pt idx="528" formatCode="0">
                  <c:v>3.53496650153545E-7</c:v>
                </c:pt>
                <c:pt idx="529" formatCode="0">
                  <c:v>3.2834606779176418E-7</c:v>
                </c:pt>
                <c:pt idx="530" formatCode="0">
                  <c:v>3.0498489925572105E-7</c:v>
                </c:pt>
                <c:pt idx="531" formatCode="0">
                  <c:v>2.8328583131689145E-7</c:v>
                </c:pt>
                <c:pt idx="532" formatCode="0">
                  <c:v>2.6313060882930548E-7</c:v>
                </c:pt>
                <c:pt idx="533" formatCode="0">
                  <c:v>2.4440939026502079E-7</c:v>
                </c:pt>
                <c:pt idx="534" formatCode="0">
                  <c:v>2.2702014910196306E-7</c:v>
                </c:pt>
                <c:pt idx="535" formatCode="0">
                  <c:v>2.1086811780182874E-7</c:v>
                </c:pt>
                <c:pt idx="536" formatCode="0">
                  <c:v>1.9586527134785247E-7</c:v>
                </c:pt>
                <c:pt idx="537" formatCode="0">
                  <c:v>1.8192984752783323E-7</c:v>
                </c:pt>
                <c:pt idx="538" formatCode="0">
                  <c:v>1.689859013480674E-7</c:v>
                </c:pt>
                <c:pt idx="539" formatCode="0">
                  <c:v>1.569628911498427E-7</c:v>
                </c:pt>
                <c:pt idx="540" formatCode="0">
                  <c:v>1.4579529417291905E-7</c:v>
                </c:pt>
                <c:pt idx="541" formatCode="0">
                  <c:v>1.3542224947090181E-7</c:v>
                </c:pt>
                <c:pt idx="542" formatCode="0">
                  <c:v>1.2578722623247469E-7</c:v>
                </c:pt>
                <c:pt idx="543" formatCode="0">
                  <c:v>1.1683771570091614E-7</c:v>
                </c:pt>
                <c:pt idx="544" formatCode="0">
                  <c:v>1.0852494501292845E-7</c:v>
                </c:pt>
                <c:pt idx="545" formatCode="0">
                  <c:v>1.0080361139726385E-7</c:v>
                </c:pt>
                <c:pt idx="546" formatCode="0">
                  <c:v>9.3631635284588909E-8</c:v>
                </c:pt>
                <c:pt idx="547" formatCode="0">
                  <c:v>8.696993098309013E-8</c:v>
                </c:pt>
                <c:pt idx="548" formatCode="0">
                  <c:v>8.0782193670053341E-8</c:v>
                </c:pt>
                <c:pt idx="549" formatCode="0">
                  <c:v>7.5034701538567765E-8</c:v>
                </c:pt>
                <c:pt idx="550" formatCode="0">
                  <c:v>6.9696132021097996E-8</c:v>
                </c:pt>
                <c:pt idx="551" formatCode="0">
                  <c:v>6.4737391088382536E-8</c:v>
                </c:pt>
                <c:pt idx="552" formatCode="0">
                  <c:v>6.0131454693375774E-8</c:v>
                </c:pt>
                <c:pt idx="553" formatCode="0">
                  <c:v>5.585322149613745E-8</c:v>
                </c:pt>
                <c:pt idx="554" formatCode="0">
                  <c:v>5.187937606705282E-8</c:v>
                </c:pt>
                <c:pt idx="555" formatCode="0">
                  <c:v>4.8188261822871261E-8</c:v>
                </c:pt>
                <c:pt idx="556" formatCode="0">
                  <c:v>4.4759763003092477E-8</c:v>
                </c:pt>
                <c:pt idx="557" formatCode="0">
                  <c:v>4.1575195043497682E-8</c:v>
                </c:pt>
                <c:pt idx="558" formatCode="0">
                  <c:v>3.8617202749385678E-8</c:v>
                </c:pt>
                <c:pt idx="559" formatCode="0">
                  <c:v>3.5869665713580258E-8</c:v>
                </c:pt>
                <c:pt idx="560" formatCode="0">
                  <c:v>3.3317610463757966E-8</c:v>
                </c:pt>
                <c:pt idx="561" formatCode="0">
                  <c:v>3.0947128860318441E-8</c:v>
                </c:pt>
                <c:pt idx="562" formatCode="0">
                  <c:v>2.8745302300083697E-8</c:v>
                </c:pt>
                <c:pt idx="563" formatCode="0">
                  <c:v>2.6700131312753214E-8</c:v>
                </c:pt>
                <c:pt idx="564" formatCode="0">
                  <c:v>2.4800470166430951E-8</c:v>
                </c:pt>
                <c:pt idx="565" formatCode="0">
                  <c:v>2.3035966125838825E-8</c:v>
                </c:pt>
                <c:pt idx="566" formatCode="0">
                  <c:v>2.1397003032187306E-8</c:v>
                </c:pt>
                <c:pt idx="567" formatCode="0">
                  <c:v>1.9874648897225765E-8</c:v>
                </c:pt>
                <c:pt idx="568" formatCode="0">
                  <c:v>1.846060722587178E-8</c:v>
                </c:pt>
                <c:pt idx="569" formatCode="0">
                  <c:v>1.7147171802138334E-8</c:v>
                </c:pt>
                <c:pt idx="570" formatCode="0">
                  <c:v>1.5927184691952243E-8</c:v>
                </c:pt>
                <c:pt idx="571" formatCode="0">
                  <c:v>1.4793997233988371E-8</c:v>
                </c:pt>
                <c:pt idx="572" formatCode="0">
                  <c:v>1.3741433805928256E-8</c:v>
                </c:pt>
                <c:pt idx="573" formatCode="0">
                  <c:v>1.2763758168677263E-8</c:v>
                </c:pt>
                <c:pt idx="574" formatCode="0">
                  <c:v>1.1855642205123622E-8</c:v>
                </c:pt>
                <c:pt idx="575" formatCode="0">
                  <c:v>1.1012136883072475E-8</c:v>
                </c:pt>
                <c:pt idx="576" formatCode="0">
                  <c:v>1.0228645284109322E-8</c:v>
                </c:pt>
                <c:pt idx="577" formatCode="0">
                  <c:v>9.5008975514060811E-9</c:v>
                </c:pt>
                <c:pt idx="578" formatCode="0">
                  <c:v>8.8249276199408493E-9</c:v>
                </c:pt>
                <c:pt idx="579" formatCode="0">
                  <c:v>8.1970516023161574E-9</c:v>
                </c:pt>
                <c:pt idx="580" formatCode="0">
                  <c:v>7.6138477123831905E-9</c:v>
                </c:pt>
                <c:pt idx="581" formatCode="0">
                  <c:v>7.0721376172601579E-9</c:v>
                </c:pt>
                <c:pt idx="582" formatCode="0">
                  <c:v>6.5689691161173851E-9</c:v>
                </c:pt>
                <c:pt idx="583" formatCode="0">
                  <c:v>6.1016000513323503E-9</c:v>
                </c:pt>
                <c:pt idx="584" formatCode="0">
                  <c:v>5.6674833643339752E-9</c:v>
                </c:pt>
                <c:pt idx="585" formatCode="0">
                  <c:v>5.2642532146938284E-9</c:v>
                </c:pt>
                <c:pt idx="586" formatCode="0">
                  <c:v>4.8897120868163287E-9</c:v>
                </c:pt>
                <c:pt idx="587" formatCode="0">
                  <c:v>4.5418188139622516E-9</c:v>
                </c:pt>
                <c:pt idx="588" formatCode="0">
                  <c:v>4.2186774543391068E-9</c:v>
                </c:pt>
                <c:pt idx="589" formatCode="0">
                  <c:v>3.9185269586355207E-9</c:v>
                </c:pt>
                <c:pt idx="590" formatCode="0">
                  <c:v>3.6397315726899574E-9</c:v>
                </c:pt>
                <c:pt idx="591" formatCode="0">
                  <c:v>3.3807719229904457E-9</c:v>
                </c:pt>
                <c:pt idx="592" formatCode="0">
                  <c:v>3.1402367364232337E-9</c:v>
                </c:pt>
                <c:pt idx="593" formatCode="0">
                  <c:v>2.9168151491448329E-9</c:v>
                </c:pt>
                <c:pt idx="594" formatCode="0">
                  <c:v>2.7092895626624921E-9</c:v>
                </c:pt>
                <c:pt idx="595" formatCode="0">
                  <c:v>2.5165290081903105E-9</c:v>
                </c:pt>
                <c:pt idx="596" formatCode="0">
                  <c:v>2.3374829831181931E-9</c:v>
                </c:pt>
                <c:pt idx="597" formatCode="0">
                  <c:v>2.1711757260037628E-9</c:v>
                </c:pt>
                <c:pt idx="598" formatCode="0">
                  <c:v>2.0167008988871887E-9</c:v>
                </c:pt>
                <c:pt idx="599" formatCode="0">
                  <c:v>1.8732166479487187E-9</c:v>
                </c:pt>
                <c:pt idx="600" formatCode="0">
                  <c:v>1.7399410155905916E-9</c:v>
                </c:pt>
                <c:pt idx="601" formatCode="0">
                  <c:v>1.6161476789401765E-9</c:v>
                </c:pt>
                <c:pt idx="602" formatCode="0">
                  <c:v>1.5011619915501253E-9</c:v>
                </c:pt>
                <c:pt idx="603" formatCode="0">
                  <c:v>1.394357306723672E-9</c:v>
                </c:pt>
                <c:pt idx="604" formatCode="0">
                  <c:v>1.2951515624280129E-9</c:v>
                </c:pt>
                <c:pt idx="605" formatCode="0">
                  <c:v>1.2030041091842944E-9</c:v>
                </c:pt>
                <c:pt idx="606" formatCode="0">
                  <c:v>1.1174127636469087E-9</c:v>
                </c:pt>
                <c:pt idx="607" formatCode="0">
                  <c:v>1.0379110718147524E-9</c:v>
                </c:pt>
                <c:pt idx="608" formatCode="0">
                  <c:v>9.6406576695955056E-10</c:v>
                </c:pt>
                <c:pt idx="609" formatCode="0">
                  <c:v>8.9547440841751706E-10</c:v>
                </c:pt>
                <c:pt idx="610" formatCode="0">
                  <c:v>8.3176318837628269E-10</c:v>
                </c:pt>
                <c:pt idx="611" formatCode="0">
                  <c:v>7.725848947045644E-10</c:v>
                </c:pt>
                <c:pt idx="612" formatCode="0">
                  <c:v>7.1761701872244437E-10</c:v>
                </c:pt>
                <c:pt idx="613" formatCode="0">
                  <c:v>6.6655999760002378E-10</c:v>
                </c:pt>
                <c:pt idx="614" formatCode="0">
                  <c:v>6.1913558180591069E-10</c:v>
                </c:pt>
                <c:pt idx="615" formatCode="0">
                  <c:v>5.7508531870849526E-10</c:v>
                </c:pt>
                <c:pt idx="616" formatCode="0">
                  <c:v>5.3416914406597313E-10</c:v>
                </c:pt>
                <c:pt idx="617" formatCode="0">
                  <c:v>4.9616407372904705E-10</c:v>
                </c:pt>
                <c:pt idx="618" formatCode="0">
                  <c:v>4.6086298842637505E-10</c:v>
                </c:pt>
                <c:pt idx="619" formatCode="0">
                  <c:v>4.2807350501011254E-10</c:v>
                </c:pt>
                <c:pt idx="620" formatCode="0">
                  <c:v>3.9761692801008556E-10</c:v>
                </c:pt>
                <c:pt idx="621" formatCode="0">
                  <c:v>3.693272757827951E-10</c:v>
                </c:pt>
                <c:pt idx="622" formatCode="0">
                  <c:v>3.4305037594798009E-10</c:v>
                </c:pt>
                <c:pt idx="623" formatCode="0">
                  <c:v>3.1864302518306637E-10</c:v>
                </c:pt>
                <c:pt idx="624" formatCode="0">
                  <c:v>2.9597220879656676E-10</c:v>
                </c:pt>
                <c:pt idx="625" formatCode="0">
                  <c:v>2.7491437582727856E-10</c:v>
                </c:pt>
                <c:pt idx="626" formatCode="0">
                  <c:v>2.5535476571872941E-10</c:v>
                </c:pt>
                <c:pt idx="627" formatCode="0">
                  <c:v>2.371867828993942E-10</c:v>
                </c:pt>
                <c:pt idx="628" formatCode="0">
                  <c:v>2.2031141586028387E-10</c:v>
                </c:pt>
                <c:pt idx="629" formatCode="0">
                  <c:v>2.0463669756400625E-10</c:v>
                </c:pt>
                <c:pt idx="630" formatCode="0">
                  <c:v>1.9007720424464711E-10</c:v>
                </c:pt>
                <c:pt idx="631" formatCode="0">
                  <c:v>1.765535898670411E-10</c:v>
                </c:pt>
                <c:pt idx="632" formatCode="0">
                  <c:v>1.6399215370833819E-10</c:v>
                </c:pt>
                <c:pt idx="633" formatCode="0">
                  <c:v>1.5232443870527985E-10</c:v>
                </c:pt>
                <c:pt idx="634" formatCode="0">
                  <c:v>1.4148685837826649E-10</c:v>
                </c:pt>
                <c:pt idx="635" formatCode="0">
                  <c:v>1.314203502990342E-10</c:v>
                </c:pt>
                <c:pt idx="636" formatCode="0">
                  <c:v>1.2207005421341566E-10</c:v>
                </c:pt>
                <c:pt idx="637" formatCode="0">
                  <c:v>1.1338501306502567E-10</c:v>
                </c:pt>
                <c:pt idx="638" formatCode="0">
                  <c:v>1.0531789529051533E-10</c:v>
                </c:pt>
                <c:pt idx="639" formatCode="0">
                  <c:v>9.7824736872966027E-11</c:v>
                </c:pt>
                <c:pt idx="640" formatCode="0">
                  <c:v>9.0864701747670231E-11</c:v>
                </c:pt>
                <c:pt idx="641" formatCode="0">
                  <c:v>8.4399859254563751E-11</c:v>
                </c:pt>
                <c:pt idx="642" formatCode="0">
                  <c:v>7.8394977424473984E-11</c:v>
                </c:pt>
                <c:pt idx="643" formatCode="0">
                  <c:v>7.2817330972639816E-11</c:v>
                </c:pt>
                <c:pt idx="644" formatCode="0">
                  <c:v>6.7636522953109937E-11</c:v>
                </c:pt>
                <c:pt idx="645" formatCode="0">
                  <c:v>6.2824319102075472E-11</c:v>
                </c:pt>
                <c:pt idx="646" formatCode="0">
                  <c:v>5.8354493967344403E-11</c:v>
                </c:pt>
                <c:pt idx="647" formatCode="0">
                  <c:v>5.4202687985397333E-11</c:v>
                </c:pt>
                <c:pt idx="648" formatCode="0">
                  <c:v>5.0346274727125964E-11</c:v>
                </c:pt>
                <c:pt idx="649" formatCode="0">
                  <c:v>4.6764237588772819E-11</c:v>
                </c:pt>
                <c:pt idx="650" formatCode="0">
                  <c:v>4.3437055256064868E-11</c:v>
                </c:pt>
                <c:pt idx="651" formatCode="0">
                  <c:v>4.0346595317345904E-11</c:v>
                </c:pt>
                <c:pt idx="652" formatCode="0">
                  <c:v>3.7476015445922544E-11</c:v>
                </c:pt>
                <c:pt idx="653" formatCode="0">
                  <c:v>3.4809671613089498E-11</c:v>
                </c:pt>
                <c:pt idx="654" formatCode="0">
                  <c:v>3.2333032831615114E-11</c:v>
                </c:pt>
                <c:pt idx="655" formatCode="0">
                  <c:v>3.003260196505816E-11</c:v>
                </c:pt>
                <c:pt idx="656" formatCode="0">
                  <c:v>2.7895842171343881E-11</c:v>
                </c:pt>
                <c:pt idx="657" formatCode="0">
                  <c:v>2.5911108579733103E-11</c:v>
                </c:pt>
                <c:pt idx="658" formatCode="0">
                  <c:v>2.406758482883883E-11</c:v>
                </c:pt>
                <c:pt idx="659" formatCode="0">
                  <c:v>2.2355224119836541E-11</c:v>
                </c:pt>
                <c:pt idx="660" formatCode="0">
                  <c:v>2.0764694463621127E-11</c:v>
                </c:pt>
                <c:pt idx="661" formatCode="0">
                  <c:v>1.9287327823519515E-11</c:v>
                </c:pt>
                <c:pt idx="662" formatCode="0">
                  <c:v>1.7915072876397975E-11</c:v>
                </c:pt>
                <c:pt idx="663" formatCode="0">
                  <c:v>1.6640451134722514E-11</c:v>
                </c:pt>
                <c:pt idx="664" formatCode="0">
                  <c:v>1.5456516190447256E-11</c:v>
                </c:pt>
                <c:pt idx="665" formatCode="0">
                  <c:v>1.4356815858618965E-11</c:v>
                </c:pt>
                <c:pt idx="666" formatCode="0">
                  <c:v>1.3335357014388678E-11</c:v>
                </c:pt>
                <c:pt idx="667" formatCode="0">
                  <c:v>1.238657293179991E-11</c:v>
                </c:pt>
                <c:pt idx="668" formatCode="0">
                  <c:v>1.1505292946356985E-11</c:v>
                </c:pt>
                <c:pt idx="669" formatCode="0">
                  <c:v>1.0686714276041215E-11</c:v>
                </c:pt>
                <c:pt idx="670" formatCode="0">
                  <c:v>9.9263758472056159E-12</c:v>
                </c:pt>
                <c:pt idx="671" formatCode="0">
                  <c:v>9.2201339827050683E-12</c:v>
                </c:pt>
                <c:pt idx="672" formatCode="0">
                  <c:v>8.5641398197675868E-12</c:v>
                </c:pt>
                <c:pt idx="673" formatCode="0">
                  <c:v>7.9548183345390461E-12</c:v>
                </c:pt>
                <c:pt idx="674" formatCode="0">
                  <c:v>7.3888488589897675E-12</c:v>
                </c:pt>
                <c:pt idx="675" formatCode="0">
                  <c:v>6.8631469840043789E-12</c:v>
                </c:pt>
                <c:pt idx="676" formatCode="0">
                  <c:v>6.3748477500307785E-12</c:v>
                </c:pt>
                <c:pt idx="677" formatCode="0">
                  <c:v>5.9212900336809323E-12</c:v>
                </c:pt>
                <c:pt idx="678" formatCode="0">
                  <c:v>5.500002045193919E-12</c:v>
                </c:pt>
                <c:pt idx="679" formatCode="0">
                  <c:v>5.1086878577255835E-12</c:v>
                </c:pt>
                <c:pt idx="680" formatCode="0">
                  <c:v>4.7452148950523938E-12</c:v>
                </c:pt>
                <c:pt idx="681" formatCode="0">
                  <c:v>4.4076023095002368E-12</c:v>
                </c:pt>
                <c:pt idx="682" formatCode="0">
                  <c:v>4.0940101867604294E-12</c:v>
                </c:pt>
                <c:pt idx="683" formatCode="0">
                  <c:v>3.8027295187615577E-12</c:v>
                </c:pt>
                <c:pt idx="684" formatCode="0">
                  <c:v>3.5321728899515104E-12</c:v>
                </c:pt>
                <c:pt idx="685" formatCode="0">
                  <c:v>3.2808658262319869E-12</c:v>
                </c:pt>
                <c:pt idx="686" formatCode="0">
                  <c:v>3.0474387593990811E-12</c:v>
                </c:pt>
                <c:pt idx="687" formatCode="0">
                  <c:v>2.8306195632979062E-12</c:v>
                </c:pt>
                <c:pt idx="688" formatCode="0">
                  <c:v>2.6292266210149473E-12</c:v>
                </c:pt>
                <c:pt idx="689" formatCode="0">
                  <c:v>2.4421623853258664E-12</c:v>
                </c:pt>
                <c:pt idx="690" formatCode="0">
                  <c:v>2.2684073973046156E-12</c:v>
                </c:pt>
                <c:pt idx="691" formatCode="0">
                  <c:v>2.1070147304965944E-12</c:v>
                </c:pt>
                <c:pt idx="692" formatCode="0">
                  <c:v>1.9571048303778176E-12</c:v>
                </c:pt>
                <c:pt idx="693" formatCode="0">
                  <c:v>1.8178607209762822E-12</c:v>
                </c:pt>
                <c:pt idx="694" formatCode="0">
                  <c:v>1.6885235525326739E-12</c:v>
                </c:pt>
                <c:pt idx="695" formatCode="0">
                  <c:v>1.5683884659361427E-12</c:v>
                </c:pt>
                <c:pt idx="696" formatCode="0">
                  <c:v>1.4568007513972343E-12</c:v>
                </c:pt>
                <c:pt idx="697" formatCode="0">
                  <c:v>1.3531522804235895E-12</c:v>
                </c:pt>
                <c:pt idx="698" formatCode="0">
                  <c:v>1.256878191653462E-12</c:v>
                </c:pt>
                <c:pt idx="699" formatCode="0">
                  <c:v>1.1674538124855805E-12</c:v>
                </c:pt>
                <c:pt idx="700" formatCode="0">
                  <c:v>1.0843917997289112E-12</c:v>
                </c:pt>
                <c:pt idx="701" formatCode="0">
                  <c:v>1.0072394836894935E-12</c:v>
                </c:pt>
                <c:pt idx="702" formatCode="0">
                  <c:v>9.3557640122020639E-13</c:v>
                </c:pt>
                <c:pt idx="703" formatCode="0">
                  <c:v>8.6901200428912736E-13</c:v>
                </c:pt>
                <c:pt idx="704" formatCode="0">
                  <c:v>8.071835315786886E-13</c:v>
                </c:pt>
                <c:pt idx="705" formatCode="0">
                  <c:v>7.4975403151631199E-13</c:v>
                </c:pt>
                <c:pt idx="706" formatCode="0">
                  <c:v>6.9641052596247549E-13</c:v>
                </c:pt>
                <c:pt idx="707" formatCode="0">
                  <c:v>6.4686230454871531E-13</c:v>
                </c:pt>
                <c:pt idx="708" formatCode="0">
                  <c:v>6.0083934037008096E-13</c:v>
                </c:pt>
                <c:pt idx="709" formatCode="0">
                  <c:v>5.5809081839791526E-13</c:v>
                </c:pt>
                <c:pt idx="710" formatCode="0">
                  <c:v>5.1838376859313317E-13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1B16-4E07-9FCC-6B35CD1275C7}"/>
            </c:ext>
          </c:extLst>
        </c:ser>
        <c:ser>
          <c:idx val="7"/>
          <c:order val="2"/>
          <c:tx>
            <c:v>R1</c:v>
          </c:tx>
          <c:spPr>
            <a:ln w="1905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Deutschland!$A$21:$A$731</c:f>
              <c:numCache>
                <c:formatCode>d/m;@</c:formatCode>
                <c:ptCount val="711"/>
                <c:pt idx="1">
                  <c:v>43852</c:v>
                </c:pt>
                <c:pt idx="2">
                  <c:v>43853</c:v>
                </c:pt>
                <c:pt idx="3">
                  <c:v>43854</c:v>
                </c:pt>
                <c:pt idx="4">
                  <c:v>43855</c:v>
                </c:pt>
                <c:pt idx="5">
                  <c:v>43856</c:v>
                </c:pt>
                <c:pt idx="6">
                  <c:v>43857</c:v>
                </c:pt>
                <c:pt idx="7">
                  <c:v>43858</c:v>
                </c:pt>
                <c:pt idx="8">
                  <c:v>43859</c:v>
                </c:pt>
                <c:pt idx="9">
                  <c:v>43860</c:v>
                </c:pt>
                <c:pt idx="10">
                  <c:v>43861</c:v>
                </c:pt>
                <c:pt idx="11">
                  <c:v>43862</c:v>
                </c:pt>
                <c:pt idx="12">
                  <c:v>43863</c:v>
                </c:pt>
                <c:pt idx="13">
                  <c:v>43864</c:v>
                </c:pt>
                <c:pt idx="14">
                  <c:v>43865</c:v>
                </c:pt>
                <c:pt idx="15">
                  <c:v>43866</c:v>
                </c:pt>
                <c:pt idx="16">
                  <c:v>43867</c:v>
                </c:pt>
                <c:pt idx="17">
                  <c:v>43868</c:v>
                </c:pt>
                <c:pt idx="18">
                  <c:v>43869</c:v>
                </c:pt>
                <c:pt idx="19">
                  <c:v>43870</c:v>
                </c:pt>
                <c:pt idx="20">
                  <c:v>43871</c:v>
                </c:pt>
                <c:pt idx="21">
                  <c:v>43872</c:v>
                </c:pt>
                <c:pt idx="22">
                  <c:v>43873</c:v>
                </c:pt>
                <c:pt idx="23">
                  <c:v>43874</c:v>
                </c:pt>
                <c:pt idx="24">
                  <c:v>43875</c:v>
                </c:pt>
                <c:pt idx="25">
                  <c:v>43876</c:v>
                </c:pt>
                <c:pt idx="26">
                  <c:v>43877</c:v>
                </c:pt>
                <c:pt idx="27">
                  <c:v>43878</c:v>
                </c:pt>
                <c:pt idx="28">
                  <c:v>43879</c:v>
                </c:pt>
                <c:pt idx="29">
                  <c:v>43880</c:v>
                </c:pt>
                <c:pt idx="30">
                  <c:v>43881</c:v>
                </c:pt>
                <c:pt idx="31">
                  <c:v>43882</c:v>
                </c:pt>
                <c:pt idx="32">
                  <c:v>43883</c:v>
                </c:pt>
                <c:pt idx="33">
                  <c:v>43884</c:v>
                </c:pt>
                <c:pt idx="34">
                  <c:v>43885</c:v>
                </c:pt>
                <c:pt idx="35">
                  <c:v>43886</c:v>
                </c:pt>
                <c:pt idx="36">
                  <c:v>43887</c:v>
                </c:pt>
                <c:pt idx="37">
                  <c:v>43888</c:v>
                </c:pt>
                <c:pt idx="38">
                  <c:v>43889</c:v>
                </c:pt>
                <c:pt idx="39">
                  <c:v>43890</c:v>
                </c:pt>
                <c:pt idx="40">
                  <c:v>43891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43897</c:v>
                </c:pt>
                <c:pt idx="47">
                  <c:v>43898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43904</c:v>
                </c:pt>
                <c:pt idx="54">
                  <c:v>43905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43911</c:v>
                </c:pt>
                <c:pt idx="61">
                  <c:v>43912</c:v>
                </c:pt>
                <c:pt idx="62">
                  <c:v>43913</c:v>
                </c:pt>
                <c:pt idx="63">
                  <c:v>43914</c:v>
                </c:pt>
                <c:pt idx="64">
                  <c:v>43915</c:v>
                </c:pt>
                <c:pt idx="65">
                  <c:v>43916</c:v>
                </c:pt>
                <c:pt idx="66">
                  <c:v>43917</c:v>
                </c:pt>
                <c:pt idx="67">
                  <c:v>43918</c:v>
                </c:pt>
                <c:pt idx="68">
                  <c:v>43919</c:v>
                </c:pt>
                <c:pt idx="69">
                  <c:v>43920</c:v>
                </c:pt>
                <c:pt idx="70">
                  <c:v>43921</c:v>
                </c:pt>
                <c:pt idx="71">
                  <c:v>43922</c:v>
                </c:pt>
                <c:pt idx="72">
                  <c:v>43923</c:v>
                </c:pt>
                <c:pt idx="73">
                  <c:v>43924</c:v>
                </c:pt>
                <c:pt idx="74">
                  <c:v>43925</c:v>
                </c:pt>
                <c:pt idx="75">
                  <c:v>43926</c:v>
                </c:pt>
                <c:pt idx="76">
                  <c:v>43927</c:v>
                </c:pt>
                <c:pt idx="77">
                  <c:v>43928</c:v>
                </c:pt>
                <c:pt idx="78">
                  <c:v>43929</c:v>
                </c:pt>
                <c:pt idx="79">
                  <c:v>43930</c:v>
                </c:pt>
                <c:pt idx="80">
                  <c:v>43931</c:v>
                </c:pt>
                <c:pt idx="81">
                  <c:v>43932</c:v>
                </c:pt>
                <c:pt idx="82">
                  <c:v>43933</c:v>
                </c:pt>
                <c:pt idx="83">
                  <c:v>43934</c:v>
                </c:pt>
                <c:pt idx="84">
                  <c:v>43935</c:v>
                </c:pt>
                <c:pt idx="85">
                  <c:v>43936</c:v>
                </c:pt>
                <c:pt idx="86">
                  <c:v>43937</c:v>
                </c:pt>
                <c:pt idx="87">
                  <c:v>43938</c:v>
                </c:pt>
                <c:pt idx="88">
                  <c:v>43939</c:v>
                </c:pt>
                <c:pt idx="89">
                  <c:v>43940</c:v>
                </c:pt>
                <c:pt idx="90">
                  <c:v>43941</c:v>
                </c:pt>
                <c:pt idx="91">
                  <c:v>43942</c:v>
                </c:pt>
                <c:pt idx="92">
                  <c:v>43943</c:v>
                </c:pt>
                <c:pt idx="93">
                  <c:v>43944</c:v>
                </c:pt>
                <c:pt idx="94">
                  <c:v>43945</c:v>
                </c:pt>
                <c:pt idx="95">
                  <c:v>43946</c:v>
                </c:pt>
                <c:pt idx="96">
                  <c:v>43947</c:v>
                </c:pt>
                <c:pt idx="97">
                  <c:v>43948</c:v>
                </c:pt>
                <c:pt idx="98">
                  <c:v>43949</c:v>
                </c:pt>
                <c:pt idx="99">
                  <c:v>43950</c:v>
                </c:pt>
                <c:pt idx="100">
                  <c:v>43951</c:v>
                </c:pt>
                <c:pt idx="101">
                  <c:v>43952</c:v>
                </c:pt>
                <c:pt idx="102">
                  <c:v>43953</c:v>
                </c:pt>
                <c:pt idx="103">
                  <c:v>43954</c:v>
                </c:pt>
                <c:pt idx="104">
                  <c:v>43955</c:v>
                </c:pt>
                <c:pt idx="105">
                  <c:v>43956</c:v>
                </c:pt>
                <c:pt idx="106">
                  <c:v>43957</c:v>
                </c:pt>
                <c:pt idx="107">
                  <c:v>43958</c:v>
                </c:pt>
                <c:pt idx="108">
                  <c:v>43959</c:v>
                </c:pt>
                <c:pt idx="109">
                  <c:v>43960</c:v>
                </c:pt>
                <c:pt idx="110">
                  <c:v>43961</c:v>
                </c:pt>
                <c:pt idx="111">
                  <c:v>43962</c:v>
                </c:pt>
                <c:pt idx="112">
                  <c:v>43963</c:v>
                </c:pt>
                <c:pt idx="113">
                  <c:v>43964</c:v>
                </c:pt>
                <c:pt idx="114">
                  <c:v>43965</c:v>
                </c:pt>
                <c:pt idx="115">
                  <c:v>43966</c:v>
                </c:pt>
                <c:pt idx="116">
                  <c:v>43967</c:v>
                </c:pt>
                <c:pt idx="117">
                  <c:v>43968</c:v>
                </c:pt>
                <c:pt idx="118">
                  <c:v>43969</c:v>
                </c:pt>
                <c:pt idx="119">
                  <c:v>43970</c:v>
                </c:pt>
                <c:pt idx="120">
                  <c:v>43971</c:v>
                </c:pt>
                <c:pt idx="121">
                  <c:v>43972</c:v>
                </c:pt>
                <c:pt idx="122">
                  <c:v>43973</c:v>
                </c:pt>
                <c:pt idx="123">
                  <c:v>43974</c:v>
                </c:pt>
                <c:pt idx="124">
                  <c:v>43975</c:v>
                </c:pt>
                <c:pt idx="125">
                  <c:v>43976</c:v>
                </c:pt>
                <c:pt idx="126">
                  <c:v>43977</c:v>
                </c:pt>
                <c:pt idx="127">
                  <c:v>43978</c:v>
                </c:pt>
                <c:pt idx="128">
                  <c:v>43979</c:v>
                </c:pt>
                <c:pt idx="129">
                  <c:v>43980</c:v>
                </c:pt>
                <c:pt idx="130">
                  <c:v>43981</c:v>
                </c:pt>
                <c:pt idx="131">
                  <c:v>43982</c:v>
                </c:pt>
                <c:pt idx="132">
                  <c:v>43983</c:v>
                </c:pt>
                <c:pt idx="133">
                  <c:v>43984</c:v>
                </c:pt>
                <c:pt idx="134">
                  <c:v>43985</c:v>
                </c:pt>
                <c:pt idx="135">
                  <c:v>43986</c:v>
                </c:pt>
                <c:pt idx="136">
                  <c:v>43987</c:v>
                </c:pt>
                <c:pt idx="137">
                  <c:v>43988</c:v>
                </c:pt>
                <c:pt idx="138">
                  <c:v>43989</c:v>
                </c:pt>
                <c:pt idx="139">
                  <c:v>43990</c:v>
                </c:pt>
                <c:pt idx="140">
                  <c:v>43991</c:v>
                </c:pt>
                <c:pt idx="141">
                  <c:v>43992</c:v>
                </c:pt>
                <c:pt idx="142">
                  <c:v>43993</c:v>
                </c:pt>
                <c:pt idx="143">
                  <c:v>43994</c:v>
                </c:pt>
                <c:pt idx="144">
                  <c:v>43995</c:v>
                </c:pt>
                <c:pt idx="145">
                  <c:v>43996</c:v>
                </c:pt>
                <c:pt idx="146">
                  <c:v>43997</c:v>
                </c:pt>
                <c:pt idx="147">
                  <c:v>43998</c:v>
                </c:pt>
                <c:pt idx="148">
                  <c:v>43999</c:v>
                </c:pt>
                <c:pt idx="149">
                  <c:v>44000</c:v>
                </c:pt>
                <c:pt idx="150">
                  <c:v>44001</c:v>
                </c:pt>
                <c:pt idx="151">
                  <c:v>44002</c:v>
                </c:pt>
                <c:pt idx="152">
                  <c:v>44003</c:v>
                </c:pt>
                <c:pt idx="153">
                  <c:v>44004</c:v>
                </c:pt>
                <c:pt idx="154">
                  <c:v>44005</c:v>
                </c:pt>
                <c:pt idx="155">
                  <c:v>44006</c:v>
                </c:pt>
                <c:pt idx="156">
                  <c:v>44007</c:v>
                </c:pt>
                <c:pt idx="157">
                  <c:v>44008</c:v>
                </c:pt>
                <c:pt idx="158">
                  <c:v>44009</c:v>
                </c:pt>
                <c:pt idx="159">
                  <c:v>44010</c:v>
                </c:pt>
                <c:pt idx="160">
                  <c:v>44011</c:v>
                </c:pt>
                <c:pt idx="161">
                  <c:v>44012</c:v>
                </c:pt>
                <c:pt idx="162">
                  <c:v>44013</c:v>
                </c:pt>
                <c:pt idx="163">
                  <c:v>44014</c:v>
                </c:pt>
                <c:pt idx="164">
                  <c:v>44015</c:v>
                </c:pt>
                <c:pt idx="165">
                  <c:v>44016</c:v>
                </c:pt>
                <c:pt idx="166">
                  <c:v>44017</c:v>
                </c:pt>
                <c:pt idx="167">
                  <c:v>44018</c:v>
                </c:pt>
                <c:pt idx="168">
                  <c:v>44019</c:v>
                </c:pt>
                <c:pt idx="169">
                  <c:v>44020</c:v>
                </c:pt>
                <c:pt idx="170">
                  <c:v>44021</c:v>
                </c:pt>
                <c:pt idx="171">
                  <c:v>44022</c:v>
                </c:pt>
                <c:pt idx="172">
                  <c:v>44023</c:v>
                </c:pt>
                <c:pt idx="173">
                  <c:v>44024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44030</c:v>
                </c:pt>
                <c:pt idx="180">
                  <c:v>44031</c:v>
                </c:pt>
                <c:pt idx="181">
                  <c:v>44032</c:v>
                </c:pt>
                <c:pt idx="182">
                  <c:v>44033</c:v>
                </c:pt>
                <c:pt idx="183">
                  <c:v>44034</c:v>
                </c:pt>
                <c:pt idx="184">
                  <c:v>44035</c:v>
                </c:pt>
                <c:pt idx="185">
                  <c:v>44036</c:v>
                </c:pt>
                <c:pt idx="186">
                  <c:v>44037</c:v>
                </c:pt>
                <c:pt idx="187">
                  <c:v>44038</c:v>
                </c:pt>
                <c:pt idx="188">
                  <c:v>44039</c:v>
                </c:pt>
                <c:pt idx="189">
                  <c:v>44040</c:v>
                </c:pt>
                <c:pt idx="190">
                  <c:v>44041</c:v>
                </c:pt>
                <c:pt idx="191">
                  <c:v>44042</c:v>
                </c:pt>
                <c:pt idx="192">
                  <c:v>44043</c:v>
                </c:pt>
                <c:pt idx="193">
                  <c:v>44044</c:v>
                </c:pt>
                <c:pt idx="194">
                  <c:v>44045</c:v>
                </c:pt>
                <c:pt idx="195">
                  <c:v>44046</c:v>
                </c:pt>
                <c:pt idx="196">
                  <c:v>44047</c:v>
                </c:pt>
                <c:pt idx="197">
                  <c:v>44048</c:v>
                </c:pt>
                <c:pt idx="198">
                  <c:v>44049</c:v>
                </c:pt>
                <c:pt idx="199">
                  <c:v>44050</c:v>
                </c:pt>
                <c:pt idx="200">
                  <c:v>44051</c:v>
                </c:pt>
                <c:pt idx="201">
                  <c:v>44052</c:v>
                </c:pt>
                <c:pt idx="202">
                  <c:v>44053</c:v>
                </c:pt>
                <c:pt idx="203">
                  <c:v>44054</c:v>
                </c:pt>
                <c:pt idx="204">
                  <c:v>44055</c:v>
                </c:pt>
                <c:pt idx="205">
                  <c:v>44056</c:v>
                </c:pt>
                <c:pt idx="206">
                  <c:v>44057</c:v>
                </c:pt>
                <c:pt idx="207">
                  <c:v>44058</c:v>
                </c:pt>
                <c:pt idx="208">
                  <c:v>44059</c:v>
                </c:pt>
                <c:pt idx="209">
                  <c:v>44060</c:v>
                </c:pt>
                <c:pt idx="210">
                  <c:v>44061</c:v>
                </c:pt>
                <c:pt idx="211">
                  <c:v>44062</c:v>
                </c:pt>
                <c:pt idx="212">
                  <c:v>44063</c:v>
                </c:pt>
                <c:pt idx="213">
                  <c:v>44064</c:v>
                </c:pt>
                <c:pt idx="214">
                  <c:v>44065</c:v>
                </c:pt>
                <c:pt idx="215">
                  <c:v>44066</c:v>
                </c:pt>
                <c:pt idx="216">
                  <c:v>44067</c:v>
                </c:pt>
                <c:pt idx="217">
                  <c:v>44068</c:v>
                </c:pt>
                <c:pt idx="218">
                  <c:v>44069</c:v>
                </c:pt>
                <c:pt idx="219">
                  <c:v>44070</c:v>
                </c:pt>
                <c:pt idx="220">
                  <c:v>44071</c:v>
                </c:pt>
                <c:pt idx="221">
                  <c:v>44072</c:v>
                </c:pt>
                <c:pt idx="222">
                  <c:v>44073</c:v>
                </c:pt>
                <c:pt idx="223">
                  <c:v>44074</c:v>
                </c:pt>
                <c:pt idx="224">
                  <c:v>44075</c:v>
                </c:pt>
                <c:pt idx="225">
                  <c:v>44076</c:v>
                </c:pt>
                <c:pt idx="226">
                  <c:v>44077</c:v>
                </c:pt>
                <c:pt idx="227">
                  <c:v>44078</c:v>
                </c:pt>
                <c:pt idx="228">
                  <c:v>44079</c:v>
                </c:pt>
                <c:pt idx="229">
                  <c:v>44080</c:v>
                </c:pt>
                <c:pt idx="230">
                  <c:v>44081</c:v>
                </c:pt>
                <c:pt idx="231">
                  <c:v>44082</c:v>
                </c:pt>
                <c:pt idx="232">
                  <c:v>44083</c:v>
                </c:pt>
                <c:pt idx="233">
                  <c:v>44084</c:v>
                </c:pt>
                <c:pt idx="234">
                  <c:v>44085</c:v>
                </c:pt>
                <c:pt idx="235">
                  <c:v>44086</c:v>
                </c:pt>
                <c:pt idx="236">
                  <c:v>44087</c:v>
                </c:pt>
                <c:pt idx="237">
                  <c:v>44088</c:v>
                </c:pt>
                <c:pt idx="238">
                  <c:v>44089</c:v>
                </c:pt>
                <c:pt idx="239">
                  <c:v>44090</c:v>
                </c:pt>
                <c:pt idx="240">
                  <c:v>44091</c:v>
                </c:pt>
                <c:pt idx="241">
                  <c:v>44092</c:v>
                </c:pt>
                <c:pt idx="242">
                  <c:v>44093</c:v>
                </c:pt>
                <c:pt idx="243">
                  <c:v>44094</c:v>
                </c:pt>
                <c:pt idx="244">
                  <c:v>44095</c:v>
                </c:pt>
                <c:pt idx="245">
                  <c:v>44096</c:v>
                </c:pt>
                <c:pt idx="246">
                  <c:v>44097</c:v>
                </c:pt>
                <c:pt idx="247">
                  <c:v>44098</c:v>
                </c:pt>
                <c:pt idx="248">
                  <c:v>44099</c:v>
                </c:pt>
                <c:pt idx="249">
                  <c:v>44100</c:v>
                </c:pt>
                <c:pt idx="250">
                  <c:v>44101</c:v>
                </c:pt>
                <c:pt idx="251">
                  <c:v>44102</c:v>
                </c:pt>
                <c:pt idx="252">
                  <c:v>44103</c:v>
                </c:pt>
                <c:pt idx="253">
                  <c:v>44104</c:v>
                </c:pt>
                <c:pt idx="254">
                  <c:v>44105</c:v>
                </c:pt>
                <c:pt idx="255">
                  <c:v>44106</c:v>
                </c:pt>
                <c:pt idx="256">
                  <c:v>44107</c:v>
                </c:pt>
                <c:pt idx="257">
                  <c:v>44108</c:v>
                </c:pt>
                <c:pt idx="258">
                  <c:v>44109</c:v>
                </c:pt>
                <c:pt idx="259">
                  <c:v>44110</c:v>
                </c:pt>
                <c:pt idx="260">
                  <c:v>44111</c:v>
                </c:pt>
                <c:pt idx="261">
                  <c:v>44112</c:v>
                </c:pt>
                <c:pt idx="262">
                  <c:v>44113</c:v>
                </c:pt>
                <c:pt idx="263">
                  <c:v>44114</c:v>
                </c:pt>
                <c:pt idx="264">
                  <c:v>44115</c:v>
                </c:pt>
                <c:pt idx="265">
                  <c:v>44116</c:v>
                </c:pt>
                <c:pt idx="266">
                  <c:v>44117</c:v>
                </c:pt>
                <c:pt idx="267">
                  <c:v>44118</c:v>
                </c:pt>
                <c:pt idx="268">
                  <c:v>44119</c:v>
                </c:pt>
                <c:pt idx="269">
                  <c:v>44120</c:v>
                </c:pt>
                <c:pt idx="270">
                  <c:v>44121</c:v>
                </c:pt>
                <c:pt idx="271">
                  <c:v>44122</c:v>
                </c:pt>
                <c:pt idx="272">
                  <c:v>44123</c:v>
                </c:pt>
                <c:pt idx="273">
                  <c:v>44124</c:v>
                </c:pt>
                <c:pt idx="274">
                  <c:v>44125</c:v>
                </c:pt>
                <c:pt idx="275">
                  <c:v>44126</c:v>
                </c:pt>
                <c:pt idx="276">
                  <c:v>44127</c:v>
                </c:pt>
                <c:pt idx="277">
                  <c:v>44128</c:v>
                </c:pt>
                <c:pt idx="278">
                  <c:v>44129</c:v>
                </c:pt>
                <c:pt idx="279">
                  <c:v>44130</c:v>
                </c:pt>
                <c:pt idx="280">
                  <c:v>44131</c:v>
                </c:pt>
                <c:pt idx="281">
                  <c:v>44132</c:v>
                </c:pt>
                <c:pt idx="282">
                  <c:v>44133</c:v>
                </c:pt>
                <c:pt idx="283">
                  <c:v>44134</c:v>
                </c:pt>
                <c:pt idx="284">
                  <c:v>44135</c:v>
                </c:pt>
                <c:pt idx="285">
                  <c:v>44136</c:v>
                </c:pt>
                <c:pt idx="286">
                  <c:v>44137</c:v>
                </c:pt>
                <c:pt idx="287">
                  <c:v>44138</c:v>
                </c:pt>
                <c:pt idx="288">
                  <c:v>44139</c:v>
                </c:pt>
                <c:pt idx="289">
                  <c:v>44140</c:v>
                </c:pt>
                <c:pt idx="290">
                  <c:v>44141</c:v>
                </c:pt>
                <c:pt idx="291">
                  <c:v>44142</c:v>
                </c:pt>
                <c:pt idx="292">
                  <c:v>44143</c:v>
                </c:pt>
                <c:pt idx="293">
                  <c:v>44144</c:v>
                </c:pt>
                <c:pt idx="294">
                  <c:v>44145</c:v>
                </c:pt>
                <c:pt idx="295">
                  <c:v>44146</c:v>
                </c:pt>
                <c:pt idx="296">
                  <c:v>44147</c:v>
                </c:pt>
                <c:pt idx="297">
                  <c:v>44148</c:v>
                </c:pt>
                <c:pt idx="298">
                  <c:v>44149</c:v>
                </c:pt>
                <c:pt idx="299">
                  <c:v>44150</c:v>
                </c:pt>
                <c:pt idx="300">
                  <c:v>44151</c:v>
                </c:pt>
                <c:pt idx="301">
                  <c:v>44152</c:v>
                </c:pt>
                <c:pt idx="302">
                  <c:v>44153</c:v>
                </c:pt>
                <c:pt idx="303">
                  <c:v>44154</c:v>
                </c:pt>
                <c:pt idx="304">
                  <c:v>44155</c:v>
                </c:pt>
                <c:pt idx="305">
                  <c:v>44156</c:v>
                </c:pt>
                <c:pt idx="306">
                  <c:v>44157</c:v>
                </c:pt>
                <c:pt idx="307">
                  <c:v>44158</c:v>
                </c:pt>
                <c:pt idx="308">
                  <c:v>44159</c:v>
                </c:pt>
                <c:pt idx="309">
                  <c:v>44160</c:v>
                </c:pt>
                <c:pt idx="310">
                  <c:v>44161</c:v>
                </c:pt>
                <c:pt idx="311">
                  <c:v>44162</c:v>
                </c:pt>
                <c:pt idx="312">
                  <c:v>44163</c:v>
                </c:pt>
                <c:pt idx="313">
                  <c:v>44164</c:v>
                </c:pt>
                <c:pt idx="314">
                  <c:v>44165</c:v>
                </c:pt>
                <c:pt idx="315">
                  <c:v>44166</c:v>
                </c:pt>
                <c:pt idx="316">
                  <c:v>44167</c:v>
                </c:pt>
                <c:pt idx="317">
                  <c:v>44168</c:v>
                </c:pt>
                <c:pt idx="318">
                  <c:v>44169</c:v>
                </c:pt>
                <c:pt idx="319">
                  <c:v>44170</c:v>
                </c:pt>
                <c:pt idx="320">
                  <c:v>44171</c:v>
                </c:pt>
                <c:pt idx="321">
                  <c:v>44172</c:v>
                </c:pt>
                <c:pt idx="322">
                  <c:v>44173</c:v>
                </c:pt>
                <c:pt idx="323">
                  <c:v>44174</c:v>
                </c:pt>
                <c:pt idx="324">
                  <c:v>44175</c:v>
                </c:pt>
                <c:pt idx="325">
                  <c:v>44176</c:v>
                </c:pt>
                <c:pt idx="326">
                  <c:v>44177</c:v>
                </c:pt>
                <c:pt idx="327">
                  <c:v>44178</c:v>
                </c:pt>
                <c:pt idx="328">
                  <c:v>44179</c:v>
                </c:pt>
                <c:pt idx="329">
                  <c:v>44180</c:v>
                </c:pt>
                <c:pt idx="330">
                  <c:v>44181</c:v>
                </c:pt>
                <c:pt idx="331">
                  <c:v>44182</c:v>
                </c:pt>
                <c:pt idx="332">
                  <c:v>44183</c:v>
                </c:pt>
                <c:pt idx="333">
                  <c:v>44184</c:v>
                </c:pt>
                <c:pt idx="334">
                  <c:v>44185</c:v>
                </c:pt>
                <c:pt idx="335">
                  <c:v>44186</c:v>
                </c:pt>
                <c:pt idx="336">
                  <c:v>44187</c:v>
                </c:pt>
                <c:pt idx="337">
                  <c:v>44188</c:v>
                </c:pt>
                <c:pt idx="338">
                  <c:v>44189</c:v>
                </c:pt>
                <c:pt idx="339">
                  <c:v>44190</c:v>
                </c:pt>
                <c:pt idx="340">
                  <c:v>44191</c:v>
                </c:pt>
                <c:pt idx="341">
                  <c:v>44192</c:v>
                </c:pt>
                <c:pt idx="342">
                  <c:v>44193</c:v>
                </c:pt>
                <c:pt idx="343">
                  <c:v>44194</c:v>
                </c:pt>
                <c:pt idx="344">
                  <c:v>44195</c:v>
                </c:pt>
                <c:pt idx="345">
                  <c:v>44196</c:v>
                </c:pt>
                <c:pt idx="346">
                  <c:v>44197</c:v>
                </c:pt>
                <c:pt idx="347">
                  <c:v>44198</c:v>
                </c:pt>
                <c:pt idx="348">
                  <c:v>44199</c:v>
                </c:pt>
                <c:pt idx="349">
                  <c:v>44200</c:v>
                </c:pt>
                <c:pt idx="350">
                  <c:v>44201</c:v>
                </c:pt>
                <c:pt idx="351">
                  <c:v>44202</c:v>
                </c:pt>
                <c:pt idx="352">
                  <c:v>44203</c:v>
                </c:pt>
                <c:pt idx="353">
                  <c:v>44204</c:v>
                </c:pt>
                <c:pt idx="354">
                  <c:v>44205</c:v>
                </c:pt>
                <c:pt idx="355">
                  <c:v>44206</c:v>
                </c:pt>
                <c:pt idx="356">
                  <c:v>44207</c:v>
                </c:pt>
                <c:pt idx="357">
                  <c:v>44208</c:v>
                </c:pt>
                <c:pt idx="358">
                  <c:v>44209</c:v>
                </c:pt>
                <c:pt idx="359">
                  <c:v>44210</c:v>
                </c:pt>
                <c:pt idx="360">
                  <c:v>44211</c:v>
                </c:pt>
                <c:pt idx="361">
                  <c:v>44212</c:v>
                </c:pt>
                <c:pt idx="362">
                  <c:v>44213</c:v>
                </c:pt>
                <c:pt idx="363">
                  <c:v>44214</c:v>
                </c:pt>
                <c:pt idx="364">
                  <c:v>44215</c:v>
                </c:pt>
                <c:pt idx="365">
                  <c:v>44216</c:v>
                </c:pt>
                <c:pt idx="366">
                  <c:v>44217</c:v>
                </c:pt>
                <c:pt idx="367">
                  <c:v>44218</c:v>
                </c:pt>
                <c:pt idx="368">
                  <c:v>44219</c:v>
                </c:pt>
                <c:pt idx="369">
                  <c:v>44220</c:v>
                </c:pt>
                <c:pt idx="370">
                  <c:v>44221</c:v>
                </c:pt>
                <c:pt idx="371">
                  <c:v>44222</c:v>
                </c:pt>
                <c:pt idx="372">
                  <c:v>44223</c:v>
                </c:pt>
                <c:pt idx="373">
                  <c:v>44224</c:v>
                </c:pt>
                <c:pt idx="374">
                  <c:v>44225</c:v>
                </c:pt>
                <c:pt idx="375">
                  <c:v>44226</c:v>
                </c:pt>
                <c:pt idx="376">
                  <c:v>44227</c:v>
                </c:pt>
                <c:pt idx="377">
                  <c:v>44228</c:v>
                </c:pt>
                <c:pt idx="378">
                  <c:v>44229</c:v>
                </c:pt>
                <c:pt idx="379">
                  <c:v>44230</c:v>
                </c:pt>
                <c:pt idx="380">
                  <c:v>44231</c:v>
                </c:pt>
                <c:pt idx="381">
                  <c:v>44232</c:v>
                </c:pt>
                <c:pt idx="382">
                  <c:v>44233</c:v>
                </c:pt>
                <c:pt idx="383">
                  <c:v>44234</c:v>
                </c:pt>
                <c:pt idx="384">
                  <c:v>44235</c:v>
                </c:pt>
                <c:pt idx="385">
                  <c:v>44236</c:v>
                </c:pt>
                <c:pt idx="386">
                  <c:v>44237</c:v>
                </c:pt>
                <c:pt idx="387">
                  <c:v>44238</c:v>
                </c:pt>
                <c:pt idx="388">
                  <c:v>44239</c:v>
                </c:pt>
                <c:pt idx="389">
                  <c:v>44240</c:v>
                </c:pt>
                <c:pt idx="390">
                  <c:v>44241</c:v>
                </c:pt>
                <c:pt idx="391">
                  <c:v>44242</c:v>
                </c:pt>
                <c:pt idx="392">
                  <c:v>44243</c:v>
                </c:pt>
                <c:pt idx="393">
                  <c:v>44244</c:v>
                </c:pt>
                <c:pt idx="394">
                  <c:v>44245</c:v>
                </c:pt>
                <c:pt idx="395">
                  <c:v>44246</c:v>
                </c:pt>
                <c:pt idx="396">
                  <c:v>44247</c:v>
                </c:pt>
                <c:pt idx="397">
                  <c:v>44248</c:v>
                </c:pt>
                <c:pt idx="398">
                  <c:v>44249</c:v>
                </c:pt>
                <c:pt idx="399">
                  <c:v>44250</c:v>
                </c:pt>
                <c:pt idx="400">
                  <c:v>44251</c:v>
                </c:pt>
                <c:pt idx="401">
                  <c:v>44252</c:v>
                </c:pt>
                <c:pt idx="402">
                  <c:v>44253</c:v>
                </c:pt>
                <c:pt idx="403">
                  <c:v>44254</c:v>
                </c:pt>
                <c:pt idx="404">
                  <c:v>44255</c:v>
                </c:pt>
                <c:pt idx="405">
                  <c:v>44256</c:v>
                </c:pt>
                <c:pt idx="406">
                  <c:v>44257</c:v>
                </c:pt>
                <c:pt idx="407">
                  <c:v>44258</c:v>
                </c:pt>
                <c:pt idx="408">
                  <c:v>44259</c:v>
                </c:pt>
                <c:pt idx="409">
                  <c:v>44260</c:v>
                </c:pt>
                <c:pt idx="410">
                  <c:v>44261</c:v>
                </c:pt>
                <c:pt idx="411">
                  <c:v>44262</c:v>
                </c:pt>
                <c:pt idx="412">
                  <c:v>44263</c:v>
                </c:pt>
                <c:pt idx="413">
                  <c:v>44264</c:v>
                </c:pt>
                <c:pt idx="414">
                  <c:v>44265</c:v>
                </c:pt>
                <c:pt idx="415">
                  <c:v>44266</c:v>
                </c:pt>
                <c:pt idx="416">
                  <c:v>44267</c:v>
                </c:pt>
                <c:pt idx="417">
                  <c:v>44268</c:v>
                </c:pt>
                <c:pt idx="418">
                  <c:v>44269</c:v>
                </c:pt>
                <c:pt idx="419">
                  <c:v>44270</c:v>
                </c:pt>
                <c:pt idx="420">
                  <c:v>44271</c:v>
                </c:pt>
                <c:pt idx="421">
                  <c:v>44272</c:v>
                </c:pt>
                <c:pt idx="422">
                  <c:v>44273</c:v>
                </c:pt>
                <c:pt idx="423">
                  <c:v>44274</c:v>
                </c:pt>
                <c:pt idx="424">
                  <c:v>44275</c:v>
                </c:pt>
                <c:pt idx="425">
                  <c:v>44276</c:v>
                </c:pt>
                <c:pt idx="426">
                  <c:v>44277</c:v>
                </c:pt>
                <c:pt idx="427">
                  <c:v>44278</c:v>
                </c:pt>
                <c:pt idx="428">
                  <c:v>44279</c:v>
                </c:pt>
                <c:pt idx="429">
                  <c:v>44280</c:v>
                </c:pt>
                <c:pt idx="430">
                  <c:v>44281</c:v>
                </c:pt>
                <c:pt idx="431">
                  <c:v>44282</c:v>
                </c:pt>
                <c:pt idx="432">
                  <c:v>44283</c:v>
                </c:pt>
                <c:pt idx="433">
                  <c:v>44284</c:v>
                </c:pt>
                <c:pt idx="434">
                  <c:v>44285</c:v>
                </c:pt>
                <c:pt idx="435">
                  <c:v>44286</c:v>
                </c:pt>
                <c:pt idx="436">
                  <c:v>44287</c:v>
                </c:pt>
                <c:pt idx="437">
                  <c:v>44288</c:v>
                </c:pt>
                <c:pt idx="438">
                  <c:v>44289</c:v>
                </c:pt>
                <c:pt idx="439">
                  <c:v>44290</c:v>
                </c:pt>
                <c:pt idx="440">
                  <c:v>44291</c:v>
                </c:pt>
                <c:pt idx="441">
                  <c:v>44292</c:v>
                </c:pt>
                <c:pt idx="442">
                  <c:v>44293</c:v>
                </c:pt>
                <c:pt idx="443">
                  <c:v>44294</c:v>
                </c:pt>
                <c:pt idx="444">
                  <c:v>44295</c:v>
                </c:pt>
                <c:pt idx="445">
                  <c:v>44296</c:v>
                </c:pt>
                <c:pt idx="446">
                  <c:v>44297</c:v>
                </c:pt>
                <c:pt idx="447">
                  <c:v>44298</c:v>
                </c:pt>
                <c:pt idx="448">
                  <c:v>44299</c:v>
                </c:pt>
                <c:pt idx="449">
                  <c:v>44300</c:v>
                </c:pt>
                <c:pt idx="450">
                  <c:v>44301</c:v>
                </c:pt>
                <c:pt idx="451">
                  <c:v>44302</c:v>
                </c:pt>
                <c:pt idx="452">
                  <c:v>44303</c:v>
                </c:pt>
                <c:pt idx="453">
                  <c:v>44304</c:v>
                </c:pt>
                <c:pt idx="454">
                  <c:v>44305</c:v>
                </c:pt>
                <c:pt idx="455">
                  <c:v>44306</c:v>
                </c:pt>
                <c:pt idx="456">
                  <c:v>44307</c:v>
                </c:pt>
                <c:pt idx="457">
                  <c:v>44308</c:v>
                </c:pt>
                <c:pt idx="458">
                  <c:v>44309</c:v>
                </c:pt>
                <c:pt idx="459">
                  <c:v>44310</c:v>
                </c:pt>
                <c:pt idx="460">
                  <c:v>44311</c:v>
                </c:pt>
                <c:pt idx="461">
                  <c:v>44312</c:v>
                </c:pt>
                <c:pt idx="462">
                  <c:v>44313</c:v>
                </c:pt>
                <c:pt idx="463">
                  <c:v>44314</c:v>
                </c:pt>
                <c:pt idx="464">
                  <c:v>44315</c:v>
                </c:pt>
                <c:pt idx="465">
                  <c:v>44316</c:v>
                </c:pt>
                <c:pt idx="466">
                  <c:v>44317</c:v>
                </c:pt>
                <c:pt idx="467">
                  <c:v>44318</c:v>
                </c:pt>
                <c:pt idx="468">
                  <c:v>44319</c:v>
                </c:pt>
                <c:pt idx="469">
                  <c:v>44320</c:v>
                </c:pt>
                <c:pt idx="470">
                  <c:v>44321</c:v>
                </c:pt>
                <c:pt idx="471">
                  <c:v>44322</c:v>
                </c:pt>
                <c:pt idx="472">
                  <c:v>44323</c:v>
                </c:pt>
                <c:pt idx="473">
                  <c:v>44324</c:v>
                </c:pt>
                <c:pt idx="474">
                  <c:v>44325</c:v>
                </c:pt>
                <c:pt idx="475">
                  <c:v>44326</c:v>
                </c:pt>
                <c:pt idx="476">
                  <c:v>44327</c:v>
                </c:pt>
                <c:pt idx="477">
                  <c:v>44328</c:v>
                </c:pt>
                <c:pt idx="478">
                  <c:v>44329</c:v>
                </c:pt>
                <c:pt idx="479">
                  <c:v>44330</c:v>
                </c:pt>
                <c:pt idx="480">
                  <c:v>44331</c:v>
                </c:pt>
                <c:pt idx="481">
                  <c:v>44332</c:v>
                </c:pt>
                <c:pt idx="482">
                  <c:v>44333</c:v>
                </c:pt>
                <c:pt idx="483">
                  <c:v>44334</c:v>
                </c:pt>
                <c:pt idx="484">
                  <c:v>44335</c:v>
                </c:pt>
                <c:pt idx="485">
                  <c:v>44336</c:v>
                </c:pt>
                <c:pt idx="486">
                  <c:v>44337</c:v>
                </c:pt>
                <c:pt idx="487">
                  <c:v>44338</c:v>
                </c:pt>
                <c:pt idx="488">
                  <c:v>44339</c:v>
                </c:pt>
                <c:pt idx="489">
                  <c:v>44340</c:v>
                </c:pt>
                <c:pt idx="490">
                  <c:v>44341</c:v>
                </c:pt>
                <c:pt idx="491">
                  <c:v>44342</c:v>
                </c:pt>
                <c:pt idx="492">
                  <c:v>44343</c:v>
                </c:pt>
                <c:pt idx="493">
                  <c:v>44344</c:v>
                </c:pt>
                <c:pt idx="494">
                  <c:v>44345</c:v>
                </c:pt>
                <c:pt idx="495">
                  <c:v>44346</c:v>
                </c:pt>
                <c:pt idx="496">
                  <c:v>44347</c:v>
                </c:pt>
                <c:pt idx="497">
                  <c:v>44348</c:v>
                </c:pt>
                <c:pt idx="498">
                  <c:v>44349</c:v>
                </c:pt>
                <c:pt idx="499">
                  <c:v>44350</c:v>
                </c:pt>
                <c:pt idx="500">
                  <c:v>44351</c:v>
                </c:pt>
                <c:pt idx="501">
                  <c:v>44352</c:v>
                </c:pt>
                <c:pt idx="502">
                  <c:v>44353</c:v>
                </c:pt>
                <c:pt idx="503">
                  <c:v>44354</c:v>
                </c:pt>
                <c:pt idx="504">
                  <c:v>44355</c:v>
                </c:pt>
                <c:pt idx="505">
                  <c:v>44356</c:v>
                </c:pt>
                <c:pt idx="506">
                  <c:v>44357</c:v>
                </c:pt>
                <c:pt idx="507">
                  <c:v>44358</c:v>
                </c:pt>
                <c:pt idx="508">
                  <c:v>44359</c:v>
                </c:pt>
                <c:pt idx="509">
                  <c:v>44360</c:v>
                </c:pt>
                <c:pt idx="510">
                  <c:v>44361</c:v>
                </c:pt>
                <c:pt idx="511">
                  <c:v>44362</c:v>
                </c:pt>
                <c:pt idx="512">
                  <c:v>44363</c:v>
                </c:pt>
                <c:pt idx="513">
                  <c:v>44364</c:v>
                </c:pt>
                <c:pt idx="514">
                  <c:v>44365</c:v>
                </c:pt>
                <c:pt idx="515">
                  <c:v>44366</c:v>
                </c:pt>
                <c:pt idx="516">
                  <c:v>44367</c:v>
                </c:pt>
                <c:pt idx="517">
                  <c:v>44368</c:v>
                </c:pt>
                <c:pt idx="518">
                  <c:v>44369</c:v>
                </c:pt>
                <c:pt idx="519">
                  <c:v>44370</c:v>
                </c:pt>
                <c:pt idx="520">
                  <c:v>44371</c:v>
                </c:pt>
                <c:pt idx="521">
                  <c:v>44372</c:v>
                </c:pt>
                <c:pt idx="522">
                  <c:v>44373</c:v>
                </c:pt>
                <c:pt idx="523">
                  <c:v>44374</c:v>
                </c:pt>
                <c:pt idx="524">
                  <c:v>44375</c:v>
                </c:pt>
                <c:pt idx="525">
                  <c:v>44376</c:v>
                </c:pt>
                <c:pt idx="526">
                  <c:v>44377</c:v>
                </c:pt>
                <c:pt idx="527">
                  <c:v>44378</c:v>
                </c:pt>
                <c:pt idx="528">
                  <c:v>44379</c:v>
                </c:pt>
                <c:pt idx="529">
                  <c:v>44380</c:v>
                </c:pt>
                <c:pt idx="530">
                  <c:v>44381</c:v>
                </c:pt>
                <c:pt idx="531">
                  <c:v>44382</c:v>
                </c:pt>
                <c:pt idx="532">
                  <c:v>44383</c:v>
                </c:pt>
                <c:pt idx="533">
                  <c:v>44384</c:v>
                </c:pt>
                <c:pt idx="534">
                  <c:v>44385</c:v>
                </c:pt>
                <c:pt idx="535">
                  <c:v>44386</c:v>
                </c:pt>
                <c:pt idx="536">
                  <c:v>44387</c:v>
                </c:pt>
                <c:pt idx="537">
                  <c:v>44388</c:v>
                </c:pt>
                <c:pt idx="538">
                  <c:v>44389</c:v>
                </c:pt>
                <c:pt idx="539">
                  <c:v>44390</c:v>
                </c:pt>
                <c:pt idx="540">
                  <c:v>44391</c:v>
                </c:pt>
                <c:pt idx="541">
                  <c:v>44392</c:v>
                </c:pt>
                <c:pt idx="542">
                  <c:v>44393</c:v>
                </c:pt>
                <c:pt idx="543">
                  <c:v>44394</c:v>
                </c:pt>
                <c:pt idx="544">
                  <c:v>44395</c:v>
                </c:pt>
                <c:pt idx="545">
                  <c:v>44396</c:v>
                </c:pt>
                <c:pt idx="546">
                  <c:v>44397</c:v>
                </c:pt>
                <c:pt idx="547">
                  <c:v>44398</c:v>
                </c:pt>
                <c:pt idx="548">
                  <c:v>44399</c:v>
                </c:pt>
                <c:pt idx="549">
                  <c:v>44400</c:v>
                </c:pt>
                <c:pt idx="550">
                  <c:v>44401</c:v>
                </c:pt>
                <c:pt idx="551">
                  <c:v>44402</c:v>
                </c:pt>
                <c:pt idx="552">
                  <c:v>44403</c:v>
                </c:pt>
                <c:pt idx="553">
                  <c:v>44404</c:v>
                </c:pt>
                <c:pt idx="554">
                  <c:v>44405</c:v>
                </c:pt>
                <c:pt idx="555">
                  <c:v>44406</c:v>
                </c:pt>
                <c:pt idx="556">
                  <c:v>44407</c:v>
                </c:pt>
                <c:pt idx="557">
                  <c:v>44408</c:v>
                </c:pt>
                <c:pt idx="558">
                  <c:v>44409</c:v>
                </c:pt>
                <c:pt idx="559">
                  <c:v>44410</c:v>
                </c:pt>
                <c:pt idx="560">
                  <c:v>44411</c:v>
                </c:pt>
                <c:pt idx="561">
                  <c:v>44412</c:v>
                </c:pt>
                <c:pt idx="562">
                  <c:v>44413</c:v>
                </c:pt>
                <c:pt idx="563">
                  <c:v>44414</c:v>
                </c:pt>
                <c:pt idx="564">
                  <c:v>44415</c:v>
                </c:pt>
                <c:pt idx="565">
                  <c:v>44416</c:v>
                </c:pt>
                <c:pt idx="566">
                  <c:v>44417</c:v>
                </c:pt>
                <c:pt idx="567">
                  <c:v>44418</c:v>
                </c:pt>
                <c:pt idx="568">
                  <c:v>44419</c:v>
                </c:pt>
                <c:pt idx="569">
                  <c:v>44420</c:v>
                </c:pt>
                <c:pt idx="570">
                  <c:v>44421</c:v>
                </c:pt>
                <c:pt idx="571">
                  <c:v>44422</c:v>
                </c:pt>
                <c:pt idx="572">
                  <c:v>44423</c:v>
                </c:pt>
                <c:pt idx="573">
                  <c:v>44424</c:v>
                </c:pt>
                <c:pt idx="574">
                  <c:v>44425</c:v>
                </c:pt>
                <c:pt idx="575">
                  <c:v>44426</c:v>
                </c:pt>
                <c:pt idx="576">
                  <c:v>44427</c:v>
                </c:pt>
                <c:pt idx="577">
                  <c:v>44428</c:v>
                </c:pt>
                <c:pt idx="578">
                  <c:v>44429</c:v>
                </c:pt>
                <c:pt idx="579">
                  <c:v>44430</c:v>
                </c:pt>
                <c:pt idx="580">
                  <c:v>44431</c:v>
                </c:pt>
                <c:pt idx="581">
                  <c:v>44432</c:v>
                </c:pt>
                <c:pt idx="582">
                  <c:v>44433</c:v>
                </c:pt>
                <c:pt idx="583">
                  <c:v>44434</c:v>
                </c:pt>
                <c:pt idx="584">
                  <c:v>44435</c:v>
                </c:pt>
                <c:pt idx="585">
                  <c:v>44436</c:v>
                </c:pt>
                <c:pt idx="586">
                  <c:v>44437</c:v>
                </c:pt>
                <c:pt idx="587">
                  <c:v>44438</c:v>
                </c:pt>
                <c:pt idx="588">
                  <c:v>44439</c:v>
                </c:pt>
                <c:pt idx="589">
                  <c:v>44440</c:v>
                </c:pt>
                <c:pt idx="590">
                  <c:v>44441</c:v>
                </c:pt>
                <c:pt idx="591">
                  <c:v>44442</c:v>
                </c:pt>
                <c:pt idx="592">
                  <c:v>44443</c:v>
                </c:pt>
                <c:pt idx="593">
                  <c:v>44444</c:v>
                </c:pt>
                <c:pt idx="594">
                  <c:v>44445</c:v>
                </c:pt>
                <c:pt idx="595">
                  <c:v>44446</c:v>
                </c:pt>
                <c:pt idx="596">
                  <c:v>44447</c:v>
                </c:pt>
                <c:pt idx="597">
                  <c:v>44448</c:v>
                </c:pt>
                <c:pt idx="598">
                  <c:v>44449</c:v>
                </c:pt>
                <c:pt idx="599">
                  <c:v>44450</c:v>
                </c:pt>
                <c:pt idx="600">
                  <c:v>44451</c:v>
                </c:pt>
                <c:pt idx="601">
                  <c:v>44452</c:v>
                </c:pt>
                <c:pt idx="602">
                  <c:v>44453</c:v>
                </c:pt>
                <c:pt idx="603">
                  <c:v>44454</c:v>
                </c:pt>
                <c:pt idx="604">
                  <c:v>44455</c:v>
                </c:pt>
                <c:pt idx="605">
                  <c:v>44456</c:v>
                </c:pt>
                <c:pt idx="606">
                  <c:v>44457</c:v>
                </c:pt>
                <c:pt idx="607">
                  <c:v>44458</c:v>
                </c:pt>
                <c:pt idx="608">
                  <c:v>44459</c:v>
                </c:pt>
                <c:pt idx="609">
                  <c:v>44460</c:v>
                </c:pt>
                <c:pt idx="610">
                  <c:v>44461</c:v>
                </c:pt>
                <c:pt idx="611">
                  <c:v>44462</c:v>
                </c:pt>
                <c:pt idx="612">
                  <c:v>44463</c:v>
                </c:pt>
                <c:pt idx="613">
                  <c:v>44464</c:v>
                </c:pt>
                <c:pt idx="614">
                  <c:v>44465</c:v>
                </c:pt>
                <c:pt idx="615">
                  <c:v>44466</c:v>
                </c:pt>
                <c:pt idx="616">
                  <c:v>44467</c:v>
                </c:pt>
                <c:pt idx="617">
                  <c:v>44468</c:v>
                </c:pt>
                <c:pt idx="618">
                  <c:v>44469</c:v>
                </c:pt>
                <c:pt idx="619">
                  <c:v>44470</c:v>
                </c:pt>
                <c:pt idx="620">
                  <c:v>44471</c:v>
                </c:pt>
                <c:pt idx="621">
                  <c:v>44472</c:v>
                </c:pt>
                <c:pt idx="622">
                  <c:v>44473</c:v>
                </c:pt>
                <c:pt idx="623">
                  <c:v>44474</c:v>
                </c:pt>
                <c:pt idx="624">
                  <c:v>44475</c:v>
                </c:pt>
                <c:pt idx="625">
                  <c:v>44476</c:v>
                </c:pt>
                <c:pt idx="626">
                  <c:v>44477</c:v>
                </c:pt>
                <c:pt idx="627">
                  <c:v>44478</c:v>
                </c:pt>
                <c:pt idx="628">
                  <c:v>44479</c:v>
                </c:pt>
                <c:pt idx="629">
                  <c:v>44480</c:v>
                </c:pt>
                <c:pt idx="630">
                  <c:v>44481</c:v>
                </c:pt>
                <c:pt idx="631">
                  <c:v>44482</c:v>
                </c:pt>
                <c:pt idx="632">
                  <c:v>44483</c:v>
                </c:pt>
                <c:pt idx="633">
                  <c:v>44484</c:v>
                </c:pt>
                <c:pt idx="634">
                  <c:v>44485</c:v>
                </c:pt>
                <c:pt idx="635">
                  <c:v>44486</c:v>
                </c:pt>
                <c:pt idx="636">
                  <c:v>44487</c:v>
                </c:pt>
                <c:pt idx="637">
                  <c:v>44488</c:v>
                </c:pt>
                <c:pt idx="638">
                  <c:v>44489</c:v>
                </c:pt>
                <c:pt idx="639">
                  <c:v>44490</c:v>
                </c:pt>
                <c:pt idx="640">
                  <c:v>44491</c:v>
                </c:pt>
                <c:pt idx="641">
                  <c:v>44492</c:v>
                </c:pt>
                <c:pt idx="642">
                  <c:v>44493</c:v>
                </c:pt>
                <c:pt idx="643">
                  <c:v>44494</c:v>
                </c:pt>
                <c:pt idx="644">
                  <c:v>44495</c:v>
                </c:pt>
                <c:pt idx="645">
                  <c:v>44496</c:v>
                </c:pt>
                <c:pt idx="646">
                  <c:v>44497</c:v>
                </c:pt>
                <c:pt idx="647">
                  <c:v>44498</c:v>
                </c:pt>
                <c:pt idx="648">
                  <c:v>44499</c:v>
                </c:pt>
                <c:pt idx="649">
                  <c:v>44500</c:v>
                </c:pt>
                <c:pt idx="650">
                  <c:v>44501</c:v>
                </c:pt>
                <c:pt idx="651">
                  <c:v>44502</c:v>
                </c:pt>
                <c:pt idx="652">
                  <c:v>44503</c:v>
                </c:pt>
                <c:pt idx="653">
                  <c:v>44504</c:v>
                </c:pt>
                <c:pt idx="654">
                  <c:v>44505</c:v>
                </c:pt>
                <c:pt idx="655">
                  <c:v>44506</c:v>
                </c:pt>
                <c:pt idx="656">
                  <c:v>44507</c:v>
                </c:pt>
                <c:pt idx="657">
                  <c:v>44508</c:v>
                </c:pt>
                <c:pt idx="658">
                  <c:v>44509</c:v>
                </c:pt>
                <c:pt idx="659">
                  <c:v>44510</c:v>
                </c:pt>
                <c:pt idx="660">
                  <c:v>44511</c:v>
                </c:pt>
                <c:pt idx="661">
                  <c:v>44512</c:v>
                </c:pt>
                <c:pt idx="662">
                  <c:v>44513</c:v>
                </c:pt>
                <c:pt idx="663">
                  <c:v>44514</c:v>
                </c:pt>
                <c:pt idx="664">
                  <c:v>44515</c:v>
                </c:pt>
                <c:pt idx="665">
                  <c:v>44516</c:v>
                </c:pt>
                <c:pt idx="666">
                  <c:v>44517</c:v>
                </c:pt>
                <c:pt idx="667">
                  <c:v>44518</c:v>
                </c:pt>
                <c:pt idx="668">
                  <c:v>44519</c:v>
                </c:pt>
                <c:pt idx="669">
                  <c:v>44520</c:v>
                </c:pt>
                <c:pt idx="670">
                  <c:v>44521</c:v>
                </c:pt>
                <c:pt idx="671">
                  <c:v>44522</c:v>
                </c:pt>
                <c:pt idx="672">
                  <c:v>44523</c:v>
                </c:pt>
                <c:pt idx="673">
                  <c:v>44524</c:v>
                </c:pt>
                <c:pt idx="674">
                  <c:v>44525</c:v>
                </c:pt>
                <c:pt idx="675">
                  <c:v>44526</c:v>
                </c:pt>
                <c:pt idx="676">
                  <c:v>44527</c:v>
                </c:pt>
                <c:pt idx="677">
                  <c:v>44528</c:v>
                </c:pt>
                <c:pt idx="678">
                  <c:v>44529</c:v>
                </c:pt>
                <c:pt idx="679">
                  <c:v>44530</c:v>
                </c:pt>
                <c:pt idx="680">
                  <c:v>44531</c:v>
                </c:pt>
                <c:pt idx="681">
                  <c:v>44532</c:v>
                </c:pt>
                <c:pt idx="682">
                  <c:v>44533</c:v>
                </c:pt>
                <c:pt idx="683">
                  <c:v>44534</c:v>
                </c:pt>
                <c:pt idx="684">
                  <c:v>44535</c:v>
                </c:pt>
                <c:pt idx="685">
                  <c:v>44536</c:v>
                </c:pt>
                <c:pt idx="686">
                  <c:v>44537</c:v>
                </c:pt>
                <c:pt idx="687">
                  <c:v>44538</c:v>
                </c:pt>
                <c:pt idx="688">
                  <c:v>44539</c:v>
                </c:pt>
                <c:pt idx="689">
                  <c:v>44540</c:v>
                </c:pt>
                <c:pt idx="690">
                  <c:v>44541</c:v>
                </c:pt>
                <c:pt idx="691">
                  <c:v>44542</c:v>
                </c:pt>
                <c:pt idx="692">
                  <c:v>44543</c:v>
                </c:pt>
                <c:pt idx="693">
                  <c:v>44544</c:v>
                </c:pt>
                <c:pt idx="694">
                  <c:v>44545</c:v>
                </c:pt>
                <c:pt idx="695">
                  <c:v>44546</c:v>
                </c:pt>
                <c:pt idx="696">
                  <c:v>44547</c:v>
                </c:pt>
                <c:pt idx="697">
                  <c:v>44548</c:v>
                </c:pt>
                <c:pt idx="698">
                  <c:v>44549</c:v>
                </c:pt>
                <c:pt idx="699">
                  <c:v>44550</c:v>
                </c:pt>
                <c:pt idx="700">
                  <c:v>44551</c:v>
                </c:pt>
                <c:pt idx="701">
                  <c:v>44552</c:v>
                </c:pt>
                <c:pt idx="702">
                  <c:v>44553</c:v>
                </c:pt>
                <c:pt idx="703">
                  <c:v>44554</c:v>
                </c:pt>
                <c:pt idx="704">
                  <c:v>44555</c:v>
                </c:pt>
                <c:pt idx="705">
                  <c:v>44556</c:v>
                </c:pt>
                <c:pt idx="706">
                  <c:v>44557</c:v>
                </c:pt>
                <c:pt idx="707">
                  <c:v>44558</c:v>
                </c:pt>
                <c:pt idx="708">
                  <c:v>44559</c:v>
                </c:pt>
                <c:pt idx="709">
                  <c:v>44560</c:v>
                </c:pt>
                <c:pt idx="710">
                  <c:v>44561</c:v>
                </c:pt>
              </c:numCache>
            </c:numRef>
          </c:xVal>
          <c:yVal>
            <c:numRef>
              <c:f>Deutschland!$P$21:$P$731</c:f>
              <c:numCache>
                <c:formatCode>General</c:formatCode>
                <c:ptCount val="711"/>
                <c:pt idx="0">
                  <c:v>0</c:v>
                </c:pt>
                <c:pt idx="34" formatCode="0">
                  <c:v>14</c:v>
                </c:pt>
                <c:pt idx="35" formatCode="0">
                  <c:v>15.00465102416025</c:v>
                </c:pt>
                <c:pt idx="36" formatCode="0">
                  <c:v>16.42201950292921</c:v>
                </c:pt>
                <c:pt idx="37" formatCode="0">
                  <c:v>18.421652509677848</c:v>
                </c:pt>
                <c:pt idx="38" formatCode="0">
                  <c:v>21.242748139403389</c:v>
                </c:pt>
                <c:pt idx="39" formatCode="0">
                  <c:v>25.222768527684025</c:v>
                </c:pt>
                <c:pt idx="40" formatCode="0">
                  <c:v>30.837807176341997</c:v>
                </c:pt>
                <c:pt idx="41" formatCode="0">
                  <c:v>38.759539363458572</c:v>
                </c:pt>
                <c:pt idx="42" formatCode="0">
                  <c:v>49.935567706854812</c:v>
                </c:pt>
                <c:pt idx="43" formatCode="0">
                  <c:v>65.702773539228019</c:v>
                </c:pt>
                <c:pt idx="44" formatCode="0">
                  <c:v>87.947232410475408</c:v>
                </c:pt>
                <c:pt idx="45" formatCode="0">
                  <c:v>119.32982101277605</c:v>
                </c:pt>
                <c:pt idx="46" formatCode="0">
                  <c:v>163.60449927510399</c:v>
                </c:pt>
                <c:pt idx="47" formatCode="0">
                  <c:v>226.06733348164744</c:v>
                </c:pt>
                <c:pt idx="48" formatCode="0">
                  <c:v>314.18995840587877</c:v>
                </c:pt>
                <c:pt idx="49" formatCode="0">
                  <c:v>438.51322468288436</c:v>
                </c:pt>
                <c:pt idx="50" formatCode="0">
                  <c:v>613.90787246402033</c:v>
                </c:pt>
                <c:pt idx="51" formatCode="0">
                  <c:v>861.35291883290756</c:v>
                </c:pt>
                <c:pt idx="52" formatCode="0">
                  <c:v>1210.4442615944599</c:v>
                </c:pt>
                <c:pt idx="53" formatCode="0">
                  <c:v>1702.9331233193207</c:v>
                </c:pt>
                <c:pt idx="54" formatCode="0">
                  <c:v>2397.7166966360055</c:v>
                </c:pt>
                <c:pt idx="55" formatCode="0">
                  <c:v>3377.8761635209921</c:v>
                </c:pt>
                <c:pt idx="56" formatCode="0">
                  <c:v>4760.6003745526323</c:v>
                </c:pt>
                <c:pt idx="57" formatCode="0">
                  <c:v>6711.175088727512</c:v>
                </c:pt>
                <c:pt idx="58" formatCode="0">
                  <c:v>9462.696896892332</c:v>
                </c:pt>
                <c:pt idx="59" formatCode="0">
                  <c:v>13343.84162101119</c:v>
                </c:pt>
                <c:pt idx="60" formatCode="0">
                  <c:v>18817.952395833068</c:v>
                </c:pt>
                <c:pt idx="61" formatCode="0">
                  <c:v>26538.010959917126</c:v>
                </c:pt>
                <c:pt idx="62" formatCode="0">
                  <c:v>37423.845011478494</c:v>
                </c:pt>
                <c:pt idx="63" formatCode="0">
                  <c:v>52770.365103522025</c:v>
                </c:pt>
                <c:pt idx="64" formatCode="0">
                  <c:v>74398.902477277443</c:v>
                </c:pt>
                <c:pt idx="65" formatCode="0">
                  <c:v>104868.01871369744</c:v>
                </c:pt>
                <c:pt idx="66" formatCode="0">
                  <c:v>147765.5880126846</c:v>
                </c:pt>
                <c:pt idx="67" formatCode="0">
                  <c:v>208110.37888959632</c:v>
                </c:pt>
                <c:pt idx="68" formatCode="0">
                  <c:v>292898.0557655911</c:v>
                </c:pt>
                <c:pt idx="69" formatCode="0">
                  <c:v>411831.47620275151</c:v>
                </c:pt>
                <c:pt idx="70" formatCode="0">
                  <c:v>578273.84877336444</c:v>
                </c:pt>
                <c:pt idx="71" formatCode="0">
                  <c:v>810446.62827745546</c:v>
                </c:pt>
                <c:pt idx="72" formatCode="0">
                  <c:v>1132845.3406569986</c:v>
                </c:pt>
                <c:pt idx="73" formatCode="0">
                  <c:v>1577738.9117733445</c:v>
                </c:pt>
                <c:pt idx="74" formatCode="0">
                  <c:v>2186415.513268698</c:v>
                </c:pt>
                <c:pt idx="75" formatCode="0">
                  <c:v>3009511.1768554933</c:v>
                </c:pt>
                <c:pt idx="76" formatCode="0">
                  <c:v>4105334.5197579563</c:v>
                </c:pt>
                <c:pt idx="77" formatCode="0">
                  <c:v>5534773.060909722</c:v>
                </c:pt>
                <c:pt idx="78" formatCode="0">
                  <c:v>7351617.5487982184</c:v>
                </c:pt>
                <c:pt idx="79" formatCode="0">
                  <c:v>9588695.0417454317</c:v>
                </c:pt>
                <c:pt idx="80" formatCode="0">
                  <c:v>12243362.627196908</c:v>
                </c:pt>
                <c:pt idx="81" formatCode="0">
                  <c:v>15269194.822173335</c:v>
                </c:pt>
                <c:pt idx="82" formatCode="0">
                  <c:v>18580395.768628649</c:v>
                </c:pt>
                <c:pt idx="83" formatCode="0">
                  <c:v>22069131.53559193</c:v>
                </c:pt>
                <c:pt idx="84" formatCode="0">
                  <c:v>25627705.71535942</c:v>
                </c:pt>
                <c:pt idx="85" formatCode="0">
                  <c:v>29165391.529162325</c:v>
                </c:pt>
                <c:pt idx="86" formatCode="0">
                  <c:v>32615340.164258368</c:v>
                </c:pt>
                <c:pt idx="87" formatCode="0">
                  <c:v>35933548.926239178</c:v>
                </c:pt>
                <c:pt idx="88" formatCode="0">
                  <c:v>39094168.648579225</c:v>
                </c:pt>
                <c:pt idx="89" formatCode="0">
                  <c:v>42084313.247928895</c:v>
                </c:pt>
                <c:pt idx="90" formatCode="0">
                  <c:v>44899763.906311758</c:v>
                </c:pt>
                <c:pt idx="91" formatCode="0">
                  <c:v>47541842.465717018</c:v>
                </c:pt>
                <c:pt idx="92" formatCode="0">
                  <c:v>50015279.543121286</c:v>
                </c:pt>
                <c:pt idx="93" formatCode="0">
                  <c:v>52326809.472221486</c:v>
                </c:pt>
                <c:pt idx="94" formatCode="0">
                  <c:v>54484260.59717761</c:v>
                </c:pt>
                <c:pt idx="95" formatCode="0">
                  <c:v>56495972.21739161</c:v>
                </c:pt>
                <c:pt idx="96" formatCode="0">
                  <c:v>58370423.91214101</c:v>
                </c:pt>
                <c:pt idx="97" formatCode="0">
                  <c:v>60116002.388249196</c:v>
                </c:pt>
                <c:pt idx="98" formatCode="0">
                  <c:v>61740857.478900857</c:v>
                </c:pt>
                <c:pt idx="99" formatCode="0">
                  <c:v>63252816.128153242</c:v>
                </c:pt>
                <c:pt idx="100" formatCode="0">
                  <c:v>64659334.221175119</c:v>
                </c:pt>
                <c:pt idx="101" formatCode="0">
                  <c:v>65967473.163917199</c:v>
                </c:pt>
                <c:pt idx="102" formatCode="0">
                  <c:v>67183892.629810363</c:v>
                </c:pt>
                <c:pt idx="103" formatCode="0">
                  <c:v>68314853.80298914</c:v>
                </c:pt>
                <c:pt idx="104" formatCode="0">
                  <c:v>69366229.342149481</c:v>
                </c:pt>
                <c:pt idx="105" formatCode="0">
                  <c:v>70343517.533667982</c:v>
                </c:pt>
                <c:pt idx="106" formatCode="0">
                  <c:v>71251858.928181872</c:v>
                </c:pt>
                <c:pt idx="107" formatCode="0">
                  <c:v>72096054.307823524</c:v>
                </c:pt>
                <c:pt idx="108" formatCode="0">
                  <c:v>72880583.205148637</c:v>
                </c:pt>
                <c:pt idx="109" formatCode="0">
                  <c:v>73609622.449679419</c:v>
                </c:pt>
                <c:pt idx="110" formatCode="0">
                  <c:v>74287064.393061593</c:v>
                </c:pt>
                <c:pt idx="111" formatCode="0">
                  <c:v>74916534.584843308</c:v>
                </c:pt>
                <c:pt idx="112" formatCode="0">
                  <c:v>75501408.754915848</c:v>
                </c:pt>
                <c:pt idx="113" formatCode="0">
                  <c:v>76044829.017172173</c:v>
                </c:pt>
                <c:pt idx="114" formatCode="0">
                  <c:v>76549719.249705821</c:v>
                </c:pt>
                <c:pt idx="115" formatCode="0">
                  <c:v>77018799.635200351</c:v>
                </c:pt>
                <c:pt idx="116" formatCode="0">
                  <c:v>77454600.364712238</c:v>
                </c:pt>
                <c:pt idx="117" formatCode="0">
                  <c:v>77859474.521381304</c:v>
                </c:pt>
                <c:pt idx="118" formatCode="0">
                  <c:v>78235610.169501498</c:v>
                </c:pt>
                <c:pt idx="119" formatCode="0">
                  <c:v>78585041.680119559</c:v>
                </c:pt>
                <c:pt idx="120" formatCode="0">
                  <c:v>78909660.327800915</c:v>
                </c:pt>
                <c:pt idx="121" formatCode="0">
                  <c:v>79211224.195057198</c:v>
                </c:pt>
                <c:pt idx="122" formatCode="0">
                  <c:v>79491367.421636745</c:v>
                </c:pt>
                <c:pt idx="123" formatCode="0">
                  <c:v>79751608.835771337</c:v>
                </c:pt>
                <c:pt idx="124" formatCode="0">
                  <c:v>79993360.00380075</c:v>
                </c:pt>
                <c:pt idx="125" formatCode="0">
                  <c:v>80217932.733534366</c:v>
                </c:pt>
                <c:pt idx="126" formatCode="0">
                  <c:v>80426546.065391168</c:v>
                </c:pt>
                <c:pt idx="127" formatCode="0">
                  <c:v>80620332.78387998</c:v>
                </c:pt>
                <c:pt idx="128" formatCode="0">
                  <c:v>80800345.480409384</c:v>
                </c:pt>
                <c:pt idx="129" formatCode="0">
                  <c:v>80967562.196804553</c:v>
                </c:pt>
                <c:pt idx="130" formatCode="0">
                  <c:v>81122891.677289993</c:v>
                </c:pt>
                <c:pt idx="131" formatCode="0">
                  <c:v>81267178.25510107</c:v>
                </c:pt>
                <c:pt idx="132" formatCode="0">
                  <c:v>81401206.398330778</c:v>
                </c:pt>
                <c:pt idx="133" formatCode="0">
                  <c:v>81525704.938113362</c:v>
                </c:pt>
                <c:pt idx="134" formatCode="0">
                  <c:v>81641351.000803441</c:v>
                </c:pt>
                <c:pt idx="135" formatCode="0">
                  <c:v>81748773.664429948</c:v>
                </c:pt>
                <c:pt idx="136" formatCode="0">
                  <c:v>81848557.358395293</c:v>
                </c:pt>
                <c:pt idx="137" formatCode="0">
                  <c:v>81941245.024148658</c:v>
                </c:pt>
                <c:pt idx="138" formatCode="0">
                  <c:v>82027341.053390831</c:v>
                </c:pt>
                <c:pt idx="139" formatCode="0">
                  <c:v>82107314.019263461</c:v>
                </c:pt>
                <c:pt idx="140" formatCode="0">
                  <c:v>82181599.214937761</c:v>
                </c:pt>
                <c:pt idx="141" formatCode="0">
                  <c:v>82250601.013041943</c:v>
                </c:pt>
                <c:pt idx="142" formatCode="0">
                  <c:v>82314695.058453023</c:v>
                </c:pt>
                <c:pt idx="143" formatCode="0">
                  <c:v>82374230.306122407</c:v>
                </c:pt>
                <c:pt idx="144" formatCode="0">
                  <c:v>82429530.914803162</c:v>
                </c:pt>
                <c:pt idx="145" formatCode="0">
                  <c:v>82480898.006798968</c:v>
                </c:pt>
                <c:pt idx="146" formatCode="0">
                  <c:v>82528611.303154215</c:v>
                </c:pt>
                <c:pt idx="147" formatCode="0">
                  <c:v>82572930.643052518</c:v>
                </c:pt>
                <c:pt idx="148" formatCode="0">
                  <c:v>82614097.395580992</c:v>
                </c:pt>
                <c:pt idx="149" formatCode="0">
                  <c:v>82652335.771450058</c:v>
                </c:pt>
                <c:pt idx="150" formatCode="0">
                  <c:v>82687854.041728437</c:v>
                </c:pt>
                <c:pt idx="151" formatCode="0">
                  <c:v>82720845.670159057</c:v>
                </c:pt>
                <c:pt idx="152" formatCode="0">
                  <c:v>82751490.365162969</c:v>
                </c:pt>
                <c:pt idx="153" formatCode="0">
                  <c:v>82779955.057208627</c:v>
                </c:pt>
                <c:pt idx="154" formatCode="0">
                  <c:v>82806394.806826532</c:v>
                </c:pt>
                <c:pt idx="155" formatCode="0">
                  <c:v>82830953.648176953</c:v>
                </c:pt>
                <c:pt idx="156" formatCode="0">
                  <c:v>82853765.372734129</c:v>
                </c:pt>
                <c:pt idx="157" formatCode="0">
                  <c:v>82874954.257328123</c:v>
                </c:pt>
                <c:pt idx="158" formatCode="0">
                  <c:v>82894635.740486696</c:v>
                </c:pt>
                <c:pt idx="159" formatCode="0">
                  <c:v>82912917.050741911</c:v>
                </c:pt>
                <c:pt idx="160" formatCode="0">
                  <c:v>82929897.790306792</c:v>
                </c:pt>
                <c:pt idx="161" formatCode="0">
                  <c:v>82945670.477287129</c:v>
                </c:pt>
                <c:pt idx="162" formatCode="0">
                  <c:v>82960321.049369797</c:v>
                </c:pt>
                <c:pt idx="163" formatCode="0">
                  <c:v>82973929.331720963</c:v>
                </c:pt>
                <c:pt idx="164" formatCode="0">
                  <c:v>82986569.471633971</c:v>
                </c:pt>
                <c:pt idx="165" formatCode="0">
                  <c:v>82998310.342287019</c:v>
                </c:pt>
                <c:pt idx="166" formatCode="0">
                  <c:v>83009215.917803839</c:v>
                </c:pt>
                <c:pt idx="167" formatCode="0">
                  <c:v>83019345.621654674</c:v>
                </c:pt>
                <c:pt idx="168" formatCode="0">
                  <c:v>83028754.650291115</c:v>
                </c:pt>
                <c:pt idx="169" formatCode="0">
                  <c:v>83037494.273773625</c:v>
                </c:pt>
                <c:pt idx="170" formatCode="0">
                  <c:v>83045612.115026146</c:v>
                </c:pt>
                <c:pt idx="171" formatCode="0">
                  <c:v>83053152.409236223</c:v>
                </c:pt>
                <c:pt idx="172" formatCode="0">
                  <c:v>83060156.244811222</c:v>
                </c:pt>
                <c:pt idx="173" formatCode="0">
                  <c:v>83066661.78720133</c:v>
                </c:pt>
                <c:pt idx="174" formatCode="0">
                  <c:v>83072704.486806795</c:v>
                </c:pt>
                <c:pt idx="175" formatCode="0">
                  <c:v>83078317.272100732</c:v>
                </c:pt>
                <c:pt idx="176" formatCode="0">
                  <c:v>83083530.729018107</c:v>
                </c:pt>
                <c:pt idx="177" formatCode="0">
                  <c:v>83088373.26758723</c:v>
                </c:pt>
                <c:pt idx="178" formatCode="0">
                  <c:v>83092871.276710674</c:v>
                </c:pt>
                <c:pt idx="179" formatCode="0">
                  <c:v>83097049.267938018</c:v>
                </c:pt>
                <c:pt idx="180" formatCode="0">
                  <c:v>83100930.009013087</c:v>
                </c:pt>
                <c:pt idx="181" formatCode="0">
                  <c:v>83104534.647922739</c:v>
                </c:pt>
                <c:pt idx="182" formatCode="0">
                  <c:v>83107882.828122377</c:v>
                </c:pt>
                <c:pt idx="183" formatCode="0">
                  <c:v>83110992.795565918</c:v>
                </c:pt>
                <c:pt idx="184" formatCode="0">
                  <c:v>83113881.498122692</c:v>
                </c:pt>
                <c:pt idx="185" formatCode="0">
                  <c:v>83116564.677922651</c:v>
                </c:pt>
                <c:pt idx="186" formatCode="0">
                  <c:v>83119056.957133159</c:v>
                </c:pt>
                <c:pt idx="187" formatCode="0">
                  <c:v>83121371.917633891</c:v>
                </c:pt>
                <c:pt idx="188" formatCode="0">
                  <c:v>83123522.175024465</c:v>
                </c:pt>
                <c:pt idx="189" formatCode="0">
                  <c:v>83125519.447367191</c:v>
                </c:pt>
                <c:pt idx="190" formatCode="0">
                  <c:v>83127374.619039997</c:v>
                </c:pt>
                <c:pt idx="191" formatCode="0">
                  <c:v>83129097.800046995</c:v>
                </c:pt>
                <c:pt idx="192" formatCode="0">
                  <c:v>83130698.381109685</c:v>
                </c:pt>
                <c:pt idx="193" formatCode="0">
                  <c:v>83132185.08483927</c:v>
                </c:pt>
                <c:pt idx="194" formatCode="0">
                  <c:v>83133566.013268441</c:v>
                </c:pt>
                <c:pt idx="195" formatCode="0">
                  <c:v>83134848.692001909</c:v>
                </c:pt>
                <c:pt idx="196" formatCode="0">
                  <c:v>83136040.111225918</c:v>
                </c:pt>
                <c:pt idx="197" formatCode="0">
                  <c:v>83137146.763800427</c:v>
                </c:pt>
                <c:pt idx="198" formatCode="0">
                  <c:v>83138174.680641264</c:v>
                </c:pt>
                <c:pt idx="199" formatCode="0">
                  <c:v>83139129.463585183</c:v>
                </c:pt>
                <c:pt idx="200" formatCode="0">
                  <c:v>83140016.315916792</c:v>
                </c:pt>
                <c:pt idx="201" formatCode="0">
                  <c:v>83140840.070723742</c:v>
                </c:pt>
                <c:pt idx="202" formatCode="0">
                  <c:v>83141605.217234641</c:v>
                </c:pt>
                <c:pt idx="203" formatCode="0">
                  <c:v>83142315.925283179</c:v>
                </c:pt>
                <c:pt idx="204" formatCode="0">
                  <c:v>83142976.068031758</c:v>
                </c:pt>
                <c:pt idx="205" formatCode="0">
                  <c:v>83143589.243078515</c:v>
                </c:pt>
                <c:pt idx="206" formatCode="0">
                  <c:v>83144158.79206273</c:v>
                </c:pt>
                <c:pt idx="207" formatCode="0">
                  <c:v>83144687.818875298</c:v>
                </c:pt>
                <c:pt idx="208" formatCode="0">
                  <c:v>83145179.206573755</c:v>
                </c:pt>
                <c:pt idx="209" formatCode="0">
                  <c:v>83145635.633093774</c:v>
                </c:pt>
                <c:pt idx="210" formatCode="0">
                  <c:v>83146059.585842967</c:v>
                </c:pt>
                <c:pt idx="211" formatCode="0">
                  <c:v>83146453.37525624</c:v>
                </c:pt>
                <c:pt idx="212" formatCode="0">
                  <c:v>83146819.147386953</c:v>
                </c:pt>
                <c:pt idx="213" formatCode="0">
                  <c:v>83147158.895602152</c:v>
                </c:pt>
                <c:pt idx="214" formatCode="0">
                  <c:v>83147474.471445695</c:v>
                </c:pt>
                <c:pt idx="215" formatCode="0">
                  <c:v>83147767.594728559</c:v>
                </c:pt>
                <c:pt idx="216" formatCode="0">
                  <c:v>83148039.86290139</c:v>
                </c:pt>
                <c:pt idx="217" formatCode="0">
                  <c:v>83148292.759759888</c:v>
                </c:pt>
                <c:pt idx="218" formatCode="0">
                  <c:v>83148527.663531259</c:v>
                </c:pt>
                <c:pt idx="219" formatCode="0">
                  <c:v>83148745.854384944</c:v>
                </c:pt>
                <c:pt idx="220" formatCode="0">
                  <c:v>83148948.521409363</c:v>
                </c:pt>
                <c:pt idx="221" formatCode="0">
                  <c:v>83149136.769091919</c:v>
                </c:pt>
                <c:pt idx="222" formatCode="0">
                  <c:v>83149311.623338252</c:v>
                </c:pt>
                <c:pt idx="223" formatCode="0">
                  <c:v>83149474.037063122</c:v>
                </c:pt>
                <c:pt idx="224" formatCode="0">
                  <c:v>83149624.895383507</c:v>
                </c:pt>
                <c:pt idx="225" formatCode="0">
                  <c:v>83149765.020442232</c:v>
                </c:pt>
                <c:pt idx="226" formatCode="0">
                  <c:v>83149895.175888509</c:v>
                </c:pt>
                <c:pt idx="227" formatCode="0">
                  <c:v>83150016.071039513</c:v>
                </c:pt>
                <c:pt idx="228" formatCode="0">
                  <c:v>83150128.364746064</c:v>
                </c:pt>
                <c:pt idx="229" formatCode="0">
                  <c:v>83150232.668983161</c:v>
                </c:pt>
                <c:pt idx="230" formatCode="0">
                  <c:v>83150329.552185103</c:v>
                </c:pt>
                <c:pt idx="231" formatCode="0">
                  <c:v>83150419.542343244</c:v>
                </c:pt>
                <c:pt idx="232" formatCode="0">
                  <c:v>83150503.129883498</c:v>
                </c:pt>
                <c:pt idx="233" formatCode="0">
                  <c:v>83150580.770339057</c:v>
                </c:pt>
                <c:pt idx="234" formatCode="0">
                  <c:v>83150652.886832818</c:v>
                </c:pt>
                <c:pt idx="235" formatCode="0">
                  <c:v>83150719.872383401</c:v>
                </c:pt>
                <c:pt idx="236" formatCode="0">
                  <c:v>83150782.092046946</c:v>
                </c:pt>
                <c:pt idx="237" formatCode="0">
                  <c:v>83150839.88490665</c:v>
                </c:pt>
                <c:pt idx="238" formatCode="0">
                  <c:v>83150893.565920576</c:v>
                </c:pt>
                <c:pt idx="239" formatCode="0">
                  <c:v>83150943.427638248</c:v>
                </c:pt>
                <c:pt idx="240" formatCode="0">
                  <c:v>83150989.741794854</c:v>
                </c:pt>
                <c:pt idx="241" formatCode="0">
                  <c:v>83151032.760792166</c:v>
                </c:pt>
                <c:pt idx="242" formatCode="0">
                  <c:v>83151072.719074115</c:v>
                </c:pt>
                <c:pt idx="243" formatCode="0">
                  <c:v>83151109.834404454</c:v>
                </c:pt>
                <c:pt idx="244" formatCode="0">
                  <c:v>83151144.309053406</c:v>
                </c:pt>
                <c:pt idx="245" formatCode="0">
                  <c:v>83151176.330900162</c:v>
                </c:pt>
                <c:pt idx="246" formatCode="0">
                  <c:v>83151206.074456647</c:v>
                </c:pt>
                <c:pt idx="247" formatCode="0">
                  <c:v>83151233.70181863</c:v>
                </c:pt>
                <c:pt idx="248" formatCode="0">
                  <c:v>83151259.363549083</c:v>
                </c:pt>
                <c:pt idx="249" formatCode="0">
                  <c:v>83151283.199498758</c:v>
                </c:pt>
                <c:pt idx="250" formatCode="0">
                  <c:v>83151305.339568287</c:v>
                </c:pt>
                <c:pt idx="251" formatCode="0">
                  <c:v>83151325.904416144</c:v>
                </c:pt>
                <c:pt idx="252" formatCode="0">
                  <c:v>83151345.006116182</c:v>
                </c:pt>
                <c:pt idx="253" formatCode="0">
                  <c:v>83151362.748768434</c:v>
                </c:pt>
                <c:pt idx="254" formatCode="0">
                  <c:v>83151379.229066432</c:v>
                </c:pt>
                <c:pt idx="255" formatCode="0">
                  <c:v>83151394.536824152</c:v>
                </c:pt>
                <c:pt idx="256" formatCode="0">
                  <c:v>83151408.755465478</c:v>
                </c:pt>
                <c:pt idx="257" formatCode="0">
                  <c:v>83151421.962478861</c:v>
                </c:pt>
                <c:pt idx="258" formatCode="0">
                  <c:v>83151434.229839623</c:v>
                </c:pt>
                <c:pt idx="259" formatCode="0">
                  <c:v>83151445.624402165</c:v>
                </c:pt>
                <c:pt idx="260" formatCode="0">
                  <c:v>83151456.208264306</c:v>
                </c:pt>
                <c:pt idx="261" formatCode="0">
                  <c:v>83151466.039105788</c:v>
                </c:pt>
                <c:pt idx="262" formatCode="0">
                  <c:v>83151475.170502514</c:v>
                </c:pt>
                <c:pt idx="263" formatCode="0">
                  <c:v>83151483.652218565</c:v>
                </c:pt>
                <c:pt idx="264" formatCode="0">
                  <c:v>83151491.530477464</c:v>
                </c:pt>
                <c:pt idx="265" formatCode="0">
                  <c:v>83151498.848213956</c:v>
                </c:pt>
                <c:pt idx="266" formatCode="0">
                  <c:v>83151505.645308092</c:v>
                </c:pt>
                <c:pt idx="267" formatCode="0">
                  <c:v>83151511.958802536</c:v>
                </c:pt>
                <c:pt idx="268" formatCode="0">
                  <c:v>83151517.823104441</c:v>
                </c:pt>
                <c:pt idx="269" formatCode="0">
                  <c:v>83151523.270172969</c:v>
                </c:pt>
                <c:pt idx="270" formatCode="0">
                  <c:v>83151528.329693422</c:v>
                </c:pt>
                <c:pt idx="271" formatCode="0">
                  <c:v>83151533.029239073</c:v>
                </c:pt>
                <c:pt idx="272" formatCode="0">
                  <c:v>83151537.394421443</c:v>
                </c:pt>
                <c:pt idx="273" formatCode="0">
                  <c:v>83151541.449029788</c:v>
                </c:pt>
                <c:pt idx="274" formatCode="0">
                  <c:v>83151545.215160832</c:v>
                </c:pt>
                <c:pt idx="275" formatCode="0">
                  <c:v>83151548.71333915</c:v>
                </c:pt>
                <c:pt idx="276" formatCode="0">
                  <c:v>83151551.96262905</c:v>
                </c:pt>
                <c:pt idx="277" formatCode="0">
                  <c:v>83151554.980738461</c:v>
                </c:pt>
                <c:pt idx="278" formatCode="0">
                  <c:v>83151557.784115404</c:v>
                </c:pt>
                <c:pt idx="279" formatCode="0">
                  <c:v>83151560.388037667</c:v>
                </c:pt>
                <c:pt idx="280" formatCode="0">
                  <c:v>83151562.806696057</c:v>
                </c:pt>
                <c:pt idx="281" formatCode="0">
                  <c:v>83151565.053271711</c:v>
                </c:pt>
                <c:pt idx="282" formatCode="0">
                  <c:v>83151567.140007988</c:v>
                </c:pt>
                <c:pt idx="283" formatCode="0">
                  <c:v>83151569.078277126</c:v>
                </c:pt>
                <c:pt idx="284" formatCode="0">
                  <c:v>83151570.878642291</c:v>
                </c:pt>
                <c:pt idx="285" formatCode="0">
                  <c:v>83151572.550915062</c:v>
                </c:pt>
                <c:pt idx="286" formatCode="0">
                  <c:v>83151574.104208961</c:v>
                </c:pt>
                <c:pt idx="287" formatCode="0">
                  <c:v>83151575.546989098</c:v>
                </c:pt>
                <c:pt idx="288" formatCode="0">
                  <c:v>83151576.887118295</c:v>
                </c:pt>
                <c:pt idx="289" formatCode="0">
                  <c:v>83151578.131899968</c:v>
                </c:pt>
                <c:pt idx="290" formatCode="0">
                  <c:v>83151579.288117915</c:v>
                </c:pt>
                <c:pt idx="291" formatCode="0">
                  <c:v>83151580.362073258</c:v>
                </c:pt>
                <c:pt idx="292" formatCode="0">
                  <c:v>83151581.359618798</c:v>
                </c:pt>
                <c:pt idx="293" formatCode="0">
                  <c:v>83151582.286190987</c:v>
                </c:pt>
                <c:pt idx="294" formatCode="0">
                  <c:v>83151583.146839395</c:v>
                </c:pt>
                <c:pt idx="295" formatCode="0">
                  <c:v>83151583.946254387</c:v>
                </c:pt>
                <c:pt idx="296" formatCode="0">
                  <c:v>83151584.688792601</c:v>
                </c:pt>
                <c:pt idx="297" formatCode="0">
                  <c:v>83151585.378500685</c:v>
                </c:pt>
                <c:pt idx="298" formatCode="0">
                  <c:v>83151586.019137442</c:v>
                </c:pt>
                <c:pt idx="299" formatCode="0">
                  <c:v>83151586.614194155</c:v>
                </c:pt>
                <c:pt idx="300" formatCode="0">
                  <c:v>83151587.166913763</c:v>
                </c:pt>
                <c:pt idx="301" formatCode="0">
                  <c:v>83151587.680308476</c:v>
                </c:pt>
                <c:pt idx="302" formatCode="0">
                  <c:v>83151588.157176182</c:v>
                </c:pt>
                <c:pt idx="303" formatCode="0">
                  <c:v>83151588.600115687</c:v>
                </c:pt>
                <c:pt idx="304" formatCode="0">
                  <c:v>83151589.011540949</c:v>
                </c:pt>
                <c:pt idx="305" formatCode="0">
                  <c:v>83151589.393694118</c:v>
                </c:pt>
                <c:pt idx="306" formatCode="0">
                  <c:v>83151589.748657838</c:v>
                </c:pt>
                <c:pt idx="307" formatCode="0">
                  <c:v>83151590.078366607</c:v>
                </c:pt>
                <c:pt idx="308" formatCode="0">
                  <c:v>83151590.384617254</c:v>
                </c:pt>
                <c:pt idx="309" formatCode="0">
                  <c:v>83151590.669078782</c:v>
                </c:pt>
                <c:pt idx="310" formatCode="0">
                  <c:v>83151590.933301419</c:v>
                </c:pt>
                <c:pt idx="311" formatCode="0">
                  <c:v>83151591.178725168</c:v>
                </c:pt>
                <c:pt idx="312" formatCode="0">
                  <c:v>83151591.406687483</c:v>
                </c:pt>
                <c:pt idx="313" formatCode="0">
                  <c:v>83151591.618430749</c:v>
                </c:pt>
                <c:pt idx="314" formatCode="0">
                  <c:v>83151591.815108895</c:v>
                </c:pt>
                <c:pt idx="315" formatCode="0">
                  <c:v>83151591.997793779</c:v>
                </c:pt>
                <c:pt idx="316" formatCode="0">
                  <c:v>83151592.167481005</c:v>
                </c:pt>
                <c:pt idx="317" formatCode="0">
                  <c:v>83151592.325095326</c:v>
                </c:pt>
                <c:pt idx="318" formatCode="0">
                  <c:v>83151592.471495703</c:v>
                </c:pt>
                <c:pt idx="319" formatCode="0">
                  <c:v>83151592.60747999</c:v>
                </c:pt>
                <c:pt idx="320" formatCode="0">
                  <c:v>83151592.73378925</c:v>
                </c:pt>
                <c:pt idx="321" formatCode="0">
                  <c:v>83151592.851111859</c:v>
                </c:pt>
                <c:pt idx="322" formatCode="0">
                  <c:v>83151592.96008721</c:v>
                </c:pt>
                <c:pt idx="323" formatCode="0">
                  <c:v>83151593.061309174</c:v>
                </c:pt>
                <c:pt idx="324" formatCode="0">
                  <c:v>83151593.155329406</c:v>
                </c:pt>
                <c:pt idx="325" formatCode="0">
                  <c:v>83151593.242660269</c:v>
                </c:pt>
                <c:pt idx="326" formatCode="0">
                  <c:v>83151593.32377772</c:v>
                </c:pt>
                <c:pt idx="327" formatCode="0">
                  <c:v>83151593.399123833</c:v>
                </c:pt>
                <c:pt idx="328" formatCode="0">
                  <c:v>83151593.469109222</c:v>
                </c:pt>
                <c:pt idx="329" formatCode="0">
                  <c:v>83151593.53411527</c:v>
                </c:pt>
                <c:pt idx="330" formatCode="0">
                  <c:v>83151593.594496295</c:v>
                </c:pt>
                <c:pt idx="331" formatCode="0">
                  <c:v>83151593.650581315</c:v>
                </c:pt>
                <c:pt idx="332" formatCode="0">
                  <c:v>83151593.702675998</c:v>
                </c:pt>
                <c:pt idx="333" formatCode="0">
                  <c:v>83151593.751064256</c:v>
                </c:pt>
                <c:pt idx="334" formatCode="0">
                  <c:v>83151593.796009779</c:v>
                </c:pt>
                <c:pt idx="335" formatCode="0">
                  <c:v>83151593.837757513</c:v>
                </c:pt>
                <c:pt idx="336" formatCode="0">
                  <c:v>83151593.876534998</c:v>
                </c:pt>
                <c:pt idx="337" formatCode="0">
                  <c:v>83151593.912553519</c:v>
                </c:pt>
                <c:pt idx="338" formatCode="0">
                  <c:v>83151593.946009412</c:v>
                </c:pt>
                <c:pt idx="339" formatCode="0">
                  <c:v>83151593.977084979</c:v>
                </c:pt>
                <c:pt idx="340" formatCode="0">
                  <c:v>83151594.005949572</c:v>
                </c:pt>
                <c:pt idx="341" formatCode="0">
                  <c:v>83151594.032760516</c:v>
                </c:pt>
                <c:pt idx="342" formatCode="0">
                  <c:v>83151594.057663918</c:v>
                </c:pt>
                <c:pt idx="343" formatCode="0">
                  <c:v>83151594.080795482</c:v>
                </c:pt>
                <c:pt idx="344" formatCode="0">
                  <c:v>83151594.102281287</c:v>
                </c:pt>
                <c:pt idx="345" formatCode="0">
                  <c:v>83151594.122238427</c:v>
                </c:pt>
                <c:pt idx="346" formatCode="0">
                  <c:v>83151594.140775651</c:v>
                </c:pt>
                <c:pt idx="347" formatCode="0">
                  <c:v>83151594.157993987</c:v>
                </c:pt>
                <c:pt idx="348" formatCode="0">
                  <c:v>83151594.173987255</c:v>
                </c:pt>
                <c:pt idx="349" formatCode="0">
                  <c:v>83151594.188842654</c:v>
                </c:pt>
                <c:pt idx="350" formatCode="0">
                  <c:v>83151594.202641115</c:v>
                </c:pt>
                <c:pt idx="351" formatCode="0">
                  <c:v>83151594.215457857</c:v>
                </c:pt>
                <c:pt idx="352" formatCode="0">
                  <c:v>83151594.227362692</c:v>
                </c:pt>
                <c:pt idx="353" formatCode="0">
                  <c:v>83151594.238420546</c:v>
                </c:pt>
                <c:pt idx="354" formatCode="0">
                  <c:v>83151594.248691633</c:v>
                </c:pt>
                <c:pt idx="355" formatCode="0">
                  <c:v>83151594.258231968</c:v>
                </c:pt>
                <c:pt idx="356" formatCode="0">
                  <c:v>83151594.267093524</c:v>
                </c:pt>
                <c:pt idx="357" formatCode="0">
                  <c:v>83151594.275324598</c:v>
                </c:pt>
                <c:pt idx="358" formatCode="0">
                  <c:v>83151594.282970041</c:v>
                </c:pt>
                <c:pt idx="359" formatCode="0">
                  <c:v>83151594.290071517</c:v>
                </c:pt>
                <c:pt idx="360" formatCode="0">
                  <c:v>83151594.296667755</c:v>
                </c:pt>
                <c:pt idx="361" formatCode="0">
                  <c:v>83151594.30279468</c:v>
                </c:pt>
                <c:pt idx="362" formatCode="0">
                  <c:v>83151594.308485687</c:v>
                </c:pt>
                <c:pt idx="363" formatCode="0">
                  <c:v>83151594.313771784</c:v>
                </c:pt>
                <c:pt idx="364" formatCode="0">
                  <c:v>83151594.318681777</c:v>
                </c:pt>
                <c:pt idx="365" formatCode="0">
                  <c:v>83151594.323242456</c:v>
                </c:pt>
                <c:pt idx="366" formatCode="0">
                  <c:v>83151594.327478632</c:v>
                </c:pt>
                <c:pt idx="367" formatCode="0">
                  <c:v>83151594.331413418</c:v>
                </c:pt>
                <c:pt idx="368" formatCode="0">
                  <c:v>83151594.335068271</c:v>
                </c:pt>
                <c:pt idx="369" formatCode="0">
                  <c:v>83151594.338463068</c:v>
                </c:pt>
                <c:pt idx="370" formatCode="0">
                  <c:v>83151594.341616347</c:v>
                </c:pt>
                <c:pt idx="371" formatCode="0">
                  <c:v>83151594.34454526</c:v>
                </c:pt>
                <c:pt idx="372" formatCode="0">
                  <c:v>83151594.347265795</c:v>
                </c:pt>
                <c:pt idx="373" formatCode="0">
                  <c:v>83151594.349792764</c:v>
                </c:pt>
                <c:pt idx="374" formatCode="0">
                  <c:v>83151594.35213995</c:v>
                </c:pt>
                <c:pt idx="375" formatCode="0">
                  <c:v>83151594.354320124</c:v>
                </c:pt>
                <c:pt idx="376" formatCode="0">
                  <c:v>83151594.356345206</c:v>
                </c:pt>
                <c:pt idx="377" formatCode="0">
                  <c:v>83151594.358226195</c:v>
                </c:pt>
                <c:pt idx="378" formatCode="0">
                  <c:v>83151594.359973371</c:v>
                </c:pt>
                <c:pt idx="379" formatCode="0">
                  <c:v>83151594.361596212</c:v>
                </c:pt>
                <c:pt idx="380" formatCode="0">
                  <c:v>83151594.363103613</c:v>
                </c:pt>
                <c:pt idx="381" formatCode="0">
                  <c:v>83151594.364503756</c:v>
                </c:pt>
                <c:pt idx="382" formatCode="0">
                  <c:v>83151594.365804285</c:v>
                </c:pt>
                <c:pt idx="383" formatCode="0">
                  <c:v>83151594.367012277</c:v>
                </c:pt>
                <c:pt idx="384" formatCode="0">
                  <c:v>83151594.368134335</c:v>
                </c:pt>
                <c:pt idx="385" formatCode="0">
                  <c:v>83151594.369176552</c:v>
                </c:pt>
                <c:pt idx="386" formatCode="0">
                  <c:v>83151594.370144621</c:v>
                </c:pt>
                <c:pt idx="387" formatCode="0">
                  <c:v>83151594.371043801</c:v>
                </c:pt>
                <c:pt idx="388" formatCode="0">
                  <c:v>83151594.371879011</c:v>
                </c:pt>
                <c:pt idx="389" formatCode="0">
                  <c:v>83151594.372654796</c:v>
                </c:pt>
                <c:pt idx="390" formatCode="0">
                  <c:v>83151594.373375401</c:v>
                </c:pt>
                <c:pt idx="391" formatCode="0">
                  <c:v>83151594.374044731</c:v>
                </c:pt>
                <c:pt idx="392" formatCode="0">
                  <c:v>83151594.374666438</c:v>
                </c:pt>
                <c:pt idx="393" formatCode="0">
                  <c:v>83151594.375243902</c:v>
                </c:pt>
                <c:pt idx="394" formatCode="0">
                  <c:v>83151594.375780284</c:v>
                </c:pt>
                <c:pt idx="395" formatCode="0">
                  <c:v>83151594.37627852</c:v>
                </c:pt>
                <c:pt idx="396" formatCode="0">
                  <c:v>83151594.37674129</c:v>
                </c:pt>
                <c:pt idx="397" formatCode="0">
                  <c:v>83151594.377171144</c:v>
                </c:pt>
                <c:pt idx="398" formatCode="0">
                  <c:v>83151594.377570406</c:v>
                </c:pt>
                <c:pt idx="399" formatCode="0">
                  <c:v>83151594.377941266</c:v>
                </c:pt>
                <c:pt idx="400" formatCode="0">
                  <c:v>83151594.378285751</c:v>
                </c:pt>
                <c:pt idx="401" formatCode="0">
                  <c:v>83151594.378605708</c:v>
                </c:pt>
                <c:pt idx="402" formatCode="0">
                  <c:v>83151594.378902897</c:v>
                </c:pt>
                <c:pt idx="403" formatCode="0">
                  <c:v>83151594.379178956</c:v>
                </c:pt>
                <c:pt idx="404" formatCode="0">
                  <c:v>83151594.379435375</c:v>
                </c:pt>
                <c:pt idx="405" formatCode="0">
                  <c:v>83151594.379673555</c:v>
                </c:pt>
                <c:pt idx="406" formatCode="0">
                  <c:v>83151594.379894778</c:v>
                </c:pt>
                <c:pt idx="407" formatCode="0">
                  <c:v>83151594.380100265</c:v>
                </c:pt>
                <c:pt idx="408" formatCode="0">
                  <c:v>83151594.380291119</c:v>
                </c:pt>
                <c:pt idx="409" formatCode="0">
                  <c:v>83151594.380468413</c:v>
                </c:pt>
                <c:pt idx="410" formatCode="0">
                  <c:v>83151594.380633086</c:v>
                </c:pt>
                <c:pt idx="411" formatCode="0">
                  <c:v>83151594.380786046</c:v>
                </c:pt>
                <c:pt idx="412" formatCode="0">
                  <c:v>83151594.380928114</c:v>
                </c:pt>
                <c:pt idx="413" formatCode="0">
                  <c:v>83151594.381060079</c:v>
                </c:pt>
                <c:pt idx="414" formatCode="0">
                  <c:v>83151594.381182656</c:v>
                </c:pt>
                <c:pt idx="415" formatCode="0">
                  <c:v>83151594.381296515</c:v>
                </c:pt>
                <c:pt idx="416" formatCode="0">
                  <c:v>83151594.381402269</c:v>
                </c:pt>
                <c:pt idx="417" formatCode="0">
                  <c:v>83151594.381500497</c:v>
                </c:pt>
                <c:pt idx="418" formatCode="0">
                  <c:v>83151594.381591737</c:v>
                </c:pt>
                <c:pt idx="419" formatCode="0">
                  <c:v>83151594.381676495</c:v>
                </c:pt>
                <c:pt idx="420" formatCode="0">
                  <c:v>83151594.381755203</c:v>
                </c:pt>
                <c:pt idx="421" formatCode="0">
                  <c:v>83151594.381828338</c:v>
                </c:pt>
                <c:pt idx="422" formatCode="0">
                  <c:v>83151594.381896242</c:v>
                </c:pt>
                <c:pt idx="423" formatCode="0">
                  <c:v>83151594.381959334</c:v>
                </c:pt>
                <c:pt idx="424" formatCode="0">
                  <c:v>83151594.38201794</c:v>
                </c:pt>
                <c:pt idx="425" formatCode="0">
                  <c:v>83151594.382072359</c:v>
                </c:pt>
                <c:pt idx="426" formatCode="0">
                  <c:v>83151594.382122919</c:v>
                </c:pt>
                <c:pt idx="427" formatCode="0">
                  <c:v>83151594.382169873</c:v>
                </c:pt>
                <c:pt idx="428" formatCode="0">
                  <c:v>83151594.382213488</c:v>
                </c:pt>
                <c:pt idx="429" formatCode="0">
                  <c:v>83151594.382254004</c:v>
                </c:pt>
                <c:pt idx="430" formatCode="0">
                  <c:v>83151594.382291645</c:v>
                </c:pt>
                <c:pt idx="431" formatCode="0">
                  <c:v>83151594.382326588</c:v>
                </c:pt>
                <c:pt idx="432" formatCode="0">
                  <c:v>83151594.382359058</c:v>
                </c:pt>
                <c:pt idx="433" formatCode="0">
                  <c:v>83151594.382389203</c:v>
                </c:pt>
                <c:pt idx="434" formatCode="0">
                  <c:v>83151594.382417232</c:v>
                </c:pt>
                <c:pt idx="435" formatCode="0">
                  <c:v>83151594.382443249</c:v>
                </c:pt>
                <c:pt idx="436" formatCode="0">
                  <c:v>83151594.382467419</c:v>
                </c:pt>
                <c:pt idx="437" formatCode="0">
                  <c:v>83151594.38248986</c:v>
                </c:pt>
                <c:pt idx="438" formatCode="0">
                  <c:v>83151594.382510707</c:v>
                </c:pt>
                <c:pt idx="439" formatCode="0">
                  <c:v>83151594.382530093</c:v>
                </c:pt>
                <c:pt idx="440" formatCode="0">
                  <c:v>83151594.382548064</c:v>
                </c:pt>
                <c:pt idx="441" formatCode="0">
                  <c:v>83151594.382564783</c:v>
                </c:pt>
                <c:pt idx="442" formatCode="0">
                  <c:v>83151594.382580295</c:v>
                </c:pt>
                <c:pt idx="443" formatCode="0">
                  <c:v>83151594.38259472</c:v>
                </c:pt>
                <c:pt idx="444" formatCode="0">
                  <c:v>83151594.382608101</c:v>
                </c:pt>
                <c:pt idx="445" formatCode="0">
                  <c:v>83151594.382620543</c:v>
                </c:pt>
                <c:pt idx="446" formatCode="0">
                  <c:v>83151594.382632092</c:v>
                </c:pt>
                <c:pt idx="447" formatCode="0">
                  <c:v>83151594.38264282</c:v>
                </c:pt>
                <c:pt idx="448" formatCode="0">
                  <c:v>83151594.382652804</c:v>
                </c:pt>
                <c:pt idx="449" formatCode="0">
                  <c:v>83151594.382662043</c:v>
                </c:pt>
                <c:pt idx="450" formatCode="0">
                  <c:v>83151594.382670656</c:v>
                </c:pt>
                <c:pt idx="451" formatCode="0">
                  <c:v>83151594.382678643</c:v>
                </c:pt>
                <c:pt idx="452" formatCode="0">
                  <c:v>83151594.382686064</c:v>
                </c:pt>
                <c:pt idx="453" formatCode="0">
                  <c:v>83151594.382692948</c:v>
                </c:pt>
                <c:pt idx="454" formatCode="0">
                  <c:v>83151594.382699355</c:v>
                </c:pt>
                <c:pt idx="455" formatCode="0">
                  <c:v>83151594.382705301</c:v>
                </c:pt>
                <c:pt idx="456" formatCode="0">
                  <c:v>83151594.382710814</c:v>
                </c:pt>
                <c:pt idx="457" formatCode="0">
                  <c:v>83151594.382715955</c:v>
                </c:pt>
                <c:pt idx="458" formatCode="0">
                  <c:v>83151594.382720724</c:v>
                </c:pt>
                <c:pt idx="459" formatCode="0">
                  <c:v>83151594.382725149</c:v>
                </c:pt>
                <c:pt idx="460" formatCode="0">
                  <c:v>83151594.382729247</c:v>
                </c:pt>
                <c:pt idx="461" formatCode="0">
                  <c:v>83151594.382733077</c:v>
                </c:pt>
                <c:pt idx="462" formatCode="0">
                  <c:v>83151594.382736623</c:v>
                </c:pt>
                <c:pt idx="463" formatCode="0">
                  <c:v>83151594.382739916</c:v>
                </c:pt>
                <c:pt idx="464" formatCode="0">
                  <c:v>83151594.382742986</c:v>
                </c:pt>
                <c:pt idx="465" formatCode="0">
                  <c:v>83151594.382745817</c:v>
                </c:pt>
                <c:pt idx="466" formatCode="0">
                  <c:v>83151594.382748455</c:v>
                </c:pt>
                <c:pt idx="467" formatCode="0">
                  <c:v>83151594.382750914</c:v>
                </c:pt>
                <c:pt idx="468" formatCode="0">
                  <c:v>83151594.382753178</c:v>
                </c:pt>
                <c:pt idx="469" formatCode="0">
                  <c:v>83151594.382755309</c:v>
                </c:pt>
                <c:pt idx="470" formatCode="0">
                  <c:v>83151594.382757261</c:v>
                </c:pt>
                <c:pt idx="471" formatCode="0">
                  <c:v>83151594.382759094</c:v>
                </c:pt>
                <c:pt idx="472" formatCode="0">
                  <c:v>83151594.382760778</c:v>
                </c:pt>
                <c:pt idx="473" formatCode="0">
                  <c:v>83151594.382762372</c:v>
                </c:pt>
                <c:pt idx="474" formatCode="0">
                  <c:v>83151594.382763818</c:v>
                </c:pt>
                <c:pt idx="475" formatCode="0">
                  <c:v>83151594.382765174</c:v>
                </c:pt>
                <c:pt idx="476" formatCode="0">
                  <c:v>83151594.382766455</c:v>
                </c:pt>
                <c:pt idx="477" formatCode="0">
                  <c:v>83151594.382767618</c:v>
                </c:pt>
                <c:pt idx="478" formatCode="0">
                  <c:v>83151594.382768705</c:v>
                </c:pt>
                <c:pt idx="479" formatCode="0">
                  <c:v>83151594.382769719</c:v>
                </c:pt>
                <c:pt idx="480" formatCode="0">
                  <c:v>83151594.382770658</c:v>
                </c:pt>
                <c:pt idx="481" formatCode="0">
                  <c:v>83151594.382771522</c:v>
                </c:pt>
                <c:pt idx="482" formatCode="0">
                  <c:v>83151594.382772341</c:v>
                </c:pt>
                <c:pt idx="483" formatCode="0">
                  <c:v>83151594.382773101</c:v>
                </c:pt>
                <c:pt idx="484" formatCode="0">
                  <c:v>83151594.382773802</c:v>
                </c:pt>
                <c:pt idx="485" formatCode="0">
                  <c:v>83151594.382774442</c:v>
                </c:pt>
                <c:pt idx="486" formatCode="0">
                  <c:v>83151594.382775038</c:v>
                </c:pt>
                <c:pt idx="487" formatCode="0">
                  <c:v>83151594.382775605</c:v>
                </c:pt>
                <c:pt idx="488" formatCode="0">
                  <c:v>83151594.382776126</c:v>
                </c:pt>
                <c:pt idx="489" formatCode="0">
                  <c:v>83151594.382776603</c:v>
                </c:pt>
                <c:pt idx="490" formatCode="0">
                  <c:v>83151594.382777065</c:v>
                </c:pt>
                <c:pt idx="491" formatCode="0">
                  <c:v>83151594.382777482</c:v>
                </c:pt>
                <c:pt idx="492" formatCode="0">
                  <c:v>83151594.38277787</c:v>
                </c:pt>
                <c:pt idx="493" formatCode="0">
                  <c:v>83151594.382778227</c:v>
                </c:pt>
                <c:pt idx="494" formatCode="0">
                  <c:v>83151594.382778555</c:v>
                </c:pt>
                <c:pt idx="495" formatCode="0">
                  <c:v>83151594.382778868</c:v>
                </c:pt>
                <c:pt idx="496" formatCode="0">
                  <c:v>83151594.382779151</c:v>
                </c:pt>
                <c:pt idx="497" formatCode="0">
                  <c:v>83151594.382779419</c:v>
                </c:pt>
                <c:pt idx="498" formatCode="0">
                  <c:v>83151594.382779673</c:v>
                </c:pt>
                <c:pt idx="499" formatCode="0">
                  <c:v>83151594.382779896</c:v>
                </c:pt>
                <c:pt idx="500" formatCode="0">
                  <c:v>83151594.38278012</c:v>
                </c:pt>
                <c:pt idx="501" formatCode="0">
                  <c:v>83151594.382780313</c:v>
                </c:pt>
                <c:pt idx="502" formatCode="0">
                  <c:v>83151594.382780507</c:v>
                </c:pt>
                <c:pt idx="503" formatCode="0">
                  <c:v>83151594.382780686</c:v>
                </c:pt>
                <c:pt idx="504" formatCode="0">
                  <c:v>83151594.38278085</c:v>
                </c:pt>
                <c:pt idx="505" formatCode="0">
                  <c:v>83151594.382780984</c:v>
                </c:pt>
                <c:pt idx="506" formatCode="0">
                  <c:v>83151594.382781133</c:v>
                </c:pt>
                <c:pt idx="507" formatCode="0">
                  <c:v>83151594.382781252</c:v>
                </c:pt>
                <c:pt idx="508" formatCode="0">
                  <c:v>83151594.382781371</c:v>
                </c:pt>
                <c:pt idx="509" formatCode="0">
                  <c:v>83151594.382781491</c:v>
                </c:pt>
                <c:pt idx="510" formatCode="0">
                  <c:v>83151594.38278158</c:v>
                </c:pt>
                <c:pt idx="511" formatCode="0">
                  <c:v>83151594.382781684</c:v>
                </c:pt>
                <c:pt idx="512" formatCode="0">
                  <c:v>83151594.382781774</c:v>
                </c:pt>
                <c:pt idx="513" formatCode="0">
                  <c:v>83151594.382781848</c:v>
                </c:pt>
                <c:pt idx="514" formatCode="0">
                  <c:v>83151594.382781923</c:v>
                </c:pt>
                <c:pt idx="515" formatCode="0">
                  <c:v>83151594.382781997</c:v>
                </c:pt>
                <c:pt idx="516" formatCode="0">
                  <c:v>83151594.382782057</c:v>
                </c:pt>
                <c:pt idx="517" formatCode="0">
                  <c:v>83151594.382782131</c:v>
                </c:pt>
                <c:pt idx="518" formatCode="0">
                  <c:v>83151594.382782176</c:v>
                </c:pt>
                <c:pt idx="519" formatCode="0">
                  <c:v>83151594.382782236</c:v>
                </c:pt>
                <c:pt idx="520" formatCode="0">
                  <c:v>83151594.38278228</c:v>
                </c:pt>
                <c:pt idx="521" formatCode="0">
                  <c:v>83151594.382782325</c:v>
                </c:pt>
                <c:pt idx="522" formatCode="0">
                  <c:v>83151594.38278237</c:v>
                </c:pt>
                <c:pt idx="523" formatCode="0">
                  <c:v>83151594.382782415</c:v>
                </c:pt>
                <c:pt idx="524" formatCode="0">
                  <c:v>83151594.382782444</c:v>
                </c:pt>
                <c:pt idx="525" formatCode="0">
                  <c:v>83151594.382782474</c:v>
                </c:pt>
                <c:pt idx="526" formatCode="0">
                  <c:v>83151594.382782519</c:v>
                </c:pt>
                <c:pt idx="527" formatCode="0">
                  <c:v>83151594.382782534</c:v>
                </c:pt>
                <c:pt idx="528" formatCode="0">
                  <c:v>83151594.382782564</c:v>
                </c:pt>
                <c:pt idx="529" formatCode="0">
                  <c:v>83151594.382782593</c:v>
                </c:pt>
                <c:pt idx="530" formatCode="0">
                  <c:v>83151594.382782623</c:v>
                </c:pt>
                <c:pt idx="531" formatCode="0">
                  <c:v>83151594.382782638</c:v>
                </c:pt>
                <c:pt idx="532" formatCode="0">
                  <c:v>83151594.382782653</c:v>
                </c:pt>
                <c:pt idx="533" formatCode="0">
                  <c:v>83151594.382782683</c:v>
                </c:pt>
                <c:pt idx="534" formatCode="0">
                  <c:v>83151594.382782698</c:v>
                </c:pt>
                <c:pt idx="535" formatCode="0">
                  <c:v>83151594.382782713</c:v>
                </c:pt>
                <c:pt idx="536" formatCode="0">
                  <c:v>83151594.382782727</c:v>
                </c:pt>
                <c:pt idx="537" formatCode="0">
                  <c:v>83151594.382782742</c:v>
                </c:pt>
                <c:pt idx="538" formatCode="0">
                  <c:v>83151594.382782757</c:v>
                </c:pt>
                <c:pt idx="539" formatCode="0">
                  <c:v>83151594.382782757</c:v>
                </c:pt>
                <c:pt idx="540" formatCode="0">
                  <c:v>83151594.382782772</c:v>
                </c:pt>
                <c:pt idx="541" formatCode="0">
                  <c:v>83151594.382782787</c:v>
                </c:pt>
                <c:pt idx="542" formatCode="0">
                  <c:v>83151594.382782802</c:v>
                </c:pt>
                <c:pt idx="543" formatCode="0">
                  <c:v>83151594.382782802</c:v>
                </c:pt>
                <c:pt idx="544" formatCode="0">
                  <c:v>83151594.382782817</c:v>
                </c:pt>
                <c:pt idx="545" formatCode="0">
                  <c:v>83151594.382782817</c:v>
                </c:pt>
                <c:pt idx="546" formatCode="0">
                  <c:v>83151594.382782832</c:v>
                </c:pt>
                <c:pt idx="547" formatCode="0">
                  <c:v>83151594.382782832</c:v>
                </c:pt>
                <c:pt idx="548" formatCode="0">
                  <c:v>83151594.382782847</c:v>
                </c:pt>
                <c:pt idx="549" formatCode="0">
                  <c:v>83151594.382782847</c:v>
                </c:pt>
                <c:pt idx="550" formatCode="0">
                  <c:v>83151594.382782847</c:v>
                </c:pt>
                <c:pt idx="551" formatCode="0">
                  <c:v>83151594.382782862</c:v>
                </c:pt>
                <c:pt idx="552" formatCode="0">
                  <c:v>83151594.382782862</c:v>
                </c:pt>
                <c:pt idx="553" formatCode="0">
                  <c:v>83151594.382782862</c:v>
                </c:pt>
                <c:pt idx="554" formatCode="0">
                  <c:v>83151594.382782876</c:v>
                </c:pt>
                <c:pt idx="555" formatCode="0">
                  <c:v>83151594.382782876</c:v>
                </c:pt>
                <c:pt idx="556" formatCode="0">
                  <c:v>83151594.382782876</c:v>
                </c:pt>
                <c:pt idx="557" formatCode="0">
                  <c:v>83151594.382782876</c:v>
                </c:pt>
                <c:pt idx="558" formatCode="0">
                  <c:v>83151594.382782876</c:v>
                </c:pt>
                <c:pt idx="559" formatCode="0">
                  <c:v>83151594.382782891</c:v>
                </c:pt>
                <c:pt idx="560" formatCode="0">
                  <c:v>83151594.382782891</c:v>
                </c:pt>
                <c:pt idx="561" formatCode="0">
                  <c:v>83151594.382782891</c:v>
                </c:pt>
                <c:pt idx="562" formatCode="0">
                  <c:v>83151594.382782891</c:v>
                </c:pt>
                <c:pt idx="563" formatCode="0">
                  <c:v>83151594.382782891</c:v>
                </c:pt>
                <c:pt idx="564" formatCode="0">
                  <c:v>83151594.382782891</c:v>
                </c:pt>
                <c:pt idx="565" formatCode="0">
                  <c:v>83151594.382782891</c:v>
                </c:pt>
                <c:pt idx="566" formatCode="0">
                  <c:v>83151594.382782906</c:v>
                </c:pt>
                <c:pt idx="567" formatCode="0">
                  <c:v>83151594.382782906</c:v>
                </c:pt>
                <c:pt idx="568" formatCode="0">
                  <c:v>83151594.382782906</c:v>
                </c:pt>
                <c:pt idx="569" formatCode="0">
                  <c:v>83151594.382782906</c:v>
                </c:pt>
                <c:pt idx="570" formatCode="0">
                  <c:v>83151594.382782906</c:v>
                </c:pt>
                <c:pt idx="571" formatCode="0">
                  <c:v>83151594.382782906</c:v>
                </c:pt>
                <c:pt idx="572" formatCode="0">
                  <c:v>83151594.382782906</c:v>
                </c:pt>
                <c:pt idx="573" formatCode="0">
                  <c:v>83151594.382782906</c:v>
                </c:pt>
                <c:pt idx="574" formatCode="0">
                  <c:v>83151594.382782906</c:v>
                </c:pt>
                <c:pt idx="575" formatCode="0">
                  <c:v>83151594.382782906</c:v>
                </c:pt>
                <c:pt idx="576" formatCode="0">
                  <c:v>83151594.382782906</c:v>
                </c:pt>
                <c:pt idx="577" formatCode="0">
                  <c:v>83151594.382782906</c:v>
                </c:pt>
                <c:pt idx="578" formatCode="0">
                  <c:v>83151594.382782906</c:v>
                </c:pt>
                <c:pt idx="579" formatCode="0">
                  <c:v>83151594.382782906</c:v>
                </c:pt>
                <c:pt idx="580" formatCode="0">
                  <c:v>83151594.382782906</c:v>
                </c:pt>
                <c:pt idx="581" formatCode="0">
                  <c:v>83151594.382782921</c:v>
                </c:pt>
                <c:pt idx="582" formatCode="0">
                  <c:v>83151594.382782921</c:v>
                </c:pt>
                <c:pt idx="583" formatCode="0">
                  <c:v>83151594.382782921</c:v>
                </c:pt>
                <c:pt idx="584" formatCode="0">
                  <c:v>83151594.382782921</c:v>
                </c:pt>
                <c:pt idx="585" formatCode="0">
                  <c:v>83151594.382782921</c:v>
                </c:pt>
                <c:pt idx="586" formatCode="0">
                  <c:v>83151594.382782921</c:v>
                </c:pt>
                <c:pt idx="587" formatCode="0">
                  <c:v>83151594.382782921</c:v>
                </c:pt>
                <c:pt idx="588" formatCode="0">
                  <c:v>83151594.382782921</c:v>
                </c:pt>
                <c:pt idx="589" formatCode="0">
                  <c:v>83151594.382782921</c:v>
                </c:pt>
                <c:pt idx="590" formatCode="0">
                  <c:v>83151594.382782921</c:v>
                </c:pt>
                <c:pt idx="591" formatCode="0">
                  <c:v>83151594.382782921</c:v>
                </c:pt>
                <c:pt idx="592" formatCode="0">
                  <c:v>83151594.382782921</c:v>
                </c:pt>
                <c:pt idx="593" formatCode="0">
                  <c:v>83151594.382782921</c:v>
                </c:pt>
                <c:pt idx="594" formatCode="0">
                  <c:v>83151594.382782921</c:v>
                </c:pt>
                <c:pt idx="595" formatCode="0">
                  <c:v>83151594.382782921</c:v>
                </c:pt>
                <c:pt idx="596" formatCode="0">
                  <c:v>83151594.382782921</c:v>
                </c:pt>
                <c:pt idx="597" formatCode="0">
                  <c:v>83151594.382782921</c:v>
                </c:pt>
                <c:pt idx="598" formatCode="0">
                  <c:v>83151594.382782921</c:v>
                </c:pt>
                <c:pt idx="599" formatCode="0">
                  <c:v>83151594.382782921</c:v>
                </c:pt>
                <c:pt idx="600" formatCode="0">
                  <c:v>83151594.382782921</c:v>
                </c:pt>
                <c:pt idx="601" formatCode="0">
                  <c:v>83151594.382782921</c:v>
                </c:pt>
                <c:pt idx="602" formatCode="0">
                  <c:v>83151594.382782921</c:v>
                </c:pt>
                <c:pt idx="603" formatCode="0">
                  <c:v>83151594.382782921</c:v>
                </c:pt>
                <c:pt idx="604" formatCode="0">
                  <c:v>83151594.382782921</c:v>
                </c:pt>
                <c:pt idx="605" formatCode="0">
                  <c:v>83151594.382782921</c:v>
                </c:pt>
                <c:pt idx="606" formatCode="0">
                  <c:v>83151594.382782921</c:v>
                </c:pt>
                <c:pt idx="607" formatCode="0">
                  <c:v>83151594.382782921</c:v>
                </c:pt>
                <c:pt idx="608" formatCode="0">
                  <c:v>83151594.382782921</c:v>
                </c:pt>
                <c:pt idx="609" formatCode="0">
                  <c:v>83151594.382782921</c:v>
                </c:pt>
                <c:pt idx="610" formatCode="0">
                  <c:v>83151594.382782921</c:v>
                </c:pt>
                <c:pt idx="611" formatCode="0">
                  <c:v>83151594.382782921</c:v>
                </c:pt>
                <c:pt idx="612" formatCode="0">
                  <c:v>83151594.382782921</c:v>
                </c:pt>
                <c:pt idx="613" formatCode="0">
                  <c:v>83151594.382782921</c:v>
                </c:pt>
                <c:pt idx="614" formatCode="0">
                  <c:v>83151594.382782921</c:v>
                </c:pt>
                <c:pt idx="615" formatCode="0">
                  <c:v>83151594.382782921</c:v>
                </c:pt>
                <c:pt idx="616" formatCode="0">
                  <c:v>83151594.382782921</c:v>
                </c:pt>
                <c:pt idx="617" formatCode="0">
                  <c:v>83151594.382782921</c:v>
                </c:pt>
                <c:pt idx="618" formatCode="0">
                  <c:v>83151594.382782921</c:v>
                </c:pt>
                <c:pt idx="619" formatCode="0">
                  <c:v>83151594.382782921</c:v>
                </c:pt>
                <c:pt idx="620" formatCode="0">
                  <c:v>83151594.382782921</c:v>
                </c:pt>
                <c:pt idx="621" formatCode="0">
                  <c:v>83151594.382782921</c:v>
                </c:pt>
                <c:pt idx="622" formatCode="0">
                  <c:v>83151594.382782921</c:v>
                </c:pt>
                <c:pt idx="623" formatCode="0">
                  <c:v>83151594.382782921</c:v>
                </c:pt>
                <c:pt idx="624" formatCode="0">
                  <c:v>83151594.382782921</c:v>
                </c:pt>
                <c:pt idx="625" formatCode="0">
                  <c:v>83151594.382782921</c:v>
                </c:pt>
                <c:pt idx="626" formatCode="0">
                  <c:v>83151594.382782921</c:v>
                </c:pt>
                <c:pt idx="627" formatCode="0">
                  <c:v>83151594.382782921</c:v>
                </c:pt>
                <c:pt idx="628" formatCode="0">
                  <c:v>83151594.382782921</c:v>
                </c:pt>
                <c:pt idx="629" formatCode="0">
                  <c:v>83151594.382782921</c:v>
                </c:pt>
                <c:pt idx="630" formatCode="0">
                  <c:v>83151594.382782921</c:v>
                </c:pt>
                <c:pt idx="631" formatCode="0">
                  <c:v>83151594.382782921</c:v>
                </c:pt>
                <c:pt idx="632" formatCode="0">
                  <c:v>83151594.382782921</c:v>
                </c:pt>
                <c:pt idx="633" formatCode="0">
                  <c:v>83151594.382782921</c:v>
                </c:pt>
                <c:pt idx="634" formatCode="0">
                  <c:v>83151594.382782921</c:v>
                </c:pt>
                <c:pt idx="635" formatCode="0">
                  <c:v>83151594.382782921</c:v>
                </c:pt>
                <c:pt idx="636" formatCode="0">
                  <c:v>83151594.382782921</c:v>
                </c:pt>
                <c:pt idx="637" formatCode="0">
                  <c:v>83151594.382782921</c:v>
                </c:pt>
                <c:pt idx="638" formatCode="0">
                  <c:v>83151594.382782921</c:v>
                </c:pt>
                <c:pt idx="639" formatCode="0">
                  <c:v>83151594.382782921</c:v>
                </c:pt>
                <c:pt idx="640" formatCode="0">
                  <c:v>83151594.382782921</c:v>
                </c:pt>
                <c:pt idx="641" formatCode="0">
                  <c:v>83151594.382782921</c:v>
                </c:pt>
                <c:pt idx="642" formatCode="0">
                  <c:v>83151594.382782921</c:v>
                </c:pt>
                <c:pt idx="643" formatCode="0">
                  <c:v>83151594.382782921</c:v>
                </c:pt>
                <c:pt idx="644" formatCode="0">
                  <c:v>83151594.382782921</c:v>
                </c:pt>
                <c:pt idx="645" formatCode="0">
                  <c:v>83151594.382782921</c:v>
                </c:pt>
                <c:pt idx="646" formatCode="0">
                  <c:v>83151594.382782921</c:v>
                </c:pt>
                <c:pt idx="647" formatCode="0">
                  <c:v>83151594.382782921</c:v>
                </c:pt>
                <c:pt idx="648" formatCode="0">
                  <c:v>83151594.382782921</c:v>
                </c:pt>
                <c:pt idx="649" formatCode="0">
                  <c:v>83151594.382782921</c:v>
                </c:pt>
                <c:pt idx="650" formatCode="0">
                  <c:v>83151594.382782921</c:v>
                </c:pt>
                <c:pt idx="651" formatCode="0">
                  <c:v>83151594.382782921</c:v>
                </c:pt>
                <c:pt idx="652" formatCode="0">
                  <c:v>83151594.382782921</c:v>
                </c:pt>
                <c:pt idx="653" formatCode="0">
                  <c:v>83151594.382782921</c:v>
                </c:pt>
                <c:pt idx="654" formatCode="0">
                  <c:v>83151594.382782921</c:v>
                </c:pt>
                <c:pt idx="655" formatCode="0">
                  <c:v>83151594.382782921</c:v>
                </c:pt>
                <c:pt idx="656" formatCode="0">
                  <c:v>83151594.382782921</c:v>
                </c:pt>
                <c:pt idx="657" formatCode="0">
                  <c:v>83151594.382782921</c:v>
                </c:pt>
                <c:pt idx="658" formatCode="0">
                  <c:v>83151594.382782921</c:v>
                </c:pt>
                <c:pt idx="659" formatCode="0">
                  <c:v>83151594.382782921</c:v>
                </c:pt>
                <c:pt idx="660" formatCode="0">
                  <c:v>83151594.382782921</c:v>
                </c:pt>
                <c:pt idx="661" formatCode="0">
                  <c:v>83151594.382782921</c:v>
                </c:pt>
                <c:pt idx="662" formatCode="0">
                  <c:v>83151594.382782921</c:v>
                </c:pt>
                <c:pt idx="663" formatCode="0">
                  <c:v>83151594.382782921</c:v>
                </c:pt>
                <c:pt idx="664" formatCode="0">
                  <c:v>83151594.382782921</c:v>
                </c:pt>
                <c:pt idx="665" formatCode="0">
                  <c:v>83151594.382782921</c:v>
                </c:pt>
                <c:pt idx="666" formatCode="0">
                  <c:v>83151594.382782921</c:v>
                </c:pt>
                <c:pt idx="667" formatCode="0">
                  <c:v>83151594.382782921</c:v>
                </c:pt>
                <c:pt idx="668" formatCode="0">
                  <c:v>83151594.382782921</c:v>
                </c:pt>
                <c:pt idx="669" formatCode="0">
                  <c:v>83151594.382782921</c:v>
                </c:pt>
                <c:pt idx="670" formatCode="0">
                  <c:v>83151594.382782921</c:v>
                </c:pt>
                <c:pt idx="671" formatCode="0">
                  <c:v>83151594.382782921</c:v>
                </c:pt>
                <c:pt idx="672" formatCode="0">
                  <c:v>83151594.382782921</c:v>
                </c:pt>
                <c:pt idx="673" formatCode="0">
                  <c:v>83151594.382782921</c:v>
                </c:pt>
                <c:pt idx="674" formatCode="0">
                  <c:v>83151594.382782921</c:v>
                </c:pt>
                <c:pt idx="675" formatCode="0">
                  <c:v>83151594.382782921</c:v>
                </c:pt>
                <c:pt idx="676" formatCode="0">
                  <c:v>83151594.382782921</c:v>
                </c:pt>
                <c:pt idx="677" formatCode="0">
                  <c:v>83151594.382782921</c:v>
                </c:pt>
                <c:pt idx="678" formatCode="0">
                  <c:v>83151594.382782921</c:v>
                </c:pt>
                <c:pt idx="679" formatCode="0">
                  <c:v>83151594.382782921</c:v>
                </c:pt>
                <c:pt idx="680" formatCode="0">
                  <c:v>83151594.382782921</c:v>
                </c:pt>
                <c:pt idx="681" formatCode="0">
                  <c:v>83151594.382782921</c:v>
                </c:pt>
                <c:pt idx="682" formatCode="0">
                  <c:v>83151594.382782921</c:v>
                </c:pt>
                <c:pt idx="683" formatCode="0">
                  <c:v>83151594.382782921</c:v>
                </c:pt>
                <c:pt idx="684" formatCode="0">
                  <c:v>83151594.382782921</c:v>
                </c:pt>
                <c:pt idx="685" formatCode="0">
                  <c:v>83151594.382782921</c:v>
                </c:pt>
                <c:pt idx="686" formatCode="0">
                  <c:v>83151594.382782921</c:v>
                </c:pt>
                <c:pt idx="687" formatCode="0">
                  <c:v>83151594.382782921</c:v>
                </c:pt>
                <c:pt idx="688" formatCode="0">
                  <c:v>83151594.382782921</c:v>
                </c:pt>
                <c:pt idx="689" formatCode="0">
                  <c:v>83151594.382782921</c:v>
                </c:pt>
                <c:pt idx="690" formatCode="0">
                  <c:v>83151594.382782921</c:v>
                </c:pt>
                <c:pt idx="691" formatCode="0">
                  <c:v>83151594.382782921</c:v>
                </c:pt>
                <c:pt idx="692" formatCode="0">
                  <c:v>83151594.382782921</c:v>
                </c:pt>
                <c:pt idx="693" formatCode="0">
                  <c:v>83151594.382782921</c:v>
                </c:pt>
                <c:pt idx="694" formatCode="0">
                  <c:v>83151594.382782921</c:v>
                </c:pt>
                <c:pt idx="695" formatCode="0">
                  <c:v>83151594.382782921</c:v>
                </c:pt>
                <c:pt idx="696" formatCode="0">
                  <c:v>83151594.382782921</c:v>
                </c:pt>
                <c:pt idx="697" formatCode="0">
                  <c:v>83151594.382782921</c:v>
                </c:pt>
                <c:pt idx="698" formatCode="0">
                  <c:v>83151594.382782921</c:v>
                </c:pt>
                <c:pt idx="699" formatCode="0">
                  <c:v>83151594.382782921</c:v>
                </c:pt>
                <c:pt idx="700" formatCode="0">
                  <c:v>83151594.382782921</c:v>
                </c:pt>
                <c:pt idx="701" formatCode="0">
                  <c:v>83151594.382782921</c:v>
                </c:pt>
                <c:pt idx="702" formatCode="0">
                  <c:v>83151594.382782921</c:v>
                </c:pt>
                <c:pt idx="703" formatCode="0">
                  <c:v>83151594.382782921</c:v>
                </c:pt>
                <c:pt idx="704" formatCode="0">
                  <c:v>83151594.382782921</c:v>
                </c:pt>
                <c:pt idx="705" formatCode="0">
                  <c:v>83151594.382782921</c:v>
                </c:pt>
                <c:pt idx="706" formatCode="0">
                  <c:v>83151594.382782921</c:v>
                </c:pt>
                <c:pt idx="707" formatCode="0">
                  <c:v>83151594.382782921</c:v>
                </c:pt>
                <c:pt idx="708" formatCode="0">
                  <c:v>83151594.382782921</c:v>
                </c:pt>
                <c:pt idx="709" formatCode="0">
                  <c:v>83151594.382782921</c:v>
                </c:pt>
                <c:pt idx="710" formatCode="0">
                  <c:v>83151594.382782921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1B16-4E07-9FCC-6B35CD1275C7}"/>
            </c:ext>
          </c:extLst>
        </c:ser>
        <c:ser>
          <c:idx val="8"/>
          <c:order val="3"/>
          <c:tx>
            <c:v>S2</c:v>
          </c:tx>
          <c:spPr>
            <a:ln w="1905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Deutschland!$A$21:$A$731</c:f>
              <c:numCache>
                <c:formatCode>d/m;@</c:formatCode>
                <c:ptCount val="711"/>
                <c:pt idx="1">
                  <c:v>43852</c:v>
                </c:pt>
                <c:pt idx="2">
                  <c:v>43853</c:v>
                </c:pt>
                <c:pt idx="3">
                  <c:v>43854</c:v>
                </c:pt>
                <c:pt idx="4">
                  <c:v>43855</c:v>
                </c:pt>
                <c:pt idx="5">
                  <c:v>43856</c:v>
                </c:pt>
                <c:pt idx="6">
                  <c:v>43857</c:v>
                </c:pt>
                <c:pt idx="7">
                  <c:v>43858</c:v>
                </c:pt>
                <c:pt idx="8">
                  <c:v>43859</c:v>
                </c:pt>
                <c:pt idx="9">
                  <c:v>43860</c:v>
                </c:pt>
                <c:pt idx="10">
                  <c:v>43861</c:v>
                </c:pt>
                <c:pt idx="11">
                  <c:v>43862</c:v>
                </c:pt>
                <c:pt idx="12">
                  <c:v>43863</c:v>
                </c:pt>
                <c:pt idx="13">
                  <c:v>43864</c:v>
                </c:pt>
                <c:pt idx="14">
                  <c:v>43865</c:v>
                </c:pt>
                <c:pt idx="15">
                  <c:v>43866</c:v>
                </c:pt>
                <c:pt idx="16">
                  <c:v>43867</c:v>
                </c:pt>
                <c:pt idx="17">
                  <c:v>43868</c:v>
                </c:pt>
                <c:pt idx="18">
                  <c:v>43869</c:v>
                </c:pt>
                <c:pt idx="19">
                  <c:v>43870</c:v>
                </c:pt>
                <c:pt idx="20">
                  <c:v>43871</c:v>
                </c:pt>
                <c:pt idx="21">
                  <c:v>43872</c:v>
                </c:pt>
                <c:pt idx="22">
                  <c:v>43873</c:v>
                </c:pt>
                <c:pt idx="23">
                  <c:v>43874</c:v>
                </c:pt>
                <c:pt idx="24">
                  <c:v>43875</c:v>
                </c:pt>
                <c:pt idx="25">
                  <c:v>43876</c:v>
                </c:pt>
                <c:pt idx="26">
                  <c:v>43877</c:v>
                </c:pt>
                <c:pt idx="27">
                  <c:v>43878</c:v>
                </c:pt>
                <c:pt idx="28">
                  <c:v>43879</c:v>
                </c:pt>
                <c:pt idx="29">
                  <c:v>43880</c:v>
                </c:pt>
                <c:pt idx="30">
                  <c:v>43881</c:v>
                </c:pt>
                <c:pt idx="31">
                  <c:v>43882</c:v>
                </c:pt>
                <c:pt idx="32">
                  <c:v>43883</c:v>
                </c:pt>
                <c:pt idx="33">
                  <c:v>43884</c:v>
                </c:pt>
                <c:pt idx="34">
                  <c:v>43885</c:v>
                </c:pt>
                <c:pt idx="35">
                  <c:v>43886</c:v>
                </c:pt>
                <c:pt idx="36">
                  <c:v>43887</c:v>
                </c:pt>
                <c:pt idx="37">
                  <c:v>43888</c:v>
                </c:pt>
                <c:pt idx="38">
                  <c:v>43889</c:v>
                </c:pt>
                <c:pt idx="39">
                  <c:v>43890</c:v>
                </c:pt>
                <c:pt idx="40">
                  <c:v>43891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43897</c:v>
                </c:pt>
                <c:pt idx="47">
                  <c:v>43898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43904</c:v>
                </c:pt>
                <c:pt idx="54">
                  <c:v>43905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43911</c:v>
                </c:pt>
                <c:pt idx="61">
                  <c:v>43912</c:v>
                </c:pt>
                <c:pt idx="62">
                  <c:v>43913</c:v>
                </c:pt>
                <c:pt idx="63">
                  <c:v>43914</c:v>
                </c:pt>
                <c:pt idx="64">
                  <c:v>43915</c:v>
                </c:pt>
                <c:pt idx="65">
                  <c:v>43916</c:v>
                </c:pt>
                <c:pt idx="66">
                  <c:v>43917</c:v>
                </c:pt>
                <c:pt idx="67">
                  <c:v>43918</c:v>
                </c:pt>
                <c:pt idx="68">
                  <c:v>43919</c:v>
                </c:pt>
                <c:pt idx="69">
                  <c:v>43920</c:v>
                </c:pt>
                <c:pt idx="70">
                  <c:v>43921</c:v>
                </c:pt>
                <c:pt idx="71">
                  <c:v>43922</c:v>
                </c:pt>
                <c:pt idx="72">
                  <c:v>43923</c:v>
                </c:pt>
                <c:pt idx="73">
                  <c:v>43924</c:v>
                </c:pt>
                <c:pt idx="74">
                  <c:v>43925</c:v>
                </c:pt>
                <c:pt idx="75">
                  <c:v>43926</c:v>
                </c:pt>
                <c:pt idx="76">
                  <c:v>43927</c:v>
                </c:pt>
                <c:pt idx="77">
                  <c:v>43928</c:v>
                </c:pt>
                <c:pt idx="78">
                  <c:v>43929</c:v>
                </c:pt>
                <c:pt idx="79">
                  <c:v>43930</c:v>
                </c:pt>
                <c:pt idx="80">
                  <c:v>43931</c:v>
                </c:pt>
                <c:pt idx="81">
                  <c:v>43932</c:v>
                </c:pt>
                <c:pt idx="82">
                  <c:v>43933</c:v>
                </c:pt>
                <c:pt idx="83">
                  <c:v>43934</c:v>
                </c:pt>
                <c:pt idx="84">
                  <c:v>43935</c:v>
                </c:pt>
                <c:pt idx="85">
                  <c:v>43936</c:v>
                </c:pt>
                <c:pt idx="86">
                  <c:v>43937</c:v>
                </c:pt>
                <c:pt idx="87">
                  <c:v>43938</c:v>
                </c:pt>
                <c:pt idx="88">
                  <c:v>43939</c:v>
                </c:pt>
                <c:pt idx="89">
                  <c:v>43940</c:v>
                </c:pt>
                <c:pt idx="90">
                  <c:v>43941</c:v>
                </c:pt>
                <c:pt idx="91">
                  <c:v>43942</c:v>
                </c:pt>
                <c:pt idx="92">
                  <c:v>43943</c:v>
                </c:pt>
                <c:pt idx="93">
                  <c:v>43944</c:v>
                </c:pt>
                <c:pt idx="94">
                  <c:v>43945</c:v>
                </c:pt>
                <c:pt idx="95">
                  <c:v>43946</c:v>
                </c:pt>
                <c:pt idx="96">
                  <c:v>43947</c:v>
                </c:pt>
                <c:pt idx="97">
                  <c:v>43948</c:v>
                </c:pt>
                <c:pt idx="98">
                  <c:v>43949</c:v>
                </c:pt>
                <c:pt idx="99">
                  <c:v>43950</c:v>
                </c:pt>
                <c:pt idx="100">
                  <c:v>43951</c:v>
                </c:pt>
                <c:pt idx="101">
                  <c:v>43952</c:v>
                </c:pt>
                <c:pt idx="102">
                  <c:v>43953</c:v>
                </c:pt>
                <c:pt idx="103">
                  <c:v>43954</c:v>
                </c:pt>
                <c:pt idx="104">
                  <c:v>43955</c:v>
                </c:pt>
                <c:pt idx="105">
                  <c:v>43956</c:v>
                </c:pt>
                <c:pt idx="106">
                  <c:v>43957</c:v>
                </c:pt>
                <c:pt idx="107">
                  <c:v>43958</c:v>
                </c:pt>
                <c:pt idx="108">
                  <c:v>43959</c:v>
                </c:pt>
                <c:pt idx="109">
                  <c:v>43960</c:v>
                </c:pt>
                <c:pt idx="110">
                  <c:v>43961</c:v>
                </c:pt>
                <c:pt idx="111">
                  <c:v>43962</c:v>
                </c:pt>
                <c:pt idx="112">
                  <c:v>43963</c:v>
                </c:pt>
                <c:pt idx="113">
                  <c:v>43964</c:v>
                </c:pt>
                <c:pt idx="114">
                  <c:v>43965</c:v>
                </c:pt>
                <c:pt idx="115">
                  <c:v>43966</c:v>
                </c:pt>
                <c:pt idx="116">
                  <c:v>43967</c:v>
                </c:pt>
                <c:pt idx="117">
                  <c:v>43968</c:v>
                </c:pt>
                <c:pt idx="118">
                  <c:v>43969</c:v>
                </c:pt>
                <c:pt idx="119">
                  <c:v>43970</c:v>
                </c:pt>
                <c:pt idx="120">
                  <c:v>43971</c:v>
                </c:pt>
                <c:pt idx="121">
                  <c:v>43972</c:v>
                </c:pt>
                <c:pt idx="122">
                  <c:v>43973</c:v>
                </c:pt>
                <c:pt idx="123">
                  <c:v>43974</c:v>
                </c:pt>
                <c:pt idx="124">
                  <c:v>43975</c:v>
                </c:pt>
                <c:pt idx="125">
                  <c:v>43976</c:v>
                </c:pt>
                <c:pt idx="126">
                  <c:v>43977</c:v>
                </c:pt>
                <c:pt idx="127">
                  <c:v>43978</c:v>
                </c:pt>
                <c:pt idx="128">
                  <c:v>43979</c:v>
                </c:pt>
                <c:pt idx="129">
                  <c:v>43980</c:v>
                </c:pt>
                <c:pt idx="130">
                  <c:v>43981</c:v>
                </c:pt>
                <c:pt idx="131">
                  <c:v>43982</c:v>
                </c:pt>
                <c:pt idx="132">
                  <c:v>43983</c:v>
                </c:pt>
                <c:pt idx="133">
                  <c:v>43984</c:v>
                </c:pt>
                <c:pt idx="134">
                  <c:v>43985</c:v>
                </c:pt>
                <c:pt idx="135">
                  <c:v>43986</c:v>
                </c:pt>
                <c:pt idx="136">
                  <c:v>43987</c:v>
                </c:pt>
                <c:pt idx="137">
                  <c:v>43988</c:v>
                </c:pt>
                <c:pt idx="138">
                  <c:v>43989</c:v>
                </c:pt>
                <c:pt idx="139">
                  <c:v>43990</c:v>
                </c:pt>
                <c:pt idx="140">
                  <c:v>43991</c:v>
                </c:pt>
                <c:pt idx="141">
                  <c:v>43992</c:v>
                </c:pt>
                <c:pt idx="142">
                  <c:v>43993</c:v>
                </c:pt>
                <c:pt idx="143">
                  <c:v>43994</c:v>
                </c:pt>
                <c:pt idx="144">
                  <c:v>43995</c:v>
                </c:pt>
                <c:pt idx="145">
                  <c:v>43996</c:v>
                </c:pt>
                <c:pt idx="146">
                  <c:v>43997</c:v>
                </c:pt>
                <c:pt idx="147">
                  <c:v>43998</c:v>
                </c:pt>
                <c:pt idx="148">
                  <c:v>43999</c:v>
                </c:pt>
                <c:pt idx="149">
                  <c:v>44000</c:v>
                </c:pt>
                <c:pt idx="150">
                  <c:v>44001</c:v>
                </c:pt>
                <c:pt idx="151">
                  <c:v>44002</c:v>
                </c:pt>
                <c:pt idx="152">
                  <c:v>44003</c:v>
                </c:pt>
                <c:pt idx="153">
                  <c:v>44004</c:v>
                </c:pt>
                <c:pt idx="154">
                  <c:v>44005</c:v>
                </c:pt>
                <c:pt idx="155">
                  <c:v>44006</c:v>
                </c:pt>
                <c:pt idx="156">
                  <c:v>44007</c:v>
                </c:pt>
                <c:pt idx="157">
                  <c:v>44008</c:v>
                </c:pt>
                <c:pt idx="158">
                  <c:v>44009</c:v>
                </c:pt>
                <c:pt idx="159">
                  <c:v>44010</c:v>
                </c:pt>
                <c:pt idx="160">
                  <c:v>44011</c:v>
                </c:pt>
                <c:pt idx="161">
                  <c:v>44012</c:v>
                </c:pt>
                <c:pt idx="162">
                  <c:v>44013</c:v>
                </c:pt>
                <c:pt idx="163">
                  <c:v>44014</c:v>
                </c:pt>
                <c:pt idx="164">
                  <c:v>44015</c:v>
                </c:pt>
                <c:pt idx="165">
                  <c:v>44016</c:v>
                </c:pt>
                <c:pt idx="166">
                  <c:v>44017</c:v>
                </c:pt>
                <c:pt idx="167">
                  <c:v>44018</c:v>
                </c:pt>
                <c:pt idx="168">
                  <c:v>44019</c:v>
                </c:pt>
                <c:pt idx="169">
                  <c:v>44020</c:v>
                </c:pt>
                <c:pt idx="170">
                  <c:v>44021</c:v>
                </c:pt>
                <c:pt idx="171">
                  <c:v>44022</c:v>
                </c:pt>
                <c:pt idx="172">
                  <c:v>44023</c:v>
                </c:pt>
                <c:pt idx="173">
                  <c:v>44024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44030</c:v>
                </c:pt>
                <c:pt idx="180">
                  <c:v>44031</c:v>
                </c:pt>
                <c:pt idx="181">
                  <c:v>44032</c:v>
                </c:pt>
                <c:pt idx="182">
                  <c:v>44033</c:v>
                </c:pt>
                <c:pt idx="183">
                  <c:v>44034</c:v>
                </c:pt>
                <c:pt idx="184">
                  <c:v>44035</c:v>
                </c:pt>
                <c:pt idx="185">
                  <c:v>44036</c:v>
                </c:pt>
                <c:pt idx="186">
                  <c:v>44037</c:v>
                </c:pt>
                <c:pt idx="187">
                  <c:v>44038</c:v>
                </c:pt>
                <c:pt idx="188">
                  <c:v>44039</c:v>
                </c:pt>
                <c:pt idx="189">
                  <c:v>44040</c:v>
                </c:pt>
                <c:pt idx="190">
                  <c:v>44041</c:v>
                </c:pt>
                <c:pt idx="191">
                  <c:v>44042</c:v>
                </c:pt>
                <c:pt idx="192">
                  <c:v>44043</c:v>
                </c:pt>
                <c:pt idx="193">
                  <c:v>44044</c:v>
                </c:pt>
                <c:pt idx="194">
                  <c:v>44045</c:v>
                </c:pt>
                <c:pt idx="195">
                  <c:v>44046</c:v>
                </c:pt>
                <c:pt idx="196">
                  <c:v>44047</c:v>
                </c:pt>
                <c:pt idx="197">
                  <c:v>44048</c:v>
                </c:pt>
                <c:pt idx="198">
                  <c:v>44049</c:v>
                </c:pt>
                <c:pt idx="199">
                  <c:v>44050</c:v>
                </c:pt>
                <c:pt idx="200">
                  <c:v>44051</c:v>
                </c:pt>
                <c:pt idx="201">
                  <c:v>44052</c:v>
                </c:pt>
                <c:pt idx="202">
                  <c:v>44053</c:v>
                </c:pt>
                <c:pt idx="203">
                  <c:v>44054</c:v>
                </c:pt>
                <c:pt idx="204">
                  <c:v>44055</c:v>
                </c:pt>
                <c:pt idx="205">
                  <c:v>44056</c:v>
                </c:pt>
                <c:pt idx="206">
                  <c:v>44057</c:v>
                </c:pt>
                <c:pt idx="207">
                  <c:v>44058</c:v>
                </c:pt>
                <c:pt idx="208">
                  <c:v>44059</c:v>
                </c:pt>
                <c:pt idx="209">
                  <c:v>44060</c:v>
                </c:pt>
                <c:pt idx="210">
                  <c:v>44061</c:v>
                </c:pt>
                <c:pt idx="211">
                  <c:v>44062</c:v>
                </c:pt>
                <c:pt idx="212">
                  <c:v>44063</c:v>
                </c:pt>
                <c:pt idx="213">
                  <c:v>44064</c:v>
                </c:pt>
                <c:pt idx="214">
                  <c:v>44065</c:v>
                </c:pt>
                <c:pt idx="215">
                  <c:v>44066</c:v>
                </c:pt>
                <c:pt idx="216">
                  <c:v>44067</c:v>
                </c:pt>
                <c:pt idx="217">
                  <c:v>44068</c:v>
                </c:pt>
                <c:pt idx="218">
                  <c:v>44069</c:v>
                </c:pt>
                <c:pt idx="219">
                  <c:v>44070</c:v>
                </c:pt>
                <c:pt idx="220">
                  <c:v>44071</c:v>
                </c:pt>
                <c:pt idx="221">
                  <c:v>44072</c:v>
                </c:pt>
                <c:pt idx="222">
                  <c:v>44073</c:v>
                </c:pt>
                <c:pt idx="223">
                  <c:v>44074</c:v>
                </c:pt>
                <c:pt idx="224">
                  <c:v>44075</c:v>
                </c:pt>
                <c:pt idx="225">
                  <c:v>44076</c:v>
                </c:pt>
                <c:pt idx="226">
                  <c:v>44077</c:v>
                </c:pt>
                <c:pt idx="227">
                  <c:v>44078</c:v>
                </c:pt>
                <c:pt idx="228">
                  <c:v>44079</c:v>
                </c:pt>
                <c:pt idx="229">
                  <c:v>44080</c:v>
                </c:pt>
                <c:pt idx="230">
                  <c:v>44081</c:v>
                </c:pt>
                <c:pt idx="231">
                  <c:v>44082</c:v>
                </c:pt>
                <c:pt idx="232">
                  <c:v>44083</c:v>
                </c:pt>
                <c:pt idx="233">
                  <c:v>44084</c:v>
                </c:pt>
                <c:pt idx="234">
                  <c:v>44085</c:v>
                </c:pt>
                <c:pt idx="235">
                  <c:v>44086</c:v>
                </c:pt>
                <c:pt idx="236">
                  <c:v>44087</c:v>
                </c:pt>
                <c:pt idx="237">
                  <c:v>44088</c:v>
                </c:pt>
                <c:pt idx="238">
                  <c:v>44089</c:v>
                </c:pt>
                <c:pt idx="239">
                  <c:v>44090</c:v>
                </c:pt>
                <c:pt idx="240">
                  <c:v>44091</c:v>
                </c:pt>
                <c:pt idx="241">
                  <c:v>44092</c:v>
                </c:pt>
                <c:pt idx="242">
                  <c:v>44093</c:v>
                </c:pt>
                <c:pt idx="243">
                  <c:v>44094</c:v>
                </c:pt>
                <c:pt idx="244">
                  <c:v>44095</c:v>
                </c:pt>
                <c:pt idx="245">
                  <c:v>44096</c:v>
                </c:pt>
                <c:pt idx="246">
                  <c:v>44097</c:v>
                </c:pt>
                <c:pt idx="247">
                  <c:v>44098</c:v>
                </c:pt>
                <c:pt idx="248">
                  <c:v>44099</c:v>
                </c:pt>
                <c:pt idx="249">
                  <c:v>44100</c:v>
                </c:pt>
                <c:pt idx="250">
                  <c:v>44101</c:v>
                </c:pt>
                <c:pt idx="251">
                  <c:v>44102</c:v>
                </c:pt>
                <c:pt idx="252">
                  <c:v>44103</c:v>
                </c:pt>
                <c:pt idx="253">
                  <c:v>44104</c:v>
                </c:pt>
                <c:pt idx="254">
                  <c:v>44105</c:v>
                </c:pt>
                <c:pt idx="255">
                  <c:v>44106</c:v>
                </c:pt>
                <c:pt idx="256">
                  <c:v>44107</c:v>
                </c:pt>
                <c:pt idx="257">
                  <c:v>44108</c:v>
                </c:pt>
                <c:pt idx="258">
                  <c:v>44109</c:v>
                </c:pt>
                <c:pt idx="259">
                  <c:v>44110</c:v>
                </c:pt>
                <c:pt idx="260">
                  <c:v>44111</c:v>
                </c:pt>
                <c:pt idx="261">
                  <c:v>44112</c:v>
                </c:pt>
                <c:pt idx="262">
                  <c:v>44113</c:v>
                </c:pt>
                <c:pt idx="263">
                  <c:v>44114</c:v>
                </c:pt>
                <c:pt idx="264">
                  <c:v>44115</c:v>
                </c:pt>
                <c:pt idx="265">
                  <c:v>44116</c:v>
                </c:pt>
                <c:pt idx="266">
                  <c:v>44117</c:v>
                </c:pt>
                <c:pt idx="267">
                  <c:v>44118</c:v>
                </c:pt>
                <c:pt idx="268">
                  <c:v>44119</c:v>
                </c:pt>
                <c:pt idx="269">
                  <c:v>44120</c:v>
                </c:pt>
                <c:pt idx="270">
                  <c:v>44121</c:v>
                </c:pt>
                <c:pt idx="271">
                  <c:v>44122</c:v>
                </c:pt>
                <c:pt idx="272">
                  <c:v>44123</c:v>
                </c:pt>
                <c:pt idx="273">
                  <c:v>44124</c:v>
                </c:pt>
                <c:pt idx="274">
                  <c:v>44125</c:v>
                </c:pt>
                <c:pt idx="275">
                  <c:v>44126</c:v>
                </c:pt>
                <c:pt idx="276">
                  <c:v>44127</c:v>
                </c:pt>
                <c:pt idx="277">
                  <c:v>44128</c:v>
                </c:pt>
                <c:pt idx="278">
                  <c:v>44129</c:v>
                </c:pt>
                <c:pt idx="279">
                  <c:v>44130</c:v>
                </c:pt>
                <c:pt idx="280">
                  <c:v>44131</c:v>
                </c:pt>
                <c:pt idx="281">
                  <c:v>44132</c:v>
                </c:pt>
                <c:pt idx="282">
                  <c:v>44133</c:v>
                </c:pt>
                <c:pt idx="283">
                  <c:v>44134</c:v>
                </c:pt>
                <c:pt idx="284">
                  <c:v>44135</c:v>
                </c:pt>
                <c:pt idx="285">
                  <c:v>44136</c:v>
                </c:pt>
                <c:pt idx="286">
                  <c:v>44137</c:v>
                </c:pt>
                <c:pt idx="287">
                  <c:v>44138</c:v>
                </c:pt>
                <c:pt idx="288">
                  <c:v>44139</c:v>
                </c:pt>
                <c:pt idx="289">
                  <c:v>44140</c:v>
                </c:pt>
                <c:pt idx="290">
                  <c:v>44141</c:v>
                </c:pt>
                <c:pt idx="291">
                  <c:v>44142</c:v>
                </c:pt>
                <c:pt idx="292">
                  <c:v>44143</c:v>
                </c:pt>
                <c:pt idx="293">
                  <c:v>44144</c:v>
                </c:pt>
                <c:pt idx="294">
                  <c:v>44145</c:v>
                </c:pt>
                <c:pt idx="295">
                  <c:v>44146</c:v>
                </c:pt>
                <c:pt idx="296">
                  <c:v>44147</c:v>
                </c:pt>
                <c:pt idx="297">
                  <c:v>44148</c:v>
                </c:pt>
                <c:pt idx="298">
                  <c:v>44149</c:v>
                </c:pt>
                <c:pt idx="299">
                  <c:v>44150</c:v>
                </c:pt>
                <c:pt idx="300">
                  <c:v>44151</c:v>
                </c:pt>
                <c:pt idx="301">
                  <c:v>44152</c:v>
                </c:pt>
                <c:pt idx="302">
                  <c:v>44153</c:v>
                </c:pt>
                <c:pt idx="303">
                  <c:v>44154</c:v>
                </c:pt>
                <c:pt idx="304">
                  <c:v>44155</c:v>
                </c:pt>
                <c:pt idx="305">
                  <c:v>44156</c:v>
                </c:pt>
                <c:pt idx="306">
                  <c:v>44157</c:v>
                </c:pt>
                <c:pt idx="307">
                  <c:v>44158</c:v>
                </c:pt>
                <c:pt idx="308">
                  <c:v>44159</c:v>
                </c:pt>
                <c:pt idx="309">
                  <c:v>44160</c:v>
                </c:pt>
                <c:pt idx="310">
                  <c:v>44161</c:v>
                </c:pt>
                <c:pt idx="311">
                  <c:v>44162</c:v>
                </c:pt>
                <c:pt idx="312">
                  <c:v>44163</c:v>
                </c:pt>
                <c:pt idx="313">
                  <c:v>44164</c:v>
                </c:pt>
                <c:pt idx="314">
                  <c:v>44165</c:v>
                </c:pt>
                <c:pt idx="315">
                  <c:v>44166</c:v>
                </c:pt>
                <c:pt idx="316">
                  <c:v>44167</c:v>
                </c:pt>
                <c:pt idx="317">
                  <c:v>44168</c:v>
                </c:pt>
                <c:pt idx="318">
                  <c:v>44169</c:v>
                </c:pt>
                <c:pt idx="319">
                  <c:v>44170</c:v>
                </c:pt>
                <c:pt idx="320">
                  <c:v>44171</c:v>
                </c:pt>
                <c:pt idx="321">
                  <c:v>44172</c:v>
                </c:pt>
                <c:pt idx="322">
                  <c:v>44173</c:v>
                </c:pt>
                <c:pt idx="323">
                  <c:v>44174</c:v>
                </c:pt>
                <c:pt idx="324">
                  <c:v>44175</c:v>
                </c:pt>
                <c:pt idx="325">
                  <c:v>44176</c:v>
                </c:pt>
                <c:pt idx="326">
                  <c:v>44177</c:v>
                </c:pt>
                <c:pt idx="327">
                  <c:v>44178</c:v>
                </c:pt>
                <c:pt idx="328">
                  <c:v>44179</c:v>
                </c:pt>
                <c:pt idx="329">
                  <c:v>44180</c:v>
                </c:pt>
                <c:pt idx="330">
                  <c:v>44181</c:v>
                </c:pt>
                <c:pt idx="331">
                  <c:v>44182</c:v>
                </c:pt>
                <c:pt idx="332">
                  <c:v>44183</c:v>
                </c:pt>
                <c:pt idx="333">
                  <c:v>44184</c:v>
                </c:pt>
                <c:pt idx="334">
                  <c:v>44185</c:v>
                </c:pt>
                <c:pt idx="335">
                  <c:v>44186</c:v>
                </c:pt>
                <c:pt idx="336">
                  <c:v>44187</c:v>
                </c:pt>
                <c:pt idx="337">
                  <c:v>44188</c:v>
                </c:pt>
                <c:pt idx="338">
                  <c:v>44189</c:v>
                </c:pt>
                <c:pt idx="339">
                  <c:v>44190</c:v>
                </c:pt>
                <c:pt idx="340">
                  <c:v>44191</c:v>
                </c:pt>
                <c:pt idx="341">
                  <c:v>44192</c:v>
                </c:pt>
                <c:pt idx="342">
                  <c:v>44193</c:v>
                </c:pt>
                <c:pt idx="343">
                  <c:v>44194</c:v>
                </c:pt>
                <c:pt idx="344">
                  <c:v>44195</c:v>
                </c:pt>
                <c:pt idx="345">
                  <c:v>44196</c:v>
                </c:pt>
                <c:pt idx="346">
                  <c:v>44197</c:v>
                </c:pt>
                <c:pt idx="347">
                  <c:v>44198</c:v>
                </c:pt>
                <c:pt idx="348">
                  <c:v>44199</c:v>
                </c:pt>
                <c:pt idx="349">
                  <c:v>44200</c:v>
                </c:pt>
                <c:pt idx="350">
                  <c:v>44201</c:v>
                </c:pt>
                <c:pt idx="351">
                  <c:v>44202</c:v>
                </c:pt>
                <c:pt idx="352">
                  <c:v>44203</c:v>
                </c:pt>
                <c:pt idx="353">
                  <c:v>44204</c:v>
                </c:pt>
                <c:pt idx="354">
                  <c:v>44205</c:v>
                </c:pt>
                <c:pt idx="355">
                  <c:v>44206</c:v>
                </c:pt>
                <c:pt idx="356">
                  <c:v>44207</c:v>
                </c:pt>
                <c:pt idx="357">
                  <c:v>44208</c:v>
                </c:pt>
                <c:pt idx="358">
                  <c:v>44209</c:v>
                </c:pt>
                <c:pt idx="359">
                  <c:v>44210</c:v>
                </c:pt>
                <c:pt idx="360">
                  <c:v>44211</c:v>
                </c:pt>
                <c:pt idx="361">
                  <c:v>44212</c:v>
                </c:pt>
                <c:pt idx="362">
                  <c:v>44213</c:v>
                </c:pt>
                <c:pt idx="363">
                  <c:v>44214</c:v>
                </c:pt>
                <c:pt idx="364">
                  <c:v>44215</c:v>
                </c:pt>
                <c:pt idx="365">
                  <c:v>44216</c:v>
                </c:pt>
                <c:pt idx="366">
                  <c:v>44217</c:v>
                </c:pt>
                <c:pt idx="367">
                  <c:v>44218</c:v>
                </c:pt>
                <c:pt idx="368">
                  <c:v>44219</c:v>
                </c:pt>
                <c:pt idx="369">
                  <c:v>44220</c:v>
                </c:pt>
                <c:pt idx="370">
                  <c:v>44221</c:v>
                </c:pt>
                <c:pt idx="371">
                  <c:v>44222</c:v>
                </c:pt>
                <c:pt idx="372">
                  <c:v>44223</c:v>
                </c:pt>
                <c:pt idx="373">
                  <c:v>44224</c:v>
                </c:pt>
                <c:pt idx="374">
                  <c:v>44225</c:v>
                </c:pt>
                <c:pt idx="375">
                  <c:v>44226</c:v>
                </c:pt>
                <c:pt idx="376">
                  <c:v>44227</c:v>
                </c:pt>
                <c:pt idx="377">
                  <c:v>44228</c:v>
                </c:pt>
                <c:pt idx="378">
                  <c:v>44229</c:v>
                </c:pt>
                <c:pt idx="379">
                  <c:v>44230</c:v>
                </c:pt>
                <c:pt idx="380">
                  <c:v>44231</c:v>
                </c:pt>
                <c:pt idx="381">
                  <c:v>44232</c:v>
                </c:pt>
                <c:pt idx="382">
                  <c:v>44233</c:v>
                </c:pt>
                <c:pt idx="383">
                  <c:v>44234</c:v>
                </c:pt>
                <c:pt idx="384">
                  <c:v>44235</c:v>
                </c:pt>
                <c:pt idx="385">
                  <c:v>44236</c:v>
                </c:pt>
                <c:pt idx="386">
                  <c:v>44237</c:v>
                </c:pt>
                <c:pt idx="387">
                  <c:v>44238</c:v>
                </c:pt>
                <c:pt idx="388">
                  <c:v>44239</c:v>
                </c:pt>
                <c:pt idx="389">
                  <c:v>44240</c:v>
                </c:pt>
                <c:pt idx="390">
                  <c:v>44241</c:v>
                </c:pt>
                <c:pt idx="391">
                  <c:v>44242</c:v>
                </c:pt>
                <c:pt idx="392">
                  <c:v>44243</c:v>
                </c:pt>
                <c:pt idx="393">
                  <c:v>44244</c:v>
                </c:pt>
                <c:pt idx="394">
                  <c:v>44245</c:v>
                </c:pt>
                <c:pt idx="395">
                  <c:v>44246</c:v>
                </c:pt>
                <c:pt idx="396">
                  <c:v>44247</c:v>
                </c:pt>
                <c:pt idx="397">
                  <c:v>44248</c:v>
                </c:pt>
                <c:pt idx="398">
                  <c:v>44249</c:v>
                </c:pt>
                <c:pt idx="399">
                  <c:v>44250</c:v>
                </c:pt>
                <c:pt idx="400">
                  <c:v>44251</c:v>
                </c:pt>
                <c:pt idx="401">
                  <c:v>44252</c:v>
                </c:pt>
                <c:pt idx="402">
                  <c:v>44253</c:v>
                </c:pt>
                <c:pt idx="403">
                  <c:v>44254</c:v>
                </c:pt>
                <c:pt idx="404">
                  <c:v>44255</c:v>
                </c:pt>
                <c:pt idx="405">
                  <c:v>44256</c:v>
                </c:pt>
                <c:pt idx="406">
                  <c:v>44257</c:v>
                </c:pt>
                <c:pt idx="407">
                  <c:v>44258</c:v>
                </c:pt>
                <c:pt idx="408">
                  <c:v>44259</c:v>
                </c:pt>
                <c:pt idx="409">
                  <c:v>44260</c:v>
                </c:pt>
                <c:pt idx="410">
                  <c:v>44261</c:v>
                </c:pt>
                <c:pt idx="411">
                  <c:v>44262</c:v>
                </c:pt>
                <c:pt idx="412">
                  <c:v>44263</c:v>
                </c:pt>
                <c:pt idx="413">
                  <c:v>44264</c:v>
                </c:pt>
                <c:pt idx="414">
                  <c:v>44265</c:v>
                </c:pt>
                <c:pt idx="415">
                  <c:v>44266</c:v>
                </c:pt>
                <c:pt idx="416">
                  <c:v>44267</c:v>
                </c:pt>
                <c:pt idx="417">
                  <c:v>44268</c:v>
                </c:pt>
                <c:pt idx="418">
                  <c:v>44269</c:v>
                </c:pt>
                <c:pt idx="419">
                  <c:v>44270</c:v>
                </c:pt>
                <c:pt idx="420">
                  <c:v>44271</c:v>
                </c:pt>
                <c:pt idx="421">
                  <c:v>44272</c:v>
                </c:pt>
                <c:pt idx="422">
                  <c:v>44273</c:v>
                </c:pt>
                <c:pt idx="423">
                  <c:v>44274</c:v>
                </c:pt>
                <c:pt idx="424">
                  <c:v>44275</c:v>
                </c:pt>
                <c:pt idx="425">
                  <c:v>44276</c:v>
                </c:pt>
                <c:pt idx="426">
                  <c:v>44277</c:v>
                </c:pt>
                <c:pt idx="427">
                  <c:v>44278</c:v>
                </c:pt>
                <c:pt idx="428">
                  <c:v>44279</c:v>
                </c:pt>
                <c:pt idx="429">
                  <c:v>44280</c:v>
                </c:pt>
                <c:pt idx="430">
                  <c:v>44281</c:v>
                </c:pt>
                <c:pt idx="431">
                  <c:v>44282</c:v>
                </c:pt>
                <c:pt idx="432">
                  <c:v>44283</c:v>
                </c:pt>
                <c:pt idx="433">
                  <c:v>44284</c:v>
                </c:pt>
                <c:pt idx="434">
                  <c:v>44285</c:v>
                </c:pt>
                <c:pt idx="435">
                  <c:v>44286</c:v>
                </c:pt>
                <c:pt idx="436">
                  <c:v>44287</c:v>
                </c:pt>
                <c:pt idx="437">
                  <c:v>44288</c:v>
                </c:pt>
                <c:pt idx="438">
                  <c:v>44289</c:v>
                </c:pt>
                <c:pt idx="439">
                  <c:v>44290</c:v>
                </c:pt>
                <c:pt idx="440">
                  <c:v>44291</c:v>
                </c:pt>
                <c:pt idx="441">
                  <c:v>44292</c:v>
                </c:pt>
                <c:pt idx="442">
                  <c:v>44293</c:v>
                </c:pt>
                <c:pt idx="443">
                  <c:v>44294</c:v>
                </c:pt>
                <c:pt idx="444">
                  <c:v>44295</c:v>
                </c:pt>
                <c:pt idx="445">
                  <c:v>44296</c:v>
                </c:pt>
                <c:pt idx="446">
                  <c:v>44297</c:v>
                </c:pt>
                <c:pt idx="447">
                  <c:v>44298</c:v>
                </c:pt>
                <c:pt idx="448">
                  <c:v>44299</c:v>
                </c:pt>
                <c:pt idx="449">
                  <c:v>44300</c:v>
                </c:pt>
                <c:pt idx="450">
                  <c:v>44301</c:v>
                </c:pt>
                <c:pt idx="451">
                  <c:v>44302</c:v>
                </c:pt>
                <c:pt idx="452">
                  <c:v>44303</c:v>
                </c:pt>
                <c:pt idx="453">
                  <c:v>44304</c:v>
                </c:pt>
                <c:pt idx="454">
                  <c:v>44305</c:v>
                </c:pt>
                <c:pt idx="455">
                  <c:v>44306</c:v>
                </c:pt>
                <c:pt idx="456">
                  <c:v>44307</c:v>
                </c:pt>
                <c:pt idx="457">
                  <c:v>44308</c:v>
                </c:pt>
                <c:pt idx="458">
                  <c:v>44309</c:v>
                </c:pt>
                <c:pt idx="459">
                  <c:v>44310</c:v>
                </c:pt>
                <c:pt idx="460">
                  <c:v>44311</c:v>
                </c:pt>
                <c:pt idx="461">
                  <c:v>44312</c:v>
                </c:pt>
                <c:pt idx="462">
                  <c:v>44313</c:v>
                </c:pt>
                <c:pt idx="463">
                  <c:v>44314</c:v>
                </c:pt>
                <c:pt idx="464">
                  <c:v>44315</c:v>
                </c:pt>
                <c:pt idx="465">
                  <c:v>44316</c:v>
                </c:pt>
                <c:pt idx="466">
                  <c:v>44317</c:v>
                </c:pt>
                <c:pt idx="467">
                  <c:v>44318</c:v>
                </c:pt>
                <c:pt idx="468">
                  <c:v>44319</c:v>
                </c:pt>
                <c:pt idx="469">
                  <c:v>44320</c:v>
                </c:pt>
                <c:pt idx="470">
                  <c:v>44321</c:v>
                </c:pt>
                <c:pt idx="471">
                  <c:v>44322</c:v>
                </c:pt>
                <c:pt idx="472">
                  <c:v>44323</c:v>
                </c:pt>
                <c:pt idx="473">
                  <c:v>44324</c:v>
                </c:pt>
                <c:pt idx="474">
                  <c:v>44325</c:v>
                </c:pt>
                <c:pt idx="475">
                  <c:v>44326</c:v>
                </c:pt>
                <c:pt idx="476">
                  <c:v>44327</c:v>
                </c:pt>
                <c:pt idx="477">
                  <c:v>44328</c:v>
                </c:pt>
                <c:pt idx="478">
                  <c:v>44329</c:v>
                </c:pt>
                <c:pt idx="479">
                  <c:v>44330</c:v>
                </c:pt>
                <c:pt idx="480">
                  <c:v>44331</c:v>
                </c:pt>
                <c:pt idx="481">
                  <c:v>44332</c:v>
                </c:pt>
                <c:pt idx="482">
                  <c:v>44333</c:v>
                </c:pt>
                <c:pt idx="483">
                  <c:v>44334</c:v>
                </c:pt>
                <c:pt idx="484">
                  <c:v>44335</c:v>
                </c:pt>
                <c:pt idx="485">
                  <c:v>44336</c:v>
                </c:pt>
                <c:pt idx="486">
                  <c:v>44337</c:v>
                </c:pt>
                <c:pt idx="487">
                  <c:v>44338</c:v>
                </c:pt>
                <c:pt idx="488">
                  <c:v>44339</c:v>
                </c:pt>
                <c:pt idx="489">
                  <c:v>44340</c:v>
                </c:pt>
                <c:pt idx="490">
                  <c:v>44341</c:v>
                </c:pt>
                <c:pt idx="491">
                  <c:v>44342</c:v>
                </c:pt>
                <c:pt idx="492">
                  <c:v>44343</c:v>
                </c:pt>
                <c:pt idx="493">
                  <c:v>44344</c:v>
                </c:pt>
                <c:pt idx="494">
                  <c:v>44345</c:v>
                </c:pt>
                <c:pt idx="495">
                  <c:v>44346</c:v>
                </c:pt>
                <c:pt idx="496">
                  <c:v>44347</c:v>
                </c:pt>
                <c:pt idx="497">
                  <c:v>44348</c:v>
                </c:pt>
                <c:pt idx="498">
                  <c:v>44349</c:v>
                </c:pt>
                <c:pt idx="499">
                  <c:v>44350</c:v>
                </c:pt>
                <c:pt idx="500">
                  <c:v>44351</c:v>
                </c:pt>
                <c:pt idx="501">
                  <c:v>44352</c:v>
                </c:pt>
                <c:pt idx="502">
                  <c:v>44353</c:v>
                </c:pt>
                <c:pt idx="503">
                  <c:v>44354</c:v>
                </c:pt>
                <c:pt idx="504">
                  <c:v>44355</c:v>
                </c:pt>
                <c:pt idx="505">
                  <c:v>44356</c:v>
                </c:pt>
                <c:pt idx="506">
                  <c:v>44357</c:v>
                </c:pt>
                <c:pt idx="507">
                  <c:v>44358</c:v>
                </c:pt>
                <c:pt idx="508">
                  <c:v>44359</c:v>
                </c:pt>
                <c:pt idx="509">
                  <c:v>44360</c:v>
                </c:pt>
                <c:pt idx="510">
                  <c:v>44361</c:v>
                </c:pt>
                <c:pt idx="511">
                  <c:v>44362</c:v>
                </c:pt>
                <c:pt idx="512">
                  <c:v>44363</c:v>
                </c:pt>
                <c:pt idx="513">
                  <c:v>44364</c:v>
                </c:pt>
                <c:pt idx="514">
                  <c:v>44365</c:v>
                </c:pt>
                <c:pt idx="515">
                  <c:v>44366</c:v>
                </c:pt>
                <c:pt idx="516">
                  <c:v>44367</c:v>
                </c:pt>
                <c:pt idx="517">
                  <c:v>44368</c:v>
                </c:pt>
                <c:pt idx="518">
                  <c:v>44369</c:v>
                </c:pt>
                <c:pt idx="519">
                  <c:v>44370</c:v>
                </c:pt>
                <c:pt idx="520">
                  <c:v>44371</c:v>
                </c:pt>
                <c:pt idx="521">
                  <c:v>44372</c:v>
                </c:pt>
                <c:pt idx="522">
                  <c:v>44373</c:v>
                </c:pt>
                <c:pt idx="523">
                  <c:v>44374</c:v>
                </c:pt>
                <c:pt idx="524">
                  <c:v>44375</c:v>
                </c:pt>
                <c:pt idx="525">
                  <c:v>44376</c:v>
                </c:pt>
                <c:pt idx="526">
                  <c:v>44377</c:v>
                </c:pt>
                <c:pt idx="527">
                  <c:v>44378</c:v>
                </c:pt>
                <c:pt idx="528">
                  <c:v>44379</c:v>
                </c:pt>
                <c:pt idx="529">
                  <c:v>44380</c:v>
                </c:pt>
                <c:pt idx="530">
                  <c:v>44381</c:v>
                </c:pt>
                <c:pt idx="531">
                  <c:v>44382</c:v>
                </c:pt>
                <c:pt idx="532">
                  <c:v>44383</c:v>
                </c:pt>
                <c:pt idx="533">
                  <c:v>44384</c:v>
                </c:pt>
                <c:pt idx="534">
                  <c:v>44385</c:v>
                </c:pt>
                <c:pt idx="535">
                  <c:v>44386</c:v>
                </c:pt>
                <c:pt idx="536">
                  <c:v>44387</c:v>
                </c:pt>
                <c:pt idx="537">
                  <c:v>44388</c:v>
                </c:pt>
                <c:pt idx="538">
                  <c:v>44389</c:v>
                </c:pt>
                <c:pt idx="539">
                  <c:v>44390</c:v>
                </c:pt>
                <c:pt idx="540">
                  <c:v>44391</c:v>
                </c:pt>
                <c:pt idx="541">
                  <c:v>44392</c:v>
                </c:pt>
                <c:pt idx="542">
                  <c:v>44393</c:v>
                </c:pt>
                <c:pt idx="543">
                  <c:v>44394</c:v>
                </c:pt>
                <c:pt idx="544">
                  <c:v>44395</c:v>
                </c:pt>
                <c:pt idx="545">
                  <c:v>44396</c:v>
                </c:pt>
                <c:pt idx="546">
                  <c:v>44397</c:v>
                </c:pt>
                <c:pt idx="547">
                  <c:v>44398</c:v>
                </c:pt>
                <c:pt idx="548">
                  <c:v>44399</c:v>
                </c:pt>
                <c:pt idx="549">
                  <c:v>44400</c:v>
                </c:pt>
                <c:pt idx="550">
                  <c:v>44401</c:v>
                </c:pt>
                <c:pt idx="551">
                  <c:v>44402</c:v>
                </c:pt>
                <c:pt idx="552">
                  <c:v>44403</c:v>
                </c:pt>
                <c:pt idx="553">
                  <c:v>44404</c:v>
                </c:pt>
                <c:pt idx="554">
                  <c:v>44405</c:v>
                </c:pt>
                <c:pt idx="555">
                  <c:v>44406</c:v>
                </c:pt>
                <c:pt idx="556">
                  <c:v>44407</c:v>
                </c:pt>
                <c:pt idx="557">
                  <c:v>44408</c:v>
                </c:pt>
                <c:pt idx="558">
                  <c:v>44409</c:v>
                </c:pt>
                <c:pt idx="559">
                  <c:v>44410</c:v>
                </c:pt>
                <c:pt idx="560">
                  <c:v>44411</c:v>
                </c:pt>
                <c:pt idx="561">
                  <c:v>44412</c:v>
                </c:pt>
                <c:pt idx="562">
                  <c:v>44413</c:v>
                </c:pt>
                <c:pt idx="563">
                  <c:v>44414</c:v>
                </c:pt>
                <c:pt idx="564">
                  <c:v>44415</c:v>
                </c:pt>
                <c:pt idx="565">
                  <c:v>44416</c:v>
                </c:pt>
                <c:pt idx="566">
                  <c:v>44417</c:v>
                </c:pt>
                <c:pt idx="567">
                  <c:v>44418</c:v>
                </c:pt>
                <c:pt idx="568">
                  <c:v>44419</c:v>
                </c:pt>
                <c:pt idx="569">
                  <c:v>44420</c:v>
                </c:pt>
                <c:pt idx="570">
                  <c:v>44421</c:v>
                </c:pt>
                <c:pt idx="571">
                  <c:v>44422</c:v>
                </c:pt>
                <c:pt idx="572">
                  <c:v>44423</c:v>
                </c:pt>
                <c:pt idx="573">
                  <c:v>44424</c:v>
                </c:pt>
                <c:pt idx="574">
                  <c:v>44425</c:v>
                </c:pt>
                <c:pt idx="575">
                  <c:v>44426</c:v>
                </c:pt>
                <c:pt idx="576">
                  <c:v>44427</c:v>
                </c:pt>
                <c:pt idx="577">
                  <c:v>44428</c:v>
                </c:pt>
                <c:pt idx="578">
                  <c:v>44429</c:v>
                </c:pt>
                <c:pt idx="579">
                  <c:v>44430</c:v>
                </c:pt>
                <c:pt idx="580">
                  <c:v>44431</c:v>
                </c:pt>
                <c:pt idx="581">
                  <c:v>44432</c:v>
                </c:pt>
                <c:pt idx="582">
                  <c:v>44433</c:v>
                </c:pt>
                <c:pt idx="583">
                  <c:v>44434</c:v>
                </c:pt>
                <c:pt idx="584">
                  <c:v>44435</c:v>
                </c:pt>
                <c:pt idx="585">
                  <c:v>44436</c:v>
                </c:pt>
                <c:pt idx="586">
                  <c:v>44437</c:v>
                </c:pt>
                <c:pt idx="587">
                  <c:v>44438</c:v>
                </c:pt>
                <c:pt idx="588">
                  <c:v>44439</c:v>
                </c:pt>
                <c:pt idx="589">
                  <c:v>44440</c:v>
                </c:pt>
                <c:pt idx="590">
                  <c:v>44441</c:v>
                </c:pt>
                <c:pt idx="591">
                  <c:v>44442</c:v>
                </c:pt>
                <c:pt idx="592">
                  <c:v>44443</c:v>
                </c:pt>
                <c:pt idx="593">
                  <c:v>44444</c:v>
                </c:pt>
                <c:pt idx="594">
                  <c:v>44445</c:v>
                </c:pt>
                <c:pt idx="595">
                  <c:v>44446</c:v>
                </c:pt>
                <c:pt idx="596">
                  <c:v>44447</c:v>
                </c:pt>
                <c:pt idx="597">
                  <c:v>44448</c:v>
                </c:pt>
                <c:pt idx="598">
                  <c:v>44449</c:v>
                </c:pt>
                <c:pt idx="599">
                  <c:v>44450</c:v>
                </c:pt>
                <c:pt idx="600">
                  <c:v>44451</c:v>
                </c:pt>
                <c:pt idx="601">
                  <c:v>44452</c:v>
                </c:pt>
                <c:pt idx="602">
                  <c:v>44453</c:v>
                </c:pt>
                <c:pt idx="603">
                  <c:v>44454</c:v>
                </c:pt>
                <c:pt idx="604">
                  <c:v>44455</c:v>
                </c:pt>
                <c:pt idx="605">
                  <c:v>44456</c:v>
                </c:pt>
                <c:pt idx="606">
                  <c:v>44457</c:v>
                </c:pt>
                <c:pt idx="607">
                  <c:v>44458</c:v>
                </c:pt>
                <c:pt idx="608">
                  <c:v>44459</c:v>
                </c:pt>
                <c:pt idx="609">
                  <c:v>44460</c:v>
                </c:pt>
                <c:pt idx="610">
                  <c:v>44461</c:v>
                </c:pt>
                <c:pt idx="611">
                  <c:v>44462</c:v>
                </c:pt>
                <c:pt idx="612">
                  <c:v>44463</c:v>
                </c:pt>
                <c:pt idx="613">
                  <c:v>44464</c:v>
                </c:pt>
                <c:pt idx="614">
                  <c:v>44465</c:v>
                </c:pt>
                <c:pt idx="615">
                  <c:v>44466</c:v>
                </c:pt>
                <c:pt idx="616">
                  <c:v>44467</c:v>
                </c:pt>
                <c:pt idx="617">
                  <c:v>44468</c:v>
                </c:pt>
                <c:pt idx="618">
                  <c:v>44469</c:v>
                </c:pt>
                <c:pt idx="619">
                  <c:v>44470</c:v>
                </c:pt>
                <c:pt idx="620">
                  <c:v>44471</c:v>
                </c:pt>
                <c:pt idx="621">
                  <c:v>44472</c:v>
                </c:pt>
                <c:pt idx="622">
                  <c:v>44473</c:v>
                </c:pt>
                <c:pt idx="623">
                  <c:v>44474</c:v>
                </c:pt>
                <c:pt idx="624">
                  <c:v>44475</c:v>
                </c:pt>
                <c:pt idx="625">
                  <c:v>44476</c:v>
                </c:pt>
                <c:pt idx="626">
                  <c:v>44477</c:v>
                </c:pt>
                <c:pt idx="627">
                  <c:v>44478</c:v>
                </c:pt>
                <c:pt idx="628">
                  <c:v>44479</c:v>
                </c:pt>
                <c:pt idx="629">
                  <c:v>44480</c:v>
                </c:pt>
                <c:pt idx="630">
                  <c:v>44481</c:v>
                </c:pt>
                <c:pt idx="631">
                  <c:v>44482</c:v>
                </c:pt>
                <c:pt idx="632">
                  <c:v>44483</c:v>
                </c:pt>
                <c:pt idx="633">
                  <c:v>44484</c:v>
                </c:pt>
                <c:pt idx="634">
                  <c:v>44485</c:v>
                </c:pt>
                <c:pt idx="635">
                  <c:v>44486</c:v>
                </c:pt>
                <c:pt idx="636">
                  <c:v>44487</c:v>
                </c:pt>
                <c:pt idx="637">
                  <c:v>44488</c:v>
                </c:pt>
                <c:pt idx="638">
                  <c:v>44489</c:v>
                </c:pt>
                <c:pt idx="639">
                  <c:v>44490</c:v>
                </c:pt>
                <c:pt idx="640">
                  <c:v>44491</c:v>
                </c:pt>
                <c:pt idx="641">
                  <c:v>44492</c:v>
                </c:pt>
                <c:pt idx="642">
                  <c:v>44493</c:v>
                </c:pt>
                <c:pt idx="643">
                  <c:v>44494</c:v>
                </c:pt>
                <c:pt idx="644">
                  <c:v>44495</c:v>
                </c:pt>
                <c:pt idx="645">
                  <c:v>44496</c:v>
                </c:pt>
                <c:pt idx="646">
                  <c:v>44497</c:v>
                </c:pt>
                <c:pt idx="647">
                  <c:v>44498</c:v>
                </c:pt>
                <c:pt idx="648">
                  <c:v>44499</c:v>
                </c:pt>
                <c:pt idx="649">
                  <c:v>44500</c:v>
                </c:pt>
                <c:pt idx="650">
                  <c:v>44501</c:v>
                </c:pt>
                <c:pt idx="651">
                  <c:v>44502</c:v>
                </c:pt>
                <c:pt idx="652">
                  <c:v>44503</c:v>
                </c:pt>
                <c:pt idx="653">
                  <c:v>44504</c:v>
                </c:pt>
                <c:pt idx="654">
                  <c:v>44505</c:v>
                </c:pt>
                <c:pt idx="655">
                  <c:v>44506</c:v>
                </c:pt>
                <c:pt idx="656">
                  <c:v>44507</c:v>
                </c:pt>
                <c:pt idx="657">
                  <c:v>44508</c:v>
                </c:pt>
                <c:pt idx="658">
                  <c:v>44509</c:v>
                </c:pt>
                <c:pt idx="659">
                  <c:v>44510</c:v>
                </c:pt>
                <c:pt idx="660">
                  <c:v>44511</c:v>
                </c:pt>
                <c:pt idx="661">
                  <c:v>44512</c:v>
                </c:pt>
                <c:pt idx="662">
                  <c:v>44513</c:v>
                </c:pt>
                <c:pt idx="663">
                  <c:v>44514</c:v>
                </c:pt>
                <c:pt idx="664">
                  <c:v>44515</c:v>
                </c:pt>
                <c:pt idx="665">
                  <c:v>44516</c:v>
                </c:pt>
                <c:pt idx="666">
                  <c:v>44517</c:v>
                </c:pt>
                <c:pt idx="667">
                  <c:v>44518</c:v>
                </c:pt>
                <c:pt idx="668">
                  <c:v>44519</c:v>
                </c:pt>
                <c:pt idx="669">
                  <c:v>44520</c:v>
                </c:pt>
                <c:pt idx="670">
                  <c:v>44521</c:v>
                </c:pt>
                <c:pt idx="671">
                  <c:v>44522</c:v>
                </c:pt>
                <c:pt idx="672">
                  <c:v>44523</c:v>
                </c:pt>
                <c:pt idx="673">
                  <c:v>44524</c:v>
                </c:pt>
                <c:pt idx="674">
                  <c:v>44525</c:v>
                </c:pt>
                <c:pt idx="675">
                  <c:v>44526</c:v>
                </c:pt>
                <c:pt idx="676">
                  <c:v>44527</c:v>
                </c:pt>
                <c:pt idx="677">
                  <c:v>44528</c:v>
                </c:pt>
                <c:pt idx="678">
                  <c:v>44529</c:v>
                </c:pt>
                <c:pt idx="679">
                  <c:v>44530</c:v>
                </c:pt>
                <c:pt idx="680">
                  <c:v>44531</c:v>
                </c:pt>
                <c:pt idx="681">
                  <c:v>44532</c:v>
                </c:pt>
                <c:pt idx="682">
                  <c:v>44533</c:v>
                </c:pt>
                <c:pt idx="683">
                  <c:v>44534</c:v>
                </c:pt>
                <c:pt idx="684">
                  <c:v>44535</c:v>
                </c:pt>
                <c:pt idx="685">
                  <c:v>44536</c:v>
                </c:pt>
                <c:pt idx="686">
                  <c:v>44537</c:v>
                </c:pt>
                <c:pt idx="687">
                  <c:v>44538</c:v>
                </c:pt>
                <c:pt idx="688">
                  <c:v>44539</c:v>
                </c:pt>
                <c:pt idx="689">
                  <c:v>44540</c:v>
                </c:pt>
                <c:pt idx="690">
                  <c:v>44541</c:v>
                </c:pt>
                <c:pt idx="691">
                  <c:v>44542</c:v>
                </c:pt>
                <c:pt idx="692">
                  <c:v>44543</c:v>
                </c:pt>
                <c:pt idx="693">
                  <c:v>44544</c:v>
                </c:pt>
                <c:pt idx="694">
                  <c:v>44545</c:v>
                </c:pt>
                <c:pt idx="695">
                  <c:v>44546</c:v>
                </c:pt>
                <c:pt idx="696">
                  <c:v>44547</c:v>
                </c:pt>
                <c:pt idx="697">
                  <c:v>44548</c:v>
                </c:pt>
                <c:pt idx="698">
                  <c:v>44549</c:v>
                </c:pt>
                <c:pt idx="699">
                  <c:v>44550</c:v>
                </c:pt>
                <c:pt idx="700">
                  <c:v>44551</c:v>
                </c:pt>
                <c:pt idx="701">
                  <c:v>44552</c:v>
                </c:pt>
                <c:pt idx="702">
                  <c:v>44553</c:v>
                </c:pt>
                <c:pt idx="703">
                  <c:v>44554</c:v>
                </c:pt>
                <c:pt idx="704">
                  <c:v>44555</c:v>
                </c:pt>
                <c:pt idx="705">
                  <c:v>44556</c:v>
                </c:pt>
                <c:pt idx="706">
                  <c:v>44557</c:v>
                </c:pt>
                <c:pt idx="707">
                  <c:v>44558</c:v>
                </c:pt>
                <c:pt idx="708">
                  <c:v>44559</c:v>
                </c:pt>
                <c:pt idx="709">
                  <c:v>44560</c:v>
                </c:pt>
                <c:pt idx="710">
                  <c:v>44561</c:v>
                </c:pt>
              </c:numCache>
            </c:numRef>
          </c:xVal>
          <c:yVal>
            <c:numRef>
              <c:f>Deutschland!$Q$21:$Q$731</c:f>
              <c:numCache>
                <c:formatCode>General</c:formatCode>
                <c:ptCount val="711"/>
                <c:pt idx="0">
                  <c:v>0</c:v>
                </c:pt>
                <c:pt idx="45" formatCode="0">
                  <c:v>83199390.850891963</c:v>
                </c:pt>
                <c:pt idx="46" formatCode="0">
                  <c:v>83199180.658297017</c:v>
                </c:pt>
                <c:pt idx="47" formatCode="0">
                  <c:v>83198910.868988678</c:v>
                </c:pt>
                <c:pt idx="48" formatCode="0">
                  <c:v>83198564.585771978</c:v>
                </c:pt>
                <c:pt idx="49" formatCode="0">
                  <c:v>83198120.120981574</c:v>
                </c:pt>
                <c:pt idx="50" formatCode="0">
                  <c:v>83197549.638556033</c:v>
                </c:pt>
                <c:pt idx="51" formatCode="0">
                  <c:v>83196817.411322042</c:v>
                </c:pt>
                <c:pt idx="52" formatCode="0">
                  <c:v>83195877.58453843</c:v>
                </c:pt>
                <c:pt idx="53" formatCode="0">
                  <c:v>83194671.305956751</c:v>
                </c:pt>
                <c:pt idx="54" formatCode="0">
                  <c:v>83193123.043196261</c:v>
                </c:pt>
                <c:pt idx="55" formatCode="0">
                  <c:v>83191135.858688533</c:v>
                </c:pt>
                <c:pt idx="56" formatCode="0">
                  <c:v>83188585.34774828</c:v>
                </c:pt>
                <c:pt idx="57" formatCode="0">
                  <c:v>83185311.8625696</c:v>
                </c:pt>
                <c:pt idx="58" formatCode="0">
                  <c:v>83181110.539196551</c:v>
                </c:pt>
                <c:pt idx="59" formatCode="0">
                  <c:v>83175718.509557858</c:v>
                </c:pt>
                <c:pt idx="60" formatCode="0">
                  <c:v>83168798.50870797</c:v>
                </c:pt>
                <c:pt idx="61" formatCode="0">
                  <c:v>83159917.868815929</c:v>
                </c:pt>
                <c:pt idx="62" formatCode="0">
                  <c:v>83148521.614315316</c:v>
                </c:pt>
                <c:pt idx="63" formatCode="0">
                  <c:v>83133898.022600621</c:v>
                </c:pt>
                <c:pt idx="64" formatCode="0">
                  <c:v>83115134.574702665</c:v>
                </c:pt>
                <c:pt idx="65" formatCode="0">
                  <c:v>83091061.670972928</c:v>
                </c:pt>
                <c:pt idx="66" formatCode="0">
                  <c:v>83060180.806686491</c:v>
                </c:pt>
                <c:pt idx="67" formatCode="0">
                  <c:v>83020573.070512533</c:v>
                </c:pt>
                <c:pt idx="68" formatCode="0">
                  <c:v>82969782.827891469</c:v>
                </c:pt>
                <c:pt idx="69" formatCode="0">
                  <c:v>82904670.275673002</c:v>
                </c:pt>
                <c:pt idx="70" formatCode="0">
                  <c:v>82821225.222285941</c:v>
                </c:pt>
                <c:pt idx="71" formatCode="0">
                  <c:v>82714333.023884594</c:v>
                </c:pt>
                <c:pt idx="72" formatCode="0">
                  <c:v>82577482.238850325</c:v>
                </c:pt>
                <c:pt idx="73" formatCode="0">
                  <c:v>82402402.53979516</c:v>
                </c:pt>
                <c:pt idx="74" formatCode="0">
                  <c:v>82178621.265807807</c:v>
                </c:pt>
                <c:pt idx="75" formatCode="0">
                  <c:v>81892928.599507898</c:v>
                </c:pt>
                <c:pt idx="76" formatCode="0">
                  <c:v>81528746.167599112</c:v>
                </c:pt>
                <c:pt idx="77" formatCode="0">
                  <c:v>81065404.158232689</c:v>
                </c:pt>
                <c:pt idx="78" formatCode="0">
                  <c:v>80477351.1859117</c:v>
                </c:pt>
                <c:pt idx="79" formatCode="0">
                  <c:v>79733353.775254294</c:v>
                </c:pt>
                <c:pt idx="80" formatCode="0">
                  <c:v>78795794.306234166</c:v>
                </c:pt>
                <c:pt idx="81" formatCode="0">
                  <c:v>77620253.556511343</c:v>
                </c:pt>
                <c:pt idx="82" formatCode="0">
                  <c:v>76155669.904606655</c:v>
                </c:pt>
                <c:pt idx="83" formatCode="0">
                  <c:v>74345496.341209218</c:v>
                </c:pt>
                <c:pt idx="84" formatCode="0">
                  <c:v>72130403.511986613</c:v>
                </c:pt>
                <c:pt idx="85" formatCode="0">
                  <c:v>69453141.627606124</c:v>
                </c:pt>
                <c:pt idx="86" formatCode="0">
                  <c:v>66266065.616422489</c:v>
                </c:pt>
                <c:pt idx="87" formatCode="0">
                  <c:v>62541388.675509073</c:v>
                </c:pt>
                <c:pt idx="88" formatCode="0">
                  <c:v>58283308.99258063</c:v>
                </c:pt>
                <c:pt idx="89" formatCode="0">
                  <c:v>53539753.089935668</c:v>
                </c:pt>
                <c:pt idx="90" formatCode="0">
                  <c:v>48409970.302964978</c:v>
                </c:pt>
                <c:pt idx="91" formatCode="0">
                  <c:v>43043493.794911325</c:v>
                </c:pt>
                <c:pt idx="92" formatCode="0">
                  <c:v>37627229.465670437</c:v>
                </c:pt>
                <c:pt idx="93" formatCode="0">
                  <c:v>32361203.568679117</c:v>
                </c:pt>
                <c:pt idx="94" formatCode="0">
                  <c:v>27428607.604824841</c:v>
                </c:pt>
                <c:pt idx="95" formatCode="0">
                  <c:v>22969253.187850669</c:v>
                </c:pt>
                <c:pt idx="96" formatCode="0">
                  <c:v>19064638.165037096</c:v>
                </c:pt>
                <c:pt idx="97" formatCode="0">
                  <c:v>15737676.142652642</c:v>
                </c:pt>
                <c:pt idx="98" formatCode="0">
                  <c:v>12964085.210089007</c:v>
                </c:pt>
                <c:pt idx="99" formatCode="0">
                  <c:v>10689098.363548908</c:v>
                </c:pt>
                <c:pt idx="100" formatCode="0">
                  <c:v>8843568.4142944049</c:v>
                </c:pt>
                <c:pt idx="101" formatCode="0">
                  <c:v>7356109.6421445645</c:v>
                </c:pt>
                <c:pt idx="102" formatCode="0">
                  <c:v>6160530.0785646252</c:v>
                </c:pt>
                <c:pt idx="103" formatCode="0">
                  <c:v>5199361.3352854913</c:v>
                </c:pt>
                <c:pt idx="104" formatCode="0">
                  <c:v>4424776.5167004261</c:v>
                </c:pt>
                <c:pt idx="105" formatCode="0">
                  <c:v>3798049.260241284</c:v>
                </c:pt>
                <c:pt idx="106" formatCode="0">
                  <c:v>3288361.8523660288</c:v>
                </c:pt>
                <c:pt idx="107" formatCode="0">
                  <c:v>2871442.9553584629</c:v>
                </c:pt>
                <c:pt idx="108" formatCode="0">
                  <c:v>2528280.2457072698</c:v>
                </c:pt>
                <c:pt idx="109" formatCode="0">
                  <c:v>2244009.1510890429</c:v>
                </c:pt>
                <c:pt idx="110" formatCode="0">
                  <c:v>2007000.9663576649</c:v>
                </c:pt>
                <c:pt idx="111" formatCode="0">
                  <c:v>1808136.8421457154</c:v>
                </c:pt>
                <c:pt idx="112" formatCode="0">
                  <c:v>1640240.2281304484</c:v>
                </c:pt>
                <c:pt idx="113" formatCode="0">
                  <c:v>1497637.933762854</c:v>
                </c:pt>
                <c:pt idx="114" formatCode="0">
                  <c:v>1375822.6151155534</c:v>
                </c:pt>
                <c:pt idx="115" formatCode="0">
                  <c:v>1271193.8686845084</c:v>
                </c:pt>
                <c:pt idx="116" formatCode="0">
                  <c:v>1180859.6291638124</c:v>
                </c:pt>
                <c:pt idx="117" formatCode="0">
                  <c:v>1102483.5764641147</c:v>
                </c:pt>
                <c:pt idx="118" formatCode="0">
                  <c:v>1034167.5649128692</c:v>
                </c:pt>
                <c:pt idx="119" formatCode="0">
                  <c:v>974360.70883743081</c:v>
                </c:pt>
                <c:pt idx="120" formatCode="0">
                  <c:v>921788.78680257418</c:v>
                </c:pt>
                <c:pt idx="121" formatCode="0">
                  <c:v>875399.17337629257</c:v>
                </c:pt>
                <c:pt idx="122" formatCode="0">
                  <c:v>834317.67675806617</c:v>
                </c:pt>
                <c:pt idx="123" formatCode="0">
                  <c:v>797814.54085965338</c:v>
                </c:pt>
                <c:pt idx="124" formatCode="0">
                  <c:v>765277.53175116726</c:v>
                </c:pt>
                <c:pt idx="125" formatCode="0">
                  <c:v>736190.52522204793</c:v>
                </c:pt>
                <c:pt idx="126" formatCode="0">
                  <c:v>710116.38596333715</c:v>
                </c:pt>
                <c:pt idx="127" formatCode="0">
                  <c:v>686683.21068648063</c:v>
                </c:pt>
                <c:pt idx="128" formatCode="0">
                  <c:v>665573.2206062309</c:v>
                </c:pt>
                <c:pt idx="129" formatCode="0">
                  <c:v>646513.75043558539</c:v>
                </c:pt>
                <c:pt idx="130" formatCode="0">
                  <c:v>629269.9042301689</c:v>
                </c:pt>
                <c:pt idx="131" formatCode="0">
                  <c:v>613638.54263863701</c:v>
                </c:pt>
                <c:pt idx="132" formatCode="0">
                  <c:v>599443.33848096337</c:v>
                </c:pt>
                <c:pt idx="133" formatCode="0">
                  <c:v>586530.69339628867</c:v>
                </c:pt>
                <c:pt idx="134" formatCode="0">
                  <c:v>574766.35154690209</c:v>
                </c:pt>
                <c:pt idx="135" formatCode="0">
                  <c:v>564032.58001416049</c:v>
                </c:pt>
                <c:pt idx="136" formatCode="0">
                  <c:v>554225.8118189415</c:v>
                </c:pt>
                <c:pt idx="137" formatCode="0">
                  <c:v>545254.66813886596</c:v>
                </c:pt>
                <c:pt idx="138" formatCode="0">
                  <c:v>537038.29256311827</c:v>
                </c:pt>
                <c:pt idx="139" formatCode="0">
                  <c:v>529504.943102811</c:v>
                </c:pt>
                <c:pt idx="140" formatCode="0">
                  <c:v>522590.79790954862</c:v>
                </c:pt>
                <c:pt idx="141" formatCode="0">
                  <c:v>516238.93882228009</c:v>
                </c:pt>
                <c:pt idx="142" formatCode="0">
                  <c:v>510398.48340604745</c:v>
                </c:pt>
                <c:pt idx="143" formatCode="0">
                  <c:v>505023.84140900354</c:v>
                </c:pt>
                <c:pt idx="144" formatCode="0">
                  <c:v>500074.07581274456</c:v>
                </c:pt>
                <c:pt idx="145" formatCode="0">
                  <c:v>495512.35209362541</c:v>
                </c:pt>
                <c:pt idx="146" formatCode="0">
                  <c:v>491305.46211222478</c:v>
                </c:pt>
                <c:pt idx="147" formatCode="0">
                  <c:v>487423.41133260593</c:v>
                </c:pt>
                <c:pt idx="148" formatCode="0">
                  <c:v>483839.05994356045</c:v>
                </c:pt>
                <c:pt idx="149" formatCode="0">
                  <c:v>480527.8099906994</c:v>
                </c:pt>
                <c:pt idx="150" formatCode="0">
                  <c:v>477467.33189471922</c:v>
                </c:pt>
                <c:pt idx="151" formatCode="0">
                  <c:v>474637.32477819943</c:v>
                </c:pt>
                <c:pt idx="152" formatCode="0">
                  <c:v>472019.30589153699</c:v>
                </c:pt>
                <c:pt idx="153" formatCode="0">
                  <c:v>469596.42515074357</c:v>
                </c:pt>
                <c:pt idx="154" formatCode="0">
                  <c:v>467353.30140214704</c:v>
                </c:pt>
                <c:pt idx="155" formatCode="0">
                  <c:v>465275.87753282615</c:v>
                </c:pt>
                <c:pt idx="156" formatCode="0">
                  <c:v>463351.29196813115</c:v>
                </c:pt>
                <c:pt idx="157" formatCode="0">
                  <c:v>461567.7644529462</c:v>
                </c:pt>
                <c:pt idx="158" formatCode="0">
                  <c:v>459914.49431289913</c:v>
                </c:pt>
                <c:pt idx="159" formatCode="0">
                  <c:v>458381.56964489608</c:v>
                </c:pt>
                <c:pt idx="160" formatCode="0">
                  <c:v>456959.88610086188</c:v>
                </c:pt>
                <c:pt idx="161" formatCode="0">
                  <c:v>455641.0741107369</c:v>
                </c:pt>
                <c:pt idx="162" formatCode="0">
                  <c:v>454417.43354585319</c:v>
                </c:pt>
                <c:pt idx="163" formatCode="0">
                  <c:v>453281.87495611765</c:v>
                </c:pt>
                <c:pt idx="164" formatCode="0">
                  <c:v>452227.86662756006</c:v>
                </c:pt>
                <c:pt idx="165" formatCode="0">
                  <c:v>451249.38680375216</c:v>
                </c:pt>
                <c:pt idx="166" formatCode="0">
                  <c:v>450340.88049785909</c:v>
                </c:pt>
                <c:pt idx="167" formatCode="0">
                  <c:v>449497.2203937319</c:v>
                </c:pt>
                <c:pt idx="168" formatCode="0">
                  <c:v>448713.67139623652</c:v>
                </c:pt>
                <c:pt idx="169" formatCode="0">
                  <c:v>447985.85844440345</c:v>
                </c:pt>
                <c:pt idx="170" formatCode="0">
                  <c:v>447309.7372472086</c:v>
                </c:pt>
                <c:pt idx="171" formatCode="0">
                  <c:v>446681.5676418987</c:v>
                </c:pt>
                <c:pt idx="172" formatCode="0">
                  <c:v>446097.88930963445</c:v>
                </c:pt>
                <c:pt idx="173" formatCode="0">
                  <c:v>445555.49961358233</c:v>
                </c:pt>
                <c:pt idx="174" formatCode="0">
                  <c:v>445051.43335107761</c:v>
                </c:pt>
                <c:pt idx="175" formatCode="0">
                  <c:v>444582.94423463865</c:v>
                </c:pt>
                <c:pt idx="176" formatCode="0">
                  <c:v>444147.48793689633</c:v>
                </c:pt>
                <c:pt idx="177" formatCode="0">
                  <c:v>443742.70655230014</c:v>
                </c:pt>
                <c:pt idx="178" formatCode="0">
                  <c:v>443366.41434410925</c:v>
                </c:pt>
                <c:pt idx="179" formatCode="0">
                  <c:v>443016.58465895616</c:v>
                </c:pt>
                <c:pt idx="180" formatCode="0">
                  <c:v>442691.33790342801</c:v>
                </c:pt>
                <c:pt idx="181" formatCode="0">
                  <c:v>442388.93048785592</c:v>
                </c:pt>
                <c:pt idx="182" formatCode="0">
                  <c:v>442107.74465201813</c:v>
                </c:pt>
                <c:pt idx="183" formatCode="0">
                  <c:v>441846.27909590112</c:v>
                </c:pt>
                <c:pt idx="184" formatCode="0">
                  <c:v>441603.14034616202</c:v>
                </c:pt>
                <c:pt idx="185" formatCode="0">
                  <c:v>441377.03479560948</c:v>
                </c:pt>
                <c:pt idx="186" formatCode="0">
                  <c:v>441166.76135897101</c:v>
                </c:pt>
                <c:pt idx="187" formatCode="0">
                  <c:v>440971.20469352911</c:v>
                </c:pt>
                <c:pt idx="188" formatCode="0">
                  <c:v>440789.3289379616</c:v>
                </c:pt>
                <c:pt idx="189" formatCode="0">
                  <c:v>440620.17192698171</c:v>
                </c:pt>
                <c:pt idx="190" formatCode="0">
                  <c:v>440462.83984319528</c:v>
                </c:pt>
                <c:pt idx="191" formatCode="0">
                  <c:v>440316.50227102835</c:v>
                </c:pt>
                <c:pt idx="192" formatCode="0">
                  <c:v>440180.38762067055</c:v>
                </c:pt>
                <c:pt idx="193" formatCode="0">
                  <c:v>440053.77889276901</c:v>
                </c:pt>
                <c:pt idx="194" formatCode="0">
                  <c:v>439936.00975712342</c:v>
                </c:pt>
                <c:pt idx="195" formatCode="0">
                  <c:v>439826.46092091041</c:v>
                </c:pt>
                <c:pt idx="196" formatCode="0">
                  <c:v>439724.55676402448</c:v>
                </c:pt>
                <c:pt idx="197" formatCode="0">
                  <c:v>439629.76222099247</c:v>
                </c:pt>
                <c:pt idx="198" formatCode="0">
                  <c:v>439541.57989061333</c:v>
                </c:pt>
                <c:pt idx="199" formatCode="0">
                  <c:v>439459.54735601734</c:v>
                </c:pt>
                <c:pt idx="200" formatCode="0">
                  <c:v>439383.23469924065</c:v>
                </c:pt>
                <c:pt idx="201" formatCode="0">
                  <c:v>439312.24219569057</c:v>
                </c:pt>
                <c:pt idx="202" formatCode="0">
                  <c:v>439246.19817504124</c:v>
                </c:pt>
                <c:pt idx="203" formatCode="0">
                  <c:v>439184.75703616469</c:v>
                </c:pt>
                <c:pt idx="204" formatCode="0">
                  <c:v>439127.59740467567</c:v>
                </c:pt>
                <c:pt idx="205" formatCode="0">
                  <c:v>439074.42042255733</c:v>
                </c:pt>
                <c:pt idx="206" formatCode="0">
                  <c:v>439024.94816015213</c:v>
                </c:pt>
                <c:pt idx="207" formatCode="0">
                  <c:v>438978.92214154819</c:v>
                </c:pt>
                <c:pt idx="208" formatCode="0">
                  <c:v>438936.10197507805</c:v>
                </c:pt>
                <c:pt idx="209" formatCode="0">
                  <c:v>438896.2640812755</c:v>
                </c:pt>
                <c:pt idx="210" formatCode="0">
                  <c:v>438859.20051121578</c:v>
                </c:pt>
                <c:pt idx="211" formatCode="0">
                  <c:v>438824.71784869576</c:v>
                </c:pt>
                <c:pt idx="212" formatCode="0">
                  <c:v>438792.63619020075</c:v>
                </c:pt>
                <c:pt idx="213" formatCode="0">
                  <c:v>438762.78819705558</c:v>
                </c:pt>
                <c:pt idx="214" formatCode="0">
                  <c:v>438735.01821457269</c:v>
                </c:pt>
                <c:pt idx="215" formatCode="0">
                  <c:v>438709.18145339401</c:v>
                </c:pt>
                <c:pt idx="216" formatCode="0">
                  <c:v>438685.1432285757</c:v>
                </c:pt>
                <c:pt idx="217" formatCode="0">
                  <c:v>438662.77825229254</c:v>
                </c:pt>
                <c:pt idx="218" formatCode="0">
                  <c:v>438641.96997633838</c:v>
                </c:pt>
                <c:pt idx="219" formatCode="0">
                  <c:v>438622.60998087941</c:v>
                </c:pt>
                <c:pt idx="220" formatCode="0">
                  <c:v>438604.59740617248</c:v>
                </c:pt>
                <c:pt idx="221" formatCode="0">
                  <c:v>438587.83842420019</c:v>
                </c:pt>
                <c:pt idx="222" formatCode="0">
                  <c:v>438572.24574739381</c:v>
                </c:pt>
                <c:pt idx="223" formatCode="0">
                  <c:v>438557.73817181925</c:v>
                </c:pt>
                <c:pt idx="224" formatCode="0">
                  <c:v>438544.24015238951</c:v>
                </c:pt>
                <c:pt idx="225" formatCode="0">
                  <c:v>438531.68140784273</c:v>
                </c:pt>
                <c:pt idx="226" formatCode="0">
                  <c:v>438519.99655338534</c:v>
                </c:pt>
                <c:pt idx="227" formatCode="0">
                  <c:v>438509.12475905119</c:v>
                </c:pt>
                <c:pt idx="228" formatCode="0">
                  <c:v>438499.009431966</c:v>
                </c:pt>
                <c:pt idx="229" formatCode="0">
                  <c:v>438489.59792083473</c:v>
                </c:pt>
                <c:pt idx="230" formatCode="0">
                  <c:v>438480.84124109067</c:v>
                </c:pt>
                <c:pt idx="231" formatCode="0">
                  <c:v>438472.69381925371</c:v>
                </c:pt>
                <c:pt idx="232" formatCode="0">
                  <c:v>438465.11325515021</c:v>
                </c:pt>
                <c:pt idx="233" formatCode="0">
                  <c:v>438458.06010074104</c:v>
                </c:pt>
                <c:pt idx="234" formatCode="0">
                  <c:v>438451.49765439332</c:v>
                </c:pt>
                <c:pt idx="235" formatCode="0">
                  <c:v>438445.3917695136</c:v>
                </c:pt>
                <c:pt idx="236" formatCode="0">
                  <c:v>438439.71067653684</c:v>
                </c:pt>
                <c:pt idx="237" formatCode="0">
                  <c:v>438434.42481733591</c:v>
                </c:pt>
                <c:pt idx="238" formatCode="0">
                  <c:v>438429.50669118291</c:v>
                </c:pt>
                <c:pt idx="239" formatCode="0">
                  <c:v>438424.93071145378</c:v>
                </c:pt>
                <c:pt idx="240" formatCode="0">
                  <c:v>438420.67307232524</c:v>
                </c:pt>
                <c:pt idx="241" formatCode="0">
                  <c:v>438416.71162476606</c:v>
                </c:pt>
                <c:pt idx="242" formatCode="0">
                  <c:v>438413.02576117247</c:v>
                </c:pt>
                <c:pt idx="243" formatCode="0">
                  <c:v>438409.59630804468</c:v>
                </c:pt>
                <c:pt idx="244" formatCode="0">
                  <c:v>438406.40542614245</c:v>
                </c:pt>
                <c:pt idx="245" formatCode="0">
                  <c:v>438403.43651759799</c:v>
                </c:pt>
                <c:pt idx="246" formatCode="0">
                  <c:v>438400.67413950036</c:v>
                </c:pt>
                <c:pt idx="247" formatCode="0">
                  <c:v>438398.10392349988</c:v>
                </c:pt>
                <c:pt idx="248" formatCode="0">
                  <c:v>438395.71250101272</c:v>
                </c:pt>
                <c:pt idx="249" formatCode="0">
                  <c:v>438393.48743363476</c:v>
                </c:pt>
                <c:pt idx="250" formatCode="0">
                  <c:v>438391.41714840196</c:v>
                </c:pt>
                <c:pt idx="251" formatCode="0">
                  <c:v>438389.49087755859</c:v>
                </c:pt>
                <c:pt idx="252" formatCode="0">
                  <c:v>438387.69860251993</c:v>
                </c:pt>
                <c:pt idx="253" formatCode="0">
                  <c:v>438386.03100173647</c:v>
                </c:pt>
                <c:pt idx="254" formatCode="0">
                  <c:v>438384.4794021878</c:v>
                </c:pt>
                <c:pt idx="255" formatCode="0">
                  <c:v>438383.03573425376</c:v>
                </c:pt>
                <c:pt idx="256" formatCode="0">
                  <c:v>438381.69248972653</c:v>
                </c:pt>
                <c:pt idx="257" formatCode="0">
                  <c:v>438380.44268274622</c:v>
                </c:pt>
                <c:pt idx="258" formatCode="0">
                  <c:v>438379.27981345495</c:v>
                </c:pt>
                <c:pt idx="259" formatCode="0">
                  <c:v>438378.19783418113</c:v>
                </c:pt>
                <c:pt idx="260" formatCode="0">
                  <c:v>438377.19111797708</c:v>
                </c:pt>
                <c:pt idx="261" formatCode="0">
                  <c:v>438376.25442934636</c:v>
                </c:pt>
                <c:pt idx="262" formatCode="0">
                  <c:v>438375.38289700833</c:v>
                </c:pt>
                <c:pt idx="263" formatCode="0">
                  <c:v>438374.57198855811</c:v>
                </c:pt>
                <c:pt idx="264" formatCode="0">
                  <c:v>438373.81748688995</c:v>
                </c:pt>
                <c:pt idx="265" formatCode="0">
                  <c:v>438373.11546826101</c:v>
                </c:pt>
                <c:pt idx="266" formatCode="0">
                  <c:v>438372.46228188189</c:v>
                </c:pt>
                <c:pt idx="267" formatCode="0">
                  <c:v>438371.85453092708</c:v>
                </c:pt>
                <c:pt idx="268" formatCode="0">
                  <c:v>438371.28905486688</c:v>
                </c:pt>
                <c:pt idx="269" formatCode="0">
                  <c:v>438370.76291302859</c:v>
                </c:pt>
                <c:pt idx="270" formatCode="0">
                  <c:v>438370.2733693014</c:v>
                </c:pt>
                <c:pt idx="271" formatCode="0">
                  <c:v>438369.81787790573</c:v>
                </c:pt>
                <c:pt idx="272" formatCode="0">
                  <c:v>438369.39407015237</c:v>
                </c:pt>
                <c:pt idx="273" formatCode="0">
                  <c:v>438368.99974212312</c:v>
                </c:pt>
                <c:pt idx="274" formatCode="0">
                  <c:v>438368.63284320827</c:v>
                </c:pt>
                <c:pt idx="275" formatCode="0">
                  <c:v>438368.2914654417</c:v>
                </c:pt>
                <c:pt idx="276" formatCode="0">
                  <c:v>438367.97383357811</c:v>
                </c:pt>
                <c:pt idx="277" formatCode="0">
                  <c:v>438367.67829586018</c:v>
                </c:pt>
                <c:pt idx="278" formatCode="0">
                  <c:v>438367.40331542841</c:v>
                </c:pt>
                <c:pt idx="279" formatCode="0">
                  <c:v>438367.14746232843</c:v>
                </c:pt>
                <c:pt idx="280" formatCode="0">
                  <c:v>438366.90940607432</c:v>
                </c:pt>
                <c:pt idx="281" formatCode="0">
                  <c:v>438366.68790872931</c:v>
                </c:pt>
                <c:pt idx="282" formatCode="0">
                  <c:v>438366.48181846784</c:v>
                </c:pt>
                <c:pt idx="283" formatCode="0">
                  <c:v>438366.29006358556</c:v>
                </c:pt>
                <c:pt idx="284" formatCode="0">
                  <c:v>438366.11164692586</c:v>
                </c:pt>
                <c:pt idx="285" formatCode="0">
                  <c:v>438365.94564069429</c:v>
                </c:pt>
                <c:pt idx="286" formatCode="0">
                  <c:v>438365.79118163354</c:v>
                </c:pt>
                <c:pt idx="287" formatCode="0">
                  <c:v>438365.64746653417</c:v>
                </c:pt>
                <c:pt idx="288" formatCode="0">
                  <c:v>438365.51374805777</c:v>
                </c:pt>
                <c:pt idx="289" formatCode="0">
                  <c:v>438365.38933085033</c:v>
                </c:pt>
                <c:pt idx="290" formatCode="0">
                  <c:v>438365.27356792631</c:v>
                </c:pt>
                <c:pt idx="291" formatCode="0">
                  <c:v>438365.165857304</c:v>
                </c:pt>
                <c:pt idx="292" formatCode="0">
                  <c:v>438365.06563887518</c:v>
                </c:pt>
                <c:pt idx="293" formatCode="0">
                  <c:v>438364.97239149228</c:v>
                </c:pt>
                <c:pt idx="294" formatCode="0">
                  <c:v>438364.88563025824</c:v>
                </c:pt>
                <c:pt idx="295" formatCode="0">
                  <c:v>438364.80490400514</c:v>
                </c:pt>
                <c:pt idx="296" formatCode="0">
                  <c:v>438364.72979294771</c:v>
                </c:pt>
                <c:pt idx="297" formatCode="0">
                  <c:v>438364.6599065006</c:v>
                </c:pt>
                <c:pt idx="298" formatCode="0">
                  <c:v>438364.59488124721</c:v>
                </c:pt>
                <c:pt idx="299" formatCode="0">
                  <c:v>438364.53437904967</c:v>
                </c:pt>
                <c:pt idx="300" formatCode="0">
                  <c:v>438364.4780852907</c:v>
                </c:pt>
                <c:pt idx="301" formatCode="0">
                  <c:v>438364.42570723739</c:v>
                </c:pt>
                <c:pt idx="302" formatCode="0">
                  <c:v>438364.37697251892</c:v>
                </c:pt>
                <c:pt idx="303" formatCode="0">
                  <c:v>438364.33162771031</c:v>
                </c:pt>
                <c:pt idx="304" formatCode="0">
                  <c:v>438364.28943701449</c:v>
                </c:pt>
                <c:pt idx="305" formatCode="0">
                  <c:v>438364.25018103613</c:v>
                </c:pt>
                <c:pt idx="306" formatCode="0">
                  <c:v>438364.21365564072</c:v>
                </c:pt>
                <c:pt idx="307" formatCode="0">
                  <c:v>438364.17967089306</c:v>
                </c:pt>
                <c:pt idx="308" formatCode="0">
                  <c:v>438364.14805006963</c:v>
                </c:pt>
                <c:pt idx="309" formatCode="0">
                  <c:v>438364.1186287395</c:v>
                </c:pt>
                <c:pt idx="310" formatCode="0">
                  <c:v>438364.09125390934</c:v>
                </c:pt>
                <c:pt idx="311" formatCode="0">
                  <c:v>438364.06578322785</c:v>
                </c:pt>
                <c:pt idx="312" formatCode="0">
                  <c:v>438364.04208424542</c:v>
                </c:pt>
                <c:pt idx="313" formatCode="0">
                  <c:v>438364.02003372548</c:v>
                </c:pt>
                <c:pt idx="314" formatCode="0">
                  <c:v>438363.99951700354</c:v>
                </c:pt>
                <c:pt idx="315" formatCode="0">
                  <c:v>438363.98042739113</c:v>
                </c:pt>
                <c:pt idx="316" formatCode="0">
                  <c:v>438363.96266562078</c:v>
                </c:pt>
                <c:pt idx="317" formatCode="0">
                  <c:v>438363.94613932993</c:v>
                </c:pt>
                <c:pt idx="318" formatCode="0">
                  <c:v>438363.9307625806</c:v>
                </c:pt>
                <c:pt idx="319" formatCode="0">
                  <c:v>438363.91645541257</c:v>
                </c:pt>
                <c:pt idx="320" formatCode="0">
                  <c:v>438363.90314342751</c:v>
                </c:pt>
                <c:pt idx="321" formatCode="0">
                  <c:v>438363.89075740206</c:v>
                </c:pt>
                <c:pt idx="322" formatCode="0">
                  <c:v>438363.87923292798</c:v>
                </c:pt>
                <c:pt idx="323" formatCode="0">
                  <c:v>438363.86851007718</c:v>
                </c:pt>
                <c:pt idx="324" formatCode="0">
                  <c:v>438363.8585330901</c:v>
                </c:pt>
                <c:pt idx="325" formatCode="0">
                  <c:v>438363.84925008565</c:v>
                </c:pt>
                <c:pt idx="326" formatCode="0">
                  <c:v>438363.84061279154</c:v>
                </c:pt>
                <c:pt idx="327" formatCode="0">
                  <c:v>438363.83257629321</c:v>
                </c:pt>
                <c:pt idx="328" formatCode="0">
                  <c:v>438363.8250988003</c:v>
                </c:pt>
                <c:pt idx="329" formatCode="0">
                  <c:v>438363.81814142934</c:v>
                </c:pt>
                <c:pt idx="330" formatCode="0">
                  <c:v>438363.81166800146</c:v>
                </c:pt>
                <c:pt idx="331" formatCode="0">
                  <c:v>438363.80564485444</c:v>
                </c:pt>
                <c:pt idx="332" formatCode="0">
                  <c:v>438363.80004066747</c:v>
                </c:pt>
                <c:pt idx="333" formatCode="0">
                  <c:v>438363.79482629837</c:v>
                </c:pt>
                <c:pt idx="334" formatCode="0">
                  <c:v>438363.78997463203</c:v>
                </c:pt>
                <c:pt idx="335" formatCode="0">
                  <c:v>438363.78546043951</c:v>
                </c:pt>
                <c:pt idx="336" formatCode="0">
                  <c:v>438363.78126024664</c:v>
                </c:pt>
                <c:pt idx="337" formatCode="0">
                  <c:v>438363.77735221217</c:v>
                </c:pt>
                <c:pt idx="338" formatCode="0">
                  <c:v>438363.77371601405</c:v>
                </c:pt>
                <c:pt idx="339" formatCode="0">
                  <c:v>438363.77033274376</c:v>
                </c:pt>
                <c:pt idx="340" formatCode="0">
                  <c:v>438363.76718480809</c:v>
                </c:pt>
                <c:pt idx="341" formatCode="0">
                  <c:v>438363.76425583754</c:v>
                </c:pt>
                <c:pt idx="342" formatCode="0">
                  <c:v>438363.76153060124</c:v>
                </c:pt>
                <c:pt idx="343" formatCode="0">
                  <c:v>438363.75899492786</c:v>
                </c:pt>
                <c:pt idx="344" formatCode="0">
                  <c:v>438363.75663563167</c:v>
                </c:pt>
                <c:pt idx="345" formatCode="0">
                  <c:v>438363.75444044411</c:v>
                </c:pt>
                <c:pt idx="346" formatCode="0">
                  <c:v>438363.75239795016</c:v>
                </c:pt>
                <c:pt idx="347" formatCode="0">
                  <c:v>438363.75049752864</c:v>
                </c:pt>
                <c:pt idx="348" formatCode="0">
                  <c:v>438363.74872929725</c:v>
                </c:pt>
                <c:pt idx="349" formatCode="0">
                  <c:v>438363.74708406103</c:v>
                </c:pt>
                <c:pt idx="350" formatCode="0">
                  <c:v>438363.74555326469</c:v>
                </c:pt>
                <c:pt idx="351" formatCode="0">
                  <c:v>438363.74412894796</c:v>
                </c:pt>
                <c:pt idx="352" formatCode="0">
                  <c:v>438363.74280370434</c:v>
                </c:pt>
                <c:pt idx="353" formatCode="0">
                  <c:v>438363.74157064245</c:v>
                </c:pt>
                <c:pt idx="354" formatCode="0">
                  <c:v>438363.74042335025</c:v>
                </c:pt>
                <c:pt idx="355" formatCode="0">
                  <c:v>438363.73935586179</c:v>
                </c:pt>
                <c:pt idx="356" formatCode="0">
                  <c:v>438363.738362626</c:v>
                </c:pt>
                <c:pt idx="357" formatCode="0">
                  <c:v>438363.73743847804</c:v>
                </c:pt>
                <c:pt idx="358" formatCode="0">
                  <c:v>438363.73657861224</c:v>
                </c:pt>
                <c:pt idx="359" formatCode="0">
                  <c:v>438363.73577855725</c:v>
                </c:pt>
                <c:pt idx="360" formatCode="0">
                  <c:v>438363.73503415275</c:v>
                </c:pt>
                <c:pt idx="361" formatCode="0">
                  <c:v>438363.7343415278</c:v>
                </c:pt>
                <c:pt idx="362" formatCode="0">
                  <c:v>438363.73369708064</c:v>
                </c:pt>
                <c:pt idx="363" formatCode="0">
                  <c:v>438363.73309746018</c:v>
                </c:pt>
                <c:pt idx="364" formatCode="0">
                  <c:v>438363.73253954831</c:v>
                </c:pt>
                <c:pt idx="365" formatCode="0">
                  <c:v>438363.73202044383</c:v>
                </c:pt>
                <c:pt idx="366" formatCode="0">
                  <c:v>438363.73153744737</c:v>
                </c:pt>
                <c:pt idx="367" formatCode="0">
                  <c:v>438363.73108804732</c:v>
                </c:pt>
                <c:pt idx="368" formatCode="0">
                  <c:v>438363.73066990683</c:v>
                </c:pt>
                <c:pt idx="369" formatCode="0">
                  <c:v>438363.73028085148</c:v>
                </c:pt>
                <c:pt idx="370" formatCode="0">
                  <c:v>438363.72991885815</c:v>
                </c:pt>
                <c:pt idx="371" formatCode="0">
                  <c:v>438363.72958204447</c:v>
                </c:pt>
                <c:pt idx="372" formatCode="0">
                  <c:v>438363.72926865896</c:v>
                </c:pt>
                <c:pt idx="373" formatCode="0">
                  <c:v>438363.72897707205</c:v>
                </c:pt>
                <c:pt idx="374" formatCode="0">
                  <c:v>438363.72870576743</c:v>
                </c:pt>
                <c:pt idx="375" formatCode="0">
                  <c:v>438363.7284533343</c:v>
                </c:pt>
                <c:pt idx="376" formatCode="0">
                  <c:v>438363.72821845999</c:v>
                </c:pt>
                <c:pt idx="377" formatCode="0">
                  <c:v>438363.72799992317</c:v>
                </c:pt>
                <c:pt idx="378" formatCode="0">
                  <c:v>438363.72779658739</c:v>
                </c:pt>
                <c:pt idx="379" formatCode="0">
                  <c:v>438363.72760739533</c:v>
                </c:pt>
                <c:pt idx="380" formatCode="0">
                  <c:v>438363.72743136314</c:v>
                </c:pt>
                <c:pt idx="381" formatCode="0">
                  <c:v>438363.72726757545</c:v>
                </c:pt>
                <c:pt idx="382" formatCode="0">
                  <c:v>438363.72711518052</c:v>
                </c:pt>
                <c:pt idx="383" formatCode="0">
                  <c:v>438363.72697338596</c:v>
                </c:pt>
                <c:pt idx="384" formatCode="0">
                  <c:v>438363.72684145439</c:v>
                </c:pt>
                <c:pt idx="385" formatCode="0">
                  <c:v>438363.72671869973</c:v>
                </c:pt>
                <c:pt idx="386" formatCode="0">
                  <c:v>438363.72660448367</c:v>
                </c:pt>
                <c:pt idx="387" formatCode="0">
                  <c:v>438363.72649821232</c:v>
                </c:pt>
                <c:pt idx="388" formatCode="0">
                  <c:v>438363.72639933298</c:v>
                </c:pt>
                <c:pt idx="389" formatCode="0">
                  <c:v>438363.72630733158</c:v>
                </c:pt>
                <c:pt idx="390" formatCode="0">
                  <c:v>438363.72622172959</c:v>
                </c:pt>
                <c:pt idx="391" formatCode="0">
                  <c:v>438363.72614208196</c:v>
                </c:pt>
                <c:pt idx="392" formatCode="0">
                  <c:v>438363.72606797446</c:v>
                </c:pt>
                <c:pt idx="393" formatCode="0">
                  <c:v>438363.72599902179</c:v>
                </c:pt>
                <c:pt idx="394" formatCode="0">
                  <c:v>438363.7259348653</c:v>
                </c:pt>
                <c:pt idx="395" formatCode="0">
                  <c:v>438363.72587517148</c:v>
                </c:pt>
                <c:pt idx="396" formatCode="0">
                  <c:v>438363.72581962985</c:v>
                </c:pt>
                <c:pt idx="397" formatCode="0">
                  <c:v>438363.72576795158</c:v>
                </c:pt>
                <c:pt idx="398" formatCode="0">
                  <c:v>438363.72571986797</c:v>
                </c:pt>
                <c:pt idx="399" formatCode="0">
                  <c:v>438363.72567512898</c:v>
                </c:pt>
                <c:pt idx="400" formatCode="0">
                  <c:v>438363.72563350195</c:v>
                </c:pt>
                <c:pt idx="401" formatCode="0">
                  <c:v>438363.72559477045</c:v>
                </c:pt>
                <c:pt idx="402" formatCode="0">
                  <c:v>438363.72555873304</c:v>
                </c:pt>
                <c:pt idx="403" formatCode="0">
                  <c:v>438363.72552520235</c:v>
                </c:pt>
                <c:pt idx="404" formatCode="0">
                  <c:v>438363.72549400397</c:v>
                </c:pt>
                <c:pt idx="405" formatCode="0">
                  <c:v>438363.72546497569</c:v>
                </c:pt>
                <c:pt idx="406" formatCode="0">
                  <c:v>438363.72543796658</c:v>
                </c:pt>
                <c:pt idx="407" formatCode="0">
                  <c:v>438363.72541283618</c:v>
                </c:pt>
                <c:pt idx="408" formatCode="0">
                  <c:v>438363.72538945382</c:v>
                </c:pt>
                <c:pt idx="409" formatCode="0">
                  <c:v>438363.72536769789</c:v>
                </c:pt>
                <c:pt idx="410" formatCode="0">
                  <c:v>438363.72534745524</c:v>
                </c:pt>
                <c:pt idx="411" formatCode="0">
                  <c:v>438363.72532862064</c:v>
                </c:pt>
                <c:pt idx="412" formatCode="0">
                  <c:v>438363.72531109618</c:v>
                </c:pt>
                <c:pt idx="413" formatCode="0">
                  <c:v>438363.72529479064</c:v>
                </c:pt>
                <c:pt idx="414" formatCode="0">
                  <c:v>438363.72527961934</c:v>
                </c:pt>
                <c:pt idx="415" formatCode="0">
                  <c:v>438363.72526550328</c:v>
                </c:pt>
                <c:pt idx="416" formatCode="0">
                  <c:v>438363.72525236913</c:v>
                </c:pt>
                <c:pt idx="417" formatCode="0">
                  <c:v>438363.72524014855</c:v>
                </c:pt>
                <c:pt idx="418" formatCode="0">
                  <c:v>438363.72522877803</c:v>
                </c:pt>
                <c:pt idx="419" formatCode="0">
                  <c:v>438363.72521819844</c:v>
                </c:pt>
                <c:pt idx="420" formatCode="0">
                  <c:v>438363.72520835471</c:v>
                </c:pt>
                <c:pt idx="421" formatCode="0">
                  <c:v>438363.72519919573</c:v>
                </c:pt>
                <c:pt idx="422" formatCode="0">
                  <c:v>438363.72519067384</c:v>
                </c:pt>
                <c:pt idx="423" formatCode="0">
                  <c:v>438363.72518274467</c:v>
                </c:pt>
                <c:pt idx="424" formatCode="0">
                  <c:v>438363.72517536709</c:v>
                </c:pt>
                <c:pt idx="425" formatCode="0">
                  <c:v>438363.72516850266</c:v>
                </c:pt>
                <c:pt idx="426" formatCode="0">
                  <c:v>438363.7251621157</c:v>
                </c:pt>
                <c:pt idx="427" formatCode="0">
                  <c:v>438363.72515617299</c:v>
                </c:pt>
                <c:pt idx="428" formatCode="0">
                  <c:v>438363.72515064367</c:v>
                </c:pt>
                <c:pt idx="429" formatCode="0">
                  <c:v>438363.72514549899</c:v>
                </c:pt>
                <c:pt idx="430" formatCode="0">
                  <c:v>438363.72514071211</c:v>
                </c:pt>
                <c:pt idx="431" formatCode="0">
                  <c:v>438363.72513625823</c:v>
                </c:pt>
                <c:pt idx="432" formatCode="0">
                  <c:v>438363.72513211414</c:v>
                </c:pt>
                <c:pt idx="433" formatCode="0">
                  <c:v>438363.72512825829</c:v>
                </c:pt>
                <c:pt idx="434" formatCode="0">
                  <c:v>438363.72512467066</c:v>
                </c:pt>
                <c:pt idx="435" formatCode="0">
                  <c:v>438363.72512133257</c:v>
                </c:pt>
                <c:pt idx="436" formatCode="0">
                  <c:v>438363.72511822666</c:v>
                </c:pt>
                <c:pt idx="437" formatCode="0">
                  <c:v>438363.72511533683</c:v>
                </c:pt>
                <c:pt idx="438" formatCode="0">
                  <c:v>438363.72511264798</c:v>
                </c:pt>
                <c:pt idx="439" formatCode="0">
                  <c:v>438363.72511014616</c:v>
                </c:pt>
                <c:pt idx="440" formatCode="0">
                  <c:v>438363.72510781838</c:v>
                </c:pt>
                <c:pt idx="441" formatCode="0">
                  <c:v>438363.72510565253</c:v>
                </c:pt>
                <c:pt idx="442" formatCode="0">
                  <c:v>438363.72510363732</c:v>
                </c:pt>
                <c:pt idx="443" formatCode="0">
                  <c:v>438363.72510176228</c:v>
                </c:pt>
                <c:pt idx="444" formatCode="0">
                  <c:v>438363.72510001768</c:v>
                </c:pt>
                <c:pt idx="445" formatCode="0">
                  <c:v>438363.72509839444</c:v>
                </c:pt>
                <c:pt idx="446" formatCode="0">
                  <c:v>438363.72509688407</c:v>
                </c:pt>
                <c:pt idx="447" formatCode="0">
                  <c:v>438363.72509547876</c:v>
                </c:pt>
                <c:pt idx="448" formatCode="0">
                  <c:v>438363.72509417124</c:v>
                </c:pt>
                <c:pt idx="449" formatCode="0">
                  <c:v>438363.72509295464</c:v>
                </c:pt>
                <c:pt idx="450" formatCode="0">
                  <c:v>438363.72509182268</c:v>
                </c:pt>
                <c:pt idx="451" formatCode="0">
                  <c:v>438363.72509076947</c:v>
                </c:pt>
                <c:pt idx="452" formatCode="0">
                  <c:v>438363.72508978948</c:v>
                </c:pt>
                <c:pt idx="453" formatCode="0">
                  <c:v>438363.72508887766</c:v>
                </c:pt>
                <c:pt idx="454" formatCode="0">
                  <c:v>438363.72508802928</c:v>
                </c:pt>
                <c:pt idx="455" formatCode="0">
                  <c:v>438363.72508723993</c:v>
                </c:pt>
                <c:pt idx="456" formatCode="0">
                  <c:v>438363.72508650547</c:v>
                </c:pt>
                <c:pt idx="457" formatCode="0">
                  <c:v>438363.72508582211</c:v>
                </c:pt>
                <c:pt idx="458" formatCode="0">
                  <c:v>438363.72508518625</c:v>
                </c:pt>
                <c:pt idx="459" formatCode="0">
                  <c:v>438363.72508459463</c:v>
                </c:pt>
                <c:pt idx="460" formatCode="0">
                  <c:v>438363.72508404416</c:v>
                </c:pt>
                <c:pt idx="461" formatCode="0">
                  <c:v>438363.72508353199</c:v>
                </c:pt>
                <c:pt idx="462" formatCode="0">
                  <c:v>438363.72508305544</c:v>
                </c:pt>
                <c:pt idx="463" formatCode="0">
                  <c:v>438363.72508261207</c:v>
                </c:pt>
                <c:pt idx="464" formatCode="0">
                  <c:v>438363.7250821995</c:v>
                </c:pt>
                <c:pt idx="465" formatCode="0">
                  <c:v>438363.72508181562</c:v>
                </c:pt>
                <c:pt idx="466" formatCode="0">
                  <c:v>438363.72508145845</c:v>
                </c:pt>
                <c:pt idx="467" formatCode="0">
                  <c:v>438363.72508112615</c:v>
                </c:pt>
                <c:pt idx="468" formatCode="0">
                  <c:v>438363.72508081695</c:v>
                </c:pt>
                <c:pt idx="469" formatCode="0">
                  <c:v>438363.72508052923</c:v>
                </c:pt>
                <c:pt idx="470" formatCode="0">
                  <c:v>438363.72508026153</c:v>
                </c:pt>
                <c:pt idx="471" formatCode="0">
                  <c:v>438363.72508001246</c:v>
                </c:pt>
                <c:pt idx="472" formatCode="0">
                  <c:v>438363.72507978074</c:v>
                </c:pt>
                <c:pt idx="473" formatCode="0">
                  <c:v>438363.72507956513</c:v>
                </c:pt>
                <c:pt idx="474" formatCode="0">
                  <c:v>438363.72507936449</c:v>
                </c:pt>
                <c:pt idx="475" formatCode="0">
                  <c:v>438363.72507917782</c:v>
                </c:pt>
                <c:pt idx="476" formatCode="0">
                  <c:v>438363.72507900413</c:v>
                </c:pt>
                <c:pt idx="477" formatCode="0">
                  <c:v>438363.72507884254</c:v>
                </c:pt>
                <c:pt idx="478" formatCode="0">
                  <c:v>438363.72507869219</c:v>
                </c:pt>
                <c:pt idx="479" formatCode="0">
                  <c:v>438363.72507855232</c:v>
                </c:pt>
                <c:pt idx="480" formatCode="0">
                  <c:v>438363.72507842217</c:v>
                </c:pt>
                <c:pt idx="481" formatCode="0">
                  <c:v>438363.72507830104</c:v>
                </c:pt>
                <c:pt idx="482" formatCode="0">
                  <c:v>438363.72507818835</c:v>
                </c:pt>
                <c:pt idx="483" formatCode="0">
                  <c:v>438363.72507808352</c:v>
                </c:pt>
                <c:pt idx="484" formatCode="0">
                  <c:v>438363.72507798596</c:v>
                </c:pt>
                <c:pt idx="485" formatCode="0">
                  <c:v>438363.72507789521</c:v>
                </c:pt>
                <c:pt idx="486" formatCode="0">
                  <c:v>438363.72507781076</c:v>
                </c:pt>
                <c:pt idx="487" formatCode="0">
                  <c:v>438363.72507773218</c:v>
                </c:pt>
                <c:pt idx="488" formatCode="0">
                  <c:v>438363.72507765907</c:v>
                </c:pt>
                <c:pt idx="489" formatCode="0">
                  <c:v>438363.72507759102</c:v>
                </c:pt>
                <c:pt idx="490" formatCode="0">
                  <c:v>438363.72507752775</c:v>
                </c:pt>
                <c:pt idx="491" formatCode="0">
                  <c:v>438363.72507746884</c:v>
                </c:pt>
                <c:pt idx="492" formatCode="0">
                  <c:v>438363.72507741407</c:v>
                </c:pt>
                <c:pt idx="493" formatCode="0">
                  <c:v>438363.72507736308</c:v>
                </c:pt>
                <c:pt idx="494" formatCode="0">
                  <c:v>438363.72507731564</c:v>
                </c:pt>
                <c:pt idx="495" formatCode="0">
                  <c:v>438363.72507727152</c:v>
                </c:pt>
                <c:pt idx="496" formatCode="0">
                  <c:v>438363.72507723043</c:v>
                </c:pt>
                <c:pt idx="497" formatCode="0">
                  <c:v>438363.72507719218</c:v>
                </c:pt>
                <c:pt idx="498" formatCode="0">
                  <c:v>438363.72507715662</c:v>
                </c:pt>
                <c:pt idx="499" formatCode="0">
                  <c:v>438363.72507712356</c:v>
                </c:pt>
                <c:pt idx="500" formatCode="0">
                  <c:v>438363.72507709276</c:v>
                </c:pt>
                <c:pt idx="501" formatCode="0">
                  <c:v>438363.72507706413</c:v>
                </c:pt>
                <c:pt idx="502" formatCode="0">
                  <c:v>438363.72507703747</c:v>
                </c:pt>
                <c:pt idx="503" formatCode="0">
                  <c:v>438363.72507701267</c:v>
                </c:pt>
                <c:pt idx="504" formatCode="0">
                  <c:v>438363.72507698962</c:v>
                </c:pt>
                <c:pt idx="505" formatCode="0">
                  <c:v>438363.72507696814</c:v>
                </c:pt>
                <c:pt idx="506" formatCode="0">
                  <c:v>438363.72507694818</c:v>
                </c:pt>
                <c:pt idx="507" formatCode="0">
                  <c:v>438363.72507692961</c:v>
                </c:pt>
                <c:pt idx="508" formatCode="0">
                  <c:v>438363.72507691232</c:v>
                </c:pt>
                <c:pt idx="509" formatCode="0">
                  <c:v>438363.72507689625</c:v>
                </c:pt>
                <c:pt idx="510" formatCode="0">
                  <c:v>438363.7250768813</c:v>
                </c:pt>
                <c:pt idx="511" formatCode="0">
                  <c:v>438363.72507686738</c:v>
                </c:pt>
                <c:pt idx="512" formatCode="0">
                  <c:v>438363.7250768544</c:v>
                </c:pt>
                <c:pt idx="513" formatCode="0">
                  <c:v>438363.72507684235</c:v>
                </c:pt>
                <c:pt idx="514" formatCode="0">
                  <c:v>438363.72507683112</c:v>
                </c:pt>
                <c:pt idx="515" formatCode="0">
                  <c:v>438363.7250768207</c:v>
                </c:pt>
                <c:pt idx="516" formatCode="0">
                  <c:v>438363.72507681098</c:v>
                </c:pt>
                <c:pt idx="517" formatCode="0">
                  <c:v>438363.72507680196</c:v>
                </c:pt>
                <c:pt idx="518" formatCode="0">
                  <c:v>438363.72507679358</c:v>
                </c:pt>
                <c:pt idx="519" formatCode="0">
                  <c:v>438363.72507678578</c:v>
                </c:pt>
                <c:pt idx="520" formatCode="0">
                  <c:v>438363.7250767785</c:v>
                </c:pt>
                <c:pt idx="521" formatCode="0">
                  <c:v>438363.72507677175</c:v>
                </c:pt>
                <c:pt idx="522" formatCode="0">
                  <c:v>438363.72507676546</c:v>
                </c:pt>
                <c:pt idx="523" formatCode="0">
                  <c:v>438363.72507675958</c:v>
                </c:pt>
                <c:pt idx="524" formatCode="0">
                  <c:v>438363.72507675411</c:v>
                </c:pt>
                <c:pt idx="525" formatCode="0">
                  <c:v>438363.72507674905</c:v>
                </c:pt>
                <c:pt idx="526" formatCode="0">
                  <c:v>438363.72507674433</c:v>
                </c:pt>
                <c:pt idx="527" formatCode="0">
                  <c:v>438363.72507673997</c:v>
                </c:pt>
                <c:pt idx="528" formatCode="0">
                  <c:v>438363.72507673589</c:v>
                </c:pt>
                <c:pt idx="529" formatCode="0">
                  <c:v>438363.72507673211</c:v>
                </c:pt>
                <c:pt idx="530" formatCode="0">
                  <c:v>438363.72507672856</c:v>
                </c:pt>
                <c:pt idx="531" formatCode="0">
                  <c:v>438363.72507672524</c:v>
                </c:pt>
                <c:pt idx="532" formatCode="0">
                  <c:v>438363.72507672216</c:v>
                </c:pt>
                <c:pt idx="533" formatCode="0">
                  <c:v>438363.7250767193</c:v>
                </c:pt>
                <c:pt idx="534" formatCode="0">
                  <c:v>438363.72507671663</c:v>
                </c:pt>
                <c:pt idx="535" formatCode="0">
                  <c:v>438363.72507671418</c:v>
                </c:pt>
                <c:pt idx="536" formatCode="0">
                  <c:v>438363.72507671191</c:v>
                </c:pt>
                <c:pt idx="537" formatCode="0">
                  <c:v>438363.72507670976</c:v>
                </c:pt>
                <c:pt idx="538" formatCode="0">
                  <c:v>438363.72507670778</c:v>
                </c:pt>
                <c:pt idx="539" formatCode="0">
                  <c:v>438363.72507670592</c:v>
                </c:pt>
                <c:pt idx="540" formatCode="0">
                  <c:v>438363.72507670417</c:v>
                </c:pt>
                <c:pt idx="541" formatCode="0">
                  <c:v>438363.72507670254</c:v>
                </c:pt>
                <c:pt idx="542" formatCode="0">
                  <c:v>438363.72507670103</c:v>
                </c:pt>
                <c:pt idx="543" formatCode="0">
                  <c:v>438363.72507669963</c:v>
                </c:pt>
                <c:pt idx="544" formatCode="0">
                  <c:v>438363.72507669835</c:v>
                </c:pt>
                <c:pt idx="545" formatCode="0">
                  <c:v>438363.72507669713</c:v>
                </c:pt>
                <c:pt idx="546" formatCode="0">
                  <c:v>438363.72507669602</c:v>
                </c:pt>
                <c:pt idx="547" formatCode="0">
                  <c:v>438363.72507669497</c:v>
                </c:pt>
                <c:pt idx="548" formatCode="0">
                  <c:v>438363.72507669398</c:v>
                </c:pt>
                <c:pt idx="549" formatCode="0">
                  <c:v>438363.72507669311</c:v>
                </c:pt>
                <c:pt idx="550" formatCode="0">
                  <c:v>438363.7250766923</c:v>
                </c:pt>
                <c:pt idx="551" formatCode="0">
                  <c:v>438363.72507669154</c:v>
                </c:pt>
                <c:pt idx="552" formatCode="0">
                  <c:v>438363.72507669084</c:v>
                </c:pt>
                <c:pt idx="553" formatCode="0">
                  <c:v>438363.72507669014</c:v>
                </c:pt>
                <c:pt idx="554" formatCode="0">
                  <c:v>438363.7250766895</c:v>
                </c:pt>
                <c:pt idx="555" formatCode="0">
                  <c:v>438363.72507668892</c:v>
                </c:pt>
                <c:pt idx="556" formatCode="0">
                  <c:v>438363.7250766884</c:v>
                </c:pt>
                <c:pt idx="557" formatCode="0">
                  <c:v>438363.72507668787</c:v>
                </c:pt>
                <c:pt idx="558" formatCode="0">
                  <c:v>438363.72507668741</c:v>
                </c:pt>
                <c:pt idx="559" formatCode="0">
                  <c:v>438363.72507668694</c:v>
                </c:pt>
                <c:pt idx="560" formatCode="0">
                  <c:v>438363.72507668653</c:v>
                </c:pt>
                <c:pt idx="561" formatCode="0">
                  <c:v>438363.72507668613</c:v>
                </c:pt>
                <c:pt idx="562" formatCode="0">
                  <c:v>438363.72507668578</c:v>
                </c:pt>
                <c:pt idx="563" formatCode="0">
                  <c:v>438363.72507668543</c:v>
                </c:pt>
                <c:pt idx="564" formatCode="0">
                  <c:v>438363.72507668514</c:v>
                </c:pt>
                <c:pt idx="565" formatCode="0">
                  <c:v>438363.72507668484</c:v>
                </c:pt>
                <c:pt idx="566" formatCode="0">
                  <c:v>438363.72507668455</c:v>
                </c:pt>
                <c:pt idx="567" formatCode="0">
                  <c:v>438363.72507668432</c:v>
                </c:pt>
                <c:pt idx="568" formatCode="0">
                  <c:v>438363.72507668409</c:v>
                </c:pt>
                <c:pt idx="569" formatCode="0">
                  <c:v>438363.72507668386</c:v>
                </c:pt>
                <c:pt idx="570" formatCode="0">
                  <c:v>438363.72507668368</c:v>
                </c:pt>
                <c:pt idx="571" formatCode="0">
                  <c:v>438363.72507668351</c:v>
                </c:pt>
                <c:pt idx="572" formatCode="0">
                  <c:v>438363.72507668333</c:v>
                </c:pt>
                <c:pt idx="573" formatCode="0">
                  <c:v>438363.72507668316</c:v>
                </c:pt>
                <c:pt idx="574" formatCode="0">
                  <c:v>438363.72507668298</c:v>
                </c:pt>
                <c:pt idx="575" formatCode="0">
                  <c:v>438363.72507668287</c:v>
                </c:pt>
                <c:pt idx="576" formatCode="0">
                  <c:v>438363.72507668275</c:v>
                </c:pt>
                <c:pt idx="577" formatCode="0">
                  <c:v>438363.72507668263</c:v>
                </c:pt>
                <c:pt idx="578" formatCode="0">
                  <c:v>438363.72507668252</c:v>
                </c:pt>
                <c:pt idx="579" formatCode="0">
                  <c:v>438363.7250766824</c:v>
                </c:pt>
                <c:pt idx="580" formatCode="0">
                  <c:v>438363.72507668228</c:v>
                </c:pt>
                <c:pt idx="581" formatCode="0">
                  <c:v>438363.72507668217</c:v>
                </c:pt>
                <c:pt idx="582" formatCode="0">
                  <c:v>438363.72507668211</c:v>
                </c:pt>
                <c:pt idx="583" formatCode="0">
                  <c:v>438363.72507668205</c:v>
                </c:pt>
                <c:pt idx="584" formatCode="0">
                  <c:v>438363.72507668199</c:v>
                </c:pt>
                <c:pt idx="585" formatCode="0">
                  <c:v>438363.72507668193</c:v>
                </c:pt>
                <c:pt idx="586" formatCode="0">
                  <c:v>438363.72507668188</c:v>
                </c:pt>
                <c:pt idx="587" formatCode="0">
                  <c:v>438363.72507668182</c:v>
                </c:pt>
                <c:pt idx="588" formatCode="0">
                  <c:v>438363.72507668176</c:v>
                </c:pt>
                <c:pt idx="589" formatCode="0">
                  <c:v>438363.7250766817</c:v>
                </c:pt>
                <c:pt idx="590" formatCode="0">
                  <c:v>438363.72507668164</c:v>
                </c:pt>
                <c:pt idx="591" formatCode="0">
                  <c:v>438363.72507668159</c:v>
                </c:pt>
                <c:pt idx="592" formatCode="0">
                  <c:v>438363.72507668153</c:v>
                </c:pt>
                <c:pt idx="593" formatCode="0">
                  <c:v>438363.72507668147</c:v>
                </c:pt>
                <c:pt idx="594" formatCode="0">
                  <c:v>438363.72507668141</c:v>
                </c:pt>
                <c:pt idx="595" formatCode="0">
                  <c:v>438363.72507668135</c:v>
                </c:pt>
                <c:pt idx="596" formatCode="0">
                  <c:v>438363.72507668129</c:v>
                </c:pt>
                <c:pt idx="597" formatCode="0">
                  <c:v>438363.72507668129</c:v>
                </c:pt>
                <c:pt idx="598" formatCode="0">
                  <c:v>438363.72507668129</c:v>
                </c:pt>
                <c:pt idx="599" formatCode="0">
                  <c:v>438363.72507668129</c:v>
                </c:pt>
                <c:pt idx="600" formatCode="0">
                  <c:v>438363.72507668129</c:v>
                </c:pt>
                <c:pt idx="601" formatCode="0">
                  <c:v>438363.72507668129</c:v>
                </c:pt>
                <c:pt idx="602" formatCode="0">
                  <c:v>438363.72507668129</c:v>
                </c:pt>
                <c:pt idx="603" formatCode="0">
                  <c:v>438363.72507668129</c:v>
                </c:pt>
                <c:pt idx="604" formatCode="0">
                  <c:v>438363.72507668129</c:v>
                </c:pt>
                <c:pt idx="605" formatCode="0">
                  <c:v>438363.72507668129</c:v>
                </c:pt>
                <c:pt idx="606" formatCode="0">
                  <c:v>438363.72507668129</c:v>
                </c:pt>
                <c:pt idx="607" formatCode="0">
                  <c:v>438363.72507668129</c:v>
                </c:pt>
                <c:pt idx="608" formatCode="0">
                  <c:v>438363.72507668129</c:v>
                </c:pt>
                <c:pt idx="609" formatCode="0">
                  <c:v>438363.72507668129</c:v>
                </c:pt>
                <c:pt idx="610" formatCode="0">
                  <c:v>438363.72507668129</c:v>
                </c:pt>
                <c:pt idx="611" formatCode="0">
                  <c:v>438363.72507668129</c:v>
                </c:pt>
                <c:pt idx="612" formatCode="0">
                  <c:v>438363.72507668129</c:v>
                </c:pt>
                <c:pt idx="613" formatCode="0">
                  <c:v>438363.72507668129</c:v>
                </c:pt>
                <c:pt idx="614" formatCode="0">
                  <c:v>438363.72507668129</c:v>
                </c:pt>
                <c:pt idx="615" formatCode="0">
                  <c:v>438363.72507668129</c:v>
                </c:pt>
                <c:pt idx="616" formatCode="0">
                  <c:v>438363.72507668129</c:v>
                </c:pt>
                <c:pt idx="617" formatCode="0">
                  <c:v>438363.72507668129</c:v>
                </c:pt>
                <c:pt idx="618" formatCode="0">
                  <c:v>438363.72507668129</c:v>
                </c:pt>
                <c:pt idx="619" formatCode="0">
                  <c:v>438363.72507668129</c:v>
                </c:pt>
                <c:pt idx="620" formatCode="0">
                  <c:v>438363.72507668129</c:v>
                </c:pt>
                <c:pt idx="621" formatCode="0">
                  <c:v>438363.72507668129</c:v>
                </c:pt>
                <c:pt idx="622" formatCode="0">
                  <c:v>438363.72507668129</c:v>
                </c:pt>
                <c:pt idx="623" formatCode="0">
                  <c:v>438363.72507668129</c:v>
                </c:pt>
                <c:pt idx="624" formatCode="0">
                  <c:v>438363.72507668129</c:v>
                </c:pt>
                <c:pt idx="625" formatCode="0">
                  <c:v>438363.72507668129</c:v>
                </c:pt>
                <c:pt idx="626" formatCode="0">
                  <c:v>438363.72507668129</c:v>
                </c:pt>
                <c:pt idx="627" formatCode="0">
                  <c:v>438363.72507668129</c:v>
                </c:pt>
                <c:pt idx="628" formatCode="0">
                  <c:v>438363.72507668129</c:v>
                </c:pt>
                <c:pt idx="629" formatCode="0">
                  <c:v>438363.72507668129</c:v>
                </c:pt>
                <c:pt idx="630" formatCode="0">
                  <c:v>438363.72507668129</c:v>
                </c:pt>
                <c:pt idx="631" formatCode="0">
                  <c:v>438363.72507668129</c:v>
                </c:pt>
                <c:pt idx="632" formatCode="0">
                  <c:v>438363.72507668129</c:v>
                </c:pt>
                <c:pt idx="633" formatCode="0">
                  <c:v>438363.72507668129</c:v>
                </c:pt>
                <c:pt idx="634" formatCode="0">
                  <c:v>438363.72507668129</c:v>
                </c:pt>
                <c:pt idx="635" formatCode="0">
                  <c:v>438363.72507668129</c:v>
                </c:pt>
                <c:pt idx="636" formatCode="0">
                  <c:v>438363.72507668129</c:v>
                </c:pt>
                <c:pt idx="637" formatCode="0">
                  <c:v>438363.72507668129</c:v>
                </c:pt>
                <c:pt idx="638" formatCode="0">
                  <c:v>438363.72507668129</c:v>
                </c:pt>
                <c:pt idx="639" formatCode="0">
                  <c:v>438363.72507668129</c:v>
                </c:pt>
                <c:pt idx="640" formatCode="0">
                  <c:v>438363.72507668129</c:v>
                </c:pt>
                <c:pt idx="641" formatCode="0">
                  <c:v>438363.72507668129</c:v>
                </c:pt>
                <c:pt idx="642" formatCode="0">
                  <c:v>438363.72507668129</c:v>
                </c:pt>
                <c:pt idx="643" formatCode="0">
                  <c:v>438363.72507668129</c:v>
                </c:pt>
                <c:pt idx="644" formatCode="0">
                  <c:v>438363.72507668129</c:v>
                </c:pt>
                <c:pt idx="645" formatCode="0">
                  <c:v>438363.72507668129</c:v>
                </c:pt>
                <c:pt idx="646" formatCode="0">
                  <c:v>438363.72507668129</c:v>
                </c:pt>
                <c:pt idx="647" formatCode="0">
                  <c:v>438363.72507668129</c:v>
                </c:pt>
                <c:pt idx="648" formatCode="0">
                  <c:v>438363.72507668129</c:v>
                </c:pt>
                <c:pt idx="649" formatCode="0">
                  <c:v>438363.72507668129</c:v>
                </c:pt>
                <c:pt idx="650" formatCode="0">
                  <c:v>438363.72507668129</c:v>
                </c:pt>
                <c:pt idx="651" formatCode="0">
                  <c:v>438363.72507668129</c:v>
                </c:pt>
                <c:pt idx="652" formatCode="0">
                  <c:v>438363.72507668129</c:v>
                </c:pt>
                <c:pt idx="653" formatCode="0">
                  <c:v>438363.72507668129</c:v>
                </c:pt>
                <c:pt idx="654" formatCode="0">
                  <c:v>438363.72507668129</c:v>
                </c:pt>
                <c:pt idx="655" formatCode="0">
                  <c:v>438363.72507668129</c:v>
                </c:pt>
                <c:pt idx="656" formatCode="0">
                  <c:v>438363.72507668129</c:v>
                </c:pt>
                <c:pt idx="657" formatCode="0">
                  <c:v>438363.72507668129</c:v>
                </c:pt>
                <c:pt idx="658" formatCode="0">
                  <c:v>438363.72507668129</c:v>
                </c:pt>
                <c:pt idx="659" formatCode="0">
                  <c:v>438363.72507668129</c:v>
                </c:pt>
                <c:pt idx="660" formatCode="0">
                  <c:v>438363.72507668129</c:v>
                </c:pt>
                <c:pt idx="661" formatCode="0">
                  <c:v>438363.72507668129</c:v>
                </c:pt>
                <c:pt idx="662" formatCode="0">
                  <c:v>438363.72507668129</c:v>
                </c:pt>
                <c:pt idx="663" formatCode="0">
                  <c:v>438363.72507668129</c:v>
                </c:pt>
                <c:pt idx="664" formatCode="0">
                  <c:v>438363.72507668129</c:v>
                </c:pt>
                <c:pt idx="665" formatCode="0">
                  <c:v>438363.72507668129</c:v>
                </c:pt>
                <c:pt idx="666" formatCode="0">
                  <c:v>438363.72507668129</c:v>
                </c:pt>
                <c:pt idx="667" formatCode="0">
                  <c:v>438363.72507668129</c:v>
                </c:pt>
                <c:pt idx="668" formatCode="0">
                  <c:v>438363.72507668129</c:v>
                </c:pt>
                <c:pt idx="669" formatCode="0">
                  <c:v>438363.72507668129</c:v>
                </c:pt>
                <c:pt idx="670" formatCode="0">
                  <c:v>438363.72507668129</c:v>
                </c:pt>
                <c:pt idx="671" formatCode="0">
                  <c:v>438363.72507668129</c:v>
                </c:pt>
                <c:pt idx="672" formatCode="0">
                  <c:v>438363.72507668129</c:v>
                </c:pt>
                <c:pt idx="673" formatCode="0">
                  <c:v>438363.72507668129</c:v>
                </c:pt>
                <c:pt idx="674" formatCode="0">
                  <c:v>438363.72507668129</c:v>
                </c:pt>
                <c:pt idx="675" formatCode="0">
                  <c:v>438363.72507668129</c:v>
                </c:pt>
                <c:pt idx="676" formatCode="0">
                  <c:v>438363.72507668129</c:v>
                </c:pt>
                <c:pt idx="677" formatCode="0">
                  <c:v>438363.72507668129</c:v>
                </c:pt>
                <c:pt idx="678" formatCode="0">
                  <c:v>438363.72507668129</c:v>
                </c:pt>
                <c:pt idx="679" formatCode="0">
                  <c:v>438363.72507668129</c:v>
                </c:pt>
                <c:pt idx="680" formatCode="0">
                  <c:v>438363.72507668129</c:v>
                </c:pt>
                <c:pt idx="681" formatCode="0">
                  <c:v>438363.72507668129</c:v>
                </c:pt>
                <c:pt idx="682" formatCode="0">
                  <c:v>438363.72507668129</c:v>
                </c:pt>
                <c:pt idx="683" formatCode="0">
                  <c:v>438363.72507668129</c:v>
                </c:pt>
                <c:pt idx="684" formatCode="0">
                  <c:v>438363.72507668129</c:v>
                </c:pt>
                <c:pt idx="685" formatCode="0">
                  <c:v>438363.72507668129</c:v>
                </c:pt>
                <c:pt idx="686" formatCode="0">
                  <c:v>438363.72507668129</c:v>
                </c:pt>
                <c:pt idx="687" formatCode="0">
                  <c:v>438363.72507668129</c:v>
                </c:pt>
                <c:pt idx="688" formatCode="0">
                  <c:v>438363.72507668129</c:v>
                </c:pt>
                <c:pt idx="689" formatCode="0">
                  <c:v>438363.72507668129</c:v>
                </c:pt>
                <c:pt idx="690" formatCode="0">
                  <c:v>438363.72507668129</c:v>
                </c:pt>
                <c:pt idx="691" formatCode="0">
                  <c:v>438363.72507668129</c:v>
                </c:pt>
                <c:pt idx="692" formatCode="0">
                  <c:v>438363.72507668129</c:v>
                </c:pt>
                <c:pt idx="693" formatCode="0">
                  <c:v>438363.72507668129</c:v>
                </c:pt>
                <c:pt idx="694" formatCode="0">
                  <c:v>438363.72507668129</c:v>
                </c:pt>
                <c:pt idx="695" formatCode="0">
                  <c:v>438363.72507668129</c:v>
                </c:pt>
                <c:pt idx="696" formatCode="0">
                  <c:v>438363.72507668129</c:v>
                </c:pt>
                <c:pt idx="697" formatCode="0">
                  <c:v>438363.72507668129</c:v>
                </c:pt>
                <c:pt idx="698" formatCode="0">
                  <c:v>438363.72507668129</c:v>
                </c:pt>
                <c:pt idx="699" formatCode="0">
                  <c:v>438363.72507668129</c:v>
                </c:pt>
                <c:pt idx="700" formatCode="0">
                  <c:v>438363.72507668129</c:v>
                </c:pt>
                <c:pt idx="701" formatCode="0">
                  <c:v>438363.72507668129</c:v>
                </c:pt>
                <c:pt idx="702" formatCode="0">
                  <c:v>438363.72507668129</c:v>
                </c:pt>
                <c:pt idx="703" formatCode="0">
                  <c:v>438363.72507668129</c:v>
                </c:pt>
                <c:pt idx="704" formatCode="0">
                  <c:v>438363.72507668129</c:v>
                </c:pt>
                <c:pt idx="705" formatCode="0">
                  <c:v>438363.72507668129</c:v>
                </c:pt>
                <c:pt idx="706" formatCode="0">
                  <c:v>438363.72507668129</c:v>
                </c:pt>
                <c:pt idx="707" formatCode="0">
                  <c:v>438363.72507668129</c:v>
                </c:pt>
                <c:pt idx="708" formatCode="0">
                  <c:v>438363.72507668129</c:v>
                </c:pt>
                <c:pt idx="709" formatCode="0">
                  <c:v>438363.72507668129</c:v>
                </c:pt>
                <c:pt idx="710" formatCode="0">
                  <c:v>438363.72507668129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1B16-4E07-9FCC-6B35CD1275C7}"/>
            </c:ext>
          </c:extLst>
        </c:ser>
        <c:ser>
          <c:idx val="9"/>
          <c:order val="4"/>
          <c:tx>
            <c:v>I2</c:v>
          </c:tx>
          <c:spPr>
            <a:ln w="19050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Deutschland!$A$21:$A$731</c:f>
              <c:numCache>
                <c:formatCode>d/m;@</c:formatCode>
                <c:ptCount val="711"/>
                <c:pt idx="1">
                  <c:v>43852</c:v>
                </c:pt>
                <c:pt idx="2">
                  <c:v>43853</c:v>
                </c:pt>
                <c:pt idx="3">
                  <c:v>43854</c:v>
                </c:pt>
                <c:pt idx="4">
                  <c:v>43855</c:v>
                </c:pt>
                <c:pt idx="5">
                  <c:v>43856</c:v>
                </c:pt>
                <c:pt idx="6">
                  <c:v>43857</c:v>
                </c:pt>
                <c:pt idx="7">
                  <c:v>43858</c:v>
                </c:pt>
                <c:pt idx="8">
                  <c:v>43859</c:v>
                </c:pt>
                <c:pt idx="9">
                  <c:v>43860</c:v>
                </c:pt>
                <c:pt idx="10">
                  <c:v>43861</c:v>
                </c:pt>
                <c:pt idx="11">
                  <c:v>43862</c:v>
                </c:pt>
                <c:pt idx="12">
                  <c:v>43863</c:v>
                </c:pt>
                <c:pt idx="13">
                  <c:v>43864</c:v>
                </c:pt>
                <c:pt idx="14">
                  <c:v>43865</c:v>
                </c:pt>
                <c:pt idx="15">
                  <c:v>43866</c:v>
                </c:pt>
                <c:pt idx="16">
                  <c:v>43867</c:v>
                </c:pt>
                <c:pt idx="17">
                  <c:v>43868</c:v>
                </c:pt>
                <c:pt idx="18">
                  <c:v>43869</c:v>
                </c:pt>
                <c:pt idx="19">
                  <c:v>43870</c:v>
                </c:pt>
                <c:pt idx="20">
                  <c:v>43871</c:v>
                </c:pt>
                <c:pt idx="21">
                  <c:v>43872</c:v>
                </c:pt>
                <c:pt idx="22">
                  <c:v>43873</c:v>
                </c:pt>
                <c:pt idx="23">
                  <c:v>43874</c:v>
                </c:pt>
                <c:pt idx="24">
                  <c:v>43875</c:v>
                </c:pt>
                <c:pt idx="25">
                  <c:v>43876</c:v>
                </c:pt>
                <c:pt idx="26">
                  <c:v>43877</c:v>
                </c:pt>
                <c:pt idx="27">
                  <c:v>43878</c:v>
                </c:pt>
                <c:pt idx="28">
                  <c:v>43879</c:v>
                </c:pt>
                <c:pt idx="29">
                  <c:v>43880</c:v>
                </c:pt>
                <c:pt idx="30">
                  <c:v>43881</c:v>
                </c:pt>
                <c:pt idx="31">
                  <c:v>43882</c:v>
                </c:pt>
                <c:pt idx="32">
                  <c:v>43883</c:v>
                </c:pt>
                <c:pt idx="33">
                  <c:v>43884</c:v>
                </c:pt>
                <c:pt idx="34">
                  <c:v>43885</c:v>
                </c:pt>
                <c:pt idx="35">
                  <c:v>43886</c:v>
                </c:pt>
                <c:pt idx="36">
                  <c:v>43887</c:v>
                </c:pt>
                <c:pt idx="37">
                  <c:v>43888</c:v>
                </c:pt>
                <c:pt idx="38">
                  <c:v>43889</c:v>
                </c:pt>
                <c:pt idx="39">
                  <c:v>43890</c:v>
                </c:pt>
                <c:pt idx="40">
                  <c:v>43891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43897</c:v>
                </c:pt>
                <c:pt idx="47">
                  <c:v>43898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43904</c:v>
                </c:pt>
                <c:pt idx="54">
                  <c:v>43905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43911</c:v>
                </c:pt>
                <c:pt idx="61">
                  <c:v>43912</c:v>
                </c:pt>
                <c:pt idx="62">
                  <c:v>43913</c:v>
                </c:pt>
                <c:pt idx="63">
                  <c:v>43914</c:v>
                </c:pt>
                <c:pt idx="64">
                  <c:v>43915</c:v>
                </c:pt>
                <c:pt idx="65">
                  <c:v>43916</c:v>
                </c:pt>
                <c:pt idx="66">
                  <c:v>43917</c:v>
                </c:pt>
                <c:pt idx="67">
                  <c:v>43918</c:v>
                </c:pt>
                <c:pt idx="68">
                  <c:v>43919</c:v>
                </c:pt>
                <c:pt idx="69">
                  <c:v>43920</c:v>
                </c:pt>
                <c:pt idx="70">
                  <c:v>43921</c:v>
                </c:pt>
                <c:pt idx="71">
                  <c:v>43922</c:v>
                </c:pt>
                <c:pt idx="72">
                  <c:v>43923</c:v>
                </c:pt>
                <c:pt idx="73">
                  <c:v>43924</c:v>
                </c:pt>
                <c:pt idx="74">
                  <c:v>43925</c:v>
                </c:pt>
                <c:pt idx="75">
                  <c:v>43926</c:v>
                </c:pt>
                <c:pt idx="76">
                  <c:v>43927</c:v>
                </c:pt>
                <c:pt idx="77">
                  <c:v>43928</c:v>
                </c:pt>
                <c:pt idx="78">
                  <c:v>43929</c:v>
                </c:pt>
                <c:pt idx="79">
                  <c:v>43930</c:v>
                </c:pt>
                <c:pt idx="80">
                  <c:v>43931</c:v>
                </c:pt>
                <c:pt idx="81">
                  <c:v>43932</c:v>
                </c:pt>
                <c:pt idx="82">
                  <c:v>43933</c:v>
                </c:pt>
                <c:pt idx="83">
                  <c:v>43934</c:v>
                </c:pt>
                <c:pt idx="84">
                  <c:v>43935</c:v>
                </c:pt>
                <c:pt idx="85">
                  <c:v>43936</c:v>
                </c:pt>
                <c:pt idx="86">
                  <c:v>43937</c:v>
                </c:pt>
                <c:pt idx="87">
                  <c:v>43938</c:v>
                </c:pt>
                <c:pt idx="88">
                  <c:v>43939</c:v>
                </c:pt>
                <c:pt idx="89">
                  <c:v>43940</c:v>
                </c:pt>
                <c:pt idx="90">
                  <c:v>43941</c:v>
                </c:pt>
                <c:pt idx="91">
                  <c:v>43942</c:v>
                </c:pt>
                <c:pt idx="92">
                  <c:v>43943</c:v>
                </c:pt>
                <c:pt idx="93">
                  <c:v>43944</c:v>
                </c:pt>
                <c:pt idx="94">
                  <c:v>43945</c:v>
                </c:pt>
                <c:pt idx="95">
                  <c:v>43946</c:v>
                </c:pt>
                <c:pt idx="96">
                  <c:v>43947</c:v>
                </c:pt>
                <c:pt idx="97">
                  <c:v>43948</c:v>
                </c:pt>
                <c:pt idx="98">
                  <c:v>43949</c:v>
                </c:pt>
                <c:pt idx="99">
                  <c:v>43950</c:v>
                </c:pt>
                <c:pt idx="100">
                  <c:v>43951</c:v>
                </c:pt>
                <c:pt idx="101">
                  <c:v>43952</c:v>
                </c:pt>
                <c:pt idx="102">
                  <c:v>43953</c:v>
                </c:pt>
                <c:pt idx="103">
                  <c:v>43954</c:v>
                </c:pt>
                <c:pt idx="104">
                  <c:v>43955</c:v>
                </c:pt>
                <c:pt idx="105">
                  <c:v>43956</c:v>
                </c:pt>
                <c:pt idx="106">
                  <c:v>43957</c:v>
                </c:pt>
                <c:pt idx="107">
                  <c:v>43958</c:v>
                </c:pt>
                <c:pt idx="108">
                  <c:v>43959</c:v>
                </c:pt>
                <c:pt idx="109">
                  <c:v>43960</c:v>
                </c:pt>
                <c:pt idx="110">
                  <c:v>43961</c:v>
                </c:pt>
                <c:pt idx="111">
                  <c:v>43962</c:v>
                </c:pt>
                <c:pt idx="112">
                  <c:v>43963</c:v>
                </c:pt>
                <c:pt idx="113">
                  <c:v>43964</c:v>
                </c:pt>
                <c:pt idx="114">
                  <c:v>43965</c:v>
                </c:pt>
                <c:pt idx="115">
                  <c:v>43966</c:v>
                </c:pt>
                <c:pt idx="116">
                  <c:v>43967</c:v>
                </c:pt>
                <c:pt idx="117">
                  <c:v>43968</c:v>
                </c:pt>
                <c:pt idx="118">
                  <c:v>43969</c:v>
                </c:pt>
                <c:pt idx="119">
                  <c:v>43970</c:v>
                </c:pt>
                <c:pt idx="120">
                  <c:v>43971</c:v>
                </c:pt>
                <c:pt idx="121">
                  <c:v>43972</c:v>
                </c:pt>
                <c:pt idx="122">
                  <c:v>43973</c:v>
                </c:pt>
                <c:pt idx="123">
                  <c:v>43974</c:v>
                </c:pt>
                <c:pt idx="124">
                  <c:v>43975</c:v>
                </c:pt>
                <c:pt idx="125">
                  <c:v>43976</c:v>
                </c:pt>
                <c:pt idx="126">
                  <c:v>43977</c:v>
                </c:pt>
                <c:pt idx="127">
                  <c:v>43978</c:v>
                </c:pt>
                <c:pt idx="128">
                  <c:v>43979</c:v>
                </c:pt>
                <c:pt idx="129">
                  <c:v>43980</c:v>
                </c:pt>
                <c:pt idx="130">
                  <c:v>43981</c:v>
                </c:pt>
                <c:pt idx="131">
                  <c:v>43982</c:v>
                </c:pt>
                <c:pt idx="132">
                  <c:v>43983</c:v>
                </c:pt>
                <c:pt idx="133">
                  <c:v>43984</c:v>
                </c:pt>
                <c:pt idx="134">
                  <c:v>43985</c:v>
                </c:pt>
                <c:pt idx="135">
                  <c:v>43986</c:v>
                </c:pt>
                <c:pt idx="136">
                  <c:v>43987</c:v>
                </c:pt>
                <c:pt idx="137">
                  <c:v>43988</c:v>
                </c:pt>
                <c:pt idx="138">
                  <c:v>43989</c:v>
                </c:pt>
                <c:pt idx="139">
                  <c:v>43990</c:v>
                </c:pt>
                <c:pt idx="140">
                  <c:v>43991</c:v>
                </c:pt>
                <c:pt idx="141">
                  <c:v>43992</c:v>
                </c:pt>
                <c:pt idx="142">
                  <c:v>43993</c:v>
                </c:pt>
                <c:pt idx="143">
                  <c:v>43994</c:v>
                </c:pt>
                <c:pt idx="144">
                  <c:v>43995</c:v>
                </c:pt>
                <c:pt idx="145">
                  <c:v>43996</c:v>
                </c:pt>
                <c:pt idx="146">
                  <c:v>43997</c:v>
                </c:pt>
                <c:pt idx="147">
                  <c:v>43998</c:v>
                </c:pt>
                <c:pt idx="148">
                  <c:v>43999</c:v>
                </c:pt>
                <c:pt idx="149">
                  <c:v>44000</c:v>
                </c:pt>
                <c:pt idx="150">
                  <c:v>44001</c:v>
                </c:pt>
                <c:pt idx="151">
                  <c:v>44002</c:v>
                </c:pt>
                <c:pt idx="152">
                  <c:v>44003</c:v>
                </c:pt>
                <c:pt idx="153">
                  <c:v>44004</c:v>
                </c:pt>
                <c:pt idx="154">
                  <c:v>44005</c:v>
                </c:pt>
                <c:pt idx="155">
                  <c:v>44006</c:v>
                </c:pt>
                <c:pt idx="156">
                  <c:v>44007</c:v>
                </c:pt>
                <c:pt idx="157">
                  <c:v>44008</c:v>
                </c:pt>
                <c:pt idx="158">
                  <c:v>44009</c:v>
                </c:pt>
                <c:pt idx="159">
                  <c:v>44010</c:v>
                </c:pt>
                <c:pt idx="160">
                  <c:v>44011</c:v>
                </c:pt>
                <c:pt idx="161">
                  <c:v>44012</c:v>
                </c:pt>
                <c:pt idx="162">
                  <c:v>44013</c:v>
                </c:pt>
                <c:pt idx="163">
                  <c:v>44014</c:v>
                </c:pt>
                <c:pt idx="164">
                  <c:v>44015</c:v>
                </c:pt>
                <c:pt idx="165">
                  <c:v>44016</c:v>
                </c:pt>
                <c:pt idx="166">
                  <c:v>44017</c:v>
                </c:pt>
                <c:pt idx="167">
                  <c:v>44018</c:v>
                </c:pt>
                <c:pt idx="168">
                  <c:v>44019</c:v>
                </c:pt>
                <c:pt idx="169">
                  <c:v>44020</c:v>
                </c:pt>
                <c:pt idx="170">
                  <c:v>44021</c:v>
                </c:pt>
                <c:pt idx="171">
                  <c:v>44022</c:v>
                </c:pt>
                <c:pt idx="172">
                  <c:v>44023</c:v>
                </c:pt>
                <c:pt idx="173">
                  <c:v>44024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44030</c:v>
                </c:pt>
                <c:pt idx="180">
                  <c:v>44031</c:v>
                </c:pt>
                <c:pt idx="181">
                  <c:v>44032</c:v>
                </c:pt>
                <c:pt idx="182">
                  <c:v>44033</c:v>
                </c:pt>
                <c:pt idx="183">
                  <c:v>44034</c:v>
                </c:pt>
                <c:pt idx="184">
                  <c:v>44035</c:v>
                </c:pt>
                <c:pt idx="185">
                  <c:v>44036</c:v>
                </c:pt>
                <c:pt idx="186">
                  <c:v>44037</c:v>
                </c:pt>
                <c:pt idx="187">
                  <c:v>44038</c:v>
                </c:pt>
                <c:pt idx="188">
                  <c:v>44039</c:v>
                </c:pt>
                <c:pt idx="189">
                  <c:v>44040</c:v>
                </c:pt>
                <c:pt idx="190">
                  <c:v>44041</c:v>
                </c:pt>
                <c:pt idx="191">
                  <c:v>44042</c:v>
                </c:pt>
                <c:pt idx="192">
                  <c:v>44043</c:v>
                </c:pt>
                <c:pt idx="193">
                  <c:v>44044</c:v>
                </c:pt>
                <c:pt idx="194">
                  <c:v>44045</c:v>
                </c:pt>
                <c:pt idx="195">
                  <c:v>44046</c:v>
                </c:pt>
                <c:pt idx="196">
                  <c:v>44047</c:v>
                </c:pt>
                <c:pt idx="197">
                  <c:v>44048</c:v>
                </c:pt>
                <c:pt idx="198">
                  <c:v>44049</c:v>
                </c:pt>
                <c:pt idx="199">
                  <c:v>44050</c:v>
                </c:pt>
                <c:pt idx="200">
                  <c:v>44051</c:v>
                </c:pt>
                <c:pt idx="201">
                  <c:v>44052</c:v>
                </c:pt>
                <c:pt idx="202">
                  <c:v>44053</c:v>
                </c:pt>
                <c:pt idx="203">
                  <c:v>44054</c:v>
                </c:pt>
                <c:pt idx="204">
                  <c:v>44055</c:v>
                </c:pt>
                <c:pt idx="205">
                  <c:v>44056</c:v>
                </c:pt>
                <c:pt idx="206">
                  <c:v>44057</c:v>
                </c:pt>
                <c:pt idx="207">
                  <c:v>44058</c:v>
                </c:pt>
                <c:pt idx="208">
                  <c:v>44059</c:v>
                </c:pt>
                <c:pt idx="209">
                  <c:v>44060</c:v>
                </c:pt>
                <c:pt idx="210">
                  <c:v>44061</c:v>
                </c:pt>
                <c:pt idx="211">
                  <c:v>44062</c:v>
                </c:pt>
                <c:pt idx="212">
                  <c:v>44063</c:v>
                </c:pt>
                <c:pt idx="213">
                  <c:v>44064</c:v>
                </c:pt>
                <c:pt idx="214">
                  <c:v>44065</c:v>
                </c:pt>
                <c:pt idx="215">
                  <c:v>44066</c:v>
                </c:pt>
                <c:pt idx="216">
                  <c:v>44067</c:v>
                </c:pt>
                <c:pt idx="217">
                  <c:v>44068</c:v>
                </c:pt>
                <c:pt idx="218">
                  <c:v>44069</c:v>
                </c:pt>
                <c:pt idx="219">
                  <c:v>44070</c:v>
                </c:pt>
                <c:pt idx="220">
                  <c:v>44071</c:v>
                </c:pt>
                <c:pt idx="221">
                  <c:v>44072</c:v>
                </c:pt>
                <c:pt idx="222">
                  <c:v>44073</c:v>
                </c:pt>
                <c:pt idx="223">
                  <c:v>44074</c:v>
                </c:pt>
                <c:pt idx="224">
                  <c:v>44075</c:v>
                </c:pt>
                <c:pt idx="225">
                  <c:v>44076</c:v>
                </c:pt>
                <c:pt idx="226">
                  <c:v>44077</c:v>
                </c:pt>
                <c:pt idx="227">
                  <c:v>44078</c:v>
                </c:pt>
                <c:pt idx="228">
                  <c:v>44079</c:v>
                </c:pt>
                <c:pt idx="229">
                  <c:v>44080</c:v>
                </c:pt>
                <c:pt idx="230">
                  <c:v>44081</c:v>
                </c:pt>
                <c:pt idx="231">
                  <c:v>44082</c:v>
                </c:pt>
                <c:pt idx="232">
                  <c:v>44083</c:v>
                </c:pt>
                <c:pt idx="233">
                  <c:v>44084</c:v>
                </c:pt>
                <c:pt idx="234">
                  <c:v>44085</c:v>
                </c:pt>
                <c:pt idx="235">
                  <c:v>44086</c:v>
                </c:pt>
                <c:pt idx="236">
                  <c:v>44087</c:v>
                </c:pt>
                <c:pt idx="237">
                  <c:v>44088</c:v>
                </c:pt>
                <c:pt idx="238">
                  <c:v>44089</c:v>
                </c:pt>
                <c:pt idx="239">
                  <c:v>44090</c:v>
                </c:pt>
                <c:pt idx="240">
                  <c:v>44091</c:v>
                </c:pt>
                <c:pt idx="241">
                  <c:v>44092</c:v>
                </c:pt>
                <c:pt idx="242">
                  <c:v>44093</c:v>
                </c:pt>
                <c:pt idx="243">
                  <c:v>44094</c:v>
                </c:pt>
                <c:pt idx="244">
                  <c:v>44095</c:v>
                </c:pt>
                <c:pt idx="245">
                  <c:v>44096</c:v>
                </c:pt>
                <c:pt idx="246">
                  <c:v>44097</c:v>
                </c:pt>
                <c:pt idx="247">
                  <c:v>44098</c:v>
                </c:pt>
                <c:pt idx="248">
                  <c:v>44099</c:v>
                </c:pt>
                <c:pt idx="249">
                  <c:v>44100</c:v>
                </c:pt>
                <c:pt idx="250">
                  <c:v>44101</c:v>
                </c:pt>
                <c:pt idx="251">
                  <c:v>44102</c:v>
                </c:pt>
                <c:pt idx="252">
                  <c:v>44103</c:v>
                </c:pt>
                <c:pt idx="253">
                  <c:v>44104</c:v>
                </c:pt>
                <c:pt idx="254">
                  <c:v>44105</c:v>
                </c:pt>
                <c:pt idx="255">
                  <c:v>44106</c:v>
                </c:pt>
                <c:pt idx="256">
                  <c:v>44107</c:v>
                </c:pt>
                <c:pt idx="257">
                  <c:v>44108</c:v>
                </c:pt>
                <c:pt idx="258">
                  <c:v>44109</c:v>
                </c:pt>
                <c:pt idx="259">
                  <c:v>44110</c:v>
                </c:pt>
                <c:pt idx="260">
                  <c:v>44111</c:v>
                </c:pt>
                <c:pt idx="261">
                  <c:v>44112</c:v>
                </c:pt>
                <c:pt idx="262">
                  <c:v>44113</c:v>
                </c:pt>
                <c:pt idx="263">
                  <c:v>44114</c:v>
                </c:pt>
                <c:pt idx="264">
                  <c:v>44115</c:v>
                </c:pt>
                <c:pt idx="265">
                  <c:v>44116</c:v>
                </c:pt>
                <c:pt idx="266">
                  <c:v>44117</c:v>
                </c:pt>
                <c:pt idx="267">
                  <c:v>44118</c:v>
                </c:pt>
                <c:pt idx="268">
                  <c:v>44119</c:v>
                </c:pt>
                <c:pt idx="269">
                  <c:v>44120</c:v>
                </c:pt>
                <c:pt idx="270">
                  <c:v>44121</c:v>
                </c:pt>
                <c:pt idx="271">
                  <c:v>44122</c:v>
                </c:pt>
                <c:pt idx="272">
                  <c:v>44123</c:v>
                </c:pt>
                <c:pt idx="273">
                  <c:v>44124</c:v>
                </c:pt>
                <c:pt idx="274">
                  <c:v>44125</c:v>
                </c:pt>
                <c:pt idx="275">
                  <c:v>44126</c:v>
                </c:pt>
                <c:pt idx="276">
                  <c:v>44127</c:v>
                </c:pt>
                <c:pt idx="277">
                  <c:v>44128</c:v>
                </c:pt>
                <c:pt idx="278">
                  <c:v>44129</c:v>
                </c:pt>
                <c:pt idx="279">
                  <c:v>44130</c:v>
                </c:pt>
                <c:pt idx="280">
                  <c:v>44131</c:v>
                </c:pt>
                <c:pt idx="281">
                  <c:v>44132</c:v>
                </c:pt>
                <c:pt idx="282">
                  <c:v>44133</c:v>
                </c:pt>
                <c:pt idx="283">
                  <c:v>44134</c:v>
                </c:pt>
                <c:pt idx="284">
                  <c:v>44135</c:v>
                </c:pt>
                <c:pt idx="285">
                  <c:v>44136</c:v>
                </c:pt>
                <c:pt idx="286">
                  <c:v>44137</c:v>
                </c:pt>
                <c:pt idx="287">
                  <c:v>44138</c:v>
                </c:pt>
                <c:pt idx="288">
                  <c:v>44139</c:v>
                </c:pt>
                <c:pt idx="289">
                  <c:v>44140</c:v>
                </c:pt>
                <c:pt idx="290">
                  <c:v>44141</c:v>
                </c:pt>
                <c:pt idx="291">
                  <c:v>44142</c:v>
                </c:pt>
                <c:pt idx="292">
                  <c:v>44143</c:v>
                </c:pt>
                <c:pt idx="293">
                  <c:v>44144</c:v>
                </c:pt>
                <c:pt idx="294">
                  <c:v>44145</c:v>
                </c:pt>
                <c:pt idx="295">
                  <c:v>44146</c:v>
                </c:pt>
                <c:pt idx="296">
                  <c:v>44147</c:v>
                </c:pt>
                <c:pt idx="297">
                  <c:v>44148</c:v>
                </c:pt>
                <c:pt idx="298">
                  <c:v>44149</c:v>
                </c:pt>
                <c:pt idx="299">
                  <c:v>44150</c:v>
                </c:pt>
                <c:pt idx="300">
                  <c:v>44151</c:v>
                </c:pt>
                <c:pt idx="301">
                  <c:v>44152</c:v>
                </c:pt>
                <c:pt idx="302">
                  <c:v>44153</c:v>
                </c:pt>
                <c:pt idx="303">
                  <c:v>44154</c:v>
                </c:pt>
                <c:pt idx="304">
                  <c:v>44155</c:v>
                </c:pt>
                <c:pt idx="305">
                  <c:v>44156</c:v>
                </c:pt>
                <c:pt idx="306">
                  <c:v>44157</c:v>
                </c:pt>
                <c:pt idx="307">
                  <c:v>44158</c:v>
                </c:pt>
                <c:pt idx="308">
                  <c:v>44159</c:v>
                </c:pt>
                <c:pt idx="309">
                  <c:v>44160</c:v>
                </c:pt>
                <c:pt idx="310">
                  <c:v>44161</c:v>
                </c:pt>
                <c:pt idx="311">
                  <c:v>44162</c:v>
                </c:pt>
                <c:pt idx="312">
                  <c:v>44163</c:v>
                </c:pt>
                <c:pt idx="313">
                  <c:v>44164</c:v>
                </c:pt>
                <c:pt idx="314">
                  <c:v>44165</c:v>
                </c:pt>
                <c:pt idx="315">
                  <c:v>44166</c:v>
                </c:pt>
                <c:pt idx="316">
                  <c:v>44167</c:v>
                </c:pt>
                <c:pt idx="317">
                  <c:v>44168</c:v>
                </c:pt>
                <c:pt idx="318">
                  <c:v>44169</c:v>
                </c:pt>
                <c:pt idx="319">
                  <c:v>44170</c:v>
                </c:pt>
                <c:pt idx="320">
                  <c:v>44171</c:v>
                </c:pt>
                <c:pt idx="321">
                  <c:v>44172</c:v>
                </c:pt>
                <c:pt idx="322">
                  <c:v>44173</c:v>
                </c:pt>
                <c:pt idx="323">
                  <c:v>44174</c:v>
                </c:pt>
                <c:pt idx="324">
                  <c:v>44175</c:v>
                </c:pt>
                <c:pt idx="325">
                  <c:v>44176</c:v>
                </c:pt>
                <c:pt idx="326">
                  <c:v>44177</c:v>
                </c:pt>
                <c:pt idx="327">
                  <c:v>44178</c:v>
                </c:pt>
                <c:pt idx="328">
                  <c:v>44179</c:v>
                </c:pt>
                <c:pt idx="329">
                  <c:v>44180</c:v>
                </c:pt>
                <c:pt idx="330">
                  <c:v>44181</c:v>
                </c:pt>
                <c:pt idx="331">
                  <c:v>44182</c:v>
                </c:pt>
                <c:pt idx="332">
                  <c:v>44183</c:v>
                </c:pt>
                <c:pt idx="333">
                  <c:v>44184</c:v>
                </c:pt>
                <c:pt idx="334">
                  <c:v>44185</c:v>
                </c:pt>
                <c:pt idx="335">
                  <c:v>44186</c:v>
                </c:pt>
                <c:pt idx="336">
                  <c:v>44187</c:v>
                </c:pt>
                <c:pt idx="337">
                  <c:v>44188</c:v>
                </c:pt>
                <c:pt idx="338">
                  <c:v>44189</c:v>
                </c:pt>
                <c:pt idx="339">
                  <c:v>44190</c:v>
                </c:pt>
                <c:pt idx="340">
                  <c:v>44191</c:v>
                </c:pt>
                <c:pt idx="341">
                  <c:v>44192</c:v>
                </c:pt>
                <c:pt idx="342">
                  <c:v>44193</c:v>
                </c:pt>
                <c:pt idx="343">
                  <c:v>44194</c:v>
                </c:pt>
                <c:pt idx="344">
                  <c:v>44195</c:v>
                </c:pt>
                <c:pt idx="345">
                  <c:v>44196</c:v>
                </c:pt>
                <c:pt idx="346">
                  <c:v>44197</c:v>
                </c:pt>
                <c:pt idx="347">
                  <c:v>44198</c:v>
                </c:pt>
                <c:pt idx="348">
                  <c:v>44199</c:v>
                </c:pt>
                <c:pt idx="349">
                  <c:v>44200</c:v>
                </c:pt>
                <c:pt idx="350">
                  <c:v>44201</c:v>
                </c:pt>
                <c:pt idx="351">
                  <c:v>44202</c:v>
                </c:pt>
                <c:pt idx="352">
                  <c:v>44203</c:v>
                </c:pt>
                <c:pt idx="353">
                  <c:v>44204</c:v>
                </c:pt>
                <c:pt idx="354">
                  <c:v>44205</c:v>
                </c:pt>
                <c:pt idx="355">
                  <c:v>44206</c:v>
                </c:pt>
                <c:pt idx="356">
                  <c:v>44207</c:v>
                </c:pt>
                <c:pt idx="357">
                  <c:v>44208</c:v>
                </c:pt>
                <c:pt idx="358">
                  <c:v>44209</c:v>
                </c:pt>
                <c:pt idx="359">
                  <c:v>44210</c:v>
                </c:pt>
                <c:pt idx="360">
                  <c:v>44211</c:v>
                </c:pt>
                <c:pt idx="361">
                  <c:v>44212</c:v>
                </c:pt>
                <c:pt idx="362">
                  <c:v>44213</c:v>
                </c:pt>
                <c:pt idx="363">
                  <c:v>44214</c:v>
                </c:pt>
                <c:pt idx="364">
                  <c:v>44215</c:v>
                </c:pt>
                <c:pt idx="365">
                  <c:v>44216</c:v>
                </c:pt>
                <c:pt idx="366">
                  <c:v>44217</c:v>
                </c:pt>
                <c:pt idx="367">
                  <c:v>44218</c:v>
                </c:pt>
                <c:pt idx="368">
                  <c:v>44219</c:v>
                </c:pt>
                <c:pt idx="369">
                  <c:v>44220</c:v>
                </c:pt>
                <c:pt idx="370">
                  <c:v>44221</c:v>
                </c:pt>
                <c:pt idx="371">
                  <c:v>44222</c:v>
                </c:pt>
                <c:pt idx="372">
                  <c:v>44223</c:v>
                </c:pt>
                <c:pt idx="373">
                  <c:v>44224</c:v>
                </c:pt>
                <c:pt idx="374">
                  <c:v>44225</c:v>
                </c:pt>
                <c:pt idx="375">
                  <c:v>44226</c:v>
                </c:pt>
                <c:pt idx="376">
                  <c:v>44227</c:v>
                </c:pt>
                <c:pt idx="377">
                  <c:v>44228</c:v>
                </c:pt>
                <c:pt idx="378">
                  <c:v>44229</c:v>
                </c:pt>
                <c:pt idx="379">
                  <c:v>44230</c:v>
                </c:pt>
                <c:pt idx="380">
                  <c:v>44231</c:v>
                </c:pt>
                <c:pt idx="381">
                  <c:v>44232</c:v>
                </c:pt>
                <c:pt idx="382">
                  <c:v>44233</c:v>
                </c:pt>
                <c:pt idx="383">
                  <c:v>44234</c:v>
                </c:pt>
                <c:pt idx="384">
                  <c:v>44235</c:v>
                </c:pt>
                <c:pt idx="385">
                  <c:v>44236</c:v>
                </c:pt>
                <c:pt idx="386">
                  <c:v>44237</c:v>
                </c:pt>
                <c:pt idx="387">
                  <c:v>44238</c:v>
                </c:pt>
                <c:pt idx="388">
                  <c:v>44239</c:v>
                </c:pt>
                <c:pt idx="389">
                  <c:v>44240</c:v>
                </c:pt>
                <c:pt idx="390">
                  <c:v>44241</c:v>
                </c:pt>
                <c:pt idx="391">
                  <c:v>44242</c:v>
                </c:pt>
                <c:pt idx="392">
                  <c:v>44243</c:v>
                </c:pt>
                <c:pt idx="393">
                  <c:v>44244</c:v>
                </c:pt>
                <c:pt idx="394">
                  <c:v>44245</c:v>
                </c:pt>
                <c:pt idx="395">
                  <c:v>44246</c:v>
                </c:pt>
                <c:pt idx="396">
                  <c:v>44247</c:v>
                </c:pt>
                <c:pt idx="397">
                  <c:v>44248</c:v>
                </c:pt>
                <c:pt idx="398">
                  <c:v>44249</c:v>
                </c:pt>
                <c:pt idx="399">
                  <c:v>44250</c:v>
                </c:pt>
                <c:pt idx="400">
                  <c:v>44251</c:v>
                </c:pt>
                <c:pt idx="401">
                  <c:v>44252</c:v>
                </c:pt>
                <c:pt idx="402">
                  <c:v>44253</c:v>
                </c:pt>
                <c:pt idx="403">
                  <c:v>44254</c:v>
                </c:pt>
                <c:pt idx="404">
                  <c:v>44255</c:v>
                </c:pt>
                <c:pt idx="405">
                  <c:v>44256</c:v>
                </c:pt>
                <c:pt idx="406">
                  <c:v>44257</c:v>
                </c:pt>
                <c:pt idx="407">
                  <c:v>44258</c:v>
                </c:pt>
                <c:pt idx="408">
                  <c:v>44259</c:v>
                </c:pt>
                <c:pt idx="409">
                  <c:v>44260</c:v>
                </c:pt>
                <c:pt idx="410">
                  <c:v>44261</c:v>
                </c:pt>
                <c:pt idx="411">
                  <c:v>44262</c:v>
                </c:pt>
                <c:pt idx="412">
                  <c:v>44263</c:v>
                </c:pt>
                <c:pt idx="413">
                  <c:v>44264</c:v>
                </c:pt>
                <c:pt idx="414">
                  <c:v>44265</c:v>
                </c:pt>
                <c:pt idx="415">
                  <c:v>44266</c:v>
                </c:pt>
                <c:pt idx="416">
                  <c:v>44267</c:v>
                </c:pt>
                <c:pt idx="417">
                  <c:v>44268</c:v>
                </c:pt>
                <c:pt idx="418">
                  <c:v>44269</c:v>
                </c:pt>
                <c:pt idx="419">
                  <c:v>44270</c:v>
                </c:pt>
                <c:pt idx="420">
                  <c:v>44271</c:v>
                </c:pt>
                <c:pt idx="421">
                  <c:v>44272</c:v>
                </c:pt>
                <c:pt idx="422">
                  <c:v>44273</c:v>
                </c:pt>
                <c:pt idx="423">
                  <c:v>44274</c:v>
                </c:pt>
                <c:pt idx="424">
                  <c:v>44275</c:v>
                </c:pt>
                <c:pt idx="425">
                  <c:v>44276</c:v>
                </c:pt>
                <c:pt idx="426">
                  <c:v>44277</c:v>
                </c:pt>
                <c:pt idx="427">
                  <c:v>44278</c:v>
                </c:pt>
                <c:pt idx="428">
                  <c:v>44279</c:v>
                </c:pt>
                <c:pt idx="429">
                  <c:v>44280</c:v>
                </c:pt>
                <c:pt idx="430">
                  <c:v>44281</c:v>
                </c:pt>
                <c:pt idx="431">
                  <c:v>44282</c:v>
                </c:pt>
                <c:pt idx="432">
                  <c:v>44283</c:v>
                </c:pt>
                <c:pt idx="433">
                  <c:v>44284</c:v>
                </c:pt>
                <c:pt idx="434">
                  <c:v>44285</c:v>
                </c:pt>
                <c:pt idx="435">
                  <c:v>44286</c:v>
                </c:pt>
                <c:pt idx="436">
                  <c:v>44287</c:v>
                </c:pt>
                <c:pt idx="437">
                  <c:v>44288</c:v>
                </c:pt>
                <c:pt idx="438">
                  <c:v>44289</c:v>
                </c:pt>
                <c:pt idx="439">
                  <c:v>44290</c:v>
                </c:pt>
                <c:pt idx="440">
                  <c:v>44291</c:v>
                </c:pt>
                <c:pt idx="441">
                  <c:v>44292</c:v>
                </c:pt>
                <c:pt idx="442">
                  <c:v>44293</c:v>
                </c:pt>
                <c:pt idx="443">
                  <c:v>44294</c:v>
                </c:pt>
                <c:pt idx="444">
                  <c:v>44295</c:v>
                </c:pt>
                <c:pt idx="445">
                  <c:v>44296</c:v>
                </c:pt>
                <c:pt idx="446">
                  <c:v>44297</c:v>
                </c:pt>
                <c:pt idx="447">
                  <c:v>44298</c:v>
                </c:pt>
                <c:pt idx="448">
                  <c:v>44299</c:v>
                </c:pt>
                <c:pt idx="449">
                  <c:v>44300</c:v>
                </c:pt>
                <c:pt idx="450">
                  <c:v>44301</c:v>
                </c:pt>
                <c:pt idx="451">
                  <c:v>44302</c:v>
                </c:pt>
                <c:pt idx="452">
                  <c:v>44303</c:v>
                </c:pt>
                <c:pt idx="453">
                  <c:v>44304</c:v>
                </c:pt>
                <c:pt idx="454">
                  <c:v>44305</c:v>
                </c:pt>
                <c:pt idx="455">
                  <c:v>44306</c:v>
                </c:pt>
                <c:pt idx="456">
                  <c:v>44307</c:v>
                </c:pt>
                <c:pt idx="457">
                  <c:v>44308</c:v>
                </c:pt>
                <c:pt idx="458">
                  <c:v>44309</c:v>
                </c:pt>
                <c:pt idx="459">
                  <c:v>44310</c:v>
                </c:pt>
                <c:pt idx="460">
                  <c:v>44311</c:v>
                </c:pt>
                <c:pt idx="461">
                  <c:v>44312</c:v>
                </c:pt>
                <c:pt idx="462">
                  <c:v>44313</c:v>
                </c:pt>
                <c:pt idx="463">
                  <c:v>44314</c:v>
                </c:pt>
                <c:pt idx="464">
                  <c:v>44315</c:v>
                </c:pt>
                <c:pt idx="465">
                  <c:v>44316</c:v>
                </c:pt>
                <c:pt idx="466">
                  <c:v>44317</c:v>
                </c:pt>
                <c:pt idx="467">
                  <c:v>44318</c:v>
                </c:pt>
                <c:pt idx="468">
                  <c:v>44319</c:v>
                </c:pt>
                <c:pt idx="469">
                  <c:v>44320</c:v>
                </c:pt>
                <c:pt idx="470">
                  <c:v>44321</c:v>
                </c:pt>
                <c:pt idx="471">
                  <c:v>44322</c:v>
                </c:pt>
                <c:pt idx="472">
                  <c:v>44323</c:v>
                </c:pt>
                <c:pt idx="473">
                  <c:v>44324</c:v>
                </c:pt>
                <c:pt idx="474">
                  <c:v>44325</c:v>
                </c:pt>
                <c:pt idx="475">
                  <c:v>44326</c:v>
                </c:pt>
                <c:pt idx="476">
                  <c:v>44327</c:v>
                </c:pt>
                <c:pt idx="477">
                  <c:v>44328</c:v>
                </c:pt>
                <c:pt idx="478">
                  <c:v>44329</c:v>
                </c:pt>
                <c:pt idx="479">
                  <c:v>44330</c:v>
                </c:pt>
                <c:pt idx="480">
                  <c:v>44331</c:v>
                </c:pt>
                <c:pt idx="481">
                  <c:v>44332</c:v>
                </c:pt>
                <c:pt idx="482">
                  <c:v>44333</c:v>
                </c:pt>
                <c:pt idx="483">
                  <c:v>44334</c:v>
                </c:pt>
                <c:pt idx="484">
                  <c:v>44335</c:v>
                </c:pt>
                <c:pt idx="485">
                  <c:v>44336</c:v>
                </c:pt>
                <c:pt idx="486">
                  <c:v>44337</c:v>
                </c:pt>
                <c:pt idx="487">
                  <c:v>44338</c:v>
                </c:pt>
                <c:pt idx="488">
                  <c:v>44339</c:v>
                </c:pt>
                <c:pt idx="489">
                  <c:v>44340</c:v>
                </c:pt>
                <c:pt idx="490">
                  <c:v>44341</c:v>
                </c:pt>
                <c:pt idx="491">
                  <c:v>44342</c:v>
                </c:pt>
                <c:pt idx="492">
                  <c:v>44343</c:v>
                </c:pt>
                <c:pt idx="493">
                  <c:v>44344</c:v>
                </c:pt>
                <c:pt idx="494">
                  <c:v>44345</c:v>
                </c:pt>
                <c:pt idx="495">
                  <c:v>44346</c:v>
                </c:pt>
                <c:pt idx="496">
                  <c:v>44347</c:v>
                </c:pt>
                <c:pt idx="497">
                  <c:v>44348</c:v>
                </c:pt>
                <c:pt idx="498">
                  <c:v>44349</c:v>
                </c:pt>
                <c:pt idx="499">
                  <c:v>44350</c:v>
                </c:pt>
                <c:pt idx="500">
                  <c:v>44351</c:v>
                </c:pt>
                <c:pt idx="501">
                  <c:v>44352</c:v>
                </c:pt>
                <c:pt idx="502">
                  <c:v>44353</c:v>
                </c:pt>
                <c:pt idx="503">
                  <c:v>44354</c:v>
                </c:pt>
                <c:pt idx="504">
                  <c:v>44355</c:v>
                </c:pt>
                <c:pt idx="505">
                  <c:v>44356</c:v>
                </c:pt>
                <c:pt idx="506">
                  <c:v>44357</c:v>
                </c:pt>
                <c:pt idx="507">
                  <c:v>44358</c:v>
                </c:pt>
                <c:pt idx="508">
                  <c:v>44359</c:v>
                </c:pt>
                <c:pt idx="509">
                  <c:v>44360</c:v>
                </c:pt>
                <c:pt idx="510">
                  <c:v>44361</c:v>
                </c:pt>
                <c:pt idx="511">
                  <c:v>44362</c:v>
                </c:pt>
                <c:pt idx="512">
                  <c:v>44363</c:v>
                </c:pt>
                <c:pt idx="513">
                  <c:v>44364</c:v>
                </c:pt>
                <c:pt idx="514">
                  <c:v>44365</c:v>
                </c:pt>
                <c:pt idx="515">
                  <c:v>44366</c:v>
                </c:pt>
                <c:pt idx="516">
                  <c:v>44367</c:v>
                </c:pt>
                <c:pt idx="517">
                  <c:v>44368</c:v>
                </c:pt>
                <c:pt idx="518">
                  <c:v>44369</c:v>
                </c:pt>
                <c:pt idx="519">
                  <c:v>44370</c:v>
                </c:pt>
                <c:pt idx="520">
                  <c:v>44371</c:v>
                </c:pt>
                <c:pt idx="521">
                  <c:v>44372</c:v>
                </c:pt>
                <c:pt idx="522">
                  <c:v>44373</c:v>
                </c:pt>
                <c:pt idx="523">
                  <c:v>44374</c:v>
                </c:pt>
                <c:pt idx="524">
                  <c:v>44375</c:v>
                </c:pt>
                <c:pt idx="525">
                  <c:v>44376</c:v>
                </c:pt>
                <c:pt idx="526">
                  <c:v>44377</c:v>
                </c:pt>
                <c:pt idx="527">
                  <c:v>44378</c:v>
                </c:pt>
                <c:pt idx="528">
                  <c:v>44379</c:v>
                </c:pt>
                <c:pt idx="529">
                  <c:v>44380</c:v>
                </c:pt>
                <c:pt idx="530">
                  <c:v>44381</c:v>
                </c:pt>
                <c:pt idx="531">
                  <c:v>44382</c:v>
                </c:pt>
                <c:pt idx="532">
                  <c:v>44383</c:v>
                </c:pt>
                <c:pt idx="533">
                  <c:v>44384</c:v>
                </c:pt>
                <c:pt idx="534">
                  <c:v>44385</c:v>
                </c:pt>
                <c:pt idx="535">
                  <c:v>44386</c:v>
                </c:pt>
                <c:pt idx="536">
                  <c:v>44387</c:v>
                </c:pt>
                <c:pt idx="537">
                  <c:v>44388</c:v>
                </c:pt>
                <c:pt idx="538">
                  <c:v>44389</c:v>
                </c:pt>
                <c:pt idx="539">
                  <c:v>44390</c:v>
                </c:pt>
                <c:pt idx="540">
                  <c:v>44391</c:v>
                </c:pt>
                <c:pt idx="541">
                  <c:v>44392</c:v>
                </c:pt>
                <c:pt idx="542">
                  <c:v>44393</c:v>
                </c:pt>
                <c:pt idx="543">
                  <c:v>44394</c:v>
                </c:pt>
                <c:pt idx="544">
                  <c:v>44395</c:v>
                </c:pt>
                <c:pt idx="545">
                  <c:v>44396</c:v>
                </c:pt>
                <c:pt idx="546">
                  <c:v>44397</c:v>
                </c:pt>
                <c:pt idx="547">
                  <c:v>44398</c:v>
                </c:pt>
                <c:pt idx="548">
                  <c:v>44399</c:v>
                </c:pt>
                <c:pt idx="549">
                  <c:v>44400</c:v>
                </c:pt>
                <c:pt idx="550">
                  <c:v>44401</c:v>
                </c:pt>
                <c:pt idx="551">
                  <c:v>44402</c:v>
                </c:pt>
                <c:pt idx="552">
                  <c:v>44403</c:v>
                </c:pt>
                <c:pt idx="553">
                  <c:v>44404</c:v>
                </c:pt>
                <c:pt idx="554">
                  <c:v>44405</c:v>
                </c:pt>
                <c:pt idx="555">
                  <c:v>44406</c:v>
                </c:pt>
                <c:pt idx="556">
                  <c:v>44407</c:v>
                </c:pt>
                <c:pt idx="557">
                  <c:v>44408</c:v>
                </c:pt>
                <c:pt idx="558">
                  <c:v>44409</c:v>
                </c:pt>
                <c:pt idx="559">
                  <c:v>44410</c:v>
                </c:pt>
                <c:pt idx="560">
                  <c:v>44411</c:v>
                </c:pt>
                <c:pt idx="561">
                  <c:v>44412</c:v>
                </c:pt>
                <c:pt idx="562">
                  <c:v>44413</c:v>
                </c:pt>
                <c:pt idx="563">
                  <c:v>44414</c:v>
                </c:pt>
                <c:pt idx="564">
                  <c:v>44415</c:v>
                </c:pt>
                <c:pt idx="565">
                  <c:v>44416</c:v>
                </c:pt>
                <c:pt idx="566">
                  <c:v>44417</c:v>
                </c:pt>
                <c:pt idx="567">
                  <c:v>44418</c:v>
                </c:pt>
                <c:pt idx="568">
                  <c:v>44419</c:v>
                </c:pt>
                <c:pt idx="569">
                  <c:v>44420</c:v>
                </c:pt>
                <c:pt idx="570">
                  <c:v>44421</c:v>
                </c:pt>
                <c:pt idx="571">
                  <c:v>44422</c:v>
                </c:pt>
                <c:pt idx="572">
                  <c:v>44423</c:v>
                </c:pt>
                <c:pt idx="573">
                  <c:v>44424</c:v>
                </c:pt>
                <c:pt idx="574">
                  <c:v>44425</c:v>
                </c:pt>
                <c:pt idx="575">
                  <c:v>44426</c:v>
                </c:pt>
                <c:pt idx="576">
                  <c:v>44427</c:v>
                </c:pt>
                <c:pt idx="577">
                  <c:v>44428</c:v>
                </c:pt>
                <c:pt idx="578">
                  <c:v>44429</c:v>
                </c:pt>
                <c:pt idx="579">
                  <c:v>44430</c:v>
                </c:pt>
                <c:pt idx="580">
                  <c:v>44431</c:v>
                </c:pt>
                <c:pt idx="581">
                  <c:v>44432</c:v>
                </c:pt>
                <c:pt idx="582">
                  <c:v>44433</c:v>
                </c:pt>
                <c:pt idx="583">
                  <c:v>44434</c:v>
                </c:pt>
                <c:pt idx="584">
                  <c:v>44435</c:v>
                </c:pt>
                <c:pt idx="585">
                  <c:v>44436</c:v>
                </c:pt>
                <c:pt idx="586">
                  <c:v>44437</c:v>
                </c:pt>
                <c:pt idx="587">
                  <c:v>44438</c:v>
                </c:pt>
                <c:pt idx="588">
                  <c:v>44439</c:v>
                </c:pt>
                <c:pt idx="589">
                  <c:v>44440</c:v>
                </c:pt>
                <c:pt idx="590">
                  <c:v>44441</c:v>
                </c:pt>
                <c:pt idx="591">
                  <c:v>44442</c:v>
                </c:pt>
                <c:pt idx="592">
                  <c:v>44443</c:v>
                </c:pt>
                <c:pt idx="593">
                  <c:v>44444</c:v>
                </c:pt>
                <c:pt idx="594">
                  <c:v>44445</c:v>
                </c:pt>
                <c:pt idx="595">
                  <c:v>44446</c:v>
                </c:pt>
                <c:pt idx="596">
                  <c:v>44447</c:v>
                </c:pt>
                <c:pt idx="597">
                  <c:v>44448</c:v>
                </c:pt>
                <c:pt idx="598">
                  <c:v>44449</c:v>
                </c:pt>
                <c:pt idx="599">
                  <c:v>44450</c:v>
                </c:pt>
                <c:pt idx="600">
                  <c:v>44451</c:v>
                </c:pt>
                <c:pt idx="601">
                  <c:v>44452</c:v>
                </c:pt>
                <c:pt idx="602">
                  <c:v>44453</c:v>
                </c:pt>
                <c:pt idx="603">
                  <c:v>44454</c:v>
                </c:pt>
                <c:pt idx="604">
                  <c:v>44455</c:v>
                </c:pt>
                <c:pt idx="605">
                  <c:v>44456</c:v>
                </c:pt>
                <c:pt idx="606">
                  <c:v>44457</c:v>
                </c:pt>
                <c:pt idx="607">
                  <c:v>44458</c:v>
                </c:pt>
                <c:pt idx="608">
                  <c:v>44459</c:v>
                </c:pt>
                <c:pt idx="609">
                  <c:v>44460</c:v>
                </c:pt>
                <c:pt idx="610">
                  <c:v>44461</c:v>
                </c:pt>
                <c:pt idx="611">
                  <c:v>44462</c:v>
                </c:pt>
                <c:pt idx="612">
                  <c:v>44463</c:v>
                </c:pt>
                <c:pt idx="613">
                  <c:v>44464</c:v>
                </c:pt>
                <c:pt idx="614">
                  <c:v>44465</c:v>
                </c:pt>
                <c:pt idx="615">
                  <c:v>44466</c:v>
                </c:pt>
                <c:pt idx="616">
                  <c:v>44467</c:v>
                </c:pt>
                <c:pt idx="617">
                  <c:v>44468</c:v>
                </c:pt>
                <c:pt idx="618">
                  <c:v>44469</c:v>
                </c:pt>
                <c:pt idx="619">
                  <c:v>44470</c:v>
                </c:pt>
                <c:pt idx="620">
                  <c:v>44471</c:v>
                </c:pt>
                <c:pt idx="621">
                  <c:v>44472</c:v>
                </c:pt>
                <c:pt idx="622">
                  <c:v>44473</c:v>
                </c:pt>
                <c:pt idx="623">
                  <c:v>44474</c:v>
                </c:pt>
                <c:pt idx="624">
                  <c:v>44475</c:v>
                </c:pt>
                <c:pt idx="625">
                  <c:v>44476</c:v>
                </c:pt>
                <c:pt idx="626">
                  <c:v>44477</c:v>
                </c:pt>
                <c:pt idx="627">
                  <c:v>44478</c:v>
                </c:pt>
                <c:pt idx="628">
                  <c:v>44479</c:v>
                </c:pt>
                <c:pt idx="629">
                  <c:v>44480</c:v>
                </c:pt>
                <c:pt idx="630">
                  <c:v>44481</c:v>
                </c:pt>
                <c:pt idx="631">
                  <c:v>44482</c:v>
                </c:pt>
                <c:pt idx="632">
                  <c:v>44483</c:v>
                </c:pt>
                <c:pt idx="633">
                  <c:v>44484</c:v>
                </c:pt>
                <c:pt idx="634">
                  <c:v>44485</c:v>
                </c:pt>
                <c:pt idx="635">
                  <c:v>44486</c:v>
                </c:pt>
                <c:pt idx="636">
                  <c:v>44487</c:v>
                </c:pt>
                <c:pt idx="637">
                  <c:v>44488</c:v>
                </c:pt>
                <c:pt idx="638">
                  <c:v>44489</c:v>
                </c:pt>
                <c:pt idx="639">
                  <c:v>44490</c:v>
                </c:pt>
                <c:pt idx="640">
                  <c:v>44491</c:v>
                </c:pt>
                <c:pt idx="641">
                  <c:v>44492</c:v>
                </c:pt>
                <c:pt idx="642">
                  <c:v>44493</c:v>
                </c:pt>
                <c:pt idx="643">
                  <c:v>44494</c:v>
                </c:pt>
                <c:pt idx="644">
                  <c:v>44495</c:v>
                </c:pt>
                <c:pt idx="645">
                  <c:v>44496</c:v>
                </c:pt>
                <c:pt idx="646">
                  <c:v>44497</c:v>
                </c:pt>
                <c:pt idx="647">
                  <c:v>44498</c:v>
                </c:pt>
                <c:pt idx="648">
                  <c:v>44499</c:v>
                </c:pt>
                <c:pt idx="649">
                  <c:v>44500</c:v>
                </c:pt>
                <c:pt idx="650">
                  <c:v>44501</c:v>
                </c:pt>
                <c:pt idx="651">
                  <c:v>44502</c:v>
                </c:pt>
                <c:pt idx="652">
                  <c:v>44503</c:v>
                </c:pt>
                <c:pt idx="653">
                  <c:v>44504</c:v>
                </c:pt>
                <c:pt idx="654">
                  <c:v>44505</c:v>
                </c:pt>
                <c:pt idx="655">
                  <c:v>44506</c:v>
                </c:pt>
                <c:pt idx="656">
                  <c:v>44507</c:v>
                </c:pt>
                <c:pt idx="657">
                  <c:v>44508</c:v>
                </c:pt>
                <c:pt idx="658">
                  <c:v>44509</c:v>
                </c:pt>
                <c:pt idx="659">
                  <c:v>44510</c:v>
                </c:pt>
                <c:pt idx="660">
                  <c:v>44511</c:v>
                </c:pt>
                <c:pt idx="661">
                  <c:v>44512</c:v>
                </c:pt>
                <c:pt idx="662">
                  <c:v>44513</c:v>
                </c:pt>
                <c:pt idx="663">
                  <c:v>44514</c:v>
                </c:pt>
                <c:pt idx="664">
                  <c:v>44515</c:v>
                </c:pt>
                <c:pt idx="665">
                  <c:v>44516</c:v>
                </c:pt>
                <c:pt idx="666">
                  <c:v>44517</c:v>
                </c:pt>
                <c:pt idx="667">
                  <c:v>44518</c:v>
                </c:pt>
                <c:pt idx="668">
                  <c:v>44519</c:v>
                </c:pt>
                <c:pt idx="669">
                  <c:v>44520</c:v>
                </c:pt>
                <c:pt idx="670">
                  <c:v>44521</c:v>
                </c:pt>
                <c:pt idx="671">
                  <c:v>44522</c:v>
                </c:pt>
                <c:pt idx="672">
                  <c:v>44523</c:v>
                </c:pt>
                <c:pt idx="673">
                  <c:v>44524</c:v>
                </c:pt>
                <c:pt idx="674">
                  <c:v>44525</c:v>
                </c:pt>
                <c:pt idx="675">
                  <c:v>44526</c:v>
                </c:pt>
                <c:pt idx="676">
                  <c:v>44527</c:v>
                </c:pt>
                <c:pt idx="677">
                  <c:v>44528</c:v>
                </c:pt>
                <c:pt idx="678">
                  <c:v>44529</c:v>
                </c:pt>
                <c:pt idx="679">
                  <c:v>44530</c:v>
                </c:pt>
                <c:pt idx="680">
                  <c:v>44531</c:v>
                </c:pt>
                <c:pt idx="681">
                  <c:v>44532</c:v>
                </c:pt>
                <c:pt idx="682">
                  <c:v>44533</c:v>
                </c:pt>
                <c:pt idx="683">
                  <c:v>44534</c:v>
                </c:pt>
                <c:pt idx="684">
                  <c:v>44535</c:v>
                </c:pt>
                <c:pt idx="685">
                  <c:v>44536</c:v>
                </c:pt>
                <c:pt idx="686">
                  <c:v>44537</c:v>
                </c:pt>
                <c:pt idx="687">
                  <c:v>44538</c:v>
                </c:pt>
                <c:pt idx="688">
                  <c:v>44539</c:v>
                </c:pt>
                <c:pt idx="689">
                  <c:v>44540</c:v>
                </c:pt>
                <c:pt idx="690">
                  <c:v>44541</c:v>
                </c:pt>
                <c:pt idx="691">
                  <c:v>44542</c:v>
                </c:pt>
                <c:pt idx="692">
                  <c:v>44543</c:v>
                </c:pt>
                <c:pt idx="693">
                  <c:v>44544</c:v>
                </c:pt>
                <c:pt idx="694">
                  <c:v>44545</c:v>
                </c:pt>
                <c:pt idx="695">
                  <c:v>44546</c:v>
                </c:pt>
                <c:pt idx="696">
                  <c:v>44547</c:v>
                </c:pt>
                <c:pt idx="697">
                  <c:v>44548</c:v>
                </c:pt>
                <c:pt idx="698">
                  <c:v>44549</c:v>
                </c:pt>
                <c:pt idx="699">
                  <c:v>44550</c:v>
                </c:pt>
                <c:pt idx="700">
                  <c:v>44551</c:v>
                </c:pt>
                <c:pt idx="701">
                  <c:v>44552</c:v>
                </c:pt>
                <c:pt idx="702">
                  <c:v>44553</c:v>
                </c:pt>
                <c:pt idx="703">
                  <c:v>44554</c:v>
                </c:pt>
                <c:pt idx="704">
                  <c:v>44555</c:v>
                </c:pt>
                <c:pt idx="705">
                  <c:v>44556</c:v>
                </c:pt>
                <c:pt idx="706">
                  <c:v>44557</c:v>
                </c:pt>
                <c:pt idx="707">
                  <c:v>44558</c:v>
                </c:pt>
                <c:pt idx="708">
                  <c:v>44559</c:v>
                </c:pt>
                <c:pt idx="709">
                  <c:v>44560</c:v>
                </c:pt>
                <c:pt idx="710">
                  <c:v>44561</c:v>
                </c:pt>
              </c:numCache>
            </c:numRef>
          </c:xVal>
          <c:yVal>
            <c:numRef>
              <c:f>Deutschland!$R$21:$R$731</c:f>
              <c:numCache>
                <c:formatCode>General</c:formatCode>
                <c:ptCount val="711"/>
                <c:pt idx="0">
                  <c:v>0</c:v>
                </c:pt>
                <c:pt idx="45" formatCode="0">
                  <c:v>592.14910803215344</c:v>
                </c:pt>
                <c:pt idx="46" formatCode="0">
                  <c:v>760.04533811889621</c:v>
                </c:pt>
                <c:pt idx="47" formatCode="0">
                  <c:v>975.54569374120297</c:v>
                </c:pt>
                <c:pt idx="48" formatCode="0">
                  <c:v>1252.1470751764821</c:v>
                </c:pt>
                <c:pt idx="49" formatCode="0">
                  <c:v>1607.1727887790337</c:v>
                </c:pt>
                <c:pt idx="50" formatCode="0">
                  <c:v>2062.8571579841305</c:v>
                </c:pt>
                <c:pt idx="51" formatCode="0">
                  <c:v>2647.7374521123379</c:v>
                </c:pt>
                <c:pt idx="52" formatCode="0">
                  <c:v>3398.440132005926</c:v>
                </c:pt>
                <c:pt idx="53" formatCode="0">
                  <c:v>4361.9729899756303</c:v>
                </c:pt>
                <c:pt idx="54" formatCode="0">
                  <c:v>5598.6662511849236</c:v>
                </c:pt>
                <c:pt idx="55" formatCode="0">
                  <c:v>7185.946026679886</c:v>
                </c:pt>
                <c:pt idx="56" formatCode="0">
                  <c:v>9223.1751078835678</c:v>
                </c:pt>
                <c:pt idx="57" formatCode="0">
                  <c:v>11837.862064566523</c:v>
                </c:pt>
                <c:pt idx="58" formatCode="0">
                  <c:v>15193.623861569449</c:v>
                </c:pt>
                <c:pt idx="59" formatCode="0">
                  <c:v>19500.394653007854</c:v>
                </c:pt>
                <c:pt idx="60" formatCode="0">
                  <c:v>25027.510170539095</c:v>
                </c:pt>
                <c:pt idx="61" formatCode="0">
                  <c:v>32120.470764682708</c:v>
                </c:pt>
                <c:pt idx="62" formatCode="0">
                  <c:v>41222.405924954001</c:v>
                </c:pt>
                <c:pt idx="63" formatCode="0">
                  <c:v>52901.540073580036</c:v>
                </c:pt>
                <c:pt idx="64" formatCode="0">
                  <c:v>67886.306537714569</c:v>
                </c:pt>
                <c:pt idx="65" formatCode="0">
                  <c:v>87110.188371906959</c:v>
                </c:pt>
                <c:pt idx="66" formatCode="0">
                  <c:v>111768.89634607208</c:v>
                </c:pt>
                <c:pt idx="67" formatCode="0">
                  <c:v>143393.13992387921</c:v>
                </c:pt>
                <c:pt idx="68" formatCode="0">
                  <c:v>183941.01540753036</c:v>
                </c:pt>
                <c:pt idx="69" formatCode="0">
                  <c:v>235914.9236683138</c:v>
                </c:pt>
                <c:pt idx="70" formatCode="0">
                  <c:v>302508.91107907245</c:v>
                </c:pt>
                <c:pt idx="71" formatCode="0">
                  <c:v>387793.33011762967</c:v>
                </c:pt>
                <c:pt idx="72" formatCode="0">
                  <c:v>496944.59157207265</c:v>
                </c:pt>
                <c:pt idx="73" formatCode="0">
                  <c:v>636528.24837209587</c:v>
                </c:pt>
                <c:pt idx="74" formatCode="0">
                  <c:v>814843.21890430164</c:v>
                </c:pt>
                <c:pt idx="75" formatCode="0">
                  <c:v>1042332.7981396144</c:v>
                </c:pt>
                <c:pt idx="76" formatCode="0">
                  <c:v>1332062.8873241474</c:v>
                </c:pt>
                <c:pt idx="77" formatCode="0">
                  <c:v>1700257.5475959827</c:v>
                </c:pt>
                <c:pt idx="78" formatCode="0">
                  <c:v>2166863.552231539</c:v>
                </c:pt>
                <c:pt idx="79" formatCode="0">
                  <c:v>2756084.9948724015</c:v>
                </c:pt>
                <c:pt idx="80" formatCode="0">
                  <c:v>3496781.2499730769</c:v>
                </c:pt>
                <c:pt idx="81" formatCode="0">
                  <c:v>4422551.910412116</c:v>
                </c:pt>
                <c:pt idx="82" formatCode="0">
                  <c:v>5571238.9972873684</c:v>
                </c:pt>
                <c:pt idx="83" formatCode="0">
                  <c:v>6983466.9180214284</c:v>
                </c:pt>
                <c:pt idx="84" formatCode="0">
                  <c:v>8699740.6816710718</c:v>
                </c:pt>
                <c:pt idx="85" formatCode="0">
                  <c:v>10755592.517360764</c:v>
                </c:pt>
                <c:pt idx="86" formatCode="0">
                  <c:v>13174411.920161482</c:v>
                </c:pt>
                <c:pt idx="87" formatCode="0">
                  <c:v>15958059.438206218</c:v>
                </c:pt>
                <c:pt idx="88" formatCode="0">
                  <c:v>19076277.732691359</c:v>
                </c:pt>
                <c:pt idx="89" formatCode="0">
                  <c:v>22457242.36871551</c:v>
                </c:pt>
                <c:pt idx="90" formatCode="0">
                  <c:v>25982936.415063664</c:v>
                </c:pt>
                <c:pt idx="91" formatCode="0">
                  <c:v>29493488.893469907</c:v>
                </c:pt>
                <c:pt idx="92" formatCode="0">
                  <c:v>32803075.444605801</c:v>
                </c:pt>
                <c:pt idx="93" formatCode="0">
                  <c:v>35726024.524125285</c:v>
                </c:pt>
                <c:pt idx="94" formatCode="0">
                  <c:v>38106761.593399182</c:v>
                </c:pt>
                <c:pt idx="95" formatCode="0">
                  <c:v>39844204.467987701</c:v>
                </c:pt>
                <c:pt idx="96" formatCode="0">
                  <c:v>40902804.885945007</c:v>
                </c:pt>
                <c:pt idx="97" formatCode="0">
                  <c:v>41308137.987904824</c:v>
                </c:pt>
                <c:pt idx="98" formatCode="0">
                  <c:v>41131147.635618113</c:v>
                </c:pt>
                <c:pt idx="99" formatCode="0">
                  <c:v>40468195.365328349</c:v>
                </c:pt>
                <c:pt idx="100" formatCode="0">
                  <c:v>39423139.931345113</c:v>
                </c:pt>
                <c:pt idx="101" formatCode="0">
                  <c:v>38094660.136970297</c:v>
                </c:pt>
                <c:pt idx="102" formatCode="0">
                  <c:v>36569192.547909498</c:v>
                </c:pt>
                <c:pt idx="103" formatCode="0">
                  <c:v>34918276.109195098</c:v>
                </c:pt>
                <c:pt idx="104" formatCode="0">
                  <c:v>33198698.348551944</c:v>
                </c:pt>
                <c:pt idx="105" formatCode="0">
                  <c:v>31454090.008685946</c:v>
                </c:pt>
                <c:pt idx="106" formatCode="0">
                  <c:v>29717056.701655064</c:v>
                </c:pt>
                <c:pt idx="107" formatCode="0">
                  <c:v>28011328.691401552</c:v>
                </c:pt>
                <c:pt idx="108" formatCode="0">
                  <c:v>26353682.208809778</c:v>
                </c:pt>
                <c:pt idx="109" formatCode="0">
                  <c:v>24755547.431370165</c:v>
                </c:pt>
                <c:pt idx="110" formatCode="0">
                  <c:v>23224302.228146531</c:v>
                </c:pt>
                <c:pt idx="111" formatCode="0">
                  <c:v>21764287.621776585</c:v>
                </c:pt>
                <c:pt idx="112" formatCode="0">
                  <c:v>20377592.262807809</c:v>
                </c:pt>
                <c:pt idx="113" formatCode="0">
                  <c:v>19064652.252689131</c:v>
                </c:pt>
                <c:pt idx="114" formatCode="0">
                  <c:v>17824706.69614435</c:v>
                </c:pt>
                <c:pt idx="115" formatCode="0">
                  <c:v>16656142.107136514</c:v>
                </c:pt>
                <c:pt idx="116" formatCode="0">
                  <c:v>15556751.910433173</c:v>
                </c:pt>
                <c:pt idx="117" formatCode="0">
                  <c:v>14523931.39810193</c:v>
                </c:pt>
                <c:pt idx="118" formatCode="0">
                  <c:v>13554823.738360181</c:v>
                </c:pt>
                <c:pt idx="119" formatCode="0">
                  <c:v>12646428.898838464</c:v>
                </c:pt>
                <c:pt idx="120" formatCode="0">
                  <c:v>11795684.470956286</c:v>
                </c:pt>
                <c:pt idx="121" formatCode="0">
                  <c:v>10999525.193599977</c:v>
                </c:pt>
                <c:pt idx="122" formatCode="0">
                  <c:v>10254926.319246776</c:v>
                </c:pt>
                <c:pt idx="123" formatCode="0">
                  <c:v>9558934.7180561349</c:v>
                </c:pt>
                <c:pt idx="124" formatCode="0">
                  <c:v>8908690.6758748963</c:v>
                </c:pt>
                <c:pt idx="125" formatCode="0">
                  <c:v>8301442.6341272369</c:v>
                </c:pt>
                <c:pt idx="126" formatCode="0">
                  <c:v>7734556.5852340022</c:v>
                </c:pt>
                <c:pt idx="127" formatCode="0">
                  <c:v>7205521.432994145</c:v>
                </c:pt>
                <c:pt idx="128" formatCode="0">
                  <c:v>6711951.32071767</c:v>
                </c:pt>
                <c:pt idx="129" formatCode="0">
                  <c:v>6251585.6965513388</c:v>
                </c:pt>
                <c:pt idx="130" formatCode="0">
                  <c:v>5822287.7072888017</c:v>
                </c:pt>
                <c:pt idx="131" formatCode="0">
                  <c:v>5422041.3755025622</c:v>
                </c:pt>
                <c:pt idx="132" formatCode="0">
                  <c:v>5048947.9099814817</c:v>
                </c:pt>
                <c:pt idx="133" formatCode="0">
                  <c:v>4701221.4186389074</c:v>
                </c:pt>
                <c:pt idx="134" formatCode="0">
                  <c:v>4377184.2305855146</c:v>
                </c:pt>
                <c:pt idx="135" formatCode="0">
                  <c:v>4075261.9856478618</c:v>
                </c:pt>
                <c:pt idx="136" formatCode="0">
                  <c:v>3793978.6120110909</c:v>
                </c:pt>
                <c:pt idx="137" formatCode="0">
                  <c:v>3531951.2834046599</c:v>
                </c:pt>
                <c:pt idx="138" formatCode="0">
                  <c:v>3287885.4244515034</c:v>
                </c:pt>
                <c:pt idx="139" formatCode="0">
                  <c:v>3060569.8150224178</c:v>
                </c:pt>
                <c:pt idx="140" formatCode="0">
                  <c:v>2848871.8305712221</c:v>
                </c:pt>
                <c:pt idx="141" formatCode="0">
                  <c:v>2651732.844617689</c:v>
                </c:pt>
                <c:pt idx="142" formatCode="0">
                  <c:v>2468163.8111326583</c:v>
                </c:pt>
                <c:pt idx="143" formatCode="0">
                  <c:v>2297241.0380487982</c:v>
                </c:pt>
                <c:pt idx="144" formatCode="0">
                  <c:v>2138102.1580701428</c:v>
                </c:pt>
                <c:pt idx="145" formatCode="0">
                  <c:v>1989942.299069966</c:v>
                </c:pt>
                <c:pt idx="146" formatCode="0">
                  <c:v>1852010.453403512</c:v>
                </c:pt>
                <c:pt idx="147" formatCode="0">
                  <c:v>1723606.0432257371</c:v>
                </c:pt>
                <c:pt idx="148" formatCode="0">
                  <c:v>1604075.6772415154</c:v>
                </c:pt>
                <c:pt idx="149" formatCode="0">
                  <c:v>1492810.0931056968</c:v>
                </c:pt>
                <c:pt idx="150" formatCode="0">
                  <c:v>1389241.2788369844</c:v>
                </c:pt>
                <c:pt idx="151" formatCode="0">
                  <c:v>1292839.7660365768</c:v>
                </c:pt>
                <c:pt idx="152" formatCode="0">
                  <c:v>1203112.0873491978</c:v>
                </c:pt>
                <c:pt idx="153" formatCode="0">
                  <c:v>1119598.3904221915</c:v>
                </c:pt>
                <c:pt idx="154" formatCode="0">
                  <c:v>1041870.2005692029</c:v>
                </c:pt>
                <c:pt idx="155" formatCode="0">
                  <c:v>969528.32439786638</c:v>
                </c:pt>
                <c:pt idx="156" formatCode="0">
                  <c:v>902200.88679128524</c:v>
                </c:pt>
                <c:pt idx="157" formatCode="0">
                  <c:v>839541.49382137833</c:v>
                </c:pt>
                <c:pt idx="158" formatCode="0">
                  <c:v>781227.51440275554</c:v>
                </c:pt>
                <c:pt idx="159" formatCode="0">
                  <c:v>726958.47375627595</c:v>
                </c:pt>
                <c:pt idx="160" formatCode="0">
                  <c:v>676454.55203200481</c:v>
                </c:pt>
                <c:pt idx="161" formatCode="0">
                  <c:v>629455.18173412944</c:v>
                </c:pt>
                <c:pt idx="162" formatCode="0">
                  <c:v>585717.73788943246</c:v>
                </c:pt>
                <c:pt idx="163" formatCode="0">
                  <c:v>545016.31520135142</c:v>
                </c:pt>
                <c:pt idx="164" formatCode="0">
                  <c:v>507140.58672981249</c:v>
                </c:pt>
                <c:pt idx="165" formatCode="0">
                  <c:v>471894.73893006233</c:v>
                </c:pt>
                <c:pt idx="166" formatCode="0">
                  <c:v>439096.47816952236</c:v>
                </c:pt>
                <c:pt idx="167" formatCode="0">
                  <c:v>408576.10411868367</c:v>
                </c:pt>
                <c:pt idx="168" formatCode="0">
                  <c:v>380175.64567913022</c:v>
                </c:pt>
                <c:pt idx="169" formatCode="0">
                  <c:v>353748.05536816828</c:v>
                </c:pt>
                <c:pt idx="170" formatCode="0">
                  <c:v>329156.4583247797</c:v>
                </c:pt>
                <c:pt idx="171" formatCode="0">
                  <c:v>306273.4523354625</c:v>
                </c:pt>
                <c:pt idx="172" formatCode="0">
                  <c:v>284980.45550090796</c:v>
                </c:pt>
                <c:pt idx="173" formatCode="0">
                  <c:v>265167.09837546665</c:v>
                </c:pt>
                <c:pt idx="174" formatCode="0">
                  <c:v>246730.65761115233</c:v>
                </c:pt>
                <c:pt idx="175" formatCode="0">
                  <c:v>229575.52832679468</c:v>
                </c:pt>
                <c:pt idx="176" formatCode="0">
                  <c:v>213612.73260119453</c:v>
                </c:pt>
                <c:pt idx="177" formatCode="0">
                  <c:v>198759.461657134</c:v>
                </c:pt>
                <c:pt idx="178" formatCode="0">
                  <c:v>184938.64946124391</c:v>
                </c:pt>
                <c:pt idx="179" formatCode="0">
                  <c:v>172078.57561345099</c:v>
                </c:pt>
                <c:pt idx="180" formatCode="0">
                  <c:v>160112.49553944694</c:v>
                </c:pt>
                <c:pt idx="181" formatCode="0">
                  <c:v>148978.29613077285</c:v>
                </c:pt>
                <c:pt idx="182" formatCode="0">
                  <c:v>138618.17510012689</c:v>
                </c:pt>
                <c:pt idx="183" formatCode="0">
                  <c:v>128978.34243480623</c:v>
                </c:pt>
                <c:pt idx="184" formatCode="0">
                  <c:v>120008.742439202</c:v>
                </c:pt>
                <c:pt idx="185" formatCode="0">
                  <c:v>111662.79495838298</c:v>
                </c:pt>
                <c:pt idx="186" formatCode="0">
                  <c:v>103897.15446942266</c:v>
                </c:pt>
                <c:pt idx="187" formatCode="0">
                  <c:v>96671.485815620093</c:v>
                </c:pt>
                <c:pt idx="188" formatCode="0">
                  <c:v>89948.255441500485</c:v>
                </c:pt>
                <c:pt idx="189" formatCode="0">
                  <c:v>83692.537063801792</c:v>
                </c:pt>
                <c:pt idx="190" formatCode="0">
                  <c:v>77871.830785888073</c:v>
                </c:pt>
                <c:pt idx="191" formatCode="0">
                  <c:v>72455.894730491564</c:v>
                </c:pt>
                <c:pt idx="192" formatCode="0">
                  <c:v>67416.58832867138</c:v>
                </c:pt>
                <c:pt idx="193" formatCode="0">
                  <c:v>62727.726461667844</c:v>
                </c:pt>
                <c:pt idx="194" formatCode="0">
                  <c:v>58364.943707194281</c:v>
                </c:pt>
                <c:pt idx="195" formatCode="0">
                  <c:v>54305.567992893404</c:v>
                </c:pt>
                <c:pt idx="196" formatCode="0">
                  <c:v>50528.50300742979</c:v>
                </c:pt>
                <c:pt idx="197" formatCode="0">
                  <c:v>47014.118764216815</c:v>
                </c:pt>
                <c:pt idx="198" formatCode="0">
                  <c:v>43744.149754294733</c:v>
                </c:pt>
                <c:pt idx="199" formatCode="0">
                  <c:v>40701.600163583971</c:v>
                </c:pt>
                <c:pt idx="200" formatCode="0">
                  <c:v>37870.655665818937</c:v>
                </c:pt>
                <c:pt idx="201" formatCode="0">
                  <c:v>35236.601336096217</c:v>
                </c:pt>
                <c:pt idx="202" formatCode="0">
                  <c:v>32785.745261310134</c:v>
                </c:pt>
                <c:pt idx="203" formatCode="0">
                  <c:v>30505.347452950227</c:v>
                </c:pt>
                <c:pt idx="204" formatCode="0">
                  <c:v>28383.553694942817</c:v>
                </c:pt>
                <c:pt idx="205" formatCode="0">
                  <c:v>26409.333984565252</c:v>
                </c:pt>
                <c:pt idx="206" formatCode="0">
                  <c:v>24572.425248072945</c:v>
                </c:pt>
                <c:pt idx="207" formatCode="0">
                  <c:v>22863.278034671646</c:v>
                </c:pt>
                <c:pt idx="208" formatCode="0">
                  <c:v>21273.006912950947</c:v>
                </c:pt>
                <c:pt idx="209" formatCode="0">
                  <c:v>19793.344312971298</c:v>
                </c:pt>
                <c:pt idx="210" formatCode="0">
                  <c:v>18416.597574961663</c:v>
                </c:pt>
                <c:pt idx="211" formatCode="0">
                  <c:v>17135.608982127305</c:v>
                </c:pt>
                <c:pt idx="212" formatCode="0">
                  <c:v>15943.718570470359</c:v>
                </c:pt>
                <c:pt idx="213" formatCode="0">
                  <c:v>14834.729522867645</c:v>
                </c:pt>
                <c:pt idx="214" formatCode="0">
                  <c:v>13802.875968002822</c:v>
                </c:pt>
                <c:pt idx="215" formatCode="0">
                  <c:v>12842.793017181304</c:v>
                </c:pt>
                <c:pt idx="216" formatCode="0">
                  <c:v>11949.488883629498</c:v>
                </c:pt>
                <c:pt idx="217" formatCode="0">
                  <c:v>11118.318939653425</c:v>
                </c:pt>
                <c:pt idx="218" formatCode="0">
                  <c:v>10344.961577060903</c:v>
                </c:pt>
                <c:pt idx="219" formatCode="0">
                  <c:v>9625.3957455869568</c:v>
                </c:pt>
                <c:pt idx="220" formatCode="0">
                  <c:v>8955.8800527519707</c:v>
                </c:pt>
                <c:pt idx="221" formatCode="0">
                  <c:v>8332.9333166705546</c:v>
                </c:pt>
                <c:pt idx="222" formatCode="0">
                  <c:v>7753.3164708575969</c:v>
                </c:pt>
                <c:pt idx="223" formatCode="0">
                  <c:v>7214.0157270851987</c:v>
                </c:pt>
                <c:pt idx="224" formatCode="0">
                  <c:v>6712.2269088659668</c:v>
                </c:pt>
                <c:pt idx="225" formatCode="0">
                  <c:v>6245.3408742080155</c:v>
                </c:pt>
                <c:pt idx="226" formatCode="0">
                  <c:v>5810.9299519362603</c:v>
                </c:pt>
                <c:pt idx="227" formatCode="0">
                  <c:v>5406.7353211320778</c:v>
                </c:pt>
                <c:pt idx="228" formatCode="0">
                  <c:v>5030.6552681364228</c:v>
                </c:pt>
                <c:pt idx="229" formatCode="0">
                  <c:v>4680.7342601150713</c:v>
                </c:pt>
                <c:pt idx="230" formatCode="0">
                  <c:v>4355.152778422359</c:v>
                </c:pt>
                <c:pt idx="231" formatCode="0">
                  <c:v>4052.2178589434693</c:v>
                </c:pt>
                <c:pt idx="232" formatCode="0">
                  <c:v>3770.3542902653026</c:v>
                </c:pt>
                <c:pt idx="233" formatCode="0">
                  <c:v>3508.0964239412215</c:v>
                </c:pt>
                <c:pt idx="234" formatCode="0">
                  <c:v>3264.0805542931394</c:v>
                </c:pt>
                <c:pt idx="235" formatCode="0">
                  <c:v>3037.0378281519302</c:v>
                </c:pt>
                <c:pt idx="236" formatCode="0">
                  <c:v>2825.7876476892989</c:v>
                </c:pt>
                <c:pt idx="237" formatCode="0">
                  <c:v>2629.2315320552671</c:v>
                </c:pt>
                <c:pt idx="238" formatCode="0">
                  <c:v>2446.3474059185819</c:v>
                </c:pt>
                <c:pt idx="239" formatCode="0">
                  <c:v>2276.1842852249692</c:v>
                </c:pt>
                <c:pt idx="240" formatCode="0">
                  <c:v>2117.8573325517077</c:v>
                </c:pt>
                <c:pt idx="241" formatCode="0">
                  <c:v>1970.5432563572017</c:v>
                </c:pt>
                <c:pt idx="242" formatCode="0">
                  <c:v>1833.4760302109953</c:v>
                </c:pt>
                <c:pt idx="243" formatCode="0">
                  <c:v>1705.9429097523084</c:v>
                </c:pt>
                <c:pt idx="244" formatCode="0">
                  <c:v>1587.2807266722468</c:v>
                </c:pt>
                <c:pt idx="245" formatCode="0">
                  <c:v>1476.8724404544141</c:v>
                </c:pt>
                <c:pt idx="246" formatCode="0">
                  <c:v>1374.1439299481713</c:v>
                </c:pt>
                <c:pt idx="247" formatCode="0">
                  <c:v>1278.5610080952067</c:v>
                </c:pt>
                <c:pt idx="248" formatCode="0">
                  <c:v>1189.6266442898595</c:v>
                </c:pt>
                <c:pt idx="249" formatCode="0">
                  <c:v>1106.8783799328057</c:v>
                </c:pt>
                <c:pt idx="250" formatCode="0">
                  <c:v>1029.8859237418565</c:v>
                </c:pt>
                <c:pt idx="251" formatCode="0">
                  <c:v>958.2489143179647</c:v>
                </c:pt>
                <c:pt idx="252" formatCode="0">
                  <c:v>891.59483833391505</c:v>
                </c:pt>
                <c:pt idx="253" formatCode="0">
                  <c:v>829.57709352211452</c:v>
                </c:pt>
                <c:pt idx="254" formatCode="0">
                  <c:v>771.87318639060425</c:v>
                </c:pt>
                <c:pt idx="255" formatCode="0">
                  <c:v>718.18305529677389</c:v>
                </c:pt>
                <c:pt idx="256" formatCode="0">
                  <c:v>668.22751015993299</c:v>
                </c:pt>
                <c:pt idx="257" formatCode="0">
                  <c:v>621.74678070025004</c:v>
                </c:pt>
                <c:pt idx="258" formatCode="0">
                  <c:v>578.49916565576586</c:v>
                </c:pt>
                <c:pt idx="259" formatCode="0">
                  <c:v>538.25977595414952</c:v>
                </c:pt>
                <c:pt idx="260" formatCode="0">
                  <c:v>500.81936530432819</c:v>
                </c:pt>
                <c:pt idx="261" formatCode="0">
                  <c:v>465.98324212761116</c:v>
                </c:pt>
                <c:pt idx="262" formatCode="0">
                  <c:v>433.57025717081603</c:v>
                </c:pt>
                <c:pt idx="263" formatCode="0">
                  <c:v>403.4118615373863</c:v>
                </c:pt>
                <c:pt idx="264" formatCode="0">
                  <c:v>375.351230238602</c:v>
                </c:pt>
                <c:pt idx="265" formatCode="0">
                  <c:v>349.24244670764199</c:v>
                </c:pt>
                <c:pt idx="266" formatCode="0">
                  <c:v>324.94974403621887</c:v>
                </c:pt>
                <c:pt idx="267" formatCode="0">
                  <c:v>302.34679898842893</c:v>
                </c:pt>
                <c:pt idx="268" formatCode="0">
                  <c:v>281.31607512086839</c:v>
                </c:pt>
                <c:pt idx="269" formatCode="0">
                  <c:v>261.74821159339399</c:v>
                </c:pt>
                <c:pt idx="270" formatCode="0">
                  <c:v>243.5414544924723</c:v>
                </c:pt>
                <c:pt idx="271" formatCode="0">
                  <c:v>226.60112771010859</c:v>
                </c:pt>
                <c:pt idx="272" formatCode="0">
                  <c:v>210.83914062701805</c:v>
                </c:pt>
                <c:pt idx="273" formatCode="0">
                  <c:v>196.17353004006895</c:v>
                </c:pt>
                <c:pt idx="274" formatCode="0">
                  <c:v>182.52803395208542</c:v>
                </c:pt>
                <c:pt idx="275" formatCode="0">
                  <c:v>169.83169500777078</c:v>
                </c:pt>
                <c:pt idx="276" formatCode="0">
                  <c:v>158.01849151366355</c:v>
                </c:pt>
                <c:pt idx="277" formatCode="0">
                  <c:v>147.02699412346712</c:v>
                </c:pt>
                <c:pt idx="278" formatCode="0">
                  <c:v>136.80004640354699</c:v>
                </c:pt>
                <c:pt idx="279" formatCode="0">
                  <c:v>127.28446761756186</c:v>
                </c:pt>
                <c:pt idx="280" formatCode="0">
                  <c:v>118.43077618472843</c:v>
                </c:pt>
                <c:pt idx="281" formatCode="0">
                  <c:v>110.19293237371934</c:v>
                </c:pt>
                <c:pt idx="282" formatCode="0">
                  <c:v>102.52809889421545</c:v>
                </c:pt>
                <c:pt idx="283" formatCode="0">
                  <c:v>95.396418141198225</c:v>
                </c:pt>
                <c:pt idx="284" formatCode="0">
                  <c:v>88.760804933660765</c:v>
                </c:pt>
                <c:pt idx="285" formatCode="0">
                  <c:v>82.586753669983693</c:v>
                </c:pt>
                <c:pt idx="286" formatCode="0">
                  <c:v>76.842158897188511</c:v>
                </c:pt>
                <c:pt idx="287" formatCode="0">
                  <c:v>71.497148361030639</c:v>
                </c:pt>
                <c:pt idx="288" formatCode="0">
                  <c:v>66.523927668794315</c:v>
                </c:pt>
                <c:pt idx="289" formatCode="0">
                  <c:v>61.896635757036499</c:v>
                </c:pt>
                <c:pt idx="290" formatCode="0">
                  <c:v>57.591210412711661</c:v>
                </c:pt>
                <c:pt idx="291" formatCode="0">
                  <c:v>53.585263148386581</c:v>
                </c:pt>
                <c:pt idx="292" formatCode="0">
                  <c:v>49.857962780895051</c:v>
                </c:pt>
                <c:pt idx="293" formatCode="0">
                  <c:v>46.389927108039721</c:v>
                </c:pt>
                <c:pt idx="294" formatCode="0">
                  <c:v>43.163122120058077</c:v>
                </c:pt>
                <c:pt idx="295" formatCode="0">
                  <c:v>40.160768221749969</c:v>
                </c:pt>
                <c:pt idx="296" formatCode="0">
                  <c:v>37.367252977619458</c:v>
                </c:pt>
                <c:pt idx="297" formatCode="0">
                  <c:v>34.76804992630337</c:v>
                </c:pt>
                <c:pt idx="298" formatCode="0">
                  <c:v>32.349643042119048</c:v>
                </c:pt>
                <c:pt idx="299" formatCode="0">
                  <c:v>30.099456450928901</c:v>
                </c:pt>
                <c:pt idx="300" formatCode="0">
                  <c:v>28.005789034841783</c:v>
                </c:pt>
                <c:pt idx="301" formatCode="0">
                  <c:v>26.057753585693142</c:v>
                </c:pt>
                <c:pt idx="302" formatCode="0">
                  <c:v>24.245220190899715</c:v>
                </c:pt>
                <c:pt idx="303" formatCode="0">
                  <c:v>22.558763557292789</c:v>
                </c:pt>
                <c:pt idx="304" formatCode="0">
                  <c:v>20.989613999011674</c:v>
                </c:pt>
                <c:pt idx="305" formatCode="0">
                  <c:v>19.529611834592302</c:v>
                </c:pt>
                <c:pt idx="306" formatCode="0">
                  <c:v>18.171164956113628</c:v>
                </c:pt>
                <c:pt idx="307" formatCode="0">
                  <c:v>16.907209349759384</c:v>
                </c:pt>
                <c:pt idx="308" formatCode="0">
                  <c:v>15.731172362500127</c:v>
                </c:pt>
                <c:pt idx="309" formatCode="0">
                  <c:v>14.636938523880527</c:v>
                </c:pt>
                <c:pt idx="310" formatCode="0">
                  <c:v>13.618817745183378</c:v>
                </c:pt>
                <c:pt idx="311" formatCode="0">
                  <c:v>12.671515730604312</c:v>
                </c:pt>
                <c:pt idx="312" formatCode="0">
                  <c:v>11.790106446573738</c:v>
                </c:pt>
                <c:pt idx="313" formatCode="0">
                  <c:v>10.970006506064967</c:v>
                </c:pt>
                <c:pt idx="314" formatCode="0">
                  <c:v>10.206951334685503</c:v>
                </c:pt>
                <c:pt idx="315" formatCode="0">
                  <c:v>9.4969729946138308</c:v>
                </c:pt>
                <c:pt idx="316" formatCode="0">
                  <c:v>8.8363795510648977</c:v>
                </c:pt>
                <c:pt idx="317" formatCode="0">
                  <c:v>8.2217358739887114</c:v>
                </c:pt>
                <c:pt idx="318" formatCode="0">
                  <c:v>7.6498457751697817</c:v>
                </c:pt>
                <c:pt idx="319" formatCode="0">
                  <c:v>7.1177353878392342</c:v>
                </c:pt>
                <c:pt idx="320" formatCode="0">
                  <c:v>6.6226377023726197</c:v>
                </c:pt>
                <c:pt idx="321" formatCode="0">
                  <c:v>6.1619781776580869</c:v>
                </c:pt>
                <c:pt idx="322" formatCode="0">
                  <c:v>5.7333613533131809</c:v>
                </c:pt>
                <c:pt idx="323" formatCode="0">
                  <c:v>5.3345583931329585</c:v>
                </c:pt>
                <c:pt idx="324" formatCode="0">
                  <c:v>4.9634954949945937</c:v>
                </c:pt>
                <c:pt idx="325" formatCode="0">
                  <c:v>4.6182431069492509</c:v>
                </c:pt>
                <c:pt idx="326" formatCode="0">
                  <c:v>4.2970058934242346</c:v>
                </c:pt>
                <c:pt idx="327" formatCode="0">
                  <c:v>3.9981133993590392</c:v>
                </c:pt>
                <c:pt idx="328" formatCode="0">
                  <c:v>3.7200113637282088</c:v>
                </c:pt>
                <c:pt idx="329" formatCode="0">
                  <c:v>3.4612536372807865</c:v>
                </c:pt>
                <c:pt idx="330" formatCode="0">
                  <c:v>3.2204946624680737</c:v>
                </c:pt>
                <c:pt idx="331" formatCode="0">
                  <c:v>2.9964824764548506</c:v>
                </c:pt>
                <c:pt idx="332" formatCode="0">
                  <c:v>2.7880522008292639</c:v>
                </c:pt>
                <c:pt idx="333" formatCode="0">
                  <c:v>2.5941199841574551</c:v>
                </c:pt>
                <c:pt idx="334" formatCode="0">
                  <c:v>2.4136773658838231</c:v>
                </c:pt>
                <c:pt idx="335" formatCode="0">
                  <c:v>2.245786032268835</c:v>
                </c:pt>
                <c:pt idx="336" formatCode="0">
                  <c:v>2.0895729370949239</c:v>
                </c:pt>
                <c:pt idx="337" formatCode="0">
                  <c:v>1.9442257617678234</c:v>
                </c:pt>
                <c:pt idx="338" formatCode="0">
                  <c:v>1.808988691205575</c:v>
                </c:pt>
                <c:pt idx="339" formatCode="0">
                  <c:v>1.683158483549549</c:v>
                </c:pt>
                <c:pt idx="340" formatCode="0">
                  <c:v>1.5660808132597221</c:v>
                </c:pt>
                <c:pt idx="341" formatCode="0">
                  <c:v>1.4571468685780653</c:v>
                </c:pt>
                <c:pt idx="342" formatCode="0">
                  <c:v>1.3557901856666295</c:v>
                </c:pt>
                <c:pt idx="343" formatCode="0">
                  <c:v>1.2614837029576371</c:v>
                </c:pt>
                <c:pt idx="344" formatCode="0">
                  <c:v>1.1737370203980064</c:v>
                </c:pt>
                <c:pt idx="345" formatCode="0">
                  <c:v>1.0920938493361974</c:v>
                </c:pt>
                <c:pt idx="346" formatCode="0">
                  <c:v>1.016129639790625</c:v>
                </c:pt>
                <c:pt idx="347" formatCode="0">
                  <c:v>0.94544937276127583</c:v>
                </c:pt>
                <c:pt idx="348" formatCode="0">
                  <c:v>0.87968550610440288</c:v>
                </c:pt>
                <c:pt idx="349" formatCode="0">
                  <c:v>0.81849606328871072</c:v>
                </c:pt>
                <c:pt idx="350" formatCode="0">
                  <c:v>0.76156285509443611</c:v>
                </c:pt>
                <c:pt idx="351" formatCode="0">
                  <c:v>0.70858982500804113</c:v>
                </c:pt>
                <c:pt idx="352" formatCode="0">
                  <c:v>0.65930150970846035</c:v>
                </c:pt>
                <c:pt idx="353" formatCode="0">
                  <c:v>0.61344160663932878</c:v>
                </c:pt>
                <c:pt idx="354" formatCode="0">
                  <c:v>0.57077164121847057</c:v>
                </c:pt>
                <c:pt idx="355" formatCode="0">
                  <c:v>0.53106972675404807</c:v>
                </c:pt>
                <c:pt idx="356" formatCode="0">
                  <c:v>0.49412941061885385</c:v>
                </c:pt>
                <c:pt idx="357" formatCode="0">
                  <c:v>0.45975860068277319</c:v>
                </c:pt>
                <c:pt idx="358" formatCode="0">
                  <c:v>0.42777856642079559</c:v>
                </c:pt>
                <c:pt idx="359" formatCode="0">
                  <c:v>0.39802300950226938</c:v>
                </c:pt>
                <c:pt idx="360" formatCode="0">
                  <c:v>0.37033719902840151</c:v>
                </c:pt>
                <c:pt idx="361" formatCode="0">
                  <c:v>0.34457716692117957</c:v>
                </c:pt>
                <c:pt idx="362" formatCode="0">
                  <c:v>0.32060895927968497</c:v>
                </c:pt>
                <c:pt idx="363" formatCode="0">
                  <c:v>0.29830793981079917</c:v>
                </c:pt>
                <c:pt idx="364" formatCode="0">
                  <c:v>0.27755814171209692</c:v>
                </c:pt>
                <c:pt idx="365" formatCode="0">
                  <c:v>0.25825166463667315</c:v>
                </c:pt>
                <c:pt idx="366" formatCode="0">
                  <c:v>0.24028811360408095</c:v>
                </c:pt>
                <c:pt idx="367" formatCode="0">
                  <c:v>0.2235740769396794</c:v>
                </c:pt>
                <c:pt idx="368" formatCode="0">
                  <c:v>0.20802264052764094</c:v>
                </c:pt>
                <c:pt idx="369" formatCode="0">
                  <c:v>0.19355293585170155</c:v>
                </c:pt>
                <c:pt idx="370" formatCode="0">
                  <c:v>0.18008971947343497</c:v>
                </c:pt>
                <c:pt idx="371" formatCode="0">
                  <c:v>0.16756298176130996</c:v>
                </c:pt>
                <c:pt idx="372" formatCode="0">
                  <c:v>0.15590758283589545</c:v>
                </c:pt>
                <c:pt idx="373" formatCode="0">
                  <c:v>0.14506291383810385</c:v>
                </c:pt>
                <c:pt idx="374" formatCode="0">
                  <c:v>0.13497258175904517</c:v>
                </c:pt>
                <c:pt idx="375" formatCode="0">
                  <c:v>0.12558411619258561</c:v>
                </c:pt>
                <c:pt idx="376" formatCode="0">
                  <c:v>0.11684869648570438</c:v>
                </c:pt>
                <c:pt idx="377" formatCode="0">
                  <c:v>0.10872089786781217</c:v>
                </c:pt>
                <c:pt idx="378" formatCode="0">
                  <c:v>0.10115845523888684</c:v>
                </c:pt>
                <c:pt idx="379" formatCode="0">
                  <c:v>9.4122043388108506E-2</c:v>
                </c:pt>
                <c:pt idx="380" formatCode="0">
                  <c:v>8.7575072500116397E-2</c:v>
                </c:pt>
                <c:pt idx="381" formatCode="0">
                  <c:v>8.1483497885506101E-2</c:v>
                </c:pt>
                <c:pt idx="382" formatCode="0">
                  <c:v>7.5815642946153047E-2</c:v>
                </c:pt>
                <c:pt idx="383" formatCode="0">
                  <c:v>7.0542034454770003E-2</c:v>
                </c:pt>
                <c:pt idx="384" formatCode="0">
                  <c:v>6.5635249292141207E-2</c:v>
                </c:pt>
                <c:pt idx="385" formatCode="0">
                  <c:v>6.1069771845056478E-2</c:v>
                </c:pt>
                <c:pt idx="386" formatCode="0">
                  <c:v>5.6821861323404839E-2</c:v>
                </c:pt>
                <c:pt idx="387" formatCode="0">
                  <c:v>5.2869428306467806E-2</c:v>
                </c:pt>
                <c:pt idx="388" formatCode="0">
                  <c:v>4.9191919876444598E-2</c:v>
                </c:pt>
                <c:pt idx="389" formatCode="0">
                  <c:v>4.5770212741895966E-2</c:v>
                </c:pt>
                <c:pt idx="390" formatCode="0">
                  <c:v>4.2586513795341306E-2</c:v>
                </c:pt>
                <c:pt idx="391" formatCode="0">
                  <c:v>3.9624267587901912E-2</c:v>
                </c:pt>
                <c:pt idx="392" formatCode="0">
                  <c:v>3.6868070239852266E-2</c:v>
                </c:pt>
                <c:pt idx="393" formatCode="0">
                  <c:v>3.4303589339408413E-2</c:v>
                </c:pt>
                <c:pt idx="394" formatCode="0">
                  <c:v>3.1917489413221804E-2</c:v>
                </c:pt>
                <c:pt idx="395" formatCode="0">
                  <c:v>2.9697362581020063E-2</c:v>
                </c:pt>
                <c:pt idx="396" formatCode="0">
                  <c:v>2.7631664033794235E-2</c:v>
                </c:pt>
                <c:pt idx="397" formatCode="0">
                  <c:v>2.5709652000014675E-2</c:v>
                </c:pt>
                <c:pt idx="398" formatCode="0">
                  <c:v>2.3921331887695903E-2</c:v>
                </c:pt>
                <c:pt idx="399" formatCode="0">
                  <c:v>2.2257404311845374E-2</c:v>
                </c:pt>
                <c:pt idx="400" formatCode="0">
                  <c:v>2.0709216737035432E-2</c:v>
                </c:pt>
                <c:pt idx="401" formatCode="0">
                  <c:v>1.9268718483636538E-2</c:v>
                </c:pt>
                <c:pt idx="402" formatCode="0">
                  <c:v>1.7928418863741174E-2</c:v>
                </c:pt>
                <c:pt idx="403" formatCode="0">
                  <c:v>1.668134822908238E-2</c:v>
                </c:pt>
                <c:pt idx="404" formatCode="0">
                  <c:v>1.5521021728393522E-2</c:v>
                </c:pt>
                <c:pt idx="405" formatCode="0">
                  <c:v>1.4441405585745097E-2</c:v>
                </c:pt>
                <c:pt idx="406" formatCode="0">
                  <c:v>1.3436885724503654E-2</c:v>
                </c:pt>
                <c:pt idx="407" formatCode="0">
                  <c:v>1.2502238573755308E-2</c:v>
                </c:pt>
                <c:pt idx="408" formatCode="0">
                  <c:v>1.1632603905385295E-2</c:v>
                </c:pt>
                <c:pt idx="409" formatCode="0">
                  <c:v>1.0823459560564543E-2</c:v>
                </c:pt>
                <c:pt idx="410" formatCode="0">
                  <c:v>1.0070597934219284E-2</c:v>
                </c:pt>
                <c:pt idx="411" formatCode="0">
                  <c:v>9.3701040952013752E-3</c:v>
                </c:pt>
                <c:pt idx="412" formatCode="0">
                  <c:v>8.7183354283827379E-3</c:v>
                </c:pt>
                <c:pt idx="413" formatCode="0">
                  <c:v>8.1119026928114374E-3</c:v>
                </c:pt>
                <c:pt idx="414" formatCode="0">
                  <c:v>7.5476523974305331E-3</c:v>
                </c:pt>
                <c:pt idx="415" formatCode="0">
                  <c:v>7.0226504027122612E-3</c:v>
                </c:pt>
                <c:pt idx="416" formatCode="0">
                  <c:v>6.5341666629349301E-3</c:v>
                </c:pt>
                <c:pt idx="417" formatCode="0">
                  <c:v>6.0796610297613567E-3</c:v>
                </c:pt>
                <c:pt idx="418" formatCode="0">
                  <c:v>5.6567700432964803E-3</c:v>
                </c:pt>
                <c:pt idx="419" formatCode="0">
                  <c:v>5.2632946419367806E-3</c:v>
                </c:pt>
                <c:pt idx="420" formatCode="0">
                  <c:v>4.8971887271018694E-3</c:v>
                </c:pt>
                <c:pt idx="421" formatCode="0">
                  <c:v>4.5565485233841126E-3</c:v>
                </c:pt>
                <c:pt idx="422" formatCode="0">
                  <c:v>4.2396026787883227E-3</c:v>
                </c:pt>
                <c:pt idx="423" formatCode="0">
                  <c:v>3.9447030535821222E-3</c:v>
                </c:pt>
                <c:pt idx="424" formatCode="0">
                  <c:v>3.6703161498583617E-3</c:v>
                </c:pt>
                <c:pt idx="425" formatCode="0">
                  <c:v>3.4150151372427519E-3</c:v>
                </c:pt>
                <c:pt idx="426" formatCode="0">
                  <c:v>3.1774724332798458E-3</c:v>
                </c:pt>
                <c:pt idx="427" formatCode="0">
                  <c:v>2.9564527999148852E-3</c:v>
                </c:pt>
                <c:pt idx="428" formatCode="0">
                  <c:v>2.7508069201727433E-3</c:v>
                </c:pt>
                <c:pt idx="429" formatCode="0">
                  <c:v>2.5594654216322715E-3</c:v>
                </c:pt>
                <c:pt idx="430" formatCode="0">
                  <c:v>2.3814333156177061E-3</c:v>
                </c:pt>
                <c:pt idx="431" formatCode="0">
                  <c:v>2.215784823190561E-3</c:v>
                </c:pt>
                <c:pt idx="432" formatCode="0">
                  <c:v>2.0616585610368126E-3</c:v>
                </c:pt>
                <c:pt idx="433" formatCode="0">
                  <c:v>1.9182530622156694E-3</c:v>
                </c:pt>
                <c:pt idx="434" formatCode="0">
                  <c:v>1.784822608477517E-3</c:v>
                </c:pt>
                <c:pt idx="435" formatCode="0">
                  <c:v>1.6606733524788082E-3</c:v>
                </c:pt>
                <c:pt idx="436" formatCode="0">
                  <c:v>1.5451597097291595E-3</c:v>
                </c:pt>
                <c:pt idx="437" formatCode="0">
                  <c:v>1.4376810015085334E-3</c:v>
                </c:pt>
                <c:pt idx="438" formatCode="0">
                  <c:v>1.3376783312974488E-3</c:v>
                </c:pt>
                <c:pt idx="439" formatCode="0">
                  <c:v>1.2446316784774484E-3</c:v>
                </c:pt>
                <c:pt idx="440" formatCode="0">
                  <c:v>1.1580571941888697E-3</c:v>
                </c:pt>
                <c:pt idx="441" formatCode="0">
                  <c:v>1.0775046852841957E-3</c:v>
                </c:pt>
                <c:pt idx="442" formatCode="0">
                  <c:v>1.0025552732933756E-3</c:v>
                </c:pt>
                <c:pt idx="443" formatCode="0">
                  <c:v>9.3281921622757717E-4</c:v>
                </c:pt>
                <c:pt idx="444" formatCode="0">
                  <c:v>8.6793388189460279E-4</c:v>
                </c:pt>
                <c:pt idx="445" formatCode="0">
                  <c:v>8.0756186218707319E-4</c:v>
                </c:pt>
                <c:pt idx="446" formatCode="0">
                  <c:v>7.5138921853755089E-4</c:v>
                </c:pt>
                <c:pt idx="447" formatCode="0">
                  <c:v>6.9912384941685137E-4</c:v>
                </c:pt>
                <c:pt idx="448" formatCode="0">
                  <c:v>6.5049397138642402E-4</c:v>
                </c:pt>
                <c:pt idx="449" formatCode="0">
                  <c:v>6.0524670580617169E-4</c:v>
                </c:pt>
                <c:pt idx="450" formatCode="0">
                  <c:v>5.6314676384849546E-4</c:v>
                </c:pt>
                <c:pt idx="451" formatCode="0">
                  <c:v>5.2397522298054883E-4</c:v>
                </c:pt>
                <c:pt idx="452" formatCode="0">
                  <c:v>4.8752838855232647E-4</c:v>
                </c:pt>
                <c:pt idx="453" formatCode="0">
                  <c:v>4.5361673457076912E-4</c:v>
                </c:pt>
                <c:pt idx="454" formatCode="0">
                  <c:v>4.2206391815183828E-4</c:v>
                </c:pt>
                <c:pt idx="455" formatCode="0">
                  <c:v>3.9270586252564604E-4</c:v>
                </c:pt>
                <c:pt idx="456" formatCode="0">
                  <c:v>3.6538990382620407E-4</c:v>
                </c:pt>
                <c:pt idx="457" formatCode="0">
                  <c:v>3.3997399722904118E-4</c:v>
                </c:pt>
                <c:pt idx="458" formatCode="0">
                  <c:v>3.1632597830855201E-4</c:v>
                </c:pt>
                <c:pt idx="459" formatCode="0">
                  <c:v>2.9432287577408505E-4</c:v>
                </c:pt>
                <c:pt idx="460" formatCode="0">
                  <c:v>2.7385027201095138E-4</c:v>
                </c:pt>
                <c:pt idx="461" formatCode="0">
                  <c:v>2.5480170810112426E-4</c:v>
                </c:pt>
                <c:pt idx="462" formatCode="0">
                  <c:v>2.3707813022969738E-4</c:v>
                </c:pt>
                <c:pt idx="463" formatCode="0">
                  <c:v>2.2058737459837782E-4</c:v>
                </c:pt>
                <c:pt idx="464" formatCode="0">
                  <c:v>2.0524368816752955E-4</c:v>
                </c:pt>
                <c:pt idx="465" formatCode="0">
                  <c:v>1.9096728273459315E-4</c:v>
                </c:pt>
                <c:pt idx="466" formatCode="0">
                  <c:v>1.7768392003006037E-4</c:v>
                </c:pt>
                <c:pt idx="467" formatCode="0">
                  <c:v>1.6532452567347413E-4</c:v>
                </c:pt>
                <c:pt idx="468" formatCode="0">
                  <c:v>1.5382482998199914E-4</c:v>
                </c:pt>
                <c:pt idx="469" formatCode="0">
                  <c:v>1.4312503376374375E-4</c:v>
                </c:pt>
                <c:pt idx="470" formatCode="0">
                  <c:v>1.3316949735793583E-4</c:v>
                </c:pt>
                <c:pt idx="471" formatCode="0">
                  <c:v>1.2390645130494035E-4</c:v>
                </c:pt>
                <c:pt idx="472" formatCode="0">
                  <c:v>1.1528772714158353E-4</c:v>
                </c:pt>
                <c:pt idx="473" formatCode="0">
                  <c:v>1.0726850692190115E-4</c:v>
                </c:pt>
                <c:pt idx="474" formatCode="0">
                  <c:v>9.9807090160801786E-5</c:v>
                </c:pt>
                <c:pt idx="475" formatCode="0">
                  <c:v>9.2864676988736619E-5</c:v>
                </c:pt>
                <c:pt idx="476" formatCode="0">
                  <c:v>8.6405166389765258E-5</c:v>
                </c:pt>
                <c:pt idx="477" formatCode="0">
                  <c:v>8.0394968473842141E-5</c:v>
                </c:pt>
                <c:pt idx="478" formatCode="0">
                  <c:v>7.4802829807126597E-5</c:v>
                </c:pt>
                <c:pt idx="479" formatCode="0">
                  <c:v>6.9599670892022582E-5</c:v>
                </c:pt>
                <c:pt idx="480" formatCode="0">
                  <c:v>6.4758434951833128E-5</c:v>
                </c:pt>
                <c:pt idx="481" formatCode="0">
                  <c:v>6.0253947233699796E-5</c:v>
                </c:pt>
                <c:pt idx="482" formatCode="0">
                  <c:v>5.6062784098192712E-5</c:v>
                </c:pt>
                <c:pt idx="483" formatCode="0">
                  <c:v>5.2163151214808384E-5</c:v>
                </c:pt>
                <c:pt idx="484" formatCode="0">
                  <c:v>4.8534770229983648E-5</c:v>
                </c:pt>
                <c:pt idx="485" formatCode="0">
                  <c:v>4.5158773318291737E-5</c:v>
                </c:pt>
                <c:pt idx="486" formatCode="0">
                  <c:v>4.2017605068479662E-5</c:v>
                </c:pt>
                <c:pt idx="487" formatCode="0">
                  <c:v>3.9094931194147665E-5</c:v>
                </c:pt>
                <c:pt idx="488" formatCode="0">
                  <c:v>3.6375553594360128E-5</c:v>
                </c:pt>
                <c:pt idx="489" formatCode="0">
                  <c:v>3.3845331322497377E-5</c:v>
                </c:pt>
                <c:pt idx="490" formatCode="0">
                  <c:v>3.1491107052381114E-5</c:v>
                </c:pt>
                <c:pt idx="491" formatCode="0">
                  <c:v>2.9300638659292424E-5</c:v>
                </c:pt>
                <c:pt idx="492" formatCode="0">
                  <c:v>2.7262535560098904E-5</c:v>
                </c:pt>
                <c:pt idx="493" formatCode="0">
                  <c:v>2.5366199481455453E-5</c:v>
                </c:pt>
                <c:pt idx="494" formatCode="0">
                  <c:v>2.3601769348069267E-5</c:v>
                </c:pt>
                <c:pt idx="495" formatCode="0">
                  <c:v>2.1960070004444356E-5</c:v>
                </c:pt>
                <c:pt idx="496" formatCode="0">
                  <c:v>2.0432564503455181E-5</c:v>
                </c:pt>
                <c:pt idx="497" formatCode="0">
                  <c:v>1.9011309713646796E-5</c:v>
                </c:pt>
                <c:pt idx="498" formatCode="0">
                  <c:v>1.768891501441645E-5</c:v>
                </c:pt>
                <c:pt idx="499" formatCode="0">
                  <c:v>1.6458503864288838E-5</c:v>
                </c:pt>
                <c:pt idx="500" formatCode="0">
                  <c:v>1.5313678042437406E-5</c:v>
                </c:pt>
                <c:pt idx="501" formatCode="0">
                  <c:v>1.4248484377505262E-5</c:v>
                </c:pt>
                <c:pt idx="502" formatCode="0">
                  <c:v>1.3257383790713276E-5</c:v>
                </c:pt>
                <c:pt idx="503" formatCode="0">
                  <c:v>1.2335222492277472E-5</c:v>
                </c:pt>
                <c:pt idx="504" formatCode="0">
                  <c:v>1.1477205181355139E-5</c:v>
                </c:pt>
                <c:pt idx="505" formatCode="0">
                  <c:v>1.0678870110157566E-5</c:v>
                </c:pt>
                <c:pt idx="506" formatCode="0">
                  <c:v>9.9360658825611349E-6</c:v>
                </c:pt>
                <c:pt idx="507" formatCode="0">
                  <c:v>9.2449298665679423E-6</c:v>
                </c:pt>
                <c:pt idx="508" formatCode="0">
                  <c:v>8.6018681083593416E-6</c:v>
                </c:pt>
                <c:pt idx="509" formatCode="0">
                  <c:v>8.0035366434940969E-6</c:v>
                </c:pt>
                <c:pt idx="510" formatCode="0">
                  <c:v>7.4468241080681305E-6</c:v>
                </c:pt>
                <c:pt idx="511" formatCode="0">
                  <c:v>6.9288355594127291E-6</c:v>
                </c:pt>
                <c:pt idx="512" formatCode="0">
                  <c:v>6.4468774221977463E-6</c:v>
                </c:pt>
                <c:pt idx="513" formatCode="0">
                  <c:v>5.9984434816585212E-6</c:v>
                </c:pt>
                <c:pt idx="514" formatCode="0">
                  <c:v>5.5812018511103532E-6</c:v>
                </c:pt>
                <c:pt idx="515" formatCode="0">
                  <c:v>5.1929828459807299E-6</c:v>
                </c:pt>
                <c:pt idx="516" formatCode="0">
                  <c:v>4.8317677013034662E-6</c:v>
                </c:pt>
                <c:pt idx="517" formatCode="0">
                  <c:v>4.4956780740049474E-6</c:v>
                </c:pt>
                <c:pt idx="518" formatCode="0">
                  <c:v>4.1829662753936782E-6</c:v>
                </c:pt>
                <c:pt idx="519" formatCode="0">
                  <c:v>3.8920061830614085E-6</c:v>
                </c:pt>
                <c:pt idx="520" formatCode="0">
                  <c:v>3.6212847849371236E-6</c:v>
                </c:pt>
                <c:pt idx="521" formatCode="0">
                  <c:v>3.3693943115223971E-6</c:v>
                </c:pt>
                <c:pt idx="522" formatCode="0">
                  <c:v>3.1350249153952157E-6</c:v>
                </c:pt>
                <c:pt idx="523" formatCode="0">
                  <c:v>2.9169578599151881E-6</c:v>
                </c:pt>
                <c:pt idx="524" formatCode="0">
                  <c:v>2.7140591817109546E-6</c:v>
                </c:pt>
                <c:pt idx="525" formatCode="0">
                  <c:v>2.5252737939943052E-6</c:v>
                </c:pt>
                <c:pt idx="526" formatCode="0">
                  <c:v>2.34962000003784E-6</c:v>
                </c:pt>
                <c:pt idx="527" formatCode="0">
                  <c:v>2.1861843882858859E-6</c:v>
                </c:pt>
                <c:pt idx="528" formatCode="0">
                  <c:v>2.0341170825529072E-6</c:v>
                </c:pt>
                <c:pt idx="529" formatCode="0">
                  <c:v>1.892627322610116E-6</c:v>
                </c:pt>
                <c:pt idx="530" formatCode="0">
                  <c:v>1.7609793521790395E-6</c:v>
                </c:pt>
                <c:pt idx="531" formatCode="0">
                  <c:v>1.6384885929493316E-6</c:v>
                </c:pt>
                <c:pt idx="532" formatCode="0">
                  <c:v>1.5245180847254656E-6</c:v>
                </c:pt>
                <c:pt idx="533" formatCode="0">
                  <c:v>1.4184751731908294E-6</c:v>
                </c:pt>
                <c:pt idx="534" formatCode="0">
                  <c:v>1.3198084280653754E-6</c:v>
                </c:pt>
                <c:pt idx="535" formatCode="0">
                  <c:v>1.2280047756310345E-6</c:v>
                </c:pt>
                <c:pt idx="536" formatCode="0">
                  <c:v>1.1425868307138361E-6</c:v>
                </c:pt>
                <c:pt idx="537" formatCode="0">
                  <c:v>1.0631104142488609E-6</c:v>
                </c:pt>
                <c:pt idx="538" formatCode="0">
                  <c:v>9.8916224351919491E-7</c:v>
                </c:pt>
                <c:pt idx="539" formatCode="0">
                  <c:v>9.2035778305797493E-7</c:v>
                </c:pt>
                <c:pt idx="540" formatCode="0">
                  <c:v>8.5633924503806938E-7</c:v>
                </c:pt>
                <c:pt idx="541" formatCode="0">
                  <c:v>7.9677372875128691E-7</c:v>
                </c:pt>
                <c:pt idx="542" formatCode="0">
                  <c:v>7.4135148950227847E-7</c:v>
                </c:pt>
                <c:pt idx="543" formatCode="0">
                  <c:v>6.8978432791526595E-7</c:v>
                </c:pt>
                <c:pt idx="544" formatCode="0">
                  <c:v>6.4180409127788341E-7</c:v>
                </c:pt>
                <c:pt idx="545" formatCode="0">
                  <c:v>5.9716127912901722E-7</c:v>
                </c:pt>
                <c:pt idx="546" formatCode="0">
                  <c:v>5.5562374583960921E-7</c:v>
                </c:pt>
                <c:pt idx="547" formatCode="0">
                  <c:v>5.1697549343975454E-7</c:v>
                </c:pt>
                <c:pt idx="548" formatCode="0">
                  <c:v>4.8101554841471464E-7</c:v>
                </c:pt>
                <c:pt idx="549" formatCode="0">
                  <c:v>4.47556916629109E-7</c:v>
                </c:pt>
                <c:pt idx="550" formatCode="0">
                  <c:v>4.1642561094482008E-7</c:v>
                </c:pt>
                <c:pt idx="551" formatCode="0">
                  <c:v>3.874597464761604E-7</c:v>
                </c:pt>
                <c:pt idx="552" formatCode="0">
                  <c:v>3.6050869877756717E-7</c:v>
                </c:pt>
                <c:pt idx="553" formatCode="0">
                  <c:v>3.3543232058634308E-7</c:v>
                </c:pt>
                <c:pt idx="554" formatCode="0">
                  <c:v>3.1210021304745425E-7</c:v>
                </c:pt>
                <c:pt idx="555" formatCode="0">
                  <c:v>2.9039104763070405E-7</c:v>
                </c:pt>
                <c:pt idx="556" formatCode="0">
                  <c:v>2.7019193521420658E-7</c:v>
                </c:pt>
                <c:pt idx="557" formatCode="0">
                  <c:v>2.51397839053352E-7</c:v>
                </c:pt>
                <c:pt idx="558" formatCode="0">
                  <c:v>2.3391102858266211E-7</c:v>
                </c:pt>
                <c:pt idx="559" formatCode="0">
                  <c:v>2.176405712102697E-7</c:v>
                </c:pt>
                <c:pt idx="560" formatCode="0">
                  <c:v>2.0250185946231793E-7</c:v>
                </c:pt>
                <c:pt idx="561" formatCode="0">
                  <c:v>1.8841617101839964E-7</c:v>
                </c:pt>
                <c:pt idx="562" formatCode="0">
                  <c:v>1.7531025935019067E-7</c:v>
                </c:pt>
                <c:pt idx="563" formatCode="0">
                  <c:v>1.6311597283457078E-7</c:v>
                </c:pt>
                <c:pt idx="564" formatCode="0">
                  <c:v>1.5176990036059457E-7</c:v>
                </c:pt>
                <c:pt idx="565" formatCode="0">
                  <c:v>1.4121304158744506E-7</c:v>
                </c:pt>
                <c:pt idx="566" formatCode="0">
                  <c:v>1.3139050013868881E-7</c:v>
                </c:pt>
                <c:pt idx="567" formatCode="0">
                  <c:v>1.2225119813742218E-7</c:v>
                </c:pt>
                <c:pt idx="568" formatCode="0">
                  <c:v>1.1374761059787227E-7</c:v>
                </c:pt>
                <c:pt idx="569" formatCode="0">
                  <c:v>1.0583551829227094E-7</c:v>
                </c:pt>
                <c:pt idx="570" formatCode="0">
                  <c:v>9.8473777807893061E-8</c:v>
                </c:pt>
                <c:pt idx="571" formatCode="0">
                  <c:v>9.1624107598540114E-8</c:v>
                </c:pt>
                <c:pt idx="572" formatCode="0">
                  <c:v>8.525088891792233E-8</c:v>
                </c:pt>
                <c:pt idx="573" formatCode="0">
                  <c:v>7.9320980599779748E-8</c:v>
                </c:pt>
                <c:pt idx="574" formatCode="0">
                  <c:v>7.3803546721586188E-8</c:v>
                </c:pt>
                <c:pt idx="575" formatCode="0">
                  <c:v>6.8669896255675888E-8</c:v>
                </c:pt>
                <c:pt idx="576" formatCode="0">
                  <c:v>6.3893333873967819E-8</c:v>
                </c:pt>
                <c:pt idx="577" formatCode="0">
                  <c:v>5.9449021130462213E-8</c:v>
                </c:pt>
                <c:pt idx="578" formatCode="0">
                  <c:v>5.5313847299648932E-8</c:v>
                </c:pt>
                <c:pt idx="579" formatCode="0">
                  <c:v>5.1466309199178754E-8</c:v>
                </c:pt>
                <c:pt idx="580" formatCode="0">
                  <c:v>4.7886399371867284E-8</c:v>
                </c:pt>
                <c:pt idx="581" formatCode="0">
                  <c:v>4.4555502045570477E-8</c:v>
                </c:pt>
                <c:pt idx="582" formatCode="0">
                  <c:v>4.1456296329916023E-8</c:v>
                </c:pt>
                <c:pt idx="583" formatCode="0">
                  <c:v>3.8572666146507203E-8</c:v>
                </c:pt>
                <c:pt idx="584" formatCode="0">
                  <c:v>3.5889616424230068E-8</c:v>
                </c:pt>
                <c:pt idx="585" formatCode="0">
                  <c:v>3.3393195123874015E-8</c:v>
                </c:pt>
                <c:pt idx="586" formatCode="0">
                  <c:v>3.107042068658847E-8</c:v>
                </c:pt>
                <c:pt idx="587" formatCode="0">
                  <c:v>2.8909214528902804E-8</c:v>
                </c:pt>
                <c:pt idx="588" formatCode="0">
                  <c:v>2.6898338233278984E-8</c:v>
                </c:pt>
                <c:pt idx="589" formatCode="0">
                  <c:v>2.5027335107583703E-8</c:v>
                </c:pt>
                <c:pt idx="590" formatCode="0">
                  <c:v>2.3286475809585201E-8</c:v>
                </c:pt>
                <c:pt idx="591" formatCode="0">
                  <c:v>2.1666707753718564E-8</c:v>
                </c:pt>
                <c:pt idx="592" formatCode="0">
                  <c:v>2.0159608037031275E-8</c:v>
                </c:pt>
                <c:pt idx="593" formatCode="0">
                  <c:v>1.8757339639520711E-8</c:v>
                </c:pt>
                <c:pt idx="594" formatCode="0">
                  <c:v>1.7452610671102463E-8</c:v>
                </c:pt>
                <c:pt idx="595" formatCode="0">
                  <c:v>1.6238636453290906E-8</c:v>
                </c:pt>
                <c:pt idx="596" formatCode="0">
                  <c:v>1.5109104238414268E-8</c:v>
                </c:pt>
                <c:pt idx="597" formatCode="0">
                  <c:v>1.4058140382901667E-8</c:v>
                </c:pt>
                <c:pt idx="598" formatCode="0">
                  <c:v>1.3080279803941072E-8</c:v>
                </c:pt>
                <c:pt idx="599" formatCode="0">
                  <c:v>1.2170437560680707E-8</c:v>
                </c:pt>
                <c:pt idx="600" formatCode="0">
                  <c:v>1.1323882412194234E-8</c:v>
                </c:pt>
                <c:pt idx="601" formatCode="0">
                  <c:v>1.0536212214709381E-8</c:v>
                </c:pt>
                <c:pt idx="602" formatCode="0">
                  <c:v>9.8033310301639167E-9</c:v>
                </c:pt>
                <c:pt idx="603" formatCode="0">
                  <c:v>9.1214278270519428E-9</c:v>
                </c:pt>
                <c:pt idx="604" formatCode="0">
                  <c:v>8.486956662803456E-9</c:v>
                </c:pt>
                <c:pt idx="605" formatCode="0">
                  <c:v>7.8966182446442332E-9</c:v>
                </c:pt>
                <c:pt idx="606" formatCode="0">
                  <c:v>7.3473427730512552E-9</c:v>
                </c:pt>
                <c:pt idx="607" formatCode="0">
                  <c:v>6.8362739785884923E-9</c:v>
                </c:pt>
                <c:pt idx="608" formatCode="0">
                  <c:v>6.3607542691135194E-9</c:v>
                </c:pt>
                <c:pt idx="609" formatCode="0">
                  <c:v>5.9183109101194334E-9</c:v>
                </c:pt>
                <c:pt idx="610" formatCode="0">
                  <c:v>5.5066431663489259E-9</c:v>
                </c:pt>
                <c:pt idx="611" formatCode="0">
                  <c:v>5.1236103378160291E-9</c:v>
                </c:pt>
                <c:pt idx="612" formatCode="0">
                  <c:v>4.7672206280220549E-9</c:v>
                </c:pt>
                <c:pt idx="613" formatCode="0">
                  <c:v>4.4356207864796881E-9</c:v>
                </c:pt>
                <c:pt idx="614" formatCode="0">
                  <c:v>4.1270864716856711E-9</c:v>
                </c:pt>
                <c:pt idx="615" formatCode="0">
                  <c:v>3.8400132844288801E-9</c:v>
                </c:pt>
                <c:pt idx="616" formatCode="0">
                  <c:v>3.5729084248064051E-9</c:v>
                </c:pt>
                <c:pt idx="617" formatCode="0">
                  <c:v>3.3243829295635386E-9</c:v>
                </c:pt>
                <c:pt idx="618" formatCode="0">
                  <c:v>3.0931444493913312E-9</c:v>
                </c:pt>
                <c:pt idx="619" formatCode="0">
                  <c:v>2.877990528623167E-9</c:v>
                </c:pt>
                <c:pt idx="620" formatCode="0">
                  <c:v>2.6778023523843352E-9</c:v>
                </c:pt>
                <c:pt idx="621" formatCode="0">
                  <c:v>2.4915389286793493E-9</c:v>
                </c:pt>
                <c:pt idx="622" formatCode="0">
                  <c:v>2.3182316751634777E-9</c:v>
                </c:pt>
                <c:pt idx="623" formatCode="0">
                  <c:v>2.1569793824493367E-9</c:v>
                </c:pt>
                <c:pt idx="624" formatCode="0">
                  <c:v>2.0069435277573937E-9</c:v>
                </c:pt>
                <c:pt idx="625" formatCode="0">
                  <c:v>1.867343914541055E-9</c:v>
                </c:pt>
                <c:pt idx="626" formatCode="0">
                  <c:v>1.7374546154120927E-9</c:v>
                </c:pt>
                <c:pt idx="627" formatCode="0">
                  <c:v>1.6166001972693466E-9</c:v>
                </c:pt>
                <c:pt idx="628" formatCode="0">
                  <c:v>1.5041522090011196E-9</c:v>
                </c:pt>
                <c:pt idx="629" formatCode="0">
                  <c:v>1.3995259134970837E-9</c:v>
                </c:pt>
                <c:pt idx="630" formatCode="0">
                  <c:v>1.3021772469759332E-9</c:v>
                </c:pt>
                <c:pt idx="631" formatCode="0">
                  <c:v>1.2115999898170903E-9</c:v>
                </c:pt>
                <c:pt idx="632" formatCode="0">
                  <c:v>1.1273231341845926E-9</c:v>
                </c:pt>
                <c:pt idx="633" formatCode="0">
                  <c:v>1.0489084347546326E-9</c:v>
                </c:pt>
                <c:pt idx="634" formatCode="0">
                  <c:v>9.7594812981036602E-10</c:v>
                </c:pt>
                <c:pt idx="635" formatCode="0">
                  <c:v>9.080628208535285E-10</c:v>
                </c:pt>
                <c:pt idx="636" formatCode="0">
                  <c:v>8.4489949970669964E-10</c:v>
                </c:pt>
                <c:pt idx="637" formatCode="0">
                  <c:v>7.8612971284701123E-10</c:v>
                </c:pt>
                <c:pt idx="638" formatCode="0">
                  <c:v>7.3144785342571301E-10</c:v>
                </c:pt>
                <c:pt idx="639" formatCode="0">
                  <c:v>6.8056957209198227E-10</c:v>
                </c:pt>
                <c:pt idx="640" formatCode="0">
                  <c:v>6.3323029835715374E-10</c:v>
                </c:pt>
                <c:pt idx="641" formatCode="0">
                  <c:v>5.8918386481036427E-10</c:v>
                </c:pt>
                <c:pt idx="642" formatCode="0">
                  <c:v>5.4820122703144165E-10</c:v>
                </c:pt>
                <c:pt idx="643" formatCode="0">
                  <c:v>5.1006927254449776E-10</c:v>
                </c:pt>
                <c:pt idx="644" formatCode="0">
                  <c:v>4.7458971261870468E-10</c:v>
                </c:pt>
                <c:pt idx="645" formatCode="0">
                  <c:v>4.41578051153543E-10</c:v>
                </c:pt>
                <c:pt idx="646" formatCode="0">
                  <c:v>4.1086262528665688E-10</c:v>
                </c:pt>
                <c:pt idx="647" formatCode="0">
                  <c:v>3.8228371273541135E-10</c:v>
                </c:pt>
                <c:pt idx="648" formatCode="0">
                  <c:v>3.5569270123026828E-10</c:v>
                </c:pt>
                <c:pt idx="649" formatCode="0">
                  <c:v>3.3095131572097827E-10</c:v>
                </c:pt>
                <c:pt idx="650" formatCode="0">
                  <c:v>3.0793089933700923E-10</c:v>
                </c:pt>
                <c:pt idx="651" formatCode="0">
                  <c:v>2.8651174436315679E-10</c:v>
                </c:pt>
                <c:pt idx="652" formatCode="0">
                  <c:v>2.6658246975136508E-10</c:v>
                </c:pt>
                <c:pt idx="653" formatCode="0">
                  <c:v>2.4803944193177738E-10</c:v>
                </c:pt>
                <c:pt idx="654" formatCode="0">
                  <c:v>2.3078623591119506E-10</c:v>
                </c:pt>
                <c:pt idx="655" formatCode="0">
                  <c:v>2.1473313385662042E-10</c:v>
                </c:pt>
                <c:pt idx="656" formatCode="0">
                  <c:v>1.9979665855648425E-10</c:v>
                </c:pt>
                <c:pt idx="657" formatCode="0">
                  <c:v>1.8589913933352499E-10</c:v>
                </c:pt>
                <c:pt idx="658" formatCode="0">
                  <c:v>1.7296830815203725E-10</c:v>
                </c:pt>
                <c:pt idx="659" formatCode="0">
                  <c:v>1.6093692381922019E-10</c:v>
                </c:pt>
                <c:pt idx="660" formatCode="0">
                  <c:v>1.4974242232644759E-10</c:v>
                </c:pt>
                <c:pt idx="661" formatCode="0">
                  <c:v>1.3932659151221022E-10</c:v>
                </c:pt>
                <c:pt idx="662" formatCode="0">
                  <c:v>1.2963526835495668E-10</c:v>
                </c:pt>
                <c:pt idx="663" formatCode="0">
                  <c:v>1.2061805732173431E-10</c:v>
                </c:pt>
                <c:pt idx="664" formatCode="0">
                  <c:v>1.1222806830802464E-10</c:v>
                </c:pt>
                <c:pt idx="665" formatCode="0">
                  <c:v>1.0442167280604271E-10</c:v>
                </c:pt>
                <c:pt idx="666" formatCode="0">
                  <c:v>9.7158277033558987E-11</c:v>
                </c:pt>
                <c:pt idx="667" formatCode="0">
                  <c:v>9.0400110843498513E-11</c:v>
                </c:pt>
                <c:pt idx="668" formatCode="0">
                  <c:v>8.4112031316632987E-11</c:v>
                </c:pt>
                <c:pt idx="669" formatCode="0">
                  <c:v>7.8261340016034555E-11</c:v>
                </c:pt>
                <c:pt idx="670" formatCode="0">
                  <c:v>7.2817612953002078E-11</c:v>
                </c:pt>
                <c:pt idx="671" formatCode="0">
                  <c:v>6.7752542380271464E-11</c:v>
                </c:pt>
                <c:pt idx="672" formatCode="0">
                  <c:v>6.3039789589823821E-11</c:v>
                </c:pt>
                <c:pt idx="673" formatCode="0">
                  <c:v>5.8654847949830364E-11</c:v>
                </c:pt>
                <c:pt idx="674" formatCode="0">
                  <c:v>5.4574915468516778E-11</c:v>
                </c:pt>
                <c:pt idx="675" formatCode="0">
                  <c:v>5.0778776222270742E-11</c:v>
                </c:pt>
                <c:pt idx="676" formatCode="0">
                  <c:v>4.7246690031410614E-11</c:v>
                </c:pt>
                <c:pt idx="677" formatCode="0">
                  <c:v>4.3960289809921943E-11</c:v>
                </c:pt>
                <c:pt idx="678" formatCode="0">
                  <c:v>4.0902486055373502E-11</c:v>
                </c:pt>
                <c:pt idx="679" formatCode="0">
                  <c:v>3.8057377982353989E-11</c:v>
                </c:pt>
                <c:pt idx="680" formatCode="0">
                  <c:v>3.5410170837317244E-11</c:v>
                </c:pt>
                <c:pt idx="681" formatCode="0">
                  <c:v>3.2947098964867667E-11</c:v>
                </c:pt>
                <c:pt idx="682" formatCode="0">
                  <c:v>3.0655354225425284E-11</c:v>
                </c:pt>
                <c:pt idx="683" formatCode="0">
                  <c:v>2.8523019392037518E-11</c:v>
                </c:pt>
                <c:pt idx="684" formatCode="0">
                  <c:v>2.6539006179996661E-11</c:v>
                </c:pt>
                <c:pt idx="685" formatCode="0">
                  <c:v>2.4692997587012769E-11</c:v>
                </c:pt>
                <c:pt idx="686" formatCode="0">
                  <c:v>2.2975394244107114E-11</c:v>
                </c:pt>
                <c:pt idx="687" formatCode="0">
                  <c:v>2.1377264498247139E-11</c:v>
                </c:pt>
                <c:pt idx="688" formatCode="0">
                  <c:v>1.9890297967149303E-11</c:v>
                </c:pt>
                <c:pt idx="689" formatCode="0">
                  <c:v>1.8506762324731655E-11</c:v>
                </c:pt>
                <c:pt idx="690" formatCode="0">
                  <c:v>1.7219463092497578E-11</c:v>
                </c:pt>
                <c:pt idx="691" formatCode="0">
                  <c:v>1.6021706227763183E-11</c:v>
                </c:pt>
                <c:pt idx="692" formatCode="0">
                  <c:v>1.4907263314184645E-11</c:v>
                </c:pt>
                <c:pt idx="693" formatCode="0">
                  <c:v>1.387033917357382E-11</c:v>
                </c:pt>
                <c:pt idx="694" formatCode="0">
                  <c:v>1.2905541730581493E-11</c:v>
                </c:pt>
                <c:pt idx="695" formatCode="0">
                  <c:v>1.2007853973542482E-11</c:v>
                </c:pt>
                <c:pt idx="696" formatCode="0">
                  <c:v>1.1172607865677189E-11</c:v>
                </c:pt>
                <c:pt idx="697" formatCode="0">
                  <c:v>1.0395460070986028E-11</c:v>
                </c:pt>
                <c:pt idx="698" formatCode="0">
                  <c:v>9.6723693686097882E-12</c:v>
                </c:pt>
                <c:pt idx="699" formatCode="0">
                  <c:v>8.9995756382090624E-12</c:v>
                </c:pt>
                <c:pt idx="700" formatCode="0">
                  <c:v>8.3735803070853057E-12</c:v>
                </c:pt>
                <c:pt idx="701" formatCode="0">
                  <c:v>7.7911281573672372E-12</c:v>
                </c:pt>
                <c:pt idx="702" formatCode="0">
                  <c:v>7.2491903986587278E-12</c:v>
                </c:pt>
                <c:pt idx="703" formatCode="0">
                  <c:v>6.7449489181248096E-12</c:v>
                </c:pt>
                <c:pt idx="704" formatCode="0">
                  <c:v>6.2757816261151827E-12</c:v>
                </c:pt>
                <c:pt idx="705" formatCode="0">
                  <c:v>5.8392488211214837E-12</c:v>
                </c:pt>
                <c:pt idx="706" formatCode="0">
                  <c:v>5.4330805031651755E-12</c:v>
                </c:pt>
                <c:pt idx="707" formatCode="0">
                  <c:v>5.0551645696448112E-12</c:v>
                </c:pt>
                <c:pt idx="708" formatCode="0">
                  <c:v>4.7035358322602979E-12</c:v>
                </c:pt>
                <c:pt idx="709" formatCode="0">
                  <c:v>4.3763657979014132E-12</c:v>
                </c:pt>
                <c:pt idx="710" formatCode="0">
                  <c:v>4.071953160360522E-12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1B16-4E07-9FCC-6B35CD1275C7}"/>
            </c:ext>
          </c:extLst>
        </c:ser>
        <c:ser>
          <c:idx val="10"/>
          <c:order val="5"/>
          <c:tx>
            <c:v>r2</c:v>
          </c:tx>
          <c:spPr>
            <a:ln w="19050" cap="rnd">
              <a:solidFill>
                <a:srgbClr val="0070C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Deutschland!$A$21:$A$731</c:f>
              <c:numCache>
                <c:formatCode>d/m;@</c:formatCode>
                <c:ptCount val="711"/>
                <c:pt idx="1">
                  <c:v>43852</c:v>
                </c:pt>
                <c:pt idx="2">
                  <c:v>43853</c:v>
                </c:pt>
                <c:pt idx="3">
                  <c:v>43854</c:v>
                </c:pt>
                <c:pt idx="4">
                  <c:v>43855</c:v>
                </c:pt>
                <c:pt idx="5">
                  <c:v>43856</c:v>
                </c:pt>
                <c:pt idx="6">
                  <c:v>43857</c:v>
                </c:pt>
                <c:pt idx="7">
                  <c:v>43858</c:v>
                </c:pt>
                <c:pt idx="8">
                  <c:v>43859</c:v>
                </c:pt>
                <c:pt idx="9">
                  <c:v>43860</c:v>
                </c:pt>
                <c:pt idx="10">
                  <c:v>43861</c:v>
                </c:pt>
                <c:pt idx="11">
                  <c:v>43862</c:v>
                </c:pt>
                <c:pt idx="12">
                  <c:v>43863</c:v>
                </c:pt>
                <c:pt idx="13">
                  <c:v>43864</c:v>
                </c:pt>
                <c:pt idx="14">
                  <c:v>43865</c:v>
                </c:pt>
                <c:pt idx="15">
                  <c:v>43866</c:v>
                </c:pt>
                <c:pt idx="16">
                  <c:v>43867</c:v>
                </c:pt>
                <c:pt idx="17">
                  <c:v>43868</c:v>
                </c:pt>
                <c:pt idx="18">
                  <c:v>43869</c:v>
                </c:pt>
                <c:pt idx="19">
                  <c:v>43870</c:v>
                </c:pt>
                <c:pt idx="20">
                  <c:v>43871</c:v>
                </c:pt>
                <c:pt idx="21">
                  <c:v>43872</c:v>
                </c:pt>
                <c:pt idx="22">
                  <c:v>43873</c:v>
                </c:pt>
                <c:pt idx="23">
                  <c:v>43874</c:v>
                </c:pt>
                <c:pt idx="24">
                  <c:v>43875</c:v>
                </c:pt>
                <c:pt idx="25">
                  <c:v>43876</c:v>
                </c:pt>
                <c:pt idx="26">
                  <c:v>43877</c:v>
                </c:pt>
                <c:pt idx="27">
                  <c:v>43878</c:v>
                </c:pt>
                <c:pt idx="28">
                  <c:v>43879</c:v>
                </c:pt>
                <c:pt idx="29">
                  <c:v>43880</c:v>
                </c:pt>
                <c:pt idx="30">
                  <c:v>43881</c:v>
                </c:pt>
                <c:pt idx="31">
                  <c:v>43882</c:v>
                </c:pt>
                <c:pt idx="32">
                  <c:v>43883</c:v>
                </c:pt>
                <c:pt idx="33">
                  <c:v>43884</c:v>
                </c:pt>
                <c:pt idx="34">
                  <c:v>43885</c:v>
                </c:pt>
                <c:pt idx="35">
                  <c:v>43886</c:v>
                </c:pt>
                <c:pt idx="36">
                  <c:v>43887</c:v>
                </c:pt>
                <c:pt idx="37">
                  <c:v>43888</c:v>
                </c:pt>
                <c:pt idx="38">
                  <c:v>43889</c:v>
                </c:pt>
                <c:pt idx="39">
                  <c:v>43890</c:v>
                </c:pt>
                <c:pt idx="40">
                  <c:v>43891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43897</c:v>
                </c:pt>
                <c:pt idx="47">
                  <c:v>43898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43904</c:v>
                </c:pt>
                <c:pt idx="54">
                  <c:v>43905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43911</c:v>
                </c:pt>
                <c:pt idx="61">
                  <c:v>43912</c:v>
                </c:pt>
                <c:pt idx="62">
                  <c:v>43913</c:v>
                </c:pt>
                <c:pt idx="63">
                  <c:v>43914</c:v>
                </c:pt>
                <c:pt idx="64">
                  <c:v>43915</c:v>
                </c:pt>
                <c:pt idx="65">
                  <c:v>43916</c:v>
                </c:pt>
                <c:pt idx="66">
                  <c:v>43917</c:v>
                </c:pt>
                <c:pt idx="67">
                  <c:v>43918</c:v>
                </c:pt>
                <c:pt idx="68">
                  <c:v>43919</c:v>
                </c:pt>
                <c:pt idx="69">
                  <c:v>43920</c:v>
                </c:pt>
                <c:pt idx="70">
                  <c:v>43921</c:v>
                </c:pt>
                <c:pt idx="71">
                  <c:v>43922</c:v>
                </c:pt>
                <c:pt idx="72">
                  <c:v>43923</c:v>
                </c:pt>
                <c:pt idx="73">
                  <c:v>43924</c:v>
                </c:pt>
                <c:pt idx="74">
                  <c:v>43925</c:v>
                </c:pt>
                <c:pt idx="75">
                  <c:v>43926</c:v>
                </c:pt>
                <c:pt idx="76">
                  <c:v>43927</c:v>
                </c:pt>
                <c:pt idx="77">
                  <c:v>43928</c:v>
                </c:pt>
                <c:pt idx="78">
                  <c:v>43929</c:v>
                </c:pt>
                <c:pt idx="79">
                  <c:v>43930</c:v>
                </c:pt>
                <c:pt idx="80">
                  <c:v>43931</c:v>
                </c:pt>
                <c:pt idx="81">
                  <c:v>43932</c:v>
                </c:pt>
                <c:pt idx="82">
                  <c:v>43933</c:v>
                </c:pt>
                <c:pt idx="83">
                  <c:v>43934</c:v>
                </c:pt>
                <c:pt idx="84">
                  <c:v>43935</c:v>
                </c:pt>
                <c:pt idx="85">
                  <c:v>43936</c:v>
                </c:pt>
                <c:pt idx="86">
                  <c:v>43937</c:v>
                </c:pt>
                <c:pt idx="87">
                  <c:v>43938</c:v>
                </c:pt>
                <c:pt idx="88">
                  <c:v>43939</c:v>
                </c:pt>
                <c:pt idx="89">
                  <c:v>43940</c:v>
                </c:pt>
                <c:pt idx="90">
                  <c:v>43941</c:v>
                </c:pt>
                <c:pt idx="91">
                  <c:v>43942</c:v>
                </c:pt>
                <c:pt idx="92">
                  <c:v>43943</c:v>
                </c:pt>
                <c:pt idx="93">
                  <c:v>43944</c:v>
                </c:pt>
                <c:pt idx="94">
                  <c:v>43945</c:v>
                </c:pt>
                <c:pt idx="95">
                  <c:v>43946</c:v>
                </c:pt>
                <c:pt idx="96">
                  <c:v>43947</c:v>
                </c:pt>
                <c:pt idx="97">
                  <c:v>43948</c:v>
                </c:pt>
                <c:pt idx="98">
                  <c:v>43949</c:v>
                </c:pt>
                <c:pt idx="99">
                  <c:v>43950</c:v>
                </c:pt>
                <c:pt idx="100">
                  <c:v>43951</c:v>
                </c:pt>
                <c:pt idx="101">
                  <c:v>43952</c:v>
                </c:pt>
                <c:pt idx="102">
                  <c:v>43953</c:v>
                </c:pt>
                <c:pt idx="103">
                  <c:v>43954</c:v>
                </c:pt>
                <c:pt idx="104">
                  <c:v>43955</c:v>
                </c:pt>
                <c:pt idx="105">
                  <c:v>43956</c:v>
                </c:pt>
                <c:pt idx="106">
                  <c:v>43957</c:v>
                </c:pt>
                <c:pt idx="107">
                  <c:v>43958</c:v>
                </c:pt>
                <c:pt idx="108">
                  <c:v>43959</c:v>
                </c:pt>
                <c:pt idx="109">
                  <c:v>43960</c:v>
                </c:pt>
                <c:pt idx="110">
                  <c:v>43961</c:v>
                </c:pt>
                <c:pt idx="111">
                  <c:v>43962</c:v>
                </c:pt>
                <c:pt idx="112">
                  <c:v>43963</c:v>
                </c:pt>
                <c:pt idx="113">
                  <c:v>43964</c:v>
                </c:pt>
                <c:pt idx="114">
                  <c:v>43965</c:v>
                </c:pt>
                <c:pt idx="115">
                  <c:v>43966</c:v>
                </c:pt>
                <c:pt idx="116">
                  <c:v>43967</c:v>
                </c:pt>
                <c:pt idx="117">
                  <c:v>43968</c:v>
                </c:pt>
                <c:pt idx="118">
                  <c:v>43969</c:v>
                </c:pt>
                <c:pt idx="119">
                  <c:v>43970</c:v>
                </c:pt>
                <c:pt idx="120">
                  <c:v>43971</c:v>
                </c:pt>
                <c:pt idx="121">
                  <c:v>43972</c:v>
                </c:pt>
                <c:pt idx="122">
                  <c:v>43973</c:v>
                </c:pt>
                <c:pt idx="123">
                  <c:v>43974</c:v>
                </c:pt>
                <c:pt idx="124">
                  <c:v>43975</c:v>
                </c:pt>
                <c:pt idx="125">
                  <c:v>43976</c:v>
                </c:pt>
                <c:pt idx="126">
                  <c:v>43977</c:v>
                </c:pt>
                <c:pt idx="127">
                  <c:v>43978</c:v>
                </c:pt>
                <c:pt idx="128">
                  <c:v>43979</c:v>
                </c:pt>
                <c:pt idx="129">
                  <c:v>43980</c:v>
                </c:pt>
                <c:pt idx="130">
                  <c:v>43981</c:v>
                </c:pt>
                <c:pt idx="131">
                  <c:v>43982</c:v>
                </c:pt>
                <c:pt idx="132">
                  <c:v>43983</c:v>
                </c:pt>
                <c:pt idx="133">
                  <c:v>43984</c:v>
                </c:pt>
                <c:pt idx="134">
                  <c:v>43985</c:v>
                </c:pt>
                <c:pt idx="135">
                  <c:v>43986</c:v>
                </c:pt>
                <c:pt idx="136">
                  <c:v>43987</c:v>
                </c:pt>
                <c:pt idx="137">
                  <c:v>43988</c:v>
                </c:pt>
                <c:pt idx="138">
                  <c:v>43989</c:v>
                </c:pt>
                <c:pt idx="139">
                  <c:v>43990</c:v>
                </c:pt>
                <c:pt idx="140">
                  <c:v>43991</c:v>
                </c:pt>
                <c:pt idx="141">
                  <c:v>43992</c:v>
                </c:pt>
                <c:pt idx="142">
                  <c:v>43993</c:v>
                </c:pt>
                <c:pt idx="143">
                  <c:v>43994</c:v>
                </c:pt>
                <c:pt idx="144">
                  <c:v>43995</c:v>
                </c:pt>
                <c:pt idx="145">
                  <c:v>43996</c:v>
                </c:pt>
                <c:pt idx="146">
                  <c:v>43997</c:v>
                </c:pt>
                <c:pt idx="147">
                  <c:v>43998</c:v>
                </c:pt>
                <c:pt idx="148">
                  <c:v>43999</c:v>
                </c:pt>
                <c:pt idx="149">
                  <c:v>44000</c:v>
                </c:pt>
                <c:pt idx="150">
                  <c:v>44001</c:v>
                </c:pt>
                <c:pt idx="151">
                  <c:v>44002</c:v>
                </c:pt>
                <c:pt idx="152">
                  <c:v>44003</c:v>
                </c:pt>
                <c:pt idx="153">
                  <c:v>44004</c:v>
                </c:pt>
                <c:pt idx="154">
                  <c:v>44005</c:v>
                </c:pt>
                <c:pt idx="155">
                  <c:v>44006</c:v>
                </c:pt>
                <c:pt idx="156">
                  <c:v>44007</c:v>
                </c:pt>
                <c:pt idx="157">
                  <c:v>44008</c:v>
                </c:pt>
                <c:pt idx="158">
                  <c:v>44009</c:v>
                </c:pt>
                <c:pt idx="159">
                  <c:v>44010</c:v>
                </c:pt>
                <c:pt idx="160">
                  <c:v>44011</c:v>
                </c:pt>
                <c:pt idx="161">
                  <c:v>44012</c:v>
                </c:pt>
                <c:pt idx="162">
                  <c:v>44013</c:v>
                </c:pt>
                <c:pt idx="163">
                  <c:v>44014</c:v>
                </c:pt>
                <c:pt idx="164">
                  <c:v>44015</c:v>
                </c:pt>
                <c:pt idx="165">
                  <c:v>44016</c:v>
                </c:pt>
                <c:pt idx="166">
                  <c:v>44017</c:v>
                </c:pt>
                <c:pt idx="167">
                  <c:v>44018</c:v>
                </c:pt>
                <c:pt idx="168">
                  <c:v>44019</c:v>
                </c:pt>
                <c:pt idx="169">
                  <c:v>44020</c:v>
                </c:pt>
                <c:pt idx="170">
                  <c:v>44021</c:v>
                </c:pt>
                <c:pt idx="171">
                  <c:v>44022</c:v>
                </c:pt>
                <c:pt idx="172">
                  <c:v>44023</c:v>
                </c:pt>
                <c:pt idx="173">
                  <c:v>44024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44030</c:v>
                </c:pt>
                <c:pt idx="180">
                  <c:v>44031</c:v>
                </c:pt>
                <c:pt idx="181">
                  <c:v>44032</c:v>
                </c:pt>
                <c:pt idx="182">
                  <c:v>44033</c:v>
                </c:pt>
                <c:pt idx="183">
                  <c:v>44034</c:v>
                </c:pt>
                <c:pt idx="184">
                  <c:v>44035</c:v>
                </c:pt>
                <c:pt idx="185">
                  <c:v>44036</c:v>
                </c:pt>
                <c:pt idx="186">
                  <c:v>44037</c:v>
                </c:pt>
                <c:pt idx="187">
                  <c:v>44038</c:v>
                </c:pt>
                <c:pt idx="188">
                  <c:v>44039</c:v>
                </c:pt>
                <c:pt idx="189">
                  <c:v>44040</c:v>
                </c:pt>
                <c:pt idx="190">
                  <c:v>44041</c:v>
                </c:pt>
                <c:pt idx="191">
                  <c:v>44042</c:v>
                </c:pt>
                <c:pt idx="192">
                  <c:v>44043</c:v>
                </c:pt>
                <c:pt idx="193">
                  <c:v>44044</c:v>
                </c:pt>
                <c:pt idx="194">
                  <c:v>44045</c:v>
                </c:pt>
                <c:pt idx="195">
                  <c:v>44046</c:v>
                </c:pt>
                <c:pt idx="196">
                  <c:v>44047</c:v>
                </c:pt>
                <c:pt idx="197">
                  <c:v>44048</c:v>
                </c:pt>
                <c:pt idx="198">
                  <c:v>44049</c:v>
                </c:pt>
                <c:pt idx="199">
                  <c:v>44050</c:v>
                </c:pt>
                <c:pt idx="200">
                  <c:v>44051</c:v>
                </c:pt>
                <c:pt idx="201">
                  <c:v>44052</c:v>
                </c:pt>
                <c:pt idx="202">
                  <c:v>44053</c:v>
                </c:pt>
                <c:pt idx="203">
                  <c:v>44054</c:v>
                </c:pt>
                <c:pt idx="204">
                  <c:v>44055</c:v>
                </c:pt>
                <c:pt idx="205">
                  <c:v>44056</c:v>
                </c:pt>
                <c:pt idx="206">
                  <c:v>44057</c:v>
                </c:pt>
                <c:pt idx="207">
                  <c:v>44058</c:v>
                </c:pt>
                <c:pt idx="208">
                  <c:v>44059</c:v>
                </c:pt>
                <c:pt idx="209">
                  <c:v>44060</c:v>
                </c:pt>
                <c:pt idx="210">
                  <c:v>44061</c:v>
                </c:pt>
                <c:pt idx="211">
                  <c:v>44062</c:v>
                </c:pt>
                <c:pt idx="212">
                  <c:v>44063</c:v>
                </c:pt>
                <c:pt idx="213">
                  <c:v>44064</c:v>
                </c:pt>
                <c:pt idx="214">
                  <c:v>44065</c:v>
                </c:pt>
                <c:pt idx="215">
                  <c:v>44066</c:v>
                </c:pt>
                <c:pt idx="216">
                  <c:v>44067</c:v>
                </c:pt>
                <c:pt idx="217">
                  <c:v>44068</c:v>
                </c:pt>
                <c:pt idx="218">
                  <c:v>44069</c:v>
                </c:pt>
                <c:pt idx="219">
                  <c:v>44070</c:v>
                </c:pt>
                <c:pt idx="220">
                  <c:v>44071</c:v>
                </c:pt>
                <c:pt idx="221">
                  <c:v>44072</c:v>
                </c:pt>
                <c:pt idx="222">
                  <c:v>44073</c:v>
                </c:pt>
                <c:pt idx="223">
                  <c:v>44074</c:v>
                </c:pt>
                <c:pt idx="224">
                  <c:v>44075</c:v>
                </c:pt>
                <c:pt idx="225">
                  <c:v>44076</c:v>
                </c:pt>
                <c:pt idx="226">
                  <c:v>44077</c:v>
                </c:pt>
                <c:pt idx="227">
                  <c:v>44078</c:v>
                </c:pt>
                <c:pt idx="228">
                  <c:v>44079</c:v>
                </c:pt>
                <c:pt idx="229">
                  <c:v>44080</c:v>
                </c:pt>
                <c:pt idx="230">
                  <c:v>44081</c:v>
                </c:pt>
                <c:pt idx="231">
                  <c:v>44082</c:v>
                </c:pt>
                <c:pt idx="232">
                  <c:v>44083</c:v>
                </c:pt>
                <c:pt idx="233">
                  <c:v>44084</c:v>
                </c:pt>
                <c:pt idx="234">
                  <c:v>44085</c:v>
                </c:pt>
                <c:pt idx="235">
                  <c:v>44086</c:v>
                </c:pt>
                <c:pt idx="236">
                  <c:v>44087</c:v>
                </c:pt>
                <c:pt idx="237">
                  <c:v>44088</c:v>
                </c:pt>
                <c:pt idx="238">
                  <c:v>44089</c:v>
                </c:pt>
                <c:pt idx="239">
                  <c:v>44090</c:v>
                </c:pt>
                <c:pt idx="240">
                  <c:v>44091</c:v>
                </c:pt>
                <c:pt idx="241">
                  <c:v>44092</c:v>
                </c:pt>
                <c:pt idx="242">
                  <c:v>44093</c:v>
                </c:pt>
                <c:pt idx="243">
                  <c:v>44094</c:v>
                </c:pt>
                <c:pt idx="244">
                  <c:v>44095</c:v>
                </c:pt>
                <c:pt idx="245">
                  <c:v>44096</c:v>
                </c:pt>
                <c:pt idx="246">
                  <c:v>44097</c:v>
                </c:pt>
                <c:pt idx="247">
                  <c:v>44098</c:v>
                </c:pt>
                <c:pt idx="248">
                  <c:v>44099</c:v>
                </c:pt>
                <c:pt idx="249">
                  <c:v>44100</c:v>
                </c:pt>
                <c:pt idx="250">
                  <c:v>44101</c:v>
                </c:pt>
                <c:pt idx="251">
                  <c:v>44102</c:v>
                </c:pt>
                <c:pt idx="252">
                  <c:v>44103</c:v>
                </c:pt>
                <c:pt idx="253">
                  <c:v>44104</c:v>
                </c:pt>
                <c:pt idx="254">
                  <c:v>44105</c:v>
                </c:pt>
                <c:pt idx="255">
                  <c:v>44106</c:v>
                </c:pt>
                <c:pt idx="256">
                  <c:v>44107</c:v>
                </c:pt>
                <c:pt idx="257">
                  <c:v>44108</c:v>
                </c:pt>
                <c:pt idx="258">
                  <c:v>44109</c:v>
                </c:pt>
                <c:pt idx="259">
                  <c:v>44110</c:v>
                </c:pt>
                <c:pt idx="260">
                  <c:v>44111</c:v>
                </c:pt>
                <c:pt idx="261">
                  <c:v>44112</c:v>
                </c:pt>
                <c:pt idx="262">
                  <c:v>44113</c:v>
                </c:pt>
                <c:pt idx="263">
                  <c:v>44114</c:v>
                </c:pt>
                <c:pt idx="264">
                  <c:v>44115</c:v>
                </c:pt>
                <c:pt idx="265">
                  <c:v>44116</c:v>
                </c:pt>
                <c:pt idx="266">
                  <c:v>44117</c:v>
                </c:pt>
                <c:pt idx="267">
                  <c:v>44118</c:v>
                </c:pt>
                <c:pt idx="268">
                  <c:v>44119</c:v>
                </c:pt>
                <c:pt idx="269">
                  <c:v>44120</c:v>
                </c:pt>
                <c:pt idx="270">
                  <c:v>44121</c:v>
                </c:pt>
                <c:pt idx="271">
                  <c:v>44122</c:v>
                </c:pt>
                <c:pt idx="272">
                  <c:v>44123</c:v>
                </c:pt>
                <c:pt idx="273">
                  <c:v>44124</c:v>
                </c:pt>
                <c:pt idx="274">
                  <c:v>44125</c:v>
                </c:pt>
                <c:pt idx="275">
                  <c:v>44126</c:v>
                </c:pt>
                <c:pt idx="276">
                  <c:v>44127</c:v>
                </c:pt>
                <c:pt idx="277">
                  <c:v>44128</c:v>
                </c:pt>
                <c:pt idx="278">
                  <c:v>44129</c:v>
                </c:pt>
                <c:pt idx="279">
                  <c:v>44130</c:v>
                </c:pt>
                <c:pt idx="280">
                  <c:v>44131</c:v>
                </c:pt>
                <c:pt idx="281">
                  <c:v>44132</c:v>
                </c:pt>
                <c:pt idx="282">
                  <c:v>44133</c:v>
                </c:pt>
                <c:pt idx="283">
                  <c:v>44134</c:v>
                </c:pt>
                <c:pt idx="284">
                  <c:v>44135</c:v>
                </c:pt>
                <c:pt idx="285">
                  <c:v>44136</c:v>
                </c:pt>
                <c:pt idx="286">
                  <c:v>44137</c:v>
                </c:pt>
                <c:pt idx="287">
                  <c:v>44138</c:v>
                </c:pt>
                <c:pt idx="288">
                  <c:v>44139</c:v>
                </c:pt>
                <c:pt idx="289">
                  <c:v>44140</c:v>
                </c:pt>
                <c:pt idx="290">
                  <c:v>44141</c:v>
                </c:pt>
                <c:pt idx="291">
                  <c:v>44142</c:v>
                </c:pt>
                <c:pt idx="292">
                  <c:v>44143</c:v>
                </c:pt>
                <c:pt idx="293">
                  <c:v>44144</c:v>
                </c:pt>
                <c:pt idx="294">
                  <c:v>44145</c:v>
                </c:pt>
                <c:pt idx="295">
                  <c:v>44146</c:v>
                </c:pt>
                <c:pt idx="296">
                  <c:v>44147</c:v>
                </c:pt>
                <c:pt idx="297">
                  <c:v>44148</c:v>
                </c:pt>
                <c:pt idx="298">
                  <c:v>44149</c:v>
                </c:pt>
                <c:pt idx="299">
                  <c:v>44150</c:v>
                </c:pt>
                <c:pt idx="300">
                  <c:v>44151</c:v>
                </c:pt>
                <c:pt idx="301">
                  <c:v>44152</c:v>
                </c:pt>
                <c:pt idx="302">
                  <c:v>44153</c:v>
                </c:pt>
                <c:pt idx="303">
                  <c:v>44154</c:v>
                </c:pt>
                <c:pt idx="304">
                  <c:v>44155</c:v>
                </c:pt>
                <c:pt idx="305">
                  <c:v>44156</c:v>
                </c:pt>
                <c:pt idx="306">
                  <c:v>44157</c:v>
                </c:pt>
                <c:pt idx="307">
                  <c:v>44158</c:v>
                </c:pt>
                <c:pt idx="308">
                  <c:v>44159</c:v>
                </c:pt>
                <c:pt idx="309">
                  <c:v>44160</c:v>
                </c:pt>
                <c:pt idx="310">
                  <c:v>44161</c:v>
                </c:pt>
                <c:pt idx="311">
                  <c:v>44162</c:v>
                </c:pt>
                <c:pt idx="312">
                  <c:v>44163</c:v>
                </c:pt>
                <c:pt idx="313">
                  <c:v>44164</c:v>
                </c:pt>
                <c:pt idx="314">
                  <c:v>44165</c:v>
                </c:pt>
                <c:pt idx="315">
                  <c:v>44166</c:v>
                </c:pt>
                <c:pt idx="316">
                  <c:v>44167</c:v>
                </c:pt>
                <c:pt idx="317">
                  <c:v>44168</c:v>
                </c:pt>
                <c:pt idx="318">
                  <c:v>44169</c:v>
                </c:pt>
                <c:pt idx="319">
                  <c:v>44170</c:v>
                </c:pt>
                <c:pt idx="320">
                  <c:v>44171</c:v>
                </c:pt>
                <c:pt idx="321">
                  <c:v>44172</c:v>
                </c:pt>
                <c:pt idx="322">
                  <c:v>44173</c:v>
                </c:pt>
                <c:pt idx="323">
                  <c:v>44174</c:v>
                </c:pt>
                <c:pt idx="324">
                  <c:v>44175</c:v>
                </c:pt>
                <c:pt idx="325">
                  <c:v>44176</c:v>
                </c:pt>
                <c:pt idx="326">
                  <c:v>44177</c:v>
                </c:pt>
                <c:pt idx="327">
                  <c:v>44178</c:v>
                </c:pt>
                <c:pt idx="328">
                  <c:v>44179</c:v>
                </c:pt>
                <c:pt idx="329">
                  <c:v>44180</c:v>
                </c:pt>
                <c:pt idx="330">
                  <c:v>44181</c:v>
                </c:pt>
                <c:pt idx="331">
                  <c:v>44182</c:v>
                </c:pt>
                <c:pt idx="332">
                  <c:v>44183</c:v>
                </c:pt>
                <c:pt idx="333">
                  <c:v>44184</c:v>
                </c:pt>
                <c:pt idx="334">
                  <c:v>44185</c:v>
                </c:pt>
                <c:pt idx="335">
                  <c:v>44186</c:v>
                </c:pt>
                <c:pt idx="336">
                  <c:v>44187</c:v>
                </c:pt>
                <c:pt idx="337">
                  <c:v>44188</c:v>
                </c:pt>
                <c:pt idx="338">
                  <c:v>44189</c:v>
                </c:pt>
                <c:pt idx="339">
                  <c:v>44190</c:v>
                </c:pt>
                <c:pt idx="340">
                  <c:v>44191</c:v>
                </c:pt>
                <c:pt idx="341">
                  <c:v>44192</c:v>
                </c:pt>
                <c:pt idx="342">
                  <c:v>44193</c:v>
                </c:pt>
                <c:pt idx="343">
                  <c:v>44194</c:v>
                </c:pt>
                <c:pt idx="344">
                  <c:v>44195</c:v>
                </c:pt>
                <c:pt idx="345">
                  <c:v>44196</c:v>
                </c:pt>
                <c:pt idx="346">
                  <c:v>44197</c:v>
                </c:pt>
                <c:pt idx="347">
                  <c:v>44198</c:v>
                </c:pt>
                <c:pt idx="348">
                  <c:v>44199</c:v>
                </c:pt>
                <c:pt idx="349">
                  <c:v>44200</c:v>
                </c:pt>
                <c:pt idx="350">
                  <c:v>44201</c:v>
                </c:pt>
                <c:pt idx="351">
                  <c:v>44202</c:v>
                </c:pt>
                <c:pt idx="352">
                  <c:v>44203</c:v>
                </c:pt>
                <c:pt idx="353">
                  <c:v>44204</c:v>
                </c:pt>
                <c:pt idx="354">
                  <c:v>44205</c:v>
                </c:pt>
                <c:pt idx="355">
                  <c:v>44206</c:v>
                </c:pt>
                <c:pt idx="356">
                  <c:v>44207</c:v>
                </c:pt>
                <c:pt idx="357">
                  <c:v>44208</c:v>
                </c:pt>
                <c:pt idx="358">
                  <c:v>44209</c:v>
                </c:pt>
                <c:pt idx="359">
                  <c:v>44210</c:v>
                </c:pt>
                <c:pt idx="360">
                  <c:v>44211</c:v>
                </c:pt>
                <c:pt idx="361">
                  <c:v>44212</c:v>
                </c:pt>
                <c:pt idx="362">
                  <c:v>44213</c:v>
                </c:pt>
                <c:pt idx="363">
                  <c:v>44214</c:v>
                </c:pt>
                <c:pt idx="364">
                  <c:v>44215</c:v>
                </c:pt>
                <c:pt idx="365">
                  <c:v>44216</c:v>
                </c:pt>
                <c:pt idx="366">
                  <c:v>44217</c:v>
                </c:pt>
                <c:pt idx="367">
                  <c:v>44218</c:v>
                </c:pt>
                <c:pt idx="368">
                  <c:v>44219</c:v>
                </c:pt>
                <c:pt idx="369">
                  <c:v>44220</c:v>
                </c:pt>
                <c:pt idx="370">
                  <c:v>44221</c:v>
                </c:pt>
                <c:pt idx="371">
                  <c:v>44222</c:v>
                </c:pt>
                <c:pt idx="372">
                  <c:v>44223</c:v>
                </c:pt>
                <c:pt idx="373">
                  <c:v>44224</c:v>
                </c:pt>
                <c:pt idx="374">
                  <c:v>44225</c:v>
                </c:pt>
                <c:pt idx="375">
                  <c:v>44226</c:v>
                </c:pt>
                <c:pt idx="376">
                  <c:v>44227</c:v>
                </c:pt>
                <c:pt idx="377">
                  <c:v>44228</c:v>
                </c:pt>
                <c:pt idx="378">
                  <c:v>44229</c:v>
                </c:pt>
                <c:pt idx="379">
                  <c:v>44230</c:v>
                </c:pt>
                <c:pt idx="380">
                  <c:v>44231</c:v>
                </c:pt>
                <c:pt idx="381">
                  <c:v>44232</c:v>
                </c:pt>
                <c:pt idx="382">
                  <c:v>44233</c:v>
                </c:pt>
                <c:pt idx="383">
                  <c:v>44234</c:v>
                </c:pt>
                <c:pt idx="384">
                  <c:v>44235</c:v>
                </c:pt>
                <c:pt idx="385">
                  <c:v>44236</c:v>
                </c:pt>
                <c:pt idx="386">
                  <c:v>44237</c:v>
                </c:pt>
                <c:pt idx="387">
                  <c:v>44238</c:v>
                </c:pt>
                <c:pt idx="388">
                  <c:v>44239</c:v>
                </c:pt>
                <c:pt idx="389">
                  <c:v>44240</c:v>
                </c:pt>
                <c:pt idx="390">
                  <c:v>44241</c:v>
                </c:pt>
                <c:pt idx="391">
                  <c:v>44242</c:v>
                </c:pt>
                <c:pt idx="392">
                  <c:v>44243</c:v>
                </c:pt>
                <c:pt idx="393">
                  <c:v>44244</c:v>
                </c:pt>
                <c:pt idx="394">
                  <c:v>44245</c:v>
                </c:pt>
                <c:pt idx="395">
                  <c:v>44246</c:v>
                </c:pt>
                <c:pt idx="396">
                  <c:v>44247</c:v>
                </c:pt>
                <c:pt idx="397">
                  <c:v>44248</c:v>
                </c:pt>
                <c:pt idx="398">
                  <c:v>44249</c:v>
                </c:pt>
                <c:pt idx="399">
                  <c:v>44250</c:v>
                </c:pt>
                <c:pt idx="400">
                  <c:v>44251</c:v>
                </c:pt>
                <c:pt idx="401">
                  <c:v>44252</c:v>
                </c:pt>
                <c:pt idx="402">
                  <c:v>44253</c:v>
                </c:pt>
                <c:pt idx="403">
                  <c:v>44254</c:v>
                </c:pt>
                <c:pt idx="404">
                  <c:v>44255</c:v>
                </c:pt>
                <c:pt idx="405">
                  <c:v>44256</c:v>
                </c:pt>
                <c:pt idx="406">
                  <c:v>44257</c:v>
                </c:pt>
                <c:pt idx="407">
                  <c:v>44258</c:v>
                </c:pt>
                <c:pt idx="408">
                  <c:v>44259</c:v>
                </c:pt>
                <c:pt idx="409">
                  <c:v>44260</c:v>
                </c:pt>
                <c:pt idx="410">
                  <c:v>44261</c:v>
                </c:pt>
                <c:pt idx="411">
                  <c:v>44262</c:v>
                </c:pt>
                <c:pt idx="412">
                  <c:v>44263</c:v>
                </c:pt>
                <c:pt idx="413">
                  <c:v>44264</c:v>
                </c:pt>
                <c:pt idx="414">
                  <c:v>44265</c:v>
                </c:pt>
                <c:pt idx="415">
                  <c:v>44266</c:v>
                </c:pt>
                <c:pt idx="416">
                  <c:v>44267</c:v>
                </c:pt>
                <c:pt idx="417">
                  <c:v>44268</c:v>
                </c:pt>
                <c:pt idx="418">
                  <c:v>44269</c:v>
                </c:pt>
                <c:pt idx="419">
                  <c:v>44270</c:v>
                </c:pt>
                <c:pt idx="420">
                  <c:v>44271</c:v>
                </c:pt>
                <c:pt idx="421">
                  <c:v>44272</c:v>
                </c:pt>
                <c:pt idx="422">
                  <c:v>44273</c:v>
                </c:pt>
                <c:pt idx="423">
                  <c:v>44274</c:v>
                </c:pt>
                <c:pt idx="424">
                  <c:v>44275</c:v>
                </c:pt>
                <c:pt idx="425">
                  <c:v>44276</c:v>
                </c:pt>
                <c:pt idx="426">
                  <c:v>44277</c:v>
                </c:pt>
                <c:pt idx="427">
                  <c:v>44278</c:v>
                </c:pt>
                <c:pt idx="428">
                  <c:v>44279</c:v>
                </c:pt>
                <c:pt idx="429">
                  <c:v>44280</c:v>
                </c:pt>
                <c:pt idx="430">
                  <c:v>44281</c:v>
                </c:pt>
                <c:pt idx="431">
                  <c:v>44282</c:v>
                </c:pt>
                <c:pt idx="432">
                  <c:v>44283</c:v>
                </c:pt>
                <c:pt idx="433">
                  <c:v>44284</c:v>
                </c:pt>
                <c:pt idx="434">
                  <c:v>44285</c:v>
                </c:pt>
                <c:pt idx="435">
                  <c:v>44286</c:v>
                </c:pt>
                <c:pt idx="436">
                  <c:v>44287</c:v>
                </c:pt>
                <c:pt idx="437">
                  <c:v>44288</c:v>
                </c:pt>
                <c:pt idx="438">
                  <c:v>44289</c:v>
                </c:pt>
                <c:pt idx="439">
                  <c:v>44290</c:v>
                </c:pt>
                <c:pt idx="440">
                  <c:v>44291</c:v>
                </c:pt>
                <c:pt idx="441">
                  <c:v>44292</c:v>
                </c:pt>
                <c:pt idx="442">
                  <c:v>44293</c:v>
                </c:pt>
                <c:pt idx="443">
                  <c:v>44294</c:v>
                </c:pt>
                <c:pt idx="444">
                  <c:v>44295</c:v>
                </c:pt>
                <c:pt idx="445">
                  <c:v>44296</c:v>
                </c:pt>
                <c:pt idx="446">
                  <c:v>44297</c:v>
                </c:pt>
                <c:pt idx="447">
                  <c:v>44298</c:v>
                </c:pt>
                <c:pt idx="448">
                  <c:v>44299</c:v>
                </c:pt>
                <c:pt idx="449">
                  <c:v>44300</c:v>
                </c:pt>
                <c:pt idx="450">
                  <c:v>44301</c:v>
                </c:pt>
                <c:pt idx="451">
                  <c:v>44302</c:v>
                </c:pt>
                <c:pt idx="452">
                  <c:v>44303</c:v>
                </c:pt>
                <c:pt idx="453">
                  <c:v>44304</c:v>
                </c:pt>
                <c:pt idx="454">
                  <c:v>44305</c:v>
                </c:pt>
                <c:pt idx="455">
                  <c:v>44306</c:v>
                </c:pt>
                <c:pt idx="456">
                  <c:v>44307</c:v>
                </c:pt>
                <c:pt idx="457">
                  <c:v>44308</c:v>
                </c:pt>
                <c:pt idx="458">
                  <c:v>44309</c:v>
                </c:pt>
                <c:pt idx="459">
                  <c:v>44310</c:v>
                </c:pt>
                <c:pt idx="460">
                  <c:v>44311</c:v>
                </c:pt>
                <c:pt idx="461">
                  <c:v>44312</c:v>
                </c:pt>
                <c:pt idx="462">
                  <c:v>44313</c:v>
                </c:pt>
                <c:pt idx="463">
                  <c:v>44314</c:v>
                </c:pt>
                <c:pt idx="464">
                  <c:v>44315</c:v>
                </c:pt>
                <c:pt idx="465">
                  <c:v>44316</c:v>
                </c:pt>
                <c:pt idx="466">
                  <c:v>44317</c:v>
                </c:pt>
                <c:pt idx="467">
                  <c:v>44318</c:v>
                </c:pt>
                <c:pt idx="468">
                  <c:v>44319</c:v>
                </c:pt>
                <c:pt idx="469">
                  <c:v>44320</c:v>
                </c:pt>
                <c:pt idx="470">
                  <c:v>44321</c:v>
                </c:pt>
                <c:pt idx="471">
                  <c:v>44322</c:v>
                </c:pt>
                <c:pt idx="472">
                  <c:v>44323</c:v>
                </c:pt>
                <c:pt idx="473">
                  <c:v>44324</c:v>
                </c:pt>
                <c:pt idx="474">
                  <c:v>44325</c:v>
                </c:pt>
                <c:pt idx="475">
                  <c:v>44326</c:v>
                </c:pt>
                <c:pt idx="476">
                  <c:v>44327</c:v>
                </c:pt>
                <c:pt idx="477">
                  <c:v>44328</c:v>
                </c:pt>
                <c:pt idx="478">
                  <c:v>44329</c:v>
                </c:pt>
                <c:pt idx="479">
                  <c:v>44330</c:v>
                </c:pt>
                <c:pt idx="480">
                  <c:v>44331</c:v>
                </c:pt>
                <c:pt idx="481">
                  <c:v>44332</c:v>
                </c:pt>
                <c:pt idx="482">
                  <c:v>44333</c:v>
                </c:pt>
                <c:pt idx="483">
                  <c:v>44334</c:v>
                </c:pt>
                <c:pt idx="484">
                  <c:v>44335</c:v>
                </c:pt>
                <c:pt idx="485">
                  <c:v>44336</c:v>
                </c:pt>
                <c:pt idx="486">
                  <c:v>44337</c:v>
                </c:pt>
                <c:pt idx="487">
                  <c:v>44338</c:v>
                </c:pt>
                <c:pt idx="488">
                  <c:v>44339</c:v>
                </c:pt>
                <c:pt idx="489">
                  <c:v>44340</c:v>
                </c:pt>
                <c:pt idx="490">
                  <c:v>44341</c:v>
                </c:pt>
                <c:pt idx="491">
                  <c:v>44342</c:v>
                </c:pt>
                <c:pt idx="492">
                  <c:v>44343</c:v>
                </c:pt>
                <c:pt idx="493">
                  <c:v>44344</c:v>
                </c:pt>
                <c:pt idx="494">
                  <c:v>44345</c:v>
                </c:pt>
                <c:pt idx="495">
                  <c:v>44346</c:v>
                </c:pt>
                <c:pt idx="496">
                  <c:v>44347</c:v>
                </c:pt>
                <c:pt idx="497">
                  <c:v>44348</c:v>
                </c:pt>
                <c:pt idx="498">
                  <c:v>44349</c:v>
                </c:pt>
                <c:pt idx="499">
                  <c:v>44350</c:v>
                </c:pt>
                <c:pt idx="500">
                  <c:v>44351</c:v>
                </c:pt>
                <c:pt idx="501">
                  <c:v>44352</c:v>
                </c:pt>
                <c:pt idx="502">
                  <c:v>44353</c:v>
                </c:pt>
                <c:pt idx="503">
                  <c:v>44354</c:v>
                </c:pt>
                <c:pt idx="504">
                  <c:v>44355</c:v>
                </c:pt>
                <c:pt idx="505">
                  <c:v>44356</c:v>
                </c:pt>
                <c:pt idx="506">
                  <c:v>44357</c:v>
                </c:pt>
                <c:pt idx="507">
                  <c:v>44358</c:v>
                </c:pt>
                <c:pt idx="508">
                  <c:v>44359</c:v>
                </c:pt>
                <c:pt idx="509">
                  <c:v>44360</c:v>
                </c:pt>
                <c:pt idx="510">
                  <c:v>44361</c:v>
                </c:pt>
                <c:pt idx="511">
                  <c:v>44362</c:v>
                </c:pt>
                <c:pt idx="512">
                  <c:v>44363</c:v>
                </c:pt>
                <c:pt idx="513">
                  <c:v>44364</c:v>
                </c:pt>
                <c:pt idx="514">
                  <c:v>44365</c:v>
                </c:pt>
                <c:pt idx="515">
                  <c:v>44366</c:v>
                </c:pt>
                <c:pt idx="516">
                  <c:v>44367</c:v>
                </c:pt>
                <c:pt idx="517">
                  <c:v>44368</c:v>
                </c:pt>
                <c:pt idx="518">
                  <c:v>44369</c:v>
                </c:pt>
                <c:pt idx="519">
                  <c:v>44370</c:v>
                </c:pt>
                <c:pt idx="520">
                  <c:v>44371</c:v>
                </c:pt>
                <c:pt idx="521">
                  <c:v>44372</c:v>
                </c:pt>
                <c:pt idx="522">
                  <c:v>44373</c:v>
                </c:pt>
                <c:pt idx="523">
                  <c:v>44374</c:v>
                </c:pt>
                <c:pt idx="524">
                  <c:v>44375</c:v>
                </c:pt>
                <c:pt idx="525">
                  <c:v>44376</c:v>
                </c:pt>
                <c:pt idx="526">
                  <c:v>44377</c:v>
                </c:pt>
                <c:pt idx="527">
                  <c:v>44378</c:v>
                </c:pt>
                <c:pt idx="528">
                  <c:v>44379</c:v>
                </c:pt>
                <c:pt idx="529">
                  <c:v>44380</c:v>
                </c:pt>
                <c:pt idx="530">
                  <c:v>44381</c:v>
                </c:pt>
                <c:pt idx="531">
                  <c:v>44382</c:v>
                </c:pt>
                <c:pt idx="532">
                  <c:v>44383</c:v>
                </c:pt>
                <c:pt idx="533">
                  <c:v>44384</c:v>
                </c:pt>
                <c:pt idx="534">
                  <c:v>44385</c:v>
                </c:pt>
                <c:pt idx="535">
                  <c:v>44386</c:v>
                </c:pt>
                <c:pt idx="536">
                  <c:v>44387</c:v>
                </c:pt>
                <c:pt idx="537">
                  <c:v>44388</c:v>
                </c:pt>
                <c:pt idx="538">
                  <c:v>44389</c:v>
                </c:pt>
                <c:pt idx="539">
                  <c:v>44390</c:v>
                </c:pt>
                <c:pt idx="540">
                  <c:v>44391</c:v>
                </c:pt>
                <c:pt idx="541">
                  <c:v>44392</c:v>
                </c:pt>
                <c:pt idx="542">
                  <c:v>44393</c:v>
                </c:pt>
                <c:pt idx="543">
                  <c:v>44394</c:v>
                </c:pt>
                <c:pt idx="544">
                  <c:v>44395</c:v>
                </c:pt>
                <c:pt idx="545">
                  <c:v>44396</c:v>
                </c:pt>
                <c:pt idx="546">
                  <c:v>44397</c:v>
                </c:pt>
                <c:pt idx="547">
                  <c:v>44398</c:v>
                </c:pt>
                <c:pt idx="548">
                  <c:v>44399</c:v>
                </c:pt>
                <c:pt idx="549">
                  <c:v>44400</c:v>
                </c:pt>
                <c:pt idx="550">
                  <c:v>44401</c:v>
                </c:pt>
                <c:pt idx="551">
                  <c:v>44402</c:v>
                </c:pt>
                <c:pt idx="552">
                  <c:v>44403</c:v>
                </c:pt>
                <c:pt idx="553">
                  <c:v>44404</c:v>
                </c:pt>
                <c:pt idx="554">
                  <c:v>44405</c:v>
                </c:pt>
                <c:pt idx="555">
                  <c:v>44406</c:v>
                </c:pt>
                <c:pt idx="556">
                  <c:v>44407</c:v>
                </c:pt>
                <c:pt idx="557">
                  <c:v>44408</c:v>
                </c:pt>
                <c:pt idx="558">
                  <c:v>44409</c:v>
                </c:pt>
                <c:pt idx="559">
                  <c:v>44410</c:v>
                </c:pt>
                <c:pt idx="560">
                  <c:v>44411</c:v>
                </c:pt>
                <c:pt idx="561">
                  <c:v>44412</c:v>
                </c:pt>
                <c:pt idx="562">
                  <c:v>44413</c:v>
                </c:pt>
                <c:pt idx="563">
                  <c:v>44414</c:v>
                </c:pt>
                <c:pt idx="564">
                  <c:v>44415</c:v>
                </c:pt>
                <c:pt idx="565">
                  <c:v>44416</c:v>
                </c:pt>
                <c:pt idx="566">
                  <c:v>44417</c:v>
                </c:pt>
                <c:pt idx="567">
                  <c:v>44418</c:v>
                </c:pt>
                <c:pt idx="568">
                  <c:v>44419</c:v>
                </c:pt>
                <c:pt idx="569">
                  <c:v>44420</c:v>
                </c:pt>
                <c:pt idx="570">
                  <c:v>44421</c:v>
                </c:pt>
                <c:pt idx="571">
                  <c:v>44422</c:v>
                </c:pt>
                <c:pt idx="572">
                  <c:v>44423</c:v>
                </c:pt>
                <c:pt idx="573">
                  <c:v>44424</c:v>
                </c:pt>
                <c:pt idx="574">
                  <c:v>44425</c:v>
                </c:pt>
                <c:pt idx="575">
                  <c:v>44426</c:v>
                </c:pt>
                <c:pt idx="576">
                  <c:v>44427</c:v>
                </c:pt>
                <c:pt idx="577">
                  <c:v>44428</c:v>
                </c:pt>
                <c:pt idx="578">
                  <c:v>44429</c:v>
                </c:pt>
                <c:pt idx="579">
                  <c:v>44430</c:v>
                </c:pt>
                <c:pt idx="580">
                  <c:v>44431</c:v>
                </c:pt>
                <c:pt idx="581">
                  <c:v>44432</c:v>
                </c:pt>
                <c:pt idx="582">
                  <c:v>44433</c:v>
                </c:pt>
                <c:pt idx="583">
                  <c:v>44434</c:v>
                </c:pt>
                <c:pt idx="584">
                  <c:v>44435</c:v>
                </c:pt>
                <c:pt idx="585">
                  <c:v>44436</c:v>
                </c:pt>
                <c:pt idx="586">
                  <c:v>44437</c:v>
                </c:pt>
                <c:pt idx="587">
                  <c:v>44438</c:v>
                </c:pt>
                <c:pt idx="588">
                  <c:v>44439</c:v>
                </c:pt>
                <c:pt idx="589">
                  <c:v>44440</c:v>
                </c:pt>
                <c:pt idx="590">
                  <c:v>44441</c:v>
                </c:pt>
                <c:pt idx="591">
                  <c:v>44442</c:v>
                </c:pt>
                <c:pt idx="592">
                  <c:v>44443</c:v>
                </c:pt>
                <c:pt idx="593">
                  <c:v>44444</c:v>
                </c:pt>
                <c:pt idx="594">
                  <c:v>44445</c:v>
                </c:pt>
                <c:pt idx="595">
                  <c:v>44446</c:v>
                </c:pt>
                <c:pt idx="596">
                  <c:v>44447</c:v>
                </c:pt>
                <c:pt idx="597">
                  <c:v>44448</c:v>
                </c:pt>
                <c:pt idx="598">
                  <c:v>44449</c:v>
                </c:pt>
                <c:pt idx="599">
                  <c:v>44450</c:v>
                </c:pt>
                <c:pt idx="600">
                  <c:v>44451</c:v>
                </c:pt>
                <c:pt idx="601">
                  <c:v>44452</c:v>
                </c:pt>
                <c:pt idx="602">
                  <c:v>44453</c:v>
                </c:pt>
                <c:pt idx="603">
                  <c:v>44454</c:v>
                </c:pt>
                <c:pt idx="604">
                  <c:v>44455</c:v>
                </c:pt>
                <c:pt idx="605">
                  <c:v>44456</c:v>
                </c:pt>
                <c:pt idx="606">
                  <c:v>44457</c:v>
                </c:pt>
                <c:pt idx="607">
                  <c:v>44458</c:v>
                </c:pt>
                <c:pt idx="608">
                  <c:v>44459</c:v>
                </c:pt>
                <c:pt idx="609">
                  <c:v>44460</c:v>
                </c:pt>
                <c:pt idx="610">
                  <c:v>44461</c:v>
                </c:pt>
                <c:pt idx="611">
                  <c:v>44462</c:v>
                </c:pt>
                <c:pt idx="612">
                  <c:v>44463</c:v>
                </c:pt>
                <c:pt idx="613">
                  <c:v>44464</c:v>
                </c:pt>
                <c:pt idx="614">
                  <c:v>44465</c:v>
                </c:pt>
                <c:pt idx="615">
                  <c:v>44466</c:v>
                </c:pt>
                <c:pt idx="616">
                  <c:v>44467</c:v>
                </c:pt>
                <c:pt idx="617">
                  <c:v>44468</c:v>
                </c:pt>
                <c:pt idx="618">
                  <c:v>44469</c:v>
                </c:pt>
                <c:pt idx="619">
                  <c:v>44470</c:v>
                </c:pt>
                <c:pt idx="620">
                  <c:v>44471</c:v>
                </c:pt>
                <c:pt idx="621">
                  <c:v>44472</c:v>
                </c:pt>
                <c:pt idx="622">
                  <c:v>44473</c:v>
                </c:pt>
                <c:pt idx="623">
                  <c:v>44474</c:v>
                </c:pt>
                <c:pt idx="624">
                  <c:v>44475</c:v>
                </c:pt>
                <c:pt idx="625">
                  <c:v>44476</c:v>
                </c:pt>
                <c:pt idx="626">
                  <c:v>44477</c:v>
                </c:pt>
                <c:pt idx="627">
                  <c:v>44478</c:v>
                </c:pt>
                <c:pt idx="628">
                  <c:v>44479</c:v>
                </c:pt>
                <c:pt idx="629">
                  <c:v>44480</c:v>
                </c:pt>
                <c:pt idx="630">
                  <c:v>44481</c:v>
                </c:pt>
                <c:pt idx="631">
                  <c:v>44482</c:v>
                </c:pt>
                <c:pt idx="632">
                  <c:v>44483</c:v>
                </c:pt>
                <c:pt idx="633">
                  <c:v>44484</c:v>
                </c:pt>
                <c:pt idx="634">
                  <c:v>44485</c:v>
                </c:pt>
                <c:pt idx="635">
                  <c:v>44486</c:v>
                </c:pt>
                <c:pt idx="636">
                  <c:v>44487</c:v>
                </c:pt>
                <c:pt idx="637">
                  <c:v>44488</c:v>
                </c:pt>
                <c:pt idx="638">
                  <c:v>44489</c:v>
                </c:pt>
                <c:pt idx="639">
                  <c:v>44490</c:v>
                </c:pt>
                <c:pt idx="640">
                  <c:v>44491</c:v>
                </c:pt>
                <c:pt idx="641">
                  <c:v>44492</c:v>
                </c:pt>
                <c:pt idx="642">
                  <c:v>44493</c:v>
                </c:pt>
                <c:pt idx="643">
                  <c:v>44494</c:v>
                </c:pt>
                <c:pt idx="644">
                  <c:v>44495</c:v>
                </c:pt>
                <c:pt idx="645">
                  <c:v>44496</c:v>
                </c:pt>
                <c:pt idx="646">
                  <c:v>44497</c:v>
                </c:pt>
                <c:pt idx="647">
                  <c:v>44498</c:v>
                </c:pt>
                <c:pt idx="648">
                  <c:v>44499</c:v>
                </c:pt>
                <c:pt idx="649">
                  <c:v>44500</c:v>
                </c:pt>
                <c:pt idx="650">
                  <c:v>44501</c:v>
                </c:pt>
                <c:pt idx="651">
                  <c:v>44502</c:v>
                </c:pt>
                <c:pt idx="652">
                  <c:v>44503</c:v>
                </c:pt>
                <c:pt idx="653">
                  <c:v>44504</c:v>
                </c:pt>
                <c:pt idx="654">
                  <c:v>44505</c:v>
                </c:pt>
                <c:pt idx="655">
                  <c:v>44506</c:v>
                </c:pt>
                <c:pt idx="656">
                  <c:v>44507</c:v>
                </c:pt>
                <c:pt idx="657">
                  <c:v>44508</c:v>
                </c:pt>
                <c:pt idx="658">
                  <c:v>44509</c:v>
                </c:pt>
                <c:pt idx="659">
                  <c:v>44510</c:v>
                </c:pt>
                <c:pt idx="660">
                  <c:v>44511</c:v>
                </c:pt>
                <c:pt idx="661">
                  <c:v>44512</c:v>
                </c:pt>
                <c:pt idx="662">
                  <c:v>44513</c:v>
                </c:pt>
                <c:pt idx="663">
                  <c:v>44514</c:v>
                </c:pt>
                <c:pt idx="664">
                  <c:v>44515</c:v>
                </c:pt>
                <c:pt idx="665">
                  <c:v>44516</c:v>
                </c:pt>
                <c:pt idx="666">
                  <c:v>44517</c:v>
                </c:pt>
                <c:pt idx="667">
                  <c:v>44518</c:v>
                </c:pt>
                <c:pt idx="668">
                  <c:v>44519</c:v>
                </c:pt>
                <c:pt idx="669">
                  <c:v>44520</c:v>
                </c:pt>
                <c:pt idx="670">
                  <c:v>44521</c:v>
                </c:pt>
                <c:pt idx="671">
                  <c:v>44522</c:v>
                </c:pt>
                <c:pt idx="672">
                  <c:v>44523</c:v>
                </c:pt>
                <c:pt idx="673">
                  <c:v>44524</c:v>
                </c:pt>
                <c:pt idx="674">
                  <c:v>44525</c:v>
                </c:pt>
                <c:pt idx="675">
                  <c:v>44526</c:v>
                </c:pt>
                <c:pt idx="676">
                  <c:v>44527</c:v>
                </c:pt>
                <c:pt idx="677">
                  <c:v>44528</c:v>
                </c:pt>
                <c:pt idx="678">
                  <c:v>44529</c:v>
                </c:pt>
                <c:pt idx="679">
                  <c:v>44530</c:v>
                </c:pt>
                <c:pt idx="680">
                  <c:v>44531</c:v>
                </c:pt>
                <c:pt idx="681">
                  <c:v>44532</c:v>
                </c:pt>
                <c:pt idx="682">
                  <c:v>44533</c:v>
                </c:pt>
                <c:pt idx="683">
                  <c:v>44534</c:v>
                </c:pt>
                <c:pt idx="684">
                  <c:v>44535</c:v>
                </c:pt>
                <c:pt idx="685">
                  <c:v>44536</c:v>
                </c:pt>
                <c:pt idx="686">
                  <c:v>44537</c:v>
                </c:pt>
                <c:pt idx="687">
                  <c:v>44538</c:v>
                </c:pt>
                <c:pt idx="688">
                  <c:v>44539</c:v>
                </c:pt>
                <c:pt idx="689">
                  <c:v>44540</c:v>
                </c:pt>
                <c:pt idx="690">
                  <c:v>44541</c:v>
                </c:pt>
                <c:pt idx="691">
                  <c:v>44542</c:v>
                </c:pt>
                <c:pt idx="692">
                  <c:v>44543</c:v>
                </c:pt>
                <c:pt idx="693">
                  <c:v>44544</c:v>
                </c:pt>
                <c:pt idx="694">
                  <c:v>44545</c:v>
                </c:pt>
                <c:pt idx="695">
                  <c:v>44546</c:v>
                </c:pt>
                <c:pt idx="696">
                  <c:v>44547</c:v>
                </c:pt>
                <c:pt idx="697">
                  <c:v>44548</c:v>
                </c:pt>
                <c:pt idx="698">
                  <c:v>44549</c:v>
                </c:pt>
                <c:pt idx="699">
                  <c:v>44550</c:v>
                </c:pt>
                <c:pt idx="700">
                  <c:v>44551</c:v>
                </c:pt>
                <c:pt idx="701">
                  <c:v>44552</c:v>
                </c:pt>
                <c:pt idx="702">
                  <c:v>44553</c:v>
                </c:pt>
                <c:pt idx="703">
                  <c:v>44554</c:v>
                </c:pt>
                <c:pt idx="704">
                  <c:v>44555</c:v>
                </c:pt>
                <c:pt idx="705">
                  <c:v>44556</c:v>
                </c:pt>
                <c:pt idx="706">
                  <c:v>44557</c:v>
                </c:pt>
                <c:pt idx="707">
                  <c:v>44558</c:v>
                </c:pt>
                <c:pt idx="708">
                  <c:v>44559</c:v>
                </c:pt>
                <c:pt idx="709">
                  <c:v>44560</c:v>
                </c:pt>
                <c:pt idx="710">
                  <c:v>44561</c:v>
                </c:pt>
              </c:numCache>
            </c:numRef>
          </c:xVal>
          <c:yVal>
            <c:numRef>
              <c:f>Deutschland!$S$21:$S$731</c:f>
              <c:numCache>
                <c:formatCode>General</c:formatCode>
                <c:ptCount val="711"/>
                <c:pt idx="0">
                  <c:v>0</c:v>
                </c:pt>
                <c:pt idx="45" formatCode="0">
                  <c:v>17</c:v>
                </c:pt>
                <c:pt idx="46" formatCode="0">
                  <c:v>59.296364863887106</c:v>
                </c:pt>
                <c:pt idx="47" formatCode="0">
                  <c:v>113.58531758093773</c:v>
                </c:pt>
                <c:pt idx="48" formatCode="0">
                  <c:v>183.26715284561647</c:v>
                </c:pt>
                <c:pt idx="49" formatCode="0">
                  <c:v>272.70622964690779</c:v>
                </c:pt>
                <c:pt idx="50" formatCode="0">
                  <c:v>387.50428598249664</c:v>
                </c:pt>
                <c:pt idx="51" formatCode="0">
                  <c:v>534.85122584531609</c:v>
                </c:pt>
                <c:pt idx="52" formatCode="0">
                  <c:v>723.9753295640985</c:v>
                </c:pt>
                <c:pt idx="53" formatCode="0">
                  <c:v>966.72105327326153</c:v>
                </c:pt>
                <c:pt idx="54" formatCode="0">
                  <c:v>1278.2905525541473</c:v>
                </c:pt>
                <c:pt idx="55" formatCode="0">
                  <c:v>1678.1952847868079</c:v>
                </c:pt>
                <c:pt idx="56" formatCode="0">
                  <c:v>2191.4771438368607</c:v>
                </c:pt>
                <c:pt idx="57" formatCode="0">
                  <c:v>2850.275365833133</c:v>
                </c:pt>
                <c:pt idx="58" formatCode="0">
                  <c:v>3695.8369418797047</c:v>
                </c:pt>
                <c:pt idx="59" formatCode="0">
                  <c:v>4781.0957891340367</c:v>
                </c:pt>
                <c:pt idx="60" formatCode="0">
                  <c:v>6173.9811214905239</c:v>
                </c:pt>
                <c:pt idx="61" formatCode="0">
                  <c:v>7961.6604193885942</c:v>
                </c:pt>
                <c:pt idx="62" formatCode="0">
                  <c:v>10255.979759729918</c:v>
                </c:pt>
                <c:pt idx="63" formatCode="0">
                  <c:v>13200.437325798979</c:v>
                </c:pt>
                <c:pt idx="64" formatCode="0">
                  <c:v>16979.118759620222</c:v>
                </c:pt>
                <c:pt idx="65" formatCode="0">
                  <c:v>21828.140655164636</c:v>
                </c:pt>
                <c:pt idx="66" formatCode="0">
                  <c:v>28050.296967437142</c:v>
                </c:pt>
                <c:pt idx="67" formatCode="0">
                  <c:v>36033.789563587605</c:v>
                </c:pt>
                <c:pt idx="68" formatCode="0">
                  <c:v>46276.15670100064</c:v>
                </c:pt>
                <c:pt idx="69" formatCode="0">
                  <c:v>59414.800658684195</c:v>
                </c:pt>
                <c:pt idx="70" formatCode="0">
                  <c:v>76265.866634986305</c:v>
                </c:pt>
                <c:pt idx="71" formatCode="0">
                  <c:v>97873.645997775893</c:v>
                </c:pt>
                <c:pt idx="72" formatCode="0">
                  <c:v>125573.16957760201</c:v>
                </c:pt>
                <c:pt idx="73" formatCode="0">
                  <c:v>161069.21183274384</c:v>
                </c:pt>
                <c:pt idx="74" formatCode="0">
                  <c:v>206535.51528789091</c:v>
                </c:pt>
                <c:pt idx="75" formatCode="0">
                  <c:v>264738.60235248751</c:v>
                </c:pt>
                <c:pt idx="76" formatCode="0">
                  <c:v>339190.94507674081</c:v>
                </c:pt>
                <c:pt idx="77" formatCode="0">
                  <c:v>434338.29417132842</c:v>
                </c:pt>
                <c:pt idx="78" formatCode="0">
                  <c:v>555785.26185676083</c:v>
                </c:pt>
                <c:pt idx="79" formatCode="0">
                  <c:v>710561.22987330426</c:v>
                </c:pt>
                <c:pt idx="80" formatCode="0">
                  <c:v>907424.44379275711</c:v>
                </c:pt>
                <c:pt idx="81" formatCode="0">
                  <c:v>1157194.5330765415</c:v>
                </c:pt>
                <c:pt idx="82" formatCode="0">
                  <c:v>1473091.0981059764</c:v>
                </c:pt>
                <c:pt idx="83" formatCode="0">
                  <c:v>1871036.7407693537</c:v>
                </c:pt>
                <c:pt idx="84" formatCode="0">
                  <c:v>2369855.8063423149</c:v>
                </c:pt>
                <c:pt idx="85" formatCode="0">
                  <c:v>2991265.8550331127</c:v>
                </c:pt>
                <c:pt idx="86" formatCode="0">
                  <c:v>3759522.4634160288</c:v>
                </c:pt>
                <c:pt idx="87" formatCode="0">
                  <c:v>4700551.886284709</c:v>
                </c:pt>
                <c:pt idx="88" formatCode="0">
                  <c:v>5840413.2747280113</c:v>
                </c:pt>
                <c:pt idx="89" formatCode="0">
                  <c:v>7203004.5413488224</c:v>
                </c:pt>
                <c:pt idx="90" formatCode="0">
                  <c:v>8807093.2819713578</c:v>
                </c:pt>
                <c:pt idx="91" formatCode="0">
                  <c:v>10663017.311618768</c:v>
                </c:pt>
                <c:pt idx="92" formatCode="0">
                  <c:v>12769695.089723762</c:v>
                </c:pt>
                <c:pt idx="93" formatCode="0">
                  <c:v>15112771.907195598</c:v>
                </c:pt>
                <c:pt idx="94" formatCode="0">
                  <c:v>17664630.801775977</c:v>
                </c:pt>
                <c:pt idx="95" formatCode="0">
                  <c:v>20386542.34416163</c:v>
                </c:pt>
                <c:pt idx="96" formatCode="0">
                  <c:v>23232556.949017897</c:v>
                </c:pt>
                <c:pt idx="97" formatCode="0">
                  <c:v>26154185.86944253</c:v>
                </c:pt>
                <c:pt idx="98" formatCode="0">
                  <c:v>29104767.154292874</c:v>
                </c:pt>
                <c:pt idx="99" formatCode="0">
                  <c:v>32042706.271122746</c:v>
                </c:pt>
                <c:pt idx="100" formatCode="0">
                  <c:v>34933291.654360481</c:v>
                </c:pt>
                <c:pt idx="101" formatCode="0">
                  <c:v>37749230.220885143</c:v>
                </c:pt>
                <c:pt idx="102" formatCode="0">
                  <c:v>40470277.373525873</c:v>
                </c:pt>
                <c:pt idx="103" formatCode="0">
                  <c:v>43082362.555519417</c:v>
                </c:pt>
                <c:pt idx="104" formatCode="0">
                  <c:v>45576525.134747624</c:v>
                </c:pt>
                <c:pt idx="105" formatCode="0">
                  <c:v>47947860.731072769</c:v>
                </c:pt>
                <c:pt idx="106" formatCode="0">
                  <c:v>50194581.44597891</c:v>
                </c:pt>
                <c:pt idx="107" formatCode="0">
                  <c:v>52317228.353239983</c:v>
                </c:pt>
                <c:pt idx="108" formatCode="0">
                  <c:v>54318037.545482948</c:v>
                </c:pt>
                <c:pt idx="109" formatCode="0">
                  <c:v>56200443.417540789</c:v>
                </c:pt>
                <c:pt idx="110" formatCode="0">
                  <c:v>57968696.805495806</c:v>
                </c:pt>
                <c:pt idx="111" formatCode="0">
                  <c:v>59627575.536077708</c:v>
                </c:pt>
                <c:pt idx="112" formatCode="0">
                  <c:v>61182167.509061746</c:v>
                </c:pt>
                <c:pt idx="113" formatCode="0">
                  <c:v>62637709.813548021</c:v>
                </c:pt>
                <c:pt idx="114" formatCode="0">
                  <c:v>63999470.688740097</c:v>
                </c:pt>
                <c:pt idx="115" formatCode="0">
                  <c:v>65272664.024178967</c:v>
                </c:pt>
                <c:pt idx="116" formatCode="0">
                  <c:v>66462388.46040301</c:v>
                </c:pt>
                <c:pt idx="117" formatCode="0">
                  <c:v>67573585.025433958</c:v>
                </c:pt>
                <c:pt idx="118" formatCode="0">
                  <c:v>68611008.696726948</c:v>
                </c:pt>
                <c:pt idx="119" formatCode="0">
                  <c:v>69579210.392324105</c:v>
                </c:pt>
                <c:pt idx="120" formatCode="0">
                  <c:v>70482526.742241144</c:v>
                </c:pt>
                <c:pt idx="121" formatCode="0">
                  <c:v>71325075.633023739</c:v>
                </c:pt>
                <c:pt idx="122" formatCode="0">
                  <c:v>72110756.00399515</c:v>
                </c:pt>
                <c:pt idx="123" formatCode="0">
                  <c:v>72843250.741084218</c:v>
                </c:pt>
                <c:pt idx="124" formatCode="0">
                  <c:v>73526031.792373925</c:v>
                </c:pt>
                <c:pt idx="125" formatCode="0">
                  <c:v>74162366.840650707</c:v>
                </c:pt>
                <c:pt idx="126" formatCode="0">
                  <c:v>74755327.028802663</c:v>
                </c:pt>
                <c:pt idx="127" formatCode="0">
                  <c:v>75307795.356319383</c:v>
                </c:pt>
                <c:pt idx="128" formatCode="0">
                  <c:v>75822475.4586761</c:v>
                </c:pt>
                <c:pt idx="129" formatCode="0">
                  <c:v>76301900.553013071</c:v>
                </c:pt>
                <c:pt idx="130" formatCode="0">
                  <c:v>76748442.388481036</c:v>
                </c:pt>
                <c:pt idx="131" formatCode="0">
                  <c:v>77164320.081858814</c:v>
                </c:pt>
                <c:pt idx="132" formatCode="0">
                  <c:v>77551608.751537561</c:v>
                </c:pt>
                <c:pt idx="133" formatCode="0">
                  <c:v>77912247.887964815</c:v>
                </c:pt>
                <c:pt idx="134" formatCode="0">
                  <c:v>78248049.417867586</c:v>
                </c:pt>
                <c:pt idx="135" formatCode="0">
                  <c:v>78560705.434337988</c:v>
                </c:pt>
                <c:pt idx="136" formatCode="0">
                  <c:v>78851795.576169968</c:v>
                </c:pt>
                <c:pt idx="137" formatCode="0">
                  <c:v>79122794.048456475</c:v>
                </c:pt>
                <c:pt idx="138" formatCode="0">
                  <c:v>79375076.282985374</c:v>
                </c:pt>
                <c:pt idx="139" formatCode="0">
                  <c:v>79609925.241874769</c:v>
                </c:pt>
                <c:pt idx="140" formatCode="0">
                  <c:v>79828537.371519238</c:v>
                </c:pt>
                <c:pt idx="141" formatCode="0">
                  <c:v>80032028.216560021</c:v>
                </c:pt>
                <c:pt idx="142" formatCode="0">
                  <c:v>80221437.705461293</c:v>
                </c:pt>
                <c:pt idx="143" formatCode="0">
                  <c:v>80397735.120542198</c:v>
                </c:pt>
                <c:pt idx="144" formatCode="0">
                  <c:v>80561823.766117111</c:v>
                </c:pt>
                <c:pt idx="145" formatCode="0">
                  <c:v>80714545.348836407</c:v>
                </c:pt>
                <c:pt idx="146" formatCode="0">
                  <c:v>80856684.084484264</c:v>
                </c:pt>
                <c:pt idx="147" formatCode="0">
                  <c:v>80988970.545441657</c:v>
                </c:pt>
                <c:pt idx="148" formatCode="0">
                  <c:v>81112085.262814924</c:v>
                </c:pt>
                <c:pt idx="149" formatCode="0">
                  <c:v>81226662.096903592</c:v>
                </c:pt>
                <c:pt idx="150" formatCode="0">
                  <c:v>81333291.389268294</c:v>
                </c:pt>
                <c:pt idx="151" formatCode="0">
                  <c:v>81432522.909185231</c:v>
                </c:pt>
                <c:pt idx="152" formatCode="0">
                  <c:v>81524868.606759265</c:v>
                </c:pt>
                <c:pt idx="153" formatCode="0">
                  <c:v>81610805.184427068</c:v>
                </c:pt>
                <c:pt idx="154" formatCode="0">
                  <c:v>81690776.498028651</c:v>
                </c:pt>
                <c:pt idx="155" formatCode="0">
                  <c:v>81765195.798069313</c:v>
                </c:pt>
                <c:pt idx="156" formatCode="0">
                  <c:v>81834447.821240574</c:v>
                </c:pt>
                <c:pt idx="157" formatCode="0">
                  <c:v>81898890.741725668</c:v>
                </c:pt>
                <c:pt idx="158" formatCode="0">
                  <c:v>81958857.991284341</c:v>
                </c:pt>
                <c:pt idx="159" formatCode="0">
                  <c:v>82014659.956598833</c:v>
                </c:pt>
                <c:pt idx="160" formatCode="0">
                  <c:v>82066585.561867133</c:v>
                </c:pt>
                <c:pt idx="161" formatCode="0">
                  <c:v>82114903.744155139</c:v>
                </c:pt>
                <c:pt idx="162" formatCode="0">
                  <c:v>82159864.828564703</c:v>
                </c:pt>
                <c:pt idx="163" formatCode="0">
                  <c:v>82201701.809842527</c:v>
                </c:pt>
                <c:pt idx="164" formatCode="0">
                  <c:v>82240631.546642631</c:v>
                </c:pt>
                <c:pt idx="165" formatCode="0">
                  <c:v>82276855.874266192</c:v>
                </c:pt>
                <c:pt idx="166" formatCode="0">
                  <c:v>82310562.641332626</c:v>
                </c:pt>
                <c:pt idx="167" formatCode="0">
                  <c:v>82341926.675487578</c:v>
                </c:pt>
                <c:pt idx="168" formatCode="0">
                  <c:v>82371110.682924628</c:v>
                </c:pt>
                <c:pt idx="169" formatCode="0">
                  <c:v>82398266.086187422</c:v>
                </c:pt>
                <c:pt idx="170" formatCode="0">
                  <c:v>82423533.804428011</c:v>
                </c:pt>
                <c:pt idx="171" formatCode="0">
                  <c:v>82447044.980022639</c:v>
                </c:pt>
                <c:pt idx="172" formatCode="0">
                  <c:v>82468921.655189469</c:v>
                </c:pt>
                <c:pt idx="173" formatCode="0">
                  <c:v>82489277.402010947</c:v>
                </c:pt>
                <c:pt idx="174" formatCode="0">
                  <c:v>82508217.909037769</c:v>
                </c:pt>
                <c:pt idx="175" formatCode="0">
                  <c:v>82525841.527438566</c:v>
                </c:pt>
                <c:pt idx="176" formatCode="0">
                  <c:v>82542239.779461905</c:v>
                </c:pt>
                <c:pt idx="177" formatCode="0">
                  <c:v>82557497.831790566</c:v>
                </c:pt>
                <c:pt idx="178" formatCode="0">
                  <c:v>82571694.936194658</c:v>
                </c:pt>
                <c:pt idx="179" formatCode="0">
                  <c:v>82584904.839727595</c:v>
                </c:pt>
                <c:pt idx="180" formatCode="0">
                  <c:v>82597196.166557133</c:v>
                </c:pt>
                <c:pt idx="181" formatCode="0">
                  <c:v>82608632.773381367</c:v>
                </c:pt>
                <c:pt idx="182" formatCode="0">
                  <c:v>82619274.080247849</c:v>
                </c:pt>
                <c:pt idx="183" formatCode="0">
                  <c:v>82629175.378469288</c:v>
                </c:pt>
                <c:pt idx="184" formatCode="0">
                  <c:v>82638388.117214635</c:v>
                </c:pt>
                <c:pt idx="185" formatCode="0">
                  <c:v>82646960.170246005</c:v>
                </c:pt>
                <c:pt idx="186" formatCode="0">
                  <c:v>82654936.084171608</c:v>
                </c:pt>
                <c:pt idx="187" formatCode="0">
                  <c:v>82662357.30949086</c:v>
                </c:pt>
                <c:pt idx="188" formatCode="0">
                  <c:v>82669262.415620536</c:v>
                </c:pt>
                <c:pt idx="189" formatCode="0">
                  <c:v>82675687.291009218</c:v>
                </c:pt>
                <c:pt idx="190" formatCode="0">
                  <c:v>82681665.329370916</c:v>
                </c:pt>
                <c:pt idx="191" formatCode="0">
                  <c:v>82687227.60299848</c:v>
                </c:pt>
                <c:pt idx="192" formatCode="0">
                  <c:v>82692403.024050653</c:v>
                </c:pt>
                <c:pt idx="193" formatCode="0">
                  <c:v>82697218.494645566</c:v>
                </c:pt>
                <c:pt idx="194" formatCode="0">
                  <c:v>82701699.046535686</c:v>
                </c:pt>
                <c:pt idx="195" formatCode="0">
                  <c:v>82705867.971086189</c:v>
                </c:pt>
                <c:pt idx="196" formatCode="0">
                  <c:v>82709746.940228552</c:v>
                </c:pt>
                <c:pt idx="197" formatCode="0">
                  <c:v>82713356.119014785</c:v>
                </c:pt>
                <c:pt idx="198" formatCode="0">
                  <c:v>82716714.27035509</c:v>
                </c:pt>
                <c:pt idx="199" formatCode="0">
                  <c:v>82719838.852480397</c:v>
                </c:pt>
                <c:pt idx="200" formatCode="0">
                  <c:v>82722746.109634951</c:v>
                </c:pt>
                <c:pt idx="201" formatCode="0">
                  <c:v>82725451.156468213</c:v>
                </c:pt>
                <c:pt idx="202" formatCode="0">
                  <c:v>82727968.056563646</c:v>
                </c:pt>
                <c:pt idx="203" formatCode="0">
                  <c:v>82730309.895510882</c:v>
                </c:pt>
                <c:pt idx="204" formatCode="0">
                  <c:v>82732488.848900378</c:v>
                </c:pt>
                <c:pt idx="205" formatCode="0">
                  <c:v>82734516.245592877</c:v>
                </c:pt>
                <c:pt idx="206" formatCode="0">
                  <c:v>82736402.626591772</c:v>
                </c:pt>
                <c:pt idx="207" formatCode="0">
                  <c:v>82738157.799823776</c:v>
                </c:pt>
                <c:pt idx="208" formatCode="0">
                  <c:v>82739790.89111197</c:v>
                </c:pt>
                <c:pt idx="209" formatCode="0">
                  <c:v>82741310.391605765</c:v>
                </c:pt>
                <c:pt idx="210" formatCode="0">
                  <c:v>82742724.201913819</c:v>
                </c:pt>
                <c:pt idx="211" formatCode="0">
                  <c:v>82744039.673169181</c:v>
                </c:pt>
                <c:pt idx="212" formatCode="0">
                  <c:v>82745263.645239323</c:v>
                </c:pt>
                <c:pt idx="213" formatCode="0">
                  <c:v>82746402.482280076</c:v>
                </c:pt>
                <c:pt idx="214" formatCode="0">
                  <c:v>82747462.105817422</c:v>
                </c:pt>
                <c:pt idx="215" formatCode="0">
                  <c:v>82748448.025529429</c:v>
                </c:pt>
                <c:pt idx="216" formatCode="0">
                  <c:v>82749365.367887795</c:v>
                </c:pt>
                <c:pt idx="217" formatCode="0">
                  <c:v>82750218.902808055</c:v>
                </c:pt>
                <c:pt idx="218" formatCode="0">
                  <c:v>82751013.068446606</c:v>
                </c:pt>
                <c:pt idx="219" formatCode="0">
                  <c:v>82751751.994273528</c:v>
                </c:pt>
                <c:pt idx="220" formatCode="0">
                  <c:v>82752439.522541076</c:v>
                </c:pt>
                <c:pt idx="221" formatCode="0">
                  <c:v>82753079.228259116</c:v>
                </c:pt>
                <c:pt idx="222" formatCode="0">
                  <c:v>82753674.437781751</c:v>
                </c:pt>
                <c:pt idx="223" formatCode="0">
                  <c:v>82754228.246101096</c:v>
                </c:pt>
                <c:pt idx="224" formatCode="0">
                  <c:v>82754743.532938749</c:v>
                </c:pt>
                <c:pt idx="225" formatCode="0">
                  <c:v>82755222.977717951</c:v>
                </c:pt>
                <c:pt idx="226" formatCode="0">
                  <c:v>82755669.073494673</c:v>
                </c:pt>
                <c:pt idx="227" formatCode="0">
                  <c:v>82756084.139919817</c:v>
                </c:pt>
                <c:pt idx="228" formatCode="0">
                  <c:v>82756470.335299894</c:v>
                </c:pt>
                <c:pt idx="229" formatCode="0">
                  <c:v>82756829.667819053</c:v>
                </c:pt>
                <c:pt idx="230" formatCode="0">
                  <c:v>82757164.005980492</c:v>
                </c:pt>
                <c:pt idx="231" formatCode="0">
                  <c:v>82757475.088321805</c:v>
                </c:pt>
                <c:pt idx="232" formatCode="0">
                  <c:v>82757764.532454595</c:v>
                </c:pt>
                <c:pt idx="233" formatCode="0">
                  <c:v>82758033.843475327</c:v>
                </c:pt>
                <c:pt idx="234" formatCode="0">
                  <c:v>82758284.421791315</c:v>
                </c:pt>
                <c:pt idx="235" formatCode="0">
                  <c:v>82758517.570402339</c:v>
                </c:pt>
                <c:pt idx="236" formatCode="0">
                  <c:v>82758734.50167577</c:v>
                </c:pt>
                <c:pt idx="237" formatCode="0">
                  <c:v>82758936.343650609</c:v>
                </c:pt>
                <c:pt idx="238" formatCode="0">
                  <c:v>82759124.145902887</c:v>
                </c:pt>
                <c:pt idx="239" formatCode="0">
                  <c:v>82759298.885003328</c:v>
                </c:pt>
                <c:pt idx="240" formatCode="0">
                  <c:v>82759461.469595119</c:v>
                </c:pt>
                <c:pt idx="241" formatCode="0">
                  <c:v>82759612.745118871</c:v>
                </c:pt>
                <c:pt idx="242" formatCode="0">
                  <c:v>82759753.498208612</c:v>
                </c:pt>
                <c:pt idx="243" formatCode="0">
                  <c:v>82759884.460782215</c:v>
                </c:pt>
                <c:pt idx="244" formatCode="0">
                  <c:v>82760006.313847184</c:v>
                </c:pt>
                <c:pt idx="245" formatCode="0">
                  <c:v>82760119.691041946</c:v>
                </c:pt>
                <c:pt idx="246" formatCode="0">
                  <c:v>82760225.181930557</c:v>
                </c:pt>
                <c:pt idx="247" formatCode="0">
                  <c:v>82760323.335068405</c:v>
                </c:pt>
                <c:pt idx="248" formatCode="0">
                  <c:v>82760414.660854697</c:v>
                </c:pt>
                <c:pt idx="249" formatCode="0">
                  <c:v>82760499.634186432</c:v>
                </c:pt>
                <c:pt idx="250" formatCode="0">
                  <c:v>82760578.69692786</c:v>
                </c:pt>
                <c:pt idx="251" formatCode="0">
                  <c:v>82760652.26020813</c:v>
                </c:pt>
                <c:pt idx="252" formatCode="0">
                  <c:v>82760720.706559137</c:v>
                </c:pt>
                <c:pt idx="253" formatCode="0">
                  <c:v>82760784.391904742</c:v>
                </c:pt>
                <c:pt idx="254" formatCode="0">
                  <c:v>82760843.647411421</c:v>
                </c:pt>
                <c:pt idx="255" formatCode="0">
                  <c:v>82760898.781210452</c:v>
                </c:pt>
                <c:pt idx="256" formatCode="0">
                  <c:v>82760950.080000117</c:v>
                </c:pt>
                <c:pt idx="257" formatCode="0">
                  <c:v>82760997.810536563</c:v>
                </c:pt>
                <c:pt idx="258" formatCode="0">
                  <c:v>82761042.221020892</c:v>
                </c:pt>
                <c:pt idx="259" formatCode="0">
                  <c:v>82761083.54238987</c:v>
                </c:pt>
                <c:pt idx="260" formatCode="0">
                  <c:v>82761121.98951672</c:v>
                </c:pt>
                <c:pt idx="261" formatCode="0">
                  <c:v>82761157.762328535</c:v>
                </c:pt>
                <c:pt idx="262" formatCode="0">
                  <c:v>82761191.046845824</c:v>
                </c:pt>
                <c:pt idx="263" formatCode="0">
                  <c:v>82761222.016149908</c:v>
                </c:pt>
                <c:pt idx="264" formatCode="0">
                  <c:v>82761250.831282869</c:v>
                </c:pt>
                <c:pt idx="265" formatCode="0">
                  <c:v>82761277.642085031</c:v>
                </c:pt>
                <c:pt idx="266" formatCode="0">
                  <c:v>82761302.587974086</c:v>
                </c:pt>
                <c:pt idx="267" formatCode="0">
                  <c:v>82761325.798670083</c:v>
                </c:pt>
                <c:pt idx="268" formatCode="0">
                  <c:v>82761347.394870013</c:v>
                </c:pt>
                <c:pt idx="269" formatCode="0">
                  <c:v>82761367.488875374</c:v>
                </c:pt>
                <c:pt idx="270" formatCode="0">
                  <c:v>82761386.185176209</c:v>
                </c:pt>
                <c:pt idx="271" formatCode="0">
                  <c:v>82761403.580994383</c:v>
                </c:pt>
                <c:pt idx="272" formatCode="0">
                  <c:v>82761419.766789228</c:v>
                </c:pt>
                <c:pt idx="273" formatCode="0">
                  <c:v>82761434.826727837</c:v>
                </c:pt>
                <c:pt idx="274" formatCode="0">
                  <c:v>82761448.839122832</c:v>
                </c:pt>
                <c:pt idx="275" formatCode="0">
                  <c:v>82761461.876839548</c:v>
                </c:pt>
                <c:pt idx="276" formatCode="0">
                  <c:v>82761474.007674918</c:v>
                </c:pt>
                <c:pt idx="277" formatCode="0">
                  <c:v>82761485.29471001</c:v>
                </c:pt>
                <c:pt idx="278" formatCode="0">
                  <c:v>82761495.796638176</c:v>
                </c:pt>
                <c:pt idx="279" formatCode="0">
                  <c:v>82761505.568070054</c:v>
                </c:pt>
                <c:pt idx="280" formatCode="0">
                  <c:v>82761514.65981774</c:v>
                </c:pt>
                <c:pt idx="281" formatCode="0">
                  <c:v>82761523.119158909</c:v>
                </c:pt>
                <c:pt idx="282" formatCode="0">
                  <c:v>82761530.990082636</c:v>
                </c:pt>
                <c:pt idx="283" formatCode="0">
                  <c:v>82761538.313518271</c:v>
                </c:pt>
                <c:pt idx="284" formatCode="0">
                  <c:v>82761545.127548143</c:v>
                </c:pt>
                <c:pt idx="285" formatCode="0">
                  <c:v>82761551.467605636</c:v>
                </c:pt>
                <c:pt idx="286" formatCode="0">
                  <c:v>82761557.366659462</c:v>
                </c:pt>
                <c:pt idx="287" formatCode="0">
                  <c:v>82761562.855385095</c:v>
                </c:pt>
                <c:pt idx="288" formatCode="0">
                  <c:v>82761567.962324262</c:v>
                </c:pt>
                <c:pt idx="289" formatCode="0">
                  <c:v>82761572.714033395</c:v>
                </c:pt>
                <c:pt idx="290" formatCode="0">
                  <c:v>82761577.13522166</c:v>
                </c:pt>
                <c:pt idx="291" formatCode="0">
                  <c:v>82761581.248879552</c:v>
                </c:pt>
                <c:pt idx="292" formatCode="0">
                  <c:v>82761585.076398343</c:v>
                </c:pt>
                <c:pt idx="293" formatCode="0">
                  <c:v>82761588.63768141</c:v>
                </c:pt>
                <c:pt idx="294" formatCode="0">
                  <c:v>82761591.951247618</c:v>
                </c:pt>
                <c:pt idx="295" formatCode="0">
                  <c:v>82761595.034327775</c:v>
                </c:pt>
                <c:pt idx="296" formatCode="0">
                  <c:v>82761597.902954072</c:v>
                </c:pt>
                <c:pt idx="297" formatCode="0">
                  <c:v>82761600.572043568</c:v>
                </c:pt>
                <c:pt idx="298" formatCode="0">
                  <c:v>82761603.055475712</c:v>
                </c:pt>
                <c:pt idx="299" formatCode="0">
                  <c:v>82761605.366164505</c:v>
                </c:pt>
                <c:pt idx="300" formatCode="0">
                  <c:v>82761607.516125664</c:v>
                </c:pt>
                <c:pt idx="301" formatCode="0">
                  <c:v>82761609.516539171</c:v>
                </c:pt>
                <c:pt idx="302" formatCode="0">
                  <c:v>82761611.377807289</c:v>
                </c:pt>
                <c:pt idx="303" formatCode="0">
                  <c:v>82761613.109608725</c:v>
                </c:pt>
                <c:pt idx="304" formatCode="0">
                  <c:v>82761614.720948994</c:v>
                </c:pt>
                <c:pt idx="305" formatCode="0">
                  <c:v>82761616.220207125</c:v>
                </c:pt>
                <c:pt idx="306" formatCode="0">
                  <c:v>82761617.615179405</c:v>
                </c:pt>
                <c:pt idx="307" formatCode="0">
                  <c:v>82761618.913119748</c:v>
                </c:pt>
                <c:pt idx="308" formatCode="0">
                  <c:v>82761620.120777562</c:v>
                </c:pt>
                <c:pt idx="309" formatCode="0">
                  <c:v>82761621.244432732</c:v>
                </c:pt>
                <c:pt idx="310" formatCode="0">
                  <c:v>82761622.289928347</c:v>
                </c:pt>
                <c:pt idx="311" formatCode="0">
                  <c:v>82761623.262701035</c:v>
                </c:pt>
                <c:pt idx="312" formatCode="0">
                  <c:v>82761624.167809308</c:v>
                </c:pt>
                <c:pt idx="313" formatCode="0">
                  <c:v>82761625.009959757</c:v>
                </c:pt>
                <c:pt idx="314" formatCode="0">
                  <c:v>82761625.793531656</c:v>
                </c:pt>
                <c:pt idx="315" formatCode="0">
                  <c:v>82761626.522599623</c:v>
                </c:pt>
                <c:pt idx="316" formatCode="0">
                  <c:v>82761627.200954825</c:v>
                </c:pt>
                <c:pt idx="317" formatCode="0">
                  <c:v>82761627.832124785</c:v>
                </c:pt>
                <c:pt idx="318" formatCode="0">
                  <c:v>82761628.419391647</c:v>
                </c:pt>
                <c:pt idx="319" formatCode="0">
                  <c:v>82761628.965809196</c:v>
                </c:pt>
                <c:pt idx="320" formatCode="0">
                  <c:v>82761629.474218875</c:v>
                </c:pt>
                <c:pt idx="321" formatCode="0">
                  <c:v>82761629.947264433</c:v>
                </c:pt>
                <c:pt idx="322" formatCode="0">
                  <c:v>82761630.387405723</c:v>
                </c:pt>
                <c:pt idx="323" formatCode="0">
                  <c:v>82761630.79693152</c:v>
                </c:pt>
                <c:pt idx="324" formatCode="0">
                  <c:v>82761631.177971423</c:v>
                </c:pt>
                <c:pt idx="325" formatCode="0">
                  <c:v>82761631.532506809</c:v>
                </c:pt>
                <c:pt idx="326" formatCode="0">
                  <c:v>82761631.862381309</c:v>
                </c:pt>
                <c:pt idx="327" formatCode="0">
                  <c:v>82761632.169310316</c:v>
                </c:pt>
                <c:pt idx="328" formatCode="0">
                  <c:v>82761632.454889834</c:v>
                </c:pt>
                <c:pt idx="329" formatCode="0">
                  <c:v>82761632.720604926</c:v>
                </c:pt>
                <c:pt idx="330" formatCode="0">
                  <c:v>82761632.967837334</c:v>
                </c:pt>
                <c:pt idx="331" formatCode="0">
                  <c:v>82761633.197872669</c:v>
                </c:pt>
                <c:pt idx="332" formatCode="0">
                  <c:v>82761633.411907136</c:v>
                </c:pt>
                <c:pt idx="333" formatCode="0">
                  <c:v>82761633.61105372</c:v>
                </c:pt>
                <c:pt idx="334" formatCode="0">
                  <c:v>82761633.796348006</c:v>
                </c:pt>
                <c:pt idx="335" formatCode="0">
                  <c:v>82761633.968753532</c:v>
                </c:pt>
                <c:pt idx="336" formatCode="0">
                  <c:v>82761634.129166812</c:v>
                </c:pt>
                <c:pt idx="337" formatCode="0">
                  <c:v>82761634.278422028</c:v>
                </c:pt>
                <c:pt idx="338" formatCode="0">
                  <c:v>82761634.417295292</c:v>
                </c:pt>
                <c:pt idx="339" formatCode="0">
                  <c:v>82761634.546508774</c:v>
                </c:pt>
                <c:pt idx="340" formatCode="0">
                  <c:v>82761634.666734383</c:v>
                </c:pt>
                <c:pt idx="341" formatCode="0">
                  <c:v>82761634.778597295</c:v>
                </c:pt>
                <c:pt idx="342" formatCode="0">
                  <c:v>82761634.882679209</c:v>
                </c:pt>
                <c:pt idx="343" formatCode="0">
                  <c:v>82761634.979521379</c:v>
                </c:pt>
                <c:pt idx="344" formatCode="0">
                  <c:v>82761635.069627345</c:v>
                </c:pt>
                <c:pt idx="345" formatCode="0">
                  <c:v>82761635.153465703</c:v>
                </c:pt>
                <c:pt idx="346" formatCode="0">
                  <c:v>82761635.231472403</c:v>
                </c:pt>
                <c:pt idx="347" formatCode="0">
                  <c:v>82761635.304053098</c:v>
                </c:pt>
                <c:pt idx="348" formatCode="0">
                  <c:v>82761635.37158519</c:v>
                </c:pt>
                <c:pt idx="349" formatCode="0">
                  <c:v>82761635.43441987</c:v>
                </c:pt>
                <c:pt idx="350" formatCode="0">
                  <c:v>82761635.492883876</c:v>
                </c:pt>
                <c:pt idx="351" formatCode="0">
                  <c:v>82761635.547281235</c:v>
                </c:pt>
                <c:pt idx="352" formatCode="0">
                  <c:v>82761635.597894788</c:v>
                </c:pt>
                <c:pt idx="353" formatCode="0">
                  <c:v>82761635.644987762</c:v>
                </c:pt>
                <c:pt idx="354" formatCode="0">
                  <c:v>82761635.688805014</c:v>
                </c:pt>
                <c:pt idx="355" formatCode="0">
                  <c:v>82761635.729574412</c:v>
                </c:pt>
                <c:pt idx="356" formatCode="0">
                  <c:v>82761635.76750797</c:v>
                </c:pt>
                <c:pt idx="357" formatCode="0">
                  <c:v>82761635.80280292</c:v>
                </c:pt>
                <c:pt idx="358" formatCode="0">
                  <c:v>82761635.835642815</c:v>
                </c:pt>
                <c:pt idx="359" formatCode="0">
                  <c:v>82761635.866198435</c:v>
                </c:pt>
                <c:pt idx="360" formatCode="0">
                  <c:v>82761635.894628644</c:v>
                </c:pt>
                <c:pt idx="361" formatCode="0">
                  <c:v>82761635.921081305</c:v>
                </c:pt>
                <c:pt idx="362" formatCode="0">
                  <c:v>82761635.945693955</c:v>
                </c:pt>
                <c:pt idx="363" formatCode="0">
                  <c:v>82761635.968594596</c:v>
                </c:pt>
                <c:pt idx="364" formatCode="0">
                  <c:v>82761635.989902303</c:v>
                </c:pt>
                <c:pt idx="365" formatCode="0">
                  <c:v>82761636.009727895</c:v>
                </c:pt>
                <c:pt idx="366" formatCode="0">
                  <c:v>82761636.028174445</c:v>
                </c:pt>
                <c:pt idx="367" formatCode="0">
                  <c:v>82761636.045337886</c:v>
                </c:pt>
                <c:pt idx="368" formatCode="0">
                  <c:v>82761636.06130746</c:v>
                </c:pt>
                <c:pt idx="369" formatCode="0">
                  <c:v>82761636.076166213</c:v>
                </c:pt>
                <c:pt idx="370" formatCode="0">
                  <c:v>82761636.089991435</c:v>
                </c:pt>
                <c:pt idx="371" formatCode="0">
                  <c:v>82761636.102854982</c:v>
                </c:pt>
                <c:pt idx="372" formatCode="0">
                  <c:v>82761636.114823759</c:v>
                </c:pt>
                <c:pt idx="373" formatCode="0">
                  <c:v>82761636.125960022</c:v>
                </c:pt>
                <c:pt idx="374" formatCode="0">
                  <c:v>82761636.136321649</c:v>
                </c:pt>
                <c:pt idx="375" formatCode="0">
                  <c:v>82761636.145962551</c:v>
                </c:pt>
                <c:pt idx="376" formatCode="0">
                  <c:v>82761636.154932842</c:v>
                </c:pt>
                <c:pt idx="377" formatCode="0">
                  <c:v>82761636.163279176</c:v>
                </c:pt>
                <c:pt idx="378" formatCode="0">
                  <c:v>82761636.171044961</c:v>
                </c:pt>
                <c:pt idx="379" formatCode="0">
                  <c:v>82761636.178270563</c:v>
                </c:pt>
                <c:pt idx="380" formatCode="0">
                  <c:v>82761636.184993565</c:v>
                </c:pt>
                <c:pt idx="381" formatCode="0">
                  <c:v>82761636.191248924</c:v>
                </c:pt>
                <c:pt idx="382" formatCode="0">
                  <c:v>82761636.197069168</c:v>
                </c:pt>
                <c:pt idx="383" formatCode="0">
                  <c:v>82761636.202484578</c:v>
                </c:pt>
                <c:pt idx="384" formatCode="0">
                  <c:v>82761636.207523301</c:v>
                </c:pt>
                <c:pt idx="385" formatCode="0">
                  <c:v>82761636.212211534</c:v>
                </c:pt>
                <c:pt idx="386" formatCode="0">
                  <c:v>82761636.216573656</c:v>
                </c:pt>
                <c:pt idx="387" formatCode="0">
                  <c:v>82761636.220632359</c:v>
                </c:pt>
                <c:pt idx="388" formatCode="0">
                  <c:v>82761636.224408746</c:v>
                </c:pt>
                <c:pt idx="389" formatCode="0">
                  <c:v>82761636.227922454</c:v>
                </c:pt>
                <c:pt idx="390" formatCode="0">
                  <c:v>82761636.231191754</c:v>
                </c:pt>
                <c:pt idx="391" formatCode="0">
                  <c:v>82761636.234233648</c:v>
                </c:pt>
                <c:pt idx="392" formatCode="0">
                  <c:v>82761636.237063959</c:v>
                </c:pt>
                <c:pt idx="393" formatCode="0">
                  <c:v>82761636.239697382</c:v>
                </c:pt>
                <c:pt idx="394" formatCode="0">
                  <c:v>82761636.242147654</c:v>
                </c:pt>
                <c:pt idx="395" formatCode="0">
                  <c:v>82761636.244427472</c:v>
                </c:pt>
                <c:pt idx="396" formatCode="0">
                  <c:v>82761636.246548697</c:v>
                </c:pt>
                <c:pt idx="397" formatCode="0">
                  <c:v>82761636.248522386</c:v>
                </c:pt>
                <c:pt idx="398" formatCode="0">
                  <c:v>82761636.250358805</c:v>
                </c:pt>
                <c:pt idx="399" formatCode="0">
                  <c:v>82761636.252067462</c:v>
                </c:pt>
                <c:pt idx="400" formatCode="0">
                  <c:v>82761636.253657281</c:v>
                </c:pt>
                <c:pt idx="401" formatCode="0">
                  <c:v>82761636.255136505</c:v>
                </c:pt>
                <c:pt idx="402" formatCode="0">
                  <c:v>82761636.256512851</c:v>
                </c:pt>
                <c:pt idx="403" formatCode="0">
                  <c:v>82761636.257793456</c:v>
                </c:pt>
                <c:pt idx="404" formatCode="0">
                  <c:v>82761636.258984983</c:v>
                </c:pt>
                <c:pt idx="405" formatCode="0">
                  <c:v>82761636.260093629</c:v>
                </c:pt>
                <c:pt idx="406" formatCode="0">
                  <c:v>82761636.261125147</c:v>
                </c:pt>
                <c:pt idx="407" formatCode="0">
                  <c:v>82761636.262084931</c:v>
                </c:pt>
                <c:pt idx="408" formatCode="0">
                  <c:v>82761636.262977943</c:v>
                </c:pt>
                <c:pt idx="409" formatCode="0">
                  <c:v>82761636.263808846</c:v>
                </c:pt>
                <c:pt idx="410" formatCode="0">
                  <c:v>82761636.264581949</c:v>
                </c:pt>
                <c:pt idx="411" formatCode="0">
                  <c:v>82761636.265301272</c:v>
                </c:pt>
                <c:pt idx="412" formatCode="0">
                  <c:v>82761636.265970558</c:v>
                </c:pt>
                <c:pt idx="413" formatCode="0">
                  <c:v>82761636.266593307</c:v>
                </c:pt>
                <c:pt idx="414" formatCode="0">
                  <c:v>82761636.267172739</c:v>
                </c:pt>
                <c:pt idx="415" formatCode="0">
                  <c:v>82761636.267711848</c:v>
                </c:pt>
                <c:pt idx="416" formatCode="0">
                  <c:v>82761636.268213451</c:v>
                </c:pt>
                <c:pt idx="417" formatCode="0">
                  <c:v>82761636.2686802</c:v>
                </c:pt>
                <c:pt idx="418" formatCode="0">
                  <c:v>82761636.269114465</c:v>
                </c:pt>
                <c:pt idx="419" formatCode="0">
                  <c:v>82761636.26951851</c:v>
                </c:pt>
                <c:pt idx="420" formatCode="0">
                  <c:v>82761636.269894451</c:v>
                </c:pt>
                <c:pt idx="421" formatCode="0">
                  <c:v>82761636.270244256</c:v>
                </c:pt>
                <c:pt idx="422" formatCode="0">
                  <c:v>82761636.270569727</c:v>
                </c:pt>
                <c:pt idx="423" formatCode="0">
                  <c:v>82761636.270872548</c:v>
                </c:pt>
                <c:pt idx="424" formatCode="0">
                  <c:v>82761636.271154314</c:v>
                </c:pt>
                <c:pt idx="425" formatCode="0">
                  <c:v>82761636.271416485</c:v>
                </c:pt>
                <c:pt idx="426" formatCode="0">
                  <c:v>82761636.271660402</c:v>
                </c:pt>
                <c:pt idx="427" formatCode="0">
                  <c:v>82761636.271887377</c:v>
                </c:pt>
                <c:pt idx="428" formatCode="0">
                  <c:v>82761636.272098541</c:v>
                </c:pt>
                <c:pt idx="429" formatCode="0">
                  <c:v>82761636.272295028</c:v>
                </c:pt>
                <c:pt idx="430" formatCode="0">
                  <c:v>82761636.272477865</c:v>
                </c:pt>
                <c:pt idx="431" formatCode="0">
                  <c:v>82761636.272647947</c:v>
                </c:pt>
                <c:pt idx="432" formatCode="0">
                  <c:v>82761636.272806227</c:v>
                </c:pt>
                <c:pt idx="433" formatCode="0">
                  <c:v>82761636.27295348</c:v>
                </c:pt>
                <c:pt idx="434" formatCode="0">
                  <c:v>82761636.273090512</c:v>
                </c:pt>
                <c:pt idx="435" formatCode="0">
                  <c:v>82761636.273217991</c:v>
                </c:pt>
                <c:pt idx="436" formatCode="0">
                  <c:v>82761636.273336619</c:v>
                </c:pt>
                <c:pt idx="437" formatCode="0">
                  <c:v>82761636.273446977</c:v>
                </c:pt>
                <c:pt idx="438" formatCode="0">
                  <c:v>82761636.273549676</c:v>
                </c:pt>
                <c:pt idx="439" formatCode="0">
                  <c:v>82761636.273645222</c:v>
                </c:pt>
                <c:pt idx="440" formatCode="0">
                  <c:v>82761636.273734123</c:v>
                </c:pt>
                <c:pt idx="441" formatCode="0">
                  <c:v>82761636.273816839</c:v>
                </c:pt>
                <c:pt idx="442" formatCode="0">
                  <c:v>82761636.273893818</c:v>
                </c:pt>
                <c:pt idx="443" formatCode="0">
                  <c:v>82761636.273965418</c:v>
                </c:pt>
                <c:pt idx="444" formatCode="0">
                  <c:v>82761636.274032056</c:v>
                </c:pt>
                <c:pt idx="445" formatCode="0">
                  <c:v>82761636.27409403</c:v>
                </c:pt>
                <c:pt idx="446" formatCode="0">
                  <c:v>82761636.274151728</c:v>
                </c:pt>
                <c:pt idx="447" formatCode="0">
                  <c:v>82761636.274205402</c:v>
                </c:pt>
                <c:pt idx="448" formatCode="0">
                  <c:v>82761636.274255335</c:v>
                </c:pt>
                <c:pt idx="449" formatCode="0">
                  <c:v>82761636.274301812</c:v>
                </c:pt>
                <c:pt idx="450" formatCode="0">
                  <c:v>82761636.274345025</c:v>
                </c:pt>
                <c:pt idx="451" formatCode="0">
                  <c:v>82761636.274385259</c:v>
                </c:pt>
                <c:pt idx="452" formatCode="0">
                  <c:v>82761636.27442269</c:v>
                </c:pt>
                <c:pt idx="453" formatCode="0">
                  <c:v>82761636.274457499</c:v>
                </c:pt>
                <c:pt idx="454" formatCode="0">
                  <c:v>82761636.274489909</c:v>
                </c:pt>
                <c:pt idx="455" formatCode="0">
                  <c:v>82761636.274520054</c:v>
                </c:pt>
                <c:pt idx="456" formatCode="0">
                  <c:v>82761636.274548098</c:v>
                </c:pt>
                <c:pt idx="457" formatCode="0">
                  <c:v>82761636.274574205</c:v>
                </c:pt>
                <c:pt idx="458" formatCode="0">
                  <c:v>82761636.274598494</c:v>
                </c:pt>
                <c:pt idx="459" formatCode="0">
                  <c:v>82761636.274621084</c:v>
                </c:pt>
                <c:pt idx="460" formatCode="0">
                  <c:v>82761636.274642095</c:v>
                </c:pt>
                <c:pt idx="461" formatCode="0">
                  <c:v>82761636.274661675</c:v>
                </c:pt>
                <c:pt idx="462" formatCode="0">
                  <c:v>82761636.274679869</c:v>
                </c:pt>
                <c:pt idx="463" formatCode="0">
                  <c:v>82761636.274696812</c:v>
                </c:pt>
                <c:pt idx="464" formatCode="0">
                  <c:v>82761636.274712548</c:v>
                </c:pt>
                <c:pt idx="465" formatCode="0">
                  <c:v>82761636.27472721</c:v>
                </c:pt>
                <c:pt idx="466" formatCode="0">
                  <c:v>82761636.27474086</c:v>
                </c:pt>
                <c:pt idx="467" formatCode="0">
                  <c:v>82761636.274753541</c:v>
                </c:pt>
                <c:pt idx="468" formatCode="0">
                  <c:v>82761636.274765357</c:v>
                </c:pt>
                <c:pt idx="469" formatCode="0">
                  <c:v>82761636.27477634</c:v>
                </c:pt>
                <c:pt idx="470" formatCode="0">
                  <c:v>82761636.274786562</c:v>
                </c:pt>
                <c:pt idx="471" formatCode="0">
                  <c:v>82761636.274796084</c:v>
                </c:pt>
                <c:pt idx="472" formatCode="0">
                  <c:v>82761636.274804935</c:v>
                </c:pt>
                <c:pt idx="473" formatCode="0">
                  <c:v>82761636.27481316</c:v>
                </c:pt>
                <c:pt idx="474" formatCode="0">
                  <c:v>82761636.274820834</c:v>
                </c:pt>
                <c:pt idx="475" formatCode="0">
                  <c:v>82761636.274827957</c:v>
                </c:pt>
                <c:pt idx="476" formatCode="0">
                  <c:v>82761636.274834588</c:v>
                </c:pt>
                <c:pt idx="477" formatCode="0">
                  <c:v>82761636.274840772</c:v>
                </c:pt>
                <c:pt idx="478" formatCode="0">
                  <c:v>82761636.274846509</c:v>
                </c:pt>
                <c:pt idx="479" formatCode="0">
                  <c:v>82761636.274851844</c:v>
                </c:pt>
                <c:pt idx="480" formatCode="0">
                  <c:v>82761636.274856821</c:v>
                </c:pt>
                <c:pt idx="481" formatCode="0">
                  <c:v>82761636.27486144</c:v>
                </c:pt>
                <c:pt idx="482" formatCode="0">
                  <c:v>82761636.274865746</c:v>
                </c:pt>
                <c:pt idx="483" formatCode="0">
                  <c:v>82761636.274869755</c:v>
                </c:pt>
                <c:pt idx="484" formatCode="0">
                  <c:v>82761636.27487348</c:v>
                </c:pt>
                <c:pt idx="485" formatCode="0">
                  <c:v>82761636.274876937</c:v>
                </c:pt>
                <c:pt idx="486" formatCode="0">
                  <c:v>82761636.274880171</c:v>
                </c:pt>
                <c:pt idx="487" formatCode="0">
                  <c:v>82761636.274883166</c:v>
                </c:pt>
                <c:pt idx="488" formatCode="0">
                  <c:v>82761636.274885967</c:v>
                </c:pt>
                <c:pt idx="489" formatCode="0">
                  <c:v>82761636.274888575</c:v>
                </c:pt>
                <c:pt idx="490" formatCode="0">
                  <c:v>82761636.274890989</c:v>
                </c:pt>
                <c:pt idx="491" formatCode="0">
                  <c:v>82761636.274893239</c:v>
                </c:pt>
                <c:pt idx="492" formatCode="0">
                  <c:v>82761636.27489531</c:v>
                </c:pt>
                <c:pt idx="493" formatCode="0">
                  <c:v>82761636.274897277</c:v>
                </c:pt>
                <c:pt idx="494" formatCode="0">
                  <c:v>82761636.27489908</c:v>
                </c:pt>
                <c:pt idx="495" formatCode="0">
                  <c:v>82761636.274900764</c:v>
                </c:pt>
                <c:pt idx="496" formatCode="0">
                  <c:v>82761636.274902344</c:v>
                </c:pt>
                <c:pt idx="497" formatCode="0">
                  <c:v>82761636.274903789</c:v>
                </c:pt>
                <c:pt idx="498" formatCode="0">
                  <c:v>82761636.27490516</c:v>
                </c:pt>
                <c:pt idx="499" formatCode="0">
                  <c:v>82761636.274906412</c:v>
                </c:pt>
                <c:pt idx="500" formatCode="0">
                  <c:v>82761636.274907589</c:v>
                </c:pt>
                <c:pt idx="501" formatCode="0">
                  <c:v>82761636.274908692</c:v>
                </c:pt>
                <c:pt idx="502" formatCode="0">
                  <c:v>82761636.274909705</c:v>
                </c:pt>
                <c:pt idx="503" formatCode="0">
                  <c:v>82761636.274910644</c:v>
                </c:pt>
                <c:pt idx="504" formatCode="0">
                  <c:v>82761636.274911538</c:v>
                </c:pt>
                <c:pt idx="505" formatCode="0">
                  <c:v>82761636.274912342</c:v>
                </c:pt>
                <c:pt idx="506" formatCode="0">
                  <c:v>82761636.274913117</c:v>
                </c:pt>
                <c:pt idx="507" formatCode="0">
                  <c:v>82761636.274913833</c:v>
                </c:pt>
                <c:pt idx="508" formatCode="0">
                  <c:v>82761636.274914488</c:v>
                </c:pt>
                <c:pt idx="509" formatCode="0">
                  <c:v>82761636.274915099</c:v>
                </c:pt>
                <c:pt idx="510" formatCode="0">
                  <c:v>82761636.274915665</c:v>
                </c:pt>
                <c:pt idx="511" formatCode="0">
                  <c:v>82761636.274916202</c:v>
                </c:pt>
                <c:pt idx="512" formatCode="0">
                  <c:v>82761636.274916694</c:v>
                </c:pt>
                <c:pt idx="513" formatCode="0">
                  <c:v>82761636.274917156</c:v>
                </c:pt>
                <c:pt idx="514" formatCode="0">
                  <c:v>82761636.274917588</c:v>
                </c:pt>
                <c:pt idx="515" formatCode="0">
                  <c:v>82761636.27491799</c:v>
                </c:pt>
                <c:pt idx="516" formatCode="0">
                  <c:v>82761636.274918362</c:v>
                </c:pt>
                <c:pt idx="517" formatCode="0">
                  <c:v>82761636.274918705</c:v>
                </c:pt>
                <c:pt idx="518" formatCode="0">
                  <c:v>82761636.274919018</c:v>
                </c:pt>
                <c:pt idx="519" formatCode="0">
                  <c:v>82761636.274919331</c:v>
                </c:pt>
                <c:pt idx="520" formatCode="0">
                  <c:v>82761636.274919599</c:v>
                </c:pt>
                <c:pt idx="521" formatCode="0">
                  <c:v>82761636.274919868</c:v>
                </c:pt>
                <c:pt idx="522" formatCode="0">
                  <c:v>82761636.274920106</c:v>
                </c:pt>
                <c:pt idx="523" formatCode="0">
                  <c:v>82761636.274920315</c:v>
                </c:pt>
                <c:pt idx="524" formatCode="0">
                  <c:v>82761636.274920538</c:v>
                </c:pt>
                <c:pt idx="525" formatCode="0">
                  <c:v>82761636.274920732</c:v>
                </c:pt>
                <c:pt idx="526" formatCode="0">
                  <c:v>82761636.274920896</c:v>
                </c:pt>
                <c:pt idx="527" formatCode="0">
                  <c:v>82761636.274921075</c:v>
                </c:pt>
                <c:pt idx="528" formatCode="0">
                  <c:v>82761636.274921224</c:v>
                </c:pt>
                <c:pt idx="529" formatCode="0">
                  <c:v>82761636.274921373</c:v>
                </c:pt>
                <c:pt idx="530" formatCode="0">
                  <c:v>82761636.274921507</c:v>
                </c:pt>
                <c:pt idx="531" formatCode="0">
                  <c:v>82761636.274921641</c:v>
                </c:pt>
                <c:pt idx="532" formatCode="0">
                  <c:v>82761636.27492176</c:v>
                </c:pt>
                <c:pt idx="533" formatCode="0">
                  <c:v>82761636.274921864</c:v>
                </c:pt>
                <c:pt idx="534" formatCode="0">
                  <c:v>82761636.274921954</c:v>
                </c:pt>
                <c:pt idx="535" formatCode="0">
                  <c:v>82761636.274922058</c:v>
                </c:pt>
                <c:pt idx="536" formatCode="0">
                  <c:v>82761636.274922147</c:v>
                </c:pt>
                <c:pt idx="537" formatCode="0">
                  <c:v>82761636.274922237</c:v>
                </c:pt>
                <c:pt idx="538" formatCode="0">
                  <c:v>82761636.274922311</c:v>
                </c:pt>
                <c:pt idx="539" formatCode="0">
                  <c:v>82761636.274922371</c:v>
                </c:pt>
                <c:pt idx="540" formatCode="0">
                  <c:v>82761636.274922445</c:v>
                </c:pt>
                <c:pt idx="541" formatCode="0">
                  <c:v>82761636.274922505</c:v>
                </c:pt>
                <c:pt idx="542" formatCode="0">
                  <c:v>82761636.27492255</c:v>
                </c:pt>
                <c:pt idx="543" formatCode="0">
                  <c:v>82761636.274922609</c:v>
                </c:pt>
                <c:pt idx="544" formatCode="0">
                  <c:v>82761636.274922654</c:v>
                </c:pt>
                <c:pt idx="545" formatCode="0">
                  <c:v>82761636.274922714</c:v>
                </c:pt>
                <c:pt idx="546" formatCode="0">
                  <c:v>82761636.274922758</c:v>
                </c:pt>
                <c:pt idx="547" formatCode="0">
                  <c:v>82761636.274922788</c:v>
                </c:pt>
                <c:pt idx="548" formatCode="0">
                  <c:v>82761636.274922833</c:v>
                </c:pt>
                <c:pt idx="549" formatCode="0">
                  <c:v>82761636.274922863</c:v>
                </c:pt>
                <c:pt idx="550" formatCode="0">
                  <c:v>82761636.274922892</c:v>
                </c:pt>
                <c:pt idx="551" formatCode="0">
                  <c:v>82761636.274922922</c:v>
                </c:pt>
                <c:pt idx="552" formatCode="0">
                  <c:v>82761636.274922952</c:v>
                </c:pt>
                <c:pt idx="553" formatCode="0">
                  <c:v>82761636.274922967</c:v>
                </c:pt>
                <c:pt idx="554" formatCode="0">
                  <c:v>82761636.274922997</c:v>
                </c:pt>
                <c:pt idx="555" formatCode="0">
                  <c:v>82761636.274923027</c:v>
                </c:pt>
                <c:pt idx="556" formatCode="0">
                  <c:v>82761636.274923041</c:v>
                </c:pt>
                <c:pt idx="557" formatCode="0">
                  <c:v>82761636.274923056</c:v>
                </c:pt>
                <c:pt idx="558" formatCode="0">
                  <c:v>82761636.274923071</c:v>
                </c:pt>
                <c:pt idx="559" formatCode="0">
                  <c:v>82761636.274923086</c:v>
                </c:pt>
                <c:pt idx="560" formatCode="0">
                  <c:v>82761636.274923101</c:v>
                </c:pt>
                <c:pt idx="561" formatCode="0">
                  <c:v>82761636.274923116</c:v>
                </c:pt>
                <c:pt idx="562" formatCode="0">
                  <c:v>82761636.274923131</c:v>
                </c:pt>
                <c:pt idx="563" formatCode="0">
                  <c:v>82761636.274923146</c:v>
                </c:pt>
                <c:pt idx="564" formatCode="0">
                  <c:v>82761636.274923161</c:v>
                </c:pt>
                <c:pt idx="565" formatCode="0">
                  <c:v>82761636.274923176</c:v>
                </c:pt>
                <c:pt idx="566" formatCode="0">
                  <c:v>82761636.274923176</c:v>
                </c:pt>
                <c:pt idx="567" formatCode="0">
                  <c:v>82761636.27492319</c:v>
                </c:pt>
                <c:pt idx="568" formatCode="0">
                  <c:v>82761636.27492319</c:v>
                </c:pt>
                <c:pt idx="569" formatCode="0">
                  <c:v>82761636.274923205</c:v>
                </c:pt>
                <c:pt idx="570" formatCode="0">
                  <c:v>82761636.274923205</c:v>
                </c:pt>
                <c:pt idx="571" formatCode="0">
                  <c:v>82761636.27492322</c:v>
                </c:pt>
                <c:pt idx="572" formatCode="0">
                  <c:v>82761636.27492322</c:v>
                </c:pt>
                <c:pt idx="573" formatCode="0">
                  <c:v>82761636.274923235</c:v>
                </c:pt>
                <c:pt idx="574" formatCode="0">
                  <c:v>82761636.274923235</c:v>
                </c:pt>
                <c:pt idx="575" formatCode="0">
                  <c:v>82761636.27492325</c:v>
                </c:pt>
                <c:pt idx="576" formatCode="0">
                  <c:v>82761636.274923265</c:v>
                </c:pt>
                <c:pt idx="577" formatCode="0">
                  <c:v>82761636.274923265</c:v>
                </c:pt>
                <c:pt idx="578" formatCode="0">
                  <c:v>82761636.274923265</c:v>
                </c:pt>
                <c:pt idx="579" formatCode="0">
                  <c:v>82761636.27492328</c:v>
                </c:pt>
                <c:pt idx="580" formatCode="0">
                  <c:v>82761636.27492328</c:v>
                </c:pt>
                <c:pt idx="581" formatCode="0">
                  <c:v>82761636.27492328</c:v>
                </c:pt>
                <c:pt idx="582" formatCode="0">
                  <c:v>82761636.27492328</c:v>
                </c:pt>
                <c:pt idx="583" formatCode="0">
                  <c:v>82761636.27492328</c:v>
                </c:pt>
                <c:pt idx="584" formatCode="0">
                  <c:v>82761636.274923295</c:v>
                </c:pt>
                <c:pt idx="585" formatCode="0">
                  <c:v>82761636.274923295</c:v>
                </c:pt>
                <c:pt idx="586" formatCode="0">
                  <c:v>82761636.274923295</c:v>
                </c:pt>
                <c:pt idx="587" formatCode="0">
                  <c:v>82761636.274923295</c:v>
                </c:pt>
                <c:pt idx="588" formatCode="0">
                  <c:v>82761636.274923295</c:v>
                </c:pt>
                <c:pt idx="589" formatCode="0">
                  <c:v>82761636.274923295</c:v>
                </c:pt>
                <c:pt idx="590" formatCode="0">
                  <c:v>82761636.274923295</c:v>
                </c:pt>
                <c:pt idx="591" formatCode="0">
                  <c:v>82761636.27492331</c:v>
                </c:pt>
                <c:pt idx="592" formatCode="0">
                  <c:v>82761636.27492331</c:v>
                </c:pt>
                <c:pt idx="593" formatCode="0">
                  <c:v>82761636.27492331</c:v>
                </c:pt>
                <c:pt idx="594" formatCode="0">
                  <c:v>82761636.27492331</c:v>
                </c:pt>
                <c:pt idx="595" formatCode="0">
                  <c:v>82761636.27492331</c:v>
                </c:pt>
                <c:pt idx="596" formatCode="0">
                  <c:v>82761636.27492331</c:v>
                </c:pt>
                <c:pt idx="597" formatCode="0">
                  <c:v>82761636.27492331</c:v>
                </c:pt>
                <c:pt idx="598" formatCode="0">
                  <c:v>82761636.27492331</c:v>
                </c:pt>
                <c:pt idx="599" formatCode="0">
                  <c:v>82761636.27492331</c:v>
                </c:pt>
                <c:pt idx="600" formatCode="0">
                  <c:v>82761636.27492331</c:v>
                </c:pt>
                <c:pt idx="601" formatCode="0">
                  <c:v>82761636.27492331</c:v>
                </c:pt>
                <c:pt idx="602" formatCode="0">
                  <c:v>82761636.27492331</c:v>
                </c:pt>
                <c:pt idx="603" formatCode="0">
                  <c:v>82761636.27492331</c:v>
                </c:pt>
                <c:pt idx="604" formatCode="0">
                  <c:v>82761636.27492331</c:v>
                </c:pt>
                <c:pt idx="605" formatCode="0">
                  <c:v>82761636.27492331</c:v>
                </c:pt>
                <c:pt idx="606" formatCode="0">
                  <c:v>82761636.274923325</c:v>
                </c:pt>
                <c:pt idx="607" formatCode="0">
                  <c:v>82761636.274923325</c:v>
                </c:pt>
                <c:pt idx="608" formatCode="0">
                  <c:v>82761636.274923325</c:v>
                </c:pt>
                <c:pt idx="609" formatCode="0">
                  <c:v>82761636.274923325</c:v>
                </c:pt>
                <c:pt idx="610" formatCode="0">
                  <c:v>82761636.274923325</c:v>
                </c:pt>
                <c:pt idx="611" formatCode="0">
                  <c:v>82761636.274923325</c:v>
                </c:pt>
                <c:pt idx="612" formatCode="0">
                  <c:v>82761636.274923325</c:v>
                </c:pt>
                <c:pt idx="613" formatCode="0">
                  <c:v>82761636.274923325</c:v>
                </c:pt>
                <c:pt idx="614" formatCode="0">
                  <c:v>82761636.274923325</c:v>
                </c:pt>
                <c:pt idx="615" formatCode="0">
                  <c:v>82761636.274923325</c:v>
                </c:pt>
                <c:pt idx="616" formatCode="0">
                  <c:v>82761636.274923325</c:v>
                </c:pt>
                <c:pt idx="617" formatCode="0">
                  <c:v>82761636.274923325</c:v>
                </c:pt>
                <c:pt idx="618" formatCode="0">
                  <c:v>82761636.274923325</c:v>
                </c:pt>
                <c:pt idx="619" formatCode="0">
                  <c:v>82761636.274923325</c:v>
                </c:pt>
                <c:pt idx="620" formatCode="0">
                  <c:v>82761636.274923325</c:v>
                </c:pt>
                <c:pt idx="621" formatCode="0">
                  <c:v>82761636.274923325</c:v>
                </c:pt>
                <c:pt idx="622" formatCode="0">
                  <c:v>82761636.274923325</c:v>
                </c:pt>
                <c:pt idx="623" formatCode="0">
                  <c:v>82761636.274923325</c:v>
                </c:pt>
                <c:pt idx="624" formatCode="0">
                  <c:v>82761636.274923325</c:v>
                </c:pt>
                <c:pt idx="625" formatCode="0">
                  <c:v>82761636.274923325</c:v>
                </c:pt>
                <c:pt idx="626" formatCode="0">
                  <c:v>82761636.274923325</c:v>
                </c:pt>
                <c:pt idx="627" formatCode="0">
                  <c:v>82761636.274923325</c:v>
                </c:pt>
                <c:pt idx="628" formatCode="0">
                  <c:v>82761636.274923325</c:v>
                </c:pt>
                <c:pt idx="629" formatCode="0">
                  <c:v>82761636.274923325</c:v>
                </c:pt>
                <c:pt idx="630" formatCode="0">
                  <c:v>82761636.274923325</c:v>
                </c:pt>
                <c:pt idx="631" formatCode="0">
                  <c:v>82761636.274923325</c:v>
                </c:pt>
                <c:pt idx="632" formatCode="0">
                  <c:v>82761636.274923325</c:v>
                </c:pt>
                <c:pt idx="633" formatCode="0">
                  <c:v>82761636.274923325</c:v>
                </c:pt>
                <c:pt idx="634" formatCode="0">
                  <c:v>82761636.274923325</c:v>
                </c:pt>
                <c:pt idx="635" formatCode="0">
                  <c:v>82761636.274923325</c:v>
                </c:pt>
                <c:pt idx="636" formatCode="0">
                  <c:v>82761636.274923325</c:v>
                </c:pt>
                <c:pt idx="637" formatCode="0">
                  <c:v>82761636.274923325</c:v>
                </c:pt>
                <c:pt idx="638" formatCode="0">
                  <c:v>82761636.274923325</c:v>
                </c:pt>
                <c:pt idx="639" formatCode="0">
                  <c:v>82761636.274923325</c:v>
                </c:pt>
                <c:pt idx="640" formatCode="0">
                  <c:v>82761636.274923325</c:v>
                </c:pt>
                <c:pt idx="641" formatCode="0">
                  <c:v>82761636.274923325</c:v>
                </c:pt>
                <c:pt idx="642" formatCode="0">
                  <c:v>82761636.274923325</c:v>
                </c:pt>
                <c:pt idx="643" formatCode="0">
                  <c:v>82761636.274923325</c:v>
                </c:pt>
                <c:pt idx="644" formatCode="0">
                  <c:v>82761636.274923325</c:v>
                </c:pt>
                <c:pt idx="645" formatCode="0">
                  <c:v>82761636.274923325</c:v>
                </c:pt>
                <c:pt idx="646" formatCode="0">
                  <c:v>82761636.274923325</c:v>
                </c:pt>
                <c:pt idx="647" formatCode="0">
                  <c:v>82761636.274923325</c:v>
                </c:pt>
                <c:pt idx="648" formatCode="0">
                  <c:v>82761636.274923325</c:v>
                </c:pt>
                <c:pt idx="649" formatCode="0">
                  <c:v>82761636.274923325</c:v>
                </c:pt>
                <c:pt idx="650" formatCode="0">
                  <c:v>82761636.274923325</c:v>
                </c:pt>
                <c:pt idx="651" formatCode="0">
                  <c:v>82761636.274923325</c:v>
                </c:pt>
                <c:pt idx="652" formatCode="0">
                  <c:v>82761636.274923325</c:v>
                </c:pt>
                <c:pt idx="653" formatCode="0">
                  <c:v>82761636.274923325</c:v>
                </c:pt>
                <c:pt idx="654" formatCode="0">
                  <c:v>82761636.274923325</c:v>
                </c:pt>
                <c:pt idx="655" formatCode="0">
                  <c:v>82761636.274923325</c:v>
                </c:pt>
                <c:pt idx="656" formatCode="0">
                  <c:v>82761636.274923325</c:v>
                </c:pt>
                <c:pt idx="657" formatCode="0">
                  <c:v>82761636.274923325</c:v>
                </c:pt>
                <c:pt idx="658" formatCode="0">
                  <c:v>82761636.274923325</c:v>
                </c:pt>
                <c:pt idx="659" formatCode="0">
                  <c:v>82761636.274923325</c:v>
                </c:pt>
                <c:pt idx="660" formatCode="0">
                  <c:v>82761636.274923325</c:v>
                </c:pt>
                <c:pt idx="661" formatCode="0">
                  <c:v>82761636.274923325</c:v>
                </c:pt>
                <c:pt idx="662" formatCode="0">
                  <c:v>82761636.274923325</c:v>
                </c:pt>
                <c:pt idx="663" formatCode="0">
                  <c:v>82761636.274923325</c:v>
                </c:pt>
                <c:pt idx="664" formatCode="0">
                  <c:v>82761636.274923325</c:v>
                </c:pt>
                <c:pt idx="665" formatCode="0">
                  <c:v>82761636.274923325</c:v>
                </c:pt>
                <c:pt idx="666" formatCode="0">
                  <c:v>82761636.274923325</c:v>
                </c:pt>
                <c:pt idx="667" formatCode="0">
                  <c:v>82761636.274923325</c:v>
                </c:pt>
                <c:pt idx="668" formatCode="0">
                  <c:v>82761636.274923325</c:v>
                </c:pt>
                <c:pt idx="669" formatCode="0">
                  <c:v>82761636.274923325</c:v>
                </c:pt>
                <c:pt idx="670" formatCode="0">
                  <c:v>82761636.274923325</c:v>
                </c:pt>
                <c:pt idx="671" formatCode="0">
                  <c:v>82761636.274923325</c:v>
                </c:pt>
                <c:pt idx="672" formatCode="0">
                  <c:v>82761636.274923325</c:v>
                </c:pt>
                <c:pt idx="673" formatCode="0">
                  <c:v>82761636.274923325</c:v>
                </c:pt>
                <c:pt idx="674" formatCode="0">
                  <c:v>82761636.274923325</c:v>
                </c:pt>
                <c:pt idx="675" formatCode="0">
                  <c:v>82761636.274923325</c:v>
                </c:pt>
                <c:pt idx="676" formatCode="0">
                  <c:v>82761636.274923325</c:v>
                </c:pt>
                <c:pt idx="677" formatCode="0">
                  <c:v>82761636.274923325</c:v>
                </c:pt>
                <c:pt idx="678" formatCode="0">
                  <c:v>82761636.274923325</c:v>
                </c:pt>
                <c:pt idx="679" formatCode="0">
                  <c:v>82761636.274923325</c:v>
                </c:pt>
                <c:pt idx="680" formatCode="0">
                  <c:v>82761636.274923325</c:v>
                </c:pt>
                <c:pt idx="681" formatCode="0">
                  <c:v>82761636.274923325</c:v>
                </c:pt>
                <c:pt idx="682" formatCode="0">
                  <c:v>82761636.274923325</c:v>
                </c:pt>
                <c:pt idx="683" formatCode="0">
                  <c:v>82761636.274923325</c:v>
                </c:pt>
                <c:pt idx="684" formatCode="0">
                  <c:v>82761636.274923325</c:v>
                </c:pt>
                <c:pt idx="685" formatCode="0">
                  <c:v>82761636.274923325</c:v>
                </c:pt>
                <c:pt idx="686" formatCode="0">
                  <c:v>82761636.274923325</c:v>
                </c:pt>
                <c:pt idx="687" formatCode="0">
                  <c:v>82761636.274923325</c:v>
                </c:pt>
                <c:pt idx="688" formatCode="0">
                  <c:v>82761636.274923325</c:v>
                </c:pt>
                <c:pt idx="689" formatCode="0">
                  <c:v>82761636.274923325</c:v>
                </c:pt>
                <c:pt idx="690" formatCode="0">
                  <c:v>82761636.274923325</c:v>
                </c:pt>
                <c:pt idx="691" formatCode="0">
                  <c:v>82761636.274923325</c:v>
                </c:pt>
                <c:pt idx="692" formatCode="0">
                  <c:v>82761636.274923325</c:v>
                </c:pt>
                <c:pt idx="693" formatCode="0">
                  <c:v>82761636.274923325</c:v>
                </c:pt>
                <c:pt idx="694" formatCode="0">
                  <c:v>82761636.274923325</c:v>
                </c:pt>
                <c:pt idx="695" formatCode="0">
                  <c:v>82761636.274923325</c:v>
                </c:pt>
                <c:pt idx="696" formatCode="0">
                  <c:v>82761636.274923325</c:v>
                </c:pt>
                <c:pt idx="697" formatCode="0">
                  <c:v>82761636.274923325</c:v>
                </c:pt>
                <c:pt idx="698" formatCode="0">
                  <c:v>82761636.274923325</c:v>
                </c:pt>
                <c:pt idx="699" formatCode="0">
                  <c:v>82761636.274923325</c:v>
                </c:pt>
                <c:pt idx="700" formatCode="0">
                  <c:v>82761636.274923325</c:v>
                </c:pt>
                <c:pt idx="701" formatCode="0">
                  <c:v>82761636.274923325</c:v>
                </c:pt>
                <c:pt idx="702" formatCode="0">
                  <c:v>82761636.274923325</c:v>
                </c:pt>
                <c:pt idx="703" formatCode="0">
                  <c:v>82761636.274923325</c:v>
                </c:pt>
                <c:pt idx="704" formatCode="0">
                  <c:v>82761636.274923325</c:v>
                </c:pt>
                <c:pt idx="705" formatCode="0">
                  <c:v>82761636.274923325</c:v>
                </c:pt>
                <c:pt idx="706" formatCode="0">
                  <c:v>82761636.274923325</c:v>
                </c:pt>
                <c:pt idx="707" formatCode="0">
                  <c:v>82761636.274923325</c:v>
                </c:pt>
                <c:pt idx="708" formatCode="0">
                  <c:v>82761636.274923325</c:v>
                </c:pt>
                <c:pt idx="709" formatCode="0">
                  <c:v>82761636.274923325</c:v>
                </c:pt>
                <c:pt idx="710" formatCode="0">
                  <c:v>82761636.274923325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1B16-4E07-9FCC-6B35CD1275C7}"/>
            </c:ext>
          </c:extLst>
        </c:ser>
        <c:ser>
          <c:idx val="11"/>
          <c:order val="6"/>
          <c:tx>
            <c:v>S3</c:v>
          </c:tx>
          <c:spPr>
            <a:ln w="19050" cap="rnd">
              <a:solidFill>
                <a:srgbClr val="00B05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Deutschland!$A$21:$A$731</c:f>
              <c:numCache>
                <c:formatCode>d/m;@</c:formatCode>
                <c:ptCount val="711"/>
                <c:pt idx="1">
                  <c:v>43852</c:v>
                </c:pt>
                <c:pt idx="2">
                  <c:v>43853</c:v>
                </c:pt>
                <c:pt idx="3">
                  <c:v>43854</c:v>
                </c:pt>
                <c:pt idx="4">
                  <c:v>43855</c:v>
                </c:pt>
                <c:pt idx="5">
                  <c:v>43856</c:v>
                </c:pt>
                <c:pt idx="6">
                  <c:v>43857</c:v>
                </c:pt>
                <c:pt idx="7">
                  <c:v>43858</c:v>
                </c:pt>
                <c:pt idx="8">
                  <c:v>43859</c:v>
                </c:pt>
                <c:pt idx="9">
                  <c:v>43860</c:v>
                </c:pt>
                <c:pt idx="10">
                  <c:v>43861</c:v>
                </c:pt>
                <c:pt idx="11">
                  <c:v>43862</c:v>
                </c:pt>
                <c:pt idx="12">
                  <c:v>43863</c:v>
                </c:pt>
                <c:pt idx="13">
                  <c:v>43864</c:v>
                </c:pt>
                <c:pt idx="14">
                  <c:v>43865</c:v>
                </c:pt>
                <c:pt idx="15">
                  <c:v>43866</c:v>
                </c:pt>
                <c:pt idx="16">
                  <c:v>43867</c:v>
                </c:pt>
                <c:pt idx="17">
                  <c:v>43868</c:v>
                </c:pt>
                <c:pt idx="18">
                  <c:v>43869</c:v>
                </c:pt>
                <c:pt idx="19">
                  <c:v>43870</c:v>
                </c:pt>
                <c:pt idx="20">
                  <c:v>43871</c:v>
                </c:pt>
                <c:pt idx="21">
                  <c:v>43872</c:v>
                </c:pt>
                <c:pt idx="22">
                  <c:v>43873</c:v>
                </c:pt>
                <c:pt idx="23">
                  <c:v>43874</c:v>
                </c:pt>
                <c:pt idx="24">
                  <c:v>43875</c:v>
                </c:pt>
                <c:pt idx="25">
                  <c:v>43876</c:v>
                </c:pt>
                <c:pt idx="26">
                  <c:v>43877</c:v>
                </c:pt>
                <c:pt idx="27">
                  <c:v>43878</c:v>
                </c:pt>
                <c:pt idx="28">
                  <c:v>43879</c:v>
                </c:pt>
                <c:pt idx="29">
                  <c:v>43880</c:v>
                </c:pt>
                <c:pt idx="30">
                  <c:v>43881</c:v>
                </c:pt>
                <c:pt idx="31">
                  <c:v>43882</c:v>
                </c:pt>
                <c:pt idx="32">
                  <c:v>43883</c:v>
                </c:pt>
                <c:pt idx="33">
                  <c:v>43884</c:v>
                </c:pt>
                <c:pt idx="34">
                  <c:v>43885</c:v>
                </c:pt>
                <c:pt idx="35">
                  <c:v>43886</c:v>
                </c:pt>
                <c:pt idx="36">
                  <c:v>43887</c:v>
                </c:pt>
                <c:pt idx="37">
                  <c:v>43888</c:v>
                </c:pt>
                <c:pt idx="38">
                  <c:v>43889</c:v>
                </c:pt>
                <c:pt idx="39">
                  <c:v>43890</c:v>
                </c:pt>
                <c:pt idx="40">
                  <c:v>43891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43897</c:v>
                </c:pt>
                <c:pt idx="47">
                  <c:v>43898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43904</c:v>
                </c:pt>
                <c:pt idx="54">
                  <c:v>43905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43911</c:v>
                </c:pt>
                <c:pt idx="61">
                  <c:v>43912</c:v>
                </c:pt>
                <c:pt idx="62">
                  <c:v>43913</c:v>
                </c:pt>
                <c:pt idx="63">
                  <c:v>43914</c:v>
                </c:pt>
                <c:pt idx="64">
                  <c:v>43915</c:v>
                </c:pt>
                <c:pt idx="65">
                  <c:v>43916</c:v>
                </c:pt>
                <c:pt idx="66">
                  <c:v>43917</c:v>
                </c:pt>
                <c:pt idx="67">
                  <c:v>43918</c:v>
                </c:pt>
                <c:pt idx="68">
                  <c:v>43919</c:v>
                </c:pt>
                <c:pt idx="69">
                  <c:v>43920</c:v>
                </c:pt>
                <c:pt idx="70">
                  <c:v>43921</c:v>
                </c:pt>
                <c:pt idx="71">
                  <c:v>43922</c:v>
                </c:pt>
                <c:pt idx="72">
                  <c:v>43923</c:v>
                </c:pt>
                <c:pt idx="73">
                  <c:v>43924</c:v>
                </c:pt>
                <c:pt idx="74">
                  <c:v>43925</c:v>
                </c:pt>
                <c:pt idx="75">
                  <c:v>43926</c:v>
                </c:pt>
                <c:pt idx="76">
                  <c:v>43927</c:v>
                </c:pt>
                <c:pt idx="77">
                  <c:v>43928</c:v>
                </c:pt>
                <c:pt idx="78">
                  <c:v>43929</c:v>
                </c:pt>
                <c:pt idx="79">
                  <c:v>43930</c:v>
                </c:pt>
                <c:pt idx="80">
                  <c:v>43931</c:v>
                </c:pt>
                <c:pt idx="81">
                  <c:v>43932</c:v>
                </c:pt>
                <c:pt idx="82">
                  <c:v>43933</c:v>
                </c:pt>
                <c:pt idx="83">
                  <c:v>43934</c:v>
                </c:pt>
                <c:pt idx="84">
                  <c:v>43935</c:v>
                </c:pt>
                <c:pt idx="85">
                  <c:v>43936</c:v>
                </c:pt>
                <c:pt idx="86">
                  <c:v>43937</c:v>
                </c:pt>
                <c:pt idx="87">
                  <c:v>43938</c:v>
                </c:pt>
                <c:pt idx="88">
                  <c:v>43939</c:v>
                </c:pt>
                <c:pt idx="89">
                  <c:v>43940</c:v>
                </c:pt>
                <c:pt idx="90">
                  <c:v>43941</c:v>
                </c:pt>
                <c:pt idx="91">
                  <c:v>43942</c:v>
                </c:pt>
                <c:pt idx="92">
                  <c:v>43943</c:v>
                </c:pt>
                <c:pt idx="93">
                  <c:v>43944</c:v>
                </c:pt>
                <c:pt idx="94">
                  <c:v>43945</c:v>
                </c:pt>
                <c:pt idx="95">
                  <c:v>43946</c:v>
                </c:pt>
                <c:pt idx="96">
                  <c:v>43947</c:v>
                </c:pt>
                <c:pt idx="97">
                  <c:v>43948</c:v>
                </c:pt>
                <c:pt idx="98">
                  <c:v>43949</c:v>
                </c:pt>
                <c:pt idx="99">
                  <c:v>43950</c:v>
                </c:pt>
                <c:pt idx="100">
                  <c:v>43951</c:v>
                </c:pt>
                <c:pt idx="101">
                  <c:v>43952</c:v>
                </c:pt>
                <c:pt idx="102">
                  <c:v>43953</c:v>
                </c:pt>
                <c:pt idx="103">
                  <c:v>43954</c:v>
                </c:pt>
                <c:pt idx="104">
                  <c:v>43955</c:v>
                </c:pt>
                <c:pt idx="105">
                  <c:v>43956</c:v>
                </c:pt>
                <c:pt idx="106">
                  <c:v>43957</c:v>
                </c:pt>
                <c:pt idx="107">
                  <c:v>43958</c:v>
                </c:pt>
                <c:pt idx="108">
                  <c:v>43959</c:v>
                </c:pt>
                <c:pt idx="109">
                  <c:v>43960</c:v>
                </c:pt>
                <c:pt idx="110">
                  <c:v>43961</c:v>
                </c:pt>
                <c:pt idx="111">
                  <c:v>43962</c:v>
                </c:pt>
                <c:pt idx="112">
                  <c:v>43963</c:v>
                </c:pt>
                <c:pt idx="113">
                  <c:v>43964</c:v>
                </c:pt>
                <c:pt idx="114">
                  <c:v>43965</c:v>
                </c:pt>
                <c:pt idx="115">
                  <c:v>43966</c:v>
                </c:pt>
                <c:pt idx="116">
                  <c:v>43967</c:v>
                </c:pt>
                <c:pt idx="117">
                  <c:v>43968</c:v>
                </c:pt>
                <c:pt idx="118">
                  <c:v>43969</c:v>
                </c:pt>
                <c:pt idx="119">
                  <c:v>43970</c:v>
                </c:pt>
                <c:pt idx="120">
                  <c:v>43971</c:v>
                </c:pt>
                <c:pt idx="121">
                  <c:v>43972</c:v>
                </c:pt>
                <c:pt idx="122">
                  <c:v>43973</c:v>
                </c:pt>
                <c:pt idx="123">
                  <c:v>43974</c:v>
                </c:pt>
                <c:pt idx="124">
                  <c:v>43975</c:v>
                </c:pt>
                <c:pt idx="125">
                  <c:v>43976</c:v>
                </c:pt>
                <c:pt idx="126">
                  <c:v>43977</c:v>
                </c:pt>
                <c:pt idx="127">
                  <c:v>43978</c:v>
                </c:pt>
                <c:pt idx="128">
                  <c:v>43979</c:v>
                </c:pt>
                <c:pt idx="129">
                  <c:v>43980</c:v>
                </c:pt>
                <c:pt idx="130">
                  <c:v>43981</c:v>
                </c:pt>
                <c:pt idx="131">
                  <c:v>43982</c:v>
                </c:pt>
                <c:pt idx="132">
                  <c:v>43983</c:v>
                </c:pt>
                <c:pt idx="133">
                  <c:v>43984</c:v>
                </c:pt>
                <c:pt idx="134">
                  <c:v>43985</c:v>
                </c:pt>
                <c:pt idx="135">
                  <c:v>43986</c:v>
                </c:pt>
                <c:pt idx="136">
                  <c:v>43987</c:v>
                </c:pt>
                <c:pt idx="137">
                  <c:v>43988</c:v>
                </c:pt>
                <c:pt idx="138">
                  <c:v>43989</c:v>
                </c:pt>
                <c:pt idx="139">
                  <c:v>43990</c:v>
                </c:pt>
                <c:pt idx="140">
                  <c:v>43991</c:v>
                </c:pt>
                <c:pt idx="141">
                  <c:v>43992</c:v>
                </c:pt>
                <c:pt idx="142">
                  <c:v>43993</c:v>
                </c:pt>
                <c:pt idx="143">
                  <c:v>43994</c:v>
                </c:pt>
                <c:pt idx="144">
                  <c:v>43995</c:v>
                </c:pt>
                <c:pt idx="145">
                  <c:v>43996</c:v>
                </c:pt>
                <c:pt idx="146">
                  <c:v>43997</c:v>
                </c:pt>
                <c:pt idx="147">
                  <c:v>43998</c:v>
                </c:pt>
                <c:pt idx="148">
                  <c:v>43999</c:v>
                </c:pt>
                <c:pt idx="149">
                  <c:v>44000</c:v>
                </c:pt>
                <c:pt idx="150">
                  <c:v>44001</c:v>
                </c:pt>
                <c:pt idx="151">
                  <c:v>44002</c:v>
                </c:pt>
                <c:pt idx="152">
                  <c:v>44003</c:v>
                </c:pt>
                <c:pt idx="153">
                  <c:v>44004</c:v>
                </c:pt>
                <c:pt idx="154">
                  <c:v>44005</c:v>
                </c:pt>
                <c:pt idx="155">
                  <c:v>44006</c:v>
                </c:pt>
                <c:pt idx="156">
                  <c:v>44007</c:v>
                </c:pt>
                <c:pt idx="157">
                  <c:v>44008</c:v>
                </c:pt>
                <c:pt idx="158">
                  <c:v>44009</c:v>
                </c:pt>
                <c:pt idx="159">
                  <c:v>44010</c:v>
                </c:pt>
                <c:pt idx="160">
                  <c:v>44011</c:v>
                </c:pt>
                <c:pt idx="161">
                  <c:v>44012</c:v>
                </c:pt>
                <c:pt idx="162">
                  <c:v>44013</c:v>
                </c:pt>
                <c:pt idx="163">
                  <c:v>44014</c:v>
                </c:pt>
                <c:pt idx="164">
                  <c:v>44015</c:v>
                </c:pt>
                <c:pt idx="165">
                  <c:v>44016</c:v>
                </c:pt>
                <c:pt idx="166">
                  <c:v>44017</c:v>
                </c:pt>
                <c:pt idx="167">
                  <c:v>44018</c:v>
                </c:pt>
                <c:pt idx="168">
                  <c:v>44019</c:v>
                </c:pt>
                <c:pt idx="169">
                  <c:v>44020</c:v>
                </c:pt>
                <c:pt idx="170">
                  <c:v>44021</c:v>
                </c:pt>
                <c:pt idx="171">
                  <c:v>44022</c:v>
                </c:pt>
                <c:pt idx="172">
                  <c:v>44023</c:v>
                </c:pt>
                <c:pt idx="173">
                  <c:v>44024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44030</c:v>
                </c:pt>
                <c:pt idx="180">
                  <c:v>44031</c:v>
                </c:pt>
                <c:pt idx="181">
                  <c:v>44032</c:v>
                </c:pt>
                <c:pt idx="182">
                  <c:v>44033</c:v>
                </c:pt>
                <c:pt idx="183">
                  <c:v>44034</c:v>
                </c:pt>
                <c:pt idx="184">
                  <c:v>44035</c:v>
                </c:pt>
                <c:pt idx="185">
                  <c:v>44036</c:v>
                </c:pt>
                <c:pt idx="186">
                  <c:v>44037</c:v>
                </c:pt>
                <c:pt idx="187">
                  <c:v>44038</c:v>
                </c:pt>
                <c:pt idx="188">
                  <c:v>44039</c:v>
                </c:pt>
                <c:pt idx="189">
                  <c:v>44040</c:v>
                </c:pt>
                <c:pt idx="190">
                  <c:v>44041</c:v>
                </c:pt>
                <c:pt idx="191">
                  <c:v>44042</c:v>
                </c:pt>
                <c:pt idx="192">
                  <c:v>44043</c:v>
                </c:pt>
                <c:pt idx="193">
                  <c:v>44044</c:v>
                </c:pt>
                <c:pt idx="194">
                  <c:v>44045</c:v>
                </c:pt>
                <c:pt idx="195">
                  <c:v>44046</c:v>
                </c:pt>
                <c:pt idx="196">
                  <c:v>44047</c:v>
                </c:pt>
                <c:pt idx="197">
                  <c:v>44048</c:v>
                </c:pt>
                <c:pt idx="198">
                  <c:v>44049</c:v>
                </c:pt>
                <c:pt idx="199">
                  <c:v>44050</c:v>
                </c:pt>
                <c:pt idx="200">
                  <c:v>44051</c:v>
                </c:pt>
                <c:pt idx="201">
                  <c:v>44052</c:v>
                </c:pt>
                <c:pt idx="202">
                  <c:v>44053</c:v>
                </c:pt>
                <c:pt idx="203">
                  <c:v>44054</c:v>
                </c:pt>
                <c:pt idx="204">
                  <c:v>44055</c:v>
                </c:pt>
                <c:pt idx="205">
                  <c:v>44056</c:v>
                </c:pt>
                <c:pt idx="206">
                  <c:v>44057</c:v>
                </c:pt>
                <c:pt idx="207">
                  <c:v>44058</c:v>
                </c:pt>
                <c:pt idx="208">
                  <c:v>44059</c:v>
                </c:pt>
                <c:pt idx="209">
                  <c:v>44060</c:v>
                </c:pt>
                <c:pt idx="210">
                  <c:v>44061</c:v>
                </c:pt>
                <c:pt idx="211">
                  <c:v>44062</c:v>
                </c:pt>
                <c:pt idx="212">
                  <c:v>44063</c:v>
                </c:pt>
                <c:pt idx="213">
                  <c:v>44064</c:v>
                </c:pt>
                <c:pt idx="214">
                  <c:v>44065</c:v>
                </c:pt>
                <c:pt idx="215">
                  <c:v>44066</c:v>
                </c:pt>
                <c:pt idx="216">
                  <c:v>44067</c:v>
                </c:pt>
                <c:pt idx="217">
                  <c:v>44068</c:v>
                </c:pt>
                <c:pt idx="218">
                  <c:v>44069</c:v>
                </c:pt>
                <c:pt idx="219">
                  <c:v>44070</c:v>
                </c:pt>
                <c:pt idx="220">
                  <c:v>44071</c:v>
                </c:pt>
                <c:pt idx="221">
                  <c:v>44072</c:v>
                </c:pt>
                <c:pt idx="222">
                  <c:v>44073</c:v>
                </c:pt>
                <c:pt idx="223">
                  <c:v>44074</c:v>
                </c:pt>
                <c:pt idx="224">
                  <c:v>44075</c:v>
                </c:pt>
                <c:pt idx="225">
                  <c:v>44076</c:v>
                </c:pt>
                <c:pt idx="226">
                  <c:v>44077</c:v>
                </c:pt>
                <c:pt idx="227">
                  <c:v>44078</c:v>
                </c:pt>
                <c:pt idx="228">
                  <c:v>44079</c:v>
                </c:pt>
                <c:pt idx="229">
                  <c:v>44080</c:v>
                </c:pt>
                <c:pt idx="230">
                  <c:v>44081</c:v>
                </c:pt>
                <c:pt idx="231">
                  <c:v>44082</c:v>
                </c:pt>
                <c:pt idx="232">
                  <c:v>44083</c:v>
                </c:pt>
                <c:pt idx="233">
                  <c:v>44084</c:v>
                </c:pt>
                <c:pt idx="234">
                  <c:v>44085</c:v>
                </c:pt>
                <c:pt idx="235">
                  <c:v>44086</c:v>
                </c:pt>
                <c:pt idx="236">
                  <c:v>44087</c:v>
                </c:pt>
                <c:pt idx="237">
                  <c:v>44088</c:v>
                </c:pt>
                <c:pt idx="238">
                  <c:v>44089</c:v>
                </c:pt>
                <c:pt idx="239">
                  <c:v>44090</c:v>
                </c:pt>
                <c:pt idx="240">
                  <c:v>44091</c:v>
                </c:pt>
                <c:pt idx="241">
                  <c:v>44092</c:v>
                </c:pt>
                <c:pt idx="242">
                  <c:v>44093</c:v>
                </c:pt>
                <c:pt idx="243">
                  <c:v>44094</c:v>
                </c:pt>
                <c:pt idx="244">
                  <c:v>44095</c:v>
                </c:pt>
                <c:pt idx="245">
                  <c:v>44096</c:v>
                </c:pt>
                <c:pt idx="246">
                  <c:v>44097</c:v>
                </c:pt>
                <c:pt idx="247">
                  <c:v>44098</c:v>
                </c:pt>
                <c:pt idx="248">
                  <c:v>44099</c:v>
                </c:pt>
                <c:pt idx="249">
                  <c:v>44100</c:v>
                </c:pt>
                <c:pt idx="250">
                  <c:v>44101</c:v>
                </c:pt>
                <c:pt idx="251">
                  <c:v>44102</c:v>
                </c:pt>
                <c:pt idx="252">
                  <c:v>44103</c:v>
                </c:pt>
                <c:pt idx="253">
                  <c:v>44104</c:v>
                </c:pt>
                <c:pt idx="254">
                  <c:v>44105</c:v>
                </c:pt>
                <c:pt idx="255">
                  <c:v>44106</c:v>
                </c:pt>
                <c:pt idx="256">
                  <c:v>44107</c:v>
                </c:pt>
                <c:pt idx="257">
                  <c:v>44108</c:v>
                </c:pt>
                <c:pt idx="258">
                  <c:v>44109</c:v>
                </c:pt>
                <c:pt idx="259">
                  <c:v>44110</c:v>
                </c:pt>
                <c:pt idx="260">
                  <c:v>44111</c:v>
                </c:pt>
                <c:pt idx="261">
                  <c:v>44112</c:v>
                </c:pt>
                <c:pt idx="262">
                  <c:v>44113</c:v>
                </c:pt>
                <c:pt idx="263">
                  <c:v>44114</c:v>
                </c:pt>
                <c:pt idx="264">
                  <c:v>44115</c:v>
                </c:pt>
                <c:pt idx="265">
                  <c:v>44116</c:v>
                </c:pt>
                <c:pt idx="266">
                  <c:v>44117</c:v>
                </c:pt>
                <c:pt idx="267">
                  <c:v>44118</c:v>
                </c:pt>
                <c:pt idx="268">
                  <c:v>44119</c:v>
                </c:pt>
                <c:pt idx="269">
                  <c:v>44120</c:v>
                </c:pt>
                <c:pt idx="270">
                  <c:v>44121</c:v>
                </c:pt>
                <c:pt idx="271">
                  <c:v>44122</c:v>
                </c:pt>
                <c:pt idx="272">
                  <c:v>44123</c:v>
                </c:pt>
                <c:pt idx="273">
                  <c:v>44124</c:v>
                </c:pt>
                <c:pt idx="274">
                  <c:v>44125</c:v>
                </c:pt>
                <c:pt idx="275">
                  <c:v>44126</c:v>
                </c:pt>
                <c:pt idx="276">
                  <c:v>44127</c:v>
                </c:pt>
                <c:pt idx="277">
                  <c:v>44128</c:v>
                </c:pt>
                <c:pt idx="278">
                  <c:v>44129</c:v>
                </c:pt>
                <c:pt idx="279">
                  <c:v>44130</c:v>
                </c:pt>
                <c:pt idx="280">
                  <c:v>44131</c:v>
                </c:pt>
                <c:pt idx="281">
                  <c:v>44132</c:v>
                </c:pt>
                <c:pt idx="282">
                  <c:v>44133</c:v>
                </c:pt>
                <c:pt idx="283">
                  <c:v>44134</c:v>
                </c:pt>
                <c:pt idx="284">
                  <c:v>44135</c:v>
                </c:pt>
                <c:pt idx="285">
                  <c:v>44136</c:v>
                </c:pt>
                <c:pt idx="286">
                  <c:v>44137</c:v>
                </c:pt>
                <c:pt idx="287">
                  <c:v>44138</c:v>
                </c:pt>
                <c:pt idx="288">
                  <c:v>44139</c:v>
                </c:pt>
                <c:pt idx="289">
                  <c:v>44140</c:v>
                </c:pt>
                <c:pt idx="290">
                  <c:v>44141</c:v>
                </c:pt>
                <c:pt idx="291">
                  <c:v>44142</c:v>
                </c:pt>
                <c:pt idx="292">
                  <c:v>44143</c:v>
                </c:pt>
                <c:pt idx="293">
                  <c:v>44144</c:v>
                </c:pt>
                <c:pt idx="294">
                  <c:v>44145</c:v>
                </c:pt>
                <c:pt idx="295">
                  <c:v>44146</c:v>
                </c:pt>
                <c:pt idx="296">
                  <c:v>44147</c:v>
                </c:pt>
                <c:pt idx="297">
                  <c:v>44148</c:v>
                </c:pt>
                <c:pt idx="298">
                  <c:v>44149</c:v>
                </c:pt>
                <c:pt idx="299">
                  <c:v>44150</c:v>
                </c:pt>
                <c:pt idx="300">
                  <c:v>44151</c:v>
                </c:pt>
                <c:pt idx="301">
                  <c:v>44152</c:v>
                </c:pt>
                <c:pt idx="302">
                  <c:v>44153</c:v>
                </c:pt>
                <c:pt idx="303">
                  <c:v>44154</c:v>
                </c:pt>
                <c:pt idx="304">
                  <c:v>44155</c:v>
                </c:pt>
                <c:pt idx="305">
                  <c:v>44156</c:v>
                </c:pt>
                <c:pt idx="306">
                  <c:v>44157</c:v>
                </c:pt>
                <c:pt idx="307">
                  <c:v>44158</c:v>
                </c:pt>
                <c:pt idx="308">
                  <c:v>44159</c:v>
                </c:pt>
                <c:pt idx="309">
                  <c:v>44160</c:v>
                </c:pt>
                <c:pt idx="310">
                  <c:v>44161</c:v>
                </c:pt>
                <c:pt idx="311">
                  <c:v>44162</c:v>
                </c:pt>
                <c:pt idx="312">
                  <c:v>44163</c:v>
                </c:pt>
                <c:pt idx="313">
                  <c:v>44164</c:v>
                </c:pt>
                <c:pt idx="314">
                  <c:v>44165</c:v>
                </c:pt>
                <c:pt idx="315">
                  <c:v>44166</c:v>
                </c:pt>
                <c:pt idx="316">
                  <c:v>44167</c:v>
                </c:pt>
                <c:pt idx="317">
                  <c:v>44168</c:v>
                </c:pt>
                <c:pt idx="318">
                  <c:v>44169</c:v>
                </c:pt>
                <c:pt idx="319">
                  <c:v>44170</c:v>
                </c:pt>
                <c:pt idx="320">
                  <c:v>44171</c:v>
                </c:pt>
                <c:pt idx="321">
                  <c:v>44172</c:v>
                </c:pt>
                <c:pt idx="322">
                  <c:v>44173</c:v>
                </c:pt>
                <c:pt idx="323">
                  <c:v>44174</c:v>
                </c:pt>
                <c:pt idx="324">
                  <c:v>44175</c:v>
                </c:pt>
                <c:pt idx="325">
                  <c:v>44176</c:v>
                </c:pt>
                <c:pt idx="326">
                  <c:v>44177</c:v>
                </c:pt>
                <c:pt idx="327">
                  <c:v>44178</c:v>
                </c:pt>
                <c:pt idx="328">
                  <c:v>44179</c:v>
                </c:pt>
                <c:pt idx="329">
                  <c:v>44180</c:v>
                </c:pt>
                <c:pt idx="330">
                  <c:v>44181</c:v>
                </c:pt>
                <c:pt idx="331">
                  <c:v>44182</c:v>
                </c:pt>
                <c:pt idx="332">
                  <c:v>44183</c:v>
                </c:pt>
                <c:pt idx="333">
                  <c:v>44184</c:v>
                </c:pt>
                <c:pt idx="334">
                  <c:v>44185</c:v>
                </c:pt>
                <c:pt idx="335">
                  <c:v>44186</c:v>
                </c:pt>
                <c:pt idx="336">
                  <c:v>44187</c:v>
                </c:pt>
                <c:pt idx="337">
                  <c:v>44188</c:v>
                </c:pt>
                <c:pt idx="338">
                  <c:v>44189</c:v>
                </c:pt>
                <c:pt idx="339">
                  <c:v>44190</c:v>
                </c:pt>
                <c:pt idx="340">
                  <c:v>44191</c:v>
                </c:pt>
                <c:pt idx="341">
                  <c:v>44192</c:v>
                </c:pt>
                <c:pt idx="342">
                  <c:v>44193</c:v>
                </c:pt>
                <c:pt idx="343">
                  <c:v>44194</c:v>
                </c:pt>
                <c:pt idx="344">
                  <c:v>44195</c:v>
                </c:pt>
                <c:pt idx="345">
                  <c:v>44196</c:v>
                </c:pt>
                <c:pt idx="346">
                  <c:v>44197</c:v>
                </c:pt>
                <c:pt idx="347">
                  <c:v>44198</c:v>
                </c:pt>
                <c:pt idx="348">
                  <c:v>44199</c:v>
                </c:pt>
                <c:pt idx="349">
                  <c:v>44200</c:v>
                </c:pt>
                <c:pt idx="350">
                  <c:v>44201</c:v>
                </c:pt>
                <c:pt idx="351">
                  <c:v>44202</c:v>
                </c:pt>
                <c:pt idx="352">
                  <c:v>44203</c:v>
                </c:pt>
                <c:pt idx="353">
                  <c:v>44204</c:v>
                </c:pt>
                <c:pt idx="354">
                  <c:v>44205</c:v>
                </c:pt>
                <c:pt idx="355">
                  <c:v>44206</c:v>
                </c:pt>
                <c:pt idx="356">
                  <c:v>44207</c:v>
                </c:pt>
                <c:pt idx="357">
                  <c:v>44208</c:v>
                </c:pt>
                <c:pt idx="358">
                  <c:v>44209</c:v>
                </c:pt>
                <c:pt idx="359">
                  <c:v>44210</c:v>
                </c:pt>
                <c:pt idx="360">
                  <c:v>44211</c:v>
                </c:pt>
                <c:pt idx="361">
                  <c:v>44212</c:v>
                </c:pt>
                <c:pt idx="362">
                  <c:v>44213</c:v>
                </c:pt>
                <c:pt idx="363">
                  <c:v>44214</c:v>
                </c:pt>
                <c:pt idx="364">
                  <c:v>44215</c:v>
                </c:pt>
                <c:pt idx="365">
                  <c:v>44216</c:v>
                </c:pt>
                <c:pt idx="366">
                  <c:v>44217</c:v>
                </c:pt>
                <c:pt idx="367">
                  <c:v>44218</c:v>
                </c:pt>
                <c:pt idx="368">
                  <c:v>44219</c:v>
                </c:pt>
                <c:pt idx="369">
                  <c:v>44220</c:v>
                </c:pt>
                <c:pt idx="370">
                  <c:v>44221</c:v>
                </c:pt>
                <c:pt idx="371">
                  <c:v>44222</c:v>
                </c:pt>
                <c:pt idx="372">
                  <c:v>44223</c:v>
                </c:pt>
                <c:pt idx="373">
                  <c:v>44224</c:v>
                </c:pt>
                <c:pt idx="374">
                  <c:v>44225</c:v>
                </c:pt>
                <c:pt idx="375">
                  <c:v>44226</c:v>
                </c:pt>
                <c:pt idx="376">
                  <c:v>44227</c:v>
                </c:pt>
                <c:pt idx="377">
                  <c:v>44228</c:v>
                </c:pt>
                <c:pt idx="378">
                  <c:v>44229</c:v>
                </c:pt>
                <c:pt idx="379">
                  <c:v>44230</c:v>
                </c:pt>
                <c:pt idx="380">
                  <c:v>44231</c:v>
                </c:pt>
                <c:pt idx="381">
                  <c:v>44232</c:v>
                </c:pt>
                <c:pt idx="382">
                  <c:v>44233</c:v>
                </c:pt>
                <c:pt idx="383">
                  <c:v>44234</c:v>
                </c:pt>
                <c:pt idx="384">
                  <c:v>44235</c:v>
                </c:pt>
                <c:pt idx="385">
                  <c:v>44236</c:v>
                </c:pt>
                <c:pt idx="386">
                  <c:v>44237</c:v>
                </c:pt>
                <c:pt idx="387">
                  <c:v>44238</c:v>
                </c:pt>
                <c:pt idx="388">
                  <c:v>44239</c:v>
                </c:pt>
                <c:pt idx="389">
                  <c:v>44240</c:v>
                </c:pt>
                <c:pt idx="390">
                  <c:v>44241</c:v>
                </c:pt>
                <c:pt idx="391">
                  <c:v>44242</c:v>
                </c:pt>
                <c:pt idx="392">
                  <c:v>44243</c:v>
                </c:pt>
                <c:pt idx="393">
                  <c:v>44244</c:v>
                </c:pt>
                <c:pt idx="394">
                  <c:v>44245</c:v>
                </c:pt>
                <c:pt idx="395">
                  <c:v>44246</c:v>
                </c:pt>
                <c:pt idx="396">
                  <c:v>44247</c:v>
                </c:pt>
                <c:pt idx="397">
                  <c:v>44248</c:v>
                </c:pt>
                <c:pt idx="398">
                  <c:v>44249</c:v>
                </c:pt>
                <c:pt idx="399">
                  <c:v>44250</c:v>
                </c:pt>
                <c:pt idx="400">
                  <c:v>44251</c:v>
                </c:pt>
                <c:pt idx="401">
                  <c:v>44252</c:v>
                </c:pt>
                <c:pt idx="402">
                  <c:v>44253</c:v>
                </c:pt>
                <c:pt idx="403">
                  <c:v>44254</c:v>
                </c:pt>
                <c:pt idx="404">
                  <c:v>44255</c:v>
                </c:pt>
                <c:pt idx="405">
                  <c:v>44256</c:v>
                </c:pt>
                <c:pt idx="406">
                  <c:v>44257</c:v>
                </c:pt>
                <c:pt idx="407">
                  <c:v>44258</c:v>
                </c:pt>
                <c:pt idx="408">
                  <c:v>44259</c:v>
                </c:pt>
                <c:pt idx="409">
                  <c:v>44260</c:v>
                </c:pt>
                <c:pt idx="410">
                  <c:v>44261</c:v>
                </c:pt>
                <c:pt idx="411">
                  <c:v>44262</c:v>
                </c:pt>
                <c:pt idx="412">
                  <c:v>44263</c:v>
                </c:pt>
                <c:pt idx="413">
                  <c:v>44264</c:v>
                </c:pt>
                <c:pt idx="414">
                  <c:v>44265</c:v>
                </c:pt>
                <c:pt idx="415">
                  <c:v>44266</c:v>
                </c:pt>
                <c:pt idx="416">
                  <c:v>44267</c:v>
                </c:pt>
                <c:pt idx="417">
                  <c:v>44268</c:v>
                </c:pt>
                <c:pt idx="418">
                  <c:v>44269</c:v>
                </c:pt>
                <c:pt idx="419">
                  <c:v>44270</c:v>
                </c:pt>
                <c:pt idx="420">
                  <c:v>44271</c:v>
                </c:pt>
                <c:pt idx="421">
                  <c:v>44272</c:v>
                </c:pt>
                <c:pt idx="422">
                  <c:v>44273</c:v>
                </c:pt>
                <c:pt idx="423">
                  <c:v>44274</c:v>
                </c:pt>
                <c:pt idx="424">
                  <c:v>44275</c:v>
                </c:pt>
                <c:pt idx="425">
                  <c:v>44276</c:v>
                </c:pt>
                <c:pt idx="426">
                  <c:v>44277</c:v>
                </c:pt>
                <c:pt idx="427">
                  <c:v>44278</c:v>
                </c:pt>
                <c:pt idx="428">
                  <c:v>44279</c:v>
                </c:pt>
                <c:pt idx="429">
                  <c:v>44280</c:v>
                </c:pt>
                <c:pt idx="430">
                  <c:v>44281</c:v>
                </c:pt>
                <c:pt idx="431">
                  <c:v>44282</c:v>
                </c:pt>
                <c:pt idx="432">
                  <c:v>44283</c:v>
                </c:pt>
                <c:pt idx="433">
                  <c:v>44284</c:v>
                </c:pt>
                <c:pt idx="434">
                  <c:v>44285</c:v>
                </c:pt>
                <c:pt idx="435">
                  <c:v>44286</c:v>
                </c:pt>
                <c:pt idx="436">
                  <c:v>44287</c:v>
                </c:pt>
                <c:pt idx="437">
                  <c:v>44288</c:v>
                </c:pt>
                <c:pt idx="438">
                  <c:v>44289</c:v>
                </c:pt>
                <c:pt idx="439">
                  <c:v>44290</c:v>
                </c:pt>
                <c:pt idx="440">
                  <c:v>44291</c:v>
                </c:pt>
                <c:pt idx="441">
                  <c:v>44292</c:v>
                </c:pt>
                <c:pt idx="442">
                  <c:v>44293</c:v>
                </c:pt>
                <c:pt idx="443">
                  <c:v>44294</c:v>
                </c:pt>
                <c:pt idx="444">
                  <c:v>44295</c:v>
                </c:pt>
                <c:pt idx="445">
                  <c:v>44296</c:v>
                </c:pt>
                <c:pt idx="446">
                  <c:v>44297</c:v>
                </c:pt>
                <c:pt idx="447">
                  <c:v>44298</c:v>
                </c:pt>
                <c:pt idx="448">
                  <c:v>44299</c:v>
                </c:pt>
                <c:pt idx="449">
                  <c:v>44300</c:v>
                </c:pt>
                <c:pt idx="450">
                  <c:v>44301</c:v>
                </c:pt>
                <c:pt idx="451">
                  <c:v>44302</c:v>
                </c:pt>
                <c:pt idx="452">
                  <c:v>44303</c:v>
                </c:pt>
                <c:pt idx="453">
                  <c:v>44304</c:v>
                </c:pt>
                <c:pt idx="454">
                  <c:v>44305</c:v>
                </c:pt>
                <c:pt idx="455">
                  <c:v>44306</c:v>
                </c:pt>
                <c:pt idx="456">
                  <c:v>44307</c:v>
                </c:pt>
                <c:pt idx="457">
                  <c:v>44308</c:v>
                </c:pt>
                <c:pt idx="458">
                  <c:v>44309</c:v>
                </c:pt>
                <c:pt idx="459">
                  <c:v>44310</c:v>
                </c:pt>
                <c:pt idx="460">
                  <c:v>44311</c:v>
                </c:pt>
                <c:pt idx="461">
                  <c:v>44312</c:v>
                </c:pt>
                <c:pt idx="462">
                  <c:v>44313</c:v>
                </c:pt>
                <c:pt idx="463">
                  <c:v>44314</c:v>
                </c:pt>
                <c:pt idx="464">
                  <c:v>44315</c:v>
                </c:pt>
                <c:pt idx="465">
                  <c:v>44316</c:v>
                </c:pt>
                <c:pt idx="466">
                  <c:v>44317</c:v>
                </c:pt>
                <c:pt idx="467">
                  <c:v>44318</c:v>
                </c:pt>
                <c:pt idx="468">
                  <c:v>44319</c:v>
                </c:pt>
                <c:pt idx="469">
                  <c:v>44320</c:v>
                </c:pt>
                <c:pt idx="470">
                  <c:v>44321</c:v>
                </c:pt>
                <c:pt idx="471">
                  <c:v>44322</c:v>
                </c:pt>
                <c:pt idx="472">
                  <c:v>44323</c:v>
                </c:pt>
                <c:pt idx="473">
                  <c:v>44324</c:v>
                </c:pt>
                <c:pt idx="474">
                  <c:v>44325</c:v>
                </c:pt>
                <c:pt idx="475">
                  <c:v>44326</c:v>
                </c:pt>
                <c:pt idx="476">
                  <c:v>44327</c:v>
                </c:pt>
                <c:pt idx="477">
                  <c:v>44328</c:v>
                </c:pt>
                <c:pt idx="478">
                  <c:v>44329</c:v>
                </c:pt>
                <c:pt idx="479">
                  <c:v>44330</c:v>
                </c:pt>
                <c:pt idx="480">
                  <c:v>44331</c:v>
                </c:pt>
                <c:pt idx="481">
                  <c:v>44332</c:v>
                </c:pt>
                <c:pt idx="482">
                  <c:v>44333</c:v>
                </c:pt>
                <c:pt idx="483">
                  <c:v>44334</c:v>
                </c:pt>
                <c:pt idx="484">
                  <c:v>44335</c:v>
                </c:pt>
                <c:pt idx="485">
                  <c:v>44336</c:v>
                </c:pt>
                <c:pt idx="486">
                  <c:v>44337</c:v>
                </c:pt>
                <c:pt idx="487">
                  <c:v>44338</c:v>
                </c:pt>
                <c:pt idx="488">
                  <c:v>44339</c:v>
                </c:pt>
                <c:pt idx="489">
                  <c:v>44340</c:v>
                </c:pt>
                <c:pt idx="490">
                  <c:v>44341</c:v>
                </c:pt>
                <c:pt idx="491">
                  <c:v>44342</c:v>
                </c:pt>
                <c:pt idx="492">
                  <c:v>44343</c:v>
                </c:pt>
                <c:pt idx="493">
                  <c:v>44344</c:v>
                </c:pt>
                <c:pt idx="494">
                  <c:v>44345</c:v>
                </c:pt>
                <c:pt idx="495">
                  <c:v>44346</c:v>
                </c:pt>
                <c:pt idx="496">
                  <c:v>44347</c:v>
                </c:pt>
                <c:pt idx="497">
                  <c:v>44348</c:v>
                </c:pt>
                <c:pt idx="498">
                  <c:v>44349</c:v>
                </c:pt>
                <c:pt idx="499">
                  <c:v>44350</c:v>
                </c:pt>
                <c:pt idx="500">
                  <c:v>44351</c:v>
                </c:pt>
                <c:pt idx="501">
                  <c:v>44352</c:v>
                </c:pt>
                <c:pt idx="502">
                  <c:v>44353</c:v>
                </c:pt>
                <c:pt idx="503">
                  <c:v>44354</c:v>
                </c:pt>
                <c:pt idx="504">
                  <c:v>44355</c:v>
                </c:pt>
                <c:pt idx="505">
                  <c:v>44356</c:v>
                </c:pt>
                <c:pt idx="506">
                  <c:v>44357</c:v>
                </c:pt>
                <c:pt idx="507">
                  <c:v>44358</c:v>
                </c:pt>
                <c:pt idx="508">
                  <c:v>44359</c:v>
                </c:pt>
                <c:pt idx="509">
                  <c:v>44360</c:v>
                </c:pt>
                <c:pt idx="510">
                  <c:v>44361</c:v>
                </c:pt>
                <c:pt idx="511">
                  <c:v>44362</c:v>
                </c:pt>
                <c:pt idx="512">
                  <c:v>44363</c:v>
                </c:pt>
                <c:pt idx="513">
                  <c:v>44364</c:v>
                </c:pt>
                <c:pt idx="514">
                  <c:v>44365</c:v>
                </c:pt>
                <c:pt idx="515">
                  <c:v>44366</c:v>
                </c:pt>
                <c:pt idx="516">
                  <c:v>44367</c:v>
                </c:pt>
                <c:pt idx="517">
                  <c:v>44368</c:v>
                </c:pt>
                <c:pt idx="518">
                  <c:v>44369</c:v>
                </c:pt>
                <c:pt idx="519">
                  <c:v>44370</c:v>
                </c:pt>
                <c:pt idx="520">
                  <c:v>44371</c:v>
                </c:pt>
                <c:pt idx="521">
                  <c:v>44372</c:v>
                </c:pt>
                <c:pt idx="522">
                  <c:v>44373</c:v>
                </c:pt>
                <c:pt idx="523">
                  <c:v>44374</c:v>
                </c:pt>
                <c:pt idx="524">
                  <c:v>44375</c:v>
                </c:pt>
                <c:pt idx="525">
                  <c:v>44376</c:v>
                </c:pt>
                <c:pt idx="526">
                  <c:v>44377</c:v>
                </c:pt>
                <c:pt idx="527">
                  <c:v>44378</c:v>
                </c:pt>
                <c:pt idx="528">
                  <c:v>44379</c:v>
                </c:pt>
                <c:pt idx="529">
                  <c:v>44380</c:v>
                </c:pt>
                <c:pt idx="530">
                  <c:v>44381</c:v>
                </c:pt>
                <c:pt idx="531">
                  <c:v>44382</c:v>
                </c:pt>
                <c:pt idx="532">
                  <c:v>44383</c:v>
                </c:pt>
                <c:pt idx="533">
                  <c:v>44384</c:v>
                </c:pt>
                <c:pt idx="534">
                  <c:v>44385</c:v>
                </c:pt>
                <c:pt idx="535">
                  <c:v>44386</c:v>
                </c:pt>
                <c:pt idx="536">
                  <c:v>44387</c:v>
                </c:pt>
                <c:pt idx="537">
                  <c:v>44388</c:v>
                </c:pt>
                <c:pt idx="538">
                  <c:v>44389</c:v>
                </c:pt>
                <c:pt idx="539">
                  <c:v>44390</c:v>
                </c:pt>
                <c:pt idx="540">
                  <c:v>44391</c:v>
                </c:pt>
                <c:pt idx="541">
                  <c:v>44392</c:v>
                </c:pt>
                <c:pt idx="542">
                  <c:v>44393</c:v>
                </c:pt>
                <c:pt idx="543">
                  <c:v>44394</c:v>
                </c:pt>
                <c:pt idx="544">
                  <c:v>44395</c:v>
                </c:pt>
                <c:pt idx="545">
                  <c:v>44396</c:v>
                </c:pt>
                <c:pt idx="546">
                  <c:v>44397</c:v>
                </c:pt>
                <c:pt idx="547">
                  <c:v>44398</c:v>
                </c:pt>
                <c:pt idx="548">
                  <c:v>44399</c:v>
                </c:pt>
                <c:pt idx="549">
                  <c:v>44400</c:v>
                </c:pt>
                <c:pt idx="550">
                  <c:v>44401</c:v>
                </c:pt>
                <c:pt idx="551">
                  <c:v>44402</c:v>
                </c:pt>
                <c:pt idx="552">
                  <c:v>44403</c:v>
                </c:pt>
                <c:pt idx="553">
                  <c:v>44404</c:v>
                </c:pt>
                <c:pt idx="554">
                  <c:v>44405</c:v>
                </c:pt>
                <c:pt idx="555">
                  <c:v>44406</c:v>
                </c:pt>
                <c:pt idx="556">
                  <c:v>44407</c:v>
                </c:pt>
                <c:pt idx="557">
                  <c:v>44408</c:v>
                </c:pt>
                <c:pt idx="558">
                  <c:v>44409</c:v>
                </c:pt>
                <c:pt idx="559">
                  <c:v>44410</c:v>
                </c:pt>
                <c:pt idx="560">
                  <c:v>44411</c:v>
                </c:pt>
                <c:pt idx="561">
                  <c:v>44412</c:v>
                </c:pt>
                <c:pt idx="562">
                  <c:v>44413</c:v>
                </c:pt>
                <c:pt idx="563">
                  <c:v>44414</c:v>
                </c:pt>
                <c:pt idx="564">
                  <c:v>44415</c:v>
                </c:pt>
                <c:pt idx="565">
                  <c:v>44416</c:v>
                </c:pt>
                <c:pt idx="566">
                  <c:v>44417</c:v>
                </c:pt>
                <c:pt idx="567">
                  <c:v>44418</c:v>
                </c:pt>
                <c:pt idx="568">
                  <c:v>44419</c:v>
                </c:pt>
                <c:pt idx="569">
                  <c:v>44420</c:v>
                </c:pt>
                <c:pt idx="570">
                  <c:v>44421</c:v>
                </c:pt>
                <c:pt idx="571">
                  <c:v>44422</c:v>
                </c:pt>
                <c:pt idx="572">
                  <c:v>44423</c:v>
                </c:pt>
                <c:pt idx="573">
                  <c:v>44424</c:v>
                </c:pt>
                <c:pt idx="574">
                  <c:v>44425</c:v>
                </c:pt>
                <c:pt idx="575">
                  <c:v>44426</c:v>
                </c:pt>
                <c:pt idx="576">
                  <c:v>44427</c:v>
                </c:pt>
                <c:pt idx="577">
                  <c:v>44428</c:v>
                </c:pt>
                <c:pt idx="578">
                  <c:v>44429</c:v>
                </c:pt>
                <c:pt idx="579">
                  <c:v>44430</c:v>
                </c:pt>
                <c:pt idx="580">
                  <c:v>44431</c:v>
                </c:pt>
                <c:pt idx="581">
                  <c:v>44432</c:v>
                </c:pt>
                <c:pt idx="582">
                  <c:v>44433</c:v>
                </c:pt>
                <c:pt idx="583">
                  <c:v>44434</c:v>
                </c:pt>
                <c:pt idx="584">
                  <c:v>44435</c:v>
                </c:pt>
                <c:pt idx="585">
                  <c:v>44436</c:v>
                </c:pt>
                <c:pt idx="586">
                  <c:v>44437</c:v>
                </c:pt>
                <c:pt idx="587">
                  <c:v>44438</c:v>
                </c:pt>
                <c:pt idx="588">
                  <c:v>44439</c:v>
                </c:pt>
                <c:pt idx="589">
                  <c:v>44440</c:v>
                </c:pt>
                <c:pt idx="590">
                  <c:v>44441</c:v>
                </c:pt>
                <c:pt idx="591">
                  <c:v>44442</c:v>
                </c:pt>
                <c:pt idx="592">
                  <c:v>44443</c:v>
                </c:pt>
                <c:pt idx="593">
                  <c:v>44444</c:v>
                </c:pt>
                <c:pt idx="594">
                  <c:v>44445</c:v>
                </c:pt>
                <c:pt idx="595">
                  <c:v>44446</c:v>
                </c:pt>
                <c:pt idx="596">
                  <c:v>44447</c:v>
                </c:pt>
                <c:pt idx="597">
                  <c:v>44448</c:v>
                </c:pt>
                <c:pt idx="598">
                  <c:v>44449</c:v>
                </c:pt>
                <c:pt idx="599">
                  <c:v>44450</c:v>
                </c:pt>
                <c:pt idx="600">
                  <c:v>44451</c:v>
                </c:pt>
                <c:pt idx="601">
                  <c:v>44452</c:v>
                </c:pt>
                <c:pt idx="602">
                  <c:v>44453</c:v>
                </c:pt>
                <c:pt idx="603">
                  <c:v>44454</c:v>
                </c:pt>
                <c:pt idx="604">
                  <c:v>44455</c:v>
                </c:pt>
                <c:pt idx="605">
                  <c:v>44456</c:v>
                </c:pt>
                <c:pt idx="606">
                  <c:v>44457</c:v>
                </c:pt>
                <c:pt idx="607">
                  <c:v>44458</c:v>
                </c:pt>
                <c:pt idx="608">
                  <c:v>44459</c:v>
                </c:pt>
                <c:pt idx="609">
                  <c:v>44460</c:v>
                </c:pt>
                <c:pt idx="610">
                  <c:v>44461</c:v>
                </c:pt>
                <c:pt idx="611">
                  <c:v>44462</c:v>
                </c:pt>
                <c:pt idx="612">
                  <c:v>44463</c:v>
                </c:pt>
                <c:pt idx="613">
                  <c:v>44464</c:v>
                </c:pt>
                <c:pt idx="614">
                  <c:v>44465</c:v>
                </c:pt>
                <c:pt idx="615">
                  <c:v>44466</c:v>
                </c:pt>
                <c:pt idx="616">
                  <c:v>44467</c:v>
                </c:pt>
                <c:pt idx="617">
                  <c:v>44468</c:v>
                </c:pt>
                <c:pt idx="618">
                  <c:v>44469</c:v>
                </c:pt>
                <c:pt idx="619">
                  <c:v>44470</c:v>
                </c:pt>
                <c:pt idx="620">
                  <c:v>44471</c:v>
                </c:pt>
                <c:pt idx="621">
                  <c:v>44472</c:v>
                </c:pt>
                <c:pt idx="622">
                  <c:v>44473</c:v>
                </c:pt>
                <c:pt idx="623">
                  <c:v>44474</c:v>
                </c:pt>
                <c:pt idx="624">
                  <c:v>44475</c:v>
                </c:pt>
                <c:pt idx="625">
                  <c:v>44476</c:v>
                </c:pt>
                <c:pt idx="626">
                  <c:v>44477</c:v>
                </c:pt>
                <c:pt idx="627">
                  <c:v>44478</c:v>
                </c:pt>
                <c:pt idx="628">
                  <c:v>44479</c:v>
                </c:pt>
                <c:pt idx="629">
                  <c:v>44480</c:v>
                </c:pt>
                <c:pt idx="630">
                  <c:v>44481</c:v>
                </c:pt>
                <c:pt idx="631">
                  <c:v>44482</c:v>
                </c:pt>
                <c:pt idx="632">
                  <c:v>44483</c:v>
                </c:pt>
                <c:pt idx="633">
                  <c:v>44484</c:v>
                </c:pt>
                <c:pt idx="634">
                  <c:v>44485</c:v>
                </c:pt>
                <c:pt idx="635">
                  <c:v>44486</c:v>
                </c:pt>
                <c:pt idx="636">
                  <c:v>44487</c:v>
                </c:pt>
                <c:pt idx="637">
                  <c:v>44488</c:v>
                </c:pt>
                <c:pt idx="638">
                  <c:v>44489</c:v>
                </c:pt>
                <c:pt idx="639">
                  <c:v>44490</c:v>
                </c:pt>
                <c:pt idx="640">
                  <c:v>44491</c:v>
                </c:pt>
                <c:pt idx="641">
                  <c:v>44492</c:v>
                </c:pt>
                <c:pt idx="642">
                  <c:v>44493</c:v>
                </c:pt>
                <c:pt idx="643">
                  <c:v>44494</c:v>
                </c:pt>
                <c:pt idx="644">
                  <c:v>44495</c:v>
                </c:pt>
                <c:pt idx="645">
                  <c:v>44496</c:v>
                </c:pt>
                <c:pt idx="646">
                  <c:v>44497</c:v>
                </c:pt>
                <c:pt idx="647">
                  <c:v>44498</c:v>
                </c:pt>
                <c:pt idx="648">
                  <c:v>44499</c:v>
                </c:pt>
                <c:pt idx="649">
                  <c:v>44500</c:v>
                </c:pt>
                <c:pt idx="650">
                  <c:v>44501</c:v>
                </c:pt>
                <c:pt idx="651">
                  <c:v>44502</c:v>
                </c:pt>
                <c:pt idx="652">
                  <c:v>44503</c:v>
                </c:pt>
                <c:pt idx="653">
                  <c:v>44504</c:v>
                </c:pt>
                <c:pt idx="654">
                  <c:v>44505</c:v>
                </c:pt>
                <c:pt idx="655">
                  <c:v>44506</c:v>
                </c:pt>
                <c:pt idx="656">
                  <c:v>44507</c:v>
                </c:pt>
                <c:pt idx="657">
                  <c:v>44508</c:v>
                </c:pt>
                <c:pt idx="658">
                  <c:v>44509</c:v>
                </c:pt>
                <c:pt idx="659">
                  <c:v>44510</c:v>
                </c:pt>
                <c:pt idx="660">
                  <c:v>44511</c:v>
                </c:pt>
                <c:pt idx="661">
                  <c:v>44512</c:v>
                </c:pt>
                <c:pt idx="662">
                  <c:v>44513</c:v>
                </c:pt>
                <c:pt idx="663">
                  <c:v>44514</c:v>
                </c:pt>
                <c:pt idx="664">
                  <c:v>44515</c:v>
                </c:pt>
                <c:pt idx="665">
                  <c:v>44516</c:v>
                </c:pt>
                <c:pt idx="666">
                  <c:v>44517</c:v>
                </c:pt>
                <c:pt idx="667">
                  <c:v>44518</c:v>
                </c:pt>
                <c:pt idx="668">
                  <c:v>44519</c:v>
                </c:pt>
                <c:pt idx="669">
                  <c:v>44520</c:v>
                </c:pt>
                <c:pt idx="670">
                  <c:v>44521</c:v>
                </c:pt>
                <c:pt idx="671">
                  <c:v>44522</c:v>
                </c:pt>
                <c:pt idx="672">
                  <c:v>44523</c:v>
                </c:pt>
                <c:pt idx="673">
                  <c:v>44524</c:v>
                </c:pt>
                <c:pt idx="674">
                  <c:v>44525</c:v>
                </c:pt>
                <c:pt idx="675">
                  <c:v>44526</c:v>
                </c:pt>
                <c:pt idx="676">
                  <c:v>44527</c:v>
                </c:pt>
                <c:pt idx="677">
                  <c:v>44528</c:v>
                </c:pt>
                <c:pt idx="678">
                  <c:v>44529</c:v>
                </c:pt>
                <c:pt idx="679">
                  <c:v>44530</c:v>
                </c:pt>
                <c:pt idx="680">
                  <c:v>44531</c:v>
                </c:pt>
                <c:pt idx="681">
                  <c:v>44532</c:v>
                </c:pt>
                <c:pt idx="682">
                  <c:v>44533</c:v>
                </c:pt>
                <c:pt idx="683">
                  <c:v>44534</c:v>
                </c:pt>
                <c:pt idx="684">
                  <c:v>44535</c:v>
                </c:pt>
                <c:pt idx="685">
                  <c:v>44536</c:v>
                </c:pt>
                <c:pt idx="686">
                  <c:v>44537</c:v>
                </c:pt>
                <c:pt idx="687">
                  <c:v>44538</c:v>
                </c:pt>
                <c:pt idx="688">
                  <c:v>44539</c:v>
                </c:pt>
                <c:pt idx="689">
                  <c:v>44540</c:v>
                </c:pt>
                <c:pt idx="690">
                  <c:v>44541</c:v>
                </c:pt>
                <c:pt idx="691">
                  <c:v>44542</c:v>
                </c:pt>
                <c:pt idx="692">
                  <c:v>44543</c:v>
                </c:pt>
                <c:pt idx="693">
                  <c:v>44544</c:v>
                </c:pt>
                <c:pt idx="694">
                  <c:v>44545</c:v>
                </c:pt>
                <c:pt idx="695">
                  <c:v>44546</c:v>
                </c:pt>
                <c:pt idx="696">
                  <c:v>44547</c:v>
                </c:pt>
                <c:pt idx="697">
                  <c:v>44548</c:v>
                </c:pt>
                <c:pt idx="698">
                  <c:v>44549</c:v>
                </c:pt>
                <c:pt idx="699">
                  <c:v>44550</c:v>
                </c:pt>
                <c:pt idx="700">
                  <c:v>44551</c:v>
                </c:pt>
                <c:pt idx="701">
                  <c:v>44552</c:v>
                </c:pt>
                <c:pt idx="702">
                  <c:v>44553</c:v>
                </c:pt>
                <c:pt idx="703">
                  <c:v>44554</c:v>
                </c:pt>
                <c:pt idx="704">
                  <c:v>44555</c:v>
                </c:pt>
                <c:pt idx="705">
                  <c:v>44556</c:v>
                </c:pt>
                <c:pt idx="706">
                  <c:v>44557</c:v>
                </c:pt>
                <c:pt idx="707">
                  <c:v>44558</c:v>
                </c:pt>
                <c:pt idx="708">
                  <c:v>44559</c:v>
                </c:pt>
                <c:pt idx="709">
                  <c:v>44560</c:v>
                </c:pt>
                <c:pt idx="710">
                  <c:v>44561</c:v>
                </c:pt>
              </c:numCache>
            </c:numRef>
          </c:xVal>
          <c:yVal>
            <c:numRef>
              <c:f>Deutschland!$T$21:$T$731</c:f>
              <c:numCache>
                <c:formatCode>General</c:formatCode>
                <c:ptCount val="711"/>
                <c:pt idx="0">
                  <c:v>0</c:v>
                </c:pt>
                <c:pt idx="59" formatCode="0">
                  <c:v>83180046.600668088</c:v>
                </c:pt>
                <c:pt idx="60" formatCode="0">
                  <c:v>83175926.484245434</c:v>
                </c:pt>
                <c:pt idx="61" formatCode="0">
                  <c:v>83171242.399138033</c:v>
                </c:pt>
                <c:pt idx="62" formatCode="0">
                  <c:v>83165917.232797503</c:v>
                </c:pt>
                <c:pt idx="63" formatCode="0">
                  <c:v>83159863.353637829</c:v>
                </c:pt>
                <c:pt idx="64" formatCode="0">
                  <c:v>83152981.183348998</c:v>
                </c:pt>
                <c:pt idx="65" formatCode="0">
                  <c:v>83145157.577556595</c:v>
                </c:pt>
                <c:pt idx="66" formatCode="0">
                  <c:v>83136263.989721134</c:v>
                </c:pt>
                <c:pt idx="67" formatCode="0">
                  <c:v>83126154.39006567</c:v>
                </c:pt>
                <c:pt idx="68" formatCode="0">
                  <c:v>83114662.907886133</c:v>
                </c:pt>
                <c:pt idx="69" formatCode="0">
                  <c:v>83101601.161818817</c:v>
                </c:pt>
                <c:pt idx="70" formatCode="0">
                  <c:v>83086755.238501355</c:v>
                </c:pt>
                <c:pt idx="71" formatCode="0">
                  <c:v>83069882.27556327</c:v>
                </c:pt>
                <c:pt idx="72" formatCode="0">
                  <c:v>83050706.600029632</c:v>
                </c:pt>
                <c:pt idx="73" formatCode="0">
                  <c:v>83028915.368040949</c:v>
                </c:pt>
                <c:pt idx="74" formatCode="0">
                  <c:v>83004153.646335006</c:v>
                </c:pt>
                <c:pt idx="75" formatCode="0">
                  <c:v>82976018.870284393</c:v>
                </c:pt>
                <c:pt idx="76" formatCode="0">
                  <c:v>82944054.607562199</c:v>
                </c:pt>
                <c:pt idx="77" formatCode="0">
                  <c:v>82907743.550903931</c:v>
                </c:pt>
                <c:pt idx="78" formatCode="0">
                  <c:v>82866499.658204034</c:v>
                </c:pt>
                <c:pt idx="79" formatCode="0">
                  <c:v>82819659.353691563</c:v>
                </c:pt>
                <c:pt idx="80" formatCode="0">
                  <c:v>82766471.70065479</c:v>
                </c:pt>
                <c:pt idx="81" formatCode="0">
                  <c:v>82706087.454776779</c:v>
                </c:pt>
                <c:pt idx="82" formatCode="0">
                  <c:v>82637546.908450991</c:v>
                </c:pt>
                <c:pt idx="83" formatCode="0">
                  <c:v>82559766.441569626</c:v>
                </c:pt>
                <c:pt idx="84" formatCode="0">
                  <c:v>82471523.704628095</c:v>
                </c:pt>
                <c:pt idx="85" formatCode="0">
                  <c:v>82371441.377355173</c:v>
                </c:pt>
                <c:pt idx="86" formatCode="0">
                  <c:v>82257969.472694352</c:v>
                </c:pt>
                <c:pt idx="87" formatCode="0">
                  <c:v>82129366.194586068</c:v>
                </c:pt>
                <c:pt idx="88" formatCode="0">
                  <c:v>81983677.411985606</c:v>
                </c:pt>
                <c:pt idx="89" formatCode="0">
                  <c:v>81818714.88489829</c:v>
                </c:pt>
                <c:pt idx="90" formatCode="0">
                  <c:v>81632033.475598261</c:v>
                </c:pt>
                <c:pt idx="91" formatCode="0">
                  <c:v>81420907.704934925</c:v>
                </c:pt>
                <c:pt idx="92" formatCode="0">
                  <c:v>81182308.175550029</c:v>
                </c:pt>
                <c:pt idx="93" formatCode="0">
                  <c:v>80912878.5869914</c:v>
                </c:pt>
                <c:pt idx="94" formatCode="0">
                  <c:v>80608914.317933902</c:v>
                </c:pt>
                <c:pt idx="95" formatCode="0">
                  <c:v>80266343.85277985</c:v>
                </c:pt>
                <c:pt idx="96" formatCode="0">
                  <c:v>79880714.686365947</c:v>
                </c:pt>
                <c:pt idx="97" formatCode="0">
                  <c:v>79447185.74997887</c:v>
                </c:pt>
                <c:pt idx="98" formatCode="0">
                  <c:v>78960528.856762916</c:v>
                </c:pt>
                <c:pt idx="99" formatCode="0">
                  <c:v>78415142.148033798</c:v>
                </c:pt>
                <c:pt idx="100" formatCode="0">
                  <c:v>77805079.004230231</c:v>
                </c:pt>
                <c:pt idx="101" formatCode="0">
                  <c:v>77124096.318443522</c:v>
                </c:pt>
                <c:pt idx="102" formatCode="0">
                  <c:v>76365726.348689914</c:v>
                </c:pt>
                <c:pt idx="103" formatCode="0">
                  <c:v>75523376.474878401</c:v>
                </c:pt>
                <c:pt idx="104" formatCode="0">
                  <c:v>74590460.969778329</c:v>
                </c:pt>
                <c:pt idx="105" formatCode="0">
                  <c:v>73560568.209788382</c:v>
                </c:pt>
                <c:pt idx="106" formatCode="0">
                  <c:v>72427665.447990343</c:v>
                </c:pt>
                <c:pt idx="107" formatCode="0">
                  <c:v>71186341.202711806</c:v>
                </c:pt>
                <c:pt idx="108" formatCode="0">
                  <c:v>69832082.371530756</c:v>
                </c:pt>
                <c:pt idx="109" formatCode="0">
                  <c:v>68361579.336929768</c:v>
                </c:pt>
                <c:pt idx="110" formatCode="0">
                  <c:v>66773047.694275409</c:v>
                </c:pt>
                <c:pt idx="111" formatCode="0">
                  <c:v>65066550.104066022</c:v>
                </c:pt>
                <c:pt idx="112" formatCode="0">
                  <c:v>63244296.678778611</c:v>
                </c:pt>
                <c:pt idx="113" formatCode="0">
                  <c:v>61310898.029444657</c:v>
                </c:pt>
                <c:pt idx="114" formatCode="0">
                  <c:v>59273542.575143471</c:v>
                </c:pt>
                <c:pt idx="115" formatCode="0">
                  <c:v>57142069.974858254</c:v>
                </c:pt>
                <c:pt idx="116" formatCode="0">
                  <c:v>54928916.438164696</c:v>
                </c:pt>
                <c:pt idx="117" formatCode="0">
                  <c:v>52648915.653472841</c:v>
                </c:pt>
                <c:pt idx="118" formatCode="0">
                  <c:v>50318950.906289168</c:v>
                </c:pt>
                <c:pt idx="119" formatCode="0">
                  <c:v>47957468.568305753</c:v>
                </c:pt>
                <c:pt idx="120" formatCode="0">
                  <c:v>45583878.623981215</c:v>
                </c:pt>
                <c:pt idx="121" formatCode="0">
                  <c:v>43217881.814903304</c:v>
                </c:pt>
                <c:pt idx="122" formatCode="0">
                  <c:v>40878772.813632458</c:v>
                </c:pt>
                <c:pt idx="123" formatCode="0">
                  <c:v>38584772.622348741</c:v>
                </c:pt>
                <c:pt idx="124" formatCode="0">
                  <c:v>36352440.241181448</c:v>
                </c:pt>
                <c:pt idx="125" formatCode="0">
                  <c:v>34196204.038148738</c:v>
                </c:pt>
                <c:pt idx="126" formatCode="0">
                  <c:v>32128038.917457506</c:v>
                </c:pt>
                <c:pt idx="127" formatCode="0">
                  <c:v>30157298.896227986</c:v>
                </c:pt>
                <c:pt idx="128" formatCode="0">
                  <c:v>28290698.82083413</c:v>
                </c:pt>
                <c:pt idx="129" formatCode="0">
                  <c:v>26532425.997072034</c:v>
                </c:pt>
                <c:pt idx="130" formatCode="0">
                  <c:v>24884353.905315142</c:v>
                </c:pt>
                <c:pt idx="131" formatCode="0">
                  <c:v>23346326.32933715</c:v>
                </c:pt>
                <c:pt idx="132" formatCode="0">
                  <c:v>21916480.660230331</c:v>
                </c:pt>
                <c:pt idx="133" formatCode="0">
                  <c:v>20591582.777241547</c:v>
                </c:pt>
                <c:pt idx="134" formatCode="0">
                  <c:v>19367351.463646665</c:v>
                </c:pt>
                <c:pt idx="135" formatCode="0">
                  <c:v>18238756.573438618</c:v>
                </c:pt>
                <c:pt idx="136" formatCode="0">
                  <c:v>17200281.175639924</c:v>
                </c:pt>
                <c:pt idx="137" formatCode="0">
                  <c:v>16246143.057741608</c:v>
                </c:pt>
                <c:pt idx="138" formatCode="0">
                  <c:v>15370474.977638308</c:v>
                </c:pt>
                <c:pt idx="139" formatCode="0">
                  <c:v>14567465.872582689</c:v>
                </c:pt>
                <c:pt idx="140" formatCode="0">
                  <c:v>13831466.983829794</c:v>
                </c:pt>
                <c:pt idx="141" formatCode="0">
                  <c:v>13157067.738753766</c:v>
                </c:pt>
                <c:pt idx="142" formatCode="0">
                  <c:v>12539146.472582398</c:v>
                </c:pt>
                <c:pt idx="143" formatCode="0">
                  <c:v>11972900.877926923</c:v>
                </c:pt>
                <c:pt idx="144" formatCode="0">
                  <c:v>11453862.615022684</c:v>
                </c:pt>
                <c:pt idx="145" formatCode="0">
                  <c:v>10977899.930644033</c:v>
                </c:pt>
                <c:pt idx="146" formatCode="0">
                  <c:v>10541211.511383524</c:v>
                </c:pt>
                <c:pt idx="147" formatCode="0">
                  <c:v>10140314.196838869</c:v>
                </c:pt>
                <c:pt idx="148" formatCode="0">
                  <c:v>9772026.6343515087</c:v>
                </c:pt>
                <c:pt idx="149" formatCode="0">
                  <c:v>9433450.4853053764</c:v>
                </c:pt>
                <c:pt idx="150" formatCode="0">
                  <c:v>9121950.3976068553</c:v>
                </c:pt>
                <c:pt idx="151" formatCode="0">
                  <c:v>8835133.6364554819</c:v>
                </c:pt>
                <c:pt idx="152" formatCode="0">
                  <c:v>8570830.0085236356</c:v>
                </c:pt>
                <c:pt idx="153" formatCode="0">
                  <c:v>8327072.5141300075</c:v>
                </c:pt>
                <c:pt idx="154" formatCode="0">
                  <c:v>8102079.0085849157</c:v>
                </c:pt>
                <c:pt idx="155" formatCode="0">
                  <c:v>7894235.0388389518</c:v>
                </c:pt>
                <c:pt idx="156" formatCode="0">
                  <c:v>7702077.9370974815</c:v>
                </c:pt>
                <c:pt idx="157" formatCode="0">
                  <c:v>7524282.1925293962</c:v>
                </c:pt>
                <c:pt idx="158" formatCode="0">
                  <c:v>7359646.080091509</c:v>
                </c:pt>
                <c:pt idx="159" formatCode="0">
                  <c:v>7207079.4973466024</c:v>
                </c:pt>
                <c:pt idx="160" formatCode="0">
                  <c:v>7065592.9424228203</c:v>
                </c:pt>
                <c:pt idx="161" formatCode="0">
                  <c:v>6934287.5561651578</c:v>
                </c:pt>
                <c:pt idx="162" formatCode="0">
                  <c:v>6812346.1469205599</c:v>
                </c:pt>
                <c:pt idx="163" formatCode="0">
                  <c:v>6699025.1156420307</c:v>
                </c:pt>
                <c:pt idx="164" formatCode="0">
                  <c:v>6593647.2008646466</c:v>
                </c:pt>
                <c:pt idx="165" formatCode="0">
                  <c:v>6495594.966684795</c:v>
                </c:pt>
                <c:pt idx="166" formatCode="0">
                  <c:v>6404304.9614951983</c:v>
                </c:pt>
                <c:pt idx="167" formatCode="0">
                  <c:v>6319262.4804111756</c:v>
                </c:pt>
                <c:pt idx="168" formatCode="0">
                  <c:v>6239996.8697280819</c:v>
                </c:pt>
                <c:pt idx="169" formatCode="0">
                  <c:v>6166077.3171416894</c:v>
                </c:pt>
                <c:pt idx="170" formatCode="0">
                  <c:v>6097109.0766862091</c:v>
                </c:pt>
                <c:pt idx="171" formatCode="0">
                  <c:v>6032730.0822996963</c:v>
                </c:pt>
                <c:pt idx="172" formatCode="0">
                  <c:v>5972607.9085559649</c:v>
                </c:pt>
                <c:pt idx="173" formatCode="0">
                  <c:v>5916437.0413773302</c:v>
                </c:pt>
                <c:pt idx="174" formatCode="0">
                  <c:v>5863936.4254553346</c:v>
                </c:pt>
                <c:pt idx="175" formatCode="0">
                  <c:v>5814847.2586627277</c:v>
                </c:pt>
                <c:pt idx="176" formatCode="0">
                  <c:v>5768931.0069538821</c:v>
                </c:pt>
                <c:pt idx="177" formatCode="0">
                  <c:v>5725967.6161426697</c:v>
                </c:pt>
                <c:pt idx="178" formatCode="0">
                  <c:v>5685753.8995395573</c:v>
                </c:pt>
                <c:pt idx="179" formatCode="0">
                  <c:v>5648102.08274775</c:v>
                </c:pt>
                <c:pt idx="180" formatCode="0">
                  <c:v>5612838.4889859818</c:v>
                </c:pt>
                <c:pt idx="181" formatCode="0">
                  <c:v>5579802.3501467565</c:v>
                </c:pt>
                <c:pt idx="182" formatCode="0">
                  <c:v>5548844.7304360671</c:v>
                </c:pt>
                <c:pt idx="183" formatCode="0">
                  <c:v>5519827.5508948704</c:v>
                </c:pt>
                <c:pt idx="184" formatCode="0">
                  <c:v>5492622.7043932928</c:v>
                </c:pt>
                <c:pt idx="185" formatCode="0">
                  <c:v>5467111.2518334901</c:v>
                </c:pt>
                <c:pt idx="186" formatCode="0">
                  <c:v>5443182.691312314</c:v>
                </c:pt>
                <c:pt idx="187" formatCode="0">
                  <c:v>5420734.2928950088</c:v>
                </c:pt>
                <c:pt idx="188" formatCode="0">
                  <c:v>5399670.4924490927</c:v>
                </c:pt>
                <c:pt idx="189" formatCode="0">
                  <c:v>5379902.3386949925</c:v>
                </c:pt>
                <c:pt idx="190" formatCode="0">
                  <c:v>5361346.988257329</c:v>
                </c:pt>
                <c:pt idx="191" formatCode="0">
                  <c:v>5343927.2440571599</c:v>
                </c:pt>
                <c:pt idx="192" formatCode="0">
                  <c:v>5327571.1328792116</c:v>
                </c:pt>
                <c:pt idx="193" formatCode="0">
                  <c:v>5312211.5183864133</c:v>
                </c:pt>
                <c:pt idx="194" formatCode="0">
                  <c:v>5297785.7462433092</c:v>
                </c:pt>
                <c:pt idx="195" formatCode="0">
                  <c:v>5284235.3183558183</c:v>
                </c:pt>
                <c:pt idx="196" formatCode="0">
                  <c:v>5271505.5935424017</c:v>
                </c:pt>
                <c:pt idx="197" formatCode="0">
                  <c:v>5259545.5122253476</c:v>
                </c:pt>
                <c:pt idx="198" formatCode="0">
                  <c:v>5248307.3429745538</c:v>
                </c:pt>
                <c:pt idx="199" formatCode="0">
                  <c:v>5237746.4489532979</c:v>
                </c:pt>
                <c:pt idx="200" formatCode="0">
                  <c:v>5227821.0725090578</c:v>
                </c:pt>
                <c:pt idx="201" formatCode="0">
                  <c:v>5218492.1363252318</c:v>
                </c:pt>
                <c:pt idx="202" formatCode="0">
                  <c:v>5209723.0597038772</c:v>
                </c:pt>
                <c:pt idx="203" formatCode="0">
                  <c:v>5201479.5886875177</c:v>
                </c:pt>
                <c:pt idx="204" formatCode="0">
                  <c:v>5193729.6388514666</c:v>
                </c:pt>
                <c:pt idx="205" formatCode="0">
                  <c:v>5186443.1497085793</c:v>
                </c:pt>
                <c:pt idx="206" formatCode="0">
                  <c:v>5179591.9497673903</c:v>
                </c:pt>
                <c:pt idx="207" formatCode="0">
                  <c:v>5173149.6313734166</c:v>
                </c:pt>
                <c:pt idx="208" formatCode="0">
                  <c:v>5167091.4345431644</c:v>
                </c:pt>
                <c:pt idx="209" formatCode="0">
                  <c:v>5161394.1390720783</c:v>
                </c:pt>
                <c:pt idx="210" formatCode="0">
                  <c:v>5156035.964262153</c:v>
                </c:pt>
                <c:pt idx="211" formatCode="0">
                  <c:v>5150996.475673018</c:v>
                </c:pt>
                <c:pt idx="212" formatCode="0">
                  <c:v>5146256.4983526543</c:v>
                </c:pt>
                <c:pt idx="213" formatCode="0">
                  <c:v>5141798.0360511374</c:v>
                </c:pt>
                <c:pt idx="214" formatCode="0">
                  <c:v>5137604.1959634824</c:v>
                </c:pt>
                <c:pt idx="215" formatCode="0">
                  <c:v>5133659.1185862357</c:v>
                </c:pt>
                <c:pt idx="216" formatCode="0">
                  <c:v>5129947.912307376</c:v>
                </c:pt>
                <c:pt idx="217" formatCode="0">
                  <c:v>5126456.5923807342</c:v>
                </c:pt>
                <c:pt idx="218" formatCode="0">
                  <c:v>5123172.0239648223</c:v>
                </c:pt>
                <c:pt idx="219" formatCode="0">
                  <c:v>5120081.8689320181</c:v>
                </c:pt>
                <c:pt idx="220" formatCode="0">
                  <c:v>5117174.5361777237</c:v>
                </c:pt>
                <c:pt idx="221" formatCode="0">
                  <c:v>5114439.1351806633</c:v>
                </c:pt>
                <c:pt idx="222" formatCode="0">
                  <c:v>5111865.4325850876</c:v>
                </c:pt>
                <c:pt idx="223" formatCode="0">
                  <c:v>5109443.8115935475</c:v>
                </c:pt>
                <c:pt idx="224" formatCode="0">
                  <c:v>5107165.2339752186</c:v>
                </c:pt>
                <c:pt idx="225" formatCode="0">
                  <c:v>5105021.2045096522</c:v>
                </c:pt>
                <c:pt idx="226" formatCode="0">
                  <c:v>5103003.7376994789</c:v>
                </c:pt>
                <c:pt idx="227" formatCode="0">
                  <c:v>5101105.3265980622</c:v>
                </c:pt>
                <c:pt idx="228" formatCode="0">
                  <c:v>5099318.9136095252</c:v>
                </c:pt>
                <c:pt idx="229" formatCode="0">
                  <c:v>5097637.8631290691</c:v>
                </c:pt>
                <c:pt idx="230" formatCode="0">
                  <c:v>5096055.9359011268</c:v>
                </c:pt>
                <c:pt idx="231" formatCode="0">
                  <c:v>5094567.264981729</c:v>
                </c:pt>
                <c:pt idx="232" formatCode="0">
                  <c:v>5093166.3331996119</c:v>
                </c:pt>
                <c:pt idx="233" formatCode="0">
                  <c:v>5091847.9520180719</c:v>
                </c:pt>
                <c:pt idx="234" formatCode="0">
                  <c:v>5090607.2417064719</c:v>
                </c:pt>
                <c:pt idx="235" formatCode="0">
                  <c:v>5089439.6127366768</c:v>
                </c:pt>
                <c:pt idx="236" formatCode="0">
                  <c:v>5088340.7483255565</c:v>
                </c:pt>
                <c:pt idx="237" formatCode="0">
                  <c:v>5087306.5880501261</c:v>
                </c:pt>
                <c:pt idx="238" formatCode="0">
                  <c:v>5086333.3124669082</c:v>
                </c:pt>
                <c:pt idx="239" formatCode="0">
                  <c:v>5085417.3286717357</c:v>
                </c:pt>
                <c:pt idx="240" formatCode="0">
                  <c:v>5084555.2567405142</c:v>
                </c:pt>
                <c:pt idx="241" formatCode="0">
                  <c:v>5083743.9169954453</c:v>
                </c:pt>
                <c:pt idx="242" formatCode="0">
                  <c:v>5082980.3180448916</c:v>
                </c:pt>
                <c:pt idx="243" formatCode="0">
                  <c:v>5082261.6455485094</c:v>
                </c:pt>
                <c:pt idx="244" formatCode="0">
                  <c:v>5081585.2516624266</c:v>
                </c:pt>
                <c:pt idx="245" formatCode="0">
                  <c:v>5080948.6451222254</c:v>
                </c:pt>
                <c:pt idx="246" formatCode="0">
                  <c:v>5080349.4819242153</c:v>
                </c:pt>
                <c:pt idx="247" formatCode="0">
                  <c:v>5079785.5565680461</c:v>
                </c:pt>
                <c:pt idx="248" formatCode="0">
                  <c:v>5079254.7938260902</c:v>
                </c:pt>
                <c:pt idx="249" formatCode="0">
                  <c:v>5078755.2410072256</c:v>
                </c:pt>
                <c:pt idx="250" formatCode="0">
                  <c:v>5078285.0606847331</c:v>
                </c:pt>
                <c:pt idx="251" formatCode="0">
                  <c:v>5077842.5238599284</c:v>
                </c:pt>
                <c:pt idx="252" formatCode="0">
                  <c:v>5077426.0035349466</c:v>
                </c:pt>
                <c:pt idx="253" formatCode="0">
                  <c:v>5077033.9686697852</c:v>
                </c:pt>
                <c:pt idx="254" formatCode="0">
                  <c:v>5076664.9785002489</c:v>
                </c:pt>
                <c:pt idx="255" formatCode="0">
                  <c:v>5076317.677194925</c:v>
                </c:pt>
                <c:pt idx="256" formatCode="0">
                  <c:v>5075990.7888306631</c:v>
                </c:pt>
                <c:pt idx="257" formatCode="0">
                  <c:v>5075683.1126673175</c:v>
                </c:pt>
                <c:pt idx="258" formatCode="0">
                  <c:v>5075393.518703701</c:v>
                </c:pt>
                <c:pt idx="259" formatCode="0">
                  <c:v>5075120.9434978049</c:v>
                </c:pt>
                <c:pt idx="260" formatCode="0">
                  <c:v>5074864.386235401</c:v>
                </c:pt>
                <c:pt idx="261" formatCode="0">
                  <c:v>5074622.9050320946</c:v>
                </c:pt>
                <c:pt idx="262" formatCode="0">
                  <c:v>5074395.6134548392</c:v>
                </c:pt>
                <c:pt idx="263" formatCode="0">
                  <c:v>5074181.6772497464</c:v>
                </c:pt>
                <c:pt idx="264" formatCode="0">
                  <c:v>5073980.3112638611</c:v>
                </c:pt>
                <c:pt idx="265" formatCode="0">
                  <c:v>5073790.7765492946</c:v>
                </c:pt>
                <c:pt idx="266" formatCode="0">
                  <c:v>5073612.3776388327</c:v>
                </c:pt>
                <c:pt idx="267" formatCode="0">
                  <c:v>5073444.4599827826</c:v>
                </c:pt>
                <c:pt idx="268" formatCode="0">
                  <c:v>5073286.4075374529</c:v>
                </c:pt>
                <c:pt idx="269" formatCode="0">
                  <c:v>5073137.640496227</c:v>
                </c:pt>
                <c:pt idx="270" formatCode="0">
                  <c:v>5072997.6131547578</c:v>
                </c:pt>
                <c:pt idx="271" formatCode="0">
                  <c:v>5072865.811902293</c:v>
                </c:pt>
                <c:pt idx="272" formatCode="0">
                  <c:v>5072741.7533316463</c:v>
                </c:pt>
                <c:pt idx="273" formatCode="0">
                  <c:v>5072624.982460768</c:v>
                </c:pt>
                <c:pt idx="274" formatCode="0">
                  <c:v>5072515.0710592885</c:v>
                </c:pt>
                <c:pt idx="275" formatCode="0">
                  <c:v>5072411.6160738105</c:v>
                </c:pt>
                <c:pt idx="276" formatCode="0">
                  <c:v>5072314.2381461002</c:v>
                </c:pt>
                <c:pt idx="277" formatCode="0">
                  <c:v>5072222.58021867</c:v>
                </c:pt>
                <c:pt idx="278" formatCode="0">
                  <c:v>5072136.3062225785</c:v>
                </c:pt>
                <c:pt idx="279" formatCode="0">
                  <c:v>5072055.0998425847</c:v>
                </c:pt>
                <c:pt idx="280" formatCode="0">
                  <c:v>5071978.6633550785</c:v>
                </c:pt>
                <c:pt idx="281" formatCode="0">
                  <c:v>5071906.7165344814</c:v>
                </c:pt>
                <c:pt idx="282" formatCode="0">
                  <c:v>5071838.9956240775</c:v>
                </c:pt>
                <c:pt idx="283" formatCode="0">
                  <c:v>5071775.2523674611</c:v>
                </c:pt>
                <c:pt idx="284" formatCode="0">
                  <c:v>5071715.253097021</c:v>
                </c:pt>
                <c:pt idx="285" formatCode="0">
                  <c:v>5071658.7778761014</c:v>
                </c:pt>
                <c:pt idx="286" formatCode="0">
                  <c:v>5071605.6196916606</c:v>
                </c:pt>
                <c:pt idx="287" formatCode="0">
                  <c:v>5071555.5836944534</c:v>
                </c:pt>
                <c:pt idx="288" formatCode="0">
                  <c:v>5071508.4864839362</c:v>
                </c:pt>
                <c:pt idx="289" formatCode="0">
                  <c:v>5071464.1554352492</c:v>
                </c:pt>
                <c:pt idx="290" formatCode="0">
                  <c:v>5071422.4280658038</c:v>
                </c:pt>
                <c:pt idx="291" formatCode="0">
                  <c:v>5071383.151439134</c:v>
                </c:pt>
                <c:pt idx="292" formatCode="0">
                  <c:v>5071346.1816038154</c:v>
                </c:pt>
                <c:pt idx="293" formatCode="0">
                  <c:v>5071311.3830653941</c:v>
                </c:pt>
                <c:pt idx="294" formatCode="0">
                  <c:v>5071278.6282893699</c:v>
                </c:pt>
                <c:pt idx="295" formatCode="0">
                  <c:v>5071247.7972334102</c:v>
                </c:pt>
                <c:pt idx="296" formatCode="0">
                  <c:v>5071218.7769070743</c:v>
                </c:pt>
                <c:pt idx="297" formatCode="0">
                  <c:v>5071191.4609574266</c:v>
                </c:pt>
                <c:pt idx="298" formatCode="0">
                  <c:v>5071165.7492790092</c:v>
                </c:pt>
                <c:pt idx="299" formatCode="0">
                  <c:v>5071141.5476467535</c:v>
                </c:pt>
                <c:pt idx="300" formatCode="0">
                  <c:v>5071118.7673704671</c:v>
                </c:pt>
                <c:pt idx="301" formatCode="0">
                  <c:v>5071097.3249696307</c:v>
                </c:pt>
                <c:pt idx="302" formatCode="0">
                  <c:v>5071077.1418673163</c:v>
                </c:pt>
                <c:pt idx="303" formatCode="0">
                  <c:v>5071058.144102091</c:v>
                </c:pt>
                <c:pt idx="304" formatCode="0">
                  <c:v>5071040.2620568592</c:v>
                </c:pt>
                <c:pt idx="305" formatCode="0">
                  <c:v>5071023.4302036352</c:v>
                </c:pt>
                <c:pt idx="306" formatCode="0">
                  <c:v>5071007.5868633194</c:v>
                </c:pt>
                <c:pt idx="307" formatCode="0">
                  <c:v>5070992.6739795916</c:v>
                </c:pt>
                <c:pt idx="308" formatCode="0">
                  <c:v>5070978.6369060921</c:v>
                </c:pt>
                <c:pt idx="309" formatCode="0">
                  <c:v>5070965.4242061041</c:v>
                </c:pt>
                <c:pt idx="310" formatCode="0">
                  <c:v>5070952.9874640135</c:v>
                </c:pt>
                <c:pt idx="311" formatCode="0">
                  <c:v>5070941.2811078411</c:v>
                </c:pt>
                <c:pt idx="312" formatCode="0">
                  <c:v>5070930.2622422054</c:v>
                </c:pt>
                <c:pt idx="313" formatCode="0">
                  <c:v>5070919.8904911</c:v>
                </c:pt>
                <c:pt idx="314" formatCode="0">
                  <c:v>5070910.1278499058</c:v>
                </c:pt>
                <c:pt idx="315" formatCode="0">
                  <c:v>5070900.9385461006</c:v>
                </c:pt>
                <c:pt idx="316" formatCode="0">
                  <c:v>5070892.2889081491</c:v>
                </c:pt>
                <c:pt idx="317" formatCode="0">
                  <c:v>5070884.1472420981</c:v>
                </c:pt>
                <c:pt idx="318" formatCode="0">
                  <c:v>5070876.4837154197</c:v>
                </c:pt>
                <c:pt idx="319" formatCode="0">
                  <c:v>5070869.2702476783</c:v>
                </c:pt>
                <c:pt idx="320" formatCode="0">
                  <c:v>5070862.4804076226</c:v>
                </c:pt>
                <c:pt idx="321" formatCode="0">
                  <c:v>5070856.0893163197</c:v>
                </c:pt>
                <c:pt idx="322" formatCode="0">
                  <c:v>5070850.0735559799</c:v>
                </c:pt>
                <c:pt idx="323" formatCode="0">
                  <c:v>5070844.4110841397</c:v>
                </c:pt>
                <c:pt idx="324" formatCode="0">
                  <c:v>5070839.0811528852</c:v>
                </c:pt>
                <c:pt idx="325" formatCode="0">
                  <c:v>5070834.064232816</c:v>
                </c:pt>
                <c:pt idx="326" formatCode="0">
                  <c:v>5070829.3419414815</c:v>
                </c:pt>
                <c:pt idx="327" formatCode="0">
                  <c:v>5070824.8969760165</c:v>
                </c:pt>
                <c:pt idx="328" formatCode="0">
                  <c:v>5070820.7130497368</c:v>
                </c:pt>
                <c:pt idx="329" formatCode="0">
                  <c:v>5070816.7748324554</c:v>
                </c:pt>
                <c:pt idx="330" formatCode="0">
                  <c:v>5070813.0678943079</c:v>
                </c:pt>
                <c:pt idx="331" formatCode="0">
                  <c:v>5070809.5786528746</c:v>
                </c:pt>
                <c:pt idx="332" formatCode="0">
                  <c:v>5070806.294323409</c:v>
                </c:pt>
                <c:pt idx="333" formatCode="0">
                  <c:v>5070803.2028719923</c:v>
                </c:pt>
                <c:pt idx="334" formatCode="0">
                  <c:v>5070800.292971435</c:v>
                </c:pt>
                <c:pt idx="335" formatCode="0">
                  <c:v>5070797.5539597711</c:v>
                </c:pt>
                <c:pt idx="336" formatCode="0">
                  <c:v>5070794.9758011913</c:v>
                </c:pt>
                <c:pt idx="337" formatCode="0">
                  <c:v>5070792.5490492675</c:v>
                </c:pt>
                <c:pt idx="338" formatCode="0">
                  <c:v>5070790.2648123391</c:v>
                </c:pt>
                <c:pt idx="339" formatCode="0">
                  <c:v>5070788.1147209322</c:v>
                </c:pt>
                <c:pt idx="340" formatCode="0">
                  <c:v>5070786.0908970917</c:v>
                </c:pt>
                <c:pt idx="341" formatCode="0">
                  <c:v>5070784.1859255163</c:v>
                </c:pt>
                <c:pt idx="342" formatCode="0">
                  <c:v>5070782.3928263858</c:v>
                </c:pt>
                <c:pt idx="343" formatCode="0">
                  <c:v>5070780.7050297866</c:v>
                </c:pt>
                <c:pt idx="344" formatCode="0">
                  <c:v>5070779.116351638</c:v>
                </c:pt>
                <c:pt idx="345" formatCode="0">
                  <c:v>5070777.6209710343</c:v>
                </c:pt>
                <c:pt idx="346" formatCode="0">
                  <c:v>5070776.2134089153</c:v>
                </c:pt>
                <c:pt idx="347" formatCode="0">
                  <c:v>5070774.8885079902</c:v>
                </c:pt>
                <c:pt idx="348" formatCode="0">
                  <c:v>5070773.6414138405</c:v>
                </c:pt>
                <c:pt idx="349" formatCode="0">
                  <c:v>5070772.4675571341</c:v>
                </c:pt>
                <c:pt idx="350" formatCode="0">
                  <c:v>5070771.3626368819</c:v>
                </c:pt>
                <c:pt idx="351" formatCode="0">
                  <c:v>5070770.3226046786</c:v>
                </c:pt>
                <c:pt idx="352" formatCode="0">
                  <c:v>5070769.3436498698</c:v>
                </c:pt>
                <c:pt idx="353" formatCode="0">
                  <c:v>5070768.4221855886</c:v>
                </c:pt>
                <c:pt idx="354" formatCode="0">
                  <c:v>5070767.5548356138</c:v>
                </c:pt>
                <c:pt idx="355" formatCode="0">
                  <c:v>5070766.738421998</c:v>
                </c:pt>
                <c:pt idx="356" formatCode="0">
                  <c:v>5070765.9699534262</c:v>
                </c:pt>
                <c:pt idx="357" formatCode="0">
                  <c:v>5070765.2466142522</c:v>
                </c:pt>
                <c:pt idx="358" formatCode="0">
                  <c:v>5070764.5657541836</c:v>
                </c:pt>
                <c:pt idx="359" formatCode="0">
                  <c:v>5070763.9248785712</c:v>
                </c:pt>
                <c:pt idx="360" formatCode="0">
                  <c:v>5070763.3216392696</c:v>
                </c:pt>
                <c:pt idx="361" formatCode="0">
                  <c:v>5070762.7538260296</c:v>
                </c:pt>
                <c:pt idx="362" formatCode="0">
                  <c:v>5070762.2193584051</c:v>
                </c:pt>
                <c:pt idx="363" formatCode="0">
                  <c:v>5070761.7162781255</c:v>
                </c:pt>
                <c:pt idx="364" formatCode="0">
                  <c:v>5070761.2427419238</c:v>
                </c:pt>
                <c:pt idx="365" formatCode="0">
                  <c:v>5070760.7970147813</c:v>
                </c:pt>
                <c:pt idx="366" formatCode="0">
                  <c:v>5070760.3774635717</c:v>
                </c:pt>
                <c:pt idx="367" formatCode="0">
                  <c:v>5070759.9825510764</c:v>
                </c:pt>
                <c:pt idx="368" formatCode="0">
                  <c:v>5070759.6108303517</c:v>
                </c:pt>
                <c:pt idx="369" formatCode="0">
                  <c:v>5070759.2609394277</c:v>
                </c:pt>
                <c:pt idx="370" formatCode="0">
                  <c:v>5070758.9315963201</c:v>
                </c:pt>
                <c:pt idx="371" formatCode="0">
                  <c:v>5070758.6215943284</c:v>
                </c:pt>
                <c:pt idx="372" formatCode="0">
                  <c:v>5070758.32979762</c:v>
                </c:pt>
                <c:pt idx="373" formatCode="0">
                  <c:v>5070758.0551370634</c:v>
                </c:pt>
                <c:pt idx="374" formatCode="0">
                  <c:v>5070757.7966063153</c:v>
                </c:pt>
                <c:pt idx="375" formatCode="0">
                  <c:v>5070757.5532581303</c:v>
                </c:pt>
                <c:pt idx="376" formatCode="0">
                  <c:v>5070757.324200891</c:v>
                </c:pt>
                <c:pt idx="377" formatCode="0">
                  <c:v>5070757.1085953424</c:v>
                </c:pt>
                <c:pt idx="378" formatCode="0">
                  <c:v>5070756.9056515163</c:v>
                </c:pt>
                <c:pt idx="379" formatCode="0">
                  <c:v>5070756.7146258354</c:v>
                </c:pt>
                <c:pt idx="380" formatCode="0">
                  <c:v>5070756.5348183904</c:v>
                </c:pt>
                <c:pt idx="381" formatCode="0">
                  <c:v>5070756.3655703757</c:v>
                </c:pt>
                <c:pt idx="382" formatCode="0">
                  <c:v>5070756.2062616739</c:v>
                </c:pt>
                <c:pt idx="383" formatCode="0">
                  <c:v>5070756.0563085862</c:v>
                </c:pt>
                <c:pt idx="384" formatCode="0">
                  <c:v>5070755.9151616907</c:v>
                </c:pt>
                <c:pt idx="385" formatCode="0">
                  <c:v>5070755.7823038325</c:v>
                </c:pt>
                <c:pt idx="386" formatCode="0">
                  <c:v>5070755.6572482269</c:v>
                </c:pt>
                <c:pt idx="387" formatCode="0">
                  <c:v>5070755.5395366764</c:v>
                </c:pt>
                <c:pt idx="388" formatCode="0">
                  <c:v>5070755.4287378909</c:v>
                </c:pt>
                <c:pt idx="389" formatCode="0">
                  <c:v>5070755.3244459098</c:v>
                </c:pt>
                <c:pt idx="390" formatCode="0">
                  <c:v>5070755.2262786124</c:v>
                </c:pt>
                <c:pt idx="391" formatCode="0">
                  <c:v>5070755.1338763181</c:v>
                </c:pt>
                <c:pt idx="392" formatCode="0">
                  <c:v>5070755.0469004689</c:v>
                </c:pt>
                <c:pt idx="393" formatCode="0">
                  <c:v>5070754.9650323903</c:v>
                </c:pt>
                <c:pt idx="394" formatCode="0">
                  <c:v>5070754.8879721221</c:v>
                </c:pt>
                <c:pt idx="395" formatCode="0">
                  <c:v>5070754.8154373188</c:v>
                </c:pt>
                <c:pt idx="396" formatCode="0">
                  <c:v>5070754.7471622163</c:v>
                </c:pt>
                <c:pt idx="397" formatCode="0">
                  <c:v>5070754.6828966588</c:v>
                </c:pt>
                <c:pt idx="398" formatCode="0">
                  <c:v>5070754.6224051798</c:v>
                </c:pt>
                <c:pt idx="399" formatCode="0">
                  <c:v>5070754.5654661423</c:v>
                </c:pt>
                <c:pt idx="400" formatCode="0">
                  <c:v>5070754.5118709235</c:v>
                </c:pt>
                <c:pt idx="401" formatCode="0">
                  <c:v>5070754.461423154</c:v>
                </c:pt>
                <c:pt idx="402" formatCode="0">
                  <c:v>5070754.4139379961</c:v>
                </c:pt>
                <c:pt idx="403" formatCode="0">
                  <c:v>5070754.3692414658</c:v>
                </c:pt>
                <c:pt idx="404" formatCode="0">
                  <c:v>5070754.3271697974</c:v>
                </c:pt>
                <c:pt idx="405" formatCode="0">
                  <c:v>5070754.2875688421</c:v>
                </c:pt>
                <c:pt idx="406" formatCode="0">
                  <c:v>5070754.2502935044</c:v>
                </c:pt>
                <c:pt idx="407" formatCode="0">
                  <c:v>5070754.2152072098</c:v>
                </c:pt>
                <c:pt idx="408" formatCode="0">
                  <c:v>5070754.182181404</c:v>
                </c:pt>
                <c:pt idx="409" formatCode="0">
                  <c:v>5070754.1510950811</c:v>
                </c:pt>
                <c:pt idx="410" formatCode="0">
                  <c:v>5070754.1218343433</c:v>
                </c:pt>
                <c:pt idx="411" formatCode="0">
                  <c:v>5070754.0942919804</c:v>
                </c:pt>
                <c:pt idx="412" formatCode="0">
                  <c:v>5070754.068367078</c:v>
                </c:pt>
                <c:pt idx="413" formatCode="0">
                  <c:v>5070754.0439646496</c:v>
                </c:pt>
                <c:pt idx="414" formatCode="0">
                  <c:v>5070754.0209952854</c:v>
                </c:pt>
                <c:pt idx="415" formatCode="0">
                  <c:v>5070753.9993748274</c:v>
                </c:pt>
                <c:pt idx="416" formatCode="0">
                  <c:v>5070753.9790240582</c:v>
                </c:pt>
                <c:pt idx="417" formatCode="0">
                  <c:v>5070753.9598684143</c:v>
                </c:pt>
                <c:pt idx="418" formatCode="0">
                  <c:v>5070753.9418377113</c:v>
                </c:pt>
                <c:pt idx="419" formatCode="0">
                  <c:v>5070753.9248658847</c:v>
                </c:pt>
                <c:pt idx="420" formatCode="0">
                  <c:v>5070753.9088907503</c:v>
                </c:pt>
                <c:pt idx="421" formatCode="0">
                  <c:v>5070753.8938537762</c:v>
                </c:pt>
                <c:pt idx="422" formatCode="0">
                  <c:v>5070753.8796998682</c:v>
                </c:pt>
                <c:pt idx="423" formatCode="0">
                  <c:v>5070753.8663771665</c:v>
                </c:pt>
                <c:pt idx="424" formatCode="0">
                  <c:v>5070753.8538368577</c:v>
                </c:pt>
                <c:pt idx="425" formatCode="0">
                  <c:v>5070753.8420329951</c:v>
                </c:pt>
                <c:pt idx="426" formatCode="0">
                  <c:v>5070753.8309223298</c:v>
                </c:pt>
                <c:pt idx="427" formatCode="0">
                  <c:v>5070753.8204641528</c:v>
                </c:pt>
                <c:pt idx="428" formatCode="0">
                  <c:v>5070753.8106201459</c:v>
                </c:pt>
                <c:pt idx="429" formatCode="0">
                  <c:v>5070753.8013542406</c:v>
                </c:pt>
                <c:pt idx="430" formatCode="0">
                  <c:v>5070753.7926324876</c:v>
                </c:pt>
                <c:pt idx="431" formatCode="0">
                  <c:v>5070753.7844229313</c:v>
                </c:pt>
                <c:pt idx="432" formatCode="0">
                  <c:v>5070753.7766954917</c:v>
                </c:pt>
                <c:pt idx="433" formatCode="0">
                  <c:v>5070753.7694218559</c:v>
                </c:pt>
                <c:pt idx="434" formatCode="0">
                  <c:v>5070753.762575374</c:v>
                </c:pt>
                <c:pt idx="435" formatCode="0">
                  <c:v>5070753.7561309608</c:v>
                </c:pt>
                <c:pt idx="436" formatCode="0">
                  <c:v>5070753.7500650035</c:v>
                </c:pt>
                <c:pt idx="437" formatCode="0">
                  <c:v>5070753.7443552781</c:v>
                </c:pt>
                <c:pt idx="438" formatCode="0">
                  <c:v>5070753.7389808632</c:v>
                </c:pt>
                <c:pt idx="439" formatCode="0">
                  <c:v>5070753.733922068</c:v>
                </c:pt>
                <c:pt idx="440" formatCode="0">
                  <c:v>5070753.7291603573</c:v>
                </c:pt>
                <c:pt idx="441" formatCode="0">
                  <c:v>5070753.7246782836</c:v>
                </c:pt>
                <c:pt idx="442" formatCode="0">
                  <c:v>5070753.7204594258</c:v>
                </c:pt>
                <c:pt idx="443" formatCode="0">
                  <c:v>5070753.716488326</c:v>
                </c:pt>
                <c:pt idx="444" formatCode="0">
                  <c:v>5070753.7127504339</c:v>
                </c:pt>
                <c:pt idx="445" formatCode="0">
                  <c:v>5070753.7092320547</c:v>
                </c:pt>
                <c:pt idx="446" formatCode="0">
                  <c:v>5070753.7059202967</c:v>
                </c:pt>
                <c:pt idx="447" formatCode="0">
                  <c:v>5070753.702803026</c:v>
                </c:pt>
                <c:pt idx="448" formatCode="0">
                  <c:v>5070753.6998688215</c:v>
                </c:pt>
                <c:pt idx="449" formatCode="0">
                  <c:v>5070753.6971069314</c:v>
                </c:pt>
                <c:pt idx="450" formatCode="0">
                  <c:v>5070753.6945072375</c:v>
                </c:pt>
                <c:pt idx="451" formatCode="0">
                  <c:v>5070753.6920602135</c:v>
                </c:pt>
                <c:pt idx="452" formatCode="0">
                  <c:v>5070753.6897568945</c:v>
                </c:pt>
                <c:pt idx="453" formatCode="0">
                  <c:v>5070753.6875888407</c:v>
                </c:pt>
                <c:pt idx="454" formatCode="0">
                  <c:v>5070753.685548109</c:v>
                </c:pt>
                <c:pt idx="455" formatCode="0">
                  <c:v>5070753.6836272217</c:v>
                </c:pt>
                <c:pt idx="456" formatCode="0">
                  <c:v>5070753.6818191409</c:v>
                </c:pt>
                <c:pt idx="457" formatCode="0">
                  <c:v>5070753.680117242</c:v>
                </c:pt>
                <c:pt idx="458" formatCode="0">
                  <c:v>5070753.678515289</c:v>
                </c:pt>
                <c:pt idx="459" formatCode="0">
                  <c:v>5070753.6770074135</c:v>
                </c:pt>
                <c:pt idx="460" formatCode="0">
                  <c:v>5070753.675588089</c:v>
                </c:pt>
                <c:pt idx="461" formatCode="0">
                  <c:v>5070753.6742521171</c:v>
                </c:pt>
                <c:pt idx="462" formatCode="0">
                  <c:v>5070753.6729946015</c:v>
                </c:pt>
                <c:pt idx="463" formatCode="0">
                  <c:v>5070753.6718109353</c:v>
                </c:pt>
                <c:pt idx="464" formatCode="0">
                  <c:v>5070753.670696781</c:v>
                </c:pt>
                <c:pt idx="465" formatCode="0">
                  <c:v>5070753.6696480568</c:v>
                </c:pt>
                <c:pt idx="466" formatCode="0">
                  <c:v>5070753.668660921</c:v>
                </c:pt>
                <c:pt idx="467" formatCode="0">
                  <c:v>5070753.6677317554</c:v>
                </c:pt>
                <c:pt idx="468" formatCode="0">
                  <c:v>5070753.6668571569</c:v>
                </c:pt>
                <c:pt idx="469" formatCode="0">
                  <c:v>5070753.6660339199</c:v>
                </c:pt>
                <c:pt idx="470" formatCode="0">
                  <c:v>5070753.6652590288</c:v>
                </c:pt>
                <c:pt idx="471" formatCode="0">
                  <c:v>5070753.664529644</c:v>
                </c:pt>
                <c:pt idx="472" formatCode="0">
                  <c:v>5070753.6638430934</c:v>
                </c:pt>
                <c:pt idx="473" formatCode="0">
                  <c:v>5070753.6631968608</c:v>
                </c:pt>
                <c:pt idx="474" formatCode="0">
                  <c:v>5070753.6625885796</c:v>
                </c:pt>
                <c:pt idx="475" formatCode="0">
                  <c:v>5070753.6620160202</c:v>
                </c:pt>
                <c:pt idx="476" formatCode="0">
                  <c:v>5070753.6614770852</c:v>
                </c:pt>
                <c:pt idx="477" formatCode="0">
                  <c:v>5070753.6609698003</c:v>
                </c:pt>
                <c:pt idx="478" formatCode="0">
                  <c:v>5070753.6604923056</c:v>
                </c:pt>
                <c:pt idx="479" formatCode="0">
                  <c:v>5070753.6600428531</c:v>
                </c:pt>
                <c:pt idx="480" formatCode="0">
                  <c:v>5070753.6596197952</c:v>
                </c:pt>
                <c:pt idx="481" formatCode="0">
                  <c:v>5070753.6592215821</c:v>
                </c:pt>
                <c:pt idx="482" formatCode="0">
                  <c:v>5070753.6588467546</c:v>
                </c:pt>
                <c:pt idx="483" formatCode="0">
                  <c:v>5070753.6584939389</c:v>
                </c:pt>
                <c:pt idx="484" formatCode="0">
                  <c:v>5070753.6581618432</c:v>
                </c:pt>
                <c:pt idx="485" formatCode="0">
                  <c:v>5070753.6578492494</c:v>
                </c:pt>
                <c:pt idx="486" formatCode="0">
                  <c:v>5070753.6575550139</c:v>
                </c:pt>
                <c:pt idx="487" formatCode="0">
                  <c:v>5070753.6572780572</c:v>
                </c:pt>
                <c:pt idx="488" formatCode="0">
                  <c:v>5070753.6570173651</c:v>
                </c:pt>
                <c:pt idx="489" formatCode="0">
                  <c:v>5070753.656771983</c:v>
                </c:pt>
                <c:pt idx="490" formatCode="0">
                  <c:v>5070753.6565410113</c:v>
                </c:pt>
                <c:pt idx="491" formatCode="0">
                  <c:v>5070753.6563236034</c:v>
                </c:pt>
                <c:pt idx="492" formatCode="0">
                  <c:v>5070753.6561189629</c:v>
                </c:pt>
                <c:pt idx="493" formatCode="0">
                  <c:v>5070753.6559263403</c:v>
                </c:pt>
                <c:pt idx="494" formatCode="0">
                  <c:v>5070753.6557450294</c:v>
                </c:pt>
                <c:pt idx="495" formatCode="0">
                  <c:v>5070753.6555743665</c:v>
                </c:pt>
                <c:pt idx="496" formatCode="0">
                  <c:v>5070753.6554137263</c:v>
                </c:pt>
                <c:pt idx="497" formatCode="0">
                  <c:v>5070753.6552625196</c:v>
                </c:pt>
                <c:pt idx="498" formatCode="0">
                  <c:v>5070753.655120193</c:v>
                </c:pt>
                <c:pt idx="499" formatCode="0">
                  <c:v>5070753.6549862241</c:v>
                </c:pt>
                <c:pt idx="500" formatCode="0">
                  <c:v>5070753.6548601231</c:v>
                </c:pt>
                <c:pt idx="501" formatCode="0">
                  <c:v>5070753.6547414279</c:v>
                </c:pt>
                <c:pt idx="502" formatCode="0">
                  <c:v>5070753.6546297027</c:v>
                </c:pt>
                <c:pt idx="503" formatCode="0">
                  <c:v>5070753.6545245387</c:v>
                </c:pt>
                <c:pt idx="504" formatCode="0">
                  <c:v>5070753.6544255512</c:v>
                </c:pt>
                <c:pt idx="505" formatCode="0">
                  <c:v>5070753.6543323761</c:v>
                </c:pt>
                <c:pt idx="506" formatCode="0">
                  <c:v>5070753.6542446734</c:v>
                </c:pt>
                <c:pt idx="507" formatCode="0">
                  <c:v>5070753.654162121</c:v>
                </c:pt>
                <c:pt idx="508" formatCode="0">
                  <c:v>5070753.6540844161</c:v>
                </c:pt>
                <c:pt idx="509" formatCode="0">
                  <c:v>5070753.6540112747</c:v>
                </c:pt>
                <c:pt idx="510" formatCode="0">
                  <c:v>5070753.6539424285</c:v>
                </c:pt>
                <c:pt idx="511" formatCode="0">
                  <c:v>5070753.6538776262</c:v>
                </c:pt>
                <c:pt idx="512" formatCode="0">
                  <c:v>5070753.6538166292</c:v>
                </c:pt>
                <c:pt idx="513" formatCode="0">
                  <c:v>5070753.6537592141</c:v>
                </c:pt>
                <c:pt idx="514" formatCode="0">
                  <c:v>5070753.6537051704</c:v>
                </c:pt>
                <c:pt idx="515" formatCode="0">
                  <c:v>5070753.6536543006</c:v>
                </c:pt>
                <c:pt idx="516" formatCode="0">
                  <c:v>5070753.6536064185</c:v>
                </c:pt>
                <c:pt idx="517" formatCode="0">
                  <c:v>5070753.6535613481</c:v>
                </c:pt>
                <c:pt idx="518" formatCode="0">
                  <c:v>5070753.6535189245</c:v>
                </c:pt>
                <c:pt idx="519" formatCode="0">
                  <c:v>5070753.6534789922</c:v>
                </c:pt>
                <c:pt idx="520" formatCode="0">
                  <c:v>5070753.6534414049</c:v>
                </c:pt>
                <c:pt idx="521" formatCode="0">
                  <c:v>5070753.6534060249</c:v>
                </c:pt>
                <c:pt idx="522" formatCode="0">
                  <c:v>5070753.6533727227</c:v>
                </c:pt>
                <c:pt idx="523" formatCode="0">
                  <c:v>5070753.6533413762</c:v>
                </c:pt>
                <c:pt idx="524" formatCode="0">
                  <c:v>5070753.653311871</c:v>
                </c:pt>
                <c:pt idx="525" formatCode="0">
                  <c:v>5070753.653284098</c:v>
                </c:pt>
                <c:pt idx="526" formatCode="0">
                  <c:v>5070753.6532579567</c:v>
                </c:pt>
                <c:pt idx="527" formatCode="0">
                  <c:v>5070753.6532333503</c:v>
                </c:pt>
                <c:pt idx="528" formatCode="0">
                  <c:v>5070753.6532101892</c:v>
                </c:pt>
                <c:pt idx="529" formatCode="0">
                  <c:v>5070753.6531883879</c:v>
                </c:pt>
                <c:pt idx="530" formatCode="0">
                  <c:v>5070753.6531678671</c:v>
                </c:pt>
                <c:pt idx="531" formatCode="0">
                  <c:v>5070753.6531485515</c:v>
                </c:pt>
                <c:pt idx="532" formatCode="0">
                  <c:v>5070753.6531303702</c:v>
                </c:pt>
                <c:pt idx="533" formatCode="0">
                  <c:v>5070753.6531132562</c:v>
                </c:pt>
                <c:pt idx="534" formatCode="0">
                  <c:v>5070753.6530971471</c:v>
                </c:pt>
                <c:pt idx="535" formatCode="0">
                  <c:v>5070753.6530819843</c:v>
                </c:pt>
                <c:pt idx="536" formatCode="0">
                  <c:v>5070753.6530677117</c:v>
                </c:pt>
                <c:pt idx="537" formatCode="0">
                  <c:v>5070753.6530542774</c:v>
                </c:pt>
                <c:pt idx="538" formatCode="0">
                  <c:v>5070753.6530416319</c:v>
                </c:pt>
                <c:pt idx="539" formatCode="0">
                  <c:v>5070753.6530297296</c:v>
                </c:pt>
                <c:pt idx="540" formatCode="0">
                  <c:v>5070753.6530185258</c:v>
                </c:pt>
                <c:pt idx="541" formatCode="0">
                  <c:v>5070753.6530079804</c:v>
                </c:pt>
                <c:pt idx="542" formatCode="0">
                  <c:v>5070753.6529980544</c:v>
                </c:pt>
                <c:pt idx="543" formatCode="0">
                  <c:v>5070753.6529887114</c:v>
                </c:pt>
                <c:pt idx="544" formatCode="0">
                  <c:v>5070753.6529799169</c:v>
                </c:pt>
                <c:pt idx="545" formatCode="0">
                  <c:v>5070753.6529716384</c:v>
                </c:pt>
                <c:pt idx="546" formatCode="0">
                  <c:v>5070753.652963846</c:v>
                </c:pt>
                <c:pt idx="547" formatCode="0">
                  <c:v>5070753.6529565118</c:v>
                </c:pt>
                <c:pt idx="548" formatCode="0">
                  <c:v>5070753.6529496079</c:v>
                </c:pt>
                <c:pt idx="549" formatCode="0">
                  <c:v>5070753.6529431101</c:v>
                </c:pt>
                <c:pt idx="550" formatCode="0">
                  <c:v>5070753.6529369932</c:v>
                </c:pt>
                <c:pt idx="551" formatCode="0">
                  <c:v>5070753.6529312357</c:v>
                </c:pt>
                <c:pt idx="552" formatCode="0">
                  <c:v>5070753.6529258164</c:v>
                </c:pt>
                <c:pt idx="553" formatCode="0">
                  <c:v>5070753.6529207155</c:v>
                </c:pt>
                <c:pt idx="554" formatCode="0">
                  <c:v>5070753.6529159136</c:v>
                </c:pt>
                <c:pt idx="555" formatCode="0">
                  <c:v>5070753.6529113939</c:v>
                </c:pt>
                <c:pt idx="556" formatCode="0">
                  <c:v>5070753.6529071396</c:v>
                </c:pt>
                <c:pt idx="557" formatCode="0">
                  <c:v>5070753.6529031349</c:v>
                </c:pt>
                <c:pt idx="558" formatCode="0">
                  <c:v>5070753.6528993659</c:v>
                </c:pt>
                <c:pt idx="559" formatCode="0">
                  <c:v>5070753.6528958185</c:v>
                </c:pt>
                <c:pt idx="560" formatCode="0">
                  <c:v>5070753.6528924787</c:v>
                </c:pt>
                <c:pt idx="561" formatCode="0">
                  <c:v>5070753.6528893355</c:v>
                </c:pt>
                <c:pt idx="562" formatCode="0">
                  <c:v>5070753.6528863767</c:v>
                </c:pt>
                <c:pt idx="563" formatCode="0">
                  <c:v>5070753.6528835921</c:v>
                </c:pt>
                <c:pt idx="564" formatCode="0">
                  <c:v>5070753.6528809704</c:v>
                </c:pt>
                <c:pt idx="565" formatCode="0">
                  <c:v>5070753.6528785033</c:v>
                </c:pt>
                <c:pt idx="566" formatCode="0">
                  <c:v>5070753.6528761806</c:v>
                </c:pt>
                <c:pt idx="567" formatCode="0">
                  <c:v>5070753.6528739948</c:v>
                </c:pt>
                <c:pt idx="568" formatCode="0">
                  <c:v>5070753.6528719366</c:v>
                </c:pt>
                <c:pt idx="569" formatCode="0">
                  <c:v>5070753.6528699994</c:v>
                </c:pt>
                <c:pt idx="570" formatCode="0">
                  <c:v>5070753.6528681759</c:v>
                </c:pt>
                <c:pt idx="571" formatCode="0">
                  <c:v>5070753.6528664595</c:v>
                </c:pt>
                <c:pt idx="572" formatCode="0">
                  <c:v>5070753.6528648445</c:v>
                </c:pt>
                <c:pt idx="573" formatCode="0">
                  <c:v>5070753.6528633237</c:v>
                </c:pt>
                <c:pt idx="574" formatCode="0">
                  <c:v>5070753.6528618922</c:v>
                </c:pt>
                <c:pt idx="575" formatCode="0">
                  <c:v>5070753.6528605456</c:v>
                </c:pt>
                <c:pt idx="576" formatCode="0">
                  <c:v>5070753.6528592771</c:v>
                </c:pt>
                <c:pt idx="577" formatCode="0">
                  <c:v>5070753.6528580831</c:v>
                </c:pt>
                <c:pt idx="578" formatCode="0">
                  <c:v>5070753.65285696</c:v>
                </c:pt>
                <c:pt idx="579" formatCode="0">
                  <c:v>5070753.6528559029</c:v>
                </c:pt>
                <c:pt idx="580" formatCode="0">
                  <c:v>5070753.6528549073</c:v>
                </c:pt>
                <c:pt idx="581" formatCode="0">
                  <c:v>5070753.6528539704</c:v>
                </c:pt>
                <c:pt idx="582" formatCode="0">
                  <c:v>5070753.6528530885</c:v>
                </c:pt>
                <c:pt idx="583" formatCode="0">
                  <c:v>5070753.6528522586</c:v>
                </c:pt>
                <c:pt idx="584" formatCode="0">
                  <c:v>5070753.6528514773</c:v>
                </c:pt>
                <c:pt idx="585" formatCode="0">
                  <c:v>5070753.6528507415</c:v>
                </c:pt>
                <c:pt idx="586" formatCode="0">
                  <c:v>5070753.6528500495</c:v>
                </c:pt>
                <c:pt idx="587" formatCode="0">
                  <c:v>5070753.6528493976</c:v>
                </c:pt>
                <c:pt idx="588" formatCode="0">
                  <c:v>5070753.6528487839</c:v>
                </c:pt>
                <c:pt idx="589" formatCode="0">
                  <c:v>5070753.6528482065</c:v>
                </c:pt>
                <c:pt idx="590" formatCode="0">
                  <c:v>5070753.6528476626</c:v>
                </c:pt>
                <c:pt idx="591" formatCode="0">
                  <c:v>5070753.6528471513</c:v>
                </c:pt>
                <c:pt idx="592" formatCode="0">
                  <c:v>5070753.6528466698</c:v>
                </c:pt>
                <c:pt idx="593" formatCode="0">
                  <c:v>5070753.6528462162</c:v>
                </c:pt>
                <c:pt idx="594" formatCode="0">
                  <c:v>5070753.6528457897</c:v>
                </c:pt>
                <c:pt idx="595" formatCode="0">
                  <c:v>5070753.6528453883</c:v>
                </c:pt>
                <c:pt idx="596" formatCode="0">
                  <c:v>5070753.6528450102</c:v>
                </c:pt>
                <c:pt idx="597" formatCode="0">
                  <c:v>5070753.6528446544</c:v>
                </c:pt>
                <c:pt idx="598" formatCode="0">
                  <c:v>5070753.6528443191</c:v>
                </c:pt>
                <c:pt idx="599" formatCode="0">
                  <c:v>5070753.6528440043</c:v>
                </c:pt>
                <c:pt idx="600" formatCode="0">
                  <c:v>5070753.6528437072</c:v>
                </c:pt>
                <c:pt idx="601" formatCode="0">
                  <c:v>5070753.6528434278</c:v>
                </c:pt>
                <c:pt idx="602" formatCode="0">
                  <c:v>5070753.6528431652</c:v>
                </c:pt>
                <c:pt idx="603" formatCode="0">
                  <c:v>5070753.6528429175</c:v>
                </c:pt>
                <c:pt idx="604" formatCode="0">
                  <c:v>5070753.6528426846</c:v>
                </c:pt>
                <c:pt idx="605" formatCode="0">
                  <c:v>5070753.6528424658</c:v>
                </c:pt>
                <c:pt idx="606" formatCode="0">
                  <c:v>5070753.652842259</c:v>
                </c:pt>
                <c:pt idx="607" formatCode="0">
                  <c:v>5070753.6528420644</c:v>
                </c:pt>
                <c:pt idx="608" formatCode="0">
                  <c:v>5070753.6528418818</c:v>
                </c:pt>
                <c:pt idx="609" formatCode="0">
                  <c:v>5070753.6528417096</c:v>
                </c:pt>
                <c:pt idx="610" formatCode="0">
                  <c:v>5070753.6528415475</c:v>
                </c:pt>
                <c:pt idx="611" formatCode="0">
                  <c:v>5070753.6528413948</c:v>
                </c:pt>
                <c:pt idx="612" formatCode="0">
                  <c:v>5070753.6528412513</c:v>
                </c:pt>
                <c:pt idx="613" formatCode="0">
                  <c:v>5070753.6528411163</c:v>
                </c:pt>
                <c:pt idx="614" formatCode="0">
                  <c:v>5070753.6528409887</c:v>
                </c:pt>
                <c:pt idx="615" formatCode="0">
                  <c:v>5070753.6528408686</c:v>
                </c:pt>
                <c:pt idx="616" formatCode="0">
                  <c:v>5070753.6528407559</c:v>
                </c:pt>
                <c:pt idx="617" formatCode="0">
                  <c:v>5070753.6528406497</c:v>
                </c:pt>
                <c:pt idx="618" formatCode="0">
                  <c:v>5070753.6528405501</c:v>
                </c:pt>
                <c:pt idx="619" formatCode="0">
                  <c:v>5070753.652840456</c:v>
                </c:pt>
                <c:pt idx="620" formatCode="0">
                  <c:v>5070753.6528403675</c:v>
                </c:pt>
                <c:pt idx="621" formatCode="0">
                  <c:v>5070753.6528402846</c:v>
                </c:pt>
                <c:pt idx="622" formatCode="0">
                  <c:v>5070753.6528402064</c:v>
                </c:pt>
                <c:pt idx="623" formatCode="0">
                  <c:v>5070753.6528401328</c:v>
                </c:pt>
                <c:pt idx="624" formatCode="0">
                  <c:v>5070753.652840063</c:v>
                </c:pt>
                <c:pt idx="625" formatCode="0">
                  <c:v>5070753.6528399978</c:v>
                </c:pt>
                <c:pt idx="626" formatCode="0">
                  <c:v>5070753.6528399363</c:v>
                </c:pt>
                <c:pt idx="627" formatCode="0">
                  <c:v>5070753.6528398786</c:v>
                </c:pt>
                <c:pt idx="628" formatCode="0">
                  <c:v>5070753.6528398236</c:v>
                </c:pt>
                <c:pt idx="629" formatCode="0">
                  <c:v>5070753.6528397724</c:v>
                </c:pt>
                <c:pt idx="630" formatCode="0">
                  <c:v>5070753.652839724</c:v>
                </c:pt>
                <c:pt idx="631" formatCode="0">
                  <c:v>5070753.6528396783</c:v>
                </c:pt>
                <c:pt idx="632" formatCode="0">
                  <c:v>5070753.6528396355</c:v>
                </c:pt>
                <c:pt idx="633" formatCode="0">
                  <c:v>5070753.6528395955</c:v>
                </c:pt>
                <c:pt idx="634" formatCode="0">
                  <c:v>5070753.6528395573</c:v>
                </c:pt>
                <c:pt idx="635" formatCode="0">
                  <c:v>5070753.6528395219</c:v>
                </c:pt>
                <c:pt idx="636" formatCode="0">
                  <c:v>5070753.6528394883</c:v>
                </c:pt>
                <c:pt idx="637" formatCode="0">
                  <c:v>5070753.6528394567</c:v>
                </c:pt>
                <c:pt idx="638" formatCode="0">
                  <c:v>5070753.6528394269</c:v>
                </c:pt>
                <c:pt idx="639" formatCode="0">
                  <c:v>5070753.6528393989</c:v>
                </c:pt>
                <c:pt idx="640" formatCode="0">
                  <c:v>5070753.6528393729</c:v>
                </c:pt>
                <c:pt idx="641" formatCode="0">
                  <c:v>5070753.6528393477</c:v>
                </c:pt>
                <c:pt idx="642" formatCode="0">
                  <c:v>5070753.6528393244</c:v>
                </c:pt>
                <c:pt idx="643" formatCode="0">
                  <c:v>5070753.6528393021</c:v>
                </c:pt>
                <c:pt idx="644" formatCode="0">
                  <c:v>5070753.6528392816</c:v>
                </c:pt>
                <c:pt idx="645" formatCode="0">
                  <c:v>5070753.652839262</c:v>
                </c:pt>
                <c:pt idx="646" formatCode="0">
                  <c:v>5070753.6528392434</c:v>
                </c:pt>
                <c:pt idx="647" formatCode="0">
                  <c:v>5070753.6528392257</c:v>
                </c:pt>
                <c:pt idx="648" formatCode="0">
                  <c:v>5070753.6528392099</c:v>
                </c:pt>
                <c:pt idx="649" formatCode="0">
                  <c:v>5070753.652839195</c:v>
                </c:pt>
                <c:pt idx="650" formatCode="0">
                  <c:v>5070753.652839181</c:v>
                </c:pt>
                <c:pt idx="651" formatCode="0">
                  <c:v>5070753.652839167</c:v>
                </c:pt>
                <c:pt idx="652" formatCode="0">
                  <c:v>5070753.652839154</c:v>
                </c:pt>
                <c:pt idx="653" formatCode="0">
                  <c:v>5070753.6528391419</c:v>
                </c:pt>
                <c:pt idx="654" formatCode="0">
                  <c:v>5070753.6528391307</c:v>
                </c:pt>
                <c:pt idx="655" formatCode="0">
                  <c:v>5070753.6528391205</c:v>
                </c:pt>
                <c:pt idx="656" formatCode="0">
                  <c:v>5070753.6528391102</c:v>
                </c:pt>
                <c:pt idx="657" formatCode="0">
                  <c:v>5070753.6528391009</c:v>
                </c:pt>
                <c:pt idx="658" formatCode="0">
                  <c:v>5070753.6528390916</c:v>
                </c:pt>
                <c:pt idx="659" formatCode="0">
                  <c:v>5070753.6528390832</c:v>
                </c:pt>
                <c:pt idx="660" formatCode="0">
                  <c:v>5070753.6528390758</c:v>
                </c:pt>
                <c:pt idx="661" formatCode="0">
                  <c:v>5070753.6528390683</c:v>
                </c:pt>
                <c:pt idx="662" formatCode="0">
                  <c:v>5070753.6528390618</c:v>
                </c:pt>
                <c:pt idx="663" formatCode="0">
                  <c:v>5070753.6528390553</c:v>
                </c:pt>
                <c:pt idx="664" formatCode="0">
                  <c:v>5070753.6528390488</c:v>
                </c:pt>
                <c:pt idx="665" formatCode="0">
                  <c:v>5070753.6528390432</c:v>
                </c:pt>
                <c:pt idx="666" formatCode="0">
                  <c:v>5070753.6528390376</c:v>
                </c:pt>
                <c:pt idx="667" formatCode="0">
                  <c:v>5070753.652839032</c:v>
                </c:pt>
                <c:pt idx="668" formatCode="0">
                  <c:v>5070753.6528390273</c:v>
                </c:pt>
                <c:pt idx="669" formatCode="0">
                  <c:v>5070753.6528390227</c:v>
                </c:pt>
                <c:pt idx="670" formatCode="0">
                  <c:v>5070753.652839018</c:v>
                </c:pt>
                <c:pt idx="671" formatCode="0">
                  <c:v>5070753.6528390143</c:v>
                </c:pt>
                <c:pt idx="672" formatCode="0">
                  <c:v>5070753.6528390106</c:v>
                </c:pt>
                <c:pt idx="673" formatCode="0">
                  <c:v>5070753.6528390069</c:v>
                </c:pt>
                <c:pt idx="674" formatCode="0">
                  <c:v>5070753.6528390031</c:v>
                </c:pt>
                <c:pt idx="675" formatCode="0">
                  <c:v>5070753.6528390003</c:v>
                </c:pt>
                <c:pt idx="676" formatCode="0">
                  <c:v>5070753.6528389975</c:v>
                </c:pt>
                <c:pt idx="677" formatCode="0">
                  <c:v>5070753.6528389947</c:v>
                </c:pt>
                <c:pt idx="678" formatCode="0">
                  <c:v>5070753.652838992</c:v>
                </c:pt>
                <c:pt idx="679" formatCode="0">
                  <c:v>5070753.6528389892</c:v>
                </c:pt>
                <c:pt idx="680" formatCode="0">
                  <c:v>5070753.6528389864</c:v>
                </c:pt>
                <c:pt idx="681" formatCode="0">
                  <c:v>5070753.6528389845</c:v>
                </c:pt>
                <c:pt idx="682" formatCode="0">
                  <c:v>5070753.6528389826</c:v>
                </c:pt>
                <c:pt idx="683" formatCode="0">
                  <c:v>5070753.6528389808</c:v>
                </c:pt>
                <c:pt idx="684" formatCode="0">
                  <c:v>5070753.6528389789</c:v>
                </c:pt>
                <c:pt idx="685" formatCode="0">
                  <c:v>5070753.6528389771</c:v>
                </c:pt>
                <c:pt idx="686" formatCode="0">
                  <c:v>5070753.6528389752</c:v>
                </c:pt>
                <c:pt idx="687" formatCode="0">
                  <c:v>5070753.6528389733</c:v>
                </c:pt>
                <c:pt idx="688" formatCode="0">
                  <c:v>5070753.6528389715</c:v>
                </c:pt>
                <c:pt idx="689" formatCode="0">
                  <c:v>5070753.6528389705</c:v>
                </c:pt>
                <c:pt idx="690" formatCode="0">
                  <c:v>5070753.6528389696</c:v>
                </c:pt>
                <c:pt idx="691" formatCode="0">
                  <c:v>5070753.6528389687</c:v>
                </c:pt>
                <c:pt idx="692" formatCode="0">
                  <c:v>5070753.6528389677</c:v>
                </c:pt>
                <c:pt idx="693" formatCode="0">
                  <c:v>5070753.6528389668</c:v>
                </c:pt>
                <c:pt idx="694" formatCode="0">
                  <c:v>5070753.6528389659</c:v>
                </c:pt>
                <c:pt idx="695" formatCode="0">
                  <c:v>5070753.6528389649</c:v>
                </c:pt>
                <c:pt idx="696" formatCode="0">
                  <c:v>5070753.652838964</c:v>
                </c:pt>
                <c:pt idx="697" formatCode="0">
                  <c:v>5070753.6528389631</c:v>
                </c:pt>
                <c:pt idx="698" formatCode="0">
                  <c:v>5070753.6528389622</c:v>
                </c:pt>
                <c:pt idx="699" formatCode="0">
                  <c:v>5070753.6528389612</c:v>
                </c:pt>
                <c:pt idx="700" formatCode="0">
                  <c:v>5070753.6528389603</c:v>
                </c:pt>
                <c:pt idx="701" formatCode="0">
                  <c:v>5070753.6528389594</c:v>
                </c:pt>
                <c:pt idx="702" formatCode="0">
                  <c:v>5070753.6528389584</c:v>
                </c:pt>
                <c:pt idx="703" formatCode="0">
                  <c:v>5070753.6528389575</c:v>
                </c:pt>
                <c:pt idx="704" formatCode="0">
                  <c:v>5070753.6528389566</c:v>
                </c:pt>
                <c:pt idx="705" formatCode="0">
                  <c:v>5070753.6528389556</c:v>
                </c:pt>
                <c:pt idx="706" formatCode="0">
                  <c:v>5070753.6528389547</c:v>
                </c:pt>
                <c:pt idx="707" formatCode="0">
                  <c:v>5070753.6528389547</c:v>
                </c:pt>
                <c:pt idx="708" formatCode="0">
                  <c:v>5070753.6528389547</c:v>
                </c:pt>
                <c:pt idx="709" formatCode="0">
                  <c:v>5070753.6528389547</c:v>
                </c:pt>
                <c:pt idx="710" formatCode="0">
                  <c:v>5070753.6528389547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1B16-4E07-9FCC-6B35CD1275C7}"/>
            </c:ext>
          </c:extLst>
        </c:ser>
        <c:ser>
          <c:idx val="12"/>
          <c:order val="7"/>
          <c:tx>
            <c:v>I3</c:v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Deutschland!$A$21:$A$731</c:f>
              <c:numCache>
                <c:formatCode>d/m;@</c:formatCode>
                <c:ptCount val="711"/>
                <c:pt idx="1">
                  <c:v>43852</c:v>
                </c:pt>
                <c:pt idx="2">
                  <c:v>43853</c:v>
                </c:pt>
                <c:pt idx="3">
                  <c:v>43854</c:v>
                </c:pt>
                <c:pt idx="4">
                  <c:v>43855</c:v>
                </c:pt>
                <c:pt idx="5">
                  <c:v>43856</c:v>
                </c:pt>
                <c:pt idx="6">
                  <c:v>43857</c:v>
                </c:pt>
                <c:pt idx="7">
                  <c:v>43858</c:v>
                </c:pt>
                <c:pt idx="8">
                  <c:v>43859</c:v>
                </c:pt>
                <c:pt idx="9">
                  <c:v>43860</c:v>
                </c:pt>
                <c:pt idx="10">
                  <c:v>43861</c:v>
                </c:pt>
                <c:pt idx="11">
                  <c:v>43862</c:v>
                </c:pt>
                <c:pt idx="12">
                  <c:v>43863</c:v>
                </c:pt>
                <c:pt idx="13">
                  <c:v>43864</c:v>
                </c:pt>
                <c:pt idx="14">
                  <c:v>43865</c:v>
                </c:pt>
                <c:pt idx="15">
                  <c:v>43866</c:v>
                </c:pt>
                <c:pt idx="16">
                  <c:v>43867</c:v>
                </c:pt>
                <c:pt idx="17">
                  <c:v>43868</c:v>
                </c:pt>
                <c:pt idx="18">
                  <c:v>43869</c:v>
                </c:pt>
                <c:pt idx="19">
                  <c:v>43870</c:v>
                </c:pt>
                <c:pt idx="20">
                  <c:v>43871</c:v>
                </c:pt>
                <c:pt idx="21">
                  <c:v>43872</c:v>
                </c:pt>
                <c:pt idx="22">
                  <c:v>43873</c:v>
                </c:pt>
                <c:pt idx="23">
                  <c:v>43874</c:v>
                </c:pt>
                <c:pt idx="24">
                  <c:v>43875</c:v>
                </c:pt>
                <c:pt idx="25">
                  <c:v>43876</c:v>
                </c:pt>
                <c:pt idx="26">
                  <c:v>43877</c:v>
                </c:pt>
                <c:pt idx="27">
                  <c:v>43878</c:v>
                </c:pt>
                <c:pt idx="28">
                  <c:v>43879</c:v>
                </c:pt>
                <c:pt idx="29">
                  <c:v>43880</c:v>
                </c:pt>
                <c:pt idx="30">
                  <c:v>43881</c:v>
                </c:pt>
                <c:pt idx="31">
                  <c:v>43882</c:v>
                </c:pt>
                <c:pt idx="32">
                  <c:v>43883</c:v>
                </c:pt>
                <c:pt idx="33">
                  <c:v>43884</c:v>
                </c:pt>
                <c:pt idx="34">
                  <c:v>43885</c:v>
                </c:pt>
                <c:pt idx="35">
                  <c:v>43886</c:v>
                </c:pt>
                <c:pt idx="36">
                  <c:v>43887</c:v>
                </c:pt>
                <c:pt idx="37">
                  <c:v>43888</c:v>
                </c:pt>
                <c:pt idx="38">
                  <c:v>43889</c:v>
                </c:pt>
                <c:pt idx="39">
                  <c:v>43890</c:v>
                </c:pt>
                <c:pt idx="40">
                  <c:v>43891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43897</c:v>
                </c:pt>
                <c:pt idx="47">
                  <c:v>43898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43904</c:v>
                </c:pt>
                <c:pt idx="54">
                  <c:v>43905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43911</c:v>
                </c:pt>
                <c:pt idx="61">
                  <c:v>43912</c:v>
                </c:pt>
                <c:pt idx="62">
                  <c:v>43913</c:v>
                </c:pt>
                <c:pt idx="63">
                  <c:v>43914</c:v>
                </c:pt>
                <c:pt idx="64">
                  <c:v>43915</c:v>
                </c:pt>
                <c:pt idx="65">
                  <c:v>43916</c:v>
                </c:pt>
                <c:pt idx="66">
                  <c:v>43917</c:v>
                </c:pt>
                <c:pt idx="67">
                  <c:v>43918</c:v>
                </c:pt>
                <c:pt idx="68">
                  <c:v>43919</c:v>
                </c:pt>
                <c:pt idx="69">
                  <c:v>43920</c:v>
                </c:pt>
                <c:pt idx="70">
                  <c:v>43921</c:v>
                </c:pt>
                <c:pt idx="71">
                  <c:v>43922</c:v>
                </c:pt>
                <c:pt idx="72">
                  <c:v>43923</c:v>
                </c:pt>
                <c:pt idx="73">
                  <c:v>43924</c:v>
                </c:pt>
                <c:pt idx="74">
                  <c:v>43925</c:v>
                </c:pt>
                <c:pt idx="75">
                  <c:v>43926</c:v>
                </c:pt>
                <c:pt idx="76">
                  <c:v>43927</c:v>
                </c:pt>
                <c:pt idx="77">
                  <c:v>43928</c:v>
                </c:pt>
                <c:pt idx="78">
                  <c:v>43929</c:v>
                </c:pt>
                <c:pt idx="79">
                  <c:v>43930</c:v>
                </c:pt>
                <c:pt idx="80">
                  <c:v>43931</c:v>
                </c:pt>
                <c:pt idx="81">
                  <c:v>43932</c:v>
                </c:pt>
                <c:pt idx="82">
                  <c:v>43933</c:v>
                </c:pt>
                <c:pt idx="83">
                  <c:v>43934</c:v>
                </c:pt>
                <c:pt idx="84">
                  <c:v>43935</c:v>
                </c:pt>
                <c:pt idx="85">
                  <c:v>43936</c:v>
                </c:pt>
                <c:pt idx="86">
                  <c:v>43937</c:v>
                </c:pt>
                <c:pt idx="87">
                  <c:v>43938</c:v>
                </c:pt>
                <c:pt idx="88">
                  <c:v>43939</c:v>
                </c:pt>
                <c:pt idx="89">
                  <c:v>43940</c:v>
                </c:pt>
                <c:pt idx="90">
                  <c:v>43941</c:v>
                </c:pt>
                <c:pt idx="91">
                  <c:v>43942</c:v>
                </c:pt>
                <c:pt idx="92">
                  <c:v>43943</c:v>
                </c:pt>
                <c:pt idx="93">
                  <c:v>43944</c:v>
                </c:pt>
                <c:pt idx="94">
                  <c:v>43945</c:v>
                </c:pt>
                <c:pt idx="95">
                  <c:v>43946</c:v>
                </c:pt>
                <c:pt idx="96">
                  <c:v>43947</c:v>
                </c:pt>
                <c:pt idx="97">
                  <c:v>43948</c:v>
                </c:pt>
                <c:pt idx="98">
                  <c:v>43949</c:v>
                </c:pt>
                <c:pt idx="99">
                  <c:v>43950</c:v>
                </c:pt>
                <c:pt idx="100">
                  <c:v>43951</c:v>
                </c:pt>
                <c:pt idx="101">
                  <c:v>43952</c:v>
                </c:pt>
                <c:pt idx="102">
                  <c:v>43953</c:v>
                </c:pt>
                <c:pt idx="103">
                  <c:v>43954</c:v>
                </c:pt>
                <c:pt idx="104">
                  <c:v>43955</c:v>
                </c:pt>
                <c:pt idx="105">
                  <c:v>43956</c:v>
                </c:pt>
                <c:pt idx="106">
                  <c:v>43957</c:v>
                </c:pt>
                <c:pt idx="107">
                  <c:v>43958</c:v>
                </c:pt>
                <c:pt idx="108">
                  <c:v>43959</c:v>
                </c:pt>
                <c:pt idx="109">
                  <c:v>43960</c:v>
                </c:pt>
                <c:pt idx="110">
                  <c:v>43961</c:v>
                </c:pt>
                <c:pt idx="111">
                  <c:v>43962</c:v>
                </c:pt>
                <c:pt idx="112">
                  <c:v>43963</c:v>
                </c:pt>
                <c:pt idx="113">
                  <c:v>43964</c:v>
                </c:pt>
                <c:pt idx="114">
                  <c:v>43965</c:v>
                </c:pt>
                <c:pt idx="115">
                  <c:v>43966</c:v>
                </c:pt>
                <c:pt idx="116">
                  <c:v>43967</c:v>
                </c:pt>
                <c:pt idx="117">
                  <c:v>43968</c:v>
                </c:pt>
                <c:pt idx="118">
                  <c:v>43969</c:v>
                </c:pt>
                <c:pt idx="119">
                  <c:v>43970</c:v>
                </c:pt>
                <c:pt idx="120">
                  <c:v>43971</c:v>
                </c:pt>
                <c:pt idx="121">
                  <c:v>43972</c:v>
                </c:pt>
                <c:pt idx="122">
                  <c:v>43973</c:v>
                </c:pt>
                <c:pt idx="123">
                  <c:v>43974</c:v>
                </c:pt>
                <c:pt idx="124">
                  <c:v>43975</c:v>
                </c:pt>
                <c:pt idx="125">
                  <c:v>43976</c:v>
                </c:pt>
                <c:pt idx="126">
                  <c:v>43977</c:v>
                </c:pt>
                <c:pt idx="127">
                  <c:v>43978</c:v>
                </c:pt>
                <c:pt idx="128">
                  <c:v>43979</c:v>
                </c:pt>
                <c:pt idx="129">
                  <c:v>43980</c:v>
                </c:pt>
                <c:pt idx="130">
                  <c:v>43981</c:v>
                </c:pt>
                <c:pt idx="131">
                  <c:v>43982</c:v>
                </c:pt>
                <c:pt idx="132">
                  <c:v>43983</c:v>
                </c:pt>
                <c:pt idx="133">
                  <c:v>43984</c:v>
                </c:pt>
                <c:pt idx="134">
                  <c:v>43985</c:v>
                </c:pt>
                <c:pt idx="135">
                  <c:v>43986</c:v>
                </c:pt>
                <c:pt idx="136">
                  <c:v>43987</c:v>
                </c:pt>
                <c:pt idx="137">
                  <c:v>43988</c:v>
                </c:pt>
                <c:pt idx="138">
                  <c:v>43989</c:v>
                </c:pt>
                <c:pt idx="139">
                  <c:v>43990</c:v>
                </c:pt>
                <c:pt idx="140">
                  <c:v>43991</c:v>
                </c:pt>
                <c:pt idx="141">
                  <c:v>43992</c:v>
                </c:pt>
                <c:pt idx="142">
                  <c:v>43993</c:v>
                </c:pt>
                <c:pt idx="143">
                  <c:v>43994</c:v>
                </c:pt>
                <c:pt idx="144">
                  <c:v>43995</c:v>
                </c:pt>
                <c:pt idx="145">
                  <c:v>43996</c:v>
                </c:pt>
                <c:pt idx="146">
                  <c:v>43997</c:v>
                </c:pt>
                <c:pt idx="147">
                  <c:v>43998</c:v>
                </c:pt>
                <c:pt idx="148">
                  <c:v>43999</c:v>
                </c:pt>
                <c:pt idx="149">
                  <c:v>44000</c:v>
                </c:pt>
                <c:pt idx="150">
                  <c:v>44001</c:v>
                </c:pt>
                <c:pt idx="151">
                  <c:v>44002</c:v>
                </c:pt>
                <c:pt idx="152">
                  <c:v>44003</c:v>
                </c:pt>
                <c:pt idx="153">
                  <c:v>44004</c:v>
                </c:pt>
                <c:pt idx="154">
                  <c:v>44005</c:v>
                </c:pt>
                <c:pt idx="155">
                  <c:v>44006</c:v>
                </c:pt>
                <c:pt idx="156">
                  <c:v>44007</c:v>
                </c:pt>
                <c:pt idx="157">
                  <c:v>44008</c:v>
                </c:pt>
                <c:pt idx="158">
                  <c:v>44009</c:v>
                </c:pt>
                <c:pt idx="159">
                  <c:v>44010</c:v>
                </c:pt>
                <c:pt idx="160">
                  <c:v>44011</c:v>
                </c:pt>
                <c:pt idx="161">
                  <c:v>44012</c:v>
                </c:pt>
                <c:pt idx="162">
                  <c:v>44013</c:v>
                </c:pt>
                <c:pt idx="163">
                  <c:v>44014</c:v>
                </c:pt>
                <c:pt idx="164">
                  <c:v>44015</c:v>
                </c:pt>
                <c:pt idx="165">
                  <c:v>44016</c:v>
                </c:pt>
                <c:pt idx="166">
                  <c:v>44017</c:v>
                </c:pt>
                <c:pt idx="167">
                  <c:v>44018</c:v>
                </c:pt>
                <c:pt idx="168">
                  <c:v>44019</c:v>
                </c:pt>
                <c:pt idx="169">
                  <c:v>44020</c:v>
                </c:pt>
                <c:pt idx="170">
                  <c:v>44021</c:v>
                </c:pt>
                <c:pt idx="171">
                  <c:v>44022</c:v>
                </c:pt>
                <c:pt idx="172">
                  <c:v>44023</c:v>
                </c:pt>
                <c:pt idx="173">
                  <c:v>44024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44030</c:v>
                </c:pt>
                <c:pt idx="180">
                  <c:v>44031</c:v>
                </c:pt>
                <c:pt idx="181">
                  <c:v>44032</c:v>
                </c:pt>
                <c:pt idx="182">
                  <c:v>44033</c:v>
                </c:pt>
                <c:pt idx="183">
                  <c:v>44034</c:v>
                </c:pt>
                <c:pt idx="184">
                  <c:v>44035</c:v>
                </c:pt>
                <c:pt idx="185">
                  <c:v>44036</c:v>
                </c:pt>
                <c:pt idx="186">
                  <c:v>44037</c:v>
                </c:pt>
                <c:pt idx="187">
                  <c:v>44038</c:v>
                </c:pt>
                <c:pt idx="188">
                  <c:v>44039</c:v>
                </c:pt>
                <c:pt idx="189">
                  <c:v>44040</c:v>
                </c:pt>
                <c:pt idx="190">
                  <c:v>44041</c:v>
                </c:pt>
                <c:pt idx="191">
                  <c:v>44042</c:v>
                </c:pt>
                <c:pt idx="192">
                  <c:v>44043</c:v>
                </c:pt>
                <c:pt idx="193">
                  <c:v>44044</c:v>
                </c:pt>
                <c:pt idx="194">
                  <c:v>44045</c:v>
                </c:pt>
                <c:pt idx="195">
                  <c:v>44046</c:v>
                </c:pt>
                <c:pt idx="196">
                  <c:v>44047</c:v>
                </c:pt>
                <c:pt idx="197">
                  <c:v>44048</c:v>
                </c:pt>
                <c:pt idx="198">
                  <c:v>44049</c:v>
                </c:pt>
                <c:pt idx="199">
                  <c:v>44050</c:v>
                </c:pt>
                <c:pt idx="200">
                  <c:v>44051</c:v>
                </c:pt>
                <c:pt idx="201">
                  <c:v>44052</c:v>
                </c:pt>
                <c:pt idx="202">
                  <c:v>44053</c:v>
                </c:pt>
                <c:pt idx="203">
                  <c:v>44054</c:v>
                </c:pt>
                <c:pt idx="204">
                  <c:v>44055</c:v>
                </c:pt>
                <c:pt idx="205">
                  <c:v>44056</c:v>
                </c:pt>
                <c:pt idx="206">
                  <c:v>44057</c:v>
                </c:pt>
                <c:pt idx="207">
                  <c:v>44058</c:v>
                </c:pt>
                <c:pt idx="208">
                  <c:v>44059</c:v>
                </c:pt>
                <c:pt idx="209">
                  <c:v>44060</c:v>
                </c:pt>
                <c:pt idx="210">
                  <c:v>44061</c:v>
                </c:pt>
                <c:pt idx="211">
                  <c:v>44062</c:v>
                </c:pt>
                <c:pt idx="212">
                  <c:v>44063</c:v>
                </c:pt>
                <c:pt idx="213">
                  <c:v>44064</c:v>
                </c:pt>
                <c:pt idx="214">
                  <c:v>44065</c:v>
                </c:pt>
                <c:pt idx="215">
                  <c:v>44066</c:v>
                </c:pt>
                <c:pt idx="216">
                  <c:v>44067</c:v>
                </c:pt>
                <c:pt idx="217">
                  <c:v>44068</c:v>
                </c:pt>
                <c:pt idx="218">
                  <c:v>44069</c:v>
                </c:pt>
                <c:pt idx="219">
                  <c:v>44070</c:v>
                </c:pt>
                <c:pt idx="220">
                  <c:v>44071</c:v>
                </c:pt>
                <c:pt idx="221">
                  <c:v>44072</c:v>
                </c:pt>
                <c:pt idx="222">
                  <c:v>44073</c:v>
                </c:pt>
                <c:pt idx="223">
                  <c:v>44074</c:v>
                </c:pt>
                <c:pt idx="224">
                  <c:v>44075</c:v>
                </c:pt>
                <c:pt idx="225">
                  <c:v>44076</c:v>
                </c:pt>
                <c:pt idx="226">
                  <c:v>44077</c:v>
                </c:pt>
                <c:pt idx="227">
                  <c:v>44078</c:v>
                </c:pt>
                <c:pt idx="228">
                  <c:v>44079</c:v>
                </c:pt>
                <c:pt idx="229">
                  <c:v>44080</c:v>
                </c:pt>
                <c:pt idx="230">
                  <c:v>44081</c:v>
                </c:pt>
                <c:pt idx="231">
                  <c:v>44082</c:v>
                </c:pt>
                <c:pt idx="232">
                  <c:v>44083</c:v>
                </c:pt>
                <c:pt idx="233">
                  <c:v>44084</c:v>
                </c:pt>
                <c:pt idx="234">
                  <c:v>44085</c:v>
                </c:pt>
                <c:pt idx="235">
                  <c:v>44086</c:v>
                </c:pt>
                <c:pt idx="236">
                  <c:v>44087</c:v>
                </c:pt>
                <c:pt idx="237">
                  <c:v>44088</c:v>
                </c:pt>
                <c:pt idx="238">
                  <c:v>44089</c:v>
                </c:pt>
                <c:pt idx="239">
                  <c:v>44090</c:v>
                </c:pt>
                <c:pt idx="240">
                  <c:v>44091</c:v>
                </c:pt>
                <c:pt idx="241">
                  <c:v>44092</c:v>
                </c:pt>
                <c:pt idx="242">
                  <c:v>44093</c:v>
                </c:pt>
                <c:pt idx="243">
                  <c:v>44094</c:v>
                </c:pt>
                <c:pt idx="244">
                  <c:v>44095</c:v>
                </c:pt>
                <c:pt idx="245">
                  <c:v>44096</c:v>
                </c:pt>
                <c:pt idx="246">
                  <c:v>44097</c:v>
                </c:pt>
                <c:pt idx="247">
                  <c:v>44098</c:v>
                </c:pt>
                <c:pt idx="248">
                  <c:v>44099</c:v>
                </c:pt>
                <c:pt idx="249">
                  <c:v>44100</c:v>
                </c:pt>
                <c:pt idx="250">
                  <c:v>44101</c:v>
                </c:pt>
                <c:pt idx="251">
                  <c:v>44102</c:v>
                </c:pt>
                <c:pt idx="252">
                  <c:v>44103</c:v>
                </c:pt>
                <c:pt idx="253">
                  <c:v>44104</c:v>
                </c:pt>
                <c:pt idx="254">
                  <c:v>44105</c:v>
                </c:pt>
                <c:pt idx="255">
                  <c:v>44106</c:v>
                </c:pt>
                <c:pt idx="256">
                  <c:v>44107</c:v>
                </c:pt>
                <c:pt idx="257">
                  <c:v>44108</c:v>
                </c:pt>
                <c:pt idx="258">
                  <c:v>44109</c:v>
                </c:pt>
                <c:pt idx="259">
                  <c:v>44110</c:v>
                </c:pt>
                <c:pt idx="260">
                  <c:v>44111</c:v>
                </c:pt>
                <c:pt idx="261">
                  <c:v>44112</c:v>
                </c:pt>
                <c:pt idx="262">
                  <c:v>44113</c:v>
                </c:pt>
                <c:pt idx="263">
                  <c:v>44114</c:v>
                </c:pt>
                <c:pt idx="264">
                  <c:v>44115</c:v>
                </c:pt>
                <c:pt idx="265">
                  <c:v>44116</c:v>
                </c:pt>
                <c:pt idx="266">
                  <c:v>44117</c:v>
                </c:pt>
                <c:pt idx="267">
                  <c:v>44118</c:v>
                </c:pt>
                <c:pt idx="268">
                  <c:v>44119</c:v>
                </c:pt>
                <c:pt idx="269">
                  <c:v>44120</c:v>
                </c:pt>
                <c:pt idx="270">
                  <c:v>44121</c:v>
                </c:pt>
                <c:pt idx="271">
                  <c:v>44122</c:v>
                </c:pt>
                <c:pt idx="272">
                  <c:v>44123</c:v>
                </c:pt>
                <c:pt idx="273">
                  <c:v>44124</c:v>
                </c:pt>
                <c:pt idx="274">
                  <c:v>44125</c:v>
                </c:pt>
                <c:pt idx="275">
                  <c:v>44126</c:v>
                </c:pt>
                <c:pt idx="276">
                  <c:v>44127</c:v>
                </c:pt>
                <c:pt idx="277">
                  <c:v>44128</c:v>
                </c:pt>
                <c:pt idx="278">
                  <c:v>44129</c:v>
                </c:pt>
                <c:pt idx="279">
                  <c:v>44130</c:v>
                </c:pt>
                <c:pt idx="280">
                  <c:v>44131</c:v>
                </c:pt>
                <c:pt idx="281">
                  <c:v>44132</c:v>
                </c:pt>
                <c:pt idx="282">
                  <c:v>44133</c:v>
                </c:pt>
                <c:pt idx="283">
                  <c:v>44134</c:v>
                </c:pt>
                <c:pt idx="284">
                  <c:v>44135</c:v>
                </c:pt>
                <c:pt idx="285">
                  <c:v>44136</c:v>
                </c:pt>
                <c:pt idx="286">
                  <c:v>44137</c:v>
                </c:pt>
                <c:pt idx="287">
                  <c:v>44138</c:v>
                </c:pt>
                <c:pt idx="288">
                  <c:v>44139</c:v>
                </c:pt>
                <c:pt idx="289">
                  <c:v>44140</c:v>
                </c:pt>
                <c:pt idx="290">
                  <c:v>44141</c:v>
                </c:pt>
                <c:pt idx="291">
                  <c:v>44142</c:v>
                </c:pt>
                <c:pt idx="292">
                  <c:v>44143</c:v>
                </c:pt>
                <c:pt idx="293">
                  <c:v>44144</c:v>
                </c:pt>
                <c:pt idx="294">
                  <c:v>44145</c:v>
                </c:pt>
                <c:pt idx="295">
                  <c:v>44146</c:v>
                </c:pt>
                <c:pt idx="296">
                  <c:v>44147</c:v>
                </c:pt>
                <c:pt idx="297">
                  <c:v>44148</c:v>
                </c:pt>
                <c:pt idx="298">
                  <c:v>44149</c:v>
                </c:pt>
                <c:pt idx="299">
                  <c:v>44150</c:v>
                </c:pt>
                <c:pt idx="300">
                  <c:v>44151</c:v>
                </c:pt>
                <c:pt idx="301">
                  <c:v>44152</c:v>
                </c:pt>
                <c:pt idx="302">
                  <c:v>44153</c:v>
                </c:pt>
                <c:pt idx="303">
                  <c:v>44154</c:v>
                </c:pt>
                <c:pt idx="304">
                  <c:v>44155</c:v>
                </c:pt>
                <c:pt idx="305">
                  <c:v>44156</c:v>
                </c:pt>
                <c:pt idx="306">
                  <c:v>44157</c:v>
                </c:pt>
                <c:pt idx="307">
                  <c:v>44158</c:v>
                </c:pt>
                <c:pt idx="308">
                  <c:v>44159</c:v>
                </c:pt>
                <c:pt idx="309">
                  <c:v>44160</c:v>
                </c:pt>
                <c:pt idx="310">
                  <c:v>44161</c:v>
                </c:pt>
                <c:pt idx="311">
                  <c:v>44162</c:v>
                </c:pt>
                <c:pt idx="312">
                  <c:v>44163</c:v>
                </c:pt>
                <c:pt idx="313">
                  <c:v>44164</c:v>
                </c:pt>
                <c:pt idx="314">
                  <c:v>44165</c:v>
                </c:pt>
                <c:pt idx="315">
                  <c:v>44166</c:v>
                </c:pt>
                <c:pt idx="316">
                  <c:v>44167</c:v>
                </c:pt>
                <c:pt idx="317">
                  <c:v>44168</c:v>
                </c:pt>
                <c:pt idx="318">
                  <c:v>44169</c:v>
                </c:pt>
                <c:pt idx="319">
                  <c:v>44170</c:v>
                </c:pt>
                <c:pt idx="320">
                  <c:v>44171</c:v>
                </c:pt>
                <c:pt idx="321">
                  <c:v>44172</c:v>
                </c:pt>
                <c:pt idx="322">
                  <c:v>44173</c:v>
                </c:pt>
                <c:pt idx="323">
                  <c:v>44174</c:v>
                </c:pt>
                <c:pt idx="324">
                  <c:v>44175</c:v>
                </c:pt>
                <c:pt idx="325">
                  <c:v>44176</c:v>
                </c:pt>
                <c:pt idx="326">
                  <c:v>44177</c:v>
                </c:pt>
                <c:pt idx="327">
                  <c:v>44178</c:v>
                </c:pt>
                <c:pt idx="328">
                  <c:v>44179</c:v>
                </c:pt>
                <c:pt idx="329">
                  <c:v>44180</c:v>
                </c:pt>
                <c:pt idx="330">
                  <c:v>44181</c:v>
                </c:pt>
                <c:pt idx="331">
                  <c:v>44182</c:v>
                </c:pt>
                <c:pt idx="332">
                  <c:v>44183</c:v>
                </c:pt>
                <c:pt idx="333">
                  <c:v>44184</c:v>
                </c:pt>
                <c:pt idx="334">
                  <c:v>44185</c:v>
                </c:pt>
                <c:pt idx="335">
                  <c:v>44186</c:v>
                </c:pt>
                <c:pt idx="336">
                  <c:v>44187</c:v>
                </c:pt>
                <c:pt idx="337">
                  <c:v>44188</c:v>
                </c:pt>
                <c:pt idx="338">
                  <c:v>44189</c:v>
                </c:pt>
                <c:pt idx="339">
                  <c:v>44190</c:v>
                </c:pt>
                <c:pt idx="340">
                  <c:v>44191</c:v>
                </c:pt>
                <c:pt idx="341">
                  <c:v>44192</c:v>
                </c:pt>
                <c:pt idx="342">
                  <c:v>44193</c:v>
                </c:pt>
                <c:pt idx="343">
                  <c:v>44194</c:v>
                </c:pt>
                <c:pt idx="344">
                  <c:v>44195</c:v>
                </c:pt>
                <c:pt idx="345">
                  <c:v>44196</c:v>
                </c:pt>
                <c:pt idx="346">
                  <c:v>44197</c:v>
                </c:pt>
                <c:pt idx="347">
                  <c:v>44198</c:v>
                </c:pt>
                <c:pt idx="348">
                  <c:v>44199</c:v>
                </c:pt>
                <c:pt idx="349">
                  <c:v>44200</c:v>
                </c:pt>
                <c:pt idx="350">
                  <c:v>44201</c:v>
                </c:pt>
                <c:pt idx="351">
                  <c:v>44202</c:v>
                </c:pt>
                <c:pt idx="352">
                  <c:v>44203</c:v>
                </c:pt>
                <c:pt idx="353">
                  <c:v>44204</c:v>
                </c:pt>
                <c:pt idx="354">
                  <c:v>44205</c:v>
                </c:pt>
                <c:pt idx="355">
                  <c:v>44206</c:v>
                </c:pt>
                <c:pt idx="356">
                  <c:v>44207</c:v>
                </c:pt>
                <c:pt idx="357">
                  <c:v>44208</c:v>
                </c:pt>
                <c:pt idx="358">
                  <c:v>44209</c:v>
                </c:pt>
                <c:pt idx="359">
                  <c:v>44210</c:v>
                </c:pt>
                <c:pt idx="360">
                  <c:v>44211</c:v>
                </c:pt>
                <c:pt idx="361">
                  <c:v>44212</c:v>
                </c:pt>
                <c:pt idx="362">
                  <c:v>44213</c:v>
                </c:pt>
                <c:pt idx="363">
                  <c:v>44214</c:v>
                </c:pt>
                <c:pt idx="364">
                  <c:v>44215</c:v>
                </c:pt>
                <c:pt idx="365">
                  <c:v>44216</c:v>
                </c:pt>
                <c:pt idx="366">
                  <c:v>44217</c:v>
                </c:pt>
                <c:pt idx="367">
                  <c:v>44218</c:v>
                </c:pt>
                <c:pt idx="368">
                  <c:v>44219</c:v>
                </c:pt>
                <c:pt idx="369">
                  <c:v>44220</c:v>
                </c:pt>
                <c:pt idx="370">
                  <c:v>44221</c:v>
                </c:pt>
                <c:pt idx="371">
                  <c:v>44222</c:v>
                </c:pt>
                <c:pt idx="372">
                  <c:v>44223</c:v>
                </c:pt>
                <c:pt idx="373">
                  <c:v>44224</c:v>
                </c:pt>
                <c:pt idx="374">
                  <c:v>44225</c:v>
                </c:pt>
                <c:pt idx="375">
                  <c:v>44226</c:v>
                </c:pt>
                <c:pt idx="376">
                  <c:v>44227</c:v>
                </c:pt>
                <c:pt idx="377">
                  <c:v>44228</c:v>
                </c:pt>
                <c:pt idx="378">
                  <c:v>44229</c:v>
                </c:pt>
                <c:pt idx="379">
                  <c:v>44230</c:v>
                </c:pt>
                <c:pt idx="380">
                  <c:v>44231</c:v>
                </c:pt>
                <c:pt idx="381">
                  <c:v>44232</c:v>
                </c:pt>
                <c:pt idx="382">
                  <c:v>44233</c:v>
                </c:pt>
                <c:pt idx="383">
                  <c:v>44234</c:v>
                </c:pt>
                <c:pt idx="384">
                  <c:v>44235</c:v>
                </c:pt>
                <c:pt idx="385">
                  <c:v>44236</c:v>
                </c:pt>
                <c:pt idx="386">
                  <c:v>44237</c:v>
                </c:pt>
                <c:pt idx="387">
                  <c:v>44238</c:v>
                </c:pt>
                <c:pt idx="388">
                  <c:v>44239</c:v>
                </c:pt>
                <c:pt idx="389">
                  <c:v>44240</c:v>
                </c:pt>
                <c:pt idx="390">
                  <c:v>44241</c:v>
                </c:pt>
                <c:pt idx="391">
                  <c:v>44242</c:v>
                </c:pt>
                <c:pt idx="392">
                  <c:v>44243</c:v>
                </c:pt>
                <c:pt idx="393">
                  <c:v>44244</c:v>
                </c:pt>
                <c:pt idx="394">
                  <c:v>44245</c:v>
                </c:pt>
                <c:pt idx="395">
                  <c:v>44246</c:v>
                </c:pt>
                <c:pt idx="396">
                  <c:v>44247</c:v>
                </c:pt>
                <c:pt idx="397">
                  <c:v>44248</c:v>
                </c:pt>
                <c:pt idx="398">
                  <c:v>44249</c:v>
                </c:pt>
                <c:pt idx="399">
                  <c:v>44250</c:v>
                </c:pt>
                <c:pt idx="400">
                  <c:v>44251</c:v>
                </c:pt>
                <c:pt idx="401">
                  <c:v>44252</c:v>
                </c:pt>
                <c:pt idx="402">
                  <c:v>44253</c:v>
                </c:pt>
                <c:pt idx="403">
                  <c:v>44254</c:v>
                </c:pt>
                <c:pt idx="404">
                  <c:v>44255</c:v>
                </c:pt>
                <c:pt idx="405">
                  <c:v>44256</c:v>
                </c:pt>
                <c:pt idx="406">
                  <c:v>44257</c:v>
                </c:pt>
                <c:pt idx="407">
                  <c:v>44258</c:v>
                </c:pt>
                <c:pt idx="408">
                  <c:v>44259</c:v>
                </c:pt>
                <c:pt idx="409">
                  <c:v>44260</c:v>
                </c:pt>
                <c:pt idx="410">
                  <c:v>44261</c:v>
                </c:pt>
                <c:pt idx="411">
                  <c:v>44262</c:v>
                </c:pt>
                <c:pt idx="412">
                  <c:v>44263</c:v>
                </c:pt>
                <c:pt idx="413">
                  <c:v>44264</c:v>
                </c:pt>
                <c:pt idx="414">
                  <c:v>44265</c:v>
                </c:pt>
                <c:pt idx="415">
                  <c:v>44266</c:v>
                </c:pt>
                <c:pt idx="416">
                  <c:v>44267</c:v>
                </c:pt>
                <c:pt idx="417">
                  <c:v>44268</c:v>
                </c:pt>
                <c:pt idx="418">
                  <c:v>44269</c:v>
                </c:pt>
                <c:pt idx="419">
                  <c:v>44270</c:v>
                </c:pt>
                <c:pt idx="420">
                  <c:v>44271</c:v>
                </c:pt>
                <c:pt idx="421">
                  <c:v>44272</c:v>
                </c:pt>
                <c:pt idx="422">
                  <c:v>44273</c:v>
                </c:pt>
                <c:pt idx="423">
                  <c:v>44274</c:v>
                </c:pt>
                <c:pt idx="424">
                  <c:v>44275</c:v>
                </c:pt>
                <c:pt idx="425">
                  <c:v>44276</c:v>
                </c:pt>
                <c:pt idx="426">
                  <c:v>44277</c:v>
                </c:pt>
                <c:pt idx="427">
                  <c:v>44278</c:v>
                </c:pt>
                <c:pt idx="428">
                  <c:v>44279</c:v>
                </c:pt>
                <c:pt idx="429">
                  <c:v>44280</c:v>
                </c:pt>
                <c:pt idx="430">
                  <c:v>44281</c:v>
                </c:pt>
                <c:pt idx="431">
                  <c:v>44282</c:v>
                </c:pt>
                <c:pt idx="432">
                  <c:v>44283</c:v>
                </c:pt>
                <c:pt idx="433">
                  <c:v>44284</c:v>
                </c:pt>
                <c:pt idx="434">
                  <c:v>44285</c:v>
                </c:pt>
                <c:pt idx="435">
                  <c:v>44286</c:v>
                </c:pt>
                <c:pt idx="436">
                  <c:v>44287</c:v>
                </c:pt>
                <c:pt idx="437">
                  <c:v>44288</c:v>
                </c:pt>
                <c:pt idx="438">
                  <c:v>44289</c:v>
                </c:pt>
                <c:pt idx="439">
                  <c:v>44290</c:v>
                </c:pt>
                <c:pt idx="440">
                  <c:v>44291</c:v>
                </c:pt>
                <c:pt idx="441">
                  <c:v>44292</c:v>
                </c:pt>
                <c:pt idx="442">
                  <c:v>44293</c:v>
                </c:pt>
                <c:pt idx="443">
                  <c:v>44294</c:v>
                </c:pt>
                <c:pt idx="444">
                  <c:v>44295</c:v>
                </c:pt>
                <c:pt idx="445">
                  <c:v>44296</c:v>
                </c:pt>
                <c:pt idx="446">
                  <c:v>44297</c:v>
                </c:pt>
                <c:pt idx="447">
                  <c:v>44298</c:v>
                </c:pt>
                <c:pt idx="448">
                  <c:v>44299</c:v>
                </c:pt>
                <c:pt idx="449">
                  <c:v>44300</c:v>
                </c:pt>
                <c:pt idx="450">
                  <c:v>44301</c:v>
                </c:pt>
                <c:pt idx="451">
                  <c:v>44302</c:v>
                </c:pt>
                <c:pt idx="452">
                  <c:v>44303</c:v>
                </c:pt>
                <c:pt idx="453">
                  <c:v>44304</c:v>
                </c:pt>
                <c:pt idx="454">
                  <c:v>44305</c:v>
                </c:pt>
                <c:pt idx="455">
                  <c:v>44306</c:v>
                </c:pt>
                <c:pt idx="456">
                  <c:v>44307</c:v>
                </c:pt>
                <c:pt idx="457">
                  <c:v>44308</c:v>
                </c:pt>
                <c:pt idx="458">
                  <c:v>44309</c:v>
                </c:pt>
                <c:pt idx="459">
                  <c:v>44310</c:v>
                </c:pt>
                <c:pt idx="460">
                  <c:v>44311</c:v>
                </c:pt>
                <c:pt idx="461">
                  <c:v>44312</c:v>
                </c:pt>
                <c:pt idx="462">
                  <c:v>44313</c:v>
                </c:pt>
                <c:pt idx="463">
                  <c:v>44314</c:v>
                </c:pt>
                <c:pt idx="464">
                  <c:v>44315</c:v>
                </c:pt>
                <c:pt idx="465">
                  <c:v>44316</c:v>
                </c:pt>
                <c:pt idx="466">
                  <c:v>44317</c:v>
                </c:pt>
                <c:pt idx="467">
                  <c:v>44318</c:v>
                </c:pt>
                <c:pt idx="468">
                  <c:v>44319</c:v>
                </c:pt>
                <c:pt idx="469">
                  <c:v>44320</c:v>
                </c:pt>
                <c:pt idx="470">
                  <c:v>44321</c:v>
                </c:pt>
                <c:pt idx="471">
                  <c:v>44322</c:v>
                </c:pt>
                <c:pt idx="472">
                  <c:v>44323</c:v>
                </c:pt>
                <c:pt idx="473">
                  <c:v>44324</c:v>
                </c:pt>
                <c:pt idx="474">
                  <c:v>44325</c:v>
                </c:pt>
                <c:pt idx="475">
                  <c:v>44326</c:v>
                </c:pt>
                <c:pt idx="476">
                  <c:v>44327</c:v>
                </c:pt>
                <c:pt idx="477">
                  <c:v>44328</c:v>
                </c:pt>
                <c:pt idx="478">
                  <c:v>44329</c:v>
                </c:pt>
                <c:pt idx="479">
                  <c:v>44330</c:v>
                </c:pt>
                <c:pt idx="480">
                  <c:v>44331</c:v>
                </c:pt>
                <c:pt idx="481">
                  <c:v>44332</c:v>
                </c:pt>
                <c:pt idx="482">
                  <c:v>44333</c:v>
                </c:pt>
                <c:pt idx="483">
                  <c:v>44334</c:v>
                </c:pt>
                <c:pt idx="484">
                  <c:v>44335</c:v>
                </c:pt>
                <c:pt idx="485">
                  <c:v>44336</c:v>
                </c:pt>
                <c:pt idx="486">
                  <c:v>44337</c:v>
                </c:pt>
                <c:pt idx="487">
                  <c:v>44338</c:v>
                </c:pt>
                <c:pt idx="488">
                  <c:v>44339</c:v>
                </c:pt>
                <c:pt idx="489">
                  <c:v>44340</c:v>
                </c:pt>
                <c:pt idx="490">
                  <c:v>44341</c:v>
                </c:pt>
                <c:pt idx="491">
                  <c:v>44342</c:v>
                </c:pt>
                <c:pt idx="492">
                  <c:v>44343</c:v>
                </c:pt>
                <c:pt idx="493">
                  <c:v>44344</c:v>
                </c:pt>
                <c:pt idx="494">
                  <c:v>44345</c:v>
                </c:pt>
                <c:pt idx="495">
                  <c:v>44346</c:v>
                </c:pt>
                <c:pt idx="496">
                  <c:v>44347</c:v>
                </c:pt>
                <c:pt idx="497">
                  <c:v>44348</c:v>
                </c:pt>
                <c:pt idx="498">
                  <c:v>44349</c:v>
                </c:pt>
                <c:pt idx="499">
                  <c:v>44350</c:v>
                </c:pt>
                <c:pt idx="500">
                  <c:v>44351</c:v>
                </c:pt>
                <c:pt idx="501">
                  <c:v>44352</c:v>
                </c:pt>
                <c:pt idx="502">
                  <c:v>44353</c:v>
                </c:pt>
                <c:pt idx="503">
                  <c:v>44354</c:v>
                </c:pt>
                <c:pt idx="504">
                  <c:v>44355</c:v>
                </c:pt>
                <c:pt idx="505">
                  <c:v>44356</c:v>
                </c:pt>
                <c:pt idx="506">
                  <c:v>44357</c:v>
                </c:pt>
                <c:pt idx="507">
                  <c:v>44358</c:v>
                </c:pt>
                <c:pt idx="508">
                  <c:v>44359</c:v>
                </c:pt>
                <c:pt idx="509">
                  <c:v>44360</c:v>
                </c:pt>
                <c:pt idx="510">
                  <c:v>44361</c:v>
                </c:pt>
                <c:pt idx="511">
                  <c:v>44362</c:v>
                </c:pt>
                <c:pt idx="512">
                  <c:v>44363</c:v>
                </c:pt>
                <c:pt idx="513">
                  <c:v>44364</c:v>
                </c:pt>
                <c:pt idx="514">
                  <c:v>44365</c:v>
                </c:pt>
                <c:pt idx="515">
                  <c:v>44366</c:v>
                </c:pt>
                <c:pt idx="516">
                  <c:v>44367</c:v>
                </c:pt>
                <c:pt idx="517">
                  <c:v>44368</c:v>
                </c:pt>
                <c:pt idx="518">
                  <c:v>44369</c:v>
                </c:pt>
                <c:pt idx="519">
                  <c:v>44370</c:v>
                </c:pt>
                <c:pt idx="520">
                  <c:v>44371</c:v>
                </c:pt>
                <c:pt idx="521">
                  <c:v>44372</c:v>
                </c:pt>
                <c:pt idx="522">
                  <c:v>44373</c:v>
                </c:pt>
                <c:pt idx="523">
                  <c:v>44374</c:v>
                </c:pt>
                <c:pt idx="524">
                  <c:v>44375</c:v>
                </c:pt>
                <c:pt idx="525">
                  <c:v>44376</c:v>
                </c:pt>
                <c:pt idx="526">
                  <c:v>44377</c:v>
                </c:pt>
                <c:pt idx="527">
                  <c:v>44378</c:v>
                </c:pt>
                <c:pt idx="528">
                  <c:v>44379</c:v>
                </c:pt>
                <c:pt idx="529">
                  <c:v>44380</c:v>
                </c:pt>
                <c:pt idx="530">
                  <c:v>44381</c:v>
                </c:pt>
                <c:pt idx="531">
                  <c:v>44382</c:v>
                </c:pt>
                <c:pt idx="532">
                  <c:v>44383</c:v>
                </c:pt>
                <c:pt idx="533">
                  <c:v>44384</c:v>
                </c:pt>
                <c:pt idx="534">
                  <c:v>44385</c:v>
                </c:pt>
                <c:pt idx="535">
                  <c:v>44386</c:v>
                </c:pt>
                <c:pt idx="536">
                  <c:v>44387</c:v>
                </c:pt>
                <c:pt idx="537">
                  <c:v>44388</c:v>
                </c:pt>
                <c:pt idx="538">
                  <c:v>44389</c:v>
                </c:pt>
                <c:pt idx="539">
                  <c:v>44390</c:v>
                </c:pt>
                <c:pt idx="540">
                  <c:v>44391</c:v>
                </c:pt>
                <c:pt idx="541">
                  <c:v>44392</c:v>
                </c:pt>
                <c:pt idx="542">
                  <c:v>44393</c:v>
                </c:pt>
                <c:pt idx="543">
                  <c:v>44394</c:v>
                </c:pt>
                <c:pt idx="544">
                  <c:v>44395</c:v>
                </c:pt>
                <c:pt idx="545">
                  <c:v>44396</c:v>
                </c:pt>
                <c:pt idx="546">
                  <c:v>44397</c:v>
                </c:pt>
                <c:pt idx="547">
                  <c:v>44398</c:v>
                </c:pt>
                <c:pt idx="548">
                  <c:v>44399</c:v>
                </c:pt>
                <c:pt idx="549">
                  <c:v>44400</c:v>
                </c:pt>
                <c:pt idx="550">
                  <c:v>44401</c:v>
                </c:pt>
                <c:pt idx="551">
                  <c:v>44402</c:v>
                </c:pt>
                <c:pt idx="552">
                  <c:v>44403</c:v>
                </c:pt>
                <c:pt idx="553">
                  <c:v>44404</c:v>
                </c:pt>
                <c:pt idx="554">
                  <c:v>44405</c:v>
                </c:pt>
                <c:pt idx="555">
                  <c:v>44406</c:v>
                </c:pt>
                <c:pt idx="556">
                  <c:v>44407</c:v>
                </c:pt>
                <c:pt idx="557">
                  <c:v>44408</c:v>
                </c:pt>
                <c:pt idx="558">
                  <c:v>44409</c:v>
                </c:pt>
                <c:pt idx="559">
                  <c:v>44410</c:v>
                </c:pt>
                <c:pt idx="560">
                  <c:v>44411</c:v>
                </c:pt>
                <c:pt idx="561">
                  <c:v>44412</c:v>
                </c:pt>
                <c:pt idx="562">
                  <c:v>44413</c:v>
                </c:pt>
                <c:pt idx="563">
                  <c:v>44414</c:v>
                </c:pt>
                <c:pt idx="564">
                  <c:v>44415</c:v>
                </c:pt>
                <c:pt idx="565">
                  <c:v>44416</c:v>
                </c:pt>
                <c:pt idx="566">
                  <c:v>44417</c:v>
                </c:pt>
                <c:pt idx="567">
                  <c:v>44418</c:v>
                </c:pt>
                <c:pt idx="568">
                  <c:v>44419</c:v>
                </c:pt>
                <c:pt idx="569">
                  <c:v>44420</c:v>
                </c:pt>
                <c:pt idx="570">
                  <c:v>44421</c:v>
                </c:pt>
                <c:pt idx="571">
                  <c:v>44422</c:v>
                </c:pt>
                <c:pt idx="572">
                  <c:v>44423</c:v>
                </c:pt>
                <c:pt idx="573">
                  <c:v>44424</c:v>
                </c:pt>
                <c:pt idx="574">
                  <c:v>44425</c:v>
                </c:pt>
                <c:pt idx="575">
                  <c:v>44426</c:v>
                </c:pt>
                <c:pt idx="576">
                  <c:v>44427</c:v>
                </c:pt>
                <c:pt idx="577">
                  <c:v>44428</c:v>
                </c:pt>
                <c:pt idx="578">
                  <c:v>44429</c:v>
                </c:pt>
                <c:pt idx="579">
                  <c:v>44430</c:v>
                </c:pt>
                <c:pt idx="580">
                  <c:v>44431</c:v>
                </c:pt>
                <c:pt idx="581">
                  <c:v>44432</c:v>
                </c:pt>
                <c:pt idx="582">
                  <c:v>44433</c:v>
                </c:pt>
                <c:pt idx="583">
                  <c:v>44434</c:v>
                </c:pt>
                <c:pt idx="584">
                  <c:v>44435</c:v>
                </c:pt>
                <c:pt idx="585">
                  <c:v>44436</c:v>
                </c:pt>
                <c:pt idx="586">
                  <c:v>44437</c:v>
                </c:pt>
                <c:pt idx="587">
                  <c:v>44438</c:v>
                </c:pt>
                <c:pt idx="588">
                  <c:v>44439</c:v>
                </c:pt>
                <c:pt idx="589">
                  <c:v>44440</c:v>
                </c:pt>
                <c:pt idx="590">
                  <c:v>44441</c:v>
                </c:pt>
                <c:pt idx="591">
                  <c:v>44442</c:v>
                </c:pt>
                <c:pt idx="592">
                  <c:v>44443</c:v>
                </c:pt>
                <c:pt idx="593">
                  <c:v>44444</c:v>
                </c:pt>
                <c:pt idx="594">
                  <c:v>44445</c:v>
                </c:pt>
                <c:pt idx="595">
                  <c:v>44446</c:v>
                </c:pt>
                <c:pt idx="596">
                  <c:v>44447</c:v>
                </c:pt>
                <c:pt idx="597">
                  <c:v>44448</c:v>
                </c:pt>
                <c:pt idx="598">
                  <c:v>44449</c:v>
                </c:pt>
                <c:pt idx="599">
                  <c:v>44450</c:v>
                </c:pt>
                <c:pt idx="600">
                  <c:v>44451</c:v>
                </c:pt>
                <c:pt idx="601">
                  <c:v>44452</c:v>
                </c:pt>
                <c:pt idx="602">
                  <c:v>44453</c:v>
                </c:pt>
                <c:pt idx="603">
                  <c:v>44454</c:v>
                </c:pt>
                <c:pt idx="604">
                  <c:v>44455</c:v>
                </c:pt>
                <c:pt idx="605">
                  <c:v>44456</c:v>
                </c:pt>
                <c:pt idx="606">
                  <c:v>44457</c:v>
                </c:pt>
                <c:pt idx="607">
                  <c:v>44458</c:v>
                </c:pt>
                <c:pt idx="608">
                  <c:v>44459</c:v>
                </c:pt>
                <c:pt idx="609">
                  <c:v>44460</c:v>
                </c:pt>
                <c:pt idx="610">
                  <c:v>44461</c:v>
                </c:pt>
                <c:pt idx="611">
                  <c:v>44462</c:v>
                </c:pt>
                <c:pt idx="612">
                  <c:v>44463</c:v>
                </c:pt>
                <c:pt idx="613">
                  <c:v>44464</c:v>
                </c:pt>
                <c:pt idx="614">
                  <c:v>44465</c:v>
                </c:pt>
                <c:pt idx="615">
                  <c:v>44466</c:v>
                </c:pt>
                <c:pt idx="616">
                  <c:v>44467</c:v>
                </c:pt>
                <c:pt idx="617">
                  <c:v>44468</c:v>
                </c:pt>
                <c:pt idx="618">
                  <c:v>44469</c:v>
                </c:pt>
                <c:pt idx="619">
                  <c:v>44470</c:v>
                </c:pt>
                <c:pt idx="620">
                  <c:v>44471</c:v>
                </c:pt>
                <c:pt idx="621">
                  <c:v>44472</c:v>
                </c:pt>
                <c:pt idx="622">
                  <c:v>44473</c:v>
                </c:pt>
                <c:pt idx="623">
                  <c:v>44474</c:v>
                </c:pt>
                <c:pt idx="624">
                  <c:v>44475</c:v>
                </c:pt>
                <c:pt idx="625">
                  <c:v>44476</c:v>
                </c:pt>
                <c:pt idx="626">
                  <c:v>44477</c:v>
                </c:pt>
                <c:pt idx="627">
                  <c:v>44478</c:v>
                </c:pt>
                <c:pt idx="628">
                  <c:v>44479</c:v>
                </c:pt>
                <c:pt idx="629">
                  <c:v>44480</c:v>
                </c:pt>
                <c:pt idx="630">
                  <c:v>44481</c:v>
                </c:pt>
                <c:pt idx="631">
                  <c:v>44482</c:v>
                </c:pt>
                <c:pt idx="632">
                  <c:v>44483</c:v>
                </c:pt>
                <c:pt idx="633">
                  <c:v>44484</c:v>
                </c:pt>
                <c:pt idx="634">
                  <c:v>44485</c:v>
                </c:pt>
                <c:pt idx="635">
                  <c:v>44486</c:v>
                </c:pt>
                <c:pt idx="636">
                  <c:v>44487</c:v>
                </c:pt>
                <c:pt idx="637">
                  <c:v>44488</c:v>
                </c:pt>
                <c:pt idx="638">
                  <c:v>44489</c:v>
                </c:pt>
                <c:pt idx="639">
                  <c:v>44490</c:v>
                </c:pt>
                <c:pt idx="640">
                  <c:v>44491</c:v>
                </c:pt>
                <c:pt idx="641">
                  <c:v>44492</c:v>
                </c:pt>
                <c:pt idx="642">
                  <c:v>44493</c:v>
                </c:pt>
                <c:pt idx="643">
                  <c:v>44494</c:v>
                </c:pt>
                <c:pt idx="644">
                  <c:v>44495</c:v>
                </c:pt>
                <c:pt idx="645">
                  <c:v>44496</c:v>
                </c:pt>
                <c:pt idx="646">
                  <c:v>44497</c:v>
                </c:pt>
                <c:pt idx="647">
                  <c:v>44498</c:v>
                </c:pt>
                <c:pt idx="648">
                  <c:v>44499</c:v>
                </c:pt>
                <c:pt idx="649">
                  <c:v>44500</c:v>
                </c:pt>
                <c:pt idx="650">
                  <c:v>44501</c:v>
                </c:pt>
                <c:pt idx="651">
                  <c:v>44502</c:v>
                </c:pt>
                <c:pt idx="652">
                  <c:v>44503</c:v>
                </c:pt>
                <c:pt idx="653">
                  <c:v>44504</c:v>
                </c:pt>
                <c:pt idx="654">
                  <c:v>44505</c:v>
                </c:pt>
                <c:pt idx="655">
                  <c:v>44506</c:v>
                </c:pt>
                <c:pt idx="656">
                  <c:v>44507</c:v>
                </c:pt>
                <c:pt idx="657">
                  <c:v>44508</c:v>
                </c:pt>
                <c:pt idx="658">
                  <c:v>44509</c:v>
                </c:pt>
                <c:pt idx="659">
                  <c:v>44510</c:v>
                </c:pt>
                <c:pt idx="660">
                  <c:v>44511</c:v>
                </c:pt>
                <c:pt idx="661">
                  <c:v>44512</c:v>
                </c:pt>
                <c:pt idx="662">
                  <c:v>44513</c:v>
                </c:pt>
                <c:pt idx="663">
                  <c:v>44514</c:v>
                </c:pt>
                <c:pt idx="664">
                  <c:v>44515</c:v>
                </c:pt>
                <c:pt idx="665">
                  <c:v>44516</c:v>
                </c:pt>
                <c:pt idx="666">
                  <c:v>44517</c:v>
                </c:pt>
                <c:pt idx="667">
                  <c:v>44518</c:v>
                </c:pt>
                <c:pt idx="668">
                  <c:v>44519</c:v>
                </c:pt>
                <c:pt idx="669">
                  <c:v>44520</c:v>
                </c:pt>
                <c:pt idx="670">
                  <c:v>44521</c:v>
                </c:pt>
                <c:pt idx="671">
                  <c:v>44522</c:v>
                </c:pt>
                <c:pt idx="672">
                  <c:v>44523</c:v>
                </c:pt>
                <c:pt idx="673">
                  <c:v>44524</c:v>
                </c:pt>
                <c:pt idx="674">
                  <c:v>44525</c:v>
                </c:pt>
                <c:pt idx="675">
                  <c:v>44526</c:v>
                </c:pt>
                <c:pt idx="676">
                  <c:v>44527</c:v>
                </c:pt>
                <c:pt idx="677">
                  <c:v>44528</c:v>
                </c:pt>
                <c:pt idx="678">
                  <c:v>44529</c:v>
                </c:pt>
                <c:pt idx="679">
                  <c:v>44530</c:v>
                </c:pt>
                <c:pt idx="680">
                  <c:v>44531</c:v>
                </c:pt>
                <c:pt idx="681">
                  <c:v>44532</c:v>
                </c:pt>
                <c:pt idx="682">
                  <c:v>44533</c:v>
                </c:pt>
                <c:pt idx="683">
                  <c:v>44534</c:v>
                </c:pt>
                <c:pt idx="684">
                  <c:v>44535</c:v>
                </c:pt>
                <c:pt idx="685">
                  <c:v>44536</c:v>
                </c:pt>
                <c:pt idx="686">
                  <c:v>44537</c:v>
                </c:pt>
                <c:pt idx="687">
                  <c:v>44538</c:v>
                </c:pt>
                <c:pt idx="688">
                  <c:v>44539</c:v>
                </c:pt>
                <c:pt idx="689">
                  <c:v>44540</c:v>
                </c:pt>
                <c:pt idx="690">
                  <c:v>44541</c:v>
                </c:pt>
                <c:pt idx="691">
                  <c:v>44542</c:v>
                </c:pt>
                <c:pt idx="692">
                  <c:v>44543</c:v>
                </c:pt>
                <c:pt idx="693">
                  <c:v>44544</c:v>
                </c:pt>
                <c:pt idx="694">
                  <c:v>44545</c:v>
                </c:pt>
                <c:pt idx="695">
                  <c:v>44546</c:v>
                </c:pt>
                <c:pt idx="696">
                  <c:v>44547</c:v>
                </c:pt>
                <c:pt idx="697">
                  <c:v>44548</c:v>
                </c:pt>
                <c:pt idx="698">
                  <c:v>44549</c:v>
                </c:pt>
                <c:pt idx="699">
                  <c:v>44550</c:v>
                </c:pt>
                <c:pt idx="700">
                  <c:v>44551</c:v>
                </c:pt>
                <c:pt idx="701">
                  <c:v>44552</c:v>
                </c:pt>
                <c:pt idx="702">
                  <c:v>44553</c:v>
                </c:pt>
                <c:pt idx="703">
                  <c:v>44554</c:v>
                </c:pt>
                <c:pt idx="704">
                  <c:v>44555</c:v>
                </c:pt>
                <c:pt idx="705">
                  <c:v>44556</c:v>
                </c:pt>
                <c:pt idx="706">
                  <c:v>44557</c:v>
                </c:pt>
                <c:pt idx="707">
                  <c:v>44558</c:v>
                </c:pt>
                <c:pt idx="708">
                  <c:v>44559</c:v>
                </c:pt>
                <c:pt idx="709">
                  <c:v>44560</c:v>
                </c:pt>
                <c:pt idx="710">
                  <c:v>44561</c:v>
                </c:pt>
              </c:numCache>
            </c:numRef>
          </c:xVal>
          <c:yVal>
            <c:numRef>
              <c:f>Deutschland!$U$21:$U$731</c:f>
              <c:numCache>
                <c:formatCode>General</c:formatCode>
                <c:ptCount val="711"/>
                <c:pt idx="0">
                  <c:v>0</c:v>
                </c:pt>
                <c:pt idx="59" formatCode="0">
                  <c:v>19773.39933191083</c:v>
                </c:pt>
                <c:pt idx="60" formatCode="0">
                  <c:v>22481.13008800535</c:v>
                </c:pt>
                <c:pt idx="61" formatCode="0">
                  <c:v>25559.420189112876</c:v>
                </c:pt>
                <c:pt idx="62" formatCode="0">
                  <c:v>29058.913658989168</c:v>
                </c:pt>
                <c:pt idx="63" formatCode="0">
                  <c:v>33037.156128731098</c:v>
                </c:pt>
                <c:pt idx="64" formatCode="0">
                  <c:v>37559.529551225613</c:v>
                </c:pt>
                <c:pt idx="65" formatCode="0">
                  <c:v>42700.311804262645</c:v>
                </c:pt>
                <c:pt idx="66" formatCode="0">
                  <c:v>48543.877367988505</c:v>
                </c:pt>
                <c:pt idx="67" formatCode="0">
                  <c:v>55186.0572114479</c:v>
                </c:pt>
                <c:pt idx="68" formatCode="0">
                  <c:v>62735.678161600314</c:v>
                </c:pt>
                <c:pt idx="69" formatCode="0">
                  <c:v>71316.304360225215</c:v>
                </c:pt>
                <c:pt idx="70" formatCode="0">
                  <c:v>81068.205937668172</c:v>
                </c:pt>
                <c:pt idx="71" formatCode="0">
                  <c:v>92150.582737343299</c:v>
                </c:pt>
                <c:pt idx="72" formatCode="0">
                  <c:v>104744.07378973509</c:v>
                </c:pt>
                <c:pt idx="73" formatCode="0">
                  <c:v>119053.58622201379</c:v>
                </c:pt>
                <c:pt idx="74" formatCode="0">
                  <c:v>135311.48034066419</c:v>
                </c:pt>
                <c:pt idx="75" formatCode="0">
                  <c:v>153781.15065266113</c:v>
                </c:pt>
                <c:pt idx="76" formatCode="0">
                  <c:v>174761.0454710887</c:v>
                </c:pt>
                <c:pt idx="77" formatCode="0">
                  <c:v>198589.17030999754</c:v>
                </c:pt>
                <c:pt idx="78" formatCode="0">
                  <c:v>225648.12227346378</c:v>
                </c:pt>
                <c:pt idx="79" formatCode="0">
                  <c:v>256370.70376639519</c:v>
                </c:pt>
                <c:pt idx="80" formatCode="0">
                  <c:v>291246.16367699183</c:v>
                </c:pt>
                <c:pt idx="81" formatCode="0">
                  <c:v>330827.11214950844</c:v>
                </c:pt>
                <c:pt idx="82" formatCode="0">
                  <c:v>375737.15046461154</c:v>
                </c:pt>
                <c:pt idx="83" formatCode="0">
                  <c:v>426679.24945564294</c:v>
                </c:pt>
                <c:pt idx="84" formatCode="0">
                  <c:v>484444.89715034742</c:v>
                </c:pt>
                <c:pt idx="85" formatCode="0">
                  <c:v>549924.01748395327</c:v>
                </c:pt>
                <c:pt idx="86" formatCode="0">
                  <c:v>624115.63518163224</c:v>
                </c:pt>
                <c:pt idx="87" formatCode="0">
                  <c:v>708139.22506266378</c:v>
                </c:pt>
                <c:pt idx="88" formatCode="0">
                  <c:v>803246.6344443718</c:v>
                </c:pt>
                <c:pt idx="89" formatCode="0">
                  <c:v>910834.40192851389</c:v>
                </c:pt>
                <c:pt idx="90" formatCode="0">
                  <c:v>1032456.2110907981</c:v>
                </c:pt>
                <c:pt idx="91" formatCode="0">
                  <c:v>1169835.1095333572</c:v>
                </c:pt>
                <c:pt idx="92" formatCode="0">
                  <c:v>1324874.9882373032</c:v>
                </c:pt>
                <c:pt idx="93" formatCode="0">
                  <c:v>1499670.6490646896</c:v>
                </c:pt>
                <c:pt idx="94" formatCode="0">
                  <c:v>1696515.5860461325</c:v>
                </c:pt>
                <c:pt idx="95" formatCode="0">
                  <c:v>1917906.3664826059</c:v>
                </c:pt>
                <c:pt idx="96" formatCode="0">
                  <c:v>2166542.2210048893</c:v>
                </c:pt>
                <c:pt idx="97" formatCode="0">
                  <c:v>2445318.1416059025</c:v>
                </c:pt>
                <c:pt idx="98" formatCode="0">
                  <c:v>2757309.4532785756</c:v>
                </c:pt>
                <c:pt idx="99" formatCode="0">
                  <c:v>3105745.4867735035</c:v>
                </c:pt>
                <c:pt idx="100" formatCode="0">
                  <c:v>3493969.667236113</c:v>
                </c:pt>
                <c:pt idx="101" formatCode="0">
                  <c:v>3925383.0910773855</c:v>
                </c:pt>
                <c:pt idx="102" formatCode="0">
                  <c:v>4403368.5543254642</c:v>
                </c:pt>
                <c:pt idx="103" formatCode="0">
                  <c:v>4931192.1028280146</c:v>
                </c:pt>
                <c:pt idx="104" formatCode="0">
                  <c:v>5511879.6005832227</c:v>
                </c:pt>
                <c:pt idx="105" formatCode="0">
                  <c:v>6148066.6748172259</c:v>
                </c:pt>
                <c:pt idx="106" formatCode="0">
                  <c:v>6841821.8169854665</c:v>
                </c:pt>
                <c:pt idx="107" formatCode="0">
                  <c:v>7594444.503907904</c:v>
                </c:pt>
                <c:pt idx="108" formatCode="0">
                  <c:v>8406243.0133812483</c:v>
                </c:pt>
                <c:pt idx="109" formatCode="0">
                  <c:v>9276300.1184549965</c:v>
                </c:pt>
                <c:pt idx="110" formatCode="0">
                  <c:v>10202238.895505426</c:v>
                </c:pt>
                <c:pt idx="111" formatCode="0">
                  <c:v>11180005.136035854</c:v>
                </c:pt>
                <c:pt idx="112" formatCode="0">
                  <c:v>12203686.765892129</c:v>
                </c:pt>
                <c:pt idx="113" formatCode="0">
                  <c:v>13265393.503376646</c:v>
                </c:pt>
                <c:pt idx="114" formatCode="0">
                  <c:v>14355220.850293785</c:v>
                </c:pt>
                <c:pt idx="115" formatCode="0">
                  <c:v>15461320.532700878</c:v>
                </c:pt>
                <c:pt idx="116" formatCode="0">
                  <c:v>16570094.031344377</c:v>
                </c:pt>
                <c:pt idx="117" formatCode="0">
                  <c:v>17666516.670940202</c:v>
                </c:pt>
                <c:pt idx="118" formatCode="0">
                  <c:v>18734587.370199572</c:v>
                </c:pt>
                <c:pt idx="119" formatCode="0">
                  <c:v>19757884.896025874</c:v>
                </c:pt>
                <c:pt idx="120" formatCode="0">
                  <c:v>20720197.347777136</c:v>
                </c:pt>
                <c:pt idx="121" formatCode="0">
                  <c:v>21606180.060585253</c:v>
                </c:pt>
                <c:pt idx="122" formatCode="0">
                  <c:v>22401990.486100011</c:v>
                </c:pt>
                <c:pt idx="123" formatCode="0">
                  <c:v>23095848.499805152</c:v>
                </c:pt>
                <c:pt idx="124" formatCode="0">
                  <c:v>23678477.41670065</c:v>
                </c:pt>
                <c:pt idx="125" formatCode="0">
                  <c:v>24143393.804254737</c:v>
                </c:pt>
                <c:pt idx="126" formatCode="0">
                  <c:v>24487030.796070632</c:v>
                </c:pt>
                <c:pt idx="127" formatCode="0">
                  <c:v>24708697.189009398</c:v>
                </c:pt>
                <c:pt idx="128" formatCode="0">
                  <c:v>24810390.322331153</c:v>
                </c:pt>
                <c:pt idx="129" formatCode="0">
                  <c:v>24796492.408783883</c:v>
                </c:pt>
                <c:pt idx="130" formatCode="0">
                  <c:v>24673386.471341927</c:v>
                </c:pt>
                <c:pt idx="131" formatCode="0">
                  <c:v>24449029.299366925</c:v>
                </c:pt>
                <c:pt idx="132" formatCode="0">
                  <c:v>24132515.732804678</c:v>
                </c:pt>
                <c:pt idx="133" formatCode="0">
                  <c:v>23733662.492021699</c:v>
                </c:pt>
                <c:pt idx="134" formatCode="0">
                  <c:v>23262632.199043602</c:v>
                </c:pt>
                <c:pt idx="135" formatCode="0">
                  <c:v>22729610.503605679</c:v>
                </c:pt>
                <c:pt idx="136" formatCode="0">
                  <c:v>22144542.294003967</c:v>
                </c:pt>
                <c:pt idx="137" formatCode="0">
                  <c:v>21516927.390901998</c:v>
                </c:pt>
                <c:pt idx="138" formatCode="0">
                  <c:v>20855672.085940871</c:v>
                </c:pt>
                <c:pt idx="139" formatCode="0">
                  <c:v>20168990.327714998</c:v>
                </c:pt>
                <c:pt idx="140" formatCode="0">
                  <c:v>19464347.050202534</c:v>
                </c:pt>
                <c:pt idx="141" formatCode="0">
                  <c:v>18748435.79169267</c:v>
                </c:pt>
                <c:pt idx="142" formatCode="0">
                  <c:v>18027183.072743133</c:v>
                </c:pt>
                <c:pt idx="143" formatCode="0">
                  <c:v>17305772.733631242</c:v>
                </c:pt>
                <c:pt idx="144" formatCode="0">
                  <c:v>16588684.372704681</c:v>
                </c:pt>
                <c:pt idx="145" formatCode="0">
                  <c:v>15879741.030461568</c:v>
                </c:pt>
                <c:pt idx="146" formatCode="0">
                  <c:v>15182162.233260537</c:v>
                </c:pt>
                <c:pt idx="147" formatCode="0">
                  <c:v>14498619.388286583</c:v>
                </c:pt>
                <c:pt idx="148" formatCode="0">
                  <c:v>13831291.280182045</c:v>
                </c:pt>
                <c:pt idx="149" formatCode="0">
                  <c:v>13181918.052072316</c:v>
                </c:pt>
                <c:pt idx="150" formatCode="0">
                  <c:v>12551852.564622816</c:v>
                </c:pt>
                <c:pt idx="151" formatCode="0">
                  <c:v>11942108.428301131</c:v>
                </c:pt>
                <c:pt idx="152" formatCode="0">
                  <c:v>11353404.311354326</c:v>
                </c:pt>
                <c:pt idx="153" formatCode="0">
                  <c:v>10786204.354936931</c:v>
                </c:pt>
                <c:pt idx="154" formatCode="0">
                  <c:v>10240754.692272242</c:v>
                </c:pt>
                <c:pt idx="155" formatCode="0">
                  <c:v>9717116.1839987598</c:v>
                </c:pt>
                <c:pt idx="156" formatCode="0">
                  <c:v>9215193.5583117474</c:v>
                </c:pt>
                <c:pt idx="157" formatCode="0">
                  <c:v>8734761.1915718503</c:v>
                </c:pt>
                <c:pt idx="158" formatCode="0">
                  <c:v>8275485.7903260337</c:v>
                </c:pt>
                <c:pt idx="159" formatCode="0">
                  <c:v>7836946.2451905096</c:v>
                </c:pt>
                <c:pt idx="160" formatCode="0">
                  <c:v>7418650.9254578259</c:v>
                </c:pt>
                <c:pt idx="161" formatCode="0">
                  <c:v>7020052.6741827866</c:v>
                </c:pt>
                <c:pt idx="162" formatCode="0">
                  <c:v>6640561.7495571859</c:v>
                </c:pt>
                <c:pt idx="163" formatCode="0">
                  <c:v>6279556.9415816301</c:v>
                </c:pt>
                <c:pt idx="164" formatCode="0">
                  <c:v>5936395.0748174693</c:v>
                </c:pt>
                <c:pt idx="165" formatCode="0">
                  <c:v>5610419.0893675014</c:v>
                </c:pt>
                <c:pt idx="166" formatCode="0">
                  <c:v>5300964.8738879906</c:v>
                </c:pt>
                <c:pt idx="167" formatCode="0">
                  <c:v>5007367.0068371566</c:v>
                </c:pt>
                <c:pt idx="168" formatCode="0">
                  <c:v>4728963.5456033107</c:v>
                </c:pt>
                <c:pt idx="169" formatCode="0">
                  <c:v>4465099.987789467</c:v>
                </c:pt>
                <c:pt idx="170" formatCode="0">
                  <c:v>4215132.5148314135</c:v>
                </c:pt>
                <c:pt idx="171" formatCode="0">
                  <c:v>3978430.6153013967</c:v>
                </c:pt>
                <c:pt idx="172" formatCode="0">
                  <c:v>3754379.1736664567</c:v>
                </c:pt>
                <c:pt idx="173" formatCode="0">
                  <c:v>3542380.0998689164</c:v>
                </c:pt>
                <c:pt idx="174" formatCode="0">
                  <c:v>3341853.5658002752</c:v>
                </c:pt>
                <c:pt idx="175" formatCode="0">
                  <c:v>3152238.9064642917</c:v>
                </c:pt>
                <c:pt idx="176" formatCode="0">
                  <c:v>2972995.2362828306</c:v>
                </c:pt>
                <c:pt idx="177" formatCode="0">
                  <c:v>2803601.8245024118</c:v>
                </c:pt>
                <c:pt idx="178" formatCode="0">
                  <c:v>2643558.2679267805</c:v>
                </c:pt>
                <c:pt idx="179" formatCode="0">
                  <c:v>2492384.4941523885</c:v>
                </c:pt>
                <c:pt idx="180" formatCode="0">
                  <c:v>2349620.6240461292</c:v>
                </c:pt>
                <c:pt idx="181" formatCode="0">
                  <c:v>2214826.7183106313</c:v>
                </c:pt>
                <c:pt idx="182" formatCode="0">
                  <c:v>2087582.4295705613</c:v>
                </c:pt>
                <c:pt idx="183" formatCode="0">
                  <c:v>1967486.5784281464</c:v>
                </c:pt>
                <c:pt idx="184" formatCode="0">
                  <c:v>1854156.6693277135</c:v>
                </c:pt>
                <c:pt idx="185" formatCode="0">
                  <c:v>1747228.3597926798</c:v>
                </c:pt>
                <c:pt idx="186" formatCode="0">
                  <c:v>1646354.8946143792</c:v>
                </c:pt>
                <c:pt idx="187" formatCode="0">
                  <c:v>1551206.5148449426</c:v>
                </c:pt>
                <c:pt idx="188" formatCode="0">
                  <c:v>1461469.8499447913</c:v>
                </c:pt>
                <c:pt idx="189" formatCode="0">
                  <c:v>1376847.3001314066</c:v>
                </c:pt>
                <c:pt idx="190" formatCode="0">
                  <c:v>1297056.4148453979</c:v>
                </c:pt>
                <c:pt idx="191" formatCode="0">
                  <c:v>1221829.2722708955</c:v>
                </c:pt>
                <c:pt idx="192" formatCode="0">
                  <c:v>1150911.864000923</c:v>
                </c:pt>
                <c:pt idx="193" formatCode="0">
                  <c:v>1084063.4882079412</c:v>
                </c:pt>
                <c:pt idx="194" formatCode="0">
                  <c:v>1021056.1540504782</c:v>
                </c:pt>
                <c:pt idx="195" formatCode="0">
                  <c:v>961673.99950579181</c:v>
                </c:pt>
                <c:pt idx="196" formatCode="0">
                  <c:v>905712.72435450857</c:v>
                </c:pt>
                <c:pt idx="197" formatCode="0">
                  <c:v>852979.03964624065</c:v>
                </c:pt>
                <c:pt idx="198" formatCode="0">
                  <c:v>803290.13463658816</c:v>
                </c:pt>
                <c:pt idx="199" formatCode="0">
                  <c:v>756473.16189808783</c:v>
                </c:pt>
                <c:pt idx="200" formatCode="0">
                  <c:v>712364.74106389284</c:v>
                </c:pt>
                <c:pt idx="201" formatCode="0">
                  <c:v>670810.48145744042</c:v>
                </c:pt>
                <c:pt idx="202" formatCode="0">
                  <c:v>631664.52368897817</c:v>
                </c:pt>
                <c:pt idx="203" formatCode="0">
                  <c:v>594789.10015612456</c:v>
                </c:pt>
                <c:pt idx="204" formatCode="0">
                  <c:v>560054.11426673783</c:v>
                </c:pt>
                <c:pt idx="205" formatCode="0">
                  <c:v>527336.73810485797</c:v>
                </c:pt>
                <c:pt idx="206" formatCode="0">
                  <c:v>496521.02818141395</c:v>
                </c:pt>
                <c:pt idx="207" formatCode="0">
                  <c:v>467497.55884814361</c:v>
                </c:pt>
                <c:pt idx="208" formatCode="0">
                  <c:v>440163.07290352805</c:v>
                </c:pt>
                <c:pt idx="209" formatCode="0">
                  <c:v>414420.14888150501</c:v>
                </c:pt>
                <c:pt idx="210" formatCode="0">
                  <c:v>390176.88448560878</c:v>
                </c:pt>
                <c:pt idx="211" formatCode="0">
                  <c:v>367346.59561148594</c:v>
                </c:pt>
                <c:pt idx="212" formatCode="0">
                  <c:v>345847.53038817242</c:v>
                </c:pt>
                <c:pt idx="213" formatCode="0">
                  <c:v>325602.59766196285</c:v>
                </c:pt>
                <c:pt idx="214" formatCode="0">
                  <c:v>306539.10934519151</c:v>
                </c:pt>
                <c:pt idx="215" formatCode="0">
                  <c:v>288588.53605492442</c:v>
                </c:pt>
                <c:pt idx="216" formatCode="0">
                  <c:v>271686.27547271794</c:v>
                </c:pt>
                <c:pt idx="217" formatCode="0">
                  <c:v>255771.43286559384</c:v>
                </c:pt>
                <c:pt idx="218" formatCode="0">
                  <c:v>240786.61321967727</c:v>
                </c:pt>
                <c:pt idx="219" formatCode="0">
                  <c:v>226677.72445107604</c:v>
                </c:pt>
                <c:pt idx="220" formatCode="0">
                  <c:v>213393.79117315059</c:v>
                </c:pt>
                <c:pt idx="221" formatCode="0">
                  <c:v>200886.77851498604</c:v>
                </c:pt>
                <c:pt idx="222" formatCode="0">
                  <c:v>189111.42550234892</c:v>
                </c:pt>
                <c:pt idx="223" formatCode="0">
                  <c:v>178025.08752943523</c:v>
                </c:pt>
                <c:pt idx="224" formatCode="0">
                  <c:v>167587.58746709005</c:v>
                </c:pt>
                <c:pt idx="225" formatCode="0">
                  <c:v>157761.07497072185</c:v>
                </c:pt>
                <c:pt idx="226" formatCode="0">
                  <c:v>148509.89356870088</c:v>
                </c:pt>
                <c:pt idx="227" formatCode="0">
                  <c:v>139800.4551294962</c:v>
                </c:pt>
                <c:pt idx="228" formatCode="0">
                  <c:v>131601.12132306944</c:v>
                </c:pt>
                <c:pt idx="229" formatCode="0">
                  <c:v>123882.0917090204</c:v>
                </c:pt>
                <c:pt idx="230" formatCode="0">
                  <c:v>116615.29810060443</c:v>
                </c:pt>
                <c:pt idx="231" formatCode="0">
                  <c:v>109774.30486995957</c:v>
                </c:pt>
                <c:pt idx="232" formatCode="0">
                  <c:v>103334.21487565104</c:v>
                </c:pt>
                <c:pt idx="233" formatCode="0">
                  <c:v>97271.580708930342</c:v>
                </c:pt>
                <c:pt idx="234" formatCode="0">
                  <c:v>91564.320969892258</c:v>
                </c:pt>
                <c:pt idx="235" formatCode="0">
                  <c:v>86191.641298980569</c:v>
                </c:pt>
                <c:pt idx="236" formatCode="0">
                  <c:v>81133.959903030889</c:v>
                </c:pt>
                <c:pt idx="237" formatCode="0">
                  <c:v>76372.837328244626</c:v>
                </c:pt>
                <c:pt idx="238" formatCode="0">
                  <c:v>71890.910245159044</c:v>
                </c:pt>
                <c:pt idx="239" formatCode="0">
                  <c:v>67671.829022820079</c:v>
                </c:pt>
                <c:pt idx="240" formatCode="0">
                  <c:v>63700.198880982731</c:v>
                </c:pt>
                <c:pt idx="241" formatCode="0">
                  <c:v>59961.524420267597</c:v>
                </c:pt>
                <c:pt idx="242" formatCode="0">
                  <c:v>56442.157340802049</c:v>
                </c:pt>
                <c:pt idx="243" formatCode="0">
                  <c:v>53129.24716998417</c:v>
                </c:pt>
                <c:pt idx="244" formatCode="0">
                  <c:v>50010.694829639346</c:v>
                </c:pt>
                <c:pt idx="245" formatCode="0">
                  <c:v>47075.108882008892</c:v>
                </c:pt>
                <c:pt idx="246" formatCode="0">
                  <c:v>44311.764302732576</c:v>
                </c:pt>
                <c:pt idx="247" formatCode="0">
                  <c:v>41710.563637277621</c:v>
                </c:pt>
                <c:pt idx="248" formatCode="0">
                  <c:v>39262.000405142426</c:v>
                </c:pt>
                <c:pt idx="249" formatCode="0">
                  <c:v>36957.124623639749</c:v>
                </c:pt>
                <c:pt idx="250" formatCode="0">
                  <c:v>34787.510330157573</c:v>
                </c:pt>
                <c:pt idx="251" formatCode="0">
                  <c:v>32745.224988522528</c:v>
                </c:pt>
                <c:pt idx="252" formatCode="0">
                  <c:v>30822.800671466557</c:v>
                </c:pt>
                <c:pt idx="253" formatCode="0">
                  <c:v>29013.206917237436</c:v>
                </c:pt>
                <c:pt idx="254" formatCode="0">
                  <c:v>27309.825164113987</c:v>
                </c:pt>
                <c:pt idx="255" formatCode="0">
                  <c:v>25706.424672001496</c:v>
                </c:pt>
                <c:pt idx="256" formatCode="0">
                  <c:v>24197.139845406477</c:v>
                </c:pt>
                <c:pt idx="257" formatCode="0">
                  <c:v>22776.44887693696</c:v>
                </c:pt>
                <c:pt idx="258" formatCode="0">
                  <c:v>21439.153635057795</c:v>
                </c:pt>
                <c:pt idx="259" formatCode="0">
                  <c:v>20180.360724163631</c:v>
                </c:pt>
                <c:pt idx="260" formatCode="0">
                  <c:v>18995.463649127607</c:v>
                </c:pt>
                <c:pt idx="261" formatCode="0">
                  <c:v>17880.126020353215</c:v>
                </c:pt>
                <c:pt idx="262" formatCode="0">
                  <c:v>16830.26573901228</c:v>
                </c:pt>
                <c:pt idx="263" formatCode="0">
                  <c:v>15842.04010560437</c:v>
                </c:pt>
                <c:pt idx="264" formatCode="0">
                  <c:v>14911.831798232583</c:v>
                </c:pt>
                <c:pt idx="265" formatCode="0">
                  <c:v>14036.235670068392</c:v>
                </c:pt>
                <c:pt idx="266" formatCode="0">
                  <c:v>13212.046318382801</c:v>
                </c:pt>
                <c:pt idx="267" formatCode="0">
                  <c:v>12436.246380262566</c:v>
                </c:pt>
                <c:pt idx="268" formatCode="0">
                  <c:v>11705.995512716809</c:v>
                </c:pt>
                <c:pt idx="269" formatCode="0">
                  <c:v>11018.620017319763</c:v>
                </c:pt>
                <c:pt idx="270" formatCode="0">
                  <c:v>10371.603071837388</c:v>
                </c:pt>
                <c:pt idx="271" formatCode="0">
                  <c:v>9762.5755334567784</c:v>
                </c:pt>
                <c:pt idx="272" formatCode="0">
                  <c:v>9189.3072802849001</c:v>
                </c:pt>
                <c:pt idx="273" formatCode="0">
                  <c:v>8649.6990597139684</c:v>
                </c:pt>
                <c:pt idx="274" formatCode="0">
                  <c:v>8141.7748140712474</c:v>
                </c:pt>
                <c:pt idx="275" formatCode="0">
                  <c:v>7663.67445568728</c:v>
                </c:pt>
                <c:pt idx="276" formatCode="0">
                  <c:v>7213.6470651344443</c:v>
                </c:pt>
                <c:pt idx="277" formatCode="0">
                  <c:v>6790.0444879126662</c:v>
                </c:pt>
                <c:pt idx="278" formatCode="0">
                  <c:v>6391.3153062964502</c:v>
                </c:pt>
                <c:pt idx="279" formatCode="0">
                  <c:v>6015.9991644119</c:v>
                </c:pt>
                <c:pt idx="280" formatCode="0">
                  <c:v>5662.7214258889244</c:v>
                </c:pt>
                <c:pt idx="281" formatCode="0">
                  <c:v>5330.188144636616</c:v>
                </c:pt>
                <c:pt idx="282" formatCode="0">
                  <c:v>5017.1813304231491</c:v>
                </c:pt>
                <c:pt idx="283" formatCode="0">
                  <c:v>4722.5544920093644</c:v>
                </c:pt>
                <c:pt idx="284" formatCode="0">
                  <c:v>4445.2284415912045</c:v>
                </c:pt>
                <c:pt idx="285" formatCode="0">
                  <c:v>4184.1873452539312</c:v>
                </c:pt>
                <c:pt idx="286" formatCode="0">
                  <c:v>3938.4750050338234</c:v>
                </c:pt>
                <c:pt idx="287" formatCode="0">
                  <c:v>3707.1913590240806</c:v>
                </c:pt>
                <c:pt idx="288" formatCode="0">
                  <c:v>3489.4891867538072</c:v>
                </c:pt>
                <c:pt idx="289" formatCode="0">
                  <c:v>3284.5710078151101</c:v>
                </c:pt>
                <c:pt idx="290" formatCode="0">
                  <c:v>3091.6861624161006</c:v>
                </c:pt>
                <c:pt idx="291" formatCode="0">
                  <c:v>2910.1280631994832</c:v>
                </c:pt>
                <c:pt idx="292" formatCode="0">
                  <c:v>2739.2316082897692</c:v>
                </c:pt>
                <c:pt idx="293" formatCode="0">
                  <c:v>2578.370746119213</c:v>
                </c:pt>
                <c:pt idx="294" formatCode="0">
                  <c:v>2426.9561831354231</c:v>
                </c:pt>
                <c:pt idx="295" formatCode="0">
                  <c:v>2284.4332260142223</c:v>
                </c:pt>
                <c:pt idx="296" formatCode="0">
                  <c:v>2150.279750491603</c:v>
                </c:pt>
                <c:pt idx="297" formatCode="0">
                  <c:v>2024.0042893902757</c:v>
                </c:pt>
                <c:pt idx="298" formatCode="0">
                  <c:v>1905.1442328510343</c:v>
                </c:pt>
                <c:pt idx="299" formatCode="0">
                  <c:v>1793.264134188488</c:v>
                </c:pt>
                <c:pt idx="300" formatCode="0">
                  <c:v>1687.9541151761468</c:v>
                </c:pt>
                <c:pt idx="301" formatCode="0">
                  <c:v>1588.8283649287459</c:v>
                </c:pt>
                <c:pt idx="302" formatCode="0">
                  <c:v>1495.5237268914018</c:v>
                </c:pt>
                <c:pt idx="303" formatCode="0">
                  <c:v>1407.6983687669131</c:v>
                </c:pt>
                <c:pt idx="304" formatCode="0">
                  <c:v>1325.0305305154282</c:v>
                </c:pt>
                <c:pt idx="305" formatCode="0">
                  <c:v>1247.2173458458976</c:v>
                </c:pt>
                <c:pt idx="306" formatCode="0">
                  <c:v>1173.9737328872386</c:v>
                </c:pt>
                <c:pt idx="307" formatCode="0">
                  <c:v>1105.031349979929</c:v>
                </c:pt>
                <c:pt idx="308" formatCode="0">
                  <c:v>1040.1376127667572</c:v>
                </c:pt>
                <c:pt idx="309" formatCode="0">
                  <c:v>979.05476898551251</c:v>
                </c:pt>
                <c:pt idx="310" formatCode="0">
                  <c:v>921.55902757735396</c:v>
                </c:pt>
                <c:pt idx="311" formatCode="0">
                  <c:v>867.43973892318729</c:v>
                </c:pt>
                <c:pt idx="312" formatCode="0">
                  <c:v>816.49862320734189</c:v>
                </c:pt>
                <c:pt idx="313" formatCode="0">
                  <c:v>768.54904408385005</c:v>
                </c:pt>
                <c:pt idx="314" formatCode="0">
                  <c:v>723.41532498632557</c:v>
                </c:pt>
                <c:pt idx="315" formatCode="0">
                  <c:v>680.93210557842974</c:v>
                </c:pt>
                <c:pt idx="316" formatCode="0">
                  <c:v>640.94373598875586</c:v>
                </c:pt>
                <c:pt idx="317" formatCode="0">
                  <c:v>603.303706612204</c:v>
                </c:pt>
                <c:pt idx="318" formatCode="0">
                  <c:v>567.87411139005326</c:v>
                </c:pt>
                <c:pt idx="319" formatCode="0">
                  <c:v>534.5251426034439</c:v>
                </c:pt>
                <c:pt idx="320" formatCode="0">
                  <c:v>503.1346153303067</c:v>
                </c:pt>
                <c:pt idx="321" formatCode="0">
                  <c:v>473.58751982433773</c:v>
                </c:pt>
                <c:pt idx="322" formatCode="0">
                  <c:v>445.77560017681134</c:v>
                </c:pt>
                <c:pt idx="323" formatCode="0">
                  <c:v>419.59695771822697</c:v>
                </c:pt>
                <c:pt idx="324" formatCode="0">
                  <c:v>394.95567770734317</c:v>
                </c:pt>
                <c:pt idx="325" formatCode="0">
                  <c:v>371.76147794040094</c:v>
                </c:pt>
                <c:pt idx="326" formatCode="0">
                  <c:v>349.92937799358515</c:v>
                </c:pt>
                <c:pt idx="327" formatCode="0">
                  <c:v>329.37938788731009</c:v>
                </c:pt>
                <c:pt idx="328" formatCode="0">
                  <c:v>310.03621503202584</c:v>
                </c:pt>
                <c:pt idx="329" formatCode="0">
                  <c:v>291.82898838217466</c:v>
                </c:pt>
                <c:pt idx="330" formatCode="0">
                  <c:v>274.69099878793628</c:v>
                </c:pt>
                <c:pt idx="331" formatCode="0">
                  <c:v>258.55945459371179</c:v>
                </c:pt>
                <c:pt idx="332" formatCode="0">
                  <c:v>243.37525158812554</c:v>
                </c:pt>
                <c:pt idx="333" formatCode="0">
                  <c:v>229.08275646287964</c:v>
                </c:pt>
                <c:pt idx="334" formatCode="0">
                  <c:v>215.62960298726475</c:v>
                </c:pt>
                <c:pt idx="335" formatCode="0">
                  <c:v>202.96650015169863</c:v>
                </c:pt>
                <c:pt idx="336" formatCode="0">
                  <c:v>191.04705157749672</c:v>
                </c:pt>
                <c:pt idx="337" formatCode="0">
                  <c:v>179.82758553134062</c:v>
                </c:pt>
                <c:pt idx="338" formatCode="0">
                  <c:v>169.26699492174913</c:v>
                </c:pt>
                <c:pt idx="339" formatCode="0">
                  <c:v>159.32658669141668</c:v>
                </c:pt>
                <c:pt idx="340" formatCode="0">
                  <c:v>149.96994005369649</c:v>
                </c:pt>
                <c:pt idx="341" formatCode="0">
                  <c:v>141.16277305390048</c:v>
                </c:pt>
                <c:pt idx="342" formatCode="0">
                  <c:v>132.87281696657899</c:v>
                </c:pt>
                <c:pt idx="343" formatCode="0">
                  <c:v>125.06969806864548</c:v>
                </c:pt>
                <c:pt idx="344" formatCode="0">
                  <c:v>117.72482635522914</c:v>
                </c:pt>
                <c:pt idx="345" formatCode="0">
                  <c:v>110.81129079056824</c:v>
                </c:pt>
                <c:pt idx="346" formatCode="0">
                  <c:v>104.303760710196</c:v>
                </c:pt>
                <c:pt idx="347" formatCode="0">
                  <c:v>98.178393013203049</c:v>
                </c:pt>
                <c:pt idx="348" formatCode="0">
                  <c:v>92.412744804570337</c:v>
                </c:pt>
                <c:pt idx="349" formatCode="0">
                  <c:v>86.98569116753113</c:v>
                </c:pt>
                <c:pt idx="350" formatCode="0">
                  <c:v>81.877347764713022</c:v>
                </c:pt>
                <c:pt idx="351" formatCode="0">
                  <c:v>77.068997984500172</c:v>
                </c:pt>
                <c:pt idx="352" formatCode="0">
                  <c:v>72.543024365706344</c:v>
                </c:pt>
                <c:pt idx="353" formatCode="0">
                  <c:v>68.282844049322335</c:v>
                </c:pt>
                <c:pt idx="354" formatCode="0">
                  <c:v>64.27284802085417</c:v>
                </c:pt>
                <c:pt idx="355" formatCode="0">
                  <c:v>60.498343920654797</c:v>
                </c:pt>
                <c:pt idx="356" formatCode="0">
                  <c:v>56.94550221272322</c:v>
                </c:pt>
                <c:pt idx="357" formatCode="0">
                  <c:v>53.601305514748816</c:v>
                </c:pt>
                <c:pt idx="358" formatCode="0">
                  <c:v>50.453500903759505</c:v>
                </c:pt>
                <c:pt idx="359" formatCode="0">
                  <c:v>47.490555022633956</c:v>
                </c:pt>
                <c:pt idx="360" formatCode="0">
                  <c:v>44.701611822998977</c:v>
                </c:pt>
                <c:pt idx="361" formatCode="0">
                  <c:v>42.076452789691857</c:v>
                </c:pt>
                <c:pt idx="362" formatCode="0">
                  <c:v>39.605459501058881</c:v>
                </c:pt>
                <c:pt idx="363" formatCode="0">
                  <c:v>37.27957838791891</c:v>
                </c:pt>
                <c:pt idx="364" formatCode="0">
                  <c:v>35.090287562075915</c:v>
                </c:pt>
                <c:pt idx="365" formatCode="0">
                  <c:v>33.029565592846645</c:v>
                </c:pt>
                <c:pt idx="366" formatCode="0">
                  <c:v>31.08986211720628</c:v>
                </c:pt>
                <c:pt idx="367" formatCode="0">
                  <c:v>29.264070175872991</c:v>
                </c:pt>
                <c:pt idx="368" formatCode="0">
                  <c:v>27.545500173975366</c:v>
                </c:pt>
                <c:pt idx="369" formatCode="0">
                  <c:v>25.927855370898953</c:v>
                </c:pt>
                <c:pt idx="370" formatCode="0">
                  <c:v>24.405208809510476</c:v>
                </c:pt>
                <c:pt idx="371" formatCode="0">
                  <c:v>22.971981600231885</c:v>
                </c:pt>
                <c:pt idx="372" formatCode="0">
                  <c:v>21.622922480400252</c:v>
                </c:pt>
                <c:pt idx="373" formatCode="0">
                  <c:v>20.3530885740218</c:v>
                </c:pt>
                <c:pt idx="374" formatCode="0">
                  <c:v>19.157827281426435</c:v>
                </c:pt>
                <c:pt idx="375" formatCode="0">
                  <c:v>18.032759232468749</c:v>
                </c:pt>
                <c:pt idx="376" formatCode="0">
                  <c:v>16.973762240818214</c:v>
                </c:pt>
                <c:pt idx="377" formatCode="0">
                  <c:v>15.976956200548976</c:v>
                </c:pt>
                <c:pt idx="378" formatCode="0">
                  <c:v>15.038688869692102</c:v>
                </c:pt>
                <c:pt idx="379" formatCode="0">
                  <c:v>14.15552248866285</c:v>
                </c:pt>
                <c:pt idx="380" formatCode="0">
                  <c:v>13.324221184534318</c:v>
                </c:pt>
                <c:pt idx="381" formatCode="0">
                  <c:v>12.541739115008053</c:v>
                </c:pt>
                <c:pt idx="382" formatCode="0">
                  <c:v>11.805209308642356</c:v>
                </c:pt>
                <c:pt idx="383" formatCode="0">
                  <c:v>11.111933160449997</c:v>
                </c:pt>
                <c:pt idx="384" formatCode="0">
                  <c:v>10.459370544378196</c:v>
                </c:pt>
                <c:pt idx="385" formatCode="0">
                  <c:v>9.845130506443958</c:v>
                </c:pt>
                <c:pt idx="386" formatCode="0">
                  <c:v>9.2669625044252584</c:v>
                </c:pt>
                <c:pt idx="387" formatCode="0">
                  <c:v>8.7227481620110634</c:v>
                </c:pt>
                <c:pt idx="388" formatCode="0">
                  <c:v>8.2104935071981373</c:v>
                </c:pt>
                <c:pt idx="389" formatCode="0">
                  <c:v>7.7283216664967789</c:v>
                </c:pt>
                <c:pt idx="390" formatCode="0">
                  <c:v>7.2744659881776439</c:v>
                </c:pt>
                <c:pt idx="391" formatCode="0">
                  <c:v>6.8472635693638155</c:v>
                </c:pt>
                <c:pt idx="392" formatCode="0">
                  <c:v>6.445149163251882</c:v>
                </c:pt>
                <c:pt idx="393" formatCode="0">
                  <c:v>6.0666494441385659</c:v>
                </c:pt>
                <c:pt idx="394" formatCode="0">
                  <c:v>5.7103776092403997</c:v>
                </c:pt>
                <c:pt idx="395" formatCode="0">
                  <c:v>5.3750282975279111</c:v>
                </c:pt>
                <c:pt idx="396" formatCode="0">
                  <c:v>5.0593728069573123</c:v>
                </c:pt>
                <c:pt idx="397" formatCode="0">
                  <c:v>4.7622545925759692</c:v>
                </c:pt>
                <c:pt idx="398" formatCode="0">
                  <c:v>4.482585029007029</c:v>
                </c:pt>
                <c:pt idx="399" formatCode="0">
                  <c:v>4.219339421787252</c:v>
                </c:pt>
                <c:pt idx="400" formatCode="0">
                  <c:v>3.9715532529438544</c:v>
                </c:pt>
                <c:pt idx="401" formatCode="0">
                  <c:v>3.7383186470544283</c:v>
                </c:pt>
                <c:pt idx="402" formatCode="0">
                  <c:v>3.5187810448417971</c:v>
                </c:pt>
                <c:pt idx="403" formatCode="0">
                  <c:v>3.3121360721160964</c:v>
                </c:pt>
                <c:pt idx="404" formatCode="0">
                  <c:v>3.1176265925920785</c:v>
                </c:pt>
                <c:pt idx="405" formatCode="0">
                  <c:v>2.9345399337833569</c:v>
                </c:pt>
                <c:pt idx="406" formatCode="0">
                  <c:v>2.7622052758094444</c:v>
                </c:pt>
                <c:pt idx="407" formatCode="0">
                  <c:v>2.599991193548338</c:v>
                </c:pt>
                <c:pt idx="408" formatCode="0">
                  <c:v>2.4473033431292484</c:v>
                </c:pt>
                <c:pt idx="409" formatCode="0">
                  <c:v>2.3035822842889324</c:v>
                </c:pt>
                <c:pt idx="410" formatCode="0">
                  <c:v>2.1683014306128707</c:v>
                </c:pt>
                <c:pt idx="411" formatCode="0">
                  <c:v>2.0409651201511001</c:v>
                </c:pt>
                <c:pt idx="412" formatCode="0">
                  <c:v>1.9211067993395534</c:v>
                </c:pt>
                <c:pt idx="413" formatCode="0">
                  <c:v>1.8082873135729036</c:v>
                </c:pt>
                <c:pt idx="414" formatCode="0">
                  <c:v>1.70209329816567</c:v>
                </c:pt>
                <c:pt idx="415" formatCode="0">
                  <c:v>1.6021356638061659</c:v>
                </c:pt>
                <c:pt idx="416" formatCode="0">
                  <c:v>1.5080481709540774</c:v>
                </c:pt>
                <c:pt idx="417" formatCode="0">
                  <c:v>1.41948608795835</c:v>
                </c:pt>
                <c:pt idx="418" formatCode="0">
                  <c:v>1.3361249279788023</c:v>
                </c:pt>
                <c:pt idx="419" formatCode="0">
                  <c:v>1.2576592600836232</c:v>
                </c:pt>
                <c:pt idx="420" formatCode="0">
                  <c:v>1.183801590166679</c:v>
                </c:pt>
                <c:pt idx="421" formatCode="0">
                  <c:v>1.1142813075843758</c:v>
                </c:pt>
                <c:pt idx="422" formatCode="0">
                  <c:v>1.0488436936526158</c:v>
                </c:pt>
                <c:pt idx="423" formatCode="0">
                  <c:v>0.98724898837103103</c:v>
                </c:pt>
                <c:pt idx="424" formatCode="0">
                  <c:v>0.92927151195503233</c:v>
                </c:pt>
                <c:pt idx="425" formatCode="0">
                  <c:v>0.87469883795700765</c:v>
                </c:pt>
                <c:pt idx="426" formatCode="0">
                  <c:v>0.82333101494703775</c:v>
                </c:pt>
                <c:pt idx="427" formatCode="0">
                  <c:v>0.7749798339014069</c:v>
                </c:pt>
                <c:pt idx="428" formatCode="0">
                  <c:v>0.7294681386146622</c:v>
                </c:pt>
                <c:pt idx="429" formatCode="0">
                  <c:v>0.686629176608609</c:v>
                </c:pt>
                <c:pt idx="430" formatCode="0">
                  <c:v>0.64630598816000739</c:v>
                </c:pt>
                <c:pt idx="431" formatCode="0">
                  <c:v>0.60835083120840217</c:v>
                </c:pt>
                <c:pt idx="432" formatCode="0">
                  <c:v>0.57262464003697866</c:v>
                </c:pt>
                <c:pt idx="433" formatCode="0">
                  <c:v>0.53899651574308138</c:v>
                </c:pt>
                <c:pt idx="434" formatCode="0">
                  <c:v>0.50734324663150598</c:v>
                </c:pt>
                <c:pt idx="435" formatCode="0">
                  <c:v>0.47754885677331227</c:v>
                </c:pt>
                <c:pt idx="436" formatCode="0">
                  <c:v>0.44950418107610279</c:v>
                </c:pt>
                <c:pt idx="437" formatCode="0">
                  <c:v>0.42310646530884483</c:v>
                </c:pt>
                <c:pt idx="438" formatCode="0">
                  <c:v>0.39825898961575146</c:v>
                </c:pt>
                <c:pt idx="439" formatCode="0">
                  <c:v>0.374870714139794</c:v>
                </c:pt>
                <c:pt idx="440" formatCode="0">
                  <c:v>0.3528559454574311</c:v>
                </c:pt>
                <c:pt idx="441" formatCode="0">
                  <c:v>0.33213402260238833</c:v>
                </c:pt>
                <c:pt idx="442" formatCode="0">
                  <c:v>0.31262902152809624</c:v>
                </c:pt>
                <c:pt idx="443" formatCode="0">
                  <c:v>0.29426947692595312</c:v>
                </c:pt>
                <c:pt idx="444" formatCode="0">
                  <c:v>0.27698812038016946</c:v>
                </c:pt>
                <c:pt idx="445" formatCode="0">
                  <c:v>0.26072163389980696</c:v>
                </c:pt>
                <c:pt idx="446" formatCode="0">
                  <c:v>0.24541041792496712</c:v>
                </c:pt>
                <c:pt idx="447" formatCode="0">
                  <c:v>0.23099837295711578</c:v>
                </c:pt>
                <c:pt idx="448" formatCode="0">
                  <c:v>0.21743269401344928</c:v>
                </c:pt>
                <c:pt idx="449" formatCode="0">
                  <c:v>0.2046636771521933</c:v>
                </c:pt>
                <c:pt idx="450" formatCode="0">
                  <c:v>0.19264453735995379</c:v>
                </c:pt>
                <c:pt idx="451" formatCode="0">
                  <c:v>0.18133123713386851</c:v>
                </c:pt>
                <c:pt idx="452" formatCode="0">
                  <c:v>0.17068232513049345</c:v>
                </c:pt>
                <c:pt idx="453" formatCode="0">
                  <c:v>0.160658784290242</c:v>
                </c:pt>
                <c:pt idx="454" formatCode="0">
                  <c:v>0.15122388888091287</c:v>
                </c:pt>
                <c:pt idx="455" formatCode="0">
                  <c:v>0.14234306993652177</c:v>
                </c:pt>
                <c:pt idx="456" formatCode="0">
                  <c:v>0.13398378859841181</c:v>
                </c:pt>
                <c:pt idx="457" formatCode="0">
                  <c:v>0.12611541689457106</c:v>
                </c:pt>
                <c:pt idx="458" formatCode="0">
                  <c:v>0.11870912552033892</c:v>
                </c:pt>
                <c:pt idx="459" formatCode="0">
                  <c:v>0.11173777820933581</c:v>
                </c:pt>
                <c:pt idx="460" formatCode="0">
                  <c:v>0.10517583230759674</c:v>
                </c:pt>
                <c:pt idx="461" formatCode="0">
                  <c:v>9.899924518661754E-2</c:v>
                </c:pt>
                <c:pt idx="462" formatCode="0">
                  <c:v>9.3185386152416158E-2</c:v>
                </c:pt>
                <c:pt idx="463" formatCode="0">
                  <c:v>8.7712953527848386E-2</c:v>
                </c:pt>
                <c:pt idx="464" formatCode="0">
                  <c:v>8.2561896604371937E-2</c:v>
                </c:pt>
                <c:pt idx="465" formatCode="0">
                  <c:v>7.7713342177294267E-2</c:v>
                </c:pt>
                <c:pt idx="466" formatCode="0">
                  <c:v>7.3149525395333065E-2</c:v>
                </c:pt>
                <c:pt idx="467" formatCode="0">
                  <c:v>6.8853724671125965E-2</c:v>
                </c:pt>
                <c:pt idx="468" formatCode="0">
                  <c:v>6.4810200414204766E-2</c:v>
                </c:pt>
                <c:pt idx="469" formatCode="0">
                  <c:v>6.1004137361955195E-2</c:v>
                </c:pt>
                <c:pt idx="470" formatCode="0">
                  <c:v>5.7421590297265672E-2</c:v>
                </c:pt>
                <c:pt idx="471" formatCode="0">
                  <c:v>5.4049432953977565E-2</c:v>
                </c:pt>
                <c:pt idx="472" formatCode="0">
                  <c:v>5.0875309922929032E-2</c:v>
                </c:pt>
                <c:pt idx="473" formatCode="0">
                  <c:v>4.7887591382378712E-2</c:v>
                </c:pt>
                <c:pt idx="474" formatCode="0">
                  <c:v>4.507533048694401E-2</c:v>
                </c:pt>
                <c:pt idx="475" formatCode="0">
                  <c:v>4.2428223258929136E-2</c:v>
                </c:pt>
                <c:pt idx="476" formatCode="0">
                  <c:v>3.9936570835086921E-2</c:v>
                </c:pt>
                <c:pt idx="477" formatCode="0">
                  <c:v>3.7591243930488419E-2</c:v>
                </c:pt>
                <c:pt idx="478" formatCode="0">
                  <c:v>3.5383649389297875E-2</c:v>
                </c:pt>
                <c:pt idx="479" formatCode="0">
                  <c:v>3.3305698699896732E-2</c:v>
                </c:pt>
                <c:pt idx="480" formatCode="0">
                  <c:v>3.1349778358997792E-2</c:v>
                </c:pt>
                <c:pt idx="481" formatCode="0">
                  <c:v>2.9508721976165213E-2</c:v>
                </c:pt>
                <c:pt idx="482" formatCode="0">
                  <c:v>2.7775784016532676E-2</c:v>
                </c:pt>
                <c:pt idx="483" formatCode="0">
                  <c:v>2.6144615085514508E-2</c:v>
                </c:pt>
                <c:pt idx="484" formatCode="0">
                  <c:v>2.4609238664954135E-2</c:v>
                </c:pt>
                <c:pt idx="485" formatCode="0">
                  <c:v>2.3164029215472393E-2</c:v>
                </c:pt>
                <c:pt idx="486" formatCode="0">
                  <c:v>2.1803691564783814E-2</c:v>
                </c:pt>
                <c:pt idx="487" formatCode="0">
                  <c:v>2.0523241506460753E-2</c:v>
                </c:pt>
                <c:pt idx="488" formatCode="0">
                  <c:v>1.9317987538060247E-2</c:v>
                </c:pt>
                <c:pt idx="489" formatCode="0">
                  <c:v>1.8183513671703028E-2</c:v>
                </c:pt>
                <c:pt idx="490" formatCode="0">
                  <c:v>1.7115663254123576E-2</c:v>
                </c:pt>
                <c:pt idx="491" formatCode="0">
                  <c:v>1.611052373690873E-2</c:v>
                </c:pt>
                <c:pt idx="492" formatCode="0">
                  <c:v>1.5164412341123725E-2</c:v>
                </c:pt>
                <c:pt idx="493" formatCode="0">
                  <c:v>1.4273862563801708E-2</c:v>
                </c:pt>
                <c:pt idx="494" formatCode="0">
                  <c:v>1.3435611476857104E-2</c:v>
                </c:pt>
                <c:pt idx="495" formatCode="0">
                  <c:v>1.2646587771886784E-2</c:v>
                </c:pt>
                <c:pt idx="496" formatCode="0">
                  <c:v>1.1903900507055776E-2</c:v>
                </c:pt>
                <c:pt idx="497" formatCode="0">
                  <c:v>1.1204828514836701E-2</c:v>
                </c:pt>
                <c:pt idx="498" formatCode="0">
                  <c:v>1.0546810431793443E-2</c:v>
                </c:pt>
                <c:pt idx="499" formatCode="0">
                  <c:v>9.9274353138786974E-3</c:v>
                </c:pt>
                <c:pt idx="500" formatCode="0">
                  <c:v>9.3444338028603382E-3</c:v>
                </c:pt>
                <c:pt idx="501" formatCode="0">
                  <c:v>8.7956698115108523E-3</c:v>
                </c:pt>
                <c:pt idx="502" formatCode="0">
                  <c:v>8.2791326970947984E-3</c:v>
                </c:pt>
                <c:pt idx="503" formatCode="0">
                  <c:v>7.7929298944783652E-3</c:v>
                </c:pt>
                <c:pt idx="504" formatCode="0">
                  <c:v>7.3352799818691217E-3</c:v>
                </c:pt>
                <c:pt idx="505" formatCode="0">
                  <c:v>6.9045061537791903E-3</c:v>
                </c:pt>
                <c:pt idx="506" formatCode="0">
                  <c:v>6.4990300772971186E-3</c:v>
                </c:pt>
                <c:pt idx="507" formatCode="0">
                  <c:v>6.1173661091581538E-3</c:v>
                </c:pt>
                <c:pt idx="508" formatCode="0">
                  <c:v>5.75811585242456E-3</c:v>
                </c:pt>
                <c:pt idx="509" formatCode="0">
                  <c:v>5.419963032831941E-3</c:v>
                </c:pt>
                <c:pt idx="510" formatCode="0">
                  <c:v>5.1016686760287731E-3</c:v>
                </c:pt>
                <c:pt idx="511" formatCode="0">
                  <c:v>4.8020665680387929E-3</c:v>
                </c:pt>
                <c:pt idx="512" formatCode="0">
                  <c:v>4.5200589823136215E-3</c:v>
                </c:pt>
                <c:pt idx="513" formatCode="0">
                  <c:v>4.2546126577197594E-3</c:v>
                </c:pt>
                <c:pt idx="514" formatCode="0">
                  <c:v>4.0047550127235154E-3</c:v>
                </c:pt>
                <c:pt idx="515" formatCode="0">
                  <c:v>3.7695705819028296E-3</c:v>
                </c:pt>
                <c:pt idx="516" formatCode="0">
                  <c:v>3.5481976617295604E-3</c:v>
                </c:pt>
                <c:pt idx="517" formatCode="0">
                  <c:v>3.3398251533325574E-3</c:v>
                </c:pt>
                <c:pt idx="518" formatCode="0">
                  <c:v>3.143689590673565E-3</c:v>
                </c:pt>
                <c:pt idx="519" formatCode="0">
                  <c:v>2.9590723432473503E-3</c:v>
                </c:pt>
                <c:pt idx="520" formatCode="0">
                  <c:v>2.7852969830568916E-3</c:v>
                </c:pt>
                <c:pt idx="521" formatCode="0">
                  <c:v>2.6217268062163632E-3</c:v>
                </c:pt>
                <c:pt idx="522" formatCode="0">
                  <c:v>2.4677625001011997E-3</c:v>
                </c:pt>
                <c:pt idx="523" formatCode="0">
                  <c:v>2.3228399474977974E-3</c:v>
                </c:pt>
                <c:pt idx="524" formatCode="0">
                  <c:v>2.1864281597073678E-3</c:v>
                </c:pt>
                <c:pt idx="525" formatCode="0">
                  <c:v>2.0580273310309536E-3</c:v>
                </c:pt>
                <c:pt idx="526" formatCode="0">
                  <c:v>1.9371670075073284E-3</c:v>
                </c:pt>
                <c:pt idx="527" formatCode="0">
                  <c:v>1.8234043631941426E-3</c:v>
                </c:pt>
                <c:pt idx="528" formatCode="0">
                  <c:v>1.7163225776766905E-3</c:v>
                </c:pt>
                <c:pt idx="529" formatCode="0">
                  <c:v>1.6155293088595812E-3</c:v>
                </c:pt>
                <c:pt idx="530" formatCode="0">
                  <c:v>1.5206552554456968E-3</c:v>
                </c:pt>
                <c:pt idx="531" formatCode="0">
                  <c:v>1.4313528038354393E-3</c:v>
                </c:pt>
                <c:pt idx="532" formatCode="0">
                  <c:v>1.3472947544885731E-3</c:v>
                </c:pt>
                <c:pt idx="533" formatCode="0">
                  <c:v>1.268173123082119E-3</c:v>
                </c:pt>
                <c:pt idx="534" formatCode="0">
                  <c:v>1.1936980120718062E-3</c:v>
                </c:pt>
                <c:pt idx="535" formatCode="0">
                  <c:v>1.1235965485225416E-3</c:v>
                </c:pt>
                <c:pt idx="536" formatCode="0">
                  <c:v>1.0576118843161598E-3</c:v>
                </c:pt>
                <c:pt idx="537" formatCode="0">
                  <c:v>9.9550225507327229E-4</c:v>
                </c:pt>
                <c:pt idx="538" formatCode="0">
                  <c:v>9.3704009434114935E-4</c:v>
                </c:pt>
                <c:pt idx="539" formatCode="0">
                  <c:v>8.8201119980206729E-4</c:v>
                </c:pt>
                <c:pt idx="540" formatCode="0">
                  <c:v>8.302139484471522E-4</c:v>
                </c:pt>
                <c:pt idx="541" formatCode="0">
                  <c:v>7.8145855784015716E-4</c:v>
                </c:pt>
                <c:pt idx="542" formatCode="0">
                  <c:v>7.3556639076448153E-4</c:v>
                </c:pt>
                <c:pt idx="543" formatCode="0">
                  <c:v>6.9236930070569653E-4</c:v>
                </c:pt>
                <c:pt idx="544" formatCode="0">
                  <c:v>6.5170901577145705E-4</c:v>
                </c:pt>
                <c:pt idx="545" formatCode="0">
                  <c:v>6.1343655879151672E-4</c:v>
                </c:pt>
                <c:pt idx="546" formatCode="0">
                  <c:v>5.7741170147312037E-4</c:v>
                </c:pt>
                <c:pt idx="547" formatCode="0">
                  <c:v>5.4350245061182949E-4</c:v>
                </c:pt>
                <c:pt idx="548" formatCode="0">
                  <c:v>5.1158456447528296E-4</c:v>
                </c:pt>
                <c:pt idx="549" formatCode="0">
                  <c:v>4.8154109758794856E-4</c:v>
                </c:pt>
                <c:pt idx="550" formatCode="0">
                  <c:v>4.5326197224897989E-4</c:v>
                </c:pt>
                <c:pt idx="551" formatCode="0">
                  <c:v>4.2664357521324329E-4</c:v>
                </c:pt>
                <c:pt idx="552" formatCode="0">
                  <c:v>4.0158837805777397E-4</c:v>
                </c:pt>
                <c:pt idx="553" formatCode="0">
                  <c:v>3.7800457984270438E-4</c:v>
                </c:pt>
                <c:pt idx="554" formatCode="0">
                  <c:v>3.558057707573928E-4</c:v>
                </c:pt>
                <c:pt idx="555" formatCode="0">
                  <c:v>3.3491061551936947E-4</c:v>
                </c:pt>
                <c:pt idx="556" formatCode="0">
                  <c:v>3.1524255536608957E-4</c:v>
                </c:pt>
                <c:pt idx="557" formatCode="0">
                  <c:v>2.9672952754760751E-4</c:v>
                </c:pt>
                <c:pt idx="558" formatCode="0">
                  <c:v>2.7930370129240718E-4</c:v>
                </c:pt>
                <c:pt idx="559" formatCode="0">
                  <c:v>2.6290122927898155E-4</c:v>
                </c:pt>
                <c:pt idx="560" formatCode="0">
                  <c:v>2.4746201370256566E-4</c:v>
                </c:pt>
                <c:pt idx="561" formatCode="0">
                  <c:v>2.3292948607990424E-4</c:v>
                </c:pt>
                <c:pt idx="562" formatCode="0">
                  <c:v>2.1925039998526986E-4</c:v>
                </c:pt>
                <c:pt idx="563" formatCode="0">
                  <c:v>2.0637463595832704E-4</c:v>
                </c:pt>
                <c:pt idx="564" formatCode="0">
                  <c:v>1.9425501786903514E-4</c:v>
                </c:pt>
                <c:pt idx="565" formatCode="0">
                  <c:v>1.8284714006676033E-4</c:v>
                </c:pt>
                <c:pt idx="566" formatCode="0">
                  <c:v>1.7210920468028017E-4</c:v>
                </c:pt>
                <c:pt idx="567" formatCode="0">
                  <c:v>1.6200186847255632E-4</c:v>
                </c:pt>
                <c:pt idx="568" formatCode="0">
                  <c:v>1.5248809868915932E-4</c:v>
                </c:pt>
                <c:pt idx="569" formatCode="0">
                  <c:v>1.4353303737218157E-4</c:v>
                </c:pt>
                <c:pt idx="570" formatCode="0">
                  <c:v>1.3510387364249157E-4</c:v>
                </c:pt>
                <c:pt idx="571" formatCode="0">
                  <c:v>1.2716972348237855E-4</c:v>
                </c:pt>
                <c:pt idx="572" formatCode="0">
                  <c:v>1.1970151657811717E-4</c:v>
                </c:pt>
                <c:pt idx="573" formatCode="0">
                  <c:v>1.126718898078491E-4</c:v>
                </c:pt>
                <c:pt idx="574" formatCode="0">
                  <c:v>1.0605508698452718E-4</c:v>
                </c:pt>
                <c:pt idx="575" formatCode="0">
                  <c:v>9.9826864486584954E-5</c:v>
                </c:pt>
                <c:pt idx="576" formatCode="0">
                  <c:v>9.3964402430567559E-5</c:v>
                </c:pt>
                <c:pt idx="577" formatCode="0">
                  <c:v>8.8446221060265104E-5</c:v>
                </c:pt>
                <c:pt idx="578" formatCode="0">
                  <c:v>8.3252102046002516E-5</c:v>
                </c:pt>
                <c:pt idx="579" formatCode="0">
                  <c:v>7.8363014405730686E-5</c:v>
                </c:pt>
                <c:pt idx="580" formatCode="0">
                  <c:v>7.3761044776497601E-5</c:v>
                </c:pt>
                <c:pt idx="581" formatCode="0">
                  <c:v>6.9429331780817652E-5</c:v>
                </c:pt>
                <c:pt idx="582" formatCode="0">
                  <c:v>6.5352004247461155E-5</c:v>
                </c:pt>
                <c:pt idx="583" formatCode="0">
                  <c:v>6.1514123060308005E-5</c:v>
                </c:pt>
                <c:pt idx="584" formatCode="0">
                  <c:v>5.790162642220284E-5</c:v>
                </c:pt>
                <c:pt idx="585" formatCode="0">
                  <c:v>5.450127833326125E-5</c:v>
                </c:pt>
                <c:pt idx="586" formatCode="0">
                  <c:v>5.1300620094854317E-5</c:v>
                </c:pt>
                <c:pt idx="587" formatCode="0">
                  <c:v>4.8287924661584477E-5</c:v>
                </c:pt>
                <c:pt idx="588" formatCode="0">
                  <c:v>4.545215367400085E-5</c:v>
                </c:pt>
                <c:pt idx="589" formatCode="0">
                  <c:v>4.2782917014624017E-5</c:v>
                </c:pt>
                <c:pt idx="590" formatCode="0">
                  <c:v>4.0270434739095755E-5</c:v>
                </c:pt>
                <c:pt idx="591" formatCode="0">
                  <c:v>3.790550124297128E-5</c:v>
                </c:pt>
                <c:pt idx="592" formatCode="0">
                  <c:v>3.5679451532863144E-5</c:v>
                </c:pt>
                <c:pt idx="593" formatCode="0">
                  <c:v>3.3584129478355916E-5</c:v>
                </c:pt>
                <c:pt idx="594" formatCode="0">
                  <c:v>3.1611857928368334E-5</c:v>
                </c:pt>
                <c:pt idx="595" formatCode="0">
                  <c:v>2.975541058247085E-5</c:v>
                </c:pt>
                <c:pt idx="596" formatCode="0">
                  <c:v>2.8007985514096509E-5</c:v>
                </c:pt>
                <c:pt idx="597" formatCode="0">
                  <c:v>2.6363180248635633E-5</c:v>
                </c:pt>
                <c:pt idx="598" formatCode="0">
                  <c:v>2.4814968305101658E-5</c:v>
                </c:pt>
                <c:pt idx="599" formatCode="0">
                  <c:v>2.3357677115418111E-5</c:v>
                </c:pt>
                <c:pt idx="600" formatCode="0">
                  <c:v>2.1985967240424063E-5</c:v>
                </c:pt>
                <c:pt idx="601" formatCode="0">
                  <c:v>2.0694812806446615E-5</c:v>
                </c:pt>
                <c:pt idx="602" formatCode="0">
                  <c:v>1.9479483090761029E-5</c:v>
                </c:pt>
                <c:pt idx="603" formatCode="0">
                  <c:v>1.8335525188468608E-5</c:v>
                </c:pt>
                <c:pt idx="604" formatCode="0">
                  <c:v>1.7258747697284617E-5</c:v>
                </c:pt>
                <c:pt idx="605" formatCode="0">
                  <c:v>1.6245205360458217E-5</c:v>
                </c:pt>
                <c:pt idx="606" formatCode="0">
                  <c:v>1.5291184611556819E-5</c:v>
                </c:pt>
                <c:pt idx="607" formatCode="0">
                  <c:v>1.439318996815173E-5</c:v>
                </c:pt>
                <c:pt idx="608" formatCode="0">
                  <c:v>1.354793122455225E-5</c:v>
                </c:pt>
                <c:pt idx="609" formatCode="0">
                  <c:v>1.2752311396663061E-5</c:v>
                </c:pt>
                <c:pt idx="610" formatCode="0">
                  <c:v>1.20034153747955E-5</c:v>
                </c:pt>
                <c:pt idx="611" formatCode="0">
                  <c:v>1.1298499242857207E-5</c:v>
                </c:pt>
                <c:pt idx="612" formatCode="0">
                  <c:v>1.0634980224786206E-5</c:v>
                </c:pt>
                <c:pt idx="613" formatCode="0">
                  <c:v>1.0010427221393674E-5</c:v>
                </c:pt>
                <c:pt idx="614" formatCode="0">
                  <c:v>9.4225519029429082E-6</c:v>
                </c:pt>
                <c:pt idx="615" formatCode="0">
                  <c:v>8.8692003248281141E-6</c:v>
                </c:pt>
                <c:pt idx="616" formatCode="0">
                  <c:v>8.3483450356333606E-6</c:v>
                </c:pt>
                <c:pt idx="617" formatCode="0">
                  <c:v>7.8580776486559783E-6</c:v>
                </c:pt>
                <c:pt idx="618" formatCode="0">
                  <c:v>7.3966018496768978E-6</c:v>
                </c:pt>
                <c:pt idx="619" formatCode="0">
                  <c:v>6.9622268153587256E-6</c:v>
                </c:pt>
                <c:pt idx="620" formatCode="0">
                  <c:v>6.5533610181569379E-6</c:v>
                </c:pt>
                <c:pt idx="621" formatCode="0">
                  <c:v>6.1685063950456956E-6</c:v>
                </c:pt>
                <c:pt idx="622" formatCode="0">
                  <c:v>5.8062528586927938E-6</c:v>
                </c:pt>
                <c:pt idx="623" formatCode="0">
                  <c:v>5.4652731309729789E-6</c:v>
                </c:pt>
                <c:pt idx="624" formatCode="0">
                  <c:v>5.1443178798898998E-6</c:v>
                </c:pt>
                <c:pt idx="625" formatCode="0">
                  <c:v>4.8422111420886182E-6</c:v>
                </c:pt>
                <c:pt idx="626" formatCode="0">
                  <c:v>4.5578460141870122E-6</c:v>
                </c:pt>
                <c:pt idx="627" formatCode="0">
                  <c:v>4.2901805971393224E-6</c:v>
                </c:pt>
                <c:pt idx="628" formatCode="0">
                  <c:v>4.0382341787722169E-6</c:v>
                </c:pt>
                <c:pt idx="629" formatCode="0">
                  <c:v>3.8010836405063672E-6</c:v>
                </c:pt>
                <c:pt idx="630" formatCode="0">
                  <c:v>3.5778600750979663E-6</c:v>
                </c:pt>
                <c:pt idx="631" formatCode="0">
                  <c:v>3.3677456030077536E-6</c:v>
                </c:pt>
                <c:pt idx="632" formatCode="0">
                  <c:v>3.1699703757329041E-6</c:v>
                </c:pt>
                <c:pt idx="633" formatCode="0">
                  <c:v>2.9838097551221337E-6</c:v>
                </c:pt>
                <c:pt idx="634" formatCode="0">
                  <c:v>2.8085816583391844E-6</c:v>
                </c:pt>
                <c:pt idx="635" formatCode="0">
                  <c:v>2.6436440587467696E-6</c:v>
                </c:pt>
                <c:pt idx="636" formatCode="0">
                  <c:v>2.4883926335543518E-6</c:v>
                </c:pt>
                <c:pt idx="637" formatCode="0">
                  <c:v>2.3422585496108551E-6</c:v>
                </c:pt>
                <c:pt idx="638" formatCode="0">
                  <c:v>2.2047063792295686E-6</c:v>
                </c:pt>
                <c:pt idx="639" formatCode="0">
                  <c:v>2.0752321384089386E-6</c:v>
                </c:pt>
                <c:pt idx="640" formatCode="0">
                  <c:v>1.953361440261386E-6</c:v>
                </c:pt>
                <c:pt idx="641" formatCode="0">
                  <c:v>1.8386477568844117E-6</c:v>
                </c:pt>
                <c:pt idx="642" formatCode="0">
                  <c:v>1.730670783305575E-6</c:v>
                </c:pt>
                <c:pt idx="643" formatCode="0">
                  <c:v>1.6290348975069234E-6</c:v>
                </c:pt>
                <c:pt idx="644" formatCode="0">
                  <c:v>1.5333677108864867E-6</c:v>
                </c:pt>
                <c:pt idx="645" formatCode="0">
                  <c:v>1.4433187038457973E-6</c:v>
                </c:pt>
                <c:pt idx="646" formatCode="0">
                  <c:v>1.3585579415043039E-6</c:v>
                </c:pt>
                <c:pt idx="647" formatCode="0">
                  <c:v>1.2787748648351214E-6</c:v>
                </c:pt>
                <c:pt idx="648" formatCode="0">
                  <c:v>1.2036771527928992E-6</c:v>
                </c:pt>
                <c:pt idx="649" formatCode="0">
                  <c:v>1.1329896512647095E-6</c:v>
                </c:pt>
                <c:pt idx="650" formatCode="0">
                  <c:v>1.0664533649196807E-6</c:v>
                </c:pt>
                <c:pt idx="651" formatCode="0">
                  <c:v>1.0038245082635691E-6</c:v>
                </c:pt>
                <c:pt idx="652" formatCode="0">
                  <c:v>9.4487361242138146E-7</c:v>
                </c:pt>
                <c:pt idx="653" formatCode="0">
                  <c:v>8.8938468437534554E-7</c:v>
                </c:pt>
                <c:pt idx="654" formatCode="0">
                  <c:v>8.3715441557772245E-7</c:v>
                </c:pt>
                <c:pt idx="655" formatCode="0">
                  <c:v>7.8799143703885602E-7</c:v>
                </c:pt>
                <c:pt idx="656" formatCode="0">
                  <c:v>7.4171561816114372E-7</c:v>
                </c:pt>
                <c:pt idx="657" formatCode="0">
                  <c:v>6.9815740674989067E-7</c:v>
                </c:pt>
                <c:pt idx="658" formatCode="0">
                  <c:v>6.5715720778288314E-7</c:v>
                </c:pt>
                <c:pt idx="659" formatCode="0">
                  <c:v>6.1856479866252322E-7</c:v>
                </c:pt>
                <c:pt idx="660" formatCode="0">
                  <c:v>5.8223877880804081E-7</c:v>
                </c:pt>
                <c:pt idx="661" formatCode="0">
                  <c:v>5.480460515711169E-7</c:v>
                </c:pt>
                <c:pt idx="662" formatCode="0">
                  <c:v>5.1586133657668241E-7</c:v>
                </c:pt>
                <c:pt idx="663" formatCode="0">
                  <c:v>4.8556671070213748E-7</c:v>
                </c:pt>
                <c:pt idx="664" formatCode="0">
                  <c:v>4.5705117601316004E-7</c:v>
                </c:pt>
                <c:pt idx="665" formatCode="0">
                  <c:v>4.30210253073045E-7</c:v>
                </c:pt>
                <c:pt idx="666" formatCode="0">
                  <c:v>4.0494559813547948E-7</c:v>
                </c:pt>
                <c:pt idx="667" formatCode="0">
                  <c:v>3.8116464281816893E-7</c:v>
                </c:pt>
                <c:pt idx="668" formatCode="0">
                  <c:v>3.5878025493709633E-7</c:v>
                </c:pt>
                <c:pt idx="669" formatCode="0">
                  <c:v>3.3771041925872977E-7</c:v>
                </c:pt>
                <c:pt idx="670" formatCode="0">
                  <c:v>3.1787793700047055E-7</c:v>
                </c:pt>
                <c:pt idx="671" formatCode="0">
                  <c:v>2.9921014297832642E-7</c:v>
                </c:pt>
                <c:pt idx="672" formatCode="0">
                  <c:v>2.8163863936545566E-7</c:v>
                </c:pt>
                <c:pt idx="673" formatCode="0">
                  <c:v>2.6509904508608463E-7</c:v>
                </c:pt>
                <c:pt idx="674" formatCode="0">
                  <c:v>2.4953075992659336E-7</c:v>
                </c:pt>
                <c:pt idx="675" formatCode="0">
                  <c:v>2.3487674249948314E-7</c:v>
                </c:pt>
                <c:pt idx="676" formatCode="0">
                  <c:v>2.2108330124669798E-7</c:v>
                </c:pt>
                <c:pt idx="677" formatCode="0">
                  <c:v>2.0809989771654706E-7</c:v>
                </c:pt>
                <c:pt idx="678" formatCode="0">
                  <c:v>1.9587896139344513E-7</c:v>
                </c:pt>
                <c:pt idx="679" formatCode="0">
                  <c:v>1.8437571540201622E-7</c:v>
                </c:pt>
                <c:pt idx="680" formatCode="0">
                  <c:v>1.7354801244695015E-7</c:v>
                </c:pt>
                <c:pt idx="681" formatCode="0">
                  <c:v>1.6335618038750345E-7</c:v>
                </c:pt>
                <c:pt idx="682" formatCode="0">
                  <c:v>1.5376287688083819E-7</c:v>
                </c:pt>
                <c:pt idx="683" formatCode="0">
                  <c:v>1.4473295256161894E-7</c:v>
                </c:pt>
                <c:pt idx="684" formatCode="0">
                  <c:v>1.3623332225656552E-7</c:v>
                </c:pt>
                <c:pt idx="685" formatCode="0">
                  <c:v>1.2823284376209804E-7</c:v>
                </c:pt>
                <c:pt idx="686" formatCode="0">
                  <c:v>1.2070220374092194E-7</c:v>
                </c:pt>
                <c:pt idx="687" formatCode="0">
                  <c:v>1.1361381031948398E-7</c:v>
                </c:pt>
                <c:pt idx="688" formatCode="0">
                  <c:v>1.0694169199278193E-7</c:v>
                </c:pt>
                <c:pt idx="689" formatCode="0">
                  <c:v>1.0066140246612038E-7</c:v>
                </c:pt>
                <c:pt idx="690" formatCode="0">
                  <c:v>9.4749931085157873E-8</c:v>
                </c:pt>
                <c:pt idx="691" formatCode="0">
                  <c:v>8.9185618526065541E-8</c:v>
                </c:pt>
                <c:pt idx="692" formatCode="0">
                  <c:v>8.3948077436890654E-8</c:v>
                </c:pt>
                <c:pt idx="693" formatCode="0">
                  <c:v>7.9018117739358834E-8</c:v>
                </c:pt>
                <c:pt idx="694" formatCode="0">
                  <c:v>7.4377676317424917E-8</c:v>
                </c:pt>
                <c:pt idx="695" formatCode="0">
                  <c:v>7.000975083495477E-8</c:v>
                </c:pt>
                <c:pt idx="696" formatCode="0">
                  <c:v>6.5898337440049568E-8</c:v>
                </c:pt>
                <c:pt idx="697" formatCode="0">
                  <c:v>6.2028372127764389E-8</c:v>
                </c:pt>
                <c:pt idx="698" formatCode="0">
                  <c:v>5.8385675546377249E-8</c:v>
                </c:pt>
                <c:pt idx="699" formatCode="0">
                  <c:v>5.4956901044981465E-8</c:v>
                </c:pt>
                <c:pt idx="700" formatCode="0">
                  <c:v>5.1729485772050605E-8</c:v>
                </c:pt>
                <c:pt idx="701" formatCode="0">
                  <c:v>4.8691604645803558E-8</c:v>
                </c:pt>
                <c:pt idx="702" formatCode="0">
                  <c:v>4.5832127027719637E-8</c:v>
                </c:pt>
                <c:pt idx="703" formatCode="0">
                  <c:v>4.3140575940457646E-8</c:v>
                </c:pt>
                <c:pt idx="704" formatCode="0">
                  <c:v>4.0607089680755588E-8</c:v>
                </c:pt>
                <c:pt idx="705" formatCode="0">
                  <c:v>3.8222385686662542E-8</c:v>
                </c:pt>
                <c:pt idx="706" formatCode="0">
                  <c:v>3.5977726526714268E-8</c:v>
                </c:pt>
                <c:pt idx="707" formatCode="0">
                  <c:v>3.3864887886438521E-8</c:v>
                </c:pt>
                <c:pt idx="708" formatCode="0">
                  <c:v>3.1876128434894384E-8</c:v>
                </c:pt>
                <c:pt idx="709" formatCode="0">
                  <c:v>3.0004161460838112E-8</c:v>
                </c:pt>
                <c:pt idx="710" formatCode="0">
                  <c:v>2.824212817459198E-8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1B16-4E07-9FCC-6B35CD1275C7}"/>
            </c:ext>
          </c:extLst>
        </c:ser>
        <c:ser>
          <c:idx val="13"/>
          <c:order val="8"/>
          <c:tx>
            <c:v>R3</c:v>
          </c:tx>
          <c:spPr>
            <a:ln w="19050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Deutschland!$A$21:$A$731</c:f>
              <c:numCache>
                <c:formatCode>d/m;@</c:formatCode>
                <c:ptCount val="711"/>
                <c:pt idx="1">
                  <c:v>43852</c:v>
                </c:pt>
                <c:pt idx="2">
                  <c:v>43853</c:v>
                </c:pt>
                <c:pt idx="3">
                  <c:v>43854</c:v>
                </c:pt>
                <c:pt idx="4">
                  <c:v>43855</c:v>
                </c:pt>
                <c:pt idx="5">
                  <c:v>43856</c:v>
                </c:pt>
                <c:pt idx="6">
                  <c:v>43857</c:v>
                </c:pt>
                <c:pt idx="7">
                  <c:v>43858</c:v>
                </c:pt>
                <c:pt idx="8">
                  <c:v>43859</c:v>
                </c:pt>
                <c:pt idx="9">
                  <c:v>43860</c:v>
                </c:pt>
                <c:pt idx="10">
                  <c:v>43861</c:v>
                </c:pt>
                <c:pt idx="11">
                  <c:v>43862</c:v>
                </c:pt>
                <c:pt idx="12">
                  <c:v>43863</c:v>
                </c:pt>
                <c:pt idx="13">
                  <c:v>43864</c:v>
                </c:pt>
                <c:pt idx="14">
                  <c:v>43865</c:v>
                </c:pt>
                <c:pt idx="15">
                  <c:v>43866</c:v>
                </c:pt>
                <c:pt idx="16">
                  <c:v>43867</c:v>
                </c:pt>
                <c:pt idx="17">
                  <c:v>43868</c:v>
                </c:pt>
                <c:pt idx="18">
                  <c:v>43869</c:v>
                </c:pt>
                <c:pt idx="19">
                  <c:v>43870</c:v>
                </c:pt>
                <c:pt idx="20">
                  <c:v>43871</c:v>
                </c:pt>
                <c:pt idx="21">
                  <c:v>43872</c:v>
                </c:pt>
                <c:pt idx="22">
                  <c:v>43873</c:v>
                </c:pt>
                <c:pt idx="23">
                  <c:v>43874</c:v>
                </c:pt>
                <c:pt idx="24">
                  <c:v>43875</c:v>
                </c:pt>
                <c:pt idx="25">
                  <c:v>43876</c:v>
                </c:pt>
                <c:pt idx="26">
                  <c:v>43877</c:v>
                </c:pt>
                <c:pt idx="27">
                  <c:v>43878</c:v>
                </c:pt>
                <c:pt idx="28">
                  <c:v>43879</c:v>
                </c:pt>
                <c:pt idx="29">
                  <c:v>43880</c:v>
                </c:pt>
                <c:pt idx="30">
                  <c:v>43881</c:v>
                </c:pt>
                <c:pt idx="31">
                  <c:v>43882</c:v>
                </c:pt>
                <c:pt idx="32">
                  <c:v>43883</c:v>
                </c:pt>
                <c:pt idx="33">
                  <c:v>43884</c:v>
                </c:pt>
                <c:pt idx="34">
                  <c:v>43885</c:v>
                </c:pt>
                <c:pt idx="35">
                  <c:v>43886</c:v>
                </c:pt>
                <c:pt idx="36">
                  <c:v>43887</c:v>
                </c:pt>
                <c:pt idx="37">
                  <c:v>43888</c:v>
                </c:pt>
                <c:pt idx="38">
                  <c:v>43889</c:v>
                </c:pt>
                <c:pt idx="39">
                  <c:v>43890</c:v>
                </c:pt>
                <c:pt idx="40">
                  <c:v>43891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43897</c:v>
                </c:pt>
                <c:pt idx="47">
                  <c:v>43898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43904</c:v>
                </c:pt>
                <c:pt idx="54">
                  <c:v>43905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43911</c:v>
                </c:pt>
                <c:pt idx="61">
                  <c:v>43912</c:v>
                </c:pt>
                <c:pt idx="62">
                  <c:v>43913</c:v>
                </c:pt>
                <c:pt idx="63">
                  <c:v>43914</c:v>
                </c:pt>
                <c:pt idx="64">
                  <c:v>43915</c:v>
                </c:pt>
                <c:pt idx="65">
                  <c:v>43916</c:v>
                </c:pt>
                <c:pt idx="66">
                  <c:v>43917</c:v>
                </c:pt>
                <c:pt idx="67">
                  <c:v>43918</c:v>
                </c:pt>
                <c:pt idx="68">
                  <c:v>43919</c:v>
                </c:pt>
                <c:pt idx="69">
                  <c:v>43920</c:v>
                </c:pt>
                <c:pt idx="70">
                  <c:v>43921</c:v>
                </c:pt>
                <c:pt idx="71">
                  <c:v>43922</c:v>
                </c:pt>
                <c:pt idx="72">
                  <c:v>43923</c:v>
                </c:pt>
                <c:pt idx="73">
                  <c:v>43924</c:v>
                </c:pt>
                <c:pt idx="74">
                  <c:v>43925</c:v>
                </c:pt>
                <c:pt idx="75">
                  <c:v>43926</c:v>
                </c:pt>
                <c:pt idx="76">
                  <c:v>43927</c:v>
                </c:pt>
                <c:pt idx="77">
                  <c:v>43928</c:v>
                </c:pt>
                <c:pt idx="78">
                  <c:v>43929</c:v>
                </c:pt>
                <c:pt idx="79">
                  <c:v>43930</c:v>
                </c:pt>
                <c:pt idx="80">
                  <c:v>43931</c:v>
                </c:pt>
                <c:pt idx="81">
                  <c:v>43932</c:v>
                </c:pt>
                <c:pt idx="82">
                  <c:v>43933</c:v>
                </c:pt>
                <c:pt idx="83">
                  <c:v>43934</c:v>
                </c:pt>
                <c:pt idx="84">
                  <c:v>43935</c:v>
                </c:pt>
                <c:pt idx="85">
                  <c:v>43936</c:v>
                </c:pt>
                <c:pt idx="86">
                  <c:v>43937</c:v>
                </c:pt>
                <c:pt idx="87">
                  <c:v>43938</c:v>
                </c:pt>
                <c:pt idx="88">
                  <c:v>43939</c:v>
                </c:pt>
                <c:pt idx="89">
                  <c:v>43940</c:v>
                </c:pt>
                <c:pt idx="90">
                  <c:v>43941</c:v>
                </c:pt>
                <c:pt idx="91">
                  <c:v>43942</c:v>
                </c:pt>
                <c:pt idx="92">
                  <c:v>43943</c:v>
                </c:pt>
                <c:pt idx="93">
                  <c:v>43944</c:v>
                </c:pt>
                <c:pt idx="94">
                  <c:v>43945</c:v>
                </c:pt>
                <c:pt idx="95">
                  <c:v>43946</c:v>
                </c:pt>
                <c:pt idx="96">
                  <c:v>43947</c:v>
                </c:pt>
                <c:pt idx="97">
                  <c:v>43948</c:v>
                </c:pt>
                <c:pt idx="98">
                  <c:v>43949</c:v>
                </c:pt>
                <c:pt idx="99">
                  <c:v>43950</c:v>
                </c:pt>
                <c:pt idx="100">
                  <c:v>43951</c:v>
                </c:pt>
                <c:pt idx="101">
                  <c:v>43952</c:v>
                </c:pt>
                <c:pt idx="102">
                  <c:v>43953</c:v>
                </c:pt>
                <c:pt idx="103">
                  <c:v>43954</c:v>
                </c:pt>
                <c:pt idx="104">
                  <c:v>43955</c:v>
                </c:pt>
                <c:pt idx="105">
                  <c:v>43956</c:v>
                </c:pt>
                <c:pt idx="106">
                  <c:v>43957</c:v>
                </c:pt>
                <c:pt idx="107">
                  <c:v>43958</c:v>
                </c:pt>
                <c:pt idx="108">
                  <c:v>43959</c:v>
                </c:pt>
                <c:pt idx="109">
                  <c:v>43960</c:v>
                </c:pt>
                <c:pt idx="110">
                  <c:v>43961</c:v>
                </c:pt>
                <c:pt idx="111">
                  <c:v>43962</c:v>
                </c:pt>
                <c:pt idx="112">
                  <c:v>43963</c:v>
                </c:pt>
                <c:pt idx="113">
                  <c:v>43964</c:v>
                </c:pt>
                <c:pt idx="114">
                  <c:v>43965</c:v>
                </c:pt>
                <c:pt idx="115">
                  <c:v>43966</c:v>
                </c:pt>
                <c:pt idx="116">
                  <c:v>43967</c:v>
                </c:pt>
                <c:pt idx="117">
                  <c:v>43968</c:v>
                </c:pt>
                <c:pt idx="118">
                  <c:v>43969</c:v>
                </c:pt>
                <c:pt idx="119">
                  <c:v>43970</c:v>
                </c:pt>
                <c:pt idx="120">
                  <c:v>43971</c:v>
                </c:pt>
                <c:pt idx="121">
                  <c:v>43972</c:v>
                </c:pt>
                <c:pt idx="122">
                  <c:v>43973</c:v>
                </c:pt>
                <c:pt idx="123">
                  <c:v>43974</c:v>
                </c:pt>
                <c:pt idx="124">
                  <c:v>43975</c:v>
                </c:pt>
                <c:pt idx="125">
                  <c:v>43976</c:v>
                </c:pt>
                <c:pt idx="126">
                  <c:v>43977</c:v>
                </c:pt>
                <c:pt idx="127">
                  <c:v>43978</c:v>
                </c:pt>
                <c:pt idx="128">
                  <c:v>43979</c:v>
                </c:pt>
                <c:pt idx="129">
                  <c:v>43980</c:v>
                </c:pt>
                <c:pt idx="130">
                  <c:v>43981</c:v>
                </c:pt>
                <c:pt idx="131">
                  <c:v>43982</c:v>
                </c:pt>
                <c:pt idx="132">
                  <c:v>43983</c:v>
                </c:pt>
                <c:pt idx="133">
                  <c:v>43984</c:v>
                </c:pt>
                <c:pt idx="134">
                  <c:v>43985</c:v>
                </c:pt>
                <c:pt idx="135">
                  <c:v>43986</c:v>
                </c:pt>
                <c:pt idx="136">
                  <c:v>43987</c:v>
                </c:pt>
                <c:pt idx="137">
                  <c:v>43988</c:v>
                </c:pt>
                <c:pt idx="138">
                  <c:v>43989</c:v>
                </c:pt>
                <c:pt idx="139">
                  <c:v>43990</c:v>
                </c:pt>
                <c:pt idx="140">
                  <c:v>43991</c:v>
                </c:pt>
                <c:pt idx="141">
                  <c:v>43992</c:v>
                </c:pt>
                <c:pt idx="142">
                  <c:v>43993</c:v>
                </c:pt>
                <c:pt idx="143">
                  <c:v>43994</c:v>
                </c:pt>
                <c:pt idx="144">
                  <c:v>43995</c:v>
                </c:pt>
                <c:pt idx="145">
                  <c:v>43996</c:v>
                </c:pt>
                <c:pt idx="146">
                  <c:v>43997</c:v>
                </c:pt>
                <c:pt idx="147">
                  <c:v>43998</c:v>
                </c:pt>
                <c:pt idx="148">
                  <c:v>43999</c:v>
                </c:pt>
                <c:pt idx="149">
                  <c:v>44000</c:v>
                </c:pt>
                <c:pt idx="150">
                  <c:v>44001</c:v>
                </c:pt>
                <c:pt idx="151">
                  <c:v>44002</c:v>
                </c:pt>
                <c:pt idx="152">
                  <c:v>44003</c:v>
                </c:pt>
                <c:pt idx="153">
                  <c:v>44004</c:v>
                </c:pt>
                <c:pt idx="154">
                  <c:v>44005</c:v>
                </c:pt>
                <c:pt idx="155">
                  <c:v>44006</c:v>
                </c:pt>
                <c:pt idx="156">
                  <c:v>44007</c:v>
                </c:pt>
                <c:pt idx="157">
                  <c:v>44008</c:v>
                </c:pt>
                <c:pt idx="158">
                  <c:v>44009</c:v>
                </c:pt>
                <c:pt idx="159">
                  <c:v>44010</c:v>
                </c:pt>
                <c:pt idx="160">
                  <c:v>44011</c:v>
                </c:pt>
                <c:pt idx="161">
                  <c:v>44012</c:v>
                </c:pt>
                <c:pt idx="162">
                  <c:v>44013</c:v>
                </c:pt>
                <c:pt idx="163">
                  <c:v>44014</c:v>
                </c:pt>
                <c:pt idx="164">
                  <c:v>44015</c:v>
                </c:pt>
                <c:pt idx="165">
                  <c:v>44016</c:v>
                </c:pt>
                <c:pt idx="166">
                  <c:v>44017</c:v>
                </c:pt>
                <c:pt idx="167">
                  <c:v>44018</c:v>
                </c:pt>
                <c:pt idx="168">
                  <c:v>44019</c:v>
                </c:pt>
                <c:pt idx="169">
                  <c:v>44020</c:v>
                </c:pt>
                <c:pt idx="170">
                  <c:v>44021</c:v>
                </c:pt>
                <c:pt idx="171">
                  <c:v>44022</c:v>
                </c:pt>
                <c:pt idx="172">
                  <c:v>44023</c:v>
                </c:pt>
                <c:pt idx="173">
                  <c:v>44024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44030</c:v>
                </c:pt>
                <c:pt idx="180">
                  <c:v>44031</c:v>
                </c:pt>
                <c:pt idx="181">
                  <c:v>44032</c:v>
                </c:pt>
                <c:pt idx="182">
                  <c:v>44033</c:v>
                </c:pt>
                <c:pt idx="183">
                  <c:v>44034</c:v>
                </c:pt>
                <c:pt idx="184">
                  <c:v>44035</c:v>
                </c:pt>
                <c:pt idx="185">
                  <c:v>44036</c:v>
                </c:pt>
                <c:pt idx="186">
                  <c:v>44037</c:v>
                </c:pt>
                <c:pt idx="187">
                  <c:v>44038</c:v>
                </c:pt>
                <c:pt idx="188">
                  <c:v>44039</c:v>
                </c:pt>
                <c:pt idx="189">
                  <c:v>44040</c:v>
                </c:pt>
                <c:pt idx="190">
                  <c:v>44041</c:v>
                </c:pt>
                <c:pt idx="191">
                  <c:v>44042</c:v>
                </c:pt>
                <c:pt idx="192">
                  <c:v>44043</c:v>
                </c:pt>
                <c:pt idx="193">
                  <c:v>44044</c:v>
                </c:pt>
                <c:pt idx="194">
                  <c:v>44045</c:v>
                </c:pt>
                <c:pt idx="195">
                  <c:v>44046</c:v>
                </c:pt>
                <c:pt idx="196">
                  <c:v>44047</c:v>
                </c:pt>
                <c:pt idx="197">
                  <c:v>44048</c:v>
                </c:pt>
                <c:pt idx="198">
                  <c:v>44049</c:v>
                </c:pt>
                <c:pt idx="199">
                  <c:v>44050</c:v>
                </c:pt>
                <c:pt idx="200">
                  <c:v>44051</c:v>
                </c:pt>
                <c:pt idx="201">
                  <c:v>44052</c:v>
                </c:pt>
                <c:pt idx="202">
                  <c:v>44053</c:v>
                </c:pt>
                <c:pt idx="203">
                  <c:v>44054</c:v>
                </c:pt>
                <c:pt idx="204">
                  <c:v>44055</c:v>
                </c:pt>
                <c:pt idx="205">
                  <c:v>44056</c:v>
                </c:pt>
                <c:pt idx="206">
                  <c:v>44057</c:v>
                </c:pt>
                <c:pt idx="207">
                  <c:v>44058</c:v>
                </c:pt>
                <c:pt idx="208">
                  <c:v>44059</c:v>
                </c:pt>
                <c:pt idx="209">
                  <c:v>44060</c:v>
                </c:pt>
                <c:pt idx="210">
                  <c:v>44061</c:v>
                </c:pt>
                <c:pt idx="211">
                  <c:v>44062</c:v>
                </c:pt>
                <c:pt idx="212">
                  <c:v>44063</c:v>
                </c:pt>
                <c:pt idx="213">
                  <c:v>44064</c:v>
                </c:pt>
                <c:pt idx="214">
                  <c:v>44065</c:v>
                </c:pt>
                <c:pt idx="215">
                  <c:v>44066</c:v>
                </c:pt>
                <c:pt idx="216">
                  <c:v>44067</c:v>
                </c:pt>
                <c:pt idx="217">
                  <c:v>44068</c:v>
                </c:pt>
                <c:pt idx="218">
                  <c:v>44069</c:v>
                </c:pt>
                <c:pt idx="219">
                  <c:v>44070</c:v>
                </c:pt>
                <c:pt idx="220">
                  <c:v>44071</c:v>
                </c:pt>
                <c:pt idx="221">
                  <c:v>44072</c:v>
                </c:pt>
                <c:pt idx="222">
                  <c:v>44073</c:v>
                </c:pt>
                <c:pt idx="223">
                  <c:v>44074</c:v>
                </c:pt>
                <c:pt idx="224">
                  <c:v>44075</c:v>
                </c:pt>
                <c:pt idx="225">
                  <c:v>44076</c:v>
                </c:pt>
                <c:pt idx="226">
                  <c:v>44077</c:v>
                </c:pt>
                <c:pt idx="227">
                  <c:v>44078</c:v>
                </c:pt>
                <c:pt idx="228">
                  <c:v>44079</c:v>
                </c:pt>
                <c:pt idx="229">
                  <c:v>44080</c:v>
                </c:pt>
                <c:pt idx="230">
                  <c:v>44081</c:v>
                </c:pt>
                <c:pt idx="231">
                  <c:v>44082</c:v>
                </c:pt>
                <c:pt idx="232">
                  <c:v>44083</c:v>
                </c:pt>
                <c:pt idx="233">
                  <c:v>44084</c:v>
                </c:pt>
                <c:pt idx="234">
                  <c:v>44085</c:v>
                </c:pt>
                <c:pt idx="235">
                  <c:v>44086</c:v>
                </c:pt>
                <c:pt idx="236">
                  <c:v>44087</c:v>
                </c:pt>
                <c:pt idx="237">
                  <c:v>44088</c:v>
                </c:pt>
                <c:pt idx="238">
                  <c:v>44089</c:v>
                </c:pt>
                <c:pt idx="239">
                  <c:v>44090</c:v>
                </c:pt>
                <c:pt idx="240">
                  <c:v>44091</c:v>
                </c:pt>
                <c:pt idx="241">
                  <c:v>44092</c:v>
                </c:pt>
                <c:pt idx="242">
                  <c:v>44093</c:v>
                </c:pt>
                <c:pt idx="243">
                  <c:v>44094</c:v>
                </c:pt>
                <c:pt idx="244">
                  <c:v>44095</c:v>
                </c:pt>
                <c:pt idx="245">
                  <c:v>44096</c:v>
                </c:pt>
                <c:pt idx="246">
                  <c:v>44097</c:v>
                </c:pt>
                <c:pt idx="247">
                  <c:v>44098</c:v>
                </c:pt>
                <c:pt idx="248">
                  <c:v>44099</c:v>
                </c:pt>
                <c:pt idx="249">
                  <c:v>44100</c:v>
                </c:pt>
                <c:pt idx="250">
                  <c:v>44101</c:v>
                </c:pt>
                <c:pt idx="251">
                  <c:v>44102</c:v>
                </c:pt>
                <c:pt idx="252">
                  <c:v>44103</c:v>
                </c:pt>
                <c:pt idx="253">
                  <c:v>44104</c:v>
                </c:pt>
                <c:pt idx="254">
                  <c:v>44105</c:v>
                </c:pt>
                <c:pt idx="255">
                  <c:v>44106</c:v>
                </c:pt>
                <c:pt idx="256">
                  <c:v>44107</c:v>
                </c:pt>
                <c:pt idx="257">
                  <c:v>44108</c:v>
                </c:pt>
                <c:pt idx="258">
                  <c:v>44109</c:v>
                </c:pt>
                <c:pt idx="259">
                  <c:v>44110</c:v>
                </c:pt>
                <c:pt idx="260">
                  <c:v>44111</c:v>
                </c:pt>
                <c:pt idx="261">
                  <c:v>44112</c:v>
                </c:pt>
                <c:pt idx="262">
                  <c:v>44113</c:v>
                </c:pt>
                <c:pt idx="263">
                  <c:v>44114</c:v>
                </c:pt>
                <c:pt idx="264">
                  <c:v>44115</c:v>
                </c:pt>
                <c:pt idx="265">
                  <c:v>44116</c:v>
                </c:pt>
                <c:pt idx="266">
                  <c:v>44117</c:v>
                </c:pt>
                <c:pt idx="267">
                  <c:v>44118</c:v>
                </c:pt>
                <c:pt idx="268">
                  <c:v>44119</c:v>
                </c:pt>
                <c:pt idx="269">
                  <c:v>44120</c:v>
                </c:pt>
                <c:pt idx="270">
                  <c:v>44121</c:v>
                </c:pt>
                <c:pt idx="271">
                  <c:v>44122</c:v>
                </c:pt>
                <c:pt idx="272">
                  <c:v>44123</c:v>
                </c:pt>
                <c:pt idx="273">
                  <c:v>44124</c:v>
                </c:pt>
                <c:pt idx="274">
                  <c:v>44125</c:v>
                </c:pt>
                <c:pt idx="275">
                  <c:v>44126</c:v>
                </c:pt>
                <c:pt idx="276">
                  <c:v>44127</c:v>
                </c:pt>
                <c:pt idx="277">
                  <c:v>44128</c:v>
                </c:pt>
                <c:pt idx="278">
                  <c:v>44129</c:v>
                </c:pt>
                <c:pt idx="279">
                  <c:v>44130</c:v>
                </c:pt>
                <c:pt idx="280">
                  <c:v>44131</c:v>
                </c:pt>
                <c:pt idx="281">
                  <c:v>44132</c:v>
                </c:pt>
                <c:pt idx="282">
                  <c:v>44133</c:v>
                </c:pt>
                <c:pt idx="283">
                  <c:v>44134</c:v>
                </c:pt>
                <c:pt idx="284">
                  <c:v>44135</c:v>
                </c:pt>
                <c:pt idx="285">
                  <c:v>44136</c:v>
                </c:pt>
                <c:pt idx="286">
                  <c:v>44137</c:v>
                </c:pt>
                <c:pt idx="287">
                  <c:v>44138</c:v>
                </c:pt>
                <c:pt idx="288">
                  <c:v>44139</c:v>
                </c:pt>
                <c:pt idx="289">
                  <c:v>44140</c:v>
                </c:pt>
                <c:pt idx="290">
                  <c:v>44141</c:v>
                </c:pt>
                <c:pt idx="291">
                  <c:v>44142</c:v>
                </c:pt>
                <c:pt idx="292">
                  <c:v>44143</c:v>
                </c:pt>
                <c:pt idx="293">
                  <c:v>44144</c:v>
                </c:pt>
                <c:pt idx="294">
                  <c:v>44145</c:v>
                </c:pt>
                <c:pt idx="295">
                  <c:v>44146</c:v>
                </c:pt>
                <c:pt idx="296">
                  <c:v>44147</c:v>
                </c:pt>
                <c:pt idx="297">
                  <c:v>44148</c:v>
                </c:pt>
                <c:pt idx="298">
                  <c:v>44149</c:v>
                </c:pt>
                <c:pt idx="299">
                  <c:v>44150</c:v>
                </c:pt>
                <c:pt idx="300">
                  <c:v>44151</c:v>
                </c:pt>
                <c:pt idx="301">
                  <c:v>44152</c:v>
                </c:pt>
                <c:pt idx="302">
                  <c:v>44153</c:v>
                </c:pt>
                <c:pt idx="303">
                  <c:v>44154</c:v>
                </c:pt>
                <c:pt idx="304">
                  <c:v>44155</c:v>
                </c:pt>
                <c:pt idx="305">
                  <c:v>44156</c:v>
                </c:pt>
                <c:pt idx="306">
                  <c:v>44157</c:v>
                </c:pt>
                <c:pt idx="307">
                  <c:v>44158</c:v>
                </c:pt>
                <c:pt idx="308">
                  <c:v>44159</c:v>
                </c:pt>
                <c:pt idx="309">
                  <c:v>44160</c:v>
                </c:pt>
                <c:pt idx="310">
                  <c:v>44161</c:v>
                </c:pt>
                <c:pt idx="311">
                  <c:v>44162</c:v>
                </c:pt>
                <c:pt idx="312">
                  <c:v>44163</c:v>
                </c:pt>
                <c:pt idx="313">
                  <c:v>44164</c:v>
                </c:pt>
                <c:pt idx="314">
                  <c:v>44165</c:v>
                </c:pt>
                <c:pt idx="315">
                  <c:v>44166</c:v>
                </c:pt>
                <c:pt idx="316">
                  <c:v>44167</c:v>
                </c:pt>
                <c:pt idx="317">
                  <c:v>44168</c:v>
                </c:pt>
                <c:pt idx="318">
                  <c:v>44169</c:v>
                </c:pt>
                <c:pt idx="319">
                  <c:v>44170</c:v>
                </c:pt>
                <c:pt idx="320">
                  <c:v>44171</c:v>
                </c:pt>
                <c:pt idx="321">
                  <c:v>44172</c:v>
                </c:pt>
                <c:pt idx="322">
                  <c:v>44173</c:v>
                </c:pt>
                <c:pt idx="323">
                  <c:v>44174</c:v>
                </c:pt>
                <c:pt idx="324">
                  <c:v>44175</c:v>
                </c:pt>
                <c:pt idx="325">
                  <c:v>44176</c:v>
                </c:pt>
                <c:pt idx="326">
                  <c:v>44177</c:v>
                </c:pt>
                <c:pt idx="327">
                  <c:v>44178</c:v>
                </c:pt>
                <c:pt idx="328">
                  <c:v>44179</c:v>
                </c:pt>
                <c:pt idx="329">
                  <c:v>44180</c:v>
                </c:pt>
                <c:pt idx="330">
                  <c:v>44181</c:v>
                </c:pt>
                <c:pt idx="331">
                  <c:v>44182</c:v>
                </c:pt>
                <c:pt idx="332">
                  <c:v>44183</c:v>
                </c:pt>
                <c:pt idx="333">
                  <c:v>44184</c:v>
                </c:pt>
                <c:pt idx="334">
                  <c:v>44185</c:v>
                </c:pt>
                <c:pt idx="335">
                  <c:v>44186</c:v>
                </c:pt>
                <c:pt idx="336">
                  <c:v>44187</c:v>
                </c:pt>
                <c:pt idx="337">
                  <c:v>44188</c:v>
                </c:pt>
                <c:pt idx="338">
                  <c:v>44189</c:v>
                </c:pt>
                <c:pt idx="339">
                  <c:v>44190</c:v>
                </c:pt>
                <c:pt idx="340">
                  <c:v>44191</c:v>
                </c:pt>
                <c:pt idx="341">
                  <c:v>44192</c:v>
                </c:pt>
                <c:pt idx="342">
                  <c:v>44193</c:v>
                </c:pt>
                <c:pt idx="343">
                  <c:v>44194</c:v>
                </c:pt>
                <c:pt idx="344">
                  <c:v>44195</c:v>
                </c:pt>
                <c:pt idx="345">
                  <c:v>44196</c:v>
                </c:pt>
                <c:pt idx="346">
                  <c:v>44197</c:v>
                </c:pt>
                <c:pt idx="347">
                  <c:v>44198</c:v>
                </c:pt>
                <c:pt idx="348">
                  <c:v>44199</c:v>
                </c:pt>
                <c:pt idx="349">
                  <c:v>44200</c:v>
                </c:pt>
                <c:pt idx="350">
                  <c:v>44201</c:v>
                </c:pt>
                <c:pt idx="351">
                  <c:v>44202</c:v>
                </c:pt>
                <c:pt idx="352">
                  <c:v>44203</c:v>
                </c:pt>
                <c:pt idx="353">
                  <c:v>44204</c:v>
                </c:pt>
                <c:pt idx="354">
                  <c:v>44205</c:v>
                </c:pt>
                <c:pt idx="355">
                  <c:v>44206</c:v>
                </c:pt>
                <c:pt idx="356">
                  <c:v>44207</c:v>
                </c:pt>
                <c:pt idx="357">
                  <c:v>44208</c:v>
                </c:pt>
                <c:pt idx="358">
                  <c:v>44209</c:v>
                </c:pt>
                <c:pt idx="359">
                  <c:v>44210</c:v>
                </c:pt>
                <c:pt idx="360">
                  <c:v>44211</c:v>
                </c:pt>
                <c:pt idx="361">
                  <c:v>44212</c:v>
                </c:pt>
                <c:pt idx="362">
                  <c:v>44213</c:v>
                </c:pt>
                <c:pt idx="363">
                  <c:v>44214</c:v>
                </c:pt>
                <c:pt idx="364">
                  <c:v>44215</c:v>
                </c:pt>
                <c:pt idx="365">
                  <c:v>44216</c:v>
                </c:pt>
                <c:pt idx="366">
                  <c:v>44217</c:v>
                </c:pt>
                <c:pt idx="367">
                  <c:v>44218</c:v>
                </c:pt>
                <c:pt idx="368">
                  <c:v>44219</c:v>
                </c:pt>
                <c:pt idx="369">
                  <c:v>44220</c:v>
                </c:pt>
                <c:pt idx="370">
                  <c:v>44221</c:v>
                </c:pt>
                <c:pt idx="371">
                  <c:v>44222</c:v>
                </c:pt>
                <c:pt idx="372">
                  <c:v>44223</c:v>
                </c:pt>
                <c:pt idx="373">
                  <c:v>44224</c:v>
                </c:pt>
                <c:pt idx="374">
                  <c:v>44225</c:v>
                </c:pt>
                <c:pt idx="375">
                  <c:v>44226</c:v>
                </c:pt>
                <c:pt idx="376">
                  <c:v>44227</c:v>
                </c:pt>
                <c:pt idx="377">
                  <c:v>44228</c:v>
                </c:pt>
                <c:pt idx="378">
                  <c:v>44229</c:v>
                </c:pt>
                <c:pt idx="379">
                  <c:v>44230</c:v>
                </c:pt>
                <c:pt idx="380">
                  <c:v>44231</c:v>
                </c:pt>
                <c:pt idx="381">
                  <c:v>44232</c:v>
                </c:pt>
                <c:pt idx="382">
                  <c:v>44233</c:v>
                </c:pt>
                <c:pt idx="383">
                  <c:v>44234</c:v>
                </c:pt>
                <c:pt idx="384">
                  <c:v>44235</c:v>
                </c:pt>
                <c:pt idx="385">
                  <c:v>44236</c:v>
                </c:pt>
                <c:pt idx="386">
                  <c:v>44237</c:v>
                </c:pt>
                <c:pt idx="387">
                  <c:v>44238</c:v>
                </c:pt>
                <c:pt idx="388">
                  <c:v>44239</c:v>
                </c:pt>
                <c:pt idx="389">
                  <c:v>44240</c:v>
                </c:pt>
                <c:pt idx="390">
                  <c:v>44241</c:v>
                </c:pt>
                <c:pt idx="391">
                  <c:v>44242</c:v>
                </c:pt>
                <c:pt idx="392">
                  <c:v>44243</c:v>
                </c:pt>
                <c:pt idx="393">
                  <c:v>44244</c:v>
                </c:pt>
                <c:pt idx="394">
                  <c:v>44245</c:v>
                </c:pt>
                <c:pt idx="395">
                  <c:v>44246</c:v>
                </c:pt>
                <c:pt idx="396">
                  <c:v>44247</c:v>
                </c:pt>
                <c:pt idx="397">
                  <c:v>44248</c:v>
                </c:pt>
                <c:pt idx="398">
                  <c:v>44249</c:v>
                </c:pt>
                <c:pt idx="399">
                  <c:v>44250</c:v>
                </c:pt>
                <c:pt idx="400">
                  <c:v>44251</c:v>
                </c:pt>
                <c:pt idx="401">
                  <c:v>44252</c:v>
                </c:pt>
                <c:pt idx="402">
                  <c:v>44253</c:v>
                </c:pt>
                <c:pt idx="403">
                  <c:v>44254</c:v>
                </c:pt>
                <c:pt idx="404">
                  <c:v>44255</c:v>
                </c:pt>
                <c:pt idx="405">
                  <c:v>44256</c:v>
                </c:pt>
                <c:pt idx="406">
                  <c:v>44257</c:v>
                </c:pt>
                <c:pt idx="407">
                  <c:v>44258</c:v>
                </c:pt>
                <c:pt idx="408">
                  <c:v>44259</c:v>
                </c:pt>
                <c:pt idx="409">
                  <c:v>44260</c:v>
                </c:pt>
                <c:pt idx="410">
                  <c:v>44261</c:v>
                </c:pt>
                <c:pt idx="411">
                  <c:v>44262</c:v>
                </c:pt>
                <c:pt idx="412">
                  <c:v>44263</c:v>
                </c:pt>
                <c:pt idx="413">
                  <c:v>44264</c:v>
                </c:pt>
                <c:pt idx="414">
                  <c:v>44265</c:v>
                </c:pt>
                <c:pt idx="415">
                  <c:v>44266</c:v>
                </c:pt>
                <c:pt idx="416">
                  <c:v>44267</c:v>
                </c:pt>
                <c:pt idx="417">
                  <c:v>44268</c:v>
                </c:pt>
                <c:pt idx="418">
                  <c:v>44269</c:v>
                </c:pt>
                <c:pt idx="419">
                  <c:v>44270</c:v>
                </c:pt>
                <c:pt idx="420">
                  <c:v>44271</c:v>
                </c:pt>
                <c:pt idx="421">
                  <c:v>44272</c:v>
                </c:pt>
                <c:pt idx="422">
                  <c:v>44273</c:v>
                </c:pt>
                <c:pt idx="423">
                  <c:v>44274</c:v>
                </c:pt>
                <c:pt idx="424">
                  <c:v>44275</c:v>
                </c:pt>
                <c:pt idx="425">
                  <c:v>44276</c:v>
                </c:pt>
                <c:pt idx="426">
                  <c:v>44277</c:v>
                </c:pt>
                <c:pt idx="427">
                  <c:v>44278</c:v>
                </c:pt>
                <c:pt idx="428">
                  <c:v>44279</c:v>
                </c:pt>
                <c:pt idx="429">
                  <c:v>44280</c:v>
                </c:pt>
                <c:pt idx="430">
                  <c:v>44281</c:v>
                </c:pt>
                <c:pt idx="431">
                  <c:v>44282</c:v>
                </c:pt>
                <c:pt idx="432">
                  <c:v>44283</c:v>
                </c:pt>
                <c:pt idx="433">
                  <c:v>44284</c:v>
                </c:pt>
                <c:pt idx="434">
                  <c:v>44285</c:v>
                </c:pt>
                <c:pt idx="435">
                  <c:v>44286</c:v>
                </c:pt>
                <c:pt idx="436">
                  <c:v>44287</c:v>
                </c:pt>
                <c:pt idx="437">
                  <c:v>44288</c:v>
                </c:pt>
                <c:pt idx="438">
                  <c:v>44289</c:v>
                </c:pt>
                <c:pt idx="439">
                  <c:v>44290</c:v>
                </c:pt>
                <c:pt idx="440">
                  <c:v>44291</c:v>
                </c:pt>
                <c:pt idx="441">
                  <c:v>44292</c:v>
                </c:pt>
                <c:pt idx="442">
                  <c:v>44293</c:v>
                </c:pt>
                <c:pt idx="443">
                  <c:v>44294</c:v>
                </c:pt>
                <c:pt idx="444">
                  <c:v>44295</c:v>
                </c:pt>
                <c:pt idx="445">
                  <c:v>44296</c:v>
                </c:pt>
                <c:pt idx="446">
                  <c:v>44297</c:v>
                </c:pt>
                <c:pt idx="447">
                  <c:v>44298</c:v>
                </c:pt>
                <c:pt idx="448">
                  <c:v>44299</c:v>
                </c:pt>
                <c:pt idx="449">
                  <c:v>44300</c:v>
                </c:pt>
                <c:pt idx="450">
                  <c:v>44301</c:v>
                </c:pt>
                <c:pt idx="451">
                  <c:v>44302</c:v>
                </c:pt>
                <c:pt idx="452">
                  <c:v>44303</c:v>
                </c:pt>
                <c:pt idx="453">
                  <c:v>44304</c:v>
                </c:pt>
                <c:pt idx="454">
                  <c:v>44305</c:v>
                </c:pt>
                <c:pt idx="455">
                  <c:v>44306</c:v>
                </c:pt>
                <c:pt idx="456">
                  <c:v>44307</c:v>
                </c:pt>
                <c:pt idx="457">
                  <c:v>44308</c:v>
                </c:pt>
                <c:pt idx="458">
                  <c:v>44309</c:v>
                </c:pt>
                <c:pt idx="459">
                  <c:v>44310</c:v>
                </c:pt>
                <c:pt idx="460">
                  <c:v>44311</c:v>
                </c:pt>
                <c:pt idx="461">
                  <c:v>44312</c:v>
                </c:pt>
                <c:pt idx="462">
                  <c:v>44313</c:v>
                </c:pt>
                <c:pt idx="463">
                  <c:v>44314</c:v>
                </c:pt>
                <c:pt idx="464">
                  <c:v>44315</c:v>
                </c:pt>
                <c:pt idx="465">
                  <c:v>44316</c:v>
                </c:pt>
                <c:pt idx="466">
                  <c:v>44317</c:v>
                </c:pt>
                <c:pt idx="467">
                  <c:v>44318</c:v>
                </c:pt>
                <c:pt idx="468">
                  <c:v>44319</c:v>
                </c:pt>
                <c:pt idx="469">
                  <c:v>44320</c:v>
                </c:pt>
                <c:pt idx="470">
                  <c:v>44321</c:v>
                </c:pt>
                <c:pt idx="471">
                  <c:v>44322</c:v>
                </c:pt>
                <c:pt idx="472">
                  <c:v>44323</c:v>
                </c:pt>
                <c:pt idx="473">
                  <c:v>44324</c:v>
                </c:pt>
                <c:pt idx="474">
                  <c:v>44325</c:v>
                </c:pt>
                <c:pt idx="475">
                  <c:v>44326</c:v>
                </c:pt>
                <c:pt idx="476">
                  <c:v>44327</c:v>
                </c:pt>
                <c:pt idx="477">
                  <c:v>44328</c:v>
                </c:pt>
                <c:pt idx="478">
                  <c:v>44329</c:v>
                </c:pt>
                <c:pt idx="479">
                  <c:v>44330</c:v>
                </c:pt>
                <c:pt idx="480">
                  <c:v>44331</c:v>
                </c:pt>
                <c:pt idx="481">
                  <c:v>44332</c:v>
                </c:pt>
                <c:pt idx="482">
                  <c:v>44333</c:v>
                </c:pt>
                <c:pt idx="483">
                  <c:v>44334</c:v>
                </c:pt>
                <c:pt idx="484">
                  <c:v>44335</c:v>
                </c:pt>
                <c:pt idx="485">
                  <c:v>44336</c:v>
                </c:pt>
                <c:pt idx="486">
                  <c:v>44337</c:v>
                </c:pt>
                <c:pt idx="487">
                  <c:v>44338</c:v>
                </c:pt>
                <c:pt idx="488">
                  <c:v>44339</c:v>
                </c:pt>
                <c:pt idx="489">
                  <c:v>44340</c:v>
                </c:pt>
                <c:pt idx="490">
                  <c:v>44341</c:v>
                </c:pt>
                <c:pt idx="491">
                  <c:v>44342</c:v>
                </c:pt>
                <c:pt idx="492">
                  <c:v>44343</c:v>
                </c:pt>
                <c:pt idx="493">
                  <c:v>44344</c:v>
                </c:pt>
                <c:pt idx="494">
                  <c:v>44345</c:v>
                </c:pt>
                <c:pt idx="495">
                  <c:v>44346</c:v>
                </c:pt>
                <c:pt idx="496">
                  <c:v>44347</c:v>
                </c:pt>
                <c:pt idx="497">
                  <c:v>44348</c:v>
                </c:pt>
                <c:pt idx="498">
                  <c:v>44349</c:v>
                </c:pt>
                <c:pt idx="499">
                  <c:v>44350</c:v>
                </c:pt>
                <c:pt idx="500">
                  <c:v>44351</c:v>
                </c:pt>
                <c:pt idx="501">
                  <c:v>44352</c:v>
                </c:pt>
                <c:pt idx="502">
                  <c:v>44353</c:v>
                </c:pt>
                <c:pt idx="503">
                  <c:v>44354</c:v>
                </c:pt>
                <c:pt idx="504">
                  <c:v>44355</c:v>
                </c:pt>
                <c:pt idx="505">
                  <c:v>44356</c:v>
                </c:pt>
                <c:pt idx="506">
                  <c:v>44357</c:v>
                </c:pt>
                <c:pt idx="507">
                  <c:v>44358</c:v>
                </c:pt>
                <c:pt idx="508">
                  <c:v>44359</c:v>
                </c:pt>
                <c:pt idx="509">
                  <c:v>44360</c:v>
                </c:pt>
                <c:pt idx="510">
                  <c:v>44361</c:v>
                </c:pt>
                <c:pt idx="511">
                  <c:v>44362</c:v>
                </c:pt>
                <c:pt idx="512">
                  <c:v>44363</c:v>
                </c:pt>
                <c:pt idx="513">
                  <c:v>44364</c:v>
                </c:pt>
                <c:pt idx="514">
                  <c:v>44365</c:v>
                </c:pt>
                <c:pt idx="515">
                  <c:v>44366</c:v>
                </c:pt>
                <c:pt idx="516">
                  <c:v>44367</c:v>
                </c:pt>
                <c:pt idx="517">
                  <c:v>44368</c:v>
                </c:pt>
                <c:pt idx="518">
                  <c:v>44369</c:v>
                </c:pt>
                <c:pt idx="519">
                  <c:v>44370</c:v>
                </c:pt>
                <c:pt idx="520">
                  <c:v>44371</c:v>
                </c:pt>
                <c:pt idx="521">
                  <c:v>44372</c:v>
                </c:pt>
                <c:pt idx="522">
                  <c:v>44373</c:v>
                </c:pt>
                <c:pt idx="523">
                  <c:v>44374</c:v>
                </c:pt>
                <c:pt idx="524">
                  <c:v>44375</c:v>
                </c:pt>
                <c:pt idx="525">
                  <c:v>44376</c:v>
                </c:pt>
                <c:pt idx="526">
                  <c:v>44377</c:v>
                </c:pt>
                <c:pt idx="527">
                  <c:v>44378</c:v>
                </c:pt>
                <c:pt idx="528">
                  <c:v>44379</c:v>
                </c:pt>
                <c:pt idx="529">
                  <c:v>44380</c:v>
                </c:pt>
                <c:pt idx="530">
                  <c:v>44381</c:v>
                </c:pt>
                <c:pt idx="531">
                  <c:v>44382</c:v>
                </c:pt>
                <c:pt idx="532">
                  <c:v>44383</c:v>
                </c:pt>
                <c:pt idx="533">
                  <c:v>44384</c:v>
                </c:pt>
                <c:pt idx="534">
                  <c:v>44385</c:v>
                </c:pt>
                <c:pt idx="535">
                  <c:v>44386</c:v>
                </c:pt>
                <c:pt idx="536">
                  <c:v>44387</c:v>
                </c:pt>
                <c:pt idx="537">
                  <c:v>44388</c:v>
                </c:pt>
                <c:pt idx="538">
                  <c:v>44389</c:v>
                </c:pt>
                <c:pt idx="539">
                  <c:v>44390</c:v>
                </c:pt>
                <c:pt idx="540">
                  <c:v>44391</c:v>
                </c:pt>
                <c:pt idx="541">
                  <c:v>44392</c:v>
                </c:pt>
                <c:pt idx="542">
                  <c:v>44393</c:v>
                </c:pt>
                <c:pt idx="543">
                  <c:v>44394</c:v>
                </c:pt>
                <c:pt idx="544">
                  <c:v>44395</c:v>
                </c:pt>
                <c:pt idx="545">
                  <c:v>44396</c:v>
                </c:pt>
                <c:pt idx="546">
                  <c:v>44397</c:v>
                </c:pt>
                <c:pt idx="547">
                  <c:v>44398</c:v>
                </c:pt>
                <c:pt idx="548">
                  <c:v>44399</c:v>
                </c:pt>
                <c:pt idx="549">
                  <c:v>44400</c:v>
                </c:pt>
                <c:pt idx="550">
                  <c:v>44401</c:v>
                </c:pt>
                <c:pt idx="551">
                  <c:v>44402</c:v>
                </c:pt>
                <c:pt idx="552">
                  <c:v>44403</c:v>
                </c:pt>
                <c:pt idx="553">
                  <c:v>44404</c:v>
                </c:pt>
                <c:pt idx="554">
                  <c:v>44405</c:v>
                </c:pt>
                <c:pt idx="555">
                  <c:v>44406</c:v>
                </c:pt>
                <c:pt idx="556">
                  <c:v>44407</c:v>
                </c:pt>
                <c:pt idx="557">
                  <c:v>44408</c:v>
                </c:pt>
                <c:pt idx="558">
                  <c:v>44409</c:v>
                </c:pt>
                <c:pt idx="559">
                  <c:v>44410</c:v>
                </c:pt>
                <c:pt idx="560">
                  <c:v>44411</c:v>
                </c:pt>
                <c:pt idx="561">
                  <c:v>44412</c:v>
                </c:pt>
                <c:pt idx="562">
                  <c:v>44413</c:v>
                </c:pt>
                <c:pt idx="563">
                  <c:v>44414</c:v>
                </c:pt>
                <c:pt idx="564">
                  <c:v>44415</c:v>
                </c:pt>
                <c:pt idx="565">
                  <c:v>44416</c:v>
                </c:pt>
                <c:pt idx="566">
                  <c:v>44417</c:v>
                </c:pt>
                <c:pt idx="567">
                  <c:v>44418</c:v>
                </c:pt>
                <c:pt idx="568">
                  <c:v>44419</c:v>
                </c:pt>
                <c:pt idx="569">
                  <c:v>44420</c:v>
                </c:pt>
                <c:pt idx="570">
                  <c:v>44421</c:v>
                </c:pt>
                <c:pt idx="571">
                  <c:v>44422</c:v>
                </c:pt>
                <c:pt idx="572">
                  <c:v>44423</c:v>
                </c:pt>
                <c:pt idx="573">
                  <c:v>44424</c:v>
                </c:pt>
                <c:pt idx="574">
                  <c:v>44425</c:v>
                </c:pt>
                <c:pt idx="575">
                  <c:v>44426</c:v>
                </c:pt>
                <c:pt idx="576">
                  <c:v>44427</c:v>
                </c:pt>
                <c:pt idx="577">
                  <c:v>44428</c:v>
                </c:pt>
                <c:pt idx="578">
                  <c:v>44429</c:v>
                </c:pt>
                <c:pt idx="579">
                  <c:v>44430</c:v>
                </c:pt>
                <c:pt idx="580">
                  <c:v>44431</c:v>
                </c:pt>
                <c:pt idx="581">
                  <c:v>44432</c:v>
                </c:pt>
                <c:pt idx="582">
                  <c:v>44433</c:v>
                </c:pt>
                <c:pt idx="583">
                  <c:v>44434</c:v>
                </c:pt>
                <c:pt idx="584">
                  <c:v>44435</c:v>
                </c:pt>
                <c:pt idx="585">
                  <c:v>44436</c:v>
                </c:pt>
                <c:pt idx="586">
                  <c:v>44437</c:v>
                </c:pt>
                <c:pt idx="587">
                  <c:v>44438</c:v>
                </c:pt>
                <c:pt idx="588">
                  <c:v>44439</c:v>
                </c:pt>
                <c:pt idx="589">
                  <c:v>44440</c:v>
                </c:pt>
                <c:pt idx="590">
                  <c:v>44441</c:v>
                </c:pt>
                <c:pt idx="591">
                  <c:v>44442</c:v>
                </c:pt>
                <c:pt idx="592">
                  <c:v>44443</c:v>
                </c:pt>
                <c:pt idx="593">
                  <c:v>44444</c:v>
                </c:pt>
                <c:pt idx="594">
                  <c:v>44445</c:v>
                </c:pt>
                <c:pt idx="595">
                  <c:v>44446</c:v>
                </c:pt>
                <c:pt idx="596">
                  <c:v>44447</c:v>
                </c:pt>
                <c:pt idx="597">
                  <c:v>44448</c:v>
                </c:pt>
                <c:pt idx="598">
                  <c:v>44449</c:v>
                </c:pt>
                <c:pt idx="599">
                  <c:v>44450</c:v>
                </c:pt>
                <c:pt idx="600">
                  <c:v>44451</c:v>
                </c:pt>
                <c:pt idx="601">
                  <c:v>44452</c:v>
                </c:pt>
                <c:pt idx="602">
                  <c:v>44453</c:v>
                </c:pt>
                <c:pt idx="603">
                  <c:v>44454</c:v>
                </c:pt>
                <c:pt idx="604">
                  <c:v>44455</c:v>
                </c:pt>
                <c:pt idx="605">
                  <c:v>44456</c:v>
                </c:pt>
                <c:pt idx="606">
                  <c:v>44457</c:v>
                </c:pt>
                <c:pt idx="607">
                  <c:v>44458</c:v>
                </c:pt>
                <c:pt idx="608">
                  <c:v>44459</c:v>
                </c:pt>
                <c:pt idx="609">
                  <c:v>44460</c:v>
                </c:pt>
                <c:pt idx="610">
                  <c:v>44461</c:v>
                </c:pt>
                <c:pt idx="611">
                  <c:v>44462</c:v>
                </c:pt>
                <c:pt idx="612">
                  <c:v>44463</c:v>
                </c:pt>
                <c:pt idx="613">
                  <c:v>44464</c:v>
                </c:pt>
                <c:pt idx="614">
                  <c:v>44465</c:v>
                </c:pt>
                <c:pt idx="615">
                  <c:v>44466</c:v>
                </c:pt>
                <c:pt idx="616">
                  <c:v>44467</c:v>
                </c:pt>
                <c:pt idx="617">
                  <c:v>44468</c:v>
                </c:pt>
                <c:pt idx="618">
                  <c:v>44469</c:v>
                </c:pt>
                <c:pt idx="619">
                  <c:v>44470</c:v>
                </c:pt>
                <c:pt idx="620">
                  <c:v>44471</c:v>
                </c:pt>
                <c:pt idx="621">
                  <c:v>44472</c:v>
                </c:pt>
                <c:pt idx="622">
                  <c:v>44473</c:v>
                </c:pt>
                <c:pt idx="623">
                  <c:v>44474</c:v>
                </c:pt>
                <c:pt idx="624">
                  <c:v>44475</c:v>
                </c:pt>
                <c:pt idx="625">
                  <c:v>44476</c:v>
                </c:pt>
                <c:pt idx="626">
                  <c:v>44477</c:v>
                </c:pt>
                <c:pt idx="627">
                  <c:v>44478</c:v>
                </c:pt>
                <c:pt idx="628">
                  <c:v>44479</c:v>
                </c:pt>
                <c:pt idx="629">
                  <c:v>44480</c:v>
                </c:pt>
                <c:pt idx="630">
                  <c:v>44481</c:v>
                </c:pt>
                <c:pt idx="631">
                  <c:v>44482</c:v>
                </c:pt>
                <c:pt idx="632">
                  <c:v>44483</c:v>
                </c:pt>
                <c:pt idx="633">
                  <c:v>44484</c:v>
                </c:pt>
                <c:pt idx="634">
                  <c:v>44485</c:v>
                </c:pt>
                <c:pt idx="635">
                  <c:v>44486</c:v>
                </c:pt>
                <c:pt idx="636">
                  <c:v>44487</c:v>
                </c:pt>
                <c:pt idx="637">
                  <c:v>44488</c:v>
                </c:pt>
                <c:pt idx="638">
                  <c:v>44489</c:v>
                </c:pt>
                <c:pt idx="639">
                  <c:v>44490</c:v>
                </c:pt>
                <c:pt idx="640">
                  <c:v>44491</c:v>
                </c:pt>
                <c:pt idx="641">
                  <c:v>44492</c:v>
                </c:pt>
                <c:pt idx="642">
                  <c:v>44493</c:v>
                </c:pt>
                <c:pt idx="643">
                  <c:v>44494</c:v>
                </c:pt>
                <c:pt idx="644">
                  <c:v>44495</c:v>
                </c:pt>
                <c:pt idx="645">
                  <c:v>44496</c:v>
                </c:pt>
                <c:pt idx="646">
                  <c:v>44497</c:v>
                </c:pt>
                <c:pt idx="647">
                  <c:v>44498</c:v>
                </c:pt>
                <c:pt idx="648">
                  <c:v>44499</c:v>
                </c:pt>
                <c:pt idx="649">
                  <c:v>44500</c:v>
                </c:pt>
                <c:pt idx="650">
                  <c:v>44501</c:v>
                </c:pt>
                <c:pt idx="651">
                  <c:v>44502</c:v>
                </c:pt>
                <c:pt idx="652">
                  <c:v>44503</c:v>
                </c:pt>
                <c:pt idx="653">
                  <c:v>44504</c:v>
                </c:pt>
                <c:pt idx="654">
                  <c:v>44505</c:v>
                </c:pt>
                <c:pt idx="655">
                  <c:v>44506</c:v>
                </c:pt>
                <c:pt idx="656">
                  <c:v>44507</c:v>
                </c:pt>
                <c:pt idx="657">
                  <c:v>44508</c:v>
                </c:pt>
                <c:pt idx="658">
                  <c:v>44509</c:v>
                </c:pt>
                <c:pt idx="659">
                  <c:v>44510</c:v>
                </c:pt>
                <c:pt idx="660">
                  <c:v>44511</c:v>
                </c:pt>
                <c:pt idx="661">
                  <c:v>44512</c:v>
                </c:pt>
                <c:pt idx="662">
                  <c:v>44513</c:v>
                </c:pt>
                <c:pt idx="663">
                  <c:v>44514</c:v>
                </c:pt>
                <c:pt idx="664">
                  <c:v>44515</c:v>
                </c:pt>
                <c:pt idx="665">
                  <c:v>44516</c:v>
                </c:pt>
                <c:pt idx="666">
                  <c:v>44517</c:v>
                </c:pt>
                <c:pt idx="667">
                  <c:v>44518</c:v>
                </c:pt>
                <c:pt idx="668">
                  <c:v>44519</c:v>
                </c:pt>
                <c:pt idx="669">
                  <c:v>44520</c:v>
                </c:pt>
                <c:pt idx="670">
                  <c:v>44521</c:v>
                </c:pt>
                <c:pt idx="671">
                  <c:v>44522</c:v>
                </c:pt>
                <c:pt idx="672">
                  <c:v>44523</c:v>
                </c:pt>
                <c:pt idx="673">
                  <c:v>44524</c:v>
                </c:pt>
                <c:pt idx="674">
                  <c:v>44525</c:v>
                </c:pt>
                <c:pt idx="675">
                  <c:v>44526</c:v>
                </c:pt>
                <c:pt idx="676">
                  <c:v>44527</c:v>
                </c:pt>
                <c:pt idx="677">
                  <c:v>44528</c:v>
                </c:pt>
                <c:pt idx="678">
                  <c:v>44529</c:v>
                </c:pt>
                <c:pt idx="679">
                  <c:v>44530</c:v>
                </c:pt>
                <c:pt idx="680">
                  <c:v>44531</c:v>
                </c:pt>
                <c:pt idx="681">
                  <c:v>44532</c:v>
                </c:pt>
                <c:pt idx="682">
                  <c:v>44533</c:v>
                </c:pt>
                <c:pt idx="683">
                  <c:v>44534</c:v>
                </c:pt>
                <c:pt idx="684">
                  <c:v>44535</c:v>
                </c:pt>
                <c:pt idx="685">
                  <c:v>44536</c:v>
                </c:pt>
                <c:pt idx="686">
                  <c:v>44537</c:v>
                </c:pt>
                <c:pt idx="687">
                  <c:v>44538</c:v>
                </c:pt>
                <c:pt idx="688">
                  <c:v>44539</c:v>
                </c:pt>
                <c:pt idx="689">
                  <c:v>44540</c:v>
                </c:pt>
                <c:pt idx="690">
                  <c:v>44541</c:v>
                </c:pt>
                <c:pt idx="691">
                  <c:v>44542</c:v>
                </c:pt>
                <c:pt idx="692">
                  <c:v>44543</c:v>
                </c:pt>
                <c:pt idx="693">
                  <c:v>44544</c:v>
                </c:pt>
                <c:pt idx="694">
                  <c:v>44545</c:v>
                </c:pt>
                <c:pt idx="695">
                  <c:v>44546</c:v>
                </c:pt>
                <c:pt idx="696">
                  <c:v>44547</c:v>
                </c:pt>
                <c:pt idx="697">
                  <c:v>44548</c:v>
                </c:pt>
                <c:pt idx="698">
                  <c:v>44549</c:v>
                </c:pt>
                <c:pt idx="699">
                  <c:v>44550</c:v>
                </c:pt>
                <c:pt idx="700">
                  <c:v>44551</c:v>
                </c:pt>
                <c:pt idx="701">
                  <c:v>44552</c:v>
                </c:pt>
                <c:pt idx="702">
                  <c:v>44553</c:v>
                </c:pt>
                <c:pt idx="703">
                  <c:v>44554</c:v>
                </c:pt>
                <c:pt idx="704">
                  <c:v>44555</c:v>
                </c:pt>
                <c:pt idx="705">
                  <c:v>44556</c:v>
                </c:pt>
                <c:pt idx="706">
                  <c:v>44557</c:v>
                </c:pt>
                <c:pt idx="707">
                  <c:v>44558</c:v>
                </c:pt>
                <c:pt idx="708">
                  <c:v>44559</c:v>
                </c:pt>
                <c:pt idx="709">
                  <c:v>44560</c:v>
                </c:pt>
                <c:pt idx="710">
                  <c:v>44561</c:v>
                </c:pt>
              </c:numCache>
            </c:numRef>
          </c:xVal>
          <c:yVal>
            <c:numRef>
              <c:f>Deutschland!$V$21:$V$731</c:f>
              <c:numCache>
                <c:formatCode>General</c:formatCode>
                <c:ptCount val="711"/>
                <c:pt idx="0">
                  <c:v>0</c:v>
                </c:pt>
                <c:pt idx="59" formatCode="0">
                  <c:v>180</c:v>
                </c:pt>
                <c:pt idx="60" formatCode="0">
                  <c:v>1592.385666560247</c:v>
                </c:pt>
                <c:pt idx="61" formatCode="0">
                  <c:v>3198.180672853734</c:v>
                </c:pt>
                <c:pt idx="62" formatCode="0">
                  <c:v>5023.8535435073609</c:v>
                </c:pt>
                <c:pt idx="63" formatCode="0">
                  <c:v>7099.4902334394792</c:v>
                </c:pt>
                <c:pt idx="64" formatCode="0">
                  <c:v>9459.2870997759601</c:v>
                </c:pt>
                <c:pt idx="65" formatCode="0">
                  <c:v>12142.110639142149</c:v>
                </c:pt>
                <c:pt idx="66" formatCode="0">
                  <c:v>15192.13291087719</c:v>
                </c:pt>
                <c:pt idx="67" formatCode="0">
                  <c:v>18659.552722882087</c:v>
                </c:pt>
                <c:pt idx="68" formatCode="0">
                  <c:v>22601.413952267088</c:v>
                </c:pt>
                <c:pt idx="69" formatCode="0">
                  <c:v>27082.533820957527</c:v>
                </c:pt>
                <c:pt idx="70" formatCode="0">
                  <c:v>32176.555560976776</c:v>
                </c:pt>
                <c:pt idx="71" formatCode="0">
                  <c:v>37967.141699386848</c:v>
                </c:pt>
                <c:pt idx="72" formatCode="0">
                  <c:v>44549.326180632459</c:v>
                </c:pt>
                <c:pt idx="73" formatCode="0">
                  <c:v>52031.0457370371</c:v>
                </c:pt>
                <c:pt idx="74" formatCode="0">
                  <c:v>60534.873324330052</c:v>
                </c:pt>
                <c:pt idx="75" formatCode="0">
                  <c:v>70199.979062945436</c:v>
                </c:pt>
                <c:pt idx="76" formatCode="0">
                  <c:v>81184.346966712066</c:v>
                </c:pt>
                <c:pt idx="77" formatCode="0">
                  <c:v>93667.278786071198</c:v>
                </c:pt>
                <c:pt idx="78" formatCode="0">
                  <c:v>107852.21952250224</c:v>
                </c:pt>
                <c:pt idx="79" formatCode="0">
                  <c:v>123969.9425420418</c:v>
                </c:pt>
                <c:pt idx="80" formatCode="0">
                  <c:v>142282.13566821837</c:v>
                </c:pt>
                <c:pt idx="81" formatCode="0">
                  <c:v>163085.43307371275</c:v>
                </c:pt>
                <c:pt idx="82" formatCode="0">
                  <c:v>186715.94108439755</c:v>
                </c:pt>
                <c:pt idx="83" formatCode="0">
                  <c:v>213554.30897473072</c:v>
                </c:pt>
                <c:pt idx="84" formatCode="0">
                  <c:v>244031.39822155755</c:v>
                </c:pt>
                <c:pt idx="85" formatCode="0">
                  <c:v>278634.6051608735</c:v>
                </c:pt>
                <c:pt idx="86" formatCode="0">
                  <c:v>317914.89212401549</c:v>
                </c:pt>
                <c:pt idx="87" formatCode="0">
                  <c:v>362494.58035126782</c:v>
                </c:pt>
                <c:pt idx="88" formatCode="0">
                  <c:v>413075.95357002225</c:v>
                </c:pt>
                <c:pt idx="89" formatCode="0">
                  <c:v>470450.71317319607</c:v>
                </c:pt>
                <c:pt idx="90" formatCode="0">
                  <c:v>535510.3133109411</c:v>
                </c:pt>
                <c:pt idx="91" formatCode="0">
                  <c:v>609257.18553171796</c:v>
                </c:pt>
                <c:pt idx="92" formatCode="0">
                  <c:v>692816.8362126681</c:v>
                </c:pt>
                <c:pt idx="93" formatCode="0">
                  <c:v>787450.76394391083</c:v>
                </c:pt>
                <c:pt idx="94" formatCode="0">
                  <c:v>894570.09601996536</c:v>
                </c:pt>
                <c:pt idx="95" formatCode="0">
                  <c:v>1015749.7807375437</c:v>
                </c:pt>
                <c:pt idx="96" formatCode="0">
                  <c:v>1152743.0926291635</c:v>
                </c:pt>
                <c:pt idx="97" formatCode="0">
                  <c:v>1307496.1084152274</c:v>
                </c:pt>
                <c:pt idx="98" formatCode="0">
                  <c:v>1482161.6899585086</c:v>
                </c:pt>
                <c:pt idx="99" formatCode="0">
                  <c:v>1679112.3651926988</c:v>
                </c:pt>
                <c:pt idx="100" formatCode="0">
                  <c:v>1900951.328533656</c:v>
                </c:pt>
                <c:pt idx="101" formatCode="0">
                  <c:v>2150520.5904790927</c:v>
                </c:pt>
                <c:pt idx="102" formatCode="0">
                  <c:v>2430905.0969846221</c:v>
                </c:pt>
                <c:pt idx="103" formatCode="0">
                  <c:v>2745431.4222935848</c:v>
                </c:pt>
                <c:pt idx="104" formatCode="0">
                  <c:v>3097659.4296384482</c:v>
                </c:pt>
                <c:pt idx="105" formatCode="0">
                  <c:v>3491365.1153943921</c:v>
                </c:pt>
                <c:pt idx="106" formatCode="0">
                  <c:v>3930512.7350241905</c:v>
                </c:pt>
                <c:pt idx="107" formatCode="0">
                  <c:v>4419214.2933802903</c:v>
                </c:pt>
                <c:pt idx="108" formatCode="0">
                  <c:v>4961674.6150879953</c:v>
                </c:pt>
                <c:pt idx="109" formatCode="0">
                  <c:v>5562120.5446152352</c:v>
                </c:pt>
                <c:pt idx="110" formatCode="0">
                  <c:v>6224713.4102191646</c:v>
                </c:pt>
                <c:pt idx="111" formatCode="0">
                  <c:v>6953444.7598981243</c:v>
                </c:pt>
                <c:pt idx="112" formatCode="0">
                  <c:v>7752016.5553292595</c:v>
                </c:pt>
                <c:pt idx="113" formatCode="0">
                  <c:v>8623708.4671786968</c:v>
                </c:pt>
                <c:pt idx="114" formatCode="0">
                  <c:v>9571236.5745627433</c:v>
                </c:pt>
                <c:pt idx="115" formatCode="0">
                  <c:v>10596609.492440868</c:v>
                </c:pt>
                <c:pt idx="116" formatCode="0">
                  <c:v>11700989.530490927</c:v>
                </c:pt>
                <c:pt idx="117" formatCode="0">
                  <c:v>12884567.675586957</c:v>
                </c:pt>
                <c:pt idx="118" formatCode="0">
                  <c:v>14146461.72351126</c:v>
                </c:pt>
                <c:pt idx="119" formatCode="0">
                  <c:v>15484646.535668373</c:v>
                </c:pt>
                <c:pt idx="120" formatCode="0">
                  <c:v>16895924.028241649</c:v>
                </c:pt>
                <c:pt idx="121" formatCode="0">
                  <c:v>18375938.124511443</c:v>
                </c:pt>
                <c:pt idx="122" formatCode="0">
                  <c:v>19919236.700267531</c:v>
                </c:pt>
                <c:pt idx="123" formatCode="0">
                  <c:v>21519378.877846107</c:v>
                </c:pt>
                <c:pt idx="124" formatCode="0">
                  <c:v>23169082.342117902</c:v>
                </c:pt>
                <c:pt idx="125" formatCode="0">
                  <c:v>24860402.157596525</c:v>
                </c:pt>
                <c:pt idx="126" formatCode="0">
                  <c:v>26584930.286471862</c:v>
                </c:pt>
                <c:pt idx="127" formatCode="0">
                  <c:v>28334003.914762616</c:v>
                </c:pt>
                <c:pt idx="128" formatCode="0">
                  <c:v>30098910.856834717</c:v>
                </c:pt>
                <c:pt idx="129" formatCode="0">
                  <c:v>31871081.594144084</c:v>
                </c:pt>
                <c:pt idx="130" formatCode="0">
                  <c:v>33642259.623342931</c:v>
                </c:pt>
                <c:pt idx="131" formatCode="0">
                  <c:v>35404644.371295929</c:v>
                </c:pt>
                <c:pt idx="132" formatCode="0">
                  <c:v>37151003.60696499</c:v>
                </c:pt>
                <c:pt idx="133" formatCode="0">
                  <c:v>38874754.730736762</c:v>
                </c:pt>
                <c:pt idx="134" formatCode="0">
                  <c:v>40570016.337309733</c:v>
                </c:pt>
                <c:pt idx="135" formatCode="0">
                  <c:v>42231632.922955707</c:v>
                </c:pt>
                <c:pt idx="136" formatCode="0">
                  <c:v>43855176.530356109</c:v>
                </c:pt>
                <c:pt idx="137" formatCode="0">
                  <c:v>45436929.55135639</c:v>
                </c:pt>
                <c:pt idx="138" formatCode="0">
                  <c:v>46973852.936420828</c:v>
                </c:pt>
                <c:pt idx="139" formatCode="0">
                  <c:v>48463543.799702317</c:v>
                </c:pt>
                <c:pt idx="140" formatCode="0">
                  <c:v>49904185.96596767</c:v>
                </c:pt>
                <c:pt idx="141" formatCode="0">
                  <c:v>51294496.46955356</c:v>
                </c:pt>
                <c:pt idx="142" formatCode="0">
                  <c:v>52633670.454674467</c:v>
                </c:pt>
                <c:pt idx="143" formatCode="0">
                  <c:v>53921326.388441846</c:v>
                </c:pt>
                <c:pt idx="144" formatCode="0">
                  <c:v>55157453.012272626</c:v>
                </c:pt>
                <c:pt idx="145" formatCode="0">
                  <c:v>56342359.0388944</c:v>
                </c:pt>
                <c:pt idx="146" formatCode="0">
                  <c:v>57476626.255355947</c:v>
                </c:pt>
                <c:pt idx="147" formatCode="0">
                  <c:v>58561066.414874546</c:v>
                </c:pt>
                <c:pt idx="148" formatCode="0">
                  <c:v>59596682.085466444</c:v>
                </c:pt>
                <c:pt idx="149" formatCode="0">
                  <c:v>60584631.462622315</c:v>
                </c:pt>
                <c:pt idx="150" formatCode="0">
                  <c:v>61526197.037770331</c:v>
                </c:pt>
                <c:pt idx="151" formatCode="0">
                  <c:v>62422757.935243391</c:v>
                </c:pt>
                <c:pt idx="152" formatCode="0">
                  <c:v>63275765.680122033</c:v>
                </c:pt>
                <c:pt idx="153" formatCode="0">
                  <c:v>64086723.130933061</c:v>
                </c:pt>
                <c:pt idx="154" formatCode="0">
                  <c:v>64857166.299142838</c:v>
                </c:pt>
                <c:pt idx="155" formatCode="0">
                  <c:v>65588648.777162284</c:v>
                </c:pt>
                <c:pt idx="156" formatCode="0">
                  <c:v>66282728.50459078</c:v>
                </c:pt>
                <c:pt idx="157" formatCode="0">
                  <c:v>66940956.615898758</c:v>
                </c:pt>
                <c:pt idx="158" formatCode="0">
                  <c:v>67564868.129582465</c:v>
                </c:pt>
                <c:pt idx="159" formatCode="0">
                  <c:v>68155974.257462874</c:v>
                </c:pt>
                <c:pt idx="160" formatCode="0">
                  <c:v>68715756.132119358</c:v>
                </c:pt>
                <c:pt idx="161" formatCode="0">
                  <c:v>69245659.769652054</c:v>
                </c:pt>
                <c:pt idx="162" formatCode="0">
                  <c:v>69747092.103522256</c:v>
                </c:pt>
                <c:pt idx="163" formatCode="0">
                  <c:v>70221417.942776337</c:v>
                </c:pt>
                <c:pt idx="164" formatCode="0">
                  <c:v>70669957.724317893</c:v>
                </c:pt>
                <c:pt idx="165" formatCode="0">
                  <c:v>71093985.943947703</c:v>
                </c:pt>
                <c:pt idx="166" formatCode="0">
                  <c:v>71494730.164616823</c:v>
                </c:pt>
                <c:pt idx="167" formatCode="0">
                  <c:v>71873370.512751669</c:v>
                </c:pt>
                <c:pt idx="168" formatCode="0">
                  <c:v>72231039.584668607</c:v>
                </c:pt>
                <c:pt idx="169" formatCode="0">
                  <c:v>72568822.695068851</c:v>
                </c:pt>
                <c:pt idx="170" formatCode="0">
                  <c:v>72887758.408482388</c:v>
                </c:pt>
                <c:pt idx="171" formatCode="0">
                  <c:v>73188839.302398905</c:v>
                </c:pt>
                <c:pt idx="172" formatCode="0">
                  <c:v>73473012.917777568</c:v>
                </c:pt>
                <c:pt idx="173" formatCode="0">
                  <c:v>73741182.858753741</c:v>
                </c:pt>
                <c:pt idx="174" formatCode="0">
                  <c:v>73994210.008744389</c:v>
                </c:pt>
                <c:pt idx="175" formatCode="0">
                  <c:v>74232913.834872976</c:v>
                </c:pt>
                <c:pt idx="176" formatCode="0">
                  <c:v>74458073.756763294</c:v>
                </c:pt>
                <c:pt idx="177" formatCode="0">
                  <c:v>74670430.559354916</c:v>
                </c:pt>
                <c:pt idx="178" formatCode="0">
                  <c:v>74870687.832533658</c:v>
                </c:pt>
                <c:pt idx="179" formatCode="0">
                  <c:v>75059513.423099861</c:v>
                </c:pt>
                <c:pt idx="180" formatCode="0">
                  <c:v>75237540.886967883</c:v>
                </c:pt>
                <c:pt idx="181" formatCode="0">
                  <c:v>75405370.93154262</c:v>
                </c:pt>
                <c:pt idx="182" formatCode="0">
                  <c:v>75563572.839993373</c:v>
                </c:pt>
                <c:pt idx="183" formatCode="0">
                  <c:v>75712685.870676979</c:v>
                </c:pt>
                <c:pt idx="184" formatCode="0">
                  <c:v>75853220.626278996</c:v>
                </c:pt>
                <c:pt idx="185" formatCode="0">
                  <c:v>75985660.388373837</c:v>
                </c:pt>
                <c:pt idx="186" formatCode="0">
                  <c:v>76110462.414073303</c:v>
                </c:pt>
                <c:pt idx="187" formatCode="0">
                  <c:v>76228059.192260057</c:v>
                </c:pt>
                <c:pt idx="188" formatCode="0">
                  <c:v>76338859.657606125</c:v>
                </c:pt>
                <c:pt idx="189" formatCode="0">
                  <c:v>76443250.3611736</c:v>
                </c:pt>
                <c:pt idx="190" formatCode="0">
                  <c:v>76541596.596897274</c:v>
                </c:pt>
                <c:pt idx="191" formatCode="0">
                  <c:v>76634243.483671933</c:v>
                </c:pt>
                <c:pt idx="192" formatCode="0">
                  <c:v>76721517.003119871</c:v>
                </c:pt>
                <c:pt idx="193" formatCode="0">
                  <c:v>76803724.993405655</c:v>
                </c:pt>
                <c:pt idx="194" formatCode="0">
                  <c:v>76881158.099706203</c:v>
                </c:pt>
                <c:pt idx="195" formatCode="0">
                  <c:v>76954090.682138398</c:v>
                </c:pt>
                <c:pt idx="196" formatCode="0">
                  <c:v>77022781.682103097</c:v>
                </c:pt>
                <c:pt idx="197" formatCode="0">
                  <c:v>77087475.448128417</c:v>
                </c:pt>
                <c:pt idx="198" formatCode="0">
                  <c:v>77148402.522388861</c:v>
                </c:pt>
                <c:pt idx="199" formatCode="0">
                  <c:v>77205780.389148608</c:v>
                </c:pt>
                <c:pt idx="200" formatCode="0">
                  <c:v>77259814.186427057</c:v>
                </c:pt>
                <c:pt idx="201" formatCode="0">
                  <c:v>77310697.382217333</c:v>
                </c:pt>
                <c:pt idx="202" formatCode="0">
                  <c:v>77358612.416607156</c:v>
                </c:pt>
                <c:pt idx="203" formatCode="0">
                  <c:v>77403731.311156347</c:v>
                </c:pt>
                <c:pt idx="204" formatCode="0">
                  <c:v>77446216.246881798</c:v>
                </c:pt>
                <c:pt idx="205" formatCode="0">
                  <c:v>77486220.112186551</c:v>
                </c:pt>
                <c:pt idx="206" formatCode="0">
                  <c:v>77523887.022051185</c:v>
                </c:pt>
                <c:pt idx="207" formatCode="0">
                  <c:v>77559352.809778437</c:v>
                </c:pt>
                <c:pt idx="208" formatCode="0">
                  <c:v>77592745.492553309</c:v>
                </c:pt>
                <c:pt idx="209" formatCode="0">
                  <c:v>77624185.712046415</c:v>
                </c:pt>
                <c:pt idx="210" formatCode="0">
                  <c:v>77653787.15125224</c:v>
                </c:pt>
                <c:pt idx="211" formatCode="0">
                  <c:v>77681656.928715497</c:v>
                </c:pt>
                <c:pt idx="212" formatCode="0">
                  <c:v>77707895.971259177</c:v>
                </c:pt>
                <c:pt idx="213" formatCode="0">
                  <c:v>77732599.366286904</c:v>
                </c:pt>
                <c:pt idx="214" formatCode="0">
                  <c:v>77755856.694691315</c:v>
                </c:pt>
                <c:pt idx="215" formatCode="0">
                  <c:v>77777752.345358834</c:v>
                </c:pt>
                <c:pt idx="216" formatCode="0">
                  <c:v>77798365.812219903</c:v>
                </c:pt>
                <c:pt idx="217" formatCode="0">
                  <c:v>77817771.974753678</c:v>
                </c:pt>
                <c:pt idx="218" formatCode="0">
                  <c:v>77836041.362815499</c:v>
                </c:pt>
                <c:pt idx="219" formatCode="0">
                  <c:v>77853240.406616896</c:v>
                </c:pt>
                <c:pt idx="220" formatCode="0">
                  <c:v>77869431.67264913</c:v>
                </c:pt>
                <c:pt idx="221" formatCode="0">
                  <c:v>77884674.086304352</c:v>
                </c:pt>
                <c:pt idx="222" formatCode="0">
                  <c:v>77899023.141912565</c:v>
                </c:pt>
                <c:pt idx="223" formatCode="0">
                  <c:v>77912531.100877017</c:v>
                </c:pt>
                <c:pt idx="224" formatCode="0">
                  <c:v>77925247.178557694</c:v>
                </c:pt>
                <c:pt idx="225" formatCode="0">
                  <c:v>77937217.720519632</c:v>
                </c:pt>
                <c:pt idx="226" formatCode="0">
                  <c:v>77948486.368731827</c:v>
                </c:pt>
                <c:pt idx="227" formatCode="0">
                  <c:v>77959094.218272448</c:v>
                </c:pt>
                <c:pt idx="228" formatCode="0">
                  <c:v>77969079.965067416</c:v>
                </c:pt>
                <c:pt idx="229" formatCode="0">
                  <c:v>77978480.045161918</c:v>
                </c:pt>
                <c:pt idx="230" formatCode="0">
                  <c:v>77987328.765998274</c:v>
                </c:pt>
                <c:pt idx="231" formatCode="0">
                  <c:v>77995658.430148304</c:v>
                </c:pt>
                <c:pt idx="232" formatCode="0">
                  <c:v>78003499.451924741</c:v>
                </c:pt>
                <c:pt idx="233" formatCode="0">
                  <c:v>78010880.467272997</c:v>
                </c:pt>
                <c:pt idx="234" formatCode="0">
                  <c:v>78017828.43732363</c:v>
                </c:pt>
                <c:pt idx="235" formatCode="0">
                  <c:v>78024368.745964348</c:v>
                </c:pt>
                <c:pt idx="236" formatCode="0">
                  <c:v>78030525.291771412</c:v>
                </c:pt>
                <c:pt idx="237" formatCode="0">
                  <c:v>78036320.574621633</c:v>
                </c:pt>
                <c:pt idx="238" formatCode="0">
                  <c:v>78041775.77728793</c:v>
                </c:pt>
                <c:pt idx="239" formatCode="0">
                  <c:v>78046910.842305437</c:v>
                </c:pt>
                <c:pt idx="240" formatCode="0">
                  <c:v>78051744.544378504</c:v>
                </c:pt>
                <c:pt idx="241" formatCode="0">
                  <c:v>78056294.558584288</c:v>
                </c:pt>
                <c:pt idx="242" formatCode="0">
                  <c:v>78060577.524614319</c:v>
                </c:pt>
                <c:pt idx="243" formatCode="0">
                  <c:v>78064609.107281506</c:v>
                </c:pt>
                <c:pt idx="244" formatCode="0">
                  <c:v>78068404.053507924</c:v>
                </c:pt>
                <c:pt idx="245" formatCode="0">
                  <c:v>78071976.24599576</c:v>
                </c:pt>
                <c:pt idx="246" formatCode="0">
                  <c:v>78075338.753773049</c:v>
                </c:pt>
                <c:pt idx="247" formatCode="0">
                  <c:v>78078503.879794687</c:v>
                </c:pt>
                <c:pt idx="248" formatCode="0">
                  <c:v>78081483.205768764</c:v>
                </c:pt>
                <c:pt idx="249" formatCode="0">
                  <c:v>78084287.634369135</c:v>
                </c:pt>
                <c:pt idx="250" formatCode="0">
                  <c:v>78086927.428985104</c:v>
                </c:pt>
                <c:pt idx="251" formatCode="0">
                  <c:v>78089412.251151547</c:v>
                </c:pt>
                <c:pt idx="252" formatCode="0">
                  <c:v>78091751.195793584</c:v>
                </c:pt>
                <c:pt idx="253" formatCode="0">
                  <c:v>78093952.824412972</c:v>
                </c:pt>
                <c:pt idx="254" formatCode="0">
                  <c:v>78096025.196335644</c:v>
                </c:pt>
                <c:pt idx="255" formatCode="0">
                  <c:v>78097975.898133069</c:v>
                </c:pt>
                <c:pt idx="256" formatCode="0">
                  <c:v>78099812.071323931</c:v>
                </c:pt>
                <c:pt idx="257" formatCode="0">
                  <c:v>78101540.438455746</c:v>
                </c:pt>
                <c:pt idx="258" formatCode="0">
                  <c:v>78103167.327661246</c:v>
                </c:pt>
                <c:pt idx="259" formatCode="0">
                  <c:v>78104698.695778027</c:v>
                </c:pt>
                <c:pt idx="260" formatCode="0">
                  <c:v>78106140.150115475</c:v>
                </c:pt>
                <c:pt idx="261" formatCode="0">
                  <c:v>78107496.968947545</c:v>
                </c:pt>
                <c:pt idx="262" formatCode="0">
                  <c:v>78108774.120806158</c:v>
                </c:pt>
                <c:pt idx="263" formatCode="0">
                  <c:v>78109976.282644644</c:v>
                </c:pt>
                <c:pt idx="264" formatCode="0">
                  <c:v>78111107.856937915</c:v>
                </c:pt>
                <c:pt idx="265" formatCode="0">
                  <c:v>78112172.987780631</c:v>
                </c:pt>
                <c:pt idx="266" formatCode="0">
                  <c:v>78113175.576042786</c:v>
                </c:pt>
                <c:pt idx="267" formatCode="0">
                  <c:v>78114119.293636948</c:v>
                </c:pt>
                <c:pt idx="268" formatCode="0">
                  <c:v>78115007.596949816</c:v>
                </c:pt>
                <c:pt idx="269" formatCode="0">
                  <c:v>78115843.739486456</c:v>
                </c:pt>
                <c:pt idx="270" formatCode="0">
                  <c:v>78116630.783773407</c:v>
                </c:pt>
                <c:pt idx="271" formatCode="0">
                  <c:v>78117371.612564251</c:v>
                </c:pt>
                <c:pt idx="272" formatCode="0">
                  <c:v>78118068.939388067</c:v>
                </c:pt>
                <c:pt idx="273" formatCode="0">
                  <c:v>78118725.318479523</c:v>
                </c:pt>
                <c:pt idx="274" formatCode="0">
                  <c:v>78119343.154126644</c:v>
                </c:pt>
                <c:pt idx="275" formatCode="0">
                  <c:v>78119924.709470496</c:v>
                </c:pt>
                <c:pt idx="276" formatCode="0">
                  <c:v>78120472.114788771</c:v>
                </c:pt>
                <c:pt idx="277" formatCode="0">
                  <c:v>78120987.375293419</c:v>
                </c:pt>
                <c:pt idx="278" formatCode="0">
                  <c:v>78121472.378471136</c:v>
                </c:pt>
                <c:pt idx="279" formatCode="0">
                  <c:v>78121928.900993004</c:v>
                </c:pt>
                <c:pt idx="280" formatCode="0">
                  <c:v>78122358.615219027</c:v>
                </c:pt>
                <c:pt idx="281" formatCode="0">
                  <c:v>78122763.09532088</c:v>
                </c:pt>
                <c:pt idx="282" formatCode="0">
                  <c:v>78123143.823045492</c:v>
                </c:pt>
                <c:pt idx="283" formatCode="0">
                  <c:v>78123502.193140522</c:v>
                </c:pt>
                <c:pt idx="284" formatCode="0">
                  <c:v>78123839.518461376</c:v>
                </c:pt>
                <c:pt idx="285" formatCode="0">
                  <c:v>78124157.03477864</c:v>
                </c:pt>
                <c:pt idx="286" formatCode="0">
                  <c:v>78124455.905303314</c:v>
                </c:pt>
                <c:pt idx="287" formatCode="0">
                  <c:v>78124737.224946514</c:v>
                </c:pt>
                <c:pt idx="288" formatCode="0">
                  <c:v>78125002.02432932</c:v>
                </c:pt>
                <c:pt idx="289" formatCode="0">
                  <c:v>78125251.273556933</c:v>
                </c:pt>
                <c:pt idx="290" formatCode="0">
                  <c:v>78125485.885771781</c:v>
                </c:pt>
                <c:pt idx="291" formatCode="0">
                  <c:v>78125706.720497668</c:v>
                </c:pt>
                <c:pt idx="292" formatCode="0">
                  <c:v>78125914.586787894</c:v>
                </c:pt>
                <c:pt idx="293" formatCode="0">
                  <c:v>78126110.246188492</c:v>
                </c:pt>
                <c:pt idx="294" formatCode="0">
                  <c:v>78126294.415527493</c:v>
                </c:pt>
                <c:pt idx="295" formatCode="0">
                  <c:v>78126467.769540578</c:v>
                </c:pt>
                <c:pt idx="296" formatCode="0">
                  <c:v>78126630.943342432</c:v>
                </c:pt>
                <c:pt idx="297" formatCode="0">
                  <c:v>78126784.534753188</c:v>
                </c:pt>
                <c:pt idx="298" formatCode="0">
                  <c:v>78126929.106488138</c:v>
                </c:pt>
                <c:pt idx="299" formatCode="0">
                  <c:v>78127065.188219056</c:v>
                </c:pt>
                <c:pt idx="300" formatCode="0">
                  <c:v>78127193.278514355</c:v>
                </c:pt>
                <c:pt idx="301" formatCode="0">
                  <c:v>78127313.846665442</c:v>
                </c:pt>
                <c:pt idx="302" formatCode="0">
                  <c:v>78127427.334405795</c:v>
                </c:pt>
                <c:pt idx="303" formatCode="0">
                  <c:v>78127534.157529131</c:v>
                </c:pt>
                <c:pt idx="304" formatCode="0">
                  <c:v>78127634.70741263</c:v>
                </c:pt>
                <c:pt idx="305" formatCode="0">
                  <c:v>78127729.35245052</c:v>
                </c:pt>
                <c:pt idx="306" formatCode="0">
                  <c:v>78127818.439403787</c:v>
                </c:pt>
                <c:pt idx="307" formatCode="0">
                  <c:v>78127902.294670418</c:v>
                </c:pt>
                <c:pt idx="308" formatCode="0">
                  <c:v>78127981.225481153</c:v>
                </c:pt>
                <c:pt idx="309" formatCode="0">
                  <c:v>78128055.521024913</c:v>
                </c:pt>
                <c:pt idx="310" formatCode="0">
                  <c:v>78128125.453508407</c:v>
                </c:pt>
                <c:pt idx="311" formatCode="0">
                  <c:v>78128191.279153228</c:v>
                </c:pt>
                <c:pt idx="312" formatCode="0">
                  <c:v>78128253.239134595</c:v>
                </c:pt>
                <c:pt idx="313" formatCode="0">
                  <c:v>78128311.560464814</c:v>
                </c:pt>
                <c:pt idx="314" formatCode="0">
                  <c:v>78128366.456825107</c:v>
                </c:pt>
                <c:pt idx="315" formatCode="0">
                  <c:v>78128418.129348323</c:v>
                </c:pt>
                <c:pt idx="316" formatCode="0">
                  <c:v>78128466.767355859</c:v>
                </c:pt>
                <c:pt idx="317" formatCode="0">
                  <c:v>78128512.549051285</c:v>
                </c:pt>
                <c:pt idx="318" formatCode="0">
                  <c:v>78128555.642173201</c:v>
                </c:pt>
                <c:pt idx="319" formatCode="0">
                  <c:v>78128596.204609707</c:v>
                </c:pt>
                <c:pt idx="320" formatCode="0">
                  <c:v>78128634.384977043</c:v>
                </c:pt>
                <c:pt idx="321" formatCode="0">
                  <c:v>78128670.323163852</c:v>
                </c:pt>
                <c:pt idx="322" formatCode="0">
                  <c:v>78128704.150843844</c:v>
                </c:pt>
                <c:pt idx="323" formatCode="0">
                  <c:v>78128735.991958141</c:v>
                </c:pt>
                <c:pt idx="324" formatCode="0">
                  <c:v>78128765.963169411</c:v>
                </c:pt>
                <c:pt idx="325" formatCode="0">
                  <c:v>78128794.174289241</c:v>
                </c:pt>
                <c:pt idx="326" formatCode="0">
                  <c:v>78128820.728680536</c:v>
                </c:pt>
                <c:pt idx="327" formatCode="0">
                  <c:v>78128845.723636091</c:v>
                </c:pt>
                <c:pt idx="328" formatCode="0">
                  <c:v>78128869.250735223</c:v>
                </c:pt>
                <c:pt idx="329" formatCode="0">
                  <c:v>78128891.396179155</c:v>
                </c:pt>
                <c:pt idx="330" formatCode="0">
                  <c:v>78128912.241106898</c:v>
                </c:pt>
                <c:pt idx="331" formatCode="0">
                  <c:v>78128931.861892536</c:v>
                </c:pt>
                <c:pt idx="332" formatCode="0">
                  <c:v>78128950.330424994</c:v>
                </c:pt>
                <c:pt idx="333" formatCode="0">
                  <c:v>78128967.714371547</c:v>
                </c:pt>
                <c:pt idx="334" formatCode="0">
                  <c:v>78128984.077425584</c:v>
                </c:pt>
                <c:pt idx="335" formatCode="0">
                  <c:v>78128999.47954008</c:v>
                </c:pt>
                <c:pt idx="336" formatCode="0">
                  <c:v>78129013.977147236</c:v>
                </c:pt>
                <c:pt idx="337" formatCode="0">
                  <c:v>78129027.623365194</c:v>
                </c:pt>
                <c:pt idx="338" formatCode="0">
                  <c:v>78129040.468192741</c:v>
                </c:pt>
                <c:pt idx="339" formatCode="0">
                  <c:v>78129052.558692381</c:v>
                </c:pt>
                <c:pt idx="340" formatCode="0">
                  <c:v>78129063.93916285</c:v>
                </c:pt>
                <c:pt idx="341" formatCode="0">
                  <c:v>78129074.651301429</c:v>
                </c:pt>
                <c:pt idx="342" formatCode="0">
                  <c:v>78129084.734356657</c:v>
                </c:pt>
                <c:pt idx="343" formatCode="0">
                  <c:v>78129094.225272149</c:v>
                </c:pt>
                <c:pt idx="344" formatCode="0">
                  <c:v>78129103.158822015</c:v>
                </c:pt>
                <c:pt idx="345" formatCode="0">
                  <c:v>78129111.567738175</c:v>
                </c:pt>
                <c:pt idx="346" formatCode="0">
                  <c:v>78129119.482830375</c:v>
                </c:pt>
                <c:pt idx="347" formatCode="0">
                  <c:v>78129126.933099002</c:v>
                </c:pt>
                <c:pt idx="348" formatCode="0">
                  <c:v>78129133.945841357</c:v>
                </c:pt>
                <c:pt idx="349" formatCode="0">
                  <c:v>78129140.546751693</c:v>
                </c:pt>
                <c:pt idx="350" formatCode="0">
                  <c:v>78129146.760015354</c:v>
                </c:pt>
                <c:pt idx="351" formatCode="0">
                  <c:v>78129152.608397335</c:v>
                </c:pt>
                <c:pt idx="352" formatCode="0">
                  <c:v>78129158.113325775</c:v>
                </c:pt>
                <c:pt idx="353" formatCode="0">
                  <c:v>78129163.294970363</c:v>
                </c:pt>
                <c:pt idx="354" formatCode="0">
                  <c:v>78129168.172316357</c:v>
                </c:pt>
                <c:pt idx="355" formatCode="0">
                  <c:v>78129172.763234094</c:v>
                </c:pt>
                <c:pt idx="356" formatCode="0">
                  <c:v>78129177.084544361</c:v>
                </c:pt>
                <c:pt idx="357" formatCode="0">
                  <c:v>78129181.152080238</c:v>
                </c:pt>
                <c:pt idx="358" formatCode="0">
                  <c:v>78129184.980744913</c:v>
                </c:pt>
                <c:pt idx="359" formatCode="0">
                  <c:v>78129188.584566414</c:v>
                </c:pt>
                <c:pt idx="360" formatCode="0">
                  <c:v>78129191.976748914</c:v>
                </c:pt>
                <c:pt idx="361" formatCode="0">
                  <c:v>78129195.169721186</c:v>
                </c:pt>
                <c:pt idx="362" formatCode="0">
                  <c:v>78129198.175182104</c:v>
                </c:pt>
                <c:pt idx="363" formatCode="0">
                  <c:v>78129201.004143491</c:v>
                </c:pt>
                <c:pt idx="364" formatCode="0">
                  <c:v>78129203.666970506</c:v>
                </c:pt>
                <c:pt idx="365" formatCode="0">
                  <c:v>78129206.173419625</c:v>
                </c:pt>
                <c:pt idx="366" formatCode="0">
                  <c:v>78129208.532674298</c:v>
                </c:pt>
                <c:pt idx="367" formatCode="0">
                  <c:v>78129210.753378734</c:v>
                </c:pt>
                <c:pt idx="368" formatCode="0">
                  <c:v>78129212.843669474</c:v>
                </c:pt>
                <c:pt idx="369" formatCode="0">
                  <c:v>78129214.811205193</c:v>
                </c:pt>
                <c:pt idx="370" formatCode="0">
                  <c:v>78129216.663194865</c:v>
                </c:pt>
                <c:pt idx="371" formatCode="0">
                  <c:v>78129218.406424075</c:v>
                </c:pt>
                <c:pt idx="372" formatCode="0">
                  <c:v>78129220.047279894</c:v>
                </c:pt>
                <c:pt idx="373" formatCode="0">
                  <c:v>78129221.591774359</c:v>
                </c:pt>
                <c:pt idx="374" formatCode="0">
                  <c:v>78129223.045566395</c:v>
                </c:pt>
                <c:pt idx="375" formatCode="0">
                  <c:v>78129224.41398263</c:v>
                </c:pt>
                <c:pt idx="376" formatCode="0">
                  <c:v>78129225.702036858</c:v>
                </c:pt>
                <c:pt idx="377" formatCode="0">
                  <c:v>78129226.914448455</c:v>
                </c:pt>
                <c:pt idx="378" formatCode="0">
                  <c:v>78129228.055659622</c:v>
                </c:pt>
                <c:pt idx="379" formatCode="0">
                  <c:v>78129229.129851669</c:v>
                </c:pt>
                <c:pt idx="380" formatCode="0">
                  <c:v>78129230.140960425</c:v>
                </c:pt>
                <c:pt idx="381" formatCode="0">
                  <c:v>78129231.092690498</c:v>
                </c:pt>
                <c:pt idx="382" formatCode="0">
                  <c:v>78129231.988529012</c:v>
                </c:pt>
                <c:pt idx="383" formatCode="0">
                  <c:v>78129232.831758261</c:v>
                </c:pt>
                <c:pt idx="384" formatCode="0">
                  <c:v>78129233.625467777</c:v>
                </c:pt>
                <c:pt idx="385" formatCode="0">
                  <c:v>78129234.372565657</c:v>
                </c:pt>
                <c:pt idx="386" formatCode="0">
                  <c:v>78129235.075789273</c:v>
                </c:pt>
                <c:pt idx="387" formatCode="0">
                  <c:v>78129235.73771517</c:v>
                </c:pt>
                <c:pt idx="388" formatCode="0">
                  <c:v>78129236.360768601</c:v>
                </c:pt>
                <c:pt idx="389" formatCode="0">
                  <c:v>78129236.947232425</c:v>
                </c:pt>
                <c:pt idx="390" formatCode="0">
                  <c:v>78129237.499255389</c:v>
                </c:pt>
                <c:pt idx="391" formatCode="0">
                  <c:v>78129238.018860102</c:v>
                </c:pt>
                <c:pt idx="392" formatCode="0">
                  <c:v>78129238.507950366</c:v>
                </c:pt>
                <c:pt idx="393" formatCode="0">
                  <c:v>78129238.968318179</c:v>
                </c:pt>
                <c:pt idx="394" formatCode="0">
                  <c:v>78129239.40165028</c:v>
                </c:pt>
                <c:pt idx="395" formatCode="0">
                  <c:v>78129239.809534386</c:v>
                </c:pt>
                <c:pt idx="396" formatCode="0">
                  <c:v>78129240.193464965</c:v>
                </c:pt>
                <c:pt idx="397" formatCode="0">
                  <c:v>78129240.554848745</c:v>
                </c:pt>
                <c:pt idx="398" formatCode="0">
                  <c:v>78129240.895009786</c:v>
                </c:pt>
                <c:pt idx="399" formatCode="0">
                  <c:v>78129241.215194449</c:v>
                </c:pt>
                <c:pt idx="400" formatCode="0">
                  <c:v>78129241.516575828</c:v>
                </c:pt>
                <c:pt idx="401" formatCode="0">
                  <c:v>78129241.800258189</c:v>
                </c:pt>
                <c:pt idx="402" formatCode="0">
                  <c:v>78129242.067280948</c:v>
                </c:pt>
                <c:pt idx="403" formatCode="0">
                  <c:v>78129242.31862247</c:v>
                </c:pt>
                <c:pt idx="404" formatCode="0">
                  <c:v>78129242.555203617</c:v>
                </c:pt>
                <c:pt idx="405" formatCode="0">
                  <c:v>78129242.777891234</c:v>
                </c:pt>
                <c:pt idx="406" formatCode="0">
                  <c:v>78129242.987501219</c:v>
                </c:pt>
                <c:pt idx="407" formatCode="0">
                  <c:v>78129243.184801608</c:v>
                </c:pt>
                <c:pt idx="408" formatCode="0">
                  <c:v>78129243.370515257</c:v>
                </c:pt>
                <c:pt idx="409" formatCode="0">
                  <c:v>78129243.545322642</c:v>
                </c:pt>
                <c:pt idx="410" formatCode="0">
                  <c:v>78129243.709864229</c:v>
                </c:pt>
                <c:pt idx="411" formatCode="0">
                  <c:v>78129243.86474289</c:v>
                </c:pt>
                <c:pt idx="412" formatCode="0">
                  <c:v>78129244.010526121</c:v>
                </c:pt>
                <c:pt idx="413" formatCode="0">
                  <c:v>78129244.147748038</c:v>
                </c:pt>
                <c:pt idx="414" formatCode="0">
                  <c:v>78129244.276911408</c:v>
                </c:pt>
                <c:pt idx="415" formatCode="0">
                  <c:v>78129244.39848952</c:v>
                </c:pt>
                <c:pt idx="416" formatCode="0">
                  <c:v>78129244.512927771</c:v>
                </c:pt>
                <c:pt idx="417" formatCode="0">
                  <c:v>78129244.620645493</c:v>
                </c:pt>
                <c:pt idx="418" formatCode="0">
                  <c:v>78129244.72203736</c:v>
                </c:pt>
                <c:pt idx="419" formatCode="0">
                  <c:v>78129244.817474857</c:v>
                </c:pt>
                <c:pt idx="420" formatCode="0">
                  <c:v>78129244.907307655</c:v>
                </c:pt>
                <c:pt idx="421" formatCode="0">
                  <c:v>78129244.991864905</c:v>
                </c:pt>
                <c:pt idx="422" formatCode="0">
                  <c:v>78129245.071456432</c:v>
                </c:pt>
                <c:pt idx="423" formatCode="0">
                  <c:v>78129245.146373853</c:v>
                </c:pt>
                <c:pt idx="424" formatCode="0">
                  <c:v>78129245.216891617</c:v>
                </c:pt>
                <c:pt idx="425" formatCode="0">
                  <c:v>78129245.283268169</c:v>
                </c:pt>
                <c:pt idx="426" formatCode="0">
                  <c:v>78129245.345746651</c:v>
                </c:pt>
                <c:pt idx="427" formatCode="0">
                  <c:v>78129245.404556021</c:v>
                </c:pt>
                <c:pt idx="428" formatCode="0">
                  <c:v>78129245.459911719</c:v>
                </c:pt>
                <c:pt idx="429" formatCode="0">
                  <c:v>78129245.51201658</c:v>
                </c:pt>
                <c:pt idx="430" formatCode="0">
                  <c:v>78129245.561061516</c:v>
                </c:pt>
                <c:pt idx="431" formatCode="0">
                  <c:v>78129245.607226238</c:v>
                </c:pt>
                <c:pt idx="432" formatCode="0">
                  <c:v>78129245.650679871</c:v>
                </c:pt>
                <c:pt idx="433" formatCode="0">
                  <c:v>78129245.691581622</c:v>
                </c:pt>
                <c:pt idx="434" formatCode="0">
                  <c:v>78129245.730081379</c:v>
                </c:pt>
                <c:pt idx="435" formatCode="0">
                  <c:v>78129245.766320184</c:v>
                </c:pt>
                <c:pt idx="436" formatCode="0">
                  <c:v>78129245.800430819</c:v>
                </c:pt>
                <c:pt idx="437" formatCode="0">
                  <c:v>78129245.832538262</c:v>
                </c:pt>
                <c:pt idx="438" formatCode="0">
                  <c:v>78129245.862760156</c:v>
                </c:pt>
                <c:pt idx="439" formatCode="0">
                  <c:v>78129245.891207218</c:v>
                </c:pt>
                <c:pt idx="440" formatCode="0">
                  <c:v>78129245.917983696</c:v>
                </c:pt>
                <c:pt idx="441" formatCode="0">
                  <c:v>78129245.943187699</c:v>
                </c:pt>
                <c:pt idx="442" formatCode="0">
                  <c:v>78129245.966911554</c:v>
                </c:pt>
                <c:pt idx="443" formatCode="0">
                  <c:v>78129245.989242196</c:v>
                </c:pt>
                <c:pt idx="444" formatCode="0">
                  <c:v>78129246.010261446</c:v>
                </c:pt>
                <c:pt idx="445" formatCode="0">
                  <c:v>78129246.030046299</c:v>
                </c:pt>
                <c:pt idx="446" formatCode="0">
                  <c:v>78129246.048669294</c:v>
                </c:pt>
                <c:pt idx="447" formatCode="0">
                  <c:v>78129246.066198602</c:v>
                </c:pt>
                <c:pt idx="448" formatCode="0">
                  <c:v>78129246.082698479</c:v>
                </c:pt>
                <c:pt idx="449" formatCode="0">
                  <c:v>78129246.098229393</c:v>
                </c:pt>
                <c:pt idx="450" formatCode="0">
                  <c:v>78129246.112848222</c:v>
                </c:pt>
                <c:pt idx="451" formatCode="0">
                  <c:v>78129246.126608551</c:v>
                </c:pt>
                <c:pt idx="452" formatCode="0">
                  <c:v>78129246.139560774</c:v>
                </c:pt>
                <c:pt idx="453" formatCode="0">
                  <c:v>78129246.151752368</c:v>
                </c:pt>
                <c:pt idx="454" formatCode="0">
                  <c:v>78129246.163228005</c:v>
                </c:pt>
                <c:pt idx="455" formatCode="0">
                  <c:v>78129246.174029708</c:v>
                </c:pt>
                <c:pt idx="456" formatCode="0">
                  <c:v>78129246.184197068</c:v>
                </c:pt>
                <c:pt idx="457" formatCode="0">
                  <c:v>78129246.193767339</c:v>
                </c:pt>
                <c:pt idx="458" formatCode="0">
                  <c:v>78129246.202775583</c:v>
                </c:pt>
                <c:pt idx="459" formatCode="0">
                  <c:v>78129246.21125482</c:v>
                </c:pt>
                <c:pt idx="460" formatCode="0">
                  <c:v>78129246.219236076</c:v>
                </c:pt>
                <c:pt idx="461" formatCode="0">
                  <c:v>78129246.22674863</c:v>
                </c:pt>
                <c:pt idx="462" formatCode="0">
                  <c:v>78129246.233820021</c:v>
                </c:pt>
                <c:pt idx="463" formatCode="0">
                  <c:v>78129246.240476102</c:v>
                </c:pt>
                <c:pt idx="464" formatCode="0">
                  <c:v>78129246.246741325</c:v>
                </c:pt>
                <c:pt idx="465" formatCode="0">
                  <c:v>78129246.252638608</c:v>
                </c:pt>
                <c:pt idx="466" formatCode="0">
                  <c:v>78129246.258189544</c:v>
                </c:pt>
                <c:pt idx="467" formatCode="0">
                  <c:v>78129246.263414517</c:v>
                </c:pt>
                <c:pt idx="468" formatCode="0">
                  <c:v>78129246.268332645</c:v>
                </c:pt>
                <c:pt idx="469" formatCode="0">
                  <c:v>78129246.272961944</c:v>
                </c:pt>
                <c:pt idx="470" formatCode="0">
                  <c:v>78129246.277319372</c:v>
                </c:pt>
                <c:pt idx="471" formatCode="0">
                  <c:v>78129246.281420916</c:v>
                </c:pt>
                <c:pt idx="472" formatCode="0">
                  <c:v>78129246.285281599</c:v>
                </c:pt>
                <c:pt idx="473" formatCode="0">
                  <c:v>78129246.288915545</c:v>
                </c:pt>
                <c:pt idx="474" formatCode="0">
                  <c:v>78129246.292336091</c:v>
                </c:pt>
                <c:pt idx="475" formatCode="0">
                  <c:v>78129246.295555755</c:v>
                </c:pt>
                <c:pt idx="476" formatCode="0">
                  <c:v>78129246.298586339</c:v>
                </c:pt>
                <c:pt idx="477" formatCode="0">
                  <c:v>78129246.301438957</c:v>
                </c:pt>
                <c:pt idx="478" formatCode="0">
                  <c:v>78129246.304124042</c:v>
                </c:pt>
                <c:pt idx="479" formatCode="0">
                  <c:v>78129246.306651443</c:v>
                </c:pt>
                <c:pt idx="480" formatCode="0">
                  <c:v>78129246.309030429</c:v>
                </c:pt>
                <c:pt idx="481" formatCode="0">
                  <c:v>78129246.311269686</c:v>
                </c:pt>
                <c:pt idx="482" formatCode="0">
                  <c:v>78129246.31337747</c:v>
                </c:pt>
                <c:pt idx="483" formatCode="0">
                  <c:v>78129246.315361455</c:v>
                </c:pt>
                <c:pt idx="484" formatCode="0">
                  <c:v>78129246.317228913</c:v>
                </c:pt>
                <c:pt idx="485" formatCode="0">
                  <c:v>78129246.318986714</c:v>
                </c:pt>
                <c:pt idx="486" formatCode="0">
                  <c:v>78129246.320641294</c:v>
                </c:pt>
                <c:pt idx="487" formatCode="0">
                  <c:v>78129246.322198704</c:v>
                </c:pt>
                <c:pt idx="488" formatCode="0">
                  <c:v>78129246.32366465</c:v>
                </c:pt>
                <c:pt idx="489" formatCode="0">
                  <c:v>78129246.325044498</c:v>
                </c:pt>
                <c:pt idx="490" formatCode="0">
                  <c:v>78129246.326343328</c:v>
                </c:pt>
                <c:pt idx="491" formatCode="0">
                  <c:v>78129246.327565879</c:v>
                </c:pt>
                <c:pt idx="492" formatCode="0">
                  <c:v>78129246.328716636</c:v>
                </c:pt>
                <c:pt idx="493" formatCode="0">
                  <c:v>78129246.329799786</c:v>
                </c:pt>
                <c:pt idx="494" formatCode="0">
                  <c:v>78129246.330819353</c:v>
                </c:pt>
                <c:pt idx="495" formatCode="0">
                  <c:v>78129246.331779048</c:v>
                </c:pt>
                <c:pt idx="496" formatCode="0">
                  <c:v>78129246.332682371</c:v>
                </c:pt>
                <c:pt idx="497" formatCode="0">
                  <c:v>78129246.333532661</c:v>
                </c:pt>
                <c:pt idx="498" formatCode="0">
                  <c:v>78129246.334333003</c:v>
                </c:pt>
                <c:pt idx="499" formatCode="0">
                  <c:v>78129246.335086346</c:v>
                </c:pt>
                <c:pt idx="500" formatCode="0">
                  <c:v>78129246.335795447</c:v>
                </c:pt>
                <c:pt idx="501" formatCode="0">
                  <c:v>78129246.336462915</c:v>
                </c:pt>
                <c:pt idx="502" formatCode="0">
                  <c:v>78129246.337091163</c:v>
                </c:pt>
                <c:pt idx="503" formatCode="0">
                  <c:v>78129246.33768253</c:v>
                </c:pt>
                <c:pt idx="504" formatCode="0">
                  <c:v>78129246.338239178</c:v>
                </c:pt>
                <c:pt idx="505" formatCode="0">
                  <c:v>78129246.338763118</c:v>
                </c:pt>
                <c:pt idx="506" formatCode="0">
                  <c:v>78129246.339256287</c:v>
                </c:pt>
                <c:pt idx="507" formatCode="0">
                  <c:v>78129246.339720517</c:v>
                </c:pt>
                <c:pt idx="508" formatCode="0">
                  <c:v>78129246.340157464</c:v>
                </c:pt>
                <c:pt idx="509" formatCode="0">
                  <c:v>78129246.340568751</c:v>
                </c:pt>
                <c:pt idx="510" formatCode="0">
                  <c:v>78129246.340955898</c:v>
                </c:pt>
                <c:pt idx="511" formatCode="0">
                  <c:v>78129246.341320306</c:v>
                </c:pt>
                <c:pt idx="512" formatCode="0">
                  <c:v>78129246.341663316</c:v>
                </c:pt>
                <c:pt idx="513" formatCode="0">
                  <c:v>78129246.341986179</c:v>
                </c:pt>
                <c:pt idx="514" formatCode="0">
                  <c:v>78129246.342290074</c:v>
                </c:pt>
                <c:pt idx="515" formatCode="0">
                  <c:v>78129246.342576116</c:v>
                </c:pt>
                <c:pt idx="516" formatCode="0">
                  <c:v>78129246.34284538</c:v>
                </c:pt>
                <c:pt idx="517" formatCode="0">
                  <c:v>78129246.343098819</c:v>
                </c:pt>
                <c:pt idx="518" formatCode="0">
                  <c:v>78129246.343337387</c:v>
                </c:pt>
                <c:pt idx="519" formatCode="0">
                  <c:v>78129246.343561932</c:v>
                </c:pt>
                <c:pt idx="520" formatCode="0">
                  <c:v>78129246.343773305</c:v>
                </c:pt>
                <c:pt idx="521" formatCode="0">
                  <c:v>78129246.343972251</c:v>
                </c:pt>
                <c:pt idx="522" formatCode="0">
                  <c:v>78129246.344159514</c:v>
                </c:pt>
                <c:pt idx="523" formatCode="0">
                  <c:v>78129246.34433578</c:v>
                </c:pt>
                <c:pt idx="524" formatCode="0">
                  <c:v>78129246.344501689</c:v>
                </c:pt>
                <c:pt idx="525" formatCode="0">
                  <c:v>78129246.344657868</c:v>
                </c:pt>
                <c:pt idx="526" formatCode="0">
                  <c:v>78129246.344804883</c:v>
                </c:pt>
                <c:pt idx="527" formatCode="0">
                  <c:v>78129246.34494324</c:v>
                </c:pt>
                <c:pt idx="528" formatCode="0">
                  <c:v>78129246.345073491</c:v>
                </c:pt>
                <c:pt idx="529" formatCode="0">
                  <c:v>78129246.345196083</c:v>
                </c:pt>
                <c:pt idx="530" formatCode="0">
                  <c:v>78129246.345311478</c:v>
                </c:pt>
                <c:pt idx="531" formatCode="0">
                  <c:v>78129246.345420107</c:v>
                </c:pt>
                <c:pt idx="532" formatCode="0">
                  <c:v>78129246.345522344</c:v>
                </c:pt>
                <c:pt idx="533" formatCode="0">
                  <c:v>78129246.345618561</c:v>
                </c:pt>
                <c:pt idx="534" formatCode="0">
                  <c:v>78129246.345709145</c:v>
                </c:pt>
                <c:pt idx="535" formatCode="0">
                  <c:v>78129246.345794424</c:v>
                </c:pt>
                <c:pt idx="536" formatCode="0">
                  <c:v>78129246.345874682</c:v>
                </c:pt>
                <c:pt idx="537" formatCode="0">
                  <c:v>78129246.345950216</c:v>
                </c:pt>
                <c:pt idx="538" formatCode="0">
                  <c:v>78129246.346021324</c:v>
                </c:pt>
                <c:pt idx="539" formatCode="0">
                  <c:v>78129246.34608826</c:v>
                </c:pt>
                <c:pt idx="540" formatCode="0">
                  <c:v>78129246.346151263</c:v>
                </c:pt>
                <c:pt idx="541" formatCode="0">
                  <c:v>78129246.346210554</c:v>
                </c:pt>
                <c:pt idx="542" formatCode="0">
                  <c:v>78129246.346266374</c:v>
                </c:pt>
                <c:pt idx="543" formatCode="0">
                  <c:v>78129246.346318915</c:v>
                </c:pt>
                <c:pt idx="544" formatCode="0">
                  <c:v>78129246.346368387</c:v>
                </c:pt>
                <c:pt idx="545" formatCode="0">
                  <c:v>78129246.346414924</c:v>
                </c:pt>
                <c:pt idx="546" formatCode="0">
                  <c:v>78129246.346458748</c:v>
                </c:pt>
                <c:pt idx="547" formatCode="0">
                  <c:v>78129246.346499979</c:v>
                </c:pt>
                <c:pt idx="548" formatCode="0">
                  <c:v>78129246.346538812</c:v>
                </c:pt>
                <c:pt idx="549" formatCode="0">
                  <c:v>78129246.34657535</c:v>
                </c:pt>
                <c:pt idx="550" formatCode="0">
                  <c:v>78129246.346609741</c:v>
                </c:pt>
                <c:pt idx="551" formatCode="0">
                  <c:v>78129246.346642107</c:v>
                </c:pt>
                <c:pt idx="552" formatCode="0">
                  <c:v>78129246.346672595</c:v>
                </c:pt>
                <c:pt idx="553" formatCode="0">
                  <c:v>78129246.346701279</c:v>
                </c:pt>
                <c:pt idx="554" formatCode="0">
                  <c:v>78129246.34672828</c:v>
                </c:pt>
                <c:pt idx="555" formatCode="0">
                  <c:v>78129246.346753702</c:v>
                </c:pt>
                <c:pt idx="556" formatCode="0">
                  <c:v>78129246.346777618</c:v>
                </c:pt>
                <c:pt idx="557" formatCode="0">
                  <c:v>78129246.346800134</c:v>
                </c:pt>
                <c:pt idx="558" formatCode="0">
                  <c:v>78129246.346821323</c:v>
                </c:pt>
                <c:pt idx="559" formatCode="0">
                  <c:v>78129246.346841276</c:v>
                </c:pt>
                <c:pt idx="560" formatCode="0">
                  <c:v>78129246.346860051</c:v>
                </c:pt>
                <c:pt idx="561" formatCode="0">
                  <c:v>78129246.346877724</c:v>
                </c:pt>
                <c:pt idx="562" formatCode="0">
                  <c:v>78129246.346894369</c:v>
                </c:pt>
                <c:pt idx="563" formatCode="0">
                  <c:v>78129246.34691003</c:v>
                </c:pt>
                <c:pt idx="564" formatCode="0">
                  <c:v>78129246.346924782</c:v>
                </c:pt>
                <c:pt idx="565" formatCode="0">
                  <c:v>78129246.34693864</c:v>
                </c:pt>
                <c:pt idx="566" formatCode="0">
                  <c:v>78129246.346951708</c:v>
                </c:pt>
                <c:pt idx="567" formatCode="0">
                  <c:v>78129246.346964002</c:v>
                </c:pt>
                <c:pt idx="568" formatCode="0">
                  <c:v>78129246.34697558</c:v>
                </c:pt>
                <c:pt idx="569" formatCode="0">
                  <c:v>78129246.346986473</c:v>
                </c:pt>
                <c:pt idx="570" formatCode="0">
                  <c:v>78129246.34699671</c:v>
                </c:pt>
                <c:pt idx="571" formatCode="0">
                  <c:v>78129246.347006381</c:v>
                </c:pt>
                <c:pt idx="572" formatCode="0">
                  <c:v>78129246.347015455</c:v>
                </c:pt>
                <c:pt idx="573" formatCode="0">
                  <c:v>78129246.347024009</c:v>
                </c:pt>
                <c:pt idx="574" formatCode="0">
                  <c:v>78129246.347032055</c:v>
                </c:pt>
                <c:pt idx="575" formatCode="0">
                  <c:v>78129246.347039625</c:v>
                </c:pt>
                <c:pt idx="576" formatCode="0">
                  <c:v>78129246.347046763</c:v>
                </c:pt>
                <c:pt idx="577" formatCode="0">
                  <c:v>78129246.347053468</c:v>
                </c:pt>
                <c:pt idx="578" formatCode="0">
                  <c:v>78129246.347059786</c:v>
                </c:pt>
                <c:pt idx="579" formatCode="0">
                  <c:v>78129246.347065732</c:v>
                </c:pt>
                <c:pt idx="580" formatCode="0">
                  <c:v>78129246.347071335</c:v>
                </c:pt>
                <c:pt idx="581" formatCode="0">
                  <c:v>78129246.34707661</c:v>
                </c:pt>
                <c:pt idx="582" formatCode="0">
                  <c:v>78129246.347081557</c:v>
                </c:pt>
                <c:pt idx="583" formatCode="0">
                  <c:v>78129246.347086236</c:v>
                </c:pt>
                <c:pt idx="584" formatCode="0">
                  <c:v>78129246.347090617</c:v>
                </c:pt>
                <c:pt idx="585" formatCode="0">
                  <c:v>78129246.347094744</c:v>
                </c:pt>
                <c:pt idx="586" formatCode="0">
                  <c:v>78129246.347098649</c:v>
                </c:pt>
                <c:pt idx="587" formatCode="0">
                  <c:v>78129246.347102314</c:v>
                </c:pt>
                <c:pt idx="588" formatCode="0">
                  <c:v>78129246.347105771</c:v>
                </c:pt>
                <c:pt idx="589" formatCode="0">
                  <c:v>78129246.347109005</c:v>
                </c:pt>
                <c:pt idx="590" formatCode="0">
                  <c:v>78129246.34711206</c:v>
                </c:pt>
                <c:pt idx="591" formatCode="0">
                  <c:v>78129246.347114936</c:v>
                </c:pt>
                <c:pt idx="592" formatCode="0">
                  <c:v>78129246.347117662</c:v>
                </c:pt>
                <c:pt idx="593" formatCode="0">
                  <c:v>78129246.347120196</c:v>
                </c:pt>
                <c:pt idx="594" formatCode="0">
                  <c:v>78129246.34712261</c:v>
                </c:pt>
                <c:pt idx="595" formatCode="0">
                  <c:v>78129246.34712486</c:v>
                </c:pt>
                <c:pt idx="596" formatCode="0">
                  <c:v>78129246.347126976</c:v>
                </c:pt>
                <c:pt idx="597" formatCode="0">
                  <c:v>78129246.347128987</c:v>
                </c:pt>
                <c:pt idx="598" formatCode="0">
                  <c:v>78129246.347130865</c:v>
                </c:pt>
                <c:pt idx="599" formatCode="0">
                  <c:v>78129246.347132623</c:v>
                </c:pt>
                <c:pt idx="600" formatCode="0">
                  <c:v>78129246.347134307</c:v>
                </c:pt>
                <c:pt idx="601" formatCode="0">
                  <c:v>78129246.347135872</c:v>
                </c:pt>
                <c:pt idx="602" formatCode="0">
                  <c:v>78129246.347137362</c:v>
                </c:pt>
                <c:pt idx="603" formatCode="0">
                  <c:v>78129246.347138748</c:v>
                </c:pt>
                <c:pt idx="604" formatCode="0">
                  <c:v>78129246.347140059</c:v>
                </c:pt>
                <c:pt idx="605" formatCode="0">
                  <c:v>78129246.347141296</c:v>
                </c:pt>
                <c:pt idx="606" formatCode="0">
                  <c:v>78129246.347142458</c:v>
                </c:pt>
                <c:pt idx="607" formatCode="0">
                  <c:v>78129246.347143546</c:v>
                </c:pt>
                <c:pt idx="608" formatCode="0">
                  <c:v>78129246.347144574</c:v>
                </c:pt>
                <c:pt idx="609" formatCode="0">
                  <c:v>78129246.347145528</c:v>
                </c:pt>
                <c:pt idx="610" formatCode="0">
                  <c:v>78129246.347146437</c:v>
                </c:pt>
                <c:pt idx="611" formatCode="0">
                  <c:v>78129246.347147316</c:v>
                </c:pt>
                <c:pt idx="612" formatCode="0">
                  <c:v>78129246.347148106</c:v>
                </c:pt>
                <c:pt idx="613" formatCode="0">
                  <c:v>78129246.347148865</c:v>
                </c:pt>
                <c:pt idx="614" formatCode="0">
                  <c:v>78129246.347149596</c:v>
                </c:pt>
                <c:pt idx="615" formatCode="0">
                  <c:v>78129246.347150266</c:v>
                </c:pt>
                <c:pt idx="616" formatCode="0">
                  <c:v>78129246.347150892</c:v>
                </c:pt>
                <c:pt idx="617" formatCode="0">
                  <c:v>78129246.347151503</c:v>
                </c:pt>
                <c:pt idx="618" formatCode="0">
                  <c:v>78129246.347152054</c:v>
                </c:pt>
                <c:pt idx="619" formatCode="0">
                  <c:v>78129246.347152591</c:v>
                </c:pt>
                <c:pt idx="620" formatCode="0">
                  <c:v>78129246.347153082</c:v>
                </c:pt>
                <c:pt idx="621" formatCode="0">
                  <c:v>78129246.347153544</c:v>
                </c:pt>
                <c:pt idx="622" formatCode="0">
                  <c:v>78129246.347153977</c:v>
                </c:pt>
                <c:pt idx="623" formatCode="0">
                  <c:v>78129246.347154394</c:v>
                </c:pt>
                <c:pt idx="624" formatCode="0">
                  <c:v>78129246.347154796</c:v>
                </c:pt>
                <c:pt idx="625" formatCode="0">
                  <c:v>78129246.347155154</c:v>
                </c:pt>
                <c:pt idx="626" formatCode="0">
                  <c:v>78129246.347155511</c:v>
                </c:pt>
                <c:pt idx="627" formatCode="0">
                  <c:v>78129246.347155824</c:v>
                </c:pt>
                <c:pt idx="628" formatCode="0">
                  <c:v>78129246.347156137</c:v>
                </c:pt>
                <c:pt idx="629" formatCode="0">
                  <c:v>78129246.34715642</c:v>
                </c:pt>
                <c:pt idx="630" formatCode="0">
                  <c:v>78129246.347156703</c:v>
                </c:pt>
                <c:pt idx="631" formatCode="0">
                  <c:v>78129246.347156957</c:v>
                </c:pt>
                <c:pt idx="632" formatCode="0">
                  <c:v>78129246.347157195</c:v>
                </c:pt>
                <c:pt idx="633" formatCode="0">
                  <c:v>78129246.347157419</c:v>
                </c:pt>
                <c:pt idx="634" formatCode="0">
                  <c:v>78129246.347157642</c:v>
                </c:pt>
                <c:pt idx="635" formatCode="0">
                  <c:v>78129246.347157836</c:v>
                </c:pt>
                <c:pt idx="636" formatCode="0">
                  <c:v>78129246.34715803</c:v>
                </c:pt>
                <c:pt idx="637" formatCode="0">
                  <c:v>78129246.347158208</c:v>
                </c:pt>
                <c:pt idx="638" formatCode="0">
                  <c:v>78129246.347158372</c:v>
                </c:pt>
                <c:pt idx="639" formatCode="0">
                  <c:v>78129246.347158536</c:v>
                </c:pt>
                <c:pt idx="640" formatCode="0">
                  <c:v>78129246.34715867</c:v>
                </c:pt>
                <c:pt idx="641" formatCode="0">
                  <c:v>78129246.347158819</c:v>
                </c:pt>
                <c:pt idx="642" formatCode="0">
                  <c:v>78129246.347158954</c:v>
                </c:pt>
                <c:pt idx="643" formatCode="0">
                  <c:v>78129246.347159073</c:v>
                </c:pt>
                <c:pt idx="644" formatCode="0">
                  <c:v>78129246.347159177</c:v>
                </c:pt>
                <c:pt idx="645" formatCode="0">
                  <c:v>78129246.347159296</c:v>
                </c:pt>
                <c:pt idx="646" formatCode="0">
                  <c:v>78129246.347159401</c:v>
                </c:pt>
                <c:pt idx="647" formatCode="0">
                  <c:v>78129246.34715949</c:v>
                </c:pt>
                <c:pt idx="648" formatCode="0">
                  <c:v>78129246.347159579</c:v>
                </c:pt>
                <c:pt idx="649" formatCode="0">
                  <c:v>78129246.347159669</c:v>
                </c:pt>
                <c:pt idx="650" formatCode="0">
                  <c:v>78129246.347159743</c:v>
                </c:pt>
                <c:pt idx="651" formatCode="0">
                  <c:v>78129246.347159833</c:v>
                </c:pt>
                <c:pt idx="652" formatCode="0">
                  <c:v>78129246.347159907</c:v>
                </c:pt>
                <c:pt idx="653" formatCode="0">
                  <c:v>78129246.347159967</c:v>
                </c:pt>
                <c:pt idx="654" formatCode="0">
                  <c:v>78129246.347160041</c:v>
                </c:pt>
                <c:pt idx="655" formatCode="0">
                  <c:v>78129246.347160086</c:v>
                </c:pt>
                <c:pt idx="656" formatCode="0">
                  <c:v>78129246.347160146</c:v>
                </c:pt>
                <c:pt idx="657" formatCode="0">
                  <c:v>78129246.347160205</c:v>
                </c:pt>
                <c:pt idx="658" formatCode="0">
                  <c:v>78129246.34716025</c:v>
                </c:pt>
                <c:pt idx="659" formatCode="0">
                  <c:v>78129246.347160295</c:v>
                </c:pt>
                <c:pt idx="660" formatCode="0">
                  <c:v>78129246.347160339</c:v>
                </c:pt>
                <c:pt idx="661" formatCode="0">
                  <c:v>78129246.347160384</c:v>
                </c:pt>
                <c:pt idx="662" formatCode="0">
                  <c:v>78129246.347160414</c:v>
                </c:pt>
                <c:pt idx="663" formatCode="0">
                  <c:v>78129246.347160459</c:v>
                </c:pt>
                <c:pt idx="664" formatCode="0">
                  <c:v>78129246.347160488</c:v>
                </c:pt>
                <c:pt idx="665" formatCode="0">
                  <c:v>78129246.347160518</c:v>
                </c:pt>
                <c:pt idx="666" formatCode="0">
                  <c:v>78129246.347160563</c:v>
                </c:pt>
                <c:pt idx="667" formatCode="0">
                  <c:v>78129246.347160578</c:v>
                </c:pt>
                <c:pt idx="668" formatCode="0">
                  <c:v>78129246.347160608</c:v>
                </c:pt>
                <c:pt idx="669" formatCode="0">
                  <c:v>78129246.347160637</c:v>
                </c:pt>
                <c:pt idx="670" formatCode="0">
                  <c:v>78129246.347160667</c:v>
                </c:pt>
                <c:pt idx="671" formatCode="0">
                  <c:v>78129246.347160682</c:v>
                </c:pt>
                <c:pt idx="672" formatCode="0">
                  <c:v>78129246.347160712</c:v>
                </c:pt>
                <c:pt idx="673" formatCode="0">
                  <c:v>78129246.347160727</c:v>
                </c:pt>
                <c:pt idx="674" formatCode="0">
                  <c:v>78129246.347160742</c:v>
                </c:pt>
                <c:pt idx="675" formatCode="0">
                  <c:v>78129246.347160757</c:v>
                </c:pt>
                <c:pt idx="676" formatCode="0">
                  <c:v>78129246.347160771</c:v>
                </c:pt>
                <c:pt idx="677" formatCode="0">
                  <c:v>78129246.347160801</c:v>
                </c:pt>
                <c:pt idx="678" formatCode="0">
                  <c:v>78129246.347160816</c:v>
                </c:pt>
                <c:pt idx="679" formatCode="0">
                  <c:v>78129246.347160831</c:v>
                </c:pt>
                <c:pt idx="680" formatCode="0">
                  <c:v>78129246.347160831</c:v>
                </c:pt>
                <c:pt idx="681" formatCode="0">
                  <c:v>78129246.347160846</c:v>
                </c:pt>
                <c:pt idx="682" formatCode="0">
                  <c:v>78129246.347160876</c:v>
                </c:pt>
                <c:pt idx="683" formatCode="0">
                  <c:v>78129246.347160876</c:v>
                </c:pt>
                <c:pt idx="684" formatCode="0">
                  <c:v>78129246.347160891</c:v>
                </c:pt>
                <c:pt idx="685" formatCode="0">
                  <c:v>78129246.347160891</c:v>
                </c:pt>
                <c:pt idx="686" formatCode="0">
                  <c:v>78129246.347160906</c:v>
                </c:pt>
                <c:pt idx="687" formatCode="0">
                  <c:v>78129246.347160906</c:v>
                </c:pt>
                <c:pt idx="688" formatCode="0">
                  <c:v>78129246.347160921</c:v>
                </c:pt>
                <c:pt idx="689" formatCode="0">
                  <c:v>78129246.347160921</c:v>
                </c:pt>
                <c:pt idx="690" formatCode="0">
                  <c:v>78129246.347160935</c:v>
                </c:pt>
                <c:pt idx="691" formatCode="0">
                  <c:v>78129246.347160935</c:v>
                </c:pt>
                <c:pt idx="692" formatCode="0">
                  <c:v>78129246.347160935</c:v>
                </c:pt>
                <c:pt idx="693" formatCode="0">
                  <c:v>78129246.347160965</c:v>
                </c:pt>
                <c:pt idx="694" formatCode="0">
                  <c:v>78129246.347160965</c:v>
                </c:pt>
                <c:pt idx="695" formatCode="0">
                  <c:v>78129246.347160965</c:v>
                </c:pt>
                <c:pt idx="696" formatCode="0">
                  <c:v>78129246.34716098</c:v>
                </c:pt>
                <c:pt idx="697" formatCode="0">
                  <c:v>78129246.34716098</c:v>
                </c:pt>
                <c:pt idx="698" formatCode="0">
                  <c:v>78129246.34716098</c:v>
                </c:pt>
                <c:pt idx="699" formatCode="0">
                  <c:v>78129246.34716098</c:v>
                </c:pt>
                <c:pt idx="700" formatCode="0">
                  <c:v>78129246.347160995</c:v>
                </c:pt>
                <c:pt idx="701" formatCode="0">
                  <c:v>78129246.347160995</c:v>
                </c:pt>
                <c:pt idx="702" formatCode="0">
                  <c:v>78129246.347160995</c:v>
                </c:pt>
                <c:pt idx="703" formatCode="0">
                  <c:v>78129246.347160995</c:v>
                </c:pt>
                <c:pt idx="704" formatCode="0">
                  <c:v>78129246.347160995</c:v>
                </c:pt>
                <c:pt idx="705" formatCode="0">
                  <c:v>78129246.347160995</c:v>
                </c:pt>
                <c:pt idx="706" formatCode="0">
                  <c:v>78129246.34716101</c:v>
                </c:pt>
                <c:pt idx="707" formatCode="0">
                  <c:v>78129246.34716101</c:v>
                </c:pt>
                <c:pt idx="708" formatCode="0">
                  <c:v>78129246.34716101</c:v>
                </c:pt>
                <c:pt idx="709" formatCode="0">
                  <c:v>78129246.34716101</c:v>
                </c:pt>
                <c:pt idx="710" formatCode="0">
                  <c:v>78129246.34716101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1B16-4E07-9FCC-6B35CD127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4008632"/>
        <c:axId val="894008304"/>
      </c:scatterChart>
      <c:valAx>
        <c:axId val="894008632"/>
        <c:scaling>
          <c:orientation val="minMax"/>
          <c:max val="44087"/>
          <c:min val="4389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d/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894008304"/>
        <c:crosses val="autoZero"/>
        <c:crossBetween val="midCat"/>
        <c:majorUnit val="28"/>
      </c:valAx>
      <c:valAx>
        <c:axId val="89400830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8940086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Infizierte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10"/>
          <c:tx>
            <c:strRef>
              <c:f>Deutschland!$H$21</c:f>
              <c:strCache>
                <c:ptCount val="1"/>
                <c:pt idx="0">
                  <c:v>I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Deutschland!$A$22:$A$274</c:f>
              <c:numCache>
                <c:formatCode>d/m;@</c:formatCode>
                <c:ptCount val="253"/>
                <c:pt idx="0">
                  <c:v>43852</c:v>
                </c:pt>
                <c:pt idx="1">
                  <c:v>43853</c:v>
                </c:pt>
                <c:pt idx="2">
                  <c:v>43854</c:v>
                </c:pt>
                <c:pt idx="3">
                  <c:v>43855</c:v>
                </c:pt>
                <c:pt idx="4">
                  <c:v>43856</c:v>
                </c:pt>
                <c:pt idx="5">
                  <c:v>43857</c:v>
                </c:pt>
                <c:pt idx="6">
                  <c:v>43858</c:v>
                </c:pt>
                <c:pt idx="7">
                  <c:v>43859</c:v>
                </c:pt>
                <c:pt idx="8">
                  <c:v>43860</c:v>
                </c:pt>
                <c:pt idx="9">
                  <c:v>43861</c:v>
                </c:pt>
                <c:pt idx="10">
                  <c:v>43862</c:v>
                </c:pt>
                <c:pt idx="11">
                  <c:v>43863</c:v>
                </c:pt>
                <c:pt idx="12">
                  <c:v>43864</c:v>
                </c:pt>
                <c:pt idx="13">
                  <c:v>43865</c:v>
                </c:pt>
                <c:pt idx="14">
                  <c:v>43866</c:v>
                </c:pt>
                <c:pt idx="15">
                  <c:v>43867</c:v>
                </c:pt>
                <c:pt idx="16">
                  <c:v>43868</c:v>
                </c:pt>
                <c:pt idx="17">
                  <c:v>43869</c:v>
                </c:pt>
                <c:pt idx="18">
                  <c:v>43870</c:v>
                </c:pt>
                <c:pt idx="19">
                  <c:v>43871</c:v>
                </c:pt>
                <c:pt idx="20">
                  <c:v>43872</c:v>
                </c:pt>
                <c:pt idx="21">
                  <c:v>43873</c:v>
                </c:pt>
                <c:pt idx="22">
                  <c:v>43874</c:v>
                </c:pt>
                <c:pt idx="23">
                  <c:v>43875</c:v>
                </c:pt>
                <c:pt idx="24">
                  <c:v>43876</c:v>
                </c:pt>
                <c:pt idx="25">
                  <c:v>43877</c:v>
                </c:pt>
                <c:pt idx="26">
                  <c:v>43878</c:v>
                </c:pt>
                <c:pt idx="27">
                  <c:v>43879</c:v>
                </c:pt>
                <c:pt idx="28">
                  <c:v>43880</c:v>
                </c:pt>
                <c:pt idx="29">
                  <c:v>43881</c:v>
                </c:pt>
                <c:pt idx="30">
                  <c:v>43882</c:v>
                </c:pt>
                <c:pt idx="31">
                  <c:v>43883</c:v>
                </c:pt>
                <c:pt idx="32">
                  <c:v>43884</c:v>
                </c:pt>
                <c:pt idx="33">
                  <c:v>43885</c:v>
                </c:pt>
                <c:pt idx="34">
                  <c:v>43886</c:v>
                </c:pt>
                <c:pt idx="35">
                  <c:v>43887</c:v>
                </c:pt>
                <c:pt idx="36">
                  <c:v>43888</c:v>
                </c:pt>
                <c:pt idx="37">
                  <c:v>43889</c:v>
                </c:pt>
                <c:pt idx="38">
                  <c:v>43890</c:v>
                </c:pt>
                <c:pt idx="39">
                  <c:v>43891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43897</c:v>
                </c:pt>
                <c:pt idx="46">
                  <c:v>43898</c:v>
                </c:pt>
                <c:pt idx="47">
                  <c:v>43899</c:v>
                </c:pt>
                <c:pt idx="48">
                  <c:v>43900</c:v>
                </c:pt>
                <c:pt idx="49">
                  <c:v>43901</c:v>
                </c:pt>
                <c:pt idx="50">
                  <c:v>43902</c:v>
                </c:pt>
                <c:pt idx="51">
                  <c:v>43903</c:v>
                </c:pt>
                <c:pt idx="52">
                  <c:v>43904</c:v>
                </c:pt>
                <c:pt idx="53">
                  <c:v>43905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43911</c:v>
                </c:pt>
                <c:pt idx="60">
                  <c:v>43912</c:v>
                </c:pt>
                <c:pt idx="61">
                  <c:v>43913</c:v>
                </c:pt>
                <c:pt idx="62">
                  <c:v>43914</c:v>
                </c:pt>
                <c:pt idx="63">
                  <c:v>43915</c:v>
                </c:pt>
                <c:pt idx="64">
                  <c:v>43916</c:v>
                </c:pt>
                <c:pt idx="65">
                  <c:v>43917</c:v>
                </c:pt>
                <c:pt idx="66">
                  <c:v>43918</c:v>
                </c:pt>
                <c:pt idx="67">
                  <c:v>43919</c:v>
                </c:pt>
                <c:pt idx="68">
                  <c:v>43920</c:v>
                </c:pt>
                <c:pt idx="69">
                  <c:v>43921</c:v>
                </c:pt>
                <c:pt idx="70">
                  <c:v>43922</c:v>
                </c:pt>
                <c:pt idx="71">
                  <c:v>43923</c:v>
                </c:pt>
                <c:pt idx="72">
                  <c:v>43924</c:v>
                </c:pt>
                <c:pt idx="73">
                  <c:v>43925</c:v>
                </c:pt>
                <c:pt idx="74">
                  <c:v>43926</c:v>
                </c:pt>
                <c:pt idx="75">
                  <c:v>43927</c:v>
                </c:pt>
                <c:pt idx="76">
                  <c:v>43928</c:v>
                </c:pt>
                <c:pt idx="77">
                  <c:v>43929</c:v>
                </c:pt>
                <c:pt idx="78">
                  <c:v>43930</c:v>
                </c:pt>
                <c:pt idx="79">
                  <c:v>43931</c:v>
                </c:pt>
                <c:pt idx="80">
                  <c:v>43932</c:v>
                </c:pt>
                <c:pt idx="81">
                  <c:v>43933</c:v>
                </c:pt>
                <c:pt idx="82">
                  <c:v>43934</c:v>
                </c:pt>
                <c:pt idx="83">
                  <c:v>43935</c:v>
                </c:pt>
                <c:pt idx="84">
                  <c:v>43936</c:v>
                </c:pt>
                <c:pt idx="85">
                  <c:v>43937</c:v>
                </c:pt>
                <c:pt idx="86">
                  <c:v>43938</c:v>
                </c:pt>
                <c:pt idx="87">
                  <c:v>43939</c:v>
                </c:pt>
                <c:pt idx="88">
                  <c:v>43940</c:v>
                </c:pt>
                <c:pt idx="89">
                  <c:v>43941</c:v>
                </c:pt>
                <c:pt idx="90">
                  <c:v>43942</c:v>
                </c:pt>
                <c:pt idx="91">
                  <c:v>43943</c:v>
                </c:pt>
                <c:pt idx="92">
                  <c:v>43944</c:v>
                </c:pt>
                <c:pt idx="93">
                  <c:v>43945</c:v>
                </c:pt>
                <c:pt idx="94">
                  <c:v>43946</c:v>
                </c:pt>
                <c:pt idx="95">
                  <c:v>43947</c:v>
                </c:pt>
                <c:pt idx="96">
                  <c:v>43948</c:v>
                </c:pt>
                <c:pt idx="97">
                  <c:v>43949</c:v>
                </c:pt>
                <c:pt idx="98">
                  <c:v>43950</c:v>
                </c:pt>
                <c:pt idx="99">
                  <c:v>43951</c:v>
                </c:pt>
                <c:pt idx="100">
                  <c:v>43952</c:v>
                </c:pt>
                <c:pt idx="101">
                  <c:v>43953</c:v>
                </c:pt>
                <c:pt idx="102">
                  <c:v>43954</c:v>
                </c:pt>
                <c:pt idx="103">
                  <c:v>43955</c:v>
                </c:pt>
                <c:pt idx="104">
                  <c:v>43956</c:v>
                </c:pt>
                <c:pt idx="105">
                  <c:v>43957</c:v>
                </c:pt>
                <c:pt idx="106">
                  <c:v>43958</c:v>
                </c:pt>
                <c:pt idx="107">
                  <c:v>43959</c:v>
                </c:pt>
                <c:pt idx="108">
                  <c:v>43960</c:v>
                </c:pt>
                <c:pt idx="109">
                  <c:v>43961</c:v>
                </c:pt>
                <c:pt idx="110">
                  <c:v>43962</c:v>
                </c:pt>
                <c:pt idx="111">
                  <c:v>43963</c:v>
                </c:pt>
                <c:pt idx="112">
                  <c:v>43964</c:v>
                </c:pt>
                <c:pt idx="113">
                  <c:v>43965</c:v>
                </c:pt>
                <c:pt idx="114">
                  <c:v>43966</c:v>
                </c:pt>
                <c:pt idx="115">
                  <c:v>43967</c:v>
                </c:pt>
                <c:pt idx="116">
                  <c:v>43968</c:v>
                </c:pt>
                <c:pt idx="117">
                  <c:v>43969</c:v>
                </c:pt>
                <c:pt idx="118">
                  <c:v>43970</c:v>
                </c:pt>
                <c:pt idx="119">
                  <c:v>43971</c:v>
                </c:pt>
                <c:pt idx="120">
                  <c:v>43972</c:v>
                </c:pt>
                <c:pt idx="121">
                  <c:v>43973</c:v>
                </c:pt>
                <c:pt idx="122">
                  <c:v>43974</c:v>
                </c:pt>
                <c:pt idx="123">
                  <c:v>43975</c:v>
                </c:pt>
                <c:pt idx="124">
                  <c:v>43976</c:v>
                </c:pt>
                <c:pt idx="125">
                  <c:v>43977</c:v>
                </c:pt>
                <c:pt idx="126">
                  <c:v>43978</c:v>
                </c:pt>
                <c:pt idx="127">
                  <c:v>43979</c:v>
                </c:pt>
                <c:pt idx="128">
                  <c:v>43980</c:v>
                </c:pt>
                <c:pt idx="129">
                  <c:v>43981</c:v>
                </c:pt>
                <c:pt idx="130">
                  <c:v>43982</c:v>
                </c:pt>
                <c:pt idx="131">
                  <c:v>43983</c:v>
                </c:pt>
                <c:pt idx="132">
                  <c:v>43984</c:v>
                </c:pt>
                <c:pt idx="133">
                  <c:v>43985</c:v>
                </c:pt>
                <c:pt idx="134">
                  <c:v>43986</c:v>
                </c:pt>
                <c:pt idx="135">
                  <c:v>43987</c:v>
                </c:pt>
                <c:pt idx="136">
                  <c:v>43988</c:v>
                </c:pt>
                <c:pt idx="137">
                  <c:v>43989</c:v>
                </c:pt>
                <c:pt idx="138">
                  <c:v>43990</c:v>
                </c:pt>
                <c:pt idx="139">
                  <c:v>43991</c:v>
                </c:pt>
                <c:pt idx="140">
                  <c:v>43992</c:v>
                </c:pt>
                <c:pt idx="141">
                  <c:v>43993</c:v>
                </c:pt>
                <c:pt idx="142">
                  <c:v>43994</c:v>
                </c:pt>
                <c:pt idx="143">
                  <c:v>43995</c:v>
                </c:pt>
                <c:pt idx="144">
                  <c:v>43996</c:v>
                </c:pt>
                <c:pt idx="145">
                  <c:v>43997</c:v>
                </c:pt>
                <c:pt idx="146">
                  <c:v>43998</c:v>
                </c:pt>
                <c:pt idx="147">
                  <c:v>43999</c:v>
                </c:pt>
                <c:pt idx="148">
                  <c:v>44000</c:v>
                </c:pt>
                <c:pt idx="149">
                  <c:v>44001</c:v>
                </c:pt>
                <c:pt idx="150">
                  <c:v>44002</c:v>
                </c:pt>
                <c:pt idx="151">
                  <c:v>44003</c:v>
                </c:pt>
                <c:pt idx="152">
                  <c:v>44004</c:v>
                </c:pt>
                <c:pt idx="153">
                  <c:v>44005</c:v>
                </c:pt>
                <c:pt idx="154">
                  <c:v>44006</c:v>
                </c:pt>
                <c:pt idx="155">
                  <c:v>44007</c:v>
                </c:pt>
                <c:pt idx="156">
                  <c:v>44008</c:v>
                </c:pt>
                <c:pt idx="157">
                  <c:v>44009</c:v>
                </c:pt>
                <c:pt idx="158">
                  <c:v>44010</c:v>
                </c:pt>
                <c:pt idx="159">
                  <c:v>44011</c:v>
                </c:pt>
                <c:pt idx="160">
                  <c:v>44012</c:v>
                </c:pt>
                <c:pt idx="161">
                  <c:v>44013</c:v>
                </c:pt>
                <c:pt idx="162">
                  <c:v>44014</c:v>
                </c:pt>
                <c:pt idx="163">
                  <c:v>44015</c:v>
                </c:pt>
                <c:pt idx="164">
                  <c:v>44016</c:v>
                </c:pt>
                <c:pt idx="165">
                  <c:v>44017</c:v>
                </c:pt>
                <c:pt idx="166">
                  <c:v>44018</c:v>
                </c:pt>
                <c:pt idx="167">
                  <c:v>44019</c:v>
                </c:pt>
                <c:pt idx="168">
                  <c:v>44020</c:v>
                </c:pt>
                <c:pt idx="169">
                  <c:v>44021</c:v>
                </c:pt>
                <c:pt idx="170">
                  <c:v>44022</c:v>
                </c:pt>
                <c:pt idx="171">
                  <c:v>44023</c:v>
                </c:pt>
                <c:pt idx="172">
                  <c:v>44024</c:v>
                </c:pt>
                <c:pt idx="173">
                  <c:v>44025</c:v>
                </c:pt>
                <c:pt idx="174">
                  <c:v>44026</c:v>
                </c:pt>
                <c:pt idx="175">
                  <c:v>44027</c:v>
                </c:pt>
                <c:pt idx="176">
                  <c:v>44028</c:v>
                </c:pt>
                <c:pt idx="177">
                  <c:v>44029</c:v>
                </c:pt>
                <c:pt idx="178">
                  <c:v>44030</c:v>
                </c:pt>
                <c:pt idx="179">
                  <c:v>44031</c:v>
                </c:pt>
                <c:pt idx="180">
                  <c:v>44032</c:v>
                </c:pt>
                <c:pt idx="181">
                  <c:v>44033</c:v>
                </c:pt>
                <c:pt idx="182">
                  <c:v>44034</c:v>
                </c:pt>
                <c:pt idx="183">
                  <c:v>44035</c:v>
                </c:pt>
                <c:pt idx="184">
                  <c:v>44036</c:v>
                </c:pt>
                <c:pt idx="185">
                  <c:v>44037</c:v>
                </c:pt>
                <c:pt idx="186">
                  <c:v>44038</c:v>
                </c:pt>
                <c:pt idx="187">
                  <c:v>44039</c:v>
                </c:pt>
                <c:pt idx="188">
                  <c:v>44040</c:v>
                </c:pt>
                <c:pt idx="189">
                  <c:v>44041</c:v>
                </c:pt>
                <c:pt idx="190">
                  <c:v>44042</c:v>
                </c:pt>
                <c:pt idx="191">
                  <c:v>44043</c:v>
                </c:pt>
                <c:pt idx="192">
                  <c:v>44044</c:v>
                </c:pt>
                <c:pt idx="193">
                  <c:v>44045</c:v>
                </c:pt>
                <c:pt idx="194">
                  <c:v>44046</c:v>
                </c:pt>
                <c:pt idx="195">
                  <c:v>44047</c:v>
                </c:pt>
                <c:pt idx="196">
                  <c:v>44048</c:v>
                </c:pt>
                <c:pt idx="197">
                  <c:v>44049</c:v>
                </c:pt>
                <c:pt idx="198">
                  <c:v>44050</c:v>
                </c:pt>
                <c:pt idx="199">
                  <c:v>44051</c:v>
                </c:pt>
                <c:pt idx="200">
                  <c:v>44052</c:v>
                </c:pt>
                <c:pt idx="201">
                  <c:v>44053</c:v>
                </c:pt>
                <c:pt idx="202">
                  <c:v>44054</c:v>
                </c:pt>
                <c:pt idx="203">
                  <c:v>44055</c:v>
                </c:pt>
                <c:pt idx="204">
                  <c:v>44056</c:v>
                </c:pt>
                <c:pt idx="205">
                  <c:v>44057</c:v>
                </c:pt>
                <c:pt idx="206">
                  <c:v>44058</c:v>
                </c:pt>
                <c:pt idx="207">
                  <c:v>44059</c:v>
                </c:pt>
                <c:pt idx="208">
                  <c:v>44060</c:v>
                </c:pt>
                <c:pt idx="209">
                  <c:v>44061</c:v>
                </c:pt>
                <c:pt idx="210">
                  <c:v>44062</c:v>
                </c:pt>
                <c:pt idx="211">
                  <c:v>44063</c:v>
                </c:pt>
                <c:pt idx="212">
                  <c:v>44064</c:v>
                </c:pt>
                <c:pt idx="213">
                  <c:v>44065</c:v>
                </c:pt>
                <c:pt idx="214">
                  <c:v>44066</c:v>
                </c:pt>
                <c:pt idx="215">
                  <c:v>44067</c:v>
                </c:pt>
                <c:pt idx="216">
                  <c:v>44068</c:v>
                </c:pt>
                <c:pt idx="217">
                  <c:v>44069</c:v>
                </c:pt>
                <c:pt idx="218">
                  <c:v>44070</c:v>
                </c:pt>
                <c:pt idx="219">
                  <c:v>44071</c:v>
                </c:pt>
                <c:pt idx="220">
                  <c:v>44072</c:v>
                </c:pt>
                <c:pt idx="221">
                  <c:v>44073</c:v>
                </c:pt>
                <c:pt idx="222">
                  <c:v>44074</c:v>
                </c:pt>
                <c:pt idx="223">
                  <c:v>44075</c:v>
                </c:pt>
                <c:pt idx="224">
                  <c:v>44076</c:v>
                </c:pt>
                <c:pt idx="225">
                  <c:v>44077</c:v>
                </c:pt>
                <c:pt idx="226">
                  <c:v>44078</c:v>
                </c:pt>
                <c:pt idx="227">
                  <c:v>44079</c:v>
                </c:pt>
                <c:pt idx="228">
                  <c:v>44080</c:v>
                </c:pt>
                <c:pt idx="229">
                  <c:v>44081</c:v>
                </c:pt>
                <c:pt idx="230">
                  <c:v>44082</c:v>
                </c:pt>
                <c:pt idx="231">
                  <c:v>44083</c:v>
                </c:pt>
                <c:pt idx="232">
                  <c:v>44084</c:v>
                </c:pt>
                <c:pt idx="233">
                  <c:v>44085</c:v>
                </c:pt>
                <c:pt idx="234">
                  <c:v>44086</c:v>
                </c:pt>
                <c:pt idx="235">
                  <c:v>44087</c:v>
                </c:pt>
                <c:pt idx="236">
                  <c:v>44088</c:v>
                </c:pt>
                <c:pt idx="237">
                  <c:v>44089</c:v>
                </c:pt>
                <c:pt idx="238">
                  <c:v>44090</c:v>
                </c:pt>
                <c:pt idx="239">
                  <c:v>44091</c:v>
                </c:pt>
                <c:pt idx="240">
                  <c:v>44092</c:v>
                </c:pt>
                <c:pt idx="241">
                  <c:v>44093</c:v>
                </c:pt>
                <c:pt idx="242">
                  <c:v>44094</c:v>
                </c:pt>
                <c:pt idx="243">
                  <c:v>44095</c:v>
                </c:pt>
                <c:pt idx="244">
                  <c:v>44096</c:v>
                </c:pt>
                <c:pt idx="245">
                  <c:v>44097</c:v>
                </c:pt>
                <c:pt idx="246">
                  <c:v>44098</c:v>
                </c:pt>
                <c:pt idx="247">
                  <c:v>44099</c:v>
                </c:pt>
                <c:pt idx="248">
                  <c:v>44100</c:v>
                </c:pt>
                <c:pt idx="249">
                  <c:v>44101</c:v>
                </c:pt>
                <c:pt idx="250">
                  <c:v>44102</c:v>
                </c:pt>
                <c:pt idx="251">
                  <c:v>44103</c:v>
                </c:pt>
                <c:pt idx="252">
                  <c:v>44104</c:v>
                </c:pt>
              </c:numCache>
            </c:numRef>
          </c:xVal>
          <c:yVal>
            <c:numRef>
              <c:f>Deutschland!$H$22:$H$274</c:f>
              <c:numCache>
                <c:formatCode>General</c:formatCode>
                <c:ptCount val="2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  <c:pt idx="10">
                  <c:v>8</c:v>
                </c:pt>
                <c:pt idx="11">
                  <c:v>10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13</c:v>
                </c:pt>
                <c:pt idx="17">
                  <c:v>13</c:v>
                </c:pt>
                <c:pt idx="18">
                  <c:v>14</c:v>
                </c:pt>
                <c:pt idx="19">
                  <c:v>14</c:v>
                </c:pt>
                <c:pt idx="20">
                  <c:v>16</c:v>
                </c:pt>
                <c:pt idx="21">
                  <c:v>16</c:v>
                </c:pt>
                <c:pt idx="22">
                  <c:v>16</c:v>
                </c:pt>
                <c:pt idx="23">
                  <c:v>16</c:v>
                </c:pt>
                <c:pt idx="24">
                  <c:v>16</c:v>
                </c:pt>
                <c:pt idx="25">
                  <c:v>16</c:v>
                </c:pt>
                <c:pt idx="26">
                  <c:v>16</c:v>
                </c:pt>
                <c:pt idx="27">
                  <c:v>16</c:v>
                </c:pt>
                <c:pt idx="28">
                  <c:v>16</c:v>
                </c:pt>
                <c:pt idx="29">
                  <c:v>16</c:v>
                </c:pt>
                <c:pt idx="30">
                  <c:v>16</c:v>
                </c:pt>
                <c:pt idx="31">
                  <c:v>16</c:v>
                </c:pt>
                <c:pt idx="32">
                  <c:v>16</c:v>
                </c:pt>
                <c:pt idx="33">
                  <c:v>16</c:v>
                </c:pt>
                <c:pt idx="34">
                  <c:v>17</c:v>
                </c:pt>
                <c:pt idx="35">
                  <c:v>27</c:v>
                </c:pt>
                <c:pt idx="36">
                  <c:v>46</c:v>
                </c:pt>
                <c:pt idx="37">
                  <c:v>48</c:v>
                </c:pt>
                <c:pt idx="38">
                  <c:v>79</c:v>
                </c:pt>
                <c:pt idx="39">
                  <c:v>130</c:v>
                </c:pt>
                <c:pt idx="40">
                  <c:v>159</c:v>
                </c:pt>
                <c:pt idx="41">
                  <c:v>196</c:v>
                </c:pt>
                <c:pt idx="42">
                  <c:v>262</c:v>
                </c:pt>
                <c:pt idx="43">
                  <c:v>482</c:v>
                </c:pt>
                <c:pt idx="44">
                  <c:v>670</c:v>
                </c:pt>
                <c:pt idx="45">
                  <c:v>799</c:v>
                </c:pt>
                <c:pt idx="46">
                  <c:v>1040</c:v>
                </c:pt>
                <c:pt idx="47">
                  <c:v>1176</c:v>
                </c:pt>
                <c:pt idx="48">
                  <c:v>1457</c:v>
                </c:pt>
                <c:pt idx="49">
                  <c:v>1908</c:v>
                </c:pt>
                <c:pt idx="50">
                  <c:v>2078</c:v>
                </c:pt>
                <c:pt idx="51">
                  <c:v>3675</c:v>
                </c:pt>
                <c:pt idx="52">
                  <c:v>4585</c:v>
                </c:pt>
                <c:pt idx="53">
                  <c:v>5795</c:v>
                </c:pt>
                <c:pt idx="54">
                  <c:v>7272</c:v>
                </c:pt>
                <c:pt idx="55">
                  <c:v>9257</c:v>
                </c:pt>
                <c:pt idx="56">
                  <c:v>12327</c:v>
                </c:pt>
                <c:pt idx="57">
                  <c:v>15320</c:v>
                </c:pt>
                <c:pt idx="58">
                  <c:v>19848</c:v>
                </c:pt>
                <c:pt idx="59">
                  <c:v>22213</c:v>
                </c:pt>
                <c:pt idx="60">
                  <c:v>24873</c:v>
                </c:pt>
                <c:pt idx="61">
                  <c:v>29056</c:v>
                </c:pt>
                <c:pt idx="62">
                  <c:v>32986</c:v>
                </c:pt>
                <c:pt idx="63">
                  <c:v>37323</c:v>
                </c:pt>
                <c:pt idx="64">
                  <c:v>43938</c:v>
                </c:pt>
                <c:pt idx="65">
                  <c:v>50871</c:v>
                </c:pt>
                <c:pt idx="66">
                  <c:v>57695</c:v>
                </c:pt>
                <c:pt idx="67">
                  <c:v>62095</c:v>
                </c:pt>
                <c:pt idx="68">
                  <c:v>66885</c:v>
                </c:pt>
                <c:pt idx="69">
                  <c:v>71808</c:v>
                </c:pt>
                <c:pt idx="70">
                  <c:v>77872</c:v>
                </c:pt>
                <c:pt idx="71">
                  <c:v>84794</c:v>
                </c:pt>
                <c:pt idx="72">
                  <c:v>91159</c:v>
                </c:pt>
                <c:pt idx="73">
                  <c:v>96092</c:v>
                </c:pt>
                <c:pt idx="74">
                  <c:v>100123</c:v>
                </c:pt>
                <c:pt idx="75">
                  <c:v>103374</c:v>
                </c:pt>
                <c:pt idx="76">
                  <c:v>107663</c:v>
                </c:pt>
                <c:pt idx="77">
                  <c:v>113296</c:v>
                </c:pt>
                <c:pt idx="78">
                  <c:v>118181</c:v>
                </c:pt>
                <c:pt idx="79">
                  <c:v>122171</c:v>
                </c:pt>
                <c:pt idx="80">
                  <c:v>124908</c:v>
                </c:pt>
                <c:pt idx="81">
                  <c:v>127854</c:v>
                </c:pt>
                <c:pt idx="82">
                  <c:v>130072</c:v>
                </c:pt>
                <c:pt idx="83">
                  <c:v>131359</c:v>
                </c:pt>
                <c:pt idx="84">
                  <c:v>134753</c:v>
                </c:pt>
                <c:pt idx="85">
                  <c:v>137698</c:v>
                </c:pt>
                <c:pt idx="86">
                  <c:v>141397</c:v>
                </c:pt>
                <c:pt idx="87">
                  <c:v>143342</c:v>
                </c:pt>
                <c:pt idx="88">
                  <c:v>145184</c:v>
                </c:pt>
                <c:pt idx="89">
                  <c:v>147065</c:v>
                </c:pt>
                <c:pt idx="90">
                  <c:v>148291</c:v>
                </c:pt>
                <c:pt idx="91">
                  <c:v>150648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3AC-4158-858C-4B4534F14B9B}"/>
            </c:ext>
          </c:extLst>
        </c:ser>
        <c:ser>
          <c:idx val="6"/>
          <c:order val="11"/>
          <c:spPr>
            <a:ln w="1905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Schaubilder_D!$K$2:$K$3</c:f>
              <c:numCache>
                <c:formatCode>d\-mmm</c:formatCode>
                <c:ptCount val="2"/>
                <c:pt idx="0">
                  <c:v>43896</c:v>
                </c:pt>
                <c:pt idx="1">
                  <c:v>43896</c:v>
                </c:pt>
              </c:numCache>
            </c:numRef>
          </c:xVal>
          <c:yVal>
            <c:numRef>
              <c:f>Schaubilder_D!$L$2:$L$3</c:f>
              <c:numCache>
                <c:formatCode>General</c:formatCode>
                <c:ptCount val="2"/>
                <c:pt idx="0">
                  <c:v>1</c:v>
                </c:pt>
                <c:pt idx="1">
                  <c:v>10000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E3AC-4158-858C-4B4534F14B9B}"/>
            </c:ext>
          </c:extLst>
        </c:ser>
        <c:ser>
          <c:idx val="9"/>
          <c:order val="12"/>
          <c:spPr>
            <a:ln w="1905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Schaubilder_D!$M$2:$M$3</c:f>
              <c:numCache>
                <c:formatCode>d\-mmm</c:formatCode>
                <c:ptCount val="2"/>
                <c:pt idx="0">
                  <c:v>43910</c:v>
                </c:pt>
                <c:pt idx="1">
                  <c:v>43910</c:v>
                </c:pt>
              </c:numCache>
            </c:numRef>
          </c:xVal>
          <c:yVal>
            <c:numRef>
              <c:f>Schaubilder_D!$N$2:$N$3</c:f>
              <c:numCache>
                <c:formatCode>General</c:formatCode>
                <c:ptCount val="2"/>
                <c:pt idx="0">
                  <c:v>1</c:v>
                </c:pt>
                <c:pt idx="1">
                  <c:v>50000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E3AC-4158-858C-4B4534F14B9B}"/>
            </c:ext>
          </c:extLst>
        </c:ser>
        <c:ser>
          <c:idx val="12"/>
          <c:order val="13"/>
          <c:spPr>
            <a:ln w="1905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Schaubilder_D!$O$2:$O$3</c:f>
              <c:numCache>
                <c:formatCode>d\-mmm</c:formatCode>
                <c:ptCount val="2"/>
                <c:pt idx="0">
                  <c:v>43920</c:v>
                </c:pt>
                <c:pt idx="1">
                  <c:v>43920</c:v>
                </c:pt>
              </c:numCache>
            </c:numRef>
          </c:xVal>
          <c:yVal>
            <c:numRef>
              <c:f>Schaubilder_D!$P$2:$P$3</c:f>
              <c:numCache>
                <c:formatCode>General</c:formatCode>
                <c:ptCount val="2"/>
                <c:pt idx="0">
                  <c:v>1</c:v>
                </c:pt>
                <c:pt idx="1">
                  <c:v>100000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454-4B8B-A7C4-D44A7A7C6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2223208"/>
        <c:axId val="622228784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Deutschland!$J$21</c15:sqref>
                        </c15:formulaRef>
                      </c:ext>
                    </c:extLst>
                    <c:strCache>
                      <c:ptCount val="1"/>
                      <c:pt idx="0">
                        <c:v>log-I</c:v>
                      </c:pt>
                    </c:strCache>
                  </c:strRef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multiLvlStrRef>
                    <c:extLst>
                      <c:ext uri="{02D57815-91ED-43cb-92C2-25804820EDAC}">
                        <c15:formulaRef>
                          <c15:sqref>Deutschland!$A$22:$B$274</c15:sqref>
                        </c15:formulaRef>
                      </c:ext>
                    </c:extLst>
                    <c:multiLvlStrCache>
                      <c:ptCount val="253"/>
                      <c:lvl>
                        <c:pt idx="0">
                          <c:v>0</c:v>
                        </c:pt>
                        <c:pt idx="1">
                          <c:v>1</c:v>
                        </c:pt>
                        <c:pt idx="2">
                          <c:v>2</c:v>
                        </c:pt>
                        <c:pt idx="3">
                          <c:v>3</c:v>
                        </c:pt>
                        <c:pt idx="4">
                          <c:v>4</c:v>
                        </c:pt>
                        <c:pt idx="5">
                          <c:v>5</c:v>
                        </c:pt>
                        <c:pt idx="6">
                          <c:v>6</c:v>
                        </c:pt>
                        <c:pt idx="7">
                          <c:v>7</c:v>
                        </c:pt>
                        <c:pt idx="8">
                          <c:v>8</c:v>
                        </c:pt>
                        <c:pt idx="9">
                          <c:v>9</c:v>
                        </c:pt>
                        <c:pt idx="10">
                          <c:v>10</c:v>
                        </c:pt>
                        <c:pt idx="11">
                          <c:v>11</c:v>
                        </c:pt>
                        <c:pt idx="12">
                          <c:v>12</c:v>
                        </c:pt>
                        <c:pt idx="13">
                          <c:v>13</c:v>
                        </c:pt>
                        <c:pt idx="14">
                          <c:v>14</c:v>
                        </c:pt>
                        <c:pt idx="15">
                          <c:v>15</c:v>
                        </c:pt>
                        <c:pt idx="16">
                          <c:v>16</c:v>
                        </c:pt>
                        <c:pt idx="17">
                          <c:v>17</c:v>
                        </c:pt>
                        <c:pt idx="18">
                          <c:v>18</c:v>
                        </c:pt>
                        <c:pt idx="19">
                          <c:v>19</c:v>
                        </c:pt>
                        <c:pt idx="20">
                          <c:v>20</c:v>
                        </c:pt>
                        <c:pt idx="21">
                          <c:v>21</c:v>
                        </c:pt>
                        <c:pt idx="22">
                          <c:v>22</c:v>
                        </c:pt>
                        <c:pt idx="23">
                          <c:v>23</c:v>
                        </c:pt>
                        <c:pt idx="24">
                          <c:v>24</c:v>
                        </c:pt>
                        <c:pt idx="25">
                          <c:v>25</c:v>
                        </c:pt>
                        <c:pt idx="26">
                          <c:v>26</c:v>
                        </c:pt>
                        <c:pt idx="27">
                          <c:v>27</c:v>
                        </c:pt>
                        <c:pt idx="28">
                          <c:v>28</c:v>
                        </c:pt>
                        <c:pt idx="29">
                          <c:v>29</c:v>
                        </c:pt>
                        <c:pt idx="30">
                          <c:v>30</c:v>
                        </c:pt>
                        <c:pt idx="31">
                          <c:v>31</c:v>
                        </c:pt>
                        <c:pt idx="32">
                          <c:v>32</c:v>
                        </c:pt>
                        <c:pt idx="33">
                          <c:v>33</c:v>
                        </c:pt>
                        <c:pt idx="34">
                          <c:v>34</c:v>
                        </c:pt>
                        <c:pt idx="35">
                          <c:v>35</c:v>
                        </c:pt>
                        <c:pt idx="36">
                          <c:v>36</c:v>
                        </c:pt>
                        <c:pt idx="37">
                          <c:v>37</c:v>
                        </c:pt>
                        <c:pt idx="38">
                          <c:v>38</c:v>
                        </c:pt>
                        <c:pt idx="39">
                          <c:v>39</c:v>
                        </c:pt>
                        <c:pt idx="40">
                          <c:v>40</c:v>
                        </c:pt>
                        <c:pt idx="41">
                          <c:v>41</c:v>
                        </c:pt>
                        <c:pt idx="42">
                          <c:v>42</c:v>
                        </c:pt>
                        <c:pt idx="43">
                          <c:v>43</c:v>
                        </c:pt>
                        <c:pt idx="44">
                          <c:v>44</c:v>
                        </c:pt>
                        <c:pt idx="45">
                          <c:v>45</c:v>
                        </c:pt>
                        <c:pt idx="46">
                          <c:v>46</c:v>
                        </c:pt>
                        <c:pt idx="47">
                          <c:v>47</c:v>
                        </c:pt>
                        <c:pt idx="48">
                          <c:v>48</c:v>
                        </c:pt>
                        <c:pt idx="49">
                          <c:v>49</c:v>
                        </c:pt>
                        <c:pt idx="50">
                          <c:v>50</c:v>
                        </c:pt>
                        <c:pt idx="51">
                          <c:v>51</c:v>
                        </c:pt>
                        <c:pt idx="52">
                          <c:v>52</c:v>
                        </c:pt>
                        <c:pt idx="53">
                          <c:v>53</c:v>
                        </c:pt>
                        <c:pt idx="54">
                          <c:v>54</c:v>
                        </c:pt>
                        <c:pt idx="55">
                          <c:v>55</c:v>
                        </c:pt>
                        <c:pt idx="56">
                          <c:v>56</c:v>
                        </c:pt>
                        <c:pt idx="57">
                          <c:v>57</c:v>
                        </c:pt>
                        <c:pt idx="58">
                          <c:v>58</c:v>
                        </c:pt>
                        <c:pt idx="59">
                          <c:v>59</c:v>
                        </c:pt>
                        <c:pt idx="60">
                          <c:v>60</c:v>
                        </c:pt>
                        <c:pt idx="61">
                          <c:v>61</c:v>
                        </c:pt>
                        <c:pt idx="62">
                          <c:v>62</c:v>
                        </c:pt>
                        <c:pt idx="63">
                          <c:v>63</c:v>
                        </c:pt>
                        <c:pt idx="64">
                          <c:v>64</c:v>
                        </c:pt>
                        <c:pt idx="65">
                          <c:v>65</c:v>
                        </c:pt>
                        <c:pt idx="66">
                          <c:v>66</c:v>
                        </c:pt>
                        <c:pt idx="67">
                          <c:v>67</c:v>
                        </c:pt>
                        <c:pt idx="68">
                          <c:v>68</c:v>
                        </c:pt>
                        <c:pt idx="69">
                          <c:v>69</c:v>
                        </c:pt>
                        <c:pt idx="70">
                          <c:v>70</c:v>
                        </c:pt>
                        <c:pt idx="71">
                          <c:v>71</c:v>
                        </c:pt>
                        <c:pt idx="72">
                          <c:v>72</c:v>
                        </c:pt>
                        <c:pt idx="73">
                          <c:v>73</c:v>
                        </c:pt>
                        <c:pt idx="74">
                          <c:v>74</c:v>
                        </c:pt>
                        <c:pt idx="75">
                          <c:v>75</c:v>
                        </c:pt>
                        <c:pt idx="76">
                          <c:v>76</c:v>
                        </c:pt>
                        <c:pt idx="77">
                          <c:v>77</c:v>
                        </c:pt>
                        <c:pt idx="78">
                          <c:v>78</c:v>
                        </c:pt>
                        <c:pt idx="79">
                          <c:v>79</c:v>
                        </c:pt>
                        <c:pt idx="80">
                          <c:v>80</c:v>
                        </c:pt>
                        <c:pt idx="81">
                          <c:v>81</c:v>
                        </c:pt>
                        <c:pt idx="82">
                          <c:v>82</c:v>
                        </c:pt>
                        <c:pt idx="83">
                          <c:v>83</c:v>
                        </c:pt>
                        <c:pt idx="84">
                          <c:v>84</c:v>
                        </c:pt>
                        <c:pt idx="85">
                          <c:v>85</c:v>
                        </c:pt>
                        <c:pt idx="86">
                          <c:v>86</c:v>
                        </c:pt>
                        <c:pt idx="87">
                          <c:v>87</c:v>
                        </c:pt>
                        <c:pt idx="88">
                          <c:v>88</c:v>
                        </c:pt>
                        <c:pt idx="89">
                          <c:v>89</c:v>
                        </c:pt>
                        <c:pt idx="90">
                          <c:v>90</c:v>
                        </c:pt>
                        <c:pt idx="91">
                          <c:v>91</c:v>
                        </c:pt>
                        <c:pt idx="92">
                          <c:v>92</c:v>
                        </c:pt>
                        <c:pt idx="93">
                          <c:v>93</c:v>
                        </c:pt>
                        <c:pt idx="94">
                          <c:v>94</c:v>
                        </c:pt>
                        <c:pt idx="95">
                          <c:v>95</c:v>
                        </c:pt>
                        <c:pt idx="96">
                          <c:v>96</c:v>
                        </c:pt>
                        <c:pt idx="97">
                          <c:v>97</c:v>
                        </c:pt>
                        <c:pt idx="98">
                          <c:v>98</c:v>
                        </c:pt>
                        <c:pt idx="99">
                          <c:v>99</c:v>
                        </c:pt>
                        <c:pt idx="100">
                          <c:v>100</c:v>
                        </c:pt>
                        <c:pt idx="101">
                          <c:v>101</c:v>
                        </c:pt>
                        <c:pt idx="102">
                          <c:v>102</c:v>
                        </c:pt>
                        <c:pt idx="103">
                          <c:v>103</c:v>
                        </c:pt>
                        <c:pt idx="104">
                          <c:v>104</c:v>
                        </c:pt>
                        <c:pt idx="105">
                          <c:v>105</c:v>
                        </c:pt>
                        <c:pt idx="106">
                          <c:v>106</c:v>
                        </c:pt>
                        <c:pt idx="107">
                          <c:v>107</c:v>
                        </c:pt>
                        <c:pt idx="108">
                          <c:v>108</c:v>
                        </c:pt>
                        <c:pt idx="109">
                          <c:v>109</c:v>
                        </c:pt>
                        <c:pt idx="110">
                          <c:v>110</c:v>
                        </c:pt>
                        <c:pt idx="111">
                          <c:v>111</c:v>
                        </c:pt>
                        <c:pt idx="112">
                          <c:v>112</c:v>
                        </c:pt>
                        <c:pt idx="113">
                          <c:v>113</c:v>
                        </c:pt>
                        <c:pt idx="114">
                          <c:v>114</c:v>
                        </c:pt>
                        <c:pt idx="115">
                          <c:v>115</c:v>
                        </c:pt>
                        <c:pt idx="116">
                          <c:v>116</c:v>
                        </c:pt>
                        <c:pt idx="117">
                          <c:v>117</c:v>
                        </c:pt>
                        <c:pt idx="118">
                          <c:v>118</c:v>
                        </c:pt>
                        <c:pt idx="119">
                          <c:v>119</c:v>
                        </c:pt>
                        <c:pt idx="120">
                          <c:v>120</c:v>
                        </c:pt>
                        <c:pt idx="121">
                          <c:v>121</c:v>
                        </c:pt>
                        <c:pt idx="122">
                          <c:v>122</c:v>
                        </c:pt>
                        <c:pt idx="123">
                          <c:v>123</c:v>
                        </c:pt>
                        <c:pt idx="124">
                          <c:v>124</c:v>
                        </c:pt>
                        <c:pt idx="125">
                          <c:v>125</c:v>
                        </c:pt>
                        <c:pt idx="126">
                          <c:v>126</c:v>
                        </c:pt>
                        <c:pt idx="127">
                          <c:v>127</c:v>
                        </c:pt>
                        <c:pt idx="128">
                          <c:v>128</c:v>
                        </c:pt>
                        <c:pt idx="129">
                          <c:v>129</c:v>
                        </c:pt>
                        <c:pt idx="130">
                          <c:v>130</c:v>
                        </c:pt>
                        <c:pt idx="131">
                          <c:v>131</c:v>
                        </c:pt>
                        <c:pt idx="132">
                          <c:v>132</c:v>
                        </c:pt>
                        <c:pt idx="133">
                          <c:v>133</c:v>
                        </c:pt>
                        <c:pt idx="134">
                          <c:v>134</c:v>
                        </c:pt>
                        <c:pt idx="135">
                          <c:v>135</c:v>
                        </c:pt>
                        <c:pt idx="136">
                          <c:v>136</c:v>
                        </c:pt>
                        <c:pt idx="137">
                          <c:v>137</c:v>
                        </c:pt>
                        <c:pt idx="138">
                          <c:v>138</c:v>
                        </c:pt>
                        <c:pt idx="139">
                          <c:v>139</c:v>
                        </c:pt>
                        <c:pt idx="140">
                          <c:v>140</c:v>
                        </c:pt>
                        <c:pt idx="141">
                          <c:v>141</c:v>
                        </c:pt>
                        <c:pt idx="142">
                          <c:v>142</c:v>
                        </c:pt>
                        <c:pt idx="143">
                          <c:v>143</c:v>
                        </c:pt>
                        <c:pt idx="144">
                          <c:v>144</c:v>
                        </c:pt>
                        <c:pt idx="145">
                          <c:v>145</c:v>
                        </c:pt>
                        <c:pt idx="146">
                          <c:v>146</c:v>
                        </c:pt>
                        <c:pt idx="147">
                          <c:v>147</c:v>
                        </c:pt>
                        <c:pt idx="148">
                          <c:v>148</c:v>
                        </c:pt>
                        <c:pt idx="149">
                          <c:v>149</c:v>
                        </c:pt>
                        <c:pt idx="150">
                          <c:v>150</c:v>
                        </c:pt>
                        <c:pt idx="151">
                          <c:v>151</c:v>
                        </c:pt>
                        <c:pt idx="152">
                          <c:v>152</c:v>
                        </c:pt>
                        <c:pt idx="153">
                          <c:v>153</c:v>
                        </c:pt>
                        <c:pt idx="154">
                          <c:v>154</c:v>
                        </c:pt>
                        <c:pt idx="155">
                          <c:v>155</c:v>
                        </c:pt>
                        <c:pt idx="156">
                          <c:v>156</c:v>
                        </c:pt>
                        <c:pt idx="157">
                          <c:v>157</c:v>
                        </c:pt>
                        <c:pt idx="158">
                          <c:v>158</c:v>
                        </c:pt>
                        <c:pt idx="159">
                          <c:v>159</c:v>
                        </c:pt>
                        <c:pt idx="160">
                          <c:v>160</c:v>
                        </c:pt>
                        <c:pt idx="161">
                          <c:v>161</c:v>
                        </c:pt>
                        <c:pt idx="162">
                          <c:v>162</c:v>
                        </c:pt>
                        <c:pt idx="163">
                          <c:v>163</c:v>
                        </c:pt>
                        <c:pt idx="164">
                          <c:v>164</c:v>
                        </c:pt>
                        <c:pt idx="165">
                          <c:v>165</c:v>
                        </c:pt>
                        <c:pt idx="166">
                          <c:v>166</c:v>
                        </c:pt>
                        <c:pt idx="167">
                          <c:v>167</c:v>
                        </c:pt>
                        <c:pt idx="168">
                          <c:v>168</c:v>
                        </c:pt>
                        <c:pt idx="169">
                          <c:v>169</c:v>
                        </c:pt>
                        <c:pt idx="170">
                          <c:v>170</c:v>
                        </c:pt>
                        <c:pt idx="171">
                          <c:v>171</c:v>
                        </c:pt>
                        <c:pt idx="172">
                          <c:v>172</c:v>
                        </c:pt>
                        <c:pt idx="173">
                          <c:v>173</c:v>
                        </c:pt>
                        <c:pt idx="174">
                          <c:v>174</c:v>
                        </c:pt>
                        <c:pt idx="175">
                          <c:v>175</c:v>
                        </c:pt>
                        <c:pt idx="176">
                          <c:v>176</c:v>
                        </c:pt>
                        <c:pt idx="177">
                          <c:v>177</c:v>
                        </c:pt>
                        <c:pt idx="178">
                          <c:v>178</c:v>
                        </c:pt>
                        <c:pt idx="179">
                          <c:v>179</c:v>
                        </c:pt>
                        <c:pt idx="180">
                          <c:v>180</c:v>
                        </c:pt>
                        <c:pt idx="181">
                          <c:v>181</c:v>
                        </c:pt>
                        <c:pt idx="182">
                          <c:v>182</c:v>
                        </c:pt>
                        <c:pt idx="183">
                          <c:v>183</c:v>
                        </c:pt>
                        <c:pt idx="184">
                          <c:v>184</c:v>
                        </c:pt>
                        <c:pt idx="185">
                          <c:v>185</c:v>
                        </c:pt>
                        <c:pt idx="186">
                          <c:v>186</c:v>
                        </c:pt>
                        <c:pt idx="187">
                          <c:v>187</c:v>
                        </c:pt>
                        <c:pt idx="188">
                          <c:v>188</c:v>
                        </c:pt>
                        <c:pt idx="189">
                          <c:v>189</c:v>
                        </c:pt>
                        <c:pt idx="190">
                          <c:v>190</c:v>
                        </c:pt>
                        <c:pt idx="191">
                          <c:v>191</c:v>
                        </c:pt>
                        <c:pt idx="192">
                          <c:v>192</c:v>
                        </c:pt>
                        <c:pt idx="193">
                          <c:v>193</c:v>
                        </c:pt>
                        <c:pt idx="194">
                          <c:v>194</c:v>
                        </c:pt>
                        <c:pt idx="195">
                          <c:v>195</c:v>
                        </c:pt>
                        <c:pt idx="196">
                          <c:v>196</c:v>
                        </c:pt>
                        <c:pt idx="197">
                          <c:v>197</c:v>
                        </c:pt>
                        <c:pt idx="198">
                          <c:v>198</c:v>
                        </c:pt>
                        <c:pt idx="199">
                          <c:v>199</c:v>
                        </c:pt>
                        <c:pt idx="200">
                          <c:v>200</c:v>
                        </c:pt>
                        <c:pt idx="201">
                          <c:v>201</c:v>
                        </c:pt>
                        <c:pt idx="202">
                          <c:v>202</c:v>
                        </c:pt>
                        <c:pt idx="203">
                          <c:v>203</c:v>
                        </c:pt>
                        <c:pt idx="204">
                          <c:v>204</c:v>
                        </c:pt>
                        <c:pt idx="205">
                          <c:v>205</c:v>
                        </c:pt>
                        <c:pt idx="206">
                          <c:v>206</c:v>
                        </c:pt>
                        <c:pt idx="207">
                          <c:v>207</c:v>
                        </c:pt>
                        <c:pt idx="208">
                          <c:v>208</c:v>
                        </c:pt>
                        <c:pt idx="209">
                          <c:v>209</c:v>
                        </c:pt>
                        <c:pt idx="210">
                          <c:v>210</c:v>
                        </c:pt>
                        <c:pt idx="211">
                          <c:v>211</c:v>
                        </c:pt>
                        <c:pt idx="212">
                          <c:v>212</c:v>
                        </c:pt>
                        <c:pt idx="213">
                          <c:v>213</c:v>
                        </c:pt>
                        <c:pt idx="214">
                          <c:v>214</c:v>
                        </c:pt>
                        <c:pt idx="215">
                          <c:v>215</c:v>
                        </c:pt>
                        <c:pt idx="216">
                          <c:v>216</c:v>
                        </c:pt>
                        <c:pt idx="217">
                          <c:v>217</c:v>
                        </c:pt>
                        <c:pt idx="218">
                          <c:v>218</c:v>
                        </c:pt>
                        <c:pt idx="219">
                          <c:v>219</c:v>
                        </c:pt>
                        <c:pt idx="220">
                          <c:v>220</c:v>
                        </c:pt>
                        <c:pt idx="221">
                          <c:v>221</c:v>
                        </c:pt>
                        <c:pt idx="222">
                          <c:v>222</c:v>
                        </c:pt>
                        <c:pt idx="223">
                          <c:v>223</c:v>
                        </c:pt>
                        <c:pt idx="224">
                          <c:v>224</c:v>
                        </c:pt>
                        <c:pt idx="225">
                          <c:v>225</c:v>
                        </c:pt>
                        <c:pt idx="226">
                          <c:v>226</c:v>
                        </c:pt>
                        <c:pt idx="227">
                          <c:v>227</c:v>
                        </c:pt>
                        <c:pt idx="228">
                          <c:v>228</c:v>
                        </c:pt>
                        <c:pt idx="229">
                          <c:v>229</c:v>
                        </c:pt>
                        <c:pt idx="230">
                          <c:v>230</c:v>
                        </c:pt>
                        <c:pt idx="231">
                          <c:v>231</c:v>
                        </c:pt>
                        <c:pt idx="232">
                          <c:v>232</c:v>
                        </c:pt>
                        <c:pt idx="233">
                          <c:v>233</c:v>
                        </c:pt>
                        <c:pt idx="234">
                          <c:v>234</c:v>
                        </c:pt>
                        <c:pt idx="235">
                          <c:v>235</c:v>
                        </c:pt>
                        <c:pt idx="236">
                          <c:v>236</c:v>
                        </c:pt>
                        <c:pt idx="237">
                          <c:v>237</c:v>
                        </c:pt>
                        <c:pt idx="238">
                          <c:v>238</c:v>
                        </c:pt>
                        <c:pt idx="239">
                          <c:v>239</c:v>
                        </c:pt>
                        <c:pt idx="240">
                          <c:v>240</c:v>
                        </c:pt>
                        <c:pt idx="241">
                          <c:v>241</c:v>
                        </c:pt>
                        <c:pt idx="242">
                          <c:v>242</c:v>
                        </c:pt>
                        <c:pt idx="243">
                          <c:v>243</c:v>
                        </c:pt>
                        <c:pt idx="244">
                          <c:v>244</c:v>
                        </c:pt>
                        <c:pt idx="245">
                          <c:v>245</c:v>
                        </c:pt>
                        <c:pt idx="246">
                          <c:v>246</c:v>
                        </c:pt>
                        <c:pt idx="247">
                          <c:v>247</c:v>
                        </c:pt>
                        <c:pt idx="248">
                          <c:v>248</c:v>
                        </c:pt>
                        <c:pt idx="249">
                          <c:v>249</c:v>
                        </c:pt>
                        <c:pt idx="250">
                          <c:v>250</c:v>
                        </c:pt>
                        <c:pt idx="251">
                          <c:v>251</c:v>
                        </c:pt>
                        <c:pt idx="252">
                          <c:v>252</c:v>
                        </c:pt>
                      </c:lvl>
                      <c:lvl>
                        <c:pt idx="0">
                          <c:v>22.1</c:v>
                        </c:pt>
                        <c:pt idx="1">
                          <c:v>23.1</c:v>
                        </c:pt>
                        <c:pt idx="2">
                          <c:v>24.1</c:v>
                        </c:pt>
                        <c:pt idx="3">
                          <c:v>25.1</c:v>
                        </c:pt>
                        <c:pt idx="4">
                          <c:v>26.1</c:v>
                        </c:pt>
                        <c:pt idx="5">
                          <c:v>27.1</c:v>
                        </c:pt>
                        <c:pt idx="6">
                          <c:v>28.1</c:v>
                        </c:pt>
                        <c:pt idx="7">
                          <c:v>29.1</c:v>
                        </c:pt>
                        <c:pt idx="8">
                          <c:v>30.1</c:v>
                        </c:pt>
                        <c:pt idx="9">
                          <c:v>31.1</c:v>
                        </c:pt>
                        <c:pt idx="10">
                          <c:v>1.2</c:v>
                        </c:pt>
                        <c:pt idx="11">
                          <c:v>2.2</c:v>
                        </c:pt>
                        <c:pt idx="12">
                          <c:v>3.2</c:v>
                        </c:pt>
                        <c:pt idx="13">
                          <c:v>4.2</c:v>
                        </c:pt>
                        <c:pt idx="14">
                          <c:v>5.2</c:v>
                        </c:pt>
                        <c:pt idx="15">
                          <c:v>6.2</c:v>
                        </c:pt>
                        <c:pt idx="16">
                          <c:v>7.2</c:v>
                        </c:pt>
                        <c:pt idx="17">
                          <c:v>8.2</c:v>
                        </c:pt>
                        <c:pt idx="18">
                          <c:v>9.2</c:v>
                        </c:pt>
                        <c:pt idx="19">
                          <c:v>10.2</c:v>
                        </c:pt>
                        <c:pt idx="20">
                          <c:v>11.2</c:v>
                        </c:pt>
                        <c:pt idx="21">
                          <c:v>12.2</c:v>
                        </c:pt>
                        <c:pt idx="22">
                          <c:v>13.2</c:v>
                        </c:pt>
                        <c:pt idx="23">
                          <c:v>14.2</c:v>
                        </c:pt>
                        <c:pt idx="24">
                          <c:v>15.2</c:v>
                        </c:pt>
                        <c:pt idx="25">
                          <c:v>16.2</c:v>
                        </c:pt>
                        <c:pt idx="26">
                          <c:v>17.2</c:v>
                        </c:pt>
                        <c:pt idx="27">
                          <c:v>18.2</c:v>
                        </c:pt>
                        <c:pt idx="28">
                          <c:v>19.2</c:v>
                        </c:pt>
                        <c:pt idx="29">
                          <c:v>20.2</c:v>
                        </c:pt>
                        <c:pt idx="30">
                          <c:v>21.2</c:v>
                        </c:pt>
                        <c:pt idx="31">
                          <c:v>22.2</c:v>
                        </c:pt>
                        <c:pt idx="32">
                          <c:v>23.2</c:v>
                        </c:pt>
                        <c:pt idx="33">
                          <c:v>24.2</c:v>
                        </c:pt>
                        <c:pt idx="34">
                          <c:v>25.2</c:v>
                        </c:pt>
                        <c:pt idx="35">
                          <c:v>26.2</c:v>
                        </c:pt>
                        <c:pt idx="36">
                          <c:v>27.2</c:v>
                        </c:pt>
                        <c:pt idx="37">
                          <c:v>28.2</c:v>
                        </c:pt>
                        <c:pt idx="38">
                          <c:v>29.2</c:v>
                        </c:pt>
                        <c:pt idx="39">
                          <c:v>1.3</c:v>
                        </c:pt>
                        <c:pt idx="40">
                          <c:v>2.3</c:v>
                        </c:pt>
                        <c:pt idx="41">
                          <c:v>3.3</c:v>
                        </c:pt>
                        <c:pt idx="42">
                          <c:v>4.3</c:v>
                        </c:pt>
                        <c:pt idx="43">
                          <c:v>5.3</c:v>
                        </c:pt>
                        <c:pt idx="44">
                          <c:v>6.3</c:v>
                        </c:pt>
                        <c:pt idx="45">
                          <c:v>7.3</c:v>
                        </c:pt>
                        <c:pt idx="46">
                          <c:v>8.3</c:v>
                        </c:pt>
                        <c:pt idx="47">
                          <c:v>9.3</c:v>
                        </c:pt>
                        <c:pt idx="48">
                          <c:v>10.3</c:v>
                        </c:pt>
                        <c:pt idx="49">
                          <c:v>11.3</c:v>
                        </c:pt>
                        <c:pt idx="50">
                          <c:v>12.3</c:v>
                        </c:pt>
                        <c:pt idx="51">
                          <c:v>13.3</c:v>
                        </c:pt>
                        <c:pt idx="52">
                          <c:v>14.3</c:v>
                        </c:pt>
                        <c:pt idx="53">
                          <c:v>15.3</c:v>
                        </c:pt>
                        <c:pt idx="54">
                          <c:v>16.3</c:v>
                        </c:pt>
                        <c:pt idx="55">
                          <c:v>17.3</c:v>
                        </c:pt>
                        <c:pt idx="56">
                          <c:v>18.3</c:v>
                        </c:pt>
                        <c:pt idx="57">
                          <c:v>19.3</c:v>
                        </c:pt>
                        <c:pt idx="58">
                          <c:v>20.3</c:v>
                        </c:pt>
                        <c:pt idx="59">
                          <c:v>21.3</c:v>
                        </c:pt>
                        <c:pt idx="60">
                          <c:v>22.3</c:v>
                        </c:pt>
                        <c:pt idx="61">
                          <c:v>23.3</c:v>
                        </c:pt>
                        <c:pt idx="62">
                          <c:v>24.3</c:v>
                        </c:pt>
                        <c:pt idx="63">
                          <c:v>25.3</c:v>
                        </c:pt>
                        <c:pt idx="64">
                          <c:v>26.3</c:v>
                        </c:pt>
                        <c:pt idx="65">
                          <c:v>27.3</c:v>
                        </c:pt>
                        <c:pt idx="66">
                          <c:v>28.3</c:v>
                        </c:pt>
                        <c:pt idx="67">
                          <c:v>29.3</c:v>
                        </c:pt>
                        <c:pt idx="68">
                          <c:v>30.3</c:v>
                        </c:pt>
                        <c:pt idx="69">
                          <c:v>31.3</c:v>
                        </c:pt>
                        <c:pt idx="70">
                          <c:v>1.4</c:v>
                        </c:pt>
                        <c:pt idx="71">
                          <c:v>2.4</c:v>
                        </c:pt>
                        <c:pt idx="72">
                          <c:v>3.4</c:v>
                        </c:pt>
                        <c:pt idx="73">
                          <c:v>4.4</c:v>
                        </c:pt>
                        <c:pt idx="74">
                          <c:v>5.4</c:v>
                        </c:pt>
                        <c:pt idx="75">
                          <c:v>6.4</c:v>
                        </c:pt>
                        <c:pt idx="76">
                          <c:v>7.4</c:v>
                        </c:pt>
                        <c:pt idx="77">
                          <c:v>8.4</c:v>
                        </c:pt>
                        <c:pt idx="78">
                          <c:v>9.4</c:v>
                        </c:pt>
                        <c:pt idx="79">
                          <c:v>10.4</c:v>
                        </c:pt>
                        <c:pt idx="80">
                          <c:v>11.4</c:v>
                        </c:pt>
                        <c:pt idx="81">
                          <c:v>12.4</c:v>
                        </c:pt>
                        <c:pt idx="82">
                          <c:v>13.4</c:v>
                        </c:pt>
                        <c:pt idx="83">
                          <c:v>14.4</c:v>
                        </c:pt>
                        <c:pt idx="84">
                          <c:v>15.4</c:v>
                        </c:pt>
                        <c:pt idx="85">
                          <c:v>16.4</c:v>
                        </c:pt>
                        <c:pt idx="86">
                          <c:v>17.4</c:v>
                        </c:pt>
                        <c:pt idx="87">
                          <c:v>18.4</c:v>
                        </c:pt>
                        <c:pt idx="88">
                          <c:v>19.4</c:v>
                        </c:pt>
                        <c:pt idx="89">
                          <c:v>20.4</c:v>
                        </c:pt>
                        <c:pt idx="90">
                          <c:v>21.4</c:v>
                        </c:pt>
                        <c:pt idx="91">
                          <c:v>22.4</c:v>
                        </c:pt>
                        <c:pt idx="92">
                          <c:v>23.4</c:v>
                        </c:pt>
                        <c:pt idx="93">
                          <c:v>24.4</c:v>
                        </c:pt>
                        <c:pt idx="94">
                          <c:v>25.4</c:v>
                        </c:pt>
                        <c:pt idx="95">
                          <c:v>26.4</c:v>
                        </c:pt>
                        <c:pt idx="96">
                          <c:v>27.4</c:v>
                        </c:pt>
                        <c:pt idx="97">
                          <c:v>28.4</c:v>
                        </c:pt>
                        <c:pt idx="98">
                          <c:v>29.4</c:v>
                        </c:pt>
                        <c:pt idx="99">
                          <c:v>30.4</c:v>
                        </c:pt>
                        <c:pt idx="100">
                          <c:v>1.5</c:v>
                        </c:pt>
                        <c:pt idx="101">
                          <c:v>2.5</c:v>
                        </c:pt>
                        <c:pt idx="102">
                          <c:v>3.5</c:v>
                        </c:pt>
                        <c:pt idx="103">
                          <c:v>4.5</c:v>
                        </c:pt>
                        <c:pt idx="104">
                          <c:v>5.5</c:v>
                        </c:pt>
                        <c:pt idx="105">
                          <c:v>6.5</c:v>
                        </c:pt>
                        <c:pt idx="106">
                          <c:v>7.5</c:v>
                        </c:pt>
                        <c:pt idx="107">
                          <c:v>8.5</c:v>
                        </c:pt>
                        <c:pt idx="108">
                          <c:v>9.5</c:v>
                        </c:pt>
                        <c:pt idx="109">
                          <c:v>10.5</c:v>
                        </c:pt>
                        <c:pt idx="110">
                          <c:v>11.5</c:v>
                        </c:pt>
                        <c:pt idx="111">
                          <c:v>12.5</c:v>
                        </c:pt>
                        <c:pt idx="112">
                          <c:v>13.5</c:v>
                        </c:pt>
                        <c:pt idx="113">
                          <c:v>14.5</c:v>
                        </c:pt>
                        <c:pt idx="114">
                          <c:v>15.5</c:v>
                        </c:pt>
                        <c:pt idx="115">
                          <c:v>16.5</c:v>
                        </c:pt>
                        <c:pt idx="116">
                          <c:v>17.5</c:v>
                        </c:pt>
                        <c:pt idx="117">
                          <c:v>18.5</c:v>
                        </c:pt>
                        <c:pt idx="118">
                          <c:v>19.5</c:v>
                        </c:pt>
                        <c:pt idx="119">
                          <c:v>20.5</c:v>
                        </c:pt>
                        <c:pt idx="120">
                          <c:v>21.5</c:v>
                        </c:pt>
                        <c:pt idx="121">
                          <c:v>22.5</c:v>
                        </c:pt>
                        <c:pt idx="122">
                          <c:v>23.5</c:v>
                        </c:pt>
                        <c:pt idx="123">
                          <c:v>24.5</c:v>
                        </c:pt>
                        <c:pt idx="124">
                          <c:v>25.5</c:v>
                        </c:pt>
                        <c:pt idx="125">
                          <c:v>26.5</c:v>
                        </c:pt>
                        <c:pt idx="126">
                          <c:v>27.5</c:v>
                        </c:pt>
                        <c:pt idx="127">
                          <c:v>28.5</c:v>
                        </c:pt>
                        <c:pt idx="128">
                          <c:v>29.5</c:v>
                        </c:pt>
                        <c:pt idx="129">
                          <c:v>30.5</c:v>
                        </c:pt>
                        <c:pt idx="130">
                          <c:v>31.5</c:v>
                        </c:pt>
                        <c:pt idx="131">
                          <c:v>1.6</c:v>
                        </c:pt>
                        <c:pt idx="132">
                          <c:v>2.6</c:v>
                        </c:pt>
                        <c:pt idx="133">
                          <c:v>3.6</c:v>
                        </c:pt>
                        <c:pt idx="134">
                          <c:v>4.6</c:v>
                        </c:pt>
                        <c:pt idx="135">
                          <c:v>5.6</c:v>
                        </c:pt>
                        <c:pt idx="136">
                          <c:v>6.6</c:v>
                        </c:pt>
                        <c:pt idx="137">
                          <c:v>7.6</c:v>
                        </c:pt>
                        <c:pt idx="138">
                          <c:v>8.6</c:v>
                        </c:pt>
                        <c:pt idx="139">
                          <c:v>9.6</c:v>
                        </c:pt>
                        <c:pt idx="140">
                          <c:v>10.6</c:v>
                        </c:pt>
                        <c:pt idx="141">
                          <c:v>11.6</c:v>
                        </c:pt>
                        <c:pt idx="142">
                          <c:v>12.6</c:v>
                        </c:pt>
                        <c:pt idx="143">
                          <c:v>13.6</c:v>
                        </c:pt>
                        <c:pt idx="144">
                          <c:v>14.6</c:v>
                        </c:pt>
                        <c:pt idx="145">
                          <c:v>15.6</c:v>
                        </c:pt>
                        <c:pt idx="146">
                          <c:v>16.6</c:v>
                        </c:pt>
                        <c:pt idx="147">
                          <c:v>17.6</c:v>
                        </c:pt>
                        <c:pt idx="148">
                          <c:v>18.6</c:v>
                        </c:pt>
                        <c:pt idx="149">
                          <c:v>19.6</c:v>
                        </c:pt>
                        <c:pt idx="150">
                          <c:v>20.6</c:v>
                        </c:pt>
                        <c:pt idx="151">
                          <c:v>21.6</c:v>
                        </c:pt>
                        <c:pt idx="152">
                          <c:v>22.6</c:v>
                        </c:pt>
                        <c:pt idx="153">
                          <c:v>23.6</c:v>
                        </c:pt>
                        <c:pt idx="154">
                          <c:v>24.6</c:v>
                        </c:pt>
                        <c:pt idx="155">
                          <c:v>25.6</c:v>
                        </c:pt>
                        <c:pt idx="156">
                          <c:v>26.6</c:v>
                        </c:pt>
                        <c:pt idx="157">
                          <c:v>27.6</c:v>
                        </c:pt>
                        <c:pt idx="158">
                          <c:v>28.6</c:v>
                        </c:pt>
                        <c:pt idx="159">
                          <c:v>29.6</c:v>
                        </c:pt>
                        <c:pt idx="160">
                          <c:v>30.6</c:v>
                        </c:pt>
                        <c:pt idx="161">
                          <c:v>1.7</c:v>
                        </c:pt>
                        <c:pt idx="162">
                          <c:v>2.7</c:v>
                        </c:pt>
                        <c:pt idx="163">
                          <c:v>3.7</c:v>
                        </c:pt>
                        <c:pt idx="164">
                          <c:v>4.7</c:v>
                        </c:pt>
                        <c:pt idx="165">
                          <c:v>5.7</c:v>
                        </c:pt>
                        <c:pt idx="166">
                          <c:v>6.7</c:v>
                        </c:pt>
                        <c:pt idx="167">
                          <c:v>7.7</c:v>
                        </c:pt>
                        <c:pt idx="168">
                          <c:v>8.7</c:v>
                        </c:pt>
                        <c:pt idx="169">
                          <c:v>9.7</c:v>
                        </c:pt>
                        <c:pt idx="170">
                          <c:v>10.7</c:v>
                        </c:pt>
                        <c:pt idx="171">
                          <c:v>11.7</c:v>
                        </c:pt>
                        <c:pt idx="172">
                          <c:v>12.7</c:v>
                        </c:pt>
                        <c:pt idx="173">
                          <c:v>13.7</c:v>
                        </c:pt>
                        <c:pt idx="174">
                          <c:v>14.7</c:v>
                        </c:pt>
                        <c:pt idx="175">
                          <c:v>15.7</c:v>
                        </c:pt>
                        <c:pt idx="176">
                          <c:v>16.7</c:v>
                        </c:pt>
                        <c:pt idx="177">
                          <c:v>17.7</c:v>
                        </c:pt>
                        <c:pt idx="178">
                          <c:v>18.7</c:v>
                        </c:pt>
                        <c:pt idx="179">
                          <c:v>19.7</c:v>
                        </c:pt>
                        <c:pt idx="180">
                          <c:v>20.7</c:v>
                        </c:pt>
                        <c:pt idx="181">
                          <c:v>21.7</c:v>
                        </c:pt>
                        <c:pt idx="182">
                          <c:v>22.7</c:v>
                        </c:pt>
                        <c:pt idx="183">
                          <c:v>23.7</c:v>
                        </c:pt>
                        <c:pt idx="184">
                          <c:v>24.7</c:v>
                        </c:pt>
                        <c:pt idx="185">
                          <c:v>25.7</c:v>
                        </c:pt>
                        <c:pt idx="186">
                          <c:v>26.7</c:v>
                        </c:pt>
                        <c:pt idx="187">
                          <c:v>27.7</c:v>
                        </c:pt>
                        <c:pt idx="188">
                          <c:v>28.7</c:v>
                        </c:pt>
                        <c:pt idx="189">
                          <c:v>29.7</c:v>
                        </c:pt>
                        <c:pt idx="190">
                          <c:v>30.7</c:v>
                        </c:pt>
                        <c:pt idx="191">
                          <c:v>31.7</c:v>
                        </c:pt>
                        <c:pt idx="192">
                          <c:v>1.8</c:v>
                        </c:pt>
                        <c:pt idx="193">
                          <c:v>2.8</c:v>
                        </c:pt>
                        <c:pt idx="194">
                          <c:v>3.8</c:v>
                        </c:pt>
                        <c:pt idx="195">
                          <c:v>4.8</c:v>
                        </c:pt>
                        <c:pt idx="196">
                          <c:v>5.8</c:v>
                        </c:pt>
                        <c:pt idx="197">
                          <c:v>6.8</c:v>
                        </c:pt>
                        <c:pt idx="198">
                          <c:v>7.8</c:v>
                        </c:pt>
                        <c:pt idx="199">
                          <c:v>8.8</c:v>
                        </c:pt>
                        <c:pt idx="200">
                          <c:v>9.8</c:v>
                        </c:pt>
                        <c:pt idx="201">
                          <c:v>10.8</c:v>
                        </c:pt>
                        <c:pt idx="202">
                          <c:v>11.8</c:v>
                        </c:pt>
                        <c:pt idx="203">
                          <c:v>12.8</c:v>
                        </c:pt>
                        <c:pt idx="204">
                          <c:v>13.8</c:v>
                        </c:pt>
                        <c:pt idx="205">
                          <c:v>14.8</c:v>
                        </c:pt>
                        <c:pt idx="206">
                          <c:v>15.8</c:v>
                        </c:pt>
                        <c:pt idx="207">
                          <c:v>16.8</c:v>
                        </c:pt>
                        <c:pt idx="208">
                          <c:v>17.8</c:v>
                        </c:pt>
                        <c:pt idx="209">
                          <c:v>18.8</c:v>
                        </c:pt>
                        <c:pt idx="210">
                          <c:v>19.8</c:v>
                        </c:pt>
                        <c:pt idx="211">
                          <c:v>20.8</c:v>
                        </c:pt>
                        <c:pt idx="212">
                          <c:v>21.8</c:v>
                        </c:pt>
                        <c:pt idx="213">
                          <c:v>22.8</c:v>
                        </c:pt>
                        <c:pt idx="214">
                          <c:v>23.8</c:v>
                        </c:pt>
                        <c:pt idx="215">
                          <c:v>24.8</c:v>
                        </c:pt>
                        <c:pt idx="216">
                          <c:v>25.8</c:v>
                        </c:pt>
                        <c:pt idx="217">
                          <c:v>26.8</c:v>
                        </c:pt>
                        <c:pt idx="218">
                          <c:v>27.8</c:v>
                        </c:pt>
                        <c:pt idx="219">
                          <c:v>28.8</c:v>
                        </c:pt>
                        <c:pt idx="220">
                          <c:v>29.8</c:v>
                        </c:pt>
                        <c:pt idx="221">
                          <c:v>30.8</c:v>
                        </c:pt>
                        <c:pt idx="222">
                          <c:v>31.8</c:v>
                        </c:pt>
                        <c:pt idx="223">
                          <c:v>1.9</c:v>
                        </c:pt>
                        <c:pt idx="224">
                          <c:v>2.9</c:v>
                        </c:pt>
                        <c:pt idx="225">
                          <c:v>3.9</c:v>
                        </c:pt>
                        <c:pt idx="226">
                          <c:v>4.9</c:v>
                        </c:pt>
                        <c:pt idx="227">
                          <c:v>5.9</c:v>
                        </c:pt>
                        <c:pt idx="228">
                          <c:v>6.9</c:v>
                        </c:pt>
                        <c:pt idx="229">
                          <c:v>7.9</c:v>
                        </c:pt>
                        <c:pt idx="230">
                          <c:v>8.9</c:v>
                        </c:pt>
                        <c:pt idx="231">
                          <c:v>9.9</c:v>
                        </c:pt>
                        <c:pt idx="232">
                          <c:v>10.9</c:v>
                        </c:pt>
                        <c:pt idx="233">
                          <c:v>11.9</c:v>
                        </c:pt>
                        <c:pt idx="234">
                          <c:v>12.9</c:v>
                        </c:pt>
                        <c:pt idx="235">
                          <c:v>13.9</c:v>
                        </c:pt>
                        <c:pt idx="236">
                          <c:v>14.9</c:v>
                        </c:pt>
                        <c:pt idx="237">
                          <c:v>15.9</c:v>
                        </c:pt>
                        <c:pt idx="238">
                          <c:v>16.9</c:v>
                        </c:pt>
                        <c:pt idx="239">
                          <c:v>17.9</c:v>
                        </c:pt>
                        <c:pt idx="240">
                          <c:v>18.9</c:v>
                        </c:pt>
                        <c:pt idx="241">
                          <c:v>19.9</c:v>
                        </c:pt>
                        <c:pt idx="242">
                          <c:v>20.9</c:v>
                        </c:pt>
                        <c:pt idx="243">
                          <c:v>21.9</c:v>
                        </c:pt>
                        <c:pt idx="244">
                          <c:v>22.9</c:v>
                        </c:pt>
                        <c:pt idx="245">
                          <c:v>23.9</c:v>
                        </c:pt>
                        <c:pt idx="246">
                          <c:v>24.9</c:v>
                        </c:pt>
                        <c:pt idx="247">
                          <c:v>25.9</c:v>
                        </c:pt>
                        <c:pt idx="248">
                          <c:v>26.9</c:v>
                        </c:pt>
                        <c:pt idx="249">
                          <c:v>27.9</c:v>
                        </c:pt>
                        <c:pt idx="250">
                          <c:v>28.9</c:v>
                        </c:pt>
                        <c:pt idx="251">
                          <c:v>29.9</c:v>
                        </c:pt>
                        <c:pt idx="252">
                          <c:v>30.9</c:v>
                        </c:pt>
                      </c:lvl>
                    </c:multiLvlStrCache>
                  </c:multiLvlStrRef>
                </c:xVal>
                <c:yVal>
                  <c:numRef>
                    <c:extLst>
                      <c:ext uri="{02D57815-91ED-43cb-92C2-25804820EDAC}">
                        <c15:formulaRef>
                          <c15:sqref>Deutschland!$J$22:$J$274</c15:sqref>
                        </c15:formulaRef>
                      </c:ext>
                    </c:extLst>
                    <c:numCache>
                      <c:formatCode>0.00</c:formatCode>
                      <c:ptCount val="25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1.3862943611198906</c:v>
                      </c:pt>
                      <c:pt idx="7">
                        <c:v>1.3862943611198906</c:v>
                      </c:pt>
                      <c:pt idx="8">
                        <c:v>1.3862943611198906</c:v>
                      </c:pt>
                      <c:pt idx="9">
                        <c:v>1.6094379124341003</c:v>
                      </c:pt>
                      <c:pt idx="10">
                        <c:v>2.0794415416798357</c:v>
                      </c:pt>
                      <c:pt idx="11">
                        <c:v>2.3025850929940459</c:v>
                      </c:pt>
                      <c:pt idx="12">
                        <c:v>2.4849066497880004</c:v>
                      </c:pt>
                      <c:pt idx="13">
                        <c:v>2.4849066497880004</c:v>
                      </c:pt>
                      <c:pt idx="14">
                        <c:v>2.4849066497880004</c:v>
                      </c:pt>
                      <c:pt idx="15">
                        <c:v>2.4849066497880004</c:v>
                      </c:pt>
                      <c:pt idx="16">
                        <c:v>2.5649493574615367</c:v>
                      </c:pt>
                      <c:pt idx="17">
                        <c:v>2.5649493574615367</c:v>
                      </c:pt>
                      <c:pt idx="18">
                        <c:v>2.6390573296152584</c:v>
                      </c:pt>
                      <c:pt idx="19">
                        <c:v>2.6390573296152584</c:v>
                      </c:pt>
                      <c:pt idx="20">
                        <c:v>2.7725887222397811</c:v>
                      </c:pt>
                      <c:pt idx="21">
                        <c:v>2.7725887222397811</c:v>
                      </c:pt>
                      <c:pt idx="22">
                        <c:v>2.7725887222397811</c:v>
                      </c:pt>
                      <c:pt idx="23">
                        <c:v>2.7725887222397811</c:v>
                      </c:pt>
                      <c:pt idx="24">
                        <c:v>2.7725887222397811</c:v>
                      </c:pt>
                      <c:pt idx="25">
                        <c:v>2.7725887222397811</c:v>
                      </c:pt>
                      <c:pt idx="26">
                        <c:v>2.7725887222397811</c:v>
                      </c:pt>
                      <c:pt idx="27">
                        <c:v>2.7725887222397811</c:v>
                      </c:pt>
                      <c:pt idx="28">
                        <c:v>2.7725887222397811</c:v>
                      </c:pt>
                      <c:pt idx="29">
                        <c:v>2.7725887222397811</c:v>
                      </c:pt>
                      <c:pt idx="30">
                        <c:v>2.7725887222397811</c:v>
                      </c:pt>
                      <c:pt idx="31">
                        <c:v>2.7725887222397811</c:v>
                      </c:pt>
                      <c:pt idx="32">
                        <c:v>2.7725887222397811</c:v>
                      </c:pt>
                      <c:pt idx="33">
                        <c:v>2.7725887222397811</c:v>
                      </c:pt>
                      <c:pt idx="34">
                        <c:v>2.8332133440562162</c:v>
                      </c:pt>
                      <c:pt idx="35">
                        <c:v>3.2958368660043291</c:v>
                      </c:pt>
                      <c:pt idx="36">
                        <c:v>3.8286413964890951</c:v>
                      </c:pt>
                      <c:pt idx="37">
                        <c:v>3.8712010109078911</c:v>
                      </c:pt>
                      <c:pt idx="38">
                        <c:v>4.3694478524670215</c:v>
                      </c:pt>
                      <c:pt idx="39">
                        <c:v>4.8675344504555822</c:v>
                      </c:pt>
                      <c:pt idx="40">
                        <c:v>5.0689042022202315</c:v>
                      </c:pt>
                      <c:pt idx="41">
                        <c:v>5.2781146592305168</c:v>
                      </c:pt>
                      <c:pt idx="42">
                        <c:v>5.5683445037610966</c:v>
                      </c:pt>
                      <c:pt idx="43">
                        <c:v>6.1779441140506002</c:v>
                      </c:pt>
                      <c:pt idx="44">
                        <c:v>6.5072777123850116</c:v>
                      </c:pt>
                      <c:pt idx="45">
                        <c:v>6.6833609457662746</c:v>
                      </c:pt>
                      <c:pt idx="46">
                        <c:v>6.9469759921354184</c:v>
                      </c:pt>
                      <c:pt idx="47">
                        <c:v>7.0698741284585722</c:v>
                      </c:pt>
                      <c:pt idx="48">
                        <c:v>7.2841348061952047</c:v>
                      </c:pt>
                      <c:pt idx="49">
                        <c:v>7.5538108520082314</c:v>
                      </c:pt>
                      <c:pt idx="50">
                        <c:v>7.6391611716591727</c:v>
                      </c:pt>
                      <c:pt idx="51">
                        <c:v>8.209308411646937</c:v>
                      </c:pt>
                      <c:pt idx="52">
                        <c:v>8.430545384690566</c:v>
                      </c:pt>
                      <c:pt idx="53">
                        <c:v>8.6647507557738521</c:v>
                      </c:pt>
                      <c:pt idx="54">
                        <c:v>8.891786635857315</c:v>
                      </c:pt>
                      <c:pt idx="55">
                        <c:v>9.1331353010672114</c:v>
                      </c:pt>
                      <c:pt idx="56">
                        <c:v>9.4195472575515193</c:v>
                      </c:pt>
                      <c:pt idx="57">
                        <c:v>9.6369144432945824</c:v>
                      </c:pt>
                      <c:pt idx="58">
                        <c:v>9.8958585253716365</c:v>
                      </c:pt>
                      <c:pt idx="59">
                        <c:v>10.008432982057622</c:v>
                      </c:pt>
                      <c:pt idx="60">
                        <c:v>10.121538156784329</c:v>
                      </c:pt>
                      <c:pt idx="61">
                        <c:v>10.27698028140102</c:v>
                      </c:pt>
                      <c:pt idx="62">
                        <c:v>10.403838508008098</c:v>
                      </c:pt>
                      <c:pt idx="63">
                        <c:v>10.527365037582602</c:v>
                      </c:pt>
                      <c:pt idx="64">
                        <c:v>10.690534828289124</c:v>
                      </c:pt>
                      <c:pt idx="65">
                        <c:v>10.837048295575237</c:v>
                      </c:pt>
                      <c:pt idx="66">
                        <c:v>10.962925793628768</c:v>
                      </c:pt>
                      <c:pt idx="67">
                        <c:v>11.036420749382133</c:v>
                      </c:pt>
                      <c:pt idx="68">
                        <c:v>11.110730005729687</c:v>
                      </c:pt>
                      <c:pt idx="69">
                        <c:v>11.181751169442313</c:v>
                      </c:pt>
                      <c:pt idx="70">
                        <c:v>11.262821732073235</c:v>
                      </c:pt>
                      <c:pt idx="71">
                        <c:v>11.347980064559779</c:v>
                      </c:pt>
                      <c:pt idx="72">
                        <c:v>11.42036051357589</c:v>
                      </c:pt>
                      <c:pt idx="73">
                        <c:v>11.473061344875086</c:v>
                      </c:pt>
                      <c:pt idx="74">
                        <c:v>11.514154709139946</c:v>
                      </c:pt>
                      <c:pt idx="75">
                        <c:v>11.546108758760461</c:v>
                      </c:pt>
                      <c:pt idx="76">
                        <c:v>11.58676125722922</c:v>
                      </c:pt>
                      <c:pt idx="77">
                        <c:v>11.637759141891555</c:v>
                      </c:pt>
                      <c:pt idx="78">
                        <c:v>11.679972626532507</c:v>
                      </c:pt>
                      <c:pt idx="79">
                        <c:v>11.713176981680149</c:v>
                      </c:pt>
                      <c:pt idx="80">
                        <c:v>11.735332745303468</c:v>
                      </c:pt>
                      <c:pt idx="81">
                        <c:v>11.758644266893974</c:v>
                      </c:pt>
                      <c:pt idx="82">
                        <c:v>11.775843422275392</c:v>
                      </c:pt>
                      <c:pt idx="83">
                        <c:v>11.785689311989801</c:v>
                      </c:pt>
                      <c:pt idx="84">
                        <c:v>11.811198751974251</c:v>
                      </c:pt>
                      <c:pt idx="85">
                        <c:v>11.832818160283017</c:v>
                      </c:pt>
                      <c:pt idx="86">
                        <c:v>11.859326815812183</c:v>
                      </c:pt>
                      <c:pt idx="87">
                        <c:v>11.872988662289973</c:v>
                      </c:pt>
                      <c:pt idx="88">
                        <c:v>11.88575718246369</c:v>
                      </c:pt>
                      <c:pt idx="89">
                        <c:v>11.898629944900238</c:v>
                      </c:pt>
                      <c:pt idx="90">
                        <c:v>11.906931838489434</c:v>
                      </c:pt>
                      <c:pt idx="91">
                        <c:v>11.922701268665477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4-E3AC-4158-858C-4B4534F14B9B}"/>
                  </c:ext>
                </c:extLst>
              </c15:ser>
            </c15:filteredScatterSeries>
            <c15:filteredScatterSeries>
              <c15:ser>
                <c:idx val="2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Deutschland!$K$21</c15:sqref>
                        </c15:formulaRef>
                      </c:ext>
                    </c:extLst>
                    <c:strCache>
                      <c:ptCount val="1"/>
                      <c:pt idx="0">
                        <c:v>S</c:v>
                      </c:pt>
                    </c:strCache>
                  </c:strRef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Deutschland!$A$22:$B$274</c15:sqref>
                        </c15:formulaRef>
                      </c:ext>
                    </c:extLst>
                    <c:multiLvlStrCache>
                      <c:ptCount val="253"/>
                      <c:lvl>
                        <c:pt idx="0">
                          <c:v>0</c:v>
                        </c:pt>
                        <c:pt idx="1">
                          <c:v>1</c:v>
                        </c:pt>
                        <c:pt idx="2">
                          <c:v>2</c:v>
                        </c:pt>
                        <c:pt idx="3">
                          <c:v>3</c:v>
                        </c:pt>
                        <c:pt idx="4">
                          <c:v>4</c:v>
                        </c:pt>
                        <c:pt idx="5">
                          <c:v>5</c:v>
                        </c:pt>
                        <c:pt idx="6">
                          <c:v>6</c:v>
                        </c:pt>
                        <c:pt idx="7">
                          <c:v>7</c:v>
                        </c:pt>
                        <c:pt idx="8">
                          <c:v>8</c:v>
                        </c:pt>
                        <c:pt idx="9">
                          <c:v>9</c:v>
                        </c:pt>
                        <c:pt idx="10">
                          <c:v>10</c:v>
                        </c:pt>
                        <c:pt idx="11">
                          <c:v>11</c:v>
                        </c:pt>
                        <c:pt idx="12">
                          <c:v>12</c:v>
                        </c:pt>
                        <c:pt idx="13">
                          <c:v>13</c:v>
                        </c:pt>
                        <c:pt idx="14">
                          <c:v>14</c:v>
                        </c:pt>
                        <c:pt idx="15">
                          <c:v>15</c:v>
                        </c:pt>
                        <c:pt idx="16">
                          <c:v>16</c:v>
                        </c:pt>
                        <c:pt idx="17">
                          <c:v>17</c:v>
                        </c:pt>
                        <c:pt idx="18">
                          <c:v>18</c:v>
                        </c:pt>
                        <c:pt idx="19">
                          <c:v>19</c:v>
                        </c:pt>
                        <c:pt idx="20">
                          <c:v>20</c:v>
                        </c:pt>
                        <c:pt idx="21">
                          <c:v>21</c:v>
                        </c:pt>
                        <c:pt idx="22">
                          <c:v>22</c:v>
                        </c:pt>
                        <c:pt idx="23">
                          <c:v>23</c:v>
                        </c:pt>
                        <c:pt idx="24">
                          <c:v>24</c:v>
                        </c:pt>
                        <c:pt idx="25">
                          <c:v>25</c:v>
                        </c:pt>
                        <c:pt idx="26">
                          <c:v>26</c:v>
                        </c:pt>
                        <c:pt idx="27">
                          <c:v>27</c:v>
                        </c:pt>
                        <c:pt idx="28">
                          <c:v>28</c:v>
                        </c:pt>
                        <c:pt idx="29">
                          <c:v>29</c:v>
                        </c:pt>
                        <c:pt idx="30">
                          <c:v>30</c:v>
                        </c:pt>
                        <c:pt idx="31">
                          <c:v>31</c:v>
                        </c:pt>
                        <c:pt idx="32">
                          <c:v>32</c:v>
                        </c:pt>
                        <c:pt idx="33">
                          <c:v>33</c:v>
                        </c:pt>
                        <c:pt idx="34">
                          <c:v>34</c:v>
                        </c:pt>
                        <c:pt idx="35">
                          <c:v>35</c:v>
                        </c:pt>
                        <c:pt idx="36">
                          <c:v>36</c:v>
                        </c:pt>
                        <c:pt idx="37">
                          <c:v>37</c:v>
                        </c:pt>
                        <c:pt idx="38">
                          <c:v>38</c:v>
                        </c:pt>
                        <c:pt idx="39">
                          <c:v>39</c:v>
                        </c:pt>
                        <c:pt idx="40">
                          <c:v>40</c:v>
                        </c:pt>
                        <c:pt idx="41">
                          <c:v>41</c:v>
                        </c:pt>
                        <c:pt idx="42">
                          <c:v>42</c:v>
                        </c:pt>
                        <c:pt idx="43">
                          <c:v>43</c:v>
                        </c:pt>
                        <c:pt idx="44">
                          <c:v>44</c:v>
                        </c:pt>
                        <c:pt idx="45">
                          <c:v>45</c:v>
                        </c:pt>
                        <c:pt idx="46">
                          <c:v>46</c:v>
                        </c:pt>
                        <c:pt idx="47">
                          <c:v>47</c:v>
                        </c:pt>
                        <c:pt idx="48">
                          <c:v>48</c:v>
                        </c:pt>
                        <c:pt idx="49">
                          <c:v>49</c:v>
                        </c:pt>
                        <c:pt idx="50">
                          <c:v>50</c:v>
                        </c:pt>
                        <c:pt idx="51">
                          <c:v>51</c:v>
                        </c:pt>
                        <c:pt idx="52">
                          <c:v>52</c:v>
                        </c:pt>
                        <c:pt idx="53">
                          <c:v>53</c:v>
                        </c:pt>
                        <c:pt idx="54">
                          <c:v>54</c:v>
                        </c:pt>
                        <c:pt idx="55">
                          <c:v>55</c:v>
                        </c:pt>
                        <c:pt idx="56">
                          <c:v>56</c:v>
                        </c:pt>
                        <c:pt idx="57">
                          <c:v>57</c:v>
                        </c:pt>
                        <c:pt idx="58">
                          <c:v>58</c:v>
                        </c:pt>
                        <c:pt idx="59">
                          <c:v>59</c:v>
                        </c:pt>
                        <c:pt idx="60">
                          <c:v>60</c:v>
                        </c:pt>
                        <c:pt idx="61">
                          <c:v>61</c:v>
                        </c:pt>
                        <c:pt idx="62">
                          <c:v>62</c:v>
                        </c:pt>
                        <c:pt idx="63">
                          <c:v>63</c:v>
                        </c:pt>
                        <c:pt idx="64">
                          <c:v>64</c:v>
                        </c:pt>
                        <c:pt idx="65">
                          <c:v>65</c:v>
                        </c:pt>
                        <c:pt idx="66">
                          <c:v>66</c:v>
                        </c:pt>
                        <c:pt idx="67">
                          <c:v>67</c:v>
                        </c:pt>
                        <c:pt idx="68">
                          <c:v>68</c:v>
                        </c:pt>
                        <c:pt idx="69">
                          <c:v>69</c:v>
                        </c:pt>
                        <c:pt idx="70">
                          <c:v>70</c:v>
                        </c:pt>
                        <c:pt idx="71">
                          <c:v>71</c:v>
                        </c:pt>
                        <c:pt idx="72">
                          <c:v>72</c:v>
                        </c:pt>
                        <c:pt idx="73">
                          <c:v>73</c:v>
                        </c:pt>
                        <c:pt idx="74">
                          <c:v>74</c:v>
                        </c:pt>
                        <c:pt idx="75">
                          <c:v>75</c:v>
                        </c:pt>
                        <c:pt idx="76">
                          <c:v>76</c:v>
                        </c:pt>
                        <c:pt idx="77">
                          <c:v>77</c:v>
                        </c:pt>
                        <c:pt idx="78">
                          <c:v>78</c:v>
                        </c:pt>
                        <c:pt idx="79">
                          <c:v>79</c:v>
                        </c:pt>
                        <c:pt idx="80">
                          <c:v>80</c:v>
                        </c:pt>
                        <c:pt idx="81">
                          <c:v>81</c:v>
                        </c:pt>
                        <c:pt idx="82">
                          <c:v>82</c:v>
                        </c:pt>
                        <c:pt idx="83">
                          <c:v>83</c:v>
                        </c:pt>
                        <c:pt idx="84">
                          <c:v>84</c:v>
                        </c:pt>
                        <c:pt idx="85">
                          <c:v>85</c:v>
                        </c:pt>
                        <c:pt idx="86">
                          <c:v>86</c:v>
                        </c:pt>
                        <c:pt idx="87">
                          <c:v>87</c:v>
                        </c:pt>
                        <c:pt idx="88">
                          <c:v>88</c:v>
                        </c:pt>
                        <c:pt idx="89">
                          <c:v>89</c:v>
                        </c:pt>
                        <c:pt idx="90">
                          <c:v>90</c:v>
                        </c:pt>
                        <c:pt idx="91">
                          <c:v>91</c:v>
                        </c:pt>
                        <c:pt idx="92">
                          <c:v>92</c:v>
                        </c:pt>
                        <c:pt idx="93">
                          <c:v>93</c:v>
                        </c:pt>
                        <c:pt idx="94">
                          <c:v>94</c:v>
                        </c:pt>
                        <c:pt idx="95">
                          <c:v>95</c:v>
                        </c:pt>
                        <c:pt idx="96">
                          <c:v>96</c:v>
                        </c:pt>
                        <c:pt idx="97">
                          <c:v>97</c:v>
                        </c:pt>
                        <c:pt idx="98">
                          <c:v>98</c:v>
                        </c:pt>
                        <c:pt idx="99">
                          <c:v>99</c:v>
                        </c:pt>
                        <c:pt idx="100">
                          <c:v>100</c:v>
                        </c:pt>
                        <c:pt idx="101">
                          <c:v>101</c:v>
                        </c:pt>
                        <c:pt idx="102">
                          <c:v>102</c:v>
                        </c:pt>
                        <c:pt idx="103">
                          <c:v>103</c:v>
                        </c:pt>
                        <c:pt idx="104">
                          <c:v>104</c:v>
                        </c:pt>
                        <c:pt idx="105">
                          <c:v>105</c:v>
                        </c:pt>
                        <c:pt idx="106">
                          <c:v>106</c:v>
                        </c:pt>
                        <c:pt idx="107">
                          <c:v>107</c:v>
                        </c:pt>
                        <c:pt idx="108">
                          <c:v>108</c:v>
                        </c:pt>
                        <c:pt idx="109">
                          <c:v>109</c:v>
                        </c:pt>
                        <c:pt idx="110">
                          <c:v>110</c:v>
                        </c:pt>
                        <c:pt idx="111">
                          <c:v>111</c:v>
                        </c:pt>
                        <c:pt idx="112">
                          <c:v>112</c:v>
                        </c:pt>
                        <c:pt idx="113">
                          <c:v>113</c:v>
                        </c:pt>
                        <c:pt idx="114">
                          <c:v>114</c:v>
                        </c:pt>
                        <c:pt idx="115">
                          <c:v>115</c:v>
                        </c:pt>
                        <c:pt idx="116">
                          <c:v>116</c:v>
                        </c:pt>
                        <c:pt idx="117">
                          <c:v>117</c:v>
                        </c:pt>
                        <c:pt idx="118">
                          <c:v>118</c:v>
                        </c:pt>
                        <c:pt idx="119">
                          <c:v>119</c:v>
                        </c:pt>
                        <c:pt idx="120">
                          <c:v>120</c:v>
                        </c:pt>
                        <c:pt idx="121">
                          <c:v>121</c:v>
                        </c:pt>
                        <c:pt idx="122">
                          <c:v>122</c:v>
                        </c:pt>
                        <c:pt idx="123">
                          <c:v>123</c:v>
                        </c:pt>
                        <c:pt idx="124">
                          <c:v>124</c:v>
                        </c:pt>
                        <c:pt idx="125">
                          <c:v>125</c:v>
                        </c:pt>
                        <c:pt idx="126">
                          <c:v>126</c:v>
                        </c:pt>
                        <c:pt idx="127">
                          <c:v>127</c:v>
                        </c:pt>
                        <c:pt idx="128">
                          <c:v>128</c:v>
                        </c:pt>
                        <c:pt idx="129">
                          <c:v>129</c:v>
                        </c:pt>
                        <c:pt idx="130">
                          <c:v>130</c:v>
                        </c:pt>
                        <c:pt idx="131">
                          <c:v>131</c:v>
                        </c:pt>
                        <c:pt idx="132">
                          <c:v>132</c:v>
                        </c:pt>
                        <c:pt idx="133">
                          <c:v>133</c:v>
                        </c:pt>
                        <c:pt idx="134">
                          <c:v>134</c:v>
                        </c:pt>
                        <c:pt idx="135">
                          <c:v>135</c:v>
                        </c:pt>
                        <c:pt idx="136">
                          <c:v>136</c:v>
                        </c:pt>
                        <c:pt idx="137">
                          <c:v>137</c:v>
                        </c:pt>
                        <c:pt idx="138">
                          <c:v>138</c:v>
                        </c:pt>
                        <c:pt idx="139">
                          <c:v>139</c:v>
                        </c:pt>
                        <c:pt idx="140">
                          <c:v>140</c:v>
                        </c:pt>
                        <c:pt idx="141">
                          <c:v>141</c:v>
                        </c:pt>
                        <c:pt idx="142">
                          <c:v>142</c:v>
                        </c:pt>
                        <c:pt idx="143">
                          <c:v>143</c:v>
                        </c:pt>
                        <c:pt idx="144">
                          <c:v>144</c:v>
                        </c:pt>
                        <c:pt idx="145">
                          <c:v>145</c:v>
                        </c:pt>
                        <c:pt idx="146">
                          <c:v>146</c:v>
                        </c:pt>
                        <c:pt idx="147">
                          <c:v>147</c:v>
                        </c:pt>
                        <c:pt idx="148">
                          <c:v>148</c:v>
                        </c:pt>
                        <c:pt idx="149">
                          <c:v>149</c:v>
                        </c:pt>
                        <c:pt idx="150">
                          <c:v>150</c:v>
                        </c:pt>
                        <c:pt idx="151">
                          <c:v>151</c:v>
                        </c:pt>
                        <c:pt idx="152">
                          <c:v>152</c:v>
                        </c:pt>
                        <c:pt idx="153">
                          <c:v>153</c:v>
                        </c:pt>
                        <c:pt idx="154">
                          <c:v>154</c:v>
                        </c:pt>
                        <c:pt idx="155">
                          <c:v>155</c:v>
                        </c:pt>
                        <c:pt idx="156">
                          <c:v>156</c:v>
                        </c:pt>
                        <c:pt idx="157">
                          <c:v>157</c:v>
                        </c:pt>
                        <c:pt idx="158">
                          <c:v>158</c:v>
                        </c:pt>
                        <c:pt idx="159">
                          <c:v>159</c:v>
                        </c:pt>
                        <c:pt idx="160">
                          <c:v>160</c:v>
                        </c:pt>
                        <c:pt idx="161">
                          <c:v>161</c:v>
                        </c:pt>
                        <c:pt idx="162">
                          <c:v>162</c:v>
                        </c:pt>
                        <c:pt idx="163">
                          <c:v>163</c:v>
                        </c:pt>
                        <c:pt idx="164">
                          <c:v>164</c:v>
                        </c:pt>
                        <c:pt idx="165">
                          <c:v>165</c:v>
                        </c:pt>
                        <c:pt idx="166">
                          <c:v>166</c:v>
                        </c:pt>
                        <c:pt idx="167">
                          <c:v>167</c:v>
                        </c:pt>
                        <c:pt idx="168">
                          <c:v>168</c:v>
                        </c:pt>
                        <c:pt idx="169">
                          <c:v>169</c:v>
                        </c:pt>
                        <c:pt idx="170">
                          <c:v>170</c:v>
                        </c:pt>
                        <c:pt idx="171">
                          <c:v>171</c:v>
                        </c:pt>
                        <c:pt idx="172">
                          <c:v>172</c:v>
                        </c:pt>
                        <c:pt idx="173">
                          <c:v>173</c:v>
                        </c:pt>
                        <c:pt idx="174">
                          <c:v>174</c:v>
                        </c:pt>
                        <c:pt idx="175">
                          <c:v>175</c:v>
                        </c:pt>
                        <c:pt idx="176">
                          <c:v>176</c:v>
                        </c:pt>
                        <c:pt idx="177">
                          <c:v>177</c:v>
                        </c:pt>
                        <c:pt idx="178">
                          <c:v>178</c:v>
                        </c:pt>
                        <c:pt idx="179">
                          <c:v>179</c:v>
                        </c:pt>
                        <c:pt idx="180">
                          <c:v>180</c:v>
                        </c:pt>
                        <c:pt idx="181">
                          <c:v>181</c:v>
                        </c:pt>
                        <c:pt idx="182">
                          <c:v>182</c:v>
                        </c:pt>
                        <c:pt idx="183">
                          <c:v>183</c:v>
                        </c:pt>
                        <c:pt idx="184">
                          <c:v>184</c:v>
                        </c:pt>
                        <c:pt idx="185">
                          <c:v>185</c:v>
                        </c:pt>
                        <c:pt idx="186">
                          <c:v>186</c:v>
                        </c:pt>
                        <c:pt idx="187">
                          <c:v>187</c:v>
                        </c:pt>
                        <c:pt idx="188">
                          <c:v>188</c:v>
                        </c:pt>
                        <c:pt idx="189">
                          <c:v>189</c:v>
                        </c:pt>
                        <c:pt idx="190">
                          <c:v>190</c:v>
                        </c:pt>
                        <c:pt idx="191">
                          <c:v>191</c:v>
                        </c:pt>
                        <c:pt idx="192">
                          <c:v>192</c:v>
                        </c:pt>
                        <c:pt idx="193">
                          <c:v>193</c:v>
                        </c:pt>
                        <c:pt idx="194">
                          <c:v>194</c:v>
                        </c:pt>
                        <c:pt idx="195">
                          <c:v>195</c:v>
                        </c:pt>
                        <c:pt idx="196">
                          <c:v>196</c:v>
                        </c:pt>
                        <c:pt idx="197">
                          <c:v>197</c:v>
                        </c:pt>
                        <c:pt idx="198">
                          <c:v>198</c:v>
                        </c:pt>
                        <c:pt idx="199">
                          <c:v>199</c:v>
                        </c:pt>
                        <c:pt idx="200">
                          <c:v>200</c:v>
                        </c:pt>
                        <c:pt idx="201">
                          <c:v>201</c:v>
                        </c:pt>
                        <c:pt idx="202">
                          <c:v>202</c:v>
                        </c:pt>
                        <c:pt idx="203">
                          <c:v>203</c:v>
                        </c:pt>
                        <c:pt idx="204">
                          <c:v>204</c:v>
                        </c:pt>
                        <c:pt idx="205">
                          <c:v>205</c:v>
                        </c:pt>
                        <c:pt idx="206">
                          <c:v>206</c:v>
                        </c:pt>
                        <c:pt idx="207">
                          <c:v>207</c:v>
                        </c:pt>
                        <c:pt idx="208">
                          <c:v>208</c:v>
                        </c:pt>
                        <c:pt idx="209">
                          <c:v>209</c:v>
                        </c:pt>
                        <c:pt idx="210">
                          <c:v>210</c:v>
                        </c:pt>
                        <c:pt idx="211">
                          <c:v>211</c:v>
                        </c:pt>
                        <c:pt idx="212">
                          <c:v>212</c:v>
                        </c:pt>
                        <c:pt idx="213">
                          <c:v>213</c:v>
                        </c:pt>
                        <c:pt idx="214">
                          <c:v>214</c:v>
                        </c:pt>
                        <c:pt idx="215">
                          <c:v>215</c:v>
                        </c:pt>
                        <c:pt idx="216">
                          <c:v>216</c:v>
                        </c:pt>
                        <c:pt idx="217">
                          <c:v>217</c:v>
                        </c:pt>
                        <c:pt idx="218">
                          <c:v>218</c:v>
                        </c:pt>
                        <c:pt idx="219">
                          <c:v>219</c:v>
                        </c:pt>
                        <c:pt idx="220">
                          <c:v>220</c:v>
                        </c:pt>
                        <c:pt idx="221">
                          <c:v>221</c:v>
                        </c:pt>
                        <c:pt idx="222">
                          <c:v>222</c:v>
                        </c:pt>
                        <c:pt idx="223">
                          <c:v>223</c:v>
                        </c:pt>
                        <c:pt idx="224">
                          <c:v>224</c:v>
                        </c:pt>
                        <c:pt idx="225">
                          <c:v>225</c:v>
                        </c:pt>
                        <c:pt idx="226">
                          <c:v>226</c:v>
                        </c:pt>
                        <c:pt idx="227">
                          <c:v>227</c:v>
                        </c:pt>
                        <c:pt idx="228">
                          <c:v>228</c:v>
                        </c:pt>
                        <c:pt idx="229">
                          <c:v>229</c:v>
                        </c:pt>
                        <c:pt idx="230">
                          <c:v>230</c:v>
                        </c:pt>
                        <c:pt idx="231">
                          <c:v>231</c:v>
                        </c:pt>
                        <c:pt idx="232">
                          <c:v>232</c:v>
                        </c:pt>
                        <c:pt idx="233">
                          <c:v>233</c:v>
                        </c:pt>
                        <c:pt idx="234">
                          <c:v>234</c:v>
                        </c:pt>
                        <c:pt idx="235">
                          <c:v>235</c:v>
                        </c:pt>
                        <c:pt idx="236">
                          <c:v>236</c:v>
                        </c:pt>
                        <c:pt idx="237">
                          <c:v>237</c:v>
                        </c:pt>
                        <c:pt idx="238">
                          <c:v>238</c:v>
                        </c:pt>
                        <c:pt idx="239">
                          <c:v>239</c:v>
                        </c:pt>
                        <c:pt idx="240">
                          <c:v>240</c:v>
                        </c:pt>
                        <c:pt idx="241">
                          <c:v>241</c:v>
                        </c:pt>
                        <c:pt idx="242">
                          <c:v>242</c:v>
                        </c:pt>
                        <c:pt idx="243">
                          <c:v>243</c:v>
                        </c:pt>
                        <c:pt idx="244">
                          <c:v>244</c:v>
                        </c:pt>
                        <c:pt idx="245">
                          <c:v>245</c:v>
                        </c:pt>
                        <c:pt idx="246">
                          <c:v>246</c:v>
                        </c:pt>
                        <c:pt idx="247">
                          <c:v>247</c:v>
                        </c:pt>
                        <c:pt idx="248">
                          <c:v>248</c:v>
                        </c:pt>
                        <c:pt idx="249">
                          <c:v>249</c:v>
                        </c:pt>
                        <c:pt idx="250">
                          <c:v>250</c:v>
                        </c:pt>
                        <c:pt idx="251">
                          <c:v>251</c:v>
                        </c:pt>
                        <c:pt idx="252">
                          <c:v>252</c:v>
                        </c:pt>
                      </c:lvl>
                      <c:lvl>
                        <c:pt idx="0">
                          <c:v>22.1</c:v>
                        </c:pt>
                        <c:pt idx="1">
                          <c:v>23.1</c:v>
                        </c:pt>
                        <c:pt idx="2">
                          <c:v>24.1</c:v>
                        </c:pt>
                        <c:pt idx="3">
                          <c:v>25.1</c:v>
                        </c:pt>
                        <c:pt idx="4">
                          <c:v>26.1</c:v>
                        </c:pt>
                        <c:pt idx="5">
                          <c:v>27.1</c:v>
                        </c:pt>
                        <c:pt idx="6">
                          <c:v>28.1</c:v>
                        </c:pt>
                        <c:pt idx="7">
                          <c:v>29.1</c:v>
                        </c:pt>
                        <c:pt idx="8">
                          <c:v>30.1</c:v>
                        </c:pt>
                        <c:pt idx="9">
                          <c:v>31.1</c:v>
                        </c:pt>
                        <c:pt idx="10">
                          <c:v>1.2</c:v>
                        </c:pt>
                        <c:pt idx="11">
                          <c:v>2.2</c:v>
                        </c:pt>
                        <c:pt idx="12">
                          <c:v>3.2</c:v>
                        </c:pt>
                        <c:pt idx="13">
                          <c:v>4.2</c:v>
                        </c:pt>
                        <c:pt idx="14">
                          <c:v>5.2</c:v>
                        </c:pt>
                        <c:pt idx="15">
                          <c:v>6.2</c:v>
                        </c:pt>
                        <c:pt idx="16">
                          <c:v>7.2</c:v>
                        </c:pt>
                        <c:pt idx="17">
                          <c:v>8.2</c:v>
                        </c:pt>
                        <c:pt idx="18">
                          <c:v>9.2</c:v>
                        </c:pt>
                        <c:pt idx="19">
                          <c:v>10.2</c:v>
                        </c:pt>
                        <c:pt idx="20">
                          <c:v>11.2</c:v>
                        </c:pt>
                        <c:pt idx="21">
                          <c:v>12.2</c:v>
                        </c:pt>
                        <c:pt idx="22">
                          <c:v>13.2</c:v>
                        </c:pt>
                        <c:pt idx="23">
                          <c:v>14.2</c:v>
                        </c:pt>
                        <c:pt idx="24">
                          <c:v>15.2</c:v>
                        </c:pt>
                        <c:pt idx="25">
                          <c:v>16.2</c:v>
                        </c:pt>
                        <c:pt idx="26">
                          <c:v>17.2</c:v>
                        </c:pt>
                        <c:pt idx="27">
                          <c:v>18.2</c:v>
                        </c:pt>
                        <c:pt idx="28">
                          <c:v>19.2</c:v>
                        </c:pt>
                        <c:pt idx="29">
                          <c:v>20.2</c:v>
                        </c:pt>
                        <c:pt idx="30">
                          <c:v>21.2</c:v>
                        </c:pt>
                        <c:pt idx="31">
                          <c:v>22.2</c:v>
                        </c:pt>
                        <c:pt idx="32">
                          <c:v>23.2</c:v>
                        </c:pt>
                        <c:pt idx="33">
                          <c:v>24.2</c:v>
                        </c:pt>
                        <c:pt idx="34">
                          <c:v>25.2</c:v>
                        </c:pt>
                        <c:pt idx="35">
                          <c:v>26.2</c:v>
                        </c:pt>
                        <c:pt idx="36">
                          <c:v>27.2</c:v>
                        </c:pt>
                        <c:pt idx="37">
                          <c:v>28.2</c:v>
                        </c:pt>
                        <c:pt idx="38">
                          <c:v>29.2</c:v>
                        </c:pt>
                        <c:pt idx="39">
                          <c:v>1.3</c:v>
                        </c:pt>
                        <c:pt idx="40">
                          <c:v>2.3</c:v>
                        </c:pt>
                        <c:pt idx="41">
                          <c:v>3.3</c:v>
                        </c:pt>
                        <c:pt idx="42">
                          <c:v>4.3</c:v>
                        </c:pt>
                        <c:pt idx="43">
                          <c:v>5.3</c:v>
                        </c:pt>
                        <c:pt idx="44">
                          <c:v>6.3</c:v>
                        </c:pt>
                        <c:pt idx="45">
                          <c:v>7.3</c:v>
                        </c:pt>
                        <c:pt idx="46">
                          <c:v>8.3</c:v>
                        </c:pt>
                        <c:pt idx="47">
                          <c:v>9.3</c:v>
                        </c:pt>
                        <c:pt idx="48">
                          <c:v>10.3</c:v>
                        </c:pt>
                        <c:pt idx="49">
                          <c:v>11.3</c:v>
                        </c:pt>
                        <c:pt idx="50">
                          <c:v>12.3</c:v>
                        </c:pt>
                        <c:pt idx="51">
                          <c:v>13.3</c:v>
                        </c:pt>
                        <c:pt idx="52">
                          <c:v>14.3</c:v>
                        </c:pt>
                        <c:pt idx="53">
                          <c:v>15.3</c:v>
                        </c:pt>
                        <c:pt idx="54">
                          <c:v>16.3</c:v>
                        </c:pt>
                        <c:pt idx="55">
                          <c:v>17.3</c:v>
                        </c:pt>
                        <c:pt idx="56">
                          <c:v>18.3</c:v>
                        </c:pt>
                        <c:pt idx="57">
                          <c:v>19.3</c:v>
                        </c:pt>
                        <c:pt idx="58">
                          <c:v>20.3</c:v>
                        </c:pt>
                        <c:pt idx="59">
                          <c:v>21.3</c:v>
                        </c:pt>
                        <c:pt idx="60">
                          <c:v>22.3</c:v>
                        </c:pt>
                        <c:pt idx="61">
                          <c:v>23.3</c:v>
                        </c:pt>
                        <c:pt idx="62">
                          <c:v>24.3</c:v>
                        </c:pt>
                        <c:pt idx="63">
                          <c:v>25.3</c:v>
                        </c:pt>
                        <c:pt idx="64">
                          <c:v>26.3</c:v>
                        </c:pt>
                        <c:pt idx="65">
                          <c:v>27.3</c:v>
                        </c:pt>
                        <c:pt idx="66">
                          <c:v>28.3</c:v>
                        </c:pt>
                        <c:pt idx="67">
                          <c:v>29.3</c:v>
                        </c:pt>
                        <c:pt idx="68">
                          <c:v>30.3</c:v>
                        </c:pt>
                        <c:pt idx="69">
                          <c:v>31.3</c:v>
                        </c:pt>
                        <c:pt idx="70">
                          <c:v>1.4</c:v>
                        </c:pt>
                        <c:pt idx="71">
                          <c:v>2.4</c:v>
                        </c:pt>
                        <c:pt idx="72">
                          <c:v>3.4</c:v>
                        </c:pt>
                        <c:pt idx="73">
                          <c:v>4.4</c:v>
                        </c:pt>
                        <c:pt idx="74">
                          <c:v>5.4</c:v>
                        </c:pt>
                        <c:pt idx="75">
                          <c:v>6.4</c:v>
                        </c:pt>
                        <c:pt idx="76">
                          <c:v>7.4</c:v>
                        </c:pt>
                        <c:pt idx="77">
                          <c:v>8.4</c:v>
                        </c:pt>
                        <c:pt idx="78">
                          <c:v>9.4</c:v>
                        </c:pt>
                        <c:pt idx="79">
                          <c:v>10.4</c:v>
                        </c:pt>
                        <c:pt idx="80">
                          <c:v>11.4</c:v>
                        </c:pt>
                        <c:pt idx="81">
                          <c:v>12.4</c:v>
                        </c:pt>
                        <c:pt idx="82">
                          <c:v>13.4</c:v>
                        </c:pt>
                        <c:pt idx="83">
                          <c:v>14.4</c:v>
                        </c:pt>
                        <c:pt idx="84">
                          <c:v>15.4</c:v>
                        </c:pt>
                        <c:pt idx="85">
                          <c:v>16.4</c:v>
                        </c:pt>
                        <c:pt idx="86">
                          <c:v>17.4</c:v>
                        </c:pt>
                        <c:pt idx="87">
                          <c:v>18.4</c:v>
                        </c:pt>
                        <c:pt idx="88">
                          <c:v>19.4</c:v>
                        </c:pt>
                        <c:pt idx="89">
                          <c:v>20.4</c:v>
                        </c:pt>
                        <c:pt idx="90">
                          <c:v>21.4</c:v>
                        </c:pt>
                        <c:pt idx="91">
                          <c:v>22.4</c:v>
                        </c:pt>
                        <c:pt idx="92">
                          <c:v>23.4</c:v>
                        </c:pt>
                        <c:pt idx="93">
                          <c:v>24.4</c:v>
                        </c:pt>
                        <c:pt idx="94">
                          <c:v>25.4</c:v>
                        </c:pt>
                        <c:pt idx="95">
                          <c:v>26.4</c:v>
                        </c:pt>
                        <c:pt idx="96">
                          <c:v>27.4</c:v>
                        </c:pt>
                        <c:pt idx="97">
                          <c:v>28.4</c:v>
                        </c:pt>
                        <c:pt idx="98">
                          <c:v>29.4</c:v>
                        </c:pt>
                        <c:pt idx="99">
                          <c:v>30.4</c:v>
                        </c:pt>
                        <c:pt idx="100">
                          <c:v>1.5</c:v>
                        </c:pt>
                        <c:pt idx="101">
                          <c:v>2.5</c:v>
                        </c:pt>
                        <c:pt idx="102">
                          <c:v>3.5</c:v>
                        </c:pt>
                        <c:pt idx="103">
                          <c:v>4.5</c:v>
                        </c:pt>
                        <c:pt idx="104">
                          <c:v>5.5</c:v>
                        </c:pt>
                        <c:pt idx="105">
                          <c:v>6.5</c:v>
                        </c:pt>
                        <c:pt idx="106">
                          <c:v>7.5</c:v>
                        </c:pt>
                        <c:pt idx="107">
                          <c:v>8.5</c:v>
                        </c:pt>
                        <c:pt idx="108">
                          <c:v>9.5</c:v>
                        </c:pt>
                        <c:pt idx="109">
                          <c:v>10.5</c:v>
                        </c:pt>
                        <c:pt idx="110">
                          <c:v>11.5</c:v>
                        </c:pt>
                        <c:pt idx="111">
                          <c:v>12.5</c:v>
                        </c:pt>
                        <c:pt idx="112">
                          <c:v>13.5</c:v>
                        </c:pt>
                        <c:pt idx="113">
                          <c:v>14.5</c:v>
                        </c:pt>
                        <c:pt idx="114">
                          <c:v>15.5</c:v>
                        </c:pt>
                        <c:pt idx="115">
                          <c:v>16.5</c:v>
                        </c:pt>
                        <c:pt idx="116">
                          <c:v>17.5</c:v>
                        </c:pt>
                        <c:pt idx="117">
                          <c:v>18.5</c:v>
                        </c:pt>
                        <c:pt idx="118">
                          <c:v>19.5</c:v>
                        </c:pt>
                        <c:pt idx="119">
                          <c:v>20.5</c:v>
                        </c:pt>
                        <c:pt idx="120">
                          <c:v>21.5</c:v>
                        </c:pt>
                        <c:pt idx="121">
                          <c:v>22.5</c:v>
                        </c:pt>
                        <c:pt idx="122">
                          <c:v>23.5</c:v>
                        </c:pt>
                        <c:pt idx="123">
                          <c:v>24.5</c:v>
                        </c:pt>
                        <c:pt idx="124">
                          <c:v>25.5</c:v>
                        </c:pt>
                        <c:pt idx="125">
                          <c:v>26.5</c:v>
                        </c:pt>
                        <c:pt idx="126">
                          <c:v>27.5</c:v>
                        </c:pt>
                        <c:pt idx="127">
                          <c:v>28.5</c:v>
                        </c:pt>
                        <c:pt idx="128">
                          <c:v>29.5</c:v>
                        </c:pt>
                        <c:pt idx="129">
                          <c:v>30.5</c:v>
                        </c:pt>
                        <c:pt idx="130">
                          <c:v>31.5</c:v>
                        </c:pt>
                        <c:pt idx="131">
                          <c:v>1.6</c:v>
                        </c:pt>
                        <c:pt idx="132">
                          <c:v>2.6</c:v>
                        </c:pt>
                        <c:pt idx="133">
                          <c:v>3.6</c:v>
                        </c:pt>
                        <c:pt idx="134">
                          <c:v>4.6</c:v>
                        </c:pt>
                        <c:pt idx="135">
                          <c:v>5.6</c:v>
                        </c:pt>
                        <c:pt idx="136">
                          <c:v>6.6</c:v>
                        </c:pt>
                        <c:pt idx="137">
                          <c:v>7.6</c:v>
                        </c:pt>
                        <c:pt idx="138">
                          <c:v>8.6</c:v>
                        </c:pt>
                        <c:pt idx="139">
                          <c:v>9.6</c:v>
                        </c:pt>
                        <c:pt idx="140">
                          <c:v>10.6</c:v>
                        </c:pt>
                        <c:pt idx="141">
                          <c:v>11.6</c:v>
                        </c:pt>
                        <c:pt idx="142">
                          <c:v>12.6</c:v>
                        </c:pt>
                        <c:pt idx="143">
                          <c:v>13.6</c:v>
                        </c:pt>
                        <c:pt idx="144">
                          <c:v>14.6</c:v>
                        </c:pt>
                        <c:pt idx="145">
                          <c:v>15.6</c:v>
                        </c:pt>
                        <c:pt idx="146">
                          <c:v>16.6</c:v>
                        </c:pt>
                        <c:pt idx="147">
                          <c:v>17.6</c:v>
                        </c:pt>
                        <c:pt idx="148">
                          <c:v>18.6</c:v>
                        </c:pt>
                        <c:pt idx="149">
                          <c:v>19.6</c:v>
                        </c:pt>
                        <c:pt idx="150">
                          <c:v>20.6</c:v>
                        </c:pt>
                        <c:pt idx="151">
                          <c:v>21.6</c:v>
                        </c:pt>
                        <c:pt idx="152">
                          <c:v>22.6</c:v>
                        </c:pt>
                        <c:pt idx="153">
                          <c:v>23.6</c:v>
                        </c:pt>
                        <c:pt idx="154">
                          <c:v>24.6</c:v>
                        </c:pt>
                        <c:pt idx="155">
                          <c:v>25.6</c:v>
                        </c:pt>
                        <c:pt idx="156">
                          <c:v>26.6</c:v>
                        </c:pt>
                        <c:pt idx="157">
                          <c:v>27.6</c:v>
                        </c:pt>
                        <c:pt idx="158">
                          <c:v>28.6</c:v>
                        </c:pt>
                        <c:pt idx="159">
                          <c:v>29.6</c:v>
                        </c:pt>
                        <c:pt idx="160">
                          <c:v>30.6</c:v>
                        </c:pt>
                        <c:pt idx="161">
                          <c:v>1.7</c:v>
                        </c:pt>
                        <c:pt idx="162">
                          <c:v>2.7</c:v>
                        </c:pt>
                        <c:pt idx="163">
                          <c:v>3.7</c:v>
                        </c:pt>
                        <c:pt idx="164">
                          <c:v>4.7</c:v>
                        </c:pt>
                        <c:pt idx="165">
                          <c:v>5.7</c:v>
                        </c:pt>
                        <c:pt idx="166">
                          <c:v>6.7</c:v>
                        </c:pt>
                        <c:pt idx="167">
                          <c:v>7.7</c:v>
                        </c:pt>
                        <c:pt idx="168">
                          <c:v>8.7</c:v>
                        </c:pt>
                        <c:pt idx="169">
                          <c:v>9.7</c:v>
                        </c:pt>
                        <c:pt idx="170">
                          <c:v>10.7</c:v>
                        </c:pt>
                        <c:pt idx="171">
                          <c:v>11.7</c:v>
                        </c:pt>
                        <c:pt idx="172">
                          <c:v>12.7</c:v>
                        </c:pt>
                        <c:pt idx="173">
                          <c:v>13.7</c:v>
                        </c:pt>
                        <c:pt idx="174">
                          <c:v>14.7</c:v>
                        </c:pt>
                        <c:pt idx="175">
                          <c:v>15.7</c:v>
                        </c:pt>
                        <c:pt idx="176">
                          <c:v>16.7</c:v>
                        </c:pt>
                        <c:pt idx="177">
                          <c:v>17.7</c:v>
                        </c:pt>
                        <c:pt idx="178">
                          <c:v>18.7</c:v>
                        </c:pt>
                        <c:pt idx="179">
                          <c:v>19.7</c:v>
                        </c:pt>
                        <c:pt idx="180">
                          <c:v>20.7</c:v>
                        </c:pt>
                        <c:pt idx="181">
                          <c:v>21.7</c:v>
                        </c:pt>
                        <c:pt idx="182">
                          <c:v>22.7</c:v>
                        </c:pt>
                        <c:pt idx="183">
                          <c:v>23.7</c:v>
                        </c:pt>
                        <c:pt idx="184">
                          <c:v>24.7</c:v>
                        </c:pt>
                        <c:pt idx="185">
                          <c:v>25.7</c:v>
                        </c:pt>
                        <c:pt idx="186">
                          <c:v>26.7</c:v>
                        </c:pt>
                        <c:pt idx="187">
                          <c:v>27.7</c:v>
                        </c:pt>
                        <c:pt idx="188">
                          <c:v>28.7</c:v>
                        </c:pt>
                        <c:pt idx="189">
                          <c:v>29.7</c:v>
                        </c:pt>
                        <c:pt idx="190">
                          <c:v>30.7</c:v>
                        </c:pt>
                        <c:pt idx="191">
                          <c:v>31.7</c:v>
                        </c:pt>
                        <c:pt idx="192">
                          <c:v>1.8</c:v>
                        </c:pt>
                        <c:pt idx="193">
                          <c:v>2.8</c:v>
                        </c:pt>
                        <c:pt idx="194">
                          <c:v>3.8</c:v>
                        </c:pt>
                        <c:pt idx="195">
                          <c:v>4.8</c:v>
                        </c:pt>
                        <c:pt idx="196">
                          <c:v>5.8</c:v>
                        </c:pt>
                        <c:pt idx="197">
                          <c:v>6.8</c:v>
                        </c:pt>
                        <c:pt idx="198">
                          <c:v>7.8</c:v>
                        </c:pt>
                        <c:pt idx="199">
                          <c:v>8.8</c:v>
                        </c:pt>
                        <c:pt idx="200">
                          <c:v>9.8</c:v>
                        </c:pt>
                        <c:pt idx="201">
                          <c:v>10.8</c:v>
                        </c:pt>
                        <c:pt idx="202">
                          <c:v>11.8</c:v>
                        </c:pt>
                        <c:pt idx="203">
                          <c:v>12.8</c:v>
                        </c:pt>
                        <c:pt idx="204">
                          <c:v>13.8</c:v>
                        </c:pt>
                        <c:pt idx="205">
                          <c:v>14.8</c:v>
                        </c:pt>
                        <c:pt idx="206">
                          <c:v>15.8</c:v>
                        </c:pt>
                        <c:pt idx="207">
                          <c:v>16.8</c:v>
                        </c:pt>
                        <c:pt idx="208">
                          <c:v>17.8</c:v>
                        </c:pt>
                        <c:pt idx="209">
                          <c:v>18.8</c:v>
                        </c:pt>
                        <c:pt idx="210">
                          <c:v>19.8</c:v>
                        </c:pt>
                        <c:pt idx="211">
                          <c:v>20.8</c:v>
                        </c:pt>
                        <c:pt idx="212">
                          <c:v>21.8</c:v>
                        </c:pt>
                        <c:pt idx="213">
                          <c:v>22.8</c:v>
                        </c:pt>
                        <c:pt idx="214">
                          <c:v>23.8</c:v>
                        </c:pt>
                        <c:pt idx="215">
                          <c:v>24.8</c:v>
                        </c:pt>
                        <c:pt idx="216">
                          <c:v>25.8</c:v>
                        </c:pt>
                        <c:pt idx="217">
                          <c:v>26.8</c:v>
                        </c:pt>
                        <c:pt idx="218">
                          <c:v>27.8</c:v>
                        </c:pt>
                        <c:pt idx="219">
                          <c:v>28.8</c:v>
                        </c:pt>
                        <c:pt idx="220">
                          <c:v>29.8</c:v>
                        </c:pt>
                        <c:pt idx="221">
                          <c:v>30.8</c:v>
                        </c:pt>
                        <c:pt idx="222">
                          <c:v>31.8</c:v>
                        </c:pt>
                        <c:pt idx="223">
                          <c:v>1.9</c:v>
                        </c:pt>
                        <c:pt idx="224">
                          <c:v>2.9</c:v>
                        </c:pt>
                        <c:pt idx="225">
                          <c:v>3.9</c:v>
                        </c:pt>
                        <c:pt idx="226">
                          <c:v>4.9</c:v>
                        </c:pt>
                        <c:pt idx="227">
                          <c:v>5.9</c:v>
                        </c:pt>
                        <c:pt idx="228">
                          <c:v>6.9</c:v>
                        </c:pt>
                        <c:pt idx="229">
                          <c:v>7.9</c:v>
                        </c:pt>
                        <c:pt idx="230">
                          <c:v>8.9</c:v>
                        </c:pt>
                        <c:pt idx="231">
                          <c:v>9.9</c:v>
                        </c:pt>
                        <c:pt idx="232">
                          <c:v>10.9</c:v>
                        </c:pt>
                        <c:pt idx="233">
                          <c:v>11.9</c:v>
                        </c:pt>
                        <c:pt idx="234">
                          <c:v>12.9</c:v>
                        </c:pt>
                        <c:pt idx="235">
                          <c:v>13.9</c:v>
                        </c:pt>
                        <c:pt idx="236">
                          <c:v>14.9</c:v>
                        </c:pt>
                        <c:pt idx="237">
                          <c:v>15.9</c:v>
                        </c:pt>
                        <c:pt idx="238">
                          <c:v>16.9</c:v>
                        </c:pt>
                        <c:pt idx="239">
                          <c:v>17.9</c:v>
                        </c:pt>
                        <c:pt idx="240">
                          <c:v>18.9</c:v>
                        </c:pt>
                        <c:pt idx="241">
                          <c:v>19.9</c:v>
                        </c:pt>
                        <c:pt idx="242">
                          <c:v>20.9</c:v>
                        </c:pt>
                        <c:pt idx="243">
                          <c:v>21.9</c:v>
                        </c:pt>
                        <c:pt idx="244">
                          <c:v>22.9</c:v>
                        </c:pt>
                        <c:pt idx="245">
                          <c:v>23.9</c:v>
                        </c:pt>
                        <c:pt idx="246">
                          <c:v>24.9</c:v>
                        </c:pt>
                        <c:pt idx="247">
                          <c:v>25.9</c:v>
                        </c:pt>
                        <c:pt idx="248">
                          <c:v>26.9</c:v>
                        </c:pt>
                        <c:pt idx="249">
                          <c:v>27.9</c:v>
                        </c:pt>
                        <c:pt idx="250">
                          <c:v>28.9</c:v>
                        </c:pt>
                        <c:pt idx="251">
                          <c:v>29.9</c:v>
                        </c:pt>
                        <c:pt idx="252">
                          <c:v>30.9</c:v>
                        </c:pt>
                      </c:lvl>
                    </c:multiLvlStrCache>
                  </c:multiLvl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Deutschland!$K$22:$K$274</c15:sqref>
                        </c15:formulaRef>
                      </c:ext>
                    </c:extLst>
                    <c:numCache>
                      <c:formatCode>0</c:formatCode>
                      <c:ptCount val="253"/>
                      <c:pt idx="33">
                        <c:v>83199984</c:v>
                      </c:pt>
                      <c:pt idx="34">
                        <c:v>83199984</c:v>
                      </c:pt>
                      <c:pt idx="35">
                        <c:v>83199984</c:v>
                      </c:pt>
                      <c:pt idx="36">
                        <c:v>83199984</c:v>
                      </c:pt>
                      <c:pt idx="37">
                        <c:v>83199984</c:v>
                      </c:pt>
                      <c:pt idx="38">
                        <c:v>83199984</c:v>
                      </c:pt>
                      <c:pt idx="39">
                        <c:v>83199984</c:v>
                      </c:pt>
                      <c:pt idx="40">
                        <c:v>83199984</c:v>
                      </c:pt>
                      <c:pt idx="41">
                        <c:v>83199984</c:v>
                      </c:pt>
                      <c:pt idx="42">
                        <c:v>83199984</c:v>
                      </c:pt>
                      <c:pt idx="43">
                        <c:v>83199984</c:v>
                      </c:pt>
                      <c:pt idx="44">
                        <c:v>83199984</c:v>
                      </c:pt>
                      <c:pt idx="45">
                        <c:v>83199984</c:v>
                      </c:pt>
                      <c:pt idx="46">
                        <c:v>83199984</c:v>
                      </c:pt>
                      <c:pt idx="47">
                        <c:v>83199984</c:v>
                      </c:pt>
                      <c:pt idx="48">
                        <c:v>83199984</c:v>
                      </c:pt>
                      <c:pt idx="49">
                        <c:v>83199984</c:v>
                      </c:pt>
                      <c:pt idx="50">
                        <c:v>83199984</c:v>
                      </c:pt>
                      <c:pt idx="51">
                        <c:v>83199984</c:v>
                      </c:pt>
                      <c:pt idx="52">
                        <c:v>83199984</c:v>
                      </c:pt>
                      <c:pt idx="53">
                        <c:v>83199984</c:v>
                      </c:pt>
                      <c:pt idx="54">
                        <c:v>83199984</c:v>
                      </c:pt>
                      <c:pt idx="55">
                        <c:v>83199984</c:v>
                      </c:pt>
                      <c:pt idx="56">
                        <c:v>83199984</c:v>
                      </c:pt>
                      <c:pt idx="57">
                        <c:v>83199984</c:v>
                      </c:pt>
                      <c:pt idx="58">
                        <c:v>83199984</c:v>
                      </c:pt>
                      <c:pt idx="59">
                        <c:v>83199984</c:v>
                      </c:pt>
                      <c:pt idx="60">
                        <c:v>83199984</c:v>
                      </c:pt>
                      <c:pt idx="61">
                        <c:v>83199984</c:v>
                      </c:pt>
                      <c:pt idx="62">
                        <c:v>83199984</c:v>
                      </c:pt>
                      <c:pt idx="63">
                        <c:v>83199984</c:v>
                      </c:pt>
                      <c:pt idx="64">
                        <c:v>83199984</c:v>
                      </c:pt>
                      <c:pt idx="65">
                        <c:v>83199984</c:v>
                      </c:pt>
                      <c:pt idx="66">
                        <c:v>83199984</c:v>
                      </c:pt>
                      <c:pt idx="67">
                        <c:v>83199984</c:v>
                      </c:pt>
                      <c:pt idx="68">
                        <c:v>83199984</c:v>
                      </c:pt>
                      <c:pt idx="69">
                        <c:v>83199984</c:v>
                      </c:pt>
                      <c:pt idx="70">
                        <c:v>83199984</c:v>
                      </c:pt>
                      <c:pt idx="71">
                        <c:v>83199984</c:v>
                      </c:pt>
                      <c:pt idx="72">
                        <c:v>83199984</c:v>
                      </c:pt>
                      <c:pt idx="73">
                        <c:v>83199984</c:v>
                      </c:pt>
                      <c:pt idx="74">
                        <c:v>83199984</c:v>
                      </c:pt>
                      <c:pt idx="75">
                        <c:v>83199984</c:v>
                      </c:pt>
                      <c:pt idx="76">
                        <c:v>83199984</c:v>
                      </c:pt>
                      <c:pt idx="77">
                        <c:v>83199984</c:v>
                      </c:pt>
                      <c:pt idx="78">
                        <c:v>83199984</c:v>
                      </c:pt>
                      <c:pt idx="79">
                        <c:v>83199984</c:v>
                      </c:pt>
                      <c:pt idx="80">
                        <c:v>83199984</c:v>
                      </c:pt>
                      <c:pt idx="81">
                        <c:v>83199984</c:v>
                      </c:pt>
                      <c:pt idx="82">
                        <c:v>83199984</c:v>
                      </c:pt>
                      <c:pt idx="83">
                        <c:v>83199984</c:v>
                      </c:pt>
                      <c:pt idx="84">
                        <c:v>83199984</c:v>
                      </c:pt>
                      <c:pt idx="85">
                        <c:v>83199984</c:v>
                      </c:pt>
                      <c:pt idx="86">
                        <c:v>83199984</c:v>
                      </c:pt>
                      <c:pt idx="87">
                        <c:v>83199984</c:v>
                      </c:pt>
                      <c:pt idx="88">
                        <c:v>83199984</c:v>
                      </c:pt>
                      <c:pt idx="89">
                        <c:v>83199984</c:v>
                      </c:pt>
                      <c:pt idx="90">
                        <c:v>83199984</c:v>
                      </c:pt>
                      <c:pt idx="91">
                        <c:v>83199984</c:v>
                      </c:pt>
                      <c:pt idx="92">
                        <c:v>83199984</c:v>
                      </c:pt>
                      <c:pt idx="93">
                        <c:v>83199984</c:v>
                      </c:pt>
                      <c:pt idx="94">
                        <c:v>83199984</c:v>
                      </c:pt>
                      <c:pt idx="95">
                        <c:v>83199984</c:v>
                      </c:pt>
                      <c:pt idx="96">
                        <c:v>83199984</c:v>
                      </c:pt>
                      <c:pt idx="97">
                        <c:v>83199984</c:v>
                      </c:pt>
                      <c:pt idx="98">
                        <c:v>83199984</c:v>
                      </c:pt>
                      <c:pt idx="99">
                        <c:v>83199984</c:v>
                      </c:pt>
                      <c:pt idx="100">
                        <c:v>83199984</c:v>
                      </c:pt>
                      <c:pt idx="101">
                        <c:v>83199984</c:v>
                      </c:pt>
                      <c:pt idx="102">
                        <c:v>83199984</c:v>
                      </c:pt>
                      <c:pt idx="103">
                        <c:v>83199984</c:v>
                      </c:pt>
                      <c:pt idx="104">
                        <c:v>83199984</c:v>
                      </c:pt>
                      <c:pt idx="105">
                        <c:v>83199984</c:v>
                      </c:pt>
                      <c:pt idx="106">
                        <c:v>83199984</c:v>
                      </c:pt>
                      <c:pt idx="107">
                        <c:v>83199984</c:v>
                      </c:pt>
                      <c:pt idx="108">
                        <c:v>83199984</c:v>
                      </c:pt>
                      <c:pt idx="109">
                        <c:v>83199984</c:v>
                      </c:pt>
                      <c:pt idx="110">
                        <c:v>83199984</c:v>
                      </c:pt>
                      <c:pt idx="111">
                        <c:v>83199984</c:v>
                      </c:pt>
                      <c:pt idx="112">
                        <c:v>83199984</c:v>
                      </c:pt>
                      <c:pt idx="113">
                        <c:v>83199984</c:v>
                      </c:pt>
                      <c:pt idx="114">
                        <c:v>83199984</c:v>
                      </c:pt>
                      <c:pt idx="115">
                        <c:v>83199984</c:v>
                      </c:pt>
                      <c:pt idx="116">
                        <c:v>83199984</c:v>
                      </c:pt>
                      <c:pt idx="117">
                        <c:v>83199984</c:v>
                      </c:pt>
                      <c:pt idx="118">
                        <c:v>83199984</c:v>
                      </c:pt>
                      <c:pt idx="119">
                        <c:v>83199984</c:v>
                      </c:pt>
                      <c:pt idx="120">
                        <c:v>83199984</c:v>
                      </c:pt>
                      <c:pt idx="121">
                        <c:v>83199984</c:v>
                      </c:pt>
                      <c:pt idx="122">
                        <c:v>83199984</c:v>
                      </c:pt>
                      <c:pt idx="123">
                        <c:v>83199984</c:v>
                      </c:pt>
                      <c:pt idx="124">
                        <c:v>83199984</c:v>
                      </c:pt>
                      <c:pt idx="125">
                        <c:v>83199984</c:v>
                      </c:pt>
                      <c:pt idx="126">
                        <c:v>83199984</c:v>
                      </c:pt>
                      <c:pt idx="127">
                        <c:v>83199984</c:v>
                      </c:pt>
                      <c:pt idx="128">
                        <c:v>83199984</c:v>
                      </c:pt>
                      <c:pt idx="129">
                        <c:v>83199984</c:v>
                      </c:pt>
                      <c:pt idx="130">
                        <c:v>83199984</c:v>
                      </c:pt>
                      <c:pt idx="131">
                        <c:v>83199984</c:v>
                      </c:pt>
                      <c:pt idx="132">
                        <c:v>83199984</c:v>
                      </c:pt>
                      <c:pt idx="133">
                        <c:v>83199984</c:v>
                      </c:pt>
                      <c:pt idx="134">
                        <c:v>83199984</c:v>
                      </c:pt>
                      <c:pt idx="135">
                        <c:v>83199984</c:v>
                      </c:pt>
                      <c:pt idx="136">
                        <c:v>83199984</c:v>
                      </c:pt>
                      <c:pt idx="137">
                        <c:v>83199984</c:v>
                      </c:pt>
                      <c:pt idx="138">
                        <c:v>83199984</c:v>
                      </c:pt>
                      <c:pt idx="139">
                        <c:v>83199984</c:v>
                      </c:pt>
                      <c:pt idx="140">
                        <c:v>83199984</c:v>
                      </c:pt>
                      <c:pt idx="141">
                        <c:v>83199984</c:v>
                      </c:pt>
                      <c:pt idx="142">
                        <c:v>83199984</c:v>
                      </c:pt>
                      <c:pt idx="143">
                        <c:v>83199984</c:v>
                      </c:pt>
                      <c:pt idx="144">
                        <c:v>83199984</c:v>
                      </c:pt>
                      <c:pt idx="145">
                        <c:v>83199984</c:v>
                      </c:pt>
                      <c:pt idx="146">
                        <c:v>83199984</c:v>
                      </c:pt>
                      <c:pt idx="147">
                        <c:v>83199984</c:v>
                      </c:pt>
                      <c:pt idx="148">
                        <c:v>83199984</c:v>
                      </c:pt>
                      <c:pt idx="149">
                        <c:v>83199984</c:v>
                      </c:pt>
                      <c:pt idx="150">
                        <c:v>83199984</c:v>
                      </c:pt>
                      <c:pt idx="151">
                        <c:v>83199984</c:v>
                      </c:pt>
                      <c:pt idx="152">
                        <c:v>83199984</c:v>
                      </c:pt>
                      <c:pt idx="153">
                        <c:v>83199984</c:v>
                      </c:pt>
                      <c:pt idx="154">
                        <c:v>83199984</c:v>
                      </c:pt>
                      <c:pt idx="155">
                        <c:v>83199984</c:v>
                      </c:pt>
                      <c:pt idx="156">
                        <c:v>83199984</c:v>
                      </c:pt>
                      <c:pt idx="157">
                        <c:v>83199984</c:v>
                      </c:pt>
                      <c:pt idx="158">
                        <c:v>83199984</c:v>
                      </c:pt>
                      <c:pt idx="159">
                        <c:v>83199984</c:v>
                      </c:pt>
                      <c:pt idx="160">
                        <c:v>83199984</c:v>
                      </c:pt>
                      <c:pt idx="161">
                        <c:v>83199984</c:v>
                      </c:pt>
                      <c:pt idx="162">
                        <c:v>83199984</c:v>
                      </c:pt>
                      <c:pt idx="163">
                        <c:v>83199984</c:v>
                      </c:pt>
                      <c:pt idx="164">
                        <c:v>83199984</c:v>
                      </c:pt>
                      <c:pt idx="165">
                        <c:v>83199984</c:v>
                      </c:pt>
                      <c:pt idx="166">
                        <c:v>83199984</c:v>
                      </c:pt>
                      <c:pt idx="167">
                        <c:v>83199984</c:v>
                      </c:pt>
                      <c:pt idx="168">
                        <c:v>83199984</c:v>
                      </c:pt>
                      <c:pt idx="169">
                        <c:v>83199984</c:v>
                      </c:pt>
                      <c:pt idx="170">
                        <c:v>83199984</c:v>
                      </c:pt>
                      <c:pt idx="171">
                        <c:v>83199984</c:v>
                      </c:pt>
                      <c:pt idx="172">
                        <c:v>83199984</c:v>
                      </c:pt>
                      <c:pt idx="173">
                        <c:v>83199984</c:v>
                      </c:pt>
                      <c:pt idx="174">
                        <c:v>83199984</c:v>
                      </c:pt>
                      <c:pt idx="175">
                        <c:v>83199984</c:v>
                      </c:pt>
                      <c:pt idx="176">
                        <c:v>83199984</c:v>
                      </c:pt>
                      <c:pt idx="177">
                        <c:v>83199984</c:v>
                      </c:pt>
                      <c:pt idx="178">
                        <c:v>83199984</c:v>
                      </c:pt>
                      <c:pt idx="179">
                        <c:v>83199984</c:v>
                      </c:pt>
                      <c:pt idx="180">
                        <c:v>83199984</c:v>
                      </c:pt>
                      <c:pt idx="181">
                        <c:v>83199984</c:v>
                      </c:pt>
                      <c:pt idx="182">
                        <c:v>83199984</c:v>
                      </c:pt>
                      <c:pt idx="183">
                        <c:v>83199984</c:v>
                      </c:pt>
                      <c:pt idx="184">
                        <c:v>83199984</c:v>
                      </c:pt>
                      <c:pt idx="185">
                        <c:v>83199984</c:v>
                      </c:pt>
                      <c:pt idx="186">
                        <c:v>83199984</c:v>
                      </c:pt>
                      <c:pt idx="187">
                        <c:v>83199984</c:v>
                      </c:pt>
                      <c:pt idx="188">
                        <c:v>83199984</c:v>
                      </c:pt>
                      <c:pt idx="189">
                        <c:v>83199984</c:v>
                      </c:pt>
                      <c:pt idx="190">
                        <c:v>83199984</c:v>
                      </c:pt>
                      <c:pt idx="191">
                        <c:v>83199984</c:v>
                      </c:pt>
                      <c:pt idx="192">
                        <c:v>83199984</c:v>
                      </c:pt>
                      <c:pt idx="193">
                        <c:v>83199984</c:v>
                      </c:pt>
                      <c:pt idx="194">
                        <c:v>83199984</c:v>
                      </c:pt>
                      <c:pt idx="195">
                        <c:v>83199984</c:v>
                      </c:pt>
                      <c:pt idx="196">
                        <c:v>83199984</c:v>
                      </c:pt>
                      <c:pt idx="197">
                        <c:v>83199984</c:v>
                      </c:pt>
                      <c:pt idx="198">
                        <c:v>83199984</c:v>
                      </c:pt>
                      <c:pt idx="199">
                        <c:v>83199984</c:v>
                      </c:pt>
                      <c:pt idx="200">
                        <c:v>83199984</c:v>
                      </c:pt>
                      <c:pt idx="201">
                        <c:v>83199984</c:v>
                      </c:pt>
                      <c:pt idx="202">
                        <c:v>83199984</c:v>
                      </c:pt>
                      <c:pt idx="203">
                        <c:v>83199984</c:v>
                      </c:pt>
                      <c:pt idx="204">
                        <c:v>83199984</c:v>
                      </c:pt>
                      <c:pt idx="205">
                        <c:v>83199984</c:v>
                      </c:pt>
                      <c:pt idx="206">
                        <c:v>83199984</c:v>
                      </c:pt>
                      <c:pt idx="207">
                        <c:v>83199984</c:v>
                      </c:pt>
                      <c:pt idx="208">
                        <c:v>83199984</c:v>
                      </c:pt>
                      <c:pt idx="209">
                        <c:v>83199984</c:v>
                      </c:pt>
                      <c:pt idx="210">
                        <c:v>83199984</c:v>
                      </c:pt>
                      <c:pt idx="211">
                        <c:v>83199984</c:v>
                      </c:pt>
                      <c:pt idx="212">
                        <c:v>83199984</c:v>
                      </c:pt>
                      <c:pt idx="213">
                        <c:v>83199984</c:v>
                      </c:pt>
                      <c:pt idx="214">
                        <c:v>83199984</c:v>
                      </c:pt>
                      <c:pt idx="215">
                        <c:v>83199984</c:v>
                      </c:pt>
                      <c:pt idx="216">
                        <c:v>83199984</c:v>
                      </c:pt>
                      <c:pt idx="217">
                        <c:v>83199984</c:v>
                      </c:pt>
                      <c:pt idx="218">
                        <c:v>83199984</c:v>
                      </c:pt>
                      <c:pt idx="219">
                        <c:v>83199984</c:v>
                      </c:pt>
                      <c:pt idx="220">
                        <c:v>83199984</c:v>
                      </c:pt>
                      <c:pt idx="221">
                        <c:v>83199984</c:v>
                      </c:pt>
                      <c:pt idx="222">
                        <c:v>83199984</c:v>
                      </c:pt>
                      <c:pt idx="223">
                        <c:v>83199984</c:v>
                      </c:pt>
                      <c:pt idx="224">
                        <c:v>83199984</c:v>
                      </c:pt>
                      <c:pt idx="225">
                        <c:v>83199984</c:v>
                      </c:pt>
                      <c:pt idx="226">
                        <c:v>83199984</c:v>
                      </c:pt>
                      <c:pt idx="227">
                        <c:v>83199984</c:v>
                      </c:pt>
                      <c:pt idx="228">
                        <c:v>83199984</c:v>
                      </c:pt>
                      <c:pt idx="229">
                        <c:v>83199984</c:v>
                      </c:pt>
                      <c:pt idx="230">
                        <c:v>83199984</c:v>
                      </c:pt>
                      <c:pt idx="231">
                        <c:v>83199984</c:v>
                      </c:pt>
                      <c:pt idx="232">
                        <c:v>83199984</c:v>
                      </c:pt>
                      <c:pt idx="233">
                        <c:v>83199984</c:v>
                      </c:pt>
                      <c:pt idx="234">
                        <c:v>83199984</c:v>
                      </c:pt>
                      <c:pt idx="235">
                        <c:v>83199984</c:v>
                      </c:pt>
                      <c:pt idx="236">
                        <c:v>83199984</c:v>
                      </c:pt>
                      <c:pt idx="237">
                        <c:v>83199984</c:v>
                      </c:pt>
                      <c:pt idx="238">
                        <c:v>83199984</c:v>
                      </c:pt>
                      <c:pt idx="239">
                        <c:v>83199984</c:v>
                      </c:pt>
                      <c:pt idx="240">
                        <c:v>83199984</c:v>
                      </c:pt>
                      <c:pt idx="241">
                        <c:v>83199984</c:v>
                      </c:pt>
                      <c:pt idx="242">
                        <c:v>83199984</c:v>
                      </c:pt>
                      <c:pt idx="243">
                        <c:v>83199984</c:v>
                      </c:pt>
                      <c:pt idx="244">
                        <c:v>83199984</c:v>
                      </c:pt>
                      <c:pt idx="245">
                        <c:v>83199984</c:v>
                      </c:pt>
                      <c:pt idx="246">
                        <c:v>83199984</c:v>
                      </c:pt>
                      <c:pt idx="247">
                        <c:v>83199984</c:v>
                      </c:pt>
                      <c:pt idx="248">
                        <c:v>83199984</c:v>
                      </c:pt>
                      <c:pt idx="249">
                        <c:v>83199984</c:v>
                      </c:pt>
                      <c:pt idx="250">
                        <c:v>83199984</c:v>
                      </c:pt>
                      <c:pt idx="251">
                        <c:v>83199984</c:v>
                      </c:pt>
                      <c:pt idx="252">
                        <c:v>83199984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E3AC-4158-858C-4B4534F14B9B}"/>
                  </c:ext>
                </c:extLst>
              </c15:ser>
            </c15:filteredScatterSeries>
            <c15:filteredScatter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Deutschland!$L$21</c15:sqref>
                        </c15:formulaRef>
                      </c:ext>
                    </c:extLst>
                    <c:strCache>
                      <c:ptCount val="1"/>
                      <c:pt idx="0">
                        <c:v>I</c:v>
                      </c:pt>
                    </c:strCache>
                  </c:strRef>
                </c:tx>
                <c:spPr>
                  <a:ln w="190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Deutschland!$A$22:$B$274</c15:sqref>
                        </c15:formulaRef>
                      </c:ext>
                    </c:extLst>
                    <c:multiLvlStrCache>
                      <c:ptCount val="253"/>
                      <c:lvl>
                        <c:pt idx="0">
                          <c:v>0</c:v>
                        </c:pt>
                        <c:pt idx="1">
                          <c:v>1</c:v>
                        </c:pt>
                        <c:pt idx="2">
                          <c:v>2</c:v>
                        </c:pt>
                        <c:pt idx="3">
                          <c:v>3</c:v>
                        </c:pt>
                        <c:pt idx="4">
                          <c:v>4</c:v>
                        </c:pt>
                        <c:pt idx="5">
                          <c:v>5</c:v>
                        </c:pt>
                        <c:pt idx="6">
                          <c:v>6</c:v>
                        </c:pt>
                        <c:pt idx="7">
                          <c:v>7</c:v>
                        </c:pt>
                        <c:pt idx="8">
                          <c:v>8</c:v>
                        </c:pt>
                        <c:pt idx="9">
                          <c:v>9</c:v>
                        </c:pt>
                        <c:pt idx="10">
                          <c:v>10</c:v>
                        </c:pt>
                        <c:pt idx="11">
                          <c:v>11</c:v>
                        </c:pt>
                        <c:pt idx="12">
                          <c:v>12</c:v>
                        </c:pt>
                        <c:pt idx="13">
                          <c:v>13</c:v>
                        </c:pt>
                        <c:pt idx="14">
                          <c:v>14</c:v>
                        </c:pt>
                        <c:pt idx="15">
                          <c:v>15</c:v>
                        </c:pt>
                        <c:pt idx="16">
                          <c:v>16</c:v>
                        </c:pt>
                        <c:pt idx="17">
                          <c:v>17</c:v>
                        </c:pt>
                        <c:pt idx="18">
                          <c:v>18</c:v>
                        </c:pt>
                        <c:pt idx="19">
                          <c:v>19</c:v>
                        </c:pt>
                        <c:pt idx="20">
                          <c:v>20</c:v>
                        </c:pt>
                        <c:pt idx="21">
                          <c:v>21</c:v>
                        </c:pt>
                        <c:pt idx="22">
                          <c:v>22</c:v>
                        </c:pt>
                        <c:pt idx="23">
                          <c:v>23</c:v>
                        </c:pt>
                        <c:pt idx="24">
                          <c:v>24</c:v>
                        </c:pt>
                        <c:pt idx="25">
                          <c:v>25</c:v>
                        </c:pt>
                        <c:pt idx="26">
                          <c:v>26</c:v>
                        </c:pt>
                        <c:pt idx="27">
                          <c:v>27</c:v>
                        </c:pt>
                        <c:pt idx="28">
                          <c:v>28</c:v>
                        </c:pt>
                        <c:pt idx="29">
                          <c:v>29</c:v>
                        </c:pt>
                        <c:pt idx="30">
                          <c:v>30</c:v>
                        </c:pt>
                        <c:pt idx="31">
                          <c:v>31</c:v>
                        </c:pt>
                        <c:pt idx="32">
                          <c:v>32</c:v>
                        </c:pt>
                        <c:pt idx="33">
                          <c:v>33</c:v>
                        </c:pt>
                        <c:pt idx="34">
                          <c:v>34</c:v>
                        </c:pt>
                        <c:pt idx="35">
                          <c:v>35</c:v>
                        </c:pt>
                        <c:pt idx="36">
                          <c:v>36</c:v>
                        </c:pt>
                        <c:pt idx="37">
                          <c:v>37</c:v>
                        </c:pt>
                        <c:pt idx="38">
                          <c:v>38</c:v>
                        </c:pt>
                        <c:pt idx="39">
                          <c:v>39</c:v>
                        </c:pt>
                        <c:pt idx="40">
                          <c:v>40</c:v>
                        </c:pt>
                        <c:pt idx="41">
                          <c:v>41</c:v>
                        </c:pt>
                        <c:pt idx="42">
                          <c:v>42</c:v>
                        </c:pt>
                        <c:pt idx="43">
                          <c:v>43</c:v>
                        </c:pt>
                        <c:pt idx="44">
                          <c:v>44</c:v>
                        </c:pt>
                        <c:pt idx="45">
                          <c:v>45</c:v>
                        </c:pt>
                        <c:pt idx="46">
                          <c:v>46</c:v>
                        </c:pt>
                        <c:pt idx="47">
                          <c:v>47</c:v>
                        </c:pt>
                        <c:pt idx="48">
                          <c:v>48</c:v>
                        </c:pt>
                        <c:pt idx="49">
                          <c:v>49</c:v>
                        </c:pt>
                        <c:pt idx="50">
                          <c:v>50</c:v>
                        </c:pt>
                        <c:pt idx="51">
                          <c:v>51</c:v>
                        </c:pt>
                        <c:pt idx="52">
                          <c:v>52</c:v>
                        </c:pt>
                        <c:pt idx="53">
                          <c:v>53</c:v>
                        </c:pt>
                        <c:pt idx="54">
                          <c:v>54</c:v>
                        </c:pt>
                        <c:pt idx="55">
                          <c:v>55</c:v>
                        </c:pt>
                        <c:pt idx="56">
                          <c:v>56</c:v>
                        </c:pt>
                        <c:pt idx="57">
                          <c:v>57</c:v>
                        </c:pt>
                        <c:pt idx="58">
                          <c:v>58</c:v>
                        </c:pt>
                        <c:pt idx="59">
                          <c:v>59</c:v>
                        </c:pt>
                        <c:pt idx="60">
                          <c:v>60</c:v>
                        </c:pt>
                        <c:pt idx="61">
                          <c:v>61</c:v>
                        </c:pt>
                        <c:pt idx="62">
                          <c:v>62</c:v>
                        </c:pt>
                        <c:pt idx="63">
                          <c:v>63</c:v>
                        </c:pt>
                        <c:pt idx="64">
                          <c:v>64</c:v>
                        </c:pt>
                        <c:pt idx="65">
                          <c:v>65</c:v>
                        </c:pt>
                        <c:pt idx="66">
                          <c:v>66</c:v>
                        </c:pt>
                        <c:pt idx="67">
                          <c:v>67</c:v>
                        </c:pt>
                        <c:pt idx="68">
                          <c:v>68</c:v>
                        </c:pt>
                        <c:pt idx="69">
                          <c:v>69</c:v>
                        </c:pt>
                        <c:pt idx="70">
                          <c:v>70</c:v>
                        </c:pt>
                        <c:pt idx="71">
                          <c:v>71</c:v>
                        </c:pt>
                        <c:pt idx="72">
                          <c:v>72</c:v>
                        </c:pt>
                        <c:pt idx="73">
                          <c:v>73</c:v>
                        </c:pt>
                        <c:pt idx="74">
                          <c:v>74</c:v>
                        </c:pt>
                        <c:pt idx="75">
                          <c:v>75</c:v>
                        </c:pt>
                        <c:pt idx="76">
                          <c:v>76</c:v>
                        </c:pt>
                        <c:pt idx="77">
                          <c:v>77</c:v>
                        </c:pt>
                        <c:pt idx="78">
                          <c:v>78</c:v>
                        </c:pt>
                        <c:pt idx="79">
                          <c:v>79</c:v>
                        </c:pt>
                        <c:pt idx="80">
                          <c:v>80</c:v>
                        </c:pt>
                        <c:pt idx="81">
                          <c:v>81</c:v>
                        </c:pt>
                        <c:pt idx="82">
                          <c:v>82</c:v>
                        </c:pt>
                        <c:pt idx="83">
                          <c:v>83</c:v>
                        </c:pt>
                        <c:pt idx="84">
                          <c:v>84</c:v>
                        </c:pt>
                        <c:pt idx="85">
                          <c:v>85</c:v>
                        </c:pt>
                        <c:pt idx="86">
                          <c:v>86</c:v>
                        </c:pt>
                        <c:pt idx="87">
                          <c:v>87</c:v>
                        </c:pt>
                        <c:pt idx="88">
                          <c:v>88</c:v>
                        </c:pt>
                        <c:pt idx="89">
                          <c:v>89</c:v>
                        </c:pt>
                        <c:pt idx="90">
                          <c:v>90</c:v>
                        </c:pt>
                        <c:pt idx="91">
                          <c:v>91</c:v>
                        </c:pt>
                        <c:pt idx="92">
                          <c:v>92</c:v>
                        </c:pt>
                        <c:pt idx="93">
                          <c:v>93</c:v>
                        </c:pt>
                        <c:pt idx="94">
                          <c:v>94</c:v>
                        </c:pt>
                        <c:pt idx="95">
                          <c:v>95</c:v>
                        </c:pt>
                        <c:pt idx="96">
                          <c:v>96</c:v>
                        </c:pt>
                        <c:pt idx="97">
                          <c:v>97</c:v>
                        </c:pt>
                        <c:pt idx="98">
                          <c:v>98</c:v>
                        </c:pt>
                        <c:pt idx="99">
                          <c:v>99</c:v>
                        </c:pt>
                        <c:pt idx="100">
                          <c:v>100</c:v>
                        </c:pt>
                        <c:pt idx="101">
                          <c:v>101</c:v>
                        </c:pt>
                        <c:pt idx="102">
                          <c:v>102</c:v>
                        </c:pt>
                        <c:pt idx="103">
                          <c:v>103</c:v>
                        </c:pt>
                        <c:pt idx="104">
                          <c:v>104</c:v>
                        </c:pt>
                        <c:pt idx="105">
                          <c:v>105</c:v>
                        </c:pt>
                        <c:pt idx="106">
                          <c:v>106</c:v>
                        </c:pt>
                        <c:pt idx="107">
                          <c:v>107</c:v>
                        </c:pt>
                        <c:pt idx="108">
                          <c:v>108</c:v>
                        </c:pt>
                        <c:pt idx="109">
                          <c:v>109</c:v>
                        </c:pt>
                        <c:pt idx="110">
                          <c:v>110</c:v>
                        </c:pt>
                        <c:pt idx="111">
                          <c:v>111</c:v>
                        </c:pt>
                        <c:pt idx="112">
                          <c:v>112</c:v>
                        </c:pt>
                        <c:pt idx="113">
                          <c:v>113</c:v>
                        </c:pt>
                        <c:pt idx="114">
                          <c:v>114</c:v>
                        </c:pt>
                        <c:pt idx="115">
                          <c:v>115</c:v>
                        </c:pt>
                        <c:pt idx="116">
                          <c:v>116</c:v>
                        </c:pt>
                        <c:pt idx="117">
                          <c:v>117</c:v>
                        </c:pt>
                        <c:pt idx="118">
                          <c:v>118</c:v>
                        </c:pt>
                        <c:pt idx="119">
                          <c:v>119</c:v>
                        </c:pt>
                        <c:pt idx="120">
                          <c:v>120</c:v>
                        </c:pt>
                        <c:pt idx="121">
                          <c:v>121</c:v>
                        </c:pt>
                        <c:pt idx="122">
                          <c:v>122</c:v>
                        </c:pt>
                        <c:pt idx="123">
                          <c:v>123</c:v>
                        </c:pt>
                        <c:pt idx="124">
                          <c:v>124</c:v>
                        </c:pt>
                        <c:pt idx="125">
                          <c:v>125</c:v>
                        </c:pt>
                        <c:pt idx="126">
                          <c:v>126</c:v>
                        </c:pt>
                        <c:pt idx="127">
                          <c:v>127</c:v>
                        </c:pt>
                        <c:pt idx="128">
                          <c:v>128</c:v>
                        </c:pt>
                        <c:pt idx="129">
                          <c:v>129</c:v>
                        </c:pt>
                        <c:pt idx="130">
                          <c:v>130</c:v>
                        </c:pt>
                        <c:pt idx="131">
                          <c:v>131</c:v>
                        </c:pt>
                        <c:pt idx="132">
                          <c:v>132</c:v>
                        </c:pt>
                        <c:pt idx="133">
                          <c:v>133</c:v>
                        </c:pt>
                        <c:pt idx="134">
                          <c:v>134</c:v>
                        </c:pt>
                        <c:pt idx="135">
                          <c:v>135</c:v>
                        </c:pt>
                        <c:pt idx="136">
                          <c:v>136</c:v>
                        </c:pt>
                        <c:pt idx="137">
                          <c:v>137</c:v>
                        </c:pt>
                        <c:pt idx="138">
                          <c:v>138</c:v>
                        </c:pt>
                        <c:pt idx="139">
                          <c:v>139</c:v>
                        </c:pt>
                        <c:pt idx="140">
                          <c:v>140</c:v>
                        </c:pt>
                        <c:pt idx="141">
                          <c:v>141</c:v>
                        </c:pt>
                        <c:pt idx="142">
                          <c:v>142</c:v>
                        </c:pt>
                        <c:pt idx="143">
                          <c:v>143</c:v>
                        </c:pt>
                        <c:pt idx="144">
                          <c:v>144</c:v>
                        </c:pt>
                        <c:pt idx="145">
                          <c:v>145</c:v>
                        </c:pt>
                        <c:pt idx="146">
                          <c:v>146</c:v>
                        </c:pt>
                        <c:pt idx="147">
                          <c:v>147</c:v>
                        </c:pt>
                        <c:pt idx="148">
                          <c:v>148</c:v>
                        </c:pt>
                        <c:pt idx="149">
                          <c:v>149</c:v>
                        </c:pt>
                        <c:pt idx="150">
                          <c:v>150</c:v>
                        </c:pt>
                        <c:pt idx="151">
                          <c:v>151</c:v>
                        </c:pt>
                        <c:pt idx="152">
                          <c:v>152</c:v>
                        </c:pt>
                        <c:pt idx="153">
                          <c:v>153</c:v>
                        </c:pt>
                        <c:pt idx="154">
                          <c:v>154</c:v>
                        </c:pt>
                        <c:pt idx="155">
                          <c:v>155</c:v>
                        </c:pt>
                        <c:pt idx="156">
                          <c:v>156</c:v>
                        </c:pt>
                        <c:pt idx="157">
                          <c:v>157</c:v>
                        </c:pt>
                        <c:pt idx="158">
                          <c:v>158</c:v>
                        </c:pt>
                        <c:pt idx="159">
                          <c:v>159</c:v>
                        </c:pt>
                        <c:pt idx="160">
                          <c:v>160</c:v>
                        </c:pt>
                        <c:pt idx="161">
                          <c:v>161</c:v>
                        </c:pt>
                        <c:pt idx="162">
                          <c:v>162</c:v>
                        </c:pt>
                        <c:pt idx="163">
                          <c:v>163</c:v>
                        </c:pt>
                        <c:pt idx="164">
                          <c:v>164</c:v>
                        </c:pt>
                        <c:pt idx="165">
                          <c:v>165</c:v>
                        </c:pt>
                        <c:pt idx="166">
                          <c:v>166</c:v>
                        </c:pt>
                        <c:pt idx="167">
                          <c:v>167</c:v>
                        </c:pt>
                        <c:pt idx="168">
                          <c:v>168</c:v>
                        </c:pt>
                        <c:pt idx="169">
                          <c:v>169</c:v>
                        </c:pt>
                        <c:pt idx="170">
                          <c:v>170</c:v>
                        </c:pt>
                        <c:pt idx="171">
                          <c:v>171</c:v>
                        </c:pt>
                        <c:pt idx="172">
                          <c:v>172</c:v>
                        </c:pt>
                        <c:pt idx="173">
                          <c:v>173</c:v>
                        </c:pt>
                        <c:pt idx="174">
                          <c:v>174</c:v>
                        </c:pt>
                        <c:pt idx="175">
                          <c:v>175</c:v>
                        </c:pt>
                        <c:pt idx="176">
                          <c:v>176</c:v>
                        </c:pt>
                        <c:pt idx="177">
                          <c:v>177</c:v>
                        </c:pt>
                        <c:pt idx="178">
                          <c:v>178</c:v>
                        </c:pt>
                        <c:pt idx="179">
                          <c:v>179</c:v>
                        </c:pt>
                        <c:pt idx="180">
                          <c:v>180</c:v>
                        </c:pt>
                        <c:pt idx="181">
                          <c:v>181</c:v>
                        </c:pt>
                        <c:pt idx="182">
                          <c:v>182</c:v>
                        </c:pt>
                        <c:pt idx="183">
                          <c:v>183</c:v>
                        </c:pt>
                        <c:pt idx="184">
                          <c:v>184</c:v>
                        </c:pt>
                        <c:pt idx="185">
                          <c:v>185</c:v>
                        </c:pt>
                        <c:pt idx="186">
                          <c:v>186</c:v>
                        </c:pt>
                        <c:pt idx="187">
                          <c:v>187</c:v>
                        </c:pt>
                        <c:pt idx="188">
                          <c:v>188</c:v>
                        </c:pt>
                        <c:pt idx="189">
                          <c:v>189</c:v>
                        </c:pt>
                        <c:pt idx="190">
                          <c:v>190</c:v>
                        </c:pt>
                        <c:pt idx="191">
                          <c:v>191</c:v>
                        </c:pt>
                        <c:pt idx="192">
                          <c:v>192</c:v>
                        </c:pt>
                        <c:pt idx="193">
                          <c:v>193</c:v>
                        </c:pt>
                        <c:pt idx="194">
                          <c:v>194</c:v>
                        </c:pt>
                        <c:pt idx="195">
                          <c:v>195</c:v>
                        </c:pt>
                        <c:pt idx="196">
                          <c:v>196</c:v>
                        </c:pt>
                        <c:pt idx="197">
                          <c:v>197</c:v>
                        </c:pt>
                        <c:pt idx="198">
                          <c:v>198</c:v>
                        </c:pt>
                        <c:pt idx="199">
                          <c:v>199</c:v>
                        </c:pt>
                        <c:pt idx="200">
                          <c:v>200</c:v>
                        </c:pt>
                        <c:pt idx="201">
                          <c:v>201</c:v>
                        </c:pt>
                        <c:pt idx="202">
                          <c:v>202</c:v>
                        </c:pt>
                        <c:pt idx="203">
                          <c:v>203</c:v>
                        </c:pt>
                        <c:pt idx="204">
                          <c:v>204</c:v>
                        </c:pt>
                        <c:pt idx="205">
                          <c:v>205</c:v>
                        </c:pt>
                        <c:pt idx="206">
                          <c:v>206</c:v>
                        </c:pt>
                        <c:pt idx="207">
                          <c:v>207</c:v>
                        </c:pt>
                        <c:pt idx="208">
                          <c:v>208</c:v>
                        </c:pt>
                        <c:pt idx="209">
                          <c:v>209</c:v>
                        </c:pt>
                        <c:pt idx="210">
                          <c:v>210</c:v>
                        </c:pt>
                        <c:pt idx="211">
                          <c:v>211</c:v>
                        </c:pt>
                        <c:pt idx="212">
                          <c:v>212</c:v>
                        </c:pt>
                        <c:pt idx="213">
                          <c:v>213</c:v>
                        </c:pt>
                        <c:pt idx="214">
                          <c:v>214</c:v>
                        </c:pt>
                        <c:pt idx="215">
                          <c:v>215</c:v>
                        </c:pt>
                        <c:pt idx="216">
                          <c:v>216</c:v>
                        </c:pt>
                        <c:pt idx="217">
                          <c:v>217</c:v>
                        </c:pt>
                        <c:pt idx="218">
                          <c:v>218</c:v>
                        </c:pt>
                        <c:pt idx="219">
                          <c:v>219</c:v>
                        </c:pt>
                        <c:pt idx="220">
                          <c:v>220</c:v>
                        </c:pt>
                        <c:pt idx="221">
                          <c:v>221</c:v>
                        </c:pt>
                        <c:pt idx="222">
                          <c:v>222</c:v>
                        </c:pt>
                        <c:pt idx="223">
                          <c:v>223</c:v>
                        </c:pt>
                        <c:pt idx="224">
                          <c:v>224</c:v>
                        </c:pt>
                        <c:pt idx="225">
                          <c:v>225</c:v>
                        </c:pt>
                        <c:pt idx="226">
                          <c:v>226</c:v>
                        </c:pt>
                        <c:pt idx="227">
                          <c:v>227</c:v>
                        </c:pt>
                        <c:pt idx="228">
                          <c:v>228</c:v>
                        </c:pt>
                        <c:pt idx="229">
                          <c:v>229</c:v>
                        </c:pt>
                        <c:pt idx="230">
                          <c:v>230</c:v>
                        </c:pt>
                        <c:pt idx="231">
                          <c:v>231</c:v>
                        </c:pt>
                        <c:pt idx="232">
                          <c:v>232</c:v>
                        </c:pt>
                        <c:pt idx="233">
                          <c:v>233</c:v>
                        </c:pt>
                        <c:pt idx="234">
                          <c:v>234</c:v>
                        </c:pt>
                        <c:pt idx="235">
                          <c:v>235</c:v>
                        </c:pt>
                        <c:pt idx="236">
                          <c:v>236</c:v>
                        </c:pt>
                        <c:pt idx="237">
                          <c:v>237</c:v>
                        </c:pt>
                        <c:pt idx="238">
                          <c:v>238</c:v>
                        </c:pt>
                        <c:pt idx="239">
                          <c:v>239</c:v>
                        </c:pt>
                        <c:pt idx="240">
                          <c:v>240</c:v>
                        </c:pt>
                        <c:pt idx="241">
                          <c:v>241</c:v>
                        </c:pt>
                        <c:pt idx="242">
                          <c:v>242</c:v>
                        </c:pt>
                        <c:pt idx="243">
                          <c:v>243</c:v>
                        </c:pt>
                        <c:pt idx="244">
                          <c:v>244</c:v>
                        </c:pt>
                        <c:pt idx="245">
                          <c:v>245</c:v>
                        </c:pt>
                        <c:pt idx="246">
                          <c:v>246</c:v>
                        </c:pt>
                        <c:pt idx="247">
                          <c:v>247</c:v>
                        </c:pt>
                        <c:pt idx="248">
                          <c:v>248</c:v>
                        </c:pt>
                        <c:pt idx="249">
                          <c:v>249</c:v>
                        </c:pt>
                        <c:pt idx="250">
                          <c:v>250</c:v>
                        </c:pt>
                        <c:pt idx="251">
                          <c:v>251</c:v>
                        </c:pt>
                        <c:pt idx="252">
                          <c:v>252</c:v>
                        </c:pt>
                      </c:lvl>
                      <c:lvl>
                        <c:pt idx="0">
                          <c:v>22.1</c:v>
                        </c:pt>
                        <c:pt idx="1">
                          <c:v>23.1</c:v>
                        </c:pt>
                        <c:pt idx="2">
                          <c:v>24.1</c:v>
                        </c:pt>
                        <c:pt idx="3">
                          <c:v>25.1</c:v>
                        </c:pt>
                        <c:pt idx="4">
                          <c:v>26.1</c:v>
                        </c:pt>
                        <c:pt idx="5">
                          <c:v>27.1</c:v>
                        </c:pt>
                        <c:pt idx="6">
                          <c:v>28.1</c:v>
                        </c:pt>
                        <c:pt idx="7">
                          <c:v>29.1</c:v>
                        </c:pt>
                        <c:pt idx="8">
                          <c:v>30.1</c:v>
                        </c:pt>
                        <c:pt idx="9">
                          <c:v>31.1</c:v>
                        </c:pt>
                        <c:pt idx="10">
                          <c:v>1.2</c:v>
                        </c:pt>
                        <c:pt idx="11">
                          <c:v>2.2</c:v>
                        </c:pt>
                        <c:pt idx="12">
                          <c:v>3.2</c:v>
                        </c:pt>
                        <c:pt idx="13">
                          <c:v>4.2</c:v>
                        </c:pt>
                        <c:pt idx="14">
                          <c:v>5.2</c:v>
                        </c:pt>
                        <c:pt idx="15">
                          <c:v>6.2</c:v>
                        </c:pt>
                        <c:pt idx="16">
                          <c:v>7.2</c:v>
                        </c:pt>
                        <c:pt idx="17">
                          <c:v>8.2</c:v>
                        </c:pt>
                        <c:pt idx="18">
                          <c:v>9.2</c:v>
                        </c:pt>
                        <c:pt idx="19">
                          <c:v>10.2</c:v>
                        </c:pt>
                        <c:pt idx="20">
                          <c:v>11.2</c:v>
                        </c:pt>
                        <c:pt idx="21">
                          <c:v>12.2</c:v>
                        </c:pt>
                        <c:pt idx="22">
                          <c:v>13.2</c:v>
                        </c:pt>
                        <c:pt idx="23">
                          <c:v>14.2</c:v>
                        </c:pt>
                        <c:pt idx="24">
                          <c:v>15.2</c:v>
                        </c:pt>
                        <c:pt idx="25">
                          <c:v>16.2</c:v>
                        </c:pt>
                        <c:pt idx="26">
                          <c:v>17.2</c:v>
                        </c:pt>
                        <c:pt idx="27">
                          <c:v>18.2</c:v>
                        </c:pt>
                        <c:pt idx="28">
                          <c:v>19.2</c:v>
                        </c:pt>
                        <c:pt idx="29">
                          <c:v>20.2</c:v>
                        </c:pt>
                        <c:pt idx="30">
                          <c:v>21.2</c:v>
                        </c:pt>
                        <c:pt idx="31">
                          <c:v>22.2</c:v>
                        </c:pt>
                        <c:pt idx="32">
                          <c:v>23.2</c:v>
                        </c:pt>
                        <c:pt idx="33">
                          <c:v>24.2</c:v>
                        </c:pt>
                        <c:pt idx="34">
                          <c:v>25.2</c:v>
                        </c:pt>
                        <c:pt idx="35">
                          <c:v>26.2</c:v>
                        </c:pt>
                        <c:pt idx="36">
                          <c:v>27.2</c:v>
                        </c:pt>
                        <c:pt idx="37">
                          <c:v>28.2</c:v>
                        </c:pt>
                        <c:pt idx="38">
                          <c:v>29.2</c:v>
                        </c:pt>
                        <c:pt idx="39">
                          <c:v>1.3</c:v>
                        </c:pt>
                        <c:pt idx="40">
                          <c:v>2.3</c:v>
                        </c:pt>
                        <c:pt idx="41">
                          <c:v>3.3</c:v>
                        </c:pt>
                        <c:pt idx="42">
                          <c:v>4.3</c:v>
                        </c:pt>
                        <c:pt idx="43">
                          <c:v>5.3</c:v>
                        </c:pt>
                        <c:pt idx="44">
                          <c:v>6.3</c:v>
                        </c:pt>
                        <c:pt idx="45">
                          <c:v>7.3</c:v>
                        </c:pt>
                        <c:pt idx="46">
                          <c:v>8.3</c:v>
                        </c:pt>
                        <c:pt idx="47">
                          <c:v>9.3</c:v>
                        </c:pt>
                        <c:pt idx="48">
                          <c:v>10.3</c:v>
                        </c:pt>
                        <c:pt idx="49">
                          <c:v>11.3</c:v>
                        </c:pt>
                        <c:pt idx="50">
                          <c:v>12.3</c:v>
                        </c:pt>
                        <c:pt idx="51">
                          <c:v>13.3</c:v>
                        </c:pt>
                        <c:pt idx="52">
                          <c:v>14.3</c:v>
                        </c:pt>
                        <c:pt idx="53">
                          <c:v>15.3</c:v>
                        </c:pt>
                        <c:pt idx="54">
                          <c:v>16.3</c:v>
                        </c:pt>
                        <c:pt idx="55">
                          <c:v>17.3</c:v>
                        </c:pt>
                        <c:pt idx="56">
                          <c:v>18.3</c:v>
                        </c:pt>
                        <c:pt idx="57">
                          <c:v>19.3</c:v>
                        </c:pt>
                        <c:pt idx="58">
                          <c:v>20.3</c:v>
                        </c:pt>
                        <c:pt idx="59">
                          <c:v>21.3</c:v>
                        </c:pt>
                        <c:pt idx="60">
                          <c:v>22.3</c:v>
                        </c:pt>
                        <c:pt idx="61">
                          <c:v>23.3</c:v>
                        </c:pt>
                        <c:pt idx="62">
                          <c:v>24.3</c:v>
                        </c:pt>
                        <c:pt idx="63">
                          <c:v>25.3</c:v>
                        </c:pt>
                        <c:pt idx="64">
                          <c:v>26.3</c:v>
                        </c:pt>
                        <c:pt idx="65">
                          <c:v>27.3</c:v>
                        </c:pt>
                        <c:pt idx="66">
                          <c:v>28.3</c:v>
                        </c:pt>
                        <c:pt idx="67">
                          <c:v>29.3</c:v>
                        </c:pt>
                        <c:pt idx="68">
                          <c:v>30.3</c:v>
                        </c:pt>
                        <c:pt idx="69">
                          <c:v>31.3</c:v>
                        </c:pt>
                        <c:pt idx="70">
                          <c:v>1.4</c:v>
                        </c:pt>
                        <c:pt idx="71">
                          <c:v>2.4</c:v>
                        </c:pt>
                        <c:pt idx="72">
                          <c:v>3.4</c:v>
                        </c:pt>
                        <c:pt idx="73">
                          <c:v>4.4</c:v>
                        </c:pt>
                        <c:pt idx="74">
                          <c:v>5.4</c:v>
                        </c:pt>
                        <c:pt idx="75">
                          <c:v>6.4</c:v>
                        </c:pt>
                        <c:pt idx="76">
                          <c:v>7.4</c:v>
                        </c:pt>
                        <c:pt idx="77">
                          <c:v>8.4</c:v>
                        </c:pt>
                        <c:pt idx="78">
                          <c:v>9.4</c:v>
                        </c:pt>
                        <c:pt idx="79">
                          <c:v>10.4</c:v>
                        </c:pt>
                        <c:pt idx="80">
                          <c:v>11.4</c:v>
                        </c:pt>
                        <c:pt idx="81">
                          <c:v>12.4</c:v>
                        </c:pt>
                        <c:pt idx="82">
                          <c:v>13.4</c:v>
                        </c:pt>
                        <c:pt idx="83">
                          <c:v>14.4</c:v>
                        </c:pt>
                        <c:pt idx="84">
                          <c:v>15.4</c:v>
                        </c:pt>
                        <c:pt idx="85">
                          <c:v>16.4</c:v>
                        </c:pt>
                        <c:pt idx="86">
                          <c:v>17.4</c:v>
                        </c:pt>
                        <c:pt idx="87">
                          <c:v>18.4</c:v>
                        </c:pt>
                        <c:pt idx="88">
                          <c:v>19.4</c:v>
                        </c:pt>
                        <c:pt idx="89">
                          <c:v>20.4</c:v>
                        </c:pt>
                        <c:pt idx="90">
                          <c:v>21.4</c:v>
                        </c:pt>
                        <c:pt idx="91">
                          <c:v>22.4</c:v>
                        </c:pt>
                        <c:pt idx="92">
                          <c:v>23.4</c:v>
                        </c:pt>
                        <c:pt idx="93">
                          <c:v>24.4</c:v>
                        </c:pt>
                        <c:pt idx="94">
                          <c:v>25.4</c:v>
                        </c:pt>
                        <c:pt idx="95">
                          <c:v>26.4</c:v>
                        </c:pt>
                        <c:pt idx="96">
                          <c:v>27.4</c:v>
                        </c:pt>
                        <c:pt idx="97">
                          <c:v>28.4</c:v>
                        </c:pt>
                        <c:pt idx="98">
                          <c:v>29.4</c:v>
                        </c:pt>
                        <c:pt idx="99">
                          <c:v>30.4</c:v>
                        </c:pt>
                        <c:pt idx="100">
                          <c:v>1.5</c:v>
                        </c:pt>
                        <c:pt idx="101">
                          <c:v>2.5</c:v>
                        </c:pt>
                        <c:pt idx="102">
                          <c:v>3.5</c:v>
                        </c:pt>
                        <c:pt idx="103">
                          <c:v>4.5</c:v>
                        </c:pt>
                        <c:pt idx="104">
                          <c:v>5.5</c:v>
                        </c:pt>
                        <c:pt idx="105">
                          <c:v>6.5</c:v>
                        </c:pt>
                        <c:pt idx="106">
                          <c:v>7.5</c:v>
                        </c:pt>
                        <c:pt idx="107">
                          <c:v>8.5</c:v>
                        </c:pt>
                        <c:pt idx="108">
                          <c:v>9.5</c:v>
                        </c:pt>
                        <c:pt idx="109">
                          <c:v>10.5</c:v>
                        </c:pt>
                        <c:pt idx="110">
                          <c:v>11.5</c:v>
                        </c:pt>
                        <c:pt idx="111">
                          <c:v>12.5</c:v>
                        </c:pt>
                        <c:pt idx="112">
                          <c:v>13.5</c:v>
                        </c:pt>
                        <c:pt idx="113">
                          <c:v>14.5</c:v>
                        </c:pt>
                        <c:pt idx="114">
                          <c:v>15.5</c:v>
                        </c:pt>
                        <c:pt idx="115">
                          <c:v>16.5</c:v>
                        </c:pt>
                        <c:pt idx="116">
                          <c:v>17.5</c:v>
                        </c:pt>
                        <c:pt idx="117">
                          <c:v>18.5</c:v>
                        </c:pt>
                        <c:pt idx="118">
                          <c:v>19.5</c:v>
                        </c:pt>
                        <c:pt idx="119">
                          <c:v>20.5</c:v>
                        </c:pt>
                        <c:pt idx="120">
                          <c:v>21.5</c:v>
                        </c:pt>
                        <c:pt idx="121">
                          <c:v>22.5</c:v>
                        </c:pt>
                        <c:pt idx="122">
                          <c:v>23.5</c:v>
                        </c:pt>
                        <c:pt idx="123">
                          <c:v>24.5</c:v>
                        </c:pt>
                        <c:pt idx="124">
                          <c:v>25.5</c:v>
                        </c:pt>
                        <c:pt idx="125">
                          <c:v>26.5</c:v>
                        </c:pt>
                        <c:pt idx="126">
                          <c:v>27.5</c:v>
                        </c:pt>
                        <c:pt idx="127">
                          <c:v>28.5</c:v>
                        </c:pt>
                        <c:pt idx="128">
                          <c:v>29.5</c:v>
                        </c:pt>
                        <c:pt idx="129">
                          <c:v>30.5</c:v>
                        </c:pt>
                        <c:pt idx="130">
                          <c:v>31.5</c:v>
                        </c:pt>
                        <c:pt idx="131">
                          <c:v>1.6</c:v>
                        </c:pt>
                        <c:pt idx="132">
                          <c:v>2.6</c:v>
                        </c:pt>
                        <c:pt idx="133">
                          <c:v>3.6</c:v>
                        </c:pt>
                        <c:pt idx="134">
                          <c:v>4.6</c:v>
                        </c:pt>
                        <c:pt idx="135">
                          <c:v>5.6</c:v>
                        </c:pt>
                        <c:pt idx="136">
                          <c:v>6.6</c:v>
                        </c:pt>
                        <c:pt idx="137">
                          <c:v>7.6</c:v>
                        </c:pt>
                        <c:pt idx="138">
                          <c:v>8.6</c:v>
                        </c:pt>
                        <c:pt idx="139">
                          <c:v>9.6</c:v>
                        </c:pt>
                        <c:pt idx="140">
                          <c:v>10.6</c:v>
                        </c:pt>
                        <c:pt idx="141">
                          <c:v>11.6</c:v>
                        </c:pt>
                        <c:pt idx="142">
                          <c:v>12.6</c:v>
                        </c:pt>
                        <c:pt idx="143">
                          <c:v>13.6</c:v>
                        </c:pt>
                        <c:pt idx="144">
                          <c:v>14.6</c:v>
                        </c:pt>
                        <c:pt idx="145">
                          <c:v>15.6</c:v>
                        </c:pt>
                        <c:pt idx="146">
                          <c:v>16.6</c:v>
                        </c:pt>
                        <c:pt idx="147">
                          <c:v>17.6</c:v>
                        </c:pt>
                        <c:pt idx="148">
                          <c:v>18.6</c:v>
                        </c:pt>
                        <c:pt idx="149">
                          <c:v>19.6</c:v>
                        </c:pt>
                        <c:pt idx="150">
                          <c:v>20.6</c:v>
                        </c:pt>
                        <c:pt idx="151">
                          <c:v>21.6</c:v>
                        </c:pt>
                        <c:pt idx="152">
                          <c:v>22.6</c:v>
                        </c:pt>
                        <c:pt idx="153">
                          <c:v>23.6</c:v>
                        </c:pt>
                        <c:pt idx="154">
                          <c:v>24.6</c:v>
                        </c:pt>
                        <c:pt idx="155">
                          <c:v>25.6</c:v>
                        </c:pt>
                        <c:pt idx="156">
                          <c:v>26.6</c:v>
                        </c:pt>
                        <c:pt idx="157">
                          <c:v>27.6</c:v>
                        </c:pt>
                        <c:pt idx="158">
                          <c:v>28.6</c:v>
                        </c:pt>
                        <c:pt idx="159">
                          <c:v>29.6</c:v>
                        </c:pt>
                        <c:pt idx="160">
                          <c:v>30.6</c:v>
                        </c:pt>
                        <c:pt idx="161">
                          <c:v>1.7</c:v>
                        </c:pt>
                        <c:pt idx="162">
                          <c:v>2.7</c:v>
                        </c:pt>
                        <c:pt idx="163">
                          <c:v>3.7</c:v>
                        </c:pt>
                        <c:pt idx="164">
                          <c:v>4.7</c:v>
                        </c:pt>
                        <c:pt idx="165">
                          <c:v>5.7</c:v>
                        </c:pt>
                        <c:pt idx="166">
                          <c:v>6.7</c:v>
                        </c:pt>
                        <c:pt idx="167">
                          <c:v>7.7</c:v>
                        </c:pt>
                        <c:pt idx="168">
                          <c:v>8.7</c:v>
                        </c:pt>
                        <c:pt idx="169">
                          <c:v>9.7</c:v>
                        </c:pt>
                        <c:pt idx="170">
                          <c:v>10.7</c:v>
                        </c:pt>
                        <c:pt idx="171">
                          <c:v>11.7</c:v>
                        </c:pt>
                        <c:pt idx="172">
                          <c:v>12.7</c:v>
                        </c:pt>
                        <c:pt idx="173">
                          <c:v>13.7</c:v>
                        </c:pt>
                        <c:pt idx="174">
                          <c:v>14.7</c:v>
                        </c:pt>
                        <c:pt idx="175">
                          <c:v>15.7</c:v>
                        </c:pt>
                        <c:pt idx="176">
                          <c:v>16.7</c:v>
                        </c:pt>
                        <c:pt idx="177">
                          <c:v>17.7</c:v>
                        </c:pt>
                        <c:pt idx="178">
                          <c:v>18.7</c:v>
                        </c:pt>
                        <c:pt idx="179">
                          <c:v>19.7</c:v>
                        </c:pt>
                        <c:pt idx="180">
                          <c:v>20.7</c:v>
                        </c:pt>
                        <c:pt idx="181">
                          <c:v>21.7</c:v>
                        </c:pt>
                        <c:pt idx="182">
                          <c:v>22.7</c:v>
                        </c:pt>
                        <c:pt idx="183">
                          <c:v>23.7</c:v>
                        </c:pt>
                        <c:pt idx="184">
                          <c:v>24.7</c:v>
                        </c:pt>
                        <c:pt idx="185">
                          <c:v>25.7</c:v>
                        </c:pt>
                        <c:pt idx="186">
                          <c:v>26.7</c:v>
                        </c:pt>
                        <c:pt idx="187">
                          <c:v>27.7</c:v>
                        </c:pt>
                        <c:pt idx="188">
                          <c:v>28.7</c:v>
                        </c:pt>
                        <c:pt idx="189">
                          <c:v>29.7</c:v>
                        </c:pt>
                        <c:pt idx="190">
                          <c:v>30.7</c:v>
                        </c:pt>
                        <c:pt idx="191">
                          <c:v>31.7</c:v>
                        </c:pt>
                        <c:pt idx="192">
                          <c:v>1.8</c:v>
                        </c:pt>
                        <c:pt idx="193">
                          <c:v>2.8</c:v>
                        </c:pt>
                        <c:pt idx="194">
                          <c:v>3.8</c:v>
                        </c:pt>
                        <c:pt idx="195">
                          <c:v>4.8</c:v>
                        </c:pt>
                        <c:pt idx="196">
                          <c:v>5.8</c:v>
                        </c:pt>
                        <c:pt idx="197">
                          <c:v>6.8</c:v>
                        </c:pt>
                        <c:pt idx="198">
                          <c:v>7.8</c:v>
                        </c:pt>
                        <c:pt idx="199">
                          <c:v>8.8</c:v>
                        </c:pt>
                        <c:pt idx="200">
                          <c:v>9.8</c:v>
                        </c:pt>
                        <c:pt idx="201">
                          <c:v>10.8</c:v>
                        </c:pt>
                        <c:pt idx="202">
                          <c:v>11.8</c:v>
                        </c:pt>
                        <c:pt idx="203">
                          <c:v>12.8</c:v>
                        </c:pt>
                        <c:pt idx="204">
                          <c:v>13.8</c:v>
                        </c:pt>
                        <c:pt idx="205">
                          <c:v>14.8</c:v>
                        </c:pt>
                        <c:pt idx="206">
                          <c:v>15.8</c:v>
                        </c:pt>
                        <c:pt idx="207">
                          <c:v>16.8</c:v>
                        </c:pt>
                        <c:pt idx="208">
                          <c:v>17.8</c:v>
                        </c:pt>
                        <c:pt idx="209">
                          <c:v>18.8</c:v>
                        </c:pt>
                        <c:pt idx="210">
                          <c:v>19.8</c:v>
                        </c:pt>
                        <c:pt idx="211">
                          <c:v>20.8</c:v>
                        </c:pt>
                        <c:pt idx="212">
                          <c:v>21.8</c:v>
                        </c:pt>
                        <c:pt idx="213">
                          <c:v>22.8</c:v>
                        </c:pt>
                        <c:pt idx="214">
                          <c:v>23.8</c:v>
                        </c:pt>
                        <c:pt idx="215">
                          <c:v>24.8</c:v>
                        </c:pt>
                        <c:pt idx="216">
                          <c:v>25.8</c:v>
                        </c:pt>
                        <c:pt idx="217">
                          <c:v>26.8</c:v>
                        </c:pt>
                        <c:pt idx="218">
                          <c:v>27.8</c:v>
                        </c:pt>
                        <c:pt idx="219">
                          <c:v>28.8</c:v>
                        </c:pt>
                        <c:pt idx="220">
                          <c:v>29.8</c:v>
                        </c:pt>
                        <c:pt idx="221">
                          <c:v>30.8</c:v>
                        </c:pt>
                        <c:pt idx="222">
                          <c:v>31.8</c:v>
                        </c:pt>
                        <c:pt idx="223">
                          <c:v>1.9</c:v>
                        </c:pt>
                        <c:pt idx="224">
                          <c:v>2.9</c:v>
                        </c:pt>
                        <c:pt idx="225">
                          <c:v>3.9</c:v>
                        </c:pt>
                        <c:pt idx="226">
                          <c:v>4.9</c:v>
                        </c:pt>
                        <c:pt idx="227">
                          <c:v>5.9</c:v>
                        </c:pt>
                        <c:pt idx="228">
                          <c:v>6.9</c:v>
                        </c:pt>
                        <c:pt idx="229">
                          <c:v>7.9</c:v>
                        </c:pt>
                        <c:pt idx="230">
                          <c:v>8.9</c:v>
                        </c:pt>
                        <c:pt idx="231">
                          <c:v>9.9</c:v>
                        </c:pt>
                        <c:pt idx="232">
                          <c:v>10.9</c:v>
                        </c:pt>
                        <c:pt idx="233">
                          <c:v>11.9</c:v>
                        </c:pt>
                        <c:pt idx="234">
                          <c:v>12.9</c:v>
                        </c:pt>
                        <c:pt idx="235">
                          <c:v>13.9</c:v>
                        </c:pt>
                        <c:pt idx="236">
                          <c:v>14.9</c:v>
                        </c:pt>
                        <c:pt idx="237">
                          <c:v>15.9</c:v>
                        </c:pt>
                        <c:pt idx="238">
                          <c:v>16.9</c:v>
                        </c:pt>
                        <c:pt idx="239">
                          <c:v>17.9</c:v>
                        </c:pt>
                        <c:pt idx="240">
                          <c:v>18.9</c:v>
                        </c:pt>
                        <c:pt idx="241">
                          <c:v>19.9</c:v>
                        </c:pt>
                        <c:pt idx="242">
                          <c:v>20.9</c:v>
                        </c:pt>
                        <c:pt idx="243">
                          <c:v>21.9</c:v>
                        </c:pt>
                        <c:pt idx="244">
                          <c:v>22.9</c:v>
                        </c:pt>
                        <c:pt idx="245">
                          <c:v>23.9</c:v>
                        </c:pt>
                        <c:pt idx="246">
                          <c:v>24.9</c:v>
                        </c:pt>
                        <c:pt idx="247">
                          <c:v>25.9</c:v>
                        </c:pt>
                        <c:pt idx="248">
                          <c:v>26.9</c:v>
                        </c:pt>
                        <c:pt idx="249">
                          <c:v>27.9</c:v>
                        </c:pt>
                        <c:pt idx="250">
                          <c:v>28.9</c:v>
                        </c:pt>
                        <c:pt idx="251">
                          <c:v>29.9</c:v>
                        </c:pt>
                        <c:pt idx="252">
                          <c:v>30.9</c:v>
                        </c:pt>
                      </c:lvl>
                    </c:multiLvlStrCache>
                  </c:multiLvl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Deutschland!$L$22:$L$274</c15:sqref>
                        </c15:formulaRef>
                      </c:ext>
                    </c:extLst>
                    <c:numCache>
                      <c:formatCode>0</c:formatCode>
                      <c:ptCount val="253"/>
                      <c:pt idx="33">
                        <c:v>16</c:v>
                      </c:pt>
                      <c:pt idx="34">
                        <c:v>14.857142857142858</c:v>
                      </c:pt>
                      <c:pt idx="35">
                        <c:v>13.795918367346939</c:v>
                      </c:pt>
                      <c:pt idx="36">
                        <c:v>12.810495626822158</c:v>
                      </c:pt>
                      <c:pt idx="37">
                        <c:v>11.895460224906289</c:v>
                      </c:pt>
                      <c:pt idx="38">
                        <c:v>11.045784494555839</c:v>
                      </c:pt>
                      <c:pt idx="39">
                        <c:v>10.256799887801851</c:v>
                      </c:pt>
                      <c:pt idx="40">
                        <c:v>9.5241713243874333</c:v>
                      </c:pt>
                      <c:pt idx="41">
                        <c:v>8.8438733726454739</c:v>
                      </c:pt>
                      <c:pt idx="42">
                        <c:v>8.2121681317422262</c:v>
                      </c:pt>
                      <c:pt idx="43">
                        <c:v>7.6255846937606382</c:v>
                      </c:pt>
                      <c:pt idx="44">
                        <c:v>7.0809000727777356</c:v>
                      </c:pt>
                      <c:pt idx="45">
                        <c:v>6.5751214961507545</c:v>
                      </c:pt>
                      <c:pt idx="46">
                        <c:v>6.1054699607114147</c:v>
                      </c:pt>
                      <c:pt idx="47">
                        <c:v>5.6693649635177419</c:v>
                      </c:pt>
                      <c:pt idx="48">
                        <c:v>5.2644103232664747</c:v>
                      </c:pt>
                      <c:pt idx="49">
                        <c:v>4.8883810144617268</c:v>
                      </c:pt>
                      <c:pt idx="50">
                        <c:v>4.5392109420001745</c:v>
                      </c:pt>
                      <c:pt idx="51">
                        <c:v>4.2149815890001623</c:v>
                      </c:pt>
                      <c:pt idx="52">
                        <c:v>3.9139114755001509</c:v>
                      </c:pt>
                      <c:pt idx="53">
                        <c:v>3.6343463701072829</c:v>
                      </c:pt>
                      <c:pt idx="54">
                        <c:v>3.3747502008139056</c:v>
                      </c:pt>
                      <c:pt idx="55">
                        <c:v>3.133696615041484</c:v>
                      </c:pt>
                      <c:pt idx="56">
                        <c:v>2.9098611425385208</c:v>
                      </c:pt>
                      <c:pt idx="57">
                        <c:v>2.7020139180714837</c:v>
                      </c:pt>
                      <c:pt idx="58">
                        <c:v>2.5090129239235206</c:v>
                      </c:pt>
                      <c:pt idx="59">
                        <c:v>2.3297977150718405</c:v>
                      </c:pt>
                      <c:pt idx="60">
                        <c:v>2.1633835925667091</c:v>
                      </c:pt>
                      <c:pt idx="61">
                        <c:v>2.0088561930976585</c:v>
                      </c:pt>
                      <c:pt idx="62">
                        <c:v>1.8653664650192543</c:v>
                      </c:pt>
                      <c:pt idx="63">
                        <c:v>1.7321260032321648</c:v>
                      </c:pt>
                      <c:pt idx="64">
                        <c:v>1.6084027172870101</c:v>
                      </c:pt>
                      <c:pt idx="65">
                        <c:v>1.4935168089093664</c:v>
                      </c:pt>
                      <c:pt idx="66">
                        <c:v>1.3868370368444116</c:v>
                      </c:pt>
                      <c:pt idx="67">
                        <c:v>1.2877772484983823</c:v>
                      </c:pt>
                      <c:pt idx="68">
                        <c:v>1.1957931593199265</c:v>
                      </c:pt>
                      <c:pt idx="69">
                        <c:v>1.1103793622256459</c:v>
                      </c:pt>
                      <c:pt idx="70">
                        <c:v>1.0310665506380998</c:v>
                      </c:pt>
                      <c:pt idx="71">
                        <c:v>0.95741893987823556</c:v>
                      </c:pt>
                      <c:pt idx="72">
                        <c:v>0.88903187274407591</c:v>
                      </c:pt>
                      <c:pt idx="73">
                        <c:v>0.82552959611949905</c:v>
                      </c:pt>
                      <c:pt idx="74">
                        <c:v>0.76656319639667769</c:v>
                      </c:pt>
                      <c:pt idx="75">
                        <c:v>0.7118086823683436</c:v>
                      </c:pt>
                      <c:pt idx="76">
                        <c:v>0.66096520505631906</c:v>
                      </c:pt>
                      <c:pt idx="77">
                        <c:v>0.61375340469515338</c:v>
                      </c:pt>
                      <c:pt idx="78">
                        <c:v>0.56991387578835673</c:v>
                      </c:pt>
                      <c:pt idx="79">
                        <c:v>0.52920574180347413</c:v>
                      </c:pt>
                      <c:pt idx="80">
                        <c:v>0.49140533167465456</c:v>
                      </c:pt>
                      <c:pt idx="81">
                        <c:v>0.45630495084075068</c:v>
                      </c:pt>
                      <c:pt idx="82">
                        <c:v>0.42371174006641132</c:v>
                      </c:pt>
                      <c:pt idx="83">
                        <c:v>0.39344661577595336</c:v>
                      </c:pt>
                      <c:pt idx="84">
                        <c:v>0.36534328607767097</c:v>
                      </c:pt>
                      <c:pt idx="85">
                        <c:v>0.33924733707212307</c:v>
                      </c:pt>
                      <c:pt idx="86">
                        <c:v>0.31501538442411425</c:v>
                      </c:pt>
                      <c:pt idx="87">
                        <c:v>0.29251428553667752</c:v>
                      </c:pt>
                      <c:pt idx="88">
                        <c:v>0.27162040799834342</c:v>
                      </c:pt>
                      <c:pt idx="89">
                        <c:v>0.25221895028417601</c:v>
                      </c:pt>
                      <c:pt idx="90">
                        <c:v>0.23420331097816344</c:v>
                      </c:pt>
                      <c:pt idx="91">
                        <c:v>0.21747450305115176</c:v>
                      </c:pt>
                      <c:pt idx="92">
                        <c:v>0.2019406099760695</c:v>
                      </c:pt>
                      <c:pt idx="93">
                        <c:v>0.18751628069206452</c:v>
                      </c:pt>
                      <c:pt idx="94">
                        <c:v>0.17412226064263134</c:v>
                      </c:pt>
                      <c:pt idx="95">
                        <c:v>0.16168495631101482</c:v>
                      </c:pt>
                      <c:pt idx="96">
                        <c:v>0.15013603086022803</c:v>
                      </c:pt>
                      <c:pt idx="97">
                        <c:v>0.13941202865592603</c:v>
                      </c:pt>
                      <c:pt idx="98">
                        <c:v>0.12945402660907418</c:v>
                      </c:pt>
                      <c:pt idx="99">
                        <c:v>0.12020731042271174</c:v>
                      </c:pt>
                      <c:pt idx="100">
                        <c:v>0.11162107396394662</c:v>
                      </c:pt>
                      <c:pt idx="101">
                        <c:v>0.10364814010937901</c:v>
                      </c:pt>
                      <c:pt idx="102">
                        <c:v>9.6244701530137644E-2</c:v>
                      </c:pt>
                      <c:pt idx="103">
                        <c:v>8.9370079992270673E-2</c:v>
                      </c:pt>
                      <c:pt idx="104">
                        <c:v>8.2986502849965629E-2</c:v>
                      </c:pt>
                      <c:pt idx="105">
                        <c:v>7.7058895503539518E-2</c:v>
                      </c:pt>
                      <c:pt idx="106">
                        <c:v>7.1554688681858131E-2</c:v>
                      </c:pt>
                      <c:pt idx="107">
                        <c:v>6.644363949029683E-2</c:v>
                      </c:pt>
                      <c:pt idx="108">
                        <c:v>6.1697665240989914E-2</c:v>
                      </c:pt>
                      <c:pt idx="109">
                        <c:v>5.7290689152347779E-2</c:v>
                      </c:pt>
                      <c:pt idx="110">
                        <c:v>5.3198497070037223E-2</c:v>
                      </c:pt>
                      <c:pt idx="111">
                        <c:v>4.9398604422177424E-2</c:v>
                      </c:pt>
                      <c:pt idx="112">
                        <c:v>4.5870132677736181E-2</c:v>
                      </c:pt>
                      <c:pt idx="113">
                        <c:v>4.2593694629326453E-2</c:v>
                      </c:pt>
                      <c:pt idx="114">
                        <c:v>3.9551287870088853E-2</c:v>
                      </c:pt>
                      <c:pt idx="115">
                        <c:v>3.672619587936822E-2</c:v>
                      </c:pt>
                      <c:pt idx="116">
                        <c:v>3.4102896173699063E-2</c:v>
                      </c:pt>
                      <c:pt idx="117">
                        <c:v>3.1666975018434844E-2</c:v>
                      </c:pt>
                      <c:pt idx="118">
                        <c:v>2.9405048231403785E-2</c:v>
                      </c:pt>
                      <c:pt idx="119">
                        <c:v>2.730468764344637E-2</c:v>
                      </c:pt>
                      <c:pt idx="120">
                        <c:v>2.5354352811771629E-2</c:v>
                      </c:pt>
                      <c:pt idx="121">
                        <c:v>2.3543327610930798E-2</c:v>
                      </c:pt>
                      <c:pt idx="122">
                        <c:v>2.186166135300717E-2</c:v>
                      </c:pt>
                      <c:pt idx="123">
                        <c:v>2.0300114113506657E-2</c:v>
                      </c:pt>
                      <c:pt idx="124">
                        <c:v>1.8850105962541896E-2</c:v>
                      </c:pt>
                      <c:pt idx="125">
                        <c:v>1.7503669822360332E-2</c:v>
                      </c:pt>
                      <c:pt idx="126">
                        <c:v>1.6253407692191735E-2</c:v>
                      </c:pt>
                      <c:pt idx="127">
                        <c:v>1.5092449999892326E-2</c:v>
                      </c:pt>
                      <c:pt idx="128">
                        <c:v>1.4014417857042874E-2</c:v>
                      </c:pt>
                      <c:pt idx="129">
                        <c:v>1.3013388010111239E-2</c:v>
                      </c:pt>
                      <c:pt idx="130">
                        <c:v>1.2083860295103293E-2</c:v>
                      </c:pt>
                      <c:pt idx="131">
                        <c:v>1.122072741688163E-2</c:v>
                      </c:pt>
                      <c:pt idx="132">
                        <c:v>1.0419246887104371E-2</c:v>
                      </c:pt>
                      <c:pt idx="133">
                        <c:v>9.6750149665969162E-3</c:v>
                      </c:pt>
                      <c:pt idx="134">
                        <c:v>8.9839424689828508E-3</c:v>
                      </c:pt>
                      <c:pt idx="135">
                        <c:v>8.3422322926269329E-3</c:v>
                      </c:pt>
                      <c:pt idx="136">
                        <c:v>7.7463585574392944E-3</c:v>
                      </c:pt>
                      <c:pt idx="137">
                        <c:v>7.1930472319079166E-3</c:v>
                      </c:pt>
                      <c:pt idx="138">
                        <c:v>6.6792581439144936E-3</c:v>
                      </c:pt>
                      <c:pt idx="139">
                        <c:v>6.2021682764920299E-3</c:v>
                      </c:pt>
                      <c:pt idx="140">
                        <c:v>5.7591562567425991E-3</c:v>
                      </c:pt>
                      <c:pt idx="141">
                        <c:v>5.3477879526895563E-3</c:v>
                      </c:pt>
                      <c:pt idx="142">
                        <c:v>4.9658030989260162E-3</c:v>
                      </c:pt>
                      <c:pt idx="143">
                        <c:v>4.611102877574158E-3</c:v>
                      </c:pt>
                      <c:pt idx="144">
                        <c:v>4.2817383863188608E-3</c:v>
                      </c:pt>
                      <c:pt idx="145">
                        <c:v>3.9758999301532276E-3</c:v>
                      </c:pt>
                      <c:pt idx="146">
                        <c:v>3.6919070779994258E-3</c:v>
                      </c:pt>
                      <c:pt idx="147">
                        <c:v>3.4281994295708956E-3</c:v>
                      </c:pt>
                      <c:pt idx="148">
                        <c:v>3.1833280417444031E-3</c:v>
                      </c:pt>
                      <c:pt idx="149">
                        <c:v>2.9559474673340885E-3</c:v>
                      </c:pt>
                      <c:pt idx="150">
                        <c:v>2.7448083625245109E-3</c:v>
                      </c:pt>
                      <c:pt idx="151">
                        <c:v>2.5487506223441886E-3</c:v>
                      </c:pt>
                      <c:pt idx="152">
                        <c:v>2.3666970064624608E-3</c:v>
                      </c:pt>
                      <c:pt idx="153">
                        <c:v>2.1976472202865707E-3</c:v>
                      </c:pt>
                      <c:pt idx="154">
                        <c:v>2.0406724188375301E-3</c:v>
                      </c:pt>
                      <c:pt idx="155">
                        <c:v>1.894910103206278E-3</c:v>
                      </c:pt>
                      <c:pt idx="156">
                        <c:v>1.7595593815486867E-3</c:v>
                      </c:pt>
                      <c:pt idx="157">
                        <c:v>1.6338765685809235E-3</c:v>
                      </c:pt>
                      <c:pt idx="158">
                        <c:v>1.5171710993965718E-3</c:v>
                      </c:pt>
                      <c:pt idx="159">
                        <c:v>1.4088017351539595E-3</c:v>
                      </c:pt>
                      <c:pt idx="160">
                        <c:v>1.3081730397858195E-3</c:v>
                      </c:pt>
                      <c:pt idx="161">
                        <c:v>1.2147321083725467E-3</c:v>
                      </c:pt>
                      <c:pt idx="162">
                        <c:v>1.127965529203079E-3</c:v>
                      </c:pt>
                      <c:pt idx="163">
                        <c:v>1.0473965628314305E-3</c:v>
                      </c:pt>
                      <c:pt idx="164">
                        <c:v>9.7258252262918542E-4</c:v>
                      </c:pt>
                      <c:pt idx="165">
                        <c:v>9.0311234244138641E-4</c:v>
                      </c:pt>
                      <c:pt idx="166">
                        <c:v>8.3860431798128742E-4</c:v>
                      </c:pt>
                      <c:pt idx="167">
                        <c:v>7.7870400955405261E-4</c:v>
                      </c:pt>
                      <c:pt idx="168">
                        <c:v>7.2308229458590602E-4</c:v>
                      </c:pt>
                      <c:pt idx="169">
                        <c:v>6.7143355925834128E-4</c:v>
                      </c:pt>
                      <c:pt idx="170">
                        <c:v>6.2347401931131692E-4</c:v>
                      </c:pt>
                      <c:pt idx="171">
                        <c:v>5.7894016078907998E-4</c:v>
                      </c:pt>
                      <c:pt idx="172">
                        <c:v>5.375872921612885E-4</c:v>
                      </c:pt>
                      <c:pt idx="173">
                        <c:v>4.991881998640536E-4</c:v>
                      </c:pt>
                      <c:pt idx="174">
                        <c:v>4.6353189987376404E-4</c:v>
                      </c:pt>
                      <c:pt idx="175">
                        <c:v>4.3042247845420949E-4</c:v>
                      </c:pt>
                      <c:pt idx="176">
                        <c:v>3.9967801570748023E-4</c:v>
                      </c:pt>
                      <c:pt idx="177">
                        <c:v>3.7112958601408881E-4</c:v>
                      </c:pt>
                      <c:pt idx="178">
                        <c:v>3.4462032987022534E-4</c:v>
                      </c:pt>
                      <c:pt idx="179">
                        <c:v>3.2000459202235208E-4</c:v>
                      </c:pt>
                      <c:pt idx="180">
                        <c:v>2.9714712116361266E-4</c:v>
                      </c:pt>
                      <c:pt idx="181">
                        <c:v>2.7592232679478319E-4</c:v>
                      </c:pt>
                      <c:pt idx="182">
                        <c:v>2.5621358916658437E-4</c:v>
                      </c:pt>
                      <c:pt idx="183">
                        <c:v>2.3791261851182835E-4</c:v>
                      </c:pt>
                      <c:pt idx="184">
                        <c:v>2.2091886004669775E-4</c:v>
                      </c:pt>
                      <c:pt idx="185">
                        <c:v>2.0513894147193362E-4</c:v>
                      </c:pt>
                      <c:pt idx="186">
                        <c:v>1.9048615993822406E-4</c:v>
                      </c:pt>
                      <c:pt idx="187">
                        <c:v>1.7688000565692233E-4</c:v>
                      </c:pt>
                      <c:pt idx="188">
                        <c:v>1.6424571953857074E-4</c:v>
                      </c:pt>
                      <c:pt idx="189">
                        <c:v>1.5251388242867284E-4</c:v>
                      </c:pt>
                      <c:pt idx="190">
                        <c:v>1.4162003368376762E-4</c:v>
                      </c:pt>
                      <c:pt idx="191">
                        <c:v>1.3150431699206994E-4</c:v>
                      </c:pt>
                      <c:pt idx="192">
                        <c:v>1.2211115149263638E-4</c:v>
                      </c:pt>
                      <c:pt idx="193">
                        <c:v>1.133889263860195E-4</c:v>
                      </c:pt>
                      <c:pt idx="194">
                        <c:v>1.0528971735844668E-4</c:v>
                      </c:pt>
                      <c:pt idx="195">
                        <c:v>9.7769023261414772E-5</c:v>
                      </c:pt>
                      <c:pt idx="196">
                        <c:v>9.0785521599885143E-5</c:v>
                      </c:pt>
                      <c:pt idx="197">
                        <c:v>8.4300841485607637E-5</c:v>
                      </c:pt>
                      <c:pt idx="198">
                        <c:v>7.8279352808064231E-5</c:v>
                      </c:pt>
                      <c:pt idx="199">
                        <c:v>7.2687970464631077E-5</c:v>
                      </c:pt>
                      <c:pt idx="200">
                        <c:v>6.7495972574300287E-5</c:v>
                      </c:pt>
                      <c:pt idx="201">
                        <c:v>6.2674831676135976E-5</c:v>
                      </c:pt>
                      <c:pt idx="202">
                        <c:v>5.8198057984983406E-5</c:v>
                      </c:pt>
                      <c:pt idx="203">
                        <c:v>5.4041053843198881E-5</c:v>
                      </c:pt>
                      <c:pt idx="204">
                        <c:v>5.0180978568684672E-5</c:v>
                      </c:pt>
                      <c:pt idx="205">
                        <c:v>4.6596622956635765E-5</c:v>
                      </c:pt>
                      <c:pt idx="206">
                        <c:v>4.3268292745447498E-5</c:v>
                      </c:pt>
                      <c:pt idx="207">
                        <c:v>4.0177700406486964E-5</c:v>
                      </c:pt>
                      <c:pt idx="208">
                        <c:v>3.7307864663166466E-5</c:v>
                      </c:pt>
                      <c:pt idx="209">
                        <c:v>3.4643017187226001E-5</c:v>
                      </c:pt>
                      <c:pt idx="210">
                        <c:v>3.2168515959567003E-5</c:v>
                      </c:pt>
                      <c:pt idx="211">
                        <c:v>2.9870764819597933E-5</c:v>
                      </c:pt>
                      <c:pt idx="212">
                        <c:v>2.7737138761055223E-5</c:v>
                      </c:pt>
                      <c:pt idx="213">
                        <c:v>2.5755914563836992E-5</c:v>
                      </c:pt>
                      <c:pt idx="214">
                        <c:v>2.3916206380705778E-5</c:v>
                      </c:pt>
                      <c:pt idx="215">
                        <c:v>2.2207905924941081E-5</c:v>
                      </c:pt>
                      <c:pt idx="216">
                        <c:v>2.0621626930302432E-5</c:v>
                      </c:pt>
                      <c:pt idx="217">
                        <c:v>1.9148653578137974E-5</c:v>
                      </c:pt>
                      <c:pt idx="218">
                        <c:v>1.7780892608270977E-5</c:v>
                      </c:pt>
                      <c:pt idx="219">
                        <c:v>1.6510828850537337E-5</c:v>
                      </c:pt>
                      <c:pt idx="220">
                        <c:v>1.5331483932641812E-5</c:v>
                      </c:pt>
                      <c:pt idx="221">
                        <c:v>1.4236377937453111E-5</c:v>
                      </c:pt>
                      <c:pt idx="222">
                        <c:v>1.3219493799063603E-5</c:v>
                      </c:pt>
                      <c:pt idx="223">
                        <c:v>1.2275244241987631E-5</c:v>
                      </c:pt>
                      <c:pt idx="224">
                        <c:v>1.1398441081845658E-5</c:v>
                      </c:pt>
                      <c:pt idx="225">
                        <c:v>1.0584266718856683E-5</c:v>
                      </c:pt>
                      <c:pt idx="226">
                        <c:v>9.8282476675097762E-6</c:v>
                      </c:pt>
                      <c:pt idx="227">
                        <c:v>9.1262299769733631E-6</c:v>
                      </c:pt>
                      <c:pt idx="228">
                        <c:v>8.4743564071895521E-6</c:v>
                      </c:pt>
                      <c:pt idx="229">
                        <c:v>7.8690452352474414E-6</c:v>
                      </c:pt>
                      <c:pt idx="230">
                        <c:v>7.3069705755869102E-6</c:v>
                      </c:pt>
                      <c:pt idx="231">
                        <c:v>6.7850441059021312E-6</c:v>
                      </c:pt>
                      <c:pt idx="232">
                        <c:v>6.3003980983376938E-6</c:v>
                      </c:pt>
                      <c:pt idx="233">
                        <c:v>5.8503696627421442E-6</c:v>
                      </c:pt>
                      <c:pt idx="234">
                        <c:v>5.4324861154034196E-6</c:v>
                      </c:pt>
                      <c:pt idx="235">
                        <c:v>5.0444513928746043E-6</c:v>
                      </c:pt>
                      <c:pt idx="236">
                        <c:v>4.6841334362407042E-6</c:v>
                      </c:pt>
                      <c:pt idx="237">
                        <c:v>4.349552476509225E-6</c:v>
                      </c:pt>
                      <c:pt idx="238">
                        <c:v>4.0388701567585664E-6</c:v>
                      </c:pt>
                      <c:pt idx="239">
                        <c:v>3.7503794312758119E-6</c:v>
                      </c:pt>
                      <c:pt idx="240">
                        <c:v>3.4824951861846826E-6</c:v>
                      </c:pt>
                      <c:pt idx="241">
                        <c:v>3.2337455300286338E-6</c:v>
                      </c:pt>
                      <c:pt idx="242">
                        <c:v>3.0027637064551601E-6</c:v>
                      </c:pt>
                      <c:pt idx="243">
                        <c:v>2.7882805845655058E-6</c:v>
                      </c:pt>
                      <c:pt idx="244">
                        <c:v>2.5891176856679698E-6</c:v>
                      </c:pt>
                      <c:pt idx="245">
                        <c:v>2.4041807081202576E-6</c:v>
                      </c:pt>
                      <c:pt idx="246">
                        <c:v>2.2324535146830964E-6</c:v>
                      </c:pt>
                      <c:pt idx="247">
                        <c:v>2.0729925493485895E-6</c:v>
                      </c:pt>
                      <c:pt idx="248">
                        <c:v>1.9249216529665474E-6</c:v>
                      </c:pt>
                      <c:pt idx="249">
                        <c:v>1.7874272491832226E-6</c:v>
                      </c:pt>
                      <c:pt idx="250">
                        <c:v>1.659753874241564E-6</c:v>
                      </c:pt>
                      <c:pt idx="251">
                        <c:v>1.5412000260814522E-6</c:v>
                      </c:pt>
                      <c:pt idx="252">
                        <c:v>1.4311143099327771E-6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E3AC-4158-858C-4B4534F14B9B}"/>
                  </c:ext>
                </c:extLst>
              </c15:ser>
            </c15:filteredScatterSeries>
            <c15:filteredScatterSeries>
              <c15:ser>
                <c:idx val="4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Deutschland!$M$21</c15:sqref>
                        </c15:formulaRef>
                      </c:ext>
                    </c:extLst>
                    <c:strCache>
                      <c:ptCount val="1"/>
                      <c:pt idx="0">
                        <c:v>R0</c:v>
                      </c:pt>
                    </c:strCache>
                  </c:strRef>
                </c:tx>
                <c:spPr>
                  <a:ln w="19050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Deutschland!$A$22:$B$274</c15:sqref>
                        </c15:formulaRef>
                      </c:ext>
                    </c:extLst>
                    <c:multiLvlStrCache>
                      <c:ptCount val="253"/>
                      <c:lvl>
                        <c:pt idx="0">
                          <c:v>0</c:v>
                        </c:pt>
                        <c:pt idx="1">
                          <c:v>1</c:v>
                        </c:pt>
                        <c:pt idx="2">
                          <c:v>2</c:v>
                        </c:pt>
                        <c:pt idx="3">
                          <c:v>3</c:v>
                        </c:pt>
                        <c:pt idx="4">
                          <c:v>4</c:v>
                        </c:pt>
                        <c:pt idx="5">
                          <c:v>5</c:v>
                        </c:pt>
                        <c:pt idx="6">
                          <c:v>6</c:v>
                        </c:pt>
                        <c:pt idx="7">
                          <c:v>7</c:v>
                        </c:pt>
                        <c:pt idx="8">
                          <c:v>8</c:v>
                        </c:pt>
                        <c:pt idx="9">
                          <c:v>9</c:v>
                        </c:pt>
                        <c:pt idx="10">
                          <c:v>10</c:v>
                        </c:pt>
                        <c:pt idx="11">
                          <c:v>11</c:v>
                        </c:pt>
                        <c:pt idx="12">
                          <c:v>12</c:v>
                        </c:pt>
                        <c:pt idx="13">
                          <c:v>13</c:v>
                        </c:pt>
                        <c:pt idx="14">
                          <c:v>14</c:v>
                        </c:pt>
                        <c:pt idx="15">
                          <c:v>15</c:v>
                        </c:pt>
                        <c:pt idx="16">
                          <c:v>16</c:v>
                        </c:pt>
                        <c:pt idx="17">
                          <c:v>17</c:v>
                        </c:pt>
                        <c:pt idx="18">
                          <c:v>18</c:v>
                        </c:pt>
                        <c:pt idx="19">
                          <c:v>19</c:v>
                        </c:pt>
                        <c:pt idx="20">
                          <c:v>20</c:v>
                        </c:pt>
                        <c:pt idx="21">
                          <c:v>21</c:v>
                        </c:pt>
                        <c:pt idx="22">
                          <c:v>22</c:v>
                        </c:pt>
                        <c:pt idx="23">
                          <c:v>23</c:v>
                        </c:pt>
                        <c:pt idx="24">
                          <c:v>24</c:v>
                        </c:pt>
                        <c:pt idx="25">
                          <c:v>25</c:v>
                        </c:pt>
                        <c:pt idx="26">
                          <c:v>26</c:v>
                        </c:pt>
                        <c:pt idx="27">
                          <c:v>27</c:v>
                        </c:pt>
                        <c:pt idx="28">
                          <c:v>28</c:v>
                        </c:pt>
                        <c:pt idx="29">
                          <c:v>29</c:v>
                        </c:pt>
                        <c:pt idx="30">
                          <c:v>30</c:v>
                        </c:pt>
                        <c:pt idx="31">
                          <c:v>31</c:v>
                        </c:pt>
                        <c:pt idx="32">
                          <c:v>32</c:v>
                        </c:pt>
                        <c:pt idx="33">
                          <c:v>33</c:v>
                        </c:pt>
                        <c:pt idx="34">
                          <c:v>34</c:v>
                        </c:pt>
                        <c:pt idx="35">
                          <c:v>35</c:v>
                        </c:pt>
                        <c:pt idx="36">
                          <c:v>36</c:v>
                        </c:pt>
                        <c:pt idx="37">
                          <c:v>37</c:v>
                        </c:pt>
                        <c:pt idx="38">
                          <c:v>38</c:v>
                        </c:pt>
                        <c:pt idx="39">
                          <c:v>39</c:v>
                        </c:pt>
                        <c:pt idx="40">
                          <c:v>40</c:v>
                        </c:pt>
                        <c:pt idx="41">
                          <c:v>41</c:v>
                        </c:pt>
                        <c:pt idx="42">
                          <c:v>42</c:v>
                        </c:pt>
                        <c:pt idx="43">
                          <c:v>43</c:v>
                        </c:pt>
                        <c:pt idx="44">
                          <c:v>44</c:v>
                        </c:pt>
                        <c:pt idx="45">
                          <c:v>45</c:v>
                        </c:pt>
                        <c:pt idx="46">
                          <c:v>46</c:v>
                        </c:pt>
                        <c:pt idx="47">
                          <c:v>47</c:v>
                        </c:pt>
                        <c:pt idx="48">
                          <c:v>48</c:v>
                        </c:pt>
                        <c:pt idx="49">
                          <c:v>49</c:v>
                        </c:pt>
                        <c:pt idx="50">
                          <c:v>50</c:v>
                        </c:pt>
                        <c:pt idx="51">
                          <c:v>51</c:v>
                        </c:pt>
                        <c:pt idx="52">
                          <c:v>52</c:v>
                        </c:pt>
                        <c:pt idx="53">
                          <c:v>53</c:v>
                        </c:pt>
                        <c:pt idx="54">
                          <c:v>54</c:v>
                        </c:pt>
                        <c:pt idx="55">
                          <c:v>55</c:v>
                        </c:pt>
                        <c:pt idx="56">
                          <c:v>56</c:v>
                        </c:pt>
                        <c:pt idx="57">
                          <c:v>57</c:v>
                        </c:pt>
                        <c:pt idx="58">
                          <c:v>58</c:v>
                        </c:pt>
                        <c:pt idx="59">
                          <c:v>59</c:v>
                        </c:pt>
                        <c:pt idx="60">
                          <c:v>60</c:v>
                        </c:pt>
                        <c:pt idx="61">
                          <c:v>61</c:v>
                        </c:pt>
                        <c:pt idx="62">
                          <c:v>62</c:v>
                        </c:pt>
                        <c:pt idx="63">
                          <c:v>63</c:v>
                        </c:pt>
                        <c:pt idx="64">
                          <c:v>64</c:v>
                        </c:pt>
                        <c:pt idx="65">
                          <c:v>65</c:v>
                        </c:pt>
                        <c:pt idx="66">
                          <c:v>66</c:v>
                        </c:pt>
                        <c:pt idx="67">
                          <c:v>67</c:v>
                        </c:pt>
                        <c:pt idx="68">
                          <c:v>68</c:v>
                        </c:pt>
                        <c:pt idx="69">
                          <c:v>69</c:v>
                        </c:pt>
                        <c:pt idx="70">
                          <c:v>70</c:v>
                        </c:pt>
                        <c:pt idx="71">
                          <c:v>71</c:v>
                        </c:pt>
                        <c:pt idx="72">
                          <c:v>72</c:v>
                        </c:pt>
                        <c:pt idx="73">
                          <c:v>73</c:v>
                        </c:pt>
                        <c:pt idx="74">
                          <c:v>74</c:v>
                        </c:pt>
                        <c:pt idx="75">
                          <c:v>75</c:v>
                        </c:pt>
                        <c:pt idx="76">
                          <c:v>76</c:v>
                        </c:pt>
                        <c:pt idx="77">
                          <c:v>77</c:v>
                        </c:pt>
                        <c:pt idx="78">
                          <c:v>78</c:v>
                        </c:pt>
                        <c:pt idx="79">
                          <c:v>79</c:v>
                        </c:pt>
                        <c:pt idx="80">
                          <c:v>80</c:v>
                        </c:pt>
                        <c:pt idx="81">
                          <c:v>81</c:v>
                        </c:pt>
                        <c:pt idx="82">
                          <c:v>82</c:v>
                        </c:pt>
                        <c:pt idx="83">
                          <c:v>83</c:v>
                        </c:pt>
                        <c:pt idx="84">
                          <c:v>84</c:v>
                        </c:pt>
                        <c:pt idx="85">
                          <c:v>85</c:v>
                        </c:pt>
                        <c:pt idx="86">
                          <c:v>86</c:v>
                        </c:pt>
                        <c:pt idx="87">
                          <c:v>87</c:v>
                        </c:pt>
                        <c:pt idx="88">
                          <c:v>88</c:v>
                        </c:pt>
                        <c:pt idx="89">
                          <c:v>89</c:v>
                        </c:pt>
                        <c:pt idx="90">
                          <c:v>90</c:v>
                        </c:pt>
                        <c:pt idx="91">
                          <c:v>91</c:v>
                        </c:pt>
                        <c:pt idx="92">
                          <c:v>92</c:v>
                        </c:pt>
                        <c:pt idx="93">
                          <c:v>93</c:v>
                        </c:pt>
                        <c:pt idx="94">
                          <c:v>94</c:v>
                        </c:pt>
                        <c:pt idx="95">
                          <c:v>95</c:v>
                        </c:pt>
                        <c:pt idx="96">
                          <c:v>96</c:v>
                        </c:pt>
                        <c:pt idx="97">
                          <c:v>97</c:v>
                        </c:pt>
                        <c:pt idx="98">
                          <c:v>98</c:v>
                        </c:pt>
                        <c:pt idx="99">
                          <c:v>99</c:v>
                        </c:pt>
                        <c:pt idx="100">
                          <c:v>100</c:v>
                        </c:pt>
                        <c:pt idx="101">
                          <c:v>101</c:v>
                        </c:pt>
                        <c:pt idx="102">
                          <c:v>102</c:v>
                        </c:pt>
                        <c:pt idx="103">
                          <c:v>103</c:v>
                        </c:pt>
                        <c:pt idx="104">
                          <c:v>104</c:v>
                        </c:pt>
                        <c:pt idx="105">
                          <c:v>105</c:v>
                        </c:pt>
                        <c:pt idx="106">
                          <c:v>106</c:v>
                        </c:pt>
                        <c:pt idx="107">
                          <c:v>107</c:v>
                        </c:pt>
                        <c:pt idx="108">
                          <c:v>108</c:v>
                        </c:pt>
                        <c:pt idx="109">
                          <c:v>109</c:v>
                        </c:pt>
                        <c:pt idx="110">
                          <c:v>110</c:v>
                        </c:pt>
                        <c:pt idx="111">
                          <c:v>111</c:v>
                        </c:pt>
                        <c:pt idx="112">
                          <c:v>112</c:v>
                        </c:pt>
                        <c:pt idx="113">
                          <c:v>113</c:v>
                        </c:pt>
                        <c:pt idx="114">
                          <c:v>114</c:v>
                        </c:pt>
                        <c:pt idx="115">
                          <c:v>115</c:v>
                        </c:pt>
                        <c:pt idx="116">
                          <c:v>116</c:v>
                        </c:pt>
                        <c:pt idx="117">
                          <c:v>117</c:v>
                        </c:pt>
                        <c:pt idx="118">
                          <c:v>118</c:v>
                        </c:pt>
                        <c:pt idx="119">
                          <c:v>119</c:v>
                        </c:pt>
                        <c:pt idx="120">
                          <c:v>120</c:v>
                        </c:pt>
                        <c:pt idx="121">
                          <c:v>121</c:v>
                        </c:pt>
                        <c:pt idx="122">
                          <c:v>122</c:v>
                        </c:pt>
                        <c:pt idx="123">
                          <c:v>123</c:v>
                        </c:pt>
                        <c:pt idx="124">
                          <c:v>124</c:v>
                        </c:pt>
                        <c:pt idx="125">
                          <c:v>125</c:v>
                        </c:pt>
                        <c:pt idx="126">
                          <c:v>126</c:v>
                        </c:pt>
                        <c:pt idx="127">
                          <c:v>127</c:v>
                        </c:pt>
                        <c:pt idx="128">
                          <c:v>128</c:v>
                        </c:pt>
                        <c:pt idx="129">
                          <c:v>129</c:v>
                        </c:pt>
                        <c:pt idx="130">
                          <c:v>130</c:v>
                        </c:pt>
                        <c:pt idx="131">
                          <c:v>131</c:v>
                        </c:pt>
                        <c:pt idx="132">
                          <c:v>132</c:v>
                        </c:pt>
                        <c:pt idx="133">
                          <c:v>133</c:v>
                        </c:pt>
                        <c:pt idx="134">
                          <c:v>134</c:v>
                        </c:pt>
                        <c:pt idx="135">
                          <c:v>135</c:v>
                        </c:pt>
                        <c:pt idx="136">
                          <c:v>136</c:v>
                        </c:pt>
                        <c:pt idx="137">
                          <c:v>137</c:v>
                        </c:pt>
                        <c:pt idx="138">
                          <c:v>138</c:v>
                        </c:pt>
                        <c:pt idx="139">
                          <c:v>139</c:v>
                        </c:pt>
                        <c:pt idx="140">
                          <c:v>140</c:v>
                        </c:pt>
                        <c:pt idx="141">
                          <c:v>141</c:v>
                        </c:pt>
                        <c:pt idx="142">
                          <c:v>142</c:v>
                        </c:pt>
                        <c:pt idx="143">
                          <c:v>143</c:v>
                        </c:pt>
                        <c:pt idx="144">
                          <c:v>144</c:v>
                        </c:pt>
                        <c:pt idx="145">
                          <c:v>145</c:v>
                        </c:pt>
                        <c:pt idx="146">
                          <c:v>146</c:v>
                        </c:pt>
                        <c:pt idx="147">
                          <c:v>147</c:v>
                        </c:pt>
                        <c:pt idx="148">
                          <c:v>148</c:v>
                        </c:pt>
                        <c:pt idx="149">
                          <c:v>149</c:v>
                        </c:pt>
                        <c:pt idx="150">
                          <c:v>150</c:v>
                        </c:pt>
                        <c:pt idx="151">
                          <c:v>151</c:v>
                        </c:pt>
                        <c:pt idx="152">
                          <c:v>152</c:v>
                        </c:pt>
                        <c:pt idx="153">
                          <c:v>153</c:v>
                        </c:pt>
                        <c:pt idx="154">
                          <c:v>154</c:v>
                        </c:pt>
                        <c:pt idx="155">
                          <c:v>155</c:v>
                        </c:pt>
                        <c:pt idx="156">
                          <c:v>156</c:v>
                        </c:pt>
                        <c:pt idx="157">
                          <c:v>157</c:v>
                        </c:pt>
                        <c:pt idx="158">
                          <c:v>158</c:v>
                        </c:pt>
                        <c:pt idx="159">
                          <c:v>159</c:v>
                        </c:pt>
                        <c:pt idx="160">
                          <c:v>160</c:v>
                        </c:pt>
                        <c:pt idx="161">
                          <c:v>161</c:v>
                        </c:pt>
                        <c:pt idx="162">
                          <c:v>162</c:v>
                        </c:pt>
                        <c:pt idx="163">
                          <c:v>163</c:v>
                        </c:pt>
                        <c:pt idx="164">
                          <c:v>164</c:v>
                        </c:pt>
                        <c:pt idx="165">
                          <c:v>165</c:v>
                        </c:pt>
                        <c:pt idx="166">
                          <c:v>166</c:v>
                        </c:pt>
                        <c:pt idx="167">
                          <c:v>167</c:v>
                        </c:pt>
                        <c:pt idx="168">
                          <c:v>168</c:v>
                        </c:pt>
                        <c:pt idx="169">
                          <c:v>169</c:v>
                        </c:pt>
                        <c:pt idx="170">
                          <c:v>170</c:v>
                        </c:pt>
                        <c:pt idx="171">
                          <c:v>171</c:v>
                        </c:pt>
                        <c:pt idx="172">
                          <c:v>172</c:v>
                        </c:pt>
                        <c:pt idx="173">
                          <c:v>173</c:v>
                        </c:pt>
                        <c:pt idx="174">
                          <c:v>174</c:v>
                        </c:pt>
                        <c:pt idx="175">
                          <c:v>175</c:v>
                        </c:pt>
                        <c:pt idx="176">
                          <c:v>176</c:v>
                        </c:pt>
                        <c:pt idx="177">
                          <c:v>177</c:v>
                        </c:pt>
                        <c:pt idx="178">
                          <c:v>178</c:v>
                        </c:pt>
                        <c:pt idx="179">
                          <c:v>179</c:v>
                        </c:pt>
                        <c:pt idx="180">
                          <c:v>180</c:v>
                        </c:pt>
                        <c:pt idx="181">
                          <c:v>181</c:v>
                        </c:pt>
                        <c:pt idx="182">
                          <c:v>182</c:v>
                        </c:pt>
                        <c:pt idx="183">
                          <c:v>183</c:v>
                        </c:pt>
                        <c:pt idx="184">
                          <c:v>184</c:v>
                        </c:pt>
                        <c:pt idx="185">
                          <c:v>185</c:v>
                        </c:pt>
                        <c:pt idx="186">
                          <c:v>186</c:v>
                        </c:pt>
                        <c:pt idx="187">
                          <c:v>187</c:v>
                        </c:pt>
                        <c:pt idx="188">
                          <c:v>188</c:v>
                        </c:pt>
                        <c:pt idx="189">
                          <c:v>189</c:v>
                        </c:pt>
                        <c:pt idx="190">
                          <c:v>190</c:v>
                        </c:pt>
                        <c:pt idx="191">
                          <c:v>191</c:v>
                        </c:pt>
                        <c:pt idx="192">
                          <c:v>192</c:v>
                        </c:pt>
                        <c:pt idx="193">
                          <c:v>193</c:v>
                        </c:pt>
                        <c:pt idx="194">
                          <c:v>194</c:v>
                        </c:pt>
                        <c:pt idx="195">
                          <c:v>195</c:v>
                        </c:pt>
                        <c:pt idx="196">
                          <c:v>196</c:v>
                        </c:pt>
                        <c:pt idx="197">
                          <c:v>197</c:v>
                        </c:pt>
                        <c:pt idx="198">
                          <c:v>198</c:v>
                        </c:pt>
                        <c:pt idx="199">
                          <c:v>199</c:v>
                        </c:pt>
                        <c:pt idx="200">
                          <c:v>200</c:v>
                        </c:pt>
                        <c:pt idx="201">
                          <c:v>201</c:v>
                        </c:pt>
                        <c:pt idx="202">
                          <c:v>202</c:v>
                        </c:pt>
                        <c:pt idx="203">
                          <c:v>203</c:v>
                        </c:pt>
                        <c:pt idx="204">
                          <c:v>204</c:v>
                        </c:pt>
                        <c:pt idx="205">
                          <c:v>205</c:v>
                        </c:pt>
                        <c:pt idx="206">
                          <c:v>206</c:v>
                        </c:pt>
                        <c:pt idx="207">
                          <c:v>207</c:v>
                        </c:pt>
                        <c:pt idx="208">
                          <c:v>208</c:v>
                        </c:pt>
                        <c:pt idx="209">
                          <c:v>209</c:v>
                        </c:pt>
                        <c:pt idx="210">
                          <c:v>210</c:v>
                        </c:pt>
                        <c:pt idx="211">
                          <c:v>211</c:v>
                        </c:pt>
                        <c:pt idx="212">
                          <c:v>212</c:v>
                        </c:pt>
                        <c:pt idx="213">
                          <c:v>213</c:v>
                        </c:pt>
                        <c:pt idx="214">
                          <c:v>214</c:v>
                        </c:pt>
                        <c:pt idx="215">
                          <c:v>215</c:v>
                        </c:pt>
                        <c:pt idx="216">
                          <c:v>216</c:v>
                        </c:pt>
                        <c:pt idx="217">
                          <c:v>217</c:v>
                        </c:pt>
                        <c:pt idx="218">
                          <c:v>218</c:v>
                        </c:pt>
                        <c:pt idx="219">
                          <c:v>219</c:v>
                        </c:pt>
                        <c:pt idx="220">
                          <c:v>220</c:v>
                        </c:pt>
                        <c:pt idx="221">
                          <c:v>221</c:v>
                        </c:pt>
                        <c:pt idx="222">
                          <c:v>222</c:v>
                        </c:pt>
                        <c:pt idx="223">
                          <c:v>223</c:v>
                        </c:pt>
                        <c:pt idx="224">
                          <c:v>224</c:v>
                        </c:pt>
                        <c:pt idx="225">
                          <c:v>225</c:v>
                        </c:pt>
                        <c:pt idx="226">
                          <c:v>226</c:v>
                        </c:pt>
                        <c:pt idx="227">
                          <c:v>227</c:v>
                        </c:pt>
                        <c:pt idx="228">
                          <c:v>228</c:v>
                        </c:pt>
                        <c:pt idx="229">
                          <c:v>229</c:v>
                        </c:pt>
                        <c:pt idx="230">
                          <c:v>230</c:v>
                        </c:pt>
                        <c:pt idx="231">
                          <c:v>231</c:v>
                        </c:pt>
                        <c:pt idx="232">
                          <c:v>232</c:v>
                        </c:pt>
                        <c:pt idx="233">
                          <c:v>233</c:v>
                        </c:pt>
                        <c:pt idx="234">
                          <c:v>234</c:v>
                        </c:pt>
                        <c:pt idx="235">
                          <c:v>235</c:v>
                        </c:pt>
                        <c:pt idx="236">
                          <c:v>236</c:v>
                        </c:pt>
                        <c:pt idx="237">
                          <c:v>237</c:v>
                        </c:pt>
                        <c:pt idx="238">
                          <c:v>238</c:v>
                        </c:pt>
                        <c:pt idx="239">
                          <c:v>239</c:v>
                        </c:pt>
                        <c:pt idx="240">
                          <c:v>240</c:v>
                        </c:pt>
                        <c:pt idx="241">
                          <c:v>241</c:v>
                        </c:pt>
                        <c:pt idx="242">
                          <c:v>242</c:v>
                        </c:pt>
                        <c:pt idx="243">
                          <c:v>243</c:v>
                        </c:pt>
                        <c:pt idx="244">
                          <c:v>244</c:v>
                        </c:pt>
                        <c:pt idx="245">
                          <c:v>245</c:v>
                        </c:pt>
                        <c:pt idx="246">
                          <c:v>246</c:v>
                        </c:pt>
                        <c:pt idx="247">
                          <c:v>247</c:v>
                        </c:pt>
                        <c:pt idx="248">
                          <c:v>248</c:v>
                        </c:pt>
                        <c:pt idx="249">
                          <c:v>249</c:v>
                        </c:pt>
                        <c:pt idx="250">
                          <c:v>250</c:v>
                        </c:pt>
                        <c:pt idx="251">
                          <c:v>251</c:v>
                        </c:pt>
                        <c:pt idx="252">
                          <c:v>252</c:v>
                        </c:pt>
                      </c:lvl>
                      <c:lvl>
                        <c:pt idx="0">
                          <c:v>22.1</c:v>
                        </c:pt>
                        <c:pt idx="1">
                          <c:v>23.1</c:v>
                        </c:pt>
                        <c:pt idx="2">
                          <c:v>24.1</c:v>
                        </c:pt>
                        <c:pt idx="3">
                          <c:v>25.1</c:v>
                        </c:pt>
                        <c:pt idx="4">
                          <c:v>26.1</c:v>
                        </c:pt>
                        <c:pt idx="5">
                          <c:v>27.1</c:v>
                        </c:pt>
                        <c:pt idx="6">
                          <c:v>28.1</c:v>
                        </c:pt>
                        <c:pt idx="7">
                          <c:v>29.1</c:v>
                        </c:pt>
                        <c:pt idx="8">
                          <c:v>30.1</c:v>
                        </c:pt>
                        <c:pt idx="9">
                          <c:v>31.1</c:v>
                        </c:pt>
                        <c:pt idx="10">
                          <c:v>1.2</c:v>
                        </c:pt>
                        <c:pt idx="11">
                          <c:v>2.2</c:v>
                        </c:pt>
                        <c:pt idx="12">
                          <c:v>3.2</c:v>
                        </c:pt>
                        <c:pt idx="13">
                          <c:v>4.2</c:v>
                        </c:pt>
                        <c:pt idx="14">
                          <c:v>5.2</c:v>
                        </c:pt>
                        <c:pt idx="15">
                          <c:v>6.2</c:v>
                        </c:pt>
                        <c:pt idx="16">
                          <c:v>7.2</c:v>
                        </c:pt>
                        <c:pt idx="17">
                          <c:v>8.2</c:v>
                        </c:pt>
                        <c:pt idx="18">
                          <c:v>9.2</c:v>
                        </c:pt>
                        <c:pt idx="19">
                          <c:v>10.2</c:v>
                        </c:pt>
                        <c:pt idx="20">
                          <c:v>11.2</c:v>
                        </c:pt>
                        <c:pt idx="21">
                          <c:v>12.2</c:v>
                        </c:pt>
                        <c:pt idx="22">
                          <c:v>13.2</c:v>
                        </c:pt>
                        <c:pt idx="23">
                          <c:v>14.2</c:v>
                        </c:pt>
                        <c:pt idx="24">
                          <c:v>15.2</c:v>
                        </c:pt>
                        <c:pt idx="25">
                          <c:v>16.2</c:v>
                        </c:pt>
                        <c:pt idx="26">
                          <c:v>17.2</c:v>
                        </c:pt>
                        <c:pt idx="27">
                          <c:v>18.2</c:v>
                        </c:pt>
                        <c:pt idx="28">
                          <c:v>19.2</c:v>
                        </c:pt>
                        <c:pt idx="29">
                          <c:v>20.2</c:v>
                        </c:pt>
                        <c:pt idx="30">
                          <c:v>21.2</c:v>
                        </c:pt>
                        <c:pt idx="31">
                          <c:v>22.2</c:v>
                        </c:pt>
                        <c:pt idx="32">
                          <c:v>23.2</c:v>
                        </c:pt>
                        <c:pt idx="33">
                          <c:v>24.2</c:v>
                        </c:pt>
                        <c:pt idx="34">
                          <c:v>25.2</c:v>
                        </c:pt>
                        <c:pt idx="35">
                          <c:v>26.2</c:v>
                        </c:pt>
                        <c:pt idx="36">
                          <c:v>27.2</c:v>
                        </c:pt>
                        <c:pt idx="37">
                          <c:v>28.2</c:v>
                        </c:pt>
                        <c:pt idx="38">
                          <c:v>29.2</c:v>
                        </c:pt>
                        <c:pt idx="39">
                          <c:v>1.3</c:v>
                        </c:pt>
                        <c:pt idx="40">
                          <c:v>2.3</c:v>
                        </c:pt>
                        <c:pt idx="41">
                          <c:v>3.3</c:v>
                        </c:pt>
                        <c:pt idx="42">
                          <c:v>4.3</c:v>
                        </c:pt>
                        <c:pt idx="43">
                          <c:v>5.3</c:v>
                        </c:pt>
                        <c:pt idx="44">
                          <c:v>6.3</c:v>
                        </c:pt>
                        <c:pt idx="45">
                          <c:v>7.3</c:v>
                        </c:pt>
                        <c:pt idx="46">
                          <c:v>8.3</c:v>
                        </c:pt>
                        <c:pt idx="47">
                          <c:v>9.3</c:v>
                        </c:pt>
                        <c:pt idx="48">
                          <c:v>10.3</c:v>
                        </c:pt>
                        <c:pt idx="49">
                          <c:v>11.3</c:v>
                        </c:pt>
                        <c:pt idx="50">
                          <c:v>12.3</c:v>
                        </c:pt>
                        <c:pt idx="51">
                          <c:v>13.3</c:v>
                        </c:pt>
                        <c:pt idx="52">
                          <c:v>14.3</c:v>
                        </c:pt>
                        <c:pt idx="53">
                          <c:v>15.3</c:v>
                        </c:pt>
                        <c:pt idx="54">
                          <c:v>16.3</c:v>
                        </c:pt>
                        <c:pt idx="55">
                          <c:v>17.3</c:v>
                        </c:pt>
                        <c:pt idx="56">
                          <c:v>18.3</c:v>
                        </c:pt>
                        <c:pt idx="57">
                          <c:v>19.3</c:v>
                        </c:pt>
                        <c:pt idx="58">
                          <c:v>20.3</c:v>
                        </c:pt>
                        <c:pt idx="59">
                          <c:v>21.3</c:v>
                        </c:pt>
                        <c:pt idx="60">
                          <c:v>22.3</c:v>
                        </c:pt>
                        <c:pt idx="61">
                          <c:v>23.3</c:v>
                        </c:pt>
                        <c:pt idx="62">
                          <c:v>24.3</c:v>
                        </c:pt>
                        <c:pt idx="63">
                          <c:v>25.3</c:v>
                        </c:pt>
                        <c:pt idx="64">
                          <c:v>26.3</c:v>
                        </c:pt>
                        <c:pt idx="65">
                          <c:v>27.3</c:v>
                        </c:pt>
                        <c:pt idx="66">
                          <c:v>28.3</c:v>
                        </c:pt>
                        <c:pt idx="67">
                          <c:v>29.3</c:v>
                        </c:pt>
                        <c:pt idx="68">
                          <c:v>30.3</c:v>
                        </c:pt>
                        <c:pt idx="69">
                          <c:v>31.3</c:v>
                        </c:pt>
                        <c:pt idx="70">
                          <c:v>1.4</c:v>
                        </c:pt>
                        <c:pt idx="71">
                          <c:v>2.4</c:v>
                        </c:pt>
                        <c:pt idx="72">
                          <c:v>3.4</c:v>
                        </c:pt>
                        <c:pt idx="73">
                          <c:v>4.4</c:v>
                        </c:pt>
                        <c:pt idx="74">
                          <c:v>5.4</c:v>
                        </c:pt>
                        <c:pt idx="75">
                          <c:v>6.4</c:v>
                        </c:pt>
                        <c:pt idx="76">
                          <c:v>7.4</c:v>
                        </c:pt>
                        <c:pt idx="77">
                          <c:v>8.4</c:v>
                        </c:pt>
                        <c:pt idx="78">
                          <c:v>9.4</c:v>
                        </c:pt>
                        <c:pt idx="79">
                          <c:v>10.4</c:v>
                        </c:pt>
                        <c:pt idx="80">
                          <c:v>11.4</c:v>
                        </c:pt>
                        <c:pt idx="81">
                          <c:v>12.4</c:v>
                        </c:pt>
                        <c:pt idx="82">
                          <c:v>13.4</c:v>
                        </c:pt>
                        <c:pt idx="83">
                          <c:v>14.4</c:v>
                        </c:pt>
                        <c:pt idx="84">
                          <c:v>15.4</c:v>
                        </c:pt>
                        <c:pt idx="85">
                          <c:v>16.4</c:v>
                        </c:pt>
                        <c:pt idx="86">
                          <c:v>17.4</c:v>
                        </c:pt>
                        <c:pt idx="87">
                          <c:v>18.4</c:v>
                        </c:pt>
                        <c:pt idx="88">
                          <c:v>19.4</c:v>
                        </c:pt>
                        <c:pt idx="89">
                          <c:v>20.4</c:v>
                        </c:pt>
                        <c:pt idx="90">
                          <c:v>21.4</c:v>
                        </c:pt>
                        <c:pt idx="91">
                          <c:v>22.4</c:v>
                        </c:pt>
                        <c:pt idx="92">
                          <c:v>23.4</c:v>
                        </c:pt>
                        <c:pt idx="93">
                          <c:v>24.4</c:v>
                        </c:pt>
                        <c:pt idx="94">
                          <c:v>25.4</c:v>
                        </c:pt>
                        <c:pt idx="95">
                          <c:v>26.4</c:v>
                        </c:pt>
                        <c:pt idx="96">
                          <c:v>27.4</c:v>
                        </c:pt>
                        <c:pt idx="97">
                          <c:v>28.4</c:v>
                        </c:pt>
                        <c:pt idx="98">
                          <c:v>29.4</c:v>
                        </c:pt>
                        <c:pt idx="99">
                          <c:v>30.4</c:v>
                        </c:pt>
                        <c:pt idx="100">
                          <c:v>1.5</c:v>
                        </c:pt>
                        <c:pt idx="101">
                          <c:v>2.5</c:v>
                        </c:pt>
                        <c:pt idx="102">
                          <c:v>3.5</c:v>
                        </c:pt>
                        <c:pt idx="103">
                          <c:v>4.5</c:v>
                        </c:pt>
                        <c:pt idx="104">
                          <c:v>5.5</c:v>
                        </c:pt>
                        <c:pt idx="105">
                          <c:v>6.5</c:v>
                        </c:pt>
                        <c:pt idx="106">
                          <c:v>7.5</c:v>
                        </c:pt>
                        <c:pt idx="107">
                          <c:v>8.5</c:v>
                        </c:pt>
                        <c:pt idx="108">
                          <c:v>9.5</c:v>
                        </c:pt>
                        <c:pt idx="109">
                          <c:v>10.5</c:v>
                        </c:pt>
                        <c:pt idx="110">
                          <c:v>11.5</c:v>
                        </c:pt>
                        <c:pt idx="111">
                          <c:v>12.5</c:v>
                        </c:pt>
                        <c:pt idx="112">
                          <c:v>13.5</c:v>
                        </c:pt>
                        <c:pt idx="113">
                          <c:v>14.5</c:v>
                        </c:pt>
                        <c:pt idx="114">
                          <c:v>15.5</c:v>
                        </c:pt>
                        <c:pt idx="115">
                          <c:v>16.5</c:v>
                        </c:pt>
                        <c:pt idx="116">
                          <c:v>17.5</c:v>
                        </c:pt>
                        <c:pt idx="117">
                          <c:v>18.5</c:v>
                        </c:pt>
                        <c:pt idx="118">
                          <c:v>19.5</c:v>
                        </c:pt>
                        <c:pt idx="119">
                          <c:v>20.5</c:v>
                        </c:pt>
                        <c:pt idx="120">
                          <c:v>21.5</c:v>
                        </c:pt>
                        <c:pt idx="121">
                          <c:v>22.5</c:v>
                        </c:pt>
                        <c:pt idx="122">
                          <c:v>23.5</c:v>
                        </c:pt>
                        <c:pt idx="123">
                          <c:v>24.5</c:v>
                        </c:pt>
                        <c:pt idx="124">
                          <c:v>25.5</c:v>
                        </c:pt>
                        <c:pt idx="125">
                          <c:v>26.5</c:v>
                        </c:pt>
                        <c:pt idx="126">
                          <c:v>27.5</c:v>
                        </c:pt>
                        <c:pt idx="127">
                          <c:v>28.5</c:v>
                        </c:pt>
                        <c:pt idx="128">
                          <c:v>29.5</c:v>
                        </c:pt>
                        <c:pt idx="129">
                          <c:v>30.5</c:v>
                        </c:pt>
                        <c:pt idx="130">
                          <c:v>31.5</c:v>
                        </c:pt>
                        <c:pt idx="131">
                          <c:v>1.6</c:v>
                        </c:pt>
                        <c:pt idx="132">
                          <c:v>2.6</c:v>
                        </c:pt>
                        <c:pt idx="133">
                          <c:v>3.6</c:v>
                        </c:pt>
                        <c:pt idx="134">
                          <c:v>4.6</c:v>
                        </c:pt>
                        <c:pt idx="135">
                          <c:v>5.6</c:v>
                        </c:pt>
                        <c:pt idx="136">
                          <c:v>6.6</c:v>
                        </c:pt>
                        <c:pt idx="137">
                          <c:v>7.6</c:v>
                        </c:pt>
                        <c:pt idx="138">
                          <c:v>8.6</c:v>
                        </c:pt>
                        <c:pt idx="139">
                          <c:v>9.6</c:v>
                        </c:pt>
                        <c:pt idx="140">
                          <c:v>10.6</c:v>
                        </c:pt>
                        <c:pt idx="141">
                          <c:v>11.6</c:v>
                        </c:pt>
                        <c:pt idx="142">
                          <c:v>12.6</c:v>
                        </c:pt>
                        <c:pt idx="143">
                          <c:v>13.6</c:v>
                        </c:pt>
                        <c:pt idx="144">
                          <c:v>14.6</c:v>
                        </c:pt>
                        <c:pt idx="145">
                          <c:v>15.6</c:v>
                        </c:pt>
                        <c:pt idx="146">
                          <c:v>16.6</c:v>
                        </c:pt>
                        <c:pt idx="147">
                          <c:v>17.6</c:v>
                        </c:pt>
                        <c:pt idx="148">
                          <c:v>18.6</c:v>
                        </c:pt>
                        <c:pt idx="149">
                          <c:v>19.6</c:v>
                        </c:pt>
                        <c:pt idx="150">
                          <c:v>20.6</c:v>
                        </c:pt>
                        <c:pt idx="151">
                          <c:v>21.6</c:v>
                        </c:pt>
                        <c:pt idx="152">
                          <c:v>22.6</c:v>
                        </c:pt>
                        <c:pt idx="153">
                          <c:v>23.6</c:v>
                        </c:pt>
                        <c:pt idx="154">
                          <c:v>24.6</c:v>
                        </c:pt>
                        <c:pt idx="155">
                          <c:v>25.6</c:v>
                        </c:pt>
                        <c:pt idx="156">
                          <c:v>26.6</c:v>
                        </c:pt>
                        <c:pt idx="157">
                          <c:v>27.6</c:v>
                        </c:pt>
                        <c:pt idx="158">
                          <c:v>28.6</c:v>
                        </c:pt>
                        <c:pt idx="159">
                          <c:v>29.6</c:v>
                        </c:pt>
                        <c:pt idx="160">
                          <c:v>30.6</c:v>
                        </c:pt>
                        <c:pt idx="161">
                          <c:v>1.7</c:v>
                        </c:pt>
                        <c:pt idx="162">
                          <c:v>2.7</c:v>
                        </c:pt>
                        <c:pt idx="163">
                          <c:v>3.7</c:v>
                        </c:pt>
                        <c:pt idx="164">
                          <c:v>4.7</c:v>
                        </c:pt>
                        <c:pt idx="165">
                          <c:v>5.7</c:v>
                        </c:pt>
                        <c:pt idx="166">
                          <c:v>6.7</c:v>
                        </c:pt>
                        <c:pt idx="167">
                          <c:v>7.7</c:v>
                        </c:pt>
                        <c:pt idx="168">
                          <c:v>8.7</c:v>
                        </c:pt>
                        <c:pt idx="169">
                          <c:v>9.7</c:v>
                        </c:pt>
                        <c:pt idx="170">
                          <c:v>10.7</c:v>
                        </c:pt>
                        <c:pt idx="171">
                          <c:v>11.7</c:v>
                        </c:pt>
                        <c:pt idx="172">
                          <c:v>12.7</c:v>
                        </c:pt>
                        <c:pt idx="173">
                          <c:v>13.7</c:v>
                        </c:pt>
                        <c:pt idx="174">
                          <c:v>14.7</c:v>
                        </c:pt>
                        <c:pt idx="175">
                          <c:v>15.7</c:v>
                        </c:pt>
                        <c:pt idx="176">
                          <c:v>16.7</c:v>
                        </c:pt>
                        <c:pt idx="177">
                          <c:v>17.7</c:v>
                        </c:pt>
                        <c:pt idx="178">
                          <c:v>18.7</c:v>
                        </c:pt>
                        <c:pt idx="179">
                          <c:v>19.7</c:v>
                        </c:pt>
                        <c:pt idx="180">
                          <c:v>20.7</c:v>
                        </c:pt>
                        <c:pt idx="181">
                          <c:v>21.7</c:v>
                        </c:pt>
                        <c:pt idx="182">
                          <c:v>22.7</c:v>
                        </c:pt>
                        <c:pt idx="183">
                          <c:v>23.7</c:v>
                        </c:pt>
                        <c:pt idx="184">
                          <c:v>24.7</c:v>
                        </c:pt>
                        <c:pt idx="185">
                          <c:v>25.7</c:v>
                        </c:pt>
                        <c:pt idx="186">
                          <c:v>26.7</c:v>
                        </c:pt>
                        <c:pt idx="187">
                          <c:v>27.7</c:v>
                        </c:pt>
                        <c:pt idx="188">
                          <c:v>28.7</c:v>
                        </c:pt>
                        <c:pt idx="189">
                          <c:v>29.7</c:v>
                        </c:pt>
                        <c:pt idx="190">
                          <c:v>30.7</c:v>
                        </c:pt>
                        <c:pt idx="191">
                          <c:v>31.7</c:v>
                        </c:pt>
                        <c:pt idx="192">
                          <c:v>1.8</c:v>
                        </c:pt>
                        <c:pt idx="193">
                          <c:v>2.8</c:v>
                        </c:pt>
                        <c:pt idx="194">
                          <c:v>3.8</c:v>
                        </c:pt>
                        <c:pt idx="195">
                          <c:v>4.8</c:v>
                        </c:pt>
                        <c:pt idx="196">
                          <c:v>5.8</c:v>
                        </c:pt>
                        <c:pt idx="197">
                          <c:v>6.8</c:v>
                        </c:pt>
                        <c:pt idx="198">
                          <c:v>7.8</c:v>
                        </c:pt>
                        <c:pt idx="199">
                          <c:v>8.8</c:v>
                        </c:pt>
                        <c:pt idx="200">
                          <c:v>9.8</c:v>
                        </c:pt>
                        <c:pt idx="201">
                          <c:v>10.8</c:v>
                        </c:pt>
                        <c:pt idx="202">
                          <c:v>11.8</c:v>
                        </c:pt>
                        <c:pt idx="203">
                          <c:v>12.8</c:v>
                        </c:pt>
                        <c:pt idx="204">
                          <c:v>13.8</c:v>
                        </c:pt>
                        <c:pt idx="205">
                          <c:v>14.8</c:v>
                        </c:pt>
                        <c:pt idx="206">
                          <c:v>15.8</c:v>
                        </c:pt>
                        <c:pt idx="207">
                          <c:v>16.8</c:v>
                        </c:pt>
                        <c:pt idx="208">
                          <c:v>17.8</c:v>
                        </c:pt>
                        <c:pt idx="209">
                          <c:v>18.8</c:v>
                        </c:pt>
                        <c:pt idx="210">
                          <c:v>19.8</c:v>
                        </c:pt>
                        <c:pt idx="211">
                          <c:v>20.8</c:v>
                        </c:pt>
                        <c:pt idx="212">
                          <c:v>21.8</c:v>
                        </c:pt>
                        <c:pt idx="213">
                          <c:v>22.8</c:v>
                        </c:pt>
                        <c:pt idx="214">
                          <c:v>23.8</c:v>
                        </c:pt>
                        <c:pt idx="215">
                          <c:v>24.8</c:v>
                        </c:pt>
                        <c:pt idx="216">
                          <c:v>25.8</c:v>
                        </c:pt>
                        <c:pt idx="217">
                          <c:v>26.8</c:v>
                        </c:pt>
                        <c:pt idx="218">
                          <c:v>27.8</c:v>
                        </c:pt>
                        <c:pt idx="219">
                          <c:v>28.8</c:v>
                        </c:pt>
                        <c:pt idx="220">
                          <c:v>29.8</c:v>
                        </c:pt>
                        <c:pt idx="221">
                          <c:v>30.8</c:v>
                        </c:pt>
                        <c:pt idx="222">
                          <c:v>31.8</c:v>
                        </c:pt>
                        <c:pt idx="223">
                          <c:v>1.9</c:v>
                        </c:pt>
                        <c:pt idx="224">
                          <c:v>2.9</c:v>
                        </c:pt>
                        <c:pt idx="225">
                          <c:v>3.9</c:v>
                        </c:pt>
                        <c:pt idx="226">
                          <c:v>4.9</c:v>
                        </c:pt>
                        <c:pt idx="227">
                          <c:v>5.9</c:v>
                        </c:pt>
                        <c:pt idx="228">
                          <c:v>6.9</c:v>
                        </c:pt>
                        <c:pt idx="229">
                          <c:v>7.9</c:v>
                        </c:pt>
                        <c:pt idx="230">
                          <c:v>8.9</c:v>
                        </c:pt>
                        <c:pt idx="231">
                          <c:v>9.9</c:v>
                        </c:pt>
                        <c:pt idx="232">
                          <c:v>10.9</c:v>
                        </c:pt>
                        <c:pt idx="233">
                          <c:v>11.9</c:v>
                        </c:pt>
                        <c:pt idx="234">
                          <c:v>12.9</c:v>
                        </c:pt>
                        <c:pt idx="235">
                          <c:v>13.9</c:v>
                        </c:pt>
                        <c:pt idx="236">
                          <c:v>14.9</c:v>
                        </c:pt>
                        <c:pt idx="237">
                          <c:v>15.9</c:v>
                        </c:pt>
                        <c:pt idx="238">
                          <c:v>16.9</c:v>
                        </c:pt>
                        <c:pt idx="239">
                          <c:v>17.9</c:v>
                        </c:pt>
                        <c:pt idx="240">
                          <c:v>18.9</c:v>
                        </c:pt>
                        <c:pt idx="241">
                          <c:v>19.9</c:v>
                        </c:pt>
                        <c:pt idx="242">
                          <c:v>20.9</c:v>
                        </c:pt>
                        <c:pt idx="243">
                          <c:v>21.9</c:v>
                        </c:pt>
                        <c:pt idx="244">
                          <c:v>22.9</c:v>
                        </c:pt>
                        <c:pt idx="245">
                          <c:v>23.9</c:v>
                        </c:pt>
                        <c:pt idx="246">
                          <c:v>24.9</c:v>
                        </c:pt>
                        <c:pt idx="247">
                          <c:v>25.9</c:v>
                        </c:pt>
                        <c:pt idx="248">
                          <c:v>26.9</c:v>
                        </c:pt>
                        <c:pt idx="249">
                          <c:v>27.9</c:v>
                        </c:pt>
                        <c:pt idx="250">
                          <c:v>28.9</c:v>
                        </c:pt>
                        <c:pt idx="251">
                          <c:v>29.9</c:v>
                        </c:pt>
                        <c:pt idx="252">
                          <c:v>30.9</c:v>
                        </c:pt>
                      </c:lvl>
                    </c:multiLvlStrCache>
                  </c:multiLvl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Deutschland!$M$22:$M$274</c15:sqref>
                        </c15:formulaRef>
                      </c:ext>
                    </c:extLst>
                    <c:numCache>
                      <c:formatCode>0</c:formatCode>
                      <c:ptCount val="253"/>
                      <c:pt idx="33">
                        <c:v>0</c:v>
                      </c:pt>
                      <c:pt idx="34">
                        <c:v>1.1428571428571423</c:v>
                      </c:pt>
                      <c:pt idx="35">
                        <c:v>2.204081632653061</c:v>
                      </c:pt>
                      <c:pt idx="36">
                        <c:v>3.1895043731778419</c:v>
                      </c:pt>
                      <c:pt idx="37">
                        <c:v>4.1045397750937109</c:v>
                      </c:pt>
                      <c:pt idx="38">
                        <c:v>4.9542155054441608</c:v>
                      </c:pt>
                      <c:pt idx="39">
                        <c:v>5.7432001121981493</c:v>
                      </c:pt>
                      <c:pt idx="40">
                        <c:v>6.4758286756125667</c:v>
                      </c:pt>
                      <c:pt idx="41">
                        <c:v>7.1561266273545261</c:v>
                      </c:pt>
                      <c:pt idx="42">
                        <c:v>7.7878318682577738</c:v>
                      </c:pt>
                      <c:pt idx="43">
                        <c:v>8.3744153062393618</c:v>
                      </c:pt>
                      <c:pt idx="44">
                        <c:v>8.9190999272222644</c:v>
                      </c:pt>
                      <c:pt idx="45">
                        <c:v>9.4248785038492464</c:v>
                      </c:pt>
                      <c:pt idx="46">
                        <c:v>9.8945300392885862</c:v>
                      </c:pt>
                      <c:pt idx="47">
                        <c:v>10.330635036482258</c:v>
                      </c:pt>
                      <c:pt idx="48">
                        <c:v>10.735589676733525</c:v>
                      </c:pt>
                      <c:pt idx="49">
                        <c:v>11.111618985538273</c:v>
                      </c:pt>
                      <c:pt idx="50">
                        <c:v>11.460789057999826</c:v>
                      </c:pt>
                      <c:pt idx="51">
                        <c:v>11.785018410999838</c:v>
                      </c:pt>
                      <c:pt idx="52">
                        <c:v>12.08608852449985</c:v>
                      </c:pt>
                      <c:pt idx="53">
                        <c:v>12.365653629892718</c:v>
                      </c:pt>
                      <c:pt idx="54">
                        <c:v>12.625249799186093</c:v>
                      </c:pt>
                      <c:pt idx="55">
                        <c:v>12.866303384958517</c:v>
                      </c:pt>
                      <c:pt idx="56">
                        <c:v>13.090138857461479</c:v>
                      </c:pt>
                      <c:pt idx="57">
                        <c:v>13.297986081928517</c:v>
                      </c:pt>
                      <c:pt idx="58">
                        <c:v>13.490987076076479</c:v>
                      </c:pt>
                      <c:pt idx="59">
                        <c:v>13.670202284928159</c:v>
                      </c:pt>
                      <c:pt idx="60">
                        <c:v>13.83661640743329</c:v>
                      </c:pt>
                      <c:pt idx="61">
                        <c:v>13.991143806902341</c:v>
                      </c:pt>
                      <c:pt idx="62">
                        <c:v>14.134633534980745</c:v>
                      </c:pt>
                      <c:pt idx="63">
                        <c:v>14.267873996767836</c:v>
                      </c:pt>
                      <c:pt idx="64">
                        <c:v>14.39159728271299</c:v>
                      </c:pt>
                      <c:pt idx="65">
                        <c:v>14.506483191090634</c:v>
                      </c:pt>
                      <c:pt idx="66">
                        <c:v>14.613162963155588</c:v>
                      </c:pt>
                      <c:pt idx="67">
                        <c:v>14.712222751501617</c:v>
                      </c:pt>
                      <c:pt idx="68" formatCode="General">
                        <c:v>14.804206840680074</c:v>
                      </c:pt>
                      <c:pt idx="69" formatCode="General">
                        <c:v>14.889620637774353</c:v>
                      </c:pt>
                      <c:pt idx="70" formatCode="General">
                        <c:v>14.9689334493619</c:v>
                      </c:pt>
                      <c:pt idx="71" formatCode="General">
                        <c:v>15.042581060121764</c:v>
                      </c:pt>
                      <c:pt idx="72" formatCode="General">
                        <c:v>15.110968127255925</c:v>
                      </c:pt>
                      <c:pt idx="73" formatCode="General">
                        <c:v>15.174470403880502</c:v>
                      </c:pt>
                      <c:pt idx="74" formatCode="General">
                        <c:v>15.233436803603322</c:v>
                      </c:pt>
                      <c:pt idx="75" formatCode="General">
                        <c:v>15.288191317631657</c:v>
                      </c:pt>
                      <c:pt idx="76" formatCode="General">
                        <c:v>15.33903479494368</c:v>
                      </c:pt>
                      <c:pt idx="77" formatCode="General">
                        <c:v>15.386246595304847</c:v>
                      </c:pt>
                      <c:pt idx="78" formatCode="General">
                        <c:v>15.430086124211643</c:v>
                      </c:pt>
                      <c:pt idx="79" formatCode="General">
                        <c:v>15.470794258196525</c:v>
                      </c:pt>
                      <c:pt idx="80" formatCode="General">
                        <c:v>15.508594668325346</c:v>
                      </c:pt>
                      <c:pt idx="81" formatCode="General">
                        <c:v>15.543695049159249</c:v>
                      </c:pt>
                      <c:pt idx="82" formatCode="General">
                        <c:v>15.576288259933589</c:v>
                      </c:pt>
                      <c:pt idx="83" formatCode="General">
                        <c:v>15.606553384224046</c:v>
                      </c:pt>
                      <c:pt idx="84" formatCode="General">
                        <c:v>15.634656713922329</c:v>
                      </c:pt>
                      <c:pt idx="85" formatCode="General">
                        <c:v>15.660752662927877</c:v>
                      </c:pt>
                      <c:pt idx="86" formatCode="General">
                        <c:v>15.684984615575885</c:v>
                      </c:pt>
                      <c:pt idx="87" formatCode="General">
                        <c:v>15.707485714463322</c:v>
                      </c:pt>
                      <c:pt idx="88" formatCode="General">
                        <c:v>15.728379592001657</c:v>
                      </c:pt>
                      <c:pt idx="89" formatCode="General">
                        <c:v>15.747781049715824</c:v>
                      </c:pt>
                      <c:pt idx="90" formatCode="General">
                        <c:v>15.765796689021837</c:v>
                      </c:pt>
                      <c:pt idx="91" formatCode="General">
                        <c:v>15.782525496948848</c:v>
                      </c:pt>
                      <c:pt idx="92" formatCode="General">
                        <c:v>15.79805939002393</c:v>
                      </c:pt>
                      <c:pt idx="93" formatCode="General">
                        <c:v>15.812483719307936</c:v>
                      </c:pt>
                      <c:pt idx="94" formatCode="General">
                        <c:v>15.825877739357368</c:v>
                      </c:pt>
                      <c:pt idx="95" formatCode="General">
                        <c:v>15.838315043688985</c:v>
                      </c:pt>
                      <c:pt idx="96" formatCode="General">
                        <c:v>15.849863969139772</c:v>
                      </c:pt>
                      <c:pt idx="97" formatCode="General">
                        <c:v>15.860587971344074</c:v>
                      </c:pt>
                      <c:pt idx="98" formatCode="General">
                        <c:v>15.870545973390925</c:v>
                      </c:pt>
                      <c:pt idx="99" formatCode="General">
                        <c:v>15.879792689577288</c:v>
                      </c:pt>
                      <c:pt idx="100" formatCode="General">
                        <c:v>15.888378926036053</c:v>
                      </c:pt>
                      <c:pt idx="101" formatCode="General">
                        <c:v>15.89635185989062</c:v>
                      </c:pt>
                      <c:pt idx="102" formatCode="General">
                        <c:v>15.903755298469862</c:v>
                      </c:pt>
                      <c:pt idx="103" formatCode="General">
                        <c:v>15.910629920007729</c:v>
                      </c:pt>
                      <c:pt idx="104" formatCode="General">
                        <c:v>15.917013497150034</c:v>
                      </c:pt>
                      <c:pt idx="105" formatCode="General">
                        <c:v>15.922941104496461</c:v>
                      </c:pt>
                      <c:pt idx="106" formatCode="General">
                        <c:v>15.928445311318141</c:v>
                      </c:pt>
                      <c:pt idx="107" formatCode="General">
                        <c:v>15.933556360509703</c:v>
                      </c:pt>
                      <c:pt idx="108" formatCode="General">
                        <c:v>15.93830233475901</c:v>
                      </c:pt>
                      <c:pt idx="109" formatCode="General">
                        <c:v>15.942709310847652</c:v>
                      </c:pt>
                      <c:pt idx="110" formatCode="General">
                        <c:v>15.946801502929963</c:v>
                      </c:pt>
                      <c:pt idx="111" formatCode="General">
                        <c:v>15.950601395577822</c:v>
                      </c:pt>
                      <c:pt idx="112" formatCode="General">
                        <c:v>15.954129867322264</c:v>
                      </c:pt>
                      <c:pt idx="113" formatCode="General">
                        <c:v>15.957406305370673</c:v>
                      </c:pt>
                      <c:pt idx="114" formatCode="General">
                        <c:v>15.960448712129912</c:v>
                      </c:pt>
                      <c:pt idx="115" formatCode="General">
                        <c:v>15.963273804120632</c:v>
                      </c:pt>
                      <c:pt idx="116" formatCode="General">
                        <c:v>15.9658971038263</c:v>
                      </c:pt>
                      <c:pt idx="117" formatCode="General">
                        <c:v>15.968333024981565</c:v>
                      </c:pt>
                      <c:pt idx="118" formatCode="General">
                        <c:v>15.970594951768597</c:v>
                      </c:pt>
                      <c:pt idx="119" formatCode="General">
                        <c:v>15.972695312356553</c:v>
                      </c:pt>
                      <c:pt idx="120" formatCode="General">
                        <c:v>15.974645647188229</c:v>
                      </c:pt>
                      <c:pt idx="121" formatCode="General">
                        <c:v>15.97645667238907</c:v>
                      </c:pt>
                      <c:pt idx="122" formatCode="General">
                        <c:v>15.978138338646993</c:v>
                      </c:pt>
                      <c:pt idx="123" formatCode="General">
                        <c:v>15.979699885886493</c:v>
                      </c:pt>
                      <c:pt idx="124" formatCode="General">
                        <c:v>15.981149894037458</c:v>
                      </c:pt>
                      <c:pt idx="125" formatCode="General">
                        <c:v>15.982496330177639</c:v>
                      </c:pt>
                      <c:pt idx="126" formatCode="General">
                        <c:v>15.983746592307808</c:v>
                      </c:pt>
                      <c:pt idx="127" formatCode="General">
                        <c:v>15.984907550000107</c:v>
                      </c:pt>
                      <c:pt idx="128" formatCode="General">
                        <c:v>15.985985582142957</c:v>
                      </c:pt>
                      <c:pt idx="129" formatCode="General">
                        <c:v>15.986986611989888</c:v>
                      </c:pt>
                      <c:pt idx="130" formatCode="General">
                        <c:v>15.987916139704897</c:v>
                      </c:pt>
                      <c:pt idx="131" formatCode="General">
                        <c:v>15.988779272583118</c:v>
                      </c:pt>
                      <c:pt idx="132" formatCode="General">
                        <c:v>15.989580753112895</c:v>
                      </c:pt>
                      <c:pt idx="133" formatCode="General">
                        <c:v>15.990324985033403</c:v>
                      </c:pt>
                      <c:pt idx="134" formatCode="General">
                        <c:v>15.991016057531017</c:v>
                      </c:pt>
                      <c:pt idx="135" formatCode="General">
                        <c:v>15.991657767707373</c:v>
                      </c:pt>
                      <c:pt idx="136" formatCode="General">
                        <c:v>15.992253641442561</c:v>
                      </c:pt>
                      <c:pt idx="137" formatCode="General">
                        <c:v>15.992806952768092</c:v>
                      </c:pt>
                      <c:pt idx="138" formatCode="General">
                        <c:v>15.993320741856085</c:v>
                      </c:pt>
                      <c:pt idx="139" formatCode="General">
                        <c:v>15.993797831723509</c:v>
                      </c:pt>
                      <c:pt idx="140" formatCode="General">
                        <c:v>15.994240843743258</c:v>
                      </c:pt>
                      <c:pt idx="141" formatCode="General">
                        <c:v>15.99465221204731</c:v>
                      </c:pt>
                      <c:pt idx="142" formatCode="General">
                        <c:v>15.995034196901074</c:v>
                      </c:pt>
                      <c:pt idx="143" formatCode="General">
                        <c:v>15.995388897122426</c:v>
                      </c:pt>
                      <c:pt idx="144" formatCode="General">
                        <c:v>15.995718261613682</c:v>
                      </c:pt>
                      <c:pt idx="145" formatCode="General">
                        <c:v>15.996024100069846</c:v>
                      </c:pt>
                      <c:pt idx="146" formatCode="General">
                        <c:v>15.996308092922</c:v>
                      </c:pt>
                      <c:pt idx="147" formatCode="General">
                        <c:v>15.996571800570429</c:v>
                      </c:pt>
                      <c:pt idx="148" formatCode="General">
                        <c:v>15.996816671958255</c:v>
                      </c:pt>
                      <c:pt idx="149" formatCode="General">
                        <c:v>15.997044052532665</c:v>
                      </c:pt>
                      <c:pt idx="150" formatCode="General">
                        <c:v>15.997255191637475</c:v>
                      </c:pt>
                      <c:pt idx="151" formatCode="General">
                        <c:v>15.997451249377656</c:v>
                      </c:pt>
                      <c:pt idx="152" formatCode="General">
                        <c:v>15.997633302993538</c:v>
                      </c:pt>
                      <c:pt idx="153" formatCode="General">
                        <c:v>15.997802352779713</c:v>
                      </c:pt>
                      <c:pt idx="154" formatCode="General">
                        <c:v>15.997959327581162</c:v>
                      </c:pt>
                      <c:pt idx="155" formatCode="General">
                        <c:v>15.998105089896793</c:v>
                      </c:pt>
                      <c:pt idx="156" formatCode="General">
                        <c:v>15.998240440618451</c:v>
                      </c:pt>
                      <c:pt idx="157" formatCode="General">
                        <c:v>15.998366123431419</c:v>
                      </c:pt>
                      <c:pt idx="158" formatCode="General">
                        <c:v>15.998482828900604</c:v>
                      </c:pt>
                      <c:pt idx="159" formatCode="General">
                        <c:v>15.998591198264846</c:v>
                      </c:pt>
                      <c:pt idx="160" formatCode="General">
                        <c:v>15.998691826960215</c:v>
                      </c:pt>
                      <c:pt idx="161" formatCode="General">
                        <c:v>15.998785267891627</c:v>
                      </c:pt>
                      <c:pt idx="162" formatCode="General">
                        <c:v>15.998872034470796</c:v>
                      </c:pt>
                      <c:pt idx="163" formatCode="General">
                        <c:v>15.998952603437168</c:v>
                      </c:pt>
                      <c:pt idx="164" formatCode="General">
                        <c:v>15.999027417477372</c:v>
                      </c:pt>
                      <c:pt idx="165" formatCode="General">
                        <c:v>15.999096887657558</c:v>
                      </c:pt>
                      <c:pt idx="166" formatCode="General">
                        <c:v>15.99916139568202</c:v>
                      </c:pt>
                      <c:pt idx="167" formatCode="General">
                        <c:v>15.999221295990447</c:v>
                      </c:pt>
                      <c:pt idx="168" formatCode="General">
                        <c:v>15.999276917705414</c:v>
                      </c:pt>
                      <c:pt idx="169" formatCode="General">
                        <c:v>15.999328566440742</c:v>
                      </c:pt>
                      <c:pt idx="170" formatCode="General">
                        <c:v>15.999376525980688</c:v>
                      </c:pt>
                      <c:pt idx="171" formatCode="General">
                        <c:v>15.999421059839211</c:v>
                      </c:pt>
                      <c:pt idx="172" formatCode="General">
                        <c:v>15.999462412707839</c:v>
                      </c:pt>
                      <c:pt idx="173" formatCode="General">
                        <c:v>15.999500811800136</c:v>
                      </c:pt>
                      <c:pt idx="174" formatCode="General">
                        <c:v>15.999536468100127</c:v>
                      </c:pt>
                      <c:pt idx="175" formatCode="General">
                        <c:v>15.999569577521546</c:v>
                      </c:pt>
                      <c:pt idx="176" formatCode="General">
                        <c:v>15.999600321984293</c:v>
                      </c:pt>
                      <c:pt idx="177" formatCode="General">
                        <c:v>15.999628870413986</c:v>
                      </c:pt>
                      <c:pt idx="178" formatCode="General">
                        <c:v>15.999655379670131</c:v>
                      </c:pt>
                      <c:pt idx="179" formatCode="General">
                        <c:v>15.999679995407977</c:v>
                      </c:pt>
                      <c:pt idx="180" formatCode="General">
                        <c:v>15.999702852878837</c:v>
                      </c:pt>
                      <c:pt idx="181" formatCode="General">
                        <c:v>15.999724077673205</c:v>
                      </c:pt>
                      <c:pt idx="182" formatCode="General">
                        <c:v>15.999743786410834</c:v>
                      </c:pt>
                      <c:pt idx="183" formatCode="General">
                        <c:v>15.999762087381487</c:v>
                      </c:pt>
                      <c:pt idx="184" formatCode="General">
                        <c:v>15.999779081139954</c:v>
                      </c:pt>
                      <c:pt idx="185" formatCode="General">
                        <c:v>15.999794861058527</c:v>
                      </c:pt>
                      <c:pt idx="186" formatCode="General">
                        <c:v>15.999809513840061</c:v>
                      </c:pt>
                      <c:pt idx="187" formatCode="General">
                        <c:v>15.999823119994343</c:v>
                      </c:pt>
                      <c:pt idx="188" formatCode="General">
                        <c:v>15.999835754280461</c:v>
                      </c:pt>
                      <c:pt idx="189" formatCode="General">
                        <c:v>15.999847486117572</c:v>
                      </c:pt>
                      <c:pt idx="190" formatCode="General">
                        <c:v>15.999858379966316</c:v>
                      </c:pt>
                      <c:pt idx="191" formatCode="General">
                        <c:v>15.999868495683009</c:v>
                      </c:pt>
                      <c:pt idx="192" formatCode="General">
                        <c:v>15.999877888848507</c:v>
                      </c:pt>
                      <c:pt idx="193" formatCode="General">
                        <c:v>15.999886611073613</c:v>
                      </c:pt>
                      <c:pt idx="194" formatCode="General">
                        <c:v>15.999894710282641</c:v>
                      </c:pt>
                      <c:pt idx="195" formatCode="General">
                        <c:v>15.999902230976739</c:v>
                      </c:pt>
                      <c:pt idx="196" formatCode="General">
                        <c:v>15.9999092144784</c:v>
                      </c:pt>
                      <c:pt idx="197" formatCode="General">
                        <c:v>15.999915699158514</c:v>
                      </c:pt>
                      <c:pt idx="198" formatCode="General">
                        <c:v>15.999921720647192</c:v>
                      </c:pt>
                      <c:pt idx="199" formatCode="General">
                        <c:v>15.999927312029536</c:v>
                      </c:pt>
                      <c:pt idx="200" formatCode="General">
                        <c:v>15.999932504027425</c:v>
                      </c:pt>
                      <c:pt idx="201" formatCode="General">
                        <c:v>15.999937325168323</c:v>
                      </c:pt>
                      <c:pt idx="202" formatCode="General">
                        <c:v>15.999941801942015</c:v>
                      </c:pt>
                      <c:pt idx="203" formatCode="General">
                        <c:v>15.999945958946157</c:v>
                      </c:pt>
                      <c:pt idx="204" formatCode="General">
                        <c:v>15.999949819021431</c:v>
                      </c:pt>
                      <c:pt idx="205" formatCode="General">
                        <c:v>15.999953403377043</c:v>
                      </c:pt>
                      <c:pt idx="206" formatCode="General">
                        <c:v>15.999956731707254</c:v>
                      </c:pt>
                      <c:pt idx="207" formatCode="General">
                        <c:v>15.999959822299594</c:v>
                      </c:pt>
                      <c:pt idx="208" formatCode="General">
                        <c:v>15.999962692135338</c:v>
                      </c:pt>
                      <c:pt idx="209" formatCode="General">
                        <c:v>15.999965356982813</c:v>
                      </c:pt>
                      <c:pt idx="210" formatCode="General">
                        <c:v>15.999967831484041</c:v>
                      </c:pt>
                      <c:pt idx="211" formatCode="General">
                        <c:v>15.99997012923518</c:v>
                      </c:pt>
                      <c:pt idx="212" formatCode="General">
                        <c:v>15.999972262861238</c:v>
                      </c:pt>
                      <c:pt idx="213" formatCode="General">
                        <c:v>15.999974244085436</c:v>
                      </c:pt>
                      <c:pt idx="214" formatCode="General">
                        <c:v>15.999976083793619</c:v>
                      </c:pt>
                      <c:pt idx="215" formatCode="General">
                        <c:v>15.999977792094075</c:v>
                      </c:pt>
                      <c:pt idx="216" formatCode="General">
                        <c:v>15.999979378373069</c:v>
                      </c:pt>
                      <c:pt idx="217" formatCode="General">
                        <c:v>15.999980851346422</c:v>
                      </c:pt>
                      <c:pt idx="218" formatCode="General">
                        <c:v>15.999982219107391</c:v>
                      </c:pt>
                      <c:pt idx="219" formatCode="General">
                        <c:v>15.99998348917115</c:v>
                      </c:pt>
                      <c:pt idx="220" formatCode="General">
                        <c:v>15.999984668516067</c:v>
                      </c:pt>
                      <c:pt idx="221" formatCode="General">
                        <c:v>15.999985763622062</c:v>
                      </c:pt>
                      <c:pt idx="222" formatCode="General">
                        <c:v>15.999986780506202</c:v>
                      </c:pt>
                      <c:pt idx="223" formatCode="General">
                        <c:v>15.999987724755758</c:v>
                      </c:pt>
                      <c:pt idx="224" formatCode="General">
                        <c:v>15.999988601558918</c:v>
                      </c:pt>
                      <c:pt idx="225" formatCode="General">
                        <c:v>15.999989415733282</c:v>
                      </c:pt>
                      <c:pt idx="226" formatCode="General">
                        <c:v>15.999990171752332</c:v>
                      </c:pt>
                      <c:pt idx="227" formatCode="General">
                        <c:v>15.999990873770024</c:v>
                      </c:pt>
                      <c:pt idx="228" formatCode="General">
                        <c:v>15.999991525643592</c:v>
                      </c:pt>
                      <c:pt idx="229" formatCode="General">
                        <c:v>15.999992130954764</c:v>
                      </c:pt>
                      <c:pt idx="230" formatCode="General">
                        <c:v>15.999992693029425</c:v>
                      </c:pt>
                      <c:pt idx="231" formatCode="General">
                        <c:v>15.999993214955895</c:v>
                      </c:pt>
                      <c:pt idx="232" formatCode="General">
                        <c:v>15.999993699601902</c:v>
                      </c:pt>
                      <c:pt idx="233" formatCode="General">
                        <c:v>15.999994149630338</c:v>
                      </c:pt>
                      <c:pt idx="234" formatCode="General">
                        <c:v>15.999994567513884</c:v>
                      </c:pt>
                      <c:pt idx="235" formatCode="General">
                        <c:v>15.999994955548607</c:v>
                      </c:pt>
                      <c:pt idx="236" formatCode="General">
                        <c:v>15.999995315866563</c:v>
                      </c:pt>
                      <c:pt idx="237" formatCode="General">
                        <c:v>15.999995650447524</c:v>
                      </c:pt>
                      <c:pt idx="238" formatCode="General">
                        <c:v>15.999995961129843</c:v>
                      </c:pt>
                      <c:pt idx="239" formatCode="General">
                        <c:v>15.999996249620569</c:v>
                      </c:pt>
                      <c:pt idx="240" formatCode="General">
                        <c:v>15.999996517504814</c:v>
                      </c:pt>
                      <c:pt idx="241" formatCode="General">
                        <c:v>15.999996766254469</c:v>
                      </c:pt>
                      <c:pt idx="242" formatCode="General">
                        <c:v>15.999996997236293</c:v>
                      </c:pt>
                      <c:pt idx="243" formatCode="General">
                        <c:v>15.999997211719416</c:v>
                      </c:pt>
                      <c:pt idx="244" formatCode="General">
                        <c:v>15.999997410882314</c:v>
                      </c:pt>
                      <c:pt idx="245" formatCode="General">
                        <c:v>15.999997595819291</c:v>
                      </c:pt>
                      <c:pt idx="246" formatCode="General">
                        <c:v>15.999997767546486</c:v>
                      </c:pt>
                      <c:pt idx="247" formatCode="General">
                        <c:v>15.999997927007451</c:v>
                      </c:pt>
                      <c:pt idx="248" formatCode="General">
                        <c:v>15.999998075078347</c:v>
                      </c:pt>
                      <c:pt idx="249" formatCode="General">
                        <c:v>15.99999821257275</c:v>
                      </c:pt>
                      <c:pt idx="250" formatCode="General">
                        <c:v>15.999998340246126</c:v>
                      </c:pt>
                      <c:pt idx="251" formatCode="General">
                        <c:v>15.999998458799974</c:v>
                      </c:pt>
                      <c:pt idx="252" formatCode="General">
                        <c:v>15.99999856888569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E3AC-4158-858C-4B4534F14B9B}"/>
                  </c:ext>
                </c:extLst>
              </c15:ser>
            </c15:filteredScatterSeries>
            <c15:filteredScatterSeries>
              <c15:ser>
                <c:idx val="5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Deutschland!$N$21</c15:sqref>
                        </c15:formulaRef>
                      </c:ext>
                    </c:extLst>
                    <c:strCache>
                      <c:ptCount val="1"/>
                      <c:pt idx="0">
                        <c:v>S1</c:v>
                      </c:pt>
                    </c:strCache>
                  </c:strRef>
                </c:tx>
                <c:spPr>
                  <a:ln w="19050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Deutschland!$A$22:$B$274</c15:sqref>
                        </c15:formulaRef>
                      </c:ext>
                    </c:extLst>
                    <c:multiLvlStrCache>
                      <c:ptCount val="253"/>
                      <c:lvl>
                        <c:pt idx="0">
                          <c:v>0</c:v>
                        </c:pt>
                        <c:pt idx="1">
                          <c:v>1</c:v>
                        </c:pt>
                        <c:pt idx="2">
                          <c:v>2</c:v>
                        </c:pt>
                        <c:pt idx="3">
                          <c:v>3</c:v>
                        </c:pt>
                        <c:pt idx="4">
                          <c:v>4</c:v>
                        </c:pt>
                        <c:pt idx="5">
                          <c:v>5</c:v>
                        </c:pt>
                        <c:pt idx="6">
                          <c:v>6</c:v>
                        </c:pt>
                        <c:pt idx="7">
                          <c:v>7</c:v>
                        </c:pt>
                        <c:pt idx="8">
                          <c:v>8</c:v>
                        </c:pt>
                        <c:pt idx="9">
                          <c:v>9</c:v>
                        </c:pt>
                        <c:pt idx="10">
                          <c:v>10</c:v>
                        </c:pt>
                        <c:pt idx="11">
                          <c:v>11</c:v>
                        </c:pt>
                        <c:pt idx="12">
                          <c:v>12</c:v>
                        </c:pt>
                        <c:pt idx="13">
                          <c:v>13</c:v>
                        </c:pt>
                        <c:pt idx="14">
                          <c:v>14</c:v>
                        </c:pt>
                        <c:pt idx="15">
                          <c:v>15</c:v>
                        </c:pt>
                        <c:pt idx="16">
                          <c:v>16</c:v>
                        </c:pt>
                        <c:pt idx="17">
                          <c:v>17</c:v>
                        </c:pt>
                        <c:pt idx="18">
                          <c:v>18</c:v>
                        </c:pt>
                        <c:pt idx="19">
                          <c:v>19</c:v>
                        </c:pt>
                        <c:pt idx="20">
                          <c:v>20</c:v>
                        </c:pt>
                        <c:pt idx="21">
                          <c:v>21</c:v>
                        </c:pt>
                        <c:pt idx="22">
                          <c:v>22</c:v>
                        </c:pt>
                        <c:pt idx="23">
                          <c:v>23</c:v>
                        </c:pt>
                        <c:pt idx="24">
                          <c:v>24</c:v>
                        </c:pt>
                        <c:pt idx="25">
                          <c:v>25</c:v>
                        </c:pt>
                        <c:pt idx="26">
                          <c:v>26</c:v>
                        </c:pt>
                        <c:pt idx="27">
                          <c:v>27</c:v>
                        </c:pt>
                        <c:pt idx="28">
                          <c:v>28</c:v>
                        </c:pt>
                        <c:pt idx="29">
                          <c:v>29</c:v>
                        </c:pt>
                        <c:pt idx="30">
                          <c:v>30</c:v>
                        </c:pt>
                        <c:pt idx="31">
                          <c:v>31</c:v>
                        </c:pt>
                        <c:pt idx="32">
                          <c:v>32</c:v>
                        </c:pt>
                        <c:pt idx="33">
                          <c:v>33</c:v>
                        </c:pt>
                        <c:pt idx="34">
                          <c:v>34</c:v>
                        </c:pt>
                        <c:pt idx="35">
                          <c:v>35</c:v>
                        </c:pt>
                        <c:pt idx="36">
                          <c:v>36</c:v>
                        </c:pt>
                        <c:pt idx="37">
                          <c:v>37</c:v>
                        </c:pt>
                        <c:pt idx="38">
                          <c:v>38</c:v>
                        </c:pt>
                        <c:pt idx="39">
                          <c:v>39</c:v>
                        </c:pt>
                        <c:pt idx="40">
                          <c:v>40</c:v>
                        </c:pt>
                        <c:pt idx="41">
                          <c:v>41</c:v>
                        </c:pt>
                        <c:pt idx="42">
                          <c:v>42</c:v>
                        </c:pt>
                        <c:pt idx="43">
                          <c:v>43</c:v>
                        </c:pt>
                        <c:pt idx="44">
                          <c:v>44</c:v>
                        </c:pt>
                        <c:pt idx="45">
                          <c:v>45</c:v>
                        </c:pt>
                        <c:pt idx="46">
                          <c:v>46</c:v>
                        </c:pt>
                        <c:pt idx="47">
                          <c:v>47</c:v>
                        </c:pt>
                        <c:pt idx="48">
                          <c:v>48</c:v>
                        </c:pt>
                        <c:pt idx="49">
                          <c:v>49</c:v>
                        </c:pt>
                        <c:pt idx="50">
                          <c:v>50</c:v>
                        </c:pt>
                        <c:pt idx="51">
                          <c:v>51</c:v>
                        </c:pt>
                        <c:pt idx="52">
                          <c:v>52</c:v>
                        </c:pt>
                        <c:pt idx="53">
                          <c:v>53</c:v>
                        </c:pt>
                        <c:pt idx="54">
                          <c:v>54</c:v>
                        </c:pt>
                        <c:pt idx="55">
                          <c:v>55</c:v>
                        </c:pt>
                        <c:pt idx="56">
                          <c:v>56</c:v>
                        </c:pt>
                        <c:pt idx="57">
                          <c:v>57</c:v>
                        </c:pt>
                        <c:pt idx="58">
                          <c:v>58</c:v>
                        </c:pt>
                        <c:pt idx="59">
                          <c:v>59</c:v>
                        </c:pt>
                        <c:pt idx="60">
                          <c:v>60</c:v>
                        </c:pt>
                        <c:pt idx="61">
                          <c:v>61</c:v>
                        </c:pt>
                        <c:pt idx="62">
                          <c:v>62</c:v>
                        </c:pt>
                        <c:pt idx="63">
                          <c:v>63</c:v>
                        </c:pt>
                        <c:pt idx="64">
                          <c:v>64</c:v>
                        </c:pt>
                        <c:pt idx="65">
                          <c:v>65</c:v>
                        </c:pt>
                        <c:pt idx="66">
                          <c:v>66</c:v>
                        </c:pt>
                        <c:pt idx="67">
                          <c:v>67</c:v>
                        </c:pt>
                        <c:pt idx="68">
                          <c:v>68</c:v>
                        </c:pt>
                        <c:pt idx="69">
                          <c:v>69</c:v>
                        </c:pt>
                        <c:pt idx="70">
                          <c:v>70</c:v>
                        </c:pt>
                        <c:pt idx="71">
                          <c:v>71</c:v>
                        </c:pt>
                        <c:pt idx="72">
                          <c:v>72</c:v>
                        </c:pt>
                        <c:pt idx="73">
                          <c:v>73</c:v>
                        </c:pt>
                        <c:pt idx="74">
                          <c:v>74</c:v>
                        </c:pt>
                        <c:pt idx="75">
                          <c:v>75</c:v>
                        </c:pt>
                        <c:pt idx="76">
                          <c:v>76</c:v>
                        </c:pt>
                        <c:pt idx="77">
                          <c:v>77</c:v>
                        </c:pt>
                        <c:pt idx="78">
                          <c:v>78</c:v>
                        </c:pt>
                        <c:pt idx="79">
                          <c:v>79</c:v>
                        </c:pt>
                        <c:pt idx="80">
                          <c:v>80</c:v>
                        </c:pt>
                        <c:pt idx="81">
                          <c:v>81</c:v>
                        </c:pt>
                        <c:pt idx="82">
                          <c:v>82</c:v>
                        </c:pt>
                        <c:pt idx="83">
                          <c:v>83</c:v>
                        </c:pt>
                        <c:pt idx="84">
                          <c:v>84</c:v>
                        </c:pt>
                        <c:pt idx="85">
                          <c:v>85</c:v>
                        </c:pt>
                        <c:pt idx="86">
                          <c:v>86</c:v>
                        </c:pt>
                        <c:pt idx="87">
                          <c:v>87</c:v>
                        </c:pt>
                        <c:pt idx="88">
                          <c:v>88</c:v>
                        </c:pt>
                        <c:pt idx="89">
                          <c:v>89</c:v>
                        </c:pt>
                        <c:pt idx="90">
                          <c:v>90</c:v>
                        </c:pt>
                        <c:pt idx="91">
                          <c:v>91</c:v>
                        </c:pt>
                        <c:pt idx="92">
                          <c:v>92</c:v>
                        </c:pt>
                        <c:pt idx="93">
                          <c:v>93</c:v>
                        </c:pt>
                        <c:pt idx="94">
                          <c:v>94</c:v>
                        </c:pt>
                        <c:pt idx="95">
                          <c:v>95</c:v>
                        </c:pt>
                        <c:pt idx="96">
                          <c:v>96</c:v>
                        </c:pt>
                        <c:pt idx="97">
                          <c:v>97</c:v>
                        </c:pt>
                        <c:pt idx="98">
                          <c:v>98</c:v>
                        </c:pt>
                        <c:pt idx="99">
                          <c:v>99</c:v>
                        </c:pt>
                        <c:pt idx="100">
                          <c:v>100</c:v>
                        </c:pt>
                        <c:pt idx="101">
                          <c:v>101</c:v>
                        </c:pt>
                        <c:pt idx="102">
                          <c:v>102</c:v>
                        </c:pt>
                        <c:pt idx="103">
                          <c:v>103</c:v>
                        </c:pt>
                        <c:pt idx="104">
                          <c:v>104</c:v>
                        </c:pt>
                        <c:pt idx="105">
                          <c:v>105</c:v>
                        </c:pt>
                        <c:pt idx="106">
                          <c:v>106</c:v>
                        </c:pt>
                        <c:pt idx="107">
                          <c:v>107</c:v>
                        </c:pt>
                        <c:pt idx="108">
                          <c:v>108</c:v>
                        </c:pt>
                        <c:pt idx="109">
                          <c:v>109</c:v>
                        </c:pt>
                        <c:pt idx="110">
                          <c:v>110</c:v>
                        </c:pt>
                        <c:pt idx="111">
                          <c:v>111</c:v>
                        </c:pt>
                        <c:pt idx="112">
                          <c:v>112</c:v>
                        </c:pt>
                        <c:pt idx="113">
                          <c:v>113</c:v>
                        </c:pt>
                        <c:pt idx="114">
                          <c:v>114</c:v>
                        </c:pt>
                        <c:pt idx="115">
                          <c:v>115</c:v>
                        </c:pt>
                        <c:pt idx="116">
                          <c:v>116</c:v>
                        </c:pt>
                        <c:pt idx="117">
                          <c:v>117</c:v>
                        </c:pt>
                        <c:pt idx="118">
                          <c:v>118</c:v>
                        </c:pt>
                        <c:pt idx="119">
                          <c:v>119</c:v>
                        </c:pt>
                        <c:pt idx="120">
                          <c:v>120</c:v>
                        </c:pt>
                        <c:pt idx="121">
                          <c:v>121</c:v>
                        </c:pt>
                        <c:pt idx="122">
                          <c:v>122</c:v>
                        </c:pt>
                        <c:pt idx="123">
                          <c:v>123</c:v>
                        </c:pt>
                        <c:pt idx="124">
                          <c:v>124</c:v>
                        </c:pt>
                        <c:pt idx="125">
                          <c:v>125</c:v>
                        </c:pt>
                        <c:pt idx="126">
                          <c:v>126</c:v>
                        </c:pt>
                        <c:pt idx="127">
                          <c:v>127</c:v>
                        </c:pt>
                        <c:pt idx="128">
                          <c:v>128</c:v>
                        </c:pt>
                        <c:pt idx="129">
                          <c:v>129</c:v>
                        </c:pt>
                        <c:pt idx="130">
                          <c:v>130</c:v>
                        </c:pt>
                        <c:pt idx="131">
                          <c:v>131</c:v>
                        </c:pt>
                        <c:pt idx="132">
                          <c:v>132</c:v>
                        </c:pt>
                        <c:pt idx="133">
                          <c:v>133</c:v>
                        </c:pt>
                        <c:pt idx="134">
                          <c:v>134</c:v>
                        </c:pt>
                        <c:pt idx="135">
                          <c:v>135</c:v>
                        </c:pt>
                        <c:pt idx="136">
                          <c:v>136</c:v>
                        </c:pt>
                        <c:pt idx="137">
                          <c:v>137</c:v>
                        </c:pt>
                        <c:pt idx="138">
                          <c:v>138</c:v>
                        </c:pt>
                        <c:pt idx="139">
                          <c:v>139</c:v>
                        </c:pt>
                        <c:pt idx="140">
                          <c:v>140</c:v>
                        </c:pt>
                        <c:pt idx="141">
                          <c:v>141</c:v>
                        </c:pt>
                        <c:pt idx="142">
                          <c:v>142</c:v>
                        </c:pt>
                        <c:pt idx="143">
                          <c:v>143</c:v>
                        </c:pt>
                        <c:pt idx="144">
                          <c:v>144</c:v>
                        </c:pt>
                        <c:pt idx="145">
                          <c:v>145</c:v>
                        </c:pt>
                        <c:pt idx="146">
                          <c:v>146</c:v>
                        </c:pt>
                        <c:pt idx="147">
                          <c:v>147</c:v>
                        </c:pt>
                        <c:pt idx="148">
                          <c:v>148</c:v>
                        </c:pt>
                        <c:pt idx="149">
                          <c:v>149</c:v>
                        </c:pt>
                        <c:pt idx="150">
                          <c:v>150</c:v>
                        </c:pt>
                        <c:pt idx="151">
                          <c:v>151</c:v>
                        </c:pt>
                        <c:pt idx="152">
                          <c:v>152</c:v>
                        </c:pt>
                        <c:pt idx="153">
                          <c:v>153</c:v>
                        </c:pt>
                        <c:pt idx="154">
                          <c:v>154</c:v>
                        </c:pt>
                        <c:pt idx="155">
                          <c:v>155</c:v>
                        </c:pt>
                        <c:pt idx="156">
                          <c:v>156</c:v>
                        </c:pt>
                        <c:pt idx="157">
                          <c:v>157</c:v>
                        </c:pt>
                        <c:pt idx="158">
                          <c:v>158</c:v>
                        </c:pt>
                        <c:pt idx="159">
                          <c:v>159</c:v>
                        </c:pt>
                        <c:pt idx="160">
                          <c:v>160</c:v>
                        </c:pt>
                        <c:pt idx="161">
                          <c:v>161</c:v>
                        </c:pt>
                        <c:pt idx="162">
                          <c:v>162</c:v>
                        </c:pt>
                        <c:pt idx="163">
                          <c:v>163</c:v>
                        </c:pt>
                        <c:pt idx="164">
                          <c:v>164</c:v>
                        </c:pt>
                        <c:pt idx="165">
                          <c:v>165</c:v>
                        </c:pt>
                        <c:pt idx="166">
                          <c:v>166</c:v>
                        </c:pt>
                        <c:pt idx="167">
                          <c:v>167</c:v>
                        </c:pt>
                        <c:pt idx="168">
                          <c:v>168</c:v>
                        </c:pt>
                        <c:pt idx="169">
                          <c:v>169</c:v>
                        </c:pt>
                        <c:pt idx="170">
                          <c:v>170</c:v>
                        </c:pt>
                        <c:pt idx="171">
                          <c:v>171</c:v>
                        </c:pt>
                        <c:pt idx="172">
                          <c:v>172</c:v>
                        </c:pt>
                        <c:pt idx="173">
                          <c:v>173</c:v>
                        </c:pt>
                        <c:pt idx="174">
                          <c:v>174</c:v>
                        </c:pt>
                        <c:pt idx="175">
                          <c:v>175</c:v>
                        </c:pt>
                        <c:pt idx="176">
                          <c:v>176</c:v>
                        </c:pt>
                        <c:pt idx="177">
                          <c:v>177</c:v>
                        </c:pt>
                        <c:pt idx="178">
                          <c:v>178</c:v>
                        </c:pt>
                        <c:pt idx="179">
                          <c:v>179</c:v>
                        </c:pt>
                        <c:pt idx="180">
                          <c:v>180</c:v>
                        </c:pt>
                        <c:pt idx="181">
                          <c:v>181</c:v>
                        </c:pt>
                        <c:pt idx="182">
                          <c:v>182</c:v>
                        </c:pt>
                        <c:pt idx="183">
                          <c:v>183</c:v>
                        </c:pt>
                        <c:pt idx="184">
                          <c:v>184</c:v>
                        </c:pt>
                        <c:pt idx="185">
                          <c:v>185</c:v>
                        </c:pt>
                        <c:pt idx="186">
                          <c:v>186</c:v>
                        </c:pt>
                        <c:pt idx="187">
                          <c:v>187</c:v>
                        </c:pt>
                        <c:pt idx="188">
                          <c:v>188</c:v>
                        </c:pt>
                        <c:pt idx="189">
                          <c:v>189</c:v>
                        </c:pt>
                        <c:pt idx="190">
                          <c:v>190</c:v>
                        </c:pt>
                        <c:pt idx="191">
                          <c:v>191</c:v>
                        </c:pt>
                        <c:pt idx="192">
                          <c:v>192</c:v>
                        </c:pt>
                        <c:pt idx="193">
                          <c:v>193</c:v>
                        </c:pt>
                        <c:pt idx="194">
                          <c:v>194</c:v>
                        </c:pt>
                        <c:pt idx="195">
                          <c:v>195</c:v>
                        </c:pt>
                        <c:pt idx="196">
                          <c:v>196</c:v>
                        </c:pt>
                        <c:pt idx="197">
                          <c:v>197</c:v>
                        </c:pt>
                        <c:pt idx="198">
                          <c:v>198</c:v>
                        </c:pt>
                        <c:pt idx="199">
                          <c:v>199</c:v>
                        </c:pt>
                        <c:pt idx="200">
                          <c:v>200</c:v>
                        </c:pt>
                        <c:pt idx="201">
                          <c:v>201</c:v>
                        </c:pt>
                        <c:pt idx="202">
                          <c:v>202</c:v>
                        </c:pt>
                        <c:pt idx="203">
                          <c:v>203</c:v>
                        </c:pt>
                        <c:pt idx="204">
                          <c:v>204</c:v>
                        </c:pt>
                        <c:pt idx="205">
                          <c:v>205</c:v>
                        </c:pt>
                        <c:pt idx="206">
                          <c:v>206</c:v>
                        </c:pt>
                        <c:pt idx="207">
                          <c:v>207</c:v>
                        </c:pt>
                        <c:pt idx="208">
                          <c:v>208</c:v>
                        </c:pt>
                        <c:pt idx="209">
                          <c:v>209</c:v>
                        </c:pt>
                        <c:pt idx="210">
                          <c:v>210</c:v>
                        </c:pt>
                        <c:pt idx="211">
                          <c:v>211</c:v>
                        </c:pt>
                        <c:pt idx="212">
                          <c:v>212</c:v>
                        </c:pt>
                        <c:pt idx="213">
                          <c:v>213</c:v>
                        </c:pt>
                        <c:pt idx="214">
                          <c:v>214</c:v>
                        </c:pt>
                        <c:pt idx="215">
                          <c:v>215</c:v>
                        </c:pt>
                        <c:pt idx="216">
                          <c:v>216</c:v>
                        </c:pt>
                        <c:pt idx="217">
                          <c:v>217</c:v>
                        </c:pt>
                        <c:pt idx="218">
                          <c:v>218</c:v>
                        </c:pt>
                        <c:pt idx="219">
                          <c:v>219</c:v>
                        </c:pt>
                        <c:pt idx="220">
                          <c:v>220</c:v>
                        </c:pt>
                        <c:pt idx="221">
                          <c:v>221</c:v>
                        </c:pt>
                        <c:pt idx="222">
                          <c:v>222</c:v>
                        </c:pt>
                        <c:pt idx="223">
                          <c:v>223</c:v>
                        </c:pt>
                        <c:pt idx="224">
                          <c:v>224</c:v>
                        </c:pt>
                        <c:pt idx="225">
                          <c:v>225</c:v>
                        </c:pt>
                        <c:pt idx="226">
                          <c:v>226</c:v>
                        </c:pt>
                        <c:pt idx="227">
                          <c:v>227</c:v>
                        </c:pt>
                        <c:pt idx="228">
                          <c:v>228</c:v>
                        </c:pt>
                        <c:pt idx="229">
                          <c:v>229</c:v>
                        </c:pt>
                        <c:pt idx="230">
                          <c:v>230</c:v>
                        </c:pt>
                        <c:pt idx="231">
                          <c:v>231</c:v>
                        </c:pt>
                        <c:pt idx="232">
                          <c:v>232</c:v>
                        </c:pt>
                        <c:pt idx="233">
                          <c:v>233</c:v>
                        </c:pt>
                        <c:pt idx="234">
                          <c:v>234</c:v>
                        </c:pt>
                        <c:pt idx="235">
                          <c:v>235</c:v>
                        </c:pt>
                        <c:pt idx="236">
                          <c:v>236</c:v>
                        </c:pt>
                        <c:pt idx="237">
                          <c:v>237</c:v>
                        </c:pt>
                        <c:pt idx="238">
                          <c:v>238</c:v>
                        </c:pt>
                        <c:pt idx="239">
                          <c:v>239</c:v>
                        </c:pt>
                        <c:pt idx="240">
                          <c:v>240</c:v>
                        </c:pt>
                        <c:pt idx="241">
                          <c:v>241</c:v>
                        </c:pt>
                        <c:pt idx="242">
                          <c:v>242</c:v>
                        </c:pt>
                        <c:pt idx="243">
                          <c:v>243</c:v>
                        </c:pt>
                        <c:pt idx="244">
                          <c:v>244</c:v>
                        </c:pt>
                        <c:pt idx="245">
                          <c:v>245</c:v>
                        </c:pt>
                        <c:pt idx="246">
                          <c:v>246</c:v>
                        </c:pt>
                        <c:pt idx="247">
                          <c:v>247</c:v>
                        </c:pt>
                        <c:pt idx="248">
                          <c:v>248</c:v>
                        </c:pt>
                        <c:pt idx="249">
                          <c:v>249</c:v>
                        </c:pt>
                        <c:pt idx="250">
                          <c:v>250</c:v>
                        </c:pt>
                        <c:pt idx="251">
                          <c:v>251</c:v>
                        </c:pt>
                        <c:pt idx="252">
                          <c:v>252</c:v>
                        </c:pt>
                      </c:lvl>
                      <c:lvl>
                        <c:pt idx="0">
                          <c:v>22.1</c:v>
                        </c:pt>
                        <c:pt idx="1">
                          <c:v>23.1</c:v>
                        </c:pt>
                        <c:pt idx="2">
                          <c:v>24.1</c:v>
                        </c:pt>
                        <c:pt idx="3">
                          <c:v>25.1</c:v>
                        </c:pt>
                        <c:pt idx="4">
                          <c:v>26.1</c:v>
                        </c:pt>
                        <c:pt idx="5">
                          <c:v>27.1</c:v>
                        </c:pt>
                        <c:pt idx="6">
                          <c:v>28.1</c:v>
                        </c:pt>
                        <c:pt idx="7">
                          <c:v>29.1</c:v>
                        </c:pt>
                        <c:pt idx="8">
                          <c:v>30.1</c:v>
                        </c:pt>
                        <c:pt idx="9">
                          <c:v>31.1</c:v>
                        </c:pt>
                        <c:pt idx="10">
                          <c:v>1.2</c:v>
                        </c:pt>
                        <c:pt idx="11">
                          <c:v>2.2</c:v>
                        </c:pt>
                        <c:pt idx="12">
                          <c:v>3.2</c:v>
                        </c:pt>
                        <c:pt idx="13">
                          <c:v>4.2</c:v>
                        </c:pt>
                        <c:pt idx="14">
                          <c:v>5.2</c:v>
                        </c:pt>
                        <c:pt idx="15">
                          <c:v>6.2</c:v>
                        </c:pt>
                        <c:pt idx="16">
                          <c:v>7.2</c:v>
                        </c:pt>
                        <c:pt idx="17">
                          <c:v>8.2</c:v>
                        </c:pt>
                        <c:pt idx="18">
                          <c:v>9.2</c:v>
                        </c:pt>
                        <c:pt idx="19">
                          <c:v>10.2</c:v>
                        </c:pt>
                        <c:pt idx="20">
                          <c:v>11.2</c:v>
                        </c:pt>
                        <c:pt idx="21">
                          <c:v>12.2</c:v>
                        </c:pt>
                        <c:pt idx="22">
                          <c:v>13.2</c:v>
                        </c:pt>
                        <c:pt idx="23">
                          <c:v>14.2</c:v>
                        </c:pt>
                        <c:pt idx="24">
                          <c:v>15.2</c:v>
                        </c:pt>
                        <c:pt idx="25">
                          <c:v>16.2</c:v>
                        </c:pt>
                        <c:pt idx="26">
                          <c:v>17.2</c:v>
                        </c:pt>
                        <c:pt idx="27">
                          <c:v>18.2</c:v>
                        </c:pt>
                        <c:pt idx="28">
                          <c:v>19.2</c:v>
                        </c:pt>
                        <c:pt idx="29">
                          <c:v>20.2</c:v>
                        </c:pt>
                        <c:pt idx="30">
                          <c:v>21.2</c:v>
                        </c:pt>
                        <c:pt idx="31">
                          <c:v>22.2</c:v>
                        </c:pt>
                        <c:pt idx="32">
                          <c:v>23.2</c:v>
                        </c:pt>
                        <c:pt idx="33">
                          <c:v>24.2</c:v>
                        </c:pt>
                        <c:pt idx="34">
                          <c:v>25.2</c:v>
                        </c:pt>
                        <c:pt idx="35">
                          <c:v>26.2</c:v>
                        </c:pt>
                        <c:pt idx="36">
                          <c:v>27.2</c:v>
                        </c:pt>
                        <c:pt idx="37">
                          <c:v>28.2</c:v>
                        </c:pt>
                        <c:pt idx="38">
                          <c:v>29.2</c:v>
                        </c:pt>
                        <c:pt idx="39">
                          <c:v>1.3</c:v>
                        </c:pt>
                        <c:pt idx="40">
                          <c:v>2.3</c:v>
                        </c:pt>
                        <c:pt idx="41">
                          <c:v>3.3</c:v>
                        </c:pt>
                        <c:pt idx="42">
                          <c:v>4.3</c:v>
                        </c:pt>
                        <c:pt idx="43">
                          <c:v>5.3</c:v>
                        </c:pt>
                        <c:pt idx="44">
                          <c:v>6.3</c:v>
                        </c:pt>
                        <c:pt idx="45">
                          <c:v>7.3</c:v>
                        </c:pt>
                        <c:pt idx="46">
                          <c:v>8.3</c:v>
                        </c:pt>
                        <c:pt idx="47">
                          <c:v>9.3</c:v>
                        </c:pt>
                        <c:pt idx="48">
                          <c:v>10.3</c:v>
                        </c:pt>
                        <c:pt idx="49">
                          <c:v>11.3</c:v>
                        </c:pt>
                        <c:pt idx="50">
                          <c:v>12.3</c:v>
                        </c:pt>
                        <c:pt idx="51">
                          <c:v>13.3</c:v>
                        </c:pt>
                        <c:pt idx="52">
                          <c:v>14.3</c:v>
                        </c:pt>
                        <c:pt idx="53">
                          <c:v>15.3</c:v>
                        </c:pt>
                        <c:pt idx="54">
                          <c:v>16.3</c:v>
                        </c:pt>
                        <c:pt idx="55">
                          <c:v>17.3</c:v>
                        </c:pt>
                        <c:pt idx="56">
                          <c:v>18.3</c:v>
                        </c:pt>
                        <c:pt idx="57">
                          <c:v>19.3</c:v>
                        </c:pt>
                        <c:pt idx="58">
                          <c:v>20.3</c:v>
                        </c:pt>
                        <c:pt idx="59">
                          <c:v>21.3</c:v>
                        </c:pt>
                        <c:pt idx="60">
                          <c:v>22.3</c:v>
                        </c:pt>
                        <c:pt idx="61">
                          <c:v>23.3</c:v>
                        </c:pt>
                        <c:pt idx="62">
                          <c:v>24.3</c:v>
                        </c:pt>
                        <c:pt idx="63">
                          <c:v>25.3</c:v>
                        </c:pt>
                        <c:pt idx="64">
                          <c:v>26.3</c:v>
                        </c:pt>
                        <c:pt idx="65">
                          <c:v>27.3</c:v>
                        </c:pt>
                        <c:pt idx="66">
                          <c:v>28.3</c:v>
                        </c:pt>
                        <c:pt idx="67">
                          <c:v>29.3</c:v>
                        </c:pt>
                        <c:pt idx="68">
                          <c:v>30.3</c:v>
                        </c:pt>
                        <c:pt idx="69">
                          <c:v>31.3</c:v>
                        </c:pt>
                        <c:pt idx="70">
                          <c:v>1.4</c:v>
                        </c:pt>
                        <c:pt idx="71">
                          <c:v>2.4</c:v>
                        </c:pt>
                        <c:pt idx="72">
                          <c:v>3.4</c:v>
                        </c:pt>
                        <c:pt idx="73">
                          <c:v>4.4</c:v>
                        </c:pt>
                        <c:pt idx="74">
                          <c:v>5.4</c:v>
                        </c:pt>
                        <c:pt idx="75">
                          <c:v>6.4</c:v>
                        </c:pt>
                        <c:pt idx="76">
                          <c:v>7.4</c:v>
                        </c:pt>
                        <c:pt idx="77">
                          <c:v>8.4</c:v>
                        </c:pt>
                        <c:pt idx="78">
                          <c:v>9.4</c:v>
                        </c:pt>
                        <c:pt idx="79">
                          <c:v>10.4</c:v>
                        </c:pt>
                        <c:pt idx="80">
                          <c:v>11.4</c:v>
                        </c:pt>
                        <c:pt idx="81">
                          <c:v>12.4</c:v>
                        </c:pt>
                        <c:pt idx="82">
                          <c:v>13.4</c:v>
                        </c:pt>
                        <c:pt idx="83">
                          <c:v>14.4</c:v>
                        </c:pt>
                        <c:pt idx="84">
                          <c:v>15.4</c:v>
                        </c:pt>
                        <c:pt idx="85">
                          <c:v>16.4</c:v>
                        </c:pt>
                        <c:pt idx="86">
                          <c:v>17.4</c:v>
                        </c:pt>
                        <c:pt idx="87">
                          <c:v>18.4</c:v>
                        </c:pt>
                        <c:pt idx="88">
                          <c:v>19.4</c:v>
                        </c:pt>
                        <c:pt idx="89">
                          <c:v>20.4</c:v>
                        </c:pt>
                        <c:pt idx="90">
                          <c:v>21.4</c:v>
                        </c:pt>
                        <c:pt idx="91">
                          <c:v>22.4</c:v>
                        </c:pt>
                        <c:pt idx="92">
                          <c:v>23.4</c:v>
                        </c:pt>
                        <c:pt idx="93">
                          <c:v>24.4</c:v>
                        </c:pt>
                        <c:pt idx="94">
                          <c:v>25.4</c:v>
                        </c:pt>
                        <c:pt idx="95">
                          <c:v>26.4</c:v>
                        </c:pt>
                        <c:pt idx="96">
                          <c:v>27.4</c:v>
                        </c:pt>
                        <c:pt idx="97">
                          <c:v>28.4</c:v>
                        </c:pt>
                        <c:pt idx="98">
                          <c:v>29.4</c:v>
                        </c:pt>
                        <c:pt idx="99">
                          <c:v>30.4</c:v>
                        </c:pt>
                        <c:pt idx="100">
                          <c:v>1.5</c:v>
                        </c:pt>
                        <c:pt idx="101">
                          <c:v>2.5</c:v>
                        </c:pt>
                        <c:pt idx="102">
                          <c:v>3.5</c:v>
                        </c:pt>
                        <c:pt idx="103">
                          <c:v>4.5</c:v>
                        </c:pt>
                        <c:pt idx="104">
                          <c:v>5.5</c:v>
                        </c:pt>
                        <c:pt idx="105">
                          <c:v>6.5</c:v>
                        </c:pt>
                        <c:pt idx="106">
                          <c:v>7.5</c:v>
                        </c:pt>
                        <c:pt idx="107">
                          <c:v>8.5</c:v>
                        </c:pt>
                        <c:pt idx="108">
                          <c:v>9.5</c:v>
                        </c:pt>
                        <c:pt idx="109">
                          <c:v>10.5</c:v>
                        </c:pt>
                        <c:pt idx="110">
                          <c:v>11.5</c:v>
                        </c:pt>
                        <c:pt idx="111">
                          <c:v>12.5</c:v>
                        </c:pt>
                        <c:pt idx="112">
                          <c:v>13.5</c:v>
                        </c:pt>
                        <c:pt idx="113">
                          <c:v>14.5</c:v>
                        </c:pt>
                        <c:pt idx="114">
                          <c:v>15.5</c:v>
                        </c:pt>
                        <c:pt idx="115">
                          <c:v>16.5</c:v>
                        </c:pt>
                        <c:pt idx="116">
                          <c:v>17.5</c:v>
                        </c:pt>
                        <c:pt idx="117">
                          <c:v>18.5</c:v>
                        </c:pt>
                        <c:pt idx="118">
                          <c:v>19.5</c:v>
                        </c:pt>
                        <c:pt idx="119">
                          <c:v>20.5</c:v>
                        </c:pt>
                        <c:pt idx="120">
                          <c:v>21.5</c:v>
                        </c:pt>
                        <c:pt idx="121">
                          <c:v>22.5</c:v>
                        </c:pt>
                        <c:pt idx="122">
                          <c:v>23.5</c:v>
                        </c:pt>
                        <c:pt idx="123">
                          <c:v>24.5</c:v>
                        </c:pt>
                        <c:pt idx="124">
                          <c:v>25.5</c:v>
                        </c:pt>
                        <c:pt idx="125">
                          <c:v>26.5</c:v>
                        </c:pt>
                        <c:pt idx="126">
                          <c:v>27.5</c:v>
                        </c:pt>
                        <c:pt idx="127">
                          <c:v>28.5</c:v>
                        </c:pt>
                        <c:pt idx="128">
                          <c:v>29.5</c:v>
                        </c:pt>
                        <c:pt idx="129">
                          <c:v>30.5</c:v>
                        </c:pt>
                        <c:pt idx="130">
                          <c:v>31.5</c:v>
                        </c:pt>
                        <c:pt idx="131">
                          <c:v>1.6</c:v>
                        </c:pt>
                        <c:pt idx="132">
                          <c:v>2.6</c:v>
                        </c:pt>
                        <c:pt idx="133">
                          <c:v>3.6</c:v>
                        </c:pt>
                        <c:pt idx="134">
                          <c:v>4.6</c:v>
                        </c:pt>
                        <c:pt idx="135">
                          <c:v>5.6</c:v>
                        </c:pt>
                        <c:pt idx="136">
                          <c:v>6.6</c:v>
                        </c:pt>
                        <c:pt idx="137">
                          <c:v>7.6</c:v>
                        </c:pt>
                        <c:pt idx="138">
                          <c:v>8.6</c:v>
                        </c:pt>
                        <c:pt idx="139">
                          <c:v>9.6</c:v>
                        </c:pt>
                        <c:pt idx="140">
                          <c:v>10.6</c:v>
                        </c:pt>
                        <c:pt idx="141">
                          <c:v>11.6</c:v>
                        </c:pt>
                        <c:pt idx="142">
                          <c:v>12.6</c:v>
                        </c:pt>
                        <c:pt idx="143">
                          <c:v>13.6</c:v>
                        </c:pt>
                        <c:pt idx="144">
                          <c:v>14.6</c:v>
                        </c:pt>
                        <c:pt idx="145">
                          <c:v>15.6</c:v>
                        </c:pt>
                        <c:pt idx="146">
                          <c:v>16.6</c:v>
                        </c:pt>
                        <c:pt idx="147">
                          <c:v>17.6</c:v>
                        </c:pt>
                        <c:pt idx="148">
                          <c:v>18.6</c:v>
                        </c:pt>
                        <c:pt idx="149">
                          <c:v>19.6</c:v>
                        </c:pt>
                        <c:pt idx="150">
                          <c:v>20.6</c:v>
                        </c:pt>
                        <c:pt idx="151">
                          <c:v>21.6</c:v>
                        </c:pt>
                        <c:pt idx="152">
                          <c:v>22.6</c:v>
                        </c:pt>
                        <c:pt idx="153">
                          <c:v>23.6</c:v>
                        </c:pt>
                        <c:pt idx="154">
                          <c:v>24.6</c:v>
                        </c:pt>
                        <c:pt idx="155">
                          <c:v>25.6</c:v>
                        </c:pt>
                        <c:pt idx="156">
                          <c:v>26.6</c:v>
                        </c:pt>
                        <c:pt idx="157">
                          <c:v>27.6</c:v>
                        </c:pt>
                        <c:pt idx="158">
                          <c:v>28.6</c:v>
                        </c:pt>
                        <c:pt idx="159">
                          <c:v>29.6</c:v>
                        </c:pt>
                        <c:pt idx="160">
                          <c:v>30.6</c:v>
                        </c:pt>
                        <c:pt idx="161">
                          <c:v>1.7</c:v>
                        </c:pt>
                        <c:pt idx="162">
                          <c:v>2.7</c:v>
                        </c:pt>
                        <c:pt idx="163">
                          <c:v>3.7</c:v>
                        </c:pt>
                        <c:pt idx="164">
                          <c:v>4.7</c:v>
                        </c:pt>
                        <c:pt idx="165">
                          <c:v>5.7</c:v>
                        </c:pt>
                        <c:pt idx="166">
                          <c:v>6.7</c:v>
                        </c:pt>
                        <c:pt idx="167">
                          <c:v>7.7</c:v>
                        </c:pt>
                        <c:pt idx="168">
                          <c:v>8.7</c:v>
                        </c:pt>
                        <c:pt idx="169">
                          <c:v>9.7</c:v>
                        </c:pt>
                        <c:pt idx="170">
                          <c:v>10.7</c:v>
                        </c:pt>
                        <c:pt idx="171">
                          <c:v>11.7</c:v>
                        </c:pt>
                        <c:pt idx="172">
                          <c:v>12.7</c:v>
                        </c:pt>
                        <c:pt idx="173">
                          <c:v>13.7</c:v>
                        </c:pt>
                        <c:pt idx="174">
                          <c:v>14.7</c:v>
                        </c:pt>
                        <c:pt idx="175">
                          <c:v>15.7</c:v>
                        </c:pt>
                        <c:pt idx="176">
                          <c:v>16.7</c:v>
                        </c:pt>
                        <c:pt idx="177">
                          <c:v>17.7</c:v>
                        </c:pt>
                        <c:pt idx="178">
                          <c:v>18.7</c:v>
                        </c:pt>
                        <c:pt idx="179">
                          <c:v>19.7</c:v>
                        </c:pt>
                        <c:pt idx="180">
                          <c:v>20.7</c:v>
                        </c:pt>
                        <c:pt idx="181">
                          <c:v>21.7</c:v>
                        </c:pt>
                        <c:pt idx="182">
                          <c:v>22.7</c:v>
                        </c:pt>
                        <c:pt idx="183">
                          <c:v>23.7</c:v>
                        </c:pt>
                        <c:pt idx="184">
                          <c:v>24.7</c:v>
                        </c:pt>
                        <c:pt idx="185">
                          <c:v>25.7</c:v>
                        </c:pt>
                        <c:pt idx="186">
                          <c:v>26.7</c:v>
                        </c:pt>
                        <c:pt idx="187">
                          <c:v>27.7</c:v>
                        </c:pt>
                        <c:pt idx="188">
                          <c:v>28.7</c:v>
                        </c:pt>
                        <c:pt idx="189">
                          <c:v>29.7</c:v>
                        </c:pt>
                        <c:pt idx="190">
                          <c:v>30.7</c:v>
                        </c:pt>
                        <c:pt idx="191">
                          <c:v>31.7</c:v>
                        </c:pt>
                        <c:pt idx="192">
                          <c:v>1.8</c:v>
                        </c:pt>
                        <c:pt idx="193">
                          <c:v>2.8</c:v>
                        </c:pt>
                        <c:pt idx="194">
                          <c:v>3.8</c:v>
                        </c:pt>
                        <c:pt idx="195">
                          <c:v>4.8</c:v>
                        </c:pt>
                        <c:pt idx="196">
                          <c:v>5.8</c:v>
                        </c:pt>
                        <c:pt idx="197">
                          <c:v>6.8</c:v>
                        </c:pt>
                        <c:pt idx="198">
                          <c:v>7.8</c:v>
                        </c:pt>
                        <c:pt idx="199">
                          <c:v>8.8</c:v>
                        </c:pt>
                        <c:pt idx="200">
                          <c:v>9.8</c:v>
                        </c:pt>
                        <c:pt idx="201">
                          <c:v>10.8</c:v>
                        </c:pt>
                        <c:pt idx="202">
                          <c:v>11.8</c:v>
                        </c:pt>
                        <c:pt idx="203">
                          <c:v>12.8</c:v>
                        </c:pt>
                        <c:pt idx="204">
                          <c:v>13.8</c:v>
                        </c:pt>
                        <c:pt idx="205">
                          <c:v>14.8</c:v>
                        </c:pt>
                        <c:pt idx="206">
                          <c:v>15.8</c:v>
                        </c:pt>
                        <c:pt idx="207">
                          <c:v>16.8</c:v>
                        </c:pt>
                        <c:pt idx="208">
                          <c:v>17.8</c:v>
                        </c:pt>
                        <c:pt idx="209">
                          <c:v>18.8</c:v>
                        </c:pt>
                        <c:pt idx="210">
                          <c:v>19.8</c:v>
                        </c:pt>
                        <c:pt idx="211">
                          <c:v>20.8</c:v>
                        </c:pt>
                        <c:pt idx="212">
                          <c:v>21.8</c:v>
                        </c:pt>
                        <c:pt idx="213">
                          <c:v>22.8</c:v>
                        </c:pt>
                        <c:pt idx="214">
                          <c:v>23.8</c:v>
                        </c:pt>
                        <c:pt idx="215">
                          <c:v>24.8</c:v>
                        </c:pt>
                        <c:pt idx="216">
                          <c:v>25.8</c:v>
                        </c:pt>
                        <c:pt idx="217">
                          <c:v>26.8</c:v>
                        </c:pt>
                        <c:pt idx="218">
                          <c:v>27.8</c:v>
                        </c:pt>
                        <c:pt idx="219">
                          <c:v>28.8</c:v>
                        </c:pt>
                        <c:pt idx="220">
                          <c:v>29.8</c:v>
                        </c:pt>
                        <c:pt idx="221">
                          <c:v>30.8</c:v>
                        </c:pt>
                        <c:pt idx="222">
                          <c:v>31.8</c:v>
                        </c:pt>
                        <c:pt idx="223">
                          <c:v>1.9</c:v>
                        </c:pt>
                        <c:pt idx="224">
                          <c:v>2.9</c:v>
                        </c:pt>
                        <c:pt idx="225">
                          <c:v>3.9</c:v>
                        </c:pt>
                        <c:pt idx="226">
                          <c:v>4.9</c:v>
                        </c:pt>
                        <c:pt idx="227">
                          <c:v>5.9</c:v>
                        </c:pt>
                        <c:pt idx="228">
                          <c:v>6.9</c:v>
                        </c:pt>
                        <c:pt idx="229">
                          <c:v>7.9</c:v>
                        </c:pt>
                        <c:pt idx="230">
                          <c:v>8.9</c:v>
                        </c:pt>
                        <c:pt idx="231">
                          <c:v>9.9</c:v>
                        </c:pt>
                        <c:pt idx="232">
                          <c:v>10.9</c:v>
                        </c:pt>
                        <c:pt idx="233">
                          <c:v>11.9</c:v>
                        </c:pt>
                        <c:pt idx="234">
                          <c:v>12.9</c:v>
                        </c:pt>
                        <c:pt idx="235">
                          <c:v>13.9</c:v>
                        </c:pt>
                        <c:pt idx="236">
                          <c:v>14.9</c:v>
                        </c:pt>
                        <c:pt idx="237">
                          <c:v>15.9</c:v>
                        </c:pt>
                        <c:pt idx="238">
                          <c:v>16.9</c:v>
                        </c:pt>
                        <c:pt idx="239">
                          <c:v>17.9</c:v>
                        </c:pt>
                        <c:pt idx="240">
                          <c:v>18.9</c:v>
                        </c:pt>
                        <c:pt idx="241">
                          <c:v>19.9</c:v>
                        </c:pt>
                        <c:pt idx="242">
                          <c:v>20.9</c:v>
                        </c:pt>
                        <c:pt idx="243">
                          <c:v>21.9</c:v>
                        </c:pt>
                        <c:pt idx="244">
                          <c:v>22.9</c:v>
                        </c:pt>
                        <c:pt idx="245">
                          <c:v>23.9</c:v>
                        </c:pt>
                        <c:pt idx="246">
                          <c:v>24.9</c:v>
                        </c:pt>
                        <c:pt idx="247">
                          <c:v>25.9</c:v>
                        </c:pt>
                        <c:pt idx="248">
                          <c:v>26.9</c:v>
                        </c:pt>
                        <c:pt idx="249">
                          <c:v>27.9</c:v>
                        </c:pt>
                        <c:pt idx="250">
                          <c:v>28.9</c:v>
                        </c:pt>
                        <c:pt idx="251">
                          <c:v>29.9</c:v>
                        </c:pt>
                        <c:pt idx="252">
                          <c:v>30.9</c:v>
                        </c:pt>
                      </c:lvl>
                    </c:multiLvlStrCache>
                  </c:multiLvl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Deutschland!$N$22:$N$274</c15:sqref>
                        </c15:formulaRef>
                      </c:ext>
                    </c:extLst>
                    <c:numCache>
                      <c:formatCode>General</c:formatCode>
                      <c:ptCount val="253"/>
                      <c:pt idx="33" formatCode="0">
                        <c:v>83199971.9348858</c:v>
                      </c:pt>
                      <c:pt idx="34" formatCode="0">
                        <c:v>83199965.152190372</c:v>
                      </c:pt>
                      <c:pt idx="35" formatCode="0">
                        <c:v>83199955.583118394</c:v>
                      </c:pt>
                      <c:pt idx="36" formatCode="0">
                        <c:v>83199942.083008617</c:v>
                      </c:pt>
                      <c:pt idx="37" formatCode="0">
                        <c:v>83199923.036966458</c:v>
                      </c:pt>
                      <c:pt idx="38" formatCode="0">
                        <c:v>83199896.166690305</c:v>
                      </c:pt>
                      <c:pt idx="39" formatCode="0">
                        <c:v>83199858.25794214</c:v>
                      </c:pt>
                      <c:pt idx="40" formatCode="0">
                        <c:v>83199804.776063859</c:v>
                      </c:pt>
                      <c:pt idx="41" formatCode="0">
                        <c:v>83199729.323550597</c:v>
                      </c:pt>
                      <c:pt idx="42" formatCode="0">
                        <c:v>83199622.874802247</c:v>
                      </c:pt>
                      <c:pt idx="43" formatCode="0">
                        <c:v>83199472.696527168</c:v>
                      </c:pt>
                      <c:pt idx="44" formatCode="0">
                        <c:v>83199260.824683324</c:v>
                      </c:pt>
                      <c:pt idx="45" formatCode="0">
                        <c:v>83198961.915821791</c:v>
                      </c:pt>
                      <c:pt idx="46" formatCode="0">
                        <c:v>83198540.215917543</c:v>
                      </c:pt>
                      <c:pt idx="47" formatCode="0">
                        <c:v>83197945.284313664</c:v>
                      </c:pt>
                      <c:pt idx="48" formatCode="0">
                        <c:v>83197105.961706415</c:v>
                      </c:pt>
                      <c:pt idx="49" formatCode="0">
                        <c:v>83195921.861478388</c:v>
                      </c:pt>
                      <c:pt idx="50" formatCode="0">
                        <c:v>83194251.368282452</c:v>
                      </c:pt>
                      <c:pt idx="51" formatCode="0">
                        <c:v>83191894.711674333</c:v>
                      </c:pt>
                      <c:pt idx="52" formatCode="0">
                        <c:v>83188570.096850201</c:v>
                      </c:pt>
                      <c:pt idx="53" formatCode="0">
                        <c:v>83183880.050767064</c:v>
                      </c:pt>
                      <c:pt idx="54" formatCode="0">
                        <c:v>83177263.984881982</c:v>
                      </c:pt>
                      <c:pt idx="55" formatCode="0">
                        <c:v>83167931.353626966</c:v>
                      </c:pt>
                      <c:pt idx="56" formatCode="0">
                        <c:v>83154767.519596875</c:v>
                      </c:pt>
                      <c:pt idx="57" formatCode="0">
                        <c:v>83136201.276965484</c:v>
                      </c:pt>
                      <c:pt idx="58" formatCode="0">
                        <c:v>83110018.607531443</c:v>
                      </c:pt>
                      <c:pt idx="59" formatCode="0">
                        <c:v>83073101.227707073</c:v>
                      </c:pt>
                      <c:pt idx="60" formatCode="0">
                        <c:v>83021060.31231831</c:v>
                      </c:pt>
                      <c:pt idx="61" formatCode="0">
                        <c:v>82947724.873700008</c:v>
                      </c:pt>
                      <c:pt idx="62" formatCode="0">
                        <c:v>82844430.111663908</c:v>
                      </c:pt>
                      <c:pt idx="63" formatCode="0">
                        <c:v>82699033.470212832</c:v>
                      </c:pt>
                      <c:pt idx="64" formatCode="0">
                        <c:v>82494566.011100397</c:v>
                      </c:pt>
                      <c:pt idx="65" formatCode="0">
                        <c:v>82207407.339710578</c:v>
                      </c:pt>
                      <c:pt idx="66" formatCode="0">
                        <c:v>81804862.144846499</c:v>
                      </c:pt>
                      <c:pt idx="67" formatCode="0">
                        <c:v>81242034.058114126</c:v>
                      </c:pt>
                      <c:pt idx="68" formatCode="0">
                        <c:v>80457975.307808772</c:v>
                      </c:pt>
                      <c:pt idx="69" formatCode="0">
                        <c:v>79371307.238169312</c:v>
                      </c:pt>
                      <c:pt idx="70" formatCode="0">
                        <c:v>77875971.398408979</c:v>
                      </c:pt>
                      <c:pt idx="71" formatCode="0">
                        <c:v>75838644.663714066</c:v>
                      </c:pt>
                      <c:pt idx="72" formatCode="0">
                        <c:v>73100788.66729176</c:v>
                      </c:pt>
                      <c:pt idx="73" formatCode="0">
                        <c:v>69490245.196516216</c:v>
                      </c:pt>
                      <c:pt idx="74" formatCode="0">
                        <c:v>64848962.022509992</c:v>
                      </c:pt>
                      <c:pt idx="75" formatCode="0">
                        <c:v>59082525.904117309</c:v>
                      </c:pt>
                      <c:pt idx="76" formatCode="0">
                        <c:v>52229404.108651251</c:v>
                      </c:pt>
                      <c:pt idx="77" formatCode="0">
                        <c:v>44529297.549940832</c:v>
                      </c:pt>
                      <c:pt idx="78" formatCode="0">
                        <c:v>36445958.761933908</c:v>
                      </c:pt>
                      <c:pt idx="79" formatCode="0">
                        <c:v>28594986.643132992</c:v>
                      </c:pt>
                      <c:pt idx="80" formatCode="0">
                        <c:v>21573991.927452248</c:v>
                      </c:pt>
                      <c:pt idx="81" formatCode="0">
                        <c:v>15777303.493885498</c:v>
                      </c:pt>
                      <c:pt idx="82" formatCode="0">
                        <c:v>11310829.947663017</c:v>
                      </c:pt>
                      <c:pt idx="83" formatCode="0">
                        <c:v>8044692.8913998846</c:v>
                      </c:pt>
                      <c:pt idx="84" formatCode="0">
                        <c:v>5735327.579493029</c:v>
                      </c:pt>
                      <c:pt idx="85" formatCode="0">
                        <c:v>4129737.1680103987</c:v>
                      </c:pt>
                      <c:pt idx="86" formatCode="0">
                        <c:v>3017774.961000015</c:v>
                      </c:pt>
                      <c:pt idx="87" formatCode="0">
                        <c:v>2243806.9605253777</c:v>
                      </c:pt>
                      <c:pt idx="88" formatCode="0">
                        <c:v>1699377.5347110485</c:v>
                      </c:pt>
                      <c:pt idx="89" formatCode="0">
                        <c:v>1311136.2620147313</c:v>
                      </c:pt>
                      <c:pt idx="90" formatCode="0">
                        <c:v>1030038.4506232213</c:v>
                      </c:pt>
                      <c:pt idx="91" formatCode="0">
                        <c:v>823301.44947583182</c:v>
                      </c:pt>
                      <c:pt idx="92" formatCode="0">
                        <c:v>668874.77839271573</c:v>
                      </c:pt>
                      <c:pt idx="93" formatCode="0">
                        <c:v>551776.71982659062</c:v>
                      </c:pt>
                      <c:pt idx="94" formatCode="0">
                        <c:v>461704.05611666053</c:v>
                      </c:pt>
                      <c:pt idx="95" formatCode="0">
                        <c:v>391477.42234435852</c:v>
                      </c:pt>
                      <c:pt idx="96" formatCode="0">
                        <c:v>336026.34262768232</c:v>
                      </c:pt>
                      <c:pt idx="97" formatCode="0">
                        <c:v>291721.43156578188</c:v>
                      </c:pt>
                      <c:pt idx="98" formatCode="0">
                        <c:v>255930.56954029802</c:v>
                      </c:pt>
                      <c:pt idx="99" formatCode="0">
                        <c:v>226720.58043588168</c:v>
                      </c:pt>
                      <c:pt idx="100" formatCode="0">
                        <c:v>202654.31357853508</c:v>
                      </c:pt>
                      <c:pt idx="101" formatCode="0">
                        <c:v>182650.94568668006</c:v>
                      </c:pt>
                      <c:pt idx="102" formatCode="0">
                        <c:v>165888.64876619074</c:v>
                      </c:pt>
                      <c:pt idx="103" formatCode="0">
                        <c:v>151735.9765914999</c:v>
                      </c:pt>
                      <c:pt idx="104" formatCode="0">
                        <c:v>139702.94313746813</c:v>
                      </c:pt>
                      <c:pt idx="105" formatCode="0">
                        <c:v>129405.75683498428</c:v>
                      </c:pt>
                      <c:pt idx="106" formatCode="0">
                        <c:v>120541.12962502489</c:v>
                      </c:pt>
                      <c:pt idx="107" formatCode="0">
                        <c:v>112867.37142041486</c:v>
                      </c:pt>
                      <c:pt idx="108" formatCode="0">
                        <c:v>106190.34297020682</c:v>
                      </c:pt>
                      <c:pt idx="109" formatCode="0">
                        <c:v>100352.92199440964</c:v>
                      </c:pt>
                      <c:pt idx="110" formatCode="0">
                        <c:v>95227.03414095052</c:v>
                      </c:pt>
                      <c:pt idx="111" formatCode="0">
                        <c:v>90707.573495589328</c:v>
                      </c:pt>
                      <c:pt idx="112" formatCode="0">
                        <c:v>86707.727356805131</c:v>
                      </c:pt>
                      <c:pt idx="113" formatCode="0">
                        <c:v>83155.353370964265</c:v>
                      </c:pt>
                      <c:pt idx="114" formatCode="0">
                        <c:v>79990.151633179572</c:v>
                      </c:pt>
                      <c:pt idx="115" formatCode="0">
                        <c:v>77161.441920700832</c:v>
                      </c:pt>
                      <c:pt idx="116" formatCode="0">
                        <c:v>74626.404936049235</c:v>
                      </c:pt>
                      <c:pt idx="117" formatCode="0">
                        <c:v>72348.681845538245</c:v>
                      </c:pt>
                      <c:pt idx="118" formatCode="0">
                        <c:v>70297.252341724961</c:v>
                      </c:pt>
                      <c:pt idx="119" formatCode="0">
                        <c:v>68445.530610836402</c:v>
                      </c:pt>
                      <c:pt idx="120" formatCode="0">
                        <c:v>66770.632829184018</c:v>
                      </c:pt>
                      <c:pt idx="121" formatCode="0">
                        <c:v>65252.780479072804</c:v>
                      </c:pt>
                      <c:pt idx="122" formatCode="0">
                        <c:v>63874.811816857225</c:v>
                      </c:pt>
                      <c:pt idx="123" formatCode="0">
                        <c:v>62621.779928740558</c:v>
                      </c:pt>
                      <c:pt idx="124" formatCode="0">
                        <c:v>61480.620470247406</c:v>
                      </c:pt>
                      <c:pt idx="125" formatCode="0">
                        <c:v>60439.875765458783</c:v>
                      </c:pt>
                      <c:pt idx="126" formatCode="0">
                        <c:v>59489.464708390355</c:v>
                      </c:pt>
                      <c:pt idx="127" formatCode="0">
                        <c:v>58620.490058259646</c:v>
                      </c:pt>
                      <c:pt idx="128" formatCode="0">
                        <c:v>57825.076399386126</c:v>
                      </c:pt>
                      <c:pt idx="129" formatCode="0">
                        <c:v>57096.2333548237</c:v>
                      </c:pt>
                      <c:pt idx="130" formatCode="0">
                        <c:v>56427.739683167078</c:v>
                      </c:pt>
                      <c:pt idx="131" formatCode="0">
                        <c:v>55814.044712876006</c:v>
                      </c:pt>
                      <c:pt idx="132" formatCode="0">
                        <c:v>55250.184225570869</c:v>
                      </c:pt>
                      <c:pt idx="133" formatCode="0">
                        <c:v>54731.708425540761</c:v>
                      </c:pt>
                      <c:pt idx="134" formatCode="0">
                        <c:v>54254.620055229047</c:v>
                      </c:pt>
                      <c:pt idx="135" formatCode="0">
                        <c:v>53815.321057415757</c:v>
                      </c:pt>
                      <c:pt idx="136" formatCode="0">
                        <c:v>53410.566461052833</c:v>
                      </c:pt>
                      <c:pt idx="137" formatCode="0">
                        <c:v>53037.424392379202</c:v>
                      </c:pt>
                      <c:pt idx="138" formatCode="0">
                        <c:v>52693.241296357955</c:v>
                      </c:pt>
                      <c:pt idx="139" formatCode="0">
                        <c:v>52375.611603754704</c:v>
                      </c:pt>
                      <c:pt idx="140" formatCode="0">
                        <c:v>52082.351202731719</c:v>
                      </c:pt>
                      <c:pt idx="141" formatCode="0">
                        <c:v>51811.474175761708</c:v>
                      </c:pt>
                      <c:pt idx="142" formatCode="0">
                        <c:v>51561.172347027445</c:v>
                      </c:pt>
                      <c:pt idx="143" formatCode="0">
                        <c:v>51329.79725551774</c:v>
                      </c:pt>
                      <c:pt idx="144" formatCode="0">
                        <c:v>51115.844227363727</c:v>
                      </c:pt>
                      <c:pt idx="145" formatCode="0">
                        <c:v>50917.938269684797</c:v>
                      </c:pt>
                      <c:pt idx="146" formatCode="0">
                        <c:v>50734.821549029497</c:v>
                      </c:pt>
                      <c:pt idx="147" formatCode="0">
                        <c:v>50565.342251783077</c:v>
                      </c:pt>
                      <c:pt idx="148" formatCode="0">
                        <c:v>50408.444652792197</c:v>
                      </c:pt>
                      <c:pt idx="149" formatCode="0">
                        <c:v>50263.160242845843</c:v>
                      </c:pt>
                      <c:pt idx="150" formatCode="0">
                        <c:v>50128.599786300343</c:v>
                      </c:pt>
                      <c:pt idx="151" formatCode="0">
                        <c:v>50003.946197662699</c:v>
                      </c:pt>
                      <c:pt idx="152" formatCode="0">
                        <c:v>49888.44814085868</c:v>
                      </c:pt>
                      <c:pt idx="153" formatCode="0">
                        <c:v>49781.414267630178</c:v>
                      </c:pt>
                      <c:pt idx="154" formatCode="0">
                        <c:v>49682.208022378371</c:v>
                      </c:pt>
                      <c:pt idx="155" formatCode="0">
                        <c:v>49590.242950084335</c:v>
                      </c:pt>
                      <c:pt idx="156" formatCode="0">
                        <c:v>49504.978451937684</c:v>
                      </c:pt>
                      <c:pt idx="157" formatCode="0">
                        <c:v>49425.915940187639</c:v>
                      </c:pt>
                      <c:pt idx="158" formatCode="0">
                        <c:v>49352.595349667776</c:v>
                      </c:pt>
                      <c:pt idx="159" formatCode="0">
                        <c:v>49284.591968576948</c:v>
                      </c:pt>
                      <c:pt idx="160" formatCode="0">
                        <c:v>49221.513555542784</c:v>
                      </c:pt>
                      <c:pt idx="161" formatCode="0">
                        <c:v>49162.997713851037</c:v>
                      </c:pt>
                      <c:pt idx="162" formatCode="0">
                        <c:v>49108.709497078235</c:v>
                      </c:pt>
                      <c:pt idx="163" formatCode="0">
                        <c:v>49058.339223287781</c:v>
                      </c:pt>
                      <c:pt idx="164" formatCode="0">
                        <c:v>49011.600477501626</c:v>
                      </c:pt>
                      <c:pt idx="165" formatCode="0">
                        <c:v>48968.228284392455</c:v>
                      </c:pt>
                      <c:pt idx="166" formatCode="0">
                        <c:v>48927.977435098197</c:v>
                      </c:pt>
                      <c:pt idx="167" formatCode="0">
                        <c:v>48890.620953779777</c:v>
                      </c:pt>
                      <c:pt idx="168" formatCode="0">
                        <c:v>48855.948691055455</c:v>
                      </c:pt>
                      <c:pt idx="169" formatCode="0">
                        <c:v>48823.766032778622</c:v>
                      </c:pt>
                      <c:pt idx="170" formatCode="0">
                        <c:v>48793.892713803834</c:v>
                      </c:pt>
                      <c:pt idx="171" formatCode="0">
                        <c:v>48766.161727428211</c:v>
                      </c:pt>
                      <c:pt idx="172" formatCode="0">
                        <c:v>48740.418322119367</c:v>
                      </c:pt>
                      <c:pt idx="173" formatCode="0">
                        <c:v>48716.519077961828</c:v>
                      </c:pt>
                      <c:pt idx="174" formatCode="0">
                        <c:v>48694.331055984119</c:v>
                      </c:pt>
                      <c:pt idx="175" formatCode="0">
                        <c:v>48673.731014179553</c:v>
                      </c:pt>
                      <c:pt idx="176" formatCode="0">
                        <c:v>48654.604684614955</c:v>
                      </c:pt>
                      <c:pt idx="177" formatCode="0">
                        <c:v>48636.846106541198</c:v>
                      </c:pt>
                      <c:pt idx="178" formatCode="0">
                        <c:v>48620.357010885178</c:v>
                      </c:pt>
                      <c:pt idx="179" formatCode="0">
                        <c:v>48605.046251920518</c:v>
                      </c:pt>
                      <c:pt idx="180" formatCode="0">
                        <c:v>48590.829282289866</c:v>
                      </c:pt>
                      <c:pt idx="181" formatCode="0">
                        <c:v>48577.62766788969</c:v>
                      </c:pt>
                      <c:pt idx="182" formatCode="0">
                        <c:v>48565.368639433058</c:v>
                      </c:pt>
                      <c:pt idx="183" formatCode="0">
                        <c:v>48553.984677781111</c:v>
                      </c:pt>
                      <c:pt idx="184" formatCode="0">
                        <c:v>48543.413130382592</c:v>
                      </c:pt>
                      <c:pt idx="185" formatCode="0">
                        <c:v>48533.595856385975</c:v>
                      </c:pt>
                      <c:pt idx="186" formatCode="0">
                        <c:v>48524.478898192894</c:v>
                      </c:pt>
                      <c:pt idx="187" formatCode="0">
                        <c:v>48516.01217740689</c:v>
                      </c:pt>
                      <c:pt idx="188" formatCode="0">
                        <c:v>48508.149213299846</c:v>
                      </c:pt>
                      <c:pt idx="189" formatCode="0">
                        <c:v>48500.846862071863</c:v>
                      </c:pt>
                      <c:pt idx="190" formatCode="0">
                        <c:v>48494.065075319799</c:v>
                      </c:pt>
                      <c:pt idx="191" formatCode="0">
                        <c:v>48487.766676257073</c:v>
                      </c:pt>
                      <c:pt idx="192" formatCode="0">
                        <c:v>48481.917152343653</c:v>
                      </c:pt>
                      <c:pt idx="193" formatCode="0">
                        <c:v>48476.484463091212</c:v>
                      </c:pt>
                      <c:pt idx="194" formatCode="0">
                        <c:v>48471.438861905786</c:v>
                      </c:pt>
                      <c:pt idx="195" formatCode="0">
                        <c:v>48466.752730919085</c:v>
                      </c:pt>
                      <c:pt idx="196" formatCode="0">
                        <c:v>48462.400427841239</c:v>
                      </c:pt>
                      <c:pt idx="197" formatCode="0">
                        <c:v>48458.358143942503</c:v>
                      </c:pt>
                      <c:pt idx="198" formatCode="0">
                        <c:v>48454.603772340008</c:v>
                      </c:pt>
                      <c:pt idx="199" formatCode="0">
                        <c:v>48451.116785828795</c:v>
                      </c:pt>
                      <c:pt idx="200" formatCode="0">
                        <c:v>48447.878123554248</c:v>
                      </c:pt>
                      <c:pt idx="201" formatCode="0">
                        <c:v>48444.870085876268</c:v>
                      </c:pt>
                      <c:pt idx="202" formatCode="0">
                        <c:v>48442.076236824738</c:v>
                      </c:pt>
                      <c:pt idx="203" formatCode="0">
                        <c:v>48439.481313590841</c:v>
                      </c:pt>
                      <c:pt idx="204" formatCode="0">
                        <c:v>48437.071142540495</c:v>
                      </c:pt>
                      <c:pt idx="205" formatCode="0">
                        <c:v>48434.832561274503</c:v>
                      </c:pt>
                      <c:pt idx="206" formatCode="0">
                        <c:v>48432.753346295409</c:v>
                      </c:pt>
                      <c:pt idx="207" formatCode="0">
                        <c:v>48430.822145873732</c:v>
                      </c:pt>
                      <c:pt idx="208" formatCode="0">
                        <c:v>48429.028417736343</c:v>
                      </c:pt>
                      <c:pt idx="209" formatCode="0">
                        <c:v>48427.362371227617</c:v>
                      </c:pt>
                      <c:pt idx="210" formatCode="0">
                        <c:v>48425.81491361971</c:v>
                      </c:pt>
                      <c:pt idx="211" formatCode="0">
                        <c:v>48424.377600272128</c:v>
                      </c:pt>
                      <c:pt idx="212" formatCode="0">
                        <c:v>48423.042588362601</c:v>
                      </c:pt>
                      <c:pt idx="213" formatCode="0">
                        <c:v>48421.802593931789</c:v>
                      </c:pt>
                      <c:pt idx="214" formatCode="0">
                        <c:v>48420.650852002975</c:v>
                      </c:pt>
                      <c:pt idx="215" formatCode="0">
                        <c:v>48419.581079555443</c:v>
                      </c:pt>
                      <c:pt idx="216" formatCode="0">
                        <c:v>48418.587441146199</c:v>
                      </c:pt>
                      <c:pt idx="217" formatCode="0">
                        <c:v>48417.664516989753</c:v>
                      </c:pt>
                      <c:pt idx="218" formatCode="0">
                        <c:v>48416.807273319391</c:v>
                      </c:pt>
                      <c:pt idx="219" formatCode="0">
                        <c:v>48416.011034866169</c:v>
                      </c:pt>
                      <c:pt idx="220" formatCode="0">
                        <c:v>48415.271459303738</c:v>
                      </c:pt>
                      <c:pt idx="221" formatCode="0">
                        <c:v>48414.584513518064</c:v>
                      </c:pt>
                      <c:pt idx="222" formatCode="0">
                        <c:v>48413.946451571297</c:v>
                      </c:pt>
                      <c:pt idx="223" formatCode="0">
                        <c:v>48413.353794238428</c:v>
                      </c:pt>
                      <c:pt idx="224" formatCode="0">
                        <c:v>48412.803310004201</c:v>
                      </c:pt>
                      <c:pt idx="225" formatCode="0">
                        <c:v>48412.291997415734</c:v>
                      </c:pt>
                      <c:pt idx="226" formatCode="0">
                        <c:v>48411.817068693934</c:v>
                      </c:pt>
                      <c:pt idx="227" formatCode="0">
                        <c:v>48411.375934513686</c:v>
                      </c:pt>
                      <c:pt idx="228" formatCode="0">
                        <c:v>48410.966189869287</c:v>
                      </c:pt>
                      <c:pt idx="229" formatCode="0">
                        <c:v>48410.585600947554</c:v>
                      </c:pt>
                      <c:pt idx="230" formatCode="0">
                        <c:v>48410.232092936698</c:v>
                      </c:pt>
                      <c:pt idx="231" formatCode="0">
                        <c:v>48409.903738704066</c:v>
                      </c:pt>
                      <c:pt idx="232" formatCode="0">
                        <c:v>48409.59874828079</c:v>
                      </c:pt>
                      <c:pt idx="233" formatCode="0">
                        <c:v>48409.315459095676</c:v>
                      </c:pt>
                      <c:pt idx="234" formatCode="0">
                        <c:v>48409.052326904966</c:v>
                      </c:pt>
                      <c:pt idx="235" formatCode="0">
                        <c:v>48408.807917368242</c:v>
                      </c:pt>
                      <c:pt idx="236" formatCode="0">
                        <c:v>48408.58089822442</c:v>
                      </c:pt>
                      <c:pt idx="237" formatCode="0">
                        <c:v>48408.370032025065</c:v>
                      </c:pt>
                      <c:pt idx="238" formatCode="0">
                        <c:v>48408.174169385224</c:v>
                      </c:pt>
                      <c:pt idx="239" formatCode="0">
                        <c:v>48407.992242714936</c:v>
                      </c:pt>
                      <c:pt idx="240" formatCode="0">
                        <c:v>48407.823260397148</c:v>
                      </c:pt>
                      <c:pt idx="241" formatCode="0">
                        <c:v>48407.666301380181</c:v>
                      </c:pt>
                      <c:pt idx="242" formatCode="0">
                        <c:v>48407.520510155264</c:v>
                      </c:pt>
                      <c:pt idx="243" formatCode="0">
                        <c:v>48407.385092091645</c:v>
                      </c:pt>
                      <c:pt idx="244" formatCode="0">
                        <c:v>48407.259309103829</c:v>
                      </c:pt>
                      <c:pt idx="245" formatCode="0">
                        <c:v>48407.142475627283</c:v>
                      </c:pt>
                      <c:pt idx="246" formatCode="0">
                        <c:v>48407.03395488063</c:v>
                      </c:pt>
                      <c:pt idx="247" formatCode="0">
                        <c:v>48406.933155393905</c:v>
                      </c:pt>
                      <c:pt idx="248" formatCode="0">
                        <c:v>48406.839527783966</c:v>
                      </c:pt>
                      <c:pt idx="249" formatCode="0">
                        <c:v>48406.752561759429</c:v>
                      </c:pt>
                      <c:pt idx="250" formatCode="0">
                        <c:v>48406.671783338774</c:v>
                      </c:pt>
                      <c:pt idx="251" formatCode="0">
                        <c:v>48406.596752266487</c:v>
                      </c:pt>
                      <c:pt idx="252" formatCode="0">
                        <c:v>48406.527059613065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E3AC-4158-858C-4B4534F14B9B}"/>
                  </c:ext>
                </c:extLst>
              </c15:ser>
            </c15:filteredScatterSeries>
            <c15:filteredScatterSeries>
              <c15:ser>
                <c:idx val="7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Deutschland!$P$21</c15:sqref>
                        </c15:formulaRef>
                      </c:ext>
                    </c:extLst>
                    <c:strCache>
                      <c:ptCount val="1"/>
                      <c:pt idx="0">
                        <c:v>R1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Deutschland!$A$22:$B$274</c15:sqref>
                        </c15:formulaRef>
                      </c:ext>
                    </c:extLst>
                    <c:multiLvlStrCache>
                      <c:ptCount val="253"/>
                      <c:lvl>
                        <c:pt idx="0">
                          <c:v>0</c:v>
                        </c:pt>
                        <c:pt idx="1">
                          <c:v>1</c:v>
                        </c:pt>
                        <c:pt idx="2">
                          <c:v>2</c:v>
                        </c:pt>
                        <c:pt idx="3">
                          <c:v>3</c:v>
                        </c:pt>
                        <c:pt idx="4">
                          <c:v>4</c:v>
                        </c:pt>
                        <c:pt idx="5">
                          <c:v>5</c:v>
                        </c:pt>
                        <c:pt idx="6">
                          <c:v>6</c:v>
                        </c:pt>
                        <c:pt idx="7">
                          <c:v>7</c:v>
                        </c:pt>
                        <c:pt idx="8">
                          <c:v>8</c:v>
                        </c:pt>
                        <c:pt idx="9">
                          <c:v>9</c:v>
                        </c:pt>
                        <c:pt idx="10">
                          <c:v>10</c:v>
                        </c:pt>
                        <c:pt idx="11">
                          <c:v>11</c:v>
                        </c:pt>
                        <c:pt idx="12">
                          <c:v>12</c:v>
                        </c:pt>
                        <c:pt idx="13">
                          <c:v>13</c:v>
                        </c:pt>
                        <c:pt idx="14">
                          <c:v>14</c:v>
                        </c:pt>
                        <c:pt idx="15">
                          <c:v>15</c:v>
                        </c:pt>
                        <c:pt idx="16">
                          <c:v>16</c:v>
                        </c:pt>
                        <c:pt idx="17">
                          <c:v>17</c:v>
                        </c:pt>
                        <c:pt idx="18">
                          <c:v>18</c:v>
                        </c:pt>
                        <c:pt idx="19">
                          <c:v>19</c:v>
                        </c:pt>
                        <c:pt idx="20">
                          <c:v>20</c:v>
                        </c:pt>
                        <c:pt idx="21">
                          <c:v>21</c:v>
                        </c:pt>
                        <c:pt idx="22">
                          <c:v>22</c:v>
                        </c:pt>
                        <c:pt idx="23">
                          <c:v>23</c:v>
                        </c:pt>
                        <c:pt idx="24">
                          <c:v>24</c:v>
                        </c:pt>
                        <c:pt idx="25">
                          <c:v>25</c:v>
                        </c:pt>
                        <c:pt idx="26">
                          <c:v>26</c:v>
                        </c:pt>
                        <c:pt idx="27">
                          <c:v>27</c:v>
                        </c:pt>
                        <c:pt idx="28">
                          <c:v>28</c:v>
                        </c:pt>
                        <c:pt idx="29">
                          <c:v>29</c:v>
                        </c:pt>
                        <c:pt idx="30">
                          <c:v>30</c:v>
                        </c:pt>
                        <c:pt idx="31">
                          <c:v>31</c:v>
                        </c:pt>
                        <c:pt idx="32">
                          <c:v>32</c:v>
                        </c:pt>
                        <c:pt idx="33">
                          <c:v>33</c:v>
                        </c:pt>
                        <c:pt idx="34">
                          <c:v>34</c:v>
                        </c:pt>
                        <c:pt idx="35">
                          <c:v>35</c:v>
                        </c:pt>
                        <c:pt idx="36">
                          <c:v>36</c:v>
                        </c:pt>
                        <c:pt idx="37">
                          <c:v>37</c:v>
                        </c:pt>
                        <c:pt idx="38">
                          <c:v>38</c:v>
                        </c:pt>
                        <c:pt idx="39">
                          <c:v>39</c:v>
                        </c:pt>
                        <c:pt idx="40">
                          <c:v>40</c:v>
                        </c:pt>
                        <c:pt idx="41">
                          <c:v>41</c:v>
                        </c:pt>
                        <c:pt idx="42">
                          <c:v>42</c:v>
                        </c:pt>
                        <c:pt idx="43">
                          <c:v>43</c:v>
                        </c:pt>
                        <c:pt idx="44">
                          <c:v>44</c:v>
                        </c:pt>
                        <c:pt idx="45">
                          <c:v>45</c:v>
                        </c:pt>
                        <c:pt idx="46">
                          <c:v>46</c:v>
                        </c:pt>
                        <c:pt idx="47">
                          <c:v>47</c:v>
                        </c:pt>
                        <c:pt idx="48">
                          <c:v>48</c:v>
                        </c:pt>
                        <c:pt idx="49">
                          <c:v>49</c:v>
                        </c:pt>
                        <c:pt idx="50">
                          <c:v>50</c:v>
                        </c:pt>
                        <c:pt idx="51">
                          <c:v>51</c:v>
                        </c:pt>
                        <c:pt idx="52">
                          <c:v>52</c:v>
                        </c:pt>
                        <c:pt idx="53">
                          <c:v>53</c:v>
                        </c:pt>
                        <c:pt idx="54">
                          <c:v>54</c:v>
                        </c:pt>
                        <c:pt idx="55">
                          <c:v>55</c:v>
                        </c:pt>
                        <c:pt idx="56">
                          <c:v>56</c:v>
                        </c:pt>
                        <c:pt idx="57">
                          <c:v>57</c:v>
                        </c:pt>
                        <c:pt idx="58">
                          <c:v>58</c:v>
                        </c:pt>
                        <c:pt idx="59">
                          <c:v>59</c:v>
                        </c:pt>
                        <c:pt idx="60">
                          <c:v>60</c:v>
                        </c:pt>
                        <c:pt idx="61">
                          <c:v>61</c:v>
                        </c:pt>
                        <c:pt idx="62">
                          <c:v>62</c:v>
                        </c:pt>
                        <c:pt idx="63">
                          <c:v>63</c:v>
                        </c:pt>
                        <c:pt idx="64">
                          <c:v>64</c:v>
                        </c:pt>
                        <c:pt idx="65">
                          <c:v>65</c:v>
                        </c:pt>
                        <c:pt idx="66">
                          <c:v>66</c:v>
                        </c:pt>
                        <c:pt idx="67">
                          <c:v>67</c:v>
                        </c:pt>
                        <c:pt idx="68">
                          <c:v>68</c:v>
                        </c:pt>
                        <c:pt idx="69">
                          <c:v>69</c:v>
                        </c:pt>
                        <c:pt idx="70">
                          <c:v>70</c:v>
                        </c:pt>
                        <c:pt idx="71">
                          <c:v>71</c:v>
                        </c:pt>
                        <c:pt idx="72">
                          <c:v>72</c:v>
                        </c:pt>
                        <c:pt idx="73">
                          <c:v>73</c:v>
                        </c:pt>
                        <c:pt idx="74">
                          <c:v>74</c:v>
                        </c:pt>
                        <c:pt idx="75">
                          <c:v>75</c:v>
                        </c:pt>
                        <c:pt idx="76">
                          <c:v>76</c:v>
                        </c:pt>
                        <c:pt idx="77">
                          <c:v>77</c:v>
                        </c:pt>
                        <c:pt idx="78">
                          <c:v>78</c:v>
                        </c:pt>
                        <c:pt idx="79">
                          <c:v>79</c:v>
                        </c:pt>
                        <c:pt idx="80">
                          <c:v>80</c:v>
                        </c:pt>
                        <c:pt idx="81">
                          <c:v>81</c:v>
                        </c:pt>
                        <c:pt idx="82">
                          <c:v>82</c:v>
                        </c:pt>
                        <c:pt idx="83">
                          <c:v>83</c:v>
                        </c:pt>
                        <c:pt idx="84">
                          <c:v>84</c:v>
                        </c:pt>
                        <c:pt idx="85">
                          <c:v>85</c:v>
                        </c:pt>
                        <c:pt idx="86">
                          <c:v>86</c:v>
                        </c:pt>
                        <c:pt idx="87">
                          <c:v>87</c:v>
                        </c:pt>
                        <c:pt idx="88">
                          <c:v>88</c:v>
                        </c:pt>
                        <c:pt idx="89">
                          <c:v>89</c:v>
                        </c:pt>
                        <c:pt idx="90">
                          <c:v>90</c:v>
                        </c:pt>
                        <c:pt idx="91">
                          <c:v>91</c:v>
                        </c:pt>
                        <c:pt idx="92">
                          <c:v>92</c:v>
                        </c:pt>
                        <c:pt idx="93">
                          <c:v>93</c:v>
                        </c:pt>
                        <c:pt idx="94">
                          <c:v>94</c:v>
                        </c:pt>
                        <c:pt idx="95">
                          <c:v>95</c:v>
                        </c:pt>
                        <c:pt idx="96">
                          <c:v>96</c:v>
                        </c:pt>
                        <c:pt idx="97">
                          <c:v>97</c:v>
                        </c:pt>
                        <c:pt idx="98">
                          <c:v>98</c:v>
                        </c:pt>
                        <c:pt idx="99">
                          <c:v>99</c:v>
                        </c:pt>
                        <c:pt idx="100">
                          <c:v>100</c:v>
                        </c:pt>
                        <c:pt idx="101">
                          <c:v>101</c:v>
                        </c:pt>
                        <c:pt idx="102">
                          <c:v>102</c:v>
                        </c:pt>
                        <c:pt idx="103">
                          <c:v>103</c:v>
                        </c:pt>
                        <c:pt idx="104">
                          <c:v>104</c:v>
                        </c:pt>
                        <c:pt idx="105">
                          <c:v>105</c:v>
                        </c:pt>
                        <c:pt idx="106">
                          <c:v>106</c:v>
                        </c:pt>
                        <c:pt idx="107">
                          <c:v>107</c:v>
                        </c:pt>
                        <c:pt idx="108">
                          <c:v>108</c:v>
                        </c:pt>
                        <c:pt idx="109">
                          <c:v>109</c:v>
                        </c:pt>
                        <c:pt idx="110">
                          <c:v>110</c:v>
                        </c:pt>
                        <c:pt idx="111">
                          <c:v>111</c:v>
                        </c:pt>
                        <c:pt idx="112">
                          <c:v>112</c:v>
                        </c:pt>
                        <c:pt idx="113">
                          <c:v>113</c:v>
                        </c:pt>
                        <c:pt idx="114">
                          <c:v>114</c:v>
                        </c:pt>
                        <c:pt idx="115">
                          <c:v>115</c:v>
                        </c:pt>
                        <c:pt idx="116">
                          <c:v>116</c:v>
                        </c:pt>
                        <c:pt idx="117">
                          <c:v>117</c:v>
                        </c:pt>
                        <c:pt idx="118">
                          <c:v>118</c:v>
                        </c:pt>
                        <c:pt idx="119">
                          <c:v>119</c:v>
                        </c:pt>
                        <c:pt idx="120">
                          <c:v>120</c:v>
                        </c:pt>
                        <c:pt idx="121">
                          <c:v>121</c:v>
                        </c:pt>
                        <c:pt idx="122">
                          <c:v>122</c:v>
                        </c:pt>
                        <c:pt idx="123">
                          <c:v>123</c:v>
                        </c:pt>
                        <c:pt idx="124">
                          <c:v>124</c:v>
                        </c:pt>
                        <c:pt idx="125">
                          <c:v>125</c:v>
                        </c:pt>
                        <c:pt idx="126">
                          <c:v>126</c:v>
                        </c:pt>
                        <c:pt idx="127">
                          <c:v>127</c:v>
                        </c:pt>
                        <c:pt idx="128">
                          <c:v>128</c:v>
                        </c:pt>
                        <c:pt idx="129">
                          <c:v>129</c:v>
                        </c:pt>
                        <c:pt idx="130">
                          <c:v>130</c:v>
                        </c:pt>
                        <c:pt idx="131">
                          <c:v>131</c:v>
                        </c:pt>
                        <c:pt idx="132">
                          <c:v>132</c:v>
                        </c:pt>
                        <c:pt idx="133">
                          <c:v>133</c:v>
                        </c:pt>
                        <c:pt idx="134">
                          <c:v>134</c:v>
                        </c:pt>
                        <c:pt idx="135">
                          <c:v>135</c:v>
                        </c:pt>
                        <c:pt idx="136">
                          <c:v>136</c:v>
                        </c:pt>
                        <c:pt idx="137">
                          <c:v>137</c:v>
                        </c:pt>
                        <c:pt idx="138">
                          <c:v>138</c:v>
                        </c:pt>
                        <c:pt idx="139">
                          <c:v>139</c:v>
                        </c:pt>
                        <c:pt idx="140">
                          <c:v>140</c:v>
                        </c:pt>
                        <c:pt idx="141">
                          <c:v>141</c:v>
                        </c:pt>
                        <c:pt idx="142">
                          <c:v>142</c:v>
                        </c:pt>
                        <c:pt idx="143">
                          <c:v>143</c:v>
                        </c:pt>
                        <c:pt idx="144">
                          <c:v>144</c:v>
                        </c:pt>
                        <c:pt idx="145">
                          <c:v>145</c:v>
                        </c:pt>
                        <c:pt idx="146">
                          <c:v>146</c:v>
                        </c:pt>
                        <c:pt idx="147">
                          <c:v>147</c:v>
                        </c:pt>
                        <c:pt idx="148">
                          <c:v>148</c:v>
                        </c:pt>
                        <c:pt idx="149">
                          <c:v>149</c:v>
                        </c:pt>
                        <c:pt idx="150">
                          <c:v>150</c:v>
                        </c:pt>
                        <c:pt idx="151">
                          <c:v>151</c:v>
                        </c:pt>
                        <c:pt idx="152">
                          <c:v>152</c:v>
                        </c:pt>
                        <c:pt idx="153">
                          <c:v>153</c:v>
                        </c:pt>
                        <c:pt idx="154">
                          <c:v>154</c:v>
                        </c:pt>
                        <c:pt idx="155">
                          <c:v>155</c:v>
                        </c:pt>
                        <c:pt idx="156">
                          <c:v>156</c:v>
                        </c:pt>
                        <c:pt idx="157">
                          <c:v>157</c:v>
                        </c:pt>
                        <c:pt idx="158">
                          <c:v>158</c:v>
                        </c:pt>
                        <c:pt idx="159">
                          <c:v>159</c:v>
                        </c:pt>
                        <c:pt idx="160">
                          <c:v>160</c:v>
                        </c:pt>
                        <c:pt idx="161">
                          <c:v>161</c:v>
                        </c:pt>
                        <c:pt idx="162">
                          <c:v>162</c:v>
                        </c:pt>
                        <c:pt idx="163">
                          <c:v>163</c:v>
                        </c:pt>
                        <c:pt idx="164">
                          <c:v>164</c:v>
                        </c:pt>
                        <c:pt idx="165">
                          <c:v>165</c:v>
                        </c:pt>
                        <c:pt idx="166">
                          <c:v>166</c:v>
                        </c:pt>
                        <c:pt idx="167">
                          <c:v>167</c:v>
                        </c:pt>
                        <c:pt idx="168">
                          <c:v>168</c:v>
                        </c:pt>
                        <c:pt idx="169">
                          <c:v>169</c:v>
                        </c:pt>
                        <c:pt idx="170">
                          <c:v>170</c:v>
                        </c:pt>
                        <c:pt idx="171">
                          <c:v>171</c:v>
                        </c:pt>
                        <c:pt idx="172">
                          <c:v>172</c:v>
                        </c:pt>
                        <c:pt idx="173">
                          <c:v>173</c:v>
                        </c:pt>
                        <c:pt idx="174">
                          <c:v>174</c:v>
                        </c:pt>
                        <c:pt idx="175">
                          <c:v>175</c:v>
                        </c:pt>
                        <c:pt idx="176">
                          <c:v>176</c:v>
                        </c:pt>
                        <c:pt idx="177">
                          <c:v>177</c:v>
                        </c:pt>
                        <c:pt idx="178">
                          <c:v>178</c:v>
                        </c:pt>
                        <c:pt idx="179">
                          <c:v>179</c:v>
                        </c:pt>
                        <c:pt idx="180">
                          <c:v>180</c:v>
                        </c:pt>
                        <c:pt idx="181">
                          <c:v>181</c:v>
                        </c:pt>
                        <c:pt idx="182">
                          <c:v>182</c:v>
                        </c:pt>
                        <c:pt idx="183">
                          <c:v>183</c:v>
                        </c:pt>
                        <c:pt idx="184">
                          <c:v>184</c:v>
                        </c:pt>
                        <c:pt idx="185">
                          <c:v>185</c:v>
                        </c:pt>
                        <c:pt idx="186">
                          <c:v>186</c:v>
                        </c:pt>
                        <c:pt idx="187">
                          <c:v>187</c:v>
                        </c:pt>
                        <c:pt idx="188">
                          <c:v>188</c:v>
                        </c:pt>
                        <c:pt idx="189">
                          <c:v>189</c:v>
                        </c:pt>
                        <c:pt idx="190">
                          <c:v>190</c:v>
                        </c:pt>
                        <c:pt idx="191">
                          <c:v>191</c:v>
                        </c:pt>
                        <c:pt idx="192">
                          <c:v>192</c:v>
                        </c:pt>
                        <c:pt idx="193">
                          <c:v>193</c:v>
                        </c:pt>
                        <c:pt idx="194">
                          <c:v>194</c:v>
                        </c:pt>
                        <c:pt idx="195">
                          <c:v>195</c:v>
                        </c:pt>
                        <c:pt idx="196">
                          <c:v>196</c:v>
                        </c:pt>
                        <c:pt idx="197">
                          <c:v>197</c:v>
                        </c:pt>
                        <c:pt idx="198">
                          <c:v>198</c:v>
                        </c:pt>
                        <c:pt idx="199">
                          <c:v>199</c:v>
                        </c:pt>
                        <c:pt idx="200">
                          <c:v>200</c:v>
                        </c:pt>
                        <c:pt idx="201">
                          <c:v>201</c:v>
                        </c:pt>
                        <c:pt idx="202">
                          <c:v>202</c:v>
                        </c:pt>
                        <c:pt idx="203">
                          <c:v>203</c:v>
                        </c:pt>
                        <c:pt idx="204">
                          <c:v>204</c:v>
                        </c:pt>
                        <c:pt idx="205">
                          <c:v>205</c:v>
                        </c:pt>
                        <c:pt idx="206">
                          <c:v>206</c:v>
                        </c:pt>
                        <c:pt idx="207">
                          <c:v>207</c:v>
                        </c:pt>
                        <c:pt idx="208">
                          <c:v>208</c:v>
                        </c:pt>
                        <c:pt idx="209">
                          <c:v>209</c:v>
                        </c:pt>
                        <c:pt idx="210">
                          <c:v>210</c:v>
                        </c:pt>
                        <c:pt idx="211">
                          <c:v>211</c:v>
                        </c:pt>
                        <c:pt idx="212">
                          <c:v>212</c:v>
                        </c:pt>
                        <c:pt idx="213">
                          <c:v>213</c:v>
                        </c:pt>
                        <c:pt idx="214">
                          <c:v>214</c:v>
                        </c:pt>
                        <c:pt idx="215">
                          <c:v>215</c:v>
                        </c:pt>
                        <c:pt idx="216">
                          <c:v>216</c:v>
                        </c:pt>
                        <c:pt idx="217">
                          <c:v>217</c:v>
                        </c:pt>
                        <c:pt idx="218">
                          <c:v>218</c:v>
                        </c:pt>
                        <c:pt idx="219">
                          <c:v>219</c:v>
                        </c:pt>
                        <c:pt idx="220">
                          <c:v>220</c:v>
                        </c:pt>
                        <c:pt idx="221">
                          <c:v>221</c:v>
                        </c:pt>
                        <c:pt idx="222">
                          <c:v>222</c:v>
                        </c:pt>
                        <c:pt idx="223">
                          <c:v>223</c:v>
                        </c:pt>
                        <c:pt idx="224">
                          <c:v>224</c:v>
                        </c:pt>
                        <c:pt idx="225">
                          <c:v>225</c:v>
                        </c:pt>
                        <c:pt idx="226">
                          <c:v>226</c:v>
                        </c:pt>
                        <c:pt idx="227">
                          <c:v>227</c:v>
                        </c:pt>
                        <c:pt idx="228">
                          <c:v>228</c:v>
                        </c:pt>
                        <c:pt idx="229">
                          <c:v>229</c:v>
                        </c:pt>
                        <c:pt idx="230">
                          <c:v>230</c:v>
                        </c:pt>
                        <c:pt idx="231">
                          <c:v>231</c:v>
                        </c:pt>
                        <c:pt idx="232">
                          <c:v>232</c:v>
                        </c:pt>
                        <c:pt idx="233">
                          <c:v>233</c:v>
                        </c:pt>
                        <c:pt idx="234">
                          <c:v>234</c:v>
                        </c:pt>
                        <c:pt idx="235">
                          <c:v>235</c:v>
                        </c:pt>
                        <c:pt idx="236">
                          <c:v>236</c:v>
                        </c:pt>
                        <c:pt idx="237">
                          <c:v>237</c:v>
                        </c:pt>
                        <c:pt idx="238">
                          <c:v>238</c:v>
                        </c:pt>
                        <c:pt idx="239">
                          <c:v>239</c:v>
                        </c:pt>
                        <c:pt idx="240">
                          <c:v>240</c:v>
                        </c:pt>
                        <c:pt idx="241">
                          <c:v>241</c:v>
                        </c:pt>
                        <c:pt idx="242">
                          <c:v>242</c:v>
                        </c:pt>
                        <c:pt idx="243">
                          <c:v>243</c:v>
                        </c:pt>
                        <c:pt idx="244">
                          <c:v>244</c:v>
                        </c:pt>
                        <c:pt idx="245">
                          <c:v>245</c:v>
                        </c:pt>
                        <c:pt idx="246">
                          <c:v>246</c:v>
                        </c:pt>
                        <c:pt idx="247">
                          <c:v>247</c:v>
                        </c:pt>
                        <c:pt idx="248">
                          <c:v>248</c:v>
                        </c:pt>
                        <c:pt idx="249">
                          <c:v>249</c:v>
                        </c:pt>
                        <c:pt idx="250">
                          <c:v>250</c:v>
                        </c:pt>
                        <c:pt idx="251">
                          <c:v>251</c:v>
                        </c:pt>
                        <c:pt idx="252">
                          <c:v>252</c:v>
                        </c:pt>
                      </c:lvl>
                      <c:lvl>
                        <c:pt idx="0">
                          <c:v>22.1</c:v>
                        </c:pt>
                        <c:pt idx="1">
                          <c:v>23.1</c:v>
                        </c:pt>
                        <c:pt idx="2">
                          <c:v>24.1</c:v>
                        </c:pt>
                        <c:pt idx="3">
                          <c:v>25.1</c:v>
                        </c:pt>
                        <c:pt idx="4">
                          <c:v>26.1</c:v>
                        </c:pt>
                        <c:pt idx="5">
                          <c:v>27.1</c:v>
                        </c:pt>
                        <c:pt idx="6">
                          <c:v>28.1</c:v>
                        </c:pt>
                        <c:pt idx="7">
                          <c:v>29.1</c:v>
                        </c:pt>
                        <c:pt idx="8">
                          <c:v>30.1</c:v>
                        </c:pt>
                        <c:pt idx="9">
                          <c:v>31.1</c:v>
                        </c:pt>
                        <c:pt idx="10">
                          <c:v>1.2</c:v>
                        </c:pt>
                        <c:pt idx="11">
                          <c:v>2.2</c:v>
                        </c:pt>
                        <c:pt idx="12">
                          <c:v>3.2</c:v>
                        </c:pt>
                        <c:pt idx="13">
                          <c:v>4.2</c:v>
                        </c:pt>
                        <c:pt idx="14">
                          <c:v>5.2</c:v>
                        </c:pt>
                        <c:pt idx="15">
                          <c:v>6.2</c:v>
                        </c:pt>
                        <c:pt idx="16">
                          <c:v>7.2</c:v>
                        </c:pt>
                        <c:pt idx="17">
                          <c:v>8.2</c:v>
                        </c:pt>
                        <c:pt idx="18">
                          <c:v>9.2</c:v>
                        </c:pt>
                        <c:pt idx="19">
                          <c:v>10.2</c:v>
                        </c:pt>
                        <c:pt idx="20">
                          <c:v>11.2</c:v>
                        </c:pt>
                        <c:pt idx="21">
                          <c:v>12.2</c:v>
                        </c:pt>
                        <c:pt idx="22">
                          <c:v>13.2</c:v>
                        </c:pt>
                        <c:pt idx="23">
                          <c:v>14.2</c:v>
                        </c:pt>
                        <c:pt idx="24">
                          <c:v>15.2</c:v>
                        </c:pt>
                        <c:pt idx="25">
                          <c:v>16.2</c:v>
                        </c:pt>
                        <c:pt idx="26">
                          <c:v>17.2</c:v>
                        </c:pt>
                        <c:pt idx="27">
                          <c:v>18.2</c:v>
                        </c:pt>
                        <c:pt idx="28">
                          <c:v>19.2</c:v>
                        </c:pt>
                        <c:pt idx="29">
                          <c:v>20.2</c:v>
                        </c:pt>
                        <c:pt idx="30">
                          <c:v>21.2</c:v>
                        </c:pt>
                        <c:pt idx="31">
                          <c:v>22.2</c:v>
                        </c:pt>
                        <c:pt idx="32">
                          <c:v>23.2</c:v>
                        </c:pt>
                        <c:pt idx="33">
                          <c:v>24.2</c:v>
                        </c:pt>
                        <c:pt idx="34">
                          <c:v>25.2</c:v>
                        </c:pt>
                        <c:pt idx="35">
                          <c:v>26.2</c:v>
                        </c:pt>
                        <c:pt idx="36">
                          <c:v>27.2</c:v>
                        </c:pt>
                        <c:pt idx="37">
                          <c:v>28.2</c:v>
                        </c:pt>
                        <c:pt idx="38">
                          <c:v>29.2</c:v>
                        </c:pt>
                        <c:pt idx="39">
                          <c:v>1.3</c:v>
                        </c:pt>
                        <c:pt idx="40">
                          <c:v>2.3</c:v>
                        </c:pt>
                        <c:pt idx="41">
                          <c:v>3.3</c:v>
                        </c:pt>
                        <c:pt idx="42">
                          <c:v>4.3</c:v>
                        </c:pt>
                        <c:pt idx="43">
                          <c:v>5.3</c:v>
                        </c:pt>
                        <c:pt idx="44">
                          <c:v>6.3</c:v>
                        </c:pt>
                        <c:pt idx="45">
                          <c:v>7.3</c:v>
                        </c:pt>
                        <c:pt idx="46">
                          <c:v>8.3</c:v>
                        </c:pt>
                        <c:pt idx="47">
                          <c:v>9.3</c:v>
                        </c:pt>
                        <c:pt idx="48">
                          <c:v>10.3</c:v>
                        </c:pt>
                        <c:pt idx="49">
                          <c:v>11.3</c:v>
                        </c:pt>
                        <c:pt idx="50">
                          <c:v>12.3</c:v>
                        </c:pt>
                        <c:pt idx="51">
                          <c:v>13.3</c:v>
                        </c:pt>
                        <c:pt idx="52">
                          <c:v>14.3</c:v>
                        </c:pt>
                        <c:pt idx="53">
                          <c:v>15.3</c:v>
                        </c:pt>
                        <c:pt idx="54">
                          <c:v>16.3</c:v>
                        </c:pt>
                        <c:pt idx="55">
                          <c:v>17.3</c:v>
                        </c:pt>
                        <c:pt idx="56">
                          <c:v>18.3</c:v>
                        </c:pt>
                        <c:pt idx="57">
                          <c:v>19.3</c:v>
                        </c:pt>
                        <c:pt idx="58">
                          <c:v>20.3</c:v>
                        </c:pt>
                        <c:pt idx="59">
                          <c:v>21.3</c:v>
                        </c:pt>
                        <c:pt idx="60">
                          <c:v>22.3</c:v>
                        </c:pt>
                        <c:pt idx="61">
                          <c:v>23.3</c:v>
                        </c:pt>
                        <c:pt idx="62">
                          <c:v>24.3</c:v>
                        </c:pt>
                        <c:pt idx="63">
                          <c:v>25.3</c:v>
                        </c:pt>
                        <c:pt idx="64">
                          <c:v>26.3</c:v>
                        </c:pt>
                        <c:pt idx="65">
                          <c:v>27.3</c:v>
                        </c:pt>
                        <c:pt idx="66">
                          <c:v>28.3</c:v>
                        </c:pt>
                        <c:pt idx="67">
                          <c:v>29.3</c:v>
                        </c:pt>
                        <c:pt idx="68">
                          <c:v>30.3</c:v>
                        </c:pt>
                        <c:pt idx="69">
                          <c:v>31.3</c:v>
                        </c:pt>
                        <c:pt idx="70">
                          <c:v>1.4</c:v>
                        </c:pt>
                        <c:pt idx="71">
                          <c:v>2.4</c:v>
                        </c:pt>
                        <c:pt idx="72">
                          <c:v>3.4</c:v>
                        </c:pt>
                        <c:pt idx="73">
                          <c:v>4.4</c:v>
                        </c:pt>
                        <c:pt idx="74">
                          <c:v>5.4</c:v>
                        </c:pt>
                        <c:pt idx="75">
                          <c:v>6.4</c:v>
                        </c:pt>
                        <c:pt idx="76">
                          <c:v>7.4</c:v>
                        </c:pt>
                        <c:pt idx="77">
                          <c:v>8.4</c:v>
                        </c:pt>
                        <c:pt idx="78">
                          <c:v>9.4</c:v>
                        </c:pt>
                        <c:pt idx="79">
                          <c:v>10.4</c:v>
                        </c:pt>
                        <c:pt idx="80">
                          <c:v>11.4</c:v>
                        </c:pt>
                        <c:pt idx="81">
                          <c:v>12.4</c:v>
                        </c:pt>
                        <c:pt idx="82">
                          <c:v>13.4</c:v>
                        </c:pt>
                        <c:pt idx="83">
                          <c:v>14.4</c:v>
                        </c:pt>
                        <c:pt idx="84">
                          <c:v>15.4</c:v>
                        </c:pt>
                        <c:pt idx="85">
                          <c:v>16.4</c:v>
                        </c:pt>
                        <c:pt idx="86">
                          <c:v>17.4</c:v>
                        </c:pt>
                        <c:pt idx="87">
                          <c:v>18.4</c:v>
                        </c:pt>
                        <c:pt idx="88">
                          <c:v>19.4</c:v>
                        </c:pt>
                        <c:pt idx="89">
                          <c:v>20.4</c:v>
                        </c:pt>
                        <c:pt idx="90">
                          <c:v>21.4</c:v>
                        </c:pt>
                        <c:pt idx="91">
                          <c:v>22.4</c:v>
                        </c:pt>
                        <c:pt idx="92">
                          <c:v>23.4</c:v>
                        </c:pt>
                        <c:pt idx="93">
                          <c:v>24.4</c:v>
                        </c:pt>
                        <c:pt idx="94">
                          <c:v>25.4</c:v>
                        </c:pt>
                        <c:pt idx="95">
                          <c:v>26.4</c:v>
                        </c:pt>
                        <c:pt idx="96">
                          <c:v>27.4</c:v>
                        </c:pt>
                        <c:pt idx="97">
                          <c:v>28.4</c:v>
                        </c:pt>
                        <c:pt idx="98">
                          <c:v>29.4</c:v>
                        </c:pt>
                        <c:pt idx="99">
                          <c:v>30.4</c:v>
                        </c:pt>
                        <c:pt idx="100">
                          <c:v>1.5</c:v>
                        </c:pt>
                        <c:pt idx="101">
                          <c:v>2.5</c:v>
                        </c:pt>
                        <c:pt idx="102">
                          <c:v>3.5</c:v>
                        </c:pt>
                        <c:pt idx="103">
                          <c:v>4.5</c:v>
                        </c:pt>
                        <c:pt idx="104">
                          <c:v>5.5</c:v>
                        </c:pt>
                        <c:pt idx="105">
                          <c:v>6.5</c:v>
                        </c:pt>
                        <c:pt idx="106">
                          <c:v>7.5</c:v>
                        </c:pt>
                        <c:pt idx="107">
                          <c:v>8.5</c:v>
                        </c:pt>
                        <c:pt idx="108">
                          <c:v>9.5</c:v>
                        </c:pt>
                        <c:pt idx="109">
                          <c:v>10.5</c:v>
                        </c:pt>
                        <c:pt idx="110">
                          <c:v>11.5</c:v>
                        </c:pt>
                        <c:pt idx="111">
                          <c:v>12.5</c:v>
                        </c:pt>
                        <c:pt idx="112">
                          <c:v>13.5</c:v>
                        </c:pt>
                        <c:pt idx="113">
                          <c:v>14.5</c:v>
                        </c:pt>
                        <c:pt idx="114">
                          <c:v>15.5</c:v>
                        </c:pt>
                        <c:pt idx="115">
                          <c:v>16.5</c:v>
                        </c:pt>
                        <c:pt idx="116">
                          <c:v>17.5</c:v>
                        </c:pt>
                        <c:pt idx="117">
                          <c:v>18.5</c:v>
                        </c:pt>
                        <c:pt idx="118">
                          <c:v>19.5</c:v>
                        </c:pt>
                        <c:pt idx="119">
                          <c:v>20.5</c:v>
                        </c:pt>
                        <c:pt idx="120">
                          <c:v>21.5</c:v>
                        </c:pt>
                        <c:pt idx="121">
                          <c:v>22.5</c:v>
                        </c:pt>
                        <c:pt idx="122">
                          <c:v>23.5</c:v>
                        </c:pt>
                        <c:pt idx="123">
                          <c:v>24.5</c:v>
                        </c:pt>
                        <c:pt idx="124">
                          <c:v>25.5</c:v>
                        </c:pt>
                        <c:pt idx="125">
                          <c:v>26.5</c:v>
                        </c:pt>
                        <c:pt idx="126">
                          <c:v>27.5</c:v>
                        </c:pt>
                        <c:pt idx="127">
                          <c:v>28.5</c:v>
                        </c:pt>
                        <c:pt idx="128">
                          <c:v>29.5</c:v>
                        </c:pt>
                        <c:pt idx="129">
                          <c:v>30.5</c:v>
                        </c:pt>
                        <c:pt idx="130">
                          <c:v>31.5</c:v>
                        </c:pt>
                        <c:pt idx="131">
                          <c:v>1.6</c:v>
                        </c:pt>
                        <c:pt idx="132">
                          <c:v>2.6</c:v>
                        </c:pt>
                        <c:pt idx="133">
                          <c:v>3.6</c:v>
                        </c:pt>
                        <c:pt idx="134">
                          <c:v>4.6</c:v>
                        </c:pt>
                        <c:pt idx="135">
                          <c:v>5.6</c:v>
                        </c:pt>
                        <c:pt idx="136">
                          <c:v>6.6</c:v>
                        </c:pt>
                        <c:pt idx="137">
                          <c:v>7.6</c:v>
                        </c:pt>
                        <c:pt idx="138">
                          <c:v>8.6</c:v>
                        </c:pt>
                        <c:pt idx="139">
                          <c:v>9.6</c:v>
                        </c:pt>
                        <c:pt idx="140">
                          <c:v>10.6</c:v>
                        </c:pt>
                        <c:pt idx="141">
                          <c:v>11.6</c:v>
                        </c:pt>
                        <c:pt idx="142">
                          <c:v>12.6</c:v>
                        </c:pt>
                        <c:pt idx="143">
                          <c:v>13.6</c:v>
                        </c:pt>
                        <c:pt idx="144">
                          <c:v>14.6</c:v>
                        </c:pt>
                        <c:pt idx="145">
                          <c:v>15.6</c:v>
                        </c:pt>
                        <c:pt idx="146">
                          <c:v>16.6</c:v>
                        </c:pt>
                        <c:pt idx="147">
                          <c:v>17.6</c:v>
                        </c:pt>
                        <c:pt idx="148">
                          <c:v>18.6</c:v>
                        </c:pt>
                        <c:pt idx="149">
                          <c:v>19.6</c:v>
                        </c:pt>
                        <c:pt idx="150">
                          <c:v>20.6</c:v>
                        </c:pt>
                        <c:pt idx="151">
                          <c:v>21.6</c:v>
                        </c:pt>
                        <c:pt idx="152">
                          <c:v>22.6</c:v>
                        </c:pt>
                        <c:pt idx="153">
                          <c:v>23.6</c:v>
                        </c:pt>
                        <c:pt idx="154">
                          <c:v>24.6</c:v>
                        </c:pt>
                        <c:pt idx="155">
                          <c:v>25.6</c:v>
                        </c:pt>
                        <c:pt idx="156">
                          <c:v>26.6</c:v>
                        </c:pt>
                        <c:pt idx="157">
                          <c:v>27.6</c:v>
                        </c:pt>
                        <c:pt idx="158">
                          <c:v>28.6</c:v>
                        </c:pt>
                        <c:pt idx="159">
                          <c:v>29.6</c:v>
                        </c:pt>
                        <c:pt idx="160">
                          <c:v>30.6</c:v>
                        </c:pt>
                        <c:pt idx="161">
                          <c:v>1.7</c:v>
                        </c:pt>
                        <c:pt idx="162">
                          <c:v>2.7</c:v>
                        </c:pt>
                        <c:pt idx="163">
                          <c:v>3.7</c:v>
                        </c:pt>
                        <c:pt idx="164">
                          <c:v>4.7</c:v>
                        </c:pt>
                        <c:pt idx="165">
                          <c:v>5.7</c:v>
                        </c:pt>
                        <c:pt idx="166">
                          <c:v>6.7</c:v>
                        </c:pt>
                        <c:pt idx="167">
                          <c:v>7.7</c:v>
                        </c:pt>
                        <c:pt idx="168">
                          <c:v>8.7</c:v>
                        </c:pt>
                        <c:pt idx="169">
                          <c:v>9.7</c:v>
                        </c:pt>
                        <c:pt idx="170">
                          <c:v>10.7</c:v>
                        </c:pt>
                        <c:pt idx="171">
                          <c:v>11.7</c:v>
                        </c:pt>
                        <c:pt idx="172">
                          <c:v>12.7</c:v>
                        </c:pt>
                        <c:pt idx="173">
                          <c:v>13.7</c:v>
                        </c:pt>
                        <c:pt idx="174">
                          <c:v>14.7</c:v>
                        </c:pt>
                        <c:pt idx="175">
                          <c:v>15.7</c:v>
                        </c:pt>
                        <c:pt idx="176">
                          <c:v>16.7</c:v>
                        </c:pt>
                        <c:pt idx="177">
                          <c:v>17.7</c:v>
                        </c:pt>
                        <c:pt idx="178">
                          <c:v>18.7</c:v>
                        </c:pt>
                        <c:pt idx="179">
                          <c:v>19.7</c:v>
                        </c:pt>
                        <c:pt idx="180">
                          <c:v>20.7</c:v>
                        </c:pt>
                        <c:pt idx="181">
                          <c:v>21.7</c:v>
                        </c:pt>
                        <c:pt idx="182">
                          <c:v>22.7</c:v>
                        </c:pt>
                        <c:pt idx="183">
                          <c:v>23.7</c:v>
                        </c:pt>
                        <c:pt idx="184">
                          <c:v>24.7</c:v>
                        </c:pt>
                        <c:pt idx="185">
                          <c:v>25.7</c:v>
                        </c:pt>
                        <c:pt idx="186">
                          <c:v>26.7</c:v>
                        </c:pt>
                        <c:pt idx="187">
                          <c:v>27.7</c:v>
                        </c:pt>
                        <c:pt idx="188">
                          <c:v>28.7</c:v>
                        </c:pt>
                        <c:pt idx="189">
                          <c:v>29.7</c:v>
                        </c:pt>
                        <c:pt idx="190">
                          <c:v>30.7</c:v>
                        </c:pt>
                        <c:pt idx="191">
                          <c:v>31.7</c:v>
                        </c:pt>
                        <c:pt idx="192">
                          <c:v>1.8</c:v>
                        </c:pt>
                        <c:pt idx="193">
                          <c:v>2.8</c:v>
                        </c:pt>
                        <c:pt idx="194">
                          <c:v>3.8</c:v>
                        </c:pt>
                        <c:pt idx="195">
                          <c:v>4.8</c:v>
                        </c:pt>
                        <c:pt idx="196">
                          <c:v>5.8</c:v>
                        </c:pt>
                        <c:pt idx="197">
                          <c:v>6.8</c:v>
                        </c:pt>
                        <c:pt idx="198">
                          <c:v>7.8</c:v>
                        </c:pt>
                        <c:pt idx="199">
                          <c:v>8.8</c:v>
                        </c:pt>
                        <c:pt idx="200">
                          <c:v>9.8</c:v>
                        </c:pt>
                        <c:pt idx="201">
                          <c:v>10.8</c:v>
                        </c:pt>
                        <c:pt idx="202">
                          <c:v>11.8</c:v>
                        </c:pt>
                        <c:pt idx="203">
                          <c:v>12.8</c:v>
                        </c:pt>
                        <c:pt idx="204">
                          <c:v>13.8</c:v>
                        </c:pt>
                        <c:pt idx="205">
                          <c:v>14.8</c:v>
                        </c:pt>
                        <c:pt idx="206">
                          <c:v>15.8</c:v>
                        </c:pt>
                        <c:pt idx="207">
                          <c:v>16.8</c:v>
                        </c:pt>
                        <c:pt idx="208">
                          <c:v>17.8</c:v>
                        </c:pt>
                        <c:pt idx="209">
                          <c:v>18.8</c:v>
                        </c:pt>
                        <c:pt idx="210">
                          <c:v>19.8</c:v>
                        </c:pt>
                        <c:pt idx="211">
                          <c:v>20.8</c:v>
                        </c:pt>
                        <c:pt idx="212">
                          <c:v>21.8</c:v>
                        </c:pt>
                        <c:pt idx="213">
                          <c:v>22.8</c:v>
                        </c:pt>
                        <c:pt idx="214">
                          <c:v>23.8</c:v>
                        </c:pt>
                        <c:pt idx="215">
                          <c:v>24.8</c:v>
                        </c:pt>
                        <c:pt idx="216">
                          <c:v>25.8</c:v>
                        </c:pt>
                        <c:pt idx="217">
                          <c:v>26.8</c:v>
                        </c:pt>
                        <c:pt idx="218">
                          <c:v>27.8</c:v>
                        </c:pt>
                        <c:pt idx="219">
                          <c:v>28.8</c:v>
                        </c:pt>
                        <c:pt idx="220">
                          <c:v>29.8</c:v>
                        </c:pt>
                        <c:pt idx="221">
                          <c:v>30.8</c:v>
                        </c:pt>
                        <c:pt idx="222">
                          <c:v>31.8</c:v>
                        </c:pt>
                        <c:pt idx="223">
                          <c:v>1.9</c:v>
                        </c:pt>
                        <c:pt idx="224">
                          <c:v>2.9</c:v>
                        </c:pt>
                        <c:pt idx="225">
                          <c:v>3.9</c:v>
                        </c:pt>
                        <c:pt idx="226">
                          <c:v>4.9</c:v>
                        </c:pt>
                        <c:pt idx="227">
                          <c:v>5.9</c:v>
                        </c:pt>
                        <c:pt idx="228">
                          <c:v>6.9</c:v>
                        </c:pt>
                        <c:pt idx="229">
                          <c:v>7.9</c:v>
                        </c:pt>
                        <c:pt idx="230">
                          <c:v>8.9</c:v>
                        </c:pt>
                        <c:pt idx="231">
                          <c:v>9.9</c:v>
                        </c:pt>
                        <c:pt idx="232">
                          <c:v>10.9</c:v>
                        </c:pt>
                        <c:pt idx="233">
                          <c:v>11.9</c:v>
                        </c:pt>
                        <c:pt idx="234">
                          <c:v>12.9</c:v>
                        </c:pt>
                        <c:pt idx="235">
                          <c:v>13.9</c:v>
                        </c:pt>
                        <c:pt idx="236">
                          <c:v>14.9</c:v>
                        </c:pt>
                        <c:pt idx="237">
                          <c:v>15.9</c:v>
                        </c:pt>
                        <c:pt idx="238">
                          <c:v>16.9</c:v>
                        </c:pt>
                        <c:pt idx="239">
                          <c:v>17.9</c:v>
                        </c:pt>
                        <c:pt idx="240">
                          <c:v>18.9</c:v>
                        </c:pt>
                        <c:pt idx="241">
                          <c:v>19.9</c:v>
                        </c:pt>
                        <c:pt idx="242">
                          <c:v>20.9</c:v>
                        </c:pt>
                        <c:pt idx="243">
                          <c:v>21.9</c:v>
                        </c:pt>
                        <c:pt idx="244">
                          <c:v>22.9</c:v>
                        </c:pt>
                        <c:pt idx="245">
                          <c:v>23.9</c:v>
                        </c:pt>
                        <c:pt idx="246">
                          <c:v>24.9</c:v>
                        </c:pt>
                        <c:pt idx="247">
                          <c:v>25.9</c:v>
                        </c:pt>
                        <c:pt idx="248">
                          <c:v>26.9</c:v>
                        </c:pt>
                        <c:pt idx="249">
                          <c:v>27.9</c:v>
                        </c:pt>
                        <c:pt idx="250">
                          <c:v>28.9</c:v>
                        </c:pt>
                        <c:pt idx="251">
                          <c:v>29.9</c:v>
                        </c:pt>
                        <c:pt idx="252">
                          <c:v>30.9</c:v>
                        </c:pt>
                      </c:lvl>
                    </c:multiLvlStrCache>
                  </c:multiLvl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Deutschland!$P$22:$P$274</c15:sqref>
                        </c15:formulaRef>
                      </c:ext>
                    </c:extLst>
                    <c:numCache>
                      <c:formatCode>General</c:formatCode>
                      <c:ptCount val="253"/>
                      <c:pt idx="33" formatCode="0">
                        <c:v>14</c:v>
                      </c:pt>
                      <c:pt idx="34" formatCode="0">
                        <c:v>15.00465102416025</c:v>
                      </c:pt>
                      <c:pt idx="35" formatCode="0">
                        <c:v>16.42201950292921</c:v>
                      </c:pt>
                      <c:pt idx="36" formatCode="0">
                        <c:v>18.421652509677848</c:v>
                      </c:pt>
                      <c:pt idx="37" formatCode="0">
                        <c:v>21.242748139403389</c:v>
                      </c:pt>
                      <c:pt idx="38" formatCode="0">
                        <c:v>25.222768527684025</c:v>
                      </c:pt>
                      <c:pt idx="39" formatCode="0">
                        <c:v>30.837807176341997</c:v>
                      </c:pt>
                      <c:pt idx="40" formatCode="0">
                        <c:v>38.759539363458572</c:v>
                      </c:pt>
                      <c:pt idx="41" formatCode="0">
                        <c:v>49.935567706854812</c:v>
                      </c:pt>
                      <c:pt idx="42" formatCode="0">
                        <c:v>65.702773539228019</c:v>
                      </c:pt>
                      <c:pt idx="43" formatCode="0">
                        <c:v>87.947232410475408</c:v>
                      </c:pt>
                      <c:pt idx="44" formatCode="0">
                        <c:v>119.32982101277605</c:v>
                      </c:pt>
                      <c:pt idx="45" formatCode="0">
                        <c:v>163.60449927510399</c:v>
                      </c:pt>
                      <c:pt idx="46" formatCode="0">
                        <c:v>226.06733348164744</c:v>
                      </c:pt>
                      <c:pt idx="47" formatCode="0">
                        <c:v>314.18995840587877</c:v>
                      </c:pt>
                      <c:pt idx="48" formatCode="0">
                        <c:v>438.51322468288436</c:v>
                      </c:pt>
                      <c:pt idx="49" formatCode="0">
                        <c:v>613.90787246402033</c:v>
                      </c:pt>
                      <c:pt idx="50" formatCode="0">
                        <c:v>861.35291883290756</c:v>
                      </c:pt>
                      <c:pt idx="51" formatCode="0">
                        <c:v>1210.4442615944599</c:v>
                      </c:pt>
                      <c:pt idx="52" formatCode="0">
                        <c:v>1702.9331233193207</c:v>
                      </c:pt>
                      <c:pt idx="53" formatCode="0">
                        <c:v>2397.7166966360055</c:v>
                      </c:pt>
                      <c:pt idx="54" formatCode="0">
                        <c:v>3377.8761635209921</c:v>
                      </c:pt>
                      <c:pt idx="55" formatCode="0">
                        <c:v>4760.6003745526323</c:v>
                      </c:pt>
                      <c:pt idx="56" formatCode="0">
                        <c:v>6711.175088727512</c:v>
                      </c:pt>
                      <c:pt idx="57" formatCode="0">
                        <c:v>9462.696896892332</c:v>
                      </c:pt>
                      <c:pt idx="58" formatCode="0">
                        <c:v>13343.84162101119</c:v>
                      </c:pt>
                      <c:pt idx="59" formatCode="0">
                        <c:v>18817.952395833068</c:v>
                      </c:pt>
                      <c:pt idx="60" formatCode="0">
                        <c:v>26538.010959917126</c:v>
                      </c:pt>
                      <c:pt idx="61" formatCode="0">
                        <c:v>37423.845011478494</c:v>
                      </c:pt>
                      <c:pt idx="62" formatCode="0">
                        <c:v>52770.365103522025</c:v>
                      </c:pt>
                      <c:pt idx="63" formatCode="0">
                        <c:v>74398.902477277443</c:v>
                      </c:pt>
                      <c:pt idx="64" formatCode="0">
                        <c:v>104868.01871369744</c:v>
                      </c:pt>
                      <c:pt idx="65" formatCode="0">
                        <c:v>147765.5880126846</c:v>
                      </c:pt>
                      <c:pt idx="66" formatCode="0">
                        <c:v>208110.37888959632</c:v>
                      </c:pt>
                      <c:pt idx="67" formatCode="0">
                        <c:v>292898.0557655911</c:v>
                      </c:pt>
                      <c:pt idx="68" formatCode="0">
                        <c:v>411831.47620275151</c:v>
                      </c:pt>
                      <c:pt idx="69" formatCode="0">
                        <c:v>578273.84877336444</c:v>
                      </c:pt>
                      <c:pt idx="70" formatCode="0">
                        <c:v>810446.62827745546</c:v>
                      </c:pt>
                      <c:pt idx="71" formatCode="0">
                        <c:v>1132845.3406569986</c:v>
                      </c:pt>
                      <c:pt idx="72" formatCode="0">
                        <c:v>1577738.9117733445</c:v>
                      </c:pt>
                      <c:pt idx="73" formatCode="0">
                        <c:v>2186415.513268698</c:v>
                      </c:pt>
                      <c:pt idx="74" formatCode="0">
                        <c:v>3009511.1768554933</c:v>
                      </c:pt>
                      <c:pt idx="75" formatCode="0">
                        <c:v>4105334.5197579563</c:v>
                      </c:pt>
                      <c:pt idx="76" formatCode="0">
                        <c:v>5534773.060909722</c:v>
                      </c:pt>
                      <c:pt idx="77" formatCode="0">
                        <c:v>7351617.5487982184</c:v>
                      </c:pt>
                      <c:pt idx="78" formatCode="0">
                        <c:v>9588695.0417454317</c:v>
                      </c:pt>
                      <c:pt idx="79" formatCode="0">
                        <c:v>12243362.627196908</c:v>
                      </c:pt>
                      <c:pt idx="80" formatCode="0">
                        <c:v>15269194.822173335</c:v>
                      </c:pt>
                      <c:pt idx="81" formatCode="0">
                        <c:v>18580395.768628649</c:v>
                      </c:pt>
                      <c:pt idx="82" formatCode="0">
                        <c:v>22069131.53559193</c:v>
                      </c:pt>
                      <c:pt idx="83" formatCode="0">
                        <c:v>25627705.71535942</c:v>
                      </c:pt>
                      <c:pt idx="84" formatCode="0">
                        <c:v>29165391.529162325</c:v>
                      </c:pt>
                      <c:pt idx="85" formatCode="0">
                        <c:v>32615340.164258368</c:v>
                      </c:pt>
                      <c:pt idx="86" formatCode="0">
                        <c:v>35933548.926239178</c:v>
                      </c:pt>
                      <c:pt idx="87" formatCode="0">
                        <c:v>39094168.648579225</c:v>
                      </c:pt>
                      <c:pt idx="88" formatCode="0">
                        <c:v>42084313.247928895</c:v>
                      </c:pt>
                      <c:pt idx="89" formatCode="0">
                        <c:v>44899763.906311758</c:v>
                      </c:pt>
                      <c:pt idx="90" formatCode="0">
                        <c:v>47541842.465717018</c:v>
                      </c:pt>
                      <c:pt idx="91" formatCode="0">
                        <c:v>50015279.543121286</c:v>
                      </c:pt>
                      <c:pt idx="92" formatCode="0">
                        <c:v>52326809.472221486</c:v>
                      </c:pt>
                      <c:pt idx="93" formatCode="0">
                        <c:v>54484260.59717761</c:v>
                      </c:pt>
                      <c:pt idx="94" formatCode="0">
                        <c:v>56495972.21739161</c:v>
                      </c:pt>
                      <c:pt idx="95" formatCode="0">
                        <c:v>58370423.91214101</c:v>
                      </c:pt>
                      <c:pt idx="96" formatCode="0">
                        <c:v>60116002.388249196</c:v>
                      </c:pt>
                      <c:pt idx="97" formatCode="0">
                        <c:v>61740857.478900857</c:v>
                      </c:pt>
                      <c:pt idx="98" formatCode="0">
                        <c:v>63252816.128153242</c:v>
                      </c:pt>
                      <c:pt idx="99" formatCode="0">
                        <c:v>64659334.221175119</c:v>
                      </c:pt>
                      <c:pt idx="100" formatCode="0">
                        <c:v>65967473.163917199</c:v>
                      </c:pt>
                      <c:pt idx="101" formatCode="0">
                        <c:v>67183892.629810363</c:v>
                      </c:pt>
                      <c:pt idx="102" formatCode="0">
                        <c:v>68314853.80298914</c:v>
                      </c:pt>
                      <c:pt idx="103" formatCode="0">
                        <c:v>69366229.342149481</c:v>
                      </c:pt>
                      <c:pt idx="104" formatCode="0">
                        <c:v>70343517.533667982</c:v>
                      </c:pt>
                      <c:pt idx="105" formatCode="0">
                        <c:v>71251858.928181872</c:v>
                      </c:pt>
                      <c:pt idx="106" formatCode="0">
                        <c:v>72096054.307823524</c:v>
                      </c:pt>
                      <c:pt idx="107" formatCode="0">
                        <c:v>72880583.205148637</c:v>
                      </c:pt>
                      <c:pt idx="108" formatCode="0">
                        <c:v>73609622.449679419</c:v>
                      </c:pt>
                      <c:pt idx="109" formatCode="0">
                        <c:v>74287064.393061593</c:v>
                      </c:pt>
                      <c:pt idx="110" formatCode="0">
                        <c:v>74916534.584843308</c:v>
                      </c:pt>
                      <c:pt idx="111" formatCode="0">
                        <c:v>75501408.754915848</c:v>
                      </c:pt>
                      <c:pt idx="112" formatCode="0">
                        <c:v>76044829.017172173</c:v>
                      </c:pt>
                      <c:pt idx="113" formatCode="0">
                        <c:v>76549719.249705821</c:v>
                      </c:pt>
                      <c:pt idx="114" formatCode="0">
                        <c:v>77018799.635200351</c:v>
                      </c:pt>
                      <c:pt idx="115" formatCode="0">
                        <c:v>77454600.364712238</c:v>
                      </c:pt>
                      <c:pt idx="116" formatCode="0">
                        <c:v>77859474.521381304</c:v>
                      </c:pt>
                      <c:pt idx="117" formatCode="0">
                        <c:v>78235610.169501498</c:v>
                      </c:pt>
                      <c:pt idx="118" formatCode="0">
                        <c:v>78585041.680119559</c:v>
                      </c:pt>
                      <c:pt idx="119" formatCode="0">
                        <c:v>78909660.327800915</c:v>
                      </c:pt>
                      <c:pt idx="120" formatCode="0">
                        <c:v>79211224.195057198</c:v>
                      </c:pt>
                      <c:pt idx="121" formatCode="0">
                        <c:v>79491367.421636745</c:v>
                      </c:pt>
                      <c:pt idx="122" formatCode="0">
                        <c:v>79751608.835771337</c:v>
                      </c:pt>
                      <c:pt idx="123" formatCode="0">
                        <c:v>79993360.00380075</c:v>
                      </c:pt>
                      <c:pt idx="124" formatCode="0">
                        <c:v>80217932.733534366</c:v>
                      </c:pt>
                      <c:pt idx="125" formatCode="0">
                        <c:v>80426546.065391168</c:v>
                      </c:pt>
                      <c:pt idx="126" formatCode="0">
                        <c:v>80620332.78387998</c:v>
                      </c:pt>
                      <c:pt idx="127" formatCode="0">
                        <c:v>80800345.480409384</c:v>
                      </c:pt>
                      <c:pt idx="128" formatCode="0">
                        <c:v>80967562.196804553</c:v>
                      </c:pt>
                      <c:pt idx="129" formatCode="0">
                        <c:v>81122891.677289993</c:v>
                      </c:pt>
                      <c:pt idx="130" formatCode="0">
                        <c:v>81267178.25510107</c:v>
                      </c:pt>
                      <c:pt idx="131" formatCode="0">
                        <c:v>81401206.398330778</c:v>
                      </c:pt>
                      <c:pt idx="132" formatCode="0">
                        <c:v>81525704.938113362</c:v>
                      </c:pt>
                      <c:pt idx="133" formatCode="0">
                        <c:v>81641351.000803441</c:v>
                      </c:pt>
                      <c:pt idx="134" formatCode="0">
                        <c:v>81748773.664429948</c:v>
                      </c:pt>
                      <c:pt idx="135" formatCode="0">
                        <c:v>81848557.358395293</c:v>
                      </c:pt>
                      <c:pt idx="136" formatCode="0">
                        <c:v>81941245.024148658</c:v>
                      </c:pt>
                      <c:pt idx="137" formatCode="0">
                        <c:v>82027341.053390831</c:v>
                      </c:pt>
                      <c:pt idx="138" formatCode="0">
                        <c:v>82107314.019263461</c:v>
                      </c:pt>
                      <c:pt idx="139" formatCode="0">
                        <c:v>82181599.214937761</c:v>
                      </c:pt>
                      <c:pt idx="140" formatCode="0">
                        <c:v>82250601.013041943</c:v>
                      </c:pt>
                      <c:pt idx="141" formatCode="0">
                        <c:v>82314695.058453023</c:v>
                      </c:pt>
                      <c:pt idx="142" formatCode="0">
                        <c:v>82374230.306122407</c:v>
                      </c:pt>
                      <c:pt idx="143" formatCode="0">
                        <c:v>82429530.914803162</c:v>
                      </c:pt>
                      <c:pt idx="144" formatCode="0">
                        <c:v>82480898.006798968</c:v>
                      </c:pt>
                      <c:pt idx="145" formatCode="0">
                        <c:v>82528611.303154215</c:v>
                      </c:pt>
                      <c:pt idx="146" formatCode="0">
                        <c:v>82572930.643052518</c:v>
                      </c:pt>
                      <c:pt idx="147" formatCode="0">
                        <c:v>82614097.395580992</c:v>
                      </c:pt>
                      <c:pt idx="148" formatCode="0">
                        <c:v>82652335.771450058</c:v>
                      </c:pt>
                      <c:pt idx="149" formatCode="0">
                        <c:v>82687854.041728437</c:v>
                      </c:pt>
                      <c:pt idx="150" formatCode="0">
                        <c:v>82720845.670159057</c:v>
                      </c:pt>
                      <c:pt idx="151" formatCode="0">
                        <c:v>82751490.365162969</c:v>
                      </c:pt>
                      <c:pt idx="152" formatCode="0">
                        <c:v>82779955.057208627</c:v>
                      </c:pt>
                      <c:pt idx="153" formatCode="0">
                        <c:v>82806394.806826532</c:v>
                      </c:pt>
                      <c:pt idx="154" formatCode="0">
                        <c:v>82830953.648176953</c:v>
                      </c:pt>
                      <c:pt idx="155" formatCode="0">
                        <c:v>82853765.372734129</c:v>
                      </c:pt>
                      <c:pt idx="156" formatCode="0">
                        <c:v>82874954.257328123</c:v>
                      </c:pt>
                      <c:pt idx="157" formatCode="0">
                        <c:v>82894635.740486696</c:v>
                      </c:pt>
                      <c:pt idx="158" formatCode="0">
                        <c:v>82912917.050741911</c:v>
                      </c:pt>
                      <c:pt idx="159" formatCode="0">
                        <c:v>82929897.790306792</c:v>
                      </c:pt>
                      <c:pt idx="160" formatCode="0">
                        <c:v>82945670.477287129</c:v>
                      </c:pt>
                      <c:pt idx="161" formatCode="0">
                        <c:v>82960321.049369797</c:v>
                      </c:pt>
                      <c:pt idx="162" formatCode="0">
                        <c:v>82973929.331720963</c:v>
                      </c:pt>
                      <c:pt idx="163" formatCode="0">
                        <c:v>82986569.471633971</c:v>
                      </c:pt>
                      <c:pt idx="164" formatCode="0">
                        <c:v>82998310.342287019</c:v>
                      </c:pt>
                      <c:pt idx="165" formatCode="0">
                        <c:v>83009215.917803839</c:v>
                      </c:pt>
                      <c:pt idx="166" formatCode="0">
                        <c:v>83019345.621654674</c:v>
                      </c:pt>
                      <c:pt idx="167" formatCode="0">
                        <c:v>83028754.650291115</c:v>
                      </c:pt>
                      <c:pt idx="168" formatCode="0">
                        <c:v>83037494.273773625</c:v>
                      </c:pt>
                      <c:pt idx="169" formatCode="0">
                        <c:v>83045612.115026146</c:v>
                      </c:pt>
                      <c:pt idx="170" formatCode="0">
                        <c:v>83053152.409236223</c:v>
                      </c:pt>
                      <c:pt idx="171" formatCode="0">
                        <c:v>83060156.244811222</c:v>
                      </c:pt>
                      <c:pt idx="172" formatCode="0">
                        <c:v>83066661.78720133</c:v>
                      </c:pt>
                      <c:pt idx="173" formatCode="0">
                        <c:v>83072704.486806795</c:v>
                      </c:pt>
                      <c:pt idx="174" formatCode="0">
                        <c:v>83078317.272100732</c:v>
                      </c:pt>
                      <c:pt idx="175" formatCode="0">
                        <c:v>83083530.729018107</c:v>
                      </c:pt>
                      <c:pt idx="176" formatCode="0">
                        <c:v>83088373.26758723</c:v>
                      </c:pt>
                      <c:pt idx="177" formatCode="0">
                        <c:v>83092871.276710674</c:v>
                      </c:pt>
                      <c:pt idx="178" formatCode="0">
                        <c:v>83097049.267938018</c:v>
                      </c:pt>
                      <c:pt idx="179" formatCode="0">
                        <c:v>83100930.009013087</c:v>
                      </c:pt>
                      <c:pt idx="180" formatCode="0">
                        <c:v>83104534.647922739</c:v>
                      </c:pt>
                      <c:pt idx="181" formatCode="0">
                        <c:v>83107882.828122377</c:v>
                      </c:pt>
                      <c:pt idx="182" formatCode="0">
                        <c:v>83110992.795565918</c:v>
                      </c:pt>
                      <c:pt idx="183" formatCode="0">
                        <c:v>83113881.498122692</c:v>
                      </c:pt>
                      <c:pt idx="184" formatCode="0">
                        <c:v>83116564.677922651</c:v>
                      </c:pt>
                      <c:pt idx="185" formatCode="0">
                        <c:v>83119056.957133159</c:v>
                      </c:pt>
                      <c:pt idx="186" formatCode="0">
                        <c:v>83121371.917633891</c:v>
                      </c:pt>
                      <c:pt idx="187" formatCode="0">
                        <c:v>83123522.175024465</c:v>
                      </c:pt>
                      <c:pt idx="188" formatCode="0">
                        <c:v>83125519.447367191</c:v>
                      </c:pt>
                      <c:pt idx="189" formatCode="0">
                        <c:v>83127374.619039997</c:v>
                      </c:pt>
                      <c:pt idx="190" formatCode="0">
                        <c:v>83129097.800046995</c:v>
                      </c:pt>
                      <c:pt idx="191" formatCode="0">
                        <c:v>83130698.381109685</c:v>
                      </c:pt>
                      <c:pt idx="192" formatCode="0">
                        <c:v>83132185.08483927</c:v>
                      </c:pt>
                      <c:pt idx="193" formatCode="0">
                        <c:v>83133566.013268441</c:v>
                      </c:pt>
                      <c:pt idx="194" formatCode="0">
                        <c:v>83134848.692001909</c:v>
                      </c:pt>
                      <c:pt idx="195" formatCode="0">
                        <c:v>83136040.111225918</c:v>
                      </c:pt>
                      <c:pt idx="196" formatCode="0">
                        <c:v>83137146.763800427</c:v>
                      </c:pt>
                      <c:pt idx="197" formatCode="0">
                        <c:v>83138174.680641264</c:v>
                      </c:pt>
                      <c:pt idx="198" formatCode="0">
                        <c:v>83139129.463585183</c:v>
                      </c:pt>
                      <c:pt idx="199" formatCode="0">
                        <c:v>83140016.315916792</c:v>
                      </c:pt>
                      <c:pt idx="200" formatCode="0">
                        <c:v>83140840.070723742</c:v>
                      </c:pt>
                      <c:pt idx="201" formatCode="0">
                        <c:v>83141605.217234641</c:v>
                      </c:pt>
                      <c:pt idx="202" formatCode="0">
                        <c:v>83142315.925283179</c:v>
                      </c:pt>
                      <c:pt idx="203" formatCode="0">
                        <c:v>83142976.068031758</c:v>
                      </c:pt>
                      <c:pt idx="204" formatCode="0">
                        <c:v>83143589.243078515</c:v>
                      </c:pt>
                      <c:pt idx="205" formatCode="0">
                        <c:v>83144158.79206273</c:v>
                      </c:pt>
                      <c:pt idx="206" formatCode="0">
                        <c:v>83144687.818875298</c:v>
                      </c:pt>
                      <c:pt idx="207" formatCode="0">
                        <c:v>83145179.206573755</c:v>
                      </c:pt>
                      <c:pt idx="208" formatCode="0">
                        <c:v>83145635.633093774</c:v>
                      </c:pt>
                      <c:pt idx="209" formatCode="0">
                        <c:v>83146059.585842967</c:v>
                      </c:pt>
                      <c:pt idx="210" formatCode="0">
                        <c:v>83146453.37525624</c:v>
                      </c:pt>
                      <c:pt idx="211" formatCode="0">
                        <c:v>83146819.147386953</c:v>
                      </c:pt>
                      <c:pt idx="212" formatCode="0">
                        <c:v>83147158.895602152</c:v>
                      </c:pt>
                      <c:pt idx="213" formatCode="0">
                        <c:v>83147474.471445695</c:v>
                      </c:pt>
                      <c:pt idx="214" formatCode="0">
                        <c:v>83147767.594728559</c:v>
                      </c:pt>
                      <c:pt idx="215" formatCode="0">
                        <c:v>83148039.86290139</c:v>
                      </c:pt>
                      <c:pt idx="216" formatCode="0">
                        <c:v>83148292.759759888</c:v>
                      </c:pt>
                      <c:pt idx="217" formatCode="0">
                        <c:v>83148527.663531259</c:v>
                      </c:pt>
                      <c:pt idx="218" formatCode="0">
                        <c:v>83148745.854384944</c:v>
                      </c:pt>
                      <c:pt idx="219" formatCode="0">
                        <c:v>83148948.521409363</c:v>
                      </c:pt>
                      <c:pt idx="220" formatCode="0">
                        <c:v>83149136.769091919</c:v>
                      </c:pt>
                      <c:pt idx="221" formatCode="0">
                        <c:v>83149311.623338252</c:v>
                      </c:pt>
                      <c:pt idx="222" formatCode="0">
                        <c:v>83149474.037063122</c:v>
                      </c:pt>
                      <c:pt idx="223" formatCode="0">
                        <c:v>83149624.895383507</c:v>
                      </c:pt>
                      <c:pt idx="224" formatCode="0">
                        <c:v>83149765.020442232</c:v>
                      </c:pt>
                      <c:pt idx="225" formatCode="0">
                        <c:v>83149895.175888509</c:v>
                      </c:pt>
                      <c:pt idx="226" formatCode="0">
                        <c:v>83150016.071039513</c:v>
                      </c:pt>
                      <c:pt idx="227" formatCode="0">
                        <c:v>83150128.364746064</c:v>
                      </c:pt>
                      <c:pt idx="228" formatCode="0">
                        <c:v>83150232.668983161</c:v>
                      </c:pt>
                      <c:pt idx="229" formatCode="0">
                        <c:v>83150329.552185103</c:v>
                      </c:pt>
                      <c:pt idx="230" formatCode="0">
                        <c:v>83150419.542343244</c:v>
                      </c:pt>
                      <c:pt idx="231" formatCode="0">
                        <c:v>83150503.129883498</c:v>
                      </c:pt>
                      <c:pt idx="232" formatCode="0">
                        <c:v>83150580.770339057</c:v>
                      </c:pt>
                      <c:pt idx="233" formatCode="0">
                        <c:v>83150652.886832818</c:v>
                      </c:pt>
                      <c:pt idx="234" formatCode="0">
                        <c:v>83150719.872383401</c:v>
                      </c:pt>
                      <c:pt idx="235" formatCode="0">
                        <c:v>83150782.092046946</c:v>
                      </c:pt>
                      <c:pt idx="236" formatCode="0">
                        <c:v>83150839.88490665</c:v>
                      </c:pt>
                      <c:pt idx="237" formatCode="0">
                        <c:v>83150893.565920576</c:v>
                      </c:pt>
                      <c:pt idx="238" formatCode="0">
                        <c:v>83150943.427638248</c:v>
                      </c:pt>
                      <c:pt idx="239" formatCode="0">
                        <c:v>83150989.741794854</c:v>
                      </c:pt>
                      <c:pt idx="240" formatCode="0">
                        <c:v>83151032.760792166</c:v>
                      </c:pt>
                      <c:pt idx="241" formatCode="0">
                        <c:v>83151072.719074115</c:v>
                      </c:pt>
                      <c:pt idx="242" formatCode="0">
                        <c:v>83151109.834404454</c:v>
                      </c:pt>
                      <c:pt idx="243" formatCode="0">
                        <c:v>83151144.309053406</c:v>
                      </c:pt>
                      <c:pt idx="244" formatCode="0">
                        <c:v>83151176.330900162</c:v>
                      </c:pt>
                      <c:pt idx="245" formatCode="0">
                        <c:v>83151206.074456647</c:v>
                      </c:pt>
                      <c:pt idx="246" formatCode="0">
                        <c:v>83151233.70181863</c:v>
                      </c:pt>
                      <c:pt idx="247" formatCode="0">
                        <c:v>83151259.363549083</c:v>
                      </c:pt>
                      <c:pt idx="248" formatCode="0">
                        <c:v>83151283.199498758</c:v>
                      </c:pt>
                      <c:pt idx="249" formatCode="0">
                        <c:v>83151305.339568287</c:v>
                      </c:pt>
                      <c:pt idx="250" formatCode="0">
                        <c:v>83151325.904416144</c:v>
                      </c:pt>
                      <c:pt idx="251" formatCode="0">
                        <c:v>83151345.006116182</c:v>
                      </c:pt>
                      <c:pt idx="252" formatCode="0">
                        <c:v>83151362.748768434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E3AC-4158-858C-4B4534F14B9B}"/>
                  </c:ext>
                </c:extLst>
              </c15:ser>
            </c15:filteredScatterSeries>
            <c15:filteredScatterSeries>
              <c15:ser>
                <c:idx val="8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Deutschland!$Q$21</c15:sqref>
                        </c15:formulaRef>
                      </c:ext>
                    </c:extLst>
                    <c:strCache>
                      <c:ptCount val="1"/>
                      <c:pt idx="0">
                        <c:v>S2</c:v>
                      </c:pt>
                    </c:strCache>
                  </c:strRef>
                </c:tx>
                <c:spPr>
                  <a:ln w="19050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Deutschland!$A$22:$B$274</c15:sqref>
                        </c15:formulaRef>
                      </c:ext>
                    </c:extLst>
                    <c:multiLvlStrCache>
                      <c:ptCount val="253"/>
                      <c:lvl>
                        <c:pt idx="0">
                          <c:v>0</c:v>
                        </c:pt>
                        <c:pt idx="1">
                          <c:v>1</c:v>
                        </c:pt>
                        <c:pt idx="2">
                          <c:v>2</c:v>
                        </c:pt>
                        <c:pt idx="3">
                          <c:v>3</c:v>
                        </c:pt>
                        <c:pt idx="4">
                          <c:v>4</c:v>
                        </c:pt>
                        <c:pt idx="5">
                          <c:v>5</c:v>
                        </c:pt>
                        <c:pt idx="6">
                          <c:v>6</c:v>
                        </c:pt>
                        <c:pt idx="7">
                          <c:v>7</c:v>
                        </c:pt>
                        <c:pt idx="8">
                          <c:v>8</c:v>
                        </c:pt>
                        <c:pt idx="9">
                          <c:v>9</c:v>
                        </c:pt>
                        <c:pt idx="10">
                          <c:v>10</c:v>
                        </c:pt>
                        <c:pt idx="11">
                          <c:v>11</c:v>
                        </c:pt>
                        <c:pt idx="12">
                          <c:v>12</c:v>
                        </c:pt>
                        <c:pt idx="13">
                          <c:v>13</c:v>
                        </c:pt>
                        <c:pt idx="14">
                          <c:v>14</c:v>
                        </c:pt>
                        <c:pt idx="15">
                          <c:v>15</c:v>
                        </c:pt>
                        <c:pt idx="16">
                          <c:v>16</c:v>
                        </c:pt>
                        <c:pt idx="17">
                          <c:v>17</c:v>
                        </c:pt>
                        <c:pt idx="18">
                          <c:v>18</c:v>
                        </c:pt>
                        <c:pt idx="19">
                          <c:v>19</c:v>
                        </c:pt>
                        <c:pt idx="20">
                          <c:v>20</c:v>
                        </c:pt>
                        <c:pt idx="21">
                          <c:v>21</c:v>
                        </c:pt>
                        <c:pt idx="22">
                          <c:v>22</c:v>
                        </c:pt>
                        <c:pt idx="23">
                          <c:v>23</c:v>
                        </c:pt>
                        <c:pt idx="24">
                          <c:v>24</c:v>
                        </c:pt>
                        <c:pt idx="25">
                          <c:v>25</c:v>
                        </c:pt>
                        <c:pt idx="26">
                          <c:v>26</c:v>
                        </c:pt>
                        <c:pt idx="27">
                          <c:v>27</c:v>
                        </c:pt>
                        <c:pt idx="28">
                          <c:v>28</c:v>
                        </c:pt>
                        <c:pt idx="29">
                          <c:v>29</c:v>
                        </c:pt>
                        <c:pt idx="30">
                          <c:v>30</c:v>
                        </c:pt>
                        <c:pt idx="31">
                          <c:v>31</c:v>
                        </c:pt>
                        <c:pt idx="32">
                          <c:v>32</c:v>
                        </c:pt>
                        <c:pt idx="33">
                          <c:v>33</c:v>
                        </c:pt>
                        <c:pt idx="34">
                          <c:v>34</c:v>
                        </c:pt>
                        <c:pt idx="35">
                          <c:v>35</c:v>
                        </c:pt>
                        <c:pt idx="36">
                          <c:v>36</c:v>
                        </c:pt>
                        <c:pt idx="37">
                          <c:v>37</c:v>
                        </c:pt>
                        <c:pt idx="38">
                          <c:v>38</c:v>
                        </c:pt>
                        <c:pt idx="39">
                          <c:v>39</c:v>
                        </c:pt>
                        <c:pt idx="40">
                          <c:v>40</c:v>
                        </c:pt>
                        <c:pt idx="41">
                          <c:v>41</c:v>
                        </c:pt>
                        <c:pt idx="42">
                          <c:v>42</c:v>
                        </c:pt>
                        <c:pt idx="43">
                          <c:v>43</c:v>
                        </c:pt>
                        <c:pt idx="44">
                          <c:v>44</c:v>
                        </c:pt>
                        <c:pt idx="45">
                          <c:v>45</c:v>
                        </c:pt>
                        <c:pt idx="46">
                          <c:v>46</c:v>
                        </c:pt>
                        <c:pt idx="47">
                          <c:v>47</c:v>
                        </c:pt>
                        <c:pt idx="48">
                          <c:v>48</c:v>
                        </c:pt>
                        <c:pt idx="49">
                          <c:v>49</c:v>
                        </c:pt>
                        <c:pt idx="50">
                          <c:v>50</c:v>
                        </c:pt>
                        <c:pt idx="51">
                          <c:v>51</c:v>
                        </c:pt>
                        <c:pt idx="52">
                          <c:v>52</c:v>
                        </c:pt>
                        <c:pt idx="53">
                          <c:v>53</c:v>
                        </c:pt>
                        <c:pt idx="54">
                          <c:v>54</c:v>
                        </c:pt>
                        <c:pt idx="55">
                          <c:v>55</c:v>
                        </c:pt>
                        <c:pt idx="56">
                          <c:v>56</c:v>
                        </c:pt>
                        <c:pt idx="57">
                          <c:v>57</c:v>
                        </c:pt>
                        <c:pt idx="58">
                          <c:v>58</c:v>
                        </c:pt>
                        <c:pt idx="59">
                          <c:v>59</c:v>
                        </c:pt>
                        <c:pt idx="60">
                          <c:v>60</c:v>
                        </c:pt>
                        <c:pt idx="61">
                          <c:v>61</c:v>
                        </c:pt>
                        <c:pt idx="62">
                          <c:v>62</c:v>
                        </c:pt>
                        <c:pt idx="63">
                          <c:v>63</c:v>
                        </c:pt>
                        <c:pt idx="64">
                          <c:v>64</c:v>
                        </c:pt>
                        <c:pt idx="65">
                          <c:v>65</c:v>
                        </c:pt>
                        <c:pt idx="66">
                          <c:v>66</c:v>
                        </c:pt>
                        <c:pt idx="67">
                          <c:v>67</c:v>
                        </c:pt>
                        <c:pt idx="68">
                          <c:v>68</c:v>
                        </c:pt>
                        <c:pt idx="69">
                          <c:v>69</c:v>
                        </c:pt>
                        <c:pt idx="70">
                          <c:v>70</c:v>
                        </c:pt>
                        <c:pt idx="71">
                          <c:v>71</c:v>
                        </c:pt>
                        <c:pt idx="72">
                          <c:v>72</c:v>
                        </c:pt>
                        <c:pt idx="73">
                          <c:v>73</c:v>
                        </c:pt>
                        <c:pt idx="74">
                          <c:v>74</c:v>
                        </c:pt>
                        <c:pt idx="75">
                          <c:v>75</c:v>
                        </c:pt>
                        <c:pt idx="76">
                          <c:v>76</c:v>
                        </c:pt>
                        <c:pt idx="77">
                          <c:v>77</c:v>
                        </c:pt>
                        <c:pt idx="78">
                          <c:v>78</c:v>
                        </c:pt>
                        <c:pt idx="79">
                          <c:v>79</c:v>
                        </c:pt>
                        <c:pt idx="80">
                          <c:v>80</c:v>
                        </c:pt>
                        <c:pt idx="81">
                          <c:v>81</c:v>
                        </c:pt>
                        <c:pt idx="82">
                          <c:v>82</c:v>
                        </c:pt>
                        <c:pt idx="83">
                          <c:v>83</c:v>
                        </c:pt>
                        <c:pt idx="84">
                          <c:v>84</c:v>
                        </c:pt>
                        <c:pt idx="85">
                          <c:v>85</c:v>
                        </c:pt>
                        <c:pt idx="86">
                          <c:v>86</c:v>
                        </c:pt>
                        <c:pt idx="87">
                          <c:v>87</c:v>
                        </c:pt>
                        <c:pt idx="88">
                          <c:v>88</c:v>
                        </c:pt>
                        <c:pt idx="89">
                          <c:v>89</c:v>
                        </c:pt>
                        <c:pt idx="90">
                          <c:v>90</c:v>
                        </c:pt>
                        <c:pt idx="91">
                          <c:v>91</c:v>
                        </c:pt>
                        <c:pt idx="92">
                          <c:v>92</c:v>
                        </c:pt>
                        <c:pt idx="93">
                          <c:v>93</c:v>
                        </c:pt>
                        <c:pt idx="94">
                          <c:v>94</c:v>
                        </c:pt>
                        <c:pt idx="95">
                          <c:v>95</c:v>
                        </c:pt>
                        <c:pt idx="96">
                          <c:v>96</c:v>
                        </c:pt>
                        <c:pt idx="97">
                          <c:v>97</c:v>
                        </c:pt>
                        <c:pt idx="98">
                          <c:v>98</c:v>
                        </c:pt>
                        <c:pt idx="99">
                          <c:v>99</c:v>
                        </c:pt>
                        <c:pt idx="100">
                          <c:v>100</c:v>
                        </c:pt>
                        <c:pt idx="101">
                          <c:v>101</c:v>
                        </c:pt>
                        <c:pt idx="102">
                          <c:v>102</c:v>
                        </c:pt>
                        <c:pt idx="103">
                          <c:v>103</c:v>
                        </c:pt>
                        <c:pt idx="104">
                          <c:v>104</c:v>
                        </c:pt>
                        <c:pt idx="105">
                          <c:v>105</c:v>
                        </c:pt>
                        <c:pt idx="106">
                          <c:v>106</c:v>
                        </c:pt>
                        <c:pt idx="107">
                          <c:v>107</c:v>
                        </c:pt>
                        <c:pt idx="108">
                          <c:v>108</c:v>
                        </c:pt>
                        <c:pt idx="109">
                          <c:v>109</c:v>
                        </c:pt>
                        <c:pt idx="110">
                          <c:v>110</c:v>
                        </c:pt>
                        <c:pt idx="111">
                          <c:v>111</c:v>
                        </c:pt>
                        <c:pt idx="112">
                          <c:v>112</c:v>
                        </c:pt>
                        <c:pt idx="113">
                          <c:v>113</c:v>
                        </c:pt>
                        <c:pt idx="114">
                          <c:v>114</c:v>
                        </c:pt>
                        <c:pt idx="115">
                          <c:v>115</c:v>
                        </c:pt>
                        <c:pt idx="116">
                          <c:v>116</c:v>
                        </c:pt>
                        <c:pt idx="117">
                          <c:v>117</c:v>
                        </c:pt>
                        <c:pt idx="118">
                          <c:v>118</c:v>
                        </c:pt>
                        <c:pt idx="119">
                          <c:v>119</c:v>
                        </c:pt>
                        <c:pt idx="120">
                          <c:v>120</c:v>
                        </c:pt>
                        <c:pt idx="121">
                          <c:v>121</c:v>
                        </c:pt>
                        <c:pt idx="122">
                          <c:v>122</c:v>
                        </c:pt>
                        <c:pt idx="123">
                          <c:v>123</c:v>
                        </c:pt>
                        <c:pt idx="124">
                          <c:v>124</c:v>
                        </c:pt>
                        <c:pt idx="125">
                          <c:v>125</c:v>
                        </c:pt>
                        <c:pt idx="126">
                          <c:v>126</c:v>
                        </c:pt>
                        <c:pt idx="127">
                          <c:v>127</c:v>
                        </c:pt>
                        <c:pt idx="128">
                          <c:v>128</c:v>
                        </c:pt>
                        <c:pt idx="129">
                          <c:v>129</c:v>
                        </c:pt>
                        <c:pt idx="130">
                          <c:v>130</c:v>
                        </c:pt>
                        <c:pt idx="131">
                          <c:v>131</c:v>
                        </c:pt>
                        <c:pt idx="132">
                          <c:v>132</c:v>
                        </c:pt>
                        <c:pt idx="133">
                          <c:v>133</c:v>
                        </c:pt>
                        <c:pt idx="134">
                          <c:v>134</c:v>
                        </c:pt>
                        <c:pt idx="135">
                          <c:v>135</c:v>
                        </c:pt>
                        <c:pt idx="136">
                          <c:v>136</c:v>
                        </c:pt>
                        <c:pt idx="137">
                          <c:v>137</c:v>
                        </c:pt>
                        <c:pt idx="138">
                          <c:v>138</c:v>
                        </c:pt>
                        <c:pt idx="139">
                          <c:v>139</c:v>
                        </c:pt>
                        <c:pt idx="140">
                          <c:v>140</c:v>
                        </c:pt>
                        <c:pt idx="141">
                          <c:v>141</c:v>
                        </c:pt>
                        <c:pt idx="142">
                          <c:v>142</c:v>
                        </c:pt>
                        <c:pt idx="143">
                          <c:v>143</c:v>
                        </c:pt>
                        <c:pt idx="144">
                          <c:v>144</c:v>
                        </c:pt>
                        <c:pt idx="145">
                          <c:v>145</c:v>
                        </c:pt>
                        <c:pt idx="146">
                          <c:v>146</c:v>
                        </c:pt>
                        <c:pt idx="147">
                          <c:v>147</c:v>
                        </c:pt>
                        <c:pt idx="148">
                          <c:v>148</c:v>
                        </c:pt>
                        <c:pt idx="149">
                          <c:v>149</c:v>
                        </c:pt>
                        <c:pt idx="150">
                          <c:v>150</c:v>
                        </c:pt>
                        <c:pt idx="151">
                          <c:v>151</c:v>
                        </c:pt>
                        <c:pt idx="152">
                          <c:v>152</c:v>
                        </c:pt>
                        <c:pt idx="153">
                          <c:v>153</c:v>
                        </c:pt>
                        <c:pt idx="154">
                          <c:v>154</c:v>
                        </c:pt>
                        <c:pt idx="155">
                          <c:v>155</c:v>
                        </c:pt>
                        <c:pt idx="156">
                          <c:v>156</c:v>
                        </c:pt>
                        <c:pt idx="157">
                          <c:v>157</c:v>
                        </c:pt>
                        <c:pt idx="158">
                          <c:v>158</c:v>
                        </c:pt>
                        <c:pt idx="159">
                          <c:v>159</c:v>
                        </c:pt>
                        <c:pt idx="160">
                          <c:v>160</c:v>
                        </c:pt>
                        <c:pt idx="161">
                          <c:v>161</c:v>
                        </c:pt>
                        <c:pt idx="162">
                          <c:v>162</c:v>
                        </c:pt>
                        <c:pt idx="163">
                          <c:v>163</c:v>
                        </c:pt>
                        <c:pt idx="164">
                          <c:v>164</c:v>
                        </c:pt>
                        <c:pt idx="165">
                          <c:v>165</c:v>
                        </c:pt>
                        <c:pt idx="166">
                          <c:v>166</c:v>
                        </c:pt>
                        <c:pt idx="167">
                          <c:v>167</c:v>
                        </c:pt>
                        <c:pt idx="168">
                          <c:v>168</c:v>
                        </c:pt>
                        <c:pt idx="169">
                          <c:v>169</c:v>
                        </c:pt>
                        <c:pt idx="170">
                          <c:v>170</c:v>
                        </c:pt>
                        <c:pt idx="171">
                          <c:v>171</c:v>
                        </c:pt>
                        <c:pt idx="172">
                          <c:v>172</c:v>
                        </c:pt>
                        <c:pt idx="173">
                          <c:v>173</c:v>
                        </c:pt>
                        <c:pt idx="174">
                          <c:v>174</c:v>
                        </c:pt>
                        <c:pt idx="175">
                          <c:v>175</c:v>
                        </c:pt>
                        <c:pt idx="176">
                          <c:v>176</c:v>
                        </c:pt>
                        <c:pt idx="177">
                          <c:v>177</c:v>
                        </c:pt>
                        <c:pt idx="178">
                          <c:v>178</c:v>
                        </c:pt>
                        <c:pt idx="179">
                          <c:v>179</c:v>
                        </c:pt>
                        <c:pt idx="180">
                          <c:v>180</c:v>
                        </c:pt>
                        <c:pt idx="181">
                          <c:v>181</c:v>
                        </c:pt>
                        <c:pt idx="182">
                          <c:v>182</c:v>
                        </c:pt>
                        <c:pt idx="183">
                          <c:v>183</c:v>
                        </c:pt>
                        <c:pt idx="184">
                          <c:v>184</c:v>
                        </c:pt>
                        <c:pt idx="185">
                          <c:v>185</c:v>
                        </c:pt>
                        <c:pt idx="186">
                          <c:v>186</c:v>
                        </c:pt>
                        <c:pt idx="187">
                          <c:v>187</c:v>
                        </c:pt>
                        <c:pt idx="188">
                          <c:v>188</c:v>
                        </c:pt>
                        <c:pt idx="189">
                          <c:v>189</c:v>
                        </c:pt>
                        <c:pt idx="190">
                          <c:v>190</c:v>
                        </c:pt>
                        <c:pt idx="191">
                          <c:v>191</c:v>
                        </c:pt>
                        <c:pt idx="192">
                          <c:v>192</c:v>
                        </c:pt>
                        <c:pt idx="193">
                          <c:v>193</c:v>
                        </c:pt>
                        <c:pt idx="194">
                          <c:v>194</c:v>
                        </c:pt>
                        <c:pt idx="195">
                          <c:v>195</c:v>
                        </c:pt>
                        <c:pt idx="196">
                          <c:v>196</c:v>
                        </c:pt>
                        <c:pt idx="197">
                          <c:v>197</c:v>
                        </c:pt>
                        <c:pt idx="198">
                          <c:v>198</c:v>
                        </c:pt>
                        <c:pt idx="199">
                          <c:v>199</c:v>
                        </c:pt>
                        <c:pt idx="200">
                          <c:v>200</c:v>
                        </c:pt>
                        <c:pt idx="201">
                          <c:v>201</c:v>
                        </c:pt>
                        <c:pt idx="202">
                          <c:v>202</c:v>
                        </c:pt>
                        <c:pt idx="203">
                          <c:v>203</c:v>
                        </c:pt>
                        <c:pt idx="204">
                          <c:v>204</c:v>
                        </c:pt>
                        <c:pt idx="205">
                          <c:v>205</c:v>
                        </c:pt>
                        <c:pt idx="206">
                          <c:v>206</c:v>
                        </c:pt>
                        <c:pt idx="207">
                          <c:v>207</c:v>
                        </c:pt>
                        <c:pt idx="208">
                          <c:v>208</c:v>
                        </c:pt>
                        <c:pt idx="209">
                          <c:v>209</c:v>
                        </c:pt>
                        <c:pt idx="210">
                          <c:v>210</c:v>
                        </c:pt>
                        <c:pt idx="211">
                          <c:v>211</c:v>
                        </c:pt>
                        <c:pt idx="212">
                          <c:v>212</c:v>
                        </c:pt>
                        <c:pt idx="213">
                          <c:v>213</c:v>
                        </c:pt>
                        <c:pt idx="214">
                          <c:v>214</c:v>
                        </c:pt>
                        <c:pt idx="215">
                          <c:v>215</c:v>
                        </c:pt>
                        <c:pt idx="216">
                          <c:v>216</c:v>
                        </c:pt>
                        <c:pt idx="217">
                          <c:v>217</c:v>
                        </c:pt>
                        <c:pt idx="218">
                          <c:v>218</c:v>
                        </c:pt>
                        <c:pt idx="219">
                          <c:v>219</c:v>
                        </c:pt>
                        <c:pt idx="220">
                          <c:v>220</c:v>
                        </c:pt>
                        <c:pt idx="221">
                          <c:v>221</c:v>
                        </c:pt>
                        <c:pt idx="222">
                          <c:v>222</c:v>
                        </c:pt>
                        <c:pt idx="223">
                          <c:v>223</c:v>
                        </c:pt>
                        <c:pt idx="224">
                          <c:v>224</c:v>
                        </c:pt>
                        <c:pt idx="225">
                          <c:v>225</c:v>
                        </c:pt>
                        <c:pt idx="226">
                          <c:v>226</c:v>
                        </c:pt>
                        <c:pt idx="227">
                          <c:v>227</c:v>
                        </c:pt>
                        <c:pt idx="228">
                          <c:v>228</c:v>
                        </c:pt>
                        <c:pt idx="229">
                          <c:v>229</c:v>
                        </c:pt>
                        <c:pt idx="230">
                          <c:v>230</c:v>
                        </c:pt>
                        <c:pt idx="231">
                          <c:v>231</c:v>
                        </c:pt>
                        <c:pt idx="232">
                          <c:v>232</c:v>
                        </c:pt>
                        <c:pt idx="233">
                          <c:v>233</c:v>
                        </c:pt>
                        <c:pt idx="234">
                          <c:v>234</c:v>
                        </c:pt>
                        <c:pt idx="235">
                          <c:v>235</c:v>
                        </c:pt>
                        <c:pt idx="236">
                          <c:v>236</c:v>
                        </c:pt>
                        <c:pt idx="237">
                          <c:v>237</c:v>
                        </c:pt>
                        <c:pt idx="238">
                          <c:v>238</c:v>
                        </c:pt>
                        <c:pt idx="239">
                          <c:v>239</c:v>
                        </c:pt>
                        <c:pt idx="240">
                          <c:v>240</c:v>
                        </c:pt>
                        <c:pt idx="241">
                          <c:v>241</c:v>
                        </c:pt>
                        <c:pt idx="242">
                          <c:v>242</c:v>
                        </c:pt>
                        <c:pt idx="243">
                          <c:v>243</c:v>
                        </c:pt>
                        <c:pt idx="244">
                          <c:v>244</c:v>
                        </c:pt>
                        <c:pt idx="245">
                          <c:v>245</c:v>
                        </c:pt>
                        <c:pt idx="246">
                          <c:v>246</c:v>
                        </c:pt>
                        <c:pt idx="247">
                          <c:v>247</c:v>
                        </c:pt>
                        <c:pt idx="248">
                          <c:v>248</c:v>
                        </c:pt>
                        <c:pt idx="249">
                          <c:v>249</c:v>
                        </c:pt>
                        <c:pt idx="250">
                          <c:v>250</c:v>
                        </c:pt>
                        <c:pt idx="251">
                          <c:v>251</c:v>
                        </c:pt>
                        <c:pt idx="252">
                          <c:v>252</c:v>
                        </c:pt>
                      </c:lvl>
                      <c:lvl>
                        <c:pt idx="0">
                          <c:v>22.1</c:v>
                        </c:pt>
                        <c:pt idx="1">
                          <c:v>23.1</c:v>
                        </c:pt>
                        <c:pt idx="2">
                          <c:v>24.1</c:v>
                        </c:pt>
                        <c:pt idx="3">
                          <c:v>25.1</c:v>
                        </c:pt>
                        <c:pt idx="4">
                          <c:v>26.1</c:v>
                        </c:pt>
                        <c:pt idx="5">
                          <c:v>27.1</c:v>
                        </c:pt>
                        <c:pt idx="6">
                          <c:v>28.1</c:v>
                        </c:pt>
                        <c:pt idx="7">
                          <c:v>29.1</c:v>
                        </c:pt>
                        <c:pt idx="8">
                          <c:v>30.1</c:v>
                        </c:pt>
                        <c:pt idx="9">
                          <c:v>31.1</c:v>
                        </c:pt>
                        <c:pt idx="10">
                          <c:v>1.2</c:v>
                        </c:pt>
                        <c:pt idx="11">
                          <c:v>2.2</c:v>
                        </c:pt>
                        <c:pt idx="12">
                          <c:v>3.2</c:v>
                        </c:pt>
                        <c:pt idx="13">
                          <c:v>4.2</c:v>
                        </c:pt>
                        <c:pt idx="14">
                          <c:v>5.2</c:v>
                        </c:pt>
                        <c:pt idx="15">
                          <c:v>6.2</c:v>
                        </c:pt>
                        <c:pt idx="16">
                          <c:v>7.2</c:v>
                        </c:pt>
                        <c:pt idx="17">
                          <c:v>8.2</c:v>
                        </c:pt>
                        <c:pt idx="18">
                          <c:v>9.2</c:v>
                        </c:pt>
                        <c:pt idx="19">
                          <c:v>10.2</c:v>
                        </c:pt>
                        <c:pt idx="20">
                          <c:v>11.2</c:v>
                        </c:pt>
                        <c:pt idx="21">
                          <c:v>12.2</c:v>
                        </c:pt>
                        <c:pt idx="22">
                          <c:v>13.2</c:v>
                        </c:pt>
                        <c:pt idx="23">
                          <c:v>14.2</c:v>
                        </c:pt>
                        <c:pt idx="24">
                          <c:v>15.2</c:v>
                        </c:pt>
                        <c:pt idx="25">
                          <c:v>16.2</c:v>
                        </c:pt>
                        <c:pt idx="26">
                          <c:v>17.2</c:v>
                        </c:pt>
                        <c:pt idx="27">
                          <c:v>18.2</c:v>
                        </c:pt>
                        <c:pt idx="28">
                          <c:v>19.2</c:v>
                        </c:pt>
                        <c:pt idx="29">
                          <c:v>20.2</c:v>
                        </c:pt>
                        <c:pt idx="30">
                          <c:v>21.2</c:v>
                        </c:pt>
                        <c:pt idx="31">
                          <c:v>22.2</c:v>
                        </c:pt>
                        <c:pt idx="32">
                          <c:v>23.2</c:v>
                        </c:pt>
                        <c:pt idx="33">
                          <c:v>24.2</c:v>
                        </c:pt>
                        <c:pt idx="34">
                          <c:v>25.2</c:v>
                        </c:pt>
                        <c:pt idx="35">
                          <c:v>26.2</c:v>
                        </c:pt>
                        <c:pt idx="36">
                          <c:v>27.2</c:v>
                        </c:pt>
                        <c:pt idx="37">
                          <c:v>28.2</c:v>
                        </c:pt>
                        <c:pt idx="38">
                          <c:v>29.2</c:v>
                        </c:pt>
                        <c:pt idx="39">
                          <c:v>1.3</c:v>
                        </c:pt>
                        <c:pt idx="40">
                          <c:v>2.3</c:v>
                        </c:pt>
                        <c:pt idx="41">
                          <c:v>3.3</c:v>
                        </c:pt>
                        <c:pt idx="42">
                          <c:v>4.3</c:v>
                        </c:pt>
                        <c:pt idx="43">
                          <c:v>5.3</c:v>
                        </c:pt>
                        <c:pt idx="44">
                          <c:v>6.3</c:v>
                        </c:pt>
                        <c:pt idx="45">
                          <c:v>7.3</c:v>
                        </c:pt>
                        <c:pt idx="46">
                          <c:v>8.3</c:v>
                        </c:pt>
                        <c:pt idx="47">
                          <c:v>9.3</c:v>
                        </c:pt>
                        <c:pt idx="48">
                          <c:v>10.3</c:v>
                        </c:pt>
                        <c:pt idx="49">
                          <c:v>11.3</c:v>
                        </c:pt>
                        <c:pt idx="50">
                          <c:v>12.3</c:v>
                        </c:pt>
                        <c:pt idx="51">
                          <c:v>13.3</c:v>
                        </c:pt>
                        <c:pt idx="52">
                          <c:v>14.3</c:v>
                        </c:pt>
                        <c:pt idx="53">
                          <c:v>15.3</c:v>
                        </c:pt>
                        <c:pt idx="54">
                          <c:v>16.3</c:v>
                        </c:pt>
                        <c:pt idx="55">
                          <c:v>17.3</c:v>
                        </c:pt>
                        <c:pt idx="56">
                          <c:v>18.3</c:v>
                        </c:pt>
                        <c:pt idx="57">
                          <c:v>19.3</c:v>
                        </c:pt>
                        <c:pt idx="58">
                          <c:v>20.3</c:v>
                        </c:pt>
                        <c:pt idx="59">
                          <c:v>21.3</c:v>
                        </c:pt>
                        <c:pt idx="60">
                          <c:v>22.3</c:v>
                        </c:pt>
                        <c:pt idx="61">
                          <c:v>23.3</c:v>
                        </c:pt>
                        <c:pt idx="62">
                          <c:v>24.3</c:v>
                        </c:pt>
                        <c:pt idx="63">
                          <c:v>25.3</c:v>
                        </c:pt>
                        <c:pt idx="64">
                          <c:v>26.3</c:v>
                        </c:pt>
                        <c:pt idx="65">
                          <c:v>27.3</c:v>
                        </c:pt>
                        <c:pt idx="66">
                          <c:v>28.3</c:v>
                        </c:pt>
                        <c:pt idx="67">
                          <c:v>29.3</c:v>
                        </c:pt>
                        <c:pt idx="68">
                          <c:v>30.3</c:v>
                        </c:pt>
                        <c:pt idx="69">
                          <c:v>31.3</c:v>
                        </c:pt>
                        <c:pt idx="70">
                          <c:v>1.4</c:v>
                        </c:pt>
                        <c:pt idx="71">
                          <c:v>2.4</c:v>
                        </c:pt>
                        <c:pt idx="72">
                          <c:v>3.4</c:v>
                        </c:pt>
                        <c:pt idx="73">
                          <c:v>4.4</c:v>
                        </c:pt>
                        <c:pt idx="74">
                          <c:v>5.4</c:v>
                        </c:pt>
                        <c:pt idx="75">
                          <c:v>6.4</c:v>
                        </c:pt>
                        <c:pt idx="76">
                          <c:v>7.4</c:v>
                        </c:pt>
                        <c:pt idx="77">
                          <c:v>8.4</c:v>
                        </c:pt>
                        <c:pt idx="78">
                          <c:v>9.4</c:v>
                        </c:pt>
                        <c:pt idx="79">
                          <c:v>10.4</c:v>
                        </c:pt>
                        <c:pt idx="80">
                          <c:v>11.4</c:v>
                        </c:pt>
                        <c:pt idx="81">
                          <c:v>12.4</c:v>
                        </c:pt>
                        <c:pt idx="82">
                          <c:v>13.4</c:v>
                        </c:pt>
                        <c:pt idx="83">
                          <c:v>14.4</c:v>
                        </c:pt>
                        <c:pt idx="84">
                          <c:v>15.4</c:v>
                        </c:pt>
                        <c:pt idx="85">
                          <c:v>16.4</c:v>
                        </c:pt>
                        <c:pt idx="86">
                          <c:v>17.4</c:v>
                        </c:pt>
                        <c:pt idx="87">
                          <c:v>18.4</c:v>
                        </c:pt>
                        <c:pt idx="88">
                          <c:v>19.4</c:v>
                        </c:pt>
                        <c:pt idx="89">
                          <c:v>20.4</c:v>
                        </c:pt>
                        <c:pt idx="90">
                          <c:v>21.4</c:v>
                        </c:pt>
                        <c:pt idx="91">
                          <c:v>22.4</c:v>
                        </c:pt>
                        <c:pt idx="92">
                          <c:v>23.4</c:v>
                        </c:pt>
                        <c:pt idx="93">
                          <c:v>24.4</c:v>
                        </c:pt>
                        <c:pt idx="94">
                          <c:v>25.4</c:v>
                        </c:pt>
                        <c:pt idx="95">
                          <c:v>26.4</c:v>
                        </c:pt>
                        <c:pt idx="96">
                          <c:v>27.4</c:v>
                        </c:pt>
                        <c:pt idx="97">
                          <c:v>28.4</c:v>
                        </c:pt>
                        <c:pt idx="98">
                          <c:v>29.4</c:v>
                        </c:pt>
                        <c:pt idx="99">
                          <c:v>30.4</c:v>
                        </c:pt>
                        <c:pt idx="100">
                          <c:v>1.5</c:v>
                        </c:pt>
                        <c:pt idx="101">
                          <c:v>2.5</c:v>
                        </c:pt>
                        <c:pt idx="102">
                          <c:v>3.5</c:v>
                        </c:pt>
                        <c:pt idx="103">
                          <c:v>4.5</c:v>
                        </c:pt>
                        <c:pt idx="104">
                          <c:v>5.5</c:v>
                        </c:pt>
                        <c:pt idx="105">
                          <c:v>6.5</c:v>
                        </c:pt>
                        <c:pt idx="106">
                          <c:v>7.5</c:v>
                        </c:pt>
                        <c:pt idx="107">
                          <c:v>8.5</c:v>
                        </c:pt>
                        <c:pt idx="108">
                          <c:v>9.5</c:v>
                        </c:pt>
                        <c:pt idx="109">
                          <c:v>10.5</c:v>
                        </c:pt>
                        <c:pt idx="110">
                          <c:v>11.5</c:v>
                        </c:pt>
                        <c:pt idx="111">
                          <c:v>12.5</c:v>
                        </c:pt>
                        <c:pt idx="112">
                          <c:v>13.5</c:v>
                        </c:pt>
                        <c:pt idx="113">
                          <c:v>14.5</c:v>
                        </c:pt>
                        <c:pt idx="114">
                          <c:v>15.5</c:v>
                        </c:pt>
                        <c:pt idx="115">
                          <c:v>16.5</c:v>
                        </c:pt>
                        <c:pt idx="116">
                          <c:v>17.5</c:v>
                        </c:pt>
                        <c:pt idx="117">
                          <c:v>18.5</c:v>
                        </c:pt>
                        <c:pt idx="118">
                          <c:v>19.5</c:v>
                        </c:pt>
                        <c:pt idx="119">
                          <c:v>20.5</c:v>
                        </c:pt>
                        <c:pt idx="120">
                          <c:v>21.5</c:v>
                        </c:pt>
                        <c:pt idx="121">
                          <c:v>22.5</c:v>
                        </c:pt>
                        <c:pt idx="122">
                          <c:v>23.5</c:v>
                        </c:pt>
                        <c:pt idx="123">
                          <c:v>24.5</c:v>
                        </c:pt>
                        <c:pt idx="124">
                          <c:v>25.5</c:v>
                        </c:pt>
                        <c:pt idx="125">
                          <c:v>26.5</c:v>
                        </c:pt>
                        <c:pt idx="126">
                          <c:v>27.5</c:v>
                        </c:pt>
                        <c:pt idx="127">
                          <c:v>28.5</c:v>
                        </c:pt>
                        <c:pt idx="128">
                          <c:v>29.5</c:v>
                        </c:pt>
                        <c:pt idx="129">
                          <c:v>30.5</c:v>
                        </c:pt>
                        <c:pt idx="130">
                          <c:v>31.5</c:v>
                        </c:pt>
                        <c:pt idx="131">
                          <c:v>1.6</c:v>
                        </c:pt>
                        <c:pt idx="132">
                          <c:v>2.6</c:v>
                        </c:pt>
                        <c:pt idx="133">
                          <c:v>3.6</c:v>
                        </c:pt>
                        <c:pt idx="134">
                          <c:v>4.6</c:v>
                        </c:pt>
                        <c:pt idx="135">
                          <c:v>5.6</c:v>
                        </c:pt>
                        <c:pt idx="136">
                          <c:v>6.6</c:v>
                        </c:pt>
                        <c:pt idx="137">
                          <c:v>7.6</c:v>
                        </c:pt>
                        <c:pt idx="138">
                          <c:v>8.6</c:v>
                        </c:pt>
                        <c:pt idx="139">
                          <c:v>9.6</c:v>
                        </c:pt>
                        <c:pt idx="140">
                          <c:v>10.6</c:v>
                        </c:pt>
                        <c:pt idx="141">
                          <c:v>11.6</c:v>
                        </c:pt>
                        <c:pt idx="142">
                          <c:v>12.6</c:v>
                        </c:pt>
                        <c:pt idx="143">
                          <c:v>13.6</c:v>
                        </c:pt>
                        <c:pt idx="144">
                          <c:v>14.6</c:v>
                        </c:pt>
                        <c:pt idx="145">
                          <c:v>15.6</c:v>
                        </c:pt>
                        <c:pt idx="146">
                          <c:v>16.6</c:v>
                        </c:pt>
                        <c:pt idx="147">
                          <c:v>17.6</c:v>
                        </c:pt>
                        <c:pt idx="148">
                          <c:v>18.6</c:v>
                        </c:pt>
                        <c:pt idx="149">
                          <c:v>19.6</c:v>
                        </c:pt>
                        <c:pt idx="150">
                          <c:v>20.6</c:v>
                        </c:pt>
                        <c:pt idx="151">
                          <c:v>21.6</c:v>
                        </c:pt>
                        <c:pt idx="152">
                          <c:v>22.6</c:v>
                        </c:pt>
                        <c:pt idx="153">
                          <c:v>23.6</c:v>
                        </c:pt>
                        <c:pt idx="154">
                          <c:v>24.6</c:v>
                        </c:pt>
                        <c:pt idx="155">
                          <c:v>25.6</c:v>
                        </c:pt>
                        <c:pt idx="156">
                          <c:v>26.6</c:v>
                        </c:pt>
                        <c:pt idx="157">
                          <c:v>27.6</c:v>
                        </c:pt>
                        <c:pt idx="158">
                          <c:v>28.6</c:v>
                        </c:pt>
                        <c:pt idx="159">
                          <c:v>29.6</c:v>
                        </c:pt>
                        <c:pt idx="160">
                          <c:v>30.6</c:v>
                        </c:pt>
                        <c:pt idx="161">
                          <c:v>1.7</c:v>
                        </c:pt>
                        <c:pt idx="162">
                          <c:v>2.7</c:v>
                        </c:pt>
                        <c:pt idx="163">
                          <c:v>3.7</c:v>
                        </c:pt>
                        <c:pt idx="164">
                          <c:v>4.7</c:v>
                        </c:pt>
                        <c:pt idx="165">
                          <c:v>5.7</c:v>
                        </c:pt>
                        <c:pt idx="166">
                          <c:v>6.7</c:v>
                        </c:pt>
                        <c:pt idx="167">
                          <c:v>7.7</c:v>
                        </c:pt>
                        <c:pt idx="168">
                          <c:v>8.7</c:v>
                        </c:pt>
                        <c:pt idx="169">
                          <c:v>9.7</c:v>
                        </c:pt>
                        <c:pt idx="170">
                          <c:v>10.7</c:v>
                        </c:pt>
                        <c:pt idx="171">
                          <c:v>11.7</c:v>
                        </c:pt>
                        <c:pt idx="172">
                          <c:v>12.7</c:v>
                        </c:pt>
                        <c:pt idx="173">
                          <c:v>13.7</c:v>
                        </c:pt>
                        <c:pt idx="174">
                          <c:v>14.7</c:v>
                        </c:pt>
                        <c:pt idx="175">
                          <c:v>15.7</c:v>
                        </c:pt>
                        <c:pt idx="176">
                          <c:v>16.7</c:v>
                        </c:pt>
                        <c:pt idx="177">
                          <c:v>17.7</c:v>
                        </c:pt>
                        <c:pt idx="178">
                          <c:v>18.7</c:v>
                        </c:pt>
                        <c:pt idx="179">
                          <c:v>19.7</c:v>
                        </c:pt>
                        <c:pt idx="180">
                          <c:v>20.7</c:v>
                        </c:pt>
                        <c:pt idx="181">
                          <c:v>21.7</c:v>
                        </c:pt>
                        <c:pt idx="182">
                          <c:v>22.7</c:v>
                        </c:pt>
                        <c:pt idx="183">
                          <c:v>23.7</c:v>
                        </c:pt>
                        <c:pt idx="184">
                          <c:v>24.7</c:v>
                        </c:pt>
                        <c:pt idx="185">
                          <c:v>25.7</c:v>
                        </c:pt>
                        <c:pt idx="186">
                          <c:v>26.7</c:v>
                        </c:pt>
                        <c:pt idx="187">
                          <c:v>27.7</c:v>
                        </c:pt>
                        <c:pt idx="188">
                          <c:v>28.7</c:v>
                        </c:pt>
                        <c:pt idx="189">
                          <c:v>29.7</c:v>
                        </c:pt>
                        <c:pt idx="190">
                          <c:v>30.7</c:v>
                        </c:pt>
                        <c:pt idx="191">
                          <c:v>31.7</c:v>
                        </c:pt>
                        <c:pt idx="192">
                          <c:v>1.8</c:v>
                        </c:pt>
                        <c:pt idx="193">
                          <c:v>2.8</c:v>
                        </c:pt>
                        <c:pt idx="194">
                          <c:v>3.8</c:v>
                        </c:pt>
                        <c:pt idx="195">
                          <c:v>4.8</c:v>
                        </c:pt>
                        <c:pt idx="196">
                          <c:v>5.8</c:v>
                        </c:pt>
                        <c:pt idx="197">
                          <c:v>6.8</c:v>
                        </c:pt>
                        <c:pt idx="198">
                          <c:v>7.8</c:v>
                        </c:pt>
                        <c:pt idx="199">
                          <c:v>8.8</c:v>
                        </c:pt>
                        <c:pt idx="200">
                          <c:v>9.8</c:v>
                        </c:pt>
                        <c:pt idx="201">
                          <c:v>10.8</c:v>
                        </c:pt>
                        <c:pt idx="202">
                          <c:v>11.8</c:v>
                        </c:pt>
                        <c:pt idx="203">
                          <c:v>12.8</c:v>
                        </c:pt>
                        <c:pt idx="204">
                          <c:v>13.8</c:v>
                        </c:pt>
                        <c:pt idx="205">
                          <c:v>14.8</c:v>
                        </c:pt>
                        <c:pt idx="206">
                          <c:v>15.8</c:v>
                        </c:pt>
                        <c:pt idx="207">
                          <c:v>16.8</c:v>
                        </c:pt>
                        <c:pt idx="208">
                          <c:v>17.8</c:v>
                        </c:pt>
                        <c:pt idx="209">
                          <c:v>18.8</c:v>
                        </c:pt>
                        <c:pt idx="210">
                          <c:v>19.8</c:v>
                        </c:pt>
                        <c:pt idx="211">
                          <c:v>20.8</c:v>
                        </c:pt>
                        <c:pt idx="212">
                          <c:v>21.8</c:v>
                        </c:pt>
                        <c:pt idx="213">
                          <c:v>22.8</c:v>
                        </c:pt>
                        <c:pt idx="214">
                          <c:v>23.8</c:v>
                        </c:pt>
                        <c:pt idx="215">
                          <c:v>24.8</c:v>
                        </c:pt>
                        <c:pt idx="216">
                          <c:v>25.8</c:v>
                        </c:pt>
                        <c:pt idx="217">
                          <c:v>26.8</c:v>
                        </c:pt>
                        <c:pt idx="218">
                          <c:v>27.8</c:v>
                        </c:pt>
                        <c:pt idx="219">
                          <c:v>28.8</c:v>
                        </c:pt>
                        <c:pt idx="220">
                          <c:v>29.8</c:v>
                        </c:pt>
                        <c:pt idx="221">
                          <c:v>30.8</c:v>
                        </c:pt>
                        <c:pt idx="222">
                          <c:v>31.8</c:v>
                        </c:pt>
                        <c:pt idx="223">
                          <c:v>1.9</c:v>
                        </c:pt>
                        <c:pt idx="224">
                          <c:v>2.9</c:v>
                        </c:pt>
                        <c:pt idx="225">
                          <c:v>3.9</c:v>
                        </c:pt>
                        <c:pt idx="226">
                          <c:v>4.9</c:v>
                        </c:pt>
                        <c:pt idx="227">
                          <c:v>5.9</c:v>
                        </c:pt>
                        <c:pt idx="228">
                          <c:v>6.9</c:v>
                        </c:pt>
                        <c:pt idx="229">
                          <c:v>7.9</c:v>
                        </c:pt>
                        <c:pt idx="230">
                          <c:v>8.9</c:v>
                        </c:pt>
                        <c:pt idx="231">
                          <c:v>9.9</c:v>
                        </c:pt>
                        <c:pt idx="232">
                          <c:v>10.9</c:v>
                        </c:pt>
                        <c:pt idx="233">
                          <c:v>11.9</c:v>
                        </c:pt>
                        <c:pt idx="234">
                          <c:v>12.9</c:v>
                        </c:pt>
                        <c:pt idx="235">
                          <c:v>13.9</c:v>
                        </c:pt>
                        <c:pt idx="236">
                          <c:v>14.9</c:v>
                        </c:pt>
                        <c:pt idx="237">
                          <c:v>15.9</c:v>
                        </c:pt>
                        <c:pt idx="238">
                          <c:v>16.9</c:v>
                        </c:pt>
                        <c:pt idx="239">
                          <c:v>17.9</c:v>
                        </c:pt>
                        <c:pt idx="240">
                          <c:v>18.9</c:v>
                        </c:pt>
                        <c:pt idx="241">
                          <c:v>19.9</c:v>
                        </c:pt>
                        <c:pt idx="242">
                          <c:v>20.9</c:v>
                        </c:pt>
                        <c:pt idx="243">
                          <c:v>21.9</c:v>
                        </c:pt>
                        <c:pt idx="244">
                          <c:v>22.9</c:v>
                        </c:pt>
                        <c:pt idx="245">
                          <c:v>23.9</c:v>
                        </c:pt>
                        <c:pt idx="246">
                          <c:v>24.9</c:v>
                        </c:pt>
                        <c:pt idx="247">
                          <c:v>25.9</c:v>
                        </c:pt>
                        <c:pt idx="248">
                          <c:v>26.9</c:v>
                        </c:pt>
                        <c:pt idx="249">
                          <c:v>27.9</c:v>
                        </c:pt>
                        <c:pt idx="250">
                          <c:v>28.9</c:v>
                        </c:pt>
                        <c:pt idx="251">
                          <c:v>29.9</c:v>
                        </c:pt>
                        <c:pt idx="252">
                          <c:v>30.9</c:v>
                        </c:pt>
                      </c:lvl>
                    </c:multiLvlStrCache>
                  </c:multiLvl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Deutschland!$Q$22:$Q$274</c15:sqref>
                        </c15:formulaRef>
                      </c:ext>
                    </c:extLst>
                    <c:numCache>
                      <c:formatCode>General</c:formatCode>
                      <c:ptCount val="253"/>
                      <c:pt idx="44" formatCode="0">
                        <c:v>83199390.850891963</c:v>
                      </c:pt>
                      <c:pt idx="45" formatCode="0">
                        <c:v>83199180.658297017</c:v>
                      </c:pt>
                      <c:pt idx="46" formatCode="0">
                        <c:v>83198910.868988678</c:v>
                      </c:pt>
                      <c:pt idx="47" formatCode="0">
                        <c:v>83198564.585771978</c:v>
                      </c:pt>
                      <c:pt idx="48" formatCode="0">
                        <c:v>83198120.120981574</c:v>
                      </c:pt>
                      <c:pt idx="49" formatCode="0">
                        <c:v>83197549.638556033</c:v>
                      </c:pt>
                      <c:pt idx="50" formatCode="0">
                        <c:v>83196817.411322042</c:v>
                      </c:pt>
                      <c:pt idx="51" formatCode="0">
                        <c:v>83195877.58453843</c:v>
                      </c:pt>
                      <c:pt idx="52" formatCode="0">
                        <c:v>83194671.305956751</c:v>
                      </c:pt>
                      <c:pt idx="53" formatCode="0">
                        <c:v>83193123.043196261</c:v>
                      </c:pt>
                      <c:pt idx="54" formatCode="0">
                        <c:v>83191135.858688533</c:v>
                      </c:pt>
                      <c:pt idx="55" formatCode="0">
                        <c:v>83188585.34774828</c:v>
                      </c:pt>
                      <c:pt idx="56" formatCode="0">
                        <c:v>83185311.8625696</c:v>
                      </c:pt>
                      <c:pt idx="57" formatCode="0">
                        <c:v>83181110.539196551</c:v>
                      </c:pt>
                      <c:pt idx="58" formatCode="0">
                        <c:v>83175718.509557858</c:v>
                      </c:pt>
                      <c:pt idx="59" formatCode="0">
                        <c:v>83168798.50870797</c:v>
                      </c:pt>
                      <c:pt idx="60" formatCode="0">
                        <c:v>83159917.868815929</c:v>
                      </c:pt>
                      <c:pt idx="61" formatCode="0">
                        <c:v>83148521.614315316</c:v>
                      </c:pt>
                      <c:pt idx="62" formatCode="0">
                        <c:v>83133898.022600621</c:v>
                      </c:pt>
                      <c:pt idx="63" formatCode="0">
                        <c:v>83115134.574702665</c:v>
                      </c:pt>
                      <c:pt idx="64" formatCode="0">
                        <c:v>83091061.670972928</c:v>
                      </c:pt>
                      <c:pt idx="65" formatCode="0">
                        <c:v>83060180.806686491</c:v>
                      </c:pt>
                      <c:pt idx="66" formatCode="0">
                        <c:v>83020573.070512533</c:v>
                      </c:pt>
                      <c:pt idx="67" formatCode="0">
                        <c:v>82969782.827891469</c:v>
                      </c:pt>
                      <c:pt idx="68" formatCode="0">
                        <c:v>82904670.275673002</c:v>
                      </c:pt>
                      <c:pt idx="69" formatCode="0">
                        <c:v>82821225.222285941</c:v>
                      </c:pt>
                      <c:pt idx="70" formatCode="0">
                        <c:v>82714333.023884594</c:v>
                      </c:pt>
                      <c:pt idx="71" formatCode="0">
                        <c:v>82577482.238850325</c:v>
                      </c:pt>
                      <c:pt idx="72" formatCode="0">
                        <c:v>82402402.53979516</c:v>
                      </c:pt>
                      <c:pt idx="73" formatCode="0">
                        <c:v>82178621.265807807</c:v>
                      </c:pt>
                      <c:pt idx="74" formatCode="0">
                        <c:v>81892928.599507898</c:v>
                      </c:pt>
                      <c:pt idx="75" formatCode="0">
                        <c:v>81528746.167599112</c:v>
                      </c:pt>
                      <c:pt idx="76" formatCode="0">
                        <c:v>81065404.158232689</c:v>
                      </c:pt>
                      <c:pt idx="77" formatCode="0">
                        <c:v>80477351.1859117</c:v>
                      </c:pt>
                      <c:pt idx="78" formatCode="0">
                        <c:v>79733353.775254294</c:v>
                      </c:pt>
                      <c:pt idx="79" formatCode="0">
                        <c:v>78795794.306234166</c:v>
                      </c:pt>
                      <c:pt idx="80" formatCode="0">
                        <c:v>77620253.556511343</c:v>
                      </c:pt>
                      <c:pt idx="81" formatCode="0">
                        <c:v>76155669.904606655</c:v>
                      </c:pt>
                      <c:pt idx="82" formatCode="0">
                        <c:v>74345496.341209218</c:v>
                      </c:pt>
                      <c:pt idx="83" formatCode="0">
                        <c:v>72130403.511986613</c:v>
                      </c:pt>
                      <c:pt idx="84" formatCode="0">
                        <c:v>69453141.627606124</c:v>
                      </c:pt>
                      <c:pt idx="85" formatCode="0">
                        <c:v>66266065.616422489</c:v>
                      </c:pt>
                      <c:pt idx="86" formatCode="0">
                        <c:v>62541388.675509073</c:v>
                      </c:pt>
                      <c:pt idx="87" formatCode="0">
                        <c:v>58283308.99258063</c:v>
                      </c:pt>
                      <c:pt idx="88" formatCode="0">
                        <c:v>53539753.089935668</c:v>
                      </c:pt>
                      <c:pt idx="89" formatCode="0">
                        <c:v>48409970.302964978</c:v>
                      </c:pt>
                      <c:pt idx="90" formatCode="0">
                        <c:v>43043493.794911325</c:v>
                      </c:pt>
                      <c:pt idx="91" formatCode="0">
                        <c:v>37627229.465670437</c:v>
                      </c:pt>
                      <c:pt idx="92" formatCode="0">
                        <c:v>32361203.568679117</c:v>
                      </c:pt>
                      <c:pt idx="93" formatCode="0">
                        <c:v>27428607.604824841</c:v>
                      </c:pt>
                      <c:pt idx="94" formatCode="0">
                        <c:v>22969253.187850669</c:v>
                      </c:pt>
                      <c:pt idx="95" formatCode="0">
                        <c:v>19064638.165037096</c:v>
                      </c:pt>
                      <c:pt idx="96" formatCode="0">
                        <c:v>15737676.142652642</c:v>
                      </c:pt>
                      <c:pt idx="97" formatCode="0">
                        <c:v>12964085.210089007</c:v>
                      </c:pt>
                      <c:pt idx="98" formatCode="0">
                        <c:v>10689098.363548908</c:v>
                      </c:pt>
                      <c:pt idx="99" formatCode="0">
                        <c:v>8843568.4142944049</c:v>
                      </c:pt>
                      <c:pt idx="100" formatCode="0">
                        <c:v>7356109.6421445645</c:v>
                      </c:pt>
                      <c:pt idx="101" formatCode="0">
                        <c:v>6160530.0785646252</c:v>
                      </c:pt>
                      <c:pt idx="102" formatCode="0">
                        <c:v>5199361.3352854913</c:v>
                      </c:pt>
                      <c:pt idx="103" formatCode="0">
                        <c:v>4424776.5167004261</c:v>
                      </c:pt>
                      <c:pt idx="104" formatCode="0">
                        <c:v>3798049.260241284</c:v>
                      </c:pt>
                      <c:pt idx="105" formatCode="0">
                        <c:v>3288361.8523660288</c:v>
                      </c:pt>
                      <c:pt idx="106" formatCode="0">
                        <c:v>2871442.9553584629</c:v>
                      </c:pt>
                      <c:pt idx="107" formatCode="0">
                        <c:v>2528280.2457072698</c:v>
                      </c:pt>
                      <c:pt idx="108" formatCode="0">
                        <c:v>2244009.1510890429</c:v>
                      </c:pt>
                      <c:pt idx="109" formatCode="0">
                        <c:v>2007000.9663576649</c:v>
                      </c:pt>
                      <c:pt idx="110" formatCode="0">
                        <c:v>1808136.8421457154</c:v>
                      </c:pt>
                      <c:pt idx="111" formatCode="0">
                        <c:v>1640240.2281304484</c:v>
                      </c:pt>
                      <c:pt idx="112" formatCode="0">
                        <c:v>1497637.933762854</c:v>
                      </c:pt>
                      <c:pt idx="113" formatCode="0">
                        <c:v>1375822.6151155534</c:v>
                      </c:pt>
                      <c:pt idx="114" formatCode="0">
                        <c:v>1271193.8686845084</c:v>
                      </c:pt>
                      <c:pt idx="115" formatCode="0">
                        <c:v>1180859.6291638124</c:v>
                      </c:pt>
                      <c:pt idx="116" formatCode="0">
                        <c:v>1102483.5764641147</c:v>
                      </c:pt>
                      <c:pt idx="117" formatCode="0">
                        <c:v>1034167.5649128692</c:v>
                      </c:pt>
                      <c:pt idx="118" formatCode="0">
                        <c:v>974360.70883743081</c:v>
                      </c:pt>
                      <c:pt idx="119" formatCode="0">
                        <c:v>921788.78680257418</c:v>
                      </c:pt>
                      <c:pt idx="120" formatCode="0">
                        <c:v>875399.17337629257</c:v>
                      </c:pt>
                      <c:pt idx="121" formatCode="0">
                        <c:v>834317.67675806617</c:v>
                      </c:pt>
                      <c:pt idx="122" formatCode="0">
                        <c:v>797814.54085965338</c:v>
                      </c:pt>
                      <c:pt idx="123" formatCode="0">
                        <c:v>765277.53175116726</c:v>
                      </c:pt>
                      <c:pt idx="124" formatCode="0">
                        <c:v>736190.52522204793</c:v>
                      </c:pt>
                      <c:pt idx="125" formatCode="0">
                        <c:v>710116.38596333715</c:v>
                      </c:pt>
                      <c:pt idx="126" formatCode="0">
                        <c:v>686683.21068648063</c:v>
                      </c:pt>
                      <c:pt idx="127" formatCode="0">
                        <c:v>665573.2206062309</c:v>
                      </c:pt>
                      <c:pt idx="128" formatCode="0">
                        <c:v>646513.75043558539</c:v>
                      </c:pt>
                      <c:pt idx="129" formatCode="0">
                        <c:v>629269.9042301689</c:v>
                      </c:pt>
                      <c:pt idx="130" formatCode="0">
                        <c:v>613638.54263863701</c:v>
                      </c:pt>
                      <c:pt idx="131" formatCode="0">
                        <c:v>599443.33848096337</c:v>
                      </c:pt>
                      <c:pt idx="132" formatCode="0">
                        <c:v>586530.69339628867</c:v>
                      </c:pt>
                      <c:pt idx="133" formatCode="0">
                        <c:v>574766.35154690209</c:v>
                      </c:pt>
                      <c:pt idx="134" formatCode="0">
                        <c:v>564032.58001416049</c:v>
                      </c:pt>
                      <c:pt idx="135" formatCode="0">
                        <c:v>554225.8118189415</c:v>
                      </c:pt>
                      <c:pt idx="136" formatCode="0">
                        <c:v>545254.66813886596</c:v>
                      </c:pt>
                      <c:pt idx="137" formatCode="0">
                        <c:v>537038.29256311827</c:v>
                      </c:pt>
                      <c:pt idx="138" formatCode="0">
                        <c:v>529504.943102811</c:v>
                      </c:pt>
                      <c:pt idx="139" formatCode="0">
                        <c:v>522590.79790954862</c:v>
                      </c:pt>
                      <c:pt idx="140" formatCode="0">
                        <c:v>516238.93882228009</c:v>
                      </c:pt>
                      <c:pt idx="141" formatCode="0">
                        <c:v>510398.48340604745</c:v>
                      </c:pt>
                      <c:pt idx="142" formatCode="0">
                        <c:v>505023.84140900354</c:v>
                      </c:pt>
                      <c:pt idx="143" formatCode="0">
                        <c:v>500074.07581274456</c:v>
                      </c:pt>
                      <c:pt idx="144" formatCode="0">
                        <c:v>495512.35209362541</c:v>
                      </c:pt>
                      <c:pt idx="145" formatCode="0">
                        <c:v>491305.46211222478</c:v>
                      </c:pt>
                      <c:pt idx="146" formatCode="0">
                        <c:v>487423.41133260593</c:v>
                      </c:pt>
                      <c:pt idx="147" formatCode="0">
                        <c:v>483839.05994356045</c:v>
                      </c:pt>
                      <c:pt idx="148" formatCode="0">
                        <c:v>480527.8099906994</c:v>
                      </c:pt>
                      <c:pt idx="149" formatCode="0">
                        <c:v>477467.33189471922</c:v>
                      </c:pt>
                      <c:pt idx="150" formatCode="0">
                        <c:v>474637.32477819943</c:v>
                      </c:pt>
                      <c:pt idx="151" formatCode="0">
                        <c:v>472019.30589153699</c:v>
                      </c:pt>
                      <c:pt idx="152" formatCode="0">
                        <c:v>469596.42515074357</c:v>
                      </c:pt>
                      <c:pt idx="153" formatCode="0">
                        <c:v>467353.30140214704</c:v>
                      </c:pt>
                      <c:pt idx="154" formatCode="0">
                        <c:v>465275.87753282615</c:v>
                      </c:pt>
                      <c:pt idx="155" formatCode="0">
                        <c:v>463351.29196813115</c:v>
                      </c:pt>
                      <c:pt idx="156" formatCode="0">
                        <c:v>461567.7644529462</c:v>
                      </c:pt>
                      <c:pt idx="157" formatCode="0">
                        <c:v>459914.49431289913</c:v>
                      </c:pt>
                      <c:pt idx="158" formatCode="0">
                        <c:v>458381.56964489608</c:v>
                      </c:pt>
                      <c:pt idx="159" formatCode="0">
                        <c:v>456959.88610086188</c:v>
                      </c:pt>
                      <c:pt idx="160" formatCode="0">
                        <c:v>455641.0741107369</c:v>
                      </c:pt>
                      <c:pt idx="161" formatCode="0">
                        <c:v>454417.43354585319</c:v>
                      </c:pt>
                      <c:pt idx="162" formatCode="0">
                        <c:v>453281.87495611765</c:v>
                      </c:pt>
                      <c:pt idx="163" formatCode="0">
                        <c:v>452227.86662756006</c:v>
                      </c:pt>
                      <c:pt idx="164" formatCode="0">
                        <c:v>451249.38680375216</c:v>
                      </c:pt>
                      <c:pt idx="165" formatCode="0">
                        <c:v>450340.88049785909</c:v>
                      </c:pt>
                      <c:pt idx="166" formatCode="0">
                        <c:v>449497.2203937319</c:v>
                      </c:pt>
                      <c:pt idx="167" formatCode="0">
                        <c:v>448713.67139623652</c:v>
                      </c:pt>
                      <c:pt idx="168" formatCode="0">
                        <c:v>447985.85844440345</c:v>
                      </c:pt>
                      <c:pt idx="169" formatCode="0">
                        <c:v>447309.7372472086</c:v>
                      </c:pt>
                      <c:pt idx="170" formatCode="0">
                        <c:v>446681.5676418987</c:v>
                      </c:pt>
                      <c:pt idx="171" formatCode="0">
                        <c:v>446097.88930963445</c:v>
                      </c:pt>
                      <c:pt idx="172" formatCode="0">
                        <c:v>445555.49961358233</c:v>
                      </c:pt>
                      <c:pt idx="173" formatCode="0">
                        <c:v>445051.43335107761</c:v>
                      </c:pt>
                      <c:pt idx="174" formatCode="0">
                        <c:v>444582.94423463865</c:v>
                      </c:pt>
                      <c:pt idx="175" formatCode="0">
                        <c:v>444147.48793689633</c:v>
                      </c:pt>
                      <c:pt idx="176" formatCode="0">
                        <c:v>443742.70655230014</c:v>
                      </c:pt>
                      <c:pt idx="177" formatCode="0">
                        <c:v>443366.41434410925</c:v>
                      </c:pt>
                      <c:pt idx="178" formatCode="0">
                        <c:v>443016.58465895616</c:v>
                      </c:pt>
                      <c:pt idx="179" formatCode="0">
                        <c:v>442691.33790342801</c:v>
                      </c:pt>
                      <c:pt idx="180" formatCode="0">
                        <c:v>442388.93048785592</c:v>
                      </c:pt>
                      <c:pt idx="181" formatCode="0">
                        <c:v>442107.74465201813</c:v>
                      </c:pt>
                      <c:pt idx="182" formatCode="0">
                        <c:v>441846.27909590112</c:v>
                      </c:pt>
                      <c:pt idx="183" formatCode="0">
                        <c:v>441603.14034616202</c:v>
                      </c:pt>
                      <c:pt idx="184" formatCode="0">
                        <c:v>441377.03479560948</c:v>
                      </c:pt>
                      <c:pt idx="185" formatCode="0">
                        <c:v>441166.76135897101</c:v>
                      </c:pt>
                      <c:pt idx="186" formatCode="0">
                        <c:v>440971.20469352911</c:v>
                      </c:pt>
                      <c:pt idx="187" formatCode="0">
                        <c:v>440789.3289379616</c:v>
                      </c:pt>
                      <c:pt idx="188" formatCode="0">
                        <c:v>440620.17192698171</c:v>
                      </c:pt>
                      <c:pt idx="189" formatCode="0">
                        <c:v>440462.83984319528</c:v>
                      </c:pt>
                      <c:pt idx="190" formatCode="0">
                        <c:v>440316.50227102835</c:v>
                      </c:pt>
                      <c:pt idx="191" formatCode="0">
                        <c:v>440180.38762067055</c:v>
                      </c:pt>
                      <c:pt idx="192" formatCode="0">
                        <c:v>440053.77889276901</c:v>
                      </c:pt>
                      <c:pt idx="193" formatCode="0">
                        <c:v>439936.00975712342</c:v>
                      </c:pt>
                      <c:pt idx="194" formatCode="0">
                        <c:v>439826.46092091041</c:v>
                      </c:pt>
                      <c:pt idx="195" formatCode="0">
                        <c:v>439724.55676402448</c:v>
                      </c:pt>
                      <c:pt idx="196" formatCode="0">
                        <c:v>439629.76222099247</c:v>
                      </c:pt>
                      <c:pt idx="197" formatCode="0">
                        <c:v>439541.57989061333</c:v>
                      </c:pt>
                      <c:pt idx="198" formatCode="0">
                        <c:v>439459.54735601734</c:v>
                      </c:pt>
                      <c:pt idx="199" formatCode="0">
                        <c:v>439383.23469924065</c:v>
                      </c:pt>
                      <c:pt idx="200" formatCode="0">
                        <c:v>439312.24219569057</c:v>
                      </c:pt>
                      <c:pt idx="201" formatCode="0">
                        <c:v>439246.19817504124</c:v>
                      </c:pt>
                      <c:pt idx="202" formatCode="0">
                        <c:v>439184.75703616469</c:v>
                      </c:pt>
                      <c:pt idx="203" formatCode="0">
                        <c:v>439127.59740467567</c:v>
                      </c:pt>
                      <c:pt idx="204" formatCode="0">
                        <c:v>439074.42042255733</c:v>
                      </c:pt>
                      <c:pt idx="205" formatCode="0">
                        <c:v>439024.94816015213</c:v>
                      </c:pt>
                      <c:pt idx="206" formatCode="0">
                        <c:v>438978.92214154819</c:v>
                      </c:pt>
                      <c:pt idx="207" formatCode="0">
                        <c:v>438936.10197507805</c:v>
                      </c:pt>
                      <c:pt idx="208" formatCode="0">
                        <c:v>438896.2640812755</c:v>
                      </c:pt>
                      <c:pt idx="209" formatCode="0">
                        <c:v>438859.20051121578</c:v>
                      </c:pt>
                      <c:pt idx="210" formatCode="0">
                        <c:v>438824.71784869576</c:v>
                      </c:pt>
                      <c:pt idx="211" formatCode="0">
                        <c:v>438792.63619020075</c:v>
                      </c:pt>
                      <c:pt idx="212" formatCode="0">
                        <c:v>438762.78819705558</c:v>
                      </c:pt>
                      <c:pt idx="213" formatCode="0">
                        <c:v>438735.01821457269</c:v>
                      </c:pt>
                      <c:pt idx="214" formatCode="0">
                        <c:v>438709.18145339401</c:v>
                      </c:pt>
                      <c:pt idx="215" formatCode="0">
                        <c:v>438685.1432285757</c:v>
                      </c:pt>
                      <c:pt idx="216" formatCode="0">
                        <c:v>438662.77825229254</c:v>
                      </c:pt>
                      <c:pt idx="217" formatCode="0">
                        <c:v>438641.96997633838</c:v>
                      </c:pt>
                      <c:pt idx="218" formatCode="0">
                        <c:v>438622.60998087941</c:v>
                      </c:pt>
                      <c:pt idx="219" formatCode="0">
                        <c:v>438604.59740617248</c:v>
                      </c:pt>
                      <c:pt idx="220" formatCode="0">
                        <c:v>438587.83842420019</c:v>
                      </c:pt>
                      <c:pt idx="221" formatCode="0">
                        <c:v>438572.24574739381</c:v>
                      </c:pt>
                      <c:pt idx="222" formatCode="0">
                        <c:v>438557.73817181925</c:v>
                      </c:pt>
                      <c:pt idx="223" formatCode="0">
                        <c:v>438544.24015238951</c:v>
                      </c:pt>
                      <c:pt idx="224" formatCode="0">
                        <c:v>438531.68140784273</c:v>
                      </c:pt>
                      <c:pt idx="225" formatCode="0">
                        <c:v>438519.99655338534</c:v>
                      </c:pt>
                      <c:pt idx="226" formatCode="0">
                        <c:v>438509.12475905119</c:v>
                      </c:pt>
                      <c:pt idx="227" formatCode="0">
                        <c:v>438499.009431966</c:v>
                      </c:pt>
                      <c:pt idx="228" formatCode="0">
                        <c:v>438489.59792083473</c:v>
                      </c:pt>
                      <c:pt idx="229" formatCode="0">
                        <c:v>438480.84124109067</c:v>
                      </c:pt>
                      <c:pt idx="230" formatCode="0">
                        <c:v>438472.69381925371</c:v>
                      </c:pt>
                      <c:pt idx="231" formatCode="0">
                        <c:v>438465.11325515021</c:v>
                      </c:pt>
                      <c:pt idx="232" formatCode="0">
                        <c:v>438458.06010074104</c:v>
                      </c:pt>
                      <c:pt idx="233" formatCode="0">
                        <c:v>438451.49765439332</c:v>
                      </c:pt>
                      <c:pt idx="234" formatCode="0">
                        <c:v>438445.3917695136</c:v>
                      </c:pt>
                      <c:pt idx="235" formatCode="0">
                        <c:v>438439.71067653684</c:v>
                      </c:pt>
                      <c:pt idx="236" formatCode="0">
                        <c:v>438434.42481733591</c:v>
                      </c:pt>
                      <c:pt idx="237" formatCode="0">
                        <c:v>438429.50669118291</c:v>
                      </c:pt>
                      <c:pt idx="238" formatCode="0">
                        <c:v>438424.93071145378</c:v>
                      </c:pt>
                      <c:pt idx="239" formatCode="0">
                        <c:v>438420.67307232524</c:v>
                      </c:pt>
                      <c:pt idx="240" formatCode="0">
                        <c:v>438416.71162476606</c:v>
                      </c:pt>
                      <c:pt idx="241" formatCode="0">
                        <c:v>438413.02576117247</c:v>
                      </c:pt>
                      <c:pt idx="242" formatCode="0">
                        <c:v>438409.59630804468</c:v>
                      </c:pt>
                      <c:pt idx="243" formatCode="0">
                        <c:v>438406.40542614245</c:v>
                      </c:pt>
                      <c:pt idx="244" formatCode="0">
                        <c:v>438403.43651759799</c:v>
                      </c:pt>
                      <c:pt idx="245" formatCode="0">
                        <c:v>438400.67413950036</c:v>
                      </c:pt>
                      <c:pt idx="246" formatCode="0">
                        <c:v>438398.10392349988</c:v>
                      </c:pt>
                      <c:pt idx="247" formatCode="0">
                        <c:v>438395.71250101272</c:v>
                      </c:pt>
                      <c:pt idx="248" formatCode="0">
                        <c:v>438393.48743363476</c:v>
                      </c:pt>
                      <c:pt idx="249" formatCode="0">
                        <c:v>438391.41714840196</c:v>
                      </c:pt>
                      <c:pt idx="250" formatCode="0">
                        <c:v>438389.49087755859</c:v>
                      </c:pt>
                      <c:pt idx="251" formatCode="0">
                        <c:v>438387.69860251993</c:v>
                      </c:pt>
                      <c:pt idx="252" formatCode="0">
                        <c:v>438386.03100173647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E3AC-4158-858C-4B4534F14B9B}"/>
                  </c:ext>
                </c:extLst>
              </c15:ser>
            </c15:filteredScatterSeries>
            <c15:filteredScatterSeries>
              <c15:ser>
                <c:idx val="10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Deutschland!$S$21</c15:sqref>
                        </c15:formulaRef>
                      </c:ext>
                    </c:extLst>
                    <c:strCache>
                      <c:ptCount val="1"/>
                      <c:pt idx="0">
                        <c:v>R2</c:v>
                      </c:pt>
                    </c:strCache>
                  </c:strRef>
                </c:tx>
                <c:spPr>
                  <a:ln w="19050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Deutschland!$A$22:$B$274</c15:sqref>
                        </c15:formulaRef>
                      </c:ext>
                    </c:extLst>
                    <c:multiLvlStrCache>
                      <c:ptCount val="253"/>
                      <c:lvl>
                        <c:pt idx="0">
                          <c:v>0</c:v>
                        </c:pt>
                        <c:pt idx="1">
                          <c:v>1</c:v>
                        </c:pt>
                        <c:pt idx="2">
                          <c:v>2</c:v>
                        </c:pt>
                        <c:pt idx="3">
                          <c:v>3</c:v>
                        </c:pt>
                        <c:pt idx="4">
                          <c:v>4</c:v>
                        </c:pt>
                        <c:pt idx="5">
                          <c:v>5</c:v>
                        </c:pt>
                        <c:pt idx="6">
                          <c:v>6</c:v>
                        </c:pt>
                        <c:pt idx="7">
                          <c:v>7</c:v>
                        </c:pt>
                        <c:pt idx="8">
                          <c:v>8</c:v>
                        </c:pt>
                        <c:pt idx="9">
                          <c:v>9</c:v>
                        </c:pt>
                        <c:pt idx="10">
                          <c:v>10</c:v>
                        </c:pt>
                        <c:pt idx="11">
                          <c:v>11</c:v>
                        </c:pt>
                        <c:pt idx="12">
                          <c:v>12</c:v>
                        </c:pt>
                        <c:pt idx="13">
                          <c:v>13</c:v>
                        </c:pt>
                        <c:pt idx="14">
                          <c:v>14</c:v>
                        </c:pt>
                        <c:pt idx="15">
                          <c:v>15</c:v>
                        </c:pt>
                        <c:pt idx="16">
                          <c:v>16</c:v>
                        </c:pt>
                        <c:pt idx="17">
                          <c:v>17</c:v>
                        </c:pt>
                        <c:pt idx="18">
                          <c:v>18</c:v>
                        </c:pt>
                        <c:pt idx="19">
                          <c:v>19</c:v>
                        </c:pt>
                        <c:pt idx="20">
                          <c:v>20</c:v>
                        </c:pt>
                        <c:pt idx="21">
                          <c:v>21</c:v>
                        </c:pt>
                        <c:pt idx="22">
                          <c:v>22</c:v>
                        </c:pt>
                        <c:pt idx="23">
                          <c:v>23</c:v>
                        </c:pt>
                        <c:pt idx="24">
                          <c:v>24</c:v>
                        </c:pt>
                        <c:pt idx="25">
                          <c:v>25</c:v>
                        </c:pt>
                        <c:pt idx="26">
                          <c:v>26</c:v>
                        </c:pt>
                        <c:pt idx="27">
                          <c:v>27</c:v>
                        </c:pt>
                        <c:pt idx="28">
                          <c:v>28</c:v>
                        </c:pt>
                        <c:pt idx="29">
                          <c:v>29</c:v>
                        </c:pt>
                        <c:pt idx="30">
                          <c:v>30</c:v>
                        </c:pt>
                        <c:pt idx="31">
                          <c:v>31</c:v>
                        </c:pt>
                        <c:pt idx="32">
                          <c:v>32</c:v>
                        </c:pt>
                        <c:pt idx="33">
                          <c:v>33</c:v>
                        </c:pt>
                        <c:pt idx="34">
                          <c:v>34</c:v>
                        </c:pt>
                        <c:pt idx="35">
                          <c:v>35</c:v>
                        </c:pt>
                        <c:pt idx="36">
                          <c:v>36</c:v>
                        </c:pt>
                        <c:pt idx="37">
                          <c:v>37</c:v>
                        </c:pt>
                        <c:pt idx="38">
                          <c:v>38</c:v>
                        </c:pt>
                        <c:pt idx="39">
                          <c:v>39</c:v>
                        </c:pt>
                        <c:pt idx="40">
                          <c:v>40</c:v>
                        </c:pt>
                        <c:pt idx="41">
                          <c:v>41</c:v>
                        </c:pt>
                        <c:pt idx="42">
                          <c:v>42</c:v>
                        </c:pt>
                        <c:pt idx="43">
                          <c:v>43</c:v>
                        </c:pt>
                        <c:pt idx="44">
                          <c:v>44</c:v>
                        </c:pt>
                        <c:pt idx="45">
                          <c:v>45</c:v>
                        </c:pt>
                        <c:pt idx="46">
                          <c:v>46</c:v>
                        </c:pt>
                        <c:pt idx="47">
                          <c:v>47</c:v>
                        </c:pt>
                        <c:pt idx="48">
                          <c:v>48</c:v>
                        </c:pt>
                        <c:pt idx="49">
                          <c:v>49</c:v>
                        </c:pt>
                        <c:pt idx="50">
                          <c:v>50</c:v>
                        </c:pt>
                        <c:pt idx="51">
                          <c:v>51</c:v>
                        </c:pt>
                        <c:pt idx="52">
                          <c:v>52</c:v>
                        </c:pt>
                        <c:pt idx="53">
                          <c:v>53</c:v>
                        </c:pt>
                        <c:pt idx="54">
                          <c:v>54</c:v>
                        </c:pt>
                        <c:pt idx="55">
                          <c:v>55</c:v>
                        </c:pt>
                        <c:pt idx="56">
                          <c:v>56</c:v>
                        </c:pt>
                        <c:pt idx="57">
                          <c:v>57</c:v>
                        </c:pt>
                        <c:pt idx="58">
                          <c:v>58</c:v>
                        </c:pt>
                        <c:pt idx="59">
                          <c:v>59</c:v>
                        </c:pt>
                        <c:pt idx="60">
                          <c:v>60</c:v>
                        </c:pt>
                        <c:pt idx="61">
                          <c:v>61</c:v>
                        </c:pt>
                        <c:pt idx="62">
                          <c:v>62</c:v>
                        </c:pt>
                        <c:pt idx="63">
                          <c:v>63</c:v>
                        </c:pt>
                        <c:pt idx="64">
                          <c:v>64</c:v>
                        </c:pt>
                        <c:pt idx="65">
                          <c:v>65</c:v>
                        </c:pt>
                        <c:pt idx="66">
                          <c:v>66</c:v>
                        </c:pt>
                        <c:pt idx="67">
                          <c:v>67</c:v>
                        </c:pt>
                        <c:pt idx="68">
                          <c:v>68</c:v>
                        </c:pt>
                        <c:pt idx="69">
                          <c:v>69</c:v>
                        </c:pt>
                        <c:pt idx="70">
                          <c:v>70</c:v>
                        </c:pt>
                        <c:pt idx="71">
                          <c:v>71</c:v>
                        </c:pt>
                        <c:pt idx="72">
                          <c:v>72</c:v>
                        </c:pt>
                        <c:pt idx="73">
                          <c:v>73</c:v>
                        </c:pt>
                        <c:pt idx="74">
                          <c:v>74</c:v>
                        </c:pt>
                        <c:pt idx="75">
                          <c:v>75</c:v>
                        </c:pt>
                        <c:pt idx="76">
                          <c:v>76</c:v>
                        </c:pt>
                        <c:pt idx="77">
                          <c:v>77</c:v>
                        </c:pt>
                        <c:pt idx="78">
                          <c:v>78</c:v>
                        </c:pt>
                        <c:pt idx="79">
                          <c:v>79</c:v>
                        </c:pt>
                        <c:pt idx="80">
                          <c:v>80</c:v>
                        </c:pt>
                        <c:pt idx="81">
                          <c:v>81</c:v>
                        </c:pt>
                        <c:pt idx="82">
                          <c:v>82</c:v>
                        </c:pt>
                        <c:pt idx="83">
                          <c:v>83</c:v>
                        </c:pt>
                        <c:pt idx="84">
                          <c:v>84</c:v>
                        </c:pt>
                        <c:pt idx="85">
                          <c:v>85</c:v>
                        </c:pt>
                        <c:pt idx="86">
                          <c:v>86</c:v>
                        </c:pt>
                        <c:pt idx="87">
                          <c:v>87</c:v>
                        </c:pt>
                        <c:pt idx="88">
                          <c:v>88</c:v>
                        </c:pt>
                        <c:pt idx="89">
                          <c:v>89</c:v>
                        </c:pt>
                        <c:pt idx="90">
                          <c:v>90</c:v>
                        </c:pt>
                        <c:pt idx="91">
                          <c:v>91</c:v>
                        </c:pt>
                        <c:pt idx="92">
                          <c:v>92</c:v>
                        </c:pt>
                        <c:pt idx="93">
                          <c:v>93</c:v>
                        </c:pt>
                        <c:pt idx="94">
                          <c:v>94</c:v>
                        </c:pt>
                        <c:pt idx="95">
                          <c:v>95</c:v>
                        </c:pt>
                        <c:pt idx="96">
                          <c:v>96</c:v>
                        </c:pt>
                        <c:pt idx="97">
                          <c:v>97</c:v>
                        </c:pt>
                        <c:pt idx="98">
                          <c:v>98</c:v>
                        </c:pt>
                        <c:pt idx="99">
                          <c:v>99</c:v>
                        </c:pt>
                        <c:pt idx="100">
                          <c:v>100</c:v>
                        </c:pt>
                        <c:pt idx="101">
                          <c:v>101</c:v>
                        </c:pt>
                        <c:pt idx="102">
                          <c:v>102</c:v>
                        </c:pt>
                        <c:pt idx="103">
                          <c:v>103</c:v>
                        </c:pt>
                        <c:pt idx="104">
                          <c:v>104</c:v>
                        </c:pt>
                        <c:pt idx="105">
                          <c:v>105</c:v>
                        </c:pt>
                        <c:pt idx="106">
                          <c:v>106</c:v>
                        </c:pt>
                        <c:pt idx="107">
                          <c:v>107</c:v>
                        </c:pt>
                        <c:pt idx="108">
                          <c:v>108</c:v>
                        </c:pt>
                        <c:pt idx="109">
                          <c:v>109</c:v>
                        </c:pt>
                        <c:pt idx="110">
                          <c:v>110</c:v>
                        </c:pt>
                        <c:pt idx="111">
                          <c:v>111</c:v>
                        </c:pt>
                        <c:pt idx="112">
                          <c:v>112</c:v>
                        </c:pt>
                        <c:pt idx="113">
                          <c:v>113</c:v>
                        </c:pt>
                        <c:pt idx="114">
                          <c:v>114</c:v>
                        </c:pt>
                        <c:pt idx="115">
                          <c:v>115</c:v>
                        </c:pt>
                        <c:pt idx="116">
                          <c:v>116</c:v>
                        </c:pt>
                        <c:pt idx="117">
                          <c:v>117</c:v>
                        </c:pt>
                        <c:pt idx="118">
                          <c:v>118</c:v>
                        </c:pt>
                        <c:pt idx="119">
                          <c:v>119</c:v>
                        </c:pt>
                        <c:pt idx="120">
                          <c:v>120</c:v>
                        </c:pt>
                        <c:pt idx="121">
                          <c:v>121</c:v>
                        </c:pt>
                        <c:pt idx="122">
                          <c:v>122</c:v>
                        </c:pt>
                        <c:pt idx="123">
                          <c:v>123</c:v>
                        </c:pt>
                        <c:pt idx="124">
                          <c:v>124</c:v>
                        </c:pt>
                        <c:pt idx="125">
                          <c:v>125</c:v>
                        </c:pt>
                        <c:pt idx="126">
                          <c:v>126</c:v>
                        </c:pt>
                        <c:pt idx="127">
                          <c:v>127</c:v>
                        </c:pt>
                        <c:pt idx="128">
                          <c:v>128</c:v>
                        </c:pt>
                        <c:pt idx="129">
                          <c:v>129</c:v>
                        </c:pt>
                        <c:pt idx="130">
                          <c:v>130</c:v>
                        </c:pt>
                        <c:pt idx="131">
                          <c:v>131</c:v>
                        </c:pt>
                        <c:pt idx="132">
                          <c:v>132</c:v>
                        </c:pt>
                        <c:pt idx="133">
                          <c:v>133</c:v>
                        </c:pt>
                        <c:pt idx="134">
                          <c:v>134</c:v>
                        </c:pt>
                        <c:pt idx="135">
                          <c:v>135</c:v>
                        </c:pt>
                        <c:pt idx="136">
                          <c:v>136</c:v>
                        </c:pt>
                        <c:pt idx="137">
                          <c:v>137</c:v>
                        </c:pt>
                        <c:pt idx="138">
                          <c:v>138</c:v>
                        </c:pt>
                        <c:pt idx="139">
                          <c:v>139</c:v>
                        </c:pt>
                        <c:pt idx="140">
                          <c:v>140</c:v>
                        </c:pt>
                        <c:pt idx="141">
                          <c:v>141</c:v>
                        </c:pt>
                        <c:pt idx="142">
                          <c:v>142</c:v>
                        </c:pt>
                        <c:pt idx="143">
                          <c:v>143</c:v>
                        </c:pt>
                        <c:pt idx="144">
                          <c:v>144</c:v>
                        </c:pt>
                        <c:pt idx="145">
                          <c:v>145</c:v>
                        </c:pt>
                        <c:pt idx="146">
                          <c:v>146</c:v>
                        </c:pt>
                        <c:pt idx="147">
                          <c:v>147</c:v>
                        </c:pt>
                        <c:pt idx="148">
                          <c:v>148</c:v>
                        </c:pt>
                        <c:pt idx="149">
                          <c:v>149</c:v>
                        </c:pt>
                        <c:pt idx="150">
                          <c:v>150</c:v>
                        </c:pt>
                        <c:pt idx="151">
                          <c:v>151</c:v>
                        </c:pt>
                        <c:pt idx="152">
                          <c:v>152</c:v>
                        </c:pt>
                        <c:pt idx="153">
                          <c:v>153</c:v>
                        </c:pt>
                        <c:pt idx="154">
                          <c:v>154</c:v>
                        </c:pt>
                        <c:pt idx="155">
                          <c:v>155</c:v>
                        </c:pt>
                        <c:pt idx="156">
                          <c:v>156</c:v>
                        </c:pt>
                        <c:pt idx="157">
                          <c:v>157</c:v>
                        </c:pt>
                        <c:pt idx="158">
                          <c:v>158</c:v>
                        </c:pt>
                        <c:pt idx="159">
                          <c:v>159</c:v>
                        </c:pt>
                        <c:pt idx="160">
                          <c:v>160</c:v>
                        </c:pt>
                        <c:pt idx="161">
                          <c:v>161</c:v>
                        </c:pt>
                        <c:pt idx="162">
                          <c:v>162</c:v>
                        </c:pt>
                        <c:pt idx="163">
                          <c:v>163</c:v>
                        </c:pt>
                        <c:pt idx="164">
                          <c:v>164</c:v>
                        </c:pt>
                        <c:pt idx="165">
                          <c:v>165</c:v>
                        </c:pt>
                        <c:pt idx="166">
                          <c:v>166</c:v>
                        </c:pt>
                        <c:pt idx="167">
                          <c:v>167</c:v>
                        </c:pt>
                        <c:pt idx="168">
                          <c:v>168</c:v>
                        </c:pt>
                        <c:pt idx="169">
                          <c:v>169</c:v>
                        </c:pt>
                        <c:pt idx="170">
                          <c:v>170</c:v>
                        </c:pt>
                        <c:pt idx="171">
                          <c:v>171</c:v>
                        </c:pt>
                        <c:pt idx="172">
                          <c:v>172</c:v>
                        </c:pt>
                        <c:pt idx="173">
                          <c:v>173</c:v>
                        </c:pt>
                        <c:pt idx="174">
                          <c:v>174</c:v>
                        </c:pt>
                        <c:pt idx="175">
                          <c:v>175</c:v>
                        </c:pt>
                        <c:pt idx="176">
                          <c:v>176</c:v>
                        </c:pt>
                        <c:pt idx="177">
                          <c:v>177</c:v>
                        </c:pt>
                        <c:pt idx="178">
                          <c:v>178</c:v>
                        </c:pt>
                        <c:pt idx="179">
                          <c:v>179</c:v>
                        </c:pt>
                        <c:pt idx="180">
                          <c:v>180</c:v>
                        </c:pt>
                        <c:pt idx="181">
                          <c:v>181</c:v>
                        </c:pt>
                        <c:pt idx="182">
                          <c:v>182</c:v>
                        </c:pt>
                        <c:pt idx="183">
                          <c:v>183</c:v>
                        </c:pt>
                        <c:pt idx="184">
                          <c:v>184</c:v>
                        </c:pt>
                        <c:pt idx="185">
                          <c:v>185</c:v>
                        </c:pt>
                        <c:pt idx="186">
                          <c:v>186</c:v>
                        </c:pt>
                        <c:pt idx="187">
                          <c:v>187</c:v>
                        </c:pt>
                        <c:pt idx="188">
                          <c:v>188</c:v>
                        </c:pt>
                        <c:pt idx="189">
                          <c:v>189</c:v>
                        </c:pt>
                        <c:pt idx="190">
                          <c:v>190</c:v>
                        </c:pt>
                        <c:pt idx="191">
                          <c:v>191</c:v>
                        </c:pt>
                        <c:pt idx="192">
                          <c:v>192</c:v>
                        </c:pt>
                        <c:pt idx="193">
                          <c:v>193</c:v>
                        </c:pt>
                        <c:pt idx="194">
                          <c:v>194</c:v>
                        </c:pt>
                        <c:pt idx="195">
                          <c:v>195</c:v>
                        </c:pt>
                        <c:pt idx="196">
                          <c:v>196</c:v>
                        </c:pt>
                        <c:pt idx="197">
                          <c:v>197</c:v>
                        </c:pt>
                        <c:pt idx="198">
                          <c:v>198</c:v>
                        </c:pt>
                        <c:pt idx="199">
                          <c:v>199</c:v>
                        </c:pt>
                        <c:pt idx="200">
                          <c:v>200</c:v>
                        </c:pt>
                        <c:pt idx="201">
                          <c:v>201</c:v>
                        </c:pt>
                        <c:pt idx="202">
                          <c:v>202</c:v>
                        </c:pt>
                        <c:pt idx="203">
                          <c:v>203</c:v>
                        </c:pt>
                        <c:pt idx="204">
                          <c:v>204</c:v>
                        </c:pt>
                        <c:pt idx="205">
                          <c:v>205</c:v>
                        </c:pt>
                        <c:pt idx="206">
                          <c:v>206</c:v>
                        </c:pt>
                        <c:pt idx="207">
                          <c:v>207</c:v>
                        </c:pt>
                        <c:pt idx="208">
                          <c:v>208</c:v>
                        </c:pt>
                        <c:pt idx="209">
                          <c:v>209</c:v>
                        </c:pt>
                        <c:pt idx="210">
                          <c:v>210</c:v>
                        </c:pt>
                        <c:pt idx="211">
                          <c:v>211</c:v>
                        </c:pt>
                        <c:pt idx="212">
                          <c:v>212</c:v>
                        </c:pt>
                        <c:pt idx="213">
                          <c:v>213</c:v>
                        </c:pt>
                        <c:pt idx="214">
                          <c:v>214</c:v>
                        </c:pt>
                        <c:pt idx="215">
                          <c:v>215</c:v>
                        </c:pt>
                        <c:pt idx="216">
                          <c:v>216</c:v>
                        </c:pt>
                        <c:pt idx="217">
                          <c:v>217</c:v>
                        </c:pt>
                        <c:pt idx="218">
                          <c:v>218</c:v>
                        </c:pt>
                        <c:pt idx="219">
                          <c:v>219</c:v>
                        </c:pt>
                        <c:pt idx="220">
                          <c:v>220</c:v>
                        </c:pt>
                        <c:pt idx="221">
                          <c:v>221</c:v>
                        </c:pt>
                        <c:pt idx="222">
                          <c:v>222</c:v>
                        </c:pt>
                        <c:pt idx="223">
                          <c:v>223</c:v>
                        </c:pt>
                        <c:pt idx="224">
                          <c:v>224</c:v>
                        </c:pt>
                        <c:pt idx="225">
                          <c:v>225</c:v>
                        </c:pt>
                        <c:pt idx="226">
                          <c:v>226</c:v>
                        </c:pt>
                        <c:pt idx="227">
                          <c:v>227</c:v>
                        </c:pt>
                        <c:pt idx="228">
                          <c:v>228</c:v>
                        </c:pt>
                        <c:pt idx="229">
                          <c:v>229</c:v>
                        </c:pt>
                        <c:pt idx="230">
                          <c:v>230</c:v>
                        </c:pt>
                        <c:pt idx="231">
                          <c:v>231</c:v>
                        </c:pt>
                        <c:pt idx="232">
                          <c:v>232</c:v>
                        </c:pt>
                        <c:pt idx="233">
                          <c:v>233</c:v>
                        </c:pt>
                        <c:pt idx="234">
                          <c:v>234</c:v>
                        </c:pt>
                        <c:pt idx="235">
                          <c:v>235</c:v>
                        </c:pt>
                        <c:pt idx="236">
                          <c:v>236</c:v>
                        </c:pt>
                        <c:pt idx="237">
                          <c:v>237</c:v>
                        </c:pt>
                        <c:pt idx="238">
                          <c:v>238</c:v>
                        </c:pt>
                        <c:pt idx="239">
                          <c:v>239</c:v>
                        </c:pt>
                        <c:pt idx="240">
                          <c:v>240</c:v>
                        </c:pt>
                        <c:pt idx="241">
                          <c:v>241</c:v>
                        </c:pt>
                        <c:pt idx="242">
                          <c:v>242</c:v>
                        </c:pt>
                        <c:pt idx="243">
                          <c:v>243</c:v>
                        </c:pt>
                        <c:pt idx="244">
                          <c:v>244</c:v>
                        </c:pt>
                        <c:pt idx="245">
                          <c:v>245</c:v>
                        </c:pt>
                        <c:pt idx="246">
                          <c:v>246</c:v>
                        </c:pt>
                        <c:pt idx="247">
                          <c:v>247</c:v>
                        </c:pt>
                        <c:pt idx="248">
                          <c:v>248</c:v>
                        </c:pt>
                        <c:pt idx="249">
                          <c:v>249</c:v>
                        </c:pt>
                        <c:pt idx="250">
                          <c:v>250</c:v>
                        </c:pt>
                        <c:pt idx="251">
                          <c:v>251</c:v>
                        </c:pt>
                        <c:pt idx="252">
                          <c:v>252</c:v>
                        </c:pt>
                      </c:lvl>
                      <c:lvl>
                        <c:pt idx="0">
                          <c:v>22.1</c:v>
                        </c:pt>
                        <c:pt idx="1">
                          <c:v>23.1</c:v>
                        </c:pt>
                        <c:pt idx="2">
                          <c:v>24.1</c:v>
                        </c:pt>
                        <c:pt idx="3">
                          <c:v>25.1</c:v>
                        </c:pt>
                        <c:pt idx="4">
                          <c:v>26.1</c:v>
                        </c:pt>
                        <c:pt idx="5">
                          <c:v>27.1</c:v>
                        </c:pt>
                        <c:pt idx="6">
                          <c:v>28.1</c:v>
                        </c:pt>
                        <c:pt idx="7">
                          <c:v>29.1</c:v>
                        </c:pt>
                        <c:pt idx="8">
                          <c:v>30.1</c:v>
                        </c:pt>
                        <c:pt idx="9">
                          <c:v>31.1</c:v>
                        </c:pt>
                        <c:pt idx="10">
                          <c:v>1.2</c:v>
                        </c:pt>
                        <c:pt idx="11">
                          <c:v>2.2</c:v>
                        </c:pt>
                        <c:pt idx="12">
                          <c:v>3.2</c:v>
                        </c:pt>
                        <c:pt idx="13">
                          <c:v>4.2</c:v>
                        </c:pt>
                        <c:pt idx="14">
                          <c:v>5.2</c:v>
                        </c:pt>
                        <c:pt idx="15">
                          <c:v>6.2</c:v>
                        </c:pt>
                        <c:pt idx="16">
                          <c:v>7.2</c:v>
                        </c:pt>
                        <c:pt idx="17">
                          <c:v>8.2</c:v>
                        </c:pt>
                        <c:pt idx="18">
                          <c:v>9.2</c:v>
                        </c:pt>
                        <c:pt idx="19">
                          <c:v>10.2</c:v>
                        </c:pt>
                        <c:pt idx="20">
                          <c:v>11.2</c:v>
                        </c:pt>
                        <c:pt idx="21">
                          <c:v>12.2</c:v>
                        </c:pt>
                        <c:pt idx="22">
                          <c:v>13.2</c:v>
                        </c:pt>
                        <c:pt idx="23">
                          <c:v>14.2</c:v>
                        </c:pt>
                        <c:pt idx="24">
                          <c:v>15.2</c:v>
                        </c:pt>
                        <c:pt idx="25">
                          <c:v>16.2</c:v>
                        </c:pt>
                        <c:pt idx="26">
                          <c:v>17.2</c:v>
                        </c:pt>
                        <c:pt idx="27">
                          <c:v>18.2</c:v>
                        </c:pt>
                        <c:pt idx="28">
                          <c:v>19.2</c:v>
                        </c:pt>
                        <c:pt idx="29">
                          <c:v>20.2</c:v>
                        </c:pt>
                        <c:pt idx="30">
                          <c:v>21.2</c:v>
                        </c:pt>
                        <c:pt idx="31">
                          <c:v>22.2</c:v>
                        </c:pt>
                        <c:pt idx="32">
                          <c:v>23.2</c:v>
                        </c:pt>
                        <c:pt idx="33">
                          <c:v>24.2</c:v>
                        </c:pt>
                        <c:pt idx="34">
                          <c:v>25.2</c:v>
                        </c:pt>
                        <c:pt idx="35">
                          <c:v>26.2</c:v>
                        </c:pt>
                        <c:pt idx="36">
                          <c:v>27.2</c:v>
                        </c:pt>
                        <c:pt idx="37">
                          <c:v>28.2</c:v>
                        </c:pt>
                        <c:pt idx="38">
                          <c:v>29.2</c:v>
                        </c:pt>
                        <c:pt idx="39">
                          <c:v>1.3</c:v>
                        </c:pt>
                        <c:pt idx="40">
                          <c:v>2.3</c:v>
                        </c:pt>
                        <c:pt idx="41">
                          <c:v>3.3</c:v>
                        </c:pt>
                        <c:pt idx="42">
                          <c:v>4.3</c:v>
                        </c:pt>
                        <c:pt idx="43">
                          <c:v>5.3</c:v>
                        </c:pt>
                        <c:pt idx="44">
                          <c:v>6.3</c:v>
                        </c:pt>
                        <c:pt idx="45">
                          <c:v>7.3</c:v>
                        </c:pt>
                        <c:pt idx="46">
                          <c:v>8.3</c:v>
                        </c:pt>
                        <c:pt idx="47">
                          <c:v>9.3</c:v>
                        </c:pt>
                        <c:pt idx="48">
                          <c:v>10.3</c:v>
                        </c:pt>
                        <c:pt idx="49">
                          <c:v>11.3</c:v>
                        </c:pt>
                        <c:pt idx="50">
                          <c:v>12.3</c:v>
                        </c:pt>
                        <c:pt idx="51">
                          <c:v>13.3</c:v>
                        </c:pt>
                        <c:pt idx="52">
                          <c:v>14.3</c:v>
                        </c:pt>
                        <c:pt idx="53">
                          <c:v>15.3</c:v>
                        </c:pt>
                        <c:pt idx="54">
                          <c:v>16.3</c:v>
                        </c:pt>
                        <c:pt idx="55">
                          <c:v>17.3</c:v>
                        </c:pt>
                        <c:pt idx="56">
                          <c:v>18.3</c:v>
                        </c:pt>
                        <c:pt idx="57">
                          <c:v>19.3</c:v>
                        </c:pt>
                        <c:pt idx="58">
                          <c:v>20.3</c:v>
                        </c:pt>
                        <c:pt idx="59">
                          <c:v>21.3</c:v>
                        </c:pt>
                        <c:pt idx="60">
                          <c:v>22.3</c:v>
                        </c:pt>
                        <c:pt idx="61">
                          <c:v>23.3</c:v>
                        </c:pt>
                        <c:pt idx="62">
                          <c:v>24.3</c:v>
                        </c:pt>
                        <c:pt idx="63">
                          <c:v>25.3</c:v>
                        </c:pt>
                        <c:pt idx="64">
                          <c:v>26.3</c:v>
                        </c:pt>
                        <c:pt idx="65">
                          <c:v>27.3</c:v>
                        </c:pt>
                        <c:pt idx="66">
                          <c:v>28.3</c:v>
                        </c:pt>
                        <c:pt idx="67">
                          <c:v>29.3</c:v>
                        </c:pt>
                        <c:pt idx="68">
                          <c:v>30.3</c:v>
                        </c:pt>
                        <c:pt idx="69">
                          <c:v>31.3</c:v>
                        </c:pt>
                        <c:pt idx="70">
                          <c:v>1.4</c:v>
                        </c:pt>
                        <c:pt idx="71">
                          <c:v>2.4</c:v>
                        </c:pt>
                        <c:pt idx="72">
                          <c:v>3.4</c:v>
                        </c:pt>
                        <c:pt idx="73">
                          <c:v>4.4</c:v>
                        </c:pt>
                        <c:pt idx="74">
                          <c:v>5.4</c:v>
                        </c:pt>
                        <c:pt idx="75">
                          <c:v>6.4</c:v>
                        </c:pt>
                        <c:pt idx="76">
                          <c:v>7.4</c:v>
                        </c:pt>
                        <c:pt idx="77">
                          <c:v>8.4</c:v>
                        </c:pt>
                        <c:pt idx="78">
                          <c:v>9.4</c:v>
                        </c:pt>
                        <c:pt idx="79">
                          <c:v>10.4</c:v>
                        </c:pt>
                        <c:pt idx="80">
                          <c:v>11.4</c:v>
                        </c:pt>
                        <c:pt idx="81">
                          <c:v>12.4</c:v>
                        </c:pt>
                        <c:pt idx="82">
                          <c:v>13.4</c:v>
                        </c:pt>
                        <c:pt idx="83">
                          <c:v>14.4</c:v>
                        </c:pt>
                        <c:pt idx="84">
                          <c:v>15.4</c:v>
                        </c:pt>
                        <c:pt idx="85">
                          <c:v>16.4</c:v>
                        </c:pt>
                        <c:pt idx="86">
                          <c:v>17.4</c:v>
                        </c:pt>
                        <c:pt idx="87">
                          <c:v>18.4</c:v>
                        </c:pt>
                        <c:pt idx="88">
                          <c:v>19.4</c:v>
                        </c:pt>
                        <c:pt idx="89">
                          <c:v>20.4</c:v>
                        </c:pt>
                        <c:pt idx="90">
                          <c:v>21.4</c:v>
                        </c:pt>
                        <c:pt idx="91">
                          <c:v>22.4</c:v>
                        </c:pt>
                        <c:pt idx="92">
                          <c:v>23.4</c:v>
                        </c:pt>
                        <c:pt idx="93">
                          <c:v>24.4</c:v>
                        </c:pt>
                        <c:pt idx="94">
                          <c:v>25.4</c:v>
                        </c:pt>
                        <c:pt idx="95">
                          <c:v>26.4</c:v>
                        </c:pt>
                        <c:pt idx="96">
                          <c:v>27.4</c:v>
                        </c:pt>
                        <c:pt idx="97">
                          <c:v>28.4</c:v>
                        </c:pt>
                        <c:pt idx="98">
                          <c:v>29.4</c:v>
                        </c:pt>
                        <c:pt idx="99">
                          <c:v>30.4</c:v>
                        </c:pt>
                        <c:pt idx="100">
                          <c:v>1.5</c:v>
                        </c:pt>
                        <c:pt idx="101">
                          <c:v>2.5</c:v>
                        </c:pt>
                        <c:pt idx="102">
                          <c:v>3.5</c:v>
                        </c:pt>
                        <c:pt idx="103">
                          <c:v>4.5</c:v>
                        </c:pt>
                        <c:pt idx="104">
                          <c:v>5.5</c:v>
                        </c:pt>
                        <c:pt idx="105">
                          <c:v>6.5</c:v>
                        </c:pt>
                        <c:pt idx="106">
                          <c:v>7.5</c:v>
                        </c:pt>
                        <c:pt idx="107">
                          <c:v>8.5</c:v>
                        </c:pt>
                        <c:pt idx="108">
                          <c:v>9.5</c:v>
                        </c:pt>
                        <c:pt idx="109">
                          <c:v>10.5</c:v>
                        </c:pt>
                        <c:pt idx="110">
                          <c:v>11.5</c:v>
                        </c:pt>
                        <c:pt idx="111">
                          <c:v>12.5</c:v>
                        </c:pt>
                        <c:pt idx="112">
                          <c:v>13.5</c:v>
                        </c:pt>
                        <c:pt idx="113">
                          <c:v>14.5</c:v>
                        </c:pt>
                        <c:pt idx="114">
                          <c:v>15.5</c:v>
                        </c:pt>
                        <c:pt idx="115">
                          <c:v>16.5</c:v>
                        </c:pt>
                        <c:pt idx="116">
                          <c:v>17.5</c:v>
                        </c:pt>
                        <c:pt idx="117">
                          <c:v>18.5</c:v>
                        </c:pt>
                        <c:pt idx="118">
                          <c:v>19.5</c:v>
                        </c:pt>
                        <c:pt idx="119">
                          <c:v>20.5</c:v>
                        </c:pt>
                        <c:pt idx="120">
                          <c:v>21.5</c:v>
                        </c:pt>
                        <c:pt idx="121">
                          <c:v>22.5</c:v>
                        </c:pt>
                        <c:pt idx="122">
                          <c:v>23.5</c:v>
                        </c:pt>
                        <c:pt idx="123">
                          <c:v>24.5</c:v>
                        </c:pt>
                        <c:pt idx="124">
                          <c:v>25.5</c:v>
                        </c:pt>
                        <c:pt idx="125">
                          <c:v>26.5</c:v>
                        </c:pt>
                        <c:pt idx="126">
                          <c:v>27.5</c:v>
                        </c:pt>
                        <c:pt idx="127">
                          <c:v>28.5</c:v>
                        </c:pt>
                        <c:pt idx="128">
                          <c:v>29.5</c:v>
                        </c:pt>
                        <c:pt idx="129">
                          <c:v>30.5</c:v>
                        </c:pt>
                        <c:pt idx="130">
                          <c:v>31.5</c:v>
                        </c:pt>
                        <c:pt idx="131">
                          <c:v>1.6</c:v>
                        </c:pt>
                        <c:pt idx="132">
                          <c:v>2.6</c:v>
                        </c:pt>
                        <c:pt idx="133">
                          <c:v>3.6</c:v>
                        </c:pt>
                        <c:pt idx="134">
                          <c:v>4.6</c:v>
                        </c:pt>
                        <c:pt idx="135">
                          <c:v>5.6</c:v>
                        </c:pt>
                        <c:pt idx="136">
                          <c:v>6.6</c:v>
                        </c:pt>
                        <c:pt idx="137">
                          <c:v>7.6</c:v>
                        </c:pt>
                        <c:pt idx="138">
                          <c:v>8.6</c:v>
                        </c:pt>
                        <c:pt idx="139">
                          <c:v>9.6</c:v>
                        </c:pt>
                        <c:pt idx="140">
                          <c:v>10.6</c:v>
                        </c:pt>
                        <c:pt idx="141">
                          <c:v>11.6</c:v>
                        </c:pt>
                        <c:pt idx="142">
                          <c:v>12.6</c:v>
                        </c:pt>
                        <c:pt idx="143">
                          <c:v>13.6</c:v>
                        </c:pt>
                        <c:pt idx="144">
                          <c:v>14.6</c:v>
                        </c:pt>
                        <c:pt idx="145">
                          <c:v>15.6</c:v>
                        </c:pt>
                        <c:pt idx="146">
                          <c:v>16.6</c:v>
                        </c:pt>
                        <c:pt idx="147">
                          <c:v>17.6</c:v>
                        </c:pt>
                        <c:pt idx="148">
                          <c:v>18.6</c:v>
                        </c:pt>
                        <c:pt idx="149">
                          <c:v>19.6</c:v>
                        </c:pt>
                        <c:pt idx="150">
                          <c:v>20.6</c:v>
                        </c:pt>
                        <c:pt idx="151">
                          <c:v>21.6</c:v>
                        </c:pt>
                        <c:pt idx="152">
                          <c:v>22.6</c:v>
                        </c:pt>
                        <c:pt idx="153">
                          <c:v>23.6</c:v>
                        </c:pt>
                        <c:pt idx="154">
                          <c:v>24.6</c:v>
                        </c:pt>
                        <c:pt idx="155">
                          <c:v>25.6</c:v>
                        </c:pt>
                        <c:pt idx="156">
                          <c:v>26.6</c:v>
                        </c:pt>
                        <c:pt idx="157">
                          <c:v>27.6</c:v>
                        </c:pt>
                        <c:pt idx="158">
                          <c:v>28.6</c:v>
                        </c:pt>
                        <c:pt idx="159">
                          <c:v>29.6</c:v>
                        </c:pt>
                        <c:pt idx="160">
                          <c:v>30.6</c:v>
                        </c:pt>
                        <c:pt idx="161">
                          <c:v>1.7</c:v>
                        </c:pt>
                        <c:pt idx="162">
                          <c:v>2.7</c:v>
                        </c:pt>
                        <c:pt idx="163">
                          <c:v>3.7</c:v>
                        </c:pt>
                        <c:pt idx="164">
                          <c:v>4.7</c:v>
                        </c:pt>
                        <c:pt idx="165">
                          <c:v>5.7</c:v>
                        </c:pt>
                        <c:pt idx="166">
                          <c:v>6.7</c:v>
                        </c:pt>
                        <c:pt idx="167">
                          <c:v>7.7</c:v>
                        </c:pt>
                        <c:pt idx="168">
                          <c:v>8.7</c:v>
                        </c:pt>
                        <c:pt idx="169">
                          <c:v>9.7</c:v>
                        </c:pt>
                        <c:pt idx="170">
                          <c:v>10.7</c:v>
                        </c:pt>
                        <c:pt idx="171">
                          <c:v>11.7</c:v>
                        </c:pt>
                        <c:pt idx="172">
                          <c:v>12.7</c:v>
                        </c:pt>
                        <c:pt idx="173">
                          <c:v>13.7</c:v>
                        </c:pt>
                        <c:pt idx="174">
                          <c:v>14.7</c:v>
                        </c:pt>
                        <c:pt idx="175">
                          <c:v>15.7</c:v>
                        </c:pt>
                        <c:pt idx="176">
                          <c:v>16.7</c:v>
                        </c:pt>
                        <c:pt idx="177">
                          <c:v>17.7</c:v>
                        </c:pt>
                        <c:pt idx="178">
                          <c:v>18.7</c:v>
                        </c:pt>
                        <c:pt idx="179">
                          <c:v>19.7</c:v>
                        </c:pt>
                        <c:pt idx="180">
                          <c:v>20.7</c:v>
                        </c:pt>
                        <c:pt idx="181">
                          <c:v>21.7</c:v>
                        </c:pt>
                        <c:pt idx="182">
                          <c:v>22.7</c:v>
                        </c:pt>
                        <c:pt idx="183">
                          <c:v>23.7</c:v>
                        </c:pt>
                        <c:pt idx="184">
                          <c:v>24.7</c:v>
                        </c:pt>
                        <c:pt idx="185">
                          <c:v>25.7</c:v>
                        </c:pt>
                        <c:pt idx="186">
                          <c:v>26.7</c:v>
                        </c:pt>
                        <c:pt idx="187">
                          <c:v>27.7</c:v>
                        </c:pt>
                        <c:pt idx="188">
                          <c:v>28.7</c:v>
                        </c:pt>
                        <c:pt idx="189">
                          <c:v>29.7</c:v>
                        </c:pt>
                        <c:pt idx="190">
                          <c:v>30.7</c:v>
                        </c:pt>
                        <c:pt idx="191">
                          <c:v>31.7</c:v>
                        </c:pt>
                        <c:pt idx="192">
                          <c:v>1.8</c:v>
                        </c:pt>
                        <c:pt idx="193">
                          <c:v>2.8</c:v>
                        </c:pt>
                        <c:pt idx="194">
                          <c:v>3.8</c:v>
                        </c:pt>
                        <c:pt idx="195">
                          <c:v>4.8</c:v>
                        </c:pt>
                        <c:pt idx="196">
                          <c:v>5.8</c:v>
                        </c:pt>
                        <c:pt idx="197">
                          <c:v>6.8</c:v>
                        </c:pt>
                        <c:pt idx="198">
                          <c:v>7.8</c:v>
                        </c:pt>
                        <c:pt idx="199">
                          <c:v>8.8</c:v>
                        </c:pt>
                        <c:pt idx="200">
                          <c:v>9.8</c:v>
                        </c:pt>
                        <c:pt idx="201">
                          <c:v>10.8</c:v>
                        </c:pt>
                        <c:pt idx="202">
                          <c:v>11.8</c:v>
                        </c:pt>
                        <c:pt idx="203">
                          <c:v>12.8</c:v>
                        </c:pt>
                        <c:pt idx="204">
                          <c:v>13.8</c:v>
                        </c:pt>
                        <c:pt idx="205">
                          <c:v>14.8</c:v>
                        </c:pt>
                        <c:pt idx="206">
                          <c:v>15.8</c:v>
                        </c:pt>
                        <c:pt idx="207">
                          <c:v>16.8</c:v>
                        </c:pt>
                        <c:pt idx="208">
                          <c:v>17.8</c:v>
                        </c:pt>
                        <c:pt idx="209">
                          <c:v>18.8</c:v>
                        </c:pt>
                        <c:pt idx="210">
                          <c:v>19.8</c:v>
                        </c:pt>
                        <c:pt idx="211">
                          <c:v>20.8</c:v>
                        </c:pt>
                        <c:pt idx="212">
                          <c:v>21.8</c:v>
                        </c:pt>
                        <c:pt idx="213">
                          <c:v>22.8</c:v>
                        </c:pt>
                        <c:pt idx="214">
                          <c:v>23.8</c:v>
                        </c:pt>
                        <c:pt idx="215">
                          <c:v>24.8</c:v>
                        </c:pt>
                        <c:pt idx="216">
                          <c:v>25.8</c:v>
                        </c:pt>
                        <c:pt idx="217">
                          <c:v>26.8</c:v>
                        </c:pt>
                        <c:pt idx="218">
                          <c:v>27.8</c:v>
                        </c:pt>
                        <c:pt idx="219">
                          <c:v>28.8</c:v>
                        </c:pt>
                        <c:pt idx="220">
                          <c:v>29.8</c:v>
                        </c:pt>
                        <c:pt idx="221">
                          <c:v>30.8</c:v>
                        </c:pt>
                        <c:pt idx="222">
                          <c:v>31.8</c:v>
                        </c:pt>
                        <c:pt idx="223">
                          <c:v>1.9</c:v>
                        </c:pt>
                        <c:pt idx="224">
                          <c:v>2.9</c:v>
                        </c:pt>
                        <c:pt idx="225">
                          <c:v>3.9</c:v>
                        </c:pt>
                        <c:pt idx="226">
                          <c:v>4.9</c:v>
                        </c:pt>
                        <c:pt idx="227">
                          <c:v>5.9</c:v>
                        </c:pt>
                        <c:pt idx="228">
                          <c:v>6.9</c:v>
                        </c:pt>
                        <c:pt idx="229">
                          <c:v>7.9</c:v>
                        </c:pt>
                        <c:pt idx="230">
                          <c:v>8.9</c:v>
                        </c:pt>
                        <c:pt idx="231">
                          <c:v>9.9</c:v>
                        </c:pt>
                        <c:pt idx="232">
                          <c:v>10.9</c:v>
                        </c:pt>
                        <c:pt idx="233">
                          <c:v>11.9</c:v>
                        </c:pt>
                        <c:pt idx="234">
                          <c:v>12.9</c:v>
                        </c:pt>
                        <c:pt idx="235">
                          <c:v>13.9</c:v>
                        </c:pt>
                        <c:pt idx="236">
                          <c:v>14.9</c:v>
                        </c:pt>
                        <c:pt idx="237">
                          <c:v>15.9</c:v>
                        </c:pt>
                        <c:pt idx="238">
                          <c:v>16.9</c:v>
                        </c:pt>
                        <c:pt idx="239">
                          <c:v>17.9</c:v>
                        </c:pt>
                        <c:pt idx="240">
                          <c:v>18.9</c:v>
                        </c:pt>
                        <c:pt idx="241">
                          <c:v>19.9</c:v>
                        </c:pt>
                        <c:pt idx="242">
                          <c:v>20.9</c:v>
                        </c:pt>
                        <c:pt idx="243">
                          <c:v>21.9</c:v>
                        </c:pt>
                        <c:pt idx="244">
                          <c:v>22.9</c:v>
                        </c:pt>
                        <c:pt idx="245">
                          <c:v>23.9</c:v>
                        </c:pt>
                        <c:pt idx="246">
                          <c:v>24.9</c:v>
                        </c:pt>
                        <c:pt idx="247">
                          <c:v>25.9</c:v>
                        </c:pt>
                        <c:pt idx="248">
                          <c:v>26.9</c:v>
                        </c:pt>
                        <c:pt idx="249">
                          <c:v>27.9</c:v>
                        </c:pt>
                        <c:pt idx="250">
                          <c:v>28.9</c:v>
                        </c:pt>
                        <c:pt idx="251">
                          <c:v>29.9</c:v>
                        </c:pt>
                        <c:pt idx="252">
                          <c:v>30.9</c:v>
                        </c:pt>
                      </c:lvl>
                    </c:multiLvlStrCache>
                  </c:multiLvl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Deutschland!$S$22:$S$274</c15:sqref>
                        </c15:formulaRef>
                      </c:ext>
                    </c:extLst>
                    <c:numCache>
                      <c:formatCode>General</c:formatCode>
                      <c:ptCount val="253"/>
                      <c:pt idx="44" formatCode="0">
                        <c:v>17</c:v>
                      </c:pt>
                      <c:pt idx="45" formatCode="0">
                        <c:v>59.296364863887106</c:v>
                      </c:pt>
                      <c:pt idx="46" formatCode="0">
                        <c:v>113.58531758093773</c:v>
                      </c:pt>
                      <c:pt idx="47" formatCode="0">
                        <c:v>183.26715284561647</c:v>
                      </c:pt>
                      <c:pt idx="48" formatCode="0">
                        <c:v>272.70622964690779</c:v>
                      </c:pt>
                      <c:pt idx="49" formatCode="0">
                        <c:v>387.50428598249664</c:v>
                      </c:pt>
                      <c:pt idx="50" formatCode="0">
                        <c:v>534.85122584531609</c:v>
                      </c:pt>
                      <c:pt idx="51" formatCode="0">
                        <c:v>723.9753295640985</c:v>
                      </c:pt>
                      <c:pt idx="52" formatCode="0">
                        <c:v>966.72105327326153</c:v>
                      </c:pt>
                      <c:pt idx="53" formatCode="0">
                        <c:v>1278.2905525541473</c:v>
                      </c:pt>
                      <c:pt idx="54" formatCode="0">
                        <c:v>1678.1952847868079</c:v>
                      </c:pt>
                      <c:pt idx="55" formatCode="0">
                        <c:v>2191.4771438368607</c:v>
                      </c:pt>
                      <c:pt idx="56" formatCode="0">
                        <c:v>2850.275365833133</c:v>
                      </c:pt>
                      <c:pt idx="57" formatCode="0">
                        <c:v>3695.8369418797047</c:v>
                      </c:pt>
                      <c:pt idx="58" formatCode="0">
                        <c:v>4781.0957891340367</c:v>
                      </c:pt>
                      <c:pt idx="59" formatCode="0">
                        <c:v>6173.9811214905239</c:v>
                      </c:pt>
                      <c:pt idx="60" formatCode="0">
                        <c:v>7961.6604193885942</c:v>
                      </c:pt>
                      <c:pt idx="61" formatCode="0">
                        <c:v>10255.979759729918</c:v>
                      </c:pt>
                      <c:pt idx="62" formatCode="0">
                        <c:v>13200.437325798979</c:v>
                      </c:pt>
                      <c:pt idx="63" formatCode="0">
                        <c:v>16979.118759620222</c:v>
                      </c:pt>
                      <c:pt idx="64" formatCode="0">
                        <c:v>21828.140655164636</c:v>
                      </c:pt>
                      <c:pt idx="65" formatCode="0">
                        <c:v>28050.296967437142</c:v>
                      </c:pt>
                      <c:pt idx="66" formatCode="0">
                        <c:v>36033.789563587605</c:v>
                      </c:pt>
                      <c:pt idx="67" formatCode="0">
                        <c:v>46276.15670100064</c:v>
                      </c:pt>
                      <c:pt idx="68" formatCode="0">
                        <c:v>59414.800658684195</c:v>
                      </c:pt>
                      <c:pt idx="69" formatCode="0">
                        <c:v>76265.866634986305</c:v>
                      </c:pt>
                      <c:pt idx="70" formatCode="0">
                        <c:v>97873.645997775893</c:v>
                      </c:pt>
                      <c:pt idx="71" formatCode="0">
                        <c:v>125573.16957760201</c:v>
                      </c:pt>
                      <c:pt idx="72" formatCode="0">
                        <c:v>161069.21183274384</c:v>
                      </c:pt>
                      <c:pt idx="73" formatCode="0">
                        <c:v>206535.51528789091</c:v>
                      </c:pt>
                      <c:pt idx="74" formatCode="0">
                        <c:v>264738.60235248751</c:v>
                      </c:pt>
                      <c:pt idx="75" formatCode="0">
                        <c:v>339190.94507674081</c:v>
                      </c:pt>
                      <c:pt idx="76" formatCode="0">
                        <c:v>434338.29417132842</c:v>
                      </c:pt>
                      <c:pt idx="77" formatCode="0">
                        <c:v>555785.26185676083</c:v>
                      </c:pt>
                      <c:pt idx="78" formatCode="0">
                        <c:v>710561.22987330426</c:v>
                      </c:pt>
                      <c:pt idx="79" formatCode="0">
                        <c:v>907424.44379275711</c:v>
                      </c:pt>
                      <c:pt idx="80" formatCode="0">
                        <c:v>1157194.5330765415</c:v>
                      </c:pt>
                      <c:pt idx="81" formatCode="0">
                        <c:v>1473091.0981059764</c:v>
                      </c:pt>
                      <c:pt idx="82" formatCode="0">
                        <c:v>1871036.7407693537</c:v>
                      </c:pt>
                      <c:pt idx="83" formatCode="0">
                        <c:v>2369855.8063423149</c:v>
                      </c:pt>
                      <c:pt idx="84" formatCode="0">
                        <c:v>2991265.8550331127</c:v>
                      </c:pt>
                      <c:pt idx="85" formatCode="0">
                        <c:v>3759522.4634160288</c:v>
                      </c:pt>
                      <c:pt idx="86" formatCode="0">
                        <c:v>4700551.886284709</c:v>
                      </c:pt>
                      <c:pt idx="87" formatCode="0">
                        <c:v>5840413.2747280113</c:v>
                      </c:pt>
                      <c:pt idx="88" formatCode="0">
                        <c:v>7203004.5413488224</c:v>
                      </c:pt>
                      <c:pt idx="89" formatCode="0">
                        <c:v>8807093.2819713578</c:v>
                      </c:pt>
                      <c:pt idx="90" formatCode="0">
                        <c:v>10663017.311618768</c:v>
                      </c:pt>
                      <c:pt idx="91" formatCode="0">
                        <c:v>12769695.089723762</c:v>
                      </c:pt>
                      <c:pt idx="92" formatCode="0">
                        <c:v>15112771.907195598</c:v>
                      </c:pt>
                      <c:pt idx="93" formatCode="0">
                        <c:v>17664630.801775977</c:v>
                      </c:pt>
                      <c:pt idx="94" formatCode="0">
                        <c:v>20386542.34416163</c:v>
                      </c:pt>
                      <c:pt idx="95" formatCode="0">
                        <c:v>23232556.949017897</c:v>
                      </c:pt>
                      <c:pt idx="96" formatCode="0">
                        <c:v>26154185.86944253</c:v>
                      </c:pt>
                      <c:pt idx="97" formatCode="0">
                        <c:v>29104767.154292874</c:v>
                      </c:pt>
                      <c:pt idx="98" formatCode="0">
                        <c:v>32042706.271122746</c:v>
                      </c:pt>
                      <c:pt idx="99" formatCode="0">
                        <c:v>34933291.654360481</c:v>
                      </c:pt>
                      <c:pt idx="100" formatCode="0">
                        <c:v>37749230.220885143</c:v>
                      </c:pt>
                      <c:pt idx="101" formatCode="0">
                        <c:v>40470277.373525873</c:v>
                      </c:pt>
                      <c:pt idx="102" formatCode="0">
                        <c:v>43082362.555519417</c:v>
                      </c:pt>
                      <c:pt idx="103" formatCode="0">
                        <c:v>45576525.134747624</c:v>
                      </c:pt>
                      <c:pt idx="104" formatCode="0">
                        <c:v>47947860.731072769</c:v>
                      </c:pt>
                      <c:pt idx="105" formatCode="0">
                        <c:v>50194581.44597891</c:v>
                      </c:pt>
                      <c:pt idx="106" formatCode="0">
                        <c:v>52317228.353239983</c:v>
                      </c:pt>
                      <c:pt idx="107" formatCode="0">
                        <c:v>54318037.545482948</c:v>
                      </c:pt>
                      <c:pt idx="108" formatCode="0">
                        <c:v>56200443.417540789</c:v>
                      </c:pt>
                      <c:pt idx="109" formatCode="0">
                        <c:v>57968696.805495806</c:v>
                      </c:pt>
                      <c:pt idx="110" formatCode="0">
                        <c:v>59627575.536077708</c:v>
                      </c:pt>
                      <c:pt idx="111" formatCode="0">
                        <c:v>61182167.509061746</c:v>
                      </c:pt>
                      <c:pt idx="112" formatCode="0">
                        <c:v>62637709.813548021</c:v>
                      </c:pt>
                      <c:pt idx="113" formatCode="0">
                        <c:v>63999470.688740097</c:v>
                      </c:pt>
                      <c:pt idx="114" formatCode="0">
                        <c:v>65272664.024178967</c:v>
                      </c:pt>
                      <c:pt idx="115" formatCode="0">
                        <c:v>66462388.46040301</c:v>
                      </c:pt>
                      <c:pt idx="116" formatCode="0">
                        <c:v>67573585.025433958</c:v>
                      </c:pt>
                      <c:pt idx="117" formatCode="0">
                        <c:v>68611008.696726948</c:v>
                      </c:pt>
                      <c:pt idx="118" formatCode="0">
                        <c:v>69579210.392324105</c:v>
                      </c:pt>
                      <c:pt idx="119" formatCode="0">
                        <c:v>70482526.742241144</c:v>
                      </c:pt>
                      <c:pt idx="120" formatCode="0">
                        <c:v>71325075.633023739</c:v>
                      </c:pt>
                      <c:pt idx="121" formatCode="0">
                        <c:v>72110756.00399515</c:v>
                      </c:pt>
                      <c:pt idx="122" formatCode="0">
                        <c:v>72843250.741084218</c:v>
                      </c:pt>
                      <c:pt idx="123" formatCode="0">
                        <c:v>73526031.792373925</c:v>
                      </c:pt>
                      <c:pt idx="124" formatCode="0">
                        <c:v>74162366.840650707</c:v>
                      </c:pt>
                      <c:pt idx="125" formatCode="0">
                        <c:v>74755327.028802663</c:v>
                      </c:pt>
                      <c:pt idx="126" formatCode="0">
                        <c:v>75307795.356319383</c:v>
                      </c:pt>
                      <c:pt idx="127" formatCode="0">
                        <c:v>75822475.4586761</c:v>
                      </c:pt>
                      <c:pt idx="128" formatCode="0">
                        <c:v>76301900.553013071</c:v>
                      </c:pt>
                      <c:pt idx="129" formatCode="0">
                        <c:v>76748442.388481036</c:v>
                      </c:pt>
                      <c:pt idx="130" formatCode="0">
                        <c:v>77164320.081858814</c:v>
                      </c:pt>
                      <c:pt idx="131" formatCode="0">
                        <c:v>77551608.751537561</c:v>
                      </c:pt>
                      <c:pt idx="132" formatCode="0">
                        <c:v>77912247.887964815</c:v>
                      </c:pt>
                      <c:pt idx="133" formatCode="0">
                        <c:v>78248049.417867586</c:v>
                      </c:pt>
                      <c:pt idx="134" formatCode="0">
                        <c:v>78560705.434337988</c:v>
                      </c:pt>
                      <c:pt idx="135" formatCode="0">
                        <c:v>78851795.576169968</c:v>
                      </c:pt>
                      <c:pt idx="136" formatCode="0">
                        <c:v>79122794.048456475</c:v>
                      </c:pt>
                      <c:pt idx="137" formatCode="0">
                        <c:v>79375076.282985374</c:v>
                      </c:pt>
                      <c:pt idx="138" formatCode="0">
                        <c:v>79609925.241874769</c:v>
                      </c:pt>
                      <c:pt idx="139" formatCode="0">
                        <c:v>79828537.371519238</c:v>
                      </c:pt>
                      <c:pt idx="140" formatCode="0">
                        <c:v>80032028.216560021</c:v>
                      </c:pt>
                      <c:pt idx="141" formatCode="0">
                        <c:v>80221437.705461293</c:v>
                      </c:pt>
                      <c:pt idx="142" formatCode="0">
                        <c:v>80397735.120542198</c:v>
                      </c:pt>
                      <c:pt idx="143" formatCode="0">
                        <c:v>80561823.766117111</c:v>
                      </c:pt>
                      <c:pt idx="144" formatCode="0">
                        <c:v>80714545.348836407</c:v>
                      </c:pt>
                      <c:pt idx="145" formatCode="0">
                        <c:v>80856684.084484264</c:v>
                      </c:pt>
                      <c:pt idx="146" formatCode="0">
                        <c:v>80988970.545441657</c:v>
                      </c:pt>
                      <c:pt idx="147" formatCode="0">
                        <c:v>81112085.262814924</c:v>
                      </c:pt>
                      <c:pt idx="148" formatCode="0">
                        <c:v>81226662.096903592</c:v>
                      </c:pt>
                      <c:pt idx="149" formatCode="0">
                        <c:v>81333291.389268294</c:v>
                      </c:pt>
                      <c:pt idx="150" formatCode="0">
                        <c:v>81432522.909185231</c:v>
                      </c:pt>
                      <c:pt idx="151" formatCode="0">
                        <c:v>81524868.606759265</c:v>
                      </c:pt>
                      <c:pt idx="152" formatCode="0">
                        <c:v>81610805.184427068</c:v>
                      </c:pt>
                      <c:pt idx="153" formatCode="0">
                        <c:v>81690776.498028651</c:v>
                      </c:pt>
                      <c:pt idx="154" formatCode="0">
                        <c:v>81765195.798069313</c:v>
                      </c:pt>
                      <c:pt idx="155" formatCode="0">
                        <c:v>81834447.821240574</c:v>
                      </c:pt>
                      <c:pt idx="156" formatCode="0">
                        <c:v>81898890.741725668</c:v>
                      </c:pt>
                      <c:pt idx="157" formatCode="0">
                        <c:v>81958857.991284341</c:v>
                      </c:pt>
                      <c:pt idx="158" formatCode="0">
                        <c:v>82014659.956598833</c:v>
                      </c:pt>
                      <c:pt idx="159" formatCode="0">
                        <c:v>82066585.561867133</c:v>
                      </c:pt>
                      <c:pt idx="160" formatCode="0">
                        <c:v>82114903.744155139</c:v>
                      </c:pt>
                      <c:pt idx="161" formatCode="0">
                        <c:v>82159864.828564703</c:v>
                      </c:pt>
                      <c:pt idx="162" formatCode="0">
                        <c:v>82201701.809842527</c:v>
                      </c:pt>
                      <c:pt idx="163" formatCode="0">
                        <c:v>82240631.546642631</c:v>
                      </c:pt>
                      <c:pt idx="164" formatCode="0">
                        <c:v>82276855.874266192</c:v>
                      </c:pt>
                      <c:pt idx="165" formatCode="0">
                        <c:v>82310562.641332626</c:v>
                      </c:pt>
                      <c:pt idx="166" formatCode="0">
                        <c:v>82341926.675487578</c:v>
                      </c:pt>
                      <c:pt idx="167" formatCode="0">
                        <c:v>82371110.682924628</c:v>
                      </c:pt>
                      <c:pt idx="168" formatCode="0">
                        <c:v>82398266.086187422</c:v>
                      </c:pt>
                      <c:pt idx="169" formatCode="0">
                        <c:v>82423533.804428011</c:v>
                      </c:pt>
                      <c:pt idx="170" formatCode="0">
                        <c:v>82447044.980022639</c:v>
                      </c:pt>
                      <c:pt idx="171" formatCode="0">
                        <c:v>82468921.655189469</c:v>
                      </c:pt>
                      <c:pt idx="172" formatCode="0">
                        <c:v>82489277.402010947</c:v>
                      </c:pt>
                      <c:pt idx="173" formatCode="0">
                        <c:v>82508217.909037769</c:v>
                      </c:pt>
                      <c:pt idx="174" formatCode="0">
                        <c:v>82525841.527438566</c:v>
                      </c:pt>
                      <c:pt idx="175" formatCode="0">
                        <c:v>82542239.779461905</c:v>
                      </c:pt>
                      <c:pt idx="176" formatCode="0">
                        <c:v>82557497.831790566</c:v>
                      </c:pt>
                      <c:pt idx="177" formatCode="0">
                        <c:v>82571694.936194658</c:v>
                      </c:pt>
                      <c:pt idx="178" formatCode="0">
                        <c:v>82584904.839727595</c:v>
                      </c:pt>
                      <c:pt idx="179" formatCode="0">
                        <c:v>82597196.166557133</c:v>
                      </c:pt>
                      <c:pt idx="180" formatCode="0">
                        <c:v>82608632.773381367</c:v>
                      </c:pt>
                      <c:pt idx="181" formatCode="0">
                        <c:v>82619274.080247849</c:v>
                      </c:pt>
                      <c:pt idx="182" formatCode="0">
                        <c:v>82629175.378469288</c:v>
                      </c:pt>
                      <c:pt idx="183" formatCode="0">
                        <c:v>82638388.117214635</c:v>
                      </c:pt>
                      <c:pt idx="184" formatCode="0">
                        <c:v>82646960.170246005</c:v>
                      </c:pt>
                      <c:pt idx="185" formatCode="0">
                        <c:v>82654936.084171608</c:v>
                      </c:pt>
                      <c:pt idx="186" formatCode="0">
                        <c:v>82662357.30949086</c:v>
                      </c:pt>
                      <c:pt idx="187" formatCode="0">
                        <c:v>82669262.415620536</c:v>
                      </c:pt>
                      <c:pt idx="188" formatCode="0">
                        <c:v>82675687.291009218</c:v>
                      </c:pt>
                      <c:pt idx="189" formatCode="0">
                        <c:v>82681665.329370916</c:v>
                      </c:pt>
                      <c:pt idx="190" formatCode="0">
                        <c:v>82687227.60299848</c:v>
                      </c:pt>
                      <c:pt idx="191" formatCode="0">
                        <c:v>82692403.024050653</c:v>
                      </c:pt>
                      <c:pt idx="192" formatCode="0">
                        <c:v>82697218.494645566</c:v>
                      </c:pt>
                      <c:pt idx="193" formatCode="0">
                        <c:v>82701699.046535686</c:v>
                      </c:pt>
                      <c:pt idx="194" formatCode="0">
                        <c:v>82705867.971086189</c:v>
                      </c:pt>
                      <c:pt idx="195" formatCode="0">
                        <c:v>82709746.940228552</c:v>
                      </c:pt>
                      <c:pt idx="196" formatCode="0">
                        <c:v>82713356.119014785</c:v>
                      </c:pt>
                      <c:pt idx="197" formatCode="0">
                        <c:v>82716714.27035509</c:v>
                      </c:pt>
                      <c:pt idx="198" formatCode="0">
                        <c:v>82719838.852480397</c:v>
                      </c:pt>
                      <c:pt idx="199" formatCode="0">
                        <c:v>82722746.109634951</c:v>
                      </c:pt>
                      <c:pt idx="200" formatCode="0">
                        <c:v>82725451.156468213</c:v>
                      </c:pt>
                      <c:pt idx="201" formatCode="0">
                        <c:v>82727968.056563646</c:v>
                      </c:pt>
                      <c:pt idx="202" formatCode="0">
                        <c:v>82730309.895510882</c:v>
                      </c:pt>
                      <c:pt idx="203" formatCode="0">
                        <c:v>82732488.848900378</c:v>
                      </c:pt>
                      <c:pt idx="204" formatCode="0">
                        <c:v>82734516.245592877</c:v>
                      </c:pt>
                      <c:pt idx="205" formatCode="0">
                        <c:v>82736402.626591772</c:v>
                      </c:pt>
                      <c:pt idx="206" formatCode="0">
                        <c:v>82738157.799823776</c:v>
                      </c:pt>
                      <c:pt idx="207" formatCode="0">
                        <c:v>82739790.89111197</c:v>
                      </c:pt>
                      <c:pt idx="208" formatCode="0">
                        <c:v>82741310.391605765</c:v>
                      </c:pt>
                      <c:pt idx="209" formatCode="0">
                        <c:v>82742724.201913819</c:v>
                      </c:pt>
                      <c:pt idx="210" formatCode="0">
                        <c:v>82744039.673169181</c:v>
                      </c:pt>
                      <c:pt idx="211" formatCode="0">
                        <c:v>82745263.645239323</c:v>
                      </c:pt>
                      <c:pt idx="212" formatCode="0">
                        <c:v>82746402.482280076</c:v>
                      </c:pt>
                      <c:pt idx="213" formatCode="0">
                        <c:v>82747462.105817422</c:v>
                      </c:pt>
                      <c:pt idx="214" formatCode="0">
                        <c:v>82748448.025529429</c:v>
                      </c:pt>
                      <c:pt idx="215" formatCode="0">
                        <c:v>82749365.367887795</c:v>
                      </c:pt>
                      <c:pt idx="216" formatCode="0">
                        <c:v>82750218.902808055</c:v>
                      </c:pt>
                      <c:pt idx="217" formatCode="0">
                        <c:v>82751013.068446606</c:v>
                      </c:pt>
                      <c:pt idx="218" formatCode="0">
                        <c:v>82751751.994273528</c:v>
                      </c:pt>
                      <c:pt idx="219" formatCode="0">
                        <c:v>82752439.522541076</c:v>
                      </c:pt>
                      <c:pt idx="220" formatCode="0">
                        <c:v>82753079.228259116</c:v>
                      </c:pt>
                      <c:pt idx="221" formatCode="0">
                        <c:v>82753674.437781751</c:v>
                      </c:pt>
                      <c:pt idx="222" formatCode="0">
                        <c:v>82754228.246101096</c:v>
                      </c:pt>
                      <c:pt idx="223" formatCode="0">
                        <c:v>82754743.532938749</c:v>
                      </c:pt>
                      <c:pt idx="224" formatCode="0">
                        <c:v>82755222.977717951</c:v>
                      </c:pt>
                      <c:pt idx="225" formatCode="0">
                        <c:v>82755669.073494673</c:v>
                      </c:pt>
                      <c:pt idx="226" formatCode="0">
                        <c:v>82756084.139919817</c:v>
                      </c:pt>
                      <c:pt idx="227" formatCode="0">
                        <c:v>82756470.335299894</c:v>
                      </c:pt>
                      <c:pt idx="228" formatCode="0">
                        <c:v>82756829.667819053</c:v>
                      </c:pt>
                      <c:pt idx="229" formatCode="0">
                        <c:v>82757164.005980492</c:v>
                      </c:pt>
                      <c:pt idx="230" formatCode="0">
                        <c:v>82757475.088321805</c:v>
                      </c:pt>
                      <c:pt idx="231" formatCode="0">
                        <c:v>82757764.532454595</c:v>
                      </c:pt>
                      <c:pt idx="232" formatCode="0">
                        <c:v>82758033.843475327</c:v>
                      </c:pt>
                      <c:pt idx="233" formatCode="0">
                        <c:v>82758284.421791315</c:v>
                      </c:pt>
                      <c:pt idx="234" formatCode="0">
                        <c:v>82758517.570402339</c:v>
                      </c:pt>
                      <c:pt idx="235" formatCode="0">
                        <c:v>82758734.50167577</c:v>
                      </c:pt>
                      <c:pt idx="236" formatCode="0">
                        <c:v>82758936.343650609</c:v>
                      </c:pt>
                      <c:pt idx="237" formatCode="0">
                        <c:v>82759124.145902887</c:v>
                      </c:pt>
                      <c:pt idx="238" formatCode="0">
                        <c:v>82759298.885003328</c:v>
                      </c:pt>
                      <c:pt idx="239" formatCode="0">
                        <c:v>82759461.469595119</c:v>
                      </c:pt>
                      <c:pt idx="240" formatCode="0">
                        <c:v>82759612.745118871</c:v>
                      </c:pt>
                      <c:pt idx="241" formatCode="0">
                        <c:v>82759753.498208612</c:v>
                      </c:pt>
                      <c:pt idx="242" formatCode="0">
                        <c:v>82759884.460782215</c:v>
                      </c:pt>
                      <c:pt idx="243" formatCode="0">
                        <c:v>82760006.313847184</c:v>
                      </c:pt>
                      <c:pt idx="244" formatCode="0">
                        <c:v>82760119.691041946</c:v>
                      </c:pt>
                      <c:pt idx="245" formatCode="0">
                        <c:v>82760225.181930557</c:v>
                      </c:pt>
                      <c:pt idx="246" formatCode="0">
                        <c:v>82760323.335068405</c:v>
                      </c:pt>
                      <c:pt idx="247" formatCode="0">
                        <c:v>82760414.660854697</c:v>
                      </c:pt>
                      <c:pt idx="248" formatCode="0">
                        <c:v>82760499.634186432</c:v>
                      </c:pt>
                      <c:pt idx="249" formatCode="0">
                        <c:v>82760578.69692786</c:v>
                      </c:pt>
                      <c:pt idx="250" formatCode="0">
                        <c:v>82760652.26020813</c:v>
                      </c:pt>
                      <c:pt idx="251" formatCode="0">
                        <c:v>82760720.706559137</c:v>
                      </c:pt>
                      <c:pt idx="252" formatCode="0">
                        <c:v>82760784.391904742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E3AC-4158-858C-4B4534F14B9B}"/>
                  </c:ext>
                </c:extLst>
              </c15:ser>
            </c15:filteredScatterSeries>
            <c15:filteredScatterSeries>
              <c15:ser>
                <c:idx val="11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Deutschland!$T$21</c15:sqref>
                        </c15:formulaRef>
                      </c:ext>
                    </c:extLst>
                    <c:strCache>
                      <c:ptCount val="1"/>
                      <c:pt idx="0">
                        <c:v>S3</c:v>
                      </c:pt>
                    </c:strCache>
                  </c:strRef>
                </c:tx>
                <c:spPr>
                  <a:ln w="19050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Deutschland!$A$22:$B$274</c15:sqref>
                        </c15:formulaRef>
                      </c:ext>
                    </c:extLst>
                    <c:multiLvlStrCache>
                      <c:ptCount val="253"/>
                      <c:lvl>
                        <c:pt idx="0">
                          <c:v>0</c:v>
                        </c:pt>
                        <c:pt idx="1">
                          <c:v>1</c:v>
                        </c:pt>
                        <c:pt idx="2">
                          <c:v>2</c:v>
                        </c:pt>
                        <c:pt idx="3">
                          <c:v>3</c:v>
                        </c:pt>
                        <c:pt idx="4">
                          <c:v>4</c:v>
                        </c:pt>
                        <c:pt idx="5">
                          <c:v>5</c:v>
                        </c:pt>
                        <c:pt idx="6">
                          <c:v>6</c:v>
                        </c:pt>
                        <c:pt idx="7">
                          <c:v>7</c:v>
                        </c:pt>
                        <c:pt idx="8">
                          <c:v>8</c:v>
                        </c:pt>
                        <c:pt idx="9">
                          <c:v>9</c:v>
                        </c:pt>
                        <c:pt idx="10">
                          <c:v>10</c:v>
                        </c:pt>
                        <c:pt idx="11">
                          <c:v>11</c:v>
                        </c:pt>
                        <c:pt idx="12">
                          <c:v>12</c:v>
                        </c:pt>
                        <c:pt idx="13">
                          <c:v>13</c:v>
                        </c:pt>
                        <c:pt idx="14">
                          <c:v>14</c:v>
                        </c:pt>
                        <c:pt idx="15">
                          <c:v>15</c:v>
                        </c:pt>
                        <c:pt idx="16">
                          <c:v>16</c:v>
                        </c:pt>
                        <c:pt idx="17">
                          <c:v>17</c:v>
                        </c:pt>
                        <c:pt idx="18">
                          <c:v>18</c:v>
                        </c:pt>
                        <c:pt idx="19">
                          <c:v>19</c:v>
                        </c:pt>
                        <c:pt idx="20">
                          <c:v>20</c:v>
                        </c:pt>
                        <c:pt idx="21">
                          <c:v>21</c:v>
                        </c:pt>
                        <c:pt idx="22">
                          <c:v>22</c:v>
                        </c:pt>
                        <c:pt idx="23">
                          <c:v>23</c:v>
                        </c:pt>
                        <c:pt idx="24">
                          <c:v>24</c:v>
                        </c:pt>
                        <c:pt idx="25">
                          <c:v>25</c:v>
                        </c:pt>
                        <c:pt idx="26">
                          <c:v>26</c:v>
                        </c:pt>
                        <c:pt idx="27">
                          <c:v>27</c:v>
                        </c:pt>
                        <c:pt idx="28">
                          <c:v>28</c:v>
                        </c:pt>
                        <c:pt idx="29">
                          <c:v>29</c:v>
                        </c:pt>
                        <c:pt idx="30">
                          <c:v>30</c:v>
                        </c:pt>
                        <c:pt idx="31">
                          <c:v>31</c:v>
                        </c:pt>
                        <c:pt idx="32">
                          <c:v>32</c:v>
                        </c:pt>
                        <c:pt idx="33">
                          <c:v>33</c:v>
                        </c:pt>
                        <c:pt idx="34">
                          <c:v>34</c:v>
                        </c:pt>
                        <c:pt idx="35">
                          <c:v>35</c:v>
                        </c:pt>
                        <c:pt idx="36">
                          <c:v>36</c:v>
                        </c:pt>
                        <c:pt idx="37">
                          <c:v>37</c:v>
                        </c:pt>
                        <c:pt idx="38">
                          <c:v>38</c:v>
                        </c:pt>
                        <c:pt idx="39">
                          <c:v>39</c:v>
                        </c:pt>
                        <c:pt idx="40">
                          <c:v>40</c:v>
                        </c:pt>
                        <c:pt idx="41">
                          <c:v>41</c:v>
                        </c:pt>
                        <c:pt idx="42">
                          <c:v>42</c:v>
                        </c:pt>
                        <c:pt idx="43">
                          <c:v>43</c:v>
                        </c:pt>
                        <c:pt idx="44">
                          <c:v>44</c:v>
                        </c:pt>
                        <c:pt idx="45">
                          <c:v>45</c:v>
                        </c:pt>
                        <c:pt idx="46">
                          <c:v>46</c:v>
                        </c:pt>
                        <c:pt idx="47">
                          <c:v>47</c:v>
                        </c:pt>
                        <c:pt idx="48">
                          <c:v>48</c:v>
                        </c:pt>
                        <c:pt idx="49">
                          <c:v>49</c:v>
                        </c:pt>
                        <c:pt idx="50">
                          <c:v>50</c:v>
                        </c:pt>
                        <c:pt idx="51">
                          <c:v>51</c:v>
                        </c:pt>
                        <c:pt idx="52">
                          <c:v>52</c:v>
                        </c:pt>
                        <c:pt idx="53">
                          <c:v>53</c:v>
                        </c:pt>
                        <c:pt idx="54">
                          <c:v>54</c:v>
                        </c:pt>
                        <c:pt idx="55">
                          <c:v>55</c:v>
                        </c:pt>
                        <c:pt idx="56">
                          <c:v>56</c:v>
                        </c:pt>
                        <c:pt idx="57">
                          <c:v>57</c:v>
                        </c:pt>
                        <c:pt idx="58">
                          <c:v>58</c:v>
                        </c:pt>
                        <c:pt idx="59">
                          <c:v>59</c:v>
                        </c:pt>
                        <c:pt idx="60">
                          <c:v>60</c:v>
                        </c:pt>
                        <c:pt idx="61">
                          <c:v>61</c:v>
                        </c:pt>
                        <c:pt idx="62">
                          <c:v>62</c:v>
                        </c:pt>
                        <c:pt idx="63">
                          <c:v>63</c:v>
                        </c:pt>
                        <c:pt idx="64">
                          <c:v>64</c:v>
                        </c:pt>
                        <c:pt idx="65">
                          <c:v>65</c:v>
                        </c:pt>
                        <c:pt idx="66">
                          <c:v>66</c:v>
                        </c:pt>
                        <c:pt idx="67">
                          <c:v>67</c:v>
                        </c:pt>
                        <c:pt idx="68">
                          <c:v>68</c:v>
                        </c:pt>
                        <c:pt idx="69">
                          <c:v>69</c:v>
                        </c:pt>
                        <c:pt idx="70">
                          <c:v>70</c:v>
                        </c:pt>
                        <c:pt idx="71">
                          <c:v>71</c:v>
                        </c:pt>
                        <c:pt idx="72">
                          <c:v>72</c:v>
                        </c:pt>
                        <c:pt idx="73">
                          <c:v>73</c:v>
                        </c:pt>
                        <c:pt idx="74">
                          <c:v>74</c:v>
                        </c:pt>
                        <c:pt idx="75">
                          <c:v>75</c:v>
                        </c:pt>
                        <c:pt idx="76">
                          <c:v>76</c:v>
                        </c:pt>
                        <c:pt idx="77">
                          <c:v>77</c:v>
                        </c:pt>
                        <c:pt idx="78">
                          <c:v>78</c:v>
                        </c:pt>
                        <c:pt idx="79">
                          <c:v>79</c:v>
                        </c:pt>
                        <c:pt idx="80">
                          <c:v>80</c:v>
                        </c:pt>
                        <c:pt idx="81">
                          <c:v>81</c:v>
                        </c:pt>
                        <c:pt idx="82">
                          <c:v>82</c:v>
                        </c:pt>
                        <c:pt idx="83">
                          <c:v>83</c:v>
                        </c:pt>
                        <c:pt idx="84">
                          <c:v>84</c:v>
                        </c:pt>
                        <c:pt idx="85">
                          <c:v>85</c:v>
                        </c:pt>
                        <c:pt idx="86">
                          <c:v>86</c:v>
                        </c:pt>
                        <c:pt idx="87">
                          <c:v>87</c:v>
                        </c:pt>
                        <c:pt idx="88">
                          <c:v>88</c:v>
                        </c:pt>
                        <c:pt idx="89">
                          <c:v>89</c:v>
                        </c:pt>
                        <c:pt idx="90">
                          <c:v>90</c:v>
                        </c:pt>
                        <c:pt idx="91">
                          <c:v>91</c:v>
                        </c:pt>
                        <c:pt idx="92">
                          <c:v>92</c:v>
                        </c:pt>
                        <c:pt idx="93">
                          <c:v>93</c:v>
                        </c:pt>
                        <c:pt idx="94">
                          <c:v>94</c:v>
                        </c:pt>
                        <c:pt idx="95">
                          <c:v>95</c:v>
                        </c:pt>
                        <c:pt idx="96">
                          <c:v>96</c:v>
                        </c:pt>
                        <c:pt idx="97">
                          <c:v>97</c:v>
                        </c:pt>
                        <c:pt idx="98">
                          <c:v>98</c:v>
                        </c:pt>
                        <c:pt idx="99">
                          <c:v>99</c:v>
                        </c:pt>
                        <c:pt idx="100">
                          <c:v>100</c:v>
                        </c:pt>
                        <c:pt idx="101">
                          <c:v>101</c:v>
                        </c:pt>
                        <c:pt idx="102">
                          <c:v>102</c:v>
                        </c:pt>
                        <c:pt idx="103">
                          <c:v>103</c:v>
                        </c:pt>
                        <c:pt idx="104">
                          <c:v>104</c:v>
                        </c:pt>
                        <c:pt idx="105">
                          <c:v>105</c:v>
                        </c:pt>
                        <c:pt idx="106">
                          <c:v>106</c:v>
                        </c:pt>
                        <c:pt idx="107">
                          <c:v>107</c:v>
                        </c:pt>
                        <c:pt idx="108">
                          <c:v>108</c:v>
                        </c:pt>
                        <c:pt idx="109">
                          <c:v>109</c:v>
                        </c:pt>
                        <c:pt idx="110">
                          <c:v>110</c:v>
                        </c:pt>
                        <c:pt idx="111">
                          <c:v>111</c:v>
                        </c:pt>
                        <c:pt idx="112">
                          <c:v>112</c:v>
                        </c:pt>
                        <c:pt idx="113">
                          <c:v>113</c:v>
                        </c:pt>
                        <c:pt idx="114">
                          <c:v>114</c:v>
                        </c:pt>
                        <c:pt idx="115">
                          <c:v>115</c:v>
                        </c:pt>
                        <c:pt idx="116">
                          <c:v>116</c:v>
                        </c:pt>
                        <c:pt idx="117">
                          <c:v>117</c:v>
                        </c:pt>
                        <c:pt idx="118">
                          <c:v>118</c:v>
                        </c:pt>
                        <c:pt idx="119">
                          <c:v>119</c:v>
                        </c:pt>
                        <c:pt idx="120">
                          <c:v>120</c:v>
                        </c:pt>
                        <c:pt idx="121">
                          <c:v>121</c:v>
                        </c:pt>
                        <c:pt idx="122">
                          <c:v>122</c:v>
                        </c:pt>
                        <c:pt idx="123">
                          <c:v>123</c:v>
                        </c:pt>
                        <c:pt idx="124">
                          <c:v>124</c:v>
                        </c:pt>
                        <c:pt idx="125">
                          <c:v>125</c:v>
                        </c:pt>
                        <c:pt idx="126">
                          <c:v>126</c:v>
                        </c:pt>
                        <c:pt idx="127">
                          <c:v>127</c:v>
                        </c:pt>
                        <c:pt idx="128">
                          <c:v>128</c:v>
                        </c:pt>
                        <c:pt idx="129">
                          <c:v>129</c:v>
                        </c:pt>
                        <c:pt idx="130">
                          <c:v>130</c:v>
                        </c:pt>
                        <c:pt idx="131">
                          <c:v>131</c:v>
                        </c:pt>
                        <c:pt idx="132">
                          <c:v>132</c:v>
                        </c:pt>
                        <c:pt idx="133">
                          <c:v>133</c:v>
                        </c:pt>
                        <c:pt idx="134">
                          <c:v>134</c:v>
                        </c:pt>
                        <c:pt idx="135">
                          <c:v>135</c:v>
                        </c:pt>
                        <c:pt idx="136">
                          <c:v>136</c:v>
                        </c:pt>
                        <c:pt idx="137">
                          <c:v>137</c:v>
                        </c:pt>
                        <c:pt idx="138">
                          <c:v>138</c:v>
                        </c:pt>
                        <c:pt idx="139">
                          <c:v>139</c:v>
                        </c:pt>
                        <c:pt idx="140">
                          <c:v>140</c:v>
                        </c:pt>
                        <c:pt idx="141">
                          <c:v>141</c:v>
                        </c:pt>
                        <c:pt idx="142">
                          <c:v>142</c:v>
                        </c:pt>
                        <c:pt idx="143">
                          <c:v>143</c:v>
                        </c:pt>
                        <c:pt idx="144">
                          <c:v>144</c:v>
                        </c:pt>
                        <c:pt idx="145">
                          <c:v>145</c:v>
                        </c:pt>
                        <c:pt idx="146">
                          <c:v>146</c:v>
                        </c:pt>
                        <c:pt idx="147">
                          <c:v>147</c:v>
                        </c:pt>
                        <c:pt idx="148">
                          <c:v>148</c:v>
                        </c:pt>
                        <c:pt idx="149">
                          <c:v>149</c:v>
                        </c:pt>
                        <c:pt idx="150">
                          <c:v>150</c:v>
                        </c:pt>
                        <c:pt idx="151">
                          <c:v>151</c:v>
                        </c:pt>
                        <c:pt idx="152">
                          <c:v>152</c:v>
                        </c:pt>
                        <c:pt idx="153">
                          <c:v>153</c:v>
                        </c:pt>
                        <c:pt idx="154">
                          <c:v>154</c:v>
                        </c:pt>
                        <c:pt idx="155">
                          <c:v>155</c:v>
                        </c:pt>
                        <c:pt idx="156">
                          <c:v>156</c:v>
                        </c:pt>
                        <c:pt idx="157">
                          <c:v>157</c:v>
                        </c:pt>
                        <c:pt idx="158">
                          <c:v>158</c:v>
                        </c:pt>
                        <c:pt idx="159">
                          <c:v>159</c:v>
                        </c:pt>
                        <c:pt idx="160">
                          <c:v>160</c:v>
                        </c:pt>
                        <c:pt idx="161">
                          <c:v>161</c:v>
                        </c:pt>
                        <c:pt idx="162">
                          <c:v>162</c:v>
                        </c:pt>
                        <c:pt idx="163">
                          <c:v>163</c:v>
                        </c:pt>
                        <c:pt idx="164">
                          <c:v>164</c:v>
                        </c:pt>
                        <c:pt idx="165">
                          <c:v>165</c:v>
                        </c:pt>
                        <c:pt idx="166">
                          <c:v>166</c:v>
                        </c:pt>
                        <c:pt idx="167">
                          <c:v>167</c:v>
                        </c:pt>
                        <c:pt idx="168">
                          <c:v>168</c:v>
                        </c:pt>
                        <c:pt idx="169">
                          <c:v>169</c:v>
                        </c:pt>
                        <c:pt idx="170">
                          <c:v>170</c:v>
                        </c:pt>
                        <c:pt idx="171">
                          <c:v>171</c:v>
                        </c:pt>
                        <c:pt idx="172">
                          <c:v>172</c:v>
                        </c:pt>
                        <c:pt idx="173">
                          <c:v>173</c:v>
                        </c:pt>
                        <c:pt idx="174">
                          <c:v>174</c:v>
                        </c:pt>
                        <c:pt idx="175">
                          <c:v>175</c:v>
                        </c:pt>
                        <c:pt idx="176">
                          <c:v>176</c:v>
                        </c:pt>
                        <c:pt idx="177">
                          <c:v>177</c:v>
                        </c:pt>
                        <c:pt idx="178">
                          <c:v>178</c:v>
                        </c:pt>
                        <c:pt idx="179">
                          <c:v>179</c:v>
                        </c:pt>
                        <c:pt idx="180">
                          <c:v>180</c:v>
                        </c:pt>
                        <c:pt idx="181">
                          <c:v>181</c:v>
                        </c:pt>
                        <c:pt idx="182">
                          <c:v>182</c:v>
                        </c:pt>
                        <c:pt idx="183">
                          <c:v>183</c:v>
                        </c:pt>
                        <c:pt idx="184">
                          <c:v>184</c:v>
                        </c:pt>
                        <c:pt idx="185">
                          <c:v>185</c:v>
                        </c:pt>
                        <c:pt idx="186">
                          <c:v>186</c:v>
                        </c:pt>
                        <c:pt idx="187">
                          <c:v>187</c:v>
                        </c:pt>
                        <c:pt idx="188">
                          <c:v>188</c:v>
                        </c:pt>
                        <c:pt idx="189">
                          <c:v>189</c:v>
                        </c:pt>
                        <c:pt idx="190">
                          <c:v>190</c:v>
                        </c:pt>
                        <c:pt idx="191">
                          <c:v>191</c:v>
                        </c:pt>
                        <c:pt idx="192">
                          <c:v>192</c:v>
                        </c:pt>
                        <c:pt idx="193">
                          <c:v>193</c:v>
                        </c:pt>
                        <c:pt idx="194">
                          <c:v>194</c:v>
                        </c:pt>
                        <c:pt idx="195">
                          <c:v>195</c:v>
                        </c:pt>
                        <c:pt idx="196">
                          <c:v>196</c:v>
                        </c:pt>
                        <c:pt idx="197">
                          <c:v>197</c:v>
                        </c:pt>
                        <c:pt idx="198">
                          <c:v>198</c:v>
                        </c:pt>
                        <c:pt idx="199">
                          <c:v>199</c:v>
                        </c:pt>
                        <c:pt idx="200">
                          <c:v>200</c:v>
                        </c:pt>
                        <c:pt idx="201">
                          <c:v>201</c:v>
                        </c:pt>
                        <c:pt idx="202">
                          <c:v>202</c:v>
                        </c:pt>
                        <c:pt idx="203">
                          <c:v>203</c:v>
                        </c:pt>
                        <c:pt idx="204">
                          <c:v>204</c:v>
                        </c:pt>
                        <c:pt idx="205">
                          <c:v>205</c:v>
                        </c:pt>
                        <c:pt idx="206">
                          <c:v>206</c:v>
                        </c:pt>
                        <c:pt idx="207">
                          <c:v>207</c:v>
                        </c:pt>
                        <c:pt idx="208">
                          <c:v>208</c:v>
                        </c:pt>
                        <c:pt idx="209">
                          <c:v>209</c:v>
                        </c:pt>
                        <c:pt idx="210">
                          <c:v>210</c:v>
                        </c:pt>
                        <c:pt idx="211">
                          <c:v>211</c:v>
                        </c:pt>
                        <c:pt idx="212">
                          <c:v>212</c:v>
                        </c:pt>
                        <c:pt idx="213">
                          <c:v>213</c:v>
                        </c:pt>
                        <c:pt idx="214">
                          <c:v>214</c:v>
                        </c:pt>
                        <c:pt idx="215">
                          <c:v>215</c:v>
                        </c:pt>
                        <c:pt idx="216">
                          <c:v>216</c:v>
                        </c:pt>
                        <c:pt idx="217">
                          <c:v>217</c:v>
                        </c:pt>
                        <c:pt idx="218">
                          <c:v>218</c:v>
                        </c:pt>
                        <c:pt idx="219">
                          <c:v>219</c:v>
                        </c:pt>
                        <c:pt idx="220">
                          <c:v>220</c:v>
                        </c:pt>
                        <c:pt idx="221">
                          <c:v>221</c:v>
                        </c:pt>
                        <c:pt idx="222">
                          <c:v>222</c:v>
                        </c:pt>
                        <c:pt idx="223">
                          <c:v>223</c:v>
                        </c:pt>
                        <c:pt idx="224">
                          <c:v>224</c:v>
                        </c:pt>
                        <c:pt idx="225">
                          <c:v>225</c:v>
                        </c:pt>
                        <c:pt idx="226">
                          <c:v>226</c:v>
                        </c:pt>
                        <c:pt idx="227">
                          <c:v>227</c:v>
                        </c:pt>
                        <c:pt idx="228">
                          <c:v>228</c:v>
                        </c:pt>
                        <c:pt idx="229">
                          <c:v>229</c:v>
                        </c:pt>
                        <c:pt idx="230">
                          <c:v>230</c:v>
                        </c:pt>
                        <c:pt idx="231">
                          <c:v>231</c:v>
                        </c:pt>
                        <c:pt idx="232">
                          <c:v>232</c:v>
                        </c:pt>
                        <c:pt idx="233">
                          <c:v>233</c:v>
                        </c:pt>
                        <c:pt idx="234">
                          <c:v>234</c:v>
                        </c:pt>
                        <c:pt idx="235">
                          <c:v>235</c:v>
                        </c:pt>
                        <c:pt idx="236">
                          <c:v>236</c:v>
                        </c:pt>
                        <c:pt idx="237">
                          <c:v>237</c:v>
                        </c:pt>
                        <c:pt idx="238">
                          <c:v>238</c:v>
                        </c:pt>
                        <c:pt idx="239">
                          <c:v>239</c:v>
                        </c:pt>
                        <c:pt idx="240">
                          <c:v>240</c:v>
                        </c:pt>
                        <c:pt idx="241">
                          <c:v>241</c:v>
                        </c:pt>
                        <c:pt idx="242">
                          <c:v>242</c:v>
                        </c:pt>
                        <c:pt idx="243">
                          <c:v>243</c:v>
                        </c:pt>
                        <c:pt idx="244">
                          <c:v>244</c:v>
                        </c:pt>
                        <c:pt idx="245">
                          <c:v>245</c:v>
                        </c:pt>
                        <c:pt idx="246">
                          <c:v>246</c:v>
                        </c:pt>
                        <c:pt idx="247">
                          <c:v>247</c:v>
                        </c:pt>
                        <c:pt idx="248">
                          <c:v>248</c:v>
                        </c:pt>
                        <c:pt idx="249">
                          <c:v>249</c:v>
                        </c:pt>
                        <c:pt idx="250">
                          <c:v>250</c:v>
                        </c:pt>
                        <c:pt idx="251">
                          <c:v>251</c:v>
                        </c:pt>
                        <c:pt idx="252">
                          <c:v>252</c:v>
                        </c:pt>
                      </c:lvl>
                      <c:lvl>
                        <c:pt idx="0">
                          <c:v>22.1</c:v>
                        </c:pt>
                        <c:pt idx="1">
                          <c:v>23.1</c:v>
                        </c:pt>
                        <c:pt idx="2">
                          <c:v>24.1</c:v>
                        </c:pt>
                        <c:pt idx="3">
                          <c:v>25.1</c:v>
                        </c:pt>
                        <c:pt idx="4">
                          <c:v>26.1</c:v>
                        </c:pt>
                        <c:pt idx="5">
                          <c:v>27.1</c:v>
                        </c:pt>
                        <c:pt idx="6">
                          <c:v>28.1</c:v>
                        </c:pt>
                        <c:pt idx="7">
                          <c:v>29.1</c:v>
                        </c:pt>
                        <c:pt idx="8">
                          <c:v>30.1</c:v>
                        </c:pt>
                        <c:pt idx="9">
                          <c:v>31.1</c:v>
                        </c:pt>
                        <c:pt idx="10">
                          <c:v>1.2</c:v>
                        </c:pt>
                        <c:pt idx="11">
                          <c:v>2.2</c:v>
                        </c:pt>
                        <c:pt idx="12">
                          <c:v>3.2</c:v>
                        </c:pt>
                        <c:pt idx="13">
                          <c:v>4.2</c:v>
                        </c:pt>
                        <c:pt idx="14">
                          <c:v>5.2</c:v>
                        </c:pt>
                        <c:pt idx="15">
                          <c:v>6.2</c:v>
                        </c:pt>
                        <c:pt idx="16">
                          <c:v>7.2</c:v>
                        </c:pt>
                        <c:pt idx="17">
                          <c:v>8.2</c:v>
                        </c:pt>
                        <c:pt idx="18">
                          <c:v>9.2</c:v>
                        </c:pt>
                        <c:pt idx="19">
                          <c:v>10.2</c:v>
                        </c:pt>
                        <c:pt idx="20">
                          <c:v>11.2</c:v>
                        </c:pt>
                        <c:pt idx="21">
                          <c:v>12.2</c:v>
                        </c:pt>
                        <c:pt idx="22">
                          <c:v>13.2</c:v>
                        </c:pt>
                        <c:pt idx="23">
                          <c:v>14.2</c:v>
                        </c:pt>
                        <c:pt idx="24">
                          <c:v>15.2</c:v>
                        </c:pt>
                        <c:pt idx="25">
                          <c:v>16.2</c:v>
                        </c:pt>
                        <c:pt idx="26">
                          <c:v>17.2</c:v>
                        </c:pt>
                        <c:pt idx="27">
                          <c:v>18.2</c:v>
                        </c:pt>
                        <c:pt idx="28">
                          <c:v>19.2</c:v>
                        </c:pt>
                        <c:pt idx="29">
                          <c:v>20.2</c:v>
                        </c:pt>
                        <c:pt idx="30">
                          <c:v>21.2</c:v>
                        </c:pt>
                        <c:pt idx="31">
                          <c:v>22.2</c:v>
                        </c:pt>
                        <c:pt idx="32">
                          <c:v>23.2</c:v>
                        </c:pt>
                        <c:pt idx="33">
                          <c:v>24.2</c:v>
                        </c:pt>
                        <c:pt idx="34">
                          <c:v>25.2</c:v>
                        </c:pt>
                        <c:pt idx="35">
                          <c:v>26.2</c:v>
                        </c:pt>
                        <c:pt idx="36">
                          <c:v>27.2</c:v>
                        </c:pt>
                        <c:pt idx="37">
                          <c:v>28.2</c:v>
                        </c:pt>
                        <c:pt idx="38">
                          <c:v>29.2</c:v>
                        </c:pt>
                        <c:pt idx="39">
                          <c:v>1.3</c:v>
                        </c:pt>
                        <c:pt idx="40">
                          <c:v>2.3</c:v>
                        </c:pt>
                        <c:pt idx="41">
                          <c:v>3.3</c:v>
                        </c:pt>
                        <c:pt idx="42">
                          <c:v>4.3</c:v>
                        </c:pt>
                        <c:pt idx="43">
                          <c:v>5.3</c:v>
                        </c:pt>
                        <c:pt idx="44">
                          <c:v>6.3</c:v>
                        </c:pt>
                        <c:pt idx="45">
                          <c:v>7.3</c:v>
                        </c:pt>
                        <c:pt idx="46">
                          <c:v>8.3</c:v>
                        </c:pt>
                        <c:pt idx="47">
                          <c:v>9.3</c:v>
                        </c:pt>
                        <c:pt idx="48">
                          <c:v>10.3</c:v>
                        </c:pt>
                        <c:pt idx="49">
                          <c:v>11.3</c:v>
                        </c:pt>
                        <c:pt idx="50">
                          <c:v>12.3</c:v>
                        </c:pt>
                        <c:pt idx="51">
                          <c:v>13.3</c:v>
                        </c:pt>
                        <c:pt idx="52">
                          <c:v>14.3</c:v>
                        </c:pt>
                        <c:pt idx="53">
                          <c:v>15.3</c:v>
                        </c:pt>
                        <c:pt idx="54">
                          <c:v>16.3</c:v>
                        </c:pt>
                        <c:pt idx="55">
                          <c:v>17.3</c:v>
                        </c:pt>
                        <c:pt idx="56">
                          <c:v>18.3</c:v>
                        </c:pt>
                        <c:pt idx="57">
                          <c:v>19.3</c:v>
                        </c:pt>
                        <c:pt idx="58">
                          <c:v>20.3</c:v>
                        </c:pt>
                        <c:pt idx="59">
                          <c:v>21.3</c:v>
                        </c:pt>
                        <c:pt idx="60">
                          <c:v>22.3</c:v>
                        </c:pt>
                        <c:pt idx="61">
                          <c:v>23.3</c:v>
                        </c:pt>
                        <c:pt idx="62">
                          <c:v>24.3</c:v>
                        </c:pt>
                        <c:pt idx="63">
                          <c:v>25.3</c:v>
                        </c:pt>
                        <c:pt idx="64">
                          <c:v>26.3</c:v>
                        </c:pt>
                        <c:pt idx="65">
                          <c:v>27.3</c:v>
                        </c:pt>
                        <c:pt idx="66">
                          <c:v>28.3</c:v>
                        </c:pt>
                        <c:pt idx="67">
                          <c:v>29.3</c:v>
                        </c:pt>
                        <c:pt idx="68">
                          <c:v>30.3</c:v>
                        </c:pt>
                        <c:pt idx="69">
                          <c:v>31.3</c:v>
                        </c:pt>
                        <c:pt idx="70">
                          <c:v>1.4</c:v>
                        </c:pt>
                        <c:pt idx="71">
                          <c:v>2.4</c:v>
                        </c:pt>
                        <c:pt idx="72">
                          <c:v>3.4</c:v>
                        </c:pt>
                        <c:pt idx="73">
                          <c:v>4.4</c:v>
                        </c:pt>
                        <c:pt idx="74">
                          <c:v>5.4</c:v>
                        </c:pt>
                        <c:pt idx="75">
                          <c:v>6.4</c:v>
                        </c:pt>
                        <c:pt idx="76">
                          <c:v>7.4</c:v>
                        </c:pt>
                        <c:pt idx="77">
                          <c:v>8.4</c:v>
                        </c:pt>
                        <c:pt idx="78">
                          <c:v>9.4</c:v>
                        </c:pt>
                        <c:pt idx="79">
                          <c:v>10.4</c:v>
                        </c:pt>
                        <c:pt idx="80">
                          <c:v>11.4</c:v>
                        </c:pt>
                        <c:pt idx="81">
                          <c:v>12.4</c:v>
                        </c:pt>
                        <c:pt idx="82">
                          <c:v>13.4</c:v>
                        </c:pt>
                        <c:pt idx="83">
                          <c:v>14.4</c:v>
                        </c:pt>
                        <c:pt idx="84">
                          <c:v>15.4</c:v>
                        </c:pt>
                        <c:pt idx="85">
                          <c:v>16.4</c:v>
                        </c:pt>
                        <c:pt idx="86">
                          <c:v>17.4</c:v>
                        </c:pt>
                        <c:pt idx="87">
                          <c:v>18.4</c:v>
                        </c:pt>
                        <c:pt idx="88">
                          <c:v>19.4</c:v>
                        </c:pt>
                        <c:pt idx="89">
                          <c:v>20.4</c:v>
                        </c:pt>
                        <c:pt idx="90">
                          <c:v>21.4</c:v>
                        </c:pt>
                        <c:pt idx="91">
                          <c:v>22.4</c:v>
                        </c:pt>
                        <c:pt idx="92">
                          <c:v>23.4</c:v>
                        </c:pt>
                        <c:pt idx="93">
                          <c:v>24.4</c:v>
                        </c:pt>
                        <c:pt idx="94">
                          <c:v>25.4</c:v>
                        </c:pt>
                        <c:pt idx="95">
                          <c:v>26.4</c:v>
                        </c:pt>
                        <c:pt idx="96">
                          <c:v>27.4</c:v>
                        </c:pt>
                        <c:pt idx="97">
                          <c:v>28.4</c:v>
                        </c:pt>
                        <c:pt idx="98">
                          <c:v>29.4</c:v>
                        </c:pt>
                        <c:pt idx="99">
                          <c:v>30.4</c:v>
                        </c:pt>
                        <c:pt idx="100">
                          <c:v>1.5</c:v>
                        </c:pt>
                        <c:pt idx="101">
                          <c:v>2.5</c:v>
                        </c:pt>
                        <c:pt idx="102">
                          <c:v>3.5</c:v>
                        </c:pt>
                        <c:pt idx="103">
                          <c:v>4.5</c:v>
                        </c:pt>
                        <c:pt idx="104">
                          <c:v>5.5</c:v>
                        </c:pt>
                        <c:pt idx="105">
                          <c:v>6.5</c:v>
                        </c:pt>
                        <c:pt idx="106">
                          <c:v>7.5</c:v>
                        </c:pt>
                        <c:pt idx="107">
                          <c:v>8.5</c:v>
                        </c:pt>
                        <c:pt idx="108">
                          <c:v>9.5</c:v>
                        </c:pt>
                        <c:pt idx="109">
                          <c:v>10.5</c:v>
                        </c:pt>
                        <c:pt idx="110">
                          <c:v>11.5</c:v>
                        </c:pt>
                        <c:pt idx="111">
                          <c:v>12.5</c:v>
                        </c:pt>
                        <c:pt idx="112">
                          <c:v>13.5</c:v>
                        </c:pt>
                        <c:pt idx="113">
                          <c:v>14.5</c:v>
                        </c:pt>
                        <c:pt idx="114">
                          <c:v>15.5</c:v>
                        </c:pt>
                        <c:pt idx="115">
                          <c:v>16.5</c:v>
                        </c:pt>
                        <c:pt idx="116">
                          <c:v>17.5</c:v>
                        </c:pt>
                        <c:pt idx="117">
                          <c:v>18.5</c:v>
                        </c:pt>
                        <c:pt idx="118">
                          <c:v>19.5</c:v>
                        </c:pt>
                        <c:pt idx="119">
                          <c:v>20.5</c:v>
                        </c:pt>
                        <c:pt idx="120">
                          <c:v>21.5</c:v>
                        </c:pt>
                        <c:pt idx="121">
                          <c:v>22.5</c:v>
                        </c:pt>
                        <c:pt idx="122">
                          <c:v>23.5</c:v>
                        </c:pt>
                        <c:pt idx="123">
                          <c:v>24.5</c:v>
                        </c:pt>
                        <c:pt idx="124">
                          <c:v>25.5</c:v>
                        </c:pt>
                        <c:pt idx="125">
                          <c:v>26.5</c:v>
                        </c:pt>
                        <c:pt idx="126">
                          <c:v>27.5</c:v>
                        </c:pt>
                        <c:pt idx="127">
                          <c:v>28.5</c:v>
                        </c:pt>
                        <c:pt idx="128">
                          <c:v>29.5</c:v>
                        </c:pt>
                        <c:pt idx="129">
                          <c:v>30.5</c:v>
                        </c:pt>
                        <c:pt idx="130">
                          <c:v>31.5</c:v>
                        </c:pt>
                        <c:pt idx="131">
                          <c:v>1.6</c:v>
                        </c:pt>
                        <c:pt idx="132">
                          <c:v>2.6</c:v>
                        </c:pt>
                        <c:pt idx="133">
                          <c:v>3.6</c:v>
                        </c:pt>
                        <c:pt idx="134">
                          <c:v>4.6</c:v>
                        </c:pt>
                        <c:pt idx="135">
                          <c:v>5.6</c:v>
                        </c:pt>
                        <c:pt idx="136">
                          <c:v>6.6</c:v>
                        </c:pt>
                        <c:pt idx="137">
                          <c:v>7.6</c:v>
                        </c:pt>
                        <c:pt idx="138">
                          <c:v>8.6</c:v>
                        </c:pt>
                        <c:pt idx="139">
                          <c:v>9.6</c:v>
                        </c:pt>
                        <c:pt idx="140">
                          <c:v>10.6</c:v>
                        </c:pt>
                        <c:pt idx="141">
                          <c:v>11.6</c:v>
                        </c:pt>
                        <c:pt idx="142">
                          <c:v>12.6</c:v>
                        </c:pt>
                        <c:pt idx="143">
                          <c:v>13.6</c:v>
                        </c:pt>
                        <c:pt idx="144">
                          <c:v>14.6</c:v>
                        </c:pt>
                        <c:pt idx="145">
                          <c:v>15.6</c:v>
                        </c:pt>
                        <c:pt idx="146">
                          <c:v>16.6</c:v>
                        </c:pt>
                        <c:pt idx="147">
                          <c:v>17.6</c:v>
                        </c:pt>
                        <c:pt idx="148">
                          <c:v>18.6</c:v>
                        </c:pt>
                        <c:pt idx="149">
                          <c:v>19.6</c:v>
                        </c:pt>
                        <c:pt idx="150">
                          <c:v>20.6</c:v>
                        </c:pt>
                        <c:pt idx="151">
                          <c:v>21.6</c:v>
                        </c:pt>
                        <c:pt idx="152">
                          <c:v>22.6</c:v>
                        </c:pt>
                        <c:pt idx="153">
                          <c:v>23.6</c:v>
                        </c:pt>
                        <c:pt idx="154">
                          <c:v>24.6</c:v>
                        </c:pt>
                        <c:pt idx="155">
                          <c:v>25.6</c:v>
                        </c:pt>
                        <c:pt idx="156">
                          <c:v>26.6</c:v>
                        </c:pt>
                        <c:pt idx="157">
                          <c:v>27.6</c:v>
                        </c:pt>
                        <c:pt idx="158">
                          <c:v>28.6</c:v>
                        </c:pt>
                        <c:pt idx="159">
                          <c:v>29.6</c:v>
                        </c:pt>
                        <c:pt idx="160">
                          <c:v>30.6</c:v>
                        </c:pt>
                        <c:pt idx="161">
                          <c:v>1.7</c:v>
                        </c:pt>
                        <c:pt idx="162">
                          <c:v>2.7</c:v>
                        </c:pt>
                        <c:pt idx="163">
                          <c:v>3.7</c:v>
                        </c:pt>
                        <c:pt idx="164">
                          <c:v>4.7</c:v>
                        </c:pt>
                        <c:pt idx="165">
                          <c:v>5.7</c:v>
                        </c:pt>
                        <c:pt idx="166">
                          <c:v>6.7</c:v>
                        </c:pt>
                        <c:pt idx="167">
                          <c:v>7.7</c:v>
                        </c:pt>
                        <c:pt idx="168">
                          <c:v>8.7</c:v>
                        </c:pt>
                        <c:pt idx="169">
                          <c:v>9.7</c:v>
                        </c:pt>
                        <c:pt idx="170">
                          <c:v>10.7</c:v>
                        </c:pt>
                        <c:pt idx="171">
                          <c:v>11.7</c:v>
                        </c:pt>
                        <c:pt idx="172">
                          <c:v>12.7</c:v>
                        </c:pt>
                        <c:pt idx="173">
                          <c:v>13.7</c:v>
                        </c:pt>
                        <c:pt idx="174">
                          <c:v>14.7</c:v>
                        </c:pt>
                        <c:pt idx="175">
                          <c:v>15.7</c:v>
                        </c:pt>
                        <c:pt idx="176">
                          <c:v>16.7</c:v>
                        </c:pt>
                        <c:pt idx="177">
                          <c:v>17.7</c:v>
                        </c:pt>
                        <c:pt idx="178">
                          <c:v>18.7</c:v>
                        </c:pt>
                        <c:pt idx="179">
                          <c:v>19.7</c:v>
                        </c:pt>
                        <c:pt idx="180">
                          <c:v>20.7</c:v>
                        </c:pt>
                        <c:pt idx="181">
                          <c:v>21.7</c:v>
                        </c:pt>
                        <c:pt idx="182">
                          <c:v>22.7</c:v>
                        </c:pt>
                        <c:pt idx="183">
                          <c:v>23.7</c:v>
                        </c:pt>
                        <c:pt idx="184">
                          <c:v>24.7</c:v>
                        </c:pt>
                        <c:pt idx="185">
                          <c:v>25.7</c:v>
                        </c:pt>
                        <c:pt idx="186">
                          <c:v>26.7</c:v>
                        </c:pt>
                        <c:pt idx="187">
                          <c:v>27.7</c:v>
                        </c:pt>
                        <c:pt idx="188">
                          <c:v>28.7</c:v>
                        </c:pt>
                        <c:pt idx="189">
                          <c:v>29.7</c:v>
                        </c:pt>
                        <c:pt idx="190">
                          <c:v>30.7</c:v>
                        </c:pt>
                        <c:pt idx="191">
                          <c:v>31.7</c:v>
                        </c:pt>
                        <c:pt idx="192">
                          <c:v>1.8</c:v>
                        </c:pt>
                        <c:pt idx="193">
                          <c:v>2.8</c:v>
                        </c:pt>
                        <c:pt idx="194">
                          <c:v>3.8</c:v>
                        </c:pt>
                        <c:pt idx="195">
                          <c:v>4.8</c:v>
                        </c:pt>
                        <c:pt idx="196">
                          <c:v>5.8</c:v>
                        </c:pt>
                        <c:pt idx="197">
                          <c:v>6.8</c:v>
                        </c:pt>
                        <c:pt idx="198">
                          <c:v>7.8</c:v>
                        </c:pt>
                        <c:pt idx="199">
                          <c:v>8.8</c:v>
                        </c:pt>
                        <c:pt idx="200">
                          <c:v>9.8</c:v>
                        </c:pt>
                        <c:pt idx="201">
                          <c:v>10.8</c:v>
                        </c:pt>
                        <c:pt idx="202">
                          <c:v>11.8</c:v>
                        </c:pt>
                        <c:pt idx="203">
                          <c:v>12.8</c:v>
                        </c:pt>
                        <c:pt idx="204">
                          <c:v>13.8</c:v>
                        </c:pt>
                        <c:pt idx="205">
                          <c:v>14.8</c:v>
                        </c:pt>
                        <c:pt idx="206">
                          <c:v>15.8</c:v>
                        </c:pt>
                        <c:pt idx="207">
                          <c:v>16.8</c:v>
                        </c:pt>
                        <c:pt idx="208">
                          <c:v>17.8</c:v>
                        </c:pt>
                        <c:pt idx="209">
                          <c:v>18.8</c:v>
                        </c:pt>
                        <c:pt idx="210">
                          <c:v>19.8</c:v>
                        </c:pt>
                        <c:pt idx="211">
                          <c:v>20.8</c:v>
                        </c:pt>
                        <c:pt idx="212">
                          <c:v>21.8</c:v>
                        </c:pt>
                        <c:pt idx="213">
                          <c:v>22.8</c:v>
                        </c:pt>
                        <c:pt idx="214">
                          <c:v>23.8</c:v>
                        </c:pt>
                        <c:pt idx="215">
                          <c:v>24.8</c:v>
                        </c:pt>
                        <c:pt idx="216">
                          <c:v>25.8</c:v>
                        </c:pt>
                        <c:pt idx="217">
                          <c:v>26.8</c:v>
                        </c:pt>
                        <c:pt idx="218">
                          <c:v>27.8</c:v>
                        </c:pt>
                        <c:pt idx="219">
                          <c:v>28.8</c:v>
                        </c:pt>
                        <c:pt idx="220">
                          <c:v>29.8</c:v>
                        </c:pt>
                        <c:pt idx="221">
                          <c:v>30.8</c:v>
                        </c:pt>
                        <c:pt idx="222">
                          <c:v>31.8</c:v>
                        </c:pt>
                        <c:pt idx="223">
                          <c:v>1.9</c:v>
                        </c:pt>
                        <c:pt idx="224">
                          <c:v>2.9</c:v>
                        </c:pt>
                        <c:pt idx="225">
                          <c:v>3.9</c:v>
                        </c:pt>
                        <c:pt idx="226">
                          <c:v>4.9</c:v>
                        </c:pt>
                        <c:pt idx="227">
                          <c:v>5.9</c:v>
                        </c:pt>
                        <c:pt idx="228">
                          <c:v>6.9</c:v>
                        </c:pt>
                        <c:pt idx="229">
                          <c:v>7.9</c:v>
                        </c:pt>
                        <c:pt idx="230">
                          <c:v>8.9</c:v>
                        </c:pt>
                        <c:pt idx="231">
                          <c:v>9.9</c:v>
                        </c:pt>
                        <c:pt idx="232">
                          <c:v>10.9</c:v>
                        </c:pt>
                        <c:pt idx="233">
                          <c:v>11.9</c:v>
                        </c:pt>
                        <c:pt idx="234">
                          <c:v>12.9</c:v>
                        </c:pt>
                        <c:pt idx="235">
                          <c:v>13.9</c:v>
                        </c:pt>
                        <c:pt idx="236">
                          <c:v>14.9</c:v>
                        </c:pt>
                        <c:pt idx="237">
                          <c:v>15.9</c:v>
                        </c:pt>
                        <c:pt idx="238">
                          <c:v>16.9</c:v>
                        </c:pt>
                        <c:pt idx="239">
                          <c:v>17.9</c:v>
                        </c:pt>
                        <c:pt idx="240">
                          <c:v>18.9</c:v>
                        </c:pt>
                        <c:pt idx="241">
                          <c:v>19.9</c:v>
                        </c:pt>
                        <c:pt idx="242">
                          <c:v>20.9</c:v>
                        </c:pt>
                        <c:pt idx="243">
                          <c:v>21.9</c:v>
                        </c:pt>
                        <c:pt idx="244">
                          <c:v>22.9</c:v>
                        </c:pt>
                        <c:pt idx="245">
                          <c:v>23.9</c:v>
                        </c:pt>
                        <c:pt idx="246">
                          <c:v>24.9</c:v>
                        </c:pt>
                        <c:pt idx="247">
                          <c:v>25.9</c:v>
                        </c:pt>
                        <c:pt idx="248">
                          <c:v>26.9</c:v>
                        </c:pt>
                        <c:pt idx="249">
                          <c:v>27.9</c:v>
                        </c:pt>
                        <c:pt idx="250">
                          <c:v>28.9</c:v>
                        </c:pt>
                        <c:pt idx="251">
                          <c:v>29.9</c:v>
                        </c:pt>
                        <c:pt idx="252">
                          <c:v>30.9</c:v>
                        </c:pt>
                      </c:lvl>
                    </c:multiLvlStrCache>
                  </c:multiLvl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Deutschland!$T$22:$T$274</c15:sqref>
                        </c15:formulaRef>
                      </c:ext>
                    </c:extLst>
                    <c:numCache>
                      <c:formatCode>General</c:formatCode>
                      <c:ptCount val="253"/>
                      <c:pt idx="58" formatCode="0">
                        <c:v>83180046.600668088</c:v>
                      </c:pt>
                      <c:pt idx="59" formatCode="0">
                        <c:v>83175926.484245434</c:v>
                      </c:pt>
                      <c:pt idx="60" formatCode="0">
                        <c:v>83171242.399138033</c:v>
                      </c:pt>
                      <c:pt idx="61" formatCode="0">
                        <c:v>83165917.232797503</c:v>
                      </c:pt>
                      <c:pt idx="62" formatCode="0">
                        <c:v>83159863.353637829</c:v>
                      </c:pt>
                      <c:pt idx="63" formatCode="0">
                        <c:v>83152981.183348998</c:v>
                      </c:pt>
                      <c:pt idx="64" formatCode="0">
                        <c:v>83145157.577556595</c:v>
                      </c:pt>
                      <c:pt idx="65" formatCode="0">
                        <c:v>83136263.989721134</c:v>
                      </c:pt>
                      <c:pt idx="66" formatCode="0">
                        <c:v>83126154.39006567</c:v>
                      </c:pt>
                      <c:pt idx="67" formatCode="0">
                        <c:v>83114662.907886133</c:v>
                      </c:pt>
                      <c:pt idx="68" formatCode="0">
                        <c:v>83101601.161818817</c:v>
                      </c:pt>
                      <c:pt idx="69" formatCode="0">
                        <c:v>83086755.238501355</c:v>
                      </c:pt>
                      <c:pt idx="70" formatCode="0">
                        <c:v>83069882.27556327</c:v>
                      </c:pt>
                      <c:pt idx="71" formatCode="0">
                        <c:v>83050706.600029632</c:v>
                      </c:pt>
                      <c:pt idx="72" formatCode="0">
                        <c:v>83028915.368040949</c:v>
                      </c:pt>
                      <c:pt idx="73" formatCode="0">
                        <c:v>83004153.646335006</c:v>
                      </c:pt>
                      <c:pt idx="74" formatCode="0">
                        <c:v>82976018.870284393</c:v>
                      </c:pt>
                      <c:pt idx="75" formatCode="0">
                        <c:v>82944054.607562199</c:v>
                      </c:pt>
                      <c:pt idx="76" formatCode="0">
                        <c:v>82907743.550903931</c:v>
                      </c:pt>
                      <c:pt idx="77" formatCode="0">
                        <c:v>82866499.658204034</c:v>
                      </c:pt>
                      <c:pt idx="78" formatCode="0">
                        <c:v>82819659.353691563</c:v>
                      </c:pt>
                      <c:pt idx="79" formatCode="0">
                        <c:v>82766471.70065479</c:v>
                      </c:pt>
                      <c:pt idx="80" formatCode="0">
                        <c:v>82706087.454776779</c:v>
                      </c:pt>
                      <c:pt idx="81" formatCode="0">
                        <c:v>82637546.908450991</c:v>
                      </c:pt>
                      <c:pt idx="82" formatCode="0">
                        <c:v>82559766.441569626</c:v>
                      </c:pt>
                      <c:pt idx="83" formatCode="0">
                        <c:v>82471523.704628095</c:v>
                      </c:pt>
                      <c:pt idx="84" formatCode="0">
                        <c:v>82371441.377355173</c:v>
                      </c:pt>
                      <c:pt idx="85" formatCode="0">
                        <c:v>82257969.472694352</c:v>
                      </c:pt>
                      <c:pt idx="86" formatCode="0">
                        <c:v>82129366.194586068</c:v>
                      </c:pt>
                      <c:pt idx="87" formatCode="0">
                        <c:v>81983677.411985606</c:v>
                      </c:pt>
                      <c:pt idx="88" formatCode="0">
                        <c:v>81818714.88489829</c:v>
                      </c:pt>
                      <c:pt idx="89" formatCode="0">
                        <c:v>81632033.475598261</c:v>
                      </c:pt>
                      <c:pt idx="90" formatCode="0">
                        <c:v>81420907.704934925</c:v>
                      </c:pt>
                      <c:pt idx="91" formatCode="0">
                        <c:v>81182308.175550029</c:v>
                      </c:pt>
                      <c:pt idx="92" formatCode="0">
                        <c:v>80912878.5869914</c:v>
                      </c:pt>
                      <c:pt idx="93" formatCode="0">
                        <c:v>80608914.317933902</c:v>
                      </c:pt>
                      <c:pt idx="94" formatCode="0">
                        <c:v>80266343.85277985</c:v>
                      </c:pt>
                      <c:pt idx="95" formatCode="0">
                        <c:v>79880714.686365947</c:v>
                      </c:pt>
                      <c:pt idx="96" formatCode="0">
                        <c:v>79447185.74997887</c:v>
                      </c:pt>
                      <c:pt idx="97" formatCode="0">
                        <c:v>78960528.856762916</c:v>
                      </c:pt>
                      <c:pt idx="98" formatCode="0">
                        <c:v>78415142.148033798</c:v>
                      </c:pt>
                      <c:pt idx="99" formatCode="0">
                        <c:v>77805079.004230231</c:v>
                      </c:pt>
                      <c:pt idx="100" formatCode="0">
                        <c:v>77124096.318443522</c:v>
                      </c:pt>
                      <c:pt idx="101" formatCode="0">
                        <c:v>76365726.348689914</c:v>
                      </c:pt>
                      <c:pt idx="102" formatCode="0">
                        <c:v>75523376.474878401</c:v>
                      </c:pt>
                      <c:pt idx="103" formatCode="0">
                        <c:v>74590460.969778329</c:v>
                      </c:pt>
                      <c:pt idx="104" formatCode="0">
                        <c:v>73560568.209788382</c:v>
                      </c:pt>
                      <c:pt idx="105" formatCode="0">
                        <c:v>72427665.447990343</c:v>
                      </c:pt>
                      <c:pt idx="106" formatCode="0">
                        <c:v>71186341.202711806</c:v>
                      </c:pt>
                      <c:pt idx="107" formatCode="0">
                        <c:v>69832082.371530756</c:v>
                      </c:pt>
                      <c:pt idx="108" formatCode="0">
                        <c:v>68361579.336929768</c:v>
                      </c:pt>
                      <c:pt idx="109" formatCode="0">
                        <c:v>66773047.694275409</c:v>
                      </c:pt>
                      <c:pt idx="110" formatCode="0">
                        <c:v>65066550.104066022</c:v>
                      </c:pt>
                      <c:pt idx="111" formatCode="0">
                        <c:v>63244296.678778611</c:v>
                      </c:pt>
                      <c:pt idx="112" formatCode="0">
                        <c:v>61310898.029444657</c:v>
                      </c:pt>
                      <c:pt idx="113" formatCode="0">
                        <c:v>59273542.575143471</c:v>
                      </c:pt>
                      <c:pt idx="114" formatCode="0">
                        <c:v>57142069.974858254</c:v>
                      </c:pt>
                      <c:pt idx="115" formatCode="0">
                        <c:v>54928916.438164696</c:v>
                      </c:pt>
                      <c:pt idx="116" formatCode="0">
                        <c:v>52648915.653472841</c:v>
                      </c:pt>
                      <c:pt idx="117" formatCode="0">
                        <c:v>50318950.906289168</c:v>
                      </c:pt>
                      <c:pt idx="118" formatCode="0">
                        <c:v>47957468.568305753</c:v>
                      </c:pt>
                      <c:pt idx="119" formatCode="0">
                        <c:v>45583878.623981215</c:v>
                      </c:pt>
                      <c:pt idx="120" formatCode="0">
                        <c:v>43217881.814903304</c:v>
                      </c:pt>
                      <c:pt idx="121" formatCode="0">
                        <c:v>40878772.813632458</c:v>
                      </c:pt>
                      <c:pt idx="122" formatCode="0">
                        <c:v>38584772.622348741</c:v>
                      </c:pt>
                      <c:pt idx="123" formatCode="0">
                        <c:v>36352440.241181448</c:v>
                      </c:pt>
                      <c:pt idx="124" formatCode="0">
                        <c:v>34196204.038148738</c:v>
                      </c:pt>
                      <c:pt idx="125" formatCode="0">
                        <c:v>32128038.917457506</c:v>
                      </c:pt>
                      <c:pt idx="126" formatCode="0">
                        <c:v>30157298.896227986</c:v>
                      </c:pt>
                      <c:pt idx="127" formatCode="0">
                        <c:v>28290698.82083413</c:v>
                      </c:pt>
                      <c:pt idx="128" formatCode="0">
                        <c:v>26532425.997072034</c:v>
                      </c:pt>
                      <c:pt idx="129" formatCode="0">
                        <c:v>24884353.905315142</c:v>
                      </c:pt>
                      <c:pt idx="130" formatCode="0">
                        <c:v>23346326.32933715</c:v>
                      </c:pt>
                      <c:pt idx="131" formatCode="0">
                        <c:v>21916480.660230331</c:v>
                      </c:pt>
                      <c:pt idx="132" formatCode="0">
                        <c:v>20591582.777241547</c:v>
                      </c:pt>
                      <c:pt idx="133" formatCode="0">
                        <c:v>19367351.463646665</c:v>
                      </c:pt>
                      <c:pt idx="134" formatCode="0">
                        <c:v>18238756.573438618</c:v>
                      </c:pt>
                      <c:pt idx="135" formatCode="0">
                        <c:v>17200281.175639924</c:v>
                      </c:pt>
                      <c:pt idx="136" formatCode="0">
                        <c:v>16246143.057741608</c:v>
                      </c:pt>
                      <c:pt idx="137" formatCode="0">
                        <c:v>15370474.977638308</c:v>
                      </c:pt>
                      <c:pt idx="138" formatCode="0">
                        <c:v>14567465.872582689</c:v>
                      </c:pt>
                      <c:pt idx="139" formatCode="0">
                        <c:v>13831466.983829794</c:v>
                      </c:pt>
                      <c:pt idx="140" formatCode="0">
                        <c:v>13157067.738753766</c:v>
                      </c:pt>
                      <c:pt idx="141" formatCode="0">
                        <c:v>12539146.472582398</c:v>
                      </c:pt>
                      <c:pt idx="142" formatCode="0">
                        <c:v>11972900.877926923</c:v>
                      </c:pt>
                      <c:pt idx="143" formatCode="0">
                        <c:v>11453862.615022684</c:v>
                      </c:pt>
                      <c:pt idx="144" formatCode="0">
                        <c:v>10977899.930644033</c:v>
                      </c:pt>
                      <c:pt idx="145" formatCode="0">
                        <c:v>10541211.511383524</c:v>
                      </c:pt>
                      <c:pt idx="146" formatCode="0">
                        <c:v>10140314.196838869</c:v>
                      </c:pt>
                      <c:pt idx="147" formatCode="0">
                        <c:v>9772026.6343515087</c:v>
                      </c:pt>
                      <c:pt idx="148" formatCode="0">
                        <c:v>9433450.4853053764</c:v>
                      </c:pt>
                      <c:pt idx="149" formatCode="0">
                        <c:v>9121950.3976068553</c:v>
                      </c:pt>
                      <c:pt idx="150" formatCode="0">
                        <c:v>8835133.6364554819</c:v>
                      </c:pt>
                      <c:pt idx="151" formatCode="0">
                        <c:v>8570830.0085236356</c:v>
                      </c:pt>
                      <c:pt idx="152" formatCode="0">
                        <c:v>8327072.5141300075</c:v>
                      </c:pt>
                      <c:pt idx="153" formatCode="0">
                        <c:v>8102079.0085849157</c:v>
                      </c:pt>
                      <c:pt idx="154" formatCode="0">
                        <c:v>7894235.0388389518</c:v>
                      </c:pt>
                      <c:pt idx="155" formatCode="0">
                        <c:v>7702077.9370974815</c:v>
                      </c:pt>
                      <c:pt idx="156" formatCode="0">
                        <c:v>7524282.1925293962</c:v>
                      </c:pt>
                      <c:pt idx="157" formatCode="0">
                        <c:v>7359646.080091509</c:v>
                      </c:pt>
                      <c:pt idx="158" formatCode="0">
                        <c:v>7207079.4973466024</c:v>
                      </c:pt>
                      <c:pt idx="159" formatCode="0">
                        <c:v>7065592.9424228203</c:v>
                      </c:pt>
                      <c:pt idx="160" formatCode="0">
                        <c:v>6934287.5561651578</c:v>
                      </c:pt>
                      <c:pt idx="161" formatCode="0">
                        <c:v>6812346.1469205599</c:v>
                      </c:pt>
                      <c:pt idx="162" formatCode="0">
                        <c:v>6699025.1156420307</c:v>
                      </c:pt>
                      <c:pt idx="163" formatCode="0">
                        <c:v>6593647.2008646466</c:v>
                      </c:pt>
                      <c:pt idx="164" formatCode="0">
                        <c:v>6495594.966684795</c:v>
                      </c:pt>
                      <c:pt idx="165" formatCode="0">
                        <c:v>6404304.9614951983</c:v>
                      </c:pt>
                      <c:pt idx="166" formatCode="0">
                        <c:v>6319262.4804111756</c:v>
                      </c:pt>
                      <c:pt idx="167" formatCode="0">
                        <c:v>6239996.8697280819</c:v>
                      </c:pt>
                      <c:pt idx="168" formatCode="0">
                        <c:v>6166077.3171416894</c:v>
                      </c:pt>
                      <c:pt idx="169" formatCode="0">
                        <c:v>6097109.0766862091</c:v>
                      </c:pt>
                      <c:pt idx="170" formatCode="0">
                        <c:v>6032730.0822996963</c:v>
                      </c:pt>
                      <c:pt idx="171" formatCode="0">
                        <c:v>5972607.9085559649</c:v>
                      </c:pt>
                      <c:pt idx="172" formatCode="0">
                        <c:v>5916437.0413773302</c:v>
                      </c:pt>
                      <c:pt idx="173" formatCode="0">
                        <c:v>5863936.4254553346</c:v>
                      </c:pt>
                      <c:pt idx="174" formatCode="0">
                        <c:v>5814847.2586627277</c:v>
                      </c:pt>
                      <c:pt idx="175" formatCode="0">
                        <c:v>5768931.0069538821</c:v>
                      </c:pt>
                      <c:pt idx="176" formatCode="0">
                        <c:v>5725967.6161426697</c:v>
                      </c:pt>
                      <c:pt idx="177" formatCode="0">
                        <c:v>5685753.8995395573</c:v>
                      </c:pt>
                      <c:pt idx="178" formatCode="0">
                        <c:v>5648102.08274775</c:v>
                      </c:pt>
                      <c:pt idx="179" formatCode="0">
                        <c:v>5612838.4889859818</c:v>
                      </c:pt>
                      <c:pt idx="180" formatCode="0">
                        <c:v>5579802.3501467565</c:v>
                      </c:pt>
                      <c:pt idx="181" formatCode="0">
                        <c:v>5548844.7304360671</c:v>
                      </c:pt>
                      <c:pt idx="182" formatCode="0">
                        <c:v>5519827.5508948704</c:v>
                      </c:pt>
                      <c:pt idx="183" formatCode="0">
                        <c:v>5492622.7043932928</c:v>
                      </c:pt>
                      <c:pt idx="184" formatCode="0">
                        <c:v>5467111.2518334901</c:v>
                      </c:pt>
                      <c:pt idx="185" formatCode="0">
                        <c:v>5443182.691312314</c:v>
                      </c:pt>
                      <c:pt idx="186" formatCode="0">
                        <c:v>5420734.2928950088</c:v>
                      </c:pt>
                      <c:pt idx="187" formatCode="0">
                        <c:v>5399670.4924490927</c:v>
                      </c:pt>
                      <c:pt idx="188" formatCode="0">
                        <c:v>5379902.3386949925</c:v>
                      </c:pt>
                      <c:pt idx="189" formatCode="0">
                        <c:v>5361346.988257329</c:v>
                      </c:pt>
                      <c:pt idx="190" formatCode="0">
                        <c:v>5343927.2440571599</c:v>
                      </c:pt>
                      <c:pt idx="191" formatCode="0">
                        <c:v>5327571.1328792116</c:v>
                      </c:pt>
                      <c:pt idx="192" formatCode="0">
                        <c:v>5312211.5183864133</c:v>
                      </c:pt>
                      <c:pt idx="193" formatCode="0">
                        <c:v>5297785.7462433092</c:v>
                      </c:pt>
                      <c:pt idx="194" formatCode="0">
                        <c:v>5284235.3183558183</c:v>
                      </c:pt>
                      <c:pt idx="195" formatCode="0">
                        <c:v>5271505.5935424017</c:v>
                      </c:pt>
                      <c:pt idx="196" formatCode="0">
                        <c:v>5259545.5122253476</c:v>
                      </c:pt>
                      <c:pt idx="197" formatCode="0">
                        <c:v>5248307.3429745538</c:v>
                      </c:pt>
                      <c:pt idx="198" formatCode="0">
                        <c:v>5237746.4489532979</c:v>
                      </c:pt>
                      <c:pt idx="199" formatCode="0">
                        <c:v>5227821.0725090578</c:v>
                      </c:pt>
                      <c:pt idx="200" formatCode="0">
                        <c:v>5218492.1363252318</c:v>
                      </c:pt>
                      <c:pt idx="201" formatCode="0">
                        <c:v>5209723.0597038772</c:v>
                      </c:pt>
                      <c:pt idx="202" formatCode="0">
                        <c:v>5201479.5886875177</c:v>
                      </c:pt>
                      <c:pt idx="203" formatCode="0">
                        <c:v>5193729.6388514666</c:v>
                      </c:pt>
                      <c:pt idx="204" formatCode="0">
                        <c:v>5186443.1497085793</c:v>
                      </c:pt>
                      <c:pt idx="205" formatCode="0">
                        <c:v>5179591.9497673903</c:v>
                      </c:pt>
                      <c:pt idx="206" formatCode="0">
                        <c:v>5173149.6313734166</c:v>
                      </c:pt>
                      <c:pt idx="207" formatCode="0">
                        <c:v>5167091.4345431644</c:v>
                      </c:pt>
                      <c:pt idx="208" formatCode="0">
                        <c:v>5161394.1390720783</c:v>
                      </c:pt>
                      <c:pt idx="209" formatCode="0">
                        <c:v>5156035.964262153</c:v>
                      </c:pt>
                      <c:pt idx="210" formatCode="0">
                        <c:v>5150996.475673018</c:v>
                      </c:pt>
                      <c:pt idx="211" formatCode="0">
                        <c:v>5146256.4983526543</c:v>
                      </c:pt>
                      <c:pt idx="212" formatCode="0">
                        <c:v>5141798.0360511374</c:v>
                      </c:pt>
                      <c:pt idx="213" formatCode="0">
                        <c:v>5137604.1959634824</c:v>
                      </c:pt>
                      <c:pt idx="214" formatCode="0">
                        <c:v>5133659.1185862357</c:v>
                      </c:pt>
                      <c:pt idx="215" formatCode="0">
                        <c:v>5129947.912307376</c:v>
                      </c:pt>
                      <c:pt idx="216" formatCode="0">
                        <c:v>5126456.5923807342</c:v>
                      </c:pt>
                      <c:pt idx="217" formatCode="0">
                        <c:v>5123172.0239648223</c:v>
                      </c:pt>
                      <c:pt idx="218" formatCode="0">
                        <c:v>5120081.8689320181</c:v>
                      </c:pt>
                      <c:pt idx="219" formatCode="0">
                        <c:v>5117174.5361777237</c:v>
                      </c:pt>
                      <c:pt idx="220" formatCode="0">
                        <c:v>5114439.1351806633</c:v>
                      </c:pt>
                      <c:pt idx="221" formatCode="0">
                        <c:v>5111865.4325850876</c:v>
                      </c:pt>
                      <c:pt idx="222" formatCode="0">
                        <c:v>5109443.8115935475</c:v>
                      </c:pt>
                      <c:pt idx="223" formatCode="0">
                        <c:v>5107165.2339752186</c:v>
                      </c:pt>
                      <c:pt idx="224" formatCode="0">
                        <c:v>5105021.2045096522</c:v>
                      </c:pt>
                      <c:pt idx="225" formatCode="0">
                        <c:v>5103003.7376994789</c:v>
                      </c:pt>
                      <c:pt idx="226" formatCode="0">
                        <c:v>5101105.3265980622</c:v>
                      </c:pt>
                      <c:pt idx="227" formatCode="0">
                        <c:v>5099318.9136095252</c:v>
                      </c:pt>
                      <c:pt idx="228" formatCode="0">
                        <c:v>5097637.8631290691</c:v>
                      </c:pt>
                      <c:pt idx="229" formatCode="0">
                        <c:v>5096055.9359011268</c:v>
                      </c:pt>
                      <c:pt idx="230" formatCode="0">
                        <c:v>5094567.264981729</c:v>
                      </c:pt>
                      <c:pt idx="231" formatCode="0">
                        <c:v>5093166.3331996119</c:v>
                      </c:pt>
                      <c:pt idx="232" formatCode="0">
                        <c:v>5091847.9520180719</c:v>
                      </c:pt>
                      <c:pt idx="233" formatCode="0">
                        <c:v>5090607.2417064719</c:v>
                      </c:pt>
                      <c:pt idx="234" formatCode="0">
                        <c:v>5089439.6127366768</c:v>
                      </c:pt>
                      <c:pt idx="235" formatCode="0">
                        <c:v>5088340.7483255565</c:v>
                      </c:pt>
                      <c:pt idx="236" formatCode="0">
                        <c:v>5087306.5880501261</c:v>
                      </c:pt>
                      <c:pt idx="237" formatCode="0">
                        <c:v>5086333.3124669082</c:v>
                      </c:pt>
                      <c:pt idx="238" formatCode="0">
                        <c:v>5085417.3286717357</c:v>
                      </c:pt>
                      <c:pt idx="239" formatCode="0">
                        <c:v>5084555.2567405142</c:v>
                      </c:pt>
                      <c:pt idx="240" formatCode="0">
                        <c:v>5083743.9169954453</c:v>
                      </c:pt>
                      <c:pt idx="241" formatCode="0">
                        <c:v>5082980.3180448916</c:v>
                      </c:pt>
                      <c:pt idx="242" formatCode="0">
                        <c:v>5082261.6455485094</c:v>
                      </c:pt>
                      <c:pt idx="243" formatCode="0">
                        <c:v>5081585.2516624266</c:v>
                      </c:pt>
                      <c:pt idx="244" formatCode="0">
                        <c:v>5080948.6451222254</c:v>
                      </c:pt>
                      <c:pt idx="245" formatCode="0">
                        <c:v>5080349.4819242153</c:v>
                      </c:pt>
                      <c:pt idx="246" formatCode="0">
                        <c:v>5079785.5565680461</c:v>
                      </c:pt>
                      <c:pt idx="247" formatCode="0">
                        <c:v>5079254.7938260902</c:v>
                      </c:pt>
                      <c:pt idx="248" formatCode="0">
                        <c:v>5078755.2410072256</c:v>
                      </c:pt>
                      <c:pt idx="249" formatCode="0">
                        <c:v>5078285.0606847331</c:v>
                      </c:pt>
                      <c:pt idx="250" formatCode="0">
                        <c:v>5077842.5238599284</c:v>
                      </c:pt>
                      <c:pt idx="251" formatCode="0">
                        <c:v>5077426.0035349466</c:v>
                      </c:pt>
                      <c:pt idx="252" formatCode="0">
                        <c:v>5077033.9686697852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E3AC-4158-858C-4B4534F14B9B}"/>
                  </c:ext>
                </c:extLst>
              </c15:ser>
            </c15:filteredScatterSeries>
            <c15:filteredScatterSeries>
              <c15:ser>
                <c:idx val="13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Deutschland!$V$21</c15:sqref>
                        </c15:formulaRef>
                      </c:ext>
                    </c:extLst>
                    <c:strCache>
                      <c:ptCount val="1"/>
                      <c:pt idx="0">
                        <c:v>R3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Deutschland!$A$22:$B$274</c15:sqref>
                        </c15:formulaRef>
                      </c:ext>
                    </c:extLst>
                    <c:multiLvlStrCache>
                      <c:ptCount val="253"/>
                      <c:lvl>
                        <c:pt idx="0">
                          <c:v>0</c:v>
                        </c:pt>
                        <c:pt idx="1">
                          <c:v>1</c:v>
                        </c:pt>
                        <c:pt idx="2">
                          <c:v>2</c:v>
                        </c:pt>
                        <c:pt idx="3">
                          <c:v>3</c:v>
                        </c:pt>
                        <c:pt idx="4">
                          <c:v>4</c:v>
                        </c:pt>
                        <c:pt idx="5">
                          <c:v>5</c:v>
                        </c:pt>
                        <c:pt idx="6">
                          <c:v>6</c:v>
                        </c:pt>
                        <c:pt idx="7">
                          <c:v>7</c:v>
                        </c:pt>
                        <c:pt idx="8">
                          <c:v>8</c:v>
                        </c:pt>
                        <c:pt idx="9">
                          <c:v>9</c:v>
                        </c:pt>
                        <c:pt idx="10">
                          <c:v>10</c:v>
                        </c:pt>
                        <c:pt idx="11">
                          <c:v>11</c:v>
                        </c:pt>
                        <c:pt idx="12">
                          <c:v>12</c:v>
                        </c:pt>
                        <c:pt idx="13">
                          <c:v>13</c:v>
                        </c:pt>
                        <c:pt idx="14">
                          <c:v>14</c:v>
                        </c:pt>
                        <c:pt idx="15">
                          <c:v>15</c:v>
                        </c:pt>
                        <c:pt idx="16">
                          <c:v>16</c:v>
                        </c:pt>
                        <c:pt idx="17">
                          <c:v>17</c:v>
                        </c:pt>
                        <c:pt idx="18">
                          <c:v>18</c:v>
                        </c:pt>
                        <c:pt idx="19">
                          <c:v>19</c:v>
                        </c:pt>
                        <c:pt idx="20">
                          <c:v>20</c:v>
                        </c:pt>
                        <c:pt idx="21">
                          <c:v>21</c:v>
                        </c:pt>
                        <c:pt idx="22">
                          <c:v>22</c:v>
                        </c:pt>
                        <c:pt idx="23">
                          <c:v>23</c:v>
                        </c:pt>
                        <c:pt idx="24">
                          <c:v>24</c:v>
                        </c:pt>
                        <c:pt idx="25">
                          <c:v>25</c:v>
                        </c:pt>
                        <c:pt idx="26">
                          <c:v>26</c:v>
                        </c:pt>
                        <c:pt idx="27">
                          <c:v>27</c:v>
                        </c:pt>
                        <c:pt idx="28">
                          <c:v>28</c:v>
                        </c:pt>
                        <c:pt idx="29">
                          <c:v>29</c:v>
                        </c:pt>
                        <c:pt idx="30">
                          <c:v>30</c:v>
                        </c:pt>
                        <c:pt idx="31">
                          <c:v>31</c:v>
                        </c:pt>
                        <c:pt idx="32">
                          <c:v>32</c:v>
                        </c:pt>
                        <c:pt idx="33">
                          <c:v>33</c:v>
                        </c:pt>
                        <c:pt idx="34">
                          <c:v>34</c:v>
                        </c:pt>
                        <c:pt idx="35">
                          <c:v>35</c:v>
                        </c:pt>
                        <c:pt idx="36">
                          <c:v>36</c:v>
                        </c:pt>
                        <c:pt idx="37">
                          <c:v>37</c:v>
                        </c:pt>
                        <c:pt idx="38">
                          <c:v>38</c:v>
                        </c:pt>
                        <c:pt idx="39">
                          <c:v>39</c:v>
                        </c:pt>
                        <c:pt idx="40">
                          <c:v>40</c:v>
                        </c:pt>
                        <c:pt idx="41">
                          <c:v>41</c:v>
                        </c:pt>
                        <c:pt idx="42">
                          <c:v>42</c:v>
                        </c:pt>
                        <c:pt idx="43">
                          <c:v>43</c:v>
                        </c:pt>
                        <c:pt idx="44">
                          <c:v>44</c:v>
                        </c:pt>
                        <c:pt idx="45">
                          <c:v>45</c:v>
                        </c:pt>
                        <c:pt idx="46">
                          <c:v>46</c:v>
                        </c:pt>
                        <c:pt idx="47">
                          <c:v>47</c:v>
                        </c:pt>
                        <c:pt idx="48">
                          <c:v>48</c:v>
                        </c:pt>
                        <c:pt idx="49">
                          <c:v>49</c:v>
                        </c:pt>
                        <c:pt idx="50">
                          <c:v>50</c:v>
                        </c:pt>
                        <c:pt idx="51">
                          <c:v>51</c:v>
                        </c:pt>
                        <c:pt idx="52">
                          <c:v>52</c:v>
                        </c:pt>
                        <c:pt idx="53">
                          <c:v>53</c:v>
                        </c:pt>
                        <c:pt idx="54">
                          <c:v>54</c:v>
                        </c:pt>
                        <c:pt idx="55">
                          <c:v>55</c:v>
                        </c:pt>
                        <c:pt idx="56">
                          <c:v>56</c:v>
                        </c:pt>
                        <c:pt idx="57">
                          <c:v>57</c:v>
                        </c:pt>
                        <c:pt idx="58">
                          <c:v>58</c:v>
                        </c:pt>
                        <c:pt idx="59">
                          <c:v>59</c:v>
                        </c:pt>
                        <c:pt idx="60">
                          <c:v>60</c:v>
                        </c:pt>
                        <c:pt idx="61">
                          <c:v>61</c:v>
                        </c:pt>
                        <c:pt idx="62">
                          <c:v>62</c:v>
                        </c:pt>
                        <c:pt idx="63">
                          <c:v>63</c:v>
                        </c:pt>
                        <c:pt idx="64">
                          <c:v>64</c:v>
                        </c:pt>
                        <c:pt idx="65">
                          <c:v>65</c:v>
                        </c:pt>
                        <c:pt idx="66">
                          <c:v>66</c:v>
                        </c:pt>
                        <c:pt idx="67">
                          <c:v>67</c:v>
                        </c:pt>
                        <c:pt idx="68">
                          <c:v>68</c:v>
                        </c:pt>
                        <c:pt idx="69">
                          <c:v>69</c:v>
                        </c:pt>
                        <c:pt idx="70">
                          <c:v>70</c:v>
                        </c:pt>
                        <c:pt idx="71">
                          <c:v>71</c:v>
                        </c:pt>
                        <c:pt idx="72">
                          <c:v>72</c:v>
                        </c:pt>
                        <c:pt idx="73">
                          <c:v>73</c:v>
                        </c:pt>
                        <c:pt idx="74">
                          <c:v>74</c:v>
                        </c:pt>
                        <c:pt idx="75">
                          <c:v>75</c:v>
                        </c:pt>
                        <c:pt idx="76">
                          <c:v>76</c:v>
                        </c:pt>
                        <c:pt idx="77">
                          <c:v>77</c:v>
                        </c:pt>
                        <c:pt idx="78">
                          <c:v>78</c:v>
                        </c:pt>
                        <c:pt idx="79">
                          <c:v>79</c:v>
                        </c:pt>
                        <c:pt idx="80">
                          <c:v>80</c:v>
                        </c:pt>
                        <c:pt idx="81">
                          <c:v>81</c:v>
                        </c:pt>
                        <c:pt idx="82">
                          <c:v>82</c:v>
                        </c:pt>
                        <c:pt idx="83">
                          <c:v>83</c:v>
                        </c:pt>
                        <c:pt idx="84">
                          <c:v>84</c:v>
                        </c:pt>
                        <c:pt idx="85">
                          <c:v>85</c:v>
                        </c:pt>
                        <c:pt idx="86">
                          <c:v>86</c:v>
                        </c:pt>
                        <c:pt idx="87">
                          <c:v>87</c:v>
                        </c:pt>
                        <c:pt idx="88">
                          <c:v>88</c:v>
                        </c:pt>
                        <c:pt idx="89">
                          <c:v>89</c:v>
                        </c:pt>
                        <c:pt idx="90">
                          <c:v>90</c:v>
                        </c:pt>
                        <c:pt idx="91">
                          <c:v>91</c:v>
                        </c:pt>
                        <c:pt idx="92">
                          <c:v>92</c:v>
                        </c:pt>
                        <c:pt idx="93">
                          <c:v>93</c:v>
                        </c:pt>
                        <c:pt idx="94">
                          <c:v>94</c:v>
                        </c:pt>
                        <c:pt idx="95">
                          <c:v>95</c:v>
                        </c:pt>
                        <c:pt idx="96">
                          <c:v>96</c:v>
                        </c:pt>
                        <c:pt idx="97">
                          <c:v>97</c:v>
                        </c:pt>
                        <c:pt idx="98">
                          <c:v>98</c:v>
                        </c:pt>
                        <c:pt idx="99">
                          <c:v>99</c:v>
                        </c:pt>
                        <c:pt idx="100">
                          <c:v>100</c:v>
                        </c:pt>
                        <c:pt idx="101">
                          <c:v>101</c:v>
                        </c:pt>
                        <c:pt idx="102">
                          <c:v>102</c:v>
                        </c:pt>
                        <c:pt idx="103">
                          <c:v>103</c:v>
                        </c:pt>
                        <c:pt idx="104">
                          <c:v>104</c:v>
                        </c:pt>
                        <c:pt idx="105">
                          <c:v>105</c:v>
                        </c:pt>
                        <c:pt idx="106">
                          <c:v>106</c:v>
                        </c:pt>
                        <c:pt idx="107">
                          <c:v>107</c:v>
                        </c:pt>
                        <c:pt idx="108">
                          <c:v>108</c:v>
                        </c:pt>
                        <c:pt idx="109">
                          <c:v>109</c:v>
                        </c:pt>
                        <c:pt idx="110">
                          <c:v>110</c:v>
                        </c:pt>
                        <c:pt idx="111">
                          <c:v>111</c:v>
                        </c:pt>
                        <c:pt idx="112">
                          <c:v>112</c:v>
                        </c:pt>
                        <c:pt idx="113">
                          <c:v>113</c:v>
                        </c:pt>
                        <c:pt idx="114">
                          <c:v>114</c:v>
                        </c:pt>
                        <c:pt idx="115">
                          <c:v>115</c:v>
                        </c:pt>
                        <c:pt idx="116">
                          <c:v>116</c:v>
                        </c:pt>
                        <c:pt idx="117">
                          <c:v>117</c:v>
                        </c:pt>
                        <c:pt idx="118">
                          <c:v>118</c:v>
                        </c:pt>
                        <c:pt idx="119">
                          <c:v>119</c:v>
                        </c:pt>
                        <c:pt idx="120">
                          <c:v>120</c:v>
                        </c:pt>
                        <c:pt idx="121">
                          <c:v>121</c:v>
                        </c:pt>
                        <c:pt idx="122">
                          <c:v>122</c:v>
                        </c:pt>
                        <c:pt idx="123">
                          <c:v>123</c:v>
                        </c:pt>
                        <c:pt idx="124">
                          <c:v>124</c:v>
                        </c:pt>
                        <c:pt idx="125">
                          <c:v>125</c:v>
                        </c:pt>
                        <c:pt idx="126">
                          <c:v>126</c:v>
                        </c:pt>
                        <c:pt idx="127">
                          <c:v>127</c:v>
                        </c:pt>
                        <c:pt idx="128">
                          <c:v>128</c:v>
                        </c:pt>
                        <c:pt idx="129">
                          <c:v>129</c:v>
                        </c:pt>
                        <c:pt idx="130">
                          <c:v>130</c:v>
                        </c:pt>
                        <c:pt idx="131">
                          <c:v>131</c:v>
                        </c:pt>
                        <c:pt idx="132">
                          <c:v>132</c:v>
                        </c:pt>
                        <c:pt idx="133">
                          <c:v>133</c:v>
                        </c:pt>
                        <c:pt idx="134">
                          <c:v>134</c:v>
                        </c:pt>
                        <c:pt idx="135">
                          <c:v>135</c:v>
                        </c:pt>
                        <c:pt idx="136">
                          <c:v>136</c:v>
                        </c:pt>
                        <c:pt idx="137">
                          <c:v>137</c:v>
                        </c:pt>
                        <c:pt idx="138">
                          <c:v>138</c:v>
                        </c:pt>
                        <c:pt idx="139">
                          <c:v>139</c:v>
                        </c:pt>
                        <c:pt idx="140">
                          <c:v>140</c:v>
                        </c:pt>
                        <c:pt idx="141">
                          <c:v>141</c:v>
                        </c:pt>
                        <c:pt idx="142">
                          <c:v>142</c:v>
                        </c:pt>
                        <c:pt idx="143">
                          <c:v>143</c:v>
                        </c:pt>
                        <c:pt idx="144">
                          <c:v>144</c:v>
                        </c:pt>
                        <c:pt idx="145">
                          <c:v>145</c:v>
                        </c:pt>
                        <c:pt idx="146">
                          <c:v>146</c:v>
                        </c:pt>
                        <c:pt idx="147">
                          <c:v>147</c:v>
                        </c:pt>
                        <c:pt idx="148">
                          <c:v>148</c:v>
                        </c:pt>
                        <c:pt idx="149">
                          <c:v>149</c:v>
                        </c:pt>
                        <c:pt idx="150">
                          <c:v>150</c:v>
                        </c:pt>
                        <c:pt idx="151">
                          <c:v>151</c:v>
                        </c:pt>
                        <c:pt idx="152">
                          <c:v>152</c:v>
                        </c:pt>
                        <c:pt idx="153">
                          <c:v>153</c:v>
                        </c:pt>
                        <c:pt idx="154">
                          <c:v>154</c:v>
                        </c:pt>
                        <c:pt idx="155">
                          <c:v>155</c:v>
                        </c:pt>
                        <c:pt idx="156">
                          <c:v>156</c:v>
                        </c:pt>
                        <c:pt idx="157">
                          <c:v>157</c:v>
                        </c:pt>
                        <c:pt idx="158">
                          <c:v>158</c:v>
                        </c:pt>
                        <c:pt idx="159">
                          <c:v>159</c:v>
                        </c:pt>
                        <c:pt idx="160">
                          <c:v>160</c:v>
                        </c:pt>
                        <c:pt idx="161">
                          <c:v>161</c:v>
                        </c:pt>
                        <c:pt idx="162">
                          <c:v>162</c:v>
                        </c:pt>
                        <c:pt idx="163">
                          <c:v>163</c:v>
                        </c:pt>
                        <c:pt idx="164">
                          <c:v>164</c:v>
                        </c:pt>
                        <c:pt idx="165">
                          <c:v>165</c:v>
                        </c:pt>
                        <c:pt idx="166">
                          <c:v>166</c:v>
                        </c:pt>
                        <c:pt idx="167">
                          <c:v>167</c:v>
                        </c:pt>
                        <c:pt idx="168">
                          <c:v>168</c:v>
                        </c:pt>
                        <c:pt idx="169">
                          <c:v>169</c:v>
                        </c:pt>
                        <c:pt idx="170">
                          <c:v>170</c:v>
                        </c:pt>
                        <c:pt idx="171">
                          <c:v>171</c:v>
                        </c:pt>
                        <c:pt idx="172">
                          <c:v>172</c:v>
                        </c:pt>
                        <c:pt idx="173">
                          <c:v>173</c:v>
                        </c:pt>
                        <c:pt idx="174">
                          <c:v>174</c:v>
                        </c:pt>
                        <c:pt idx="175">
                          <c:v>175</c:v>
                        </c:pt>
                        <c:pt idx="176">
                          <c:v>176</c:v>
                        </c:pt>
                        <c:pt idx="177">
                          <c:v>177</c:v>
                        </c:pt>
                        <c:pt idx="178">
                          <c:v>178</c:v>
                        </c:pt>
                        <c:pt idx="179">
                          <c:v>179</c:v>
                        </c:pt>
                        <c:pt idx="180">
                          <c:v>180</c:v>
                        </c:pt>
                        <c:pt idx="181">
                          <c:v>181</c:v>
                        </c:pt>
                        <c:pt idx="182">
                          <c:v>182</c:v>
                        </c:pt>
                        <c:pt idx="183">
                          <c:v>183</c:v>
                        </c:pt>
                        <c:pt idx="184">
                          <c:v>184</c:v>
                        </c:pt>
                        <c:pt idx="185">
                          <c:v>185</c:v>
                        </c:pt>
                        <c:pt idx="186">
                          <c:v>186</c:v>
                        </c:pt>
                        <c:pt idx="187">
                          <c:v>187</c:v>
                        </c:pt>
                        <c:pt idx="188">
                          <c:v>188</c:v>
                        </c:pt>
                        <c:pt idx="189">
                          <c:v>189</c:v>
                        </c:pt>
                        <c:pt idx="190">
                          <c:v>190</c:v>
                        </c:pt>
                        <c:pt idx="191">
                          <c:v>191</c:v>
                        </c:pt>
                        <c:pt idx="192">
                          <c:v>192</c:v>
                        </c:pt>
                        <c:pt idx="193">
                          <c:v>193</c:v>
                        </c:pt>
                        <c:pt idx="194">
                          <c:v>194</c:v>
                        </c:pt>
                        <c:pt idx="195">
                          <c:v>195</c:v>
                        </c:pt>
                        <c:pt idx="196">
                          <c:v>196</c:v>
                        </c:pt>
                        <c:pt idx="197">
                          <c:v>197</c:v>
                        </c:pt>
                        <c:pt idx="198">
                          <c:v>198</c:v>
                        </c:pt>
                        <c:pt idx="199">
                          <c:v>199</c:v>
                        </c:pt>
                        <c:pt idx="200">
                          <c:v>200</c:v>
                        </c:pt>
                        <c:pt idx="201">
                          <c:v>201</c:v>
                        </c:pt>
                        <c:pt idx="202">
                          <c:v>202</c:v>
                        </c:pt>
                        <c:pt idx="203">
                          <c:v>203</c:v>
                        </c:pt>
                        <c:pt idx="204">
                          <c:v>204</c:v>
                        </c:pt>
                        <c:pt idx="205">
                          <c:v>205</c:v>
                        </c:pt>
                        <c:pt idx="206">
                          <c:v>206</c:v>
                        </c:pt>
                        <c:pt idx="207">
                          <c:v>207</c:v>
                        </c:pt>
                        <c:pt idx="208">
                          <c:v>208</c:v>
                        </c:pt>
                        <c:pt idx="209">
                          <c:v>209</c:v>
                        </c:pt>
                        <c:pt idx="210">
                          <c:v>210</c:v>
                        </c:pt>
                        <c:pt idx="211">
                          <c:v>211</c:v>
                        </c:pt>
                        <c:pt idx="212">
                          <c:v>212</c:v>
                        </c:pt>
                        <c:pt idx="213">
                          <c:v>213</c:v>
                        </c:pt>
                        <c:pt idx="214">
                          <c:v>214</c:v>
                        </c:pt>
                        <c:pt idx="215">
                          <c:v>215</c:v>
                        </c:pt>
                        <c:pt idx="216">
                          <c:v>216</c:v>
                        </c:pt>
                        <c:pt idx="217">
                          <c:v>217</c:v>
                        </c:pt>
                        <c:pt idx="218">
                          <c:v>218</c:v>
                        </c:pt>
                        <c:pt idx="219">
                          <c:v>219</c:v>
                        </c:pt>
                        <c:pt idx="220">
                          <c:v>220</c:v>
                        </c:pt>
                        <c:pt idx="221">
                          <c:v>221</c:v>
                        </c:pt>
                        <c:pt idx="222">
                          <c:v>222</c:v>
                        </c:pt>
                        <c:pt idx="223">
                          <c:v>223</c:v>
                        </c:pt>
                        <c:pt idx="224">
                          <c:v>224</c:v>
                        </c:pt>
                        <c:pt idx="225">
                          <c:v>225</c:v>
                        </c:pt>
                        <c:pt idx="226">
                          <c:v>226</c:v>
                        </c:pt>
                        <c:pt idx="227">
                          <c:v>227</c:v>
                        </c:pt>
                        <c:pt idx="228">
                          <c:v>228</c:v>
                        </c:pt>
                        <c:pt idx="229">
                          <c:v>229</c:v>
                        </c:pt>
                        <c:pt idx="230">
                          <c:v>230</c:v>
                        </c:pt>
                        <c:pt idx="231">
                          <c:v>231</c:v>
                        </c:pt>
                        <c:pt idx="232">
                          <c:v>232</c:v>
                        </c:pt>
                        <c:pt idx="233">
                          <c:v>233</c:v>
                        </c:pt>
                        <c:pt idx="234">
                          <c:v>234</c:v>
                        </c:pt>
                        <c:pt idx="235">
                          <c:v>235</c:v>
                        </c:pt>
                        <c:pt idx="236">
                          <c:v>236</c:v>
                        </c:pt>
                        <c:pt idx="237">
                          <c:v>237</c:v>
                        </c:pt>
                        <c:pt idx="238">
                          <c:v>238</c:v>
                        </c:pt>
                        <c:pt idx="239">
                          <c:v>239</c:v>
                        </c:pt>
                        <c:pt idx="240">
                          <c:v>240</c:v>
                        </c:pt>
                        <c:pt idx="241">
                          <c:v>241</c:v>
                        </c:pt>
                        <c:pt idx="242">
                          <c:v>242</c:v>
                        </c:pt>
                        <c:pt idx="243">
                          <c:v>243</c:v>
                        </c:pt>
                        <c:pt idx="244">
                          <c:v>244</c:v>
                        </c:pt>
                        <c:pt idx="245">
                          <c:v>245</c:v>
                        </c:pt>
                        <c:pt idx="246">
                          <c:v>246</c:v>
                        </c:pt>
                        <c:pt idx="247">
                          <c:v>247</c:v>
                        </c:pt>
                        <c:pt idx="248">
                          <c:v>248</c:v>
                        </c:pt>
                        <c:pt idx="249">
                          <c:v>249</c:v>
                        </c:pt>
                        <c:pt idx="250">
                          <c:v>250</c:v>
                        </c:pt>
                        <c:pt idx="251">
                          <c:v>251</c:v>
                        </c:pt>
                        <c:pt idx="252">
                          <c:v>252</c:v>
                        </c:pt>
                      </c:lvl>
                      <c:lvl>
                        <c:pt idx="0">
                          <c:v>22.1</c:v>
                        </c:pt>
                        <c:pt idx="1">
                          <c:v>23.1</c:v>
                        </c:pt>
                        <c:pt idx="2">
                          <c:v>24.1</c:v>
                        </c:pt>
                        <c:pt idx="3">
                          <c:v>25.1</c:v>
                        </c:pt>
                        <c:pt idx="4">
                          <c:v>26.1</c:v>
                        </c:pt>
                        <c:pt idx="5">
                          <c:v>27.1</c:v>
                        </c:pt>
                        <c:pt idx="6">
                          <c:v>28.1</c:v>
                        </c:pt>
                        <c:pt idx="7">
                          <c:v>29.1</c:v>
                        </c:pt>
                        <c:pt idx="8">
                          <c:v>30.1</c:v>
                        </c:pt>
                        <c:pt idx="9">
                          <c:v>31.1</c:v>
                        </c:pt>
                        <c:pt idx="10">
                          <c:v>1.2</c:v>
                        </c:pt>
                        <c:pt idx="11">
                          <c:v>2.2</c:v>
                        </c:pt>
                        <c:pt idx="12">
                          <c:v>3.2</c:v>
                        </c:pt>
                        <c:pt idx="13">
                          <c:v>4.2</c:v>
                        </c:pt>
                        <c:pt idx="14">
                          <c:v>5.2</c:v>
                        </c:pt>
                        <c:pt idx="15">
                          <c:v>6.2</c:v>
                        </c:pt>
                        <c:pt idx="16">
                          <c:v>7.2</c:v>
                        </c:pt>
                        <c:pt idx="17">
                          <c:v>8.2</c:v>
                        </c:pt>
                        <c:pt idx="18">
                          <c:v>9.2</c:v>
                        </c:pt>
                        <c:pt idx="19">
                          <c:v>10.2</c:v>
                        </c:pt>
                        <c:pt idx="20">
                          <c:v>11.2</c:v>
                        </c:pt>
                        <c:pt idx="21">
                          <c:v>12.2</c:v>
                        </c:pt>
                        <c:pt idx="22">
                          <c:v>13.2</c:v>
                        </c:pt>
                        <c:pt idx="23">
                          <c:v>14.2</c:v>
                        </c:pt>
                        <c:pt idx="24">
                          <c:v>15.2</c:v>
                        </c:pt>
                        <c:pt idx="25">
                          <c:v>16.2</c:v>
                        </c:pt>
                        <c:pt idx="26">
                          <c:v>17.2</c:v>
                        </c:pt>
                        <c:pt idx="27">
                          <c:v>18.2</c:v>
                        </c:pt>
                        <c:pt idx="28">
                          <c:v>19.2</c:v>
                        </c:pt>
                        <c:pt idx="29">
                          <c:v>20.2</c:v>
                        </c:pt>
                        <c:pt idx="30">
                          <c:v>21.2</c:v>
                        </c:pt>
                        <c:pt idx="31">
                          <c:v>22.2</c:v>
                        </c:pt>
                        <c:pt idx="32">
                          <c:v>23.2</c:v>
                        </c:pt>
                        <c:pt idx="33">
                          <c:v>24.2</c:v>
                        </c:pt>
                        <c:pt idx="34">
                          <c:v>25.2</c:v>
                        </c:pt>
                        <c:pt idx="35">
                          <c:v>26.2</c:v>
                        </c:pt>
                        <c:pt idx="36">
                          <c:v>27.2</c:v>
                        </c:pt>
                        <c:pt idx="37">
                          <c:v>28.2</c:v>
                        </c:pt>
                        <c:pt idx="38">
                          <c:v>29.2</c:v>
                        </c:pt>
                        <c:pt idx="39">
                          <c:v>1.3</c:v>
                        </c:pt>
                        <c:pt idx="40">
                          <c:v>2.3</c:v>
                        </c:pt>
                        <c:pt idx="41">
                          <c:v>3.3</c:v>
                        </c:pt>
                        <c:pt idx="42">
                          <c:v>4.3</c:v>
                        </c:pt>
                        <c:pt idx="43">
                          <c:v>5.3</c:v>
                        </c:pt>
                        <c:pt idx="44">
                          <c:v>6.3</c:v>
                        </c:pt>
                        <c:pt idx="45">
                          <c:v>7.3</c:v>
                        </c:pt>
                        <c:pt idx="46">
                          <c:v>8.3</c:v>
                        </c:pt>
                        <c:pt idx="47">
                          <c:v>9.3</c:v>
                        </c:pt>
                        <c:pt idx="48">
                          <c:v>10.3</c:v>
                        </c:pt>
                        <c:pt idx="49">
                          <c:v>11.3</c:v>
                        </c:pt>
                        <c:pt idx="50">
                          <c:v>12.3</c:v>
                        </c:pt>
                        <c:pt idx="51">
                          <c:v>13.3</c:v>
                        </c:pt>
                        <c:pt idx="52">
                          <c:v>14.3</c:v>
                        </c:pt>
                        <c:pt idx="53">
                          <c:v>15.3</c:v>
                        </c:pt>
                        <c:pt idx="54">
                          <c:v>16.3</c:v>
                        </c:pt>
                        <c:pt idx="55">
                          <c:v>17.3</c:v>
                        </c:pt>
                        <c:pt idx="56">
                          <c:v>18.3</c:v>
                        </c:pt>
                        <c:pt idx="57">
                          <c:v>19.3</c:v>
                        </c:pt>
                        <c:pt idx="58">
                          <c:v>20.3</c:v>
                        </c:pt>
                        <c:pt idx="59">
                          <c:v>21.3</c:v>
                        </c:pt>
                        <c:pt idx="60">
                          <c:v>22.3</c:v>
                        </c:pt>
                        <c:pt idx="61">
                          <c:v>23.3</c:v>
                        </c:pt>
                        <c:pt idx="62">
                          <c:v>24.3</c:v>
                        </c:pt>
                        <c:pt idx="63">
                          <c:v>25.3</c:v>
                        </c:pt>
                        <c:pt idx="64">
                          <c:v>26.3</c:v>
                        </c:pt>
                        <c:pt idx="65">
                          <c:v>27.3</c:v>
                        </c:pt>
                        <c:pt idx="66">
                          <c:v>28.3</c:v>
                        </c:pt>
                        <c:pt idx="67">
                          <c:v>29.3</c:v>
                        </c:pt>
                        <c:pt idx="68">
                          <c:v>30.3</c:v>
                        </c:pt>
                        <c:pt idx="69">
                          <c:v>31.3</c:v>
                        </c:pt>
                        <c:pt idx="70">
                          <c:v>1.4</c:v>
                        </c:pt>
                        <c:pt idx="71">
                          <c:v>2.4</c:v>
                        </c:pt>
                        <c:pt idx="72">
                          <c:v>3.4</c:v>
                        </c:pt>
                        <c:pt idx="73">
                          <c:v>4.4</c:v>
                        </c:pt>
                        <c:pt idx="74">
                          <c:v>5.4</c:v>
                        </c:pt>
                        <c:pt idx="75">
                          <c:v>6.4</c:v>
                        </c:pt>
                        <c:pt idx="76">
                          <c:v>7.4</c:v>
                        </c:pt>
                        <c:pt idx="77">
                          <c:v>8.4</c:v>
                        </c:pt>
                        <c:pt idx="78">
                          <c:v>9.4</c:v>
                        </c:pt>
                        <c:pt idx="79">
                          <c:v>10.4</c:v>
                        </c:pt>
                        <c:pt idx="80">
                          <c:v>11.4</c:v>
                        </c:pt>
                        <c:pt idx="81">
                          <c:v>12.4</c:v>
                        </c:pt>
                        <c:pt idx="82">
                          <c:v>13.4</c:v>
                        </c:pt>
                        <c:pt idx="83">
                          <c:v>14.4</c:v>
                        </c:pt>
                        <c:pt idx="84">
                          <c:v>15.4</c:v>
                        </c:pt>
                        <c:pt idx="85">
                          <c:v>16.4</c:v>
                        </c:pt>
                        <c:pt idx="86">
                          <c:v>17.4</c:v>
                        </c:pt>
                        <c:pt idx="87">
                          <c:v>18.4</c:v>
                        </c:pt>
                        <c:pt idx="88">
                          <c:v>19.4</c:v>
                        </c:pt>
                        <c:pt idx="89">
                          <c:v>20.4</c:v>
                        </c:pt>
                        <c:pt idx="90">
                          <c:v>21.4</c:v>
                        </c:pt>
                        <c:pt idx="91">
                          <c:v>22.4</c:v>
                        </c:pt>
                        <c:pt idx="92">
                          <c:v>23.4</c:v>
                        </c:pt>
                        <c:pt idx="93">
                          <c:v>24.4</c:v>
                        </c:pt>
                        <c:pt idx="94">
                          <c:v>25.4</c:v>
                        </c:pt>
                        <c:pt idx="95">
                          <c:v>26.4</c:v>
                        </c:pt>
                        <c:pt idx="96">
                          <c:v>27.4</c:v>
                        </c:pt>
                        <c:pt idx="97">
                          <c:v>28.4</c:v>
                        </c:pt>
                        <c:pt idx="98">
                          <c:v>29.4</c:v>
                        </c:pt>
                        <c:pt idx="99">
                          <c:v>30.4</c:v>
                        </c:pt>
                        <c:pt idx="100">
                          <c:v>1.5</c:v>
                        </c:pt>
                        <c:pt idx="101">
                          <c:v>2.5</c:v>
                        </c:pt>
                        <c:pt idx="102">
                          <c:v>3.5</c:v>
                        </c:pt>
                        <c:pt idx="103">
                          <c:v>4.5</c:v>
                        </c:pt>
                        <c:pt idx="104">
                          <c:v>5.5</c:v>
                        </c:pt>
                        <c:pt idx="105">
                          <c:v>6.5</c:v>
                        </c:pt>
                        <c:pt idx="106">
                          <c:v>7.5</c:v>
                        </c:pt>
                        <c:pt idx="107">
                          <c:v>8.5</c:v>
                        </c:pt>
                        <c:pt idx="108">
                          <c:v>9.5</c:v>
                        </c:pt>
                        <c:pt idx="109">
                          <c:v>10.5</c:v>
                        </c:pt>
                        <c:pt idx="110">
                          <c:v>11.5</c:v>
                        </c:pt>
                        <c:pt idx="111">
                          <c:v>12.5</c:v>
                        </c:pt>
                        <c:pt idx="112">
                          <c:v>13.5</c:v>
                        </c:pt>
                        <c:pt idx="113">
                          <c:v>14.5</c:v>
                        </c:pt>
                        <c:pt idx="114">
                          <c:v>15.5</c:v>
                        </c:pt>
                        <c:pt idx="115">
                          <c:v>16.5</c:v>
                        </c:pt>
                        <c:pt idx="116">
                          <c:v>17.5</c:v>
                        </c:pt>
                        <c:pt idx="117">
                          <c:v>18.5</c:v>
                        </c:pt>
                        <c:pt idx="118">
                          <c:v>19.5</c:v>
                        </c:pt>
                        <c:pt idx="119">
                          <c:v>20.5</c:v>
                        </c:pt>
                        <c:pt idx="120">
                          <c:v>21.5</c:v>
                        </c:pt>
                        <c:pt idx="121">
                          <c:v>22.5</c:v>
                        </c:pt>
                        <c:pt idx="122">
                          <c:v>23.5</c:v>
                        </c:pt>
                        <c:pt idx="123">
                          <c:v>24.5</c:v>
                        </c:pt>
                        <c:pt idx="124">
                          <c:v>25.5</c:v>
                        </c:pt>
                        <c:pt idx="125">
                          <c:v>26.5</c:v>
                        </c:pt>
                        <c:pt idx="126">
                          <c:v>27.5</c:v>
                        </c:pt>
                        <c:pt idx="127">
                          <c:v>28.5</c:v>
                        </c:pt>
                        <c:pt idx="128">
                          <c:v>29.5</c:v>
                        </c:pt>
                        <c:pt idx="129">
                          <c:v>30.5</c:v>
                        </c:pt>
                        <c:pt idx="130">
                          <c:v>31.5</c:v>
                        </c:pt>
                        <c:pt idx="131">
                          <c:v>1.6</c:v>
                        </c:pt>
                        <c:pt idx="132">
                          <c:v>2.6</c:v>
                        </c:pt>
                        <c:pt idx="133">
                          <c:v>3.6</c:v>
                        </c:pt>
                        <c:pt idx="134">
                          <c:v>4.6</c:v>
                        </c:pt>
                        <c:pt idx="135">
                          <c:v>5.6</c:v>
                        </c:pt>
                        <c:pt idx="136">
                          <c:v>6.6</c:v>
                        </c:pt>
                        <c:pt idx="137">
                          <c:v>7.6</c:v>
                        </c:pt>
                        <c:pt idx="138">
                          <c:v>8.6</c:v>
                        </c:pt>
                        <c:pt idx="139">
                          <c:v>9.6</c:v>
                        </c:pt>
                        <c:pt idx="140">
                          <c:v>10.6</c:v>
                        </c:pt>
                        <c:pt idx="141">
                          <c:v>11.6</c:v>
                        </c:pt>
                        <c:pt idx="142">
                          <c:v>12.6</c:v>
                        </c:pt>
                        <c:pt idx="143">
                          <c:v>13.6</c:v>
                        </c:pt>
                        <c:pt idx="144">
                          <c:v>14.6</c:v>
                        </c:pt>
                        <c:pt idx="145">
                          <c:v>15.6</c:v>
                        </c:pt>
                        <c:pt idx="146">
                          <c:v>16.6</c:v>
                        </c:pt>
                        <c:pt idx="147">
                          <c:v>17.6</c:v>
                        </c:pt>
                        <c:pt idx="148">
                          <c:v>18.6</c:v>
                        </c:pt>
                        <c:pt idx="149">
                          <c:v>19.6</c:v>
                        </c:pt>
                        <c:pt idx="150">
                          <c:v>20.6</c:v>
                        </c:pt>
                        <c:pt idx="151">
                          <c:v>21.6</c:v>
                        </c:pt>
                        <c:pt idx="152">
                          <c:v>22.6</c:v>
                        </c:pt>
                        <c:pt idx="153">
                          <c:v>23.6</c:v>
                        </c:pt>
                        <c:pt idx="154">
                          <c:v>24.6</c:v>
                        </c:pt>
                        <c:pt idx="155">
                          <c:v>25.6</c:v>
                        </c:pt>
                        <c:pt idx="156">
                          <c:v>26.6</c:v>
                        </c:pt>
                        <c:pt idx="157">
                          <c:v>27.6</c:v>
                        </c:pt>
                        <c:pt idx="158">
                          <c:v>28.6</c:v>
                        </c:pt>
                        <c:pt idx="159">
                          <c:v>29.6</c:v>
                        </c:pt>
                        <c:pt idx="160">
                          <c:v>30.6</c:v>
                        </c:pt>
                        <c:pt idx="161">
                          <c:v>1.7</c:v>
                        </c:pt>
                        <c:pt idx="162">
                          <c:v>2.7</c:v>
                        </c:pt>
                        <c:pt idx="163">
                          <c:v>3.7</c:v>
                        </c:pt>
                        <c:pt idx="164">
                          <c:v>4.7</c:v>
                        </c:pt>
                        <c:pt idx="165">
                          <c:v>5.7</c:v>
                        </c:pt>
                        <c:pt idx="166">
                          <c:v>6.7</c:v>
                        </c:pt>
                        <c:pt idx="167">
                          <c:v>7.7</c:v>
                        </c:pt>
                        <c:pt idx="168">
                          <c:v>8.7</c:v>
                        </c:pt>
                        <c:pt idx="169">
                          <c:v>9.7</c:v>
                        </c:pt>
                        <c:pt idx="170">
                          <c:v>10.7</c:v>
                        </c:pt>
                        <c:pt idx="171">
                          <c:v>11.7</c:v>
                        </c:pt>
                        <c:pt idx="172">
                          <c:v>12.7</c:v>
                        </c:pt>
                        <c:pt idx="173">
                          <c:v>13.7</c:v>
                        </c:pt>
                        <c:pt idx="174">
                          <c:v>14.7</c:v>
                        </c:pt>
                        <c:pt idx="175">
                          <c:v>15.7</c:v>
                        </c:pt>
                        <c:pt idx="176">
                          <c:v>16.7</c:v>
                        </c:pt>
                        <c:pt idx="177">
                          <c:v>17.7</c:v>
                        </c:pt>
                        <c:pt idx="178">
                          <c:v>18.7</c:v>
                        </c:pt>
                        <c:pt idx="179">
                          <c:v>19.7</c:v>
                        </c:pt>
                        <c:pt idx="180">
                          <c:v>20.7</c:v>
                        </c:pt>
                        <c:pt idx="181">
                          <c:v>21.7</c:v>
                        </c:pt>
                        <c:pt idx="182">
                          <c:v>22.7</c:v>
                        </c:pt>
                        <c:pt idx="183">
                          <c:v>23.7</c:v>
                        </c:pt>
                        <c:pt idx="184">
                          <c:v>24.7</c:v>
                        </c:pt>
                        <c:pt idx="185">
                          <c:v>25.7</c:v>
                        </c:pt>
                        <c:pt idx="186">
                          <c:v>26.7</c:v>
                        </c:pt>
                        <c:pt idx="187">
                          <c:v>27.7</c:v>
                        </c:pt>
                        <c:pt idx="188">
                          <c:v>28.7</c:v>
                        </c:pt>
                        <c:pt idx="189">
                          <c:v>29.7</c:v>
                        </c:pt>
                        <c:pt idx="190">
                          <c:v>30.7</c:v>
                        </c:pt>
                        <c:pt idx="191">
                          <c:v>31.7</c:v>
                        </c:pt>
                        <c:pt idx="192">
                          <c:v>1.8</c:v>
                        </c:pt>
                        <c:pt idx="193">
                          <c:v>2.8</c:v>
                        </c:pt>
                        <c:pt idx="194">
                          <c:v>3.8</c:v>
                        </c:pt>
                        <c:pt idx="195">
                          <c:v>4.8</c:v>
                        </c:pt>
                        <c:pt idx="196">
                          <c:v>5.8</c:v>
                        </c:pt>
                        <c:pt idx="197">
                          <c:v>6.8</c:v>
                        </c:pt>
                        <c:pt idx="198">
                          <c:v>7.8</c:v>
                        </c:pt>
                        <c:pt idx="199">
                          <c:v>8.8</c:v>
                        </c:pt>
                        <c:pt idx="200">
                          <c:v>9.8</c:v>
                        </c:pt>
                        <c:pt idx="201">
                          <c:v>10.8</c:v>
                        </c:pt>
                        <c:pt idx="202">
                          <c:v>11.8</c:v>
                        </c:pt>
                        <c:pt idx="203">
                          <c:v>12.8</c:v>
                        </c:pt>
                        <c:pt idx="204">
                          <c:v>13.8</c:v>
                        </c:pt>
                        <c:pt idx="205">
                          <c:v>14.8</c:v>
                        </c:pt>
                        <c:pt idx="206">
                          <c:v>15.8</c:v>
                        </c:pt>
                        <c:pt idx="207">
                          <c:v>16.8</c:v>
                        </c:pt>
                        <c:pt idx="208">
                          <c:v>17.8</c:v>
                        </c:pt>
                        <c:pt idx="209">
                          <c:v>18.8</c:v>
                        </c:pt>
                        <c:pt idx="210">
                          <c:v>19.8</c:v>
                        </c:pt>
                        <c:pt idx="211">
                          <c:v>20.8</c:v>
                        </c:pt>
                        <c:pt idx="212">
                          <c:v>21.8</c:v>
                        </c:pt>
                        <c:pt idx="213">
                          <c:v>22.8</c:v>
                        </c:pt>
                        <c:pt idx="214">
                          <c:v>23.8</c:v>
                        </c:pt>
                        <c:pt idx="215">
                          <c:v>24.8</c:v>
                        </c:pt>
                        <c:pt idx="216">
                          <c:v>25.8</c:v>
                        </c:pt>
                        <c:pt idx="217">
                          <c:v>26.8</c:v>
                        </c:pt>
                        <c:pt idx="218">
                          <c:v>27.8</c:v>
                        </c:pt>
                        <c:pt idx="219">
                          <c:v>28.8</c:v>
                        </c:pt>
                        <c:pt idx="220">
                          <c:v>29.8</c:v>
                        </c:pt>
                        <c:pt idx="221">
                          <c:v>30.8</c:v>
                        </c:pt>
                        <c:pt idx="222">
                          <c:v>31.8</c:v>
                        </c:pt>
                        <c:pt idx="223">
                          <c:v>1.9</c:v>
                        </c:pt>
                        <c:pt idx="224">
                          <c:v>2.9</c:v>
                        </c:pt>
                        <c:pt idx="225">
                          <c:v>3.9</c:v>
                        </c:pt>
                        <c:pt idx="226">
                          <c:v>4.9</c:v>
                        </c:pt>
                        <c:pt idx="227">
                          <c:v>5.9</c:v>
                        </c:pt>
                        <c:pt idx="228">
                          <c:v>6.9</c:v>
                        </c:pt>
                        <c:pt idx="229">
                          <c:v>7.9</c:v>
                        </c:pt>
                        <c:pt idx="230">
                          <c:v>8.9</c:v>
                        </c:pt>
                        <c:pt idx="231">
                          <c:v>9.9</c:v>
                        </c:pt>
                        <c:pt idx="232">
                          <c:v>10.9</c:v>
                        </c:pt>
                        <c:pt idx="233">
                          <c:v>11.9</c:v>
                        </c:pt>
                        <c:pt idx="234">
                          <c:v>12.9</c:v>
                        </c:pt>
                        <c:pt idx="235">
                          <c:v>13.9</c:v>
                        </c:pt>
                        <c:pt idx="236">
                          <c:v>14.9</c:v>
                        </c:pt>
                        <c:pt idx="237">
                          <c:v>15.9</c:v>
                        </c:pt>
                        <c:pt idx="238">
                          <c:v>16.9</c:v>
                        </c:pt>
                        <c:pt idx="239">
                          <c:v>17.9</c:v>
                        </c:pt>
                        <c:pt idx="240">
                          <c:v>18.9</c:v>
                        </c:pt>
                        <c:pt idx="241">
                          <c:v>19.9</c:v>
                        </c:pt>
                        <c:pt idx="242">
                          <c:v>20.9</c:v>
                        </c:pt>
                        <c:pt idx="243">
                          <c:v>21.9</c:v>
                        </c:pt>
                        <c:pt idx="244">
                          <c:v>22.9</c:v>
                        </c:pt>
                        <c:pt idx="245">
                          <c:v>23.9</c:v>
                        </c:pt>
                        <c:pt idx="246">
                          <c:v>24.9</c:v>
                        </c:pt>
                        <c:pt idx="247">
                          <c:v>25.9</c:v>
                        </c:pt>
                        <c:pt idx="248">
                          <c:v>26.9</c:v>
                        </c:pt>
                        <c:pt idx="249">
                          <c:v>27.9</c:v>
                        </c:pt>
                        <c:pt idx="250">
                          <c:v>28.9</c:v>
                        </c:pt>
                        <c:pt idx="251">
                          <c:v>29.9</c:v>
                        </c:pt>
                        <c:pt idx="252">
                          <c:v>30.9</c:v>
                        </c:pt>
                      </c:lvl>
                    </c:multiLvlStrCache>
                  </c:multiLvl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Deutschland!$V$22:$V$274</c15:sqref>
                        </c15:formulaRef>
                      </c:ext>
                    </c:extLst>
                    <c:numCache>
                      <c:formatCode>General</c:formatCode>
                      <c:ptCount val="253"/>
                      <c:pt idx="58" formatCode="0">
                        <c:v>180</c:v>
                      </c:pt>
                      <c:pt idx="59" formatCode="0">
                        <c:v>1592.385666560247</c:v>
                      </c:pt>
                      <c:pt idx="60" formatCode="0">
                        <c:v>3198.180672853734</c:v>
                      </c:pt>
                      <c:pt idx="61" formatCode="0">
                        <c:v>5023.8535435073609</c:v>
                      </c:pt>
                      <c:pt idx="62" formatCode="0">
                        <c:v>7099.4902334394792</c:v>
                      </c:pt>
                      <c:pt idx="63" formatCode="0">
                        <c:v>9459.2870997759601</c:v>
                      </c:pt>
                      <c:pt idx="64" formatCode="0">
                        <c:v>12142.110639142149</c:v>
                      </c:pt>
                      <c:pt idx="65" formatCode="0">
                        <c:v>15192.13291087719</c:v>
                      </c:pt>
                      <c:pt idx="66" formatCode="0">
                        <c:v>18659.552722882087</c:v>
                      </c:pt>
                      <c:pt idx="67" formatCode="0">
                        <c:v>22601.413952267088</c:v>
                      </c:pt>
                      <c:pt idx="68" formatCode="0">
                        <c:v>27082.533820957527</c:v>
                      </c:pt>
                      <c:pt idx="69" formatCode="0">
                        <c:v>32176.555560976776</c:v>
                      </c:pt>
                      <c:pt idx="70" formatCode="0">
                        <c:v>37967.141699386848</c:v>
                      </c:pt>
                      <c:pt idx="71" formatCode="0">
                        <c:v>44549.326180632459</c:v>
                      </c:pt>
                      <c:pt idx="72" formatCode="0">
                        <c:v>52031.0457370371</c:v>
                      </c:pt>
                      <c:pt idx="73" formatCode="0">
                        <c:v>60534.873324330052</c:v>
                      </c:pt>
                      <c:pt idx="74" formatCode="0">
                        <c:v>70199.979062945436</c:v>
                      </c:pt>
                      <c:pt idx="75" formatCode="0">
                        <c:v>81184.346966712066</c:v>
                      </c:pt>
                      <c:pt idx="76" formatCode="0">
                        <c:v>93667.278786071198</c:v>
                      </c:pt>
                      <c:pt idx="77" formatCode="0">
                        <c:v>107852.21952250224</c:v>
                      </c:pt>
                      <c:pt idx="78" formatCode="0">
                        <c:v>123969.9425420418</c:v>
                      </c:pt>
                      <c:pt idx="79" formatCode="0">
                        <c:v>142282.13566821837</c:v>
                      </c:pt>
                      <c:pt idx="80" formatCode="0">
                        <c:v>163085.43307371275</c:v>
                      </c:pt>
                      <c:pt idx="81" formatCode="0">
                        <c:v>186715.94108439755</c:v>
                      </c:pt>
                      <c:pt idx="82" formatCode="0">
                        <c:v>213554.30897473072</c:v>
                      </c:pt>
                      <c:pt idx="83" formatCode="0">
                        <c:v>244031.39822155755</c:v>
                      </c:pt>
                      <c:pt idx="84" formatCode="0">
                        <c:v>278634.6051608735</c:v>
                      </c:pt>
                      <c:pt idx="85" formatCode="0">
                        <c:v>317914.89212401549</c:v>
                      </c:pt>
                      <c:pt idx="86" formatCode="0">
                        <c:v>362494.58035126782</c:v>
                      </c:pt>
                      <c:pt idx="87" formatCode="0">
                        <c:v>413075.95357002225</c:v>
                      </c:pt>
                      <c:pt idx="88" formatCode="0">
                        <c:v>470450.71317319607</c:v>
                      </c:pt>
                      <c:pt idx="89" formatCode="0">
                        <c:v>535510.3133109411</c:v>
                      </c:pt>
                      <c:pt idx="90" formatCode="0">
                        <c:v>609257.18553171796</c:v>
                      </c:pt>
                      <c:pt idx="91" formatCode="0">
                        <c:v>692816.8362126681</c:v>
                      </c:pt>
                      <c:pt idx="92" formatCode="0">
                        <c:v>787450.76394391083</c:v>
                      </c:pt>
                      <c:pt idx="93" formatCode="0">
                        <c:v>894570.09601996536</c:v>
                      </c:pt>
                      <c:pt idx="94" formatCode="0">
                        <c:v>1015749.7807375437</c:v>
                      </c:pt>
                      <c:pt idx="95" formatCode="0">
                        <c:v>1152743.0926291635</c:v>
                      </c:pt>
                      <c:pt idx="96" formatCode="0">
                        <c:v>1307496.1084152274</c:v>
                      </c:pt>
                      <c:pt idx="97" formatCode="0">
                        <c:v>1482161.6899585086</c:v>
                      </c:pt>
                      <c:pt idx="98" formatCode="0">
                        <c:v>1679112.3651926988</c:v>
                      </c:pt>
                      <c:pt idx="99" formatCode="0">
                        <c:v>1900951.328533656</c:v>
                      </c:pt>
                      <c:pt idx="100" formatCode="0">
                        <c:v>2150520.5904790927</c:v>
                      </c:pt>
                      <c:pt idx="101" formatCode="0">
                        <c:v>2430905.0969846221</c:v>
                      </c:pt>
                      <c:pt idx="102" formatCode="0">
                        <c:v>2745431.4222935848</c:v>
                      </c:pt>
                      <c:pt idx="103" formatCode="0">
                        <c:v>3097659.4296384482</c:v>
                      </c:pt>
                      <c:pt idx="104" formatCode="0">
                        <c:v>3491365.1153943921</c:v>
                      </c:pt>
                      <c:pt idx="105" formatCode="0">
                        <c:v>3930512.7350241905</c:v>
                      </c:pt>
                      <c:pt idx="106" formatCode="0">
                        <c:v>4419214.2933802903</c:v>
                      </c:pt>
                      <c:pt idx="107" formatCode="0">
                        <c:v>4961674.6150879953</c:v>
                      </c:pt>
                      <c:pt idx="108" formatCode="0">
                        <c:v>5562120.5446152352</c:v>
                      </c:pt>
                      <c:pt idx="109" formatCode="0">
                        <c:v>6224713.4102191646</c:v>
                      </c:pt>
                      <c:pt idx="110" formatCode="0">
                        <c:v>6953444.7598981243</c:v>
                      </c:pt>
                      <c:pt idx="111" formatCode="0">
                        <c:v>7752016.5553292595</c:v>
                      </c:pt>
                      <c:pt idx="112" formatCode="0">
                        <c:v>8623708.4671786968</c:v>
                      </c:pt>
                      <c:pt idx="113" formatCode="0">
                        <c:v>9571236.5745627433</c:v>
                      </c:pt>
                      <c:pt idx="114" formatCode="0">
                        <c:v>10596609.492440868</c:v>
                      </c:pt>
                      <c:pt idx="115" formatCode="0">
                        <c:v>11700989.530490927</c:v>
                      </c:pt>
                      <c:pt idx="116" formatCode="0">
                        <c:v>12884567.675586957</c:v>
                      </c:pt>
                      <c:pt idx="117" formatCode="0">
                        <c:v>14146461.72351126</c:v>
                      </c:pt>
                      <c:pt idx="118" formatCode="0">
                        <c:v>15484646.535668373</c:v>
                      </c:pt>
                      <c:pt idx="119" formatCode="0">
                        <c:v>16895924.028241649</c:v>
                      </c:pt>
                      <c:pt idx="120" formatCode="0">
                        <c:v>18375938.124511443</c:v>
                      </c:pt>
                      <c:pt idx="121" formatCode="0">
                        <c:v>19919236.700267531</c:v>
                      </c:pt>
                      <c:pt idx="122" formatCode="0">
                        <c:v>21519378.877846107</c:v>
                      </c:pt>
                      <c:pt idx="123" formatCode="0">
                        <c:v>23169082.342117902</c:v>
                      </c:pt>
                      <c:pt idx="124" formatCode="0">
                        <c:v>24860402.157596525</c:v>
                      </c:pt>
                      <c:pt idx="125" formatCode="0">
                        <c:v>26584930.286471862</c:v>
                      </c:pt>
                      <c:pt idx="126" formatCode="0">
                        <c:v>28334003.914762616</c:v>
                      </c:pt>
                      <c:pt idx="127" formatCode="0">
                        <c:v>30098910.856834717</c:v>
                      </c:pt>
                      <c:pt idx="128" formatCode="0">
                        <c:v>31871081.594144084</c:v>
                      </c:pt>
                      <c:pt idx="129" formatCode="0">
                        <c:v>33642259.623342931</c:v>
                      </c:pt>
                      <c:pt idx="130" formatCode="0">
                        <c:v>35404644.371295929</c:v>
                      </c:pt>
                      <c:pt idx="131" formatCode="0">
                        <c:v>37151003.60696499</c:v>
                      </c:pt>
                      <c:pt idx="132" formatCode="0">
                        <c:v>38874754.730736762</c:v>
                      </c:pt>
                      <c:pt idx="133" formatCode="0">
                        <c:v>40570016.337309733</c:v>
                      </c:pt>
                      <c:pt idx="134" formatCode="0">
                        <c:v>42231632.922955707</c:v>
                      </c:pt>
                      <c:pt idx="135" formatCode="0">
                        <c:v>43855176.530356109</c:v>
                      </c:pt>
                      <c:pt idx="136" formatCode="0">
                        <c:v>45436929.55135639</c:v>
                      </c:pt>
                      <c:pt idx="137" formatCode="0">
                        <c:v>46973852.936420828</c:v>
                      </c:pt>
                      <c:pt idx="138" formatCode="0">
                        <c:v>48463543.799702317</c:v>
                      </c:pt>
                      <c:pt idx="139" formatCode="0">
                        <c:v>49904185.96596767</c:v>
                      </c:pt>
                      <c:pt idx="140" formatCode="0">
                        <c:v>51294496.46955356</c:v>
                      </c:pt>
                      <c:pt idx="141" formatCode="0">
                        <c:v>52633670.454674467</c:v>
                      </c:pt>
                      <c:pt idx="142" formatCode="0">
                        <c:v>53921326.388441846</c:v>
                      </c:pt>
                      <c:pt idx="143" formatCode="0">
                        <c:v>55157453.012272626</c:v>
                      </c:pt>
                      <c:pt idx="144" formatCode="0">
                        <c:v>56342359.0388944</c:v>
                      </c:pt>
                      <c:pt idx="145" formatCode="0">
                        <c:v>57476626.255355947</c:v>
                      </c:pt>
                      <c:pt idx="146" formatCode="0">
                        <c:v>58561066.414874546</c:v>
                      </c:pt>
                      <c:pt idx="147" formatCode="0">
                        <c:v>59596682.085466444</c:v>
                      </c:pt>
                      <c:pt idx="148" formatCode="0">
                        <c:v>60584631.462622315</c:v>
                      </c:pt>
                      <c:pt idx="149" formatCode="0">
                        <c:v>61526197.037770331</c:v>
                      </c:pt>
                      <c:pt idx="150" formatCode="0">
                        <c:v>62422757.935243391</c:v>
                      </c:pt>
                      <c:pt idx="151" formatCode="0">
                        <c:v>63275765.680122033</c:v>
                      </c:pt>
                      <c:pt idx="152" formatCode="0">
                        <c:v>64086723.130933061</c:v>
                      </c:pt>
                      <c:pt idx="153" formatCode="0">
                        <c:v>64857166.299142838</c:v>
                      </c:pt>
                      <c:pt idx="154" formatCode="0">
                        <c:v>65588648.777162284</c:v>
                      </c:pt>
                      <c:pt idx="155" formatCode="0">
                        <c:v>66282728.50459078</c:v>
                      </c:pt>
                      <c:pt idx="156" formatCode="0">
                        <c:v>66940956.615898758</c:v>
                      </c:pt>
                      <c:pt idx="157" formatCode="0">
                        <c:v>67564868.129582465</c:v>
                      </c:pt>
                      <c:pt idx="158" formatCode="0">
                        <c:v>68155974.257462874</c:v>
                      </c:pt>
                      <c:pt idx="159" formatCode="0">
                        <c:v>68715756.132119358</c:v>
                      </c:pt>
                      <c:pt idx="160" formatCode="0">
                        <c:v>69245659.769652054</c:v>
                      </c:pt>
                      <c:pt idx="161" formatCode="0">
                        <c:v>69747092.103522256</c:v>
                      </c:pt>
                      <c:pt idx="162" formatCode="0">
                        <c:v>70221417.942776337</c:v>
                      </c:pt>
                      <c:pt idx="163" formatCode="0">
                        <c:v>70669957.724317893</c:v>
                      </c:pt>
                      <c:pt idx="164" formatCode="0">
                        <c:v>71093985.943947703</c:v>
                      </c:pt>
                      <c:pt idx="165" formatCode="0">
                        <c:v>71494730.164616823</c:v>
                      </c:pt>
                      <c:pt idx="166" formatCode="0">
                        <c:v>71873370.512751669</c:v>
                      </c:pt>
                      <c:pt idx="167" formatCode="0">
                        <c:v>72231039.584668607</c:v>
                      </c:pt>
                      <c:pt idx="168" formatCode="0">
                        <c:v>72568822.695068851</c:v>
                      </c:pt>
                      <c:pt idx="169" formatCode="0">
                        <c:v>72887758.408482388</c:v>
                      </c:pt>
                      <c:pt idx="170" formatCode="0">
                        <c:v>73188839.302398905</c:v>
                      </c:pt>
                      <c:pt idx="171" formatCode="0">
                        <c:v>73473012.917777568</c:v>
                      </c:pt>
                      <c:pt idx="172" formatCode="0">
                        <c:v>73741182.858753741</c:v>
                      </c:pt>
                      <c:pt idx="173" formatCode="0">
                        <c:v>73994210.008744389</c:v>
                      </c:pt>
                      <c:pt idx="174" formatCode="0">
                        <c:v>74232913.834872976</c:v>
                      </c:pt>
                      <c:pt idx="175" formatCode="0">
                        <c:v>74458073.756763294</c:v>
                      </c:pt>
                      <c:pt idx="176" formatCode="0">
                        <c:v>74670430.559354916</c:v>
                      </c:pt>
                      <c:pt idx="177" formatCode="0">
                        <c:v>74870687.832533658</c:v>
                      </c:pt>
                      <c:pt idx="178" formatCode="0">
                        <c:v>75059513.423099861</c:v>
                      </c:pt>
                      <c:pt idx="179" formatCode="0">
                        <c:v>75237540.886967883</c:v>
                      </c:pt>
                      <c:pt idx="180" formatCode="0">
                        <c:v>75405370.93154262</c:v>
                      </c:pt>
                      <c:pt idx="181" formatCode="0">
                        <c:v>75563572.839993373</c:v>
                      </c:pt>
                      <c:pt idx="182" formatCode="0">
                        <c:v>75712685.870676979</c:v>
                      </c:pt>
                      <c:pt idx="183" formatCode="0">
                        <c:v>75853220.626278996</c:v>
                      </c:pt>
                      <c:pt idx="184" formatCode="0">
                        <c:v>75985660.388373837</c:v>
                      </c:pt>
                      <c:pt idx="185" formatCode="0">
                        <c:v>76110462.414073303</c:v>
                      </c:pt>
                      <c:pt idx="186" formatCode="0">
                        <c:v>76228059.192260057</c:v>
                      </c:pt>
                      <c:pt idx="187" formatCode="0">
                        <c:v>76338859.657606125</c:v>
                      </c:pt>
                      <c:pt idx="188" formatCode="0">
                        <c:v>76443250.3611736</c:v>
                      </c:pt>
                      <c:pt idx="189" formatCode="0">
                        <c:v>76541596.596897274</c:v>
                      </c:pt>
                      <c:pt idx="190" formatCode="0">
                        <c:v>76634243.483671933</c:v>
                      </c:pt>
                      <c:pt idx="191" formatCode="0">
                        <c:v>76721517.003119871</c:v>
                      </c:pt>
                      <c:pt idx="192" formatCode="0">
                        <c:v>76803724.993405655</c:v>
                      </c:pt>
                      <c:pt idx="193" formatCode="0">
                        <c:v>76881158.099706203</c:v>
                      </c:pt>
                      <c:pt idx="194" formatCode="0">
                        <c:v>76954090.682138398</c:v>
                      </c:pt>
                      <c:pt idx="195" formatCode="0">
                        <c:v>77022781.682103097</c:v>
                      </c:pt>
                      <c:pt idx="196" formatCode="0">
                        <c:v>77087475.448128417</c:v>
                      </c:pt>
                      <c:pt idx="197" formatCode="0">
                        <c:v>77148402.522388861</c:v>
                      </c:pt>
                      <c:pt idx="198" formatCode="0">
                        <c:v>77205780.389148608</c:v>
                      </c:pt>
                      <c:pt idx="199" formatCode="0">
                        <c:v>77259814.186427057</c:v>
                      </c:pt>
                      <c:pt idx="200" formatCode="0">
                        <c:v>77310697.382217333</c:v>
                      </c:pt>
                      <c:pt idx="201" formatCode="0">
                        <c:v>77358612.416607156</c:v>
                      </c:pt>
                      <c:pt idx="202" formatCode="0">
                        <c:v>77403731.311156347</c:v>
                      </c:pt>
                      <c:pt idx="203" formatCode="0">
                        <c:v>77446216.246881798</c:v>
                      </c:pt>
                      <c:pt idx="204" formatCode="0">
                        <c:v>77486220.112186551</c:v>
                      </c:pt>
                      <c:pt idx="205" formatCode="0">
                        <c:v>77523887.022051185</c:v>
                      </c:pt>
                      <c:pt idx="206" formatCode="0">
                        <c:v>77559352.809778437</c:v>
                      </c:pt>
                      <c:pt idx="207" formatCode="0">
                        <c:v>77592745.492553309</c:v>
                      </c:pt>
                      <c:pt idx="208" formatCode="0">
                        <c:v>77624185.712046415</c:v>
                      </c:pt>
                      <c:pt idx="209" formatCode="0">
                        <c:v>77653787.15125224</c:v>
                      </c:pt>
                      <c:pt idx="210" formatCode="0">
                        <c:v>77681656.928715497</c:v>
                      </c:pt>
                      <c:pt idx="211" formatCode="0">
                        <c:v>77707895.971259177</c:v>
                      </c:pt>
                      <c:pt idx="212" formatCode="0">
                        <c:v>77732599.366286904</c:v>
                      </c:pt>
                      <c:pt idx="213" formatCode="0">
                        <c:v>77755856.694691315</c:v>
                      </c:pt>
                      <c:pt idx="214" formatCode="0">
                        <c:v>77777752.345358834</c:v>
                      </c:pt>
                      <c:pt idx="215" formatCode="0">
                        <c:v>77798365.812219903</c:v>
                      </c:pt>
                      <c:pt idx="216" formatCode="0">
                        <c:v>77817771.974753678</c:v>
                      </c:pt>
                      <c:pt idx="217" formatCode="0">
                        <c:v>77836041.362815499</c:v>
                      </c:pt>
                      <c:pt idx="218" formatCode="0">
                        <c:v>77853240.406616896</c:v>
                      </c:pt>
                      <c:pt idx="219" formatCode="0">
                        <c:v>77869431.67264913</c:v>
                      </c:pt>
                      <c:pt idx="220" formatCode="0">
                        <c:v>77884674.086304352</c:v>
                      </c:pt>
                      <c:pt idx="221" formatCode="0">
                        <c:v>77899023.141912565</c:v>
                      </c:pt>
                      <c:pt idx="222" formatCode="0">
                        <c:v>77912531.100877017</c:v>
                      </c:pt>
                      <c:pt idx="223" formatCode="0">
                        <c:v>77925247.178557694</c:v>
                      </c:pt>
                      <c:pt idx="224" formatCode="0">
                        <c:v>77937217.720519632</c:v>
                      </c:pt>
                      <c:pt idx="225" formatCode="0">
                        <c:v>77948486.368731827</c:v>
                      </c:pt>
                      <c:pt idx="226" formatCode="0">
                        <c:v>77959094.218272448</c:v>
                      </c:pt>
                      <c:pt idx="227" formatCode="0">
                        <c:v>77969079.965067416</c:v>
                      </c:pt>
                      <c:pt idx="228" formatCode="0">
                        <c:v>77978480.045161918</c:v>
                      </c:pt>
                      <c:pt idx="229" formatCode="0">
                        <c:v>77987328.765998274</c:v>
                      </c:pt>
                      <c:pt idx="230" formatCode="0">
                        <c:v>77995658.430148304</c:v>
                      </c:pt>
                      <c:pt idx="231" formatCode="0">
                        <c:v>78003499.451924741</c:v>
                      </c:pt>
                      <c:pt idx="232" formatCode="0">
                        <c:v>78010880.467272997</c:v>
                      </c:pt>
                      <c:pt idx="233" formatCode="0">
                        <c:v>78017828.43732363</c:v>
                      </c:pt>
                      <c:pt idx="234" formatCode="0">
                        <c:v>78024368.745964348</c:v>
                      </c:pt>
                      <c:pt idx="235" formatCode="0">
                        <c:v>78030525.291771412</c:v>
                      </c:pt>
                      <c:pt idx="236" formatCode="0">
                        <c:v>78036320.574621633</c:v>
                      </c:pt>
                      <c:pt idx="237" formatCode="0">
                        <c:v>78041775.77728793</c:v>
                      </c:pt>
                      <c:pt idx="238" formatCode="0">
                        <c:v>78046910.842305437</c:v>
                      </c:pt>
                      <c:pt idx="239" formatCode="0">
                        <c:v>78051744.544378504</c:v>
                      </c:pt>
                      <c:pt idx="240" formatCode="0">
                        <c:v>78056294.558584288</c:v>
                      </c:pt>
                      <c:pt idx="241" formatCode="0">
                        <c:v>78060577.524614319</c:v>
                      </c:pt>
                      <c:pt idx="242" formatCode="0">
                        <c:v>78064609.107281506</c:v>
                      </c:pt>
                      <c:pt idx="243" formatCode="0">
                        <c:v>78068404.053507924</c:v>
                      </c:pt>
                      <c:pt idx="244" formatCode="0">
                        <c:v>78071976.24599576</c:v>
                      </c:pt>
                      <c:pt idx="245" formatCode="0">
                        <c:v>78075338.753773049</c:v>
                      </c:pt>
                      <c:pt idx="246" formatCode="0">
                        <c:v>78078503.879794687</c:v>
                      </c:pt>
                      <c:pt idx="247" formatCode="0">
                        <c:v>78081483.205768764</c:v>
                      </c:pt>
                      <c:pt idx="248" formatCode="0">
                        <c:v>78084287.634369135</c:v>
                      </c:pt>
                      <c:pt idx="249" formatCode="0">
                        <c:v>78086927.428985104</c:v>
                      </c:pt>
                      <c:pt idx="250" formatCode="0">
                        <c:v>78089412.251151547</c:v>
                      </c:pt>
                      <c:pt idx="251" formatCode="0">
                        <c:v>78091751.195793584</c:v>
                      </c:pt>
                      <c:pt idx="252" formatCode="0">
                        <c:v>78093952.824412972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E3AC-4158-858C-4B4534F14B9B}"/>
                  </c:ext>
                </c:extLst>
              </c15:ser>
            </c15:filteredScatterSeries>
          </c:ext>
        </c:extLst>
      </c:scatterChart>
      <c:valAx>
        <c:axId val="622223208"/>
        <c:scaling>
          <c:orientation val="minMax"/>
          <c:max val="43941"/>
          <c:min val="4388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d/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264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22228784"/>
        <c:crosses val="autoZero"/>
        <c:crossBetween val="midCat"/>
        <c:majorUnit val="7"/>
      </c:valAx>
      <c:valAx>
        <c:axId val="622228784"/>
        <c:scaling>
          <c:logBase val="10"/>
          <c:orientation val="minMax"/>
          <c:max val="1000000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222232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Infizierte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10"/>
          <c:tx>
            <c:strRef>
              <c:f>Deutschland!$H$21</c:f>
              <c:strCache>
                <c:ptCount val="1"/>
                <c:pt idx="0">
                  <c:v>I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Deutschland!$A$22:$A$274</c:f>
              <c:numCache>
                <c:formatCode>d/m;@</c:formatCode>
                <c:ptCount val="253"/>
                <c:pt idx="0">
                  <c:v>43852</c:v>
                </c:pt>
                <c:pt idx="1">
                  <c:v>43853</c:v>
                </c:pt>
                <c:pt idx="2">
                  <c:v>43854</c:v>
                </c:pt>
                <c:pt idx="3">
                  <c:v>43855</c:v>
                </c:pt>
                <c:pt idx="4">
                  <c:v>43856</c:v>
                </c:pt>
                <c:pt idx="5">
                  <c:v>43857</c:v>
                </c:pt>
                <c:pt idx="6">
                  <c:v>43858</c:v>
                </c:pt>
                <c:pt idx="7">
                  <c:v>43859</c:v>
                </c:pt>
                <c:pt idx="8">
                  <c:v>43860</c:v>
                </c:pt>
                <c:pt idx="9">
                  <c:v>43861</c:v>
                </c:pt>
                <c:pt idx="10">
                  <c:v>43862</c:v>
                </c:pt>
                <c:pt idx="11">
                  <c:v>43863</c:v>
                </c:pt>
                <c:pt idx="12">
                  <c:v>43864</c:v>
                </c:pt>
                <c:pt idx="13">
                  <c:v>43865</c:v>
                </c:pt>
                <c:pt idx="14">
                  <c:v>43866</c:v>
                </c:pt>
                <c:pt idx="15">
                  <c:v>43867</c:v>
                </c:pt>
                <c:pt idx="16">
                  <c:v>43868</c:v>
                </c:pt>
                <c:pt idx="17">
                  <c:v>43869</c:v>
                </c:pt>
                <c:pt idx="18">
                  <c:v>43870</c:v>
                </c:pt>
                <c:pt idx="19">
                  <c:v>43871</c:v>
                </c:pt>
                <c:pt idx="20">
                  <c:v>43872</c:v>
                </c:pt>
                <c:pt idx="21">
                  <c:v>43873</c:v>
                </c:pt>
                <c:pt idx="22">
                  <c:v>43874</c:v>
                </c:pt>
                <c:pt idx="23">
                  <c:v>43875</c:v>
                </c:pt>
                <c:pt idx="24">
                  <c:v>43876</c:v>
                </c:pt>
                <c:pt idx="25">
                  <c:v>43877</c:v>
                </c:pt>
                <c:pt idx="26">
                  <c:v>43878</c:v>
                </c:pt>
                <c:pt idx="27">
                  <c:v>43879</c:v>
                </c:pt>
                <c:pt idx="28">
                  <c:v>43880</c:v>
                </c:pt>
                <c:pt idx="29">
                  <c:v>43881</c:v>
                </c:pt>
                <c:pt idx="30">
                  <c:v>43882</c:v>
                </c:pt>
                <c:pt idx="31">
                  <c:v>43883</c:v>
                </c:pt>
                <c:pt idx="32">
                  <c:v>43884</c:v>
                </c:pt>
                <c:pt idx="33">
                  <c:v>43885</c:v>
                </c:pt>
                <c:pt idx="34">
                  <c:v>43886</c:v>
                </c:pt>
                <c:pt idx="35">
                  <c:v>43887</c:v>
                </c:pt>
                <c:pt idx="36">
                  <c:v>43888</c:v>
                </c:pt>
                <c:pt idx="37">
                  <c:v>43889</c:v>
                </c:pt>
                <c:pt idx="38">
                  <c:v>43890</c:v>
                </c:pt>
                <c:pt idx="39">
                  <c:v>43891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43897</c:v>
                </c:pt>
                <c:pt idx="46">
                  <c:v>43898</c:v>
                </c:pt>
                <c:pt idx="47">
                  <c:v>43899</c:v>
                </c:pt>
                <c:pt idx="48">
                  <c:v>43900</c:v>
                </c:pt>
                <c:pt idx="49">
                  <c:v>43901</c:v>
                </c:pt>
                <c:pt idx="50">
                  <c:v>43902</c:v>
                </c:pt>
                <c:pt idx="51">
                  <c:v>43903</c:v>
                </c:pt>
                <c:pt idx="52">
                  <c:v>43904</c:v>
                </c:pt>
                <c:pt idx="53">
                  <c:v>43905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43911</c:v>
                </c:pt>
                <c:pt idx="60">
                  <c:v>43912</c:v>
                </c:pt>
                <c:pt idx="61">
                  <c:v>43913</c:v>
                </c:pt>
                <c:pt idx="62">
                  <c:v>43914</c:v>
                </c:pt>
                <c:pt idx="63">
                  <c:v>43915</c:v>
                </c:pt>
                <c:pt idx="64">
                  <c:v>43916</c:v>
                </c:pt>
                <c:pt idx="65">
                  <c:v>43917</c:v>
                </c:pt>
                <c:pt idx="66">
                  <c:v>43918</c:v>
                </c:pt>
                <c:pt idx="67">
                  <c:v>43919</c:v>
                </c:pt>
                <c:pt idx="68">
                  <c:v>43920</c:v>
                </c:pt>
                <c:pt idx="69">
                  <c:v>43921</c:v>
                </c:pt>
                <c:pt idx="70">
                  <c:v>43922</c:v>
                </c:pt>
                <c:pt idx="71">
                  <c:v>43923</c:v>
                </c:pt>
                <c:pt idx="72">
                  <c:v>43924</c:v>
                </c:pt>
                <c:pt idx="73">
                  <c:v>43925</c:v>
                </c:pt>
                <c:pt idx="74">
                  <c:v>43926</c:v>
                </c:pt>
                <c:pt idx="75">
                  <c:v>43927</c:v>
                </c:pt>
                <c:pt idx="76">
                  <c:v>43928</c:v>
                </c:pt>
                <c:pt idx="77">
                  <c:v>43929</c:v>
                </c:pt>
                <c:pt idx="78">
                  <c:v>43930</c:v>
                </c:pt>
                <c:pt idx="79">
                  <c:v>43931</c:v>
                </c:pt>
                <c:pt idx="80">
                  <c:v>43932</c:v>
                </c:pt>
                <c:pt idx="81">
                  <c:v>43933</c:v>
                </c:pt>
                <c:pt idx="82">
                  <c:v>43934</c:v>
                </c:pt>
                <c:pt idx="83">
                  <c:v>43935</c:v>
                </c:pt>
                <c:pt idx="84">
                  <c:v>43936</c:v>
                </c:pt>
                <c:pt idx="85">
                  <c:v>43937</c:v>
                </c:pt>
                <c:pt idx="86">
                  <c:v>43938</c:v>
                </c:pt>
                <c:pt idx="87">
                  <c:v>43939</c:v>
                </c:pt>
                <c:pt idx="88">
                  <c:v>43940</c:v>
                </c:pt>
                <c:pt idx="89">
                  <c:v>43941</c:v>
                </c:pt>
                <c:pt idx="90">
                  <c:v>43942</c:v>
                </c:pt>
                <c:pt idx="91">
                  <c:v>43943</c:v>
                </c:pt>
                <c:pt idx="92">
                  <c:v>43944</c:v>
                </c:pt>
                <c:pt idx="93">
                  <c:v>43945</c:v>
                </c:pt>
                <c:pt idx="94">
                  <c:v>43946</c:v>
                </c:pt>
                <c:pt idx="95">
                  <c:v>43947</c:v>
                </c:pt>
                <c:pt idx="96">
                  <c:v>43948</c:v>
                </c:pt>
                <c:pt idx="97">
                  <c:v>43949</c:v>
                </c:pt>
                <c:pt idx="98">
                  <c:v>43950</c:v>
                </c:pt>
                <c:pt idx="99">
                  <c:v>43951</c:v>
                </c:pt>
                <c:pt idx="100">
                  <c:v>43952</c:v>
                </c:pt>
                <c:pt idx="101">
                  <c:v>43953</c:v>
                </c:pt>
                <c:pt idx="102">
                  <c:v>43954</c:v>
                </c:pt>
                <c:pt idx="103">
                  <c:v>43955</c:v>
                </c:pt>
                <c:pt idx="104">
                  <c:v>43956</c:v>
                </c:pt>
                <c:pt idx="105">
                  <c:v>43957</c:v>
                </c:pt>
                <c:pt idx="106">
                  <c:v>43958</c:v>
                </c:pt>
                <c:pt idx="107">
                  <c:v>43959</c:v>
                </c:pt>
                <c:pt idx="108">
                  <c:v>43960</c:v>
                </c:pt>
                <c:pt idx="109">
                  <c:v>43961</c:v>
                </c:pt>
                <c:pt idx="110">
                  <c:v>43962</c:v>
                </c:pt>
                <c:pt idx="111">
                  <c:v>43963</c:v>
                </c:pt>
                <c:pt idx="112">
                  <c:v>43964</c:v>
                </c:pt>
                <c:pt idx="113">
                  <c:v>43965</c:v>
                </c:pt>
                <c:pt idx="114">
                  <c:v>43966</c:v>
                </c:pt>
                <c:pt idx="115">
                  <c:v>43967</c:v>
                </c:pt>
                <c:pt idx="116">
                  <c:v>43968</c:v>
                </c:pt>
                <c:pt idx="117">
                  <c:v>43969</c:v>
                </c:pt>
                <c:pt idx="118">
                  <c:v>43970</c:v>
                </c:pt>
                <c:pt idx="119">
                  <c:v>43971</c:v>
                </c:pt>
                <c:pt idx="120">
                  <c:v>43972</c:v>
                </c:pt>
                <c:pt idx="121">
                  <c:v>43973</c:v>
                </c:pt>
                <c:pt idx="122">
                  <c:v>43974</c:v>
                </c:pt>
                <c:pt idx="123">
                  <c:v>43975</c:v>
                </c:pt>
                <c:pt idx="124">
                  <c:v>43976</c:v>
                </c:pt>
                <c:pt idx="125">
                  <c:v>43977</c:v>
                </c:pt>
                <c:pt idx="126">
                  <c:v>43978</c:v>
                </c:pt>
                <c:pt idx="127">
                  <c:v>43979</c:v>
                </c:pt>
                <c:pt idx="128">
                  <c:v>43980</c:v>
                </c:pt>
                <c:pt idx="129">
                  <c:v>43981</c:v>
                </c:pt>
                <c:pt idx="130">
                  <c:v>43982</c:v>
                </c:pt>
                <c:pt idx="131">
                  <c:v>43983</c:v>
                </c:pt>
                <c:pt idx="132">
                  <c:v>43984</c:v>
                </c:pt>
                <c:pt idx="133">
                  <c:v>43985</c:v>
                </c:pt>
                <c:pt idx="134">
                  <c:v>43986</c:v>
                </c:pt>
                <c:pt idx="135">
                  <c:v>43987</c:v>
                </c:pt>
                <c:pt idx="136">
                  <c:v>43988</c:v>
                </c:pt>
                <c:pt idx="137">
                  <c:v>43989</c:v>
                </c:pt>
                <c:pt idx="138">
                  <c:v>43990</c:v>
                </c:pt>
                <c:pt idx="139">
                  <c:v>43991</c:v>
                </c:pt>
                <c:pt idx="140">
                  <c:v>43992</c:v>
                </c:pt>
                <c:pt idx="141">
                  <c:v>43993</c:v>
                </c:pt>
                <c:pt idx="142">
                  <c:v>43994</c:v>
                </c:pt>
                <c:pt idx="143">
                  <c:v>43995</c:v>
                </c:pt>
                <c:pt idx="144">
                  <c:v>43996</c:v>
                </c:pt>
                <c:pt idx="145">
                  <c:v>43997</c:v>
                </c:pt>
                <c:pt idx="146">
                  <c:v>43998</c:v>
                </c:pt>
                <c:pt idx="147">
                  <c:v>43999</c:v>
                </c:pt>
                <c:pt idx="148">
                  <c:v>44000</c:v>
                </c:pt>
                <c:pt idx="149">
                  <c:v>44001</c:v>
                </c:pt>
                <c:pt idx="150">
                  <c:v>44002</c:v>
                </c:pt>
                <c:pt idx="151">
                  <c:v>44003</c:v>
                </c:pt>
                <c:pt idx="152">
                  <c:v>44004</c:v>
                </c:pt>
                <c:pt idx="153">
                  <c:v>44005</c:v>
                </c:pt>
                <c:pt idx="154">
                  <c:v>44006</c:v>
                </c:pt>
                <c:pt idx="155">
                  <c:v>44007</c:v>
                </c:pt>
                <c:pt idx="156">
                  <c:v>44008</c:v>
                </c:pt>
                <c:pt idx="157">
                  <c:v>44009</c:v>
                </c:pt>
                <c:pt idx="158">
                  <c:v>44010</c:v>
                </c:pt>
                <c:pt idx="159">
                  <c:v>44011</c:v>
                </c:pt>
                <c:pt idx="160">
                  <c:v>44012</c:v>
                </c:pt>
                <c:pt idx="161">
                  <c:v>44013</c:v>
                </c:pt>
                <c:pt idx="162">
                  <c:v>44014</c:v>
                </c:pt>
                <c:pt idx="163">
                  <c:v>44015</c:v>
                </c:pt>
                <c:pt idx="164">
                  <c:v>44016</c:v>
                </c:pt>
                <c:pt idx="165">
                  <c:v>44017</c:v>
                </c:pt>
                <c:pt idx="166">
                  <c:v>44018</c:v>
                </c:pt>
                <c:pt idx="167">
                  <c:v>44019</c:v>
                </c:pt>
                <c:pt idx="168">
                  <c:v>44020</c:v>
                </c:pt>
                <c:pt idx="169">
                  <c:v>44021</c:v>
                </c:pt>
                <c:pt idx="170">
                  <c:v>44022</c:v>
                </c:pt>
                <c:pt idx="171">
                  <c:v>44023</c:v>
                </c:pt>
                <c:pt idx="172">
                  <c:v>44024</c:v>
                </c:pt>
                <c:pt idx="173">
                  <c:v>44025</c:v>
                </c:pt>
                <c:pt idx="174">
                  <c:v>44026</c:v>
                </c:pt>
                <c:pt idx="175">
                  <c:v>44027</c:v>
                </c:pt>
                <c:pt idx="176">
                  <c:v>44028</c:v>
                </c:pt>
                <c:pt idx="177">
                  <c:v>44029</c:v>
                </c:pt>
                <c:pt idx="178">
                  <c:v>44030</c:v>
                </c:pt>
                <c:pt idx="179">
                  <c:v>44031</c:v>
                </c:pt>
                <c:pt idx="180">
                  <c:v>44032</c:v>
                </c:pt>
                <c:pt idx="181">
                  <c:v>44033</c:v>
                </c:pt>
                <c:pt idx="182">
                  <c:v>44034</c:v>
                </c:pt>
                <c:pt idx="183">
                  <c:v>44035</c:v>
                </c:pt>
                <c:pt idx="184">
                  <c:v>44036</c:v>
                </c:pt>
                <c:pt idx="185">
                  <c:v>44037</c:v>
                </c:pt>
                <c:pt idx="186">
                  <c:v>44038</c:v>
                </c:pt>
                <c:pt idx="187">
                  <c:v>44039</c:v>
                </c:pt>
                <c:pt idx="188">
                  <c:v>44040</c:v>
                </c:pt>
                <c:pt idx="189">
                  <c:v>44041</c:v>
                </c:pt>
                <c:pt idx="190">
                  <c:v>44042</c:v>
                </c:pt>
                <c:pt idx="191">
                  <c:v>44043</c:v>
                </c:pt>
                <c:pt idx="192">
                  <c:v>44044</c:v>
                </c:pt>
                <c:pt idx="193">
                  <c:v>44045</c:v>
                </c:pt>
                <c:pt idx="194">
                  <c:v>44046</c:v>
                </c:pt>
                <c:pt idx="195">
                  <c:v>44047</c:v>
                </c:pt>
                <c:pt idx="196">
                  <c:v>44048</c:v>
                </c:pt>
                <c:pt idx="197">
                  <c:v>44049</c:v>
                </c:pt>
                <c:pt idx="198">
                  <c:v>44050</c:v>
                </c:pt>
                <c:pt idx="199">
                  <c:v>44051</c:v>
                </c:pt>
                <c:pt idx="200">
                  <c:v>44052</c:v>
                </c:pt>
                <c:pt idx="201">
                  <c:v>44053</c:v>
                </c:pt>
                <c:pt idx="202">
                  <c:v>44054</c:v>
                </c:pt>
                <c:pt idx="203">
                  <c:v>44055</c:v>
                </c:pt>
                <c:pt idx="204">
                  <c:v>44056</c:v>
                </c:pt>
                <c:pt idx="205">
                  <c:v>44057</c:v>
                </c:pt>
                <c:pt idx="206">
                  <c:v>44058</c:v>
                </c:pt>
                <c:pt idx="207">
                  <c:v>44059</c:v>
                </c:pt>
                <c:pt idx="208">
                  <c:v>44060</c:v>
                </c:pt>
                <c:pt idx="209">
                  <c:v>44061</c:v>
                </c:pt>
                <c:pt idx="210">
                  <c:v>44062</c:v>
                </c:pt>
                <c:pt idx="211">
                  <c:v>44063</c:v>
                </c:pt>
                <c:pt idx="212">
                  <c:v>44064</c:v>
                </c:pt>
                <c:pt idx="213">
                  <c:v>44065</c:v>
                </c:pt>
                <c:pt idx="214">
                  <c:v>44066</c:v>
                </c:pt>
                <c:pt idx="215">
                  <c:v>44067</c:v>
                </c:pt>
                <c:pt idx="216">
                  <c:v>44068</c:v>
                </c:pt>
                <c:pt idx="217">
                  <c:v>44069</c:v>
                </c:pt>
                <c:pt idx="218">
                  <c:v>44070</c:v>
                </c:pt>
                <c:pt idx="219">
                  <c:v>44071</c:v>
                </c:pt>
                <c:pt idx="220">
                  <c:v>44072</c:v>
                </c:pt>
                <c:pt idx="221">
                  <c:v>44073</c:v>
                </c:pt>
                <c:pt idx="222">
                  <c:v>44074</c:v>
                </c:pt>
                <c:pt idx="223">
                  <c:v>44075</c:v>
                </c:pt>
                <c:pt idx="224">
                  <c:v>44076</c:v>
                </c:pt>
                <c:pt idx="225">
                  <c:v>44077</c:v>
                </c:pt>
                <c:pt idx="226">
                  <c:v>44078</c:v>
                </c:pt>
                <c:pt idx="227">
                  <c:v>44079</c:v>
                </c:pt>
                <c:pt idx="228">
                  <c:v>44080</c:v>
                </c:pt>
                <c:pt idx="229">
                  <c:v>44081</c:v>
                </c:pt>
                <c:pt idx="230">
                  <c:v>44082</c:v>
                </c:pt>
                <c:pt idx="231">
                  <c:v>44083</c:v>
                </c:pt>
                <c:pt idx="232">
                  <c:v>44084</c:v>
                </c:pt>
                <c:pt idx="233">
                  <c:v>44085</c:v>
                </c:pt>
                <c:pt idx="234">
                  <c:v>44086</c:v>
                </c:pt>
                <c:pt idx="235">
                  <c:v>44087</c:v>
                </c:pt>
                <c:pt idx="236">
                  <c:v>44088</c:v>
                </c:pt>
                <c:pt idx="237">
                  <c:v>44089</c:v>
                </c:pt>
                <c:pt idx="238">
                  <c:v>44090</c:v>
                </c:pt>
                <c:pt idx="239">
                  <c:v>44091</c:v>
                </c:pt>
                <c:pt idx="240">
                  <c:v>44092</c:v>
                </c:pt>
                <c:pt idx="241">
                  <c:v>44093</c:v>
                </c:pt>
                <c:pt idx="242">
                  <c:v>44094</c:v>
                </c:pt>
                <c:pt idx="243">
                  <c:v>44095</c:v>
                </c:pt>
                <c:pt idx="244">
                  <c:v>44096</c:v>
                </c:pt>
                <c:pt idx="245">
                  <c:v>44097</c:v>
                </c:pt>
                <c:pt idx="246">
                  <c:v>44098</c:v>
                </c:pt>
                <c:pt idx="247">
                  <c:v>44099</c:v>
                </c:pt>
                <c:pt idx="248">
                  <c:v>44100</c:v>
                </c:pt>
                <c:pt idx="249">
                  <c:v>44101</c:v>
                </c:pt>
                <c:pt idx="250">
                  <c:v>44102</c:v>
                </c:pt>
                <c:pt idx="251">
                  <c:v>44103</c:v>
                </c:pt>
                <c:pt idx="252">
                  <c:v>44104</c:v>
                </c:pt>
              </c:numCache>
            </c:numRef>
          </c:xVal>
          <c:yVal>
            <c:numRef>
              <c:f>Deutschland!$H$22:$H$274</c:f>
              <c:numCache>
                <c:formatCode>General</c:formatCode>
                <c:ptCount val="2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  <c:pt idx="10">
                  <c:v>8</c:v>
                </c:pt>
                <c:pt idx="11">
                  <c:v>10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13</c:v>
                </c:pt>
                <c:pt idx="17">
                  <c:v>13</c:v>
                </c:pt>
                <c:pt idx="18">
                  <c:v>14</c:v>
                </c:pt>
                <c:pt idx="19">
                  <c:v>14</c:v>
                </c:pt>
                <c:pt idx="20">
                  <c:v>16</c:v>
                </c:pt>
                <c:pt idx="21">
                  <c:v>16</c:v>
                </c:pt>
                <c:pt idx="22">
                  <c:v>16</c:v>
                </c:pt>
                <c:pt idx="23">
                  <c:v>16</c:v>
                </c:pt>
                <c:pt idx="24">
                  <c:v>16</c:v>
                </c:pt>
                <c:pt idx="25">
                  <c:v>16</c:v>
                </c:pt>
                <c:pt idx="26">
                  <c:v>16</c:v>
                </c:pt>
                <c:pt idx="27">
                  <c:v>16</c:v>
                </c:pt>
                <c:pt idx="28">
                  <c:v>16</c:v>
                </c:pt>
                <c:pt idx="29">
                  <c:v>16</c:v>
                </c:pt>
                <c:pt idx="30">
                  <c:v>16</c:v>
                </c:pt>
                <c:pt idx="31">
                  <c:v>16</c:v>
                </c:pt>
                <c:pt idx="32">
                  <c:v>16</c:v>
                </c:pt>
                <c:pt idx="33">
                  <c:v>16</c:v>
                </c:pt>
                <c:pt idx="34">
                  <c:v>17</c:v>
                </c:pt>
                <c:pt idx="35">
                  <c:v>27</c:v>
                </c:pt>
                <c:pt idx="36">
                  <c:v>46</c:v>
                </c:pt>
                <c:pt idx="37">
                  <c:v>48</c:v>
                </c:pt>
                <c:pt idx="38">
                  <c:v>79</c:v>
                </c:pt>
                <c:pt idx="39">
                  <c:v>130</c:v>
                </c:pt>
                <c:pt idx="40">
                  <c:v>159</c:v>
                </c:pt>
                <c:pt idx="41">
                  <c:v>196</c:v>
                </c:pt>
                <c:pt idx="42">
                  <c:v>262</c:v>
                </c:pt>
                <c:pt idx="43">
                  <c:v>482</c:v>
                </c:pt>
                <c:pt idx="44">
                  <c:v>670</c:v>
                </c:pt>
                <c:pt idx="45">
                  <c:v>799</c:v>
                </c:pt>
                <c:pt idx="46">
                  <c:v>1040</c:v>
                </c:pt>
                <c:pt idx="47">
                  <c:v>1176</c:v>
                </c:pt>
                <c:pt idx="48">
                  <c:v>1457</c:v>
                </c:pt>
                <c:pt idx="49">
                  <c:v>1908</c:v>
                </c:pt>
                <c:pt idx="50">
                  <c:v>2078</c:v>
                </c:pt>
                <c:pt idx="51">
                  <c:v>3675</c:v>
                </c:pt>
                <c:pt idx="52">
                  <c:v>4585</c:v>
                </c:pt>
                <c:pt idx="53">
                  <c:v>5795</c:v>
                </c:pt>
                <c:pt idx="54">
                  <c:v>7272</c:v>
                </c:pt>
                <c:pt idx="55">
                  <c:v>9257</c:v>
                </c:pt>
                <c:pt idx="56">
                  <c:v>12327</c:v>
                </c:pt>
                <c:pt idx="57">
                  <c:v>15320</c:v>
                </c:pt>
                <c:pt idx="58">
                  <c:v>19848</c:v>
                </c:pt>
                <c:pt idx="59">
                  <c:v>22213</c:v>
                </c:pt>
                <c:pt idx="60">
                  <c:v>24873</c:v>
                </c:pt>
                <c:pt idx="61">
                  <c:v>29056</c:v>
                </c:pt>
                <c:pt idx="62">
                  <c:v>32986</c:v>
                </c:pt>
                <c:pt idx="63">
                  <c:v>37323</c:v>
                </c:pt>
                <c:pt idx="64">
                  <c:v>43938</c:v>
                </c:pt>
                <c:pt idx="65">
                  <c:v>50871</c:v>
                </c:pt>
                <c:pt idx="66">
                  <c:v>57695</c:v>
                </c:pt>
                <c:pt idx="67">
                  <c:v>62095</c:v>
                </c:pt>
                <c:pt idx="68">
                  <c:v>66885</c:v>
                </c:pt>
                <c:pt idx="69">
                  <c:v>71808</c:v>
                </c:pt>
                <c:pt idx="70">
                  <c:v>77872</c:v>
                </c:pt>
                <c:pt idx="71">
                  <c:v>84794</c:v>
                </c:pt>
                <c:pt idx="72">
                  <c:v>91159</c:v>
                </c:pt>
                <c:pt idx="73">
                  <c:v>96092</c:v>
                </c:pt>
                <c:pt idx="74">
                  <c:v>100123</c:v>
                </c:pt>
                <c:pt idx="75">
                  <c:v>103374</c:v>
                </c:pt>
                <c:pt idx="76">
                  <c:v>107663</c:v>
                </c:pt>
                <c:pt idx="77">
                  <c:v>113296</c:v>
                </c:pt>
                <c:pt idx="78">
                  <c:v>118181</c:v>
                </c:pt>
                <c:pt idx="79">
                  <c:v>122171</c:v>
                </c:pt>
                <c:pt idx="80">
                  <c:v>124908</c:v>
                </c:pt>
                <c:pt idx="81">
                  <c:v>127854</c:v>
                </c:pt>
                <c:pt idx="82">
                  <c:v>130072</c:v>
                </c:pt>
                <c:pt idx="83">
                  <c:v>131359</c:v>
                </c:pt>
                <c:pt idx="84">
                  <c:v>134753</c:v>
                </c:pt>
                <c:pt idx="85">
                  <c:v>137698</c:v>
                </c:pt>
                <c:pt idx="86">
                  <c:v>141397</c:v>
                </c:pt>
                <c:pt idx="87">
                  <c:v>143342</c:v>
                </c:pt>
                <c:pt idx="88">
                  <c:v>145184</c:v>
                </c:pt>
                <c:pt idx="89">
                  <c:v>147065</c:v>
                </c:pt>
                <c:pt idx="90">
                  <c:v>148291</c:v>
                </c:pt>
                <c:pt idx="91">
                  <c:v>150648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AA1-4C17-BB4A-3651F2E40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2223208"/>
        <c:axId val="622228784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Deutschland!$J$21</c15:sqref>
                        </c15:formulaRef>
                      </c:ext>
                    </c:extLst>
                    <c:strCache>
                      <c:ptCount val="1"/>
                      <c:pt idx="0">
                        <c:v>log-I</c:v>
                      </c:pt>
                    </c:strCache>
                  </c:strRef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multiLvlStrRef>
                    <c:extLst>
                      <c:ext uri="{02D57815-91ED-43cb-92C2-25804820EDAC}">
                        <c15:formulaRef>
                          <c15:sqref>Deutschland!$A$22:$B$274</c15:sqref>
                        </c15:formulaRef>
                      </c:ext>
                    </c:extLst>
                    <c:multiLvlStrCache>
                      <c:ptCount val="253"/>
                      <c:lvl>
                        <c:pt idx="0">
                          <c:v>0</c:v>
                        </c:pt>
                        <c:pt idx="1">
                          <c:v>1</c:v>
                        </c:pt>
                        <c:pt idx="2">
                          <c:v>2</c:v>
                        </c:pt>
                        <c:pt idx="3">
                          <c:v>3</c:v>
                        </c:pt>
                        <c:pt idx="4">
                          <c:v>4</c:v>
                        </c:pt>
                        <c:pt idx="5">
                          <c:v>5</c:v>
                        </c:pt>
                        <c:pt idx="6">
                          <c:v>6</c:v>
                        </c:pt>
                        <c:pt idx="7">
                          <c:v>7</c:v>
                        </c:pt>
                        <c:pt idx="8">
                          <c:v>8</c:v>
                        </c:pt>
                        <c:pt idx="9">
                          <c:v>9</c:v>
                        </c:pt>
                        <c:pt idx="10">
                          <c:v>10</c:v>
                        </c:pt>
                        <c:pt idx="11">
                          <c:v>11</c:v>
                        </c:pt>
                        <c:pt idx="12">
                          <c:v>12</c:v>
                        </c:pt>
                        <c:pt idx="13">
                          <c:v>13</c:v>
                        </c:pt>
                        <c:pt idx="14">
                          <c:v>14</c:v>
                        </c:pt>
                        <c:pt idx="15">
                          <c:v>15</c:v>
                        </c:pt>
                        <c:pt idx="16">
                          <c:v>16</c:v>
                        </c:pt>
                        <c:pt idx="17">
                          <c:v>17</c:v>
                        </c:pt>
                        <c:pt idx="18">
                          <c:v>18</c:v>
                        </c:pt>
                        <c:pt idx="19">
                          <c:v>19</c:v>
                        </c:pt>
                        <c:pt idx="20">
                          <c:v>20</c:v>
                        </c:pt>
                        <c:pt idx="21">
                          <c:v>21</c:v>
                        </c:pt>
                        <c:pt idx="22">
                          <c:v>22</c:v>
                        </c:pt>
                        <c:pt idx="23">
                          <c:v>23</c:v>
                        </c:pt>
                        <c:pt idx="24">
                          <c:v>24</c:v>
                        </c:pt>
                        <c:pt idx="25">
                          <c:v>25</c:v>
                        </c:pt>
                        <c:pt idx="26">
                          <c:v>26</c:v>
                        </c:pt>
                        <c:pt idx="27">
                          <c:v>27</c:v>
                        </c:pt>
                        <c:pt idx="28">
                          <c:v>28</c:v>
                        </c:pt>
                        <c:pt idx="29">
                          <c:v>29</c:v>
                        </c:pt>
                        <c:pt idx="30">
                          <c:v>30</c:v>
                        </c:pt>
                        <c:pt idx="31">
                          <c:v>31</c:v>
                        </c:pt>
                        <c:pt idx="32">
                          <c:v>32</c:v>
                        </c:pt>
                        <c:pt idx="33">
                          <c:v>33</c:v>
                        </c:pt>
                        <c:pt idx="34">
                          <c:v>34</c:v>
                        </c:pt>
                        <c:pt idx="35">
                          <c:v>35</c:v>
                        </c:pt>
                        <c:pt idx="36">
                          <c:v>36</c:v>
                        </c:pt>
                        <c:pt idx="37">
                          <c:v>37</c:v>
                        </c:pt>
                        <c:pt idx="38">
                          <c:v>38</c:v>
                        </c:pt>
                        <c:pt idx="39">
                          <c:v>39</c:v>
                        </c:pt>
                        <c:pt idx="40">
                          <c:v>40</c:v>
                        </c:pt>
                        <c:pt idx="41">
                          <c:v>41</c:v>
                        </c:pt>
                        <c:pt idx="42">
                          <c:v>42</c:v>
                        </c:pt>
                        <c:pt idx="43">
                          <c:v>43</c:v>
                        </c:pt>
                        <c:pt idx="44">
                          <c:v>44</c:v>
                        </c:pt>
                        <c:pt idx="45">
                          <c:v>45</c:v>
                        </c:pt>
                        <c:pt idx="46">
                          <c:v>46</c:v>
                        </c:pt>
                        <c:pt idx="47">
                          <c:v>47</c:v>
                        </c:pt>
                        <c:pt idx="48">
                          <c:v>48</c:v>
                        </c:pt>
                        <c:pt idx="49">
                          <c:v>49</c:v>
                        </c:pt>
                        <c:pt idx="50">
                          <c:v>50</c:v>
                        </c:pt>
                        <c:pt idx="51">
                          <c:v>51</c:v>
                        </c:pt>
                        <c:pt idx="52">
                          <c:v>52</c:v>
                        </c:pt>
                        <c:pt idx="53">
                          <c:v>53</c:v>
                        </c:pt>
                        <c:pt idx="54">
                          <c:v>54</c:v>
                        </c:pt>
                        <c:pt idx="55">
                          <c:v>55</c:v>
                        </c:pt>
                        <c:pt idx="56">
                          <c:v>56</c:v>
                        </c:pt>
                        <c:pt idx="57">
                          <c:v>57</c:v>
                        </c:pt>
                        <c:pt idx="58">
                          <c:v>58</c:v>
                        </c:pt>
                        <c:pt idx="59">
                          <c:v>59</c:v>
                        </c:pt>
                        <c:pt idx="60">
                          <c:v>60</c:v>
                        </c:pt>
                        <c:pt idx="61">
                          <c:v>61</c:v>
                        </c:pt>
                        <c:pt idx="62">
                          <c:v>62</c:v>
                        </c:pt>
                        <c:pt idx="63">
                          <c:v>63</c:v>
                        </c:pt>
                        <c:pt idx="64">
                          <c:v>64</c:v>
                        </c:pt>
                        <c:pt idx="65">
                          <c:v>65</c:v>
                        </c:pt>
                        <c:pt idx="66">
                          <c:v>66</c:v>
                        </c:pt>
                        <c:pt idx="67">
                          <c:v>67</c:v>
                        </c:pt>
                        <c:pt idx="68">
                          <c:v>68</c:v>
                        </c:pt>
                        <c:pt idx="69">
                          <c:v>69</c:v>
                        </c:pt>
                        <c:pt idx="70">
                          <c:v>70</c:v>
                        </c:pt>
                        <c:pt idx="71">
                          <c:v>71</c:v>
                        </c:pt>
                        <c:pt idx="72">
                          <c:v>72</c:v>
                        </c:pt>
                        <c:pt idx="73">
                          <c:v>73</c:v>
                        </c:pt>
                        <c:pt idx="74">
                          <c:v>74</c:v>
                        </c:pt>
                        <c:pt idx="75">
                          <c:v>75</c:v>
                        </c:pt>
                        <c:pt idx="76">
                          <c:v>76</c:v>
                        </c:pt>
                        <c:pt idx="77">
                          <c:v>77</c:v>
                        </c:pt>
                        <c:pt idx="78">
                          <c:v>78</c:v>
                        </c:pt>
                        <c:pt idx="79">
                          <c:v>79</c:v>
                        </c:pt>
                        <c:pt idx="80">
                          <c:v>80</c:v>
                        </c:pt>
                        <c:pt idx="81">
                          <c:v>81</c:v>
                        </c:pt>
                        <c:pt idx="82">
                          <c:v>82</c:v>
                        </c:pt>
                        <c:pt idx="83">
                          <c:v>83</c:v>
                        </c:pt>
                        <c:pt idx="84">
                          <c:v>84</c:v>
                        </c:pt>
                        <c:pt idx="85">
                          <c:v>85</c:v>
                        </c:pt>
                        <c:pt idx="86">
                          <c:v>86</c:v>
                        </c:pt>
                        <c:pt idx="87">
                          <c:v>87</c:v>
                        </c:pt>
                        <c:pt idx="88">
                          <c:v>88</c:v>
                        </c:pt>
                        <c:pt idx="89">
                          <c:v>89</c:v>
                        </c:pt>
                        <c:pt idx="90">
                          <c:v>90</c:v>
                        </c:pt>
                        <c:pt idx="91">
                          <c:v>91</c:v>
                        </c:pt>
                        <c:pt idx="92">
                          <c:v>92</c:v>
                        </c:pt>
                        <c:pt idx="93">
                          <c:v>93</c:v>
                        </c:pt>
                        <c:pt idx="94">
                          <c:v>94</c:v>
                        </c:pt>
                        <c:pt idx="95">
                          <c:v>95</c:v>
                        </c:pt>
                        <c:pt idx="96">
                          <c:v>96</c:v>
                        </c:pt>
                        <c:pt idx="97">
                          <c:v>97</c:v>
                        </c:pt>
                        <c:pt idx="98">
                          <c:v>98</c:v>
                        </c:pt>
                        <c:pt idx="99">
                          <c:v>99</c:v>
                        </c:pt>
                        <c:pt idx="100">
                          <c:v>100</c:v>
                        </c:pt>
                        <c:pt idx="101">
                          <c:v>101</c:v>
                        </c:pt>
                        <c:pt idx="102">
                          <c:v>102</c:v>
                        </c:pt>
                        <c:pt idx="103">
                          <c:v>103</c:v>
                        </c:pt>
                        <c:pt idx="104">
                          <c:v>104</c:v>
                        </c:pt>
                        <c:pt idx="105">
                          <c:v>105</c:v>
                        </c:pt>
                        <c:pt idx="106">
                          <c:v>106</c:v>
                        </c:pt>
                        <c:pt idx="107">
                          <c:v>107</c:v>
                        </c:pt>
                        <c:pt idx="108">
                          <c:v>108</c:v>
                        </c:pt>
                        <c:pt idx="109">
                          <c:v>109</c:v>
                        </c:pt>
                        <c:pt idx="110">
                          <c:v>110</c:v>
                        </c:pt>
                        <c:pt idx="111">
                          <c:v>111</c:v>
                        </c:pt>
                        <c:pt idx="112">
                          <c:v>112</c:v>
                        </c:pt>
                        <c:pt idx="113">
                          <c:v>113</c:v>
                        </c:pt>
                        <c:pt idx="114">
                          <c:v>114</c:v>
                        </c:pt>
                        <c:pt idx="115">
                          <c:v>115</c:v>
                        </c:pt>
                        <c:pt idx="116">
                          <c:v>116</c:v>
                        </c:pt>
                        <c:pt idx="117">
                          <c:v>117</c:v>
                        </c:pt>
                        <c:pt idx="118">
                          <c:v>118</c:v>
                        </c:pt>
                        <c:pt idx="119">
                          <c:v>119</c:v>
                        </c:pt>
                        <c:pt idx="120">
                          <c:v>120</c:v>
                        </c:pt>
                        <c:pt idx="121">
                          <c:v>121</c:v>
                        </c:pt>
                        <c:pt idx="122">
                          <c:v>122</c:v>
                        </c:pt>
                        <c:pt idx="123">
                          <c:v>123</c:v>
                        </c:pt>
                        <c:pt idx="124">
                          <c:v>124</c:v>
                        </c:pt>
                        <c:pt idx="125">
                          <c:v>125</c:v>
                        </c:pt>
                        <c:pt idx="126">
                          <c:v>126</c:v>
                        </c:pt>
                        <c:pt idx="127">
                          <c:v>127</c:v>
                        </c:pt>
                        <c:pt idx="128">
                          <c:v>128</c:v>
                        </c:pt>
                        <c:pt idx="129">
                          <c:v>129</c:v>
                        </c:pt>
                        <c:pt idx="130">
                          <c:v>130</c:v>
                        </c:pt>
                        <c:pt idx="131">
                          <c:v>131</c:v>
                        </c:pt>
                        <c:pt idx="132">
                          <c:v>132</c:v>
                        </c:pt>
                        <c:pt idx="133">
                          <c:v>133</c:v>
                        </c:pt>
                        <c:pt idx="134">
                          <c:v>134</c:v>
                        </c:pt>
                        <c:pt idx="135">
                          <c:v>135</c:v>
                        </c:pt>
                        <c:pt idx="136">
                          <c:v>136</c:v>
                        </c:pt>
                        <c:pt idx="137">
                          <c:v>137</c:v>
                        </c:pt>
                        <c:pt idx="138">
                          <c:v>138</c:v>
                        </c:pt>
                        <c:pt idx="139">
                          <c:v>139</c:v>
                        </c:pt>
                        <c:pt idx="140">
                          <c:v>140</c:v>
                        </c:pt>
                        <c:pt idx="141">
                          <c:v>141</c:v>
                        </c:pt>
                        <c:pt idx="142">
                          <c:v>142</c:v>
                        </c:pt>
                        <c:pt idx="143">
                          <c:v>143</c:v>
                        </c:pt>
                        <c:pt idx="144">
                          <c:v>144</c:v>
                        </c:pt>
                        <c:pt idx="145">
                          <c:v>145</c:v>
                        </c:pt>
                        <c:pt idx="146">
                          <c:v>146</c:v>
                        </c:pt>
                        <c:pt idx="147">
                          <c:v>147</c:v>
                        </c:pt>
                        <c:pt idx="148">
                          <c:v>148</c:v>
                        </c:pt>
                        <c:pt idx="149">
                          <c:v>149</c:v>
                        </c:pt>
                        <c:pt idx="150">
                          <c:v>150</c:v>
                        </c:pt>
                        <c:pt idx="151">
                          <c:v>151</c:v>
                        </c:pt>
                        <c:pt idx="152">
                          <c:v>152</c:v>
                        </c:pt>
                        <c:pt idx="153">
                          <c:v>153</c:v>
                        </c:pt>
                        <c:pt idx="154">
                          <c:v>154</c:v>
                        </c:pt>
                        <c:pt idx="155">
                          <c:v>155</c:v>
                        </c:pt>
                        <c:pt idx="156">
                          <c:v>156</c:v>
                        </c:pt>
                        <c:pt idx="157">
                          <c:v>157</c:v>
                        </c:pt>
                        <c:pt idx="158">
                          <c:v>158</c:v>
                        </c:pt>
                        <c:pt idx="159">
                          <c:v>159</c:v>
                        </c:pt>
                        <c:pt idx="160">
                          <c:v>160</c:v>
                        </c:pt>
                        <c:pt idx="161">
                          <c:v>161</c:v>
                        </c:pt>
                        <c:pt idx="162">
                          <c:v>162</c:v>
                        </c:pt>
                        <c:pt idx="163">
                          <c:v>163</c:v>
                        </c:pt>
                        <c:pt idx="164">
                          <c:v>164</c:v>
                        </c:pt>
                        <c:pt idx="165">
                          <c:v>165</c:v>
                        </c:pt>
                        <c:pt idx="166">
                          <c:v>166</c:v>
                        </c:pt>
                        <c:pt idx="167">
                          <c:v>167</c:v>
                        </c:pt>
                        <c:pt idx="168">
                          <c:v>168</c:v>
                        </c:pt>
                        <c:pt idx="169">
                          <c:v>169</c:v>
                        </c:pt>
                        <c:pt idx="170">
                          <c:v>170</c:v>
                        </c:pt>
                        <c:pt idx="171">
                          <c:v>171</c:v>
                        </c:pt>
                        <c:pt idx="172">
                          <c:v>172</c:v>
                        </c:pt>
                        <c:pt idx="173">
                          <c:v>173</c:v>
                        </c:pt>
                        <c:pt idx="174">
                          <c:v>174</c:v>
                        </c:pt>
                        <c:pt idx="175">
                          <c:v>175</c:v>
                        </c:pt>
                        <c:pt idx="176">
                          <c:v>176</c:v>
                        </c:pt>
                        <c:pt idx="177">
                          <c:v>177</c:v>
                        </c:pt>
                        <c:pt idx="178">
                          <c:v>178</c:v>
                        </c:pt>
                        <c:pt idx="179">
                          <c:v>179</c:v>
                        </c:pt>
                        <c:pt idx="180">
                          <c:v>180</c:v>
                        </c:pt>
                        <c:pt idx="181">
                          <c:v>181</c:v>
                        </c:pt>
                        <c:pt idx="182">
                          <c:v>182</c:v>
                        </c:pt>
                        <c:pt idx="183">
                          <c:v>183</c:v>
                        </c:pt>
                        <c:pt idx="184">
                          <c:v>184</c:v>
                        </c:pt>
                        <c:pt idx="185">
                          <c:v>185</c:v>
                        </c:pt>
                        <c:pt idx="186">
                          <c:v>186</c:v>
                        </c:pt>
                        <c:pt idx="187">
                          <c:v>187</c:v>
                        </c:pt>
                        <c:pt idx="188">
                          <c:v>188</c:v>
                        </c:pt>
                        <c:pt idx="189">
                          <c:v>189</c:v>
                        </c:pt>
                        <c:pt idx="190">
                          <c:v>190</c:v>
                        </c:pt>
                        <c:pt idx="191">
                          <c:v>191</c:v>
                        </c:pt>
                        <c:pt idx="192">
                          <c:v>192</c:v>
                        </c:pt>
                        <c:pt idx="193">
                          <c:v>193</c:v>
                        </c:pt>
                        <c:pt idx="194">
                          <c:v>194</c:v>
                        </c:pt>
                        <c:pt idx="195">
                          <c:v>195</c:v>
                        </c:pt>
                        <c:pt idx="196">
                          <c:v>196</c:v>
                        </c:pt>
                        <c:pt idx="197">
                          <c:v>197</c:v>
                        </c:pt>
                        <c:pt idx="198">
                          <c:v>198</c:v>
                        </c:pt>
                        <c:pt idx="199">
                          <c:v>199</c:v>
                        </c:pt>
                        <c:pt idx="200">
                          <c:v>200</c:v>
                        </c:pt>
                        <c:pt idx="201">
                          <c:v>201</c:v>
                        </c:pt>
                        <c:pt idx="202">
                          <c:v>202</c:v>
                        </c:pt>
                        <c:pt idx="203">
                          <c:v>203</c:v>
                        </c:pt>
                        <c:pt idx="204">
                          <c:v>204</c:v>
                        </c:pt>
                        <c:pt idx="205">
                          <c:v>205</c:v>
                        </c:pt>
                        <c:pt idx="206">
                          <c:v>206</c:v>
                        </c:pt>
                        <c:pt idx="207">
                          <c:v>207</c:v>
                        </c:pt>
                        <c:pt idx="208">
                          <c:v>208</c:v>
                        </c:pt>
                        <c:pt idx="209">
                          <c:v>209</c:v>
                        </c:pt>
                        <c:pt idx="210">
                          <c:v>210</c:v>
                        </c:pt>
                        <c:pt idx="211">
                          <c:v>211</c:v>
                        </c:pt>
                        <c:pt idx="212">
                          <c:v>212</c:v>
                        </c:pt>
                        <c:pt idx="213">
                          <c:v>213</c:v>
                        </c:pt>
                        <c:pt idx="214">
                          <c:v>214</c:v>
                        </c:pt>
                        <c:pt idx="215">
                          <c:v>215</c:v>
                        </c:pt>
                        <c:pt idx="216">
                          <c:v>216</c:v>
                        </c:pt>
                        <c:pt idx="217">
                          <c:v>217</c:v>
                        </c:pt>
                        <c:pt idx="218">
                          <c:v>218</c:v>
                        </c:pt>
                        <c:pt idx="219">
                          <c:v>219</c:v>
                        </c:pt>
                        <c:pt idx="220">
                          <c:v>220</c:v>
                        </c:pt>
                        <c:pt idx="221">
                          <c:v>221</c:v>
                        </c:pt>
                        <c:pt idx="222">
                          <c:v>222</c:v>
                        </c:pt>
                        <c:pt idx="223">
                          <c:v>223</c:v>
                        </c:pt>
                        <c:pt idx="224">
                          <c:v>224</c:v>
                        </c:pt>
                        <c:pt idx="225">
                          <c:v>225</c:v>
                        </c:pt>
                        <c:pt idx="226">
                          <c:v>226</c:v>
                        </c:pt>
                        <c:pt idx="227">
                          <c:v>227</c:v>
                        </c:pt>
                        <c:pt idx="228">
                          <c:v>228</c:v>
                        </c:pt>
                        <c:pt idx="229">
                          <c:v>229</c:v>
                        </c:pt>
                        <c:pt idx="230">
                          <c:v>230</c:v>
                        </c:pt>
                        <c:pt idx="231">
                          <c:v>231</c:v>
                        </c:pt>
                        <c:pt idx="232">
                          <c:v>232</c:v>
                        </c:pt>
                        <c:pt idx="233">
                          <c:v>233</c:v>
                        </c:pt>
                        <c:pt idx="234">
                          <c:v>234</c:v>
                        </c:pt>
                        <c:pt idx="235">
                          <c:v>235</c:v>
                        </c:pt>
                        <c:pt idx="236">
                          <c:v>236</c:v>
                        </c:pt>
                        <c:pt idx="237">
                          <c:v>237</c:v>
                        </c:pt>
                        <c:pt idx="238">
                          <c:v>238</c:v>
                        </c:pt>
                        <c:pt idx="239">
                          <c:v>239</c:v>
                        </c:pt>
                        <c:pt idx="240">
                          <c:v>240</c:v>
                        </c:pt>
                        <c:pt idx="241">
                          <c:v>241</c:v>
                        </c:pt>
                        <c:pt idx="242">
                          <c:v>242</c:v>
                        </c:pt>
                        <c:pt idx="243">
                          <c:v>243</c:v>
                        </c:pt>
                        <c:pt idx="244">
                          <c:v>244</c:v>
                        </c:pt>
                        <c:pt idx="245">
                          <c:v>245</c:v>
                        </c:pt>
                        <c:pt idx="246">
                          <c:v>246</c:v>
                        </c:pt>
                        <c:pt idx="247">
                          <c:v>247</c:v>
                        </c:pt>
                        <c:pt idx="248">
                          <c:v>248</c:v>
                        </c:pt>
                        <c:pt idx="249">
                          <c:v>249</c:v>
                        </c:pt>
                        <c:pt idx="250">
                          <c:v>250</c:v>
                        </c:pt>
                        <c:pt idx="251">
                          <c:v>251</c:v>
                        </c:pt>
                        <c:pt idx="252">
                          <c:v>252</c:v>
                        </c:pt>
                      </c:lvl>
                      <c:lvl>
                        <c:pt idx="0">
                          <c:v>22.1</c:v>
                        </c:pt>
                        <c:pt idx="1">
                          <c:v>23.1</c:v>
                        </c:pt>
                        <c:pt idx="2">
                          <c:v>24.1</c:v>
                        </c:pt>
                        <c:pt idx="3">
                          <c:v>25.1</c:v>
                        </c:pt>
                        <c:pt idx="4">
                          <c:v>26.1</c:v>
                        </c:pt>
                        <c:pt idx="5">
                          <c:v>27.1</c:v>
                        </c:pt>
                        <c:pt idx="6">
                          <c:v>28.1</c:v>
                        </c:pt>
                        <c:pt idx="7">
                          <c:v>29.1</c:v>
                        </c:pt>
                        <c:pt idx="8">
                          <c:v>30.1</c:v>
                        </c:pt>
                        <c:pt idx="9">
                          <c:v>31.1</c:v>
                        </c:pt>
                        <c:pt idx="10">
                          <c:v>1.2</c:v>
                        </c:pt>
                        <c:pt idx="11">
                          <c:v>2.2</c:v>
                        </c:pt>
                        <c:pt idx="12">
                          <c:v>3.2</c:v>
                        </c:pt>
                        <c:pt idx="13">
                          <c:v>4.2</c:v>
                        </c:pt>
                        <c:pt idx="14">
                          <c:v>5.2</c:v>
                        </c:pt>
                        <c:pt idx="15">
                          <c:v>6.2</c:v>
                        </c:pt>
                        <c:pt idx="16">
                          <c:v>7.2</c:v>
                        </c:pt>
                        <c:pt idx="17">
                          <c:v>8.2</c:v>
                        </c:pt>
                        <c:pt idx="18">
                          <c:v>9.2</c:v>
                        </c:pt>
                        <c:pt idx="19">
                          <c:v>10.2</c:v>
                        </c:pt>
                        <c:pt idx="20">
                          <c:v>11.2</c:v>
                        </c:pt>
                        <c:pt idx="21">
                          <c:v>12.2</c:v>
                        </c:pt>
                        <c:pt idx="22">
                          <c:v>13.2</c:v>
                        </c:pt>
                        <c:pt idx="23">
                          <c:v>14.2</c:v>
                        </c:pt>
                        <c:pt idx="24">
                          <c:v>15.2</c:v>
                        </c:pt>
                        <c:pt idx="25">
                          <c:v>16.2</c:v>
                        </c:pt>
                        <c:pt idx="26">
                          <c:v>17.2</c:v>
                        </c:pt>
                        <c:pt idx="27">
                          <c:v>18.2</c:v>
                        </c:pt>
                        <c:pt idx="28">
                          <c:v>19.2</c:v>
                        </c:pt>
                        <c:pt idx="29">
                          <c:v>20.2</c:v>
                        </c:pt>
                        <c:pt idx="30">
                          <c:v>21.2</c:v>
                        </c:pt>
                        <c:pt idx="31">
                          <c:v>22.2</c:v>
                        </c:pt>
                        <c:pt idx="32">
                          <c:v>23.2</c:v>
                        </c:pt>
                        <c:pt idx="33">
                          <c:v>24.2</c:v>
                        </c:pt>
                        <c:pt idx="34">
                          <c:v>25.2</c:v>
                        </c:pt>
                        <c:pt idx="35">
                          <c:v>26.2</c:v>
                        </c:pt>
                        <c:pt idx="36">
                          <c:v>27.2</c:v>
                        </c:pt>
                        <c:pt idx="37">
                          <c:v>28.2</c:v>
                        </c:pt>
                        <c:pt idx="38">
                          <c:v>29.2</c:v>
                        </c:pt>
                        <c:pt idx="39">
                          <c:v>1.3</c:v>
                        </c:pt>
                        <c:pt idx="40">
                          <c:v>2.3</c:v>
                        </c:pt>
                        <c:pt idx="41">
                          <c:v>3.3</c:v>
                        </c:pt>
                        <c:pt idx="42">
                          <c:v>4.3</c:v>
                        </c:pt>
                        <c:pt idx="43">
                          <c:v>5.3</c:v>
                        </c:pt>
                        <c:pt idx="44">
                          <c:v>6.3</c:v>
                        </c:pt>
                        <c:pt idx="45">
                          <c:v>7.3</c:v>
                        </c:pt>
                        <c:pt idx="46">
                          <c:v>8.3</c:v>
                        </c:pt>
                        <c:pt idx="47">
                          <c:v>9.3</c:v>
                        </c:pt>
                        <c:pt idx="48">
                          <c:v>10.3</c:v>
                        </c:pt>
                        <c:pt idx="49">
                          <c:v>11.3</c:v>
                        </c:pt>
                        <c:pt idx="50">
                          <c:v>12.3</c:v>
                        </c:pt>
                        <c:pt idx="51">
                          <c:v>13.3</c:v>
                        </c:pt>
                        <c:pt idx="52">
                          <c:v>14.3</c:v>
                        </c:pt>
                        <c:pt idx="53">
                          <c:v>15.3</c:v>
                        </c:pt>
                        <c:pt idx="54">
                          <c:v>16.3</c:v>
                        </c:pt>
                        <c:pt idx="55">
                          <c:v>17.3</c:v>
                        </c:pt>
                        <c:pt idx="56">
                          <c:v>18.3</c:v>
                        </c:pt>
                        <c:pt idx="57">
                          <c:v>19.3</c:v>
                        </c:pt>
                        <c:pt idx="58">
                          <c:v>20.3</c:v>
                        </c:pt>
                        <c:pt idx="59">
                          <c:v>21.3</c:v>
                        </c:pt>
                        <c:pt idx="60">
                          <c:v>22.3</c:v>
                        </c:pt>
                        <c:pt idx="61">
                          <c:v>23.3</c:v>
                        </c:pt>
                        <c:pt idx="62">
                          <c:v>24.3</c:v>
                        </c:pt>
                        <c:pt idx="63">
                          <c:v>25.3</c:v>
                        </c:pt>
                        <c:pt idx="64">
                          <c:v>26.3</c:v>
                        </c:pt>
                        <c:pt idx="65">
                          <c:v>27.3</c:v>
                        </c:pt>
                        <c:pt idx="66">
                          <c:v>28.3</c:v>
                        </c:pt>
                        <c:pt idx="67">
                          <c:v>29.3</c:v>
                        </c:pt>
                        <c:pt idx="68">
                          <c:v>30.3</c:v>
                        </c:pt>
                        <c:pt idx="69">
                          <c:v>31.3</c:v>
                        </c:pt>
                        <c:pt idx="70">
                          <c:v>1.4</c:v>
                        </c:pt>
                        <c:pt idx="71">
                          <c:v>2.4</c:v>
                        </c:pt>
                        <c:pt idx="72">
                          <c:v>3.4</c:v>
                        </c:pt>
                        <c:pt idx="73">
                          <c:v>4.4</c:v>
                        </c:pt>
                        <c:pt idx="74">
                          <c:v>5.4</c:v>
                        </c:pt>
                        <c:pt idx="75">
                          <c:v>6.4</c:v>
                        </c:pt>
                        <c:pt idx="76">
                          <c:v>7.4</c:v>
                        </c:pt>
                        <c:pt idx="77">
                          <c:v>8.4</c:v>
                        </c:pt>
                        <c:pt idx="78">
                          <c:v>9.4</c:v>
                        </c:pt>
                        <c:pt idx="79">
                          <c:v>10.4</c:v>
                        </c:pt>
                        <c:pt idx="80">
                          <c:v>11.4</c:v>
                        </c:pt>
                        <c:pt idx="81">
                          <c:v>12.4</c:v>
                        </c:pt>
                        <c:pt idx="82">
                          <c:v>13.4</c:v>
                        </c:pt>
                        <c:pt idx="83">
                          <c:v>14.4</c:v>
                        </c:pt>
                        <c:pt idx="84">
                          <c:v>15.4</c:v>
                        </c:pt>
                        <c:pt idx="85">
                          <c:v>16.4</c:v>
                        </c:pt>
                        <c:pt idx="86">
                          <c:v>17.4</c:v>
                        </c:pt>
                        <c:pt idx="87">
                          <c:v>18.4</c:v>
                        </c:pt>
                        <c:pt idx="88">
                          <c:v>19.4</c:v>
                        </c:pt>
                        <c:pt idx="89">
                          <c:v>20.4</c:v>
                        </c:pt>
                        <c:pt idx="90">
                          <c:v>21.4</c:v>
                        </c:pt>
                        <c:pt idx="91">
                          <c:v>22.4</c:v>
                        </c:pt>
                        <c:pt idx="92">
                          <c:v>23.4</c:v>
                        </c:pt>
                        <c:pt idx="93">
                          <c:v>24.4</c:v>
                        </c:pt>
                        <c:pt idx="94">
                          <c:v>25.4</c:v>
                        </c:pt>
                        <c:pt idx="95">
                          <c:v>26.4</c:v>
                        </c:pt>
                        <c:pt idx="96">
                          <c:v>27.4</c:v>
                        </c:pt>
                        <c:pt idx="97">
                          <c:v>28.4</c:v>
                        </c:pt>
                        <c:pt idx="98">
                          <c:v>29.4</c:v>
                        </c:pt>
                        <c:pt idx="99">
                          <c:v>30.4</c:v>
                        </c:pt>
                        <c:pt idx="100">
                          <c:v>1.5</c:v>
                        </c:pt>
                        <c:pt idx="101">
                          <c:v>2.5</c:v>
                        </c:pt>
                        <c:pt idx="102">
                          <c:v>3.5</c:v>
                        </c:pt>
                        <c:pt idx="103">
                          <c:v>4.5</c:v>
                        </c:pt>
                        <c:pt idx="104">
                          <c:v>5.5</c:v>
                        </c:pt>
                        <c:pt idx="105">
                          <c:v>6.5</c:v>
                        </c:pt>
                        <c:pt idx="106">
                          <c:v>7.5</c:v>
                        </c:pt>
                        <c:pt idx="107">
                          <c:v>8.5</c:v>
                        </c:pt>
                        <c:pt idx="108">
                          <c:v>9.5</c:v>
                        </c:pt>
                        <c:pt idx="109">
                          <c:v>10.5</c:v>
                        </c:pt>
                        <c:pt idx="110">
                          <c:v>11.5</c:v>
                        </c:pt>
                        <c:pt idx="111">
                          <c:v>12.5</c:v>
                        </c:pt>
                        <c:pt idx="112">
                          <c:v>13.5</c:v>
                        </c:pt>
                        <c:pt idx="113">
                          <c:v>14.5</c:v>
                        </c:pt>
                        <c:pt idx="114">
                          <c:v>15.5</c:v>
                        </c:pt>
                        <c:pt idx="115">
                          <c:v>16.5</c:v>
                        </c:pt>
                        <c:pt idx="116">
                          <c:v>17.5</c:v>
                        </c:pt>
                        <c:pt idx="117">
                          <c:v>18.5</c:v>
                        </c:pt>
                        <c:pt idx="118">
                          <c:v>19.5</c:v>
                        </c:pt>
                        <c:pt idx="119">
                          <c:v>20.5</c:v>
                        </c:pt>
                        <c:pt idx="120">
                          <c:v>21.5</c:v>
                        </c:pt>
                        <c:pt idx="121">
                          <c:v>22.5</c:v>
                        </c:pt>
                        <c:pt idx="122">
                          <c:v>23.5</c:v>
                        </c:pt>
                        <c:pt idx="123">
                          <c:v>24.5</c:v>
                        </c:pt>
                        <c:pt idx="124">
                          <c:v>25.5</c:v>
                        </c:pt>
                        <c:pt idx="125">
                          <c:v>26.5</c:v>
                        </c:pt>
                        <c:pt idx="126">
                          <c:v>27.5</c:v>
                        </c:pt>
                        <c:pt idx="127">
                          <c:v>28.5</c:v>
                        </c:pt>
                        <c:pt idx="128">
                          <c:v>29.5</c:v>
                        </c:pt>
                        <c:pt idx="129">
                          <c:v>30.5</c:v>
                        </c:pt>
                        <c:pt idx="130">
                          <c:v>31.5</c:v>
                        </c:pt>
                        <c:pt idx="131">
                          <c:v>1.6</c:v>
                        </c:pt>
                        <c:pt idx="132">
                          <c:v>2.6</c:v>
                        </c:pt>
                        <c:pt idx="133">
                          <c:v>3.6</c:v>
                        </c:pt>
                        <c:pt idx="134">
                          <c:v>4.6</c:v>
                        </c:pt>
                        <c:pt idx="135">
                          <c:v>5.6</c:v>
                        </c:pt>
                        <c:pt idx="136">
                          <c:v>6.6</c:v>
                        </c:pt>
                        <c:pt idx="137">
                          <c:v>7.6</c:v>
                        </c:pt>
                        <c:pt idx="138">
                          <c:v>8.6</c:v>
                        </c:pt>
                        <c:pt idx="139">
                          <c:v>9.6</c:v>
                        </c:pt>
                        <c:pt idx="140">
                          <c:v>10.6</c:v>
                        </c:pt>
                        <c:pt idx="141">
                          <c:v>11.6</c:v>
                        </c:pt>
                        <c:pt idx="142">
                          <c:v>12.6</c:v>
                        </c:pt>
                        <c:pt idx="143">
                          <c:v>13.6</c:v>
                        </c:pt>
                        <c:pt idx="144">
                          <c:v>14.6</c:v>
                        </c:pt>
                        <c:pt idx="145">
                          <c:v>15.6</c:v>
                        </c:pt>
                        <c:pt idx="146">
                          <c:v>16.6</c:v>
                        </c:pt>
                        <c:pt idx="147">
                          <c:v>17.6</c:v>
                        </c:pt>
                        <c:pt idx="148">
                          <c:v>18.6</c:v>
                        </c:pt>
                        <c:pt idx="149">
                          <c:v>19.6</c:v>
                        </c:pt>
                        <c:pt idx="150">
                          <c:v>20.6</c:v>
                        </c:pt>
                        <c:pt idx="151">
                          <c:v>21.6</c:v>
                        </c:pt>
                        <c:pt idx="152">
                          <c:v>22.6</c:v>
                        </c:pt>
                        <c:pt idx="153">
                          <c:v>23.6</c:v>
                        </c:pt>
                        <c:pt idx="154">
                          <c:v>24.6</c:v>
                        </c:pt>
                        <c:pt idx="155">
                          <c:v>25.6</c:v>
                        </c:pt>
                        <c:pt idx="156">
                          <c:v>26.6</c:v>
                        </c:pt>
                        <c:pt idx="157">
                          <c:v>27.6</c:v>
                        </c:pt>
                        <c:pt idx="158">
                          <c:v>28.6</c:v>
                        </c:pt>
                        <c:pt idx="159">
                          <c:v>29.6</c:v>
                        </c:pt>
                        <c:pt idx="160">
                          <c:v>30.6</c:v>
                        </c:pt>
                        <c:pt idx="161">
                          <c:v>1.7</c:v>
                        </c:pt>
                        <c:pt idx="162">
                          <c:v>2.7</c:v>
                        </c:pt>
                        <c:pt idx="163">
                          <c:v>3.7</c:v>
                        </c:pt>
                        <c:pt idx="164">
                          <c:v>4.7</c:v>
                        </c:pt>
                        <c:pt idx="165">
                          <c:v>5.7</c:v>
                        </c:pt>
                        <c:pt idx="166">
                          <c:v>6.7</c:v>
                        </c:pt>
                        <c:pt idx="167">
                          <c:v>7.7</c:v>
                        </c:pt>
                        <c:pt idx="168">
                          <c:v>8.7</c:v>
                        </c:pt>
                        <c:pt idx="169">
                          <c:v>9.7</c:v>
                        </c:pt>
                        <c:pt idx="170">
                          <c:v>10.7</c:v>
                        </c:pt>
                        <c:pt idx="171">
                          <c:v>11.7</c:v>
                        </c:pt>
                        <c:pt idx="172">
                          <c:v>12.7</c:v>
                        </c:pt>
                        <c:pt idx="173">
                          <c:v>13.7</c:v>
                        </c:pt>
                        <c:pt idx="174">
                          <c:v>14.7</c:v>
                        </c:pt>
                        <c:pt idx="175">
                          <c:v>15.7</c:v>
                        </c:pt>
                        <c:pt idx="176">
                          <c:v>16.7</c:v>
                        </c:pt>
                        <c:pt idx="177">
                          <c:v>17.7</c:v>
                        </c:pt>
                        <c:pt idx="178">
                          <c:v>18.7</c:v>
                        </c:pt>
                        <c:pt idx="179">
                          <c:v>19.7</c:v>
                        </c:pt>
                        <c:pt idx="180">
                          <c:v>20.7</c:v>
                        </c:pt>
                        <c:pt idx="181">
                          <c:v>21.7</c:v>
                        </c:pt>
                        <c:pt idx="182">
                          <c:v>22.7</c:v>
                        </c:pt>
                        <c:pt idx="183">
                          <c:v>23.7</c:v>
                        </c:pt>
                        <c:pt idx="184">
                          <c:v>24.7</c:v>
                        </c:pt>
                        <c:pt idx="185">
                          <c:v>25.7</c:v>
                        </c:pt>
                        <c:pt idx="186">
                          <c:v>26.7</c:v>
                        </c:pt>
                        <c:pt idx="187">
                          <c:v>27.7</c:v>
                        </c:pt>
                        <c:pt idx="188">
                          <c:v>28.7</c:v>
                        </c:pt>
                        <c:pt idx="189">
                          <c:v>29.7</c:v>
                        </c:pt>
                        <c:pt idx="190">
                          <c:v>30.7</c:v>
                        </c:pt>
                        <c:pt idx="191">
                          <c:v>31.7</c:v>
                        </c:pt>
                        <c:pt idx="192">
                          <c:v>1.8</c:v>
                        </c:pt>
                        <c:pt idx="193">
                          <c:v>2.8</c:v>
                        </c:pt>
                        <c:pt idx="194">
                          <c:v>3.8</c:v>
                        </c:pt>
                        <c:pt idx="195">
                          <c:v>4.8</c:v>
                        </c:pt>
                        <c:pt idx="196">
                          <c:v>5.8</c:v>
                        </c:pt>
                        <c:pt idx="197">
                          <c:v>6.8</c:v>
                        </c:pt>
                        <c:pt idx="198">
                          <c:v>7.8</c:v>
                        </c:pt>
                        <c:pt idx="199">
                          <c:v>8.8</c:v>
                        </c:pt>
                        <c:pt idx="200">
                          <c:v>9.8</c:v>
                        </c:pt>
                        <c:pt idx="201">
                          <c:v>10.8</c:v>
                        </c:pt>
                        <c:pt idx="202">
                          <c:v>11.8</c:v>
                        </c:pt>
                        <c:pt idx="203">
                          <c:v>12.8</c:v>
                        </c:pt>
                        <c:pt idx="204">
                          <c:v>13.8</c:v>
                        </c:pt>
                        <c:pt idx="205">
                          <c:v>14.8</c:v>
                        </c:pt>
                        <c:pt idx="206">
                          <c:v>15.8</c:v>
                        </c:pt>
                        <c:pt idx="207">
                          <c:v>16.8</c:v>
                        </c:pt>
                        <c:pt idx="208">
                          <c:v>17.8</c:v>
                        </c:pt>
                        <c:pt idx="209">
                          <c:v>18.8</c:v>
                        </c:pt>
                        <c:pt idx="210">
                          <c:v>19.8</c:v>
                        </c:pt>
                        <c:pt idx="211">
                          <c:v>20.8</c:v>
                        </c:pt>
                        <c:pt idx="212">
                          <c:v>21.8</c:v>
                        </c:pt>
                        <c:pt idx="213">
                          <c:v>22.8</c:v>
                        </c:pt>
                        <c:pt idx="214">
                          <c:v>23.8</c:v>
                        </c:pt>
                        <c:pt idx="215">
                          <c:v>24.8</c:v>
                        </c:pt>
                        <c:pt idx="216">
                          <c:v>25.8</c:v>
                        </c:pt>
                        <c:pt idx="217">
                          <c:v>26.8</c:v>
                        </c:pt>
                        <c:pt idx="218">
                          <c:v>27.8</c:v>
                        </c:pt>
                        <c:pt idx="219">
                          <c:v>28.8</c:v>
                        </c:pt>
                        <c:pt idx="220">
                          <c:v>29.8</c:v>
                        </c:pt>
                        <c:pt idx="221">
                          <c:v>30.8</c:v>
                        </c:pt>
                        <c:pt idx="222">
                          <c:v>31.8</c:v>
                        </c:pt>
                        <c:pt idx="223">
                          <c:v>1.9</c:v>
                        </c:pt>
                        <c:pt idx="224">
                          <c:v>2.9</c:v>
                        </c:pt>
                        <c:pt idx="225">
                          <c:v>3.9</c:v>
                        </c:pt>
                        <c:pt idx="226">
                          <c:v>4.9</c:v>
                        </c:pt>
                        <c:pt idx="227">
                          <c:v>5.9</c:v>
                        </c:pt>
                        <c:pt idx="228">
                          <c:v>6.9</c:v>
                        </c:pt>
                        <c:pt idx="229">
                          <c:v>7.9</c:v>
                        </c:pt>
                        <c:pt idx="230">
                          <c:v>8.9</c:v>
                        </c:pt>
                        <c:pt idx="231">
                          <c:v>9.9</c:v>
                        </c:pt>
                        <c:pt idx="232">
                          <c:v>10.9</c:v>
                        </c:pt>
                        <c:pt idx="233">
                          <c:v>11.9</c:v>
                        </c:pt>
                        <c:pt idx="234">
                          <c:v>12.9</c:v>
                        </c:pt>
                        <c:pt idx="235">
                          <c:v>13.9</c:v>
                        </c:pt>
                        <c:pt idx="236">
                          <c:v>14.9</c:v>
                        </c:pt>
                        <c:pt idx="237">
                          <c:v>15.9</c:v>
                        </c:pt>
                        <c:pt idx="238">
                          <c:v>16.9</c:v>
                        </c:pt>
                        <c:pt idx="239">
                          <c:v>17.9</c:v>
                        </c:pt>
                        <c:pt idx="240">
                          <c:v>18.9</c:v>
                        </c:pt>
                        <c:pt idx="241">
                          <c:v>19.9</c:v>
                        </c:pt>
                        <c:pt idx="242">
                          <c:v>20.9</c:v>
                        </c:pt>
                        <c:pt idx="243">
                          <c:v>21.9</c:v>
                        </c:pt>
                        <c:pt idx="244">
                          <c:v>22.9</c:v>
                        </c:pt>
                        <c:pt idx="245">
                          <c:v>23.9</c:v>
                        </c:pt>
                        <c:pt idx="246">
                          <c:v>24.9</c:v>
                        </c:pt>
                        <c:pt idx="247">
                          <c:v>25.9</c:v>
                        </c:pt>
                        <c:pt idx="248">
                          <c:v>26.9</c:v>
                        </c:pt>
                        <c:pt idx="249">
                          <c:v>27.9</c:v>
                        </c:pt>
                        <c:pt idx="250">
                          <c:v>28.9</c:v>
                        </c:pt>
                        <c:pt idx="251">
                          <c:v>29.9</c:v>
                        </c:pt>
                        <c:pt idx="252">
                          <c:v>30.9</c:v>
                        </c:pt>
                      </c:lvl>
                    </c:multiLvlStrCache>
                  </c:multiLvlStrRef>
                </c:xVal>
                <c:yVal>
                  <c:numRef>
                    <c:extLst>
                      <c:ext uri="{02D57815-91ED-43cb-92C2-25804820EDAC}">
                        <c15:formulaRef>
                          <c15:sqref>Deutschland!$J$22:$J$274</c15:sqref>
                        </c15:formulaRef>
                      </c:ext>
                    </c:extLst>
                    <c:numCache>
                      <c:formatCode>0.00</c:formatCode>
                      <c:ptCount val="25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1.3862943611198906</c:v>
                      </c:pt>
                      <c:pt idx="7">
                        <c:v>1.3862943611198906</c:v>
                      </c:pt>
                      <c:pt idx="8">
                        <c:v>1.3862943611198906</c:v>
                      </c:pt>
                      <c:pt idx="9">
                        <c:v>1.6094379124341003</c:v>
                      </c:pt>
                      <c:pt idx="10">
                        <c:v>2.0794415416798357</c:v>
                      </c:pt>
                      <c:pt idx="11">
                        <c:v>2.3025850929940459</c:v>
                      </c:pt>
                      <c:pt idx="12">
                        <c:v>2.4849066497880004</c:v>
                      </c:pt>
                      <c:pt idx="13">
                        <c:v>2.4849066497880004</c:v>
                      </c:pt>
                      <c:pt idx="14">
                        <c:v>2.4849066497880004</c:v>
                      </c:pt>
                      <c:pt idx="15">
                        <c:v>2.4849066497880004</c:v>
                      </c:pt>
                      <c:pt idx="16">
                        <c:v>2.5649493574615367</c:v>
                      </c:pt>
                      <c:pt idx="17">
                        <c:v>2.5649493574615367</c:v>
                      </c:pt>
                      <c:pt idx="18">
                        <c:v>2.6390573296152584</c:v>
                      </c:pt>
                      <c:pt idx="19">
                        <c:v>2.6390573296152584</c:v>
                      </c:pt>
                      <c:pt idx="20">
                        <c:v>2.7725887222397811</c:v>
                      </c:pt>
                      <c:pt idx="21">
                        <c:v>2.7725887222397811</c:v>
                      </c:pt>
                      <c:pt idx="22">
                        <c:v>2.7725887222397811</c:v>
                      </c:pt>
                      <c:pt idx="23">
                        <c:v>2.7725887222397811</c:v>
                      </c:pt>
                      <c:pt idx="24">
                        <c:v>2.7725887222397811</c:v>
                      </c:pt>
                      <c:pt idx="25">
                        <c:v>2.7725887222397811</c:v>
                      </c:pt>
                      <c:pt idx="26">
                        <c:v>2.7725887222397811</c:v>
                      </c:pt>
                      <c:pt idx="27">
                        <c:v>2.7725887222397811</c:v>
                      </c:pt>
                      <c:pt idx="28">
                        <c:v>2.7725887222397811</c:v>
                      </c:pt>
                      <c:pt idx="29">
                        <c:v>2.7725887222397811</c:v>
                      </c:pt>
                      <c:pt idx="30">
                        <c:v>2.7725887222397811</c:v>
                      </c:pt>
                      <c:pt idx="31">
                        <c:v>2.7725887222397811</c:v>
                      </c:pt>
                      <c:pt idx="32">
                        <c:v>2.7725887222397811</c:v>
                      </c:pt>
                      <c:pt idx="33">
                        <c:v>2.7725887222397811</c:v>
                      </c:pt>
                      <c:pt idx="34">
                        <c:v>2.8332133440562162</c:v>
                      </c:pt>
                      <c:pt idx="35">
                        <c:v>3.2958368660043291</c:v>
                      </c:pt>
                      <c:pt idx="36">
                        <c:v>3.8286413964890951</c:v>
                      </c:pt>
                      <c:pt idx="37">
                        <c:v>3.8712010109078911</c:v>
                      </c:pt>
                      <c:pt idx="38">
                        <c:v>4.3694478524670215</c:v>
                      </c:pt>
                      <c:pt idx="39">
                        <c:v>4.8675344504555822</c:v>
                      </c:pt>
                      <c:pt idx="40">
                        <c:v>5.0689042022202315</c:v>
                      </c:pt>
                      <c:pt idx="41">
                        <c:v>5.2781146592305168</c:v>
                      </c:pt>
                      <c:pt idx="42">
                        <c:v>5.5683445037610966</c:v>
                      </c:pt>
                      <c:pt idx="43">
                        <c:v>6.1779441140506002</c:v>
                      </c:pt>
                      <c:pt idx="44">
                        <c:v>6.5072777123850116</c:v>
                      </c:pt>
                      <c:pt idx="45">
                        <c:v>6.6833609457662746</c:v>
                      </c:pt>
                      <c:pt idx="46">
                        <c:v>6.9469759921354184</c:v>
                      </c:pt>
                      <c:pt idx="47">
                        <c:v>7.0698741284585722</c:v>
                      </c:pt>
                      <c:pt idx="48">
                        <c:v>7.2841348061952047</c:v>
                      </c:pt>
                      <c:pt idx="49">
                        <c:v>7.5538108520082314</c:v>
                      </c:pt>
                      <c:pt idx="50">
                        <c:v>7.6391611716591727</c:v>
                      </c:pt>
                      <c:pt idx="51">
                        <c:v>8.209308411646937</c:v>
                      </c:pt>
                      <c:pt idx="52">
                        <c:v>8.430545384690566</c:v>
                      </c:pt>
                      <c:pt idx="53">
                        <c:v>8.6647507557738521</c:v>
                      </c:pt>
                      <c:pt idx="54">
                        <c:v>8.891786635857315</c:v>
                      </c:pt>
                      <c:pt idx="55">
                        <c:v>9.1331353010672114</c:v>
                      </c:pt>
                      <c:pt idx="56">
                        <c:v>9.4195472575515193</c:v>
                      </c:pt>
                      <c:pt idx="57">
                        <c:v>9.6369144432945824</c:v>
                      </c:pt>
                      <c:pt idx="58">
                        <c:v>9.8958585253716365</c:v>
                      </c:pt>
                      <c:pt idx="59">
                        <c:v>10.008432982057622</c:v>
                      </c:pt>
                      <c:pt idx="60">
                        <c:v>10.121538156784329</c:v>
                      </c:pt>
                      <c:pt idx="61">
                        <c:v>10.27698028140102</c:v>
                      </c:pt>
                      <c:pt idx="62">
                        <c:v>10.403838508008098</c:v>
                      </c:pt>
                      <c:pt idx="63">
                        <c:v>10.527365037582602</c:v>
                      </c:pt>
                      <c:pt idx="64">
                        <c:v>10.690534828289124</c:v>
                      </c:pt>
                      <c:pt idx="65">
                        <c:v>10.837048295575237</c:v>
                      </c:pt>
                      <c:pt idx="66">
                        <c:v>10.962925793628768</c:v>
                      </c:pt>
                      <c:pt idx="67">
                        <c:v>11.036420749382133</c:v>
                      </c:pt>
                      <c:pt idx="68">
                        <c:v>11.110730005729687</c:v>
                      </c:pt>
                      <c:pt idx="69">
                        <c:v>11.181751169442313</c:v>
                      </c:pt>
                      <c:pt idx="70">
                        <c:v>11.262821732073235</c:v>
                      </c:pt>
                      <c:pt idx="71">
                        <c:v>11.347980064559779</c:v>
                      </c:pt>
                      <c:pt idx="72">
                        <c:v>11.42036051357589</c:v>
                      </c:pt>
                      <c:pt idx="73">
                        <c:v>11.473061344875086</c:v>
                      </c:pt>
                      <c:pt idx="74">
                        <c:v>11.514154709139946</c:v>
                      </c:pt>
                      <c:pt idx="75">
                        <c:v>11.546108758760461</c:v>
                      </c:pt>
                      <c:pt idx="76">
                        <c:v>11.58676125722922</c:v>
                      </c:pt>
                      <c:pt idx="77">
                        <c:v>11.637759141891555</c:v>
                      </c:pt>
                      <c:pt idx="78">
                        <c:v>11.679972626532507</c:v>
                      </c:pt>
                      <c:pt idx="79">
                        <c:v>11.713176981680149</c:v>
                      </c:pt>
                      <c:pt idx="80">
                        <c:v>11.735332745303468</c:v>
                      </c:pt>
                      <c:pt idx="81">
                        <c:v>11.758644266893974</c:v>
                      </c:pt>
                      <c:pt idx="82">
                        <c:v>11.775843422275392</c:v>
                      </c:pt>
                      <c:pt idx="83">
                        <c:v>11.785689311989801</c:v>
                      </c:pt>
                      <c:pt idx="84">
                        <c:v>11.811198751974251</c:v>
                      </c:pt>
                      <c:pt idx="85">
                        <c:v>11.832818160283017</c:v>
                      </c:pt>
                      <c:pt idx="86">
                        <c:v>11.859326815812183</c:v>
                      </c:pt>
                      <c:pt idx="87">
                        <c:v>11.872988662289973</c:v>
                      </c:pt>
                      <c:pt idx="88">
                        <c:v>11.88575718246369</c:v>
                      </c:pt>
                      <c:pt idx="89">
                        <c:v>11.898629944900238</c:v>
                      </c:pt>
                      <c:pt idx="90">
                        <c:v>11.906931838489434</c:v>
                      </c:pt>
                      <c:pt idx="91">
                        <c:v>11.922701268665477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4-6AA1-4C17-BB4A-3651F2E40449}"/>
                  </c:ext>
                </c:extLst>
              </c15:ser>
            </c15:filteredScatterSeries>
            <c15:filteredScatterSeries>
              <c15:ser>
                <c:idx val="2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Deutschland!$K$21</c15:sqref>
                        </c15:formulaRef>
                      </c:ext>
                    </c:extLst>
                    <c:strCache>
                      <c:ptCount val="1"/>
                      <c:pt idx="0">
                        <c:v>S</c:v>
                      </c:pt>
                    </c:strCache>
                  </c:strRef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Deutschland!$A$22:$B$274</c15:sqref>
                        </c15:formulaRef>
                      </c:ext>
                    </c:extLst>
                    <c:multiLvlStrCache>
                      <c:ptCount val="253"/>
                      <c:lvl>
                        <c:pt idx="0">
                          <c:v>0</c:v>
                        </c:pt>
                        <c:pt idx="1">
                          <c:v>1</c:v>
                        </c:pt>
                        <c:pt idx="2">
                          <c:v>2</c:v>
                        </c:pt>
                        <c:pt idx="3">
                          <c:v>3</c:v>
                        </c:pt>
                        <c:pt idx="4">
                          <c:v>4</c:v>
                        </c:pt>
                        <c:pt idx="5">
                          <c:v>5</c:v>
                        </c:pt>
                        <c:pt idx="6">
                          <c:v>6</c:v>
                        </c:pt>
                        <c:pt idx="7">
                          <c:v>7</c:v>
                        </c:pt>
                        <c:pt idx="8">
                          <c:v>8</c:v>
                        </c:pt>
                        <c:pt idx="9">
                          <c:v>9</c:v>
                        </c:pt>
                        <c:pt idx="10">
                          <c:v>10</c:v>
                        </c:pt>
                        <c:pt idx="11">
                          <c:v>11</c:v>
                        </c:pt>
                        <c:pt idx="12">
                          <c:v>12</c:v>
                        </c:pt>
                        <c:pt idx="13">
                          <c:v>13</c:v>
                        </c:pt>
                        <c:pt idx="14">
                          <c:v>14</c:v>
                        </c:pt>
                        <c:pt idx="15">
                          <c:v>15</c:v>
                        </c:pt>
                        <c:pt idx="16">
                          <c:v>16</c:v>
                        </c:pt>
                        <c:pt idx="17">
                          <c:v>17</c:v>
                        </c:pt>
                        <c:pt idx="18">
                          <c:v>18</c:v>
                        </c:pt>
                        <c:pt idx="19">
                          <c:v>19</c:v>
                        </c:pt>
                        <c:pt idx="20">
                          <c:v>20</c:v>
                        </c:pt>
                        <c:pt idx="21">
                          <c:v>21</c:v>
                        </c:pt>
                        <c:pt idx="22">
                          <c:v>22</c:v>
                        </c:pt>
                        <c:pt idx="23">
                          <c:v>23</c:v>
                        </c:pt>
                        <c:pt idx="24">
                          <c:v>24</c:v>
                        </c:pt>
                        <c:pt idx="25">
                          <c:v>25</c:v>
                        </c:pt>
                        <c:pt idx="26">
                          <c:v>26</c:v>
                        </c:pt>
                        <c:pt idx="27">
                          <c:v>27</c:v>
                        </c:pt>
                        <c:pt idx="28">
                          <c:v>28</c:v>
                        </c:pt>
                        <c:pt idx="29">
                          <c:v>29</c:v>
                        </c:pt>
                        <c:pt idx="30">
                          <c:v>30</c:v>
                        </c:pt>
                        <c:pt idx="31">
                          <c:v>31</c:v>
                        </c:pt>
                        <c:pt idx="32">
                          <c:v>32</c:v>
                        </c:pt>
                        <c:pt idx="33">
                          <c:v>33</c:v>
                        </c:pt>
                        <c:pt idx="34">
                          <c:v>34</c:v>
                        </c:pt>
                        <c:pt idx="35">
                          <c:v>35</c:v>
                        </c:pt>
                        <c:pt idx="36">
                          <c:v>36</c:v>
                        </c:pt>
                        <c:pt idx="37">
                          <c:v>37</c:v>
                        </c:pt>
                        <c:pt idx="38">
                          <c:v>38</c:v>
                        </c:pt>
                        <c:pt idx="39">
                          <c:v>39</c:v>
                        </c:pt>
                        <c:pt idx="40">
                          <c:v>40</c:v>
                        </c:pt>
                        <c:pt idx="41">
                          <c:v>41</c:v>
                        </c:pt>
                        <c:pt idx="42">
                          <c:v>42</c:v>
                        </c:pt>
                        <c:pt idx="43">
                          <c:v>43</c:v>
                        </c:pt>
                        <c:pt idx="44">
                          <c:v>44</c:v>
                        </c:pt>
                        <c:pt idx="45">
                          <c:v>45</c:v>
                        </c:pt>
                        <c:pt idx="46">
                          <c:v>46</c:v>
                        </c:pt>
                        <c:pt idx="47">
                          <c:v>47</c:v>
                        </c:pt>
                        <c:pt idx="48">
                          <c:v>48</c:v>
                        </c:pt>
                        <c:pt idx="49">
                          <c:v>49</c:v>
                        </c:pt>
                        <c:pt idx="50">
                          <c:v>50</c:v>
                        </c:pt>
                        <c:pt idx="51">
                          <c:v>51</c:v>
                        </c:pt>
                        <c:pt idx="52">
                          <c:v>52</c:v>
                        </c:pt>
                        <c:pt idx="53">
                          <c:v>53</c:v>
                        </c:pt>
                        <c:pt idx="54">
                          <c:v>54</c:v>
                        </c:pt>
                        <c:pt idx="55">
                          <c:v>55</c:v>
                        </c:pt>
                        <c:pt idx="56">
                          <c:v>56</c:v>
                        </c:pt>
                        <c:pt idx="57">
                          <c:v>57</c:v>
                        </c:pt>
                        <c:pt idx="58">
                          <c:v>58</c:v>
                        </c:pt>
                        <c:pt idx="59">
                          <c:v>59</c:v>
                        </c:pt>
                        <c:pt idx="60">
                          <c:v>60</c:v>
                        </c:pt>
                        <c:pt idx="61">
                          <c:v>61</c:v>
                        </c:pt>
                        <c:pt idx="62">
                          <c:v>62</c:v>
                        </c:pt>
                        <c:pt idx="63">
                          <c:v>63</c:v>
                        </c:pt>
                        <c:pt idx="64">
                          <c:v>64</c:v>
                        </c:pt>
                        <c:pt idx="65">
                          <c:v>65</c:v>
                        </c:pt>
                        <c:pt idx="66">
                          <c:v>66</c:v>
                        </c:pt>
                        <c:pt idx="67">
                          <c:v>67</c:v>
                        </c:pt>
                        <c:pt idx="68">
                          <c:v>68</c:v>
                        </c:pt>
                        <c:pt idx="69">
                          <c:v>69</c:v>
                        </c:pt>
                        <c:pt idx="70">
                          <c:v>70</c:v>
                        </c:pt>
                        <c:pt idx="71">
                          <c:v>71</c:v>
                        </c:pt>
                        <c:pt idx="72">
                          <c:v>72</c:v>
                        </c:pt>
                        <c:pt idx="73">
                          <c:v>73</c:v>
                        </c:pt>
                        <c:pt idx="74">
                          <c:v>74</c:v>
                        </c:pt>
                        <c:pt idx="75">
                          <c:v>75</c:v>
                        </c:pt>
                        <c:pt idx="76">
                          <c:v>76</c:v>
                        </c:pt>
                        <c:pt idx="77">
                          <c:v>77</c:v>
                        </c:pt>
                        <c:pt idx="78">
                          <c:v>78</c:v>
                        </c:pt>
                        <c:pt idx="79">
                          <c:v>79</c:v>
                        </c:pt>
                        <c:pt idx="80">
                          <c:v>80</c:v>
                        </c:pt>
                        <c:pt idx="81">
                          <c:v>81</c:v>
                        </c:pt>
                        <c:pt idx="82">
                          <c:v>82</c:v>
                        </c:pt>
                        <c:pt idx="83">
                          <c:v>83</c:v>
                        </c:pt>
                        <c:pt idx="84">
                          <c:v>84</c:v>
                        </c:pt>
                        <c:pt idx="85">
                          <c:v>85</c:v>
                        </c:pt>
                        <c:pt idx="86">
                          <c:v>86</c:v>
                        </c:pt>
                        <c:pt idx="87">
                          <c:v>87</c:v>
                        </c:pt>
                        <c:pt idx="88">
                          <c:v>88</c:v>
                        </c:pt>
                        <c:pt idx="89">
                          <c:v>89</c:v>
                        </c:pt>
                        <c:pt idx="90">
                          <c:v>90</c:v>
                        </c:pt>
                        <c:pt idx="91">
                          <c:v>91</c:v>
                        </c:pt>
                        <c:pt idx="92">
                          <c:v>92</c:v>
                        </c:pt>
                        <c:pt idx="93">
                          <c:v>93</c:v>
                        </c:pt>
                        <c:pt idx="94">
                          <c:v>94</c:v>
                        </c:pt>
                        <c:pt idx="95">
                          <c:v>95</c:v>
                        </c:pt>
                        <c:pt idx="96">
                          <c:v>96</c:v>
                        </c:pt>
                        <c:pt idx="97">
                          <c:v>97</c:v>
                        </c:pt>
                        <c:pt idx="98">
                          <c:v>98</c:v>
                        </c:pt>
                        <c:pt idx="99">
                          <c:v>99</c:v>
                        </c:pt>
                        <c:pt idx="100">
                          <c:v>100</c:v>
                        </c:pt>
                        <c:pt idx="101">
                          <c:v>101</c:v>
                        </c:pt>
                        <c:pt idx="102">
                          <c:v>102</c:v>
                        </c:pt>
                        <c:pt idx="103">
                          <c:v>103</c:v>
                        </c:pt>
                        <c:pt idx="104">
                          <c:v>104</c:v>
                        </c:pt>
                        <c:pt idx="105">
                          <c:v>105</c:v>
                        </c:pt>
                        <c:pt idx="106">
                          <c:v>106</c:v>
                        </c:pt>
                        <c:pt idx="107">
                          <c:v>107</c:v>
                        </c:pt>
                        <c:pt idx="108">
                          <c:v>108</c:v>
                        </c:pt>
                        <c:pt idx="109">
                          <c:v>109</c:v>
                        </c:pt>
                        <c:pt idx="110">
                          <c:v>110</c:v>
                        </c:pt>
                        <c:pt idx="111">
                          <c:v>111</c:v>
                        </c:pt>
                        <c:pt idx="112">
                          <c:v>112</c:v>
                        </c:pt>
                        <c:pt idx="113">
                          <c:v>113</c:v>
                        </c:pt>
                        <c:pt idx="114">
                          <c:v>114</c:v>
                        </c:pt>
                        <c:pt idx="115">
                          <c:v>115</c:v>
                        </c:pt>
                        <c:pt idx="116">
                          <c:v>116</c:v>
                        </c:pt>
                        <c:pt idx="117">
                          <c:v>117</c:v>
                        </c:pt>
                        <c:pt idx="118">
                          <c:v>118</c:v>
                        </c:pt>
                        <c:pt idx="119">
                          <c:v>119</c:v>
                        </c:pt>
                        <c:pt idx="120">
                          <c:v>120</c:v>
                        </c:pt>
                        <c:pt idx="121">
                          <c:v>121</c:v>
                        </c:pt>
                        <c:pt idx="122">
                          <c:v>122</c:v>
                        </c:pt>
                        <c:pt idx="123">
                          <c:v>123</c:v>
                        </c:pt>
                        <c:pt idx="124">
                          <c:v>124</c:v>
                        </c:pt>
                        <c:pt idx="125">
                          <c:v>125</c:v>
                        </c:pt>
                        <c:pt idx="126">
                          <c:v>126</c:v>
                        </c:pt>
                        <c:pt idx="127">
                          <c:v>127</c:v>
                        </c:pt>
                        <c:pt idx="128">
                          <c:v>128</c:v>
                        </c:pt>
                        <c:pt idx="129">
                          <c:v>129</c:v>
                        </c:pt>
                        <c:pt idx="130">
                          <c:v>130</c:v>
                        </c:pt>
                        <c:pt idx="131">
                          <c:v>131</c:v>
                        </c:pt>
                        <c:pt idx="132">
                          <c:v>132</c:v>
                        </c:pt>
                        <c:pt idx="133">
                          <c:v>133</c:v>
                        </c:pt>
                        <c:pt idx="134">
                          <c:v>134</c:v>
                        </c:pt>
                        <c:pt idx="135">
                          <c:v>135</c:v>
                        </c:pt>
                        <c:pt idx="136">
                          <c:v>136</c:v>
                        </c:pt>
                        <c:pt idx="137">
                          <c:v>137</c:v>
                        </c:pt>
                        <c:pt idx="138">
                          <c:v>138</c:v>
                        </c:pt>
                        <c:pt idx="139">
                          <c:v>139</c:v>
                        </c:pt>
                        <c:pt idx="140">
                          <c:v>140</c:v>
                        </c:pt>
                        <c:pt idx="141">
                          <c:v>141</c:v>
                        </c:pt>
                        <c:pt idx="142">
                          <c:v>142</c:v>
                        </c:pt>
                        <c:pt idx="143">
                          <c:v>143</c:v>
                        </c:pt>
                        <c:pt idx="144">
                          <c:v>144</c:v>
                        </c:pt>
                        <c:pt idx="145">
                          <c:v>145</c:v>
                        </c:pt>
                        <c:pt idx="146">
                          <c:v>146</c:v>
                        </c:pt>
                        <c:pt idx="147">
                          <c:v>147</c:v>
                        </c:pt>
                        <c:pt idx="148">
                          <c:v>148</c:v>
                        </c:pt>
                        <c:pt idx="149">
                          <c:v>149</c:v>
                        </c:pt>
                        <c:pt idx="150">
                          <c:v>150</c:v>
                        </c:pt>
                        <c:pt idx="151">
                          <c:v>151</c:v>
                        </c:pt>
                        <c:pt idx="152">
                          <c:v>152</c:v>
                        </c:pt>
                        <c:pt idx="153">
                          <c:v>153</c:v>
                        </c:pt>
                        <c:pt idx="154">
                          <c:v>154</c:v>
                        </c:pt>
                        <c:pt idx="155">
                          <c:v>155</c:v>
                        </c:pt>
                        <c:pt idx="156">
                          <c:v>156</c:v>
                        </c:pt>
                        <c:pt idx="157">
                          <c:v>157</c:v>
                        </c:pt>
                        <c:pt idx="158">
                          <c:v>158</c:v>
                        </c:pt>
                        <c:pt idx="159">
                          <c:v>159</c:v>
                        </c:pt>
                        <c:pt idx="160">
                          <c:v>160</c:v>
                        </c:pt>
                        <c:pt idx="161">
                          <c:v>161</c:v>
                        </c:pt>
                        <c:pt idx="162">
                          <c:v>162</c:v>
                        </c:pt>
                        <c:pt idx="163">
                          <c:v>163</c:v>
                        </c:pt>
                        <c:pt idx="164">
                          <c:v>164</c:v>
                        </c:pt>
                        <c:pt idx="165">
                          <c:v>165</c:v>
                        </c:pt>
                        <c:pt idx="166">
                          <c:v>166</c:v>
                        </c:pt>
                        <c:pt idx="167">
                          <c:v>167</c:v>
                        </c:pt>
                        <c:pt idx="168">
                          <c:v>168</c:v>
                        </c:pt>
                        <c:pt idx="169">
                          <c:v>169</c:v>
                        </c:pt>
                        <c:pt idx="170">
                          <c:v>170</c:v>
                        </c:pt>
                        <c:pt idx="171">
                          <c:v>171</c:v>
                        </c:pt>
                        <c:pt idx="172">
                          <c:v>172</c:v>
                        </c:pt>
                        <c:pt idx="173">
                          <c:v>173</c:v>
                        </c:pt>
                        <c:pt idx="174">
                          <c:v>174</c:v>
                        </c:pt>
                        <c:pt idx="175">
                          <c:v>175</c:v>
                        </c:pt>
                        <c:pt idx="176">
                          <c:v>176</c:v>
                        </c:pt>
                        <c:pt idx="177">
                          <c:v>177</c:v>
                        </c:pt>
                        <c:pt idx="178">
                          <c:v>178</c:v>
                        </c:pt>
                        <c:pt idx="179">
                          <c:v>179</c:v>
                        </c:pt>
                        <c:pt idx="180">
                          <c:v>180</c:v>
                        </c:pt>
                        <c:pt idx="181">
                          <c:v>181</c:v>
                        </c:pt>
                        <c:pt idx="182">
                          <c:v>182</c:v>
                        </c:pt>
                        <c:pt idx="183">
                          <c:v>183</c:v>
                        </c:pt>
                        <c:pt idx="184">
                          <c:v>184</c:v>
                        </c:pt>
                        <c:pt idx="185">
                          <c:v>185</c:v>
                        </c:pt>
                        <c:pt idx="186">
                          <c:v>186</c:v>
                        </c:pt>
                        <c:pt idx="187">
                          <c:v>187</c:v>
                        </c:pt>
                        <c:pt idx="188">
                          <c:v>188</c:v>
                        </c:pt>
                        <c:pt idx="189">
                          <c:v>189</c:v>
                        </c:pt>
                        <c:pt idx="190">
                          <c:v>190</c:v>
                        </c:pt>
                        <c:pt idx="191">
                          <c:v>191</c:v>
                        </c:pt>
                        <c:pt idx="192">
                          <c:v>192</c:v>
                        </c:pt>
                        <c:pt idx="193">
                          <c:v>193</c:v>
                        </c:pt>
                        <c:pt idx="194">
                          <c:v>194</c:v>
                        </c:pt>
                        <c:pt idx="195">
                          <c:v>195</c:v>
                        </c:pt>
                        <c:pt idx="196">
                          <c:v>196</c:v>
                        </c:pt>
                        <c:pt idx="197">
                          <c:v>197</c:v>
                        </c:pt>
                        <c:pt idx="198">
                          <c:v>198</c:v>
                        </c:pt>
                        <c:pt idx="199">
                          <c:v>199</c:v>
                        </c:pt>
                        <c:pt idx="200">
                          <c:v>200</c:v>
                        </c:pt>
                        <c:pt idx="201">
                          <c:v>201</c:v>
                        </c:pt>
                        <c:pt idx="202">
                          <c:v>202</c:v>
                        </c:pt>
                        <c:pt idx="203">
                          <c:v>203</c:v>
                        </c:pt>
                        <c:pt idx="204">
                          <c:v>204</c:v>
                        </c:pt>
                        <c:pt idx="205">
                          <c:v>205</c:v>
                        </c:pt>
                        <c:pt idx="206">
                          <c:v>206</c:v>
                        </c:pt>
                        <c:pt idx="207">
                          <c:v>207</c:v>
                        </c:pt>
                        <c:pt idx="208">
                          <c:v>208</c:v>
                        </c:pt>
                        <c:pt idx="209">
                          <c:v>209</c:v>
                        </c:pt>
                        <c:pt idx="210">
                          <c:v>210</c:v>
                        </c:pt>
                        <c:pt idx="211">
                          <c:v>211</c:v>
                        </c:pt>
                        <c:pt idx="212">
                          <c:v>212</c:v>
                        </c:pt>
                        <c:pt idx="213">
                          <c:v>213</c:v>
                        </c:pt>
                        <c:pt idx="214">
                          <c:v>214</c:v>
                        </c:pt>
                        <c:pt idx="215">
                          <c:v>215</c:v>
                        </c:pt>
                        <c:pt idx="216">
                          <c:v>216</c:v>
                        </c:pt>
                        <c:pt idx="217">
                          <c:v>217</c:v>
                        </c:pt>
                        <c:pt idx="218">
                          <c:v>218</c:v>
                        </c:pt>
                        <c:pt idx="219">
                          <c:v>219</c:v>
                        </c:pt>
                        <c:pt idx="220">
                          <c:v>220</c:v>
                        </c:pt>
                        <c:pt idx="221">
                          <c:v>221</c:v>
                        </c:pt>
                        <c:pt idx="222">
                          <c:v>222</c:v>
                        </c:pt>
                        <c:pt idx="223">
                          <c:v>223</c:v>
                        </c:pt>
                        <c:pt idx="224">
                          <c:v>224</c:v>
                        </c:pt>
                        <c:pt idx="225">
                          <c:v>225</c:v>
                        </c:pt>
                        <c:pt idx="226">
                          <c:v>226</c:v>
                        </c:pt>
                        <c:pt idx="227">
                          <c:v>227</c:v>
                        </c:pt>
                        <c:pt idx="228">
                          <c:v>228</c:v>
                        </c:pt>
                        <c:pt idx="229">
                          <c:v>229</c:v>
                        </c:pt>
                        <c:pt idx="230">
                          <c:v>230</c:v>
                        </c:pt>
                        <c:pt idx="231">
                          <c:v>231</c:v>
                        </c:pt>
                        <c:pt idx="232">
                          <c:v>232</c:v>
                        </c:pt>
                        <c:pt idx="233">
                          <c:v>233</c:v>
                        </c:pt>
                        <c:pt idx="234">
                          <c:v>234</c:v>
                        </c:pt>
                        <c:pt idx="235">
                          <c:v>235</c:v>
                        </c:pt>
                        <c:pt idx="236">
                          <c:v>236</c:v>
                        </c:pt>
                        <c:pt idx="237">
                          <c:v>237</c:v>
                        </c:pt>
                        <c:pt idx="238">
                          <c:v>238</c:v>
                        </c:pt>
                        <c:pt idx="239">
                          <c:v>239</c:v>
                        </c:pt>
                        <c:pt idx="240">
                          <c:v>240</c:v>
                        </c:pt>
                        <c:pt idx="241">
                          <c:v>241</c:v>
                        </c:pt>
                        <c:pt idx="242">
                          <c:v>242</c:v>
                        </c:pt>
                        <c:pt idx="243">
                          <c:v>243</c:v>
                        </c:pt>
                        <c:pt idx="244">
                          <c:v>244</c:v>
                        </c:pt>
                        <c:pt idx="245">
                          <c:v>245</c:v>
                        </c:pt>
                        <c:pt idx="246">
                          <c:v>246</c:v>
                        </c:pt>
                        <c:pt idx="247">
                          <c:v>247</c:v>
                        </c:pt>
                        <c:pt idx="248">
                          <c:v>248</c:v>
                        </c:pt>
                        <c:pt idx="249">
                          <c:v>249</c:v>
                        </c:pt>
                        <c:pt idx="250">
                          <c:v>250</c:v>
                        </c:pt>
                        <c:pt idx="251">
                          <c:v>251</c:v>
                        </c:pt>
                        <c:pt idx="252">
                          <c:v>252</c:v>
                        </c:pt>
                      </c:lvl>
                      <c:lvl>
                        <c:pt idx="0">
                          <c:v>22.1</c:v>
                        </c:pt>
                        <c:pt idx="1">
                          <c:v>23.1</c:v>
                        </c:pt>
                        <c:pt idx="2">
                          <c:v>24.1</c:v>
                        </c:pt>
                        <c:pt idx="3">
                          <c:v>25.1</c:v>
                        </c:pt>
                        <c:pt idx="4">
                          <c:v>26.1</c:v>
                        </c:pt>
                        <c:pt idx="5">
                          <c:v>27.1</c:v>
                        </c:pt>
                        <c:pt idx="6">
                          <c:v>28.1</c:v>
                        </c:pt>
                        <c:pt idx="7">
                          <c:v>29.1</c:v>
                        </c:pt>
                        <c:pt idx="8">
                          <c:v>30.1</c:v>
                        </c:pt>
                        <c:pt idx="9">
                          <c:v>31.1</c:v>
                        </c:pt>
                        <c:pt idx="10">
                          <c:v>1.2</c:v>
                        </c:pt>
                        <c:pt idx="11">
                          <c:v>2.2</c:v>
                        </c:pt>
                        <c:pt idx="12">
                          <c:v>3.2</c:v>
                        </c:pt>
                        <c:pt idx="13">
                          <c:v>4.2</c:v>
                        </c:pt>
                        <c:pt idx="14">
                          <c:v>5.2</c:v>
                        </c:pt>
                        <c:pt idx="15">
                          <c:v>6.2</c:v>
                        </c:pt>
                        <c:pt idx="16">
                          <c:v>7.2</c:v>
                        </c:pt>
                        <c:pt idx="17">
                          <c:v>8.2</c:v>
                        </c:pt>
                        <c:pt idx="18">
                          <c:v>9.2</c:v>
                        </c:pt>
                        <c:pt idx="19">
                          <c:v>10.2</c:v>
                        </c:pt>
                        <c:pt idx="20">
                          <c:v>11.2</c:v>
                        </c:pt>
                        <c:pt idx="21">
                          <c:v>12.2</c:v>
                        </c:pt>
                        <c:pt idx="22">
                          <c:v>13.2</c:v>
                        </c:pt>
                        <c:pt idx="23">
                          <c:v>14.2</c:v>
                        </c:pt>
                        <c:pt idx="24">
                          <c:v>15.2</c:v>
                        </c:pt>
                        <c:pt idx="25">
                          <c:v>16.2</c:v>
                        </c:pt>
                        <c:pt idx="26">
                          <c:v>17.2</c:v>
                        </c:pt>
                        <c:pt idx="27">
                          <c:v>18.2</c:v>
                        </c:pt>
                        <c:pt idx="28">
                          <c:v>19.2</c:v>
                        </c:pt>
                        <c:pt idx="29">
                          <c:v>20.2</c:v>
                        </c:pt>
                        <c:pt idx="30">
                          <c:v>21.2</c:v>
                        </c:pt>
                        <c:pt idx="31">
                          <c:v>22.2</c:v>
                        </c:pt>
                        <c:pt idx="32">
                          <c:v>23.2</c:v>
                        </c:pt>
                        <c:pt idx="33">
                          <c:v>24.2</c:v>
                        </c:pt>
                        <c:pt idx="34">
                          <c:v>25.2</c:v>
                        </c:pt>
                        <c:pt idx="35">
                          <c:v>26.2</c:v>
                        </c:pt>
                        <c:pt idx="36">
                          <c:v>27.2</c:v>
                        </c:pt>
                        <c:pt idx="37">
                          <c:v>28.2</c:v>
                        </c:pt>
                        <c:pt idx="38">
                          <c:v>29.2</c:v>
                        </c:pt>
                        <c:pt idx="39">
                          <c:v>1.3</c:v>
                        </c:pt>
                        <c:pt idx="40">
                          <c:v>2.3</c:v>
                        </c:pt>
                        <c:pt idx="41">
                          <c:v>3.3</c:v>
                        </c:pt>
                        <c:pt idx="42">
                          <c:v>4.3</c:v>
                        </c:pt>
                        <c:pt idx="43">
                          <c:v>5.3</c:v>
                        </c:pt>
                        <c:pt idx="44">
                          <c:v>6.3</c:v>
                        </c:pt>
                        <c:pt idx="45">
                          <c:v>7.3</c:v>
                        </c:pt>
                        <c:pt idx="46">
                          <c:v>8.3</c:v>
                        </c:pt>
                        <c:pt idx="47">
                          <c:v>9.3</c:v>
                        </c:pt>
                        <c:pt idx="48">
                          <c:v>10.3</c:v>
                        </c:pt>
                        <c:pt idx="49">
                          <c:v>11.3</c:v>
                        </c:pt>
                        <c:pt idx="50">
                          <c:v>12.3</c:v>
                        </c:pt>
                        <c:pt idx="51">
                          <c:v>13.3</c:v>
                        </c:pt>
                        <c:pt idx="52">
                          <c:v>14.3</c:v>
                        </c:pt>
                        <c:pt idx="53">
                          <c:v>15.3</c:v>
                        </c:pt>
                        <c:pt idx="54">
                          <c:v>16.3</c:v>
                        </c:pt>
                        <c:pt idx="55">
                          <c:v>17.3</c:v>
                        </c:pt>
                        <c:pt idx="56">
                          <c:v>18.3</c:v>
                        </c:pt>
                        <c:pt idx="57">
                          <c:v>19.3</c:v>
                        </c:pt>
                        <c:pt idx="58">
                          <c:v>20.3</c:v>
                        </c:pt>
                        <c:pt idx="59">
                          <c:v>21.3</c:v>
                        </c:pt>
                        <c:pt idx="60">
                          <c:v>22.3</c:v>
                        </c:pt>
                        <c:pt idx="61">
                          <c:v>23.3</c:v>
                        </c:pt>
                        <c:pt idx="62">
                          <c:v>24.3</c:v>
                        </c:pt>
                        <c:pt idx="63">
                          <c:v>25.3</c:v>
                        </c:pt>
                        <c:pt idx="64">
                          <c:v>26.3</c:v>
                        </c:pt>
                        <c:pt idx="65">
                          <c:v>27.3</c:v>
                        </c:pt>
                        <c:pt idx="66">
                          <c:v>28.3</c:v>
                        </c:pt>
                        <c:pt idx="67">
                          <c:v>29.3</c:v>
                        </c:pt>
                        <c:pt idx="68">
                          <c:v>30.3</c:v>
                        </c:pt>
                        <c:pt idx="69">
                          <c:v>31.3</c:v>
                        </c:pt>
                        <c:pt idx="70">
                          <c:v>1.4</c:v>
                        </c:pt>
                        <c:pt idx="71">
                          <c:v>2.4</c:v>
                        </c:pt>
                        <c:pt idx="72">
                          <c:v>3.4</c:v>
                        </c:pt>
                        <c:pt idx="73">
                          <c:v>4.4</c:v>
                        </c:pt>
                        <c:pt idx="74">
                          <c:v>5.4</c:v>
                        </c:pt>
                        <c:pt idx="75">
                          <c:v>6.4</c:v>
                        </c:pt>
                        <c:pt idx="76">
                          <c:v>7.4</c:v>
                        </c:pt>
                        <c:pt idx="77">
                          <c:v>8.4</c:v>
                        </c:pt>
                        <c:pt idx="78">
                          <c:v>9.4</c:v>
                        </c:pt>
                        <c:pt idx="79">
                          <c:v>10.4</c:v>
                        </c:pt>
                        <c:pt idx="80">
                          <c:v>11.4</c:v>
                        </c:pt>
                        <c:pt idx="81">
                          <c:v>12.4</c:v>
                        </c:pt>
                        <c:pt idx="82">
                          <c:v>13.4</c:v>
                        </c:pt>
                        <c:pt idx="83">
                          <c:v>14.4</c:v>
                        </c:pt>
                        <c:pt idx="84">
                          <c:v>15.4</c:v>
                        </c:pt>
                        <c:pt idx="85">
                          <c:v>16.4</c:v>
                        </c:pt>
                        <c:pt idx="86">
                          <c:v>17.4</c:v>
                        </c:pt>
                        <c:pt idx="87">
                          <c:v>18.4</c:v>
                        </c:pt>
                        <c:pt idx="88">
                          <c:v>19.4</c:v>
                        </c:pt>
                        <c:pt idx="89">
                          <c:v>20.4</c:v>
                        </c:pt>
                        <c:pt idx="90">
                          <c:v>21.4</c:v>
                        </c:pt>
                        <c:pt idx="91">
                          <c:v>22.4</c:v>
                        </c:pt>
                        <c:pt idx="92">
                          <c:v>23.4</c:v>
                        </c:pt>
                        <c:pt idx="93">
                          <c:v>24.4</c:v>
                        </c:pt>
                        <c:pt idx="94">
                          <c:v>25.4</c:v>
                        </c:pt>
                        <c:pt idx="95">
                          <c:v>26.4</c:v>
                        </c:pt>
                        <c:pt idx="96">
                          <c:v>27.4</c:v>
                        </c:pt>
                        <c:pt idx="97">
                          <c:v>28.4</c:v>
                        </c:pt>
                        <c:pt idx="98">
                          <c:v>29.4</c:v>
                        </c:pt>
                        <c:pt idx="99">
                          <c:v>30.4</c:v>
                        </c:pt>
                        <c:pt idx="100">
                          <c:v>1.5</c:v>
                        </c:pt>
                        <c:pt idx="101">
                          <c:v>2.5</c:v>
                        </c:pt>
                        <c:pt idx="102">
                          <c:v>3.5</c:v>
                        </c:pt>
                        <c:pt idx="103">
                          <c:v>4.5</c:v>
                        </c:pt>
                        <c:pt idx="104">
                          <c:v>5.5</c:v>
                        </c:pt>
                        <c:pt idx="105">
                          <c:v>6.5</c:v>
                        </c:pt>
                        <c:pt idx="106">
                          <c:v>7.5</c:v>
                        </c:pt>
                        <c:pt idx="107">
                          <c:v>8.5</c:v>
                        </c:pt>
                        <c:pt idx="108">
                          <c:v>9.5</c:v>
                        </c:pt>
                        <c:pt idx="109">
                          <c:v>10.5</c:v>
                        </c:pt>
                        <c:pt idx="110">
                          <c:v>11.5</c:v>
                        </c:pt>
                        <c:pt idx="111">
                          <c:v>12.5</c:v>
                        </c:pt>
                        <c:pt idx="112">
                          <c:v>13.5</c:v>
                        </c:pt>
                        <c:pt idx="113">
                          <c:v>14.5</c:v>
                        </c:pt>
                        <c:pt idx="114">
                          <c:v>15.5</c:v>
                        </c:pt>
                        <c:pt idx="115">
                          <c:v>16.5</c:v>
                        </c:pt>
                        <c:pt idx="116">
                          <c:v>17.5</c:v>
                        </c:pt>
                        <c:pt idx="117">
                          <c:v>18.5</c:v>
                        </c:pt>
                        <c:pt idx="118">
                          <c:v>19.5</c:v>
                        </c:pt>
                        <c:pt idx="119">
                          <c:v>20.5</c:v>
                        </c:pt>
                        <c:pt idx="120">
                          <c:v>21.5</c:v>
                        </c:pt>
                        <c:pt idx="121">
                          <c:v>22.5</c:v>
                        </c:pt>
                        <c:pt idx="122">
                          <c:v>23.5</c:v>
                        </c:pt>
                        <c:pt idx="123">
                          <c:v>24.5</c:v>
                        </c:pt>
                        <c:pt idx="124">
                          <c:v>25.5</c:v>
                        </c:pt>
                        <c:pt idx="125">
                          <c:v>26.5</c:v>
                        </c:pt>
                        <c:pt idx="126">
                          <c:v>27.5</c:v>
                        </c:pt>
                        <c:pt idx="127">
                          <c:v>28.5</c:v>
                        </c:pt>
                        <c:pt idx="128">
                          <c:v>29.5</c:v>
                        </c:pt>
                        <c:pt idx="129">
                          <c:v>30.5</c:v>
                        </c:pt>
                        <c:pt idx="130">
                          <c:v>31.5</c:v>
                        </c:pt>
                        <c:pt idx="131">
                          <c:v>1.6</c:v>
                        </c:pt>
                        <c:pt idx="132">
                          <c:v>2.6</c:v>
                        </c:pt>
                        <c:pt idx="133">
                          <c:v>3.6</c:v>
                        </c:pt>
                        <c:pt idx="134">
                          <c:v>4.6</c:v>
                        </c:pt>
                        <c:pt idx="135">
                          <c:v>5.6</c:v>
                        </c:pt>
                        <c:pt idx="136">
                          <c:v>6.6</c:v>
                        </c:pt>
                        <c:pt idx="137">
                          <c:v>7.6</c:v>
                        </c:pt>
                        <c:pt idx="138">
                          <c:v>8.6</c:v>
                        </c:pt>
                        <c:pt idx="139">
                          <c:v>9.6</c:v>
                        </c:pt>
                        <c:pt idx="140">
                          <c:v>10.6</c:v>
                        </c:pt>
                        <c:pt idx="141">
                          <c:v>11.6</c:v>
                        </c:pt>
                        <c:pt idx="142">
                          <c:v>12.6</c:v>
                        </c:pt>
                        <c:pt idx="143">
                          <c:v>13.6</c:v>
                        </c:pt>
                        <c:pt idx="144">
                          <c:v>14.6</c:v>
                        </c:pt>
                        <c:pt idx="145">
                          <c:v>15.6</c:v>
                        </c:pt>
                        <c:pt idx="146">
                          <c:v>16.6</c:v>
                        </c:pt>
                        <c:pt idx="147">
                          <c:v>17.6</c:v>
                        </c:pt>
                        <c:pt idx="148">
                          <c:v>18.6</c:v>
                        </c:pt>
                        <c:pt idx="149">
                          <c:v>19.6</c:v>
                        </c:pt>
                        <c:pt idx="150">
                          <c:v>20.6</c:v>
                        </c:pt>
                        <c:pt idx="151">
                          <c:v>21.6</c:v>
                        </c:pt>
                        <c:pt idx="152">
                          <c:v>22.6</c:v>
                        </c:pt>
                        <c:pt idx="153">
                          <c:v>23.6</c:v>
                        </c:pt>
                        <c:pt idx="154">
                          <c:v>24.6</c:v>
                        </c:pt>
                        <c:pt idx="155">
                          <c:v>25.6</c:v>
                        </c:pt>
                        <c:pt idx="156">
                          <c:v>26.6</c:v>
                        </c:pt>
                        <c:pt idx="157">
                          <c:v>27.6</c:v>
                        </c:pt>
                        <c:pt idx="158">
                          <c:v>28.6</c:v>
                        </c:pt>
                        <c:pt idx="159">
                          <c:v>29.6</c:v>
                        </c:pt>
                        <c:pt idx="160">
                          <c:v>30.6</c:v>
                        </c:pt>
                        <c:pt idx="161">
                          <c:v>1.7</c:v>
                        </c:pt>
                        <c:pt idx="162">
                          <c:v>2.7</c:v>
                        </c:pt>
                        <c:pt idx="163">
                          <c:v>3.7</c:v>
                        </c:pt>
                        <c:pt idx="164">
                          <c:v>4.7</c:v>
                        </c:pt>
                        <c:pt idx="165">
                          <c:v>5.7</c:v>
                        </c:pt>
                        <c:pt idx="166">
                          <c:v>6.7</c:v>
                        </c:pt>
                        <c:pt idx="167">
                          <c:v>7.7</c:v>
                        </c:pt>
                        <c:pt idx="168">
                          <c:v>8.7</c:v>
                        </c:pt>
                        <c:pt idx="169">
                          <c:v>9.7</c:v>
                        </c:pt>
                        <c:pt idx="170">
                          <c:v>10.7</c:v>
                        </c:pt>
                        <c:pt idx="171">
                          <c:v>11.7</c:v>
                        </c:pt>
                        <c:pt idx="172">
                          <c:v>12.7</c:v>
                        </c:pt>
                        <c:pt idx="173">
                          <c:v>13.7</c:v>
                        </c:pt>
                        <c:pt idx="174">
                          <c:v>14.7</c:v>
                        </c:pt>
                        <c:pt idx="175">
                          <c:v>15.7</c:v>
                        </c:pt>
                        <c:pt idx="176">
                          <c:v>16.7</c:v>
                        </c:pt>
                        <c:pt idx="177">
                          <c:v>17.7</c:v>
                        </c:pt>
                        <c:pt idx="178">
                          <c:v>18.7</c:v>
                        </c:pt>
                        <c:pt idx="179">
                          <c:v>19.7</c:v>
                        </c:pt>
                        <c:pt idx="180">
                          <c:v>20.7</c:v>
                        </c:pt>
                        <c:pt idx="181">
                          <c:v>21.7</c:v>
                        </c:pt>
                        <c:pt idx="182">
                          <c:v>22.7</c:v>
                        </c:pt>
                        <c:pt idx="183">
                          <c:v>23.7</c:v>
                        </c:pt>
                        <c:pt idx="184">
                          <c:v>24.7</c:v>
                        </c:pt>
                        <c:pt idx="185">
                          <c:v>25.7</c:v>
                        </c:pt>
                        <c:pt idx="186">
                          <c:v>26.7</c:v>
                        </c:pt>
                        <c:pt idx="187">
                          <c:v>27.7</c:v>
                        </c:pt>
                        <c:pt idx="188">
                          <c:v>28.7</c:v>
                        </c:pt>
                        <c:pt idx="189">
                          <c:v>29.7</c:v>
                        </c:pt>
                        <c:pt idx="190">
                          <c:v>30.7</c:v>
                        </c:pt>
                        <c:pt idx="191">
                          <c:v>31.7</c:v>
                        </c:pt>
                        <c:pt idx="192">
                          <c:v>1.8</c:v>
                        </c:pt>
                        <c:pt idx="193">
                          <c:v>2.8</c:v>
                        </c:pt>
                        <c:pt idx="194">
                          <c:v>3.8</c:v>
                        </c:pt>
                        <c:pt idx="195">
                          <c:v>4.8</c:v>
                        </c:pt>
                        <c:pt idx="196">
                          <c:v>5.8</c:v>
                        </c:pt>
                        <c:pt idx="197">
                          <c:v>6.8</c:v>
                        </c:pt>
                        <c:pt idx="198">
                          <c:v>7.8</c:v>
                        </c:pt>
                        <c:pt idx="199">
                          <c:v>8.8</c:v>
                        </c:pt>
                        <c:pt idx="200">
                          <c:v>9.8</c:v>
                        </c:pt>
                        <c:pt idx="201">
                          <c:v>10.8</c:v>
                        </c:pt>
                        <c:pt idx="202">
                          <c:v>11.8</c:v>
                        </c:pt>
                        <c:pt idx="203">
                          <c:v>12.8</c:v>
                        </c:pt>
                        <c:pt idx="204">
                          <c:v>13.8</c:v>
                        </c:pt>
                        <c:pt idx="205">
                          <c:v>14.8</c:v>
                        </c:pt>
                        <c:pt idx="206">
                          <c:v>15.8</c:v>
                        </c:pt>
                        <c:pt idx="207">
                          <c:v>16.8</c:v>
                        </c:pt>
                        <c:pt idx="208">
                          <c:v>17.8</c:v>
                        </c:pt>
                        <c:pt idx="209">
                          <c:v>18.8</c:v>
                        </c:pt>
                        <c:pt idx="210">
                          <c:v>19.8</c:v>
                        </c:pt>
                        <c:pt idx="211">
                          <c:v>20.8</c:v>
                        </c:pt>
                        <c:pt idx="212">
                          <c:v>21.8</c:v>
                        </c:pt>
                        <c:pt idx="213">
                          <c:v>22.8</c:v>
                        </c:pt>
                        <c:pt idx="214">
                          <c:v>23.8</c:v>
                        </c:pt>
                        <c:pt idx="215">
                          <c:v>24.8</c:v>
                        </c:pt>
                        <c:pt idx="216">
                          <c:v>25.8</c:v>
                        </c:pt>
                        <c:pt idx="217">
                          <c:v>26.8</c:v>
                        </c:pt>
                        <c:pt idx="218">
                          <c:v>27.8</c:v>
                        </c:pt>
                        <c:pt idx="219">
                          <c:v>28.8</c:v>
                        </c:pt>
                        <c:pt idx="220">
                          <c:v>29.8</c:v>
                        </c:pt>
                        <c:pt idx="221">
                          <c:v>30.8</c:v>
                        </c:pt>
                        <c:pt idx="222">
                          <c:v>31.8</c:v>
                        </c:pt>
                        <c:pt idx="223">
                          <c:v>1.9</c:v>
                        </c:pt>
                        <c:pt idx="224">
                          <c:v>2.9</c:v>
                        </c:pt>
                        <c:pt idx="225">
                          <c:v>3.9</c:v>
                        </c:pt>
                        <c:pt idx="226">
                          <c:v>4.9</c:v>
                        </c:pt>
                        <c:pt idx="227">
                          <c:v>5.9</c:v>
                        </c:pt>
                        <c:pt idx="228">
                          <c:v>6.9</c:v>
                        </c:pt>
                        <c:pt idx="229">
                          <c:v>7.9</c:v>
                        </c:pt>
                        <c:pt idx="230">
                          <c:v>8.9</c:v>
                        </c:pt>
                        <c:pt idx="231">
                          <c:v>9.9</c:v>
                        </c:pt>
                        <c:pt idx="232">
                          <c:v>10.9</c:v>
                        </c:pt>
                        <c:pt idx="233">
                          <c:v>11.9</c:v>
                        </c:pt>
                        <c:pt idx="234">
                          <c:v>12.9</c:v>
                        </c:pt>
                        <c:pt idx="235">
                          <c:v>13.9</c:v>
                        </c:pt>
                        <c:pt idx="236">
                          <c:v>14.9</c:v>
                        </c:pt>
                        <c:pt idx="237">
                          <c:v>15.9</c:v>
                        </c:pt>
                        <c:pt idx="238">
                          <c:v>16.9</c:v>
                        </c:pt>
                        <c:pt idx="239">
                          <c:v>17.9</c:v>
                        </c:pt>
                        <c:pt idx="240">
                          <c:v>18.9</c:v>
                        </c:pt>
                        <c:pt idx="241">
                          <c:v>19.9</c:v>
                        </c:pt>
                        <c:pt idx="242">
                          <c:v>20.9</c:v>
                        </c:pt>
                        <c:pt idx="243">
                          <c:v>21.9</c:v>
                        </c:pt>
                        <c:pt idx="244">
                          <c:v>22.9</c:v>
                        </c:pt>
                        <c:pt idx="245">
                          <c:v>23.9</c:v>
                        </c:pt>
                        <c:pt idx="246">
                          <c:v>24.9</c:v>
                        </c:pt>
                        <c:pt idx="247">
                          <c:v>25.9</c:v>
                        </c:pt>
                        <c:pt idx="248">
                          <c:v>26.9</c:v>
                        </c:pt>
                        <c:pt idx="249">
                          <c:v>27.9</c:v>
                        </c:pt>
                        <c:pt idx="250">
                          <c:v>28.9</c:v>
                        </c:pt>
                        <c:pt idx="251">
                          <c:v>29.9</c:v>
                        </c:pt>
                        <c:pt idx="252">
                          <c:v>30.9</c:v>
                        </c:pt>
                      </c:lvl>
                    </c:multiLvlStrCache>
                  </c:multiLvl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Deutschland!$K$22:$K$274</c15:sqref>
                        </c15:formulaRef>
                      </c:ext>
                    </c:extLst>
                    <c:numCache>
                      <c:formatCode>0</c:formatCode>
                      <c:ptCount val="253"/>
                      <c:pt idx="33">
                        <c:v>83199984</c:v>
                      </c:pt>
                      <c:pt idx="34">
                        <c:v>83199984</c:v>
                      </c:pt>
                      <c:pt idx="35">
                        <c:v>83199984</c:v>
                      </c:pt>
                      <c:pt idx="36">
                        <c:v>83199984</c:v>
                      </c:pt>
                      <c:pt idx="37">
                        <c:v>83199984</c:v>
                      </c:pt>
                      <c:pt idx="38">
                        <c:v>83199984</c:v>
                      </c:pt>
                      <c:pt idx="39">
                        <c:v>83199984</c:v>
                      </c:pt>
                      <c:pt idx="40">
                        <c:v>83199984</c:v>
                      </c:pt>
                      <c:pt idx="41">
                        <c:v>83199984</c:v>
                      </c:pt>
                      <c:pt idx="42">
                        <c:v>83199984</c:v>
                      </c:pt>
                      <c:pt idx="43">
                        <c:v>83199984</c:v>
                      </c:pt>
                      <c:pt idx="44">
                        <c:v>83199984</c:v>
                      </c:pt>
                      <c:pt idx="45">
                        <c:v>83199984</c:v>
                      </c:pt>
                      <c:pt idx="46">
                        <c:v>83199984</c:v>
                      </c:pt>
                      <c:pt idx="47">
                        <c:v>83199984</c:v>
                      </c:pt>
                      <c:pt idx="48">
                        <c:v>83199984</c:v>
                      </c:pt>
                      <c:pt idx="49">
                        <c:v>83199984</c:v>
                      </c:pt>
                      <c:pt idx="50">
                        <c:v>83199984</c:v>
                      </c:pt>
                      <c:pt idx="51">
                        <c:v>83199984</c:v>
                      </c:pt>
                      <c:pt idx="52">
                        <c:v>83199984</c:v>
                      </c:pt>
                      <c:pt idx="53">
                        <c:v>83199984</c:v>
                      </c:pt>
                      <c:pt idx="54">
                        <c:v>83199984</c:v>
                      </c:pt>
                      <c:pt idx="55">
                        <c:v>83199984</c:v>
                      </c:pt>
                      <c:pt idx="56">
                        <c:v>83199984</c:v>
                      </c:pt>
                      <c:pt idx="57">
                        <c:v>83199984</c:v>
                      </c:pt>
                      <c:pt idx="58">
                        <c:v>83199984</c:v>
                      </c:pt>
                      <c:pt idx="59">
                        <c:v>83199984</c:v>
                      </c:pt>
                      <c:pt idx="60">
                        <c:v>83199984</c:v>
                      </c:pt>
                      <c:pt idx="61">
                        <c:v>83199984</c:v>
                      </c:pt>
                      <c:pt idx="62">
                        <c:v>83199984</c:v>
                      </c:pt>
                      <c:pt idx="63">
                        <c:v>83199984</c:v>
                      </c:pt>
                      <c:pt idx="64">
                        <c:v>83199984</c:v>
                      </c:pt>
                      <c:pt idx="65">
                        <c:v>83199984</c:v>
                      </c:pt>
                      <c:pt idx="66">
                        <c:v>83199984</c:v>
                      </c:pt>
                      <c:pt idx="67">
                        <c:v>83199984</c:v>
                      </c:pt>
                      <c:pt idx="68">
                        <c:v>83199984</c:v>
                      </c:pt>
                      <c:pt idx="69">
                        <c:v>83199984</c:v>
                      </c:pt>
                      <c:pt idx="70">
                        <c:v>83199984</c:v>
                      </c:pt>
                      <c:pt idx="71">
                        <c:v>83199984</c:v>
                      </c:pt>
                      <c:pt idx="72">
                        <c:v>83199984</c:v>
                      </c:pt>
                      <c:pt idx="73">
                        <c:v>83199984</c:v>
                      </c:pt>
                      <c:pt idx="74">
                        <c:v>83199984</c:v>
                      </c:pt>
                      <c:pt idx="75">
                        <c:v>83199984</c:v>
                      </c:pt>
                      <c:pt idx="76">
                        <c:v>83199984</c:v>
                      </c:pt>
                      <c:pt idx="77">
                        <c:v>83199984</c:v>
                      </c:pt>
                      <c:pt idx="78">
                        <c:v>83199984</c:v>
                      </c:pt>
                      <c:pt idx="79">
                        <c:v>83199984</c:v>
                      </c:pt>
                      <c:pt idx="80">
                        <c:v>83199984</c:v>
                      </c:pt>
                      <c:pt idx="81">
                        <c:v>83199984</c:v>
                      </c:pt>
                      <c:pt idx="82">
                        <c:v>83199984</c:v>
                      </c:pt>
                      <c:pt idx="83">
                        <c:v>83199984</c:v>
                      </c:pt>
                      <c:pt idx="84">
                        <c:v>83199984</c:v>
                      </c:pt>
                      <c:pt idx="85">
                        <c:v>83199984</c:v>
                      </c:pt>
                      <c:pt idx="86">
                        <c:v>83199984</c:v>
                      </c:pt>
                      <c:pt idx="87">
                        <c:v>83199984</c:v>
                      </c:pt>
                      <c:pt idx="88">
                        <c:v>83199984</c:v>
                      </c:pt>
                      <c:pt idx="89">
                        <c:v>83199984</c:v>
                      </c:pt>
                      <c:pt idx="90">
                        <c:v>83199984</c:v>
                      </c:pt>
                      <c:pt idx="91">
                        <c:v>83199984</c:v>
                      </c:pt>
                      <c:pt idx="92">
                        <c:v>83199984</c:v>
                      </c:pt>
                      <c:pt idx="93">
                        <c:v>83199984</c:v>
                      </c:pt>
                      <c:pt idx="94">
                        <c:v>83199984</c:v>
                      </c:pt>
                      <c:pt idx="95">
                        <c:v>83199984</c:v>
                      </c:pt>
                      <c:pt idx="96">
                        <c:v>83199984</c:v>
                      </c:pt>
                      <c:pt idx="97">
                        <c:v>83199984</c:v>
                      </c:pt>
                      <c:pt idx="98">
                        <c:v>83199984</c:v>
                      </c:pt>
                      <c:pt idx="99">
                        <c:v>83199984</c:v>
                      </c:pt>
                      <c:pt idx="100">
                        <c:v>83199984</c:v>
                      </c:pt>
                      <c:pt idx="101">
                        <c:v>83199984</c:v>
                      </c:pt>
                      <c:pt idx="102">
                        <c:v>83199984</c:v>
                      </c:pt>
                      <c:pt idx="103">
                        <c:v>83199984</c:v>
                      </c:pt>
                      <c:pt idx="104">
                        <c:v>83199984</c:v>
                      </c:pt>
                      <c:pt idx="105">
                        <c:v>83199984</c:v>
                      </c:pt>
                      <c:pt idx="106">
                        <c:v>83199984</c:v>
                      </c:pt>
                      <c:pt idx="107">
                        <c:v>83199984</c:v>
                      </c:pt>
                      <c:pt idx="108">
                        <c:v>83199984</c:v>
                      </c:pt>
                      <c:pt idx="109">
                        <c:v>83199984</c:v>
                      </c:pt>
                      <c:pt idx="110">
                        <c:v>83199984</c:v>
                      </c:pt>
                      <c:pt idx="111">
                        <c:v>83199984</c:v>
                      </c:pt>
                      <c:pt idx="112">
                        <c:v>83199984</c:v>
                      </c:pt>
                      <c:pt idx="113">
                        <c:v>83199984</c:v>
                      </c:pt>
                      <c:pt idx="114">
                        <c:v>83199984</c:v>
                      </c:pt>
                      <c:pt idx="115">
                        <c:v>83199984</c:v>
                      </c:pt>
                      <c:pt idx="116">
                        <c:v>83199984</c:v>
                      </c:pt>
                      <c:pt idx="117">
                        <c:v>83199984</c:v>
                      </c:pt>
                      <c:pt idx="118">
                        <c:v>83199984</c:v>
                      </c:pt>
                      <c:pt idx="119">
                        <c:v>83199984</c:v>
                      </c:pt>
                      <c:pt idx="120">
                        <c:v>83199984</c:v>
                      </c:pt>
                      <c:pt idx="121">
                        <c:v>83199984</c:v>
                      </c:pt>
                      <c:pt idx="122">
                        <c:v>83199984</c:v>
                      </c:pt>
                      <c:pt idx="123">
                        <c:v>83199984</c:v>
                      </c:pt>
                      <c:pt idx="124">
                        <c:v>83199984</c:v>
                      </c:pt>
                      <c:pt idx="125">
                        <c:v>83199984</c:v>
                      </c:pt>
                      <c:pt idx="126">
                        <c:v>83199984</c:v>
                      </c:pt>
                      <c:pt idx="127">
                        <c:v>83199984</c:v>
                      </c:pt>
                      <c:pt idx="128">
                        <c:v>83199984</c:v>
                      </c:pt>
                      <c:pt idx="129">
                        <c:v>83199984</c:v>
                      </c:pt>
                      <c:pt idx="130">
                        <c:v>83199984</c:v>
                      </c:pt>
                      <c:pt idx="131">
                        <c:v>83199984</c:v>
                      </c:pt>
                      <c:pt idx="132">
                        <c:v>83199984</c:v>
                      </c:pt>
                      <c:pt idx="133">
                        <c:v>83199984</c:v>
                      </c:pt>
                      <c:pt idx="134">
                        <c:v>83199984</c:v>
                      </c:pt>
                      <c:pt idx="135">
                        <c:v>83199984</c:v>
                      </c:pt>
                      <c:pt idx="136">
                        <c:v>83199984</c:v>
                      </c:pt>
                      <c:pt idx="137">
                        <c:v>83199984</c:v>
                      </c:pt>
                      <c:pt idx="138">
                        <c:v>83199984</c:v>
                      </c:pt>
                      <c:pt idx="139">
                        <c:v>83199984</c:v>
                      </c:pt>
                      <c:pt idx="140">
                        <c:v>83199984</c:v>
                      </c:pt>
                      <c:pt idx="141">
                        <c:v>83199984</c:v>
                      </c:pt>
                      <c:pt idx="142">
                        <c:v>83199984</c:v>
                      </c:pt>
                      <c:pt idx="143">
                        <c:v>83199984</c:v>
                      </c:pt>
                      <c:pt idx="144">
                        <c:v>83199984</c:v>
                      </c:pt>
                      <c:pt idx="145">
                        <c:v>83199984</c:v>
                      </c:pt>
                      <c:pt idx="146">
                        <c:v>83199984</c:v>
                      </c:pt>
                      <c:pt idx="147">
                        <c:v>83199984</c:v>
                      </c:pt>
                      <c:pt idx="148">
                        <c:v>83199984</c:v>
                      </c:pt>
                      <c:pt idx="149">
                        <c:v>83199984</c:v>
                      </c:pt>
                      <c:pt idx="150">
                        <c:v>83199984</c:v>
                      </c:pt>
                      <c:pt idx="151">
                        <c:v>83199984</c:v>
                      </c:pt>
                      <c:pt idx="152">
                        <c:v>83199984</c:v>
                      </c:pt>
                      <c:pt idx="153">
                        <c:v>83199984</c:v>
                      </c:pt>
                      <c:pt idx="154">
                        <c:v>83199984</c:v>
                      </c:pt>
                      <c:pt idx="155">
                        <c:v>83199984</c:v>
                      </c:pt>
                      <c:pt idx="156">
                        <c:v>83199984</c:v>
                      </c:pt>
                      <c:pt idx="157">
                        <c:v>83199984</c:v>
                      </c:pt>
                      <c:pt idx="158">
                        <c:v>83199984</c:v>
                      </c:pt>
                      <c:pt idx="159">
                        <c:v>83199984</c:v>
                      </c:pt>
                      <c:pt idx="160">
                        <c:v>83199984</c:v>
                      </c:pt>
                      <c:pt idx="161">
                        <c:v>83199984</c:v>
                      </c:pt>
                      <c:pt idx="162">
                        <c:v>83199984</c:v>
                      </c:pt>
                      <c:pt idx="163">
                        <c:v>83199984</c:v>
                      </c:pt>
                      <c:pt idx="164">
                        <c:v>83199984</c:v>
                      </c:pt>
                      <c:pt idx="165">
                        <c:v>83199984</c:v>
                      </c:pt>
                      <c:pt idx="166">
                        <c:v>83199984</c:v>
                      </c:pt>
                      <c:pt idx="167">
                        <c:v>83199984</c:v>
                      </c:pt>
                      <c:pt idx="168">
                        <c:v>83199984</c:v>
                      </c:pt>
                      <c:pt idx="169">
                        <c:v>83199984</c:v>
                      </c:pt>
                      <c:pt idx="170">
                        <c:v>83199984</c:v>
                      </c:pt>
                      <c:pt idx="171">
                        <c:v>83199984</c:v>
                      </c:pt>
                      <c:pt idx="172">
                        <c:v>83199984</c:v>
                      </c:pt>
                      <c:pt idx="173">
                        <c:v>83199984</c:v>
                      </c:pt>
                      <c:pt idx="174">
                        <c:v>83199984</c:v>
                      </c:pt>
                      <c:pt idx="175">
                        <c:v>83199984</c:v>
                      </c:pt>
                      <c:pt idx="176">
                        <c:v>83199984</c:v>
                      </c:pt>
                      <c:pt idx="177">
                        <c:v>83199984</c:v>
                      </c:pt>
                      <c:pt idx="178">
                        <c:v>83199984</c:v>
                      </c:pt>
                      <c:pt idx="179">
                        <c:v>83199984</c:v>
                      </c:pt>
                      <c:pt idx="180">
                        <c:v>83199984</c:v>
                      </c:pt>
                      <c:pt idx="181">
                        <c:v>83199984</c:v>
                      </c:pt>
                      <c:pt idx="182">
                        <c:v>83199984</c:v>
                      </c:pt>
                      <c:pt idx="183">
                        <c:v>83199984</c:v>
                      </c:pt>
                      <c:pt idx="184">
                        <c:v>83199984</c:v>
                      </c:pt>
                      <c:pt idx="185">
                        <c:v>83199984</c:v>
                      </c:pt>
                      <c:pt idx="186">
                        <c:v>83199984</c:v>
                      </c:pt>
                      <c:pt idx="187">
                        <c:v>83199984</c:v>
                      </c:pt>
                      <c:pt idx="188">
                        <c:v>83199984</c:v>
                      </c:pt>
                      <c:pt idx="189">
                        <c:v>83199984</c:v>
                      </c:pt>
                      <c:pt idx="190">
                        <c:v>83199984</c:v>
                      </c:pt>
                      <c:pt idx="191">
                        <c:v>83199984</c:v>
                      </c:pt>
                      <c:pt idx="192">
                        <c:v>83199984</c:v>
                      </c:pt>
                      <c:pt idx="193">
                        <c:v>83199984</c:v>
                      </c:pt>
                      <c:pt idx="194">
                        <c:v>83199984</c:v>
                      </c:pt>
                      <c:pt idx="195">
                        <c:v>83199984</c:v>
                      </c:pt>
                      <c:pt idx="196">
                        <c:v>83199984</c:v>
                      </c:pt>
                      <c:pt idx="197">
                        <c:v>83199984</c:v>
                      </c:pt>
                      <c:pt idx="198">
                        <c:v>83199984</c:v>
                      </c:pt>
                      <c:pt idx="199">
                        <c:v>83199984</c:v>
                      </c:pt>
                      <c:pt idx="200">
                        <c:v>83199984</c:v>
                      </c:pt>
                      <c:pt idx="201">
                        <c:v>83199984</c:v>
                      </c:pt>
                      <c:pt idx="202">
                        <c:v>83199984</c:v>
                      </c:pt>
                      <c:pt idx="203">
                        <c:v>83199984</c:v>
                      </c:pt>
                      <c:pt idx="204">
                        <c:v>83199984</c:v>
                      </c:pt>
                      <c:pt idx="205">
                        <c:v>83199984</c:v>
                      </c:pt>
                      <c:pt idx="206">
                        <c:v>83199984</c:v>
                      </c:pt>
                      <c:pt idx="207">
                        <c:v>83199984</c:v>
                      </c:pt>
                      <c:pt idx="208">
                        <c:v>83199984</c:v>
                      </c:pt>
                      <c:pt idx="209">
                        <c:v>83199984</c:v>
                      </c:pt>
                      <c:pt idx="210">
                        <c:v>83199984</c:v>
                      </c:pt>
                      <c:pt idx="211">
                        <c:v>83199984</c:v>
                      </c:pt>
                      <c:pt idx="212">
                        <c:v>83199984</c:v>
                      </c:pt>
                      <c:pt idx="213">
                        <c:v>83199984</c:v>
                      </c:pt>
                      <c:pt idx="214">
                        <c:v>83199984</c:v>
                      </c:pt>
                      <c:pt idx="215">
                        <c:v>83199984</c:v>
                      </c:pt>
                      <c:pt idx="216">
                        <c:v>83199984</c:v>
                      </c:pt>
                      <c:pt idx="217">
                        <c:v>83199984</c:v>
                      </c:pt>
                      <c:pt idx="218">
                        <c:v>83199984</c:v>
                      </c:pt>
                      <c:pt idx="219">
                        <c:v>83199984</c:v>
                      </c:pt>
                      <c:pt idx="220">
                        <c:v>83199984</c:v>
                      </c:pt>
                      <c:pt idx="221">
                        <c:v>83199984</c:v>
                      </c:pt>
                      <c:pt idx="222">
                        <c:v>83199984</c:v>
                      </c:pt>
                      <c:pt idx="223">
                        <c:v>83199984</c:v>
                      </c:pt>
                      <c:pt idx="224">
                        <c:v>83199984</c:v>
                      </c:pt>
                      <c:pt idx="225">
                        <c:v>83199984</c:v>
                      </c:pt>
                      <c:pt idx="226">
                        <c:v>83199984</c:v>
                      </c:pt>
                      <c:pt idx="227">
                        <c:v>83199984</c:v>
                      </c:pt>
                      <c:pt idx="228">
                        <c:v>83199984</c:v>
                      </c:pt>
                      <c:pt idx="229">
                        <c:v>83199984</c:v>
                      </c:pt>
                      <c:pt idx="230">
                        <c:v>83199984</c:v>
                      </c:pt>
                      <c:pt idx="231">
                        <c:v>83199984</c:v>
                      </c:pt>
                      <c:pt idx="232">
                        <c:v>83199984</c:v>
                      </c:pt>
                      <c:pt idx="233">
                        <c:v>83199984</c:v>
                      </c:pt>
                      <c:pt idx="234">
                        <c:v>83199984</c:v>
                      </c:pt>
                      <c:pt idx="235">
                        <c:v>83199984</c:v>
                      </c:pt>
                      <c:pt idx="236">
                        <c:v>83199984</c:v>
                      </c:pt>
                      <c:pt idx="237">
                        <c:v>83199984</c:v>
                      </c:pt>
                      <c:pt idx="238">
                        <c:v>83199984</c:v>
                      </c:pt>
                      <c:pt idx="239">
                        <c:v>83199984</c:v>
                      </c:pt>
                      <c:pt idx="240">
                        <c:v>83199984</c:v>
                      </c:pt>
                      <c:pt idx="241">
                        <c:v>83199984</c:v>
                      </c:pt>
                      <c:pt idx="242">
                        <c:v>83199984</c:v>
                      </c:pt>
                      <c:pt idx="243">
                        <c:v>83199984</c:v>
                      </c:pt>
                      <c:pt idx="244">
                        <c:v>83199984</c:v>
                      </c:pt>
                      <c:pt idx="245">
                        <c:v>83199984</c:v>
                      </c:pt>
                      <c:pt idx="246">
                        <c:v>83199984</c:v>
                      </c:pt>
                      <c:pt idx="247">
                        <c:v>83199984</c:v>
                      </c:pt>
                      <c:pt idx="248">
                        <c:v>83199984</c:v>
                      </c:pt>
                      <c:pt idx="249">
                        <c:v>83199984</c:v>
                      </c:pt>
                      <c:pt idx="250">
                        <c:v>83199984</c:v>
                      </c:pt>
                      <c:pt idx="251">
                        <c:v>83199984</c:v>
                      </c:pt>
                      <c:pt idx="252">
                        <c:v>83199984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6AA1-4C17-BB4A-3651F2E40449}"/>
                  </c:ext>
                </c:extLst>
              </c15:ser>
            </c15:filteredScatterSeries>
            <c15:filteredScatter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Deutschland!$L$21</c15:sqref>
                        </c15:formulaRef>
                      </c:ext>
                    </c:extLst>
                    <c:strCache>
                      <c:ptCount val="1"/>
                      <c:pt idx="0">
                        <c:v>I</c:v>
                      </c:pt>
                    </c:strCache>
                  </c:strRef>
                </c:tx>
                <c:spPr>
                  <a:ln w="190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Deutschland!$A$22:$B$274</c15:sqref>
                        </c15:formulaRef>
                      </c:ext>
                    </c:extLst>
                    <c:multiLvlStrCache>
                      <c:ptCount val="253"/>
                      <c:lvl>
                        <c:pt idx="0">
                          <c:v>0</c:v>
                        </c:pt>
                        <c:pt idx="1">
                          <c:v>1</c:v>
                        </c:pt>
                        <c:pt idx="2">
                          <c:v>2</c:v>
                        </c:pt>
                        <c:pt idx="3">
                          <c:v>3</c:v>
                        </c:pt>
                        <c:pt idx="4">
                          <c:v>4</c:v>
                        </c:pt>
                        <c:pt idx="5">
                          <c:v>5</c:v>
                        </c:pt>
                        <c:pt idx="6">
                          <c:v>6</c:v>
                        </c:pt>
                        <c:pt idx="7">
                          <c:v>7</c:v>
                        </c:pt>
                        <c:pt idx="8">
                          <c:v>8</c:v>
                        </c:pt>
                        <c:pt idx="9">
                          <c:v>9</c:v>
                        </c:pt>
                        <c:pt idx="10">
                          <c:v>10</c:v>
                        </c:pt>
                        <c:pt idx="11">
                          <c:v>11</c:v>
                        </c:pt>
                        <c:pt idx="12">
                          <c:v>12</c:v>
                        </c:pt>
                        <c:pt idx="13">
                          <c:v>13</c:v>
                        </c:pt>
                        <c:pt idx="14">
                          <c:v>14</c:v>
                        </c:pt>
                        <c:pt idx="15">
                          <c:v>15</c:v>
                        </c:pt>
                        <c:pt idx="16">
                          <c:v>16</c:v>
                        </c:pt>
                        <c:pt idx="17">
                          <c:v>17</c:v>
                        </c:pt>
                        <c:pt idx="18">
                          <c:v>18</c:v>
                        </c:pt>
                        <c:pt idx="19">
                          <c:v>19</c:v>
                        </c:pt>
                        <c:pt idx="20">
                          <c:v>20</c:v>
                        </c:pt>
                        <c:pt idx="21">
                          <c:v>21</c:v>
                        </c:pt>
                        <c:pt idx="22">
                          <c:v>22</c:v>
                        </c:pt>
                        <c:pt idx="23">
                          <c:v>23</c:v>
                        </c:pt>
                        <c:pt idx="24">
                          <c:v>24</c:v>
                        </c:pt>
                        <c:pt idx="25">
                          <c:v>25</c:v>
                        </c:pt>
                        <c:pt idx="26">
                          <c:v>26</c:v>
                        </c:pt>
                        <c:pt idx="27">
                          <c:v>27</c:v>
                        </c:pt>
                        <c:pt idx="28">
                          <c:v>28</c:v>
                        </c:pt>
                        <c:pt idx="29">
                          <c:v>29</c:v>
                        </c:pt>
                        <c:pt idx="30">
                          <c:v>30</c:v>
                        </c:pt>
                        <c:pt idx="31">
                          <c:v>31</c:v>
                        </c:pt>
                        <c:pt idx="32">
                          <c:v>32</c:v>
                        </c:pt>
                        <c:pt idx="33">
                          <c:v>33</c:v>
                        </c:pt>
                        <c:pt idx="34">
                          <c:v>34</c:v>
                        </c:pt>
                        <c:pt idx="35">
                          <c:v>35</c:v>
                        </c:pt>
                        <c:pt idx="36">
                          <c:v>36</c:v>
                        </c:pt>
                        <c:pt idx="37">
                          <c:v>37</c:v>
                        </c:pt>
                        <c:pt idx="38">
                          <c:v>38</c:v>
                        </c:pt>
                        <c:pt idx="39">
                          <c:v>39</c:v>
                        </c:pt>
                        <c:pt idx="40">
                          <c:v>40</c:v>
                        </c:pt>
                        <c:pt idx="41">
                          <c:v>41</c:v>
                        </c:pt>
                        <c:pt idx="42">
                          <c:v>42</c:v>
                        </c:pt>
                        <c:pt idx="43">
                          <c:v>43</c:v>
                        </c:pt>
                        <c:pt idx="44">
                          <c:v>44</c:v>
                        </c:pt>
                        <c:pt idx="45">
                          <c:v>45</c:v>
                        </c:pt>
                        <c:pt idx="46">
                          <c:v>46</c:v>
                        </c:pt>
                        <c:pt idx="47">
                          <c:v>47</c:v>
                        </c:pt>
                        <c:pt idx="48">
                          <c:v>48</c:v>
                        </c:pt>
                        <c:pt idx="49">
                          <c:v>49</c:v>
                        </c:pt>
                        <c:pt idx="50">
                          <c:v>50</c:v>
                        </c:pt>
                        <c:pt idx="51">
                          <c:v>51</c:v>
                        </c:pt>
                        <c:pt idx="52">
                          <c:v>52</c:v>
                        </c:pt>
                        <c:pt idx="53">
                          <c:v>53</c:v>
                        </c:pt>
                        <c:pt idx="54">
                          <c:v>54</c:v>
                        </c:pt>
                        <c:pt idx="55">
                          <c:v>55</c:v>
                        </c:pt>
                        <c:pt idx="56">
                          <c:v>56</c:v>
                        </c:pt>
                        <c:pt idx="57">
                          <c:v>57</c:v>
                        </c:pt>
                        <c:pt idx="58">
                          <c:v>58</c:v>
                        </c:pt>
                        <c:pt idx="59">
                          <c:v>59</c:v>
                        </c:pt>
                        <c:pt idx="60">
                          <c:v>60</c:v>
                        </c:pt>
                        <c:pt idx="61">
                          <c:v>61</c:v>
                        </c:pt>
                        <c:pt idx="62">
                          <c:v>62</c:v>
                        </c:pt>
                        <c:pt idx="63">
                          <c:v>63</c:v>
                        </c:pt>
                        <c:pt idx="64">
                          <c:v>64</c:v>
                        </c:pt>
                        <c:pt idx="65">
                          <c:v>65</c:v>
                        </c:pt>
                        <c:pt idx="66">
                          <c:v>66</c:v>
                        </c:pt>
                        <c:pt idx="67">
                          <c:v>67</c:v>
                        </c:pt>
                        <c:pt idx="68">
                          <c:v>68</c:v>
                        </c:pt>
                        <c:pt idx="69">
                          <c:v>69</c:v>
                        </c:pt>
                        <c:pt idx="70">
                          <c:v>70</c:v>
                        </c:pt>
                        <c:pt idx="71">
                          <c:v>71</c:v>
                        </c:pt>
                        <c:pt idx="72">
                          <c:v>72</c:v>
                        </c:pt>
                        <c:pt idx="73">
                          <c:v>73</c:v>
                        </c:pt>
                        <c:pt idx="74">
                          <c:v>74</c:v>
                        </c:pt>
                        <c:pt idx="75">
                          <c:v>75</c:v>
                        </c:pt>
                        <c:pt idx="76">
                          <c:v>76</c:v>
                        </c:pt>
                        <c:pt idx="77">
                          <c:v>77</c:v>
                        </c:pt>
                        <c:pt idx="78">
                          <c:v>78</c:v>
                        </c:pt>
                        <c:pt idx="79">
                          <c:v>79</c:v>
                        </c:pt>
                        <c:pt idx="80">
                          <c:v>80</c:v>
                        </c:pt>
                        <c:pt idx="81">
                          <c:v>81</c:v>
                        </c:pt>
                        <c:pt idx="82">
                          <c:v>82</c:v>
                        </c:pt>
                        <c:pt idx="83">
                          <c:v>83</c:v>
                        </c:pt>
                        <c:pt idx="84">
                          <c:v>84</c:v>
                        </c:pt>
                        <c:pt idx="85">
                          <c:v>85</c:v>
                        </c:pt>
                        <c:pt idx="86">
                          <c:v>86</c:v>
                        </c:pt>
                        <c:pt idx="87">
                          <c:v>87</c:v>
                        </c:pt>
                        <c:pt idx="88">
                          <c:v>88</c:v>
                        </c:pt>
                        <c:pt idx="89">
                          <c:v>89</c:v>
                        </c:pt>
                        <c:pt idx="90">
                          <c:v>90</c:v>
                        </c:pt>
                        <c:pt idx="91">
                          <c:v>91</c:v>
                        </c:pt>
                        <c:pt idx="92">
                          <c:v>92</c:v>
                        </c:pt>
                        <c:pt idx="93">
                          <c:v>93</c:v>
                        </c:pt>
                        <c:pt idx="94">
                          <c:v>94</c:v>
                        </c:pt>
                        <c:pt idx="95">
                          <c:v>95</c:v>
                        </c:pt>
                        <c:pt idx="96">
                          <c:v>96</c:v>
                        </c:pt>
                        <c:pt idx="97">
                          <c:v>97</c:v>
                        </c:pt>
                        <c:pt idx="98">
                          <c:v>98</c:v>
                        </c:pt>
                        <c:pt idx="99">
                          <c:v>99</c:v>
                        </c:pt>
                        <c:pt idx="100">
                          <c:v>100</c:v>
                        </c:pt>
                        <c:pt idx="101">
                          <c:v>101</c:v>
                        </c:pt>
                        <c:pt idx="102">
                          <c:v>102</c:v>
                        </c:pt>
                        <c:pt idx="103">
                          <c:v>103</c:v>
                        </c:pt>
                        <c:pt idx="104">
                          <c:v>104</c:v>
                        </c:pt>
                        <c:pt idx="105">
                          <c:v>105</c:v>
                        </c:pt>
                        <c:pt idx="106">
                          <c:v>106</c:v>
                        </c:pt>
                        <c:pt idx="107">
                          <c:v>107</c:v>
                        </c:pt>
                        <c:pt idx="108">
                          <c:v>108</c:v>
                        </c:pt>
                        <c:pt idx="109">
                          <c:v>109</c:v>
                        </c:pt>
                        <c:pt idx="110">
                          <c:v>110</c:v>
                        </c:pt>
                        <c:pt idx="111">
                          <c:v>111</c:v>
                        </c:pt>
                        <c:pt idx="112">
                          <c:v>112</c:v>
                        </c:pt>
                        <c:pt idx="113">
                          <c:v>113</c:v>
                        </c:pt>
                        <c:pt idx="114">
                          <c:v>114</c:v>
                        </c:pt>
                        <c:pt idx="115">
                          <c:v>115</c:v>
                        </c:pt>
                        <c:pt idx="116">
                          <c:v>116</c:v>
                        </c:pt>
                        <c:pt idx="117">
                          <c:v>117</c:v>
                        </c:pt>
                        <c:pt idx="118">
                          <c:v>118</c:v>
                        </c:pt>
                        <c:pt idx="119">
                          <c:v>119</c:v>
                        </c:pt>
                        <c:pt idx="120">
                          <c:v>120</c:v>
                        </c:pt>
                        <c:pt idx="121">
                          <c:v>121</c:v>
                        </c:pt>
                        <c:pt idx="122">
                          <c:v>122</c:v>
                        </c:pt>
                        <c:pt idx="123">
                          <c:v>123</c:v>
                        </c:pt>
                        <c:pt idx="124">
                          <c:v>124</c:v>
                        </c:pt>
                        <c:pt idx="125">
                          <c:v>125</c:v>
                        </c:pt>
                        <c:pt idx="126">
                          <c:v>126</c:v>
                        </c:pt>
                        <c:pt idx="127">
                          <c:v>127</c:v>
                        </c:pt>
                        <c:pt idx="128">
                          <c:v>128</c:v>
                        </c:pt>
                        <c:pt idx="129">
                          <c:v>129</c:v>
                        </c:pt>
                        <c:pt idx="130">
                          <c:v>130</c:v>
                        </c:pt>
                        <c:pt idx="131">
                          <c:v>131</c:v>
                        </c:pt>
                        <c:pt idx="132">
                          <c:v>132</c:v>
                        </c:pt>
                        <c:pt idx="133">
                          <c:v>133</c:v>
                        </c:pt>
                        <c:pt idx="134">
                          <c:v>134</c:v>
                        </c:pt>
                        <c:pt idx="135">
                          <c:v>135</c:v>
                        </c:pt>
                        <c:pt idx="136">
                          <c:v>136</c:v>
                        </c:pt>
                        <c:pt idx="137">
                          <c:v>137</c:v>
                        </c:pt>
                        <c:pt idx="138">
                          <c:v>138</c:v>
                        </c:pt>
                        <c:pt idx="139">
                          <c:v>139</c:v>
                        </c:pt>
                        <c:pt idx="140">
                          <c:v>140</c:v>
                        </c:pt>
                        <c:pt idx="141">
                          <c:v>141</c:v>
                        </c:pt>
                        <c:pt idx="142">
                          <c:v>142</c:v>
                        </c:pt>
                        <c:pt idx="143">
                          <c:v>143</c:v>
                        </c:pt>
                        <c:pt idx="144">
                          <c:v>144</c:v>
                        </c:pt>
                        <c:pt idx="145">
                          <c:v>145</c:v>
                        </c:pt>
                        <c:pt idx="146">
                          <c:v>146</c:v>
                        </c:pt>
                        <c:pt idx="147">
                          <c:v>147</c:v>
                        </c:pt>
                        <c:pt idx="148">
                          <c:v>148</c:v>
                        </c:pt>
                        <c:pt idx="149">
                          <c:v>149</c:v>
                        </c:pt>
                        <c:pt idx="150">
                          <c:v>150</c:v>
                        </c:pt>
                        <c:pt idx="151">
                          <c:v>151</c:v>
                        </c:pt>
                        <c:pt idx="152">
                          <c:v>152</c:v>
                        </c:pt>
                        <c:pt idx="153">
                          <c:v>153</c:v>
                        </c:pt>
                        <c:pt idx="154">
                          <c:v>154</c:v>
                        </c:pt>
                        <c:pt idx="155">
                          <c:v>155</c:v>
                        </c:pt>
                        <c:pt idx="156">
                          <c:v>156</c:v>
                        </c:pt>
                        <c:pt idx="157">
                          <c:v>157</c:v>
                        </c:pt>
                        <c:pt idx="158">
                          <c:v>158</c:v>
                        </c:pt>
                        <c:pt idx="159">
                          <c:v>159</c:v>
                        </c:pt>
                        <c:pt idx="160">
                          <c:v>160</c:v>
                        </c:pt>
                        <c:pt idx="161">
                          <c:v>161</c:v>
                        </c:pt>
                        <c:pt idx="162">
                          <c:v>162</c:v>
                        </c:pt>
                        <c:pt idx="163">
                          <c:v>163</c:v>
                        </c:pt>
                        <c:pt idx="164">
                          <c:v>164</c:v>
                        </c:pt>
                        <c:pt idx="165">
                          <c:v>165</c:v>
                        </c:pt>
                        <c:pt idx="166">
                          <c:v>166</c:v>
                        </c:pt>
                        <c:pt idx="167">
                          <c:v>167</c:v>
                        </c:pt>
                        <c:pt idx="168">
                          <c:v>168</c:v>
                        </c:pt>
                        <c:pt idx="169">
                          <c:v>169</c:v>
                        </c:pt>
                        <c:pt idx="170">
                          <c:v>170</c:v>
                        </c:pt>
                        <c:pt idx="171">
                          <c:v>171</c:v>
                        </c:pt>
                        <c:pt idx="172">
                          <c:v>172</c:v>
                        </c:pt>
                        <c:pt idx="173">
                          <c:v>173</c:v>
                        </c:pt>
                        <c:pt idx="174">
                          <c:v>174</c:v>
                        </c:pt>
                        <c:pt idx="175">
                          <c:v>175</c:v>
                        </c:pt>
                        <c:pt idx="176">
                          <c:v>176</c:v>
                        </c:pt>
                        <c:pt idx="177">
                          <c:v>177</c:v>
                        </c:pt>
                        <c:pt idx="178">
                          <c:v>178</c:v>
                        </c:pt>
                        <c:pt idx="179">
                          <c:v>179</c:v>
                        </c:pt>
                        <c:pt idx="180">
                          <c:v>180</c:v>
                        </c:pt>
                        <c:pt idx="181">
                          <c:v>181</c:v>
                        </c:pt>
                        <c:pt idx="182">
                          <c:v>182</c:v>
                        </c:pt>
                        <c:pt idx="183">
                          <c:v>183</c:v>
                        </c:pt>
                        <c:pt idx="184">
                          <c:v>184</c:v>
                        </c:pt>
                        <c:pt idx="185">
                          <c:v>185</c:v>
                        </c:pt>
                        <c:pt idx="186">
                          <c:v>186</c:v>
                        </c:pt>
                        <c:pt idx="187">
                          <c:v>187</c:v>
                        </c:pt>
                        <c:pt idx="188">
                          <c:v>188</c:v>
                        </c:pt>
                        <c:pt idx="189">
                          <c:v>189</c:v>
                        </c:pt>
                        <c:pt idx="190">
                          <c:v>190</c:v>
                        </c:pt>
                        <c:pt idx="191">
                          <c:v>191</c:v>
                        </c:pt>
                        <c:pt idx="192">
                          <c:v>192</c:v>
                        </c:pt>
                        <c:pt idx="193">
                          <c:v>193</c:v>
                        </c:pt>
                        <c:pt idx="194">
                          <c:v>194</c:v>
                        </c:pt>
                        <c:pt idx="195">
                          <c:v>195</c:v>
                        </c:pt>
                        <c:pt idx="196">
                          <c:v>196</c:v>
                        </c:pt>
                        <c:pt idx="197">
                          <c:v>197</c:v>
                        </c:pt>
                        <c:pt idx="198">
                          <c:v>198</c:v>
                        </c:pt>
                        <c:pt idx="199">
                          <c:v>199</c:v>
                        </c:pt>
                        <c:pt idx="200">
                          <c:v>200</c:v>
                        </c:pt>
                        <c:pt idx="201">
                          <c:v>201</c:v>
                        </c:pt>
                        <c:pt idx="202">
                          <c:v>202</c:v>
                        </c:pt>
                        <c:pt idx="203">
                          <c:v>203</c:v>
                        </c:pt>
                        <c:pt idx="204">
                          <c:v>204</c:v>
                        </c:pt>
                        <c:pt idx="205">
                          <c:v>205</c:v>
                        </c:pt>
                        <c:pt idx="206">
                          <c:v>206</c:v>
                        </c:pt>
                        <c:pt idx="207">
                          <c:v>207</c:v>
                        </c:pt>
                        <c:pt idx="208">
                          <c:v>208</c:v>
                        </c:pt>
                        <c:pt idx="209">
                          <c:v>209</c:v>
                        </c:pt>
                        <c:pt idx="210">
                          <c:v>210</c:v>
                        </c:pt>
                        <c:pt idx="211">
                          <c:v>211</c:v>
                        </c:pt>
                        <c:pt idx="212">
                          <c:v>212</c:v>
                        </c:pt>
                        <c:pt idx="213">
                          <c:v>213</c:v>
                        </c:pt>
                        <c:pt idx="214">
                          <c:v>214</c:v>
                        </c:pt>
                        <c:pt idx="215">
                          <c:v>215</c:v>
                        </c:pt>
                        <c:pt idx="216">
                          <c:v>216</c:v>
                        </c:pt>
                        <c:pt idx="217">
                          <c:v>217</c:v>
                        </c:pt>
                        <c:pt idx="218">
                          <c:v>218</c:v>
                        </c:pt>
                        <c:pt idx="219">
                          <c:v>219</c:v>
                        </c:pt>
                        <c:pt idx="220">
                          <c:v>220</c:v>
                        </c:pt>
                        <c:pt idx="221">
                          <c:v>221</c:v>
                        </c:pt>
                        <c:pt idx="222">
                          <c:v>222</c:v>
                        </c:pt>
                        <c:pt idx="223">
                          <c:v>223</c:v>
                        </c:pt>
                        <c:pt idx="224">
                          <c:v>224</c:v>
                        </c:pt>
                        <c:pt idx="225">
                          <c:v>225</c:v>
                        </c:pt>
                        <c:pt idx="226">
                          <c:v>226</c:v>
                        </c:pt>
                        <c:pt idx="227">
                          <c:v>227</c:v>
                        </c:pt>
                        <c:pt idx="228">
                          <c:v>228</c:v>
                        </c:pt>
                        <c:pt idx="229">
                          <c:v>229</c:v>
                        </c:pt>
                        <c:pt idx="230">
                          <c:v>230</c:v>
                        </c:pt>
                        <c:pt idx="231">
                          <c:v>231</c:v>
                        </c:pt>
                        <c:pt idx="232">
                          <c:v>232</c:v>
                        </c:pt>
                        <c:pt idx="233">
                          <c:v>233</c:v>
                        </c:pt>
                        <c:pt idx="234">
                          <c:v>234</c:v>
                        </c:pt>
                        <c:pt idx="235">
                          <c:v>235</c:v>
                        </c:pt>
                        <c:pt idx="236">
                          <c:v>236</c:v>
                        </c:pt>
                        <c:pt idx="237">
                          <c:v>237</c:v>
                        </c:pt>
                        <c:pt idx="238">
                          <c:v>238</c:v>
                        </c:pt>
                        <c:pt idx="239">
                          <c:v>239</c:v>
                        </c:pt>
                        <c:pt idx="240">
                          <c:v>240</c:v>
                        </c:pt>
                        <c:pt idx="241">
                          <c:v>241</c:v>
                        </c:pt>
                        <c:pt idx="242">
                          <c:v>242</c:v>
                        </c:pt>
                        <c:pt idx="243">
                          <c:v>243</c:v>
                        </c:pt>
                        <c:pt idx="244">
                          <c:v>244</c:v>
                        </c:pt>
                        <c:pt idx="245">
                          <c:v>245</c:v>
                        </c:pt>
                        <c:pt idx="246">
                          <c:v>246</c:v>
                        </c:pt>
                        <c:pt idx="247">
                          <c:v>247</c:v>
                        </c:pt>
                        <c:pt idx="248">
                          <c:v>248</c:v>
                        </c:pt>
                        <c:pt idx="249">
                          <c:v>249</c:v>
                        </c:pt>
                        <c:pt idx="250">
                          <c:v>250</c:v>
                        </c:pt>
                        <c:pt idx="251">
                          <c:v>251</c:v>
                        </c:pt>
                        <c:pt idx="252">
                          <c:v>252</c:v>
                        </c:pt>
                      </c:lvl>
                      <c:lvl>
                        <c:pt idx="0">
                          <c:v>22.1</c:v>
                        </c:pt>
                        <c:pt idx="1">
                          <c:v>23.1</c:v>
                        </c:pt>
                        <c:pt idx="2">
                          <c:v>24.1</c:v>
                        </c:pt>
                        <c:pt idx="3">
                          <c:v>25.1</c:v>
                        </c:pt>
                        <c:pt idx="4">
                          <c:v>26.1</c:v>
                        </c:pt>
                        <c:pt idx="5">
                          <c:v>27.1</c:v>
                        </c:pt>
                        <c:pt idx="6">
                          <c:v>28.1</c:v>
                        </c:pt>
                        <c:pt idx="7">
                          <c:v>29.1</c:v>
                        </c:pt>
                        <c:pt idx="8">
                          <c:v>30.1</c:v>
                        </c:pt>
                        <c:pt idx="9">
                          <c:v>31.1</c:v>
                        </c:pt>
                        <c:pt idx="10">
                          <c:v>1.2</c:v>
                        </c:pt>
                        <c:pt idx="11">
                          <c:v>2.2</c:v>
                        </c:pt>
                        <c:pt idx="12">
                          <c:v>3.2</c:v>
                        </c:pt>
                        <c:pt idx="13">
                          <c:v>4.2</c:v>
                        </c:pt>
                        <c:pt idx="14">
                          <c:v>5.2</c:v>
                        </c:pt>
                        <c:pt idx="15">
                          <c:v>6.2</c:v>
                        </c:pt>
                        <c:pt idx="16">
                          <c:v>7.2</c:v>
                        </c:pt>
                        <c:pt idx="17">
                          <c:v>8.2</c:v>
                        </c:pt>
                        <c:pt idx="18">
                          <c:v>9.2</c:v>
                        </c:pt>
                        <c:pt idx="19">
                          <c:v>10.2</c:v>
                        </c:pt>
                        <c:pt idx="20">
                          <c:v>11.2</c:v>
                        </c:pt>
                        <c:pt idx="21">
                          <c:v>12.2</c:v>
                        </c:pt>
                        <c:pt idx="22">
                          <c:v>13.2</c:v>
                        </c:pt>
                        <c:pt idx="23">
                          <c:v>14.2</c:v>
                        </c:pt>
                        <c:pt idx="24">
                          <c:v>15.2</c:v>
                        </c:pt>
                        <c:pt idx="25">
                          <c:v>16.2</c:v>
                        </c:pt>
                        <c:pt idx="26">
                          <c:v>17.2</c:v>
                        </c:pt>
                        <c:pt idx="27">
                          <c:v>18.2</c:v>
                        </c:pt>
                        <c:pt idx="28">
                          <c:v>19.2</c:v>
                        </c:pt>
                        <c:pt idx="29">
                          <c:v>20.2</c:v>
                        </c:pt>
                        <c:pt idx="30">
                          <c:v>21.2</c:v>
                        </c:pt>
                        <c:pt idx="31">
                          <c:v>22.2</c:v>
                        </c:pt>
                        <c:pt idx="32">
                          <c:v>23.2</c:v>
                        </c:pt>
                        <c:pt idx="33">
                          <c:v>24.2</c:v>
                        </c:pt>
                        <c:pt idx="34">
                          <c:v>25.2</c:v>
                        </c:pt>
                        <c:pt idx="35">
                          <c:v>26.2</c:v>
                        </c:pt>
                        <c:pt idx="36">
                          <c:v>27.2</c:v>
                        </c:pt>
                        <c:pt idx="37">
                          <c:v>28.2</c:v>
                        </c:pt>
                        <c:pt idx="38">
                          <c:v>29.2</c:v>
                        </c:pt>
                        <c:pt idx="39">
                          <c:v>1.3</c:v>
                        </c:pt>
                        <c:pt idx="40">
                          <c:v>2.3</c:v>
                        </c:pt>
                        <c:pt idx="41">
                          <c:v>3.3</c:v>
                        </c:pt>
                        <c:pt idx="42">
                          <c:v>4.3</c:v>
                        </c:pt>
                        <c:pt idx="43">
                          <c:v>5.3</c:v>
                        </c:pt>
                        <c:pt idx="44">
                          <c:v>6.3</c:v>
                        </c:pt>
                        <c:pt idx="45">
                          <c:v>7.3</c:v>
                        </c:pt>
                        <c:pt idx="46">
                          <c:v>8.3</c:v>
                        </c:pt>
                        <c:pt idx="47">
                          <c:v>9.3</c:v>
                        </c:pt>
                        <c:pt idx="48">
                          <c:v>10.3</c:v>
                        </c:pt>
                        <c:pt idx="49">
                          <c:v>11.3</c:v>
                        </c:pt>
                        <c:pt idx="50">
                          <c:v>12.3</c:v>
                        </c:pt>
                        <c:pt idx="51">
                          <c:v>13.3</c:v>
                        </c:pt>
                        <c:pt idx="52">
                          <c:v>14.3</c:v>
                        </c:pt>
                        <c:pt idx="53">
                          <c:v>15.3</c:v>
                        </c:pt>
                        <c:pt idx="54">
                          <c:v>16.3</c:v>
                        </c:pt>
                        <c:pt idx="55">
                          <c:v>17.3</c:v>
                        </c:pt>
                        <c:pt idx="56">
                          <c:v>18.3</c:v>
                        </c:pt>
                        <c:pt idx="57">
                          <c:v>19.3</c:v>
                        </c:pt>
                        <c:pt idx="58">
                          <c:v>20.3</c:v>
                        </c:pt>
                        <c:pt idx="59">
                          <c:v>21.3</c:v>
                        </c:pt>
                        <c:pt idx="60">
                          <c:v>22.3</c:v>
                        </c:pt>
                        <c:pt idx="61">
                          <c:v>23.3</c:v>
                        </c:pt>
                        <c:pt idx="62">
                          <c:v>24.3</c:v>
                        </c:pt>
                        <c:pt idx="63">
                          <c:v>25.3</c:v>
                        </c:pt>
                        <c:pt idx="64">
                          <c:v>26.3</c:v>
                        </c:pt>
                        <c:pt idx="65">
                          <c:v>27.3</c:v>
                        </c:pt>
                        <c:pt idx="66">
                          <c:v>28.3</c:v>
                        </c:pt>
                        <c:pt idx="67">
                          <c:v>29.3</c:v>
                        </c:pt>
                        <c:pt idx="68">
                          <c:v>30.3</c:v>
                        </c:pt>
                        <c:pt idx="69">
                          <c:v>31.3</c:v>
                        </c:pt>
                        <c:pt idx="70">
                          <c:v>1.4</c:v>
                        </c:pt>
                        <c:pt idx="71">
                          <c:v>2.4</c:v>
                        </c:pt>
                        <c:pt idx="72">
                          <c:v>3.4</c:v>
                        </c:pt>
                        <c:pt idx="73">
                          <c:v>4.4</c:v>
                        </c:pt>
                        <c:pt idx="74">
                          <c:v>5.4</c:v>
                        </c:pt>
                        <c:pt idx="75">
                          <c:v>6.4</c:v>
                        </c:pt>
                        <c:pt idx="76">
                          <c:v>7.4</c:v>
                        </c:pt>
                        <c:pt idx="77">
                          <c:v>8.4</c:v>
                        </c:pt>
                        <c:pt idx="78">
                          <c:v>9.4</c:v>
                        </c:pt>
                        <c:pt idx="79">
                          <c:v>10.4</c:v>
                        </c:pt>
                        <c:pt idx="80">
                          <c:v>11.4</c:v>
                        </c:pt>
                        <c:pt idx="81">
                          <c:v>12.4</c:v>
                        </c:pt>
                        <c:pt idx="82">
                          <c:v>13.4</c:v>
                        </c:pt>
                        <c:pt idx="83">
                          <c:v>14.4</c:v>
                        </c:pt>
                        <c:pt idx="84">
                          <c:v>15.4</c:v>
                        </c:pt>
                        <c:pt idx="85">
                          <c:v>16.4</c:v>
                        </c:pt>
                        <c:pt idx="86">
                          <c:v>17.4</c:v>
                        </c:pt>
                        <c:pt idx="87">
                          <c:v>18.4</c:v>
                        </c:pt>
                        <c:pt idx="88">
                          <c:v>19.4</c:v>
                        </c:pt>
                        <c:pt idx="89">
                          <c:v>20.4</c:v>
                        </c:pt>
                        <c:pt idx="90">
                          <c:v>21.4</c:v>
                        </c:pt>
                        <c:pt idx="91">
                          <c:v>22.4</c:v>
                        </c:pt>
                        <c:pt idx="92">
                          <c:v>23.4</c:v>
                        </c:pt>
                        <c:pt idx="93">
                          <c:v>24.4</c:v>
                        </c:pt>
                        <c:pt idx="94">
                          <c:v>25.4</c:v>
                        </c:pt>
                        <c:pt idx="95">
                          <c:v>26.4</c:v>
                        </c:pt>
                        <c:pt idx="96">
                          <c:v>27.4</c:v>
                        </c:pt>
                        <c:pt idx="97">
                          <c:v>28.4</c:v>
                        </c:pt>
                        <c:pt idx="98">
                          <c:v>29.4</c:v>
                        </c:pt>
                        <c:pt idx="99">
                          <c:v>30.4</c:v>
                        </c:pt>
                        <c:pt idx="100">
                          <c:v>1.5</c:v>
                        </c:pt>
                        <c:pt idx="101">
                          <c:v>2.5</c:v>
                        </c:pt>
                        <c:pt idx="102">
                          <c:v>3.5</c:v>
                        </c:pt>
                        <c:pt idx="103">
                          <c:v>4.5</c:v>
                        </c:pt>
                        <c:pt idx="104">
                          <c:v>5.5</c:v>
                        </c:pt>
                        <c:pt idx="105">
                          <c:v>6.5</c:v>
                        </c:pt>
                        <c:pt idx="106">
                          <c:v>7.5</c:v>
                        </c:pt>
                        <c:pt idx="107">
                          <c:v>8.5</c:v>
                        </c:pt>
                        <c:pt idx="108">
                          <c:v>9.5</c:v>
                        </c:pt>
                        <c:pt idx="109">
                          <c:v>10.5</c:v>
                        </c:pt>
                        <c:pt idx="110">
                          <c:v>11.5</c:v>
                        </c:pt>
                        <c:pt idx="111">
                          <c:v>12.5</c:v>
                        </c:pt>
                        <c:pt idx="112">
                          <c:v>13.5</c:v>
                        </c:pt>
                        <c:pt idx="113">
                          <c:v>14.5</c:v>
                        </c:pt>
                        <c:pt idx="114">
                          <c:v>15.5</c:v>
                        </c:pt>
                        <c:pt idx="115">
                          <c:v>16.5</c:v>
                        </c:pt>
                        <c:pt idx="116">
                          <c:v>17.5</c:v>
                        </c:pt>
                        <c:pt idx="117">
                          <c:v>18.5</c:v>
                        </c:pt>
                        <c:pt idx="118">
                          <c:v>19.5</c:v>
                        </c:pt>
                        <c:pt idx="119">
                          <c:v>20.5</c:v>
                        </c:pt>
                        <c:pt idx="120">
                          <c:v>21.5</c:v>
                        </c:pt>
                        <c:pt idx="121">
                          <c:v>22.5</c:v>
                        </c:pt>
                        <c:pt idx="122">
                          <c:v>23.5</c:v>
                        </c:pt>
                        <c:pt idx="123">
                          <c:v>24.5</c:v>
                        </c:pt>
                        <c:pt idx="124">
                          <c:v>25.5</c:v>
                        </c:pt>
                        <c:pt idx="125">
                          <c:v>26.5</c:v>
                        </c:pt>
                        <c:pt idx="126">
                          <c:v>27.5</c:v>
                        </c:pt>
                        <c:pt idx="127">
                          <c:v>28.5</c:v>
                        </c:pt>
                        <c:pt idx="128">
                          <c:v>29.5</c:v>
                        </c:pt>
                        <c:pt idx="129">
                          <c:v>30.5</c:v>
                        </c:pt>
                        <c:pt idx="130">
                          <c:v>31.5</c:v>
                        </c:pt>
                        <c:pt idx="131">
                          <c:v>1.6</c:v>
                        </c:pt>
                        <c:pt idx="132">
                          <c:v>2.6</c:v>
                        </c:pt>
                        <c:pt idx="133">
                          <c:v>3.6</c:v>
                        </c:pt>
                        <c:pt idx="134">
                          <c:v>4.6</c:v>
                        </c:pt>
                        <c:pt idx="135">
                          <c:v>5.6</c:v>
                        </c:pt>
                        <c:pt idx="136">
                          <c:v>6.6</c:v>
                        </c:pt>
                        <c:pt idx="137">
                          <c:v>7.6</c:v>
                        </c:pt>
                        <c:pt idx="138">
                          <c:v>8.6</c:v>
                        </c:pt>
                        <c:pt idx="139">
                          <c:v>9.6</c:v>
                        </c:pt>
                        <c:pt idx="140">
                          <c:v>10.6</c:v>
                        </c:pt>
                        <c:pt idx="141">
                          <c:v>11.6</c:v>
                        </c:pt>
                        <c:pt idx="142">
                          <c:v>12.6</c:v>
                        </c:pt>
                        <c:pt idx="143">
                          <c:v>13.6</c:v>
                        </c:pt>
                        <c:pt idx="144">
                          <c:v>14.6</c:v>
                        </c:pt>
                        <c:pt idx="145">
                          <c:v>15.6</c:v>
                        </c:pt>
                        <c:pt idx="146">
                          <c:v>16.6</c:v>
                        </c:pt>
                        <c:pt idx="147">
                          <c:v>17.6</c:v>
                        </c:pt>
                        <c:pt idx="148">
                          <c:v>18.6</c:v>
                        </c:pt>
                        <c:pt idx="149">
                          <c:v>19.6</c:v>
                        </c:pt>
                        <c:pt idx="150">
                          <c:v>20.6</c:v>
                        </c:pt>
                        <c:pt idx="151">
                          <c:v>21.6</c:v>
                        </c:pt>
                        <c:pt idx="152">
                          <c:v>22.6</c:v>
                        </c:pt>
                        <c:pt idx="153">
                          <c:v>23.6</c:v>
                        </c:pt>
                        <c:pt idx="154">
                          <c:v>24.6</c:v>
                        </c:pt>
                        <c:pt idx="155">
                          <c:v>25.6</c:v>
                        </c:pt>
                        <c:pt idx="156">
                          <c:v>26.6</c:v>
                        </c:pt>
                        <c:pt idx="157">
                          <c:v>27.6</c:v>
                        </c:pt>
                        <c:pt idx="158">
                          <c:v>28.6</c:v>
                        </c:pt>
                        <c:pt idx="159">
                          <c:v>29.6</c:v>
                        </c:pt>
                        <c:pt idx="160">
                          <c:v>30.6</c:v>
                        </c:pt>
                        <c:pt idx="161">
                          <c:v>1.7</c:v>
                        </c:pt>
                        <c:pt idx="162">
                          <c:v>2.7</c:v>
                        </c:pt>
                        <c:pt idx="163">
                          <c:v>3.7</c:v>
                        </c:pt>
                        <c:pt idx="164">
                          <c:v>4.7</c:v>
                        </c:pt>
                        <c:pt idx="165">
                          <c:v>5.7</c:v>
                        </c:pt>
                        <c:pt idx="166">
                          <c:v>6.7</c:v>
                        </c:pt>
                        <c:pt idx="167">
                          <c:v>7.7</c:v>
                        </c:pt>
                        <c:pt idx="168">
                          <c:v>8.7</c:v>
                        </c:pt>
                        <c:pt idx="169">
                          <c:v>9.7</c:v>
                        </c:pt>
                        <c:pt idx="170">
                          <c:v>10.7</c:v>
                        </c:pt>
                        <c:pt idx="171">
                          <c:v>11.7</c:v>
                        </c:pt>
                        <c:pt idx="172">
                          <c:v>12.7</c:v>
                        </c:pt>
                        <c:pt idx="173">
                          <c:v>13.7</c:v>
                        </c:pt>
                        <c:pt idx="174">
                          <c:v>14.7</c:v>
                        </c:pt>
                        <c:pt idx="175">
                          <c:v>15.7</c:v>
                        </c:pt>
                        <c:pt idx="176">
                          <c:v>16.7</c:v>
                        </c:pt>
                        <c:pt idx="177">
                          <c:v>17.7</c:v>
                        </c:pt>
                        <c:pt idx="178">
                          <c:v>18.7</c:v>
                        </c:pt>
                        <c:pt idx="179">
                          <c:v>19.7</c:v>
                        </c:pt>
                        <c:pt idx="180">
                          <c:v>20.7</c:v>
                        </c:pt>
                        <c:pt idx="181">
                          <c:v>21.7</c:v>
                        </c:pt>
                        <c:pt idx="182">
                          <c:v>22.7</c:v>
                        </c:pt>
                        <c:pt idx="183">
                          <c:v>23.7</c:v>
                        </c:pt>
                        <c:pt idx="184">
                          <c:v>24.7</c:v>
                        </c:pt>
                        <c:pt idx="185">
                          <c:v>25.7</c:v>
                        </c:pt>
                        <c:pt idx="186">
                          <c:v>26.7</c:v>
                        </c:pt>
                        <c:pt idx="187">
                          <c:v>27.7</c:v>
                        </c:pt>
                        <c:pt idx="188">
                          <c:v>28.7</c:v>
                        </c:pt>
                        <c:pt idx="189">
                          <c:v>29.7</c:v>
                        </c:pt>
                        <c:pt idx="190">
                          <c:v>30.7</c:v>
                        </c:pt>
                        <c:pt idx="191">
                          <c:v>31.7</c:v>
                        </c:pt>
                        <c:pt idx="192">
                          <c:v>1.8</c:v>
                        </c:pt>
                        <c:pt idx="193">
                          <c:v>2.8</c:v>
                        </c:pt>
                        <c:pt idx="194">
                          <c:v>3.8</c:v>
                        </c:pt>
                        <c:pt idx="195">
                          <c:v>4.8</c:v>
                        </c:pt>
                        <c:pt idx="196">
                          <c:v>5.8</c:v>
                        </c:pt>
                        <c:pt idx="197">
                          <c:v>6.8</c:v>
                        </c:pt>
                        <c:pt idx="198">
                          <c:v>7.8</c:v>
                        </c:pt>
                        <c:pt idx="199">
                          <c:v>8.8</c:v>
                        </c:pt>
                        <c:pt idx="200">
                          <c:v>9.8</c:v>
                        </c:pt>
                        <c:pt idx="201">
                          <c:v>10.8</c:v>
                        </c:pt>
                        <c:pt idx="202">
                          <c:v>11.8</c:v>
                        </c:pt>
                        <c:pt idx="203">
                          <c:v>12.8</c:v>
                        </c:pt>
                        <c:pt idx="204">
                          <c:v>13.8</c:v>
                        </c:pt>
                        <c:pt idx="205">
                          <c:v>14.8</c:v>
                        </c:pt>
                        <c:pt idx="206">
                          <c:v>15.8</c:v>
                        </c:pt>
                        <c:pt idx="207">
                          <c:v>16.8</c:v>
                        </c:pt>
                        <c:pt idx="208">
                          <c:v>17.8</c:v>
                        </c:pt>
                        <c:pt idx="209">
                          <c:v>18.8</c:v>
                        </c:pt>
                        <c:pt idx="210">
                          <c:v>19.8</c:v>
                        </c:pt>
                        <c:pt idx="211">
                          <c:v>20.8</c:v>
                        </c:pt>
                        <c:pt idx="212">
                          <c:v>21.8</c:v>
                        </c:pt>
                        <c:pt idx="213">
                          <c:v>22.8</c:v>
                        </c:pt>
                        <c:pt idx="214">
                          <c:v>23.8</c:v>
                        </c:pt>
                        <c:pt idx="215">
                          <c:v>24.8</c:v>
                        </c:pt>
                        <c:pt idx="216">
                          <c:v>25.8</c:v>
                        </c:pt>
                        <c:pt idx="217">
                          <c:v>26.8</c:v>
                        </c:pt>
                        <c:pt idx="218">
                          <c:v>27.8</c:v>
                        </c:pt>
                        <c:pt idx="219">
                          <c:v>28.8</c:v>
                        </c:pt>
                        <c:pt idx="220">
                          <c:v>29.8</c:v>
                        </c:pt>
                        <c:pt idx="221">
                          <c:v>30.8</c:v>
                        </c:pt>
                        <c:pt idx="222">
                          <c:v>31.8</c:v>
                        </c:pt>
                        <c:pt idx="223">
                          <c:v>1.9</c:v>
                        </c:pt>
                        <c:pt idx="224">
                          <c:v>2.9</c:v>
                        </c:pt>
                        <c:pt idx="225">
                          <c:v>3.9</c:v>
                        </c:pt>
                        <c:pt idx="226">
                          <c:v>4.9</c:v>
                        </c:pt>
                        <c:pt idx="227">
                          <c:v>5.9</c:v>
                        </c:pt>
                        <c:pt idx="228">
                          <c:v>6.9</c:v>
                        </c:pt>
                        <c:pt idx="229">
                          <c:v>7.9</c:v>
                        </c:pt>
                        <c:pt idx="230">
                          <c:v>8.9</c:v>
                        </c:pt>
                        <c:pt idx="231">
                          <c:v>9.9</c:v>
                        </c:pt>
                        <c:pt idx="232">
                          <c:v>10.9</c:v>
                        </c:pt>
                        <c:pt idx="233">
                          <c:v>11.9</c:v>
                        </c:pt>
                        <c:pt idx="234">
                          <c:v>12.9</c:v>
                        </c:pt>
                        <c:pt idx="235">
                          <c:v>13.9</c:v>
                        </c:pt>
                        <c:pt idx="236">
                          <c:v>14.9</c:v>
                        </c:pt>
                        <c:pt idx="237">
                          <c:v>15.9</c:v>
                        </c:pt>
                        <c:pt idx="238">
                          <c:v>16.9</c:v>
                        </c:pt>
                        <c:pt idx="239">
                          <c:v>17.9</c:v>
                        </c:pt>
                        <c:pt idx="240">
                          <c:v>18.9</c:v>
                        </c:pt>
                        <c:pt idx="241">
                          <c:v>19.9</c:v>
                        </c:pt>
                        <c:pt idx="242">
                          <c:v>20.9</c:v>
                        </c:pt>
                        <c:pt idx="243">
                          <c:v>21.9</c:v>
                        </c:pt>
                        <c:pt idx="244">
                          <c:v>22.9</c:v>
                        </c:pt>
                        <c:pt idx="245">
                          <c:v>23.9</c:v>
                        </c:pt>
                        <c:pt idx="246">
                          <c:v>24.9</c:v>
                        </c:pt>
                        <c:pt idx="247">
                          <c:v>25.9</c:v>
                        </c:pt>
                        <c:pt idx="248">
                          <c:v>26.9</c:v>
                        </c:pt>
                        <c:pt idx="249">
                          <c:v>27.9</c:v>
                        </c:pt>
                        <c:pt idx="250">
                          <c:v>28.9</c:v>
                        </c:pt>
                        <c:pt idx="251">
                          <c:v>29.9</c:v>
                        </c:pt>
                        <c:pt idx="252">
                          <c:v>30.9</c:v>
                        </c:pt>
                      </c:lvl>
                    </c:multiLvlStrCache>
                  </c:multiLvl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Deutschland!$L$22:$L$274</c15:sqref>
                        </c15:formulaRef>
                      </c:ext>
                    </c:extLst>
                    <c:numCache>
                      <c:formatCode>0</c:formatCode>
                      <c:ptCount val="253"/>
                      <c:pt idx="33">
                        <c:v>16</c:v>
                      </c:pt>
                      <c:pt idx="34">
                        <c:v>14.857142857142858</c:v>
                      </c:pt>
                      <c:pt idx="35">
                        <c:v>13.795918367346939</c:v>
                      </c:pt>
                      <c:pt idx="36">
                        <c:v>12.810495626822158</c:v>
                      </c:pt>
                      <c:pt idx="37">
                        <c:v>11.895460224906289</c:v>
                      </c:pt>
                      <c:pt idx="38">
                        <c:v>11.045784494555839</c:v>
                      </c:pt>
                      <c:pt idx="39">
                        <c:v>10.256799887801851</c:v>
                      </c:pt>
                      <c:pt idx="40">
                        <c:v>9.5241713243874333</c:v>
                      </c:pt>
                      <c:pt idx="41">
                        <c:v>8.8438733726454739</c:v>
                      </c:pt>
                      <c:pt idx="42">
                        <c:v>8.2121681317422262</c:v>
                      </c:pt>
                      <c:pt idx="43">
                        <c:v>7.6255846937606382</c:v>
                      </c:pt>
                      <c:pt idx="44">
                        <c:v>7.0809000727777356</c:v>
                      </c:pt>
                      <c:pt idx="45">
                        <c:v>6.5751214961507545</c:v>
                      </c:pt>
                      <c:pt idx="46">
                        <c:v>6.1054699607114147</c:v>
                      </c:pt>
                      <c:pt idx="47">
                        <c:v>5.6693649635177419</c:v>
                      </c:pt>
                      <c:pt idx="48">
                        <c:v>5.2644103232664747</c:v>
                      </c:pt>
                      <c:pt idx="49">
                        <c:v>4.8883810144617268</c:v>
                      </c:pt>
                      <c:pt idx="50">
                        <c:v>4.5392109420001745</c:v>
                      </c:pt>
                      <c:pt idx="51">
                        <c:v>4.2149815890001623</c:v>
                      </c:pt>
                      <c:pt idx="52">
                        <c:v>3.9139114755001509</c:v>
                      </c:pt>
                      <c:pt idx="53">
                        <c:v>3.6343463701072829</c:v>
                      </c:pt>
                      <c:pt idx="54">
                        <c:v>3.3747502008139056</c:v>
                      </c:pt>
                      <c:pt idx="55">
                        <c:v>3.133696615041484</c:v>
                      </c:pt>
                      <c:pt idx="56">
                        <c:v>2.9098611425385208</c:v>
                      </c:pt>
                      <c:pt idx="57">
                        <c:v>2.7020139180714837</c:v>
                      </c:pt>
                      <c:pt idx="58">
                        <c:v>2.5090129239235206</c:v>
                      </c:pt>
                      <c:pt idx="59">
                        <c:v>2.3297977150718405</c:v>
                      </c:pt>
                      <c:pt idx="60">
                        <c:v>2.1633835925667091</c:v>
                      </c:pt>
                      <c:pt idx="61">
                        <c:v>2.0088561930976585</c:v>
                      </c:pt>
                      <c:pt idx="62">
                        <c:v>1.8653664650192543</c:v>
                      </c:pt>
                      <c:pt idx="63">
                        <c:v>1.7321260032321648</c:v>
                      </c:pt>
                      <c:pt idx="64">
                        <c:v>1.6084027172870101</c:v>
                      </c:pt>
                      <c:pt idx="65">
                        <c:v>1.4935168089093664</c:v>
                      </c:pt>
                      <c:pt idx="66">
                        <c:v>1.3868370368444116</c:v>
                      </c:pt>
                      <c:pt idx="67">
                        <c:v>1.2877772484983823</c:v>
                      </c:pt>
                      <c:pt idx="68">
                        <c:v>1.1957931593199265</c:v>
                      </c:pt>
                      <c:pt idx="69">
                        <c:v>1.1103793622256459</c:v>
                      </c:pt>
                      <c:pt idx="70">
                        <c:v>1.0310665506380998</c:v>
                      </c:pt>
                      <c:pt idx="71">
                        <c:v>0.95741893987823556</c:v>
                      </c:pt>
                      <c:pt idx="72">
                        <c:v>0.88903187274407591</c:v>
                      </c:pt>
                      <c:pt idx="73">
                        <c:v>0.82552959611949905</c:v>
                      </c:pt>
                      <c:pt idx="74">
                        <c:v>0.76656319639667769</c:v>
                      </c:pt>
                      <c:pt idx="75">
                        <c:v>0.7118086823683436</c:v>
                      </c:pt>
                      <c:pt idx="76">
                        <c:v>0.66096520505631906</c:v>
                      </c:pt>
                      <c:pt idx="77">
                        <c:v>0.61375340469515338</c:v>
                      </c:pt>
                      <c:pt idx="78">
                        <c:v>0.56991387578835673</c:v>
                      </c:pt>
                      <c:pt idx="79">
                        <c:v>0.52920574180347413</c:v>
                      </c:pt>
                      <c:pt idx="80">
                        <c:v>0.49140533167465456</c:v>
                      </c:pt>
                      <c:pt idx="81">
                        <c:v>0.45630495084075068</c:v>
                      </c:pt>
                      <c:pt idx="82">
                        <c:v>0.42371174006641132</c:v>
                      </c:pt>
                      <c:pt idx="83">
                        <c:v>0.39344661577595336</c:v>
                      </c:pt>
                      <c:pt idx="84">
                        <c:v>0.36534328607767097</c:v>
                      </c:pt>
                      <c:pt idx="85">
                        <c:v>0.33924733707212307</c:v>
                      </c:pt>
                      <c:pt idx="86">
                        <c:v>0.31501538442411425</c:v>
                      </c:pt>
                      <c:pt idx="87">
                        <c:v>0.29251428553667752</c:v>
                      </c:pt>
                      <c:pt idx="88">
                        <c:v>0.27162040799834342</c:v>
                      </c:pt>
                      <c:pt idx="89">
                        <c:v>0.25221895028417601</c:v>
                      </c:pt>
                      <c:pt idx="90">
                        <c:v>0.23420331097816344</c:v>
                      </c:pt>
                      <c:pt idx="91">
                        <c:v>0.21747450305115176</c:v>
                      </c:pt>
                      <c:pt idx="92">
                        <c:v>0.2019406099760695</c:v>
                      </c:pt>
                      <c:pt idx="93">
                        <c:v>0.18751628069206452</c:v>
                      </c:pt>
                      <c:pt idx="94">
                        <c:v>0.17412226064263134</c:v>
                      </c:pt>
                      <c:pt idx="95">
                        <c:v>0.16168495631101482</c:v>
                      </c:pt>
                      <c:pt idx="96">
                        <c:v>0.15013603086022803</c:v>
                      </c:pt>
                      <c:pt idx="97">
                        <c:v>0.13941202865592603</c:v>
                      </c:pt>
                      <c:pt idx="98">
                        <c:v>0.12945402660907418</c:v>
                      </c:pt>
                      <c:pt idx="99">
                        <c:v>0.12020731042271174</c:v>
                      </c:pt>
                      <c:pt idx="100">
                        <c:v>0.11162107396394662</c:v>
                      </c:pt>
                      <c:pt idx="101">
                        <c:v>0.10364814010937901</c:v>
                      </c:pt>
                      <c:pt idx="102">
                        <c:v>9.6244701530137644E-2</c:v>
                      </c:pt>
                      <c:pt idx="103">
                        <c:v>8.9370079992270673E-2</c:v>
                      </c:pt>
                      <c:pt idx="104">
                        <c:v>8.2986502849965629E-2</c:v>
                      </c:pt>
                      <c:pt idx="105">
                        <c:v>7.7058895503539518E-2</c:v>
                      </c:pt>
                      <c:pt idx="106">
                        <c:v>7.1554688681858131E-2</c:v>
                      </c:pt>
                      <c:pt idx="107">
                        <c:v>6.644363949029683E-2</c:v>
                      </c:pt>
                      <c:pt idx="108">
                        <c:v>6.1697665240989914E-2</c:v>
                      </c:pt>
                      <c:pt idx="109">
                        <c:v>5.7290689152347779E-2</c:v>
                      </c:pt>
                      <c:pt idx="110">
                        <c:v>5.3198497070037223E-2</c:v>
                      </c:pt>
                      <c:pt idx="111">
                        <c:v>4.9398604422177424E-2</c:v>
                      </c:pt>
                      <c:pt idx="112">
                        <c:v>4.5870132677736181E-2</c:v>
                      </c:pt>
                      <c:pt idx="113">
                        <c:v>4.2593694629326453E-2</c:v>
                      </c:pt>
                      <c:pt idx="114">
                        <c:v>3.9551287870088853E-2</c:v>
                      </c:pt>
                      <c:pt idx="115">
                        <c:v>3.672619587936822E-2</c:v>
                      </c:pt>
                      <c:pt idx="116">
                        <c:v>3.4102896173699063E-2</c:v>
                      </c:pt>
                      <c:pt idx="117">
                        <c:v>3.1666975018434844E-2</c:v>
                      </c:pt>
                      <c:pt idx="118">
                        <c:v>2.9405048231403785E-2</c:v>
                      </c:pt>
                      <c:pt idx="119">
                        <c:v>2.730468764344637E-2</c:v>
                      </c:pt>
                      <c:pt idx="120">
                        <c:v>2.5354352811771629E-2</c:v>
                      </c:pt>
                      <c:pt idx="121">
                        <c:v>2.3543327610930798E-2</c:v>
                      </c:pt>
                      <c:pt idx="122">
                        <c:v>2.186166135300717E-2</c:v>
                      </c:pt>
                      <c:pt idx="123">
                        <c:v>2.0300114113506657E-2</c:v>
                      </c:pt>
                      <c:pt idx="124">
                        <c:v>1.8850105962541896E-2</c:v>
                      </c:pt>
                      <c:pt idx="125">
                        <c:v>1.7503669822360332E-2</c:v>
                      </c:pt>
                      <c:pt idx="126">
                        <c:v>1.6253407692191735E-2</c:v>
                      </c:pt>
                      <c:pt idx="127">
                        <c:v>1.5092449999892326E-2</c:v>
                      </c:pt>
                      <c:pt idx="128">
                        <c:v>1.4014417857042874E-2</c:v>
                      </c:pt>
                      <c:pt idx="129">
                        <c:v>1.3013388010111239E-2</c:v>
                      </c:pt>
                      <c:pt idx="130">
                        <c:v>1.2083860295103293E-2</c:v>
                      </c:pt>
                      <c:pt idx="131">
                        <c:v>1.122072741688163E-2</c:v>
                      </c:pt>
                      <c:pt idx="132">
                        <c:v>1.0419246887104371E-2</c:v>
                      </c:pt>
                      <c:pt idx="133">
                        <c:v>9.6750149665969162E-3</c:v>
                      </c:pt>
                      <c:pt idx="134">
                        <c:v>8.9839424689828508E-3</c:v>
                      </c:pt>
                      <c:pt idx="135">
                        <c:v>8.3422322926269329E-3</c:v>
                      </c:pt>
                      <c:pt idx="136">
                        <c:v>7.7463585574392944E-3</c:v>
                      </c:pt>
                      <c:pt idx="137">
                        <c:v>7.1930472319079166E-3</c:v>
                      </c:pt>
                      <c:pt idx="138">
                        <c:v>6.6792581439144936E-3</c:v>
                      </c:pt>
                      <c:pt idx="139">
                        <c:v>6.2021682764920299E-3</c:v>
                      </c:pt>
                      <c:pt idx="140">
                        <c:v>5.7591562567425991E-3</c:v>
                      </c:pt>
                      <c:pt idx="141">
                        <c:v>5.3477879526895563E-3</c:v>
                      </c:pt>
                      <c:pt idx="142">
                        <c:v>4.9658030989260162E-3</c:v>
                      </c:pt>
                      <c:pt idx="143">
                        <c:v>4.611102877574158E-3</c:v>
                      </c:pt>
                      <c:pt idx="144">
                        <c:v>4.2817383863188608E-3</c:v>
                      </c:pt>
                      <c:pt idx="145">
                        <c:v>3.9758999301532276E-3</c:v>
                      </c:pt>
                      <c:pt idx="146">
                        <c:v>3.6919070779994258E-3</c:v>
                      </c:pt>
                      <c:pt idx="147">
                        <c:v>3.4281994295708956E-3</c:v>
                      </c:pt>
                      <c:pt idx="148">
                        <c:v>3.1833280417444031E-3</c:v>
                      </c:pt>
                      <c:pt idx="149">
                        <c:v>2.9559474673340885E-3</c:v>
                      </c:pt>
                      <c:pt idx="150">
                        <c:v>2.7448083625245109E-3</c:v>
                      </c:pt>
                      <c:pt idx="151">
                        <c:v>2.5487506223441886E-3</c:v>
                      </c:pt>
                      <c:pt idx="152">
                        <c:v>2.3666970064624608E-3</c:v>
                      </c:pt>
                      <c:pt idx="153">
                        <c:v>2.1976472202865707E-3</c:v>
                      </c:pt>
                      <c:pt idx="154">
                        <c:v>2.0406724188375301E-3</c:v>
                      </c:pt>
                      <c:pt idx="155">
                        <c:v>1.894910103206278E-3</c:v>
                      </c:pt>
                      <c:pt idx="156">
                        <c:v>1.7595593815486867E-3</c:v>
                      </c:pt>
                      <c:pt idx="157">
                        <c:v>1.6338765685809235E-3</c:v>
                      </c:pt>
                      <c:pt idx="158">
                        <c:v>1.5171710993965718E-3</c:v>
                      </c:pt>
                      <c:pt idx="159">
                        <c:v>1.4088017351539595E-3</c:v>
                      </c:pt>
                      <c:pt idx="160">
                        <c:v>1.3081730397858195E-3</c:v>
                      </c:pt>
                      <c:pt idx="161">
                        <c:v>1.2147321083725467E-3</c:v>
                      </c:pt>
                      <c:pt idx="162">
                        <c:v>1.127965529203079E-3</c:v>
                      </c:pt>
                      <c:pt idx="163">
                        <c:v>1.0473965628314305E-3</c:v>
                      </c:pt>
                      <c:pt idx="164">
                        <c:v>9.7258252262918542E-4</c:v>
                      </c:pt>
                      <c:pt idx="165">
                        <c:v>9.0311234244138641E-4</c:v>
                      </c:pt>
                      <c:pt idx="166">
                        <c:v>8.3860431798128742E-4</c:v>
                      </c:pt>
                      <c:pt idx="167">
                        <c:v>7.7870400955405261E-4</c:v>
                      </c:pt>
                      <c:pt idx="168">
                        <c:v>7.2308229458590602E-4</c:v>
                      </c:pt>
                      <c:pt idx="169">
                        <c:v>6.7143355925834128E-4</c:v>
                      </c:pt>
                      <c:pt idx="170">
                        <c:v>6.2347401931131692E-4</c:v>
                      </c:pt>
                      <c:pt idx="171">
                        <c:v>5.7894016078907998E-4</c:v>
                      </c:pt>
                      <c:pt idx="172">
                        <c:v>5.375872921612885E-4</c:v>
                      </c:pt>
                      <c:pt idx="173">
                        <c:v>4.991881998640536E-4</c:v>
                      </c:pt>
                      <c:pt idx="174">
                        <c:v>4.6353189987376404E-4</c:v>
                      </c:pt>
                      <c:pt idx="175">
                        <c:v>4.3042247845420949E-4</c:v>
                      </c:pt>
                      <c:pt idx="176">
                        <c:v>3.9967801570748023E-4</c:v>
                      </c:pt>
                      <c:pt idx="177">
                        <c:v>3.7112958601408881E-4</c:v>
                      </c:pt>
                      <c:pt idx="178">
                        <c:v>3.4462032987022534E-4</c:v>
                      </c:pt>
                      <c:pt idx="179">
                        <c:v>3.2000459202235208E-4</c:v>
                      </c:pt>
                      <c:pt idx="180">
                        <c:v>2.9714712116361266E-4</c:v>
                      </c:pt>
                      <c:pt idx="181">
                        <c:v>2.7592232679478319E-4</c:v>
                      </c:pt>
                      <c:pt idx="182">
                        <c:v>2.5621358916658437E-4</c:v>
                      </c:pt>
                      <c:pt idx="183">
                        <c:v>2.3791261851182835E-4</c:v>
                      </c:pt>
                      <c:pt idx="184">
                        <c:v>2.2091886004669775E-4</c:v>
                      </c:pt>
                      <c:pt idx="185">
                        <c:v>2.0513894147193362E-4</c:v>
                      </c:pt>
                      <c:pt idx="186">
                        <c:v>1.9048615993822406E-4</c:v>
                      </c:pt>
                      <c:pt idx="187">
                        <c:v>1.7688000565692233E-4</c:v>
                      </c:pt>
                      <c:pt idx="188">
                        <c:v>1.6424571953857074E-4</c:v>
                      </c:pt>
                      <c:pt idx="189">
                        <c:v>1.5251388242867284E-4</c:v>
                      </c:pt>
                      <c:pt idx="190">
                        <c:v>1.4162003368376762E-4</c:v>
                      </c:pt>
                      <c:pt idx="191">
                        <c:v>1.3150431699206994E-4</c:v>
                      </c:pt>
                      <c:pt idx="192">
                        <c:v>1.2211115149263638E-4</c:v>
                      </c:pt>
                      <c:pt idx="193">
                        <c:v>1.133889263860195E-4</c:v>
                      </c:pt>
                      <c:pt idx="194">
                        <c:v>1.0528971735844668E-4</c:v>
                      </c:pt>
                      <c:pt idx="195">
                        <c:v>9.7769023261414772E-5</c:v>
                      </c:pt>
                      <c:pt idx="196">
                        <c:v>9.0785521599885143E-5</c:v>
                      </c:pt>
                      <c:pt idx="197">
                        <c:v>8.4300841485607637E-5</c:v>
                      </c:pt>
                      <c:pt idx="198">
                        <c:v>7.8279352808064231E-5</c:v>
                      </c:pt>
                      <c:pt idx="199">
                        <c:v>7.2687970464631077E-5</c:v>
                      </c:pt>
                      <c:pt idx="200">
                        <c:v>6.7495972574300287E-5</c:v>
                      </c:pt>
                      <c:pt idx="201">
                        <c:v>6.2674831676135976E-5</c:v>
                      </c:pt>
                      <c:pt idx="202">
                        <c:v>5.8198057984983406E-5</c:v>
                      </c:pt>
                      <c:pt idx="203">
                        <c:v>5.4041053843198881E-5</c:v>
                      </c:pt>
                      <c:pt idx="204">
                        <c:v>5.0180978568684672E-5</c:v>
                      </c:pt>
                      <c:pt idx="205">
                        <c:v>4.6596622956635765E-5</c:v>
                      </c:pt>
                      <c:pt idx="206">
                        <c:v>4.3268292745447498E-5</c:v>
                      </c:pt>
                      <c:pt idx="207">
                        <c:v>4.0177700406486964E-5</c:v>
                      </c:pt>
                      <c:pt idx="208">
                        <c:v>3.7307864663166466E-5</c:v>
                      </c:pt>
                      <c:pt idx="209">
                        <c:v>3.4643017187226001E-5</c:v>
                      </c:pt>
                      <c:pt idx="210">
                        <c:v>3.2168515959567003E-5</c:v>
                      </c:pt>
                      <c:pt idx="211">
                        <c:v>2.9870764819597933E-5</c:v>
                      </c:pt>
                      <c:pt idx="212">
                        <c:v>2.7737138761055223E-5</c:v>
                      </c:pt>
                      <c:pt idx="213">
                        <c:v>2.5755914563836992E-5</c:v>
                      </c:pt>
                      <c:pt idx="214">
                        <c:v>2.3916206380705778E-5</c:v>
                      </c:pt>
                      <c:pt idx="215">
                        <c:v>2.2207905924941081E-5</c:v>
                      </c:pt>
                      <c:pt idx="216">
                        <c:v>2.0621626930302432E-5</c:v>
                      </c:pt>
                      <c:pt idx="217">
                        <c:v>1.9148653578137974E-5</c:v>
                      </c:pt>
                      <c:pt idx="218">
                        <c:v>1.7780892608270977E-5</c:v>
                      </c:pt>
                      <c:pt idx="219">
                        <c:v>1.6510828850537337E-5</c:v>
                      </c:pt>
                      <c:pt idx="220">
                        <c:v>1.5331483932641812E-5</c:v>
                      </c:pt>
                      <c:pt idx="221">
                        <c:v>1.4236377937453111E-5</c:v>
                      </c:pt>
                      <c:pt idx="222">
                        <c:v>1.3219493799063603E-5</c:v>
                      </c:pt>
                      <c:pt idx="223">
                        <c:v>1.2275244241987631E-5</c:v>
                      </c:pt>
                      <c:pt idx="224">
                        <c:v>1.1398441081845658E-5</c:v>
                      </c:pt>
                      <c:pt idx="225">
                        <c:v>1.0584266718856683E-5</c:v>
                      </c:pt>
                      <c:pt idx="226">
                        <c:v>9.8282476675097762E-6</c:v>
                      </c:pt>
                      <c:pt idx="227">
                        <c:v>9.1262299769733631E-6</c:v>
                      </c:pt>
                      <c:pt idx="228">
                        <c:v>8.4743564071895521E-6</c:v>
                      </c:pt>
                      <c:pt idx="229">
                        <c:v>7.8690452352474414E-6</c:v>
                      </c:pt>
                      <c:pt idx="230">
                        <c:v>7.3069705755869102E-6</c:v>
                      </c:pt>
                      <c:pt idx="231">
                        <c:v>6.7850441059021312E-6</c:v>
                      </c:pt>
                      <c:pt idx="232">
                        <c:v>6.3003980983376938E-6</c:v>
                      </c:pt>
                      <c:pt idx="233">
                        <c:v>5.8503696627421442E-6</c:v>
                      </c:pt>
                      <c:pt idx="234">
                        <c:v>5.4324861154034196E-6</c:v>
                      </c:pt>
                      <c:pt idx="235">
                        <c:v>5.0444513928746043E-6</c:v>
                      </c:pt>
                      <c:pt idx="236">
                        <c:v>4.6841334362407042E-6</c:v>
                      </c:pt>
                      <c:pt idx="237">
                        <c:v>4.349552476509225E-6</c:v>
                      </c:pt>
                      <c:pt idx="238">
                        <c:v>4.0388701567585664E-6</c:v>
                      </c:pt>
                      <c:pt idx="239">
                        <c:v>3.7503794312758119E-6</c:v>
                      </c:pt>
                      <c:pt idx="240">
                        <c:v>3.4824951861846826E-6</c:v>
                      </c:pt>
                      <c:pt idx="241">
                        <c:v>3.2337455300286338E-6</c:v>
                      </c:pt>
                      <c:pt idx="242">
                        <c:v>3.0027637064551601E-6</c:v>
                      </c:pt>
                      <c:pt idx="243">
                        <c:v>2.7882805845655058E-6</c:v>
                      </c:pt>
                      <c:pt idx="244">
                        <c:v>2.5891176856679698E-6</c:v>
                      </c:pt>
                      <c:pt idx="245">
                        <c:v>2.4041807081202576E-6</c:v>
                      </c:pt>
                      <c:pt idx="246">
                        <c:v>2.2324535146830964E-6</c:v>
                      </c:pt>
                      <c:pt idx="247">
                        <c:v>2.0729925493485895E-6</c:v>
                      </c:pt>
                      <c:pt idx="248">
                        <c:v>1.9249216529665474E-6</c:v>
                      </c:pt>
                      <c:pt idx="249">
                        <c:v>1.7874272491832226E-6</c:v>
                      </c:pt>
                      <c:pt idx="250">
                        <c:v>1.659753874241564E-6</c:v>
                      </c:pt>
                      <c:pt idx="251">
                        <c:v>1.5412000260814522E-6</c:v>
                      </c:pt>
                      <c:pt idx="252">
                        <c:v>1.4311143099327771E-6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6AA1-4C17-BB4A-3651F2E40449}"/>
                  </c:ext>
                </c:extLst>
              </c15:ser>
            </c15:filteredScatterSeries>
            <c15:filteredScatterSeries>
              <c15:ser>
                <c:idx val="4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Deutschland!$M$21</c15:sqref>
                        </c15:formulaRef>
                      </c:ext>
                    </c:extLst>
                    <c:strCache>
                      <c:ptCount val="1"/>
                      <c:pt idx="0">
                        <c:v>R0</c:v>
                      </c:pt>
                    </c:strCache>
                  </c:strRef>
                </c:tx>
                <c:spPr>
                  <a:ln w="19050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Deutschland!$A$22:$B$274</c15:sqref>
                        </c15:formulaRef>
                      </c:ext>
                    </c:extLst>
                    <c:multiLvlStrCache>
                      <c:ptCount val="253"/>
                      <c:lvl>
                        <c:pt idx="0">
                          <c:v>0</c:v>
                        </c:pt>
                        <c:pt idx="1">
                          <c:v>1</c:v>
                        </c:pt>
                        <c:pt idx="2">
                          <c:v>2</c:v>
                        </c:pt>
                        <c:pt idx="3">
                          <c:v>3</c:v>
                        </c:pt>
                        <c:pt idx="4">
                          <c:v>4</c:v>
                        </c:pt>
                        <c:pt idx="5">
                          <c:v>5</c:v>
                        </c:pt>
                        <c:pt idx="6">
                          <c:v>6</c:v>
                        </c:pt>
                        <c:pt idx="7">
                          <c:v>7</c:v>
                        </c:pt>
                        <c:pt idx="8">
                          <c:v>8</c:v>
                        </c:pt>
                        <c:pt idx="9">
                          <c:v>9</c:v>
                        </c:pt>
                        <c:pt idx="10">
                          <c:v>10</c:v>
                        </c:pt>
                        <c:pt idx="11">
                          <c:v>11</c:v>
                        </c:pt>
                        <c:pt idx="12">
                          <c:v>12</c:v>
                        </c:pt>
                        <c:pt idx="13">
                          <c:v>13</c:v>
                        </c:pt>
                        <c:pt idx="14">
                          <c:v>14</c:v>
                        </c:pt>
                        <c:pt idx="15">
                          <c:v>15</c:v>
                        </c:pt>
                        <c:pt idx="16">
                          <c:v>16</c:v>
                        </c:pt>
                        <c:pt idx="17">
                          <c:v>17</c:v>
                        </c:pt>
                        <c:pt idx="18">
                          <c:v>18</c:v>
                        </c:pt>
                        <c:pt idx="19">
                          <c:v>19</c:v>
                        </c:pt>
                        <c:pt idx="20">
                          <c:v>20</c:v>
                        </c:pt>
                        <c:pt idx="21">
                          <c:v>21</c:v>
                        </c:pt>
                        <c:pt idx="22">
                          <c:v>22</c:v>
                        </c:pt>
                        <c:pt idx="23">
                          <c:v>23</c:v>
                        </c:pt>
                        <c:pt idx="24">
                          <c:v>24</c:v>
                        </c:pt>
                        <c:pt idx="25">
                          <c:v>25</c:v>
                        </c:pt>
                        <c:pt idx="26">
                          <c:v>26</c:v>
                        </c:pt>
                        <c:pt idx="27">
                          <c:v>27</c:v>
                        </c:pt>
                        <c:pt idx="28">
                          <c:v>28</c:v>
                        </c:pt>
                        <c:pt idx="29">
                          <c:v>29</c:v>
                        </c:pt>
                        <c:pt idx="30">
                          <c:v>30</c:v>
                        </c:pt>
                        <c:pt idx="31">
                          <c:v>31</c:v>
                        </c:pt>
                        <c:pt idx="32">
                          <c:v>32</c:v>
                        </c:pt>
                        <c:pt idx="33">
                          <c:v>33</c:v>
                        </c:pt>
                        <c:pt idx="34">
                          <c:v>34</c:v>
                        </c:pt>
                        <c:pt idx="35">
                          <c:v>35</c:v>
                        </c:pt>
                        <c:pt idx="36">
                          <c:v>36</c:v>
                        </c:pt>
                        <c:pt idx="37">
                          <c:v>37</c:v>
                        </c:pt>
                        <c:pt idx="38">
                          <c:v>38</c:v>
                        </c:pt>
                        <c:pt idx="39">
                          <c:v>39</c:v>
                        </c:pt>
                        <c:pt idx="40">
                          <c:v>40</c:v>
                        </c:pt>
                        <c:pt idx="41">
                          <c:v>41</c:v>
                        </c:pt>
                        <c:pt idx="42">
                          <c:v>42</c:v>
                        </c:pt>
                        <c:pt idx="43">
                          <c:v>43</c:v>
                        </c:pt>
                        <c:pt idx="44">
                          <c:v>44</c:v>
                        </c:pt>
                        <c:pt idx="45">
                          <c:v>45</c:v>
                        </c:pt>
                        <c:pt idx="46">
                          <c:v>46</c:v>
                        </c:pt>
                        <c:pt idx="47">
                          <c:v>47</c:v>
                        </c:pt>
                        <c:pt idx="48">
                          <c:v>48</c:v>
                        </c:pt>
                        <c:pt idx="49">
                          <c:v>49</c:v>
                        </c:pt>
                        <c:pt idx="50">
                          <c:v>50</c:v>
                        </c:pt>
                        <c:pt idx="51">
                          <c:v>51</c:v>
                        </c:pt>
                        <c:pt idx="52">
                          <c:v>52</c:v>
                        </c:pt>
                        <c:pt idx="53">
                          <c:v>53</c:v>
                        </c:pt>
                        <c:pt idx="54">
                          <c:v>54</c:v>
                        </c:pt>
                        <c:pt idx="55">
                          <c:v>55</c:v>
                        </c:pt>
                        <c:pt idx="56">
                          <c:v>56</c:v>
                        </c:pt>
                        <c:pt idx="57">
                          <c:v>57</c:v>
                        </c:pt>
                        <c:pt idx="58">
                          <c:v>58</c:v>
                        </c:pt>
                        <c:pt idx="59">
                          <c:v>59</c:v>
                        </c:pt>
                        <c:pt idx="60">
                          <c:v>60</c:v>
                        </c:pt>
                        <c:pt idx="61">
                          <c:v>61</c:v>
                        </c:pt>
                        <c:pt idx="62">
                          <c:v>62</c:v>
                        </c:pt>
                        <c:pt idx="63">
                          <c:v>63</c:v>
                        </c:pt>
                        <c:pt idx="64">
                          <c:v>64</c:v>
                        </c:pt>
                        <c:pt idx="65">
                          <c:v>65</c:v>
                        </c:pt>
                        <c:pt idx="66">
                          <c:v>66</c:v>
                        </c:pt>
                        <c:pt idx="67">
                          <c:v>67</c:v>
                        </c:pt>
                        <c:pt idx="68">
                          <c:v>68</c:v>
                        </c:pt>
                        <c:pt idx="69">
                          <c:v>69</c:v>
                        </c:pt>
                        <c:pt idx="70">
                          <c:v>70</c:v>
                        </c:pt>
                        <c:pt idx="71">
                          <c:v>71</c:v>
                        </c:pt>
                        <c:pt idx="72">
                          <c:v>72</c:v>
                        </c:pt>
                        <c:pt idx="73">
                          <c:v>73</c:v>
                        </c:pt>
                        <c:pt idx="74">
                          <c:v>74</c:v>
                        </c:pt>
                        <c:pt idx="75">
                          <c:v>75</c:v>
                        </c:pt>
                        <c:pt idx="76">
                          <c:v>76</c:v>
                        </c:pt>
                        <c:pt idx="77">
                          <c:v>77</c:v>
                        </c:pt>
                        <c:pt idx="78">
                          <c:v>78</c:v>
                        </c:pt>
                        <c:pt idx="79">
                          <c:v>79</c:v>
                        </c:pt>
                        <c:pt idx="80">
                          <c:v>80</c:v>
                        </c:pt>
                        <c:pt idx="81">
                          <c:v>81</c:v>
                        </c:pt>
                        <c:pt idx="82">
                          <c:v>82</c:v>
                        </c:pt>
                        <c:pt idx="83">
                          <c:v>83</c:v>
                        </c:pt>
                        <c:pt idx="84">
                          <c:v>84</c:v>
                        </c:pt>
                        <c:pt idx="85">
                          <c:v>85</c:v>
                        </c:pt>
                        <c:pt idx="86">
                          <c:v>86</c:v>
                        </c:pt>
                        <c:pt idx="87">
                          <c:v>87</c:v>
                        </c:pt>
                        <c:pt idx="88">
                          <c:v>88</c:v>
                        </c:pt>
                        <c:pt idx="89">
                          <c:v>89</c:v>
                        </c:pt>
                        <c:pt idx="90">
                          <c:v>90</c:v>
                        </c:pt>
                        <c:pt idx="91">
                          <c:v>91</c:v>
                        </c:pt>
                        <c:pt idx="92">
                          <c:v>92</c:v>
                        </c:pt>
                        <c:pt idx="93">
                          <c:v>93</c:v>
                        </c:pt>
                        <c:pt idx="94">
                          <c:v>94</c:v>
                        </c:pt>
                        <c:pt idx="95">
                          <c:v>95</c:v>
                        </c:pt>
                        <c:pt idx="96">
                          <c:v>96</c:v>
                        </c:pt>
                        <c:pt idx="97">
                          <c:v>97</c:v>
                        </c:pt>
                        <c:pt idx="98">
                          <c:v>98</c:v>
                        </c:pt>
                        <c:pt idx="99">
                          <c:v>99</c:v>
                        </c:pt>
                        <c:pt idx="100">
                          <c:v>100</c:v>
                        </c:pt>
                        <c:pt idx="101">
                          <c:v>101</c:v>
                        </c:pt>
                        <c:pt idx="102">
                          <c:v>102</c:v>
                        </c:pt>
                        <c:pt idx="103">
                          <c:v>103</c:v>
                        </c:pt>
                        <c:pt idx="104">
                          <c:v>104</c:v>
                        </c:pt>
                        <c:pt idx="105">
                          <c:v>105</c:v>
                        </c:pt>
                        <c:pt idx="106">
                          <c:v>106</c:v>
                        </c:pt>
                        <c:pt idx="107">
                          <c:v>107</c:v>
                        </c:pt>
                        <c:pt idx="108">
                          <c:v>108</c:v>
                        </c:pt>
                        <c:pt idx="109">
                          <c:v>109</c:v>
                        </c:pt>
                        <c:pt idx="110">
                          <c:v>110</c:v>
                        </c:pt>
                        <c:pt idx="111">
                          <c:v>111</c:v>
                        </c:pt>
                        <c:pt idx="112">
                          <c:v>112</c:v>
                        </c:pt>
                        <c:pt idx="113">
                          <c:v>113</c:v>
                        </c:pt>
                        <c:pt idx="114">
                          <c:v>114</c:v>
                        </c:pt>
                        <c:pt idx="115">
                          <c:v>115</c:v>
                        </c:pt>
                        <c:pt idx="116">
                          <c:v>116</c:v>
                        </c:pt>
                        <c:pt idx="117">
                          <c:v>117</c:v>
                        </c:pt>
                        <c:pt idx="118">
                          <c:v>118</c:v>
                        </c:pt>
                        <c:pt idx="119">
                          <c:v>119</c:v>
                        </c:pt>
                        <c:pt idx="120">
                          <c:v>120</c:v>
                        </c:pt>
                        <c:pt idx="121">
                          <c:v>121</c:v>
                        </c:pt>
                        <c:pt idx="122">
                          <c:v>122</c:v>
                        </c:pt>
                        <c:pt idx="123">
                          <c:v>123</c:v>
                        </c:pt>
                        <c:pt idx="124">
                          <c:v>124</c:v>
                        </c:pt>
                        <c:pt idx="125">
                          <c:v>125</c:v>
                        </c:pt>
                        <c:pt idx="126">
                          <c:v>126</c:v>
                        </c:pt>
                        <c:pt idx="127">
                          <c:v>127</c:v>
                        </c:pt>
                        <c:pt idx="128">
                          <c:v>128</c:v>
                        </c:pt>
                        <c:pt idx="129">
                          <c:v>129</c:v>
                        </c:pt>
                        <c:pt idx="130">
                          <c:v>130</c:v>
                        </c:pt>
                        <c:pt idx="131">
                          <c:v>131</c:v>
                        </c:pt>
                        <c:pt idx="132">
                          <c:v>132</c:v>
                        </c:pt>
                        <c:pt idx="133">
                          <c:v>133</c:v>
                        </c:pt>
                        <c:pt idx="134">
                          <c:v>134</c:v>
                        </c:pt>
                        <c:pt idx="135">
                          <c:v>135</c:v>
                        </c:pt>
                        <c:pt idx="136">
                          <c:v>136</c:v>
                        </c:pt>
                        <c:pt idx="137">
                          <c:v>137</c:v>
                        </c:pt>
                        <c:pt idx="138">
                          <c:v>138</c:v>
                        </c:pt>
                        <c:pt idx="139">
                          <c:v>139</c:v>
                        </c:pt>
                        <c:pt idx="140">
                          <c:v>140</c:v>
                        </c:pt>
                        <c:pt idx="141">
                          <c:v>141</c:v>
                        </c:pt>
                        <c:pt idx="142">
                          <c:v>142</c:v>
                        </c:pt>
                        <c:pt idx="143">
                          <c:v>143</c:v>
                        </c:pt>
                        <c:pt idx="144">
                          <c:v>144</c:v>
                        </c:pt>
                        <c:pt idx="145">
                          <c:v>145</c:v>
                        </c:pt>
                        <c:pt idx="146">
                          <c:v>146</c:v>
                        </c:pt>
                        <c:pt idx="147">
                          <c:v>147</c:v>
                        </c:pt>
                        <c:pt idx="148">
                          <c:v>148</c:v>
                        </c:pt>
                        <c:pt idx="149">
                          <c:v>149</c:v>
                        </c:pt>
                        <c:pt idx="150">
                          <c:v>150</c:v>
                        </c:pt>
                        <c:pt idx="151">
                          <c:v>151</c:v>
                        </c:pt>
                        <c:pt idx="152">
                          <c:v>152</c:v>
                        </c:pt>
                        <c:pt idx="153">
                          <c:v>153</c:v>
                        </c:pt>
                        <c:pt idx="154">
                          <c:v>154</c:v>
                        </c:pt>
                        <c:pt idx="155">
                          <c:v>155</c:v>
                        </c:pt>
                        <c:pt idx="156">
                          <c:v>156</c:v>
                        </c:pt>
                        <c:pt idx="157">
                          <c:v>157</c:v>
                        </c:pt>
                        <c:pt idx="158">
                          <c:v>158</c:v>
                        </c:pt>
                        <c:pt idx="159">
                          <c:v>159</c:v>
                        </c:pt>
                        <c:pt idx="160">
                          <c:v>160</c:v>
                        </c:pt>
                        <c:pt idx="161">
                          <c:v>161</c:v>
                        </c:pt>
                        <c:pt idx="162">
                          <c:v>162</c:v>
                        </c:pt>
                        <c:pt idx="163">
                          <c:v>163</c:v>
                        </c:pt>
                        <c:pt idx="164">
                          <c:v>164</c:v>
                        </c:pt>
                        <c:pt idx="165">
                          <c:v>165</c:v>
                        </c:pt>
                        <c:pt idx="166">
                          <c:v>166</c:v>
                        </c:pt>
                        <c:pt idx="167">
                          <c:v>167</c:v>
                        </c:pt>
                        <c:pt idx="168">
                          <c:v>168</c:v>
                        </c:pt>
                        <c:pt idx="169">
                          <c:v>169</c:v>
                        </c:pt>
                        <c:pt idx="170">
                          <c:v>170</c:v>
                        </c:pt>
                        <c:pt idx="171">
                          <c:v>171</c:v>
                        </c:pt>
                        <c:pt idx="172">
                          <c:v>172</c:v>
                        </c:pt>
                        <c:pt idx="173">
                          <c:v>173</c:v>
                        </c:pt>
                        <c:pt idx="174">
                          <c:v>174</c:v>
                        </c:pt>
                        <c:pt idx="175">
                          <c:v>175</c:v>
                        </c:pt>
                        <c:pt idx="176">
                          <c:v>176</c:v>
                        </c:pt>
                        <c:pt idx="177">
                          <c:v>177</c:v>
                        </c:pt>
                        <c:pt idx="178">
                          <c:v>178</c:v>
                        </c:pt>
                        <c:pt idx="179">
                          <c:v>179</c:v>
                        </c:pt>
                        <c:pt idx="180">
                          <c:v>180</c:v>
                        </c:pt>
                        <c:pt idx="181">
                          <c:v>181</c:v>
                        </c:pt>
                        <c:pt idx="182">
                          <c:v>182</c:v>
                        </c:pt>
                        <c:pt idx="183">
                          <c:v>183</c:v>
                        </c:pt>
                        <c:pt idx="184">
                          <c:v>184</c:v>
                        </c:pt>
                        <c:pt idx="185">
                          <c:v>185</c:v>
                        </c:pt>
                        <c:pt idx="186">
                          <c:v>186</c:v>
                        </c:pt>
                        <c:pt idx="187">
                          <c:v>187</c:v>
                        </c:pt>
                        <c:pt idx="188">
                          <c:v>188</c:v>
                        </c:pt>
                        <c:pt idx="189">
                          <c:v>189</c:v>
                        </c:pt>
                        <c:pt idx="190">
                          <c:v>190</c:v>
                        </c:pt>
                        <c:pt idx="191">
                          <c:v>191</c:v>
                        </c:pt>
                        <c:pt idx="192">
                          <c:v>192</c:v>
                        </c:pt>
                        <c:pt idx="193">
                          <c:v>193</c:v>
                        </c:pt>
                        <c:pt idx="194">
                          <c:v>194</c:v>
                        </c:pt>
                        <c:pt idx="195">
                          <c:v>195</c:v>
                        </c:pt>
                        <c:pt idx="196">
                          <c:v>196</c:v>
                        </c:pt>
                        <c:pt idx="197">
                          <c:v>197</c:v>
                        </c:pt>
                        <c:pt idx="198">
                          <c:v>198</c:v>
                        </c:pt>
                        <c:pt idx="199">
                          <c:v>199</c:v>
                        </c:pt>
                        <c:pt idx="200">
                          <c:v>200</c:v>
                        </c:pt>
                        <c:pt idx="201">
                          <c:v>201</c:v>
                        </c:pt>
                        <c:pt idx="202">
                          <c:v>202</c:v>
                        </c:pt>
                        <c:pt idx="203">
                          <c:v>203</c:v>
                        </c:pt>
                        <c:pt idx="204">
                          <c:v>204</c:v>
                        </c:pt>
                        <c:pt idx="205">
                          <c:v>205</c:v>
                        </c:pt>
                        <c:pt idx="206">
                          <c:v>206</c:v>
                        </c:pt>
                        <c:pt idx="207">
                          <c:v>207</c:v>
                        </c:pt>
                        <c:pt idx="208">
                          <c:v>208</c:v>
                        </c:pt>
                        <c:pt idx="209">
                          <c:v>209</c:v>
                        </c:pt>
                        <c:pt idx="210">
                          <c:v>210</c:v>
                        </c:pt>
                        <c:pt idx="211">
                          <c:v>211</c:v>
                        </c:pt>
                        <c:pt idx="212">
                          <c:v>212</c:v>
                        </c:pt>
                        <c:pt idx="213">
                          <c:v>213</c:v>
                        </c:pt>
                        <c:pt idx="214">
                          <c:v>214</c:v>
                        </c:pt>
                        <c:pt idx="215">
                          <c:v>215</c:v>
                        </c:pt>
                        <c:pt idx="216">
                          <c:v>216</c:v>
                        </c:pt>
                        <c:pt idx="217">
                          <c:v>217</c:v>
                        </c:pt>
                        <c:pt idx="218">
                          <c:v>218</c:v>
                        </c:pt>
                        <c:pt idx="219">
                          <c:v>219</c:v>
                        </c:pt>
                        <c:pt idx="220">
                          <c:v>220</c:v>
                        </c:pt>
                        <c:pt idx="221">
                          <c:v>221</c:v>
                        </c:pt>
                        <c:pt idx="222">
                          <c:v>222</c:v>
                        </c:pt>
                        <c:pt idx="223">
                          <c:v>223</c:v>
                        </c:pt>
                        <c:pt idx="224">
                          <c:v>224</c:v>
                        </c:pt>
                        <c:pt idx="225">
                          <c:v>225</c:v>
                        </c:pt>
                        <c:pt idx="226">
                          <c:v>226</c:v>
                        </c:pt>
                        <c:pt idx="227">
                          <c:v>227</c:v>
                        </c:pt>
                        <c:pt idx="228">
                          <c:v>228</c:v>
                        </c:pt>
                        <c:pt idx="229">
                          <c:v>229</c:v>
                        </c:pt>
                        <c:pt idx="230">
                          <c:v>230</c:v>
                        </c:pt>
                        <c:pt idx="231">
                          <c:v>231</c:v>
                        </c:pt>
                        <c:pt idx="232">
                          <c:v>232</c:v>
                        </c:pt>
                        <c:pt idx="233">
                          <c:v>233</c:v>
                        </c:pt>
                        <c:pt idx="234">
                          <c:v>234</c:v>
                        </c:pt>
                        <c:pt idx="235">
                          <c:v>235</c:v>
                        </c:pt>
                        <c:pt idx="236">
                          <c:v>236</c:v>
                        </c:pt>
                        <c:pt idx="237">
                          <c:v>237</c:v>
                        </c:pt>
                        <c:pt idx="238">
                          <c:v>238</c:v>
                        </c:pt>
                        <c:pt idx="239">
                          <c:v>239</c:v>
                        </c:pt>
                        <c:pt idx="240">
                          <c:v>240</c:v>
                        </c:pt>
                        <c:pt idx="241">
                          <c:v>241</c:v>
                        </c:pt>
                        <c:pt idx="242">
                          <c:v>242</c:v>
                        </c:pt>
                        <c:pt idx="243">
                          <c:v>243</c:v>
                        </c:pt>
                        <c:pt idx="244">
                          <c:v>244</c:v>
                        </c:pt>
                        <c:pt idx="245">
                          <c:v>245</c:v>
                        </c:pt>
                        <c:pt idx="246">
                          <c:v>246</c:v>
                        </c:pt>
                        <c:pt idx="247">
                          <c:v>247</c:v>
                        </c:pt>
                        <c:pt idx="248">
                          <c:v>248</c:v>
                        </c:pt>
                        <c:pt idx="249">
                          <c:v>249</c:v>
                        </c:pt>
                        <c:pt idx="250">
                          <c:v>250</c:v>
                        </c:pt>
                        <c:pt idx="251">
                          <c:v>251</c:v>
                        </c:pt>
                        <c:pt idx="252">
                          <c:v>252</c:v>
                        </c:pt>
                      </c:lvl>
                      <c:lvl>
                        <c:pt idx="0">
                          <c:v>22.1</c:v>
                        </c:pt>
                        <c:pt idx="1">
                          <c:v>23.1</c:v>
                        </c:pt>
                        <c:pt idx="2">
                          <c:v>24.1</c:v>
                        </c:pt>
                        <c:pt idx="3">
                          <c:v>25.1</c:v>
                        </c:pt>
                        <c:pt idx="4">
                          <c:v>26.1</c:v>
                        </c:pt>
                        <c:pt idx="5">
                          <c:v>27.1</c:v>
                        </c:pt>
                        <c:pt idx="6">
                          <c:v>28.1</c:v>
                        </c:pt>
                        <c:pt idx="7">
                          <c:v>29.1</c:v>
                        </c:pt>
                        <c:pt idx="8">
                          <c:v>30.1</c:v>
                        </c:pt>
                        <c:pt idx="9">
                          <c:v>31.1</c:v>
                        </c:pt>
                        <c:pt idx="10">
                          <c:v>1.2</c:v>
                        </c:pt>
                        <c:pt idx="11">
                          <c:v>2.2</c:v>
                        </c:pt>
                        <c:pt idx="12">
                          <c:v>3.2</c:v>
                        </c:pt>
                        <c:pt idx="13">
                          <c:v>4.2</c:v>
                        </c:pt>
                        <c:pt idx="14">
                          <c:v>5.2</c:v>
                        </c:pt>
                        <c:pt idx="15">
                          <c:v>6.2</c:v>
                        </c:pt>
                        <c:pt idx="16">
                          <c:v>7.2</c:v>
                        </c:pt>
                        <c:pt idx="17">
                          <c:v>8.2</c:v>
                        </c:pt>
                        <c:pt idx="18">
                          <c:v>9.2</c:v>
                        </c:pt>
                        <c:pt idx="19">
                          <c:v>10.2</c:v>
                        </c:pt>
                        <c:pt idx="20">
                          <c:v>11.2</c:v>
                        </c:pt>
                        <c:pt idx="21">
                          <c:v>12.2</c:v>
                        </c:pt>
                        <c:pt idx="22">
                          <c:v>13.2</c:v>
                        </c:pt>
                        <c:pt idx="23">
                          <c:v>14.2</c:v>
                        </c:pt>
                        <c:pt idx="24">
                          <c:v>15.2</c:v>
                        </c:pt>
                        <c:pt idx="25">
                          <c:v>16.2</c:v>
                        </c:pt>
                        <c:pt idx="26">
                          <c:v>17.2</c:v>
                        </c:pt>
                        <c:pt idx="27">
                          <c:v>18.2</c:v>
                        </c:pt>
                        <c:pt idx="28">
                          <c:v>19.2</c:v>
                        </c:pt>
                        <c:pt idx="29">
                          <c:v>20.2</c:v>
                        </c:pt>
                        <c:pt idx="30">
                          <c:v>21.2</c:v>
                        </c:pt>
                        <c:pt idx="31">
                          <c:v>22.2</c:v>
                        </c:pt>
                        <c:pt idx="32">
                          <c:v>23.2</c:v>
                        </c:pt>
                        <c:pt idx="33">
                          <c:v>24.2</c:v>
                        </c:pt>
                        <c:pt idx="34">
                          <c:v>25.2</c:v>
                        </c:pt>
                        <c:pt idx="35">
                          <c:v>26.2</c:v>
                        </c:pt>
                        <c:pt idx="36">
                          <c:v>27.2</c:v>
                        </c:pt>
                        <c:pt idx="37">
                          <c:v>28.2</c:v>
                        </c:pt>
                        <c:pt idx="38">
                          <c:v>29.2</c:v>
                        </c:pt>
                        <c:pt idx="39">
                          <c:v>1.3</c:v>
                        </c:pt>
                        <c:pt idx="40">
                          <c:v>2.3</c:v>
                        </c:pt>
                        <c:pt idx="41">
                          <c:v>3.3</c:v>
                        </c:pt>
                        <c:pt idx="42">
                          <c:v>4.3</c:v>
                        </c:pt>
                        <c:pt idx="43">
                          <c:v>5.3</c:v>
                        </c:pt>
                        <c:pt idx="44">
                          <c:v>6.3</c:v>
                        </c:pt>
                        <c:pt idx="45">
                          <c:v>7.3</c:v>
                        </c:pt>
                        <c:pt idx="46">
                          <c:v>8.3</c:v>
                        </c:pt>
                        <c:pt idx="47">
                          <c:v>9.3</c:v>
                        </c:pt>
                        <c:pt idx="48">
                          <c:v>10.3</c:v>
                        </c:pt>
                        <c:pt idx="49">
                          <c:v>11.3</c:v>
                        </c:pt>
                        <c:pt idx="50">
                          <c:v>12.3</c:v>
                        </c:pt>
                        <c:pt idx="51">
                          <c:v>13.3</c:v>
                        </c:pt>
                        <c:pt idx="52">
                          <c:v>14.3</c:v>
                        </c:pt>
                        <c:pt idx="53">
                          <c:v>15.3</c:v>
                        </c:pt>
                        <c:pt idx="54">
                          <c:v>16.3</c:v>
                        </c:pt>
                        <c:pt idx="55">
                          <c:v>17.3</c:v>
                        </c:pt>
                        <c:pt idx="56">
                          <c:v>18.3</c:v>
                        </c:pt>
                        <c:pt idx="57">
                          <c:v>19.3</c:v>
                        </c:pt>
                        <c:pt idx="58">
                          <c:v>20.3</c:v>
                        </c:pt>
                        <c:pt idx="59">
                          <c:v>21.3</c:v>
                        </c:pt>
                        <c:pt idx="60">
                          <c:v>22.3</c:v>
                        </c:pt>
                        <c:pt idx="61">
                          <c:v>23.3</c:v>
                        </c:pt>
                        <c:pt idx="62">
                          <c:v>24.3</c:v>
                        </c:pt>
                        <c:pt idx="63">
                          <c:v>25.3</c:v>
                        </c:pt>
                        <c:pt idx="64">
                          <c:v>26.3</c:v>
                        </c:pt>
                        <c:pt idx="65">
                          <c:v>27.3</c:v>
                        </c:pt>
                        <c:pt idx="66">
                          <c:v>28.3</c:v>
                        </c:pt>
                        <c:pt idx="67">
                          <c:v>29.3</c:v>
                        </c:pt>
                        <c:pt idx="68">
                          <c:v>30.3</c:v>
                        </c:pt>
                        <c:pt idx="69">
                          <c:v>31.3</c:v>
                        </c:pt>
                        <c:pt idx="70">
                          <c:v>1.4</c:v>
                        </c:pt>
                        <c:pt idx="71">
                          <c:v>2.4</c:v>
                        </c:pt>
                        <c:pt idx="72">
                          <c:v>3.4</c:v>
                        </c:pt>
                        <c:pt idx="73">
                          <c:v>4.4</c:v>
                        </c:pt>
                        <c:pt idx="74">
                          <c:v>5.4</c:v>
                        </c:pt>
                        <c:pt idx="75">
                          <c:v>6.4</c:v>
                        </c:pt>
                        <c:pt idx="76">
                          <c:v>7.4</c:v>
                        </c:pt>
                        <c:pt idx="77">
                          <c:v>8.4</c:v>
                        </c:pt>
                        <c:pt idx="78">
                          <c:v>9.4</c:v>
                        </c:pt>
                        <c:pt idx="79">
                          <c:v>10.4</c:v>
                        </c:pt>
                        <c:pt idx="80">
                          <c:v>11.4</c:v>
                        </c:pt>
                        <c:pt idx="81">
                          <c:v>12.4</c:v>
                        </c:pt>
                        <c:pt idx="82">
                          <c:v>13.4</c:v>
                        </c:pt>
                        <c:pt idx="83">
                          <c:v>14.4</c:v>
                        </c:pt>
                        <c:pt idx="84">
                          <c:v>15.4</c:v>
                        </c:pt>
                        <c:pt idx="85">
                          <c:v>16.4</c:v>
                        </c:pt>
                        <c:pt idx="86">
                          <c:v>17.4</c:v>
                        </c:pt>
                        <c:pt idx="87">
                          <c:v>18.4</c:v>
                        </c:pt>
                        <c:pt idx="88">
                          <c:v>19.4</c:v>
                        </c:pt>
                        <c:pt idx="89">
                          <c:v>20.4</c:v>
                        </c:pt>
                        <c:pt idx="90">
                          <c:v>21.4</c:v>
                        </c:pt>
                        <c:pt idx="91">
                          <c:v>22.4</c:v>
                        </c:pt>
                        <c:pt idx="92">
                          <c:v>23.4</c:v>
                        </c:pt>
                        <c:pt idx="93">
                          <c:v>24.4</c:v>
                        </c:pt>
                        <c:pt idx="94">
                          <c:v>25.4</c:v>
                        </c:pt>
                        <c:pt idx="95">
                          <c:v>26.4</c:v>
                        </c:pt>
                        <c:pt idx="96">
                          <c:v>27.4</c:v>
                        </c:pt>
                        <c:pt idx="97">
                          <c:v>28.4</c:v>
                        </c:pt>
                        <c:pt idx="98">
                          <c:v>29.4</c:v>
                        </c:pt>
                        <c:pt idx="99">
                          <c:v>30.4</c:v>
                        </c:pt>
                        <c:pt idx="100">
                          <c:v>1.5</c:v>
                        </c:pt>
                        <c:pt idx="101">
                          <c:v>2.5</c:v>
                        </c:pt>
                        <c:pt idx="102">
                          <c:v>3.5</c:v>
                        </c:pt>
                        <c:pt idx="103">
                          <c:v>4.5</c:v>
                        </c:pt>
                        <c:pt idx="104">
                          <c:v>5.5</c:v>
                        </c:pt>
                        <c:pt idx="105">
                          <c:v>6.5</c:v>
                        </c:pt>
                        <c:pt idx="106">
                          <c:v>7.5</c:v>
                        </c:pt>
                        <c:pt idx="107">
                          <c:v>8.5</c:v>
                        </c:pt>
                        <c:pt idx="108">
                          <c:v>9.5</c:v>
                        </c:pt>
                        <c:pt idx="109">
                          <c:v>10.5</c:v>
                        </c:pt>
                        <c:pt idx="110">
                          <c:v>11.5</c:v>
                        </c:pt>
                        <c:pt idx="111">
                          <c:v>12.5</c:v>
                        </c:pt>
                        <c:pt idx="112">
                          <c:v>13.5</c:v>
                        </c:pt>
                        <c:pt idx="113">
                          <c:v>14.5</c:v>
                        </c:pt>
                        <c:pt idx="114">
                          <c:v>15.5</c:v>
                        </c:pt>
                        <c:pt idx="115">
                          <c:v>16.5</c:v>
                        </c:pt>
                        <c:pt idx="116">
                          <c:v>17.5</c:v>
                        </c:pt>
                        <c:pt idx="117">
                          <c:v>18.5</c:v>
                        </c:pt>
                        <c:pt idx="118">
                          <c:v>19.5</c:v>
                        </c:pt>
                        <c:pt idx="119">
                          <c:v>20.5</c:v>
                        </c:pt>
                        <c:pt idx="120">
                          <c:v>21.5</c:v>
                        </c:pt>
                        <c:pt idx="121">
                          <c:v>22.5</c:v>
                        </c:pt>
                        <c:pt idx="122">
                          <c:v>23.5</c:v>
                        </c:pt>
                        <c:pt idx="123">
                          <c:v>24.5</c:v>
                        </c:pt>
                        <c:pt idx="124">
                          <c:v>25.5</c:v>
                        </c:pt>
                        <c:pt idx="125">
                          <c:v>26.5</c:v>
                        </c:pt>
                        <c:pt idx="126">
                          <c:v>27.5</c:v>
                        </c:pt>
                        <c:pt idx="127">
                          <c:v>28.5</c:v>
                        </c:pt>
                        <c:pt idx="128">
                          <c:v>29.5</c:v>
                        </c:pt>
                        <c:pt idx="129">
                          <c:v>30.5</c:v>
                        </c:pt>
                        <c:pt idx="130">
                          <c:v>31.5</c:v>
                        </c:pt>
                        <c:pt idx="131">
                          <c:v>1.6</c:v>
                        </c:pt>
                        <c:pt idx="132">
                          <c:v>2.6</c:v>
                        </c:pt>
                        <c:pt idx="133">
                          <c:v>3.6</c:v>
                        </c:pt>
                        <c:pt idx="134">
                          <c:v>4.6</c:v>
                        </c:pt>
                        <c:pt idx="135">
                          <c:v>5.6</c:v>
                        </c:pt>
                        <c:pt idx="136">
                          <c:v>6.6</c:v>
                        </c:pt>
                        <c:pt idx="137">
                          <c:v>7.6</c:v>
                        </c:pt>
                        <c:pt idx="138">
                          <c:v>8.6</c:v>
                        </c:pt>
                        <c:pt idx="139">
                          <c:v>9.6</c:v>
                        </c:pt>
                        <c:pt idx="140">
                          <c:v>10.6</c:v>
                        </c:pt>
                        <c:pt idx="141">
                          <c:v>11.6</c:v>
                        </c:pt>
                        <c:pt idx="142">
                          <c:v>12.6</c:v>
                        </c:pt>
                        <c:pt idx="143">
                          <c:v>13.6</c:v>
                        </c:pt>
                        <c:pt idx="144">
                          <c:v>14.6</c:v>
                        </c:pt>
                        <c:pt idx="145">
                          <c:v>15.6</c:v>
                        </c:pt>
                        <c:pt idx="146">
                          <c:v>16.6</c:v>
                        </c:pt>
                        <c:pt idx="147">
                          <c:v>17.6</c:v>
                        </c:pt>
                        <c:pt idx="148">
                          <c:v>18.6</c:v>
                        </c:pt>
                        <c:pt idx="149">
                          <c:v>19.6</c:v>
                        </c:pt>
                        <c:pt idx="150">
                          <c:v>20.6</c:v>
                        </c:pt>
                        <c:pt idx="151">
                          <c:v>21.6</c:v>
                        </c:pt>
                        <c:pt idx="152">
                          <c:v>22.6</c:v>
                        </c:pt>
                        <c:pt idx="153">
                          <c:v>23.6</c:v>
                        </c:pt>
                        <c:pt idx="154">
                          <c:v>24.6</c:v>
                        </c:pt>
                        <c:pt idx="155">
                          <c:v>25.6</c:v>
                        </c:pt>
                        <c:pt idx="156">
                          <c:v>26.6</c:v>
                        </c:pt>
                        <c:pt idx="157">
                          <c:v>27.6</c:v>
                        </c:pt>
                        <c:pt idx="158">
                          <c:v>28.6</c:v>
                        </c:pt>
                        <c:pt idx="159">
                          <c:v>29.6</c:v>
                        </c:pt>
                        <c:pt idx="160">
                          <c:v>30.6</c:v>
                        </c:pt>
                        <c:pt idx="161">
                          <c:v>1.7</c:v>
                        </c:pt>
                        <c:pt idx="162">
                          <c:v>2.7</c:v>
                        </c:pt>
                        <c:pt idx="163">
                          <c:v>3.7</c:v>
                        </c:pt>
                        <c:pt idx="164">
                          <c:v>4.7</c:v>
                        </c:pt>
                        <c:pt idx="165">
                          <c:v>5.7</c:v>
                        </c:pt>
                        <c:pt idx="166">
                          <c:v>6.7</c:v>
                        </c:pt>
                        <c:pt idx="167">
                          <c:v>7.7</c:v>
                        </c:pt>
                        <c:pt idx="168">
                          <c:v>8.7</c:v>
                        </c:pt>
                        <c:pt idx="169">
                          <c:v>9.7</c:v>
                        </c:pt>
                        <c:pt idx="170">
                          <c:v>10.7</c:v>
                        </c:pt>
                        <c:pt idx="171">
                          <c:v>11.7</c:v>
                        </c:pt>
                        <c:pt idx="172">
                          <c:v>12.7</c:v>
                        </c:pt>
                        <c:pt idx="173">
                          <c:v>13.7</c:v>
                        </c:pt>
                        <c:pt idx="174">
                          <c:v>14.7</c:v>
                        </c:pt>
                        <c:pt idx="175">
                          <c:v>15.7</c:v>
                        </c:pt>
                        <c:pt idx="176">
                          <c:v>16.7</c:v>
                        </c:pt>
                        <c:pt idx="177">
                          <c:v>17.7</c:v>
                        </c:pt>
                        <c:pt idx="178">
                          <c:v>18.7</c:v>
                        </c:pt>
                        <c:pt idx="179">
                          <c:v>19.7</c:v>
                        </c:pt>
                        <c:pt idx="180">
                          <c:v>20.7</c:v>
                        </c:pt>
                        <c:pt idx="181">
                          <c:v>21.7</c:v>
                        </c:pt>
                        <c:pt idx="182">
                          <c:v>22.7</c:v>
                        </c:pt>
                        <c:pt idx="183">
                          <c:v>23.7</c:v>
                        </c:pt>
                        <c:pt idx="184">
                          <c:v>24.7</c:v>
                        </c:pt>
                        <c:pt idx="185">
                          <c:v>25.7</c:v>
                        </c:pt>
                        <c:pt idx="186">
                          <c:v>26.7</c:v>
                        </c:pt>
                        <c:pt idx="187">
                          <c:v>27.7</c:v>
                        </c:pt>
                        <c:pt idx="188">
                          <c:v>28.7</c:v>
                        </c:pt>
                        <c:pt idx="189">
                          <c:v>29.7</c:v>
                        </c:pt>
                        <c:pt idx="190">
                          <c:v>30.7</c:v>
                        </c:pt>
                        <c:pt idx="191">
                          <c:v>31.7</c:v>
                        </c:pt>
                        <c:pt idx="192">
                          <c:v>1.8</c:v>
                        </c:pt>
                        <c:pt idx="193">
                          <c:v>2.8</c:v>
                        </c:pt>
                        <c:pt idx="194">
                          <c:v>3.8</c:v>
                        </c:pt>
                        <c:pt idx="195">
                          <c:v>4.8</c:v>
                        </c:pt>
                        <c:pt idx="196">
                          <c:v>5.8</c:v>
                        </c:pt>
                        <c:pt idx="197">
                          <c:v>6.8</c:v>
                        </c:pt>
                        <c:pt idx="198">
                          <c:v>7.8</c:v>
                        </c:pt>
                        <c:pt idx="199">
                          <c:v>8.8</c:v>
                        </c:pt>
                        <c:pt idx="200">
                          <c:v>9.8</c:v>
                        </c:pt>
                        <c:pt idx="201">
                          <c:v>10.8</c:v>
                        </c:pt>
                        <c:pt idx="202">
                          <c:v>11.8</c:v>
                        </c:pt>
                        <c:pt idx="203">
                          <c:v>12.8</c:v>
                        </c:pt>
                        <c:pt idx="204">
                          <c:v>13.8</c:v>
                        </c:pt>
                        <c:pt idx="205">
                          <c:v>14.8</c:v>
                        </c:pt>
                        <c:pt idx="206">
                          <c:v>15.8</c:v>
                        </c:pt>
                        <c:pt idx="207">
                          <c:v>16.8</c:v>
                        </c:pt>
                        <c:pt idx="208">
                          <c:v>17.8</c:v>
                        </c:pt>
                        <c:pt idx="209">
                          <c:v>18.8</c:v>
                        </c:pt>
                        <c:pt idx="210">
                          <c:v>19.8</c:v>
                        </c:pt>
                        <c:pt idx="211">
                          <c:v>20.8</c:v>
                        </c:pt>
                        <c:pt idx="212">
                          <c:v>21.8</c:v>
                        </c:pt>
                        <c:pt idx="213">
                          <c:v>22.8</c:v>
                        </c:pt>
                        <c:pt idx="214">
                          <c:v>23.8</c:v>
                        </c:pt>
                        <c:pt idx="215">
                          <c:v>24.8</c:v>
                        </c:pt>
                        <c:pt idx="216">
                          <c:v>25.8</c:v>
                        </c:pt>
                        <c:pt idx="217">
                          <c:v>26.8</c:v>
                        </c:pt>
                        <c:pt idx="218">
                          <c:v>27.8</c:v>
                        </c:pt>
                        <c:pt idx="219">
                          <c:v>28.8</c:v>
                        </c:pt>
                        <c:pt idx="220">
                          <c:v>29.8</c:v>
                        </c:pt>
                        <c:pt idx="221">
                          <c:v>30.8</c:v>
                        </c:pt>
                        <c:pt idx="222">
                          <c:v>31.8</c:v>
                        </c:pt>
                        <c:pt idx="223">
                          <c:v>1.9</c:v>
                        </c:pt>
                        <c:pt idx="224">
                          <c:v>2.9</c:v>
                        </c:pt>
                        <c:pt idx="225">
                          <c:v>3.9</c:v>
                        </c:pt>
                        <c:pt idx="226">
                          <c:v>4.9</c:v>
                        </c:pt>
                        <c:pt idx="227">
                          <c:v>5.9</c:v>
                        </c:pt>
                        <c:pt idx="228">
                          <c:v>6.9</c:v>
                        </c:pt>
                        <c:pt idx="229">
                          <c:v>7.9</c:v>
                        </c:pt>
                        <c:pt idx="230">
                          <c:v>8.9</c:v>
                        </c:pt>
                        <c:pt idx="231">
                          <c:v>9.9</c:v>
                        </c:pt>
                        <c:pt idx="232">
                          <c:v>10.9</c:v>
                        </c:pt>
                        <c:pt idx="233">
                          <c:v>11.9</c:v>
                        </c:pt>
                        <c:pt idx="234">
                          <c:v>12.9</c:v>
                        </c:pt>
                        <c:pt idx="235">
                          <c:v>13.9</c:v>
                        </c:pt>
                        <c:pt idx="236">
                          <c:v>14.9</c:v>
                        </c:pt>
                        <c:pt idx="237">
                          <c:v>15.9</c:v>
                        </c:pt>
                        <c:pt idx="238">
                          <c:v>16.9</c:v>
                        </c:pt>
                        <c:pt idx="239">
                          <c:v>17.9</c:v>
                        </c:pt>
                        <c:pt idx="240">
                          <c:v>18.9</c:v>
                        </c:pt>
                        <c:pt idx="241">
                          <c:v>19.9</c:v>
                        </c:pt>
                        <c:pt idx="242">
                          <c:v>20.9</c:v>
                        </c:pt>
                        <c:pt idx="243">
                          <c:v>21.9</c:v>
                        </c:pt>
                        <c:pt idx="244">
                          <c:v>22.9</c:v>
                        </c:pt>
                        <c:pt idx="245">
                          <c:v>23.9</c:v>
                        </c:pt>
                        <c:pt idx="246">
                          <c:v>24.9</c:v>
                        </c:pt>
                        <c:pt idx="247">
                          <c:v>25.9</c:v>
                        </c:pt>
                        <c:pt idx="248">
                          <c:v>26.9</c:v>
                        </c:pt>
                        <c:pt idx="249">
                          <c:v>27.9</c:v>
                        </c:pt>
                        <c:pt idx="250">
                          <c:v>28.9</c:v>
                        </c:pt>
                        <c:pt idx="251">
                          <c:v>29.9</c:v>
                        </c:pt>
                        <c:pt idx="252">
                          <c:v>30.9</c:v>
                        </c:pt>
                      </c:lvl>
                    </c:multiLvlStrCache>
                  </c:multiLvl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Deutschland!$M$22:$M$274</c15:sqref>
                        </c15:formulaRef>
                      </c:ext>
                    </c:extLst>
                    <c:numCache>
                      <c:formatCode>0</c:formatCode>
                      <c:ptCount val="253"/>
                      <c:pt idx="33">
                        <c:v>0</c:v>
                      </c:pt>
                      <c:pt idx="34">
                        <c:v>1.1428571428571423</c:v>
                      </c:pt>
                      <c:pt idx="35">
                        <c:v>2.204081632653061</c:v>
                      </c:pt>
                      <c:pt idx="36">
                        <c:v>3.1895043731778419</c:v>
                      </c:pt>
                      <c:pt idx="37">
                        <c:v>4.1045397750937109</c:v>
                      </c:pt>
                      <c:pt idx="38">
                        <c:v>4.9542155054441608</c:v>
                      </c:pt>
                      <c:pt idx="39">
                        <c:v>5.7432001121981493</c:v>
                      </c:pt>
                      <c:pt idx="40">
                        <c:v>6.4758286756125667</c:v>
                      </c:pt>
                      <c:pt idx="41">
                        <c:v>7.1561266273545261</c:v>
                      </c:pt>
                      <c:pt idx="42">
                        <c:v>7.7878318682577738</c:v>
                      </c:pt>
                      <c:pt idx="43">
                        <c:v>8.3744153062393618</c:v>
                      </c:pt>
                      <c:pt idx="44">
                        <c:v>8.9190999272222644</c:v>
                      </c:pt>
                      <c:pt idx="45">
                        <c:v>9.4248785038492464</c:v>
                      </c:pt>
                      <c:pt idx="46">
                        <c:v>9.8945300392885862</c:v>
                      </c:pt>
                      <c:pt idx="47">
                        <c:v>10.330635036482258</c:v>
                      </c:pt>
                      <c:pt idx="48">
                        <c:v>10.735589676733525</c:v>
                      </c:pt>
                      <c:pt idx="49">
                        <c:v>11.111618985538273</c:v>
                      </c:pt>
                      <c:pt idx="50">
                        <c:v>11.460789057999826</c:v>
                      </c:pt>
                      <c:pt idx="51">
                        <c:v>11.785018410999838</c:v>
                      </c:pt>
                      <c:pt idx="52">
                        <c:v>12.08608852449985</c:v>
                      </c:pt>
                      <c:pt idx="53">
                        <c:v>12.365653629892718</c:v>
                      </c:pt>
                      <c:pt idx="54">
                        <c:v>12.625249799186093</c:v>
                      </c:pt>
                      <c:pt idx="55">
                        <c:v>12.866303384958517</c:v>
                      </c:pt>
                      <c:pt idx="56">
                        <c:v>13.090138857461479</c:v>
                      </c:pt>
                      <c:pt idx="57">
                        <c:v>13.297986081928517</c:v>
                      </c:pt>
                      <c:pt idx="58">
                        <c:v>13.490987076076479</c:v>
                      </c:pt>
                      <c:pt idx="59">
                        <c:v>13.670202284928159</c:v>
                      </c:pt>
                      <c:pt idx="60">
                        <c:v>13.83661640743329</c:v>
                      </c:pt>
                      <c:pt idx="61">
                        <c:v>13.991143806902341</c:v>
                      </c:pt>
                      <c:pt idx="62">
                        <c:v>14.134633534980745</c:v>
                      </c:pt>
                      <c:pt idx="63">
                        <c:v>14.267873996767836</c:v>
                      </c:pt>
                      <c:pt idx="64">
                        <c:v>14.39159728271299</c:v>
                      </c:pt>
                      <c:pt idx="65">
                        <c:v>14.506483191090634</c:v>
                      </c:pt>
                      <c:pt idx="66">
                        <c:v>14.613162963155588</c:v>
                      </c:pt>
                      <c:pt idx="67">
                        <c:v>14.712222751501617</c:v>
                      </c:pt>
                      <c:pt idx="68" formatCode="General">
                        <c:v>14.804206840680074</c:v>
                      </c:pt>
                      <c:pt idx="69" formatCode="General">
                        <c:v>14.889620637774353</c:v>
                      </c:pt>
                      <c:pt idx="70" formatCode="General">
                        <c:v>14.9689334493619</c:v>
                      </c:pt>
                      <c:pt idx="71" formatCode="General">
                        <c:v>15.042581060121764</c:v>
                      </c:pt>
                      <c:pt idx="72" formatCode="General">
                        <c:v>15.110968127255925</c:v>
                      </c:pt>
                      <c:pt idx="73" formatCode="General">
                        <c:v>15.174470403880502</c:v>
                      </c:pt>
                      <c:pt idx="74" formatCode="General">
                        <c:v>15.233436803603322</c:v>
                      </c:pt>
                      <c:pt idx="75" formatCode="General">
                        <c:v>15.288191317631657</c:v>
                      </c:pt>
                      <c:pt idx="76" formatCode="General">
                        <c:v>15.33903479494368</c:v>
                      </c:pt>
                      <c:pt idx="77" formatCode="General">
                        <c:v>15.386246595304847</c:v>
                      </c:pt>
                      <c:pt idx="78" formatCode="General">
                        <c:v>15.430086124211643</c:v>
                      </c:pt>
                      <c:pt idx="79" formatCode="General">
                        <c:v>15.470794258196525</c:v>
                      </c:pt>
                      <c:pt idx="80" formatCode="General">
                        <c:v>15.508594668325346</c:v>
                      </c:pt>
                      <c:pt idx="81" formatCode="General">
                        <c:v>15.543695049159249</c:v>
                      </c:pt>
                      <c:pt idx="82" formatCode="General">
                        <c:v>15.576288259933589</c:v>
                      </c:pt>
                      <c:pt idx="83" formatCode="General">
                        <c:v>15.606553384224046</c:v>
                      </c:pt>
                      <c:pt idx="84" formatCode="General">
                        <c:v>15.634656713922329</c:v>
                      </c:pt>
                      <c:pt idx="85" formatCode="General">
                        <c:v>15.660752662927877</c:v>
                      </c:pt>
                      <c:pt idx="86" formatCode="General">
                        <c:v>15.684984615575885</c:v>
                      </c:pt>
                      <c:pt idx="87" formatCode="General">
                        <c:v>15.707485714463322</c:v>
                      </c:pt>
                      <c:pt idx="88" formatCode="General">
                        <c:v>15.728379592001657</c:v>
                      </c:pt>
                      <c:pt idx="89" formatCode="General">
                        <c:v>15.747781049715824</c:v>
                      </c:pt>
                      <c:pt idx="90" formatCode="General">
                        <c:v>15.765796689021837</c:v>
                      </c:pt>
                      <c:pt idx="91" formatCode="General">
                        <c:v>15.782525496948848</c:v>
                      </c:pt>
                      <c:pt idx="92" formatCode="General">
                        <c:v>15.79805939002393</c:v>
                      </c:pt>
                      <c:pt idx="93" formatCode="General">
                        <c:v>15.812483719307936</c:v>
                      </c:pt>
                      <c:pt idx="94" formatCode="General">
                        <c:v>15.825877739357368</c:v>
                      </c:pt>
                      <c:pt idx="95" formatCode="General">
                        <c:v>15.838315043688985</c:v>
                      </c:pt>
                      <c:pt idx="96" formatCode="General">
                        <c:v>15.849863969139772</c:v>
                      </c:pt>
                      <c:pt idx="97" formatCode="General">
                        <c:v>15.860587971344074</c:v>
                      </c:pt>
                      <c:pt idx="98" formatCode="General">
                        <c:v>15.870545973390925</c:v>
                      </c:pt>
                      <c:pt idx="99" formatCode="General">
                        <c:v>15.879792689577288</c:v>
                      </c:pt>
                      <c:pt idx="100" formatCode="General">
                        <c:v>15.888378926036053</c:v>
                      </c:pt>
                      <c:pt idx="101" formatCode="General">
                        <c:v>15.89635185989062</c:v>
                      </c:pt>
                      <c:pt idx="102" formatCode="General">
                        <c:v>15.903755298469862</c:v>
                      </c:pt>
                      <c:pt idx="103" formatCode="General">
                        <c:v>15.910629920007729</c:v>
                      </c:pt>
                      <c:pt idx="104" formatCode="General">
                        <c:v>15.917013497150034</c:v>
                      </c:pt>
                      <c:pt idx="105" formatCode="General">
                        <c:v>15.922941104496461</c:v>
                      </c:pt>
                      <c:pt idx="106" formatCode="General">
                        <c:v>15.928445311318141</c:v>
                      </c:pt>
                      <c:pt idx="107" formatCode="General">
                        <c:v>15.933556360509703</c:v>
                      </c:pt>
                      <c:pt idx="108" formatCode="General">
                        <c:v>15.93830233475901</c:v>
                      </c:pt>
                      <c:pt idx="109" formatCode="General">
                        <c:v>15.942709310847652</c:v>
                      </c:pt>
                      <c:pt idx="110" formatCode="General">
                        <c:v>15.946801502929963</c:v>
                      </c:pt>
                      <c:pt idx="111" formatCode="General">
                        <c:v>15.950601395577822</c:v>
                      </c:pt>
                      <c:pt idx="112" formatCode="General">
                        <c:v>15.954129867322264</c:v>
                      </c:pt>
                      <c:pt idx="113" formatCode="General">
                        <c:v>15.957406305370673</c:v>
                      </c:pt>
                      <c:pt idx="114" formatCode="General">
                        <c:v>15.960448712129912</c:v>
                      </c:pt>
                      <c:pt idx="115" formatCode="General">
                        <c:v>15.963273804120632</c:v>
                      </c:pt>
                      <c:pt idx="116" formatCode="General">
                        <c:v>15.9658971038263</c:v>
                      </c:pt>
                      <c:pt idx="117" formatCode="General">
                        <c:v>15.968333024981565</c:v>
                      </c:pt>
                      <c:pt idx="118" formatCode="General">
                        <c:v>15.970594951768597</c:v>
                      </c:pt>
                      <c:pt idx="119" formatCode="General">
                        <c:v>15.972695312356553</c:v>
                      </c:pt>
                      <c:pt idx="120" formatCode="General">
                        <c:v>15.974645647188229</c:v>
                      </c:pt>
                      <c:pt idx="121" formatCode="General">
                        <c:v>15.97645667238907</c:v>
                      </c:pt>
                      <c:pt idx="122" formatCode="General">
                        <c:v>15.978138338646993</c:v>
                      </c:pt>
                      <c:pt idx="123" formatCode="General">
                        <c:v>15.979699885886493</c:v>
                      </c:pt>
                      <c:pt idx="124" formatCode="General">
                        <c:v>15.981149894037458</c:v>
                      </c:pt>
                      <c:pt idx="125" formatCode="General">
                        <c:v>15.982496330177639</c:v>
                      </c:pt>
                      <c:pt idx="126" formatCode="General">
                        <c:v>15.983746592307808</c:v>
                      </c:pt>
                      <c:pt idx="127" formatCode="General">
                        <c:v>15.984907550000107</c:v>
                      </c:pt>
                      <c:pt idx="128" formatCode="General">
                        <c:v>15.985985582142957</c:v>
                      </c:pt>
                      <c:pt idx="129" formatCode="General">
                        <c:v>15.986986611989888</c:v>
                      </c:pt>
                      <c:pt idx="130" formatCode="General">
                        <c:v>15.987916139704897</c:v>
                      </c:pt>
                      <c:pt idx="131" formatCode="General">
                        <c:v>15.988779272583118</c:v>
                      </c:pt>
                      <c:pt idx="132" formatCode="General">
                        <c:v>15.989580753112895</c:v>
                      </c:pt>
                      <c:pt idx="133" formatCode="General">
                        <c:v>15.990324985033403</c:v>
                      </c:pt>
                      <c:pt idx="134" formatCode="General">
                        <c:v>15.991016057531017</c:v>
                      </c:pt>
                      <c:pt idx="135" formatCode="General">
                        <c:v>15.991657767707373</c:v>
                      </c:pt>
                      <c:pt idx="136" formatCode="General">
                        <c:v>15.992253641442561</c:v>
                      </c:pt>
                      <c:pt idx="137" formatCode="General">
                        <c:v>15.992806952768092</c:v>
                      </c:pt>
                      <c:pt idx="138" formatCode="General">
                        <c:v>15.993320741856085</c:v>
                      </c:pt>
                      <c:pt idx="139" formatCode="General">
                        <c:v>15.993797831723509</c:v>
                      </c:pt>
                      <c:pt idx="140" formatCode="General">
                        <c:v>15.994240843743258</c:v>
                      </c:pt>
                      <c:pt idx="141" formatCode="General">
                        <c:v>15.99465221204731</c:v>
                      </c:pt>
                      <c:pt idx="142" formatCode="General">
                        <c:v>15.995034196901074</c:v>
                      </c:pt>
                      <c:pt idx="143" formatCode="General">
                        <c:v>15.995388897122426</c:v>
                      </c:pt>
                      <c:pt idx="144" formatCode="General">
                        <c:v>15.995718261613682</c:v>
                      </c:pt>
                      <c:pt idx="145" formatCode="General">
                        <c:v>15.996024100069846</c:v>
                      </c:pt>
                      <c:pt idx="146" formatCode="General">
                        <c:v>15.996308092922</c:v>
                      </c:pt>
                      <c:pt idx="147" formatCode="General">
                        <c:v>15.996571800570429</c:v>
                      </c:pt>
                      <c:pt idx="148" formatCode="General">
                        <c:v>15.996816671958255</c:v>
                      </c:pt>
                      <c:pt idx="149" formatCode="General">
                        <c:v>15.997044052532665</c:v>
                      </c:pt>
                      <c:pt idx="150" formatCode="General">
                        <c:v>15.997255191637475</c:v>
                      </c:pt>
                      <c:pt idx="151" formatCode="General">
                        <c:v>15.997451249377656</c:v>
                      </c:pt>
                      <c:pt idx="152" formatCode="General">
                        <c:v>15.997633302993538</c:v>
                      </c:pt>
                      <c:pt idx="153" formatCode="General">
                        <c:v>15.997802352779713</c:v>
                      </c:pt>
                      <c:pt idx="154" formatCode="General">
                        <c:v>15.997959327581162</c:v>
                      </c:pt>
                      <c:pt idx="155" formatCode="General">
                        <c:v>15.998105089896793</c:v>
                      </c:pt>
                      <c:pt idx="156" formatCode="General">
                        <c:v>15.998240440618451</c:v>
                      </c:pt>
                      <c:pt idx="157" formatCode="General">
                        <c:v>15.998366123431419</c:v>
                      </c:pt>
                      <c:pt idx="158" formatCode="General">
                        <c:v>15.998482828900604</c:v>
                      </c:pt>
                      <c:pt idx="159" formatCode="General">
                        <c:v>15.998591198264846</c:v>
                      </c:pt>
                      <c:pt idx="160" formatCode="General">
                        <c:v>15.998691826960215</c:v>
                      </c:pt>
                      <c:pt idx="161" formatCode="General">
                        <c:v>15.998785267891627</c:v>
                      </c:pt>
                      <c:pt idx="162" formatCode="General">
                        <c:v>15.998872034470796</c:v>
                      </c:pt>
                      <c:pt idx="163" formatCode="General">
                        <c:v>15.998952603437168</c:v>
                      </c:pt>
                      <c:pt idx="164" formatCode="General">
                        <c:v>15.999027417477372</c:v>
                      </c:pt>
                      <c:pt idx="165" formatCode="General">
                        <c:v>15.999096887657558</c:v>
                      </c:pt>
                      <c:pt idx="166" formatCode="General">
                        <c:v>15.99916139568202</c:v>
                      </c:pt>
                      <c:pt idx="167" formatCode="General">
                        <c:v>15.999221295990447</c:v>
                      </c:pt>
                      <c:pt idx="168" formatCode="General">
                        <c:v>15.999276917705414</c:v>
                      </c:pt>
                      <c:pt idx="169" formatCode="General">
                        <c:v>15.999328566440742</c:v>
                      </c:pt>
                      <c:pt idx="170" formatCode="General">
                        <c:v>15.999376525980688</c:v>
                      </c:pt>
                      <c:pt idx="171" formatCode="General">
                        <c:v>15.999421059839211</c:v>
                      </c:pt>
                      <c:pt idx="172" formatCode="General">
                        <c:v>15.999462412707839</c:v>
                      </c:pt>
                      <c:pt idx="173" formatCode="General">
                        <c:v>15.999500811800136</c:v>
                      </c:pt>
                      <c:pt idx="174" formatCode="General">
                        <c:v>15.999536468100127</c:v>
                      </c:pt>
                      <c:pt idx="175" formatCode="General">
                        <c:v>15.999569577521546</c:v>
                      </c:pt>
                      <c:pt idx="176" formatCode="General">
                        <c:v>15.999600321984293</c:v>
                      </c:pt>
                      <c:pt idx="177" formatCode="General">
                        <c:v>15.999628870413986</c:v>
                      </c:pt>
                      <c:pt idx="178" formatCode="General">
                        <c:v>15.999655379670131</c:v>
                      </c:pt>
                      <c:pt idx="179" formatCode="General">
                        <c:v>15.999679995407977</c:v>
                      </c:pt>
                      <c:pt idx="180" formatCode="General">
                        <c:v>15.999702852878837</c:v>
                      </c:pt>
                      <c:pt idx="181" formatCode="General">
                        <c:v>15.999724077673205</c:v>
                      </c:pt>
                      <c:pt idx="182" formatCode="General">
                        <c:v>15.999743786410834</c:v>
                      </c:pt>
                      <c:pt idx="183" formatCode="General">
                        <c:v>15.999762087381487</c:v>
                      </c:pt>
                      <c:pt idx="184" formatCode="General">
                        <c:v>15.999779081139954</c:v>
                      </c:pt>
                      <c:pt idx="185" formatCode="General">
                        <c:v>15.999794861058527</c:v>
                      </c:pt>
                      <c:pt idx="186" formatCode="General">
                        <c:v>15.999809513840061</c:v>
                      </c:pt>
                      <c:pt idx="187" formatCode="General">
                        <c:v>15.999823119994343</c:v>
                      </c:pt>
                      <c:pt idx="188" formatCode="General">
                        <c:v>15.999835754280461</c:v>
                      </c:pt>
                      <c:pt idx="189" formatCode="General">
                        <c:v>15.999847486117572</c:v>
                      </c:pt>
                      <c:pt idx="190" formatCode="General">
                        <c:v>15.999858379966316</c:v>
                      </c:pt>
                      <c:pt idx="191" formatCode="General">
                        <c:v>15.999868495683009</c:v>
                      </c:pt>
                      <c:pt idx="192" formatCode="General">
                        <c:v>15.999877888848507</c:v>
                      </c:pt>
                      <c:pt idx="193" formatCode="General">
                        <c:v>15.999886611073613</c:v>
                      </c:pt>
                      <c:pt idx="194" formatCode="General">
                        <c:v>15.999894710282641</c:v>
                      </c:pt>
                      <c:pt idx="195" formatCode="General">
                        <c:v>15.999902230976739</c:v>
                      </c:pt>
                      <c:pt idx="196" formatCode="General">
                        <c:v>15.9999092144784</c:v>
                      </c:pt>
                      <c:pt idx="197" formatCode="General">
                        <c:v>15.999915699158514</c:v>
                      </c:pt>
                      <c:pt idx="198" formatCode="General">
                        <c:v>15.999921720647192</c:v>
                      </c:pt>
                      <c:pt idx="199" formatCode="General">
                        <c:v>15.999927312029536</c:v>
                      </c:pt>
                      <c:pt idx="200" formatCode="General">
                        <c:v>15.999932504027425</c:v>
                      </c:pt>
                      <c:pt idx="201" formatCode="General">
                        <c:v>15.999937325168323</c:v>
                      </c:pt>
                      <c:pt idx="202" formatCode="General">
                        <c:v>15.999941801942015</c:v>
                      </c:pt>
                      <c:pt idx="203" formatCode="General">
                        <c:v>15.999945958946157</c:v>
                      </c:pt>
                      <c:pt idx="204" formatCode="General">
                        <c:v>15.999949819021431</c:v>
                      </c:pt>
                      <c:pt idx="205" formatCode="General">
                        <c:v>15.999953403377043</c:v>
                      </c:pt>
                      <c:pt idx="206" formatCode="General">
                        <c:v>15.999956731707254</c:v>
                      </c:pt>
                      <c:pt idx="207" formatCode="General">
                        <c:v>15.999959822299594</c:v>
                      </c:pt>
                      <c:pt idx="208" formatCode="General">
                        <c:v>15.999962692135338</c:v>
                      </c:pt>
                      <c:pt idx="209" formatCode="General">
                        <c:v>15.999965356982813</c:v>
                      </c:pt>
                      <c:pt idx="210" formatCode="General">
                        <c:v>15.999967831484041</c:v>
                      </c:pt>
                      <c:pt idx="211" formatCode="General">
                        <c:v>15.99997012923518</c:v>
                      </c:pt>
                      <c:pt idx="212" formatCode="General">
                        <c:v>15.999972262861238</c:v>
                      </c:pt>
                      <c:pt idx="213" formatCode="General">
                        <c:v>15.999974244085436</c:v>
                      </c:pt>
                      <c:pt idx="214" formatCode="General">
                        <c:v>15.999976083793619</c:v>
                      </c:pt>
                      <c:pt idx="215" formatCode="General">
                        <c:v>15.999977792094075</c:v>
                      </c:pt>
                      <c:pt idx="216" formatCode="General">
                        <c:v>15.999979378373069</c:v>
                      </c:pt>
                      <c:pt idx="217" formatCode="General">
                        <c:v>15.999980851346422</c:v>
                      </c:pt>
                      <c:pt idx="218" formatCode="General">
                        <c:v>15.999982219107391</c:v>
                      </c:pt>
                      <c:pt idx="219" formatCode="General">
                        <c:v>15.99998348917115</c:v>
                      </c:pt>
                      <c:pt idx="220" formatCode="General">
                        <c:v>15.999984668516067</c:v>
                      </c:pt>
                      <c:pt idx="221" formatCode="General">
                        <c:v>15.999985763622062</c:v>
                      </c:pt>
                      <c:pt idx="222" formatCode="General">
                        <c:v>15.999986780506202</c:v>
                      </c:pt>
                      <c:pt idx="223" formatCode="General">
                        <c:v>15.999987724755758</c:v>
                      </c:pt>
                      <c:pt idx="224" formatCode="General">
                        <c:v>15.999988601558918</c:v>
                      </c:pt>
                      <c:pt idx="225" formatCode="General">
                        <c:v>15.999989415733282</c:v>
                      </c:pt>
                      <c:pt idx="226" formatCode="General">
                        <c:v>15.999990171752332</c:v>
                      </c:pt>
                      <c:pt idx="227" formatCode="General">
                        <c:v>15.999990873770024</c:v>
                      </c:pt>
                      <c:pt idx="228" formatCode="General">
                        <c:v>15.999991525643592</c:v>
                      </c:pt>
                      <c:pt idx="229" formatCode="General">
                        <c:v>15.999992130954764</c:v>
                      </c:pt>
                      <c:pt idx="230" formatCode="General">
                        <c:v>15.999992693029425</c:v>
                      </c:pt>
                      <c:pt idx="231" formatCode="General">
                        <c:v>15.999993214955895</c:v>
                      </c:pt>
                      <c:pt idx="232" formatCode="General">
                        <c:v>15.999993699601902</c:v>
                      </c:pt>
                      <c:pt idx="233" formatCode="General">
                        <c:v>15.999994149630338</c:v>
                      </c:pt>
                      <c:pt idx="234" formatCode="General">
                        <c:v>15.999994567513884</c:v>
                      </c:pt>
                      <c:pt idx="235" formatCode="General">
                        <c:v>15.999994955548607</c:v>
                      </c:pt>
                      <c:pt idx="236" formatCode="General">
                        <c:v>15.999995315866563</c:v>
                      </c:pt>
                      <c:pt idx="237" formatCode="General">
                        <c:v>15.999995650447524</c:v>
                      </c:pt>
                      <c:pt idx="238" formatCode="General">
                        <c:v>15.999995961129843</c:v>
                      </c:pt>
                      <c:pt idx="239" formatCode="General">
                        <c:v>15.999996249620569</c:v>
                      </c:pt>
                      <c:pt idx="240" formatCode="General">
                        <c:v>15.999996517504814</c:v>
                      </c:pt>
                      <c:pt idx="241" formatCode="General">
                        <c:v>15.999996766254469</c:v>
                      </c:pt>
                      <c:pt idx="242" formatCode="General">
                        <c:v>15.999996997236293</c:v>
                      </c:pt>
                      <c:pt idx="243" formatCode="General">
                        <c:v>15.999997211719416</c:v>
                      </c:pt>
                      <c:pt idx="244" formatCode="General">
                        <c:v>15.999997410882314</c:v>
                      </c:pt>
                      <c:pt idx="245" formatCode="General">
                        <c:v>15.999997595819291</c:v>
                      </c:pt>
                      <c:pt idx="246" formatCode="General">
                        <c:v>15.999997767546486</c:v>
                      </c:pt>
                      <c:pt idx="247" formatCode="General">
                        <c:v>15.999997927007451</c:v>
                      </c:pt>
                      <c:pt idx="248" formatCode="General">
                        <c:v>15.999998075078347</c:v>
                      </c:pt>
                      <c:pt idx="249" formatCode="General">
                        <c:v>15.99999821257275</c:v>
                      </c:pt>
                      <c:pt idx="250" formatCode="General">
                        <c:v>15.999998340246126</c:v>
                      </c:pt>
                      <c:pt idx="251" formatCode="General">
                        <c:v>15.999998458799974</c:v>
                      </c:pt>
                      <c:pt idx="252" formatCode="General">
                        <c:v>15.99999856888569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6AA1-4C17-BB4A-3651F2E40449}"/>
                  </c:ext>
                </c:extLst>
              </c15:ser>
            </c15:filteredScatterSeries>
            <c15:filteredScatterSeries>
              <c15:ser>
                <c:idx val="5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Deutschland!$N$21</c15:sqref>
                        </c15:formulaRef>
                      </c:ext>
                    </c:extLst>
                    <c:strCache>
                      <c:ptCount val="1"/>
                      <c:pt idx="0">
                        <c:v>S1</c:v>
                      </c:pt>
                    </c:strCache>
                  </c:strRef>
                </c:tx>
                <c:spPr>
                  <a:ln w="19050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Deutschland!$A$22:$B$274</c15:sqref>
                        </c15:formulaRef>
                      </c:ext>
                    </c:extLst>
                    <c:multiLvlStrCache>
                      <c:ptCount val="253"/>
                      <c:lvl>
                        <c:pt idx="0">
                          <c:v>0</c:v>
                        </c:pt>
                        <c:pt idx="1">
                          <c:v>1</c:v>
                        </c:pt>
                        <c:pt idx="2">
                          <c:v>2</c:v>
                        </c:pt>
                        <c:pt idx="3">
                          <c:v>3</c:v>
                        </c:pt>
                        <c:pt idx="4">
                          <c:v>4</c:v>
                        </c:pt>
                        <c:pt idx="5">
                          <c:v>5</c:v>
                        </c:pt>
                        <c:pt idx="6">
                          <c:v>6</c:v>
                        </c:pt>
                        <c:pt idx="7">
                          <c:v>7</c:v>
                        </c:pt>
                        <c:pt idx="8">
                          <c:v>8</c:v>
                        </c:pt>
                        <c:pt idx="9">
                          <c:v>9</c:v>
                        </c:pt>
                        <c:pt idx="10">
                          <c:v>10</c:v>
                        </c:pt>
                        <c:pt idx="11">
                          <c:v>11</c:v>
                        </c:pt>
                        <c:pt idx="12">
                          <c:v>12</c:v>
                        </c:pt>
                        <c:pt idx="13">
                          <c:v>13</c:v>
                        </c:pt>
                        <c:pt idx="14">
                          <c:v>14</c:v>
                        </c:pt>
                        <c:pt idx="15">
                          <c:v>15</c:v>
                        </c:pt>
                        <c:pt idx="16">
                          <c:v>16</c:v>
                        </c:pt>
                        <c:pt idx="17">
                          <c:v>17</c:v>
                        </c:pt>
                        <c:pt idx="18">
                          <c:v>18</c:v>
                        </c:pt>
                        <c:pt idx="19">
                          <c:v>19</c:v>
                        </c:pt>
                        <c:pt idx="20">
                          <c:v>20</c:v>
                        </c:pt>
                        <c:pt idx="21">
                          <c:v>21</c:v>
                        </c:pt>
                        <c:pt idx="22">
                          <c:v>22</c:v>
                        </c:pt>
                        <c:pt idx="23">
                          <c:v>23</c:v>
                        </c:pt>
                        <c:pt idx="24">
                          <c:v>24</c:v>
                        </c:pt>
                        <c:pt idx="25">
                          <c:v>25</c:v>
                        </c:pt>
                        <c:pt idx="26">
                          <c:v>26</c:v>
                        </c:pt>
                        <c:pt idx="27">
                          <c:v>27</c:v>
                        </c:pt>
                        <c:pt idx="28">
                          <c:v>28</c:v>
                        </c:pt>
                        <c:pt idx="29">
                          <c:v>29</c:v>
                        </c:pt>
                        <c:pt idx="30">
                          <c:v>30</c:v>
                        </c:pt>
                        <c:pt idx="31">
                          <c:v>31</c:v>
                        </c:pt>
                        <c:pt idx="32">
                          <c:v>32</c:v>
                        </c:pt>
                        <c:pt idx="33">
                          <c:v>33</c:v>
                        </c:pt>
                        <c:pt idx="34">
                          <c:v>34</c:v>
                        </c:pt>
                        <c:pt idx="35">
                          <c:v>35</c:v>
                        </c:pt>
                        <c:pt idx="36">
                          <c:v>36</c:v>
                        </c:pt>
                        <c:pt idx="37">
                          <c:v>37</c:v>
                        </c:pt>
                        <c:pt idx="38">
                          <c:v>38</c:v>
                        </c:pt>
                        <c:pt idx="39">
                          <c:v>39</c:v>
                        </c:pt>
                        <c:pt idx="40">
                          <c:v>40</c:v>
                        </c:pt>
                        <c:pt idx="41">
                          <c:v>41</c:v>
                        </c:pt>
                        <c:pt idx="42">
                          <c:v>42</c:v>
                        </c:pt>
                        <c:pt idx="43">
                          <c:v>43</c:v>
                        </c:pt>
                        <c:pt idx="44">
                          <c:v>44</c:v>
                        </c:pt>
                        <c:pt idx="45">
                          <c:v>45</c:v>
                        </c:pt>
                        <c:pt idx="46">
                          <c:v>46</c:v>
                        </c:pt>
                        <c:pt idx="47">
                          <c:v>47</c:v>
                        </c:pt>
                        <c:pt idx="48">
                          <c:v>48</c:v>
                        </c:pt>
                        <c:pt idx="49">
                          <c:v>49</c:v>
                        </c:pt>
                        <c:pt idx="50">
                          <c:v>50</c:v>
                        </c:pt>
                        <c:pt idx="51">
                          <c:v>51</c:v>
                        </c:pt>
                        <c:pt idx="52">
                          <c:v>52</c:v>
                        </c:pt>
                        <c:pt idx="53">
                          <c:v>53</c:v>
                        </c:pt>
                        <c:pt idx="54">
                          <c:v>54</c:v>
                        </c:pt>
                        <c:pt idx="55">
                          <c:v>55</c:v>
                        </c:pt>
                        <c:pt idx="56">
                          <c:v>56</c:v>
                        </c:pt>
                        <c:pt idx="57">
                          <c:v>57</c:v>
                        </c:pt>
                        <c:pt idx="58">
                          <c:v>58</c:v>
                        </c:pt>
                        <c:pt idx="59">
                          <c:v>59</c:v>
                        </c:pt>
                        <c:pt idx="60">
                          <c:v>60</c:v>
                        </c:pt>
                        <c:pt idx="61">
                          <c:v>61</c:v>
                        </c:pt>
                        <c:pt idx="62">
                          <c:v>62</c:v>
                        </c:pt>
                        <c:pt idx="63">
                          <c:v>63</c:v>
                        </c:pt>
                        <c:pt idx="64">
                          <c:v>64</c:v>
                        </c:pt>
                        <c:pt idx="65">
                          <c:v>65</c:v>
                        </c:pt>
                        <c:pt idx="66">
                          <c:v>66</c:v>
                        </c:pt>
                        <c:pt idx="67">
                          <c:v>67</c:v>
                        </c:pt>
                        <c:pt idx="68">
                          <c:v>68</c:v>
                        </c:pt>
                        <c:pt idx="69">
                          <c:v>69</c:v>
                        </c:pt>
                        <c:pt idx="70">
                          <c:v>70</c:v>
                        </c:pt>
                        <c:pt idx="71">
                          <c:v>71</c:v>
                        </c:pt>
                        <c:pt idx="72">
                          <c:v>72</c:v>
                        </c:pt>
                        <c:pt idx="73">
                          <c:v>73</c:v>
                        </c:pt>
                        <c:pt idx="74">
                          <c:v>74</c:v>
                        </c:pt>
                        <c:pt idx="75">
                          <c:v>75</c:v>
                        </c:pt>
                        <c:pt idx="76">
                          <c:v>76</c:v>
                        </c:pt>
                        <c:pt idx="77">
                          <c:v>77</c:v>
                        </c:pt>
                        <c:pt idx="78">
                          <c:v>78</c:v>
                        </c:pt>
                        <c:pt idx="79">
                          <c:v>79</c:v>
                        </c:pt>
                        <c:pt idx="80">
                          <c:v>80</c:v>
                        </c:pt>
                        <c:pt idx="81">
                          <c:v>81</c:v>
                        </c:pt>
                        <c:pt idx="82">
                          <c:v>82</c:v>
                        </c:pt>
                        <c:pt idx="83">
                          <c:v>83</c:v>
                        </c:pt>
                        <c:pt idx="84">
                          <c:v>84</c:v>
                        </c:pt>
                        <c:pt idx="85">
                          <c:v>85</c:v>
                        </c:pt>
                        <c:pt idx="86">
                          <c:v>86</c:v>
                        </c:pt>
                        <c:pt idx="87">
                          <c:v>87</c:v>
                        </c:pt>
                        <c:pt idx="88">
                          <c:v>88</c:v>
                        </c:pt>
                        <c:pt idx="89">
                          <c:v>89</c:v>
                        </c:pt>
                        <c:pt idx="90">
                          <c:v>90</c:v>
                        </c:pt>
                        <c:pt idx="91">
                          <c:v>91</c:v>
                        </c:pt>
                        <c:pt idx="92">
                          <c:v>92</c:v>
                        </c:pt>
                        <c:pt idx="93">
                          <c:v>93</c:v>
                        </c:pt>
                        <c:pt idx="94">
                          <c:v>94</c:v>
                        </c:pt>
                        <c:pt idx="95">
                          <c:v>95</c:v>
                        </c:pt>
                        <c:pt idx="96">
                          <c:v>96</c:v>
                        </c:pt>
                        <c:pt idx="97">
                          <c:v>97</c:v>
                        </c:pt>
                        <c:pt idx="98">
                          <c:v>98</c:v>
                        </c:pt>
                        <c:pt idx="99">
                          <c:v>99</c:v>
                        </c:pt>
                        <c:pt idx="100">
                          <c:v>100</c:v>
                        </c:pt>
                        <c:pt idx="101">
                          <c:v>101</c:v>
                        </c:pt>
                        <c:pt idx="102">
                          <c:v>102</c:v>
                        </c:pt>
                        <c:pt idx="103">
                          <c:v>103</c:v>
                        </c:pt>
                        <c:pt idx="104">
                          <c:v>104</c:v>
                        </c:pt>
                        <c:pt idx="105">
                          <c:v>105</c:v>
                        </c:pt>
                        <c:pt idx="106">
                          <c:v>106</c:v>
                        </c:pt>
                        <c:pt idx="107">
                          <c:v>107</c:v>
                        </c:pt>
                        <c:pt idx="108">
                          <c:v>108</c:v>
                        </c:pt>
                        <c:pt idx="109">
                          <c:v>109</c:v>
                        </c:pt>
                        <c:pt idx="110">
                          <c:v>110</c:v>
                        </c:pt>
                        <c:pt idx="111">
                          <c:v>111</c:v>
                        </c:pt>
                        <c:pt idx="112">
                          <c:v>112</c:v>
                        </c:pt>
                        <c:pt idx="113">
                          <c:v>113</c:v>
                        </c:pt>
                        <c:pt idx="114">
                          <c:v>114</c:v>
                        </c:pt>
                        <c:pt idx="115">
                          <c:v>115</c:v>
                        </c:pt>
                        <c:pt idx="116">
                          <c:v>116</c:v>
                        </c:pt>
                        <c:pt idx="117">
                          <c:v>117</c:v>
                        </c:pt>
                        <c:pt idx="118">
                          <c:v>118</c:v>
                        </c:pt>
                        <c:pt idx="119">
                          <c:v>119</c:v>
                        </c:pt>
                        <c:pt idx="120">
                          <c:v>120</c:v>
                        </c:pt>
                        <c:pt idx="121">
                          <c:v>121</c:v>
                        </c:pt>
                        <c:pt idx="122">
                          <c:v>122</c:v>
                        </c:pt>
                        <c:pt idx="123">
                          <c:v>123</c:v>
                        </c:pt>
                        <c:pt idx="124">
                          <c:v>124</c:v>
                        </c:pt>
                        <c:pt idx="125">
                          <c:v>125</c:v>
                        </c:pt>
                        <c:pt idx="126">
                          <c:v>126</c:v>
                        </c:pt>
                        <c:pt idx="127">
                          <c:v>127</c:v>
                        </c:pt>
                        <c:pt idx="128">
                          <c:v>128</c:v>
                        </c:pt>
                        <c:pt idx="129">
                          <c:v>129</c:v>
                        </c:pt>
                        <c:pt idx="130">
                          <c:v>130</c:v>
                        </c:pt>
                        <c:pt idx="131">
                          <c:v>131</c:v>
                        </c:pt>
                        <c:pt idx="132">
                          <c:v>132</c:v>
                        </c:pt>
                        <c:pt idx="133">
                          <c:v>133</c:v>
                        </c:pt>
                        <c:pt idx="134">
                          <c:v>134</c:v>
                        </c:pt>
                        <c:pt idx="135">
                          <c:v>135</c:v>
                        </c:pt>
                        <c:pt idx="136">
                          <c:v>136</c:v>
                        </c:pt>
                        <c:pt idx="137">
                          <c:v>137</c:v>
                        </c:pt>
                        <c:pt idx="138">
                          <c:v>138</c:v>
                        </c:pt>
                        <c:pt idx="139">
                          <c:v>139</c:v>
                        </c:pt>
                        <c:pt idx="140">
                          <c:v>140</c:v>
                        </c:pt>
                        <c:pt idx="141">
                          <c:v>141</c:v>
                        </c:pt>
                        <c:pt idx="142">
                          <c:v>142</c:v>
                        </c:pt>
                        <c:pt idx="143">
                          <c:v>143</c:v>
                        </c:pt>
                        <c:pt idx="144">
                          <c:v>144</c:v>
                        </c:pt>
                        <c:pt idx="145">
                          <c:v>145</c:v>
                        </c:pt>
                        <c:pt idx="146">
                          <c:v>146</c:v>
                        </c:pt>
                        <c:pt idx="147">
                          <c:v>147</c:v>
                        </c:pt>
                        <c:pt idx="148">
                          <c:v>148</c:v>
                        </c:pt>
                        <c:pt idx="149">
                          <c:v>149</c:v>
                        </c:pt>
                        <c:pt idx="150">
                          <c:v>150</c:v>
                        </c:pt>
                        <c:pt idx="151">
                          <c:v>151</c:v>
                        </c:pt>
                        <c:pt idx="152">
                          <c:v>152</c:v>
                        </c:pt>
                        <c:pt idx="153">
                          <c:v>153</c:v>
                        </c:pt>
                        <c:pt idx="154">
                          <c:v>154</c:v>
                        </c:pt>
                        <c:pt idx="155">
                          <c:v>155</c:v>
                        </c:pt>
                        <c:pt idx="156">
                          <c:v>156</c:v>
                        </c:pt>
                        <c:pt idx="157">
                          <c:v>157</c:v>
                        </c:pt>
                        <c:pt idx="158">
                          <c:v>158</c:v>
                        </c:pt>
                        <c:pt idx="159">
                          <c:v>159</c:v>
                        </c:pt>
                        <c:pt idx="160">
                          <c:v>160</c:v>
                        </c:pt>
                        <c:pt idx="161">
                          <c:v>161</c:v>
                        </c:pt>
                        <c:pt idx="162">
                          <c:v>162</c:v>
                        </c:pt>
                        <c:pt idx="163">
                          <c:v>163</c:v>
                        </c:pt>
                        <c:pt idx="164">
                          <c:v>164</c:v>
                        </c:pt>
                        <c:pt idx="165">
                          <c:v>165</c:v>
                        </c:pt>
                        <c:pt idx="166">
                          <c:v>166</c:v>
                        </c:pt>
                        <c:pt idx="167">
                          <c:v>167</c:v>
                        </c:pt>
                        <c:pt idx="168">
                          <c:v>168</c:v>
                        </c:pt>
                        <c:pt idx="169">
                          <c:v>169</c:v>
                        </c:pt>
                        <c:pt idx="170">
                          <c:v>170</c:v>
                        </c:pt>
                        <c:pt idx="171">
                          <c:v>171</c:v>
                        </c:pt>
                        <c:pt idx="172">
                          <c:v>172</c:v>
                        </c:pt>
                        <c:pt idx="173">
                          <c:v>173</c:v>
                        </c:pt>
                        <c:pt idx="174">
                          <c:v>174</c:v>
                        </c:pt>
                        <c:pt idx="175">
                          <c:v>175</c:v>
                        </c:pt>
                        <c:pt idx="176">
                          <c:v>176</c:v>
                        </c:pt>
                        <c:pt idx="177">
                          <c:v>177</c:v>
                        </c:pt>
                        <c:pt idx="178">
                          <c:v>178</c:v>
                        </c:pt>
                        <c:pt idx="179">
                          <c:v>179</c:v>
                        </c:pt>
                        <c:pt idx="180">
                          <c:v>180</c:v>
                        </c:pt>
                        <c:pt idx="181">
                          <c:v>181</c:v>
                        </c:pt>
                        <c:pt idx="182">
                          <c:v>182</c:v>
                        </c:pt>
                        <c:pt idx="183">
                          <c:v>183</c:v>
                        </c:pt>
                        <c:pt idx="184">
                          <c:v>184</c:v>
                        </c:pt>
                        <c:pt idx="185">
                          <c:v>185</c:v>
                        </c:pt>
                        <c:pt idx="186">
                          <c:v>186</c:v>
                        </c:pt>
                        <c:pt idx="187">
                          <c:v>187</c:v>
                        </c:pt>
                        <c:pt idx="188">
                          <c:v>188</c:v>
                        </c:pt>
                        <c:pt idx="189">
                          <c:v>189</c:v>
                        </c:pt>
                        <c:pt idx="190">
                          <c:v>190</c:v>
                        </c:pt>
                        <c:pt idx="191">
                          <c:v>191</c:v>
                        </c:pt>
                        <c:pt idx="192">
                          <c:v>192</c:v>
                        </c:pt>
                        <c:pt idx="193">
                          <c:v>193</c:v>
                        </c:pt>
                        <c:pt idx="194">
                          <c:v>194</c:v>
                        </c:pt>
                        <c:pt idx="195">
                          <c:v>195</c:v>
                        </c:pt>
                        <c:pt idx="196">
                          <c:v>196</c:v>
                        </c:pt>
                        <c:pt idx="197">
                          <c:v>197</c:v>
                        </c:pt>
                        <c:pt idx="198">
                          <c:v>198</c:v>
                        </c:pt>
                        <c:pt idx="199">
                          <c:v>199</c:v>
                        </c:pt>
                        <c:pt idx="200">
                          <c:v>200</c:v>
                        </c:pt>
                        <c:pt idx="201">
                          <c:v>201</c:v>
                        </c:pt>
                        <c:pt idx="202">
                          <c:v>202</c:v>
                        </c:pt>
                        <c:pt idx="203">
                          <c:v>203</c:v>
                        </c:pt>
                        <c:pt idx="204">
                          <c:v>204</c:v>
                        </c:pt>
                        <c:pt idx="205">
                          <c:v>205</c:v>
                        </c:pt>
                        <c:pt idx="206">
                          <c:v>206</c:v>
                        </c:pt>
                        <c:pt idx="207">
                          <c:v>207</c:v>
                        </c:pt>
                        <c:pt idx="208">
                          <c:v>208</c:v>
                        </c:pt>
                        <c:pt idx="209">
                          <c:v>209</c:v>
                        </c:pt>
                        <c:pt idx="210">
                          <c:v>210</c:v>
                        </c:pt>
                        <c:pt idx="211">
                          <c:v>211</c:v>
                        </c:pt>
                        <c:pt idx="212">
                          <c:v>212</c:v>
                        </c:pt>
                        <c:pt idx="213">
                          <c:v>213</c:v>
                        </c:pt>
                        <c:pt idx="214">
                          <c:v>214</c:v>
                        </c:pt>
                        <c:pt idx="215">
                          <c:v>215</c:v>
                        </c:pt>
                        <c:pt idx="216">
                          <c:v>216</c:v>
                        </c:pt>
                        <c:pt idx="217">
                          <c:v>217</c:v>
                        </c:pt>
                        <c:pt idx="218">
                          <c:v>218</c:v>
                        </c:pt>
                        <c:pt idx="219">
                          <c:v>219</c:v>
                        </c:pt>
                        <c:pt idx="220">
                          <c:v>220</c:v>
                        </c:pt>
                        <c:pt idx="221">
                          <c:v>221</c:v>
                        </c:pt>
                        <c:pt idx="222">
                          <c:v>222</c:v>
                        </c:pt>
                        <c:pt idx="223">
                          <c:v>223</c:v>
                        </c:pt>
                        <c:pt idx="224">
                          <c:v>224</c:v>
                        </c:pt>
                        <c:pt idx="225">
                          <c:v>225</c:v>
                        </c:pt>
                        <c:pt idx="226">
                          <c:v>226</c:v>
                        </c:pt>
                        <c:pt idx="227">
                          <c:v>227</c:v>
                        </c:pt>
                        <c:pt idx="228">
                          <c:v>228</c:v>
                        </c:pt>
                        <c:pt idx="229">
                          <c:v>229</c:v>
                        </c:pt>
                        <c:pt idx="230">
                          <c:v>230</c:v>
                        </c:pt>
                        <c:pt idx="231">
                          <c:v>231</c:v>
                        </c:pt>
                        <c:pt idx="232">
                          <c:v>232</c:v>
                        </c:pt>
                        <c:pt idx="233">
                          <c:v>233</c:v>
                        </c:pt>
                        <c:pt idx="234">
                          <c:v>234</c:v>
                        </c:pt>
                        <c:pt idx="235">
                          <c:v>235</c:v>
                        </c:pt>
                        <c:pt idx="236">
                          <c:v>236</c:v>
                        </c:pt>
                        <c:pt idx="237">
                          <c:v>237</c:v>
                        </c:pt>
                        <c:pt idx="238">
                          <c:v>238</c:v>
                        </c:pt>
                        <c:pt idx="239">
                          <c:v>239</c:v>
                        </c:pt>
                        <c:pt idx="240">
                          <c:v>240</c:v>
                        </c:pt>
                        <c:pt idx="241">
                          <c:v>241</c:v>
                        </c:pt>
                        <c:pt idx="242">
                          <c:v>242</c:v>
                        </c:pt>
                        <c:pt idx="243">
                          <c:v>243</c:v>
                        </c:pt>
                        <c:pt idx="244">
                          <c:v>244</c:v>
                        </c:pt>
                        <c:pt idx="245">
                          <c:v>245</c:v>
                        </c:pt>
                        <c:pt idx="246">
                          <c:v>246</c:v>
                        </c:pt>
                        <c:pt idx="247">
                          <c:v>247</c:v>
                        </c:pt>
                        <c:pt idx="248">
                          <c:v>248</c:v>
                        </c:pt>
                        <c:pt idx="249">
                          <c:v>249</c:v>
                        </c:pt>
                        <c:pt idx="250">
                          <c:v>250</c:v>
                        </c:pt>
                        <c:pt idx="251">
                          <c:v>251</c:v>
                        </c:pt>
                        <c:pt idx="252">
                          <c:v>252</c:v>
                        </c:pt>
                      </c:lvl>
                      <c:lvl>
                        <c:pt idx="0">
                          <c:v>22.1</c:v>
                        </c:pt>
                        <c:pt idx="1">
                          <c:v>23.1</c:v>
                        </c:pt>
                        <c:pt idx="2">
                          <c:v>24.1</c:v>
                        </c:pt>
                        <c:pt idx="3">
                          <c:v>25.1</c:v>
                        </c:pt>
                        <c:pt idx="4">
                          <c:v>26.1</c:v>
                        </c:pt>
                        <c:pt idx="5">
                          <c:v>27.1</c:v>
                        </c:pt>
                        <c:pt idx="6">
                          <c:v>28.1</c:v>
                        </c:pt>
                        <c:pt idx="7">
                          <c:v>29.1</c:v>
                        </c:pt>
                        <c:pt idx="8">
                          <c:v>30.1</c:v>
                        </c:pt>
                        <c:pt idx="9">
                          <c:v>31.1</c:v>
                        </c:pt>
                        <c:pt idx="10">
                          <c:v>1.2</c:v>
                        </c:pt>
                        <c:pt idx="11">
                          <c:v>2.2</c:v>
                        </c:pt>
                        <c:pt idx="12">
                          <c:v>3.2</c:v>
                        </c:pt>
                        <c:pt idx="13">
                          <c:v>4.2</c:v>
                        </c:pt>
                        <c:pt idx="14">
                          <c:v>5.2</c:v>
                        </c:pt>
                        <c:pt idx="15">
                          <c:v>6.2</c:v>
                        </c:pt>
                        <c:pt idx="16">
                          <c:v>7.2</c:v>
                        </c:pt>
                        <c:pt idx="17">
                          <c:v>8.2</c:v>
                        </c:pt>
                        <c:pt idx="18">
                          <c:v>9.2</c:v>
                        </c:pt>
                        <c:pt idx="19">
                          <c:v>10.2</c:v>
                        </c:pt>
                        <c:pt idx="20">
                          <c:v>11.2</c:v>
                        </c:pt>
                        <c:pt idx="21">
                          <c:v>12.2</c:v>
                        </c:pt>
                        <c:pt idx="22">
                          <c:v>13.2</c:v>
                        </c:pt>
                        <c:pt idx="23">
                          <c:v>14.2</c:v>
                        </c:pt>
                        <c:pt idx="24">
                          <c:v>15.2</c:v>
                        </c:pt>
                        <c:pt idx="25">
                          <c:v>16.2</c:v>
                        </c:pt>
                        <c:pt idx="26">
                          <c:v>17.2</c:v>
                        </c:pt>
                        <c:pt idx="27">
                          <c:v>18.2</c:v>
                        </c:pt>
                        <c:pt idx="28">
                          <c:v>19.2</c:v>
                        </c:pt>
                        <c:pt idx="29">
                          <c:v>20.2</c:v>
                        </c:pt>
                        <c:pt idx="30">
                          <c:v>21.2</c:v>
                        </c:pt>
                        <c:pt idx="31">
                          <c:v>22.2</c:v>
                        </c:pt>
                        <c:pt idx="32">
                          <c:v>23.2</c:v>
                        </c:pt>
                        <c:pt idx="33">
                          <c:v>24.2</c:v>
                        </c:pt>
                        <c:pt idx="34">
                          <c:v>25.2</c:v>
                        </c:pt>
                        <c:pt idx="35">
                          <c:v>26.2</c:v>
                        </c:pt>
                        <c:pt idx="36">
                          <c:v>27.2</c:v>
                        </c:pt>
                        <c:pt idx="37">
                          <c:v>28.2</c:v>
                        </c:pt>
                        <c:pt idx="38">
                          <c:v>29.2</c:v>
                        </c:pt>
                        <c:pt idx="39">
                          <c:v>1.3</c:v>
                        </c:pt>
                        <c:pt idx="40">
                          <c:v>2.3</c:v>
                        </c:pt>
                        <c:pt idx="41">
                          <c:v>3.3</c:v>
                        </c:pt>
                        <c:pt idx="42">
                          <c:v>4.3</c:v>
                        </c:pt>
                        <c:pt idx="43">
                          <c:v>5.3</c:v>
                        </c:pt>
                        <c:pt idx="44">
                          <c:v>6.3</c:v>
                        </c:pt>
                        <c:pt idx="45">
                          <c:v>7.3</c:v>
                        </c:pt>
                        <c:pt idx="46">
                          <c:v>8.3</c:v>
                        </c:pt>
                        <c:pt idx="47">
                          <c:v>9.3</c:v>
                        </c:pt>
                        <c:pt idx="48">
                          <c:v>10.3</c:v>
                        </c:pt>
                        <c:pt idx="49">
                          <c:v>11.3</c:v>
                        </c:pt>
                        <c:pt idx="50">
                          <c:v>12.3</c:v>
                        </c:pt>
                        <c:pt idx="51">
                          <c:v>13.3</c:v>
                        </c:pt>
                        <c:pt idx="52">
                          <c:v>14.3</c:v>
                        </c:pt>
                        <c:pt idx="53">
                          <c:v>15.3</c:v>
                        </c:pt>
                        <c:pt idx="54">
                          <c:v>16.3</c:v>
                        </c:pt>
                        <c:pt idx="55">
                          <c:v>17.3</c:v>
                        </c:pt>
                        <c:pt idx="56">
                          <c:v>18.3</c:v>
                        </c:pt>
                        <c:pt idx="57">
                          <c:v>19.3</c:v>
                        </c:pt>
                        <c:pt idx="58">
                          <c:v>20.3</c:v>
                        </c:pt>
                        <c:pt idx="59">
                          <c:v>21.3</c:v>
                        </c:pt>
                        <c:pt idx="60">
                          <c:v>22.3</c:v>
                        </c:pt>
                        <c:pt idx="61">
                          <c:v>23.3</c:v>
                        </c:pt>
                        <c:pt idx="62">
                          <c:v>24.3</c:v>
                        </c:pt>
                        <c:pt idx="63">
                          <c:v>25.3</c:v>
                        </c:pt>
                        <c:pt idx="64">
                          <c:v>26.3</c:v>
                        </c:pt>
                        <c:pt idx="65">
                          <c:v>27.3</c:v>
                        </c:pt>
                        <c:pt idx="66">
                          <c:v>28.3</c:v>
                        </c:pt>
                        <c:pt idx="67">
                          <c:v>29.3</c:v>
                        </c:pt>
                        <c:pt idx="68">
                          <c:v>30.3</c:v>
                        </c:pt>
                        <c:pt idx="69">
                          <c:v>31.3</c:v>
                        </c:pt>
                        <c:pt idx="70">
                          <c:v>1.4</c:v>
                        </c:pt>
                        <c:pt idx="71">
                          <c:v>2.4</c:v>
                        </c:pt>
                        <c:pt idx="72">
                          <c:v>3.4</c:v>
                        </c:pt>
                        <c:pt idx="73">
                          <c:v>4.4</c:v>
                        </c:pt>
                        <c:pt idx="74">
                          <c:v>5.4</c:v>
                        </c:pt>
                        <c:pt idx="75">
                          <c:v>6.4</c:v>
                        </c:pt>
                        <c:pt idx="76">
                          <c:v>7.4</c:v>
                        </c:pt>
                        <c:pt idx="77">
                          <c:v>8.4</c:v>
                        </c:pt>
                        <c:pt idx="78">
                          <c:v>9.4</c:v>
                        </c:pt>
                        <c:pt idx="79">
                          <c:v>10.4</c:v>
                        </c:pt>
                        <c:pt idx="80">
                          <c:v>11.4</c:v>
                        </c:pt>
                        <c:pt idx="81">
                          <c:v>12.4</c:v>
                        </c:pt>
                        <c:pt idx="82">
                          <c:v>13.4</c:v>
                        </c:pt>
                        <c:pt idx="83">
                          <c:v>14.4</c:v>
                        </c:pt>
                        <c:pt idx="84">
                          <c:v>15.4</c:v>
                        </c:pt>
                        <c:pt idx="85">
                          <c:v>16.4</c:v>
                        </c:pt>
                        <c:pt idx="86">
                          <c:v>17.4</c:v>
                        </c:pt>
                        <c:pt idx="87">
                          <c:v>18.4</c:v>
                        </c:pt>
                        <c:pt idx="88">
                          <c:v>19.4</c:v>
                        </c:pt>
                        <c:pt idx="89">
                          <c:v>20.4</c:v>
                        </c:pt>
                        <c:pt idx="90">
                          <c:v>21.4</c:v>
                        </c:pt>
                        <c:pt idx="91">
                          <c:v>22.4</c:v>
                        </c:pt>
                        <c:pt idx="92">
                          <c:v>23.4</c:v>
                        </c:pt>
                        <c:pt idx="93">
                          <c:v>24.4</c:v>
                        </c:pt>
                        <c:pt idx="94">
                          <c:v>25.4</c:v>
                        </c:pt>
                        <c:pt idx="95">
                          <c:v>26.4</c:v>
                        </c:pt>
                        <c:pt idx="96">
                          <c:v>27.4</c:v>
                        </c:pt>
                        <c:pt idx="97">
                          <c:v>28.4</c:v>
                        </c:pt>
                        <c:pt idx="98">
                          <c:v>29.4</c:v>
                        </c:pt>
                        <c:pt idx="99">
                          <c:v>30.4</c:v>
                        </c:pt>
                        <c:pt idx="100">
                          <c:v>1.5</c:v>
                        </c:pt>
                        <c:pt idx="101">
                          <c:v>2.5</c:v>
                        </c:pt>
                        <c:pt idx="102">
                          <c:v>3.5</c:v>
                        </c:pt>
                        <c:pt idx="103">
                          <c:v>4.5</c:v>
                        </c:pt>
                        <c:pt idx="104">
                          <c:v>5.5</c:v>
                        </c:pt>
                        <c:pt idx="105">
                          <c:v>6.5</c:v>
                        </c:pt>
                        <c:pt idx="106">
                          <c:v>7.5</c:v>
                        </c:pt>
                        <c:pt idx="107">
                          <c:v>8.5</c:v>
                        </c:pt>
                        <c:pt idx="108">
                          <c:v>9.5</c:v>
                        </c:pt>
                        <c:pt idx="109">
                          <c:v>10.5</c:v>
                        </c:pt>
                        <c:pt idx="110">
                          <c:v>11.5</c:v>
                        </c:pt>
                        <c:pt idx="111">
                          <c:v>12.5</c:v>
                        </c:pt>
                        <c:pt idx="112">
                          <c:v>13.5</c:v>
                        </c:pt>
                        <c:pt idx="113">
                          <c:v>14.5</c:v>
                        </c:pt>
                        <c:pt idx="114">
                          <c:v>15.5</c:v>
                        </c:pt>
                        <c:pt idx="115">
                          <c:v>16.5</c:v>
                        </c:pt>
                        <c:pt idx="116">
                          <c:v>17.5</c:v>
                        </c:pt>
                        <c:pt idx="117">
                          <c:v>18.5</c:v>
                        </c:pt>
                        <c:pt idx="118">
                          <c:v>19.5</c:v>
                        </c:pt>
                        <c:pt idx="119">
                          <c:v>20.5</c:v>
                        </c:pt>
                        <c:pt idx="120">
                          <c:v>21.5</c:v>
                        </c:pt>
                        <c:pt idx="121">
                          <c:v>22.5</c:v>
                        </c:pt>
                        <c:pt idx="122">
                          <c:v>23.5</c:v>
                        </c:pt>
                        <c:pt idx="123">
                          <c:v>24.5</c:v>
                        </c:pt>
                        <c:pt idx="124">
                          <c:v>25.5</c:v>
                        </c:pt>
                        <c:pt idx="125">
                          <c:v>26.5</c:v>
                        </c:pt>
                        <c:pt idx="126">
                          <c:v>27.5</c:v>
                        </c:pt>
                        <c:pt idx="127">
                          <c:v>28.5</c:v>
                        </c:pt>
                        <c:pt idx="128">
                          <c:v>29.5</c:v>
                        </c:pt>
                        <c:pt idx="129">
                          <c:v>30.5</c:v>
                        </c:pt>
                        <c:pt idx="130">
                          <c:v>31.5</c:v>
                        </c:pt>
                        <c:pt idx="131">
                          <c:v>1.6</c:v>
                        </c:pt>
                        <c:pt idx="132">
                          <c:v>2.6</c:v>
                        </c:pt>
                        <c:pt idx="133">
                          <c:v>3.6</c:v>
                        </c:pt>
                        <c:pt idx="134">
                          <c:v>4.6</c:v>
                        </c:pt>
                        <c:pt idx="135">
                          <c:v>5.6</c:v>
                        </c:pt>
                        <c:pt idx="136">
                          <c:v>6.6</c:v>
                        </c:pt>
                        <c:pt idx="137">
                          <c:v>7.6</c:v>
                        </c:pt>
                        <c:pt idx="138">
                          <c:v>8.6</c:v>
                        </c:pt>
                        <c:pt idx="139">
                          <c:v>9.6</c:v>
                        </c:pt>
                        <c:pt idx="140">
                          <c:v>10.6</c:v>
                        </c:pt>
                        <c:pt idx="141">
                          <c:v>11.6</c:v>
                        </c:pt>
                        <c:pt idx="142">
                          <c:v>12.6</c:v>
                        </c:pt>
                        <c:pt idx="143">
                          <c:v>13.6</c:v>
                        </c:pt>
                        <c:pt idx="144">
                          <c:v>14.6</c:v>
                        </c:pt>
                        <c:pt idx="145">
                          <c:v>15.6</c:v>
                        </c:pt>
                        <c:pt idx="146">
                          <c:v>16.6</c:v>
                        </c:pt>
                        <c:pt idx="147">
                          <c:v>17.6</c:v>
                        </c:pt>
                        <c:pt idx="148">
                          <c:v>18.6</c:v>
                        </c:pt>
                        <c:pt idx="149">
                          <c:v>19.6</c:v>
                        </c:pt>
                        <c:pt idx="150">
                          <c:v>20.6</c:v>
                        </c:pt>
                        <c:pt idx="151">
                          <c:v>21.6</c:v>
                        </c:pt>
                        <c:pt idx="152">
                          <c:v>22.6</c:v>
                        </c:pt>
                        <c:pt idx="153">
                          <c:v>23.6</c:v>
                        </c:pt>
                        <c:pt idx="154">
                          <c:v>24.6</c:v>
                        </c:pt>
                        <c:pt idx="155">
                          <c:v>25.6</c:v>
                        </c:pt>
                        <c:pt idx="156">
                          <c:v>26.6</c:v>
                        </c:pt>
                        <c:pt idx="157">
                          <c:v>27.6</c:v>
                        </c:pt>
                        <c:pt idx="158">
                          <c:v>28.6</c:v>
                        </c:pt>
                        <c:pt idx="159">
                          <c:v>29.6</c:v>
                        </c:pt>
                        <c:pt idx="160">
                          <c:v>30.6</c:v>
                        </c:pt>
                        <c:pt idx="161">
                          <c:v>1.7</c:v>
                        </c:pt>
                        <c:pt idx="162">
                          <c:v>2.7</c:v>
                        </c:pt>
                        <c:pt idx="163">
                          <c:v>3.7</c:v>
                        </c:pt>
                        <c:pt idx="164">
                          <c:v>4.7</c:v>
                        </c:pt>
                        <c:pt idx="165">
                          <c:v>5.7</c:v>
                        </c:pt>
                        <c:pt idx="166">
                          <c:v>6.7</c:v>
                        </c:pt>
                        <c:pt idx="167">
                          <c:v>7.7</c:v>
                        </c:pt>
                        <c:pt idx="168">
                          <c:v>8.7</c:v>
                        </c:pt>
                        <c:pt idx="169">
                          <c:v>9.7</c:v>
                        </c:pt>
                        <c:pt idx="170">
                          <c:v>10.7</c:v>
                        </c:pt>
                        <c:pt idx="171">
                          <c:v>11.7</c:v>
                        </c:pt>
                        <c:pt idx="172">
                          <c:v>12.7</c:v>
                        </c:pt>
                        <c:pt idx="173">
                          <c:v>13.7</c:v>
                        </c:pt>
                        <c:pt idx="174">
                          <c:v>14.7</c:v>
                        </c:pt>
                        <c:pt idx="175">
                          <c:v>15.7</c:v>
                        </c:pt>
                        <c:pt idx="176">
                          <c:v>16.7</c:v>
                        </c:pt>
                        <c:pt idx="177">
                          <c:v>17.7</c:v>
                        </c:pt>
                        <c:pt idx="178">
                          <c:v>18.7</c:v>
                        </c:pt>
                        <c:pt idx="179">
                          <c:v>19.7</c:v>
                        </c:pt>
                        <c:pt idx="180">
                          <c:v>20.7</c:v>
                        </c:pt>
                        <c:pt idx="181">
                          <c:v>21.7</c:v>
                        </c:pt>
                        <c:pt idx="182">
                          <c:v>22.7</c:v>
                        </c:pt>
                        <c:pt idx="183">
                          <c:v>23.7</c:v>
                        </c:pt>
                        <c:pt idx="184">
                          <c:v>24.7</c:v>
                        </c:pt>
                        <c:pt idx="185">
                          <c:v>25.7</c:v>
                        </c:pt>
                        <c:pt idx="186">
                          <c:v>26.7</c:v>
                        </c:pt>
                        <c:pt idx="187">
                          <c:v>27.7</c:v>
                        </c:pt>
                        <c:pt idx="188">
                          <c:v>28.7</c:v>
                        </c:pt>
                        <c:pt idx="189">
                          <c:v>29.7</c:v>
                        </c:pt>
                        <c:pt idx="190">
                          <c:v>30.7</c:v>
                        </c:pt>
                        <c:pt idx="191">
                          <c:v>31.7</c:v>
                        </c:pt>
                        <c:pt idx="192">
                          <c:v>1.8</c:v>
                        </c:pt>
                        <c:pt idx="193">
                          <c:v>2.8</c:v>
                        </c:pt>
                        <c:pt idx="194">
                          <c:v>3.8</c:v>
                        </c:pt>
                        <c:pt idx="195">
                          <c:v>4.8</c:v>
                        </c:pt>
                        <c:pt idx="196">
                          <c:v>5.8</c:v>
                        </c:pt>
                        <c:pt idx="197">
                          <c:v>6.8</c:v>
                        </c:pt>
                        <c:pt idx="198">
                          <c:v>7.8</c:v>
                        </c:pt>
                        <c:pt idx="199">
                          <c:v>8.8</c:v>
                        </c:pt>
                        <c:pt idx="200">
                          <c:v>9.8</c:v>
                        </c:pt>
                        <c:pt idx="201">
                          <c:v>10.8</c:v>
                        </c:pt>
                        <c:pt idx="202">
                          <c:v>11.8</c:v>
                        </c:pt>
                        <c:pt idx="203">
                          <c:v>12.8</c:v>
                        </c:pt>
                        <c:pt idx="204">
                          <c:v>13.8</c:v>
                        </c:pt>
                        <c:pt idx="205">
                          <c:v>14.8</c:v>
                        </c:pt>
                        <c:pt idx="206">
                          <c:v>15.8</c:v>
                        </c:pt>
                        <c:pt idx="207">
                          <c:v>16.8</c:v>
                        </c:pt>
                        <c:pt idx="208">
                          <c:v>17.8</c:v>
                        </c:pt>
                        <c:pt idx="209">
                          <c:v>18.8</c:v>
                        </c:pt>
                        <c:pt idx="210">
                          <c:v>19.8</c:v>
                        </c:pt>
                        <c:pt idx="211">
                          <c:v>20.8</c:v>
                        </c:pt>
                        <c:pt idx="212">
                          <c:v>21.8</c:v>
                        </c:pt>
                        <c:pt idx="213">
                          <c:v>22.8</c:v>
                        </c:pt>
                        <c:pt idx="214">
                          <c:v>23.8</c:v>
                        </c:pt>
                        <c:pt idx="215">
                          <c:v>24.8</c:v>
                        </c:pt>
                        <c:pt idx="216">
                          <c:v>25.8</c:v>
                        </c:pt>
                        <c:pt idx="217">
                          <c:v>26.8</c:v>
                        </c:pt>
                        <c:pt idx="218">
                          <c:v>27.8</c:v>
                        </c:pt>
                        <c:pt idx="219">
                          <c:v>28.8</c:v>
                        </c:pt>
                        <c:pt idx="220">
                          <c:v>29.8</c:v>
                        </c:pt>
                        <c:pt idx="221">
                          <c:v>30.8</c:v>
                        </c:pt>
                        <c:pt idx="222">
                          <c:v>31.8</c:v>
                        </c:pt>
                        <c:pt idx="223">
                          <c:v>1.9</c:v>
                        </c:pt>
                        <c:pt idx="224">
                          <c:v>2.9</c:v>
                        </c:pt>
                        <c:pt idx="225">
                          <c:v>3.9</c:v>
                        </c:pt>
                        <c:pt idx="226">
                          <c:v>4.9</c:v>
                        </c:pt>
                        <c:pt idx="227">
                          <c:v>5.9</c:v>
                        </c:pt>
                        <c:pt idx="228">
                          <c:v>6.9</c:v>
                        </c:pt>
                        <c:pt idx="229">
                          <c:v>7.9</c:v>
                        </c:pt>
                        <c:pt idx="230">
                          <c:v>8.9</c:v>
                        </c:pt>
                        <c:pt idx="231">
                          <c:v>9.9</c:v>
                        </c:pt>
                        <c:pt idx="232">
                          <c:v>10.9</c:v>
                        </c:pt>
                        <c:pt idx="233">
                          <c:v>11.9</c:v>
                        </c:pt>
                        <c:pt idx="234">
                          <c:v>12.9</c:v>
                        </c:pt>
                        <c:pt idx="235">
                          <c:v>13.9</c:v>
                        </c:pt>
                        <c:pt idx="236">
                          <c:v>14.9</c:v>
                        </c:pt>
                        <c:pt idx="237">
                          <c:v>15.9</c:v>
                        </c:pt>
                        <c:pt idx="238">
                          <c:v>16.9</c:v>
                        </c:pt>
                        <c:pt idx="239">
                          <c:v>17.9</c:v>
                        </c:pt>
                        <c:pt idx="240">
                          <c:v>18.9</c:v>
                        </c:pt>
                        <c:pt idx="241">
                          <c:v>19.9</c:v>
                        </c:pt>
                        <c:pt idx="242">
                          <c:v>20.9</c:v>
                        </c:pt>
                        <c:pt idx="243">
                          <c:v>21.9</c:v>
                        </c:pt>
                        <c:pt idx="244">
                          <c:v>22.9</c:v>
                        </c:pt>
                        <c:pt idx="245">
                          <c:v>23.9</c:v>
                        </c:pt>
                        <c:pt idx="246">
                          <c:v>24.9</c:v>
                        </c:pt>
                        <c:pt idx="247">
                          <c:v>25.9</c:v>
                        </c:pt>
                        <c:pt idx="248">
                          <c:v>26.9</c:v>
                        </c:pt>
                        <c:pt idx="249">
                          <c:v>27.9</c:v>
                        </c:pt>
                        <c:pt idx="250">
                          <c:v>28.9</c:v>
                        </c:pt>
                        <c:pt idx="251">
                          <c:v>29.9</c:v>
                        </c:pt>
                        <c:pt idx="252">
                          <c:v>30.9</c:v>
                        </c:pt>
                      </c:lvl>
                    </c:multiLvlStrCache>
                  </c:multiLvl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Deutschland!$N$22:$N$274</c15:sqref>
                        </c15:formulaRef>
                      </c:ext>
                    </c:extLst>
                    <c:numCache>
                      <c:formatCode>General</c:formatCode>
                      <c:ptCount val="253"/>
                      <c:pt idx="33" formatCode="0">
                        <c:v>83199971.9348858</c:v>
                      </c:pt>
                      <c:pt idx="34" formatCode="0">
                        <c:v>83199965.152190372</c:v>
                      </c:pt>
                      <c:pt idx="35" formatCode="0">
                        <c:v>83199955.583118394</c:v>
                      </c:pt>
                      <c:pt idx="36" formatCode="0">
                        <c:v>83199942.083008617</c:v>
                      </c:pt>
                      <c:pt idx="37" formatCode="0">
                        <c:v>83199923.036966458</c:v>
                      </c:pt>
                      <c:pt idx="38" formatCode="0">
                        <c:v>83199896.166690305</c:v>
                      </c:pt>
                      <c:pt idx="39" formatCode="0">
                        <c:v>83199858.25794214</c:v>
                      </c:pt>
                      <c:pt idx="40" formatCode="0">
                        <c:v>83199804.776063859</c:v>
                      </c:pt>
                      <c:pt idx="41" formatCode="0">
                        <c:v>83199729.323550597</c:v>
                      </c:pt>
                      <c:pt idx="42" formatCode="0">
                        <c:v>83199622.874802247</c:v>
                      </c:pt>
                      <c:pt idx="43" formatCode="0">
                        <c:v>83199472.696527168</c:v>
                      </c:pt>
                      <c:pt idx="44" formatCode="0">
                        <c:v>83199260.824683324</c:v>
                      </c:pt>
                      <c:pt idx="45" formatCode="0">
                        <c:v>83198961.915821791</c:v>
                      </c:pt>
                      <c:pt idx="46" formatCode="0">
                        <c:v>83198540.215917543</c:v>
                      </c:pt>
                      <c:pt idx="47" formatCode="0">
                        <c:v>83197945.284313664</c:v>
                      </c:pt>
                      <c:pt idx="48" formatCode="0">
                        <c:v>83197105.961706415</c:v>
                      </c:pt>
                      <c:pt idx="49" formatCode="0">
                        <c:v>83195921.861478388</c:v>
                      </c:pt>
                      <c:pt idx="50" formatCode="0">
                        <c:v>83194251.368282452</c:v>
                      </c:pt>
                      <c:pt idx="51" formatCode="0">
                        <c:v>83191894.711674333</c:v>
                      </c:pt>
                      <c:pt idx="52" formatCode="0">
                        <c:v>83188570.096850201</c:v>
                      </c:pt>
                      <c:pt idx="53" formatCode="0">
                        <c:v>83183880.050767064</c:v>
                      </c:pt>
                      <c:pt idx="54" formatCode="0">
                        <c:v>83177263.984881982</c:v>
                      </c:pt>
                      <c:pt idx="55" formatCode="0">
                        <c:v>83167931.353626966</c:v>
                      </c:pt>
                      <c:pt idx="56" formatCode="0">
                        <c:v>83154767.519596875</c:v>
                      </c:pt>
                      <c:pt idx="57" formatCode="0">
                        <c:v>83136201.276965484</c:v>
                      </c:pt>
                      <c:pt idx="58" formatCode="0">
                        <c:v>83110018.607531443</c:v>
                      </c:pt>
                      <c:pt idx="59" formatCode="0">
                        <c:v>83073101.227707073</c:v>
                      </c:pt>
                      <c:pt idx="60" formatCode="0">
                        <c:v>83021060.31231831</c:v>
                      </c:pt>
                      <c:pt idx="61" formatCode="0">
                        <c:v>82947724.873700008</c:v>
                      </c:pt>
                      <c:pt idx="62" formatCode="0">
                        <c:v>82844430.111663908</c:v>
                      </c:pt>
                      <c:pt idx="63" formatCode="0">
                        <c:v>82699033.470212832</c:v>
                      </c:pt>
                      <c:pt idx="64" formatCode="0">
                        <c:v>82494566.011100397</c:v>
                      </c:pt>
                      <c:pt idx="65" formatCode="0">
                        <c:v>82207407.339710578</c:v>
                      </c:pt>
                      <c:pt idx="66" formatCode="0">
                        <c:v>81804862.144846499</c:v>
                      </c:pt>
                      <c:pt idx="67" formatCode="0">
                        <c:v>81242034.058114126</c:v>
                      </c:pt>
                      <c:pt idx="68" formatCode="0">
                        <c:v>80457975.307808772</c:v>
                      </c:pt>
                      <c:pt idx="69" formatCode="0">
                        <c:v>79371307.238169312</c:v>
                      </c:pt>
                      <c:pt idx="70" formatCode="0">
                        <c:v>77875971.398408979</c:v>
                      </c:pt>
                      <c:pt idx="71" formatCode="0">
                        <c:v>75838644.663714066</c:v>
                      </c:pt>
                      <c:pt idx="72" formatCode="0">
                        <c:v>73100788.66729176</c:v>
                      </c:pt>
                      <c:pt idx="73" formatCode="0">
                        <c:v>69490245.196516216</c:v>
                      </c:pt>
                      <c:pt idx="74" formatCode="0">
                        <c:v>64848962.022509992</c:v>
                      </c:pt>
                      <c:pt idx="75" formatCode="0">
                        <c:v>59082525.904117309</c:v>
                      </c:pt>
                      <c:pt idx="76" formatCode="0">
                        <c:v>52229404.108651251</c:v>
                      </c:pt>
                      <c:pt idx="77" formatCode="0">
                        <c:v>44529297.549940832</c:v>
                      </c:pt>
                      <c:pt idx="78" formatCode="0">
                        <c:v>36445958.761933908</c:v>
                      </c:pt>
                      <c:pt idx="79" formatCode="0">
                        <c:v>28594986.643132992</c:v>
                      </c:pt>
                      <c:pt idx="80" formatCode="0">
                        <c:v>21573991.927452248</c:v>
                      </c:pt>
                      <c:pt idx="81" formatCode="0">
                        <c:v>15777303.493885498</c:v>
                      </c:pt>
                      <c:pt idx="82" formatCode="0">
                        <c:v>11310829.947663017</c:v>
                      </c:pt>
                      <c:pt idx="83" formatCode="0">
                        <c:v>8044692.8913998846</c:v>
                      </c:pt>
                      <c:pt idx="84" formatCode="0">
                        <c:v>5735327.579493029</c:v>
                      </c:pt>
                      <c:pt idx="85" formatCode="0">
                        <c:v>4129737.1680103987</c:v>
                      </c:pt>
                      <c:pt idx="86" formatCode="0">
                        <c:v>3017774.961000015</c:v>
                      </c:pt>
                      <c:pt idx="87" formatCode="0">
                        <c:v>2243806.9605253777</c:v>
                      </c:pt>
                      <c:pt idx="88" formatCode="0">
                        <c:v>1699377.5347110485</c:v>
                      </c:pt>
                      <c:pt idx="89" formatCode="0">
                        <c:v>1311136.2620147313</c:v>
                      </c:pt>
                      <c:pt idx="90" formatCode="0">
                        <c:v>1030038.4506232213</c:v>
                      </c:pt>
                      <c:pt idx="91" formatCode="0">
                        <c:v>823301.44947583182</c:v>
                      </c:pt>
                      <c:pt idx="92" formatCode="0">
                        <c:v>668874.77839271573</c:v>
                      </c:pt>
                      <c:pt idx="93" formatCode="0">
                        <c:v>551776.71982659062</c:v>
                      </c:pt>
                      <c:pt idx="94" formatCode="0">
                        <c:v>461704.05611666053</c:v>
                      </c:pt>
                      <c:pt idx="95" formatCode="0">
                        <c:v>391477.42234435852</c:v>
                      </c:pt>
                      <c:pt idx="96" formatCode="0">
                        <c:v>336026.34262768232</c:v>
                      </c:pt>
                      <c:pt idx="97" formatCode="0">
                        <c:v>291721.43156578188</c:v>
                      </c:pt>
                      <c:pt idx="98" formatCode="0">
                        <c:v>255930.56954029802</c:v>
                      </c:pt>
                      <c:pt idx="99" formatCode="0">
                        <c:v>226720.58043588168</c:v>
                      </c:pt>
                      <c:pt idx="100" formatCode="0">
                        <c:v>202654.31357853508</c:v>
                      </c:pt>
                      <c:pt idx="101" formatCode="0">
                        <c:v>182650.94568668006</c:v>
                      </c:pt>
                      <c:pt idx="102" formatCode="0">
                        <c:v>165888.64876619074</c:v>
                      </c:pt>
                      <c:pt idx="103" formatCode="0">
                        <c:v>151735.9765914999</c:v>
                      </c:pt>
                      <c:pt idx="104" formatCode="0">
                        <c:v>139702.94313746813</c:v>
                      </c:pt>
                      <c:pt idx="105" formatCode="0">
                        <c:v>129405.75683498428</c:v>
                      </c:pt>
                      <c:pt idx="106" formatCode="0">
                        <c:v>120541.12962502489</c:v>
                      </c:pt>
                      <c:pt idx="107" formatCode="0">
                        <c:v>112867.37142041486</c:v>
                      </c:pt>
                      <c:pt idx="108" formatCode="0">
                        <c:v>106190.34297020682</c:v>
                      </c:pt>
                      <c:pt idx="109" formatCode="0">
                        <c:v>100352.92199440964</c:v>
                      </c:pt>
                      <c:pt idx="110" formatCode="0">
                        <c:v>95227.03414095052</c:v>
                      </c:pt>
                      <c:pt idx="111" formatCode="0">
                        <c:v>90707.573495589328</c:v>
                      </c:pt>
                      <c:pt idx="112" formatCode="0">
                        <c:v>86707.727356805131</c:v>
                      </c:pt>
                      <c:pt idx="113" formatCode="0">
                        <c:v>83155.353370964265</c:v>
                      </c:pt>
                      <c:pt idx="114" formatCode="0">
                        <c:v>79990.151633179572</c:v>
                      </c:pt>
                      <c:pt idx="115" formatCode="0">
                        <c:v>77161.441920700832</c:v>
                      </c:pt>
                      <c:pt idx="116" formatCode="0">
                        <c:v>74626.404936049235</c:v>
                      </c:pt>
                      <c:pt idx="117" formatCode="0">
                        <c:v>72348.681845538245</c:v>
                      </c:pt>
                      <c:pt idx="118" formatCode="0">
                        <c:v>70297.252341724961</c:v>
                      </c:pt>
                      <c:pt idx="119" formatCode="0">
                        <c:v>68445.530610836402</c:v>
                      </c:pt>
                      <c:pt idx="120" formatCode="0">
                        <c:v>66770.632829184018</c:v>
                      </c:pt>
                      <c:pt idx="121" formatCode="0">
                        <c:v>65252.780479072804</c:v>
                      </c:pt>
                      <c:pt idx="122" formatCode="0">
                        <c:v>63874.811816857225</c:v>
                      </c:pt>
                      <c:pt idx="123" formatCode="0">
                        <c:v>62621.779928740558</c:v>
                      </c:pt>
                      <c:pt idx="124" formatCode="0">
                        <c:v>61480.620470247406</c:v>
                      </c:pt>
                      <c:pt idx="125" formatCode="0">
                        <c:v>60439.875765458783</c:v>
                      </c:pt>
                      <c:pt idx="126" formatCode="0">
                        <c:v>59489.464708390355</c:v>
                      </c:pt>
                      <c:pt idx="127" formatCode="0">
                        <c:v>58620.490058259646</c:v>
                      </c:pt>
                      <c:pt idx="128" formatCode="0">
                        <c:v>57825.076399386126</c:v>
                      </c:pt>
                      <c:pt idx="129" formatCode="0">
                        <c:v>57096.2333548237</c:v>
                      </c:pt>
                      <c:pt idx="130" formatCode="0">
                        <c:v>56427.739683167078</c:v>
                      </c:pt>
                      <c:pt idx="131" formatCode="0">
                        <c:v>55814.044712876006</c:v>
                      </c:pt>
                      <c:pt idx="132" formatCode="0">
                        <c:v>55250.184225570869</c:v>
                      </c:pt>
                      <c:pt idx="133" formatCode="0">
                        <c:v>54731.708425540761</c:v>
                      </c:pt>
                      <c:pt idx="134" formatCode="0">
                        <c:v>54254.620055229047</c:v>
                      </c:pt>
                      <c:pt idx="135" formatCode="0">
                        <c:v>53815.321057415757</c:v>
                      </c:pt>
                      <c:pt idx="136" formatCode="0">
                        <c:v>53410.566461052833</c:v>
                      </c:pt>
                      <c:pt idx="137" formatCode="0">
                        <c:v>53037.424392379202</c:v>
                      </c:pt>
                      <c:pt idx="138" formatCode="0">
                        <c:v>52693.241296357955</c:v>
                      </c:pt>
                      <c:pt idx="139" formatCode="0">
                        <c:v>52375.611603754704</c:v>
                      </c:pt>
                      <c:pt idx="140" formatCode="0">
                        <c:v>52082.351202731719</c:v>
                      </c:pt>
                      <c:pt idx="141" formatCode="0">
                        <c:v>51811.474175761708</c:v>
                      </c:pt>
                      <c:pt idx="142" formatCode="0">
                        <c:v>51561.172347027445</c:v>
                      </c:pt>
                      <c:pt idx="143" formatCode="0">
                        <c:v>51329.79725551774</c:v>
                      </c:pt>
                      <c:pt idx="144" formatCode="0">
                        <c:v>51115.844227363727</c:v>
                      </c:pt>
                      <c:pt idx="145" formatCode="0">
                        <c:v>50917.938269684797</c:v>
                      </c:pt>
                      <c:pt idx="146" formatCode="0">
                        <c:v>50734.821549029497</c:v>
                      </c:pt>
                      <c:pt idx="147" formatCode="0">
                        <c:v>50565.342251783077</c:v>
                      </c:pt>
                      <c:pt idx="148" formatCode="0">
                        <c:v>50408.444652792197</c:v>
                      </c:pt>
                      <c:pt idx="149" formatCode="0">
                        <c:v>50263.160242845843</c:v>
                      </c:pt>
                      <c:pt idx="150" formatCode="0">
                        <c:v>50128.599786300343</c:v>
                      </c:pt>
                      <c:pt idx="151" formatCode="0">
                        <c:v>50003.946197662699</c:v>
                      </c:pt>
                      <c:pt idx="152" formatCode="0">
                        <c:v>49888.44814085868</c:v>
                      </c:pt>
                      <c:pt idx="153" formatCode="0">
                        <c:v>49781.414267630178</c:v>
                      </c:pt>
                      <c:pt idx="154" formatCode="0">
                        <c:v>49682.208022378371</c:v>
                      </c:pt>
                      <c:pt idx="155" formatCode="0">
                        <c:v>49590.242950084335</c:v>
                      </c:pt>
                      <c:pt idx="156" formatCode="0">
                        <c:v>49504.978451937684</c:v>
                      </c:pt>
                      <c:pt idx="157" formatCode="0">
                        <c:v>49425.915940187639</c:v>
                      </c:pt>
                      <c:pt idx="158" formatCode="0">
                        <c:v>49352.595349667776</c:v>
                      </c:pt>
                      <c:pt idx="159" formatCode="0">
                        <c:v>49284.591968576948</c:v>
                      </c:pt>
                      <c:pt idx="160" formatCode="0">
                        <c:v>49221.513555542784</c:v>
                      </c:pt>
                      <c:pt idx="161" formatCode="0">
                        <c:v>49162.997713851037</c:v>
                      </c:pt>
                      <c:pt idx="162" formatCode="0">
                        <c:v>49108.709497078235</c:v>
                      </c:pt>
                      <c:pt idx="163" formatCode="0">
                        <c:v>49058.339223287781</c:v>
                      </c:pt>
                      <c:pt idx="164" formatCode="0">
                        <c:v>49011.600477501626</c:v>
                      </c:pt>
                      <c:pt idx="165" formatCode="0">
                        <c:v>48968.228284392455</c:v>
                      </c:pt>
                      <c:pt idx="166" formatCode="0">
                        <c:v>48927.977435098197</c:v>
                      </c:pt>
                      <c:pt idx="167" formatCode="0">
                        <c:v>48890.620953779777</c:v>
                      </c:pt>
                      <c:pt idx="168" formatCode="0">
                        <c:v>48855.948691055455</c:v>
                      </c:pt>
                      <c:pt idx="169" formatCode="0">
                        <c:v>48823.766032778622</c:v>
                      </c:pt>
                      <c:pt idx="170" formatCode="0">
                        <c:v>48793.892713803834</c:v>
                      </c:pt>
                      <c:pt idx="171" formatCode="0">
                        <c:v>48766.161727428211</c:v>
                      </c:pt>
                      <c:pt idx="172" formatCode="0">
                        <c:v>48740.418322119367</c:v>
                      </c:pt>
                      <c:pt idx="173" formatCode="0">
                        <c:v>48716.519077961828</c:v>
                      </c:pt>
                      <c:pt idx="174" formatCode="0">
                        <c:v>48694.331055984119</c:v>
                      </c:pt>
                      <c:pt idx="175" formatCode="0">
                        <c:v>48673.731014179553</c:v>
                      </c:pt>
                      <c:pt idx="176" formatCode="0">
                        <c:v>48654.604684614955</c:v>
                      </c:pt>
                      <c:pt idx="177" formatCode="0">
                        <c:v>48636.846106541198</c:v>
                      </c:pt>
                      <c:pt idx="178" formatCode="0">
                        <c:v>48620.357010885178</c:v>
                      </c:pt>
                      <c:pt idx="179" formatCode="0">
                        <c:v>48605.046251920518</c:v>
                      </c:pt>
                      <c:pt idx="180" formatCode="0">
                        <c:v>48590.829282289866</c:v>
                      </c:pt>
                      <c:pt idx="181" formatCode="0">
                        <c:v>48577.62766788969</c:v>
                      </c:pt>
                      <c:pt idx="182" formatCode="0">
                        <c:v>48565.368639433058</c:v>
                      </c:pt>
                      <c:pt idx="183" formatCode="0">
                        <c:v>48553.984677781111</c:v>
                      </c:pt>
                      <c:pt idx="184" formatCode="0">
                        <c:v>48543.413130382592</c:v>
                      </c:pt>
                      <c:pt idx="185" formatCode="0">
                        <c:v>48533.595856385975</c:v>
                      </c:pt>
                      <c:pt idx="186" formatCode="0">
                        <c:v>48524.478898192894</c:v>
                      </c:pt>
                      <c:pt idx="187" formatCode="0">
                        <c:v>48516.01217740689</c:v>
                      </c:pt>
                      <c:pt idx="188" formatCode="0">
                        <c:v>48508.149213299846</c:v>
                      </c:pt>
                      <c:pt idx="189" formatCode="0">
                        <c:v>48500.846862071863</c:v>
                      </c:pt>
                      <c:pt idx="190" formatCode="0">
                        <c:v>48494.065075319799</c:v>
                      </c:pt>
                      <c:pt idx="191" formatCode="0">
                        <c:v>48487.766676257073</c:v>
                      </c:pt>
                      <c:pt idx="192" formatCode="0">
                        <c:v>48481.917152343653</c:v>
                      </c:pt>
                      <c:pt idx="193" formatCode="0">
                        <c:v>48476.484463091212</c:v>
                      </c:pt>
                      <c:pt idx="194" formatCode="0">
                        <c:v>48471.438861905786</c:v>
                      </c:pt>
                      <c:pt idx="195" formatCode="0">
                        <c:v>48466.752730919085</c:v>
                      </c:pt>
                      <c:pt idx="196" formatCode="0">
                        <c:v>48462.400427841239</c:v>
                      </c:pt>
                      <c:pt idx="197" formatCode="0">
                        <c:v>48458.358143942503</c:v>
                      </c:pt>
                      <c:pt idx="198" formatCode="0">
                        <c:v>48454.603772340008</c:v>
                      </c:pt>
                      <c:pt idx="199" formatCode="0">
                        <c:v>48451.116785828795</c:v>
                      </c:pt>
                      <c:pt idx="200" formatCode="0">
                        <c:v>48447.878123554248</c:v>
                      </c:pt>
                      <c:pt idx="201" formatCode="0">
                        <c:v>48444.870085876268</c:v>
                      </c:pt>
                      <c:pt idx="202" formatCode="0">
                        <c:v>48442.076236824738</c:v>
                      </c:pt>
                      <c:pt idx="203" formatCode="0">
                        <c:v>48439.481313590841</c:v>
                      </c:pt>
                      <c:pt idx="204" formatCode="0">
                        <c:v>48437.071142540495</c:v>
                      </c:pt>
                      <c:pt idx="205" formatCode="0">
                        <c:v>48434.832561274503</c:v>
                      </c:pt>
                      <c:pt idx="206" formatCode="0">
                        <c:v>48432.753346295409</c:v>
                      </c:pt>
                      <c:pt idx="207" formatCode="0">
                        <c:v>48430.822145873732</c:v>
                      </c:pt>
                      <c:pt idx="208" formatCode="0">
                        <c:v>48429.028417736343</c:v>
                      </c:pt>
                      <c:pt idx="209" formatCode="0">
                        <c:v>48427.362371227617</c:v>
                      </c:pt>
                      <c:pt idx="210" formatCode="0">
                        <c:v>48425.81491361971</c:v>
                      </c:pt>
                      <c:pt idx="211" formatCode="0">
                        <c:v>48424.377600272128</c:v>
                      </c:pt>
                      <c:pt idx="212" formatCode="0">
                        <c:v>48423.042588362601</c:v>
                      </c:pt>
                      <c:pt idx="213" formatCode="0">
                        <c:v>48421.802593931789</c:v>
                      </c:pt>
                      <c:pt idx="214" formatCode="0">
                        <c:v>48420.650852002975</c:v>
                      </c:pt>
                      <c:pt idx="215" formatCode="0">
                        <c:v>48419.581079555443</c:v>
                      </c:pt>
                      <c:pt idx="216" formatCode="0">
                        <c:v>48418.587441146199</c:v>
                      </c:pt>
                      <c:pt idx="217" formatCode="0">
                        <c:v>48417.664516989753</c:v>
                      </c:pt>
                      <c:pt idx="218" formatCode="0">
                        <c:v>48416.807273319391</c:v>
                      </c:pt>
                      <c:pt idx="219" formatCode="0">
                        <c:v>48416.011034866169</c:v>
                      </c:pt>
                      <c:pt idx="220" formatCode="0">
                        <c:v>48415.271459303738</c:v>
                      </c:pt>
                      <c:pt idx="221" formatCode="0">
                        <c:v>48414.584513518064</c:v>
                      </c:pt>
                      <c:pt idx="222" formatCode="0">
                        <c:v>48413.946451571297</c:v>
                      </c:pt>
                      <c:pt idx="223" formatCode="0">
                        <c:v>48413.353794238428</c:v>
                      </c:pt>
                      <c:pt idx="224" formatCode="0">
                        <c:v>48412.803310004201</c:v>
                      </c:pt>
                      <c:pt idx="225" formatCode="0">
                        <c:v>48412.291997415734</c:v>
                      </c:pt>
                      <c:pt idx="226" formatCode="0">
                        <c:v>48411.817068693934</c:v>
                      </c:pt>
                      <c:pt idx="227" formatCode="0">
                        <c:v>48411.375934513686</c:v>
                      </c:pt>
                      <c:pt idx="228" formatCode="0">
                        <c:v>48410.966189869287</c:v>
                      </c:pt>
                      <c:pt idx="229" formatCode="0">
                        <c:v>48410.585600947554</c:v>
                      </c:pt>
                      <c:pt idx="230" formatCode="0">
                        <c:v>48410.232092936698</c:v>
                      </c:pt>
                      <c:pt idx="231" formatCode="0">
                        <c:v>48409.903738704066</c:v>
                      </c:pt>
                      <c:pt idx="232" formatCode="0">
                        <c:v>48409.59874828079</c:v>
                      </c:pt>
                      <c:pt idx="233" formatCode="0">
                        <c:v>48409.315459095676</c:v>
                      </c:pt>
                      <c:pt idx="234" formatCode="0">
                        <c:v>48409.052326904966</c:v>
                      </c:pt>
                      <c:pt idx="235" formatCode="0">
                        <c:v>48408.807917368242</c:v>
                      </c:pt>
                      <c:pt idx="236" formatCode="0">
                        <c:v>48408.58089822442</c:v>
                      </c:pt>
                      <c:pt idx="237" formatCode="0">
                        <c:v>48408.370032025065</c:v>
                      </c:pt>
                      <c:pt idx="238" formatCode="0">
                        <c:v>48408.174169385224</c:v>
                      </c:pt>
                      <c:pt idx="239" formatCode="0">
                        <c:v>48407.992242714936</c:v>
                      </c:pt>
                      <c:pt idx="240" formatCode="0">
                        <c:v>48407.823260397148</c:v>
                      </c:pt>
                      <c:pt idx="241" formatCode="0">
                        <c:v>48407.666301380181</c:v>
                      </c:pt>
                      <c:pt idx="242" formatCode="0">
                        <c:v>48407.520510155264</c:v>
                      </c:pt>
                      <c:pt idx="243" formatCode="0">
                        <c:v>48407.385092091645</c:v>
                      </c:pt>
                      <c:pt idx="244" formatCode="0">
                        <c:v>48407.259309103829</c:v>
                      </c:pt>
                      <c:pt idx="245" formatCode="0">
                        <c:v>48407.142475627283</c:v>
                      </c:pt>
                      <c:pt idx="246" formatCode="0">
                        <c:v>48407.03395488063</c:v>
                      </c:pt>
                      <c:pt idx="247" formatCode="0">
                        <c:v>48406.933155393905</c:v>
                      </c:pt>
                      <c:pt idx="248" formatCode="0">
                        <c:v>48406.839527783966</c:v>
                      </c:pt>
                      <c:pt idx="249" formatCode="0">
                        <c:v>48406.752561759429</c:v>
                      </c:pt>
                      <c:pt idx="250" formatCode="0">
                        <c:v>48406.671783338774</c:v>
                      </c:pt>
                      <c:pt idx="251" formatCode="0">
                        <c:v>48406.596752266487</c:v>
                      </c:pt>
                      <c:pt idx="252" formatCode="0">
                        <c:v>48406.527059613065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6AA1-4C17-BB4A-3651F2E40449}"/>
                  </c:ext>
                </c:extLst>
              </c15:ser>
            </c15:filteredScatterSeries>
            <c15:filteredScatterSeries>
              <c15:ser>
                <c:idx val="7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Deutschland!$P$21</c15:sqref>
                        </c15:formulaRef>
                      </c:ext>
                    </c:extLst>
                    <c:strCache>
                      <c:ptCount val="1"/>
                      <c:pt idx="0">
                        <c:v>R1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Deutschland!$A$22:$B$274</c15:sqref>
                        </c15:formulaRef>
                      </c:ext>
                    </c:extLst>
                    <c:multiLvlStrCache>
                      <c:ptCount val="253"/>
                      <c:lvl>
                        <c:pt idx="0">
                          <c:v>0</c:v>
                        </c:pt>
                        <c:pt idx="1">
                          <c:v>1</c:v>
                        </c:pt>
                        <c:pt idx="2">
                          <c:v>2</c:v>
                        </c:pt>
                        <c:pt idx="3">
                          <c:v>3</c:v>
                        </c:pt>
                        <c:pt idx="4">
                          <c:v>4</c:v>
                        </c:pt>
                        <c:pt idx="5">
                          <c:v>5</c:v>
                        </c:pt>
                        <c:pt idx="6">
                          <c:v>6</c:v>
                        </c:pt>
                        <c:pt idx="7">
                          <c:v>7</c:v>
                        </c:pt>
                        <c:pt idx="8">
                          <c:v>8</c:v>
                        </c:pt>
                        <c:pt idx="9">
                          <c:v>9</c:v>
                        </c:pt>
                        <c:pt idx="10">
                          <c:v>10</c:v>
                        </c:pt>
                        <c:pt idx="11">
                          <c:v>11</c:v>
                        </c:pt>
                        <c:pt idx="12">
                          <c:v>12</c:v>
                        </c:pt>
                        <c:pt idx="13">
                          <c:v>13</c:v>
                        </c:pt>
                        <c:pt idx="14">
                          <c:v>14</c:v>
                        </c:pt>
                        <c:pt idx="15">
                          <c:v>15</c:v>
                        </c:pt>
                        <c:pt idx="16">
                          <c:v>16</c:v>
                        </c:pt>
                        <c:pt idx="17">
                          <c:v>17</c:v>
                        </c:pt>
                        <c:pt idx="18">
                          <c:v>18</c:v>
                        </c:pt>
                        <c:pt idx="19">
                          <c:v>19</c:v>
                        </c:pt>
                        <c:pt idx="20">
                          <c:v>20</c:v>
                        </c:pt>
                        <c:pt idx="21">
                          <c:v>21</c:v>
                        </c:pt>
                        <c:pt idx="22">
                          <c:v>22</c:v>
                        </c:pt>
                        <c:pt idx="23">
                          <c:v>23</c:v>
                        </c:pt>
                        <c:pt idx="24">
                          <c:v>24</c:v>
                        </c:pt>
                        <c:pt idx="25">
                          <c:v>25</c:v>
                        </c:pt>
                        <c:pt idx="26">
                          <c:v>26</c:v>
                        </c:pt>
                        <c:pt idx="27">
                          <c:v>27</c:v>
                        </c:pt>
                        <c:pt idx="28">
                          <c:v>28</c:v>
                        </c:pt>
                        <c:pt idx="29">
                          <c:v>29</c:v>
                        </c:pt>
                        <c:pt idx="30">
                          <c:v>30</c:v>
                        </c:pt>
                        <c:pt idx="31">
                          <c:v>31</c:v>
                        </c:pt>
                        <c:pt idx="32">
                          <c:v>32</c:v>
                        </c:pt>
                        <c:pt idx="33">
                          <c:v>33</c:v>
                        </c:pt>
                        <c:pt idx="34">
                          <c:v>34</c:v>
                        </c:pt>
                        <c:pt idx="35">
                          <c:v>35</c:v>
                        </c:pt>
                        <c:pt idx="36">
                          <c:v>36</c:v>
                        </c:pt>
                        <c:pt idx="37">
                          <c:v>37</c:v>
                        </c:pt>
                        <c:pt idx="38">
                          <c:v>38</c:v>
                        </c:pt>
                        <c:pt idx="39">
                          <c:v>39</c:v>
                        </c:pt>
                        <c:pt idx="40">
                          <c:v>40</c:v>
                        </c:pt>
                        <c:pt idx="41">
                          <c:v>41</c:v>
                        </c:pt>
                        <c:pt idx="42">
                          <c:v>42</c:v>
                        </c:pt>
                        <c:pt idx="43">
                          <c:v>43</c:v>
                        </c:pt>
                        <c:pt idx="44">
                          <c:v>44</c:v>
                        </c:pt>
                        <c:pt idx="45">
                          <c:v>45</c:v>
                        </c:pt>
                        <c:pt idx="46">
                          <c:v>46</c:v>
                        </c:pt>
                        <c:pt idx="47">
                          <c:v>47</c:v>
                        </c:pt>
                        <c:pt idx="48">
                          <c:v>48</c:v>
                        </c:pt>
                        <c:pt idx="49">
                          <c:v>49</c:v>
                        </c:pt>
                        <c:pt idx="50">
                          <c:v>50</c:v>
                        </c:pt>
                        <c:pt idx="51">
                          <c:v>51</c:v>
                        </c:pt>
                        <c:pt idx="52">
                          <c:v>52</c:v>
                        </c:pt>
                        <c:pt idx="53">
                          <c:v>53</c:v>
                        </c:pt>
                        <c:pt idx="54">
                          <c:v>54</c:v>
                        </c:pt>
                        <c:pt idx="55">
                          <c:v>55</c:v>
                        </c:pt>
                        <c:pt idx="56">
                          <c:v>56</c:v>
                        </c:pt>
                        <c:pt idx="57">
                          <c:v>57</c:v>
                        </c:pt>
                        <c:pt idx="58">
                          <c:v>58</c:v>
                        </c:pt>
                        <c:pt idx="59">
                          <c:v>59</c:v>
                        </c:pt>
                        <c:pt idx="60">
                          <c:v>60</c:v>
                        </c:pt>
                        <c:pt idx="61">
                          <c:v>61</c:v>
                        </c:pt>
                        <c:pt idx="62">
                          <c:v>62</c:v>
                        </c:pt>
                        <c:pt idx="63">
                          <c:v>63</c:v>
                        </c:pt>
                        <c:pt idx="64">
                          <c:v>64</c:v>
                        </c:pt>
                        <c:pt idx="65">
                          <c:v>65</c:v>
                        </c:pt>
                        <c:pt idx="66">
                          <c:v>66</c:v>
                        </c:pt>
                        <c:pt idx="67">
                          <c:v>67</c:v>
                        </c:pt>
                        <c:pt idx="68">
                          <c:v>68</c:v>
                        </c:pt>
                        <c:pt idx="69">
                          <c:v>69</c:v>
                        </c:pt>
                        <c:pt idx="70">
                          <c:v>70</c:v>
                        </c:pt>
                        <c:pt idx="71">
                          <c:v>71</c:v>
                        </c:pt>
                        <c:pt idx="72">
                          <c:v>72</c:v>
                        </c:pt>
                        <c:pt idx="73">
                          <c:v>73</c:v>
                        </c:pt>
                        <c:pt idx="74">
                          <c:v>74</c:v>
                        </c:pt>
                        <c:pt idx="75">
                          <c:v>75</c:v>
                        </c:pt>
                        <c:pt idx="76">
                          <c:v>76</c:v>
                        </c:pt>
                        <c:pt idx="77">
                          <c:v>77</c:v>
                        </c:pt>
                        <c:pt idx="78">
                          <c:v>78</c:v>
                        </c:pt>
                        <c:pt idx="79">
                          <c:v>79</c:v>
                        </c:pt>
                        <c:pt idx="80">
                          <c:v>80</c:v>
                        </c:pt>
                        <c:pt idx="81">
                          <c:v>81</c:v>
                        </c:pt>
                        <c:pt idx="82">
                          <c:v>82</c:v>
                        </c:pt>
                        <c:pt idx="83">
                          <c:v>83</c:v>
                        </c:pt>
                        <c:pt idx="84">
                          <c:v>84</c:v>
                        </c:pt>
                        <c:pt idx="85">
                          <c:v>85</c:v>
                        </c:pt>
                        <c:pt idx="86">
                          <c:v>86</c:v>
                        </c:pt>
                        <c:pt idx="87">
                          <c:v>87</c:v>
                        </c:pt>
                        <c:pt idx="88">
                          <c:v>88</c:v>
                        </c:pt>
                        <c:pt idx="89">
                          <c:v>89</c:v>
                        </c:pt>
                        <c:pt idx="90">
                          <c:v>90</c:v>
                        </c:pt>
                        <c:pt idx="91">
                          <c:v>91</c:v>
                        </c:pt>
                        <c:pt idx="92">
                          <c:v>92</c:v>
                        </c:pt>
                        <c:pt idx="93">
                          <c:v>93</c:v>
                        </c:pt>
                        <c:pt idx="94">
                          <c:v>94</c:v>
                        </c:pt>
                        <c:pt idx="95">
                          <c:v>95</c:v>
                        </c:pt>
                        <c:pt idx="96">
                          <c:v>96</c:v>
                        </c:pt>
                        <c:pt idx="97">
                          <c:v>97</c:v>
                        </c:pt>
                        <c:pt idx="98">
                          <c:v>98</c:v>
                        </c:pt>
                        <c:pt idx="99">
                          <c:v>99</c:v>
                        </c:pt>
                        <c:pt idx="100">
                          <c:v>100</c:v>
                        </c:pt>
                        <c:pt idx="101">
                          <c:v>101</c:v>
                        </c:pt>
                        <c:pt idx="102">
                          <c:v>102</c:v>
                        </c:pt>
                        <c:pt idx="103">
                          <c:v>103</c:v>
                        </c:pt>
                        <c:pt idx="104">
                          <c:v>104</c:v>
                        </c:pt>
                        <c:pt idx="105">
                          <c:v>105</c:v>
                        </c:pt>
                        <c:pt idx="106">
                          <c:v>106</c:v>
                        </c:pt>
                        <c:pt idx="107">
                          <c:v>107</c:v>
                        </c:pt>
                        <c:pt idx="108">
                          <c:v>108</c:v>
                        </c:pt>
                        <c:pt idx="109">
                          <c:v>109</c:v>
                        </c:pt>
                        <c:pt idx="110">
                          <c:v>110</c:v>
                        </c:pt>
                        <c:pt idx="111">
                          <c:v>111</c:v>
                        </c:pt>
                        <c:pt idx="112">
                          <c:v>112</c:v>
                        </c:pt>
                        <c:pt idx="113">
                          <c:v>113</c:v>
                        </c:pt>
                        <c:pt idx="114">
                          <c:v>114</c:v>
                        </c:pt>
                        <c:pt idx="115">
                          <c:v>115</c:v>
                        </c:pt>
                        <c:pt idx="116">
                          <c:v>116</c:v>
                        </c:pt>
                        <c:pt idx="117">
                          <c:v>117</c:v>
                        </c:pt>
                        <c:pt idx="118">
                          <c:v>118</c:v>
                        </c:pt>
                        <c:pt idx="119">
                          <c:v>119</c:v>
                        </c:pt>
                        <c:pt idx="120">
                          <c:v>120</c:v>
                        </c:pt>
                        <c:pt idx="121">
                          <c:v>121</c:v>
                        </c:pt>
                        <c:pt idx="122">
                          <c:v>122</c:v>
                        </c:pt>
                        <c:pt idx="123">
                          <c:v>123</c:v>
                        </c:pt>
                        <c:pt idx="124">
                          <c:v>124</c:v>
                        </c:pt>
                        <c:pt idx="125">
                          <c:v>125</c:v>
                        </c:pt>
                        <c:pt idx="126">
                          <c:v>126</c:v>
                        </c:pt>
                        <c:pt idx="127">
                          <c:v>127</c:v>
                        </c:pt>
                        <c:pt idx="128">
                          <c:v>128</c:v>
                        </c:pt>
                        <c:pt idx="129">
                          <c:v>129</c:v>
                        </c:pt>
                        <c:pt idx="130">
                          <c:v>130</c:v>
                        </c:pt>
                        <c:pt idx="131">
                          <c:v>131</c:v>
                        </c:pt>
                        <c:pt idx="132">
                          <c:v>132</c:v>
                        </c:pt>
                        <c:pt idx="133">
                          <c:v>133</c:v>
                        </c:pt>
                        <c:pt idx="134">
                          <c:v>134</c:v>
                        </c:pt>
                        <c:pt idx="135">
                          <c:v>135</c:v>
                        </c:pt>
                        <c:pt idx="136">
                          <c:v>136</c:v>
                        </c:pt>
                        <c:pt idx="137">
                          <c:v>137</c:v>
                        </c:pt>
                        <c:pt idx="138">
                          <c:v>138</c:v>
                        </c:pt>
                        <c:pt idx="139">
                          <c:v>139</c:v>
                        </c:pt>
                        <c:pt idx="140">
                          <c:v>140</c:v>
                        </c:pt>
                        <c:pt idx="141">
                          <c:v>141</c:v>
                        </c:pt>
                        <c:pt idx="142">
                          <c:v>142</c:v>
                        </c:pt>
                        <c:pt idx="143">
                          <c:v>143</c:v>
                        </c:pt>
                        <c:pt idx="144">
                          <c:v>144</c:v>
                        </c:pt>
                        <c:pt idx="145">
                          <c:v>145</c:v>
                        </c:pt>
                        <c:pt idx="146">
                          <c:v>146</c:v>
                        </c:pt>
                        <c:pt idx="147">
                          <c:v>147</c:v>
                        </c:pt>
                        <c:pt idx="148">
                          <c:v>148</c:v>
                        </c:pt>
                        <c:pt idx="149">
                          <c:v>149</c:v>
                        </c:pt>
                        <c:pt idx="150">
                          <c:v>150</c:v>
                        </c:pt>
                        <c:pt idx="151">
                          <c:v>151</c:v>
                        </c:pt>
                        <c:pt idx="152">
                          <c:v>152</c:v>
                        </c:pt>
                        <c:pt idx="153">
                          <c:v>153</c:v>
                        </c:pt>
                        <c:pt idx="154">
                          <c:v>154</c:v>
                        </c:pt>
                        <c:pt idx="155">
                          <c:v>155</c:v>
                        </c:pt>
                        <c:pt idx="156">
                          <c:v>156</c:v>
                        </c:pt>
                        <c:pt idx="157">
                          <c:v>157</c:v>
                        </c:pt>
                        <c:pt idx="158">
                          <c:v>158</c:v>
                        </c:pt>
                        <c:pt idx="159">
                          <c:v>159</c:v>
                        </c:pt>
                        <c:pt idx="160">
                          <c:v>160</c:v>
                        </c:pt>
                        <c:pt idx="161">
                          <c:v>161</c:v>
                        </c:pt>
                        <c:pt idx="162">
                          <c:v>162</c:v>
                        </c:pt>
                        <c:pt idx="163">
                          <c:v>163</c:v>
                        </c:pt>
                        <c:pt idx="164">
                          <c:v>164</c:v>
                        </c:pt>
                        <c:pt idx="165">
                          <c:v>165</c:v>
                        </c:pt>
                        <c:pt idx="166">
                          <c:v>166</c:v>
                        </c:pt>
                        <c:pt idx="167">
                          <c:v>167</c:v>
                        </c:pt>
                        <c:pt idx="168">
                          <c:v>168</c:v>
                        </c:pt>
                        <c:pt idx="169">
                          <c:v>169</c:v>
                        </c:pt>
                        <c:pt idx="170">
                          <c:v>170</c:v>
                        </c:pt>
                        <c:pt idx="171">
                          <c:v>171</c:v>
                        </c:pt>
                        <c:pt idx="172">
                          <c:v>172</c:v>
                        </c:pt>
                        <c:pt idx="173">
                          <c:v>173</c:v>
                        </c:pt>
                        <c:pt idx="174">
                          <c:v>174</c:v>
                        </c:pt>
                        <c:pt idx="175">
                          <c:v>175</c:v>
                        </c:pt>
                        <c:pt idx="176">
                          <c:v>176</c:v>
                        </c:pt>
                        <c:pt idx="177">
                          <c:v>177</c:v>
                        </c:pt>
                        <c:pt idx="178">
                          <c:v>178</c:v>
                        </c:pt>
                        <c:pt idx="179">
                          <c:v>179</c:v>
                        </c:pt>
                        <c:pt idx="180">
                          <c:v>180</c:v>
                        </c:pt>
                        <c:pt idx="181">
                          <c:v>181</c:v>
                        </c:pt>
                        <c:pt idx="182">
                          <c:v>182</c:v>
                        </c:pt>
                        <c:pt idx="183">
                          <c:v>183</c:v>
                        </c:pt>
                        <c:pt idx="184">
                          <c:v>184</c:v>
                        </c:pt>
                        <c:pt idx="185">
                          <c:v>185</c:v>
                        </c:pt>
                        <c:pt idx="186">
                          <c:v>186</c:v>
                        </c:pt>
                        <c:pt idx="187">
                          <c:v>187</c:v>
                        </c:pt>
                        <c:pt idx="188">
                          <c:v>188</c:v>
                        </c:pt>
                        <c:pt idx="189">
                          <c:v>189</c:v>
                        </c:pt>
                        <c:pt idx="190">
                          <c:v>190</c:v>
                        </c:pt>
                        <c:pt idx="191">
                          <c:v>191</c:v>
                        </c:pt>
                        <c:pt idx="192">
                          <c:v>192</c:v>
                        </c:pt>
                        <c:pt idx="193">
                          <c:v>193</c:v>
                        </c:pt>
                        <c:pt idx="194">
                          <c:v>194</c:v>
                        </c:pt>
                        <c:pt idx="195">
                          <c:v>195</c:v>
                        </c:pt>
                        <c:pt idx="196">
                          <c:v>196</c:v>
                        </c:pt>
                        <c:pt idx="197">
                          <c:v>197</c:v>
                        </c:pt>
                        <c:pt idx="198">
                          <c:v>198</c:v>
                        </c:pt>
                        <c:pt idx="199">
                          <c:v>199</c:v>
                        </c:pt>
                        <c:pt idx="200">
                          <c:v>200</c:v>
                        </c:pt>
                        <c:pt idx="201">
                          <c:v>201</c:v>
                        </c:pt>
                        <c:pt idx="202">
                          <c:v>202</c:v>
                        </c:pt>
                        <c:pt idx="203">
                          <c:v>203</c:v>
                        </c:pt>
                        <c:pt idx="204">
                          <c:v>204</c:v>
                        </c:pt>
                        <c:pt idx="205">
                          <c:v>205</c:v>
                        </c:pt>
                        <c:pt idx="206">
                          <c:v>206</c:v>
                        </c:pt>
                        <c:pt idx="207">
                          <c:v>207</c:v>
                        </c:pt>
                        <c:pt idx="208">
                          <c:v>208</c:v>
                        </c:pt>
                        <c:pt idx="209">
                          <c:v>209</c:v>
                        </c:pt>
                        <c:pt idx="210">
                          <c:v>210</c:v>
                        </c:pt>
                        <c:pt idx="211">
                          <c:v>211</c:v>
                        </c:pt>
                        <c:pt idx="212">
                          <c:v>212</c:v>
                        </c:pt>
                        <c:pt idx="213">
                          <c:v>213</c:v>
                        </c:pt>
                        <c:pt idx="214">
                          <c:v>214</c:v>
                        </c:pt>
                        <c:pt idx="215">
                          <c:v>215</c:v>
                        </c:pt>
                        <c:pt idx="216">
                          <c:v>216</c:v>
                        </c:pt>
                        <c:pt idx="217">
                          <c:v>217</c:v>
                        </c:pt>
                        <c:pt idx="218">
                          <c:v>218</c:v>
                        </c:pt>
                        <c:pt idx="219">
                          <c:v>219</c:v>
                        </c:pt>
                        <c:pt idx="220">
                          <c:v>220</c:v>
                        </c:pt>
                        <c:pt idx="221">
                          <c:v>221</c:v>
                        </c:pt>
                        <c:pt idx="222">
                          <c:v>222</c:v>
                        </c:pt>
                        <c:pt idx="223">
                          <c:v>223</c:v>
                        </c:pt>
                        <c:pt idx="224">
                          <c:v>224</c:v>
                        </c:pt>
                        <c:pt idx="225">
                          <c:v>225</c:v>
                        </c:pt>
                        <c:pt idx="226">
                          <c:v>226</c:v>
                        </c:pt>
                        <c:pt idx="227">
                          <c:v>227</c:v>
                        </c:pt>
                        <c:pt idx="228">
                          <c:v>228</c:v>
                        </c:pt>
                        <c:pt idx="229">
                          <c:v>229</c:v>
                        </c:pt>
                        <c:pt idx="230">
                          <c:v>230</c:v>
                        </c:pt>
                        <c:pt idx="231">
                          <c:v>231</c:v>
                        </c:pt>
                        <c:pt idx="232">
                          <c:v>232</c:v>
                        </c:pt>
                        <c:pt idx="233">
                          <c:v>233</c:v>
                        </c:pt>
                        <c:pt idx="234">
                          <c:v>234</c:v>
                        </c:pt>
                        <c:pt idx="235">
                          <c:v>235</c:v>
                        </c:pt>
                        <c:pt idx="236">
                          <c:v>236</c:v>
                        </c:pt>
                        <c:pt idx="237">
                          <c:v>237</c:v>
                        </c:pt>
                        <c:pt idx="238">
                          <c:v>238</c:v>
                        </c:pt>
                        <c:pt idx="239">
                          <c:v>239</c:v>
                        </c:pt>
                        <c:pt idx="240">
                          <c:v>240</c:v>
                        </c:pt>
                        <c:pt idx="241">
                          <c:v>241</c:v>
                        </c:pt>
                        <c:pt idx="242">
                          <c:v>242</c:v>
                        </c:pt>
                        <c:pt idx="243">
                          <c:v>243</c:v>
                        </c:pt>
                        <c:pt idx="244">
                          <c:v>244</c:v>
                        </c:pt>
                        <c:pt idx="245">
                          <c:v>245</c:v>
                        </c:pt>
                        <c:pt idx="246">
                          <c:v>246</c:v>
                        </c:pt>
                        <c:pt idx="247">
                          <c:v>247</c:v>
                        </c:pt>
                        <c:pt idx="248">
                          <c:v>248</c:v>
                        </c:pt>
                        <c:pt idx="249">
                          <c:v>249</c:v>
                        </c:pt>
                        <c:pt idx="250">
                          <c:v>250</c:v>
                        </c:pt>
                        <c:pt idx="251">
                          <c:v>251</c:v>
                        </c:pt>
                        <c:pt idx="252">
                          <c:v>252</c:v>
                        </c:pt>
                      </c:lvl>
                      <c:lvl>
                        <c:pt idx="0">
                          <c:v>22.1</c:v>
                        </c:pt>
                        <c:pt idx="1">
                          <c:v>23.1</c:v>
                        </c:pt>
                        <c:pt idx="2">
                          <c:v>24.1</c:v>
                        </c:pt>
                        <c:pt idx="3">
                          <c:v>25.1</c:v>
                        </c:pt>
                        <c:pt idx="4">
                          <c:v>26.1</c:v>
                        </c:pt>
                        <c:pt idx="5">
                          <c:v>27.1</c:v>
                        </c:pt>
                        <c:pt idx="6">
                          <c:v>28.1</c:v>
                        </c:pt>
                        <c:pt idx="7">
                          <c:v>29.1</c:v>
                        </c:pt>
                        <c:pt idx="8">
                          <c:v>30.1</c:v>
                        </c:pt>
                        <c:pt idx="9">
                          <c:v>31.1</c:v>
                        </c:pt>
                        <c:pt idx="10">
                          <c:v>1.2</c:v>
                        </c:pt>
                        <c:pt idx="11">
                          <c:v>2.2</c:v>
                        </c:pt>
                        <c:pt idx="12">
                          <c:v>3.2</c:v>
                        </c:pt>
                        <c:pt idx="13">
                          <c:v>4.2</c:v>
                        </c:pt>
                        <c:pt idx="14">
                          <c:v>5.2</c:v>
                        </c:pt>
                        <c:pt idx="15">
                          <c:v>6.2</c:v>
                        </c:pt>
                        <c:pt idx="16">
                          <c:v>7.2</c:v>
                        </c:pt>
                        <c:pt idx="17">
                          <c:v>8.2</c:v>
                        </c:pt>
                        <c:pt idx="18">
                          <c:v>9.2</c:v>
                        </c:pt>
                        <c:pt idx="19">
                          <c:v>10.2</c:v>
                        </c:pt>
                        <c:pt idx="20">
                          <c:v>11.2</c:v>
                        </c:pt>
                        <c:pt idx="21">
                          <c:v>12.2</c:v>
                        </c:pt>
                        <c:pt idx="22">
                          <c:v>13.2</c:v>
                        </c:pt>
                        <c:pt idx="23">
                          <c:v>14.2</c:v>
                        </c:pt>
                        <c:pt idx="24">
                          <c:v>15.2</c:v>
                        </c:pt>
                        <c:pt idx="25">
                          <c:v>16.2</c:v>
                        </c:pt>
                        <c:pt idx="26">
                          <c:v>17.2</c:v>
                        </c:pt>
                        <c:pt idx="27">
                          <c:v>18.2</c:v>
                        </c:pt>
                        <c:pt idx="28">
                          <c:v>19.2</c:v>
                        </c:pt>
                        <c:pt idx="29">
                          <c:v>20.2</c:v>
                        </c:pt>
                        <c:pt idx="30">
                          <c:v>21.2</c:v>
                        </c:pt>
                        <c:pt idx="31">
                          <c:v>22.2</c:v>
                        </c:pt>
                        <c:pt idx="32">
                          <c:v>23.2</c:v>
                        </c:pt>
                        <c:pt idx="33">
                          <c:v>24.2</c:v>
                        </c:pt>
                        <c:pt idx="34">
                          <c:v>25.2</c:v>
                        </c:pt>
                        <c:pt idx="35">
                          <c:v>26.2</c:v>
                        </c:pt>
                        <c:pt idx="36">
                          <c:v>27.2</c:v>
                        </c:pt>
                        <c:pt idx="37">
                          <c:v>28.2</c:v>
                        </c:pt>
                        <c:pt idx="38">
                          <c:v>29.2</c:v>
                        </c:pt>
                        <c:pt idx="39">
                          <c:v>1.3</c:v>
                        </c:pt>
                        <c:pt idx="40">
                          <c:v>2.3</c:v>
                        </c:pt>
                        <c:pt idx="41">
                          <c:v>3.3</c:v>
                        </c:pt>
                        <c:pt idx="42">
                          <c:v>4.3</c:v>
                        </c:pt>
                        <c:pt idx="43">
                          <c:v>5.3</c:v>
                        </c:pt>
                        <c:pt idx="44">
                          <c:v>6.3</c:v>
                        </c:pt>
                        <c:pt idx="45">
                          <c:v>7.3</c:v>
                        </c:pt>
                        <c:pt idx="46">
                          <c:v>8.3</c:v>
                        </c:pt>
                        <c:pt idx="47">
                          <c:v>9.3</c:v>
                        </c:pt>
                        <c:pt idx="48">
                          <c:v>10.3</c:v>
                        </c:pt>
                        <c:pt idx="49">
                          <c:v>11.3</c:v>
                        </c:pt>
                        <c:pt idx="50">
                          <c:v>12.3</c:v>
                        </c:pt>
                        <c:pt idx="51">
                          <c:v>13.3</c:v>
                        </c:pt>
                        <c:pt idx="52">
                          <c:v>14.3</c:v>
                        </c:pt>
                        <c:pt idx="53">
                          <c:v>15.3</c:v>
                        </c:pt>
                        <c:pt idx="54">
                          <c:v>16.3</c:v>
                        </c:pt>
                        <c:pt idx="55">
                          <c:v>17.3</c:v>
                        </c:pt>
                        <c:pt idx="56">
                          <c:v>18.3</c:v>
                        </c:pt>
                        <c:pt idx="57">
                          <c:v>19.3</c:v>
                        </c:pt>
                        <c:pt idx="58">
                          <c:v>20.3</c:v>
                        </c:pt>
                        <c:pt idx="59">
                          <c:v>21.3</c:v>
                        </c:pt>
                        <c:pt idx="60">
                          <c:v>22.3</c:v>
                        </c:pt>
                        <c:pt idx="61">
                          <c:v>23.3</c:v>
                        </c:pt>
                        <c:pt idx="62">
                          <c:v>24.3</c:v>
                        </c:pt>
                        <c:pt idx="63">
                          <c:v>25.3</c:v>
                        </c:pt>
                        <c:pt idx="64">
                          <c:v>26.3</c:v>
                        </c:pt>
                        <c:pt idx="65">
                          <c:v>27.3</c:v>
                        </c:pt>
                        <c:pt idx="66">
                          <c:v>28.3</c:v>
                        </c:pt>
                        <c:pt idx="67">
                          <c:v>29.3</c:v>
                        </c:pt>
                        <c:pt idx="68">
                          <c:v>30.3</c:v>
                        </c:pt>
                        <c:pt idx="69">
                          <c:v>31.3</c:v>
                        </c:pt>
                        <c:pt idx="70">
                          <c:v>1.4</c:v>
                        </c:pt>
                        <c:pt idx="71">
                          <c:v>2.4</c:v>
                        </c:pt>
                        <c:pt idx="72">
                          <c:v>3.4</c:v>
                        </c:pt>
                        <c:pt idx="73">
                          <c:v>4.4</c:v>
                        </c:pt>
                        <c:pt idx="74">
                          <c:v>5.4</c:v>
                        </c:pt>
                        <c:pt idx="75">
                          <c:v>6.4</c:v>
                        </c:pt>
                        <c:pt idx="76">
                          <c:v>7.4</c:v>
                        </c:pt>
                        <c:pt idx="77">
                          <c:v>8.4</c:v>
                        </c:pt>
                        <c:pt idx="78">
                          <c:v>9.4</c:v>
                        </c:pt>
                        <c:pt idx="79">
                          <c:v>10.4</c:v>
                        </c:pt>
                        <c:pt idx="80">
                          <c:v>11.4</c:v>
                        </c:pt>
                        <c:pt idx="81">
                          <c:v>12.4</c:v>
                        </c:pt>
                        <c:pt idx="82">
                          <c:v>13.4</c:v>
                        </c:pt>
                        <c:pt idx="83">
                          <c:v>14.4</c:v>
                        </c:pt>
                        <c:pt idx="84">
                          <c:v>15.4</c:v>
                        </c:pt>
                        <c:pt idx="85">
                          <c:v>16.4</c:v>
                        </c:pt>
                        <c:pt idx="86">
                          <c:v>17.4</c:v>
                        </c:pt>
                        <c:pt idx="87">
                          <c:v>18.4</c:v>
                        </c:pt>
                        <c:pt idx="88">
                          <c:v>19.4</c:v>
                        </c:pt>
                        <c:pt idx="89">
                          <c:v>20.4</c:v>
                        </c:pt>
                        <c:pt idx="90">
                          <c:v>21.4</c:v>
                        </c:pt>
                        <c:pt idx="91">
                          <c:v>22.4</c:v>
                        </c:pt>
                        <c:pt idx="92">
                          <c:v>23.4</c:v>
                        </c:pt>
                        <c:pt idx="93">
                          <c:v>24.4</c:v>
                        </c:pt>
                        <c:pt idx="94">
                          <c:v>25.4</c:v>
                        </c:pt>
                        <c:pt idx="95">
                          <c:v>26.4</c:v>
                        </c:pt>
                        <c:pt idx="96">
                          <c:v>27.4</c:v>
                        </c:pt>
                        <c:pt idx="97">
                          <c:v>28.4</c:v>
                        </c:pt>
                        <c:pt idx="98">
                          <c:v>29.4</c:v>
                        </c:pt>
                        <c:pt idx="99">
                          <c:v>30.4</c:v>
                        </c:pt>
                        <c:pt idx="100">
                          <c:v>1.5</c:v>
                        </c:pt>
                        <c:pt idx="101">
                          <c:v>2.5</c:v>
                        </c:pt>
                        <c:pt idx="102">
                          <c:v>3.5</c:v>
                        </c:pt>
                        <c:pt idx="103">
                          <c:v>4.5</c:v>
                        </c:pt>
                        <c:pt idx="104">
                          <c:v>5.5</c:v>
                        </c:pt>
                        <c:pt idx="105">
                          <c:v>6.5</c:v>
                        </c:pt>
                        <c:pt idx="106">
                          <c:v>7.5</c:v>
                        </c:pt>
                        <c:pt idx="107">
                          <c:v>8.5</c:v>
                        </c:pt>
                        <c:pt idx="108">
                          <c:v>9.5</c:v>
                        </c:pt>
                        <c:pt idx="109">
                          <c:v>10.5</c:v>
                        </c:pt>
                        <c:pt idx="110">
                          <c:v>11.5</c:v>
                        </c:pt>
                        <c:pt idx="111">
                          <c:v>12.5</c:v>
                        </c:pt>
                        <c:pt idx="112">
                          <c:v>13.5</c:v>
                        </c:pt>
                        <c:pt idx="113">
                          <c:v>14.5</c:v>
                        </c:pt>
                        <c:pt idx="114">
                          <c:v>15.5</c:v>
                        </c:pt>
                        <c:pt idx="115">
                          <c:v>16.5</c:v>
                        </c:pt>
                        <c:pt idx="116">
                          <c:v>17.5</c:v>
                        </c:pt>
                        <c:pt idx="117">
                          <c:v>18.5</c:v>
                        </c:pt>
                        <c:pt idx="118">
                          <c:v>19.5</c:v>
                        </c:pt>
                        <c:pt idx="119">
                          <c:v>20.5</c:v>
                        </c:pt>
                        <c:pt idx="120">
                          <c:v>21.5</c:v>
                        </c:pt>
                        <c:pt idx="121">
                          <c:v>22.5</c:v>
                        </c:pt>
                        <c:pt idx="122">
                          <c:v>23.5</c:v>
                        </c:pt>
                        <c:pt idx="123">
                          <c:v>24.5</c:v>
                        </c:pt>
                        <c:pt idx="124">
                          <c:v>25.5</c:v>
                        </c:pt>
                        <c:pt idx="125">
                          <c:v>26.5</c:v>
                        </c:pt>
                        <c:pt idx="126">
                          <c:v>27.5</c:v>
                        </c:pt>
                        <c:pt idx="127">
                          <c:v>28.5</c:v>
                        </c:pt>
                        <c:pt idx="128">
                          <c:v>29.5</c:v>
                        </c:pt>
                        <c:pt idx="129">
                          <c:v>30.5</c:v>
                        </c:pt>
                        <c:pt idx="130">
                          <c:v>31.5</c:v>
                        </c:pt>
                        <c:pt idx="131">
                          <c:v>1.6</c:v>
                        </c:pt>
                        <c:pt idx="132">
                          <c:v>2.6</c:v>
                        </c:pt>
                        <c:pt idx="133">
                          <c:v>3.6</c:v>
                        </c:pt>
                        <c:pt idx="134">
                          <c:v>4.6</c:v>
                        </c:pt>
                        <c:pt idx="135">
                          <c:v>5.6</c:v>
                        </c:pt>
                        <c:pt idx="136">
                          <c:v>6.6</c:v>
                        </c:pt>
                        <c:pt idx="137">
                          <c:v>7.6</c:v>
                        </c:pt>
                        <c:pt idx="138">
                          <c:v>8.6</c:v>
                        </c:pt>
                        <c:pt idx="139">
                          <c:v>9.6</c:v>
                        </c:pt>
                        <c:pt idx="140">
                          <c:v>10.6</c:v>
                        </c:pt>
                        <c:pt idx="141">
                          <c:v>11.6</c:v>
                        </c:pt>
                        <c:pt idx="142">
                          <c:v>12.6</c:v>
                        </c:pt>
                        <c:pt idx="143">
                          <c:v>13.6</c:v>
                        </c:pt>
                        <c:pt idx="144">
                          <c:v>14.6</c:v>
                        </c:pt>
                        <c:pt idx="145">
                          <c:v>15.6</c:v>
                        </c:pt>
                        <c:pt idx="146">
                          <c:v>16.6</c:v>
                        </c:pt>
                        <c:pt idx="147">
                          <c:v>17.6</c:v>
                        </c:pt>
                        <c:pt idx="148">
                          <c:v>18.6</c:v>
                        </c:pt>
                        <c:pt idx="149">
                          <c:v>19.6</c:v>
                        </c:pt>
                        <c:pt idx="150">
                          <c:v>20.6</c:v>
                        </c:pt>
                        <c:pt idx="151">
                          <c:v>21.6</c:v>
                        </c:pt>
                        <c:pt idx="152">
                          <c:v>22.6</c:v>
                        </c:pt>
                        <c:pt idx="153">
                          <c:v>23.6</c:v>
                        </c:pt>
                        <c:pt idx="154">
                          <c:v>24.6</c:v>
                        </c:pt>
                        <c:pt idx="155">
                          <c:v>25.6</c:v>
                        </c:pt>
                        <c:pt idx="156">
                          <c:v>26.6</c:v>
                        </c:pt>
                        <c:pt idx="157">
                          <c:v>27.6</c:v>
                        </c:pt>
                        <c:pt idx="158">
                          <c:v>28.6</c:v>
                        </c:pt>
                        <c:pt idx="159">
                          <c:v>29.6</c:v>
                        </c:pt>
                        <c:pt idx="160">
                          <c:v>30.6</c:v>
                        </c:pt>
                        <c:pt idx="161">
                          <c:v>1.7</c:v>
                        </c:pt>
                        <c:pt idx="162">
                          <c:v>2.7</c:v>
                        </c:pt>
                        <c:pt idx="163">
                          <c:v>3.7</c:v>
                        </c:pt>
                        <c:pt idx="164">
                          <c:v>4.7</c:v>
                        </c:pt>
                        <c:pt idx="165">
                          <c:v>5.7</c:v>
                        </c:pt>
                        <c:pt idx="166">
                          <c:v>6.7</c:v>
                        </c:pt>
                        <c:pt idx="167">
                          <c:v>7.7</c:v>
                        </c:pt>
                        <c:pt idx="168">
                          <c:v>8.7</c:v>
                        </c:pt>
                        <c:pt idx="169">
                          <c:v>9.7</c:v>
                        </c:pt>
                        <c:pt idx="170">
                          <c:v>10.7</c:v>
                        </c:pt>
                        <c:pt idx="171">
                          <c:v>11.7</c:v>
                        </c:pt>
                        <c:pt idx="172">
                          <c:v>12.7</c:v>
                        </c:pt>
                        <c:pt idx="173">
                          <c:v>13.7</c:v>
                        </c:pt>
                        <c:pt idx="174">
                          <c:v>14.7</c:v>
                        </c:pt>
                        <c:pt idx="175">
                          <c:v>15.7</c:v>
                        </c:pt>
                        <c:pt idx="176">
                          <c:v>16.7</c:v>
                        </c:pt>
                        <c:pt idx="177">
                          <c:v>17.7</c:v>
                        </c:pt>
                        <c:pt idx="178">
                          <c:v>18.7</c:v>
                        </c:pt>
                        <c:pt idx="179">
                          <c:v>19.7</c:v>
                        </c:pt>
                        <c:pt idx="180">
                          <c:v>20.7</c:v>
                        </c:pt>
                        <c:pt idx="181">
                          <c:v>21.7</c:v>
                        </c:pt>
                        <c:pt idx="182">
                          <c:v>22.7</c:v>
                        </c:pt>
                        <c:pt idx="183">
                          <c:v>23.7</c:v>
                        </c:pt>
                        <c:pt idx="184">
                          <c:v>24.7</c:v>
                        </c:pt>
                        <c:pt idx="185">
                          <c:v>25.7</c:v>
                        </c:pt>
                        <c:pt idx="186">
                          <c:v>26.7</c:v>
                        </c:pt>
                        <c:pt idx="187">
                          <c:v>27.7</c:v>
                        </c:pt>
                        <c:pt idx="188">
                          <c:v>28.7</c:v>
                        </c:pt>
                        <c:pt idx="189">
                          <c:v>29.7</c:v>
                        </c:pt>
                        <c:pt idx="190">
                          <c:v>30.7</c:v>
                        </c:pt>
                        <c:pt idx="191">
                          <c:v>31.7</c:v>
                        </c:pt>
                        <c:pt idx="192">
                          <c:v>1.8</c:v>
                        </c:pt>
                        <c:pt idx="193">
                          <c:v>2.8</c:v>
                        </c:pt>
                        <c:pt idx="194">
                          <c:v>3.8</c:v>
                        </c:pt>
                        <c:pt idx="195">
                          <c:v>4.8</c:v>
                        </c:pt>
                        <c:pt idx="196">
                          <c:v>5.8</c:v>
                        </c:pt>
                        <c:pt idx="197">
                          <c:v>6.8</c:v>
                        </c:pt>
                        <c:pt idx="198">
                          <c:v>7.8</c:v>
                        </c:pt>
                        <c:pt idx="199">
                          <c:v>8.8</c:v>
                        </c:pt>
                        <c:pt idx="200">
                          <c:v>9.8</c:v>
                        </c:pt>
                        <c:pt idx="201">
                          <c:v>10.8</c:v>
                        </c:pt>
                        <c:pt idx="202">
                          <c:v>11.8</c:v>
                        </c:pt>
                        <c:pt idx="203">
                          <c:v>12.8</c:v>
                        </c:pt>
                        <c:pt idx="204">
                          <c:v>13.8</c:v>
                        </c:pt>
                        <c:pt idx="205">
                          <c:v>14.8</c:v>
                        </c:pt>
                        <c:pt idx="206">
                          <c:v>15.8</c:v>
                        </c:pt>
                        <c:pt idx="207">
                          <c:v>16.8</c:v>
                        </c:pt>
                        <c:pt idx="208">
                          <c:v>17.8</c:v>
                        </c:pt>
                        <c:pt idx="209">
                          <c:v>18.8</c:v>
                        </c:pt>
                        <c:pt idx="210">
                          <c:v>19.8</c:v>
                        </c:pt>
                        <c:pt idx="211">
                          <c:v>20.8</c:v>
                        </c:pt>
                        <c:pt idx="212">
                          <c:v>21.8</c:v>
                        </c:pt>
                        <c:pt idx="213">
                          <c:v>22.8</c:v>
                        </c:pt>
                        <c:pt idx="214">
                          <c:v>23.8</c:v>
                        </c:pt>
                        <c:pt idx="215">
                          <c:v>24.8</c:v>
                        </c:pt>
                        <c:pt idx="216">
                          <c:v>25.8</c:v>
                        </c:pt>
                        <c:pt idx="217">
                          <c:v>26.8</c:v>
                        </c:pt>
                        <c:pt idx="218">
                          <c:v>27.8</c:v>
                        </c:pt>
                        <c:pt idx="219">
                          <c:v>28.8</c:v>
                        </c:pt>
                        <c:pt idx="220">
                          <c:v>29.8</c:v>
                        </c:pt>
                        <c:pt idx="221">
                          <c:v>30.8</c:v>
                        </c:pt>
                        <c:pt idx="222">
                          <c:v>31.8</c:v>
                        </c:pt>
                        <c:pt idx="223">
                          <c:v>1.9</c:v>
                        </c:pt>
                        <c:pt idx="224">
                          <c:v>2.9</c:v>
                        </c:pt>
                        <c:pt idx="225">
                          <c:v>3.9</c:v>
                        </c:pt>
                        <c:pt idx="226">
                          <c:v>4.9</c:v>
                        </c:pt>
                        <c:pt idx="227">
                          <c:v>5.9</c:v>
                        </c:pt>
                        <c:pt idx="228">
                          <c:v>6.9</c:v>
                        </c:pt>
                        <c:pt idx="229">
                          <c:v>7.9</c:v>
                        </c:pt>
                        <c:pt idx="230">
                          <c:v>8.9</c:v>
                        </c:pt>
                        <c:pt idx="231">
                          <c:v>9.9</c:v>
                        </c:pt>
                        <c:pt idx="232">
                          <c:v>10.9</c:v>
                        </c:pt>
                        <c:pt idx="233">
                          <c:v>11.9</c:v>
                        </c:pt>
                        <c:pt idx="234">
                          <c:v>12.9</c:v>
                        </c:pt>
                        <c:pt idx="235">
                          <c:v>13.9</c:v>
                        </c:pt>
                        <c:pt idx="236">
                          <c:v>14.9</c:v>
                        </c:pt>
                        <c:pt idx="237">
                          <c:v>15.9</c:v>
                        </c:pt>
                        <c:pt idx="238">
                          <c:v>16.9</c:v>
                        </c:pt>
                        <c:pt idx="239">
                          <c:v>17.9</c:v>
                        </c:pt>
                        <c:pt idx="240">
                          <c:v>18.9</c:v>
                        </c:pt>
                        <c:pt idx="241">
                          <c:v>19.9</c:v>
                        </c:pt>
                        <c:pt idx="242">
                          <c:v>20.9</c:v>
                        </c:pt>
                        <c:pt idx="243">
                          <c:v>21.9</c:v>
                        </c:pt>
                        <c:pt idx="244">
                          <c:v>22.9</c:v>
                        </c:pt>
                        <c:pt idx="245">
                          <c:v>23.9</c:v>
                        </c:pt>
                        <c:pt idx="246">
                          <c:v>24.9</c:v>
                        </c:pt>
                        <c:pt idx="247">
                          <c:v>25.9</c:v>
                        </c:pt>
                        <c:pt idx="248">
                          <c:v>26.9</c:v>
                        </c:pt>
                        <c:pt idx="249">
                          <c:v>27.9</c:v>
                        </c:pt>
                        <c:pt idx="250">
                          <c:v>28.9</c:v>
                        </c:pt>
                        <c:pt idx="251">
                          <c:v>29.9</c:v>
                        </c:pt>
                        <c:pt idx="252">
                          <c:v>30.9</c:v>
                        </c:pt>
                      </c:lvl>
                    </c:multiLvlStrCache>
                  </c:multiLvl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Deutschland!$P$22:$P$274</c15:sqref>
                        </c15:formulaRef>
                      </c:ext>
                    </c:extLst>
                    <c:numCache>
                      <c:formatCode>General</c:formatCode>
                      <c:ptCount val="253"/>
                      <c:pt idx="33" formatCode="0">
                        <c:v>14</c:v>
                      </c:pt>
                      <c:pt idx="34" formatCode="0">
                        <c:v>15.00465102416025</c:v>
                      </c:pt>
                      <c:pt idx="35" formatCode="0">
                        <c:v>16.42201950292921</c:v>
                      </c:pt>
                      <c:pt idx="36" formatCode="0">
                        <c:v>18.421652509677848</c:v>
                      </c:pt>
                      <c:pt idx="37" formatCode="0">
                        <c:v>21.242748139403389</c:v>
                      </c:pt>
                      <c:pt idx="38" formatCode="0">
                        <c:v>25.222768527684025</c:v>
                      </c:pt>
                      <c:pt idx="39" formatCode="0">
                        <c:v>30.837807176341997</c:v>
                      </c:pt>
                      <c:pt idx="40" formatCode="0">
                        <c:v>38.759539363458572</c:v>
                      </c:pt>
                      <c:pt idx="41" formatCode="0">
                        <c:v>49.935567706854812</c:v>
                      </c:pt>
                      <c:pt idx="42" formatCode="0">
                        <c:v>65.702773539228019</c:v>
                      </c:pt>
                      <c:pt idx="43" formatCode="0">
                        <c:v>87.947232410475408</c:v>
                      </c:pt>
                      <c:pt idx="44" formatCode="0">
                        <c:v>119.32982101277605</c:v>
                      </c:pt>
                      <c:pt idx="45" formatCode="0">
                        <c:v>163.60449927510399</c:v>
                      </c:pt>
                      <c:pt idx="46" formatCode="0">
                        <c:v>226.06733348164744</c:v>
                      </c:pt>
                      <c:pt idx="47" formatCode="0">
                        <c:v>314.18995840587877</c:v>
                      </c:pt>
                      <c:pt idx="48" formatCode="0">
                        <c:v>438.51322468288436</c:v>
                      </c:pt>
                      <c:pt idx="49" formatCode="0">
                        <c:v>613.90787246402033</c:v>
                      </c:pt>
                      <c:pt idx="50" formatCode="0">
                        <c:v>861.35291883290756</c:v>
                      </c:pt>
                      <c:pt idx="51" formatCode="0">
                        <c:v>1210.4442615944599</c:v>
                      </c:pt>
                      <c:pt idx="52" formatCode="0">
                        <c:v>1702.9331233193207</c:v>
                      </c:pt>
                      <c:pt idx="53" formatCode="0">
                        <c:v>2397.7166966360055</c:v>
                      </c:pt>
                      <c:pt idx="54" formatCode="0">
                        <c:v>3377.8761635209921</c:v>
                      </c:pt>
                      <c:pt idx="55" formatCode="0">
                        <c:v>4760.6003745526323</c:v>
                      </c:pt>
                      <c:pt idx="56" formatCode="0">
                        <c:v>6711.175088727512</c:v>
                      </c:pt>
                      <c:pt idx="57" formatCode="0">
                        <c:v>9462.696896892332</c:v>
                      </c:pt>
                      <c:pt idx="58" formatCode="0">
                        <c:v>13343.84162101119</c:v>
                      </c:pt>
                      <c:pt idx="59" formatCode="0">
                        <c:v>18817.952395833068</c:v>
                      </c:pt>
                      <c:pt idx="60" formatCode="0">
                        <c:v>26538.010959917126</c:v>
                      </c:pt>
                      <c:pt idx="61" formatCode="0">
                        <c:v>37423.845011478494</c:v>
                      </c:pt>
                      <c:pt idx="62" formatCode="0">
                        <c:v>52770.365103522025</c:v>
                      </c:pt>
                      <c:pt idx="63" formatCode="0">
                        <c:v>74398.902477277443</c:v>
                      </c:pt>
                      <c:pt idx="64" formatCode="0">
                        <c:v>104868.01871369744</c:v>
                      </c:pt>
                      <c:pt idx="65" formatCode="0">
                        <c:v>147765.5880126846</c:v>
                      </c:pt>
                      <c:pt idx="66" formatCode="0">
                        <c:v>208110.37888959632</c:v>
                      </c:pt>
                      <c:pt idx="67" formatCode="0">
                        <c:v>292898.0557655911</c:v>
                      </c:pt>
                      <c:pt idx="68" formatCode="0">
                        <c:v>411831.47620275151</c:v>
                      </c:pt>
                      <c:pt idx="69" formatCode="0">
                        <c:v>578273.84877336444</c:v>
                      </c:pt>
                      <c:pt idx="70" formatCode="0">
                        <c:v>810446.62827745546</c:v>
                      </c:pt>
                      <c:pt idx="71" formatCode="0">
                        <c:v>1132845.3406569986</c:v>
                      </c:pt>
                      <c:pt idx="72" formatCode="0">
                        <c:v>1577738.9117733445</c:v>
                      </c:pt>
                      <c:pt idx="73" formatCode="0">
                        <c:v>2186415.513268698</c:v>
                      </c:pt>
                      <c:pt idx="74" formatCode="0">
                        <c:v>3009511.1768554933</c:v>
                      </c:pt>
                      <c:pt idx="75" formatCode="0">
                        <c:v>4105334.5197579563</c:v>
                      </c:pt>
                      <c:pt idx="76" formatCode="0">
                        <c:v>5534773.060909722</c:v>
                      </c:pt>
                      <c:pt idx="77" formatCode="0">
                        <c:v>7351617.5487982184</c:v>
                      </c:pt>
                      <c:pt idx="78" formatCode="0">
                        <c:v>9588695.0417454317</c:v>
                      </c:pt>
                      <c:pt idx="79" formatCode="0">
                        <c:v>12243362.627196908</c:v>
                      </c:pt>
                      <c:pt idx="80" formatCode="0">
                        <c:v>15269194.822173335</c:v>
                      </c:pt>
                      <c:pt idx="81" formatCode="0">
                        <c:v>18580395.768628649</c:v>
                      </c:pt>
                      <c:pt idx="82" formatCode="0">
                        <c:v>22069131.53559193</c:v>
                      </c:pt>
                      <c:pt idx="83" formatCode="0">
                        <c:v>25627705.71535942</c:v>
                      </c:pt>
                      <c:pt idx="84" formatCode="0">
                        <c:v>29165391.529162325</c:v>
                      </c:pt>
                      <c:pt idx="85" formatCode="0">
                        <c:v>32615340.164258368</c:v>
                      </c:pt>
                      <c:pt idx="86" formatCode="0">
                        <c:v>35933548.926239178</c:v>
                      </c:pt>
                      <c:pt idx="87" formatCode="0">
                        <c:v>39094168.648579225</c:v>
                      </c:pt>
                      <c:pt idx="88" formatCode="0">
                        <c:v>42084313.247928895</c:v>
                      </c:pt>
                      <c:pt idx="89" formatCode="0">
                        <c:v>44899763.906311758</c:v>
                      </c:pt>
                      <c:pt idx="90" formatCode="0">
                        <c:v>47541842.465717018</c:v>
                      </c:pt>
                      <c:pt idx="91" formatCode="0">
                        <c:v>50015279.543121286</c:v>
                      </c:pt>
                      <c:pt idx="92" formatCode="0">
                        <c:v>52326809.472221486</c:v>
                      </c:pt>
                      <c:pt idx="93" formatCode="0">
                        <c:v>54484260.59717761</c:v>
                      </c:pt>
                      <c:pt idx="94" formatCode="0">
                        <c:v>56495972.21739161</c:v>
                      </c:pt>
                      <c:pt idx="95" formatCode="0">
                        <c:v>58370423.91214101</c:v>
                      </c:pt>
                      <c:pt idx="96" formatCode="0">
                        <c:v>60116002.388249196</c:v>
                      </c:pt>
                      <c:pt idx="97" formatCode="0">
                        <c:v>61740857.478900857</c:v>
                      </c:pt>
                      <c:pt idx="98" formatCode="0">
                        <c:v>63252816.128153242</c:v>
                      </c:pt>
                      <c:pt idx="99" formatCode="0">
                        <c:v>64659334.221175119</c:v>
                      </c:pt>
                      <c:pt idx="100" formatCode="0">
                        <c:v>65967473.163917199</c:v>
                      </c:pt>
                      <c:pt idx="101" formatCode="0">
                        <c:v>67183892.629810363</c:v>
                      </c:pt>
                      <c:pt idx="102" formatCode="0">
                        <c:v>68314853.80298914</c:v>
                      </c:pt>
                      <c:pt idx="103" formatCode="0">
                        <c:v>69366229.342149481</c:v>
                      </c:pt>
                      <c:pt idx="104" formatCode="0">
                        <c:v>70343517.533667982</c:v>
                      </c:pt>
                      <c:pt idx="105" formatCode="0">
                        <c:v>71251858.928181872</c:v>
                      </c:pt>
                      <c:pt idx="106" formatCode="0">
                        <c:v>72096054.307823524</c:v>
                      </c:pt>
                      <c:pt idx="107" formatCode="0">
                        <c:v>72880583.205148637</c:v>
                      </c:pt>
                      <c:pt idx="108" formatCode="0">
                        <c:v>73609622.449679419</c:v>
                      </c:pt>
                      <c:pt idx="109" formatCode="0">
                        <c:v>74287064.393061593</c:v>
                      </c:pt>
                      <c:pt idx="110" formatCode="0">
                        <c:v>74916534.584843308</c:v>
                      </c:pt>
                      <c:pt idx="111" formatCode="0">
                        <c:v>75501408.754915848</c:v>
                      </c:pt>
                      <c:pt idx="112" formatCode="0">
                        <c:v>76044829.017172173</c:v>
                      </c:pt>
                      <c:pt idx="113" formatCode="0">
                        <c:v>76549719.249705821</c:v>
                      </c:pt>
                      <c:pt idx="114" formatCode="0">
                        <c:v>77018799.635200351</c:v>
                      </c:pt>
                      <c:pt idx="115" formatCode="0">
                        <c:v>77454600.364712238</c:v>
                      </c:pt>
                      <c:pt idx="116" formatCode="0">
                        <c:v>77859474.521381304</c:v>
                      </c:pt>
                      <c:pt idx="117" formatCode="0">
                        <c:v>78235610.169501498</c:v>
                      </c:pt>
                      <c:pt idx="118" formatCode="0">
                        <c:v>78585041.680119559</c:v>
                      </c:pt>
                      <c:pt idx="119" formatCode="0">
                        <c:v>78909660.327800915</c:v>
                      </c:pt>
                      <c:pt idx="120" formatCode="0">
                        <c:v>79211224.195057198</c:v>
                      </c:pt>
                      <c:pt idx="121" formatCode="0">
                        <c:v>79491367.421636745</c:v>
                      </c:pt>
                      <c:pt idx="122" formatCode="0">
                        <c:v>79751608.835771337</c:v>
                      </c:pt>
                      <c:pt idx="123" formatCode="0">
                        <c:v>79993360.00380075</c:v>
                      </c:pt>
                      <c:pt idx="124" formatCode="0">
                        <c:v>80217932.733534366</c:v>
                      </c:pt>
                      <c:pt idx="125" formatCode="0">
                        <c:v>80426546.065391168</c:v>
                      </c:pt>
                      <c:pt idx="126" formatCode="0">
                        <c:v>80620332.78387998</c:v>
                      </c:pt>
                      <c:pt idx="127" formatCode="0">
                        <c:v>80800345.480409384</c:v>
                      </c:pt>
                      <c:pt idx="128" formatCode="0">
                        <c:v>80967562.196804553</c:v>
                      </c:pt>
                      <c:pt idx="129" formatCode="0">
                        <c:v>81122891.677289993</c:v>
                      </c:pt>
                      <c:pt idx="130" formatCode="0">
                        <c:v>81267178.25510107</c:v>
                      </c:pt>
                      <c:pt idx="131" formatCode="0">
                        <c:v>81401206.398330778</c:v>
                      </c:pt>
                      <c:pt idx="132" formatCode="0">
                        <c:v>81525704.938113362</c:v>
                      </c:pt>
                      <c:pt idx="133" formatCode="0">
                        <c:v>81641351.000803441</c:v>
                      </c:pt>
                      <c:pt idx="134" formatCode="0">
                        <c:v>81748773.664429948</c:v>
                      </c:pt>
                      <c:pt idx="135" formatCode="0">
                        <c:v>81848557.358395293</c:v>
                      </c:pt>
                      <c:pt idx="136" formatCode="0">
                        <c:v>81941245.024148658</c:v>
                      </c:pt>
                      <c:pt idx="137" formatCode="0">
                        <c:v>82027341.053390831</c:v>
                      </c:pt>
                      <c:pt idx="138" formatCode="0">
                        <c:v>82107314.019263461</c:v>
                      </c:pt>
                      <c:pt idx="139" formatCode="0">
                        <c:v>82181599.214937761</c:v>
                      </c:pt>
                      <c:pt idx="140" formatCode="0">
                        <c:v>82250601.013041943</c:v>
                      </c:pt>
                      <c:pt idx="141" formatCode="0">
                        <c:v>82314695.058453023</c:v>
                      </c:pt>
                      <c:pt idx="142" formatCode="0">
                        <c:v>82374230.306122407</c:v>
                      </c:pt>
                      <c:pt idx="143" formatCode="0">
                        <c:v>82429530.914803162</c:v>
                      </c:pt>
                      <c:pt idx="144" formatCode="0">
                        <c:v>82480898.006798968</c:v>
                      </c:pt>
                      <c:pt idx="145" formatCode="0">
                        <c:v>82528611.303154215</c:v>
                      </c:pt>
                      <c:pt idx="146" formatCode="0">
                        <c:v>82572930.643052518</c:v>
                      </c:pt>
                      <c:pt idx="147" formatCode="0">
                        <c:v>82614097.395580992</c:v>
                      </c:pt>
                      <c:pt idx="148" formatCode="0">
                        <c:v>82652335.771450058</c:v>
                      </c:pt>
                      <c:pt idx="149" formatCode="0">
                        <c:v>82687854.041728437</c:v>
                      </c:pt>
                      <c:pt idx="150" formatCode="0">
                        <c:v>82720845.670159057</c:v>
                      </c:pt>
                      <c:pt idx="151" formatCode="0">
                        <c:v>82751490.365162969</c:v>
                      </c:pt>
                      <c:pt idx="152" formatCode="0">
                        <c:v>82779955.057208627</c:v>
                      </c:pt>
                      <c:pt idx="153" formatCode="0">
                        <c:v>82806394.806826532</c:v>
                      </c:pt>
                      <c:pt idx="154" formatCode="0">
                        <c:v>82830953.648176953</c:v>
                      </c:pt>
                      <c:pt idx="155" formatCode="0">
                        <c:v>82853765.372734129</c:v>
                      </c:pt>
                      <c:pt idx="156" formatCode="0">
                        <c:v>82874954.257328123</c:v>
                      </c:pt>
                      <c:pt idx="157" formatCode="0">
                        <c:v>82894635.740486696</c:v>
                      </c:pt>
                      <c:pt idx="158" formatCode="0">
                        <c:v>82912917.050741911</c:v>
                      </c:pt>
                      <c:pt idx="159" formatCode="0">
                        <c:v>82929897.790306792</c:v>
                      </c:pt>
                      <c:pt idx="160" formatCode="0">
                        <c:v>82945670.477287129</c:v>
                      </c:pt>
                      <c:pt idx="161" formatCode="0">
                        <c:v>82960321.049369797</c:v>
                      </c:pt>
                      <c:pt idx="162" formatCode="0">
                        <c:v>82973929.331720963</c:v>
                      </c:pt>
                      <c:pt idx="163" formatCode="0">
                        <c:v>82986569.471633971</c:v>
                      </c:pt>
                      <c:pt idx="164" formatCode="0">
                        <c:v>82998310.342287019</c:v>
                      </c:pt>
                      <c:pt idx="165" formatCode="0">
                        <c:v>83009215.917803839</c:v>
                      </c:pt>
                      <c:pt idx="166" formatCode="0">
                        <c:v>83019345.621654674</c:v>
                      </c:pt>
                      <c:pt idx="167" formatCode="0">
                        <c:v>83028754.650291115</c:v>
                      </c:pt>
                      <c:pt idx="168" formatCode="0">
                        <c:v>83037494.273773625</c:v>
                      </c:pt>
                      <c:pt idx="169" formatCode="0">
                        <c:v>83045612.115026146</c:v>
                      </c:pt>
                      <c:pt idx="170" formatCode="0">
                        <c:v>83053152.409236223</c:v>
                      </c:pt>
                      <c:pt idx="171" formatCode="0">
                        <c:v>83060156.244811222</c:v>
                      </c:pt>
                      <c:pt idx="172" formatCode="0">
                        <c:v>83066661.78720133</c:v>
                      </c:pt>
                      <c:pt idx="173" formatCode="0">
                        <c:v>83072704.486806795</c:v>
                      </c:pt>
                      <c:pt idx="174" formatCode="0">
                        <c:v>83078317.272100732</c:v>
                      </c:pt>
                      <c:pt idx="175" formatCode="0">
                        <c:v>83083530.729018107</c:v>
                      </c:pt>
                      <c:pt idx="176" formatCode="0">
                        <c:v>83088373.26758723</c:v>
                      </c:pt>
                      <c:pt idx="177" formatCode="0">
                        <c:v>83092871.276710674</c:v>
                      </c:pt>
                      <c:pt idx="178" formatCode="0">
                        <c:v>83097049.267938018</c:v>
                      </c:pt>
                      <c:pt idx="179" formatCode="0">
                        <c:v>83100930.009013087</c:v>
                      </c:pt>
                      <c:pt idx="180" formatCode="0">
                        <c:v>83104534.647922739</c:v>
                      </c:pt>
                      <c:pt idx="181" formatCode="0">
                        <c:v>83107882.828122377</c:v>
                      </c:pt>
                      <c:pt idx="182" formatCode="0">
                        <c:v>83110992.795565918</c:v>
                      </c:pt>
                      <c:pt idx="183" formatCode="0">
                        <c:v>83113881.498122692</c:v>
                      </c:pt>
                      <c:pt idx="184" formatCode="0">
                        <c:v>83116564.677922651</c:v>
                      </c:pt>
                      <c:pt idx="185" formatCode="0">
                        <c:v>83119056.957133159</c:v>
                      </c:pt>
                      <c:pt idx="186" formatCode="0">
                        <c:v>83121371.917633891</c:v>
                      </c:pt>
                      <c:pt idx="187" formatCode="0">
                        <c:v>83123522.175024465</c:v>
                      </c:pt>
                      <c:pt idx="188" formatCode="0">
                        <c:v>83125519.447367191</c:v>
                      </c:pt>
                      <c:pt idx="189" formatCode="0">
                        <c:v>83127374.619039997</c:v>
                      </c:pt>
                      <c:pt idx="190" formatCode="0">
                        <c:v>83129097.800046995</c:v>
                      </c:pt>
                      <c:pt idx="191" formatCode="0">
                        <c:v>83130698.381109685</c:v>
                      </c:pt>
                      <c:pt idx="192" formatCode="0">
                        <c:v>83132185.08483927</c:v>
                      </c:pt>
                      <c:pt idx="193" formatCode="0">
                        <c:v>83133566.013268441</c:v>
                      </c:pt>
                      <c:pt idx="194" formatCode="0">
                        <c:v>83134848.692001909</c:v>
                      </c:pt>
                      <c:pt idx="195" formatCode="0">
                        <c:v>83136040.111225918</c:v>
                      </c:pt>
                      <c:pt idx="196" formatCode="0">
                        <c:v>83137146.763800427</c:v>
                      </c:pt>
                      <c:pt idx="197" formatCode="0">
                        <c:v>83138174.680641264</c:v>
                      </c:pt>
                      <c:pt idx="198" formatCode="0">
                        <c:v>83139129.463585183</c:v>
                      </c:pt>
                      <c:pt idx="199" formatCode="0">
                        <c:v>83140016.315916792</c:v>
                      </c:pt>
                      <c:pt idx="200" formatCode="0">
                        <c:v>83140840.070723742</c:v>
                      </c:pt>
                      <c:pt idx="201" formatCode="0">
                        <c:v>83141605.217234641</c:v>
                      </c:pt>
                      <c:pt idx="202" formatCode="0">
                        <c:v>83142315.925283179</c:v>
                      </c:pt>
                      <c:pt idx="203" formatCode="0">
                        <c:v>83142976.068031758</c:v>
                      </c:pt>
                      <c:pt idx="204" formatCode="0">
                        <c:v>83143589.243078515</c:v>
                      </c:pt>
                      <c:pt idx="205" formatCode="0">
                        <c:v>83144158.79206273</c:v>
                      </c:pt>
                      <c:pt idx="206" formatCode="0">
                        <c:v>83144687.818875298</c:v>
                      </c:pt>
                      <c:pt idx="207" formatCode="0">
                        <c:v>83145179.206573755</c:v>
                      </c:pt>
                      <c:pt idx="208" formatCode="0">
                        <c:v>83145635.633093774</c:v>
                      </c:pt>
                      <c:pt idx="209" formatCode="0">
                        <c:v>83146059.585842967</c:v>
                      </c:pt>
                      <c:pt idx="210" formatCode="0">
                        <c:v>83146453.37525624</c:v>
                      </c:pt>
                      <c:pt idx="211" formatCode="0">
                        <c:v>83146819.147386953</c:v>
                      </c:pt>
                      <c:pt idx="212" formatCode="0">
                        <c:v>83147158.895602152</c:v>
                      </c:pt>
                      <c:pt idx="213" formatCode="0">
                        <c:v>83147474.471445695</c:v>
                      </c:pt>
                      <c:pt idx="214" formatCode="0">
                        <c:v>83147767.594728559</c:v>
                      </c:pt>
                      <c:pt idx="215" formatCode="0">
                        <c:v>83148039.86290139</c:v>
                      </c:pt>
                      <c:pt idx="216" formatCode="0">
                        <c:v>83148292.759759888</c:v>
                      </c:pt>
                      <c:pt idx="217" formatCode="0">
                        <c:v>83148527.663531259</c:v>
                      </c:pt>
                      <c:pt idx="218" formatCode="0">
                        <c:v>83148745.854384944</c:v>
                      </c:pt>
                      <c:pt idx="219" formatCode="0">
                        <c:v>83148948.521409363</c:v>
                      </c:pt>
                      <c:pt idx="220" formatCode="0">
                        <c:v>83149136.769091919</c:v>
                      </c:pt>
                      <c:pt idx="221" formatCode="0">
                        <c:v>83149311.623338252</c:v>
                      </c:pt>
                      <c:pt idx="222" formatCode="0">
                        <c:v>83149474.037063122</c:v>
                      </c:pt>
                      <c:pt idx="223" formatCode="0">
                        <c:v>83149624.895383507</c:v>
                      </c:pt>
                      <c:pt idx="224" formatCode="0">
                        <c:v>83149765.020442232</c:v>
                      </c:pt>
                      <c:pt idx="225" formatCode="0">
                        <c:v>83149895.175888509</c:v>
                      </c:pt>
                      <c:pt idx="226" formatCode="0">
                        <c:v>83150016.071039513</c:v>
                      </c:pt>
                      <c:pt idx="227" formatCode="0">
                        <c:v>83150128.364746064</c:v>
                      </c:pt>
                      <c:pt idx="228" formatCode="0">
                        <c:v>83150232.668983161</c:v>
                      </c:pt>
                      <c:pt idx="229" formatCode="0">
                        <c:v>83150329.552185103</c:v>
                      </c:pt>
                      <c:pt idx="230" formatCode="0">
                        <c:v>83150419.542343244</c:v>
                      </c:pt>
                      <c:pt idx="231" formatCode="0">
                        <c:v>83150503.129883498</c:v>
                      </c:pt>
                      <c:pt idx="232" formatCode="0">
                        <c:v>83150580.770339057</c:v>
                      </c:pt>
                      <c:pt idx="233" formatCode="0">
                        <c:v>83150652.886832818</c:v>
                      </c:pt>
                      <c:pt idx="234" formatCode="0">
                        <c:v>83150719.872383401</c:v>
                      </c:pt>
                      <c:pt idx="235" formatCode="0">
                        <c:v>83150782.092046946</c:v>
                      </c:pt>
                      <c:pt idx="236" formatCode="0">
                        <c:v>83150839.88490665</c:v>
                      </c:pt>
                      <c:pt idx="237" formatCode="0">
                        <c:v>83150893.565920576</c:v>
                      </c:pt>
                      <c:pt idx="238" formatCode="0">
                        <c:v>83150943.427638248</c:v>
                      </c:pt>
                      <c:pt idx="239" formatCode="0">
                        <c:v>83150989.741794854</c:v>
                      </c:pt>
                      <c:pt idx="240" formatCode="0">
                        <c:v>83151032.760792166</c:v>
                      </c:pt>
                      <c:pt idx="241" formatCode="0">
                        <c:v>83151072.719074115</c:v>
                      </c:pt>
                      <c:pt idx="242" formatCode="0">
                        <c:v>83151109.834404454</c:v>
                      </c:pt>
                      <c:pt idx="243" formatCode="0">
                        <c:v>83151144.309053406</c:v>
                      </c:pt>
                      <c:pt idx="244" formatCode="0">
                        <c:v>83151176.330900162</c:v>
                      </c:pt>
                      <c:pt idx="245" formatCode="0">
                        <c:v>83151206.074456647</c:v>
                      </c:pt>
                      <c:pt idx="246" formatCode="0">
                        <c:v>83151233.70181863</c:v>
                      </c:pt>
                      <c:pt idx="247" formatCode="0">
                        <c:v>83151259.363549083</c:v>
                      </c:pt>
                      <c:pt idx="248" formatCode="0">
                        <c:v>83151283.199498758</c:v>
                      </c:pt>
                      <c:pt idx="249" formatCode="0">
                        <c:v>83151305.339568287</c:v>
                      </c:pt>
                      <c:pt idx="250" formatCode="0">
                        <c:v>83151325.904416144</c:v>
                      </c:pt>
                      <c:pt idx="251" formatCode="0">
                        <c:v>83151345.006116182</c:v>
                      </c:pt>
                      <c:pt idx="252" formatCode="0">
                        <c:v>83151362.748768434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6AA1-4C17-BB4A-3651F2E40449}"/>
                  </c:ext>
                </c:extLst>
              </c15:ser>
            </c15:filteredScatterSeries>
            <c15:filteredScatterSeries>
              <c15:ser>
                <c:idx val="8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Deutschland!$Q$21</c15:sqref>
                        </c15:formulaRef>
                      </c:ext>
                    </c:extLst>
                    <c:strCache>
                      <c:ptCount val="1"/>
                      <c:pt idx="0">
                        <c:v>S2</c:v>
                      </c:pt>
                    </c:strCache>
                  </c:strRef>
                </c:tx>
                <c:spPr>
                  <a:ln w="19050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Deutschland!$A$22:$B$274</c15:sqref>
                        </c15:formulaRef>
                      </c:ext>
                    </c:extLst>
                    <c:multiLvlStrCache>
                      <c:ptCount val="253"/>
                      <c:lvl>
                        <c:pt idx="0">
                          <c:v>0</c:v>
                        </c:pt>
                        <c:pt idx="1">
                          <c:v>1</c:v>
                        </c:pt>
                        <c:pt idx="2">
                          <c:v>2</c:v>
                        </c:pt>
                        <c:pt idx="3">
                          <c:v>3</c:v>
                        </c:pt>
                        <c:pt idx="4">
                          <c:v>4</c:v>
                        </c:pt>
                        <c:pt idx="5">
                          <c:v>5</c:v>
                        </c:pt>
                        <c:pt idx="6">
                          <c:v>6</c:v>
                        </c:pt>
                        <c:pt idx="7">
                          <c:v>7</c:v>
                        </c:pt>
                        <c:pt idx="8">
                          <c:v>8</c:v>
                        </c:pt>
                        <c:pt idx="9">
                          <c:v>9</c:v>
                        </c:pt>
                        <c:pt idx="10">
                          <c:v>10</c:v>
                        </c:pt>
                        <c:pt idx="11">
                          <c:v>11</c:v>
                        </c:pt>
                        <c:pt idx="12">
                          <c:v>12</c:v>
                        </c:pt>
                        <c:pt idx="13">
                          <c:v>13</c:v>
                        </c:pt>
                        <c:pt idx="14">
                          <c:v>14</c:v>
                        </c:pt>
                        <c:pt idx="15">
                          <c:v>15</c:v>
                        </c:pt>
                        <c:pt idx="16">
                          <c:v>16</c:v>
                        </c:pt>
                        <c:pt idx="17">
                          <c:v>17</c:v>
                        </c:pt>
                        <c:pt idx="18">
                          <c:v>18</c:v>
                        </c:pt>
                        <c:pt idx="19">
                          <c:v>19</c:v>
                        </c:pt>
                        <c:pt idx="20">
                          <c:v>20</c:v>
                        </c:pt>
                        <c:pt idx="21">
                          <c:v>21</c:v>
                        </c:pt>
                        <c:pt idx="22">
                          <c:v>22</c:v>
                        </c:pt>
                        <c:pt idx="23">
                          <c:v>23</c:v>
                        </c:pt>
                        <c:pt idx="24">
                          <c:v>24</c:v>
                        </c:pt>
                        <c:pt idx="25">
                          <c:v>25</c:v>
                        </c:pt>
                        <c:pt idx="26">
                          <c:v>26</c:v>
                        </c:pt>
                        <c:pt idx="27">
                          <c:v>27</c:v>
                        </c:pt>
                        <c:pt idx="28">
                          <c:v>28</c:v>
                        </c:pt>
                        <c:pt idx="29">
                          <c:v>29</c:v>
                        </c:pt>
                        <c:pt idx="30">
                          <c:v>30</c:v>
                        </c:pt>
                        <c:pt idx="31">
                          <c:v>31</c:v>
                        </c:pt>
                        <c:pt idx="32">
                          <c:v>32</c:v>
                        </c:pt>
                        <c:pt idx="33">
                          <c:v>33</c:v>
                        </c:pt>
                        <c:pt idx="34">
                          <c:v>34</c:v>
                        </c:pt>
                        <c:pt idx="35">
                          <c:v>35</c:v>
                        </c:pt>
                        <c:pt idx="36">
                          <c:v>36</c:v>
                        </c:pt>
                        <c:pt idx="37">
                          <c:v>37</c:v>
                        </c:pt>
                        <c:pt idx="38">
                          <c:v>38</c:v>
                        </c:pt>
                        <c:pt idx="39">
                          <c:v>39</c:v>
                        </c:pt>
                        <c:pt idx="40">
                          <c:v>40</c:v>
                        </c:pt>
                        <c:pt idx="41">
                          <c:v>41</c:v>
                        </c:pt>
                        <c:pt idx="42">
                          <c:v>42</c:v>
                        </c:pt>
                        <c:pt idx="43">
                          <c:v>43</c:v>
                        </c:pt>
                        <c:pt idx="44">
                          <c:v>44</c:v>
                        </c:pt>
                        <c:pt idx="45">
                          <c:v>45</c:v>
                        </c:pt>
                        <c:pt idx="46">
                          <c:v>46</c:v>
                        </c:pt>
                        <c:pt idx="47">
                          <c:v>47</c:v>
                        </c:pt>
                        <c:pt idx="48">
                          <c:v>48</c:v>
                        </c:pt>
                        <c:pt idx="49">
                          <c:v>49</c:v>
                        </c:pt>
                        <c:pt idx="50">
                          <c:v>50</c:v>
                        </c:pt>
                        <c:pt idx="51">
                          <c:v>51</c:v>
                        </c:pt>
                        <c:pt idx="52">
                          <c:v>52</c:v>
                        </c:pt>
                        <c:pt idx="53">
                          <c:v>53</c:v>
                        </c:pt>
                        <c:pt idx="54">
                          <c:v>54</c:v>
                        </c:pt>
                        <c:pt idx="55">
                          <c:v>55</c:v>
                        </c:pt>
                        <c:pt idx="56">
                          <c:v>56</c:v>
                        </c:pt>
                        <c:pt idx="57">
                          <c:v>57</c:v>
                        </c:pt>
                        <c:pt idx="58">
                          <c:v>58</c:v>
                        </c:pt>
                        <c:pt idx="59">
                          <c:v>59</c:v>
                        </c:pt>
                        <c:pt idx="60">
                          <c:v>60</c:v>
                        </c:pt>
                        <c:pt idx="61">
                          <c:v>61</c:v>
                        </c:pt>
                        <c:pt idx="62">
                          <c:v>62</c:v>
                        </c:pt>
                        <c:pt idx="63">
                          <c:v>63</c:v>
                        </c:pt>
                        <c:pt idx="64">
                          <c:v>64</c:v>
                        </c:pt>
                        <c:pt idx="65">
                          <c:v>65</c:v>
                        </c:pt>
                        <c:pt idx="66">
                          <c:v>66</c:v>
                        </c:pt>
                        <c:pt idx="67">
                          <c:v>67</c:v>
                        </c:pt>
                        <c:pt idx="68">
                          <c:v>68</c:v>
                        </c:pt>
                        <c:pt idx="69">
                          <c:v>69</c:v>
                        </c:pt>
                        <c:pt idx="70">
                          <c:v>70</c:v>
                        </c:pt>
                        <c:pt idx="71">
                          <c:v>71</c:v>
                        </c:pt>
                        <c:pt idx="72">
                          <c:v>72</c:v>
                        </c:pt>
                        <c:pt idx="73">
                          <c:v>73</c:v>
                        </c:pt>
                        <c:pt idx="74">
                          <c:v>74</c:v>
                        </c:pt>
                        <c:pt idx="75">
                          <c:v>75</c:v>
                        </c:pt>
                        <c:pt idx="76">
                          <c:v>76</c:v>
                        </c:pt>
                        <c:pt idx="77">
                          <c:v>77</c:v>
                        </c:pt>
                        <c:pt idx="78">
                          <c:v>78</c:v>
                        </c:pt>
                        <c:pt idx="79">
                          <c:v>79</c:v>
                        </c:pt>
                        <c:pt idx="80">
                          <c:v>80</c:v>
                        </c:pt>
                        <c:pt idx="81">
                          <c:v>81</c:v>
                        </c:pt>
                        <c:pt idx="82">
                          <c:v>82</c:v>
                        </c:pt>
                        <c:pt idx="83">
                          <c:v>83</c:v>
                        </c:pt>
                        <c:pt idx="84">
                          <c:v>84</c:v>
                        </c:pt>
                        <c:pt idx="85">
                          <c:v>85</c:v>
                        </c:pt>
                        <c:pt idx="86">
                          <c:v>86</c:v>
                        </c:pt>
                        <c:pt idx="87">
                          <c:v>87</c:v>
                        </c:pt>
                        <c:pt idx="88">
                          <c:v>88</c:v>
                        </c:pt>
                        <c:pt idx="89">
                          <c:v>89</c:v>
                        </c:pt>
                        <c:pt idx="90">
                          <c:v>90</c:v>
                        </c:pt>
                        <c:pt idx="91">
                          <c:v>91</c:v>
                        </c:pt>
                        <c:pt idx="92">
                          <c:v>92</c:v>
                        </c:pt>
                        <c:pt idx="93">
                          <c:v>93</c:v>
                        </c:pt>
                        <c:pt idx="94">
                          <c:v>94</c:v>
                        </c:pt>
                        <c:pt idx="95">
                          <c:v>95</c:v>
                        </c:pt>
                        <c:pt idx="96">
                          <c:v>96</c:v>
                        </c:pt>
                        <c:pt idx="97">
                          <c:v>97</c:v>
                        </c:pt>
                        <c:pt idx="98">
                          <c:v>98</c:v>
                        </c:pt>
                        <c:pt idx="99">
                          <c:v>99</c:v>
                        </c:pt>
                        <c:pt idx="100">
                          <c:v>100</c:v>
                        </c:pt>
                        <c:pt idx="101">
                          <c:v>101</c:v>
                        </c:pt>
                        <c:pt idx="102">
                          <c:v>102</c:v>
                        </c:pt>
                        <c:pt idx="103">
                          <c:v>103</c:v>
                        </c:pt>
                        <c:pt idx="104">
                          <c:v>104</c:v>
                        </c:pt>
                        <c:pt idx="105">
                          <c:v>105</c:v>
                        </c:pt>
                        <c:pt idx="106">
                          <c:v>106</c:v>
                        </c:pt>
                        <c:pt idx="107">
                          <c:v>107</c:v>
                        </c:pt>
                        <c:pt idx="108">
                          <c:v>108</c:v>
                        </c:pt>
                        <c:pt idx="109">
                          <c:v>109</c:v>
                        </c:pt>
                        <c:pt idx="110">
                          <c:v>110</c:v>
                        </c:pt>
                        <c:pt idx="111">
                          <c:v>111</c:v>
                        </c:pt>
                        <c:pt idx="112">
                          <c:v>112</c:v>
                        </c:pt>
                        <c:pt idx="113">
                          <c:v>113</c:v>
                        </c:pt>
                        <c:pt idx="114">
                          <c:v>114</c:v>
                        </c:pt>
                        <c:pt idx="115">
                          <c:v>115</c:v>
                        </c:pt>
                        <c:pt idx="116">
                          <c:v>116</c:v>
                        </c:pt>
                        <c:pt idx="117">
                          <c:v>117</c:v>
                        </c:pt>
                        <c:pt idx="118">
                          <c:v>118</c:v>
                        </c:pt>
                        <c:pt idx="119">
                          <c:v>119</c:v>
                        </c:pt>
                        <c:pt idx="120">
                          <c:v>120</c:v>
                        </c:pt>
                        <c:pt idx="121">
                          <c:v>121</c:v>
                        </c:pt>
                        <c:pt idx="122">
                          <c:v>122</c:v>
                        </c:pt>
                        <c:pt idx="123">
                          <c:v>123</c:v>
                        </c:pt>
                        <c:pt idx="124">
                          <c:v>124</c:v>
                        </c:pt>
                        <c:pt idx="125">
                          <c:v>125</c:v>
                        </c:pt>
                        <c:pt idx="126">
                          <c:v>126</c:v>
                        </c:pt>
                        <c:pt idx="127">
                          <c:v>127</c:v>
                        </c:pt>
                        <c:pt idx="128">
                          <c:v>128</c:v>
                        </c:pt>
                        <c:pt idx="129">
                          <c:v>129</c:v>
                        </c:pt>
                        <c:pt idx="130">
                          <c:v>130</c:v>
                        </c:pt>
                        <c:pt idx="131">
                          <c:v>131</c:v>
                        </c:pt>
                        <c:pt idx="132">
                          <c:v>132</c:v>
                        </c:pt>
                        <c:pt idx="133">
                          <c:v>133</c:v>
                        </c:pt>
                        <c:pt idx="134">
                          <c:v>134</c:v>
                        </c:pt>
                        <c:pt idx="135">
                          <c:v>135</c:v>
                        </c:pt>
                        <c:pt idx="136">
                          <c:v>136</c:v>
                        </c:pt>
                        <c:pt idx="137">
                          <c:v>137</c:v>
                        </c:pt>
                        <c:pt idx="138">
                          <c:v>138</c:v>
                        </c:pt>
                        <c:pt idx="139">
                          <c:v>139</c:v>
                        </c:pt>
                        <c:pt idx="140">
                          <c:v>140</c:v>
                        </c:pt>
                        <c:pt idx="141">
                          <c:v>141</c:v>
                        </c:pt>
                        <c:pt idx="142">
                          <c:v>142</c:v>
                        </c:pt>
                        <c:pt idx="143">
                          <c:v>143</c:v>
                        </c:pt>
                        <c:pt idx="144">
                          <c:v>144</c:v>
                        </c:pt>
                        <c:pt idx="145">
                          <c:v>145</c:v>
                        </c:pt>
                        <c:pt idx="146">
                          <c:v>146</c:v>
                        </c:pt>
                        <c:pt idx="147">
                          <c:v>147</c:v>
                        </c:pt>
                        <c:pt idx="148">
                          <c:v>148</c:v>
                        </c:pt>
                        <c:pt idx="149">
                          <c:v>149</c:v>
                        </c:pt>
                        <c:pt idx="150">
                          <c:v>150</c:v>
                        </c:pt>
                        <c:pt idx="151">
                          <c:v>151</c:v>
                        </c:pt>
                        <c:pt idx="152">
                          <c:v>152</c:v>
                        </c:pt>
                        <c:pt idx="153">
                          <c:v>153</c:v>
                        </c:pt>
                        <c:pt idx="154">
                          <c:v>154</c:v>
                        </c:pt>
                        <c:pt idx="155">
                          <c:v>155</c:v>
                        </c:pt>
                        <c:pt idx="156">
                          <c:v>156</c:v>
                        </c:pt>
                        <c:pt idx="157">
                          <c:v>157</c:v>
                        </c:pt>
                        <c:pt idx="158">
                          <c:v>158</c:v>
                        </c:pt>
                        <c:pt idx="159">
                          <c:v>159</c:v>
                        </c:pt>
                        <c:pt idx="160">
                          <c:v>160</c:v>
                        </c:pt>
                        <c:pt idx="161">
                          <c:v>161</c:v>
                        </c:pt>
                        <c:pt idx="162">
                          <c:v>162</c:v>
                        </c:pt>
                        <c:pt idx="163">
                          <c:v>163</c:v>
                        </c:pt>
                        <c:pt idx="164">
                          <c:v>164</c:v>
                        </c:pt>
                        <c:pt idx="165">
                          <c:v>165</c:v>
                        </c:pt>
                        <c:pt idx="166">
                          <c:v>166</c:v>
                        </c:pt>
                        <c:pt idx="167">
                          <c:v>167</c:v>
                        </c:pt>
                        <c:pt idx="168">
                          <c:v>168</c:v>
                        </c:pt>
                        <c:pt idx="169">
                          <c:v>169</c:v>
                        </c:pt>
                        <c:pt idx="170">
                          <c:v>170</c:v>
                        </c:pt>
                        <c:pt idx="171">
                          <c:v>171</c:v>
                        </c:pt>
                        <c:pt idx="172">
                          <c:v>172</c:v>
                        </c:pt>
                        <c:pt idx="173">
                          <c:v>173</c:v>
                        </c:pt>
                        <c:pt idx="174">
                          <c:v>174</c:v>
                        </c:pt>
                        <c:pt idx="175">
                          <c:v>175</c:v>
                        </c:pt>
                        <c:pt idx="176">
                          <c:v>176</c:v>
                        </c:pt>
                        <c:pt idx="177">
                          <c:v>177</c:v>
                        </c:pt>
                        <c:pt idx="178">
                          <c:v>178</c:v>
                        </c:pt>
                        <c:pt idx="179">
                          <c:v>179</c:v>
                        </c:pt>
                        <c:pt idx="180">
                          <c:v>180</c:v>
                        </c:pt>
                        <c:pt idx="181">
                          <c:v>181</c:v>
                        </c:pt>
                        <c:pt idx="182">
                          <c:v>182</c:v>
                        </c:pt>
                        <c:pt idx="183">
                          <c:v>183</c:v>
                        </c:pt>
                        <c:pt idx="184">
                          <c:v>184</c:v>
                        </c:pt>
                        <c:pt idx="185">
                          <c:v>185</c:v>
                        </c:pt>
                        <c:pt idx="186">
                          <c:v>186</c:v>
                        </c:pt>
                        <c:pt idx="187">
                          <c:v>187</c:v>
                        </c:pt>
                        <c:pt idx="188">
                          <c:v>188</c:v>
                        </c:pt>
                        <c:pt idx="189">
                          <c:v>189</c:v>
                        </c:pt>
                        <c:pt idx="190">
                          <c:v>190</c:v>
                        </c:pt>
                        <c:pt idx="191">
                          <c:v>191</c:v>
                        </c:pt>
                        <c:pt idx="192">
                          <c:v>192</c:v>
                        </c:pt>
                        <c:pt idx="193">
                          <c:v>193</c:v>
                        </c:pt>
                        <c:pt idx="194">
                          <c:v>194</c:v>
                        </c:pt>
                        <c:pt idx="195">
                          <c:v>195</c:v>
                        </c:pt>
                        <c:pt idx="196">
                          <c:v>196</c:v>
                        </c:pt>
                        <c:pt idx="197">
                          <c:v>197</c:v>
                        </c:pt>
                        <c:pt idx="198">
                          <c:v>198</c:v>
                        </c:pt>
                        <c:pt idx="199">
                          <c:v>199</c:v>
                        </c:pt>
                        <c:pt idx="200">
                          <c:v>200</c:v>
                        </c:pt>
                        <c:pt idx="201">
                          <c:v>201</c:v>
                        </c:pt>
                        <c:pt idx="202">
                          <c:v>202</c:v>
                        </c:pt>
                        <c:pt idx="203">
                          <c:v>203</c:v>
                        </c:pt>
                        <c:pt idx="204">
                          <c:v>204</c:v>
                        </c:pt>
                        <c:pt idx="205">
                          <c:v>205</c:v>
                        </c:pt>
                        <c:pt idx="206">
                          <c:v>206</c:v>
                        </c:pt>
                        <c:pt idx="207">
                          <c:v>207</c:v>
                        </c:pt>
                        <c:pt idx="208">
                          <c:v>208</c:v>
                        </c:pt>
                        <c:pt idx="209">
                          <c:v>209</c:v>
                        </c:pt>
                        <c:pt idx="210">
                          <c:v>210</c:v>
                        </c:pt>
                        <c:pt idx="211">
                          <c:v>211</c:v>
                        </c:pt>
                        <c:pt idx="212">
                          <c:v>212</c:v>
                        </c:pt>
                        <c:pt idx="213">
                          <c:v>213</c:v>
                        </c:pt>
                        <c:pt idx="214">
                          <c:v>214</c:v>
                        </c:pt>
                        <c:pt idx="215">
                          <c:v>215</c:v>
                        </c:pt>
                        <c:pt idx="216">
                          <c:v>216</c:v>
                        </c:pt>
                        <c:pt idx="217">
                          <c:v>217</c:v>
                        </c:pt>
                        <c:pt idx="218">
                          <c:v>218</c:v>
                        </c:pt>
                        <c:pt idx="219">
                          <c:v>219</c:v>
                        </c:pt>
                        <c:pt idx="220">
                          <c:v>220</c:v>
                        </c:pt>
                        <c:pt idx="221">
                          <c:v>221</c:v>
                        </c:pt>
                        <c:pt idx="222">
                          <c:v>222</c:v>
                        </c:pt>
                        <c:pt idx="223">
                          <c:v>223</c:v>
                        </c:pt>
                        <c:pt idx="224">
                          <c:v>224</c:v>
                        </c:pt>
                        <c:pt idx="225">
                          <c:v>225</c:v>
                        </c:pt>
                        <c:pt idx="226">
                          <c:v>226</c:v>
                        </c:pt>
                        <c:pt idx="227">
                          <c:v>227</c:v>
                        </c:pt>
                        <c:pt idx="228">
                          <c:v>228</c:v>
                        </c:pt>
                        <c:pt idx="229">
                          <c:v>229</c:v>
                        </c:pt>
                        <c:pt idx="230">
                          <c:v>230</c:v>
                        </c:pt>
                        <c:pt idx="231">
                          <c:v>231</c:v>
                        </c:pt>
                        <c:pt idx="232">
                          <c:v>232</c:v>
                        </c:pt>
                        <c:pt idx="233">
                          <c:v>233</c:v>
                        </c:pt>
                        <c:pt idx="234">
                          <c:v>234</c:v>
                        </c:pt>
                        <c:pt idx="235">
                          <c:v>235</c:v>
                        </c:pt>
                        <c:pt idx="236">
                          <c:v>236</c:v>
                        </c:pt>
                        <c:pt idx="237">
                          <c:v>237</c:v>
                        </c:pt>
                        <c:pt idx="238">
                          <c:v>238</c:v>
                        </c:pt>
                        <c:pt idx="239">
                          <c:v>239</c:v>
                        </c:pt>
                        <c:pt idx="240">
                          <c:v>240</c:v>
                        </c:pt>
                        <c:pt idx="241">
                          <c:v>241</c:v>
                        </c:pt>
                        <c:pt idx="242">
                          <c:v>242</c:v>
                        </c:pt>
                        <c:pt idx="243">
                          <c:v>243</c:v>
                        </c:pt>
                        <c:pt idx="244">
                          <c:v>244</c:v>
                        </c:pt>
                        <c:pt idx="245">
                          <c:v>245</c:v>
                        </c:pt>
                        <c:pt idx="246">
                          <c:v>246</c:v>
                        </c:pt>
                        <c:pt idx="247">
                          <c:v>247</c:v>
                        </c:pt>
                        <c:pt idx="248">
                          <c:v>248</c:v>
                        </c:pt>
                        <c:pt idx="249">
                          <c:v>249</c:v>
                        </c:pt>
                        <c:pt idx="250">
                          <c:v>250</c:v>
                        </c:pt>
                        <c:pt idx="251">
                          <c:v>251</c:v>
                        </c:pt>
                        <c:pt idx="252">
                          <c:v>252</c:v>
                        </c:pt>
                      </c:lvl>
                      <c:lvl>
                        <c:pt idx="0">
                          <c:v>22.1</c:v>
                        </c:pt>
                        <c:pt idx="1">
                          <c:v>23.1</c:v>
                        </c:pt>
                        <c:pt idx="2">
                          <c:v>24.1</c:v>
                        </c:pt>
                        <c:pt idx="3">
                          <c:v>25.1</c:v>
                        </c:pt>
                        <c:pt idx="4">
                          <c:v>26.1</c:v>
                        </c:pt>
                        <c:pt idx="5">
                          <c:v>27.1</c:v>
                        </c:pt>
                        <c:pt idx="6">
                          <c:v>28.1</c:v>
                        </c:pt>
                        <c:pt idx="7">
                          <c:v>29.1</c:v>
                        </c:pt>
                        <c:pt idx="8">
                          <c:v>30.1</c:v>
                        </c:pt>
                        <c:pt idx="9">
                          <c:v>31.1</c:v>
                        </c:pt>
                        <c:pt idx="10">
                          <c:v>1.2</c:v>
                        </c:pt>
                        <c:pt idx="11">
                          <c:v>2.2</c:v>
                        </c:pt>
                        <c:pt idx="12">
                          <c:v>3.2</c:v>
                        </c:pt>
                        <c:pt idx="13">
                          <c:v>4.2</c:v>
                        </c:pt>
                        <c:pt idx="14">
                          <c:v>5.2</c:v>
                        </c:pt>
                        <c:pt idx="15">
                          <c:v>6.2</c:v>
                        </c:pt>
                        <c:pt idx="16">
                          <c:v>7.2</c:v>
                        </c:pt>
                        <c:pt idx="17">
                          <c:v>8.2</c:v>
                        </c:pt>
                        <c:pt idx="18">
                          <c:v>9.2</c:v>
                        </c:pt>
                        <c:pt idx="19">
                          <c:v>10.2</c:v>
                        </c:pt>
                        <c:pt idx="20">
                          <c:v>11.2</c:v>
                        </c:pt>
                        <c:pt idx="21">
                          <c:v>12.2</c:v>
                        </c:pt>
                        <c:pt idx="22">
                          <c:v>13.2</c:v>
                        </c:pt>
                        <c:pt idx="23">
                          <c:v>14.2</c:v>
                        </c:pt>
                        <c:pt idx="24">
                          <c:v>15.2</c:v>
                        </c:pt>
                        <c:pt idx="25">
                          <c:v>16.2</c:v>
                        </c:pt>
                        <c:pt idx="26">
                          <c:v>17.2</c:v>
                        </c:pt>
                        <c:pt idx="27">
                          <c:v>18.2</c:v>
                        </c:pt>
                        <c:pt idx="28">
                          <c:v>19.2</c:v>
                        </c:pt>
                        <c:pt idx="29">
                          <c:v>20.2</c:v>
                        </c:pt>
                        <c:pt idx="30">
                          <c:v>21.2</c:v>
                        </c:pt>
                        <c:pt idx="31">
                          <c:v>22.2</c:v>
                        </c:pt>
                        <c:pt idx="32">
                          <c:v>23.2</c:v>
                        </c:pt>
                        <c:pt idx="33">
                          <c:v>24.2</c:v>
                        </c:pt>
                        <c:pt idx="34">
                          <c:v>25.2</c:v>
                        </c:pt>
                        <c:pt idx="35">
                          <c:v>26.2</c:v>
                        </c:pt>
                        <c:pt idx="36">
                          <c:v>27.2</c:v>
                        </c:pt>
                        <c:pt idx="37">
                          <c:v>28.2</c:v>
                        </c:pt>
                        <c:pt idx="38">
                          <c:v>29.2</c:v>
                        </c:pt>
                        <c:pt idx="39">
                          <c:v>1.3</c:v>
                        </c:pt>
                        <c:pt idx="40">
                          <c:v>2.3</c:v>
                        </c:pt>
                        <c:pt idx="41">
                          <c:v>3.3</c:v>
                        </c:pt>
                        <c:pt idx="42">
                          <c:v>4.3</c:v>
                        </c:pt>
                        <c:pt idx="43">
                          <c:v>5.3</c:v>
                        </c:pt>
                        <c:pt idx="44">
                          <c:v>6.3</c:v>
                        </c:pt>
                        <c:pt idx="45">
                          <c:v>7.3</c:v>
                        </c:pt>
                        <c:pt idx="46">
                          <c:v>8.3</c:v>
                        </c:pt>
                        <c:pt idx="47">
                          <c:v>9.3</c:v>
                        </c:pt>
                        <c:pt idx="48">
                          <c:v>10.3</c:v>
                        </c:pt>
                        <c:pt idx="49">
                          <c:v>11.3</c:v>
                        </c:pt>
                        <c:pt idx="50">
                          <c:v>12.3</c:v>
                        </c:pt>
                        <c:pt idx="51">
                          <c:v>13.3</c:v>
                        </c:pt>
                        <c:pt idx="52">
                          <c:v>14.3</c:v>
                        </c:pt>
                        <c:pt idx="53">
                          <c:v>15.3</c:v>
                        </c:pt>
                        <c:pt idx="54">
                          <c:v>16.3</c:v>
                        </c:pt>
                        <c:pt idx="55">
                          <c:v>17.3</c:v>
                        </c:pt>
                        <c:pt idx="56">
                          <c:v>18.3</c:v>
                        </c:pt>
                        <c:pt idx="57">
                          <c:v>19.3</c:v>
                        </c:pt>
                        <c:pt idx="58">
                          <c:v>20.3</c:v>
                        </c:pt>
                        <c:pt idx="59">
                          <c:v>21.3</c:v>
                        </c:pt>
                        <c:pt idx="60">
                          <c:v>22.3</c:v>
                        </c:pt>
                        <c:pt idx="61">
                          <c:v>23.3</c:v>
                        </c:pt>
                        <c:pt idx="62">
                          <c:v>24.3</c:v>
                        </c:pt>
                        <c:pt idx="63">
                          <c:v>25.3</c:v>
                        </c:pt>
                        <c:pt idx="64">
                          <c:v>26.3</c:v>
                        </c:pt>
                        <c:pt idx="65">
                          <c:v>27.3</c:v>
                        </c:pt>
                        <c:pt idx="66">
                          <c:v>28.3</c:v>
                        </c:pt>
                        <c:pt idx="67">
                          <c:v>29.3</c:v>
                        </c:pt>
                        <c:pt idx="68">
                          <c:v>30.3</c:v>
                        </c:pt>
                        <c:pt idx="69">
                          <c:v>31.3</c:v>
                        </c:pt>
                        <c:pt idx="70">
                          <c:v>1.4</c:v>
                        </c:pt>
                        <c:pt idx="71">
                          <c:v>2.4</c:v>
                        </c:pt>
                        <c:pt idx="72">
                          <c:v>3.4</c:v>
                        </c:pt>
                        <c:pt idx="73">
                          <c:v>4.4</c:v>
                        </c:pt>
                        <c:pt idx="74">
                          <c:v>5.4</c:v>
                        </c:pt>
                        <c:pt idx="75">
                          <c:v>6.4</c:v>
                        </c:pt>
                        <c:pt idx="76">
                          <c:v>7.4</c:v>
                        </c:pt>
                        <c:pt idx="77">
                          <c:v>8.4</c:v>
                        </c:pt>
                        <c:pt idx="78">
                          <c:v>9.4</c:v>
                        </c:pt>
                        <c:pt idx="79">
                          <c:v>10.4</c:v>
                        </c:pt>
                        <c:pt idx="80">
                          <c:v>11.4</c:v>
                        </c:pt>
                        <c:pt idx="81">
                          <c:v>12.4</c:v>
                        </c:pt>
                        <c:pt idx="82">
                          <c:v>13.4</c:v>
                        </c:pt>
                        <c:pt idx="83">
                          <c:v>14.4</c:v>
                        </c:pt>
                        <c:pt idx="84">
                          <c:v>15.4</c:v>
                        </c:pt>
                        <c:pt idx="85">
                          <c:v>16.4</c:v>
                        </c:pt>
                        <c:pt idx="86">
                          <c:v>17.4</c:v>
                        </c:pt>
                        <c:pt idx="87">
                          <c:v>18.4</c:v>
                        </c:pt>
                        <c:pt idx="88">
                          <c:v>19.4</c:v>
                        </c:pt>
                        <c:pt idx="89">
                          <c:v>20.4</c:v>
                        </c:pt>
                        <c:pt idx="90">
                          <c:v>21.4</c:v>
                        </c:pt>
                        <c:pt idx="91">
                          <c:v>22.4</c:v>
                        </c:pt>
                        <c:pt idx="92">
                          <c:v>23.4</c:v>
                        </c:pt>
                        <c:pt idx="93">
                          <c:v>24.4</c:v>
                        </c:pt>
                        <c:pt idx="94">
                          <c:v>25.4</c:v>
                        </c:pt>
                        <c:pt idx="95">
                          <c:v>26.4</c:v>
                        </c:pt>
                        <c:pt idx="96">
                          <c:v>27.4</c:v>
                        </c:pt>
                        <c:pt idx="97">
                          <c:v>28.4</c:v>
                        </c:pt>
                        <c:pt idx="98">
                          <c:v>29.4</c:v>
                        </c:pt>
                        <c:pt idx="99">
                          <c:v>30.4</c:v>
                        </c:pt>
                        <c:pt idx="100">
                          <c:v>1.5</c:v>
                        </c:pt>
                        <c:pt idx="101">
                          <c:v>2.5</c:v>
                        </c:pt>
                        <c:pt idx="102">
                          <c:v>3.5</c:v>
                        </c:pt>
                        <c:pt idx="103">
                          <c:v>4.5</c:v>
                        </c:pt>
                        <c:pt idx="104">
                          <c:v>5.5</c:v>
                        </c:pt>
                        <c:pt idx="105">
                          <c:v>6.5</c:v>
                        </c:pt>
                        <c:pt idx="106">
                          <c:v>7.5</c:v>
                        </c:pt>
                        <c:pt idx="107">
                          <c:v>8.5</c:v>
                        </c:pt>
                        <c:pt idx="108">
                          <c:v>9.5</c:v>
                        </c:pt>
                        <c:pt idx="109">
                          <c:v>10.5</c:v>
                        </c:pt>
                        <c:pt idx="110">
                          <c:v>11.5</c:v>
                        </c:pt>
                        <c:pt idx="111">
                          <c:v>12.5</c:v>
                        </c:pt>
                        <c:pt idx="112">
                          <c:v>13.5</c:v>
                        </c:pt>
                        <c:pt idx="113">
                          <c:v>14.5</c:v>
                        </c:pt>
                        <c:pt idx="114">
                          <c:v>15.5</c:v>
                        </c:pt>
                        <c:pt idx="115">
                          <c:v>16.5</c:v>
                        </c:pt>
                        <c:pt idx="116">
                          <c:v>17.5</c:v>
                        </c:pt>
                        <c:pt idx="117">
                          <c:v>18.5</c:v>
                        </c:pt>
                        <c:pt idx="118">
                          <c:v>19.5</c:v>
                        </c:pt>
                        <c:pt idx="119">
                          <c:v>20.5</c:v>
                        </c:pt>
                        <c:pt idx="120">
                          <c:v>21.5</c:v>
                        </c:pt>
                        <c:pt idx="121">
                          <c:v>22.5</c:v>
                        </c:pt>
                        <c:pt idx="122">
                          <c:v>23.5</c:v>
                        </c:pt>
                        <c:pt idx="123">
                          <c:v>24.5</c:v>
                        </c:pt>
                        <c:pt idx="124">
                          <c:v>25.5</c:v>
                        </c:pt>
                        <c:pt idx="125">
                          <c:v>26.5</c:v>
                        </c:pt>
                        <c:pt idx="126">
                          <c:v>27.5</c:v>
                        </c:pt>
                        <c:pt idx="127">
                          <c:v>28.5</c:v>
                        </c:pt>
                        <c:pt idx="128">
                          <c:v>29.5</c:v>
                        </c:pt>
                        <c:pt idx="129">
                          <c:v>30.5</c:v>
                        </c:pt>
                        <c:pt idx="130">
                          <c:v>31.5</c:v>
                        </c:pt>
                        <c:pt idx="131">
                          <c:v>1.6</c:v>
                        </c:pt>
                        <c:pt idx="132">
                          <c:v>2.6</c:v>
                        </c:pt>
                        <c:pt idx="133">
                          <c:v>3.6</c:v>
                        </c:pt>
                        <c:pt idx="134">
                          <c:v>4.6</c:v>
                        </c:pt>
                        <c:pt idx="135">
                          <c:v>5.6</c:v>
                        </c:pt>
                        <c:pt idx="136">
                          <c:v>6.6</c:v>
                        </c:pt>
                        <c:pt idx="137">
                          <c:v>7.6</c:v>
                        </c:pt>
                        <c:pt idx="138">
                          <c:v>8.6</c:v>
                        </c:pt>
                        <c:pt idx="139">
                          <c:v>9.6</c:v>
                        </c:pt>
                        <c:pt idx="140">
                          <c:v>10.6</c:v>
                        </c:pt>
                        <c:pt idx="141">
                          <c:v>11.6</c:v>
                        </c:pt>
                        <c:pt idx="142">
                          <c:v>12.6</c:v>
                        </c:pt>
                        <c:pt idx="143">
                          <c:v>13.6</c:v>
                        </c:pt>
                        <c:pt idx="144">
                          <c:v>14.6</c:v>
                        </c:pt>
                        <c:pt idx="145">
                          <c:v>15.6</c:v>
                        </c:pt>
                        <c:pt idx="146">
                          <c:v>16.6</c:v>
                        </c:pt>
                        <c:pt idx="147">
                          <c:v>17.6</c:v>
                        </c:pt>
                        <c:pt idx="148">
                          <c:v>18.6</c:v>
                        </c:pt>
                        <c:pt idx="149">
                          <c:v>19.6</c:v>
                        </c:pt>
                        <c:pt idx="150">
                          <c:v>20.6</c:v>
                        </c:pt>
                        <c:pt idx="151">
                          <c:v>21.6</c:v>
                        </c:pt>
                        <c:pt idx="152">
                          <c:v>22.6</c:v>
                        </c:pt>
                        <c:pt idx="153">
                          <c:v>23.6</c:v>
                        </c:pt>
                        <c:pt idx="154">
                          <c:v>24.6</c:v>
                        </c:pt>
                        <c:pt idx="155">
                          <c:v>25.6</c:v>
                        </c:pt>
                        <c:pt idx="156">
                          <c:v>26.6</c:v>
                        </c:pt>
                        <c:pt idx="157">
                          <c:v>27.6</c:v>
                        </c:pt>
                        <c:pt idx="158">
                          <c:v>28.6</c:v>
                        </c:pt>
                        <c:pt idx="159">
                          <c:v>29.6</c:v>
                        </c:pt>
                        <c:pt idx="160">
                          <c:v>30.6</c:v>
                        </c:pt>
                        <c:pt idx="161">
                          <c:v>1.7</c:v>
                        </c:pt>
                        <c:pt idx="162">
                          <c:v>2.7</c:v>
                        </c:pt>
                        <c:pt idx="163">
                          <c:v>3.7</c:v>
                        </c:pt>
                        <c:pt idx="164">
                          <c:v>4.7</c:v>
                        </c:pt>
                        <c:pt idx="165">
                          <c:v>5.7</c:v>
                        </c:pt>
                        <c:pt idx="166">
                          <c:v>6.7</c:v>
                        </c:pt>
                        <c:pt idx="167">
                          <c:v>7.7</c:v>
                        </c:pt>
                        <c:pt idx="168">
                          <c:v>8.7</c:v>
                        </c:pt>
                        <c:pt idx="169">
                          <c:v>9.7</c:v>
                        </c:pt>
                        <c:pt idx="170">
                          <c:v>10.7</c:v>
                        </c:pt>
                        <c:pt idx="171">
                          <c:v>11.7</c:v>
                        </c:pt>
                        <c:pt idx="172">
                          <c:v>12.7</c:v>
                        </c:pt>
                        <c:pt idx="173">
                          <c:v>13.7</c:v>
                        </c:pt>
                        <c:pt idx="174">
                          <c:v>14.7</c:v>
                        </c:pt>
                        <c:pt idx="175">
                          <c:v>15.7</c:v>
                        </c:pt>
                        <c:pt idx="176">
                          <c:v>16.7</c:v>
                        </c:pt>
                        <c:pt idx="177">
                          <c:v>17.7</c:v>
                        </c:pt>
                        <c:pt idx="178">
                          <c:v>18.7</c:v>
                        </c:pt>
                        <c:pt idx="179">
                          <c:v>19.7</c:v>
                        </c:pt>
                        <c:pt idx="180">
                          <c:v>20.7</c:v>
                        </c:pt>
                        <c:pt idx="181">
                          <c:v>21.7</c:v>
                        </c:pt>
                        <c:pt idx="182">
                          <c:v>22.7</c:v>
                        </c:pt>
                        <c:pt idx="183">
                          <c:v>23.7</c:v>
                        </c:pt>
                        <c:pt idx="184">
                          <c:v>24.7</c:v>
                        </c:pt>
                        <c:pt idx="185">
                          <c:v>25.7</c:v>
                        </c:pt>
                        <c:pt idx="186">
                          <c:v>26.7</c:v>
                        </c:pt>
                        <c:pt idx="187">
                          <c:v>27.7</c:v>
                        </c:pt>
                        <c:pt idx="188">
                          <c:v>28.7</c:v>
                        </c:pt>
                        <c:pt idx="189">
                          <c:v>29.7</c:v>
                        </c:pt>
                        <c:pt idx="190">
                          <c:v>30.7</c:v>
                        </c:pt>
                        <c:pt idx="191">
                          <c:v>31.7</c:v>
                        </c:pt>
                        <c:pt idx="192">
                          <c:v>1.8</c:v>
                        </c:pt>
                        <c:pt idx="193">
                          <c:v>2.8</c:v>
                        </c:pt>
                        <c:pt idx="194">
                          <c:v>3.8</c:v>
                        </c:pt>
                        <c:pt idx="195">
                          <c:v>4.8</c:v>
                        </c:pt>
                        <c:pt idx="196">
                          <c:v>5.8</c:v>
                        </c:pt>
                        <c:pt idx="197">
                          <c:v>6.8</c:v>
                        </c:pt>
                        <c:pt idx="198">
                          <c:v>7.8</c:v>
                        </c:pt>
                        <c:pt idx="199">
                          <c:v>8.8</c:v>
                        </c:pt>
                        <c:pt idx="200">
                          <c:v>9.8</c:v>
                        </c:pt>
                        <c:pt idx="201">
                          <c:v>10.8</c:v>
                        </c:pt>
                        <c:pt idx="202">
                          <c:v>11.8</c:v>
                        </c:pt>
                        <c:pt idx="203">
                          <c:v>12.8</c:v>
                        </c:pt>
                        <c:pt idx="204">
                          <c:v>13.8</c:v>
                        </c:pt>
                        <c:pt idx="205">
                          <c:v>14.8</c:v>
                        </c:pt>
                        <c:pt idx="206">
                          <c:v>15.8</c:v>
                        </c:pt>
                        <c:pt idx="207">
                          <c:v>16.8</c:v>
                        </c:pt>
                        <c:pt idx="208">
                          <c:v>17.8</c:v>
                        </c:pt>
                        <c:pt idx="209">
                          <c:v>18.8</c:v>
                        </c:pt>
                        <c:pt idx="210">
                          <c:v>19.8</c:v>
                        </c:pt>
                        <c:pt idx="211">
                          <c:v>20.8</c:v>
                        </c:pt>
                        <c:pt idx="212">
                          <c:v>21.8</c:v>
                        </c:pt>
                        <c:pt idx="213">
                          <c:v>22.8</c:v>
                        </c:pt>
                        <c:pt idx="214">
                          <c:v>23.8</c:v>
                        </c:pt>
                        <c:pt idx="215">
                          <c:v>24.8</c:v>
                        </c:pt>
                        <c:pt idx="216">
                          <c:v>25.8</c:v>
                        </c:pt>
                        <c:pt idx="217">
                          <c:v>26.8</c:v>
                        </c:pt>
                        <c:pt idx="218">
                          <c:v>27.8</c:v>
                        </c:pt>
                        <c:pt idx="219">
                          <c:v>28.8</c:v>
                        </c:pt>
                        <c:pt idx="220">
                          <c:v>29.8</c:v>
                        </c:pt>
                        <c:pt idx="221">
                          <c:v>30.8</c:v>
                        </c:pt>
                        <c:pt idx="222">
                          <c:v>31.8</c:v>
                        </c:pt>
                        <c:pt idx="223">
                          <c:v>1.9</c:v>
                        </c:pt>
                        <c:pt idx="224">
                          <c:v>2.9</c:v>
                        </c:pt>
                        <c:pt idx="225">
                          <c:v>3.9</c:v>
                        </c:pt>
                        <c:pt idx="226">
                          <c:v>4.9</c:v>
                        </c:pt>
                        <c:pt idx="227">
                          <c:v>5.9</c:v>
                        </c:pt>
                        <c:pt idx="228">
                          <c:v>6.9</c:v>
                        </c:pt>
                        <c:pt idx="229">
                          <c:v>7.9</c:v>
                        </c:pt>
                        <c:pt idx="230">
                          <c:v>8.9</c:v>
                        </c:pt>
                        <c:pt idx="231">
                          <c:v>9.9</c:v>
                        </c:pt>
                        <c:pt idx="232">
                          <c:v>10.9</c:v>
                        </c:pt>
                        <c:pt idx="233">
                          <c:v>11.9</c:v>
                        </c:pt>
                        <c:pt idx="234">
                          <c:v>12.9</c:v>
                        </c:pt>
                        <c:pt idx="235">
                          <c:v>13.9</c:v>
                        </c:pt>
                        <c:pt idx="236">
                          <c:v>14.9</c:v>
                        </c:pt>
                        <c:pt idx="237">
                          <c:v>15.9</c:v>
                        </c:pt>
                        <c:pt idx="238">
                          <c:v>16.9</c:v>
                        </c:pt>
                        <c:pt idx="239">
                          <c:v>17.9</c:v>
                        </c:pt>
                        <c:pt idx="240">
                          <c:v>18.9</c:v>
                        </c:pt>
                        <c:pt idx="241">
                          <c:v>19.9</c:v>
                        </c:pt>
                        <c:pt idx="242">
                          <c:v>20.9</c:v>
                        </c:pt>
                        <c:pt idx="243">
                          <c:v>21.9</c:v>
                        </c:pt>
                        <c:pt idx="244">
                          <c:v>22.9</c:v>
                        </c:pt>
                        <c:pt idx="245">
                          <c:v>23.9</c:v>
                        </c:pt>
                        <c:pt idx="246">
                          <c:v>24.9</c:v>
                        </c:pt>
                        <c:pt idx="247">
                          <c:v>25.9</c:v>
                        </c:pt>
                        <c:pt idx="248">
                          <c:v>26.9</c:v>
                        </c:pt>
                        <c:pt idx="249">
                          <c:v>27.9</c:v>
                        </c:pt>
                        <c:pt idx="250">
                          <c:v>28.9</c:v>
                        </c:pt>
                        <c:pt idx="251">
                          <c:v>29.9</c:v>
                        </c:pt>
                        <c:pt idx="252">
                          <c:v>30.9</c:v>
                        </c:pt>
                      </c:lvl>
                    </c:multiLvlStrCache>
                  </c:multiLvl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Deutschland!$Q$22:$Q$274</c15:sqref>
                        </c15:formulaRef>
                      </c:ext>
                    </c:extLst>
                    <c:numCache>
                      <c:formatCode>General</c:formatCode>
                      <c:ptCount val="253"/>
                      <c:pt idx="44" formatCode="0">
                        <c:v>83199390.850891963</c:v>
                      </c:pt>
                      <c:pt idx="45" formatCode="0">
                        <c:v>83199180.658297017</c:v>
                      </c:pt>
                      <c:pt idx="46" formatCode="0">
                        <c:v>83198910.868988678</c:v>
                      </c:pt>
                      <c:pt idx="47" formatCode="0">
                        <c:v>83198564.585771978</c:v>
                      </c:pt>
                      <c:pt idx="48" formatCode="0">
                        <c:v>83198120.120981574</c:v>
                      </c:pt>
                      <c:pt idx="49" formatCode="0">
                        <c:v>83197549.638556033</c:v>
                      </c:pt>
                      <c:pt idx="50" formatCode="0">
                        <c:v>83196817.411322042</c:v>
                      </c:pt>
                      <c:pt idx="51" formatCode="0">
                        <c:v>83195877.58453843</c:v>
                      </c:pt>
                      <c:pt idx="52" formatCode="0">
                        <c:v>83194671.305956751</c:v>
                      </c:pt>
                      <c:pt idx="53" formatCode="0">
                        <c:v>83193123.043196261</c:v>
                      </c:pt>
                      <c:pt idx="54" formatCode="0">
                        <c:v>83191135.858688533</c:v>
                      </c:pt>
                      <c:pt idx="55" formatCode="0">
                        <c:v>83188585.34774828</c:v>
                      </c:pt>
                      <c:pt idx="56" formatCode="0">
                        <c:v>83185311.8625696</c:v>
                      </c:pt>
                      <c:pt idx="57" formatCode="0">
                        <c:v>83181110.539196551</c:v>
                      </c:pt>
                      <c:pt idx="58" formatCode="0">
                        <c:v>83175718.509557858</c:v>
                      </c:pt>
                      <c:pt idx="59" formatCode="0">
                        <c:v>83168798.50870797</c:v>
                      </c:pt>
                      <c:pt idx="60" formatCode="0">
                        <c:v>83159917.868815929</c:v>
                      </c:pt>
                      <c:pt idx="61" formatCode="0">
                        <c:v>83148521.614315316</c:v>
                      </c:pt>
                      <c:pt idx="62" formatCode="0">
                        <c:v>83133898.022600621</c:v>
                      </c:pt>
                      <c:pt idx="63" formatCode="0">
                        <c:v>83115134.574702665</c:v>
                      </c:pt>
                      <c:pt idx="64" formatCode="0">
                        <c:v>83091061.670972928</c:v>
                      </c:pt>
                      <c:pt idx="65" formatCode="0">
                        <c:v>83060180.806686491</c:v>
                      </c:pt>
                      <c:pt idx="66" formatCode="0">
                        <c:v>83020573.070512533</c:v>
                      </c:pt>
                      <c:pt idx="67" formatCode="0">
                        <c:v>82969782.827891469</c:v>
                      </c:pt>
                      <c:pt idx="68" formatCode="0">
                        <c:v>82904670.275673002</c:v>
                      </c:pt>
                      <c:pt idx="69" formatCode="0">
                        <c:v>82821225.222285941</c:v>
                      </c:pt>
                      <c:pt idx="70" formatCode="0">
                        <c:v>82714333.023884594</c:v>
                      </c:pt>
                      <c:pt idx="71" formatCode="0">
                        <c:v>82577482.238850325</c:v>
                      </c:pt>
                      <c:pt idx="72" formatCode="0">
                        <c:v>82402402.53979516</c:v>
                      </c:pt>
                      <c:pt idx="73" formatCode="0">
                        <c:v>82178621.265807807</c:v>
                      </c:pt>
                      <c:pt idx="74" formatCode="0">
                        <c:v>81892928.599507898</c:v>
                      </c:pt>
                      <c:pt idx="75" formatCode="0">
                        <c:v>81528746.167599112</c:v>
                      </c:pt>
                      <c:pt idx="76" formatCode="0">
                        <c:v>81065404.158232689</c:v>
                      </c:pt>
                      <c:pt idx="77" formatCode="0">
                        <c:v>80477351.1859117</c:v>
                      </c:pt>
                      <c:pt idx="78" formatCode="0">
                        <c:v>79733353.775254294</c:v>
                      </c:pt>
                      <c:pt idx="79" formatCode="0">
                        <c:v>78795794.306234166</c:v>
                      </c:pt>
                      <c:pt idx="80" formatCode="0">
                        <c:v>77620253.556511343</c:v>
                      </c:pt>
                      <c:pt idx="81" formatCode="0">
                        <c:v>76155669.904606655</c:v>
                      </c:pt>
                      <c:pt idx="82" formatCode="0">
                        <c:v>74345496.341209218</c:v>
                      </c:pt>
                      <c:pt idx="83" formatCode="0">
                        <c:v>72130403.511986613</c:v>
                      </c:pt>
                      <c:pt idx="84" formatCode="0">
                        <c:v>69453141.627606124</c:v>
                      </c:pt>
                      <c:pt idx="85" formatCode="0">
                        <c:v>66266065.616422489</c:v>
                      </c:pt>
                      <c:pt idx="86" formatCode="0">
                        <c:v>62541388.675509073</c:v>
                      </c:pt>
                      <c:pt idx="87" formatCode="0">
                        <c:v>58283308.99258063</c:v>
                      </c:pt>
                      <c:pt idx="88" formatCode="0">
                        <c:v>53539753.089935668</c:v>
                      </c:pt>
                      <c:pt idx="89" formatCode="0">
                        <c:v>48409970.302964978</c:v>
                      </c:pt>
                      <c:pt idx="90" formatCode="0">
                        <c:v>43043493.794911325</c:v>
                      </c:pt>
                      <c:pt idx="91" formatCode="0">
                        <c:v>37627229.465670437</c:v>
                      </c:pt>
                      <c:pt idx="92" formatCode="0">
                        <c:v>32361203.568679117</c:v>
                      </c:pt>
                      <c:pt idx="93" formatCode="0">
                        <c:v>27428607.604824841</c:v>
                      </c:pt>
                      <c:pt idx="94" formatCode="0">
                        <c:v>22969253.187850669</c:v>
                      </c:pt>
                      <c:pt idx="95" formatCode="0">
                        <c:v>19064638.165037096</c:v>
                      </c:pt>
                      <c:pt idx="96" formatCode="0">
                        <c:v>15737676.142652642</c:v>
                      </c:pt>
                      <c:pt idx="97" formatCode="0">
                        <c:v>12964085.210089007</c:v>
                      </c:pt>
                      <c:pt idx="98" formatCode="0">
                        <c:v>10689098.363548908</c:v>
                      </c:pt>
                      <c:pt idx="99" formatCode="0">
                        <c:v>8843568.4142944049</c:v>
                      </c:pt>
                      <c:pt idx="100" formatCode="0">
                        <c:v>7356109.6421445645</c:v>
                      </c:pt>
                      <c:pt idx="101" formatCode="0">
                        <c:v>6160530.0785646252</c:v>
                      </c:pt>
                      <c:pt idx="102" formatCode="0">
                        <c:v>5199361.3352854913</c:v>
                      </c:pt>
                      <c:pt idx="103" formatCode="0">
                        <c:v>4424776.5167004261</c:v>
                      </c:pt>
                      <c:pt idx="104" formatCode="0">
                        <c:v>3798049.260241284</c:v>
                      </c:pt>
                      <c:pt idx="105" formatCode="0">
                        <c:v>3288361.8523660288</c:v>
                      </c:pt>
                      <c:pt idx="106" formatCode="0">
                        <c:v>2871442.9553584629</c:v>
                      </c:pt>
                      <c:pt idx="107" formatCode="0">
                        <c:v>2528280.2457072698</c:v>
                      </c:pt>
                      <c:pt idx="108" formatCode="0">
                        <c:v>2244009.1510890429</c:v>
                      </c:pt>
                      <c:pt idx="109" formatCode="0">
                        <c:v>2007000.9663576649</c:v>
                      </c:pt>
                      <c:pt idx="110" formatCode="0">
                        <c:v>1808136.8421457154</c:v>
                      </c:pt>
                      <c:pt idx="111" formatCode="0">
                        <c:v>1640240.2281304484</c:v>
                      </c:pt>
                      <c:pt idx="112" formatCode="0">
                        <c:v>1497637.933762854</c:v>
                      </c:pt>
                      <c:pt idx="113" formatCode="0">
                        <c:v>1375822.6151155534</c:v>
                      </c:pt>
                      <c:pt idx="114" formatCode="0">
                        <c:v>1271193.8686845084</c:v>
                      </c:pt>
                      <c:pt idx="115" formatCode="0">
                        <c:v>1180859.6291638124</c:v>
                      </c:pt>
                      <c:pt idx="116" formatCode="0">
                        <c:v>1102483.5764641147</c:v>
                      </c:pt>
                      <c:pt idx="117" formatCode="0">
                        <c:v>1034167.5649128692</c:v>
                      </c:pt>
                      <c:pt idx="118" formatCode="0">
                        <c:v>974360.70883743081</c:v>
                      </c:pt>
                      <c:pt idx="119" formatCode="0">
                        <c:v>921788.78680257418</c:v>
                      </c:pt>
                      <c:pt idx="120" formatCode="0">
                        <c:v>875399.17337629257</c:v>
                      </c:pt>
                      <c:pt idx="121" formatCode="0">
                        <c:v>834317.67675806617</c:v>
                      </c:pt>
                      <c:pt idx="122" formatCode="0">
                        <c:v>797814.54085965338</c:v>
                      </c:pt>
                      <c:pt idx="123" formatCode="0">
                        <c:v>765277.53175116726</c:v>
                      </c:pt>
                      <c:pt idx="124" formatCode="0">
                        <c:v>736190.52522204793</c:v>
                      </c:pt>
                      <c:pt idx="125" formatCode="0">
                        <c:v>710116.38596333715</c:v>
                      </c:pt>
                      <c:pt idx="126" formatCode="0">
                        <c:v>686683.21068648063</c:v>
                      </c:pt>
                      <c:pt idx="127" formatCode="0">
                        <c:v>665573.2206062309</c:v>
                      </c:pt>
                      <c:pt idx="128" formatCode="0">
                        <c:v>646513.75043558539</c:v>
                      </c:pt>
                      <c:pt idx="129" formatCode="0">
                        <c:v>629269.9042301689</c:v>
                      </c:pt>
                      <c:pt idx="130" formatCode="0">
                        <c:v>613638.54263863701</c:v>
                      </c:pt>
                      <c:pt idx="131" formatCode="0">
                        <c:v>599443.33848096337</c:v>
                      </c:pt>
                      <c:pt idx="132" formatCode="0">
                        <c:v>586530.69339628867</c:v>
                      </c:pt>
                      <c:pt idx="133" formatCode="0">
                        <c:v>574766.35154690209</c:v>
                      </c:pt>
                      <c:pt idx="134" formatCode="0">
                        <c:v>564032.58001416049</c:v>
                      </c:pt>
                      <c:pt idx="135" formatCode="0">
                        <c:v>554225.8118189415</c:v>
                      </c:pt>
                      <c:pt idx="136" formatCode="0">
                        <c:v>545254.66813886596</c:v>
                      </c:pt>
                      <c:pt idx="137" formatCode="0">
                        <c:v>537038.29256311827</c:v>
                      </c:pt>
                      <c:pt idx="138" formatCode="0">
                        <c:v>529504.943102811</c:v>
                      </c:pt>
                      <c:pt idx="139" formatCode="0">
                        <c:v>522590.79790954862</c:v>
                      </c:pt>
                      <c:pt idx="140" formatCode="0">
                        <c:v>516238.93882228009</c:v>
                      </c:pt>
                      <c:pt idx="141" formatCode="0">
                        <c:v>510398.48340604745</c:v>
                      </c:pt>
                      <c:pt idx="142" formatCode="0">
                        <c:v>505023.84140900354</c:v>
                      </c:pt>
                      <c:pt idx="143" formatCode="0">
                        <c:v>500074.07581274456</c:v>
                      </c:pt>
                      <c:pt idx="144" formatCode="0">
                        <c:v>495512.35209362541</c:v>
                      </c:pt>
                      <c:pt idx="145" formatCode="0">
                        <c:v>491305.46211222478</c:v>
                      </c:pt>
                      <c:pt idx="146" formatCode="0">
                        <c:v>487423.41133260593</c:v>
                      </c:pt>
                      <c:pt idx="147" formatCode="0">
                        <c:v>483839.05994356045</c:v>
                      </c:pt>
                      <c:pt idx="148" formatCode="0">
                        <c:v>480527.8099906994</c:v>
                      </c:pt>
                      <c:pt idx="149" formatCode="0">
                        <c:v>477467.33189471922</c:v>
                      </c:pt>
                      <c:pt idx="150" formatCode="0">
                        <c:v>474637.32477819943</c:v>
                      </c:pt>
                      <c:pt idx="151" formatCode="0">
                        <c:v>472019.30589153699</c:v>
                      </c:pt>
                      <c:pt idx="152" formatCode="0">
                        <c:v>469596.42515074357</c:v>
                      </c:pt>
                      <c:pt idx="153" formatCode="0">
                        <c:v>467353.30140214704</c:v>
                      </c:pt>
                      <c:pt idx="154" formatCode="0">
                        <c:v>465275.87753282615</c:v>
                      </c:pt>
                      <c:pt idx="155" formatCode="0">
                        <c:v>463351.29196813115</c:v>
                      </c:pt>
                      <c:pt idx="156" formatCode="0">
                        <c:v>461567.7644529462</c:v>
                      </c:pt>
                      <c:pt idx="157" formatCode="0">
                        <c:v>459914.49431289913</c:v>
                      </c:pt>
                      <c:pt idx="158" formatCode="0">
                        <c:v>458381.56964489608</c:v>
                      </c:pt>
                      <c:pt idx="159" formatCode="0">
                        <c:v>456959.88610086188</c:v>
                      </c:pt>
                      <c:pt idx="160" formatCode="0">
                        <c:v>455641.0741107369</c:v>
                      </c:pt>
                      <c:pt idx="161" formatCode="0">
                        <c:v>454417.43354585319</c:v>
                      </c:pt>
                      <c:pt idx="162" formatCode="0">
                        <c:v>453281.87495611765</c:v>
                      </c:pt>
                      <c:pt idx="163" formatCode="0">
                        <c:v>452227.86662756006</c:v>
                      </c:pt>
                      <c:pt idx="164" formatCode="0">
                        <c:v>451249.38680375216</c:v>
                      </c:pt>
                      <c:pt idx="165" formatCode="0">
                        <c:v>450340.88049785909</c:v>
                      </c:pt>
                      <c:pt idx="166" formatCode="0">
                        <c:v>449497.2203937319</c:v>
                      </c:pt>
                      <c:pt idx="167" formatCode="0">
                        <c:v>448713.67139623652</c:v>
                      </c:pt>
                      <c:pt idx="168" formatCode="0">
                        <c:v>447985.85844440345</c:v>
                      </c:pt>
                      <c:pt idx="169" formatCode="0">
                        <c:v>447309.7372472086</c:v>
                      </c:pt>
                      <c:pt idx="170" formatCode="0">
                        <c:v>446681.5676418987</c:v>
                      </c:pt>
                      <c:pt idx="171" formatCode="0">
                        <c:v>446097.88930963445</c:v>
                      </c:pt>
                      <c:pt idx="172" formatCode="0">
                        <c:v>445555.49961358233</c:v>
                      </c:pt>
                      <c:pt idx="173" formatCode="0">
                        <c:v>445051.43335107761</c:v>
                      </c:pt>
                      <c:pt idx="174" formatCode="0">
                        <c:v>444582.94423463865</c:v>
                      </c:pt>
                      <c:pt idx="175" formatCode="0">
                        <c:v>444147.48793689633</c:v>
                      </c:pt>
                      <c:pt idx="176" formatCode="0">
                        <c:v>443742.70655230014</c:v>
                      </c:pt>
                      <c:pt idx="177" formatCode="0">
                        <c:v>443366.41434410925</c:v>
                      </c:pt>
                      <c:pt idx="178" formatCode="0">
                        <c:v>443016.58465895616</c:v>
                      </c:pt>
                      <c:pt idx="179" formatCode="0">
                        <c:v>442691.33790342801</c:v>
                      </c:pt>
                      <c:pt idx="180" formatCode="0">
                        <c:v>442388.93048785592</c:v>
                      </c:pt>
                      <c:pt idx="181" formatCode="0">
                        <c:v>442107.74465201813</c:v>
                      </c:pt>
                      <c:pt idx="182" formatCode="0">
                        <c:v>441846.27909590112</c:v>
                      </c:pt>
                      <c:pt idx="183" formatCode="0">
                        <c:v>441603.14034616202</c:v>
                      </c:pt>
                      <c:pt idx="184" formatCode="0">
                        <c:v>441377.03479560948</c:v>
                      </c:pt>
                      <c:pt idx="185" formatCode="0">
                        <c:v>441166.76135897101</c:v>
                      </c:pt>
                      <c:pt idx="186" formatCode="0">
                        <c:v>440971.20469352911</c:v>
                      </c:pt>
                      <c:pt idx="187" formatCode="0">
                        <c:v>440789.3289379616</c:v>
                      </c:pt>
                      <c:pt idx="188" formatCode="0">
                        <c:v>440620.17192698171</c:v>
                      </c:pt>
                      <c:pt idx="189" formatCode="0">
                        <c:v>440462.83984319528</c:v>
                      </c:pt>
                      <c:pt idx="190" formatCode="0">
                        <c:v>440316.50227102835</c:v>
                      </c:pt>
                      <c:pt idx="191" formatCode="0">
                        <c:v>440180.38762067055</c:v>
                      </c:pt>
                      <c:pt idx="192" formatCode="0">
                        <c:v>440053.77889276901</c:v>
                      </c:pt>
                      <c:pt idx="193" formatCode="0">
                        <c:v>439936.00975712342</c:v>
                      </c:pt>
                      <c:pt idx="194" formatCode="0">
                        <c:v>439826.46092091041</c:v>
                      </c:pt>
                      <c:pt idx="195" formatCode="0">
                        <c:v>439724.55676402448</c:v>
                      </c:pt>
                      <c:pt idx="196" formatCode="0">
                        <c:v>439629.76222099247</c:v>
                      </c:pt>
                      <c:pt idx="197" formatCode="0">
                        <c:v>439541.57989061333</c:v>
                      </c:pt>
                      <c:pt idx="198" formatCode="0">
                        <c:v>439459.54735601734</c:v>
                      </c:pt>
                      <c:pt idx="199" formatCode="0">
                        <c:v>439383.23469924065</c:v>
                      </c:pt>
                      <c:pt idx="200" formatCode="0">
                        <c:v>439312.24219569057</c:v>
                      </c:pt>
                      <c:pt idx="201" formatCode="0">
                        <c:v>439246.19817504124</c:v>
                      </c:pt>
                      <c:pt idx="202" formatCode="0">
                        <c:v>439184.75703616469</c:v>
                      </c:pt>
                      <c:pt idx="203" formatCode="0">
                        <c:v>439127.59740467567</c:v>
                      </c:pt>
                      <c:pt idx="204" formatCode="0">
                        <c:v>439074.42042255733</c:v>
                      </c:pt>
                      <c:pt idx="205" formatCode="0">
                        <c:v>439024.94816015213</c:v>
                      </c:pt>
                      <c:pt idx="206" formatCode="0">
                        <c:v>438978.92214154819</c:v>
                      </c:pt>
                      <c:pt idx="207" formatCode="0">
                        <c:v>438936.10197507805</c:v>
                      </c:pt>
                      <c:pt idx="208" formatCode="0">
                        <c:v>438896.2640812755</c:v>
                      </c:pt>
                      <c:pt idx="209" formatCode="0">
                        <c:v>438859.20051121578</c:v>
                      </c:pt>
                      <c:pt idx="210" formatCode="0">
                        <c:v>438824.71784869576</c:v>
                      </c:pt>
                      <c:pt idx="211" formatCode="0">
                        <c:v>438792.63619020075</c:v>
                      </c:pt>
                      <c:pt idx="212" formatCode="0">
                        <c:v>438762.78819705558</c:v>
                      </c:pt>
                      <c:pt idx="213" formatCode="0">
                        <c:v>438735.01821457269</c:v>
                      </c:pt>
                      <c:pt idx="214" formatCode="0">
                        <c:v>438709.18145339401</c:v>
                      </c:pt>
                      <c:pt idx="215" formatCode="0">
                        <c:v>438685.1432285757</c:v>
                      </c:pt>
                      <c:pt idx="216" formatCode="0">
                        <c:v>438662.77825229254</c:v>
                      </c:pt>
                      <c:pt idx="217" formatCode="0">
                        <c:v>438641.96997633838</c:v>
                      </c:pt>
                      <c:pt idx="218" formatCode="0">
                        <c:v>438622.60998087941</c:v>
                      </c:pt>
                      <c:pt idx="219" formatCode="0">
                        <c:v>438604.59740617248</c:v>
                      </c:pt>
                      <c:pt idx="220" formatCode="0">
                        <c:v>438587.83842420019</c:v>
                      </c:pt>
                      <c:pt idx="221" formatCode="0">
                        <c:v>438572.24574739381</c:v>
                      </c:pt>
                      <c:pt idx="222" formatCode="0">
                        <c:v>438557.73817181925</c:v>
                      </c:pt>
                      <c:pt idx="223" formatCode="0">
                        <c:v>438544.24015238951</c:v>
                      </c:pt>
                      <c:pt idx="224" formatCode="0">
                        <c:v>438531.68140784273</c:v>
                      </c:pt>
                      <c:pt idx="225" formatCode="0">
                        <c:v>438519.99655338534</c:v>
                      </c:pt>
                      <c:pt idx="226" formatCode="0">
                        <c:v>438509.12475905119</c:v>
                      </c:pt>
                      <c:pt idx="227" formatCode="0">
                        <c:v>438499.009431966</c:v>
                      </c:pt>
                      <c:pt idx="228" formatCode="0">
                        <c:v>438489.59792083473</c:v>
                      </c:pt>
                      <c:pt idx="229" formatCode="0">
                        <c:v>438480.84124109067</c:v>
                      </c:pt>
                      <c:pt idx="230" formatCode="0">
                        <c:v>438472.69381925371</c:v>
                      </c:pt>
                      <c:pt idx="231" formatCode="0">
                        <c:v>438465.11325515021</c:v>
                      </c:pt>
                      <c:pt idx="232" formatCode="0">
                        <c:v>438458.06010074104</c:v>
                      </c:pt>
                      <c:pt idx="233" formatCode="0">
                        <c:v>438451.49765439332</c:v>
                      </c:pt>
                      <c:pt idx="234" formatCode="0">
                        <c:v>438445.3917695136</c:v>
                      </c:pt>
                      <c:pt idx="235" formatCode="0">
                        <c:v>438439.71067653684</c:v>
                      </c:pt>
                      <c:pt idx="236" formatCode="0">
                        <c:v>438434.42481733591</c:v>
                      </c:pt>
                      <c:pt idx="237" formatCode="0">
                        <c:v>438429.50669118291</c:v>
                      </c:pt>
                      <c:pt idx="238" formatCode="0">
                        <c:v>438424.93071145378</c:v>
                      </c:pt>
                      <c:pt idx="239" formatCode="0">
                        <c:v>438420.67307232524</c:v>
                      </c:pt>
                      <c:pt idx="240" formatCode="0">
                        <c:v>438416.71162476606</c:v>
                      </c:pt>
                      <c:pt idx="241" formatCode="0">
                        <c:v>438413.02576117247</c:v>
                      </c:pt>
                      <c:pt idx="242" formatCode="0">
                        <c:v>438409.59630804468</c:v>
                      </c:pt>
                      <c:pt idx="243" formatCode="0">
                        <c:v>438406.40542614245</c:v>
                      </c:pt>
                      <c:pt idx="244" formatCode="0">
                        <c:v>438403.43651759799</c:v>
                      </c:pt>
                      <c:pt idx="245" formatCode="0">
                        <c:v>438400.67413950036</c:v>
                      </c:pt>
                      <c:pt idx="246" formatCode="0">
                        <c:v>438398.10392349988</c:v>
                      </c:pt>
                      <c:pt idx="247" formatCode="0">
                        <c:v>438395.71250101272</c:v>
                      </c:pt>
                      <c:pt idx="248" formatCode="0">
                        <c:v>438393.48743363476</c:v>
                      </c:pt>
                      <c:pt idx="249" formatCode="0">
                        <c:v>438391.41714840196</c:v>
                      </c:pt>
                      <c:pt idx="250" formatCode="0">
                        <c:v>438389.49087755859</c:v>
                      </c:pt>
                      <c:pt idx="251" formatCode="0">
                        <c:v>438387.69860251993</c:v>
                      </c:pt>
                      <c:pt idx="252" formatCode="0">
                        <c:v>438386.03100173647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6AA1-4C17-BB4A-3651F2E40449}"/>
                  </c:ext>
                </c:extLst>
              </c15:ser>
            </c15:filteredScatterSeries>
            <c15:filteredScatterSeries>
              <c15:ser>
                <c:idx val="10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Deutschland!$S$21</c15:sqref>
                        </c15:formulaRef>
                      </c:ext>
                    </c:extLst>
                    <c:strCache>
                      <c:ptCount val="1"/>
                      <c:pt idx="0">
                        <c:v>R2</c:v>
                      </c:pt>
                    </c:strCache>
                  </c:strRef>
                </c:tx>
                <c:spPr>
                  <a:ln w="19050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Deutschland!$A$22:$B$274</c15:sqref>
                        </c15:formulaRef>
                      </c:ext>
                    </c:extLst>
                    <c:multiLvlStrCache>
                      <c:ptCount val="253"/>
                      <c:lvl>
                        <c:pt idx="0">
                          <c:v>0</c:v>
                        </c:pt>
                        <c:pt idx="1">
                          <c:v>1</c:v>
                        </c:pt>
                        <c:pt idx="2">
                          <c:v>2</c:v>
                        </c:pt>
                        <c:pt idx="3">
                          <c:v>3</c:v>
                        </c:pt>
                        <c:pt idx="4">
                          <c:v>4</c:v>
                        </c:pt>
                        <c:pt idx="5">
                          <c:v>5</c:v>
                        </c:pt>
                        <c:pt idx="6">
                          <c:v>6</c:v>
                        </c:pt>
                        <c:pt idx="7">
                          <c:v>7</c:v>
                        </c:pt>
                        <c:pt idx="8">
                          <c:v>8</c:v>
                        </c:pt>
                        <c:pt idx="9">
                          <c:v>9</c:v>
                        </c:pt>
                        <c:pt idx="10">
                          <c:v>10</c:v>
                        </c:pt>
                        <c:pt idx="11">
                          <c:v>11</c:v>
                        </c:pt>
                        <c:pt idx="12">
                          <c:v>12</c:v>
                        </c:pt>
                        <c:pt idx="13">
                          <c:v>13</c:v>
                        </c:pt>
                        <c:pt idx="14">
                          <c:v>14</c:v>
                        </c:pt>
                        <c:pt idx="15">
                          <c:v>15</c:v>
                        </c:pt>
                        <c:pt idx="16">
                          <c:v>16</c:v>
                        </c:pt>
                        <c:pt idx="17">
                          <c:v>17</c:v>
                        </c:pt>
                        <c:pt idx="18">
                          <c:v>18</c:v>
                        </c:pt>
                        <c:pt idx="19">
                          <c:v>19</c:v>
                        </c:pt>
                        <c:pt idx="20">
                          <c:v>20</c:v>
                        </c:pt>
                        <c:pt idx="21">
                          <c:v>21</c:v>
                        </c:pt>
                        <c:pt idx="22">
                          <c:v>22</c:v>
                        </c:pt>
                        <c:pt idx="23">
                          <c:v>23</c:v>
                        </c:pt>
                        <c:pt idx="24">
                          <c:v>24</c:v>
                        </c:pt>
                        <c:pt idx="25">
                          <c:v>25</c:v>
                        </c:pt>
                        <c:pt idx="26">
                          <c:v>26</c:v>
                        </c:pt>
                        <c:pt idx="27">
                          <c:v>27</c:v>
                        </c:pt>
                        <c:pt idx="28">
                          <c:v>28</c:v>
                        </c:pt>
                        <c:pt idx="29">
                          <c:v>29</c:v>
                        </c:pt>
                        <c:pt idx="30">
                          <c:v>30</c:v>
                        </c:pt>
                        <c:pt idx="31">
                          <c:v>31</c:v>
                        </c:pt>
                        <c:pt idx="32">
                          <c:v>32</c:v>
                        </c:pt>
                        <c:pt idx="33">
                          <c:v>33</c:v>
                        </c:pt>
                        <c:pt idx="34">
                          <c:v>34</c:v>
                        </c:pt>
                        <c:pt idx="35">
                          <c:v>35</c:v>
                        </c:pt>
                        <c:pt idx="36">
                          <c:v>36</c:v>
                        </c:pt>
                        <c:pt idx="37">
                          <c:v>37</c:v>
                        </c:pt>
                        <c:pt idx="38">
                          <c:v>38</c:v>
                        </c:pt>
                        <c:pt idx="39">
                          <c:v>39</c:v>
                        </c:pt>
                        <c:pt idx="40">
                          <c:v>40</c:v>
                        </c:pt>
                        <c:pt idx="41">
                          <c:v>41</c:v>
                        </c:pt>
                        <c:pt idx="42">
                          <c:v>42</c:v>
                        </c:pt>
                        <c:pt idx="43">
                          <c:v>43</c:v>
                        </c:pt>
                        <c:pt idx="44">
                          <c:v>44</c:v>
                        </c:pt>
                        <c:pt idx="45">
                          <c:v>45</c:v>
                        </c:pt>
                        <c:pt idx="46">
                          <c:v>46</c:v>
                        </c:pt>
                        <c:pt idx="47">
                          <c:v>47</c:v>
                        </c:pt>
                        <c:pt idx="48">
                          <c:v>48</c:v>
                        </c:pt>
                        <c:pt idx="49">
                          <c:v>49</c:v>
                        </c:pt>
                        <c:pt idx="50">
                          <c:v>50</c:v>
                        </c:pt>
                        <c:pt idx="51">
                          <c:v>51</c:v>
                        </c:pt>
                        <c:pt idx="52">
                          <c:v>52</c:v>
                        </c:pt>
                        <c:pt idx="53">
                          <c:v>53</c:v>
                        </c:pt>
                        <c:pt idx="54">
                          <c:v>54</c:v>
                        </c:pt>
                        <c:pt idx="55">
                          <c:v>55</c:v>
                        </c:pt>
                        <c:pt idx="56">
                          <c:v>56</c:v>
                        </c:pt>
                        <c:pt idx="57">
                          <c:v>57</c:v>
                        </c:pt>
                        <c:pt idx="58">
                          <c:v>58</c:v>
                        </c:pt>
                        <c:pt idx="59">
                          <c:v>59</c:v>
                        </c:pt>
                        <c:pt idx="60">
                          <c:v>60</c:v>
                        </c:pt>
                        <c:pt idx="61">
                          <c:v>61</c:v>
                        </c:pt>
                        <c:pt idx="62">
                          <c:v>62</c:v>
                        </c:pt>
                        <c:pt idx="63">
                          <c:v>63</c:v>
                        </c:pt>
                        <c:pt idx="64">
                          <c:v>64</c:v>
                        </c:pt>
                        <c:pt idx="65">
                          <c:v>65</c:v>
                        </c:pt>
                        <c:pt idx="66">
                          <c:v>66</c:v>
                        </c:pt>
                        <c:pt idx="67">
                          <c:v>67</c:v>
                        </c:pt>
                        <c:pt idx="68">
                          <c:v>68</c:v>
                        </c:pt>
                        <c:pt idx="69">
                          <c:v>69</c:v>
                        </c:pt>
                        <c:pt idx="70">
                          <c:v>70</c:v>
                        </c:pt>
                        <c:pt idx="71">
                          <c:v>71</c:v>
                        </c:pt>
                        <c:pt idx="72">
                          <c:v>72</c:v>
                        </c:pt>
                        <c:pt idx="73">
                          <c:v>73</c:v>
                        </c:pt>
                        <c:pt idx="74">
                          <c:v>74</c:v>
                        </c:pt>
                        <c:pt idx="75">
                          <c:v>75</c:v>
                        </c:pt>
                        <c:pt idx="76">
                          <c:v>76</c:v>
                        </c:pt>
                        <c:pt idx="77">
                          <c:v>77</c:v>
                        </c:pt>
                        <c:pt idx="78">
                          <c:v>78</c:v>
                        </c:pt>
                        <c:pt idx="79">
                          <c:v>79</c:v>
                        </c:pt>
                        <c:pt idx="80">
                          <c:v>80</c:v>
                        </c:pt>
                        <c:pt idx="81">
                          <c:v>81</c:v>
                        </c:pt>
                        <c:pt idx="82">
                          <c:v>82</c:v>
                        </c:pt>
                        <c:pt idx="83">
                          <c:v>83</c:v>
                        </c:pt>
                        <c:pt idx="84">
                          <c:v>84</c:v>
                        </c:pt>
                        <c:pt idx="85">
                          <c:v>85</c:v>
                        </c:pt>
                        <c:pt idx="86">
                          <c:v>86</c:v>
                        </c:pt>
                        <c:pt idx="87">
                          <c:v>87</c:v>
                        </c:pt>
                        <c:pt idx="88">
                          <c:v>88</c:v>
                        </c:pt>
                        <c:pt idx="89">
                          <c:v>89</c:v>
                        </c:pt>
                        <c:pt idx="90">
                          <c:v>90</c:v>
                        </c:pt>
                        <c:pt idx="91">
                          <c:v>91</c:v>
                        </c:pt>
                        <c:pt idx="92">
                          <c:v>92</c:v>
                        </c:pt>
                        <c:pt idx="93">
                          <c:v>93</c:v>
                        </c:pt>
                        <c:pt idx="94">
                          <c:v>94</c:v>
                        </c:pt>
                        <c:pt idx="95">
                          <c:v>95</c:v>
                        </c:pt>
                        <c:pt idx="96">
                          <c:v>96</c:v>
                        </c:pt>
                        <c:pt idx="97">
                          <c:v>97</c:v>
                        </c:pt>
                        <c:pt idx="98">
                          <c:v>98</c:v>
                        </c:pt>
                        <c:pt idx="99">
                          <c:v>99</c:v>
                        </c:pt>
                        <c:pt idx="100">
                          <c:v>100</c:v>
                        </c:pt>
                        <c:pt idx="101">
                          <c:v>101</c:v>
                        </c:pt>
                        <c:pt idx="102">
                          <c:v>102</c:v>
                        </c:pt>
                        <c:pt idx="103">
                          <c:v>103</c:v>
                        </c:pt>
                        <c:pt idx="104">
                          <c:v>104</c:v>
                        </c:pt>
                        <c:pt idx="105">
                          <c:v>105</c:v>
                        </c:pt>
                        <c:pt idx="106">
                          <c:v>106</c:v>
                        </c:pt>
                        <c:pt idx="107">
                          <c:v>107</c:v>
                        </c:pt>
                        <c:pt idx="108">
                          <c:v>108</c:v>
                        </c:pt>
                        <c:pt idx="109">
                          <c:v>109</c:v>
                        </c:pt>
                        <c:pt idx="110">
                          <c:v>110</c:v>
                        </c:pt>
                        <c:pt idx="111">
                          <c:v>111</c:v>
                        </c:pt>
                        <c:pt idx="112">
                          <c:v>112</c:v>
                        </c:pt>
                        <c:pt idx="113">
                          <c:v>113</c:v>
                        </c:pt>
                        <c:pt idx="114">
                          <c:v>114</c:v>
                        </c:pt>
                        <c:pt idx="115">
                          <c:v>115</c:v>
                        </c:pt>
                        <c:pt idx="116">
                          <c:v>116</c:v>
                        </c:pt>
                        <c:pt idx="117">
                          <c:v>117</c:v>
                        </c:pt>
                        <c:pt idx="118">
                          <c:v>118</c:v>
                        </c:pt>
                        <c:pt idx="119">
                          <c:v>119</c:v>
                        </c:pt>
                        <c:pt idx="120">
                          <c:v>120</c:v>
                        </c:pt>
                        <c:pt idx="121">
                          <c:v>121</c:v>
                        </c:pt>
                        <c:pt idx="122">
                          <c:v>122</c:v>
                        </c:pt>
                        <c:pt idx="123">
                          <c:v>123</c:v>
                        </c:pt>
                        <c:pt idx="124">
                          <c:v>124</c:v>
                        </c:pt>
                        <c:pt idx="125">
                          <c:v>125</c:v>
                        </c:pt>
                        <c:pt idx="126">
                          <c:v>126</c:v>
                        </c:pt>
                        <c:pt idx="127">
                          <c:v>127</c:v>
                        </c:pt>
                        <c:pt idx="128">
                          <c:v>128</c:v>
                        </c:pt>
                        <c:pt idx="129">
                          <c:v>129</c:v>
                        </c:pt>
                        <c:pt idx="130">
                          <c:v>130</c:v>
                        </c:pt>
                        <c:pt idx="131">
                          <c:v>131</c:v>
                        </c:pt>
                        <c:pt idx="132">
                          <c:v>132</c:v>
                        </c:pt>
                        <c:pt idx="133">
                          <c:v>133</c:v>
                        </c:pt>
                        <c:pt idx="134">
                          <c:v>134</c:v>
                        </c:pt>
                        <c:pt idx="135">
                          <c:v>135</c:v>
                        </c:pt>
                        <c:pt idx="136">
                          <c:v>136</c:v>
                        </c:pt>
                        <c:pt idx="137">
                          <c:v>137</c:v>
                        </c:pt>
                        <c:pt idx="138">
                          <c:v>138</c:v>
                        </c:pt>
                        <c:pt idx="139">
                          <c:v>139</c:v>
                        </c:pt>
                        <c:pt idx="140">
                          <c:v>140</c:v>
                        </c:pt>
                        <c:pt idx="141">
                          <c:v>141</c:v>
                        </c:pt>
                        <c:pt idx="142">
                          <c:v>142</c:v>
                        </c:pt>
                        <c:pt idx="143">
                          <c:v>143</c:v>
                        </c:pt>
                        <c:pt idx="144">
                          <c:v>144</c:v>
                        </c:pt>
                        <c:pt idx="145">
                          <c:v>145</c:v>
                        </c:pt>
                        <c:pt idx="146">
                          <c:v>146</c:v>
                        </c:pt>
                        <c:pt idx="147">
                          <c:v>147</c:v>
                        </c:pt>
                        <c:pt idx="148">
                          <c:v>148</c:v>
                        </c:pt>
                        <c:pt idx="149">
                          <c:v>149</c:v>
                        </c:pt>
                        <c:pt idx="150">
                          <c:v>150</c:v>
                        </c:pt>
                        <c:pt idx="151">
                          <c:v>151</c:v>
                        </c:pt>
                        <c:pt idx="152">
                          <c:v>152</c:v>
                        </c:pt>
                        <c:pt idx="153">
                          <c:v>153</c:v>
                        </c:pt>
                        <c:pt idx="154">
                          <c:v>154</c:v>
                        </c:pt>
                        <c:pt idx="155">
                          <c:v>155</c:v>
                        </c:pt>
                        <c:pt idx="156">
                          <c:v>156</c:v>
                        </c:pt>
                        <c:pt idx="157">
                          <c:v>157</c:v>
                        </c:pt>
                        <c:pt idx="158">
                          <c:v>158</c:v>
                        </c:pt>
                        <c:pt idx="159">
                          <c:v>159</c:v>
                        </c:pt>
                        <c:pt idx="160">
                          <c:v>160</c:v>
                        </c:pt>
                        <c:pt idx="161">
                          <c:v>161</c:v>
                        </c:pt>
                        <c:pt idx="162">
                          <c:v>162</c:v>
                        </c:pt>
                        <c:pt idx="163">
                          <c:v>163</c:v>
                        </c:pt>
                        <c:pt idx="164">
                          <c:v>164</c:v>
                        </c:pt>
                        <c:pt idx="165">
                          <c:v>165</c:v>
                        </c:pt>
                        <c:pt idx="166">
                          <c:v>166</c:v>
                        </c:pt>
                        <c:pt idx="167">
                          <c:v>167</c:v>
                        </c:pt>
                        <c:pt idx="168">
                          <c:v>168</c:v>
                        </c:pt>
                        <c:pt idx="169">
                          <c:v>169</c:v>
                        </c:pt>
                        <c:pt idx="170">
                          <c:v>170</c:v>
                        </c:pt>
                        <c:pt idx="171">
                          <c:v>171</c:v>
                        </c:pt>
                        <c:pt idx="172">
                          <c:v>172</c:v>
                        </c:pt>
                        <c:pt idx="173">
                          <c:v>173</c:v>
                        </c:pt>
                        <c:pt idx="174">
                          <c:v>174</c:v>
                        </c:pt>
                        <c:pt idx="175">
                          <c:v>175</c:v>
                        </c:pt>
                        <c:pt idx="176">
                          <c:v>176</c:v>
                        </c:pt>
                        <c:pt idx="177">
                          <c:v>177</c:v>
                        </c:pt>
                        <c:pt idx="178">
                          <c:v>178</c:v>
                        </c:pt>
                        <c:pt idx="179">
                          <c:v>179</c:v>
                        </c:pt>
                        <c:pt idx="180">
                          <c:v>180</c:v>
                        </c:pt>
                        <c:pt idx="181">
                          <c:v>181</c:v>
                        </c:pt>
                        <c:pt idx="182">
                          <c:v>182</c:v>
                        </c:pt>
                        <c:pt idx="183">
                          <c:v>183</c:v>
                        </c:pt>
                        <c:pt idx="184">
                          <c:v>184</c:v>
                        </c:pt>
                        <c:pt idx="185">
                          <c:v>185</c:v>
                        </c:pt>
                        <c:pt idx="186">
                          <c:v>186</c:v>
                        </c:pt>
                        <c:pt idx="187">
                          <c:v>187</c:v>
                        </c:pt>
                        <c:pt idx="188">
                          <c:v>188</c:v>
                        </c:pt>
                        <c:pt idx="189">
                          <c:v>189</c:v>
                        </c:pt>
                        <c:pt idx="190">
                          <c:v>190</c:v>
                        </c:pt>
                        <c:pt idx="191">
                          <c:v>191</c:v>
                        </c:pt>
                        <c:pt idx="192">
                          <c:v>192</c:v>
                        </c:pt>
                        <c:pt idx="193">
                          <c:v>193</c:v>
                        </c:pt>
                        <c:pt idx="194">
                          <c:v>194</c:v>
                        </c:pt>
                        <c:pt idx="195">
                          <c:v>195</c:v>
                        </c:pt>
                        <c:pt idx="196">
                          <c:v>196</c:v>
                        </c:pt>
                        <c:pt idx="197">
                          <c:v>197</c:v>
                        </c:pt>
                        <c:pt idx="198">
                          <c:v>198</c:v>
                        </c:pt>
                        <c:pt idx="199">
                          <c:v>199</c:v>
                        </c:pt>
                        <c:pt idx="200">
                          <c:v>200</c:v>
                        </c:pt>
                        <c:pt idx="201">
                          <c:v>201</c:v>
                        </c:pt>
                        <c:pt idx="202">
                          <c:v>202</c:v>
                        </c:pt>
                        <c:pt idx="203">
                          <c:v>203</c:v>
                        </c:pt>
                        <c:pt idx="204">
                          <c:v>204</c:v>
                        </c:pt>
                        <c:pt idx="205">
                          <c:v>205</c:v>
                        </c:pt>
                        <c:pt idx="206">
                          <c:v>206</c:v>
                        </c:pt>
                        <c:pt idx="207">
                          <c:v>207</c:v>
                        </c:pt>
                        <c:pt idx="208">
                          <c:v>208</c:v>
                        </c:pt>
                        <c:pt idx="209">
                          <c:v>209</c:v>
                        </c:pt>
                        <c:pt idx="210">
                          <c:v>210</c:v>
                        </c:pt>
                        <c:pt idx="211">
                          <c:v>211</c:v>
                        </c:pt>
                        <c:pt idx="212">
                          <c:v>212</c:v>
                        </c:pt>
                        <c:pt idx="213">
                          <c:v>213</c:v>
                        </c:pt>
                        <c:pt idx="214">
                          <c:v>214</c:v>
                        </c:pt>
                        <c:pt idx="215">
                          <c:v>215</c:v>
                        </c:pt>
                        <c:pt idx="216">
                          <c:v>216</c:v>
                        </c:pt>
                        <c:pt idx="217">
                          <c:v>217</c:v>
                        </c:pt>
                        <c:pt idx="218">
                          <c:v>218</c:v>
                        </c:pt>
                        <c:pt idx="219">
                          <c:v>219</c:v>
                        </c:pt>
                        <c:pt idx="220">
                          <c:v>220</c:v>
                        </c:pt>
                        <c:pt idx="221">
                          <c:v>221</c:v>
                        </c:pt>
                        <c:pt idx="222">
                          <c:v>222</c:v>
                        </c:pt>
                        <c:pt idx="223">
                          <c:v>223</c:v>
                        </c:pt>
                        <c:pt idx="224">
                          <c:v>224</c:v>
                        </c:pt>
                        <c:pt idx="225">
                          <c:v>225</c:v>
                        </c:pt>
                        <c:pt idx="226">
                          <c:v>226</c:v>
                        </c:pt>
                        <c:pt idx="227">
                          <c:v>227</c:v>
                        </c:pt>
                        <c:pt idx="228">
                          <c:v>228</c:v>
                        </c:pt>
                        <c:pt idx="229">
                          <c:v>229</c:v>
                        </c:pt>
                        <c:pt idx="230">
                          <c:v>230</c:v>
                        </c:pt>
                        <c:pt idx="231">
                          <c:v>231</c:v>
                        </c:pt>
                        <c:pt idx="232">
                          <c:v>232</c:v>
                        </c:pt>
                        <c:pt idx="233">
                          <c:v>233</c:v>
                        </c:pt>
                        <c:pt idx="234">
                          <c:v>234</c:v>
                        </c:pt>
                        <c:pt idx="235">
                          <c:v>235</c:v>
                        </c:pt>
                        <c:pt idx="236">
                          <c:v>236</c:v>
                        </c:pt>
                        <c:pt idx="237">
                          <c:v>237</c:v>
                        </c:pt>
                        <c:pt idx="238">
                          <c:v>238</c:v>
                        </c:pt>
                        <c:pt idx="239">
                          <c:v>239</c:v>
                        </c:pt>
                        <c:pt idx="240">
                          <c:v>240</c:v>
                        </c:pt>
                        <c:pt idx="241">
                          <c:v>241</c:v>
                        </c:pt>
                        <c:pt idx="242">
                          <c:v>242</c:v>
                        </c:pt>
                        <c:pt idx="243">
                          <c:v>243</c:v>
                        </c:pt>
                        <c:pt idx="244">
                          <c:v>244</c:v>
                        </c:pt>
                        <c:pt idx="245">
                          <c:v>245</c:v>
                        </c:pt>
                        <c:pt idx="246">
                          <c:v>246</c:v>
                        </c:pt>
                        <c:pt idx="247">
                          <c:v>247</c:v>
                        </c:pt>
                        <c:pt idx="248">
                          <c:v>248</c:v>
                        </c:pt>
                        <c:pt idx="249">
                          <c:v>249</c:v>
                        </c:pt>
                        <c:pt idx="250">
                          <c:v>250</c:v>
                        </c:pt>
                        <c:pt idx="251">
                          <c:v>251</c:v>
                        </c:pt>
                        <c:pt idx="252">
                          <c:v>252</c:v>
                        </c:pt>
                      </c:lvl>
                      <c:lvl>
                        <c:pt idx="0">
                          <c:v>22.1</c:v>
                        </c:pt>
                        <c:pt idx="1">
                          <c:v>23.1</c:v>
                        </c:pt>
                        <c:pt idx="2">
                          <c:v>24.1</c:v>
                        </c:pt>
                        <c:pt idx="3">
                          <c:v>25.1</c:v>
                        </c:pt>
                        <c:pt idx="4">
                          <c:v>26.1</c:v>
                        </c:pt>
                        <c:pt idx="5">
                          <c:v>27.1</c:v>
                        </c:pt>
                        <c:pt idx="6">
                          <c:v>28.1</c:v>
                        </c:pt>
                        <c:pt idx="7">
                          <c:v>29.1</c:v>
                        </c:pt>
                        <c:pt idx="8">
                          <c:v>30.1</c:v>
                        </c:pt>
                        <c:pt idx="9">
                          <c:v>31.1</c:v>
                        </c:pt>
                        <c:pt idx="10">
                          <c:v>1.2</c:v>
                        </c:pt>
                        <c:pt idx="11">
                          <c:v>2.2</c:v>
                        </c:pt>
                        <c:pt idx="12">
                          <c:v>3.2</c:v>
                        </c:pt>
                        <c:pt idx="13">
                          <c:v>4.2</c:v>
                        </c:pt>
                        <c:pt idx="14">
                          <c:v>5.2</c:v>
                        </c:pt>
                        <c:pt idx="15">
                          <c:v>6.2</c:v>
                        </c:pt>
                        <c:pt idx="16">
                          <c:v>7.2</c:v>
                        </c:pt>
                        <c:pt idx="17">
                          <c:v>8.2</c:v>
                        </c:pt>
                        <c:pt idx="18">
                          <c:v>9.2</c:v>
                        </c:pt>
                        <c:pt idx="19">
                          <c:v>10.2</c:v>
                        </c:pt>
                        <c:pt idx="20">
                          <c:v>11.2</c:v>
                        </c:pt>
                        <c:pt idx="21">
                          <c:v>12.2</c:v>
                        </c:pt>
                        <c:pt idx="22">
                          <c:v>13.2</c:v>
                        </c:pt>
                        <c:pt idx="23">
                          <c:v>14.2</c:v>
                        </c:pt>
                        <c:pt idx="24">
                          <c:v>15.2</c:v>
                        </c:pt>
                        <c:pt idx="25">
                          <c:v>16.2</c:v>
                        </c:pt>
                        <c:pt idx="26">
                          <c:v>17.2</c:v>
                        </c:pt>
                        <c:pt idx="27">
                          <c:v>18.2</c:v>
                        </c:pt>
                        <c:pt idx="28">
                          <c:v>19.2</c:v>
                        </c:pt>
                        <c:pt idx="29">
                          <c:v>20.2</c:v>
                        </c:pt>
                        <c:pt idx="30">
                          <c:v>21.2</c:v>
                        </c:pt>
                        <c:pt idx="31">
                          <c:v>22.2</c:v>
                        </c:pt>
                        <c:pt idx="32">
                          <c:v>23.2</c:v>
                        </c:pt>
                        <c:pt idx="33">
                          <c:v>24.2</c:v>
                        </c:pt>
                        <c:pt idx="34">
                          <c:v>25.2</c:v>
                        </c:pt>
                        <c:pt idx="35">
                          <c:v>26.2</c:v>
                        </c:pt>
                        <c:pt idx="36">
                          <c:v>27.2</c:v>
                        </c:pt>
                        <c:pt idx="37">
                          <c:v>28.2</c:v>
                        </c:pt>
                        <c:pt idx="38">
                          <c:v>29.2</c:v>
                        </c:pt>
                        <c:pt idx="39">
                          <c:v>1.3</c:v>
                        </c:pt>
                        <c:pt idx="40">
                          <c:v>2.3</c:v>
                        </c:pt>
                        <c:pt idx="41">
                          <c:v>3.3</c:v>
                        </c:pt>
                        <c:pt idx="42">
                          <c:v>4.3</c:v>
                        </c:pt>
                        <c:pt idx="43">
                          <c:v>5.3</c:v>
                        </c:pt>
                        <c:pt idx="44">
                          <c:v>6.3</c:v>
                        </c:pt>
                        <c:pt idx="45">
                          <c:v>7.3</c:v>
                        </c:pt>
                        <c:pt idx="46">
                          <c:v>8.3</c:v>
                        </c:pt>
                        <c:pt idx="47">
                          <c:v>9.3</c:v>
                        </c:pt>
                        <c:pt idx="48">
                          <c:v>10.3</c:v>
                        </c:pt>
                        <c:pt idx="49">
                          <c:v>11.3</c:v>
                        </c:pt>
                        <c:pt idx="50">
                          <c:v>12.3</c:v>
                        </c:pt>
                        <c:pt idx="51">
                          <c:v>13.3</c:v>
                        </c:pt>
                        <c:pt idx="52">
                          <c:v>14.3</c:v>
                        </c:pt>
                        <c:pt idx="53">
                          <c:v>15.3</c:v>
                        </c:pt>
                        <c:pt idx="54">
                          <c:v>16.3</c:v>
                        </c:pt>
                        <c:pt idx="55">
                          <c:v>17.3</c:v>
                        </c:pt>
                        <c:pt idx="56">
                          <c:v>18.3</c:v>
                        </c:pt>
                        <c:pt idx="57">
                          <c:v>19.3</c:v>
                        </c:pt>
                        <c:pt idx="58">
                          <c:v>20.3</c:v>
                        </c:pt>
                        <c:pt idx="59">
                          <c:v>21.3</c:v>
                        </c:pt>
                        <c:pt idx="60">
                          <c:v>22.3</c:v>
                        </c:pt>
                        <c:pt idx="61">
                          <c:v>23.3</c:v>
                        </c:pt>
                        <c:pt idx="62">
                          <c:v>24.3</c:v>
                        </c:pt>
                        <c:pt idx="63">
                          <c:v>25.3</c:v>
                        </c:pt>
                        <c:pt idx="64">
                          <c:v>26.3</c:v>
                        </c:pt>
                        <c:pt idx="65">
                          <c:v>27.3</c:v>
                        </c:pt>
                        <c:pt idx="66">
                          <c:v>28.3</c:v>
                        </c:pt>
                        <c:pt idx="67">
                          <c:v>29.3</c:v>
                        </c:pt>
                        <c:pt idx="68">
                          <c:v>30.3</c:v>
                        </c:pt>
                        <c:pt idx="69">
                          <c:v>31.3</c:v>
                        </c:pt>
                        <c:pt idx="70">
                          <c:v>1.4</c:v>
                        </c:pt>
                        <c:pt idx="71">
                          <c:v>2.4</c:v>
                        </c:pt>
                        <c:pt idx="72">
                          <c:v>3.4</c:v>
                        </c:pt>
                        <c:pt idx="73">
                          <c:v>4.4</c:v>
                        </c:pt>
                        <c:pt idx="74">
                          <c:v>5.4</c:v>
                        </c:pt>
                        <c:pt idx="75">
                          <c:v>6.4</c:v>
                        </c:pt>
                        <c:pt idx="76">
                          <c:v>7.4</c:v>
                        </c:pt>
                        <c:pt idx="77">
                          <c:v>8.4</c:v>
                        </c:pt>
                        <c:pt idx="78">
                          <c:v>9.4</c:v>
                        </c:pt>
                        <c:pt idx="79">
                          <c:v>10.4</c:v>
                        </c:pt>
                        <c:pt idx="80">
                          <c:v>11.4</c:v>
                        </c:pt>
                        <c:pt idx="81">
                          <c:v>12.4</c:v>
                        </c:pt>
                        <c:pt idx="82">
                          <c:v>13.4</c:v>
                        </c:pt>
                        <c:pt idx="83">
                          <c:v>14.4</c:v>
                        </c:pt>
                        <c:pt idx="84">
                          <c:v>15.4</c:v>
                        </c:pt>
                        <c:pt idx="85">
                          <c:v>16.4</c:v>
                        </c:pt>
                        <c:pt idx="86">
                          <c:v>17.4</c:v>
                        </c:pt>
                        <c:pt idx="87">
                          <c:v>18.4</c:v>
                        </c:pt>
                        <c:pt idx="88">
                          <c:v>19.4</c:v>
                        </c:pt>
                        <c:pt idx="89">
                          <c:v>20.4</c:v>
                        </c:pt>
                        <c:pt idx="90">
                          <c:v>21.4</c:v>
                        </c:pt>
                        <c:pt idx="91">
                          <c:v>22.4</c:v>
                        </c:pt>
                        <c:pt idx="92">
                          <c:v>23.4</c:v>
                        </c:pt>
                        <c:pt idx="93">
                          <c:v>24.4</c:v>
                        </c:pt>
                        <c:pt idx="94">
                          <c:v>25.4</c:v>
                        </c:pt>
                        <c:pt idx="95">
                          <c:v>26.4</c:v>
                        </c:pt>
                        <c:pt idx="96">
                          <c:v>27.4</c:v>
                        </c:pt>
                        <c:pt idx="97">
                          <c:v>28.4</c:v>
                        </c:pt>
                        <c:pt idx="98">
                          <c:v>29.4</c:v>
                        </c:pt>
                        <c:pt idx="99">
                          <c:v>30.4</c:v>
                        </c:pt>
                        <c:pt idx="100">
                          <c:v>1.5</c:v>
                        </c:pt>
                        <c:pt idx="101">
                          <c:v>2.5</c:v>
                        </c:pt>
                        <c:pt idx="102">
                          <c:v>3.5</c:v>
                        </c:pt>
                        <c:pt idx="103">
                          <c:v>4.5</c:v>
                        </c:pt>
                        <c:pt idx="104">
                          <c:v>5.5</c:v>
                        </c:pt>
                        <c:pt idx="105">
                          <c:v>6.5</c:v>
                        </c:pt>
                        <c:pt idx="106">
                          <c:v>7.5</c:v>
                        </c:pt>
                        <c:pt idx="107">
                          <c:v>8.5</c:v>
                        </c:pt>
                        <c:pt idx="108">
                          <c:v>9.5</c:v>
                        </c:pt>
                        <c:pt idx="109">
                          <c:v>10.5</c:v>
                        </c:pt>
                        <c:pt idx="110">
                          <c:v>11.5</c:v>
                        </c:pt>
                        <c:pt idx="111">
                          <c:v>12.5</c:v>
                        </c:pt>
                        <c:pt idx="112">
                          <c:v>13.5</c:v>
                        </c:pt>
                        <c:pt idx="113">
                          <c:v>14.5</c:v>
                        </c:pt>
                        <c:pt idx="114">
                          <c:v>15.5</c:v>
                        </c:pt>
                        <c:pt idx="115">
                          <c:v>16.5</c:v>
                        </c:pt>
                        <c:pt idx="116">
                          <c:v>17.5</c:v>
                        </c:pt>
                        <c:pt idx="117">
                          <c:v>18.5</c:v>
                        </c:pt>
                        <c:pt idx="118">
                          <c:v>19.5</c:v>
                        </c:pt>
                        <c:pt idx="119">
                          <c:v>20.5</c:v>
                        </c:pt>
                        <c:pt idx="120">
                          <c:v>21.5</c:v>
                        </c:pt>
                        <c:pt idx="121">
                          <c:v>22.5</c:v>
                        </c:pt>
                        <c:pt idx="122">
                          <c:v>23.5</c:v>
                        </c:pt>
                        <c:pt idx="123">
                          <c:v>24.5</c:v>
                        </c:pt>
                        <c:pt idx="124">
                          <c:v>25.5</c:v>
                        </c:pt>
                        <c:pt idx="125">
                          <c:v>26.5</c:v>
                        </c:pt>
                        <c:pt idx="126">
                          <c:v>27.5</c:v>
                        </c:pt>
                        <c:pt idx="127">
                          <c:v>28.5</c:v>
                        </c:pt>
                        <c:pt idx="128">
                          <c:v>29.5</c:v>
                        </c:pt>
                        <c:pt idx="129">
                          <c:v>30.5</c:v>
                        </c:pt>
                        <c:pt idx="130">
                          <c:v>31.5</c:v>
                        </c:pt>
                        <c:pt idx="131">
                          <c:v>1.6</c:v>
                        </c:pt>
                        <c:pt idx="132">
                          <c:v>2.6</c:v>
                        </c:pt>
                        <c:pt idx="133">
                          <c:v>3.6</c:v>
                        </c:pt>
                        <c:pt idx="134">
                          <c:v>4.6</c:v>
                        </c:pt>
                        <c:pt idx="135">
                          <c:v>5.6</c:v>
                        </c:pt>
                        <c:pt idx="136">
                          <c:v>6.6</c:v>
                        </c:pt>
                        <c:pt idx="137">
                          <c:v>7.6</c:v>
                        </c:pt>
                        <c:pt idx="138">
                          <c:v>8.6</c:v>
                        </c:pt>
                        <c:pt idx="139">
                          <c:v>9.6</c:v>
                        </c:pt>
                        <c:pt idx="140">
                          <c:v>10.6</c:v>
                        </c:pt>
                        <c:pt idx="141">
                          <c:v>11.6</c:v>
                        </c:pt>
                        <c:pt idx="142">
                          <c:v>12.6</c:v>
                        </c:pt>
                        <c:pt idx="143">
                          <c:v>13.6</c:v>
                        </c:pt>
                        <c:pt idx="144">
                          <c:v>14.6</c:v>
                        </c:pt>
                        <c:pt idx="145">
                          <c:v>15.6</c:v>
                        </c:pt>
                        <c:pt idx="146">
                          <c:v>16.6</c:v>
                        </c:pt>
                        <c:pt idx="147">
                          <c:v>17.6</c:v>
                        </c:pt>
                        <c:pt idx="148">
                          <c:v>18.6</c:v>
                        </c:pt>
                        <c:pt idx="149">
                          <c:v>19.6</c:v>
                        </c:pt>
                        <c:pt idx="150">
                          <c:v>20.6</c:v>
                        </c:pt>
                        <c:pt idx="151">
                          <c:v>21.6</c:v>
                        </c:pt>
                        <c:pt idx="152">
                          <c:v>22.6</c:v>
                        </c:pt>
                        <c:pt idx="153">
                          <c:v>23.6</c:v>
                        </c:pt>
                        <c:pt idx="154">
                          <c:v>24.6</c:v>
                        </c:pt>
                        <c:pt idx="155">
                          <c:v>25.6</c:v>
                        </c:pt>
                        <c:pt idx="156">
                          <c:v>26.6</c:v>
                        </c:pt>
                        <c:pt idx="157">
                          <c:v>27.6</c:v>
                        </c:pt>
                        <c:pt idx="158">
                          <c:v>28.6</c:v>
                        </c:pt>
                        <c:pt idx="159">
                          <c:v>29.6</c:v>
                        </c:pt>
                        <c:pt idx="160">
                          <c:v>30.6</c:v>
                        </c:pt>
                        <c:pt idx="161">
                          <c:v>1.7</c:v>
                        </c:pt>
                        <c:pt idx="162">
                          <c:v>2.7</c:v>
                        </c:pt>
                        <c:pt idx="163">
                          <c:v>3.7</c:v>
                        </c:pt>
                        <c:pt idx="164">
                          <c:v>4.7</c:v>
                        </c:pt>
                        <c:pt idx="165">
                          <c:v>5.7</c:v>
                        </c:pt>
                        <c:pt idx="166">
                          <c:v>6.7</c:v>
                        </c:pt>
                        <c:pt idx="167">
                          <c:v>7.7</c:v>
                        </c:pt>
                        <c:pt idx="168">
                          <c:v>8.7</c:v>
                        </c:pt>
                        <c:pt idx="169">
                          <c:v>9.7</c:v>
                        </c:pt>
                        <c:pt idx="170">
                          <c:v>10.7</c:v>
                        </c:pt>
                        <c:pt idx="171">
                          <c:v>11.7</c:v>
                        </c:pt>
                        <c:pt idx="172">
                          <c:v>12.7</c:v>
                        </c:pt>
                        <c:pt idx="173">
                          <c:v>13.7</c:v>
                        </c:pt>
                        <c:pt idx="174">
                          <c:v>14.7</c:v>
                        </c:pt>
                        <c:pt idx="175">
                          <c:v>15.7</c:v>
                        </c:pt>
                        <c:pt idx="176">
                          <c:v>16.7</c:v>
                        </c:pt>
                        <c:pt idx="177">
                          <c:v>17.7</c:v>
                        </c:pt>
                        <c:pt idx="178">
                          <c:v>18.7</c:v>
                        </c:pt>
                        <c:pt idx="179">
                          <c:v>19.7</c:v>
                        </c:pt>
                        <c:pt idx="180">
                          <c:v>20.7</c:v>
                        </c:pt>
                        <c:pt idx="181">
                          <c:v>21.7</c:v>
                        </c:pt>
                        <c:pt idx="182">
                          <c:v>22.7</c:v>
                        </c:pt>
                        <c:pt idx="183">
                          <c:v>23.7</c:v>
                        </c:pt>
                        <c:pt idx="184">
                          <c:v>24.7</c:v>
                        </c:pt>
                        <c:pt idx="185">
                          <c:v>25.7</c:v>
                        </c:pt>
                        <c:pt idx="186">
                          <c:v>26.7</c:v>
                        </c:pt>
                        <c:pt idx="187">
                          <c:v>27.7</c:v>
                        </c:pt>
                        <c:pt idx="188">
                          <c:v>28.7</c:v>
                        </c:pt>
                        <c:pt idx="189">
                          <c:v>29.7</c:v>
                        </c:pt>
                        <c:pt idx="190">
                          <c:v>30.7</c:v>
                        </c:pt>
                        <c:pt idx="191">
                          <c:v>31.7</c:v>
                        </c:pt>
                        <c:pt idx="192">
                          <c:v>1.8</c:v>
                        </c:pt>
                        <c:pt idx="193">
                          <c:v>2.8</c:v>
                        </c:pt>
                        <c:pt idx="194">
                          <c:v>3.8</c:v>
                        </c:pt>
                        <c:pt idx="195">
                          <c:v>4.8</c:v>
                        </c:pt>
                        <c:pt idx="196">
                          <c:v>5.8</c:v>
                        </c:pt>
                        <c:pt idx="197">
                          <c:v>6.8</c:v>
                        </c:pt>
                        <c:pt idx="198">
                          <c:v>7.8</c:v>
                        </c:pt>
                        <c:pt idx="199">
                          <c:v>8.8</c:v>
                        </c:pt>
                        <c:pt idx="200">
                          <c:v>9.8</c:v>
                        </c:pt>
                        <c:pt idx="201">
                          <c:v>10.8</c:v>
                        </c:pt>
                        <c:pt idx="202">
                          <c:v>11.8</c:v>
                        </c:pt>
                        <c:pt idx="203">
                          <c:v>12.8</c:v>
                        </c:pt>
                        <c:pt idx="204">
                          <c:v>13.8</c:v>
                        </c:pt>
                        <c:pt idx="205">
                          <c:v>14.8</c:v>
                        </c:pt>
                        <c:pt idx="206">
                          <c:v>15.8</c:v>
                        </c:pt>
                        <c:pt idx="207">
                          <c:v>16.8</c:v>
                        </c:pt>
                        <c:pt idx="208">
                          <c:v>17.8</c:v>
                        </c:pt>
                        <c:pt idx="209">
                          <c:v>18.8</c:v>
                        </c:pt>
                        <c:pt idx="210">
                          <c:v>19.8</c:v>
                        </c:pt>
                        <c:pt idx="211">
                          <c:v>20.8</c:v>
                        </c:pt>
                        <c:pt idx="212">
                          <c:v>21.8</c:v>
                        </c:pt>
                        <c:pt idx="213">
                          <c:v>22.8</c:v>
                        </c:pt>
                        <c:pt idx="214">
                          <c:v>23.8</c:v>
                        </c:pt>
                        <c:pt idx="215">
                          <c:v>24.8</c:v>
                        </c:pt>
                        <c:pt idx="216">
                          <c:v>25.8</c:v>
                        </c:pt>
                        <c:pt idx="217">
                          <c:v>26.8</c:v>
                        </c:pt>
                        <c:pt idx="218">
                          <c:v>27.8</c:v>
                        </c:pt>
                        <c:pt idx="219">
                          <c:v>28.8</c:v>
                        </c:pt>
                        <c:pt idx="220">
                          <c:v>29.8</c:v>
                        </c:pt>
                        <c:pt idx="221">
                          <c:v>30.8</c:v>
                        </c:pt>
                        <c:pt idx="222">
                          <c:v>31.8</c:v>
                        </c:pt>
                        <c:pt idx="223">
                          <c:v>1.9</c:v>
                        </c:pt>
                        <c:pt idx="224">
                          <c:v>2.9</c:v>
                        </c:pt>
                        <c:pt idx="225">
                          <c:v>3.9</c:v>
                        </c:pt>
                        <c:pt idx="226">
                          <c:v>4.9</c:v>
                        </c:pt>
                        <c:pt idx="227">
                          <c:v>5.9</c:v>
                        </c:pt>
                        <c:pt idx="228">
                          <c:v>6.9</c:v>
                        </c:pt>
                        <c:pt idx="229">
                          <c:v>7.9</c:v>
                        </c:pt>
                        <c:pt idx="230">
                          <c:v>8.9</c:v>
                        </c:pt>
                        <c:pt idx="231">
                          <c:v>9.9</c:v>
                        </c:pt>
                        <c:pt idx="232">
                          <c:v>10.9</c:v>
                        </c:pt>
                        <c:pt idx="233">
                          <c:v>11.9</c:v>
                        </c:pt>
                        <c:pt idx="234">
                          <c:v>12.9</c:v>
                        </c:pt>
                        <c:pt idx="235">
                          <c:v>13.9</c:v>
                        </c:pt>
                        <c:pt idx="236">
                          <c:v>14.9</c:v>
                        </c:pt>
                        <c:pt idx="237">
                          <c:v>15.9</c:v>
                        </c:pt>
                        <c:pt idx="238">
                          <c:v>16.9</c:v>
                        </c:pt>
                        <c:pt idx="239">
                          <c:v>17.9</c:v>
                        </c:pt>
                        <c:pt idx="240">
                          <c:v>18.9</c:v>
                        </c:pt>
                        <c:pt idx="241">
                          <c:v>19.9</c:v>
                        </c:pt>
                        <c:pt idx="242">
                          <c:v>20.9</c:v>
                        </c:pt>
                        <c:pt idx="243">
                          <c:v>21.9</c:v>
                        </c:pt>
                        <c:pt idx="244">
                          <c:v>22.9</c:v>
                        </c:pt>
                        <c:pt idx="245">
                          <c:v>23.9</c:v>
                        </c:pt>
                        <c:pt idx="246">
                          <c:v>24.9</c:v>
                        </c:pt>
                        <c:pt idx="247">
                          <c:v>25.9</c:v>
                        </c:pt>
                        <c:pt idx="248">
                          <c:v>26.9</c:v>
                        </c:pt>
                        <c:pt idx="249">
                          <c:v>27.9</c:v>
                        </c:pt>
                        <c:pt idx="250">
                          <c:v>28.9</c:v>
                        </c:pt>
                        <c:pt idx="251">
                          <c:v>29.9</c:v>
                        </c:pt>
                        <c:pt idx="252">
                          <c:v>30.9</c:v>
                        </c:pt>
                      </c:lvl>
                    </c:multiLvlStrCache>
                  </c:multiLvl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Deutschland!$S$22:$S$274</c15:sqref>
                        </c15:formulaRef>
                      </c:ext>
                    </c:extLst>
                    <c:numCache>
                      <c:formatCode>General</c:formatCode>
                      <c:ptCount val="253"/>
                      <c:pt idx="44" formatCode="0">
                        <c:v>17</c:v>
                      </c:pt>
                      <c:pt idx="45" formatCode="0">
                        <c:v>59.296364863887106</c:v>
                      </c:pt>
                      <c:pt idx="46" formatCode="0">
                        <c:v>113.58531758093773</c:v>
                      </c:pt>
                      <c:pt idx="47" formatCode="0">
                        <c:v>183.26715284561647</c:v>
                      </c:pt>
                      <c:pt idx="48" formatCode="0">
                        <c:v>272.70622964690779</c:v>
                      </c:pt>
                      <c:pt idx="49" formatCode="0">
                        <c:v>387.50428598249664</c:v>
                      </c:pt>
                      <c:pt idx="50" formatCode="0">
                        <c:v>534.85122584531609</c:v>
                      </c:pt>
                      <c:pt idx="51" formatCode="0">
                        <c:v>723.9753295640985</c:v>
                      </c:pt>
                      <c:pt idx="52" formatCode="0">
                        <c:v>966.72105327326153</c:v>
                      </c:pt>
                      <c:pt idx="53" formatCode="0">
                        <c:v>1278.2905525541473</c:v>
                      </c:pt>
                      <c:pt idx="54" formatCode="0">
                        <c:v>1678.1952847868079</c:v>
                      </c:pt>
                      <c:pt idx="55" formatCode="0">
                        <c:v>2191.4771438368607</c:v>
                      </c:pt>
                      <c:pt idx="56" formatCode="0">
                        <c:v>2850.275365833133</c:v>
                      </c:pt>
                      <c:pt idx="57" formatCode="0">
                        <c:v>3695.8369418797047</c:v>
                      </c:pt>
                      <c:pt idx="58" formatCode="0">
                        <c:v>4781.0957891340367</c:v>
                      </c:pt>
                      <c:pt idx="59" formatCode="0">
                        <c:v>6173.9811214905239</c:v>
                      </c:pt>
                      <c:pt idx="60" formatCode="0">
                        <c:v>7961.6604193885942</c:v>
                      </c:pt>
                      <c:pt idx="61" formatCode="0">
                        <c:v>10255.979759729918</c:v>
                      </c:pt>
                      <c:pt idx="62" formatCode="0">
                        <c:v>13200.437325798979</c:v>
                      </c:pt>
                      <c:pt idx="63" formatCode="0">
                        <c:v>16979.118759620222</c:v>
                      </c:pt>
                      <c:pt idx="64" formatCode="0">
                        <c:v>21828.140655164636</c:v>
                      </c:pt>
                      <c:pt idx="65" formatCode="0">
                        <c:v>28050.296967437142</c:v>
                      </c:pt>
                      <c:pt idx="66" formatCode="0">
                        <c:v>36033.789563587605</c:v>
                      </c:pt>
                      <c:pt idx="67" formatCode="0">
                        <c:v>46276.15670100064</c:v>
                      </c:pt>
                      <c:pt idx="68" formatCode="0">
                        <c:v>59414.800658684195</c:v>
                      </c:pt>
                      <c:pt idx="69" formatCode="0">
                        <c:v>76265.866634986305</c:v>
                      </c:pt>
                      <c:pt idx="70" formatCode="0">
                        <c:v>97873.645997775893</c:v>
                      </c:pt>
                      <c:pt idx="71" formatCode="0">
                        <c:v>125573.16957760201</c:v>
                      </c:pt>
                      <c:pt idx="72" formatCode="0">
                        <c:v>161069.21183274384</c:v>
                      </c:pt>
                      <c:pt idx="73" formatCode="0">
                        <c:v>206535.51528789091</c:v>
                      </c:pt>
                      <c:pt idx="74" formatCode="0">
                        <c:v>264738.60235248751</c:v>
                      </c:pt>
                      <c:pt idx="75" formatCode="0">
                        <c:v>339190.94507674081</c:v>
                      </c:pt>
                      <c:pt idx="76" formatCode="0">
                        <c:v>434338.29417132842</c:v>
                      </c:pt>
                      <c:pt idx="77" formatCode="0">
                        <c:v>555785.26185676083</c:v>
                      </c:pt>
                      <c:pt idx="78" formatCode="0">
                        <c:v>710561.22987330426</c:v>
                      </c:pt>
                      <c:pt idx="79" formatCode="0">
                        <c:v>907424.44379275711</c:v>
                      </c:pt>
                      <c:pt idx="80" formatCode="0">
                        <c:v>1157194.5330765415</c:v>
                      </c:pt>
                      <c:pt idx="81" formatCode="0">
                        <c:v>1473091.0981059764</c:v>
                      </c:pt>
                      <c:pt idx="82" formatCode="0">
                        <c:v>1871036.7407693537</c:v>
                      </c:pt>
                      <c:pt idx="83" formatCode="0">
                        <c:v>2369855.8063423149</c:v>
                      </c:pt>
                      <c:pt idx="84" formatCode="0">
                        <c:v>2991265.8550331127</c:v>
                      </c:pt>
                      <c:pt idx="85" formatCode="0">
                        <c:v>3759522.4634160288</c:v>
                      </c:pt>
                      <c:pt idx="86" formatCode="0">
                        <c:v>4700551.886284709</c:v>
                      </c:pt>
                      <c:pt idx="87" formatCode="0">
                        <c:v>5840413.2747280113</c:v>
                      </c:pt>
                      <c:pt idx="88" formatCode="0">
                        <c:v>7203004.5413488224</c:v>
                      </c:pt>
                      <c:pt idx="89" formatCode="0">
                        <c:v>8807093.2819713578</c:v>
                      </c:pt>
                      <c:pt idx="90" formatCode="0">
                        <c:v>10663017.311618768</c:v>
                      </c:pt>
                      <c:pt idx="91" formatCode="0">
                        <c:v>12769695.089723762</c:v>
                      </c:pt>
                      <c:pt idx="92" formatCode="0">
                        <c:v>15112771.907195598</c:v>
                      </c:pt>
                      <c:pt idx="93" formatCode="0">
                        <c:v>17664630.801775977</c:v>
                      </c:pt>
                      <c:pt idx="94" formatCode="0">
                        <c:v>20386542.34416163</c:v>
                      </c:pt>
                      <c:pt idx="95" formatCode="0">
                        <c:v>23232556.949017897</c:v>
                      </c:pt>
                      <c:pt idx="96" formatCode="0">
                        <c:v>26154185.86944253</c:v>
                      </c:pt>
                      <c:pt idx="97" formatCode="0">
                        <c:v>29104767.154292874</c:v>
                      </c:pt>
                      <c:pt idx="98" formatCode="0">
                        <c:v>32042706.271122746</c:v>
                      </c:pt>
                      <c:pt idx="99" formatCode="0">
                        <c:v>34933291.654360481</c:v>
                      </c:pt>
                      <c:pt idx="100" formatCode="0">
                        <c:v>37749230.220885143</c:v>
                      </c:pt>
                      <c:pt idx="101" formatCode="0">
                        <c:v>40470277.373525873</c:v>
                      </c:pt>
                      <c:pt idx="102" formatCode="0">
                        <c:v>43082362.555519417</c:v>
                      </c:pt>
                      <c:pt idx="103" formatCode="0">
                        <c:v>45576525.134747624</c:v>
                      </c:pt>
                      <c:pt idx="104" formatCode="0">
                        <c:v>47947860.731072769</c:v>
                      </c:pt>
                      <c:pt idx="105" formatCode="0">
                        <c:v>50194581.44597891</c:v>
                      </c:pt>
                      <c:pt idx="106" formatCode="0">
                        <c:v>52317228.353239983</c:v>
                      </c:pt>
                      <c:pt idx="107" formatCode="0">
                        <c:v>54318037.545482948</c:v>
                      </c:pt>
                      <c:pt idx="108" formatCode="0">
                        <c:v>56200443.417540789</c:v>
                      </c:pt>
                      <c:pt idx="109" formatCode="0">
                        <c:v>57968696.805495806</c:v>
                      </c:pt>
                      <c:pt idx="110" formatCode="0">
                        <c:v>59627575.536077708</c:v>
                      </c:pt>
                      <c:pt idx="111" formatCode="0">
                        <c:v>61182167.509061746</c:v>
                      </c:pt>
                      <c:pt idx="112" formatCode="0">
                        <c:v>62637709.813548021</c:v>
                      </c:pt>
                      <c:pt idx="113" formatCode="0">
                        <c:v>63999470.688740097</c:v>
                      </c:pt>
                      <c:pt idx="114" formatCode="0">
                        <c:v>65272664.024178967</c:v>
                      </c:pt>
                      <c:pt idx="115" formatCode="0">
                        <c:v>66462388.46040301</c:v>
                      </c:pt>
                      <c:pt idx="116" formatCode="0">
                        <c:v>67573585.025433958</c:v>
                      </c:pt>
                      <c:pt idx="117" formatCode="0">
                        <c:v>68611008.696726948</c:v>
                      </c:pt>
                      <c:pt idx="118" formatCode="0">
                        <c:v>69579210.392324105</c:v>
                      </c:pt>
                      <c:pt idx="119" formatCode="0">
                        <c:v>70482526.742241144</c:v>
                      </c:pt>
                      <c:pt idx="120" formatCode="0">
                        <c:v>71325075.633023739</c:v>
                      </c:pt>
                      <c:pt idx="121" formatCode="0">
                        <c:v>72110756.00399515</c:v>
                      </c:pt>
                      <c:pt idx="122" formatCode="0">
                        <c:v>72843250.741084218</c:v>
                      </c:pt>
                      <c:pt idx="123" formatCode="0">
                        <c:v>73526031.792373925</c:v>
                      </c:pt>
                      <c:pt idx="124" formatCode="0">
                        <c:v>74162366.840650707</c:v>
                      </c:pt>
                      <c:pt idx="125" formatCode="0">
                        <c:v>74755327.028802663</c:v>
                      </c:pt>
                      <c:pt idx="126" formatCode="0">
                        <c:v>75307795.356319383</c:v>
                      </c:pt>
                      <c:pt idx="127" formatCode="0">
                        <c:v>75822475.4586761</c:v>
                      </c:pt>
                      <c:pt idx="128" formatCode="0">
                        <c:v>76301900.553013071</c:v>
                      </c:pt>
                      <c:pt idx="129" formatCode="0">
                        <c:v>76748442.388481036</c:v>
                      </c:pt>
                      <c:pt idx="130" formatCode="0">
                        <c:v>77164320.081858814</c:v>
                      </c:pt>
                      <c:pt idx="131" formatCode="0">
                        <c:v>77551608.751537561</c:v>
                      </c:pt>
                      <c:pt idx="132" formatCode="0">
                        <c:v>77912247.887964815</c:v>
                      </c:pt>
                      <c:pt idx="133" formatCode="0">
                        <c:v>78248049.417867586</c:v>
                      </c:pt>
                      <c:pt idx="134" formatCode="0">
                        <c:v>78560705.434337988</c:v>
                      </c:pt>
                      <c:pt idx="135" formatCode="0">
                        <c:v>78851795.576169968</c:v>
                      </c:pt>
                      <c:pt idx="136" formatCode="0">
                        <c:v>79122794.048456475</c:v>
                      </c:pt>
                      <c:pt idx="137" formatCode="0">
                        <c:v>79375076.282985374</c:v>
                      </c:pt>
                      <c:pt idx="138" formatCode="0">
                        <c:v>79609925.241874769</c:v>
                      </c:pt>
                      <c:pt idx="139" formatCode="0">
                        <c:v>79828537.371519238</c:v>
                      </c:pt>
                      <c:pt idx="140" formatCode="0">
                        <c:v>80032028.216560021</c:v>
                      </c:pt>
                      <c:pt idx="141" formatCode="0">
                        <c:v>80221437.705461293</c:v>
                      </c:pt>
                      <c:pt idx="142" formatCode="0">
                        <c:v>80397735.120542198</c:v>
                      </c:pt>
                      <c:pt idx="143" formatCode="0">
                        <c:v>80561823.766117111</c:v>
                      </c:pt>
                      <c:pt idx="144" formatCode="0">
                        <c:v>80714545.348836407</c:v>
                      </c:pt>
                      <c:pt idx="145" formatCode="0">
                        <c:v>80856684.084484264</c:v>
                      </c:pt>
                      <c:pt idx="146" formatCode="0">
                        <c:v>80988970.545441657</c:v>
                      </c:pt>
                      <c:pt idx="147" formatCode="0">
                        <c:v>81112085.262814924</c:v>
                      </c:pt>
                      <c:pt idx="148" formatCode="0">
                        <c:v>81226662.096903592</c:v>
                      </c:pt>
                      <c:pt idx="149" formatCode="0">
                        <c:v>81333291.389268294</c:v>
                      </c:pt>
                      <c:pt idx="150" formatCode="0">
                        <c:v>81432522.909185231</c:v>
                      </c:pt>
                      <c:pt idx="151" formatCode="0">
                        <c:v>81524868.606759265</c:v>
                      </c:pt>
                      <c:pt idx="152" formatCode="0">
                        <c:v>81610805.184427068</c:v>
                      </c:pt>
                      <c:pt idx="153" formatCode="0">
                        <c:v>81690776.498028651</c:v>
                      </c:pt>
                      <c:pt idx="154" formatCode="0">
                        <c:v>81765195.798069313</c:v>
                      </c:pt>
                      <c:pt idx="155" formatCode="0">
                        <c:v>81834447.821240574</c:v>
                      </c:pt>
                      <c:pt idx="156" formatCode="0">
                        <c:v>81898890.741725668</c:v>
                      </c:pt>
                      <c:pt idx="157" formatCode="0">
                        <c:v>81958857.991284341</c:v>
                      </c:pt>
                      <c:pt idx="158" formatCode="0">
                        <c:v>82014659.956598833</c:v>
                      </c:pt>
                      <c:pt idx="159" formatCode="0">
                        <c:v>82066585.561867133</c:v>
                      </c:pt>
                      <c:pt idx="160" formatCode="0">
                        <c:v>82114903.744155139</c:v>
                      </c:pt>
                      <c:pt idx="161" formatCode="0">
                        <c:v>82159864.828564703</c:v>
                      </c:pt>
                      <c:pt idx="162" formatCode="0">
                        <c:v>82201701.809842527</c:v>
                      </c:pt>
                      <c:pt idx="163" formatCode="0">
                        <c:v>82240631.546642631</c:v>
                      </c:pt>
                      <c:pt idx="164" formatCode="0">
                        <c:v>82276855.874266192</c:v>
                      </c:pt>
                      <c:pt idx="165" formatCode="0">
                        <c:v>82310562.641332626</c:v>
                      </c:pt>
                      <c:pt idx="166" formatCode="0">
                        <c:v>82341926.675487578</c:v>
                      </c:pt>
                      <c:pt idx="167" formatCode="0">
                        <c:v>82371110.682924628</c:v>
                      </c:pt>
                      <c:pt idx="168" formatCode="0">
                        <c:v>82398266.086187422</c:v>
                      </c:pt>
                      <c:pt idx="169" formatCode="0">
                        <c:v>82423533.804428011</c:v>
                      </c:pt>
                      <c:pt idx="170" formatCode="0">
                        <c:v>82447044.980022639</c:v>
                      </c:pt>
                      <c:pt idx="171" formatCode="0">
                        <c:v>82468921.655189469</c:v>
                      </c:pt>
                      <c:pt idx="172" formatCode="0">
                        <c:v>82489277.402010947</c:v>
                      </c:pt>
                      <c:pt idx="173" formatCode="0">
                        <c:v>82508217.909037769</c:v>
                      </c:pt>
                      <c:pt idx="174" formatCode="0">
                        <c:v>82525841.527438566</c:v>
                      </c:pt>
                      <c:pt idx="175" formatCode="0">
                        <c:v>82542239.779461905</c:v>
                      </c:pt>
                      <c:pt idx="176" formatCode="0">
                        <c:v>82557497.831790566</c:v>
                      </c:pt>
                      <c:pt idx="177" formatCode="0">
                        <c:v>82571694.936194658</c:v>
                      </c:pt>
                      <c:pt idx="178" formatCode="0">
                        <c:v>82584904.839727595</c:v>
                      </c:pt>
                      <c:pt idx="179" formatCode="0">
                        <c:v>82597196.166557133</c:v>
                      </c:pt>
                      <c:pt idx="180" formatCode="0">
                        <c:v>82608632.773381367</c:v>
                      </c:pt>
                      <c:pt idx="181" formatCode="0">
                        <c:v>82619274.080247849</c:v>
                      </c:pt>
                      <c:pt idx="182" formatCode="0">
                        <c:v>82629175.378469288</c:v>
                      </c:pt>
                      <c:pt idx="183" formatCode="0">
                        <c:v>82638388.117214635</c:v>
                      </c:pt>
                      <c:pt idx="184" formatCode="0">
                        <c:v>82646960.170246005</c:v>
                      </c:pt>
                      <c:pt idx="185" formatCode="0">
                        <c:v>82654936.084171608</c:v>
                      </c:pt>
                      <c:pt idx="186" formatCode="0">
                        <c:v>82662357.30949086</c:v>
                      </c:pt>
                      <c:pt idx="187" formatCode="0">
                        <c:v>82669262.415620536</c:v>
                      </c:pt>
                      <c:pt idx="188" formatCode="0">
                        <c:v>82675687.291009218</c:v>
                      </c:pt>
                      <c:pt idx="189" formatCode="0">
                        <c:v>82681665.329370916</c:v>
                      </c:pt>
                      <c:pt idx="190" formatCode="0">
                        <c:v>82687227.60299848</c:v>
                      </c:pt>
                      <c:pt idx="191" formatCode="0">
                        <c:v>82692403.024050653</c:v>
                      </c:pt>
                      <c:pt idx="192" formatCode="0">
                        <c:v>82697218.494645566</c:v>
                      </c:pt>
                      <c:pt idx="193" formatCode="0">
                        <c:v>82701699.046535686</c:v>
                      </c:pt>
                      <c:pt idx="194" formatCode="0">
                        <c:v>82705867.971086189</c:v>
                      </c:pt>
                      <c:pt idx="195" formatCode="0">
                        <c:v>82709746.940228552</c:v>
                      </c:pt>
                      <c:pt idx="196" formatCode="0">
                        <c:v>82713356.119014785</c:v>
                      </c:pt>
                      <c:pt idx="197" formatCode="0">
                        <c:v>82716714.27035509</c:v>
                      </c:pt>
                      <c:pt idx="198" formatCode="0">
                        <c:v>82719838.852480397</c:v>
                      </c:pt>
                      <c:pt idx="199" formatCode="0">
                        <c:v>82722746.109634951</c:v>
                      </c:pt>
                      <c:pt idx="200" formatCode="0">
                        <c:v>82725451.156468213</c:v>
                      </c:pt>
                      <c:pt idx="201" formatCode="0">
                        <c:v>82727968.056563646</c:v>
                      </c:pt>
                      <c:pt idx="202" formatCode="0">
                        <c:v>82730309.895510882</c:v>
                      </c:pt>
                      <c:pt idx="203" formatCode="0">
                        <c:v>82732488.848900378</c:v>
                      </c:pt>
                      <c:pt idx="204" formatCode="0">
                        <c:v>82734516.245592877</c:v>
                      </c:pt>
                      <c:pt idx="205" formatCode="0">
                        <c:v>82736402.626591772</c:v>
                      </c:pt>
                      <c:pt idx="206" formatCode="0">
                        <c:v>82738157.799823776</c:v>
                      </c:pt>
                      <c:pt idx="207" formatCode="0">
                        <c:v>82739790.89111197</c:v>
                      </c:pt>
                      <c:pt idx="208" formatCode="0">
                        <c:v>82741310.391605765</c:v>
                      </c:pt>
                      <c:pt idx="209" formatCode="0">
                        <c:v>82742724.201913819</c:v>
                      </c:pt>
                      <c:pt idx="210" formatCode="0">
                        <c:v>82744039.673169181</c:v>
                      </c:pt>
                      <c:pt idx="211" formatCode="0">
                        <c:v>82745263.645239323</c:v>
                      </c:pt>
                      <c:pt idx="212" formatCode="0">
                        <c:v>82746402.482280076</c:v>
                      </c:pt>
                      <c:pt idx="213" formatCode="0">
                        <c:v>82747462.105817422</c:v>
                      </c:pt>
                      <c:pt idx="214" formatCode="0">
                        <c:v>82748448.025529429</c:v>
                      </c:pt>
                      <c:pt idx="215" formatCode="0">
                        <c:v>82749365.367887795</c:v>
                      </c:pt>
                      <c:pt idx="216" formatCode="0">
                        <c:v>82750218.902808055</c:v>
                      </c:pt>
                      <c:pt idx="217" formatCode="0">
                        <c:v>82751013.068446606</c:v>
                      </c:pt>
                      <c:pt idx="218" formatCode="0">
                        <c:v>82751751.994273528</c:v>
                      </c:pt>
                      <c:pt idx="219" formatCode="0">
                        <c:v>82752439.522541076</c:v>
                      </c:pt>
                      <c:pt idx="220" formatCode="0">
                        <c:v>82753079.228259116</c:v>
                      </c:pt>
                      <c:pt idx="221" formatCode="0">
                        <c:v>82753674.437781751</c:v>
                      </c:pt>
                      <c:pt idx="222" formatCode="0">
                        <c:v>82754228.246101096</c:v>
                      </c:pt>
                      <c:pt idx="223" formatCode="0">
                        <c:v>82754743.532938749</c:v>
                      </c:pt>
                      <c:pt idx="224" formatCode="0">
                        <c:v>82755222.977717951</c:v>
                      </c:pt>
                      <c:pt idx="225" formatCode="0">
                        <c:v>82755669.073494673</c:v>
                      </c:pt>
                      <c:pt idx="226" formatCode="0">
                        <c:v>82756084.139919817</c:v>
                      </c:pt>
                      <c:pt idx="227" formatCode="0">
                        <c:v>82756470.335299894</c:v>
                      </c:pt>
                      <c:pt idx="228" formatCode="0">
                        <c:v>82756829.667819053</c:v>
                      </c:pt>
                      <c:pt idx="229" formatCode="0">
                        <c:v>82757164.005980492</c:v>
                      </c:pt>
                      <c:pt idx="230" formatCode="0">
                        <c:v>82757475.088321805</c:v>
                      </c:pt>
                      <c:pt idx="231" formatCode="0">
                        <c:v>82757764.532454595</c:v>
                      </c:pt>
                      <c:pt idx="232" formatCode="0">
                        <c:v>82758033.843475327</c:v>
                      </c:pt>
                      <c:pt idx="233" formatCode="0">
                        <c:v>82758284.421791315</c:v>
                      </c:pt>
                      <c:pt idx="234" formatCode="0">
                        <c:v>82758517.570402339</c:v>
                      </c:pt>
                      <c:pt idx="235" formatCode="0">
                        <c:v>82758734.50167577</c:v>
                      </c:pt>
                      <c:pt idx="236" formatCode="0">
                        <c:v>82758936.343650609</c:v>
                      </c:pt>
                      <c:pt idx="237" formatCode="0">
                        <c:v>82759124.145902887</c:v>
                      </c:pt>
                      <c:pt idx="238" formatCode="0">
                        <c:v>82759298.885003328</c:v>
                      </c:pt>
                      <c:pt idx="239" formatCode="0">
                        <c:v>82759461.469595119</c:v>
                      </c:pt>
                      <c:pt idx="240" formatCode="0">
                        <c:v>82759612.745118871</c:v>
                      </c:pt>
                      <c:pt idx="241" formatCode="0">
                        <c:v>82759753.498208612</c:v>
                      </c:pt>
                      <c:pt idx="242" formatCode="0">
                        <c:v>82759884.460782215</c:v>
                      </c:pt>
                      <c:pt idx="243" formatCode="0">
                        <c:v>82760006.313847184</c:v>
                      </c:pt>
                      <c:pt idx="244" formatCode="0">
                        <c:v>82760119.691041946</c:v>
                      </c:pt>
                      <c:pt idx="245" formatCode="0">
                        <c:v>82760225.181930557</c:v>
                      </c:pt>
                      <c:pt idx="246" formatCode="0">
                        <c:v>82760323.335068405</c:v>
                      </c:pt>
                      <c:pt idx="247" formatCode="0">
                        <c:v>82760414.660854697</c:v>
                      </c:pt>
                      <c:pt idx="248" formatCode="0">
                        <c:v>82760499.634186432</c:v>
                      </c:pt>
                      <c:pt idx="249" formatCode="0">
                        <c:v>82760578.69692786</c:v>
                      </c:pt>
                      <c:pt idx="250" formatCode="0">
                        <c:v>82760652.26020813</c:v>
                      </c:pt>
                      <c:pt idx="251" formatCode="0">
                        <c:v>82760720.706559137</c:v>
                      </c:pt>
                      <c:pt idx="252" formatCode="0">
                        <c:v>82760784.391904742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6AA1-4C17-BB4A-3651F2E40449}"/>
                  </c:ext>
                </c:extLst>
              </c15:ser>
            </c15:filteredScatterSeries>
            <c15:filteredScatterSeries>
              <c15:ser>
                <c:idx val="11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Deutschland!$T$21</c15:sqref>
                        </c15:formulaRef>
                      </c:ext>
                    </c:extLst>
                    <c:strCache>
                      <c:ptCount val="1"/>
                      <c:pt idx="0">
                        <c:v>S3</c:v>
                      </c:pt>
                    </c:strCache>
                  </c:strRef>
                </c:tx>
                <c:spPr>
                  <a:ln w="19050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Deutschland!$A$22:$B$274</c15:sqref>
                        </c15:formulaRef>
                      </c:ext>
                    </c:extLst>
                    <c:multiLvlStrCache>
                      <c:ptCount val="253"/>
                      <c:lvl>
                        <c:pt idx="0">
                          <c:v>0</c:v>
                        </c:pt>
                        <c:pt idx="1">
                          <c:v>1</c:v>
                        </c:pt>
                        <c:pt idx="2">
                          <c:v>2</c:v>
                        </c:pt>
                        <c:pt idx="3">
                          <c:v>3</c:v>
                        </c:pt>
                        <c:pt idx="4">
                          <c:v>4</c:v>
                        </c:pt>
                        <c:pt idx="5">
                          <c:v>5</c:v>
                        </c:pt>
                        <c:pt idx="6">
                          <c:v>6</c:v>
                        </c:pt>
                        <c:pt idx="7">
                          <c:v>7</c:v>
                        </c:pt>
                        <c:pt idx="8">
                          <c:v>8</c:v>
                        </c:pt>
                        <c:pt idx="9">
                          <c:v>9</c:v>
                        </c:pt>
                        <c:pt idx="10">
                          <c:v>10</c:v>
                        </c:pt>
                        <c:pt idx="11">
                          <c:v>11</c:v>
                        </c:pt>
                        <c:pt idx="12">
                          <c:v>12</c:v>
                        </c:pt>
                        <c:pt idx="13">
                          <c:v>13</c:v>
                        </c:pt>
                        <c:pt idx="14">
                          <c:v>14</c:v>
                        </c:pt>
                        <c:pt idx="15">
                          <c:v>15</c:v>
                        </c:pt>
                        <c:pt idx="16">
                          <c:v>16</c:v>
                        </c:pt>
                        <c:pt idx="17">
                          <c:v>17</c:v>
                        </c:pt>
                        <c:pt idx="18">
                          <c:v>18</c:v>
                        </c:pt>
                        <c:pt idx="19">
                          <c:v>19</c:v>
                        </c:pt>
                        <c:pt idx="20">
                          <c:v>20</c:v>
                        </c:pt>
                        <c:pt idx="21">
                          <c:v>21</c:v>
                        </c:pt>
                        <c:pt idx="22">
                          <c:v>22</c:v>
                        </c:pt>
                        <c:pt idx="23">
                          <c:v>23</c:v>
                        </c:pt>
                        <c:pt idx="24">
                          <c:v>24</c:v>
                        </c:pt>
                        <c:pt idx="25">
                          <c:v>25</c:v>
                        </c:pt>
                        <c:pt idx="26">
                          <c:v>26</c:v>
                        </c:pt>
                        <c:pt idx="27">
                          <c:v>27</c:v>
                        </c:pt>
                        <c:pt idx="28">
                          <c:v>28</c:v>
                        </c:pt>
                        <c:pt idx="29">
                          <c:v>29</c:v>
                        </c:pt>
                        <c:pt idx="30">
                          <c:v>30</c:v>
                        </c:pt>
                        <c:pt idx="31">
                          <c:v>31</c:v>
                        </c:pt>
                        <c:pt idx="32">
                          <c:v>32</c:v>
                        </c:pt>
                        <c:pt idx="33">
                          <c:v>33</c:v>
                        </c:pt>
                        <c:pt idx="34">
                          <c:v>34</c:v>
                        </c:pt>
                        <c:pt idx="35">
                          <c:v>35</c:v>
                        </c:pt>
                        <c:pt idx="36">
                          <c:v>36</c:v>
                        </c:pt>
                        <c:pt idx="37">
                          <c:v>37</c:v>
                        </c:pt>
                        <c:pt idx="38">
                          <c:v>38</c:v>
                        </c:pt>
                        <c:pt idx="39">
                          <c:v>39</c:v>
                        </c:pt>
                        <c:pt idx="40">
                          <c:v>40</c:v>
                        </c:pt>
                        <c:pt idx="41">
                          <c:v>41</c:v>
                        </c:pt>
                        <c:pt idx="42">
                          <c:v>42</c:v>
                        </c:pt>
                        <c:pt idx="43">
                          <c:v>43</c:v>
                        </c:pt>
                        <c:pt idx="44">
                          <c:v>44</c:v>
                        </c:pt>
                        <c:pt idx="45">
                          <c:v>45</c:v>
                        </c:pt>
                        <c:pt idx="46">
                          <c:v>46</c:v>
                        </c:pt>
                        <c:pt idx="47">
                          <c:v>47</c:v>
                        </c:pt>
                        <c:pt idx="48">
                          <c:v>48</c:v>
                        </c:pt>
                        <c:pt idx="49">
                          <c:v>49</c:v>
                        </c:pt>
                        <c:pt idx="50">
                          <c:v>50</c:v>
                        </c:pt>
                        <c:pt idx="51">
                          <c:v>51</c:v>
                        </c:pt>
                        <c:pt idx="52">
                          <c:v>52</c:v>
                        </c:pt>
                        <c:pt idx="53">
                          <c:v>53</c:v>
                        </c:pt>
                        <c:pt idx="54">
                          <c:v>54</c:v>
                        </c:pt>
                        <c:pt idx="55">
                          <c:v>55</c:v>
                        </c:pt>
                        <c:pt idx="56">
                          <c:v>56</c:v>
                        </c:pt>
                        <c:pt idx="57">
                          <c:v>57</c:v>
                        </c:pt>
                        <c:pt idx="58">
                          <c:v>58</c:v>
                        </c:pt>
                        <c:pt idx="59">
                          <c:v>59</c:v>
                        </c:pt>
                        <c:pt idx="60">
                          <c:v>60</c:v>
                        </c:pt>
                        <c:pt idx="61">
                          <c:v>61</c:v>
                        </c:pt>
                        <c:pt idx="62">
                          <c:v>62</c:v>
                        </c:pt>
                        <c:pt idx="63">
                          <c:v>63</c:v>
                        </c:pt>
                        <c:pt idx="64">
                          <c:v>64</c:v>
                        </c:pt>
                        <c:pt idx="65">
                          <c:v>65</c:v>
                        </c:pt>
                        <c:pt idx="66">
                          <c:v>66</c:v>
                        </c:pt>
                        <c:pt idx="67">
                          <c:v>67</c:v>
                        </c:pt>
                        <c:pt idx="68">
                          <c:v>68</c:v>
                        </c:pt>
                        <c:pt idx="69">
                          <c:v>69</c:v>
                        </c:pt>
                        <c:pt idx="70">
                          <c:v>70</c:v>
                        </c:pt>
                        <c:pt idx="71">
                          <c:v>71</c:v>
                        </c:pt>
                        <c:pt idx="72">
                          <c:v>72</c:v>
                        </c:pt>
                        <c:pt idx="73">
                          <c:v>73</c:v>
                        </c:pt>
                        <c:pt idx="74">
                          <c:v>74</c:v>
                        </c:pt>
                        <c:pt idx="75">
                          <c:v>75</c:v>
                        </c:pt>
                        <c:pt idx="76">
                          <c:v>76</c:v>
                        </c:pt>
                        <c:pt idx="77">
                          <c:v>77</c:v>
                        </c:pt>
                        <c:pt idx="78">
                          <c:v>78</c:v>
                        </c:pt>
                        <c:pt idx="79">
                          <c:v>79</c:v>
                        </c:pt>
                        <c:pt idx="80">
                          <c:v>80</c:v>
                        </c:pt>
                        <c:pt idx="81">
                          <c:v>81</c:v>
                        </c:pt>
                        <c:pt idx="82">
                          <c:v>82</c:v>
                        </c:pt>
                        <c:pt idx="83">
                          <c:v>83</c:v>
                        </c:pt>
                        <c:pt idx="84">
                          <c:v>84</c:v>
                        </c:pt>
                        <c:pt idx="85">
                          <c:v>85</c:v>
                        </c:pt>
                        <c:pt idx="86">
                          <c:v>86</c:v>
                        </c:pt>
                        <c:pt idx="87">
                          <c:v>87</c:v>
                        </c:pt>
                        <c:pt idx="88">
                          <c:v>88</c:v>
                        </c:pt>
                        <c:pt idx="89">
                          <c:v>89</c:v>
                        </c:pt>
                        <c:pt idx="90">
                          <c:v>90</c:v>
                        </c:pt>
                        <c:pt idx="91">
                          <c:v>91</c:v>
                        </c:pt>
                        <c:pt idx="92">
                          <c:v>92</c:v>
                        </c:pt>
                        <c:pt idx="93">
                          <c:v>93</c:v>
                        </c:pt>
                        <c:pt idx="94">
                          <c:v>94</c:v>
                        </c:pt>
                        <c:pt idx="95">
                          <c:v>95</c:v>
                        </c:pt>
                        <c:pt idx="96">
                          <c:v>96</c:v>
                        </c:pt>
                        <c:pt idx="97">
                          <c:v>97</c:v>
                        </c:pt>
                        <c:pt idx="98">
                          <c:v>98</c:v>
                        </c:pt>
                        <c:pt idx="99">
                          <c:v>99</c:v>
                        </c:pt>
                        <c:pt idx="100">
                          <c:v>100</c:v>
                        </c:pt>
                        <c:pt idx="101">
                          <c:v>101</c:v>
                        </c:pt>
                        <c:pt idx="102">
                          <c:v>102</c:v>
                        </c:pt>
                        <c:pt idx="103">
                          <c:v>103</c:v>
                        </c:pt>
                        <c:pt idx="104">
                          <c:v>104</c:v>
                        </c:pt>
                        <c:pt idx="105">
                          <c:v>105</c:v>
                        </c:pt>
                        <c:pt idx="106">
                          <c:v>106</c:v>
                        </c:pt>
                        <c:pt idx="107">
                          <c:v>107</c:v>
                        </c:pt>
                        <c:pt idx="108">
                          <c:v>108</c:v>
                        </c:pt>
                        <c:pt idx="109">
                          <c:v>109</c:v>
                        </c:pt>
                        <c:pt idx="110">
                          <c:v>110</c:v>
                        </c:pt>
                        <c:pt idx="111">
                          <c:v>111</c:v>
                        </c:pt>
                        <c:pt idx="112">
                          <c:v>112</c:v>
                        </c:pt>
                        <c:pt idx="113">
                          <c:v>113</c:v>
                        </c:pt>
                        <c:pt idx="114">
                          <c:v>114</c:v>
                        </c:pt>
                        <c:pt idx="115">
                          <c:v>115</c:v>
                        </c:pt>
                        <c:pt idx="116">
                          <c:v>116</c:v>
                        </c:pt>
                        <c:pt idx="117">
                          <c:v>117</c:v>
                        </c:pt>
                        <c:pt idx="118">
                          <c:v>118</c:v>
                        </c:pt>
                        <c:pt idx="119">
                          <c:v>119</c:v>
                        </c:pt>
                        <c:pt idx="120">
                          <c:v>120</c:v>
                        </c:pt>
                        <c:pt idx="121">
                          <c:v>121</c:v>
                        </c:pt>
                        <c:pt idx="122">
                          <c:v>122</c:v>
                        </c:pt>
                        <c:pt idx="123">
                          <c:v>123</c:v>
                        </c:pt>
                        <c:pt idx="124">
                          <c:v>124</c:v>
                        </c:pt>
                        <c:pt idx="125">
                          <c:v>125</c:v>
                        </c:pt>
                        <c:pt idx="126">
                          <c:v>126</c:v>
                        </c:pt>
                        <c:pt idx="127">
                          <c:v>127</c:v>
                        </c:pt>
                        <c:pt idx="128">
                          <c:v>128</c:v>
                        </c:pt>
                        <c:pt idx="129">
                          <c:v>129</c:v>
                        </c:pt>
                        <c:pt idx="130">
                          <c:v>130</c:v>
                        </c:pt>
                        <c:pt idx="131">
                          <c:v>131</c:v>
                        </c:pt>
                        <c:pt idx="132">
                          <c:v>132</c:v>
                        </c:pt>
                        <c:pt idx="133">
                          <c:v>133</c:v>
                        </c:pt>
                        <c:pt idx="134">
                          <c:v>134</c:v>
                        </c:pt>
                        <c:pt idx="135">
                          <c:v>135</c:v>
                        </c:pt>
                        <c:pt idx="136">
                          <c:v>136</c:v>
                        </c:pt>
                        <c:pt idx="137">
                          <c:v>137</c:v>
                        </c:pt>
                        <c:pt idx="138">
                          <c:v>138</c:v>
                        </c:pt>
                        <c:pt idx="139">
                          <c:v>139</c:v>
                        </c:pt>
                        <c:pt idx="140">
                          <c:v>140</c:v>
                        </c:pt>
                        <c:pt idx="141">
                          <c:v>141</c:v>
                        </c:pt>
                        <c:pt idx="142">
                          <c:v>142</c:v>
                        </c:pt>
                        <c:pt idx="143">
                          <c:v>143</c:v>
                        </c:pt>
                        <c:pt idx="144">
                          <c:v>144</c:v>
                        </c:pt>
                        <c:pt idx="145">
                          <c:v>145</c:v>
                        </c:pt>
                        <c:pt idx="146">
                          <c:v>146</c:v>
                        </c:pt>
                        <c:pt idx="147">
                          <c:v>147</c:v>
                        </c:pt>
                        <c:pt idx="148">
                          <c:v>148</c:v>
                        </c:pt>
                        <c:pt idx="149">
                          <c:v>149</c:v>
                        </c:pt>
                        <c:pt idx="150">
                          <c:v>150</c:v>
                        </c:pt>
                        <c:pt idx="151">
                          <c:v>151</c:v>
                        </c:pt>
                        <c:pt idx="152">
                          <c:v>152</c:v>
                        </c:pt>
                        <c:pt idx="153">
                          <c:v>153</c:v>
                        </c:pt>
                        <c:pt idx="154">
                          <c:v>154</c:v>
                        </c:pt>
                        <c:pt idx="155">
                          <c:v>155</c:v>
                        </c:pt>
                        <c:pt idx="156">
                          <c:v>156</c:v>
                        </c:pt>
                        <c:pt idx="157">
                          <c:v>157</c:v>
                        </c:pt>
                        <c:pt idx="158">
                          <c:v>158</c:v>
                        </c:pt>
                        <c:pt idx="159">
                          <c:v>159</c:v>
                        </c:pt>
                        <c:pt idx="160">
                          <c:v>160</c:v>
                        </c:pt>
                        <c:pt idx="161">
                          <c:v>161</c:v>
                        </c:pt>
                        <c:pt idx="162">
                          <c:v>162</c:v>
                        </c:pt>
                        <c:pt idx="163">
                          <c:v>163</c:v>
                        </c:pt>
                        <c:pt idx="164">
                          <c:v>164</c:v>
                        </c:pt>
                        <c:pt idx="165">
                          <c:v>165</c:v>
                        </c:pt>
                        <c:pt idx="166">
                          <c:v>166</c:v>
                        </c:pt>
                        <c:pt idx="167">
                          <c:v>167</c:v>
                        </c:pt>
                        <c:pt idx="168">
                          <c:v>168</c:v>
                        </c:pt>
                        <c:pt idx="169">
                          <c:v>169</c:v>
                        </c:pt>
                        <c:pt idx="170">
                          <c:v>170</c:v>
                        </c:pt>
                        <c:pt idx="171">
                          <c:v>171</c:v>
                        </c:pt>
                        <c:pt idx="172">
                          <c:v>172</c:v>
                        </c:pt>
                        <c:pt idx="173">
                          <c:v>173</c:v>
                        </c:pt>
                        <c:pt idx="174">
                          <c:v>174</c:v>
                        </c:pt>
                        <c:pt idx="175">
                          <c:v>175</c:v>
                        </c:pt>
                        <c:pt idx="176">
                          <c:v>176</c:v>
                        </c:pt>
                        <c:pt idx="177">
                          <c:v>177</c:v>
                        </c:pt>
                        <c:pt idx="178">
                          <c:v>178</c:v>
                        </c:pt>
                        <c:pt idx="179">
                          <c:v>179</c:v>
                        </c:pt>
                        <c:pt idx="180">
                          <c:v>180</c:v>
                        </c:pt>
                        <c:pt idx="181">
                          <c:v>181</c:v>
                        </c:pt>
                        <c:pt idx="182">
                          <c:v>182</c:v>
                        </c:pt>
                        <c:pt idx="183">
                          <c:v>183</c:v>
                        </c:pt>
                        <c:pt idx="184">
                          <c:v>184</c:v>
                        </c:pt>
                        <c:pt idx="185">
                          <c:v>185</c:v>
                        </c:pt>
                        <c:pt idx="186">
                          <c:v>186</c:v>
                        </c:pt>
                        <c:pt idx="187">
                          <c:v>187</c:v>
                        </c:pt>
                        <c:pt idx="188">
                          <c:v>188</c:v>
                        </c:pt>
                        <c:pt idx="189">
                          <c:v>189</c:v>
                        </c:pt>
                        <c:pt idx="190">
                          <c:v>190</c:v>
                        </c:pt>
                        <c:pt idx="191">
                          <c:v>191</c:v>
                        </c:pt>
                        <c:pt idx="192">
                          <c:v>192</c:v>
                        </c:pt>
                        <c:pt idx="193">
                          <c:v>193</c:v>
                        </c:pt>
                        <c:pt idx="194">
                          <c:v>194</c:v>
                        </c:pt>
                        <c:pt idx="195">
                          <c:v>195</c:v>
                        </c:pt>
                        <c:pt idx="196">
                          <c:v>196</c:v>
                        </c:pt>
                        <c:pt idx="197">
                          <c:v>197</c:v>
                        </c:pt>
                        <c:pt idx="198">
                          <c:v>198</c:v>
                        </c:pt>
                        <c:pt idx="199">
                          <c:v>199</c:v>
                        </c:pt>
                        <c:pt idx="200">
                          <c:v>200</c:v>
                        </c:pt>
                        <c:pt idx="201">
                          <c:v>201</c:v>
                        </c:pt>
                        <c:pt idx="202">
                          <c:v>202</c:v>
                        </c:pt>
                        <c:pt idx="203">
                          <c:v>203</c:v>
                        </c:pt>
                        <c:pt idx="204">
                          <c:v>204</c:v>
                        </c:pt>
                        <c:pt idx="205">
                          <c:v>205</c:v>
                        </c:pt>
                        <c:pt idx="206">
                          <c:v>206</c:v>
                        </c:pt>
                        <c:pt idx="207">
                          <c:v>207</c:v>
                        </c:pt>
                        <c:pt idx="208">
                          <c:v>208</c:v>
                        </c:pt>
                        <c:pt idx="209">
                          <c:v>209</c:v>
                        </c:pt>
                        <c:pt idx="210">
                          <c:v>210</c:v>
                        </c:pt>
                        <c:pt idx="211">
                          <c:v>211</c:v>
                        </c:pt>
                        <c:pt idx="212">
                          <c:v>212</c:v>
                        </c:pt>
                        <c:pt idx="213">
                          <c:v>213</c:v>
                        </c:pt>
                        <c:pt idx="214">
                          <c:v>214</c:v>
                        </c:pt>
                        <c:pt idx="215">
                          <c:v>215</c:v>
                        </c:pt>
                        <c:pt idx="216">
                          <c:v>216</c:v>
                        </c:pt>
                        <c:pt idx="217">
                          <c:v>217</c:v>
                        </c:pt>
                        <c:pt idx="218">
                          <c:v>218</c:v>
                        </c:pt>
                        <c:pt idx="219">
                          <c:v>219</c:v>
                        </c:pt>
                        <c:pt idx="220">
                          <c:v>220</c:v>
                        </c:pt>
                        <c:pt idx="221">
                          <c:v>221</c:v>
                        </c:pt>
                        <c:pt idx="222">
                          <c:v>222</c:v>
                        </c:pt>
                        <c:pt idx="223">
                          <c:v>223</c:v>
                        </c:pt>
                        <c:pt idx="224">
                          <c:v>224</c:v>
                        </c:pt>
                        <c:pt idx="225">
                          <c:v>225</c:v>
                        </c:pt>
                        <c:pt idx="226">
                          <c:v>226</c:v>
                        </c:pt>
                        <c:pt idx="227">
                          <c:v>227</c:v>
                        </c:pt>
                        <c:pt idx="228">
                          <c:v>228</c:v>
                        </c:pt>
                        <c:pt idx="229">
                          <c:v>229</c:v>
                        </c:pt>
                        <c:pt idx="230">
                          <c:v>230</c:v>
                        </c:pt>
                        <c:pt idx="231">
                          <c:v>231</c:v>
                        </c:pt>
                        <c:pt idx="232">
                          <c:v>232</c:v>
                        </c:pt>
                        <c:pt idx="233">
                          <c:v>233</c:v>
                        </c:pt>
                        <c:pt idx="234">
                          <c:v>234</c:v>
                        </c:pt>
                        <c:pt idx="235">
                          <c:v>235</c:v>
                        </c:pt>
                        <c:pt idx="236">
                          <c:v>236</c:v>
                        </c:pt>
                        <c:pt idx="237">
                          <c:v>237</c:v>
                        </c:pt>
                        <c:pt idx="238">
                          <c:v>238</c:v>
                        </c:pt>
                        <c:pt idx="239">
                          <c:v>239</c:v>
                        </c:pt>
                        <c:pt idx="240">
                          <c:v>240</c:v>
                        </c:pt>
                        <c:pt idx="241">
                          <c:v>241</c:v>
                        </c:pt>
                        <c:pt idx="242">
                          <c:v>242</c:v>
                        </c:pt>
                        <c:pt idx="243">
                          <c:v>243</c:v>
                        </c:pt>
                        <c:pt idx="244">
                          <c:v>244</c:v>
                        </c:pt>
                        <c:pt idx="245">
                          <c:v>245</c:v>
                        </c:pt>
                        <c:pt idx="246">
                          <c:v>246</c:v>
                        </c:pt>
                        <c:pt idx="247">
                          <c:v>247</c:v>
                        </c:pt>
                        <c:pt idx="248">
                          <c:v>248</c:v>
                        </c:pt>
                        <c:pt idx="249">
                          <c:v>249</c:v>
                        </c:pt>
                        <c:pt idx="250">
                          <c:v>250</c:v>
                        </c:pt>
                        <c:pt idx="251">
                          <c:v>251</c:v>
                        </c:pt>
                        <c:pt idx="252">
                          <c:v>252</c:v>
                        </c:pt>
                      </c:lvl>
                      <c:lvl>
                        <c:pt idx="0">
                          <c:v>22.1</c:v>
                        </c:pt>
                        <c:pt idx="1">
                          <c:v>23.1</c:v>
                        </c:pt>
                        <c:pt idx="2">
                          <c:v>24.1</c:v>
                        </c:pt>
                        <c:pt idx="3">
                          <c:v>25.1</c:v>
                        </c:pt>
                        <c:pt idx="4">
                          <c:v>26.1</c:v>
                        </c:pt>
                        <c:pt idx="5">
                          <c:v>27.1</c:v>
                        </c:pt>
                        <c:pt idx="6">
                          <c:v>28.1</c:v>
                        </c:pt>
                        <c:pt idx="7">
                          <c:v>29.1</c:v>
                        </c:pt>
                        <c:pt idx="8">
                          <c:v>30.1</c:v>
                        </c:pt>
                        <c:pt idx="9">
                          <c:v>31.1</c:v>
                        </c:pt>
                        <c:pt idx="10">
                          <c:v>1.2</c:v>
                        </c:pt>
                        <c:pt idx="11">
                          <c:v>2.2</c:v>
                        </c:pt>
                        <c:pt idx="12">
                          <c:v>3.2</c:v>
                        </c:pt>
                        <c:pt idx="13">
                          <c:v>4.2</c:v>
                        </c:pt>
                        <c:pt idx="14">
                          <c:v>5.2</c:v>
                        </c:pt>
                        <c:pt idx="15">
                          <c:v>6.2</c:v>
                        </c:pt>
                        <c:pt idx="16">
                          <c:v>7.2</c:v>
                        </c:pt>
                        <c:pt idx="17">
                          <c:v>8.2</c:v>
                        </c:pt>
                        <c:pt idx="18">
                          <c:v>9.2</c:v>
                        </c:pt>
                        <c:pt idx="19">
                          <c:v>10.2</c:v>
                        </c:pt>
                        <c:pt idx="20">
                          <c:v>11.2</c:v>
                        </c:pt>
                        <c:pt idx="21">
                          <c:v>12.2</c:v>
                        </c:pt>
                        <c:pt idx="22">
                          <c:v>13.2</c:v>
                        </c:pt>
                        <c:pt idx="23">
                          <c:v>14.2</c:v>
                        </c:pt>
                        <c:pt idx="24">
                          <c:v>15.2</c:v>
                        </c:pt>
                        <c:pt idx="25">
                          <c:v>16.2</c:v>
                        </c:pt>
                        <c:pt idx="26">
                          <c:v>17.2</c:v>
                        </c:pt>
                        <c:pt idx="27">
                          <c:v>18.2</c:v>
                        </c:pt>
                        <c:pt idx="28">
                          <c:v>19.2</c:v>
                        </c:pt>
                        <c:pt idx="29">
                          <c:v>20.2</c:v>
                        </c:pt>
                        <c:pt idx="30">
                          <c:v>21.2</c:v>
                        </c:pt>
                        <c:pt idx="31">
                          <c:v>22.2</c:v>
                        </c:pt>
                        <c:pt idx="32">
                          <c:v>23.2</c:v>
                        </c:pt>
                        <c:pt idx="33">
                          <c:v>24.2</c:v>
                        </c:pt>
                        <c:pt idx="34">
                          <c:v>25.2</c:v>
                        </c:pt>
                        <c:pt idx="35">
                          <c:v>26.2</c:v>
                        </c:pt>
                        <c:pt idx="36">
                          <c:v>27.2</c:v>
                        </c:pt>
                        <c:pt idx="37">
                          <c:v>28.2</c:v>
                        </c:pt>
                        <c:pt idx="38">
                          <c:v>29.2</c:v>
                        </c:pt>
                        <c:pt idx="39">
                          <c:v>1.3</c:v>
                        </c:pt>
                        <c:pt idx="40">
                          <c:v>2.3</c:v>
                        </c:pt>
                        <c:pt idx="41">
                          <c:v>3.3</c:v>
                        </c:pt>
                        <c:pt idx="42">
                          <c:v>4.3</c:v>
                        </c:pt>
                        <c:pt idx="43">
                          <c:v>5.3</c:v>
                        </c:pt>
                        <c:pt idx="44">
                          <c:v>6.3</c:v>
                        </c:pt>
                        <c:pt idx="45">
                          <c:v>7.3</c:v>
                        </c:pt>
                        <c:pt idx="46">
                          <c:v>8.3</c:v>
                        </c:pt>
                        <c:pt idx="47">
                          <c:v>9.3</c:v>
                        </c:pt>
                        <c:pt idx="48">
                          <c:v>10.3</c:v>
                        </c:pt>
                        <c:pt idx="49">
                          <c:v>11.3</c:v>
                        </c:pt>
                        <c:pt idx="50">
                          <c:v>12.3</c:v>
                        </c:pt>
                        <c:pt idx="51">
                          <c:v>13.3</c:v>
                        </c:pt>
                        <c:pt idx="52">
                          <c:v>14.3</c:v>
                        </c:pt>
                        <c:pt idx="53">
                          <c:v>15.3</c:v>
                        </c:pt>
                        <c:pt idx="54">
                          <c:v>16.3</c:v>
                        </c:pt>
                        <c:pt idx="55">
                          <c:v>17.3</c:v>
                        </c:pt>
                        <c:pt idx="56">
                          <c:v>18.3</c:v>
                        </c:pt>
                        <c:pt idx="57">
                          <c:v>19.3</c:v>
                        </c:pt>
                        <c:pt idx="58">
                          <c:v>20.3</c:v>
                        </c:pt>
                        <c:pt idx="59">
                          <c:v>21.3</c:v>
                        </c:pt>
                        <c:pt idx="60">
                          <c:v>22.3</c:v>
                        </c:pt>
                        <c:pt idx="61">
                          <c:v>23.3</c:v>
                        </c:pt>
                        <c:pt idx="62">
                          <c:v>24.3</c:v>
                        </c:pt>
                        <c:pt idx="63">
                          <c:v>25.3</c:v>
                        </c:pt>
                        <c:pt idx="64">
                          <c:v>26.3</c:v>
                        </c:pt>
                        <c:pt idx="65">
                          <c:v>27.3</c:v>
                        </c:pt>
                        <c:pt idx="66">
                          <c:v>28.3</c:v>
                        </c:pt>
                        <c:pt idx="67">
                          <c:v>29.3</c:v>
                        </c:pt>
                        <c:pt idx="68">
                          <c:v>30.3</c:v>
                        </c:pt>
                        <c:pt idx="69">
                          <c:v>31.3</c:v>
                        </c:pt>
                        <c:pt idx="70">
                          <c:v>1.4</c:v>
                        </c:pt>
                        <c:pt idx="71">
                          <c:v>2.4</c:v>
                        </c:pt>
                        <c:pt idx="72">
                          <c:v>3.4</c:v>
                        </c:pt>
                        <c:pt idx="73">
                          <c:v>4.4</c:v>
                        </c:pt>
                        <c:pt idx="74">
                          <c:v>5.4</c:v>
                        </c:pt>
                        <c:pt idx="75">
                          <c:v>6.4</c:v>
                        </c:pt>
                        <c:pt idx="76">
                          <c:v>7.4</c:v>
                        </c:pt>
                        <c:pt idx="77">
                          <c:v>8.4</c:v>
                        </c:pt>
                        <c:pt idx="78">
                          <c:v>9.4</c:v>
                        </c:pt>
                        <c:pt idx="79">
                          <c:v>10.4</c:v>
                        </c:pt>
                        <c:pt idx="80">
                          <c:v>11.4</c:v>
                        </c:pt>
                        <c:pt idx="81">
                          <c:v>12.4</c:v>
                        </c:pt>
                        <c:pt idx="82">
                          <c:v>13.4</c:v>
                        </c:pt>
                        <c:pt idx="83">
                          <c:v>14.4</c:v>
                        </c:pt>
                        <c:pt idx="84">
                          <c:v>15.4</c:v>
                        </c:pt>
                        <c:pt idx="85">
                          <c:v>16.4</c:v>
                        </c:pt>
                        <c:pt idx="86">
                          <c:v>17.4</c:v>
                        </c:pt>
                        <c:pt idx="87">
                          <c:v>18.4</c:v>
                        </c:pt>
                        <c:pt idx="88">
                          <c:v>19.4</c:v>
                        </c:pt>
                        <c:pt idx="89">
                          <c:v>20.4</c:v>
                        </c:pt>
                        <c:pt idx="90">
                          <c:v>21.4</c:v>
                        </c:pt>
                        <c:pt idx="91">
                          <c:v>22.4</c:v>
                        </c:pt>
                        <c:pt idx="92">
                          <c:v>23.4</c:v>
                        </c:pt>
                        <c:pt idx="93">
                          <c:v>24.4</c:v>
                        </c:pt>
                        <c:pt idx="94">
                          <c:v>25.4</c:v>
                        </c:pt>
                        <c:pt idx="95">
                          <c:v>26.4</c:v>
                        </c:pt>
                        <c:pt idx="96">
                          <c:v>27.4</c:v>
                        </c:pt>
                        <c:pt idx="97">
                          <c:v>28.4</c:v>
                        </c:pt>
                        <c:pt idx="98">
                          <c:v>29.4</c:v>
                        </c:pt>
                        <c:pt idx="99">
                          <c:v>30.4</c:v>
                        </c:pt>
                        <c:pt idx="100">
                          <c:v>1.5</c:v>
                        </c:pt>
                        <c:pt idx="101">
                          <c:v>2.5</c:v>
                        </c:pt>
                        <c:pt idx="102">
                          <c:v>3.5</c:v>
                        </c:pt>
                        <c:pt idx="103">
                          <c:v>4.5</c:v>
                        </c:pt>
                        <c:pt idx="104">
                          <c:v>5.5</c:v>
                        </c:pt>
                        <c:pt idx="105">
                          <c:v>6.5</c:v>
                        </c:pt>
                        <c:pt idx="106">
                          <c:v>7.5</c:v>
                        </c:pt>
                        <c:pt idx="107">
                          <c:v>8.5</c:v>
                        </c:pt>
                        <c:pt idx="108">
                          <c:v>9.5</c:v>
                        </c:pt>
                        <c:pt idx="109">
                          <c:v>10.5</c:v>
                        </c:pt>
                        <c:pt idx="110">
                          <c:v>11.5</c:v>
                        </c:pt>
                        <c:pt idx="111">
                          <c:v>12.5</c:v>
                        </c:pt>
                        <c:pt idx="112">
                          <c:v>13.5</c:v>
                        </c:pt>
                        <c:pt idx="113">
                          <c:v>14.5</c:v>
                        </c:pt>
                        <c:pt idx="114">
                          <c:v>15.5</c:v>
                        </c:pt>
                        <c:pt idx="115">
                          <c:v>16.5</c:v>
                        </c:pt>
                        <c:pt idx="116">
                          <c:v>17.5</c:v>
                        </c:pt>
                        <c:pt idx="117">
                          <c:v>18.5</c:v>
                        </c:pt>
                        <c:pt idx="118">
                          <c:v>19.5</c:v>
                        </c:pt>
                        <c:pt idx="119">
                          <c:v>20.5</c:v>
                        </c:pt>
                        <c:pt idx="120">
                          <c:v>21.5</c:v>
                        </c:pt>
                        <c:pt idx="121">
                          <c:v>22.5</c:v>
                        </c:pt>
                        <c:pt idx="122">
                          <c:v>23.5</c:v>
                        </c:pt>
                        <c:pt idx="123">
                          <c:v>24.5</c:v>
                        </c:pt>
                        <c:pt idx="124">
                          <c:v>25.5</c:v>
                        </c:pt>
                        <c:pt idx="125">
                          <c:v>26.5</c:v>
                        </c:pt>
                        <c:pt idx="126">
                          <c:v>27.5</c:v>
                        </c:pt>
                        <c:pt idx="127">
                          <c:v>28.5</c:v>
                        </c:pt>
                        <c:pt idx="128">
                          <c:v>29.5</c:v>
                        </c:pt>
                        <c:pt idx="129">
                          <c:v>30.5</c:v>
                        </c:pt>
                        <c:pt idx="130">
                          <c:v>31.5</c:v>
                        </c:pt>
                        <c:pt idx="131">
                          <c:v>1.6</c:v>
                        </c:pt>
                        <c:pt idx="132">
                          <c:v>2.6</c:v>
                        </c:pt>
                        <c:pt idx="133">
                          <c:v>3.6</c:v>
                        </c:pt>
                        <c:pt idx="134">
                          <c:v>4.6</c:v>
                        </c:pt>
                        <c:pt idx="135">
                          <c:v>5.6</c:v>
                        </c:pt>
                        <c:pt idx="136">
                          <c:v>6.6</c:v>
                        </c:pt>
                        <c:pt idx="137">
                          <c:v>7.6</c:v>
                        </c:pt>
                        <c:pt idx="138">
                          <c:v>8.6</c:v>
                        </c:pt>
                        <c:pt idx="139">
                          <c:v>9.6</c:v>
                        </c:pt>
                        <c:pt idx="140">
                          <c:v>10.6</c:v>
                        </c:pt>
                        <c:pt idx="141">
                          <c:v>11.6</c:v>
                        </c:pt>
                        <c:pt idx="142">
                          <c:v>12.6</c:v>
                        </c:pt>
                        <c:pt idx="143">
                          <c:v>13.6</c:v>
                        </c:pt>
                        <c:pt idx="144">
                          <c:v>14.6</c:v>
                        </c:pt>
                        <c:pt idx="145">
                          <c:v>15.6</c:v>
                        </c:pt>
                        <c:pt idx="146">
                          <c:v>16.6</c:v>
                        </c:pt>
                        <c:pt idx="147">
                          <c:v>17.6</c:v>
                        </c:pt>
                        <c:pt idx="148">
                          <c:v>18.6</c:v>
                        </c:pt>
                        <c:pt idx="149">
                          <c:v>19.6</c:v>
                        </c:pt>
                        <c:pt idx="150">
                          <c:v>20.6</c:v>
                        </c:pt>
                        <c:pt idx="151">
                          <c:v>21.6</c:v>
                        </c:pt>
                        <c:pt idx="152">
                          <c:v>22.6</c:v>
                        </c:pt>
                        <c:pt idx="153">
                          <c:v>23.6</c:v>
                        </c:pt>
                        <c:pt idx="154">
                          <c:v>24.6</c:v>
                        </c:pt>
                        <c:pt idx="155">
                          <c:v>25.6</c:v>
                        </c:pt>
                        <c:pt idx="156">
                          <c:v>26.6</c:v>
                        </c:pt>
                        <c:pt idx="157">
                          <c:v>27.6</c:v>
                        </c:pt>
                        <c:pt idx="158">
                          <c:v>28.6</c:v>
                        </c:pt>
                        <c:pt idx="159">
                          <c:v>29.6</c:v>
                        </c:pt>
                        <c:pt idx="160">
                          <c:v>30.6</c:v>
                        </c:pt>
                        <c:pt idx="161">
                          <c:v>1.7</c:v>
                        </c:pt>
                        <c:pt idx="162">
                          <c:v>2.7</c:v>
                        </c:pt>
                        <c:pt idx="163">
                          <c:v>3.7</c:v>
                        </c:pt>
                        <c:pt idx="164">
                          <c:v>4.7</c:v>
                        </c:pt>
                        <c:pt idx="165">
                          <c:v>5.7</c:v>
                        </c:pt>
                        <c:pt idx="166">
                          <c:v>6.7</c:v>
                        </c:pt>
                        <c:pt idx="167">
                          <c:v>7.7</c:v>
                        </c:pt>
                        <c:pt idx="168">
                          <c:v>8.7</c:v>
                        </c:pt>
                        <c:pt idx="169">
                          <c:v>9.7</c:v>
                        </c:pt>
                        <c:pt idx="170">
                          <c:v>10.7</c:v>
                        </c:pt>
                        <c:pt idx="171">
                          <c:v>11.7</c:v>
                        </c:pt>
                        <c:pt idx="172">
                          <c:v>12.7</c:v>
                        </c:pt>
                        <c:pt idx="173">
                          <c:v>13.7</c:v>
                        </c:pt>
                        <c:pt idx="174">
                          <c:v>14.7</c:v>
                        </c:pt>
                        <c:pt idx="175">
                          <c:v>15.7</c:v>
                        </c:pt>
                        <c:pt idx="176">
                          <c:v>16.7</c:v>
                        </c:pt>
                        <c:pt idx="177">
                          <c:v>17.7</c:v>
                        </c:pt>
                        <c:pt idx="178">
                          <c:v>18.7</c:v>
                        </c:pt>
                        <c:pt idx="179">
                          <c:v>19.7</c:v>
                        </c:pt>
                        <c:pt idx="180">
                          <c:v>20.7</c:v>
                        </c:pt>
                        <c:pt idx="181">
                          <c:v>21.7</c:v>
                        </c:pt>
                        <c:pt idx="182">
                          <c:v>22.7</c:v>
                        </c:pt>
                        <c:pt idx="183">
                          <c:v>23.7</c:v>
                        </c:pt>
                        <c:pt idx="184">
                          <c:v>24.7</c:v>
                        </c:pt>
                        <c:pt idx="185">
                          <c:v>25.7</c:v>
                        </c:pt>
                        <c:pt idx="186">
                          <c:v>26.7</c:v>
                        </c:pt>
                        <c:pt idx="187">
                          <c:v>27.7</c:v>
                        </c:pt>
                        <c:pt idx="188">
                          <c:v>28.7</c:v>
                        </c:pt>
                        <c:pt idx="189">
                          <c:v>29.7</c:v>
                        </c:pt>
                        <c:pt idx="190">
                          <c:v>30.7</c:v>
                        </c:pt>
                        <c:pt idx="191">
                          <c:v>31.7</c:v>
                        </c:pt>
                        <c:pt idx="192">
                          <c:v>1.8</c:v>
                        </c:pt>
                        <c:pt idx="193">
                          <c:v>2.8</c:v>
                        </c:pt>
                        <c:pt idx="194">
                          <c:v>3.8</c:v>
                        </c:pt>
                        <c:pt idx="195">
                          <c:v>4.8</c:v>
                        </c:pt>
                        <c:pt idx="196">
                          <c:v>5.8</c:v>
                        </c:pt>
                        <c:pt idx="197">
                          <c:v>6.8</c:v>
                        </c:pt>
                        <c:pt idx="198">
                          <c:v>7.8</c:v>
                        </c:pt>
                        <c:pt idx="199">
                          <c:v>8.8</c:v>
                        </c:pt>
                        <c:pt idx="200">
                          <c:v>9.8</c:v>
                        </c:pt>
                        <c:pt idx="201">
                          <c:v>10.8</c:v>
                        </c:pt>
                        <c:pt idx="202">
                          <c:v>11.8</c:v>
                        </c:pt>
                        <c:pt idx="203">
                          <c:v>12.8</c:v>
                        </c:pt>
                        <c:pt idx="204">
                          <c:v>13.8</c:v>
                        </c:pt>
                        <c:pt idx="205">
                          <c:v>14.8</c:v>
                        </c:pt>
                        <c:pt idx="206">
                          <c:v>15.8</c:v>
                        </c:pt>
                        <c:pt idx="207">
                          <c:v>16.8</c:v>
                        </c:pt>
                        <c:pt idx="208">
                          <c:v>17.8</c:v>
                        </c:pt>
                        <c:pt idx="209">
                          <c:v>18.8</c:v>
                        </c:pt>
                        <c:pt idx="210">
                          <c:v>19.8</c:v>
                        </c:pt>
                        <c:pt idx="211">
                          <c:v>20.8</c:v>
                        </c:pt>
                        <c:pt idx="212">
                          <c:v>21.8</c:v>
                        </c:pt>
                        <c:pt idx="213">
                          <c:v>22.8</c:v>
                        </c:pt>
                        <c:pt idx="214">
                          <c:v>23.8</c:v>
                        </c:pt>
                        <c:pt idx="215">
                          <c:v>24.8</c:v>
                        </c:pt>
                        <c:pt idx="216">
                          <c:v>25.8</c:v>
                        </c:pt>
                        <c:pt idx="217">
                          <c:v>26.8</c:v>
                        </c:pt>
                        <c:pt idx="218">
                          <c:v>27.8</c:v>
                        </c:pt>
                        <c:pt idx="219">
                          <c:v>28.8</c:v>
                        </c:pt>
                        <c:pt idx="220">
                          <c:v>29.8</c:v>
                        </c:pt>
                        <c:pt idx="221">
                          <c:v>30.8</c:v>
                        </c:pt>
                        <c:pt idx="222">
                          <c:v>31.8</c:v>
                        </c:pt>
                        <c:pt idx="223">
                          <c:v>1.9</c:v>
                        </c:pt>
                        <c:pt idx="224">
                          <c:v>2.9</c:v>
                        </c:pt>
                        <c:pt idx="225">
                          <c:v>3.9</c:v>
                        </c:pt>
                        <c:pt idx="226">
                          <c:v>4.9</c:v>
                        </c:pt>
                        <c:pt idx="227">
                          <c:v>5.9</c:v>
                        </c:pt>
                        <c:pt idx="228">
                          <c:v>6.9</c:v>
                        </c:pt>
                        <c:pt idx="229">
                          <c:v>7.9</c:v>
                        </c:pt>
                        <c:pt idx="230">
                          <c:v>8.9</c:v>
                        </c:pt>
                        <c:pt idx="231">
                          <c:v>9.9</c:v>
                        </c:pt>
                        <c:pt idx="232">
                          <c:v>10.9</c:v>
                        </c:pt>
                        <c:pt idx="233">
                          <c:v>11.9</c:v>
                        </c:pt>
                        <c:pt idx="234">
                          <c:v>12.9</c:v>
                        </c:pt>
                        <c:pt idx="235">
                          <c:v>13.9</c:v>
                        </c:pt>
                        <c:pt idx="236">
                          <c:v>14.9</c:v>
                        </c:pt>
                        <c:pt idx="237">
                          <c:v>15.9</c:v>
                        </c:pt>
                        <c:pt idx="238">
                          <c:v>16.9</c:v>
                        </c:pt>
                        <c:pt idx="239">
                          <c:v>17.9</c:v>
                        </c:pt>
                        <c:pt idx="240">
                          <c:v>18.9</c:v>
                        </c:pt>
                        <c:pt idx="241">
                          <c:v>19.9</c:v>
                        </c:pt>
                        <c:pt idx="242">
                          <c:v>20.9</c:v>
                        </c:pt>
                        <c:pt idx="243">
                          <c:v>21.9</c:v>
                        </c:pt>
                        <c:pt idx="244">
                          <c:v>22.9</c:v>
                        </c:pt>
                        <c:pt idx="245">
                          <c:v>23.9</c:v>
                        </c:pt>
                        <c:pt idx="246">
                          <c:v>24.9</c:v>
                        </c:pt>
                        <c:pt idx="247">
                          <c:v>25.9</c:v>
                        </c:pt>
                        <c:pt idx="248">
                          <c:v>26.9</c:v>
                        </c:pt>
                        <c:pt idx="249">
                          <c:v>27.9</c:v>
                        </c:pt>
                        <c:pt idx="250">
                          <c:v>28.9</c:v>
                        </c:pt>
                        <c:pt idx="251">
                          <c:v>29.9</c:v>
                        </c:pt>
                        <c:pt idx="252">
                          <c:v>30.9</c:v>
                        </c:pt>
                      </c:lvl>
                    </c:multiLvlStrCache>
                  </c:multiLvl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Deutschland!$T$22:$T$274</c15:sqref>
                        </c15:formulaRef>
                      </c:ext>
                    </c:extLst>
                    <c:numCache>
                      <c:formatCode>General</c:formatCode>
                      <c:ptCount val="253"/>
                      <c:pt idx="58" formatCode="0">
                        <c:v>83180046.600668088</c:v>
                      </c:pt>
                      <c:pt idx="59" formatCode="0">
                        <c:v>83175926.484245434</c:v>
                      </c:pt>
                      <c:pt idx="60" formatCode="0">
                        <c:v>83171242.399138033</c:v>
                      </c:pt>
                      <c:pt idx="61" formatCode="0">
                        <c:v>83165917.232797503</c:v>
                      </c:pt>
                      <c:pt idx="62" formatCode="0">
                        <c:v>83159863.353637829</c:v>
                      </c:pt>
                      <c:pt idx="63" formatCode="0">
                        <c:v>83152981.183348998</c:v>
                      </c:pt>
                      <c:pt idx="64" formatCode="0">
                        <c:v>83145157.577556595</c:v>
                      </c:pt>
                      <c:pt idx="65" formatCode="0">
                        <c:v>83136263.989721134</c:v>
                      </c:pt>
                      <c:pt idx="66" formatCode="0">
                        <c:v>83126154.39006567</c:v>
                      </c:pt>
                      <c:pt idx="67" formatCode="0">
                        <c:v>83114662.907886133</c:v>
                      </c:pt>
                      <c:pt idx="68" formatCode="0">
                        <c:v>83101601.161818817</c:v>
                      </c:pt>
                      <c:pt idx="69" formatCode="0">
                        <c:v>83086755.238501355</c:v>
                      </c:pt>
                      <c:pt idx="70" formatCode="0">
                        <c:v>83069882.27556327</c:v>
                      </c:pt>
                      <c:pt idx="71" formatCode="0">
                        <c:v>83050706.600029632</c:v>
                      </c:pt>
                      <c:pt idx="72" formatCode="0">
                        <c:v>83028915.368040949</c:v>
                      </c:pt>
                      <c:pt idx="73" formatCode="0">
                        <c:v>83004153.646335006</c:v>
                      </c:pt>
                      <c:pt idx="74" formatCode="0">
                        <c:v>82976018.870284393</c:v>
                      </c:pt>
                      <c:pt idx="75" formatCode="0">
                        <c:v>82944054.607562199</c:v>
                      </c:pt>
                      <c:pt idx="76" formatCode="0">
                        <c:v>82907743.550903931</c:v>
                      </c:pt>
                      <c:pt idx="77" formatCode="0">
                        <c:v>82866499.658204034</c:v>
                      </c:pt>
                      <c:pt idx="78" formatCode="0">
                        <c:v>82819659.353691563</c:v>
                      </c:pt>
                      <c:pt idx="79" formatCode="0">
                        <c:v>82766471.70065479</c:v>
                      </c:pt>
                      <c:pt idx="80" formatCode="0">
                        <c:v>82706087.454776779</c:v>
                      </c:pt>
                      <c:pt idx="81" formatCode="0">
                        <c:v>82637546.908450991</c:v>
                      </c:pt>
                      <c:pt idx="82" formatCode="0">
                        <c:v>82559766.441569626</c:v>
                      </c:pt>
                      <c:pt idx="83" formatCode="0">
                        <c:v>82471523.704628095</c:v>
                      </c:pt>
                      <c:pt idx="84" formatCode="0">
                        <c:v>82371441.377355173</c:v>
                      </c:pt>
                      <c:pt idx="85" formatCode="0">
                        <c:v>82257969.472694352</c:v>
                      </c:pt>
                      <c:pt idx="86" formatCode="0">
                        <c:v>82129366.194586068</c:v>
                      </c:pt>
                      <c:pt idx="87" formatCode="0">
                        <c:v>81983677.411985606</c:v>
                      </c:pt>
                      <c:pt idx="88" formatCode="0">
                        <c:v>81818714.88489829</c:v>
                      </c:pt>
                      <c:pt idx="89" formatCode="0">
                        <c:v>81632033.475598261</c:v>
                      </c:pt>
                      <c:pt idx="90" formatCode="0">
                        <c:v>81420907.704934925</c:v>
                      </c:pt>
                      <c:pt idx="91" formatCode="0">
                        <c:v>81182308.175550029</c:v>
                      </c:pt>
                      <c:pt idx="92" formatCode="0">
                        <c:v>80912878.5869914</c:v>
                      </c:pt>
                      <c:pt idx="93" formatCode="0">
                        <c:v>80608914.317933902</c:v>
                      </c:pt>
                      <c:pt idx="94" formatCode="0">
                        <c:v>80266343.85277985</c:v>
                      </c:pt>
                      <c:pt idx="95" formatCode="0">
                        <c:v>79880714.686365947</c:v>
                      </c:pt>
                      <c:pt idx="96" formatCode="0">
                        <c:v>79447185.74997887</c:v>
                      </c:pt>
                      <c:pt idx="97" formatCode="0">
                        <c:v>78960528.856762916</c:v>
                      </c:pt>
                      <c:pt idx="98" formatCode="0">
                        <c:v>78415142.148033798</c:v>
                      </c:pt>
                      <c:pt idx="99" formatCode="0">
                        <c:v>77805079.004230231</c:v>
                      </c:pt>
                      <c:pt idx="100" formatCode="0">
                        <c:v>77124096.318443522</c:v>
                      </c:pt>
                      <c:pt idx="101" formatCode="0">
                        <c:v>76365726.348689914</c:v>
                      </c:pt>
                      <c:pt idx="102" formatCode="0">
                        <c:v>75523376.474878401</c:v>
                      </c:pt>
                      <c:pt idx="103" formatCode="0">
                        <c:v>74590460.969778329</c:v>
                      </c:pt>
                      <c:pt idx="104" formatCode="0">
                        <c:v>73560568.209788382</c:v>
                      </c:pt>
                      <c:pt idx="105" formatCode="0">
                        <c:v>72427665.447990343</c:v>
                      </c:pt>
                      <c:pt idx="106" formatCode="0">
                        <c:v>71186341.202711806</c:v>
                      </c:pt>
                      <c:pt idx="107" formatCode="0">
                        <c:v>69832082.371530756</c:v>
                      </c:pt>
                      <c:pt idx="108" formatCode="0">
                        <c:v>68361579.336929768</c:v>
                      </c:pt>
                      <c:pt idx="109" formatCode="0">
                        <c:v>66773047.694275409</c:v>
                      </c:pt>
                      <c:pt idx="110" formatCode="0">
                        <c:v>65066550.104066022</c:v>
                      </c:pt>
                      <c:pt idx="111" formatCode="0">
                        <c:v>63244296.678778611</c:v>
                      </c:pt>
                      <c:pt idx="112" formatCode="0">
                        <c:v>61310898.029444657</c:v>
                      </c:pt>
                      <c:pt idx="113" formatCode="0">
                        <c:v>59273542.575143471</c:v>
                      </c:pt>
                      <c:pt idx="114" formatCode="0">
                        <c:v>57142069.974858254</c:v>
                      </c:pt>
                      <c:pt idx="115" formatCode="0">
                        <c:v>54928916.438164696</c:v>
                      </c:pt>
                      <c:pt idx="116" formatCode="0">
                        <c:v>52648915.653472841</c:v>
                      </c:pt>
                      <c:pt idx="117" formatCode="0">
                        <c:v>50318950.906289168</c:v>
                      </c:pt>
                      <c:pt idx="118" formatCode="0">
                        <c:v>47957468.568305753</c:v>
                      </c:pt>
                      <c:pt idx="119" formatCode="0">
                        <c:v>45583878.623981215</c:v>
                      </c:pt>
                      <c:pt idx="120" formatCode="0">
                        <c:v>43217881.814903304</c:v>
                      </c:pt>
                      <c:pt idx="121" formatCode="0">
                        <c:v>40878772.813632458</c:v>
                      </c:pt>
                      <c:pt idx="122" formatCode="0">
                        <c:v>38584772.622348741</c:v>
                      </c:pt>
                      <c:pt idx="123" formatCode="0">
                        <c:v>36352440.241181448</c:v>
                      </c:pt>
                      <c:pt idx="124" formatCode="0">
                        <c:v>34196204.038148738</c:v>
                      </c:pt>
                      <c:pt idx="125" formatCode="0">
                        <c:v>32128038.917457506</c:v>
                      </c:pt>
                      <c:pt idx="126" formatCode="0">
                        <c:v>30157298.896227986</c:v>
                      </c:pt>
                      <c:pt idx="127" formatCode="0">
                        <c:v>28290698.82083413</c:v>
                      </c:pt>
                      <c:pt idx="128" formatCode="0">
                        <c:v>26532425.997072034</c:v>
                      </c:pt>
                      <c:pt idx="129" formatCode="0">
                        <c:v>24884353.905315142</c:v>
                      </c:pt>
                      <c:pt idx="130" formatCode="0">
                        <c:v>23346326.32933715</c:v>
                      </c:pt>
                      <c:pt idx="131" formatCode="0">
                        <c:v>21916480.660230331</c:v>
                      </c:pt>
                      <c:pt idx="132" formatCode="0">
                        <c:v>20591582.777241547</c:v>
                      </c:pt>
                      <c:pt idx="133" formatCode="0">
                        <c:v>19367351.463646665</c:v>
                      </c:pt>
                      <c:pt idx="134" formatCode="0">
                        <c:v>18238756.573438618</c:v>
                      </c:pt>
                      <c:pt idx="135" formatCode="0">
                        <c:v>17200281.175639924</c:v>
                      </c:pt>
                      <c:pt idx="136" formatCode="0">
                        <c:v>16246143.057741608</c:v>
                      </c:pt>
                      <c:pt idx="137" formatCode="0">
                        <c:v>15370474.977638308</c:v>
                      </c:pt>
                      <c:pt idx="138" formatCode="0">
                        <c:v>14567465.872582689</c:v>
                      </c:pt>
                      <c:pt idx="139" formatCode="0">
                        <c:v>13831466.983829794</c:v>
                      </c:pt>
                      <c:pt idx="140" formatCode="0">
                        <c:v>13157067.738753766</c:v>
                      </c:pt>
                      <c:pt idx="141" formatCode="0">
                        <c:v>12539146.472582398</c:v>
                      </c:pt>
                      <c:pt idx="142" formatCode="0">
                        <c:v>11972900.877926923</c:v>
                      </c:pt>
                      <c:pt idx="143" formatCode="0">
                        <c:v>11453862.615022684</c:v>
                      </c:pt>
                      <c:pt idx="144" formatCode="0">
                        <c:v>10977899.930644033</c:v>
                      </c:pt>
                      <c:pt idx="145" formatCode="0">
                        <c:v>10541211.511383524</c:v>
                      </c:pt>
                      <c:pt idx="146" formatCode="0">
                        <c:v>10140314.196838869</c:v>
                      </c:pt>
                      <c:pt idx="147" formatCode="0">
                        <c:v>9772026.6343515087</c:v>
                      </c:pt>
                      <c:pt idx="148" formatCode="0">
                        <c:v>9433450.4853053764</c:v>
                      </c:pt>
                      <c:pt idx="149" formatCode="0">
                        <c:v>9121950.3976068553</c:v>
                      </c:pt>
                      <c:pt idx="150" formatCode="0">
                        <c:v>8835133.6364554819</c:v>
                      </c:pt>
                      <c:pt idx="151" formatCode="0">
                        <c:v>8570830.0085236356</c:v>
                      </c:pt>
                      <c:pt idx="152" formatCode="0">
                        <c:v>8327072.5141300075</c:v>
                      </c:pt>
                      <c:pt idx="153" formatCode="0">
                        <c:v>8102079.0085849157</c:v>
                      </c:pt>
                      <c:pt idx="154" formatCode="0">
                        <c:v>7894235.0388389518</c:v>
                      </c:pt>
                      <c:pt idx="155" formatCode="0">
                        <c:v>7702077.9370974815</c:v>
                      </c:pt>
                      <c:pt idx="156" formatCode="0">
                        <c:v>7524282.1925293962</c:v>
                      </c:pt>
                      <c:pt idx="157" formatCode="0">
                        <c:v>7359646.080091509</c:v>
                      </c:pt>
                      <c:pt idx="158" formatCode="0">
                        <c:v>7207079.4973466024</c:v>
                      </c:pt>
                      <c:pt idx="159" formatCode="0">
                        <c:v>7065592.9424228203</c:v>
                      </c:pt>
                      <c:pt idx="160" formatCode="0">
                        <c:v>6934287.5561651578</c:v>
                      </c:pt>
                      <c:pt idx="161" formatCode="0">
                        <c:v>6812346.1469205599</c:v>
                      </c:pt>
                      <c:pt idx="162" formatCode="0">
                        <c:v>6699025.1156420307</c:v>
                      </c:pt>
                      <c:pt idx="163" formatCode="0">
                        <c:v>6593647.2008646466</c:v>
                      </c:pt>
                      <c:pt idx="164" formatCode="0">
                        <c:v>6495594.966684795</c:v>
                      </c:pt>
                      <c:pt idx="165" formatCode="0">
                        <c:v>6404304.9614951983</c:v>
                      </c:pt>
                      <c:pt idx="166" formatCode="0">
                        <c:v>6319262.4804111756</c:v>
                      </c:pt>
                      <c:pt idx="167" formatCode="0">
                        <c:v>6239996.8697280819</c:v>
                      </c:pt>
                      <c:pt idx="168" formatCode="0">
                        <c:v>6166077.3171416894</c:v>
                      </c:pt>
                      <c:pt idx="169" formatCode="0">
                        <c:v>6097109.0766862091</c:v>
                      </c:pt>
                      <c:pt idx="170" formatCode="0">
                        <c:v>6032730.0822996963</c:v>
                      </c:pt>
                      <c:pt idx="171" formatCode="0">
                        <c:v>5972607.9085559649</c:v>
                      </c:pt>
                      <c:pt idx="172" formatCode="0">
                        <c:v>5916437.0413773302</c:v>
                      </c:pt>
                      <c:pt idx="173" formatCode="0">
                        <c:v>5863936.4254553346</c:v>
                      </c:pt>
                      <c:pt idx="174" formatCode="0">
                        <c:v>5814847.2586627277</c:v>
                      </c:pt>
                      <c:pt idx="175" formatCode="0">
                        <c:v>5768931.0069538821</c:v>
                      </c:pt>
                      <c:pt idx="176" formatCode="0">
                        <c:v>5725967.6161426697</c:v>
                      </c:pt>
                      <c:pt idx="177" formatCode="0">
                        <c:v>5685753.8995395573</c:v>
                      </c:pt>
                      <c:pt idx="178" formatCode="0">
                        <c:v>5648102.08274775</c:v>
                      </c:pt>
                      <c:pt idx="179" formatCode="0">
                        <c:v>5612838.4889859818</c:v>
                      </c:pt>
                      <c:pt idx="180" formatCode="0">
                        <c:v>5579802.3501467565</c:v>
                      </c:pt>
                      <c:pt idx="181" formatCode="0">
                        <c:v>5548844.7304360671</c:v>
                      </c:pt>
                      <c:pt idx="182" formatCode="0">
                        <c:v>5519827.5508948704</c:v>
                      </c:pt>
                      <c:pt idx="183" formatCode="0">
                        <c:v>5492622.7043932928</c:v>
                      </c:pt>
                      <c:pt idx="184" formatCode="0">
                        <c:v>5467111.2518334901</c:v>
                      </c:pt>
                      <c:pt idx="185" formatCode="0">
                        <c:v>5443182.691312314</c:v>
                      </c:pt>
                      <c:pt idx="186" formatCode="0">
                        <c:v>5420734.2928950088</c:v>
                      </c:pt>
                      <c:pt idx="187" formatCode="0">
                        <c:v>5399670.4924490927</c:v>
                      </c:pt>
                      <c:pt idx="188" formatCode="0">
                        <c:v>5379902.3386949925</c:v>
                      </c:pt>
                      <c:pt idx="189" formatCode="0">
                        <c:v>5361346.988257329</c:v>
                      </c:pt>
                      <c:pt idx="190" formatCode="0">
                        <c:v>5343927.2440571599</c:v>
                      </c:pt>
                      <c:pt idx="191" formatCode="0">
                        <c:v>5327571.1328792116</c:v>
                      </c:pt>
                      <c:pt idx="192" formatCode="0">
                        <c:v>5312211.5183864133</c:v>
                      </c:pt>
                      <c:pt idx="193" formatCode="0">
                        <c:v>5297785.7462433092</c:v>
                      </c:pt>
                      <c:pt idx="194" formatCode="0">
                        <c:v>5284235.3183558183</c:v>
                      </c:pt>
                      <c:pt idx="195" formatCode="0">
                        <c:v>5271505.5935424017</c:v>
                      </c:pt>
                      <c:pt idx="196" formatCode="0">
                        <c:v>5259545.5122253476</c:v>
                      </c:pt>
                      <c:pt idx="197" formatCode="0">
                        <c:v>5248307.3429745538</c:v>
                      </c:pt>
                      <c:pt idx="198" formatCode="0">
                        <c:v>5237746.4489532979</c:v>
                      </c:pt>
                      <c:pt idx="199" formatCode="0">
                        <c:v>5227821.0725090578</c:v>
                      </c:pt>
                      <c:pt idx="200" formatCode="0">
                        <c:v>5218492.1363252318</c:v>
                      </c:pt>
                      <c:pt idx="201" formatCode="0">
                        <c:v>5209723.0597038772</c:v>
                      </c:pt>
                      <c:pt idx="202" formatCode="0">
                        <c:v>5201479.5886875177</c:v>
                      </c:pt>
                      <c:pt idx="203" formatCode="0">
                        <c:v>5193729.6388514666</c:v>
                      </c:pt>
                      <c:pt idx="204" formatCode="0">
                        <c:v>5186443.1497085793</c:v>
                      </c:pt>
                      <c:pt idx="205" formatCode="0">
                        <c:v>5179591.9497673903</c:v>
                      </c:pt>
                      <c:pt idx="206" formatCode="0">
                        <c:v>5173149.6313734166</c:v>
                      </c:pt>
                      <c:pt idx="207" formatCode="0">
                        <c:v>5167091.4345431644</c:v>
                      </c:pt>
                      <c:pt idx="208" formatCode="0">
                        <c:v>5161394.1390720783</c:v>
                      </c:pt>
                      <c:pt idx="209" formatCode="0">
                        <c:v>5156035.964262153</c:v>
                      </c:pt>
                      <c:pt idx="210" formatCode="0">
                        <c:v>5150996.475673018</c:v>
                      </c:pt>
                      <c:pt idx="211" formatCode="0">
                        <c:v>5146256.4983526543</c:v>
                      </c:pt>
                      <c:pt idx="212" formatCode="0">
                        <c:v>5141798.0360511374</c:v>
                      </c:pt>
                      <c:pt idx="213" formatCode="0">
                        <c:v>5137604.1959634824</c:v>
                      </c:pt>
                      <c:pt idx="214" formatCode="0">
                        <c:v>5133659.1185862357</c:v>
                      </c:pt>
                      <c:pt idx="215" formatCode="0">
                        <c:v>5129947.912307376</c:v>
                      </c:pt>
                      <c:pt idx="216" formatCode="0">
                        <c:v>5126456.5923807342</c:v>
                      </c:pt>
                      <c:pt idx="217" formatCode="0">
                        <c:v>5123172.0239648223</c:v>
                      </c:pt>
                      <c:pt idx="218" formatCode="0">
                        <c:v>5120081.8689320181</c:v>
                      </c:pt>
                      <c:pt idx="219" formatCode="0">
                        <c:v>5117174.5361777237</c:v>
                      </c:pt>
                      <c:pt idx="220" formatCode="0">
                        <c:v>5114439.1351806633</c:v>
                      </c:pt>
                      <c:pt idx="221" formatCode="0">
                        <c:v>5111865.4325850876</c:v>
                      </c:pt>
                      <c:pt idx="222" formatCode="0">
                        <c:v>5109443.8115935475</c:v>
                      </c:pt>
                      <c:pt idx="223" formatCode="0">
                        <c:v>5107165.2339752186</c:v>
                      </c:pt>
                      <c:pt idx="224" formatCode="0">
                        <c:v>5105021.2045096522</c:v>
                      </c:pt>
                      <c:pt idx="225" formatCode="0">
                        <c:v>5103003.7376994789</c:v>
                      </c:pt>
                      <c:pt idx="226" formatCode="0">
                        <c:v>5101105.3265980622</c:v>
                      </c:pt>
                      <c:pt idx="227" formatCode="0">
                        <c:v>5099318.9136095252</c:v>
                      </c:pt>
                      <c:pt idx="228" formatCode="0">
                        <c:v>5097637.8631290691</c:v>
                      </c:pt>
                      <c:pt idx="229" formatCode="0">
                        <c:v>5096055.9359011268</c:v>
                      </c:pt>
                      <c:pt idx="230" formatCode="0">
                        <c:v>5094567.264981729</c:v>
                      </c:pt>
                      <c:pt idx="231" formatCode="0">
                        <c:v>5093166.3331996119</c:v>
                      </c:pt>
                      <c:pt idx="232" formatCode="0">
                        <c:v>5091847.9520180719</c:v>
                      </c:pt>
                      <c:pt idx="233" formatCode="0">
                        <c:v>5090607.2417064719</c:v>
                      </c:pt>
                      <c:pt idx="234" formatCode="0">
                        <c:v>5089439.6127366768</c:v>
                      </c:pt>
                      <c:pt idx="235" formatCode="0">
                        <c:v>5088340.7483255565</c:v>
                      </c:pt>
                      <c:pt idx="236" formatCode="0">
                        <c:v>5087306.5880501261</c:v>
                      </c:pt>
                      <c:pt idx="237" formatCode="0">
                        <c:v>5086333.3124669082</c:v>
                      </c:pt>
                      <c:pt idx="238" formatCode="0">
                        <c:v>5085417.3286717357</c:v>
                      </c:pt>
                      <c:pt idx="239" formatCode="0">
                        <c:v>5084555.2567405142</c:v>
                      </c:pt>
                      <c:pt idx="240" formatCode="0">
                        <c:v>5083743.9169954453</c:v>
                      </c:pt>
                      <c:pt idx="241" formatCode="0">
                        <c:v>5082980.3180448916</c:v>
                      </c:pt>
                      <c:pt idx="242" formatCode="0">
                        <c:v>5082261.6455485094</c:v>
                      </c:pt>
                      <c:pt idx="243" formatCode="0">
                        <c:v>5081585.2516624266</c:v>
                      </c:pt>
                      <c:pt idx="244" formatCode="0">
                        <c:v>5080948.6451222254</c:v>
                      </c:pt>
                      <c:pt idx="245" formatCode="0">
                        <c:v>5080349.4819242153</c:v>
                      </c:pt>
                      <c:pt idx="246" formatCode="0">
                        <c:v>5079785.5565680461</c:v>
                      </c:pt>
                      <c:pt idx="247" formatCode="0">
                        <c:v>5079254.7938260902</c:v>
                      </c:pt>
                      <c:pt idx="248" formatCode="0">
                        <c:v>5078755.2410072256</c:v>
                      </c:pt>
                      <c:pt idx="249" formatCode="0">
                        <c:v>5078285.0606847331</c:v>
                      </c:pt>
                      <c:pt idx="250" formatCode="0">
                        <c:v>5077842.5238599284</c:v>
                      </c:pt>
                      <c:pt idx="251" formatCode="0">
                        <c:v>5077426.0035349466</c:v>
                      </c:pt>
                      <c:pt idx="252" formatCode="0">
                        <c:v>5077033.9686697852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6AA1-4C17-BB4A-3651F2E40449}"/>
                  </c:ext>
                </c:extLst>
              </c15:ser>
            </c15:filteredScatterSeries>
            <c15:filteredScatterSeries>
              <c15:ser>
                <c:idx val="13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Deutschland!$V$21</c15:sqref>
                        </c15:formulaRef>
                      </c:ext>
                    </c:extLst>
                    <c:strCache>
                      <c:ptCount val="1"/>
                      <c:pt idx="0">
                        <c:v>R3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Deutschland!$A$22:$B$274</c15:sqref>
                        </c15:formulaRef>
                      </c:ext>
                    </c:extLst>
                    <c:multiLvlStrCache>
                      <c:ptCount val="253"/>
                      <c:lvl>
                        <c:pt idx="0">
                          <c:v>0</c:v>
                        </c:pt>
                        <c:pt idx="1">
                          <c:v>1</c:v>
                        </c:pt>
                        <c:pt idx="2">
                          <c:v>2</c:v>
                        </c:pt>
                        <c:pt idx="3">
                          <c:v>3</c:v>
                        </c:pt>
                        <c:pt idx="4">
                          <c:v>4</c:v>
                        </c:pt>
                        <c:pt idx="5">
                          <c:v>5</c:v>
                        </c:pt>
                        <c:pt idx="6">
                          <c:v>6</c:v>
                        </c:pt>
                        <c:pt idx="7">
                          <c:v>7</c:v>
                        </c:pt>
                        <c:pt idx="8">
                          <c:v>8</c:v>
                        </c:pt>
                        <c:pt idx="9">
                          <c:v>9</c:v>
                        </c:pt>
                        <c:pt idx="10">
                          <c:v>10</c:v>
                        </c:pt>
                        <c:pt idx="11">
                          <c:v>11</c:v>
                        </c:pt>
                        <c:pt idx="12">
                          <c:v>12</c:v>
                        </c:pt>
                        <c:pt idx="13">
                          <c:v>13</c:v>
                        </c:pt>
                        <c:pt idx="14">
                          <c:v>14</c:v>
                        </c:pt>
                        <c:pt idx="15">
                          <c:v>15</c:v>
                        </c:pt>
                        <c:pt idx="16">
                          <c:v>16</c:v>
                        </c:pt>
                        <c:pt idx="17">
                          <c:v>17</c:v>
                        </c:pt>
                        <c:pt idx="18">
                          <c:v>18</c:v>
                        </c:pt>
                        <c:pt idx="19">
                          <c:v>19</c:v>
                        </c:pt>
                        <c:pt idx="20">
                          <c:v>20</c:v>
                        </c:pt>
                        <c:pt idx="21">
                          <c:v>21</c:v>
                        </c:pt>
                        <c:pt idx="22">
                          <c:v>22</c:v>
                        </c:pt>
                        <c:pt idx="23">
                          <c:v>23</c:v>
                        </c:pt>
                        <c:pt idx="24">
                          <c:v>24</c:v>
                        </c:pt>
                        <c:pt idx="25">
                          <c:v>25</c:v>
                        </c:pt>
                        <c:pt idx="26">
                          <c:v>26</c:v>
                        </c:pt>
                        <c:pt idx="27">
                          <c:v>27</c:v>
                        </c:pt>
                        <c:pt idx="28">
                          <c:v>28</c:v>
                        </c:pt>
                        <c:pt idx="29">
                          <c:v>29</c:v>
                        </c:pt>
                        <c:pt idx="30">
                          <c:v>30</c:v>
                        </c:pt>
                        <c:pt idx="31">
                          <c:v>31</c:v>
                        </c:pt>
                        <c:pt idx="32">
                          <c:v>32</c:v>
                        </c:pt>
                        <c:pt idx="33">
                          <c:v>33</c:v>
                        </c:pt>
                        <c:pt idx="34">
                          <c:v>34</c:v>
                        </c:pt>
                        <c:pt idx="35">
                          <c:v>35</c:v>
                        </c:pt>
                        <c:pt idx="36">
                          <c:v>36</c:v>
                        </c:pt>
                        <c:pt idx="37">
                          <c:v>37</c:v>
                        </c:pt>
                        <c:pt idx="38">
                          <c:v>38</c:v>
                        </c:pt>
                        <c:pt idx="39">
                          <c:v>39</c:v>
                        </c:pt>
                        <c:pt idx="40">
                          <c:v>40</c:v>
                        </c:pt>
                        <c:pt idx="41">
                          <c:v>41</c:v>
                        </c:pt>
                        <c:pt idx="42">
                          <c:v>42</c:v>
                        </c:pt>
                        <c:pt idx="43">
                          <c:v>43</c:v>
                        </c:pt>
                        <c:pt idx="44">
                          <c:v>44</c:v>
                        </c:pt>
                        <c:pt idx="45">
                          <c:v>45</c:v>
                        </c:pt>
                        <c:pt idx="46">
                          <c:v>46</c:v>
                        </c:pt>
                        <c:pt idx="47">
                          <c:v>47</c:v>
                        </c:pt>
                        <c:pt idx="48">
                          <c:v>48</c:v>
                        </c:pt>
                        <c:pt idx="49">
                          <c:v>49</c:v>
                        </c:pt>
                        <c:pt idx="50">
                          <c:v>50</c:v>
                        </c:pt>
                        <c:pt idx="51">
                          <c:v>51</c:v>
                        </c:pt>
                        <c:pt idx="52">
                          <c:v>52</c:v>
                        </c:pt>
                        <c:pt idx="53">
                          <c:v>53</c:v>
                        </c:pt>
                        <c:pt idx="54">
                          <c:v>54</c:v>
                        </c:pt>
                        <c:pt idx="55">
                          <c:v>55</c:v>
                        </c:pt>
                        <c:pt idx="56">
                          <c:v>56</c:v>
                        </c:pt>
                        <c:pt idx="57">
                          <c:v>57</c:v>
                        </c:pt>
                        <c:pt idx="58">
                          <c:v>58</c:v>
                        </c:pt>
                        <c:pt idx="59">
                          <c:v>59</c:v>
                        </c:pt>
                        <c:pt idx="60">
                          <c:v>60</c:v>
                        </c:pt>
                        <c:pt idx="61">
                          <c:v>61</c:v>
                        </c:pt>
                        <c:pt idx="62">
                          <c:v>62</c:v>
                        </c:pt>
                        <c:pt idx="63">
                          <c:v>63</c:v>
                        </c:pt>
                        <c:pt idx="64">
                          <c:v>64</c:v>
                        </c:pt>
                        <c:pt idx="65">
                          <c:v>65</c:v>
                        </c:pt>
                        <c:pt idx="66">
                          <c:v>66</c:v>
                        </c:pt>
                        <c:pt idx="67">
                          <c:v>67</c:v>
                        </c:pt>
                        <c:pt idx="68">
                          <c:v>68</c:v>
                        </c:pt>
                        <c:pt idx="69">
                          <c:v>69</c:v>
                        </c:pt>
                        <c:pt idx="70">
                          <c:v>70</c:v>
                        </c:pt>
                        <c:pt idx="71">
                          <c:v>71</c:v>
                        </c:pt>
                        <c:pt idx="72">
                          <c:v>72</c:v>
                        </c:pt>
                        <c:pt idx="73">
                          <c:v>73</c:v>
                        </c:pt>
                        <c:pt idx="74">
                          <c:v>74</c:v>
                        </c:pt>
                        <c:pt idx="75">
                          <c:v>75</c:v>
                        </c:pt>
                        <c:pt idx="76">
                          <c:v>76</c:v>
                        </c:pt>
                        <c:pt idx="77">
                          <c:v>77</c:v>
                        </c:pt>
                        <c:pt idx="78">
                          <c:v>78</c:v>
                        </c:pt>
                        <c:pt idx="79">
                          <c:v>79</c:v>
                        </c:pt>
                        <c:pt idx="80">
                          <c:v>80</c:v>
                        </c:pt>
                        <c:pt idx="81">
                          <c:v>81</c:v>
                        </c:pt>
                        <c:pt idx="82">
                          <c:v>82</c:v>
                        </c:pt>
                        <c:pt idx="83">
                          <c:v>83</c:v>
                        </c:pt>
                        <c:pt idx="84">
                          <c:v>84</c:v>
                        </c:pt>
                        <c:pt idx="85">
                          <c:v>85</c:v>
                        </c:pt>
                        <c:pt idx="86">
                          <c:v>86</c:v>
                        </c:pt>
                        <c:pt idx="87">
                          <c:v>87</c:v>
                        </c:pt>
                        <c:pt idx="88">
                          <c:v>88</c:v>
                        </c:pt>
                        <c:pt idx="89">
                          <c:v>89</c:v>
                        </c:pt>
                        <c:pt idx="90">
                          <c:v>90</c:v>
                        </c:pt>
                        <c:pt idx="91">
                          <c:v>91</c:v>
                        </c:pt>
                        <c:pt idx="92">
                          <c:v>92</c:v>
                        </c:pt>
                        <c:pt idx="93">
                          <c:v>93</c:v>
                        </c:pt>
                        <c:pt idx="94">
                          <c:v>94</c:v>
                        </c:pt>
                        <c:pt idx="95">
                          <c:v>95</c:v>
                        </c:pt>
                        <c:pt idx="96">
                          <c:v>96</c:v>
                        </c:pt>
                        <c:pt idx="97">
                          <c:v>97</c:v>
                        </c:pt>
                        <c:pt idx="98">
                          <c:v>98</c:v>
                        </c:pt>
                        <c:pt idx="99">
                          <c:v>99</c:v>
                        </c:pt>
                        <c:pt idx="100">
                          <c:v>100</c:v>
                        </c:pt>
                        <c:pt idx="101">
                          <c:v>101</c:v>
                        </c:pt>
                        <c:pt idx="102">
                          <c:v>102</c:v>
                        </c:pt>
                        <c:pt idx="103">
                          <c:v>103</c:v>
                        </c:pt>
                        <c:pt idx="104">
                          <c:v>104</c:v>
                        </c:pt>
                        <c:pt idx="105">
                          <c:v>105</c:v>
                        </c:pt>
                        <c:pt idx="106">
                          <c:v>106</c:v>
                        </c:pt>
                        <c:pt idx="107">
                          <c:v>107</c:v>
                        </c:pt>
                        <c:pt idx="108">
                          <c:v>108</c:v>
                        </c:pt>
                        <c:pt idx="109">
                          <c:v>109</c:v>
                        </c:pt>
                        <c:pt idx="110">
                          <c:v>110</c:v>
                        </c:pt>
                        <c:pt idx="111">
                          <c:v>111</c:v>
                        </c:pt>
                        <c:pt idx="112">
                          <c:v>112</c:v>
                        </c:pt>
                        <c:pt idx="113">
                          <c:v>113</c:v>
                        </c:pt>
                        <c:pt idx="114">
                          <c:v>114</c:v>
                        </c:pt>
                        <c:pt idx="115">
                          <c:v>115</c:v>
                        </c:pt>
                        <c:pt idx="116">
                          <c:v>116</c:v>
                        </c:pt>
                        <c:pt idx="117">
                          <c:v>117</c:v>
                        </c:pt>
                        <c:pt idx="118">
                          <c:v>118</c:v>
                        </c:pt>
                        <c:pt idx="119">
                          <c:v>119</c:v>
                        </c:pt>
                        <c:pt idx="120">
                          <c:v>120</c:v>
                        </c:pt>
                        <c:pt idx="121">
                          <c:v>121</c:v>
                        </c:pt>
                        <c:pt idx="122">
                          <c:v>122</c:v>
                        </c:pt>
                        <c:pt idx="123">
                          <c:v>123</c:v>
                        </c:pt>
                        <c:pt idx="124">
                          <c:v>124</c:v>
                        </c:pt>
                        <c:pt idx="125">
                          <c:v>125</c:v>
                        </c:pt>
                        <c:pt idx="126">
                          <c:v>126</c:v>
                        </c:pt>
                        <c:pt idx="127">
                          <c:v>127</c:v>
                        </c:pt>
                        <c:pt idx="128">
                          <c:v>128</c:v>
                        </c:pt>
                        <c:pt idx="129">
                          <c:v>129</c:v>
                        </c:pt>
                        <c:pt idx="130">
                          <c:v>130</c:v>
                        </c:pt>
                        <c:pt idx="131">
                          <c:v>131</c:v>
                        </c:pt>
                        <c:pt idx="132">
                          <c:v>132</c:v>
                        </c:pt>
                        <c:pt idx="133">
                          <c:v>133</c:v>
                        </c:pt>
                        <c:pt idx="134">
                          <c:v>134</c:v>
                        </c:pt>
                        <c:pt idx="135">
                          <c:v>135</c:v>
                        </c:pt>
                        <c:pt idx="136">
                          <c:v>136</c:v>
                        </c:pt>
                        <c:pt idx="137">
                          <c:v>137</c:v>
                        </c:pt>
                        <c:pt idx="138">
                          <c:v>138</c:v>
                        </c:pt>
                        <c:pt idx="139">
                          <c:v>139</c:v>
                        </c:pt>
                        <c:pt idx="140">
                          <c:v>140</c:v>
                        </c:pt>
                        <c:pt idx="141">
                          <c:v>141</c:v>
                        </c:pt>
                        <c:pt idx="142">
                          <c:v>142</c:v>
                        </c:pt>
                        <c:pt idx="143">
                          <c:v>143</c:v>
                        </c:pt>
                        <c:pt idx="144">
                          <c:v>144</c:v>
                        </c:pt>
                        <c:pt idx="145">
                          <c:v>145</c:v>
                        </c:pt>
                        <c:pt idx="146">
                          <c:v>146</c:v>
                        </c:pt>
                        <c:pt idx="147">
                          <c:v>147</c:v>
                        </c:pt>
                        <c:pt idx="148">
                          <c:v>148</c:v>
                        </c:pt>
                        <c:pt idx="149">
                          <c:v>149</c:v>
                        </c:pt>
                        <c:pt idx="150">
                          <c:v>150</c:v>
                        </c:pt>
                        <c:pt idx="151">
                          <c:v>151</c:v>
                        </c:pt>
                        <c:pt idx="152">
                          <c:v>152</c:v>
                        </c:pt>
                        <c:pt idx="153">
                          <c:v>153</c:v>
                        </c:pt>
                        <c:pt idx="154">
                          <c:v>154</c:v>
                        </c:pt>
                        <c:pt idx="155">
                          <c:v>155</c:v>
                        </c:pt>
                        <c:pt idx="156">
                          <c:v>156</c:v>
                        </c:pt>
                        <c:pt idx="157">
                          <c:v>157</c:v>
                        </c:pt>
                        <c:pt idx="158">
                          <c:v>158</c:v>
                        </c:pt>
                        <c:pt idx="159">
                          <c:v>159</c:v>
                        </c:pt>
                        <c:pt idx="160">
                          <c:v>160</c:v>
                        </c:pt>
                        <c:pt idx="161">
                          <c:v>161</c:v>
                        </c:pt>
                        <c:pt idx="162">
                          <c:v>162</c:v>
                        </c:pt>
                        <c:pt idx="163">
                          <c:v>163</c:v>
                        </c:pt>
                        <c:pt idx="164">
                          <c:v>164</c:v>
                        </c:pt>
                        <c:pt idx="165">
                          <c:v>165</c:v>
                        </c:pt>
                        <c:pt idx="166">
                          <c:v>166</c:v>
                        </c:pt>
                        <c:pt idx="167">
                          <c:v>167</c:v>
                        </c:pt>
                        <c:pt idx="168">
                          <c:v>168</c:v>
                        </c:pt>
                        <c:pt idx="169">
                          <c:v>169</c:v>
                        </c:pt>
                        <c:pt idx="170">
                          <c:v>170</c:v>
                        </c:pt>
                        <c:pt idx="171">
                          <c:v>171</c:v>
                        </c:pt>
                        <c:pt idx="172">
                          <c:v>172</c:v>
                        </c:pt>
                        <c:pt idx="173">
                          <c:v>173</c:v>
                        </c:pt>
                        <c:pt idx="174">
                          <c:v>174</c:v>
                        </c:pt>
                        <c:pt idx="175">
                          <c:v>175</c:v>
                        </c:pt>
                        <c:pt idx="176">
                          <c:v>176</c:v>
                        </c:pt>
                        <c:pt idx="177">
                          <c:v>177</c:v>
                        </c:pt>
                        <c:pt idx="178">
                          <c:v>178</c:v>
                        </c:pt>
                        <c:pt idx="179">
                          <c:v>179</c:v>
                        </c:pt>
                        <c:pt idx="180">
                          <c:v>180</c:v>
                        </c:pt>
                        <c:pt idx="181">
                          <c:v>181</c:v>
                        </c:pt>
                        <c:pt idx="182">
                          <c:v>182</c:v>
                        </c:pt>
                        <c:pt idx="183">
                          <c:v>183</c:v>
                        </c:pt>
                        <c:pt idx="184">
                          <c:v>184</c:v>
                        </c:pt>
                        <c:pt idx="185">
                          <c:v>185</c:v>
                        </c:pt>
                        <c:pt idx="186">
                          <c:v>186</c:v>
                        </c:pt>
                        <c:pt idx="187">
                          <c:v>187</c:v>
                        </c:pt>
                        <c:pt idx="188">
                          <c:v>188</c:v>
                        </c:pt>
                        <c:pt idx="189">
                          <c:v>189</c:v>
                        </c:pt>
                        <c:pt idx="190">
                          <c:v>190</c:v>
                        </c:pt>
                        <c:pt idx="191">
                          <c:v>191</c:v>
                        </c:pt>
                        <c:pt idx="192">
                          <c:v>192</c:v>
                        </c:pt>
                        <c:pt idx="193">
                          <c:v>193</c:v>
                        </c:pt>
                        <c:pt idx="194">
                          <c:v>194</c:v>
                        </c:pt>
                        <c:pt idx="195">
                          <c:v>195</c:v>
                        </c:pt>
                        <c:pt idx="196">
                          <c:v>196</c:v>
                        </c:pt>
                        <c:pt idx="197">
                          <c:v>197</c:v>
                        </c:pt>
                        <c:pt idx="198">
                          <c:v>198</c:v>
                        </c:pt>
                        <c:pt idx="199">
                          <c:v>199</c:v>
                        </c:pt>
                        <c:pt idx="200">
                          <c:v>200</c:v>
                        </c:pt>
                        <c:pt idx="201">
                          <c:v>201</c:v>
                        </c:pt>
                        <c:pt idx="202">
                          <c:v>202</c:v>
                        </c:pt>
                        <c:pt idx="203">
                          <c:v>203</c:v>
                        </c:pt>
                        <c:pt idx="204">
                          <c:v>204</c:v>
                        </c:pt>
                        <c:pt idx="205">
                          <c:v>205</c:v>
                        </c:pt>
                        <c:pt idx="206">
                          <c:v>206</c:v>
                        </c:pt>
                        <c:pt idx="207">
                          <c:v>207</c:v>
                        </c:pt>
                        <c:pt idx="208">
                          <c:v>208</c:v>
                        </c:pt>
                        <c:pt idx="209">
                          <c:v>209</c:v>
                        </c:pt>
                        <c:pt idx="210">
                          <c:v>210</c:v>
                        </c:pt>
                        <c:pt idx="211">
                          <c:v>211</c:v>
                        </c:pt>
                        <c:pt idx="212">
                          <c:v>212</c:v>
                        </c:pt>
                        <c:pt idx="213">
                          <c:v>213</c:v>
                        </c:pt>
                        <c:pt idx="214">
                          <c:v>214</c:v>
                        </c:pt>
                        <c:pt idx="215">
                          <c:v>215</c:v>
                        </c:pt>
                        <c:pt idx="216">
                          <c:v>216</c:v>
                        </c:pt>
                        <c:pt idx="217">
                          <c:v>217</c:v>
                        </c:pt>
                        <c:pt idx="218">
                          <c:v>218</c:v>
                        </c:pt>
                        <c:pt idx="219">
                          <c:v>219</c:v>
                        </c:pt>
                        <c:pt idx="220">
                          <c:v>220</c:v>
                        </c:pt>
                        <c:pt idx="221">
                          <c:v>221</c:v>
                        </c:pt>
                        <c:pt idx="222">
                          <c:v>222</c:v>
                        </c:pt>
                        <c:pt idx="223">
                          <c:v>223</c:v>
                        </c:pt>
                        <c:pt idx="224">
                          <c:v>224</c:v>
                        </c:pt>
                        <c:pt idx="225">
                          <c:v>225</c:v>
                        </c:pt>
                        <c:pt idx="226">
                          <c:v>226</c:v>
                        </c:pt>
                        <c:pt idx="227">
                          <c:v>227</c:v>
                        </c:pt>
                        <c:pt idx="228">
                          <c:v>228</c:v>
                        </c:pt>
                        <c:pt idx="229">
                          <c:v>229</c:v>
                        </c:pt>
                        <c:pt idx="230">
                          <c:v>230</c:v>
                        </c:pt>
                        <c:pt idx="231">
                          <c:v>231</c:v>
                        </c:pt>
                        <c:pt idx="232">
                          <c:v>232</c:v>
                        </c:pt>
                        <c:pt idx="233">
                          <c:v>233</c:v>
                        </c:pt>
                        <c:pt idx="234">
                          <c:v>234</c:v>
                        </c:pt>
                        <c:pt idx="235">
                          <c:v>235</c:v>
                        </c:pt>
                        <c:pt idx="236">
                          <c:v>236</c:v>
                        </c:pt>
                        <c:pt idx="237">
                          <c:v>237</c:v>
                        </c:pt>
                        <c:pt idx="238">
                          <c:v>238</c:v>
                        </c:pt>
                        <c:pt idx="239">
                          <c:v>239</c:v>
                        </c:pt>
                        <c:pt idx="240">
                          <c:v>240</c:v>
                        </c:pt>
                        <c:pt idx="241">
                          <c:v>241</c:v>
                        </c:pt>
                        <c:pt idx="242">
                          <c:v>242</c:v>
                        </c:pt>
                        <c:pt idx="243">
                          <c:v>243</c:v>
                        </c:pt>
                        <c:pt idx="244">
                          <c:v>244</c:v>
                        </c:pt>
                        <c:pt idx="245">
                          <c:v>245</c:v>
                        </c:pt>
                        <c:pt idx="246">
                          <c:v>246</c:v>
                        </c:pt>
                        <c:pt idx="247">
                          <c:v>247</c:v>
                        </c:pt>
                        <c:pt idx="248">
                          <c:v>248</c:v>
                        </c:pt>
                        <c:pt idx="249">
                          <c:v>249</c:v>
                        </c:pt>
                        <c:pt idx="250">
                          <c:v>250</c:v>
                        </c:pt>
                        <c:pt idx="251">
                          <c:v>251</c:v>
                        </c:pt>
                        <c:pt idx="252">
                          <c:v>252</c:v>
                        </c:pt>
                      </c:lvl>
                      <c:lvl>
                        <c:pt idx="0">
                          <c:v>22.1</c:v>
                        </c:pt>
                        <c:pt idx="1">
                          <c:v>23.1</c:v>
                        </c:pt>
                        <c:pt idx="2">
                          <c:v>24.1</c:v>
                        </c:pt>
                        <c:pt idx="3">
                          <c:v>25.1</c:v>
                        </c:pt>
                        <c:pt idx="4">
                          <c:v>26.1</c:v>
                        </c:pt>
                        <c:pt idx="5">
                          <c:v>27.1</c:v>
                        </c:pt>
                        <c:pt idx="6">
                          <c:v>28.1</c:v>
                        </c:pt>
                        <c:pt idx="7">
                          <c:v>29.1</c:v>
                        </c:pt>
                        <c:pt idx="8">
                          <c:v>30.1</c:v>
                        </c:pt>
                        <c:pt idx="9">
                          <c:v>31.1</c:v>
                        </c:pt>
                        <c:pt idx="10">
                          <c:v>1.2</c:v>
                        </c:pt>
                        <c:pt idx="11">
                          <c:v>2.2</c:v>
                        </c:pt>
                        <c:pt idx="12">
                          <c:v>3.2</c:v>
                        </c:pt>
                        <c:pt idx="13">
                          <c:v>4.2</c:v>
                        </c:pt>
                        <c:pt idx="14">
                          <c:v>5.2</c:v>
                        </c:pt>
                        <c:pt idx="15">
                          <c:v>6.2</c:v>
                        </c:pt>
                        <c:pt idx="16">
                          <c:v>7.2</c:v>
                        </c:pt>
                        <c:pt idx="17">
                          <c:v>8.2</c:v>
                        </c:pt>
                        <c:pt idx="18">
                          <c:v>9.2</c:v>
                        </c:pt>
                        <c:pt idx="19">
                          <c:v>10.2</c:v>
                        </c:pt>
                        <c:pt idx="20">
                          <c:v>11.2</c:v>
                        </c:pt>
                        <c:pt idx="21">
                          <c:v>12.2</c:v>
                        </c:pt>
                        <c:pt idx="22">
                          <c:v>13.2</c:v>
                        </c:pt>
                        <c:pt idx="23">
                          <c:v>14.2</c:v>
                        </c:pt>
                        <c:pt idx="24">
                          <c:v>15.2</c:v>
                        </c:pt>
                        <c:pt idx="25">
                          <c:v>16.2</c:v>
                        </c:pt>
                        <c:pt idx="26">
                          <c:v>17.2</c:v>
                        </c:pt>
                        <c:pt idx="27">
                          <c:v>18.2</c:v>
                        </c:pt>
                        <c:pt idx="28">
                          <c:v>19.2</c:v>
                        </c:pt>
                        <c:pt idx="29">
                          <c:v>20.2</c:v>
                        </c:pt>
                        <c:pt idx="30">
                          <c:v>21.2</c:v>
                        </c:pt>
                        <c:pt idx="31">
                          <c:v>22.2</c:v>
                        </c:pt>
                        <c:pt idx="32">
                          <c:v>23.2</c:v>
                        </c:pt>
                        <c:pt idx="33">
                          <c:v>24.2</c:v>
                        </c:pt>
                        <c:pt idx="34">
                          <c:v>25.2</c:v>
                        </c:pt>
                        <c:pt idx="35">
                          <c:v>26.2</c:v>
                        </c:pt>
                        <c:pt idx="36">
                          <c:v>27.2</c:v>
                        </c:pt>
                        <c:pt idx="37">
                          <c:v>28.2</c:v>
                        </c:pt>
                        <c:pt idx="38">
                          <c:v>29.2</c:v>
                        </c:pt>
                        <c:pt idx="39">
                          <c:v>1.3</c:v>
                        </c:pt>
                        <c:pt idx="40">
                          <c:v>2.3</c:v>
                        </c:pt>
                        <c:pt idx="41">
                          <c:v>3.3</c:v>
                        </c:pt>
                        <c:pt idx="42">
                          <c:v>4.3</c:v>
                        </c:pt>
                        <c:pt idx="43">
                          <c:v>5.3</c:v>
                        </c:pt>
                        <c:pt idx="44">
                          <c:v>6.3</c:v>
                        </c:pt>
                        <c:pt idx="45">
                          <c:v>7.3</c:v>
                        </c:pt>
                        <c:pt idx="46">
                          <c:v>8.3</c:v>
                        </c:pt>
                        <c:pt idx="47">
                          <c:v>9.3</c:v>
                        </c:pt>
                        <c:pt idx="48">
                          <c:v>10.3</c:v>
                        </c:pt>
                        <c:pt idx="49">
                          <c:v>11.3</c:v>
                        </c:pt>
                        <c:pt idx="50">
                          <c:v>12.3</c:v>
                        </c:pt>
                        <c:pt idx="51">
                          <c:v>13.3</c:v>
                        </c:pt>
                        <c:pt idx="52">
                          <c:v>14.3</c:v>
                        </c:pt>
                        <c:pt idx="53">
                          <c:v>15.3</c:v>
                        </c:pt>
                        <c:pt idx="54">
                          <c:v>16.3</c:v>
                        </c:pt>
                        <c:pt idx="55">
                          <c:v>17.3</c:v>
                        </c:pt>
                        <c:pt idx="56">
                          <c:v>18.3</c:v>
                        </c:pt>
                        <c:pt idx="57">
                          <c:v>19.3</c:v>
                        </c:pt>
                        <c:pt idx="58">
                          <c:v>20.3</c:v>
                        </c:pt>
                        <c:pt idx="59">
                          <c:v>21.3</c:v>
                        </c:pt>
                        <c:pt idx="60">
                          <c:v>22.3</c:v>
                        </c:pt>
                        <c:pt idx="61">
                          <c:v>23.3</c:v>
                        </c:pt>
                        <c:pt idx="62">
                          <c:v>24.3</c:v>
                        </c:pt>
                        <c:pt idx="63">
                          <c:v>25.3</c:v>
                        </c:pt>
                        <c:pt idx="64">
                          <c:v>26.3</c:v>
                        </c:pt>
                        <c:pt idx="65">
                          <c:v>27.3</c:v>
                        </c:pt>
                        <c:pt idx="66">
                          <c:v>28.3</c:v>
                        </c:pt>
                        <c:pt idx="67">
                          <c:v>29.3</c:v>
                        </c:pt>
                        <c:pt idx="68">
                          <c:v>30.3</c:v>
                        </c:pt>
                        <c:pt idx="69">
                          <c:v>31.3</c:v>
                        </c:pt>
                        <c:pt idx="70">
                          <c:v>1.4</c:v>
                        </c:pt>
                        <c:pt idx="71">
                          <c:v>2.4</c:v>
                        </c:pt>
                        <c:pt idx="72">
                          <c:v>3.4</c:v>
                        </c:pt>
                        <c:pt idx="73">
                          <c:v>4.4</c:v>
                        </c:pt>
                        <c:pt idx="74">
                          <c:v>5.4</c:v>
                        </c:pt>
                        <c:pt idx="75">
                          <c:v>6.4</c:v>
                        </c:pt>
                        <c:pt idx="76">
                          <c:v>7.4</c:v>
                        </c:pt>
                        <c:pt idx="77">
                          <c:v>8.4</c:v>
                        </c:pt>
                        <c:pt idx="78">
                          <c:v>9.4</c:v>
                        </c:pt>
                        <c:pt idx="79">
                          <c:v>10.4</c:v>
                        </c:pt>
                        <c:pt idx="80">
                          <c:v>11.4</c:v>
                        </c:pt>
                        <c:pt idx="81">
                          <c:v>12.4</c:v>
                        </c:pt>
                        <c:pt idx="82">
                          <c:v>13.4</c:v>
                        </c:pt>
                        <c:pt idx="83">
                          <c:v>14.4</c:v>
                        </c:pt>
                        <c:pt idx="84">
                          <c:v>15.4</c:v>
                        </c:pt>
                        <c:pt idx="85">
                          <c:v>16.4</c:v>
                        </c:pt>
                        <c:pt idx="86">
                          <c:v>17.4</c:v>
                        </c:pt>
                        <c:pt idx="87">
                          <c:v>18.4</c:v>
                        </c:pt>
                        <c:pt idx="88">
                          <c:v>19.4</c:v>
                        </c:pt>
                        <c:pt idx="89">
                          <c:v>20.4</c:v>
                        </c:pt>
                        <c:pt idx="90">
                          <c:v>21.4</c:v>
                        </c:pt>
                        <c:pt idx="91">
                          <c:v>22.4</c:v>
                        </c:pt>
                        <c:pt idx="92">
                          <c:v>23.4</c:v>
                        </c:pt>
                        <c:pt idx="93">
                          <c:v>24.4</c:v>
                        </c:pt>
                        <c:pt idx="94">
                          <c:v>25.4</c:v>
                        </c:pt>
                        <c:pt idx="95">
                          <c:v>26.4</c:v>
                        </c:pt>
                        <c:pt idx="96">
                          <c:v>27.4</c:v>
                        </c:pt>
                        <c:pt idx="97">
                          <c:v>28.4</c:v>
                        </c:pt>
                        <c:pt idx="98">
                          <c:v>29.4</c:v>
                        </c:pt>
                        <c:pt idx="99">
                          <c:v>30.4</c:v>
                        </c:pt>
                        <c:pt idx="100">
                          <c:v>1.5</c:v>
                        </c:pt>
                        <c:pt idx="101">
                          <c:v>2.5</c:v>
                        </c:pt>
                        <c:pt idx="102">
                          <c:v>3.5</c:v>
                        </c:pt>
                        <c:pt idx="103">
                          <c:v>4.5</c:v>
                        </c:pt>
                        <c:pt idx="104">
                          <c:v>5.5</c:v>
                        </c:pt>
                        <c:pt idx="105">
                          <c:v>6.5</c:v>
                        </c:pt>
                        <c:pt idx="106">
                          <c:v>7.5</c:v>
                        </c:pt>
                        <c:pt idx="107">
                          <c:v>8.5</c:v>
                        </c:pt>
                        <c:pt idx="108">
                          <c:v>9.5</c:v>
                        </c:pt>
                        <c:pt idx="109">
                          <c:v>10.5</c:v>
                        </c:pt>
                        <c:pt idx="110">
                          <c:v>11.5</c:v>
                        </c:pt>
                        <c:pt idx="111">
                          <c:v>12.5</c:v>
                        </c:pt>
                        <c:pt idx="112">
                          <c:v>13.5</c:v>
                        </c:pt>
                        <c:pt idx="113">
                          <c:v>14.5</c:v>
                        </c:pt>
                        <c:pt idx="114">
                          <c:v>15.5</c:v>
                        </c:pt>
                        <c:pt idx="115">
                          <c:v>16.5</c:v>
                        </c:pt>
                        <c:pt idx="116">
                          <c:v>17.5</c:v>
                        </c:pt>
                        <c:pt idx="117">
                          <c:v>18.5</c:v>
                        </c:pt>
                        <c:pt idx="118">
                          <c:v>19.5</c:v>
                        </c:pt>
                        <c:pt idx="119">
                          <c:v>20.5</c:v>
                        </c:pt>
                        <c:pt idx="120">
                          <c:v>21.5</c:v>
                        </c:pt>
                        <c:pt idx="121">
                          <c:v>22.5</c:v>
                        </c:pt>
                        <c:pt idx="122">
                          <c:v>23.5</c:v>
                        </c:pt>
                        <c:pt idx="123">
                          <c:v>24.5</c:v>
                        </c:pt>
                        <c:pt idx="124">
                          <c:v>25.5</c:v>
                        </c:pt>
                        <c:pt idx="125">
                          <c:v>26.5</c:v>
                        </c:pt>
                        <c:pt idx="126">
                          <c:v>27.5</c:v>
                        </c:pt>
                        <c:pt idx="127">
                          <c:v>28.5</c:v>
                        </c:pt>
                        <c:pt idx="128">
                          <c:v>29.5</c:v>
                        </c:pt>
                        <c:pt idx="129">
                          <c:v>30.5</c:v>
                        </c:pt>
                        <c:pt idx="130">
                          <c:v>31.5</c:v>
                        </c:pt>
                        <c:pt idx="131">
                          <c:v>1.6</c:v>
                        </c:pt>
                        <c:pt idx="132">
                          <c:v>2.6</c:v>
                        </c:pt>
                        <c:pt idx="133">
                          <c:v>3.6</c:v>
                        </c:pt>
                        <c:pt idx="134">
                          <c:v>4.6</c:v>
                        </c:pt>
                        <c:pt idx="135">
                          <c:v>5.6</c:v>
                        </c:pt>
                        <c:pt idx="136">
                          <c:v>6.6</c:v>
                        </c:pt>
                        <c:pt idx="137">
                          <c:v>7.6</c:v>
                        </c:pt>
                        <c:pt idx="138">
                          <c:v>8.6</c:v>
                        </c:pt>
                        <c:pt idx="139">
                          <c:v>9.6</c:v>
                        </c:pt>
                        <c:pt idx="140">
                          <c:v>10.6</c:v>
                        </c:pt>
                        <c:pt idx="141">
                          <c:v>11.6</c:v>
                        </c:pt>
                        <c:pt idx="142">
                          <c:v>12.6</c:v>
                        </c:pt>
                        <c:pt idx="143">
                          <c:v>13.6</c:v>
                        </c:pt>
                        <c:pt idx="144">
                          <c:v>14.6</c:v>
                        </c:pt>
                        <c:pt idx="145">
                          <c:v>15.6</c:v>
                        </c:pt>
                        <c:pt idx="146">
                          <c:v>16.6</c:v>
                        </c:pt>
                        <c:pt idx="147">
                          <c:v>17.6</c:v>
                        </c:pt>
                        <c:pt idx="148">
                          <c:v>18.6</c:v>
                        </c:pt>
                        <c:pt idx="149">
                          <c:v>19.6</c:v>
                        </c:pt>
                        <c:pt idx="150">
                          <c:v>20.6</c:v>
                        </c:pt>
                        <c:pt idx="151">
                          <c:v>21.6</c:v>
                        </c:pt>
                        <c:pt idx="152">
                          <c:v>22.6</c:v>
                        </c:pt>
                        <c:pt idx="153">
                          <c:v>23.6</c:v>
                        </c:pt>
                        <c:pt idx="154">
                          <c:v>24.6</c:v>
                        </c:pt>
                        <c:pt idx="155">
                          <c:v>25.6</c:v>
                        </c:pt>
                        <c:pt idx="156">
                          <c:v>26.6</c:v>
                        </c:pt>
                        <c:pt idx="157">
                          <c:v>27.6</c:v>
                        </c:pt>
                        <c:pt idx="158">
                          <c:v>28.6</c:v>
                        </c:pt>
                        <c:pt idx="159">
                          <c:v>29.6</c:v>
                        </c:pt>
                        <c:pt idx="160">
                          <c:v>30.6</c:v>
                        </c:pt>
                        <c:pt idx="161">
                          <c:v>1.7</c:v>
                        </c:pt>
                        <c:pt idx="162">
                          <c:v>2.7</c:v>
                        </c:pt>
                        <c:pt idx="163">
                          <c:v>3.7</c:v>
                        </c:pt>
                        <c:pt idx="164">
                          <c:v>4.7</c:v>
                        </c:pt>
                        <c:pt idx="165">
                          <c:v>5.7</c:v>
                        </c:pt>
                        <c:pt idx="166">
                          <c:v>6.7</c:v>
                        </c:pt>
                        <c:pt idx="167">
                          <c:v>7.7</c:v>
                        </c:pt>
                        <c:pt idx="168">
                          <c:v>8.7</c:v>
                        </c:pt>
                        <c:pt idx="169">
                          <c:v>9.7</c:v>
                        </c:pt>
                        <c:pt idx="170">
                          <c:v>10.7</c:v>
                        </c:pt>
                        <c:pt idx="171">
                          <c:v>11.7</c:v>
                        </c:pt>
                        <c:pt idx="172">
                          <c:v>12.7</c:v>
                        </c:pt>
                        <c:pt idx="173">
                          <c:v>13.7</c:v>
                        </c:pt>
                        <c:pt idx="174">
                          <c:v>14.7</c:v>
                        </c:pt>
                        <c:pt idx="175">
                          <c:v>15.7</c:v>
                        </c:pt>
                        <c:pt idx="176">
                          <c:v>16.7</c:v>
                        </c:pt>
                        <c:pt idx="177">
                          <c:v>17.7</c:v>
                        </c:pt>
                        <c:pt idx="178">
                          <c:v>18.7</c:v>
                        </c:pt>
                        <c:pt idx="179">
                          <c:v>19.7</c:v>
                        </c:pt>
                        <c:pt idx="180">
                          <c:v>20.7</c:v>
                        </c:pt>
                        <c:pt idx="181">
                          <c:v>21.7</c:v>
                        </c:pt>
                        <c:pt idx="182">
                          <c:v>22.7</c:v>
                        </c:pt>
                        <c:pt idx="183">
                          <c:v>23.7</c:v>
                        </c:pt>
                        <c:pt idx="184">
                          <c:v>24.7</c:v>
                        </c:pt>
                        <c:pt idx="185">
                          <c:v>25.7</c:v>
                        </c:pt>
                        <c:pt idx="186">
                          <c:v>26.7</c:v>
                        </c:pt>
                        <c:pt idx="187">
                          <c:v>27.7</c:v>
                        </c:pt>
                        <c:pt idx="188">
                          <c:v>28.7</c:v>
                        </c:pt>
                        <c:pt idx="189">
                          <c:v>29.7</c:v>
                        </c:pt>
                        <c:pt idx="190">
                          <c:v>30.7</c:v>
                        </c:pt>
                        <c:pt idx="191">
                          <c:v>31.7</c:v>
                        </c:pt>
                        <c:pt idx="192">
                          <c:v>1.8</c:v>
                        </c:pt>
                        <c:pt idx="193">
                          <c:v>2.8</c:v>
                        </c:pt>
                        <c:pt idx="194">
                          <c:v>3.8</c:v>
                        </c:pt>
                        <c:pt idx="195">
                          <c:v>4.8</c:v>
                        </c:pt>
                        <c:pt idx="196">
                          <c:v>5.8</c:v>
                        </c:pt>
                        <c:pt idx="197">
                          <c:v>6.8</c:v>
                        </c:pt>
                        <c:pt idx="198">
                          <c:v>7.8</c:v>
                        </c:pt>
                        <c:pt idx="199">
                          <c:v>8.8</c:v>
                        </c:pt>
                        <c:pt idx="200">
                          <c:v>9.8</c:v>
                        </c:pt>
                        <c:pt idx="201">
                          <c:v>10.8</c:v>
                        </c:pt>
                        <c:pt idx="202">
                          <c:v>11.8</c:v>
                        </c:pt>
                        <c:pt idx="203">
                          <c:v>12.8</c:v>
                        </c:pt>
                        <c:pt idx="204">
                          <c:v>13.8</c:v>
                        </c:pt>
                        <c:pt idx="205">
                          <c:v>14.8</c:v>
                        </c:pt>
                        <c:pt idx="206">
                          <c:v>15.8</c:v>
                        </c:pt>
                        <c:pt idx="207">
                          <c:v>16.8</c:v>
                        </c:pt>
                        <c:pt idx="208">
                          <c:v>17.8</c:v>
                        </c:pt>
                        <c:pt idx="209">
                          <c:v>18.8</c:v>
                        </c:pt>
                        <c:pt idx="210">
                          <c:v>19.8</c:v>
                        </c:pt>
                        <c:pt idx="211">
                          <c:v>20.8</c:v>
                        </c:pt>
                        <c:pt idx="212">
                          <c:v>21.8</c:v>
                        </c:pt>
                        <c:pt idx="213">
                          <c:v>22.8</c:v>
                        </c:pt>
                        <c:pt idx="214">
                          <c:v>23.8</c:v>
                        </c:pt>
                        <c:pt idx="215">
                          <c:v>24.8</c:v>
                        </c:pt>
                        <c:pt idx="216">
                          <c:v>25.8</c:v>
                        </c:pt>
                        <c:pt idx="217">
                          <c:v>26.8</c:v>
                        </c:pt>
                        <c:pt idx="218">
                          <c:v>27.8</c:v>
                        </c:pt>
                        <c:pt idx="219">
                          <c:v>28.8</c:v>
                        </c:pt>
                        <c:pt idx="220">
                          <c:v>29.8</c:v>
                        </c:pt>
                        <c:pt idx="221">
                          <c:v>30.8</c:v>
                        </c:pt>
                        <c:pt idx="222">
                          <c:v>31.8</c:v>
                        </c:pt>
                        <c:pt idx="223">
                          <c:v>1.9</c:v>
                        </c:pt>
                        <c:pt idx="224">
                          <c:v>2.9</c:v>
                        </c:pt>
                        <c:pt idx="225">
                          <c:v>3.9</c:v>
                        </c:pt>
                        <c:pt idx="226">
                          <c:v>4.9</c:v>
                        </c:pt>
                        <c:pt idx="227">
                          <c:v>5.9</c:v>
                        </c:pt>
                        <c:pt idx="228">
                          <c:v>6.9</c:v>
                        </c:pt>
                        <c:pt idx="229">
                          <c:v>7.9</c:v>
                        </c:pt>
                        <c:pt idx="230">
                          <c:v>8.9</c:v>
                        </c:pt>
                        <c:pt idx="231">
                          <c:v>9.9</c:v>
                        </c:pt>
                        <c:pt idx="232">
                          <c:v>10.9</c:v>
                        </c:pt>
                        <c:pt idx="233">
                          <c:v>11.9</c:v>
                        </c:pt>
                        <c:pt idx="234">
                          <c:v>12.9</c:v>
                        </c:pt>
                        <c:pt idx="235">
                          <c:v>13.9</c:v>
                        </c:pt>
                        <c:pt idx="236">
                          <c:v>14.9</c:v>
                        </c:pt>
                        <c:pt idx="237">
                          <c:v>15.9</c:v>
                        </c:pt>
                        <c:pt idx="238">
                          <c:v>16.9</c:v>
                        </c:pt>
                        <c:pt idx="239">
                          <c:v>17.9</c:v>
                        </c:pt>
                        <c:pt idx="240">
                          <c:v>18.9</c:v>
                        </c:pt>
                        <c:pt idx="241">
                          <c:v>19.9</c:v>
                        </c:pt>
                        <c:pt idx="242">
                          <c:v>20.9</c:v>
                        </c:pt>
                        <c:pt idx="243">
                          <c:v>21.9</c:v>
                        </c:pt>
                        <c:pt idx="244">
                          <c:v>22.9</c:v>
                        </c:pt>
                        <c:pt idx="245">
                          <c:v>23.9</c:v>
                        </c:pt>
                        <c:pt idx="246">
                          <c:v>24.9</c:v>
                        </c:pt>
                        <c:pt idx="247">
                          <c:v>25.9</c:v>
                        </c:pt>
                        <c:pt idx="248">
                          <c:v>26.9</c:v>
                        </c:pt>
                        <c:pt idx="249">
                          <c:v>27.9</c:v>
                        </c:pt>
                        <c:pt idx="250">
                          <c:v>28.9</c:v>
                        </c:pt>
                        <c:pt idx="251">
                          <c:v>29.9</c:v>
                        </c:pt>
                        <c:pt idx="252">
                          <c:v>30.9</c:v>
                        </c:pt>
                      </c:lvl>
                    </c:multiLvlStrCache>
                  </c:multiLvl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Deutschland!$V$22:$V$274</c15:sqref>
                        </c15:formulaRef>
                      </c:ext>
                    </c:extLst>
                    <c:numCache>
                      <c:formatCode>General</c:formatCode>
                      <c:ptCount val="253"/>
                      <c:pt idx="58" formatCode="0">
                        <c:v>180</c:v>
                      </c:pt>
                      <c:pt idx="59" formatCode="0">
                        <c:v>1592.385666560247</c:v>
                      </c:pt>
                      <c:pt idx="60" formatCode="0">
                        <c:v>3198.180672853734</c:v>
                      </c:pt>
                      <c:pt idx="61" formatCode="0">
                        <c:v>5023.8535435073609</c:v>
                      </c:pt>
                      <c:pt idx="62" formatCode="0">
                        <c:v>7099.4902334394792</c:v>
                      </c:pt>
                      <c:pt idx="63" formatCode="0">
                        <c:v>9459.2870997759601</c:v>
                      </c:pt>
                      <c:pt idx="64" formatCode="0">
                        <c:v>12142.110639142149</c:v>
                      </c:pt>
                      <c:pt idx="65" formatCode="0">
                        <c:v>15192.13291087719</c:v>
                      </c:pt>
                      <c:pt idx="66" formatCode="0">
                        <c:v>18659.552722882087</c:v>
                      </c:pt>
                      <c:pt idx="67" formatCode="0">
                        <c:v>22601.413952267088</c:v>
                      </c:pt>
                      <c:pt idx="68" formatCode="0">
                        <c:v>27082.533820957527</c:v>
                      </c:pt>
                      <c:pt idx="69" formatCode="0">
                        <c:v>32176.555560976776</c:v>
                      </c:pt>
                      <c:pt idx="70" formatCode="0">
                        <c:v>37967.141699386848</c:v>
                      </c:pt>
                      <c:pt idx="71" formatCode="0">
                        <c:v>44549.326180632459</c:v>
                      </c:pt>
                      <c:pt idx="72" formatCode="0">
                        <c:v>52031.0457370371</c:v>
                      </c:pt>
                      <c:pt idx="73" formatCode="0">
                        <c:v>60534.873324330052</c:v>
                      </c:pt>
                      <c:pt idx="74" formatCode="0">
                        <c:v>70199.979062945436</c:v>
                      </c:pt>
                      <c:pt idx="75" formatCode="0">
                        <c:v>81184.346966712066</c:v>
                      </c:pt>
                      <c:pt idx="76" formatCode="0">
                        <c:v>93667.278786071198</c:v>
                      </c:pt>
                      <c:pt idx="77" formatCode="0">
                        <c:v>107852.21952250224</c:v>
                      </c:pt>
                      <c:pt idx="78" formatCode="0">
                        <c:v>123969.9425420418</c:v>
                      </c:pt>
                      <c:pt idx="79" formatCode="0">
                        <c:v>142282.13566821837</c:v>
                      </c:pt>
                      <c:pt idx="80" formatCode="0">
                        <c:v>163085.43307371275</c:v>
                      </c:pt>
                      <c:pt idx="81" formatCode="0">
                        <c:v>186715.94108439755</c:v>
                      </c:pt>
                      <c:pt idx="82" formatCode="0">
                        <c:v>213554.30897473072</c:v>
                      </c:pt>
                      <c:pt idx="83" formatCode="0">
                        <c:v>244031.39822155755</c:v>
                      </c:pt>
                      <c:pt idx="84" formatCode="0">
                        <c:v>278634.6051608735</c:v>
                      </c:pt>
                      <c:pt idx="85" formatCode="0">
                        <c:v>317914.89212401549</c:v>
                      </c:pt>
                      <c:pt idx="86" formatCode="0">
                        <c:v>362494.58035126782</c:v>
                      </c:pt>
                      <c:pt idx="87" formatCode="0">
                        <c:v>413075.95357002225</c:v>
                      </c:pt>
                      <c:pt idx="88" formatCode="0">
                        <c:v>470450.71317319607</c:v>
                      </c:pt>
                      <c:pt idx="89" formatCode="0">
                        <c:v>535510.3133109411</c:v>
                      </c:pt>
                      <c:pt idx="90" formatCode="0">
                        <c:v>609257.18553171796</c:v>
                      </c:pt>
                      <c:pt idx="91" formatCode="0">
                        <c:v>692816.8362126681</c:v>
                      </c:pt>
                      <c:pt idx="92" formatCode="0">
                        <c:v>787450.76394391083</c:v>
                      </c:pt>
                      <c:pt idx="93" formatCode="0">
                        <c:v>894570.09601996536</c:v>
                      </c:pt>
                      <c:pt idx="94" formatCode="0">
                        <c:v>1015749.7807375437</c:v>
                      </c:pt>
                      <c:pt idx="95" formatCode="0">
                        <c:v>1152743.0926291635</c:v>
                      </c:pt>
                      <c:pt idx="96" formatCode="0">
                        <c:v>1307496.1084152274</c:v>
                      </c:pt>
                      <c:pt idx="97" formatCode="0">
                        <c:v>1482161.6899585086</c:v>
                      </c:pt>
                      <c:pt idx="98" formatCode="0">
                        <c:v>1679112.3651926988</c:v>
                      </c:pt>
                      <c:pt idx="99" formatCode="0">
                        <c:v>1900951.328533656</c:v>
                      </c:pt>
                      <c:pt idx="100" formatCode="0">
                        <c:v>2150520.5904790927</c:v>
                      </c:pt>
                      <c:pt idx="101" formatCode="0">
                        <c:v>2430905.0969846221</c:v>
                      </c:pt>
                      <c:pt idx="102" formatCode="0">
                        <c:v>2745431.4222935848</c:v>
                      </c:pt>
                      <c:pt idx="103" formatCode="0">
                        <c:v>3097659.4296384482</c:v>
                      </c:pt>
                      <c:pt idx="104" formatCode="0">
                        <c:v>3491365.1153943921</c:v>
                      </c:pt>
                      <c:pt idx="105" formatCode="0">
                        <c:v>3930512.7350241905</c:v>
                      </c:pt>
                      <c:pt idx="106" formatCode="0">
                        <c:v>4419214.2933802903</c:v>
                      </c:pt>
                      <c:pt idx="107" formatCode="0">
                        <c:v>4961674.6150879953</c:v>
                      </c:pt>
                      <c:pt idx="108" formatCode="0">
                        <c:v>5562120.5446152352</c:v>
                      </c:pt>
                      <c:pt idx="109" formatCode="0">
                        <c:v>6224713.4102191646</c:v>
                      </c:pt>
                      <c:pt idx="110" formatCode="0">
                        <c:v>6953444.7598981243</c:v>
                      </c:pt>
                      <c:pt idx="111" formatCode="0">
                        <c:v>7752016.5553292595</c:v>
                      </c:pt>
                      <c:pt idx="112" formatCode="0">
                        <c:v>8623708.4671786968</c:v>
                      </c:pt>
                      <c:pt idx="113" formatCode="0">
                        <c:v>9571236.5745627433</c:v>
                      </c:pt>
                      <c:pt idx="114" formatCode="0">
                        <c:v>10596609.492440868</c:v>
                      </c:pt>
                      <c:pt idx="115" formatCode="0">
                        <c:v>11700989.530490927</c:v>
                      </c:pt>
                      <c:pt idx="116" formatCode="0">
                        <c:v>12884567.675586957</c:v>
                      </c:pt>
                      <c:pt idx="117" formatCode="0">
                        <c:v>14146461.72351126</c:v>
                      </c:pt>
                      <c:pt idx="118" formatCode="0">
                        <c:v>15484646.535668373</c:v>
                      </c:pt>
                      <c:pt idx="119" formatCode="0">
                        <c:v>16895924.028241649</c:v>
                      </c:pt>
                      <c:pt idx="120" formatCode="0">
                        <c:v>18375938.124511443</c:v>
                      </c:pt>
                      <c:pt idx="121" formatCode="0">
                        <c:v>19919236.700267531</c:v>
                      </c:pt>
                      <c:pt idx="122" formatCode="0">
                        <c:v>21519378.877846107</c:v>
                      </c:pt>
                      <c:pt idx="123" formatCode="0">
                        <c:v>23169082.342117902</c:v>
                      </c:pt>
                      <c:pt idx="124" formatCode="0">
                        <c:v>24860402.157596525</c:v>
                      </c:pt>
                      <c:pt idx="125" formatCode="0">
                        <c:v>26584930.286471862</c:v>
                      </c:pt>
                      <c:pt idx="126" formatCode="0">
                        <c:v>28334003.914762616</c:v>
                      </c:pt>
                      <c:pt idx="127" formatCode="0">
                        <c:v>30098910.856834717</c:v>
                      </c:pt>
                      <c:pt idx="128" formatCode="0">
                        <c:v>31871081.594144084</c:v>
                      </c:pt>
                      <c:pt idx="129" formatCode="0">
                        <c:v>33642259.623342931</c:v>
                      </c:pt>
                      <c:pt idx="130" formatCode="0">
                        <c:v>35404644.371295929</c:v>
                      </c:pt>
                      <c:pt idx="131" formatCode="0">
                        <c:v>37151003.60696499</c:v>
                      </c:pt>
                      <c:pt idx="132" formatCode="0">
                        <c:v>38874754.730736762</c:v>
                      </c:pt>
                      <c:pt idx="133" formatCode="0">
                        <c:v>40570016.337309733</c:v>
                      </c:pt>
                      <c:pt idx="134" formatCode="0">
                        <c:v>42231632.922955707</c:v>
                      </c:pt>
                      <c:pt idx="135" formatCode="0">
                        <c:v>43855176.530356109</c:v>
                      </c:pt>
                      <c:pt idx="136" formatCode="0">
                        <c:v>45436929.55135639</c:v>
                      </c:pt>
                      <c:pt idx="137" formatCode="0">
                        <c:v>46973852.936420828</c:v>
                      </c:pt>
                      <c:pt idx="138" formatCode="0">
                        <c:v>48463543.799702317</c:v>
                      </c:pt>
                      <c:pt idx="139" formatCode="0">
                        <c:v>49904185.96596767</c:v>
                      </c:pt>
                      <c:pt idx="140" formatCode="0">
                        <c:v>51294496.46955356</c:v>
                      </c:pt>
                      <c:pt idx="141" formatCode="0">
                        <c:v>52633670.454674467</c:v>
                      </c:pt>
                      <c:pt idx="142" formatCode="0">
                        <c:v>53921326.388441846</c:v>
                      </c:pt>
                      <c:pt idx="143" formatCode="0">
                        <c:v>55157453.012272626</c:v>
                      </c:pt>
                      <c:pt idx="144" formatCode="0">
                        <c:v>56342359.0388944</c:v>
                      </c:pt>
                      <c:pt idx="145" formatCode="0">
                        <c:v>57476626.255355947</c:v>
                      </c:pt>
                      <c:pt idx="146" formatCode="0">
                        <c:v>58561066.414874546</c:v>
                      </c:pt>
                      <c:pt idx="147" formatCode="0">
                        <c:v>59596682.085466444</c:v>
                      </c:pt>
                      <c:pt idx="148" formatCode="0">
                        <c:v>60584631.462622315</c:v>
                      </c:pt>
                      <c:pt idx="149" formatCode="0">
                        <c:v>61526197.037770331</c:v>
                      </c:pt>
                      <c:pt idx="150" formatCode="0">
                        <c:v>62422757.935243391</c:v>
                      </c:pt>
                      <c:pt idx="151" formatCode="0">
                        <c:v>63275765.680122033</c:v>
                      </c:pt>
                      <c:pt idx="152" formatCode="0">
                        <c:v>64086723.130933061</c:v>
                      </c:pt>
                      <c:pt idx="153" formatCode="0">
                        <c:v>64857166.299142838</c:v>
                      </c:pt>
                      <c:pt idx="154" formatCode="0">
                        <c:v>65588648.777162284</c:v>
                      </c:pt>
                      <c:pt idx="155" formatCode="0">
                        <c:v>66282728.50459078</c:v>
                      </c:pt>
                      <c:pt idx="156" formatCode="0">
                        <c:v>66940956.615898758</c:v>
                      </c:pt>
                      <c:pt idx="157" formatCode="0">
                        <c:v>67564868.129582465</c:v>
                      </c:pt>
                      <c:pt idx="158" formatCode="0">
                        <c:v>68155974.257462874</c:v>
                      </c:pt>
                      <c:pt idx="159" formatCode="0">
                        <c:v>68715756.132119358</c:v>
                      </c:pt>
                      <c:pt idx="160" formatCode="0">
                        <c:v>69245659.769652054</c:v>
                      </c:pt>
                      <c:pt idx="161" formatCode="0">
                        <c:v>69747092.103522256</c:v>
                      </c:pt>
                      <c:pt idx="162" formatCode="0">
                        <c:v>70221417.942776337</c:v>
                      </c:pt>
                      <c:pt idx="163" formatCode="0">
                        <c:v>70669957.724317893</c:v>
                      </c:pt>
                      <c:pt idx="164" formatCode="0">
                        <c:v>71093985.943947703</c:v>
                      </c:pt>
                      <c:pt idx="165" formatCode="0">
                        <c:v>71494730.164616823</c:v>
                      </c:pt>
                      <c:pt idx="166" formatCode="0">
                        <c:v>71873370.512751669</c:v>
                      </c:pt>
                      <c:pt idx="167" formatCode="0">
                        <c:v>72231039.584668607</c:v>
                      </c:pt>
                      <c:pt idx="168" formatCode="0">
                        <c:v>72568822.695068851</c:v>
                      </c:pt>
                      <c:pt idx="169" formatCode="0">
                        <c:v>72887758.408482388</c:v>
                      </c:pt>
                      <c:pt idx="170" formatCode="0">
                        <c:v>73188839.302398905</c:v>
                      </c:pt>
                      <c:pt idx="171" formatCode="0">
                        <c:v>73473012.917777568</c:v>
                      </c:pt>
                      <c:pt idx="172" formatCode="0">
                        <c:v>73741182.858753741</c:v>
                      </c:pt>
                      <c:pt idx="173" formatCode="0">
                        <c:v>73994210.008744389</c:v>
                      </c:pt>
                      <c:pt idx="174" formatCode="0">
                        <c:v>74232913.834872976</c:v>
                      </c:pt>
                      <c:pt idx="175" formatCode="0">
                        <c:v>74458073.756763294</c:v>
                      </c:pt>
                      <c:pt idx="176" formatCode="0">
                        <c:v>74670430.559354916</c:v>
                      </c:pt>
                      <c:pt idx="177" formatCode="0">
                        <c:v>74870687.832533658</c:v>
                      </c:pt>
                      <c:pt idx="178" formatCode="0">
                        <c:v>75059513.423099861</c:v>
                      </c:pt>
                      <c:pt idx="179" formatCode="0">
                        <c:v>75237540.886967883</c:v>
                      </c:pt>
                      <c:pt idx="180" formatCode="0">
                        <c:v>75405370.93154262</c:v>
                      </c:pt>
                      <c:pt idx="181" formatCode="0">
                        <c:v>75563572.839993373</c:v>
                      </c:pt>
                      <c:pt idx="182" formatCode="0">
                        <c:v>75712685.870676979</c:v>
                      </c:pt>
                      <c:pt idx="183" formatCode="0">
                        <c:v>75853220.626278996</c:v>
                      </c:pt>
                      <c:pt idx="184" formatCode="0">
                        <c:v>75985660.388373837</c:v>
                      </c:pt>
                      <c:pt idx="185" formatCode="0">
                        <c:v>76110462.414073303</c:v>
                      </c:pt>
                      <c:pt idx="186" formatCode="0">
                        <c:v>76228059.192260057</c:v>
                      </c:pt>
                      <c:pt idx="187" formatCode="0">
                        <c:v>76338859.657606125</c:v>
                      </c:pt>
                      <c:pt idx="188" formatCode="0">
                        <c:v>76443250.3611736</c:v>
                      </c:pt>
                      <c:pt idx="189" formatCode="0">
                        <c:v>76541596.596897274</c:v>
                      </c:pt>
                      <c:pt idx="190" formatCode="0">
                        <c:v>76634243.483671933</c:v>
                      </c:pt>
                      <c:pt idx="191" formatCode="0">
                        <c:v>76721517.003119871</c:v>
                      </c:pt>
                      <c:pt idx="192" formatCode="0">
                        <c:v>76803724.993405655</c:v>
                      </c:pt>
                      <c:pt idx="193" formatCode="0">
                        <c:v>76881158.099706203</c:v>
                      </c:pt>
                      <c:pt idx="194" formatCode="0">
                        <c:v>76954090.682138398</c:v>
                      </c:pt>
                      <c:pt idx="195" formatCode="0">
                        <c:v>77022781.682103097</c:v>
                      </c:pt>
                      <c:pt idx="196" formatCode="0">
                        <c:v>77087475.448128417</c:v>
                      </c:pt>
                      <c:pt idx="197" formatCode="0">
                        <c:v>77148402.522388861</c:v>
                      </c:pt>
                      <c:pt idx="198" formatCode="0">
                        <c:v>77205780.389148608</c:v>
                      </c:pt>
                      <c:pt idx="199" formatCode="0">
                        <c:v>77259814.186427057</c:v>
                      </c:pt>
                      <c:pt idx="200" formatCode="0">
                        <c:v>77310697.382217333</c:v>
                      </c:pt>
                      <c:pt idx="201" formatCode="0">
                        <c:v>77358612.416607156</c:v>
                      </c:pt>
                      <c:pt idx="202" formatCode="0">
                        <c:v>77403731.311156347</c:v>
                      </c:pt>
                      <c:pt idx="203" formatCode="0">
                        <c:v>77446216.246881798</c:v>
                      </c:pt>
                      <c:pt idx="204" formatCode="0">
                        <c:v>77486220.112186551</c:v>
                      </c:pt>
                      <c:pt idx="205" formatCode="0">
                        <c:v>77523887.022051185</c:v>
                      </c:pt>
                      <c:pt idx="206" formatCode="0">
                        <c:v>77559352.809778437</c:v>
                      </c:pt>
                      <c:pt idx="207" formatCode="0">
                        <c:v>77592745.492553309</c:v>
                      </c:pt>
                      <c:pt idx="208" formatCode="0">
                        <c:v>77624185.712046415</c:v>
                      </c:pt>
                      <c:pt idx="209" formatCode="0">
                        <c:v>77653787.15125224</c:v>
                      </c:pt>
                      <c:pt idx="210" formatCode="0">
                        <c:v>77681656.928715497</c:v>
                      </c:pt>
                      <c:pt idx="211" formatCode="0">
                        <c:v>77707895.971259177</c:v>
                      </c:pt>
                      <c:pt idx="212" formatCode="0">
                        <c:v>77732599.366286904</c:v>
                      </c:pt>
                      <c:pt idx="213" formatCode="0">
                        <c:v>77755856.694691315</c:v>
                      </c:pt>
                      <c:pt idx="214" formatCode="0">
                        <c:v>77777752.345358834</c:v>
                      </c:pt>
                      <c:pt idx="215" formatCode="0">
                        <c:v>77798365.812219903</c:v>
                      </c:pt>
                      <c:pt idx="216" formatCode="0">
                        <c:v>77817771.974753678</c:v>
                      </c:pt>
                      <c:pt idx="217" formatCode="0">
                        <c:v>77836041.362815499</c:v>
                      </c:pt>
                      <c:pt idx="218" formatCode="0">
                        <c:v>77853240.406616896</c:v>
                      </c:pt>
                      <c:pt idx="219" formatCode="0">
                        <c:v>77869431.67264913</c:v>
                      </c:pt>
                      <c:pt idx="220" formatCode="0">
                        <c:v>77884674.086304352</c:v>
                      </c:pt>
                      <c:pt idx="221" formatCode="0">
                        <c:v>77899023.141912565</c:v>
                      </c:pt>
                      <c:pt idx="222" formatCode="0">
                        <c:v>77912531.100877017</c:v>
                      </c:pt>
                      <c:pt idx="223" formatCode="0">
                        <c:v>77925247.178557694</c:v>
                      </c:pt>
                      <c:pt idx="224" formatCode="0">
                        <c:v>77937217.720519632</c:v>
                      </c:pt>
                      <c:pt idx="225" formatCode="0">
                        <c:v>77948486.368731827</c:v>
                      </c:pt>
                      <c:pt idx="226" formatCode="0">
                        <c:v>77959094.218272448</c:v>
                      </c:pt>
                      <c:pt idx="227" formatCode="0">
                        <c:v>77969079.965067416</c:v>
                      </c:pt>
                      <c:pt idx="228" formatCode="0">
                        <c:v>77978480.045161918</c:v>
                      </c:pt>
                      <c:pt idx="229" formatCode="0">
                        <c:v>77987328.765998274</c:v>
                      </c:pt>
                      <c:pt idx="230" formatCode="0">
                        <c:v>77995658.430148304</c:v>
                      </c:pt>
                      <c:pt idx="231" formatCode="0">
                        <c:v>78003499.451924741</c:v>
                      </c:pt>
                      <c:pt idx="232" formatCode="0">
                        <c:v>78010880.467272997</c:v>
                      </c:pt>
                      <c:pt idx="233" formatCode="0">
                        <c:v>78017828.43732363</c:v>
                      </c:pt>
                      <c:pt idx="234" formatCode="0">
                        <c:v>78024368.745964348</c:v>
                      </c:pt>
                      <c:pt idx="235" formatCode="0">
                        <c:v>78030525.291771412</c:v>
                      </c:pt>
                      <c:pt idx="236" formatCode="0">
                        <c:v>78036320.574621633</c:v>
                      </c:pt>
                      <c:pt idx="237" formatCode="0">
                        <c:v>78041775.77728793</c:v>
                      </c:pt>
                      <c:pt idx="238" formatCode="0">
                        <c:v>78046910.842305437</c:v>
                      </c:pt>
                      <c:pt idx="239" formatCode="0">
                        <c:v>78051744.544378504</c:v>
                      </c:pt>
                      <c:pt idx="240" formatCode="0">
                        <c:v>78056294.558584288</c:v>
                      </c:pt>
                      <c:pt idx="241" formatCode="0">
                        <c:v>78060577.524614319</c:v>
                      </c:pt>
                      <c:pt idx="242" formatCode="0">
                        <c:v>78064609.107281506</c:v>
                      </c:pt>
                      <c:pt idx="243" formatCode="0">
                        <c:v>78068404.053507924</c:v>
                      </c:pt>
                      <c:pt idx="244" formatCode="0">
                        <c:v>78071976.24599576</c:v>
                      </c:pt>
                      <c:pt idx="245" formatCode="0">
                        <c:v>78075338.753773049</c:v>
                      </c:pt>
                      <c:pt idx="246" formatCode="0">
                        <c:v>78078503.879794687</c:v>
                      </c:pt>
                      <c:pt idx="247" formatCode="0">
                        <c:v>78081483.205768764</c:v>
                      </c:pt>
                      <c:pt idx="248" formatCode="0">
                        <c:v>78084287.634369135</c:v>
                      </c:pt>
                      <c:pt idx="249" formatCode="0">
                        <c:v>78086927.428985104</c:v>
                      </c:pt>
                      <c:pt idx="250" formatCode="0">
                        <c:v>78089412.251151547</c:v>
                      </c:pt>
                      <c:pt idx="251" formatCode="0">
                        <c:v>78091751.195793584</c:v>
                      </c:pt>
                      <c:pt idx="252" formatCode="0">
                        <c:v>78093952.824412972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6AA1-4C17-BB4A-3651F2E40449}"/>
                  </c:ext>
                </c:extLst>
              </c15:ser>
            </c15:filteredScatterSeries>
          </c:ext>
        </c:extLst>
      </c:scatterChart>
      <c:valAx>
        <c:axId val="622223208"/>
        <c:scaling>
          <c:orientation val="minMax"/>
          <c:max val="43941"/>
          <c:min val="4388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d/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264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22228784"/>
        <c:crosses val="autoZero"/>
        <c:crossBetween val="midCat"/>
        <c:majorUnit val="7"/>
      </c:valAx>
      <c:valAx>
        <c:axId val="622228784"/>
        <c:scaling>
          <c:orientation val="minMax"/>
          <c:max val="16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222232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5"/>
          <c:order val="0"/>
          <c:tx>
            <c:v>S1</c:v>
          </c:tx>
          <c:spPr>
            <a:ln w="1905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Deutschland!$A$21:$A$731</c:f>
              <c:numCache>
                <c:formatCode>d/m;@</c:formatCode>
                <c:ptCount val="711"/>
                <c:pt idx="1">
                  <c:v>43852</c:v>
                </c:pt>
                <c:pt idx="2">
                  <c:v>43853</c:v>
                </c:pt>
                <c:pt idx="3">
                  <c:v>43854</c:v>
                </c:pt>
                <c:pt idx="4">
                  <c:v>43855</c:v>
                </c:pt>
                <c:pt idx="5">
                  <c:v>43856</c:v>
                </c:pt>
                <c:pt idx="6">
                  <c:v>43857</c:v>
                </c:pt>
                <c:pt idx="7">
                  <c:v>43858</c:v>
                </c:pt>
                <c:pt idx="8">
                  <c:v>43859</c:v>
                </c:pt>
                <c:pt idx="9">
                  <c:v>43860</c:v>
                </c:pt>
                <c:pt idx="10">
                  <c:v>43861</c:v>
                </c:pt>
                <c:pt idx="11">
                  <c:v>43862</c:v>
                </c:pt>
                <c:pt idx="12">
                  <c:v>43863</c:v>
                </c:pt>
                <c:pt idx="13">
                  <c:v>43864</c:v>
                </c:pt>
                <c:pt idx="14">
                  <c:v>43865</c:v>
                </c:pt>
                <c:pt idx="15">
                  <c:v>43866</c:v>
                </c:pt>
                <c:pt idx="16">
                  <c:v>43867</c:v>
                </c:pt>
                <c:pt idx="17">
                  <c:v>43868</c:v>
                </c:pt>
                <c:pt idx="18">
                  <c:v>43869</c:v>
                </c:pt>
                <c:pt idx="19">
                  <c:v>43870</c:v>
                </c:pt>
                <c:pt idx="20">
                  <c:v>43871</c:v>
                </c:pt>
                <c:pt idx="21">
                  <c:v>43872</c:v>
                </c:pt>
                <c:pt idx="22">
                  <c:v>43873</c:v>
                </c:pt>
                <c:pt idx="23">
                  <c:v>43874</c:v>
                </c:pt>
                <c:pt idx="24">
                  <c:v>43875</c:v>
                </c:pt>
                <c:pt idx="25">
                  <c:v>43876</c:v>
                </c:pt>
                <c:pt idx="26">
                  <c:v>43877</c:v>
                </c:pt>
                <c:pt idx="27">
                  <c:v>43878</c:v>
                </c:pt>
                <c:pt idx="28">
                  <c:v>43879</c:v>
                </c:pt>
                <c:pt idx="29">
                  <c:v>43880</c:v>
                </c:pt>
                <c:pt idx="30">
                  <c:v>43881</c:v>
                </c:pt>
                <c:pt idx="31">
                  <c:v>43882</c:v>
                </c:pt>
                <c:pt idx="32">
                  <c:v>43883</c:v>
                </c:pt>
                <c:pt idx="33">
                  <c:v>43884</c:v>
                </c:pt>
                <c:pt idx="34">
                  <c:v>43885</c:v>
                </c:pt>
                <c:pt idx="35">
                  <c:v>43886</c:v>
                </c:pt>
                <c:pt idx="36">
                  <c:v>43887</c:v>
                </c:pt>
                <c:pt idx="37">
                  <c:v>43888</c:v>
                </c:pt>
                <c:pt idx="38">
                  <c:v>43889</c:v>
                </c:pt>
                <c:pt idx="39">
                  <c:v>43890</c:v>
                </c:pt>
                <c:pt idx="40">
                  <c:v>43891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43897</c:v>
                </c:pt>
                <c:pt idx="47">
                  <c:v>43898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43904</c:v>
                </c:pt>
                <c:pt idx="54">
                  <c:v>43905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43911</c:v>
                </c:pt>
                <c:pt idx="61">
                  <c:v>43912</c:v>
                </c:pt>
                <c:pt idx="62">
                  <c:v>43913</c:v>
                </c:pt>
                <c:pt idx="63">
                  <c:v>43914</c:v>
                </c:pt>
                <c:pt idx="64">
                  <c:v>43915</c:v>
                </c:pt>
                <c:pt idx="65">
                  <c:v>43916</c:v>
                </c:pt>
                <c:pt idx="66">
                  <c:v>43917</c:v>
                </c:pt>
                <c:pt idx="67">
                  <c:v>43918</c:v>
                </c:pt>
                <c:pt idx="68">
                  <c:v>43919</c:v>
                </c:pt>
                <c:pt idx="69">
                  <c:v>43920</c:v>
                </c:pt>
                <c:pt idx="70">
                  <c:v>43921</c:v>
                </c:pt>
                <c:pt idx="71">
                  <c:v>43922</c:v>
                </c:pt>
                <c:pt idx="72">
                  <c:v>43923</c:v>
                </c:pt>
                <c:pt idx="73">
                  <c:v>43924</c:v>
                </c:pt>
                <c:pt idx="74">
                  <c:v>43925</c:v>
                </c:pt>
                <c:pt idx="75">
                  <c:v>43926</c:v>
                </c:pt>
                <c:pt idx="76">
                  <c:v>43927</c:v>
                </c:pt>
                <c:pt idx="77">
                  <c:v>43928</c:v>
                </c:pt>
                <c:pt idx="78">
                  <c:v>43929</c:v>
                </c:pt>
                <c:pt idx="79">
                  <c:v>43930</c:v>
                </c:pt>
                <c:pt idx="80">
                  <c:v>43931</c:v>
                </c:pt>
                <c:pt idx="81">
                  <c:v>43932</c:v>
                </c:pt>
                <c:pt idx="82">
                  <c:v>43933</c:v>
                </c:pt>
                <c:pt idx="83">
                  <c:v>43934</c:v>
                </c:pt>
                <c:pt idx="84">
                  <c:v>43935</c:v>
                </c:pt>
                <c:pt idx="85">
                  <c:v>43936</c:v>
                </c:pt>
                <c:pt idx="86">
                  <c:v>43937</c:v>
                </c:pt>
                <c:pt idx="87">
                  <c:v>43938</c:v>
                </c:pt>
                <c:pt idx="88">
                  <c:v>43939</c:v>
                </c:pt>
                <c:pt idx="89">
                  <c:v>43940</c:v>
                </c:pt>
                <c:pt idx="90">
                  <c:v>43941</c:v>
                </c:pt>
                <c:pt idx="91">
                  <c:v>43942</c:v>
                </c:pt>
                <c:pt idx="92">
                  <c:v>43943</c:v>
                </c:pt>
                <c:pt idx="93">
                  <c:v>43944</c:v>
                </c:pt>
                <c:pt idx="94">
                  <c:v>43945</c:v>
                </c:pt>
                <c:pt idx="95">
                  <c:v>43946</c:v>
                </c:pt>
                <c:pt idx="96">
                  <c:v>43947</c:v>
                </c:pt>
                <c:pt idx="97">
                  <c:v>43948</c:v>
                </c:pt>
                <c:pt idx="98">
                  <c:v>43949</c:v>
                </c:pt>
                <c:pt idx="99">
                  <c:v>43950</c:v>
                </c:pt>
                <c:pt idx="100">
                  <c:v>43951</c:v>
                </c:pt>
                <c:pt idx="101">
                  <c:v>43952</c:v>
                </c:pt>
                <c:pt idx="102">
                  <c:v>43953</c:v>
                </c:pt>
                <c:pt idx="103">
                  <c:v>43954</c:v>
                </c:pt>
                <c:pt idx="104">
                  <c:v>43955</c:v>
                </c:pt>
                <c:pt idx="105">
                  <c:v>43956</c:v>
                </c:pt>
                <c:pt idx="106">
                  <c:v>43957</c:v>
                </c:pt>
                <c:pt idx="107">
                  <c:v>43958</c:v>
                </c:pt>
                <c:pt idx="108">
                  <c:v>43959</c:v>
                </c:pt>
                <c:pt idx="109">
                  <c:v>43960</c:v>
                </c:pt>
                <c:pt idx="110">
                  <c:v>43961</c:v>
                </c:pt>
                <c:pt idx="111">
                  <c:v>43962</c:v>
                </c:pt>
                <c:pt idx="112">
                  <c:v>43963</c:v>
                </c:pt>
                <c:pt idx="113">
                  <c:v>43964</c:v>
                </c:pt>
                <c:pt idx="114">
                  <c:v>43965</c:v>
                </c:pt>
                <c:pt idx="115">
                  <c:v>43966</c:v>
                </c:pt>
                <c:pt idx="116">
                  <c:v>43967</c:v>
                </c:pt>
                <c:pt idx="117">
                  <c:v>43968</c:v>
                </c:pt>
                <c:pt idx="118">
                  <c:v>43969</c:v>
                </c:pt>
                <c:pt idx="119">
                  <c:v>43970</c:v>
                </c:pt>
                <c:pt idx="120">
                  <c:v>43971</c:v>
                </c:pt>
                <c:pt idx="121">
                  <c:v>43972</c:v>
                </c:pt>
                <c:pt idx="122">
                  <c:v>43973</c:v>
                </c:pt>
                <c:pt idx="123">
                  <c:v>43974</c:v>
                </c:pt>
                <c:pt idx="124">
                  <c:v>43975</c:v>
                </c:pt>
                <c:pt idx="125">
                  <c:v>43976</c:v>
                </c:pt>
                <c:pt idx="126">
                  <c:v>43977</c:v>
                </c:pt>
                <c:pt idx="127">
                  <c:v>43978</c:v>
                </c:pt>
                <c:pt idx="128">
                  <c:v>43979</c:v>
                </c:pt>
                <c:pt idx="129">
                  <c:v>43980</c:v>
                </c:pt>
                <c:pt idx="130">
                  <c:v>43981</c:v>
                </c:pt>
                <c:pt idx="131">
                  <c:v>43982</c:v>
                </c:pt>
                <c:pt idx="132">
                  <c:v>43983</c:v>
                </c:pt>
                <c:pt idx="133">
                  <c:v>43984</c:v>
                </c:pt>
                <c:pt idx="134">
                  <c:v>43985</c:v>
                </c:pt>
                <c:pt idx="135">
                  <c:v>43986</c:v>
                </c:pt>
                <c:pt idx="136">
                  <c:v>43987</c:v>
                </c:pt>
                <c:pt idx="137">
                  <c:v>43988</c:v>
                </c:pt>
                <c:pt idx="138">
                  <c:v>43989</c:v>
                </c:pt>
                <c:pt idx="139">
                  <c:v>43990</c:v>
                </c:pt>
                <c:pt idx="140">
                  <c:v>43991</c:v>
                </c:pt>
                <c:pt idx="141">
                  <c:v>43992</c:v>
                </c:pt>
                <c:pt idx="142">
                  <c:v>43993</c:v>
                </c:pt>
                <c:pt idx="143">
                  <c:v>43994</c:v>
                </c:pt>
                <c:pt idx="144">
                  <c:v>43995</c:v>
                </c:pt>
                <c:pt idx="145">
                  <c:v>43996</c:v>
                </c:pt>
                <c:pt idx="146">
                  <c:v>43997</c:v>
                </c:pt>
                <c:pt idx="147">
                  <c:v>43998</c:v>
                </c:pt>
                <c:pt idx="148">
                  <c:v>43999</c:v>
                </c:pt>
                <c:pt idx="149">
                  <c:v>44000</c:v>
                </c:pt>
                <c:pt idx="150">
                  <c:v>44001</c:v>
                </c:pt>
                <c:pt idx="151">
                  <c:v>44002</c:v>
                </c:pt>
                <c:pt idx="152">
                  <c:v>44003</c:v>
                </c:pt>
                <c:pt idx="153">
                  <c:v>44004</c:v>
                </c:pt>
                <c:pt idx="154">
                  <c:v>44005</c:v>
                </c:pt>
                <c:pt idx="155">
                  <c:v>44006</c:v>
                </c:pt>
                <c:pt idx="156">
                  <c:v>44007</c:v>
                </c:pt>
                <c:pt idx="157">
                  <c:v>44008</c:v>
                </c:pt>
                <c:pt idx="158">
                  <c:v>44009</c:v>
                </c:pt>
                <c:pt idx="159">
                  <c:v>44010</c:v>
                </c:pt>
                <c:pt idx="160">
                  <c:v>44011</c:v>
                </c:pt>
                <c:pt idx="161">
                  <c:v>44012</c:v>
                </c:pt>
                <c:pt idx="162">
                  <c:v>44013</c:v>
                </c:pt>
                <c:pt idx="163">
                  <c:v>44014</c:v>
                </c:pt>
                <c:pt idx="164">
                  <c:v>44015</c:v>
                </c:pt>
                <c:pt idx="165">
                  <c:v>44016</c:v>
                </c:pt>
                <c:pt idx="166">
                  <c:v>44017</c:v>
                </c:pt>
                <c:pt idx="167">
                  <c:v>44018</c:v>
                </c:pt>
                <c:pt idx="168">
                  <c:v>44019</c:v>
                </c:pt>
                <c:pt idx="169">
                  <c:v>44020</c:v>
                </c:pt>
                <c:pt idx="170">
                  <c:v>44021</c:v>
                </c:pt>
                <c:pt idx="171">
                  <c:v>44022</c:v>
                </c:pt>
                <c:pt idx="172">
                  <c:v>44023</c:v>
                </c:pt>
                <c:pt idx="173">
                  <c:v>44024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44030</c:v>
                </c:pt>
                <c:pt idx="180">
                  <c:v>44031</c:v>
                </c:pt>
                <c:pt idx="181">
                  <c:v>44032</c:v>
                </c:pt>
                <c:pt idx="182">
                  <c:v>44033</c:v>
                </c:pt>
                <c:pt idx="183">
                  <c:v>44034</c:v>
                </c:pt>
                <c:pt idx="184">
                  <c:v>44035</c:v>
                </c:pt>
                <c:pt idx="185">
                  <c:v>44036</c:v>
                </c:pt>
                <c:pt idx="186">
                  <c:v>44037</c:v>
                </c:pt>
                <c:pt idx="187">
                  <c:v>44038</c:v>
                </c:pt>
                <c:pt idx="188">
                  <c:v>44039</c:v>
                </c:pt>
                <c:pt idx="189">
                  <c:v>44040</c:v>
                </c:pt>
                <c:pt idx="190">
                  <c:v>44041</c:v>
                </c:pt>
                <c:pt idx="191">
                  <c:v>44042</c:v>
                </c:pt>
                <c:pt idx="192">
                  <c:v>44043</c:v>
                </c:pt>
                <c:pt idx="193">
                  <c:v>44044</c:v>
                </c:pt>
                <c:pt idx="194">
                  <c:v>44045</c:v>
                </c:pt>
                <c:pt idx="195">
                  <c:v>44046</c:v>
                </c:pt>
                <c:pt idx="196">
                  <c:v>44047</c:v>
                </c:pt>
                <c:pt idx="197">
                  <c:v>44048</c:v>
                </c:pt>
                <c:pt idx="198">
                  <c:v>44049</c:v>
                </c:pt>
                <c:pt idx="199">
                  <c:v>44050</c:v>
                </c:pt>
                <c:pt idx="200">
                  <c:v>44051</c:v>
                </c:pt>
                <c:pt idx="201">
                  <c:v>44052</c:v>
                </c:pt>
                <c:pt idx="202">
                  <c:v>44053</c:v>
                </c:pt>
                <c:pt idx="203">
                  <c:v>44054</c:v>
                </c:pt>
                <c:pt idx="204">
                  <c:v>44055</c:v>
                </c:pt>
                <c:pt idx="205">
                  <c:v>44056</c:v>
                </c:pt>
                <c:pt idx="206">
                  <c:v>44057</c:v>
                </c:pt>
                <c:pt idx="207">
                  <c:v>44058</c:v>
                </c:pt>
                <c:pt idx="208">
                  <c:v>44059</c:v>
                </c:pt>
                <c:pt idx="209">
                  <c:v>44060</c:v>
                </c:pt>
                <c:pt idx="210">
                  <c:v>44061</c:v>
                </c:pt>
                <c:pt idx="211">
                  <c:v>44062</c:v>
                </c:pt>
                <c:pt idx="212">
                  <c:v>44063</c:v>
                </c:pt>
                <c:pt idx="213">
                  <c:v>44064</c:v>
                </c:pt>
                <c:pt idx="214">
                  <c:v>44065</c:v>
                </c:pt>
                <c:pt idx="215">
                  <c:v>44066</c:v>
                </c:pt>
                <c:pt idx="216">
                  <c:v>44067</c:v>
                </c:pt>
                <c:pt idx="217">
                  <c:v>44068</c:v>
                </c:pt>
                <c:pt idx="218">
                  <c:v>44069</c:v>
                </c:pt>
                <c:pt idx="219">
                  <c:v>44070</c:v>
                </c:pt>
                <c:pt idx="220">
                  <c:v>44071</c:v>
                </c:pt>
                <c:pt idx="221">
                  <c:v>44072</c:v>
                </c:pt>
                <c:pt idx="222">
                  <c:v>44073</c:v>
                </c:pt>
                <c:pt idx="223">
                  <c:v>44074</c:v>
                </c:pt>
                <c:pt idx="224">
                  <c:v>44075</c:v>
                </c:pt>
                <c:pt idx="225">
                  <c:v>44076</c:v>
                </c:pt>
                <c:pt idx="226">
                  <c:v>44077</c:v>
                </c:pt>
                <c:pt idx="227">
                  <c:v>44078</c:v>
                </c:pt>
                <c:pt idx="228">
                  <c:v>44079</c:v>
                </c:pt>
                <c:pt idx="229">
                  <c:v>44080</c:v>
                </c:pt>
                <c:pt idx="230">
                  <c:v>44081</c:v>
                </c:pt>
                <c:pt idx="231">
                  <c:v>44082</c:v>
                </c:pt>
                <c:pt idx="232">
                  <c:v>44083</c:v>
                </c:pt>
                <c:pt idx="233">
                  <c:v>44084</c:v>
                </c:pt>
                <c:pt idx="234">
                  <c:v>44085</c:v>
                </c:pt>
                <c:pt idx="235">
                  <c:v>44086</c:v>
                </c:pt>
                <c:pt idx="236">
                  <c:v>44087</c:v>
                </c:pt>
                <c:pt idx="237">
                  <c:v>44088</c:v>
                </c:pt>
                <c:pt idx="238">
                  <c:v>44089</c:v>
                </c:pt>
                <c:pt idx="239">
                  <c:v>44090</c:v>
                </c:pt>
                <c:pt idx="240">
                  <c:v>44091</c:v>
                </c:pt>
                <c:pt idx="241">
                  <c:v>44092</c:v>
                </c:pt>
                <c:pt idx="242">
                  <c:v>44093</c:v>
                </c:pt>
                <c:pt idx="243">
                  <c:v>44094</c:v>
                </c:pt>
                <c:pt idx="244">
                  <c:v>44095</c:v>
                </c:pt>
                <c:pt idx="245">
                  <c:v>44096</c:v>
                </c:pt>
                <c:pt idx="246">
                  <c:v>44097</c:v>
                </c:pt>
                <c:pt idx="247">
                  <c:v>44098</c:v>
                </c:pt>
                <c:pt idx="248">
                  <c:v>44099</c:v>
                </c:pt>
                <c:pt idx="249">
                  <c:v>44100</c:v>
                </c:pt>
                <c:pt idx="250">
                  <c:v>44101</c:v>
                </c:pt>
                <c:pt idx="251">
                  <c:v>44102</c:v>
                </c:pt>
                <c:pt idx="252">
                  <c:v>44103</c:v>
                </c:pt>
                <c:pt idx="253">
                  <c:v>44104</c:v>
                </c:pt>
                <c:pt idx="254">
                  <c:v>44105</c:v>
                </c:pt>
                <c:pt idx="255">
                  <c:v>44106</c:v>
                </c:pt>
                <c:pt idx="256">
                  <c:v>44107</c:v>
                </c:pt>
                <c:pt idx="257">
                  <c:v>44108</c:v>
                </c:pt>
                <c:pt idx="258">
                  <c:v>44109</c:v>
                </c:pt>
                <c:pt idx="259">
                  <c:v>44110</c:v>
                </c:pt>
                <c:pt idx="260">
                  <c:v>44111</c:v>
                </c:pt>
                <c:pt idx="261">
                  <c:v>44112</c:v>
                </c:pt>
                <c:pt idx="262">
                  <c:v>44113</c:v>
                </c:pt>
                <c:pt idx="263">
                  <c:v>44114</c:v>
                </c:pt>
                <c:pt idx="264">
                  <c:v>44115</c:v>
                </c:pt>
                <c:pt idx="265">
                  <c:v>44116</c:v>
                </c:pt>
                <c:pt idx="266">
                  <c:v>44117</c:v>
                </c:pt>
                <c:pt idx="267">
                  <c:v>44118</c:v>
                </c:pt>
                <c:pt idx="268">
                  <c:v>44119</c:v>
                </c:pt>
                <c:pt idx="269">
                  <c:v>44120</c:v>
                </c:pt>
                <c:pt idx="270">
                  <c:v>44121</c:v>
                </c:pt>
                <c:pt idx="271">
                  <c:v>44122</c:v>
                </c:pt>
                <c:pt idx="272">
                  <c:v>44123</c:v>
                </c:pt>
                <c:pt idx="273">
                  <c:v>44124</c:v>
                </c:pt>
                <c:pt idx="274">
                  <c:v>44125</c:v>
                </c:pt>
                <c:pt idx="275">
                  <c:v>44126</c:v>
                </c:pt>
                <c:pt idx="276">
                  <c:v>44127</c:v>
                </c:pt>
                <c:pt idx="277">
                  <c:v>44128</c:v>
                </c:pt>
                <c:pt idx="278">
                  <c:v>44129</c:v>
                </c:pt>
                <c:pt idx="279">
                  <c:v>44130</c:v>
                </c:pt>
                <c:pt idx="280">
                  <c:v>44131</c:v>
                </c:pt>
                <c:pt idx="281">
                  <c:v>44132</c:v>
                </c:pt>
                <c:pt idx="282">
                  <c:v>44133</c:v>
                </c:pt>
                <c:pt idx="283">
                  <c:v>44134</c:v>
                </c:pt>
                <c:pt idx="284">
                  <c:v>44135</c:v>
                </c:pt>
                <c:pt idx="285">
                  <c:v>44136</c:v>
                </c:pt>
                <c:pt idx="286">
                  <c:v>44137</c:v>
                </c:pt>
                <c:pt idx="287">
                  <c:v>44138</c:v>
                </c:pt>
                <c:pt idx="288">
                  <c:v>44139</c:v>
                </c:pt>
                <c:pt idx="289">
                  <c:v>44140</c:v>
                </c:pt>
                <c:pt idx="290">
                  <c:v>44141</c:v>
                </c:pt>
                <c:pt idx="291">
                  <c:v>44142</c:v>
                </c:pt>
                <c:pt idx="292">
                  <c:v>44143</c:v>
                </c:pt>
                <c:pt idx="293">
                  <c:v>44144</c:v>
                </c:pt>
                <c:pt idx="294">
                  <c:v>44145</c:v>
                </c:pt>
                <c:pt idx="295">
                  <c:v>44146</c:v>
                </c:pt>
                <c:pt idx="296">
                  <c:v>44147</c:v>
                </c:pt>
                <c:pt idx="297">
                  <c:v>44148</c:v>
                </c:pt>
                <c:pt idx="298">
                  <c:v>44149</c:v>
                </c:pt>
                <c:pt idx="299">
                  <c:v>44150</c:v>
                </c:pt>
                <c:pt idx="300">
                  <c:v>44151</c:v>
                </c:pt>
                <c:pt idx="301">
                  <c:v>44152</c:v>
                </c:pt>
                <c:pt idx="302">
                  <c:v>44153</c:v>
                </c:pt>
                <c:pt idx="303">
                  <c:v>44154</c:v>
                </c:pt>
                <c:pt idx="304">
                  <c:v>44155</c:v>
                </c:pt>
                <c:pt idx="305">
                  <c:v>44156</c:v>
                </c:pt>
                <c:pt idx="306">
                  <c:v>44157</c:v>
                </c:pt>
                <c:pt idx="307">
                  <c:v>44158</c:v>
                </c:pt>
                <c:pt idx="308">
                  <c:v>44159</c:v>
                </c:pt>
                <c:pt idx="309">
                  <c:v>44160</c:v>
                </c:pt>
                <c:pt idx="310">
                  <c:v>44161</c:v>
                </c:pt>
                <c:pt idx="311">
                  <c:v>44162</c:v>
                </c:pt>
                <c:pt idx="312">
                  <c:v>44163</c:v>
                </c:pt>
                <c:pt idx="313">
                  <c:v>44164</c:v>
                </c:pt>
                <c:pt idx="314">
                  <c:v>44165</c:v>
                </c:pt>
                <c:pt idx="315">
                  <c:v>44166</c:v>
                </c:pt>
                <c:pt idx="316">
                  <c:v>44167</c:v>
                </c:pt>
                <c:pt idx="317">
                  <c:v>44168</c:v>
                </c:pt>
                <c:pt idx="318">
                  <c:v>44169</c:v>
                </c:pt>
                <c:pt idx="319">
                  <c:v>44170</c:v>
                </c:pt>
                <c:pt idx="320">
                  <c:v>44171</c:v>
                </c:pt>
                <c:pt idx="321">
                  <c:v>44172</c:v>
                </c:pt>
                <c:pt idx="322">
                  <c:v>44173</c:v>
                </c:pt>
                <c:pt idx="323">
                  <c:v>44174</c:v>
                </c:pt>
                <c:pt idx="324">
                  <c:v>44175</c:v>
                </c:pt>
                <c:pt idx="325">
                  <c:v>44176</c:v>
                </c:pt>
                <c:pt idx="326">
                  <c:v>44177</c:v>
                </c:pt>
                <c:pt idx="327">
                  <c:v>44178</c:v>
                </c:pt>
                <c:pt idx="328">
                  <c:v>44179</c:v>
                </c:pt>
                <c:pt idx="329">
                  <c:v>44180</c:v>
                </c:pt>
                <c:pt idx="330">
                  <c:v>44181</c:v>
                </c:pt>
                <c:pt idx="331">
                  <c:v>44182</c:v>
                </c:pt>
                <c:pt idx="332">
                  <c:v>44183</c:v>
                </c:pt>
                <c:pt idx="333">
                  <c:v>44184</c:v>
                </c:pt>
                <c:pt idx="334">
                  <c:v>44185</c:v>
                </c:pt>
                <c:pt idx="335">
                  <c:v>44186</c:v>
                </c:pt>
                <c:pt idx="336">
                  <c:v>44187</c:v>
                </c:pt>
                <c:pt idx="337">
                  <c:v>44188</c:v>
                </c:pt>
                <c:pt idx="338">
                  <c:v>44189</c:v>
                </c:pt>
                <c:pt idx="339">
                  <c:v>44190</c:v>
                </c:pt>
                <c:pt idx="340">
                  <c:v>44191</c:v>
                </c:pt>
                <c:pt idx="341">
                  <c:v>44192</c:v>
                </c:pt>
                <c:pt idx="342">
                  <c:v>44193</c:v>
                </c:pt>
                <c:pt idx="343">
                  <c:v>44194</c:v>
                </c:pt>
                <c:pt idx="344">
                  <c:v>44195</c:v>
                </c:pt>
                <c:pt idx="345">
                  <c:v>44196</c:v>
                </c:pt>
                <c:pt idx="346">
                  <c:v>44197</c:v>
                </c:pt>
                <c:pt idx="347">
                  <c:v>44198</c:v>
                </c:pt>
                <c:pt idx="348">
                  <c:v>44199</c:v>
                </c:pt>
                <c:pt idx="349">
                  <c:v>44200</c:v>
                </c:pt>
                <c:pt idx="350">
                  <c:v>44201</c:v>
                </c:pt>
                <c:pt idx="351">
                  <c:v>44202</c:v>
                </c:pt>
                <c:pt idx="352">
                  <c:v>44203</c:v>
                </c:pt>
                <c:pt idx="353">
                  <c:v>44204</c:v>
                </c:pt>
                <c:pt idx="354">
                  <c:v>44205</c:v>
                </c:pt>
                <c:pt idx="355">
                  <c:v>44206</c:v>
                </c:pt>
                <c:pt idx="356">
                  <c:v>44207</c:v>
                </c:pt>
                <c:pt idx="357">
                  <c:v>44208</c:v>
                </c:pt>
                <c:pt idx="358">
                  <c:v>44209</c:v>
                </c:pt>
                <c:pt idx="359">
                  <c:v>44210</c:v>
                </c:pt>
                <c:pt idx="360">
                  <c:v>44211</c:v>
                </c:pt>
                <c:pt idx="361">
                  <c:v>44212</c:v>
                </c:pt>
                <c:pt idx="362">
                  <c:v>44213</c:v>
                </c:pt>
                <c:pt idx="363">
                  <c:v>44214</c:v>
                </c:pt>
                <c:pt idx="364">
                  <c:v>44215</c:v>
                </c:pt>
                <c:pt idx="365">
                  <c:v>44216</c:v>
                </c:pt>
                <c:pt idx="366">
                  <c:v>44217</c:v>
                </c:pt>
                <c:pt idx="367">
                  <c:v>44218</c:v>
                </c:pt>
                <c:pt idx="368">
                  <c:v>44219</c:v>
                </c:pt>
                <c:pt idx="369">
                  <c:v>44220</c:v>
                </c:pt>
                <c:pt idx="370">
                  <c:v>44221</c:v>
                </c:pt>
                <c:pt idx="371">
                  <c:v>44222</c:v>
                </c:pt>
                <c:pt idx="372">
                  <c:v>44223</c:v>
                </c:pt>
                <c:pt idx="373">
                  <c:v>44224</c:v>
                </c:pt>
                <c:pt idx="374">
                  <c:v>44225</c:v>
                </c:pt>
                <c:pt idx="375">
                  <c:v>44226</c:v>
                </c:pt>
                <c:pt idx="376">
                  <c:v>44227</c:v>
                </c:pt>
                <c:pt idx="377">
                  <c:v>44228</c:v>
                </c:pt>
                <c:pt idx="378">
                  <c:v>44229</c:v>
                </c:pt>
                <c:pt idx="379">
                  <c:v>44230</c:v>
                </c:pt>
                <c:pt idx="380">
                  <c:v>44231</c:v>
                </c:pt>
                <c:pt idx="381">
                  <c:v>44232</c:v>
                </c:pt>
                <c:pt idx="382">
                  <c:v>44233</c:v>
                </c:pt>
                <c:pt idx="383">
                  <c:v>44234</c:v>
                </c:pt>
                <c:pt idx="384">
                  <c:v>44235</c:v>
                </c:pt>
                <c:pt idx="385">
                  <c:v>44236</c:v>
                </c:pt>
                <c:pt idx="386">
                  <c:v>44237</c:v>
                </c:pt>
                <c:pt idx="387">
                  <c:v>44238</c:v>
                </c:pt>
                <c:pt idx="388">
                  <c:v>44239</c:v>
                </c:pt>
                <c:pt idx="389">
                  <c:v>44240</c:v>
                </c:pt>
                <c:pt idx="390">
                  <c:v>44241</c:v>
                </c:pt>
                <c:pt idx="391">
                  <c:v>44242</c:v>
                </c:pt>
                <c:pt idx="392">
                  <c:v>44243</c:v>
                </c:pt>
                <c:pt idx="393">
                  <c:v>44244</c:v>
                </c:pt>
                <c:pt idx="394">
                  <c:v>44245</c:v>
                </c:pt>
                <c:pt idx="395">
                  <c:v>44246</c:v>
                </c:pt>
                <c:pt idx="396">
                  <c:v>44247</c:v>
                </c:pt>
                <c:pt idx="397">
                  <c:v>44248</c:v>
                </c:pt>
                <c:pt idx="398">
                  <c:v>44249</c:v>
                </c:pt>
                <c:pt idx="399">
                  <c:v>44250</c:v>
                </c:pt>
                <c:pt idx="400">
                  <c:v>44251</c:v>
                </c:pt>
                <c:pt idx="401">
                  <c:v>44252</c:v>
                </c:pt>
                <c:pt idx="402">
                  <c:v>44253</c:v>
                </c:pt>
                <c:pt idx="403">
                  <c:v>44254</c:v>
                </c:pt>
                <c:pt idx="404">
                  <c:v>44255</c:v>
                </c:pt>
                <c:pt idx="405">
                  <c:v>44256</c:v>
                </c:pt>
                <c:pt idx="406">
                  <c:v>44257</c:v>
                </c:pt>
                <c:pt idx="407">
                  <c:v>44258</c:v>
                </c:pt>
                <c:pt idx="408">
                  <c:v>44259</c:v>
                </c:pt>
                <c:pt idx="409">
                  <c:v>44260</c:v>
                </c:pt>
                <c:pt idx="410">
                  <c:v>44261</c:v>
                </c:pt>
                <c:pt idx="411">
                  <c:v>44262</c:v>
                </c:pt>
                <c:pt idx="412">
                  <c:v>44263</c:v>
                </c:pt>
                <c:pt idx="413">
                  <c:v>44264</c:v>
                </c:pt>
                <c:pt idx="414">
                  <c:v>44265</c:v>
                </c:pt>
                <c:pt idx="415">
                  <c:v>44266</c:v>
                </c:pt>
                <c:pt idx="416">
                  <c:v>44267</c:v>
                </c:pt>
                <c:pt idx="417">
                  <c:v>44268</c:v>
                </c:pt>
                <c:pt idx="418">
                  <c:v>44269</c:v>
                </c:pt>
                <c:pt idx="419">
                  <c:v>44270</c:v>
                </c:pt>
                <c:pt idx="420">
                  <c:v>44271</c:v>
                </c:pt>
                <c:pt idx="421">
                  <c:v>44272</c:v>
                </c:pt>
                <c:pt idx="422">
                  <c:v>44273</c:v>
                </c:pt>
                <c:pt idx="423">
                  <c:v>44274</c:v>
                </c:pt>
                <c:pt idx="424">
                  <c:v>44275</c:v>
                </c:pt>
                <c:pt idx="425">
                  <c:v>44276</c:v>
                </c:pt>
                <c:pt idx="426">
                  <c:v>44277</c:v>
                </c:pt>
                <c:pt idx="427">
                  <c:v>44278</c:v>
                </c:pt>
                <c:pt idx="428">
                  <c:v>44279</c:v>
                </c:pt>
                <c:pt idx="429">
                  <c:v>44280</c:v>
                </c:pt>
                <c:pt idx="430">
                  <c:v>44281</c:v>
                </c:pt>
                <c:pt idx="431">
                  <c:v>44282</c:v>
                </c:pt>
                <c:pt idx="432">
                  <c:v>44283</c:v>
                </c:pt>
                <c:pt idx="433">
                  <c:v>44284</c:v>
                </c:pt>
                <c:pt idx="434">
                  <c:v>44285</c:v>
                </c:pt>
                <c:pt idx="435">
                  <c:v>44286</c:v>
                </c:pt>
                <c:pt idx="436">
                  <c:v>44287</c:v>
                </c:pt>
                <c:pt idx="437">
                  <c:v>44288</c:v>
                </c:pt>
                <c:pt idx="438">
                  <c:v>44289</c:v>
                </c:pt>
                <c:pt idx="439">
                  <c:v>44290</c:v>
                </c:pt>
                <c:pt idx="440">
                  <c:v>44291</c:v>
                </c:pt>
                <c:pt idx="441">
                  <c:v>44292</c:v>
                </c:pt>
                <c:pt idx="442">
                  <c:v>44293</c:v>
                </c:pt>
                <c:pt idx="443">
                  <c:v>44294</c:v>
                </c:pt>
                <c:pt idx="444">
                  <c:v>44295</c:v>
                </c:pt>
                <c:pt idx="445">
                  <c:v>44296</c:v>
                </c:pt>
                <c:pt idx="446">
                  <c:v>44297</c:v>
                </c:pt>
                <c:pt idx="447">
                  <c:v>44298</c:v>
                </c:pt>
                <c:pt idx="448">
                  <c:v>44299</c:v>
                </c:pt>
                <c:pt idx="449">
                  <c:v>44300</c:v>
                </c:pt>
                <c:pt idx="450">
                  <c:v>44301</c:v>
                </c:pt>
                <c:pt idx="451">
                  <c:v>44302</c:v>
                </c:pt>
                <c:pt idx="452">
                  <c:v>44303</c:v>
                </c:pt>
                <c:pt idx="453">
                  <c:v>44304</c:v>
                </c:pt>
                <c:pt idx="454">
                  <c:v>44305</c:v>
                </c:pt>
                <c:pt idx="455">
                  <c:v>44306</c:v>
                </c:pt>
                <c:pt idx="456">
                  <c:v>44307</c:v>
                </c:pt>
                <c:pt idx="457">
                  <c:v>44308</c:v>
                </c:pt>
                <c:pt idx="458">
                  <c:v>44309</c:v>
                </c:pt>
                <c:pt idx="459">
                  <c:v>44310</c:v>
                </c:pt>
                <c:pt idx="460">
                  <c:v>44311</c:v>
                </c:pt>
                <c:pt idx="461">
                  <c:v>44312</c:v>
                </c:pt>
                <c:pt idx="462">
                  <c:v>44313</c:v>
                </c:pt>
                <c:pt idx="463">
                  <c:v>44314</c:v>
                </c:pt>
                <c:pt idx="464">
                  <c:v>44315</c:v>
                </c:pt>
                <c:pt idx="465">
                  <c:v>44316</c:v>
                </c:pt>
                <c:pt idx="466">
                  <c:v>44317</c:v>
                </c:pt>
                <c:pt idx="467">
                  <c:v>44318</c:v>
                </c:pt>
                <c:pt idx="468">
                  <c:v>44319</c:v>
                </c:pt>
                <c:pt idx="469">
                  <c:v>44320</c:v>
                </c:pt>
                <c:pt idx="470">
                  <c:v>44321</c:v>
                </c:pt>
                <c:pt idx="471">
                  <c:v>44322</c:v>
                </c:pt>
                <c:pt idx="472">
                  <c:v>44323</c:v>
                </c:pt>
                <c:pt idx="473">
                  <c:v>44324</c:v>
                </c:pt>
                <c:pt idx="474">
                  <c:v>44325</c:v>
                </c:pt>
                <c:pt idx="475">
                  <c:v>44326</c:v>
                </c:pt>
                <c:pt idx="476">
                  <c:v>44327</c:v>
                </c:pt>
                <c:pt idx="477">
                  <c:v>44328</c:v>
                </c:pt>
                <c:pt idx="478">
                  <c:v>44329</c:v>
                </c:pt>
                <c:pt idx="479">
                  <c:v>44330</c:v>
                </c:pt>
                <c:pt idx="480">
                  <c:v>44331</c:v>
                </c:pt>
                <c:pt idx="481">
                  <c:v>44332</c:v>
                </c:pt>
                <c:pt idx="482">
                  <c:v>44333</c:v>
                </c:pt>
                <c:pt idx="483">
                  <c:v>44334</c:v>
                </c:pt>
                <c:pt idx="484">
                  <c:v>44335</c:v>
                </c:pt>
                <c:pt idx="485">
                  <c:v>44336</c:v>
                </c:pt>
                <c:pt idx="486">
                  <c:v>44337</c:v>
                </c:pt>
                <c:pt idx="487">
                  <c:v>44338</c:v>
                </c:pt>
                <c:pt idx="488">
                  <c:v>44339</c:v>
                </c:pt>
                <c:pt idx="489">
                  <c:v>44340</c:v>
                </c:pt>
                <c:pt idx="490">
                  <c:v>44341</c:v>
                </c:pt>
                <c:pt idx="491">
                  <c:v>44342</c:v>
                </c:pt>
                <c:pt idx="492">
                  <c:v>44343</c:v>
                </c:pt>
                <c:pt idx="493">
                  <c:v>44344</c:v>
                </c:pt>
                <c:pt idx="494">
                  <c:v>44345</c:v>
                </c:pt>
                <c:pt idx="495">
                  <c:v>44346</c:v>
                </c:pt>
                <c:pt idx="496">
                  <c:v>44347</c:v>
                </c:pt>
                <c:pt idx="497">
                  <c:v>44348</c:v>
                </c:pt>
                <c:pt idx="498">
                  <c:v>44349</c:v>
                </c:pt>
                <c:pt idx="499">
                  <c:v>44350</c:v>
                </c:pt>
                <c:pt idx="500">
                  <c:v>44351</c:v>
                </c:pt>
                <c:pt idx="501">
                  <c:v>44352</c:v>
                </c:pt>
                <c:pt idx="502">
                  <c:v>44353</c:v>
                </c:pt>
                <c:pt idx="503">
                  <c:v>44354</c:v>
                </c:pt>
                <c:pt idx="504">
                  <c:v>44355</c:v>
                </c:pt>
                <c:pt idx="505">
                  <c:v>44356</c:v>
                </c:pt>
                <c:pt idx="506">
                  <c:v>44357</c:v>
                </c:pt>
                <c:pt idx="507">
                  <c:v>44358</c:v>
                </c:pt>
                <c:pt idx="508">
                  <c:v>44359</c:v>
                </c:pt>
                <c:pt idx="509">
                  <c:v>44360</c:v>
                </c:pt>
                <c:pt idx="510">
                  <c:v>44361</c:v>
                </c:pt>
                <c:pt idx="511">
                  <c:v>44362</c:v>
                </c:pt>
                <c:pt idx="512">
                  <c:v>44363</c:v>
                </c:pt>
                <c:pt idx="513">
                  <c:v>44364</c:v>
                </c:pt>
                <c:pt idx="514">
                  <c:v>44365</c:v>
                </c:pt>
                <c:pt idx="515">
                  <c:v>44366</c:v>
                </c:pt>
                <c:pt idx="516">
                  <c:v>44367</c:v>
                </c:pt>
                <c:pt idx="517">
                  <c:v>44368</c:v>
                </c:pt>
                <c:pt idx="518">
                  <c:v>44369</c:v>
                </c:pt>
                <c:pt idx="519">
                  <c:v>44370</c:v>
                </c:pt>
                <c:pt idx="520">
                  <c:v>44371</c:v>
                </c:pt>
                <c:pt idx="521">
                  <c:v>44372</c:v>
                </c:pt>
                <c:pt idx="522">
                  <c:v>44373</c:v>
                </c:pt>
                <c:pt idx="523">
                  <c:v>44374</c:v>
                </c:pt>
                <c:pt idx="524">
                  <c:v>44375</c:v>
                </c:pt>
                <c:pt idx="525">
                  <c:v>44376</c:v>
                </c:pt>
                <c:pt idx="526">
                  <c:v>44377</c:v>
                </c:pt>
                <c:pt idx="527">
                  <c:v>44378</c:v>
                </c:pt>
                <c:pt idx="528">
                  <c:v>44379</c:v>
                </c:pt>
                <c:pt idx="529">
                  <c:v>44380</c:v>
                </c:pt>
                <c:pt idx="530">
                  <c:v>44381</c:v>
                </c:pt>
                <c:pt idx="531">
                  <c:v>44382</c:v>
                </c:pt>
                <c:pt idx="532">
                  <c:v>44383</c:v>
                </c:pt>
                <c:pt idx="533">
                  <c:v>44384</c:v>
                </c:pt>
                <c:pt idx="534">
                  <c:v>44385</c:v>
                </c:pt>
                <c:pt idx="535">
                  <c:v>44386</c:v>
                </c:pt>
                <c:pt idx="536">
                  <c:v>44387</c:v>
                </c:pt>
                <c:pt idx="537">
                  <c:v>44388</c:v>
                </c:pt>
                <c:pt idx="538">
                  <c:v>44389</c:v>
                </c:pt>
                <c:pt idx="539">
                  <c:v>44390</c:v>
                </c:pt>
                <c:pt idx="540">
                  <c:v>44391</c:v>
                </c:pt>
                <c:pt idx="541">
                  <c:v>44392</c:v>
                </c:pt>
                <c:pt idx="542">
                  <c:v>44393</c:v>
                </c:pt>
                <c:pt idx="543">
                  <c:v>44394</c:v>
                </c:pt>
                <c:pt idx="544">
                  <c:v>44395</c:v>
                </c:pt>
                <c:pt idx="545">
                  <c:v>44396</c:v>
                </c:pt>
                <c:pt idx="546">
                  <c:v>44397</c:v>
                </c:pt>
                <c:pt idx="547">
                  <c:v>44398</c:v>
                </c:pt>
                <c:pt idx="548">
                  <c:v>44399</c:v>
                </c:pt>
                <c:pt idx="549">
                  <c:v>44400</c:v>
                </c:pt>
                <c:pt idx="550">
                  <c:v>44401</c:v>
                </c:pt>
                <c:pt idx="551">
                  <c:v>44402</c:v>
                </c:pt>
                <c:pt idx="552">
                  <c:v>44403</c:v>
                </c:pt>
                <c:pt idx="553">
                  <c:v>44404</c:v>
                </c:pt>
                <c:pt idx="554">
                  <c:v>44405</c:v>
                </c:pt>
                <c:pt idx="555">
                  <c:v>44406</c:v>
                </c:pt>
                <c:pt idx="556">
                  <c:v>44407</c:v>
                </c:pt>
                <c:pt idx="557">
                  <c:v>44408</c:v>
                </c:pt>
                <c:pt idx="558">
                  <c:v>44409</c:v>
                </c:pt>
                <c:pt idx="559">
                  <c:v>44410</c:v>
                </c:pt>
                <c:pt idx="560">
                  <c:v>44411</c:v>
                </c:pt>
                <c:pt idx="561">
                  <c:v>44412</c:v>
                </c:pt>
                <c:pt idx="562">
                  <c:v>44413</c:v>
                </c:pt>
                <c:pt idx="563">
                  <c:v>44414</c:v>
                </c:pt>
                <c:pt idx="564">
                  <c:v>44415</c:v>
                </c:pt>
                <c:pt idx="565">
                  <c:v>44416</c:v>
                </c:pt>
                <c:pt idx="566">
                  <c:v>44417</c:v>
                </c:pt>
                <c:pt idx="567">
                  <c:v>44418</c:v>
                </c:pt>
                <c:pt idx="568">
                  <c:v>44419</c:v>
                </c:pt>
                <c:pt idx="569">
                  <c:v>44420</c:v>
                </c:pt>
                <c:pt idx="570">
                  <c:v>44421</c:v>
                </c:pt>
                <c:pt idx="571">
                  <c:v>44422</c:v>
                </c:pt>
                <c:pt idx="572">
                  <c:v>44423</c:v>
                </c:pt>
                <c:pt idx="573">
                  <c:v>44424</c:v>
                </c:pt>
                <c:pt idx="574">
                  <c:v>44425</c:v>
                </c:pt>
                <c:pt idx="575">
                  <c:v>44426</c:v>
                </c:pt>
                <c:pt idx="576">
                  <c:v>44427</c:v>
                </c:pt>
                <c:pt idx="577">
                  <c:v>44428</c:v>
                </c:pt>
                <c:pt idx="578">
                  <c:v>44429</c:v>
                </c:pt>
                <c:pt idx="579">
                  <c:v>44430</c:v>
                </c:pt>
                <c:pt idx="580">
                  <c:v>44431</c:v>
                </c:pt>
                <c:pt idx="581">
                  <c:v>44432</c:v>
                </c:pt>
                <c:pt idx="582">
                  <c:v>44433</c:v>
                </c:pt>
                <c:pt idx="583">
                  <c:v>44434</c:v>
                </c:pt>
                <c:pt idx="584">
                  <c:v>44435</c:v>
                </c:pt>
                <c:pt idx="585">
                  <c:v>44436</c:v>
                </c:pt>
                <c:pt idx="586">
                  <c:v>44437</c:v>
                </c:pt>
                <c:pt idx="587">
                  <c:v>44438</c:v>
                </c:pt>
                <c:pt idx="588">
                  <c:v>44439</c:v>
                </c:pt>
                <c:pt idx="589">
                  <c:v>44440</c:v>
                </c:pt>
                <c:pt idx="590">
                  <c:v>44441</c:v>
                </c:pt>
                <c:pt idx="591">
                  <c:v>44442</c:v>
                </c:pt>
                <c:pt idx="592">
                  <c:v>44443</c:v>
                </c:pt>
                <c:pt idx="593">
                  <c:v>44444</c:v>
                </c:pt>
                <c:pt idx="594">
                  <c:v>44445</c:v>
                </c:pt>
                <c:pt idx="595">
                  <c:v>44446</c:v>
                </c:pt>
                <c:pt idx="596">
                  <c:v>44447</c:v>
                </c:pt>
                <c:pt idx="597">
                  <c:v>44448</c:v>
                </c:pt>
                <c:pt idx="598">
                  <c:v>44449</c:v>
                </c:pt>
                <c:pt idx="599">
                  <c:v>44450</c:v>
                </c:pt>
                <c:pt idx="600">
                  <c:v>44451</c:v>
                </c:pt>
                <c:pt idx="601">
                  <c:v>44452</c:v>
                </c:pt>
                <c:pt idx="602">
                  <c:v>44453</c:v>
                </c:pt>
                <c:pt idx="603">
                  <c:v>44454</c:v>
                </c:pt>
                <c:pt idx="604">
                  <c:v>44455</c:v>
                </c:pt>
                <c:pt idx="605">
                  <c:v>44456</c:v>
                </c:pt>
                <c:pt idx="606">
                  <c:v>44457</c:v>
                </c:pt>
                <c:pt idx="607">
                  <c:v>44458</c:v>
                </c:pt>
                <c:pt idx="608">
                  <c:v>44459</c:v>
                </c:pt>
                <c:pt idx="609">
                  <c:v>44460</c:v>
                </c:pt>
                <c:pt idx="610">
                  <c:v>44461</c:v>
                </c:pt>
                <c:pt idx="611">
                  <c:v>44462</c:v>
                </c:pt>
                <c:pt idx="612">
                  <c:v>44463</c:v>
                </c:pt>
                <c:pt idx="613">
                  <c:v>44464</c:v>
                </c:pt>
                <c:pt idx="614">
                  <c:v>44465</c:v>
                </c:pt>
                <c:pt idx="615">
                  <c:v>44466</c:v>
                </c:pt>
                <c:pt idx="616">
                  <c:v>44467</c:v>
                </c:pt>
                <c:pt idx="617">
                  <c:v>44468</c:v>
                </c:pt>
                <c:pt idx="618">
                  <c:v>44469</c:v>
                </c:pt>
                <c:pt idx="619">
                  <c:v>44470</c:v>
                </c:pt>
                <c:pt idx="620">
                  <c:v>44471</c:v>
                </c:pt>
                <c:pt idx="621">
                  <c:v>44472</c:v>
                </c:pt>
                <c:pt idx="622">
                  <c:v>44473</c:v>
                </c:pt>
                <c:pt idx="623">
                  <c:v>44474</c:v>
                </c:pt>
                <c:pt idx="624">
                  <c:v>44475</c:v>
                </c:pt>
                <c:pt idx="625">
                  <c:v>44476</c:v>
                </c:pt>
                <c:pt idx="626">
                  <c:v>44477</c:v>
                </c:pt>
                <c:pt idx="627">
                  <c:v>44478</c:v>
                </c:pt>
                <c:pt idx="628">
                  <c:v>44479</c:v>
                </c:pt>
                <c:pt idx="629">
                  <c:v>44480</c:v>
                </c:pt>
                <c:pt idx="630">
                  <c:v>44481</c:v>
                </c:pt>
                <c:pt idx="631">
                  <c:v>44482</c:v>
                </c:pt>
                <c:pt idx="632">
                  <c:v>44483</c:v>
                </c:pt>
                <c:pt idx="633">
                  <c:v>44484</c:v>
                </c:pt>
                <c:pt idx="634">
                  <c:v>44485</c:v>
                </c:pt>
                <c:pt idx="635">
                  <c:v>44486</c:v>
                </c:pt>
                <c:pt idx="636">
                  <c:v>44487</c:v>
                </c:pt>
                <c:pt idx="637">
                  <c:v>44488</c:v>
                </c:pt>
                <c:pt idx="638">
                  <c:v>44489</c:v>
                </c:pt>
                <c:pt idx="639">
                  <c:v>44490</c:v>
                </c:pt>
                <c:pt idx="640">
                  <c:v>44491</c:v>
                </c:pt>
                <c:pt idx="641">
                  <c:v>44492</c:v>
                </c:pt>
                <c:pt idx="642">
                  <c:v>44493</c:v>
                </c:pt>
                <c:pt idx="643">
                  <c:v>44494</c:v>
                </c:pt>
                <c:pt idx="644">
                  <c:v>44495</c:v>
                </c:pt>
                <c:pt idx="645">
                  <c:v>44496</c:v>
                </c:pt>
                <c:pt idx="646">
                  <c:v>44497</c:v>
                </c:pt>
                <c:pt idx="647">
                  <c:v>44498</c:v>
                </c:pt>
                <c:pt idx="648">
                  <c:v>44499</c:v>
                </c:pt>
                <c:pt idx="649">
                  <c:v>44500</c:v>
                </c:pt>
                <c:pt idx="650">
                  <c:v>44501</c:v>
                </c:pt>
                <c:pt idx="651">
                  <c:v>44502</c:v>
                </c:pt>
                <c:pt idx="652">
                  <c:v>44503</c:v>
                </c:pt>
                <c:pt idx="653">
                  <c:v>44504</c:v>
                </c:pt>
                <c:pt idx="654">
                  <c:v>44505</c:v>
                </c:pt>
                <c:pt idx="655">
                  <c:v>44506</c:v>
                </c:pt>
                <c:pt idx="656">
                  <c:v>44507</c:v>
                </c:pt>
                <c:pt idx="657">
                  <c:v>44508</c:v>
                </c:pt>
                <c:pt idx="658">
                  <c:v>44509</c:v>
                </c:pt>
                <c:pt idx="659">
                  <c:v>44510</c:v>
                </c:pt>
                <c:pt idx="660">
                  <c:v>44511</c:v>
                </c:pt>
                <c:pt idx="661">
                  <c:v>44512</c:v>
                </c:pt>
                <c:pt idx="662">
                  <c:v>44513</c:v>
                </c:pt>
                <c:pt idx="663">
                  <c:v>44514</c:v>
                </c:pt>
                <c:pt idx="664">
                  <c:v>44515</c:v>
                </c:pt>
                <c:pt idx="665">
                  <c:v>44516</c:v>
                </c:pt>
                <c:pt idx="666">
                  <c:v>44517</c:v>
                </c:pt>
                <c:pt idx="667">
                  <c:v>44518</c:v>
                </c:pt>
                <c:pt idx="668">
                  <c:v>44519</c:v>
                </c:pt>
                <c:pt idx="669">
                  <c:v>44520</c:v>
                </c:pt>
                <c:pt idx="670">
                  <c:v>44521</c:v>
                </c:pt>
                <c:pt idx="671">
                  <c:v>44522</c:v>
                </c:pt>
                <c:pt idx="672">
                  <c:v>44523</c:v>
                </c:pt>
                <c:pt idx="673">
                  <c:v>44524</c:v>
                </c:pt>
                <c:pt idx="674">
                  <c:v>44525</c:v>
                </c:pt>
                <c:pt idx="675">
                  <c:v>44526</c:v>
                </c:pt>
                <c:pt idx="676">
                  <c:v>44527</c:v>
                </c:pt>
                <c:pt idx="677">
                  <c:v>44528</c:v>
                </c:pt>
                <c:pt idx="678">
                  <c:v>44529</c:v>
                </c:pt>
                <c:pt idx="679">
                  <c:v>44530</c:v>
                </c:pt>
                <c:pt idx="680">
                  <c:v>44531</c:v>
                </c:pt>
                <c:pt idx="681">
                  <c:v>44532</c:v>
                </c:pt>
                <c:pt idx="682">
                  <c:v>44533</c:v>
                </c:pt>
                <c:pt idx="683">
                  <c:v>44534</c:v>
                </c:pt>
                <c:pt idx="684">
                  <c:v>44535</c:v>
                </c:pt>
                <c:pt idx="685">
                  <c:v>44536</c:v>
                </c:pt>
                <c:pt idx="686">
                  <c:v>44537</c:v>
                </c:pt>
                <c:pt idx="687">
                  <c:v>44538</c:v>
                </c:pt>
                <c:pt idx="688">
                  <c:v>44539</c:v>
                </c:pt>
                <c:pt idx="689">
                  <c:v>44540</c:v>
                </c:pt>
                <c:pt idx="690">
                  <c:v>44541</c:v>
                </c:pt>
                <c:pt idx="691">
                  <c:v>44542</c:v>
                </c:pt>
                <c:pt idx="692">
                  <c:v>44543</c:v>
                </c:pt>
                <c:pt idx="693">
                  <c:v>44544</c:v>
                </c:pt>
                <c:pt idx="694">
                  <c:v>44545</c:v>
                </c:pt>
                <c:pt idx="695">
                  <c:v>44546</c:v>
                </c:pt>
                <c:pt idx="696">
                  <c:v>44547</c:v>
                </c:pt>
                <c:pt idx="697">
                  <c:v>44548</c:v>
                </c:pt>
                <c:pt idx="698">
                  <c:v>44549</c:v>
                </c:pt>
                <c:pt idx="699">
                  <c:v>44550</c:v>
                </c:pt>
                <c:pt idx="700">
                  <c:v>44551</c:v>
                </c:pt>
                <c:pt idx="701">
                  <c:v>44552</c:v>
                </c:pt>
                <c:pt idx="702">
                  <c:v>44553</c:v>
                </c:pt>
                <c:pt idx="703">
                  <c:v>44554</c:v>
                </c:pt>
                <c:pt idx="704">
                  <c:v>44555</c:v>
                </c:pt>
                <c:pt idx="705">
                  <c:v>44556</c:v>
                </c:pt>
                <c:pt idx="706">
                  <c:v>44557</c:v>
                </c:pt>
                <c:pt idx="707">
                  <c:v>44558</c:v>
                </c:pt>
                <c:pt idx="708">
                  <c:v>44559</c:v>
                </c:pt>
                <c:pt idx="709">
                  <c:v>44560</c:v>
                </c:pt>
                <c:pt idx="710">
                  <c:v>44561</c:v>
                </c:pt>
              </c:numCache>
            </c:numRef>
          </c:xVal>
          <c:yVal>
            <c:numRef>
              <c:f>Deutschland!$N$21:$N$731</c:f>
              <c:numCache>
                <c:formatCode>General</c:formatCode>
                <c:ptCount val="711"/>
                <c:pt idx="0">
                  <c:v>0</c:v>
                </c:pt>
                <c:pt idx="34" formatCode="0">
                  <c:v>83199971.9348858</c:v>
                </c:pt>
                <c:pt idx="35" formatCode="0">
                  <c:v>83199965.152190372</c:v>
                </c:pt>
                <c:pt idx="36" formatCode="0">
                  <c:v>83199955.583118394</c:v>
                </c:pt>
                <c:pt idx="37" formatCode="0">
                  <c:v>83199942.083008617</c:v>
                </c:pt>
                <c:pt idx="38" formatCode="0">
                  <c:v>83199923.036966458</c:v>
                </c:pt>
                <c:pt idx="39" formatCode="0">
                  <c:v>83199896.166690305</c:v>
                </c:pt>
                <c:pt idx="40" formatCode="0">
                  <c:v>83199858.25794214</c:v>
                </c:pt>
                <c:pt idx="41" formatCode="0">
                  <c:v>83199804.776063859</c:v>
                </c:pt>
                <c:pt idx="42" formatCode="0">
                  <c:v>83199729.323550597</c:v>
                </c:pt>
                <c:pt idx="43" formatCode="0">
                  <c:v>83199622.874802247</c:v>
                </c:pt>
                <c:pt idx="44" formatCode="0">
                  <c:v>83199472.696527168</c:v>
                </c:pt>
                <c:pt idx="45" formatCode="0">
                  <c:v>83199260.824683324</c:v>
                </c:pt>
                <c:pt idx="46" formatCode="0">
                  <c:v>83198961.915821791</c:v>
                </c:pt>
                <c:pt idx="47" formatCode="0">
                  <c:v>83198540.215917543</c:v>
                </c:pt>
                <c:pt idx="48" formatCode="0">
                  <c:v>83197945.284313664</c:v>
                </c:pt>
                <c:pt idx="49" formatCode="0">
                  <c:v>83197105.961706415</c:v>
                </c:pt>
                <c:pt idx="50" formatCode="0">
                  <c:v>83195921.861478388</c:v>
                </c:pt>
                <c:pt idx="51" formatCode="0">
                  <c:v>83194251.368282452</c:v>
                </c:pt>
                <c:pt idx="52" formatCode="0">
                  <c:v>83191894.711674333</c:v>
                </c:pt>
                <c:pt idx="53" formatCode="0">
                  <c:v>83188570.096850201</c:v>
                </c:pt>
                <c:pt idx="54" formatCode="0">
                  <c:v>83183880.050767064</c:v>
                </c:pt>
                <c:pt idx="55" formatCode="0">
                  <c:v>83177263.984881982</c:v>
                </c:pt>
                <c:pt idx="56" formatCode="0">
                  <c:v>83167931.353626966</c:v>
                </c:pt>
                <c:pt idx="57" formatCode="0">
                  <c:v>83154767.519596875</c:v>
                </c:pt>
                <c:pt idx="58" formatCode="0">
                  <c:v>83136201.276965484</c:v>
                </c:pt>
                <c:pt idx="59" formatCode="0">
                  <c:v>83110018.607531443</c:v>
                </c:pt>
                <c:pt idx="60" formatCode="0">
                  <c:v>83073101.227707073</c:v>
                </c:pt>
                <c:pt idx="61" formatCode="0">
                  <c:v>83021060.31231831</c:v>
                </c:pt>
                <c:pt idx="62" formatCode="0">
                  <c:v>82947724.873700008</c:v>
                </c:pt>
                <c:pt idx="63" formatCode="0">
                  <c:v>82844430.111663908</c:v>
                </c:pt>
                <c:pt idx="64" formatCode="0">
                  <c:v>82699033.470212832</c:v>
                </c:pt>
                <c:pt idx="65" formatCode="0">
                  <c:v>82494566.011100397</c:v>
                </c:pt>
                <c:pt idx="66" formatCode="0">
                  <c:v>82207407.339710578</c:v>
                </c:pt>
                <c:pt idx="67" formatCode="0">
                  <c:v>81804862.144846499</c:v>
                </c:pt>
                <c:pt idx="68" formatCode="0">
                  <c:v>81242034.058114126</c:v>
                </c:pt>
                <c:pt idx="69" formatCode="0">
                  <c:v>80457975.307808772</c:v>
                </c:pt>
                <c:pt idx="70" formatCode="0">
                  <c:v>79371307.238169312</c:v>
                </c:pt>
                <c:pt idx="71" formatCode="0">
                  <c:v>77875971.398408979</c:v>
                </c:pt>
                <c:pt idx="72" formatCode="0">
                  <c:v>75838644.663714066</c:v>
                </c:pt>
                <c:pt idx="73" formatCode="0">
                  <c:v>73100788.66729176</c:v>
                </c:pt>
                <c:pt idx="74" formatCode="0">
                  <c:v>69490245.196516216</c:v>
                </c:pt>
                <c:pt idx="75" formatCode="0">
                  <c:v>64848962.022509992</c:v>
                </c:pt>
                <c:pt idx="76" formatCode="0">
                  <c:v>59082525.904117309</c:v>
                </c:pt>
                <c:pt idx="77" formatCode="0">
                  <c:v>52229404.108651251</c:v>
                </c:pt>
                <c:pt idx="78" formatCode="0">
                  <c:v>44529297.549940832</c:v>
                </c:pt>
                <c:pt idx="79" formatCode="0">
                  <c:v>36445958.761933908</c:v>
                </c:pt>
                <c:pt idx="80" formatCode="0">
                  <c:v>28594986.643132992</c:v>
                </c:pt>
                <c:pt idx="81" formatCode="0">
                  <c:v>21573991.927452248</c:v>
                </c:pt>
                <c:pt idx="82" formatCode="0">
                  <c:v>15777303.493885498</c:v>
                </c:pt>
                <c:pt idx="83" formatCode="0">
                  <c:v>11310829.947663017</c:v>
                </c:pt>
                <c:pt idx="84" formatCode="0">
                  <c:v>8044692.8913998846</c:v>
                </c:pt>
                <c:pt idx="85" formatCode="0">
                  <c:v>5735327.579493029</c:v>
                </c:pt>
                <c:pt idx="86" formatCode="0">
                  <c:v>4129737.1680103987</c:v>
                </c:pt>
                <c:pt idx="87" formatCode="0">
                  <c:v>3017774.961000015</c:v>
                </c:pt>
                <c:pt idx="88" formatCode="0">
                  <c:v>2243806.9605253777</c:v>
                </c:pt>
                <c:pt idx="89" formatCode="0">
                  <c:v>1699377.5347110485</c:v>
                </c:pt>
                <c:pt idx="90" formatCode="0">
                  <c:v>1311136.2620147313</c:v>
                </c:pt>
                <c:pt idx="91" formatCode="0">
                  <c:v>1030038.4506232213</c:v>
                </c:pt>
                <c:pt idx="92" formatCode="0">
                  <c:v>823301.44947583182</c:v>
                </c:pt>
                <c:pt idx="93" formatCode="0">
                  <c:v>668874.77839271573</c:v>
                </c:pt>
                <c:pt idx="94" formatCode="0">
                  <c:v>551776.71982659062</c:v>
                </c:pt>
                <c:pt idx="95" formatCode="0">
                  <c:v>461704.05611666053</c:v>
                </c:pt>
                <c:pt idx="96" formatCode="0">
                  <c:v>391477.42234435852</c:v>
                </c:pt>
                <c:pt idx="97" formatCode="0">
                  <c:v>336026.34262768232</c:v>
                </c:pt>
                <c:pt idx="98" formatCode="0">
                  <c:v>291721.43156578188</c:v>
                </c:pt>
                <c:pt idx="99" formatCode="0">
                  <c:v>255930.56954029802</c:v>
                </c:pt>
                <c:pt idx="100" formatCode="0">
                  <c:v>226720.58043588168</c:v>
                </c:pt>
                <c:pt idx="101" formatCode="0">
                  <c:v>202654.31357853508</c:v>
                </c:pt>
                <c:pt idx="102" formatCode="0">
                  <c:v>182650.94568668006</c:v>
                </c:pt>
                <c:pt idx="103" formatCode="0">
                  <c:v>165888.64876619074</c:v>
                </c:pt>
                <c:pt idx="104" formatCode="0">
                  <c:v>151735.9765914999</c:v>
                </c:pt>
                <c:pt idx="105" formatCode="0">
                  <c:v>139702.94313746813</c:v>
                </c:pt>
                <c:pt idx="106" formatCode="0">
                  <c:v>129405.75683498428</c:v>
                </c:pt>
                <c:pt idx="107" formatCode="0">
                  <c:v>120541.12962502489</c:v>
                </c:pt>
                <c:pt idx="108" formatCode="0">
                  <c:v>112867.37142041486</c:v>
                </c:pt>
                <c:pt idx="109" formatCode="0">
                  <c:v>106190.34297020682</c:v>
                </c:pt>
                <c:pt idx="110" formatCode="0">
                  <c:v>100352.92199440964</c:v>
                </c:pt>
                <c:pt idx="111" formatCode="0">
                  <c:v>95227.03414095052</c:v>
                </c:pt>
                <c:pt idx="112" formatCode="0">
                  <c:v>90707.573495589328</c:v>
                </c:pt>
                <c:pt idx="113" formatCode="0">
                  <c:v>86707.727356805131</c:v>
                </c:pt>
                <c:pt idx="114" formatCode="0">
                  <c:v>83155.353370964265</c:v>
                </c:pt>
                <c:pt idx="115" formatCode="0">
                  <c:v>79990.151633179572</c:v>
                </c:pt>
                <c:pt idx="116" formatCode="0">
                  <c:v>77161.441920700832</c:v>
                </c:pt>
                <c:pt idx="117" formatCode="0">
                  <c:v>74626.404936049235</c:v>
                </c:pt>
                <c:pt idx="118" formatCode="0">
                  <c:v>72348.681845538245</c:v>
                </c:pt>
                <c:pt idx="119" formatCode="0">
                  <c:v>70297.252341724961</c:v>
                </c:pt>
                <c:pt idx="120" formatCode="0">
                  <c:v>68445.530610836402</c:v>
                </c:pt>
                <c:pt idx="121" formatCode="0">
                  <c:v>66770.632829184018</c:v>
                </c:pt>
                <c:pt idx="122" formatCode="0">
                  <c:v>65252.780479072804</c:v>
                </c:pt>
                <c:pt idx="123" formatCode="0">
                  <c:v>63874.811816857225</c:v>
                </c:pt>
                <c:pt idx="124" formatCode="0">
                  <c:v>62621.779928740558</c:v>
                </c:pt>
                <c:pt idx="125" formatCode="0">
                  <c:v>61480.620470247406</c:v>
                </c:pt>
                <c:pt idx="126" formatCode="0">
                  <c:v>60439.875765458783</c:v>
                </c:pt>
                <c:pt idx="127" formatCode="0">
                  <c:v>59489.464708390355</c:v>
                </c:pt>
                <c:pt idx="128" formatCode="0">
                  <c:v>58620.490058259646</c:v>
                </c:pt>
                <c:pt idx="129" formatCode="0">
                  <c:v>57825.076399386126</c:v>
                </c:pt>
                <c:pt idx="130" formatCode="0">
                  <c:v>57096.2333548237</c:v>
                </c:pt>
                <c:pt idx="131" formatCode="0">
                  <c:v>56427.739683167078</c:v>
                </c:pt>
                <c:pt idx="132" formatCode="0">
                  <c:v>55814.044712876006</c:v>
                </c:pt>
                <c:pt idx="133" formatCode="0">
                  <c:v>55250.184225570869</c:v>
                </c:pt>
                <c:pt idx="134" formatCode="0">
                  <c:v>54731.708425540761</c:v>
                </c:pt>
                <c:pt idx="135" formatCode="0">
                  <c:v>54254.620055229047</c:v>
                </c:pt>
                <c:pt idx="136" formatCode="0">
                  <c:v>53815.321057415757</c:v>
                </c:pt>
                <c:pt idx="137" formatCode="0">
                  <c:v>53410.566461052833</c:v>
                </c:pt>
                <c:pt idx="138" formatCode="0">
                  <c:v>53037.424392379202</c:v>
                </c:pt>
                <c:pt idx="139" formatCode="0">
                  <c:v>52693.241296357955</c:v>
                </c:pt>
                <c:pt idx="140" formatCode="0">
                  <c:v>52375.611603754704</c:v>
                </c:pt>
                <c:pt idx="141" formatCode="0">
                  <c:v>52082.351202731719</c:v>
                </c:pt>
                <c:pt idx="142" formatCode="0">
                  <c:v>51811.474175761708</c:v>
                </c:pt>
                <c:pt idx="143" formatCode="0">
                  <c:v>51561.172347027445</c:v>
                </c:pt>
                <c:pt idx="144" formatCode="0">
                  <c:v>51329.79725551774</c:v>
                </c:pt>
                <c:pt idx="145" formatCode="0">
                  <c:v>51115.844227363727</c:v>
                </c:pt>
                <c:pt idx="146" formatCode="0">
                  <c:v>50917.938269684797</c:v>
                </c:pt>
                <c:pt idx="147" formatCode="0">
                  <c:v>50734.821549029497</c:v>
                </c:pt>
                <c:pt idx="148" formatCode="0">
                  <c:v>50565.342251783077</c:v>
                </c:pt>
                <c:pt idx="149" formatCode="0">
                  <c:v>50408.444652792197</c:v>
                </c:pt>
                <c:pt idx="150" formatCode="0">
                  <c:v>50263.160242845843</c:v>
                </c:pt>
                <c:pt idx="151" formatCode="0">
                  <c:v>50128.599786300343</c:v>
                </c:pt>
                <c:pt idx="152" formatCode="0">
                  <c:v>50003.946197662699</c:v>
                </c:pt>
                <c:pt idx="153" formatCode="0">
                  <c:v>49888.44814085868</c:v>
                </c:pt>
                <c:pt idx="154" formatCode="0">
                  <c:v>49781.414267630178</c:v>
                </c:pt>
                <c:pt idx="155" formatCode="0">
                  <c:v>49682.208022378371</c:v>
                </c:pt>
                <c:pt idx="156" formatCode="0">
                  <c:v>49590.242950084335</c:v>
                </c:pt>
                <c:pt idx="157" formatCode="0">
                  <c:v>49504.978451937684</c:v>
                </c:pt>
                <c:pt idx="158" formatCode="0">
                  <c:v>49425.915940187639</c:v>
                </c:pt>
                <c:pt idx="159" formatCode="0">
                  <c:v>49352.595349667776</c:v>
                </c:pt>
                <c:pt idx="160" formatCode="0">
                  <c:v>49284.591968576948</c:v>
                </c:pt>
                <c:pt idx="161" formatCode="0">
                  <c:v>49221.513555542784</c:v>
                </c:pt>
                <c:pt idx="162" formatCode="0">
                  <c:v>49162.997713851037</c:v>
                </c:pt>
                <c:pt idx="163" formatCode="0">
                  <c:v>49108.709497078235</c:v>
                </c:pt>
                <c:pt idx="164" formatCode="0">
                  <c:v>49058.339223287781</c:v>
                </c:pt>
                <c:pt idx="165" formatCode="0">
                  <c:v>49011.600477501626</c:v>
                </c:pt>
                <c:pt idx="166" formatCode="0">
                  <c:v>48968.228284392455</c:v>
                </c:pt>
                <c:pt idx="167" formatCode="0">
                  <c:v>48927.977435098197</c:v>
                </c:pt>
                <c:pt idx="168" formatCode="0">
                  <c:v>48890.620953779777</c:v>
                </c:pt>
                <c:pt idx="169" formatCode="0">
                  <c:v>48855.948691055455</c:v>
                </c:pt>
                <c:pt idx="170" formatCode="0">
                  <c:v>48823.766032778622</c:v>
                </c:pt>
                <c:pt idx="171" formatCode="0">
                  <c:v>48793.892713803834</c:v>
                </c:pt>
                <c:pt idx="172" formatCode="0">
                  <c:v>48766.161727428211</c:v>
                </c:pt>
                <c:pt idx="173" formatCode="0">
                  <c:v>48740.418322119367</c:v>
                </c:pt>
                <c:pt idx="174" formatCode="0">
                  <c:v>48716.519077961828</c:v>
                </c:pt>
                <c:pt idx="175" formatCode="0">
                  <c:v>48694.331055984119</c:v>
                </c:pt>
                <c:pt idx="176" formatCode="0">
                  <c:v>48673.731014179553</c:v>
                </c:pt>
                <c:pt idx="177" formatCode="0">
                  <c:v>48654.604684614955</c:v>
                </c:pt>
                <c:pt idx="178" formatCode="0">
                  <c:v>48636.846106541198</c:v>
                </c:pt>
                <c:pt idx="179" formatCode="0">
                  <c:v>48620.357010885178</c:v>
                </c:pt>
                <c:pt idx="180" formatCode="0">
                  <c:v>48605.046251920518</c:v>
                </c:pt>
                <c:pt idx="181" formatCode="0">
                  <c:v>48590.829282289866</c:v>
                </c:pt>
                <c:pt idx="182" formatCode="0">
                  <c:v>48577.62766788969</c:v>
                </c:pt>
                <c:pt idx="183" formatCode="0">
                  <c:v>48565.368639433058</c:v>
                </c:pt>
                <c:pt idx="184" formatCode="0">
                  <c:v>48553.984677781111</c:v>
                </c:pt>
                <c:pt idx="185" formatCode="0">
                  <c:v>48543.413130382592</c:v>
                </c:pt>
                <c:pt idx="186" formatCode="0">
                  <c:v>48533.595856385975</c:v>
                </c:pt>
                <c:pt idx="187" formatCode="0">
                  <c:v>48524.478898192894</c:v>
                </c:pt>
                <c:pt idx="188" formatCode="0">
                  <c:v>48516.01217740689</c:v>
                </c:pt>
                <c:pt idx="189" formatCode="0">
                  <c:v>48508.149213299846</c:v>
                </c:pt>
                <c:pt idx="190" formatCode="0">
                  <c:v>48500.846862071863</c:v>
                </c:pt>
                <c:pt idx="191" formatCode="0">
                  <c:v>48494.065075319799</c:v>
                </c:pt>
                <c:pt idx="192" formatCode="0">
                  <c:v>48487.766676257073</c:v>
                </c:pt>
                <c:pt idx="193" formatCode="0">
                  <c:v>48481.917152343653</c:v>
                </c:pt>
                <c:pt idx="194" formatCode="0">
                  <c:v>48476.484463091212</c:v>
                </c:pt>
                <c:pt idx="195" formatCode="0">
                  <c:v>48471.438861905786</c:v>
                </c:pt>
                <c:pt idx="196" formatCode="0">
                  <c:v>48466.752730919085</c:v>
                </c:pt>
                <c:pt idx="197" formatCode="0">
                  <c:v>48462.400427841239</c:v>
                </c:pt>
                <c:pt idx="198" formatCode="0">
                  <c:v>48458.358143942503</c:v>
                </c:pt>
                <c:pt idx="199" formatCode="0">
                  <c:v>48454.603772340008</c:v>
                </c:pt>
                <c:pt idx="200" formatCode="0">
                  <c:v>48451.116785828795</c:v>
                </c:pt>
                <c:pt idx="201" formatCode="0">
                  <c:v>48447.878123554248</c:v>
                </c:pt>
                <c:pt idx="202" formatCode="0">
                  <c:v>48444.870085876268</c:v>
                </c:pt>
                <c:pt idx="203" formatCode="0">
                  <c:v>48442.076236824738</c:v>
                </c:pt>
                <c:pt idx="204" formatCode="0">
                  <c:v>48439.481313590841</c:v>
                </c:pt>
                <c:pt idx="205" formatCode="0">
                  <c:v>48437.071142540495</c:v>
                </c:pt>
                <c:pt idx="206" formatCode="0">
                  <c:v>48434.832561274503</c:v>
                </c:pt>
                <c:pt idx="207" formatCode="0">
                  <c:v>48432.753346295409</c:v>
                </c:pt>
                <c:pt idx="208" formatCode="0">
                  <c:v>48430.822145873732</c:v>
                </c:pt>
                <c:pt idx="209" formatCode="0">
                  <c:v>48429.028417736343</c:v>
                </c:pt>
                <c:pt idx="210" formatCode="0">
                  <c:v>48427.362371227617</c:v>
                </c:pt>
                <c:pt idx="211" formatCode="0">
                  <c:v>48425.81491361971</c:v>
                </c:pt>
                <c:pt idx="212" formatCode="0">
                  <c:v>48424.377600272128</c:v>
                </c:pt>
                <c:pt idx="213" formatCode="0">
                  <c:v>48423.042588362601</c:v>
                </c:pt>
                <c:pt idx="214" formatCode="0">
                  <c:v>48421.802593931789</c:v>
                </c:pt>
                <c:pt idx="215" formatCode="0">
                  <c:v>48420.650852002975</c:v>
                </c:pt>
                <c:pt idx="216" formatCode="0">
                  <c:v>48419.581079555443</c:v>
                </c:pt>
                <c:pt idx="217" formatCode="0">
                  <c:v>48418.587441146199</c:v>
                </c:pt>
                <c:pt idx="218" formatCode="0">
                  <c:v>48417.664516989753</c:v>
                </c:pt>
                <c:pt idx="219" formatCode="0">
                  <c:v>48416.807273319391</c:v>
                </c:pt>
                <c:pt idx="220" formatCode="0">
                  <c:v>48416.011034866169</c:v>
                </c:pt>
                <c:pt idx="221" formatCode="0">
                  <c:v>48415.271459303738</c:v>
                </c:pt>
                <c:pt idx="222" formatCode="0">
                  <c:v>48414.584513518064</c:v>
                </c:pt>
                <c:pt idx="223" formatCode="0">
                  <c:v>48413.946451571297</c:v>
                </c:pt>
                <c:pt idx="224" formatCode="0">
                  <c:v>48413.353794238428</c:v>
                </c:pt>
                <c:pt idx="225" formatCode="0">
                  <c:v>48412.803310004201</c:v>
                </c:pt>
                <c:pt idx="226" formatCode="0">
                  <c:v>48412.291997415734</c:v>
                </c:pt>
                <c:pt idx="227" formatCode="0">
                  <c:v>48411.817068693934</c:v>
                </c:pt>
                <c:pt idx="228" formatCode="0">
                  <c:v>48411.375934513686</c:v>
                </c:pt>
                <c:pt idx="229" formatCode="0">
                  <c:v>48410.966189869287</c:v>
                </c:pt>
                <c:pt idx="230" formatCode="0">
                  <c:v>48410.585600947554</c:v>
                </c:pt>
                <c:pt idx="231" formatCode="0">
                  <c:v>48410.232092936698</c:v>
                </c:pt>
                <c:pt idx="232" formatCode="0">
                  <c:v>48409.903738704066</c:v>
                </c:pt>
                <c:pt idx="233" formatCode="0">
                  <c:v>48409.59874828079</c:v>
                </c:pt>
                <c:pt idx="234" formatCode="0">
                  <c:v>48409.315459095676</c:v>
                </c:pt>
                <c:pt idx="235" formatCode="0">
                  <c:v>48409.052326904966</c:v>
                </c:pt>
                <c:pt idx="236" formatCode="0">
                  <c:v>48408.807917368242</c:v>
                </c:pt>
                <c:pt idx="237" formatCode="0">
                  <c:v>48408.58089822442</c:v>
                </c:pt>
                <c:pt idx="238" formatCode="0">
                  <c:v>48408.370032025065</c:v>
                </c:pt>
                <c:pt idx="239" formatCode="0">
                  <c:v>48408.174169385224</c:v>
                </c:pt>
                <c:pt idx="240" formatCode="0">
                  <c:v>48407.992242714936</c:v>
                </c:pt>
                <c:pt idx="241" formatCode="0">
                  <c:v>48407.823260397148</c:v>
                </c:pt>
                <c:pt idx="242" formatCode="0">
                  <c:v>48407.666301380181</c:v>
                </c:pt>
                <c:pt idx="243" formatCode="0">
                  <c:v>48407.520510155264</c:v>
                </c:pt>
                <c:pt idx="244" formatCode="0">
                  <c:v>48407.385092091645</c:v>
                </c:pt>
                <c:pt idx="245" formatCode="0">
                  <c:v>48407.259309103829</c:v>
                </c:pt>
                <c:pt idx="246" formatCode="0">
                  <c:v>48407.142475627283</c:v>
                </c:pt>
                <c:pt idx="247" formatCode="0">
                  <c:v>48407.03395488063</c:v>
                </c:pt>
                <c:pt idx="248" formatCode="0">
                  <c:v>48406.933155393905</c:v>
                </c:pt>
                <c:pt idx="249" formatCode="0">
                  <c:v>48406.839527783966</c:v>
                </c:pt>
                <c:pt idx="250" formatCode="0">
                  <c:v>48406.752561759429</c:v>
                </c:pt>
                <c:pt idx="251" formatCode="0">
                  <c:v>48406.671783338774</c:v>
                </c:pt>
                <c:pt idx="252" formatCode="0">
                  <c:v>48406.596752266487</c:v>
                </c:pt>
                <c:pt idx="253" formatCode="0">
                  <c:v>48406.527059613065</c:v>
                </c:pt>
                <c:pt idx="254" formatCode="0">
                  <c:v>48406.462325545886</c:v>
                </c:pt>
                <c:pt idx="255" formatCode="0">
                  <c:v>48406.402197258685</c:v>
                </c:pt>
                <c:pt idx="256" formatCode="0">
                  <c:v>48406.346347048398</c:v>
                </c:pt>
                <c:pt idx="257" formatCode="0">
                  <c:v>48406.294470528897</c:v>
                </c:pt>
                <c:pt idx="258" formatCode="0">
                  <c:v>48406.246284971821</c:v>
                </c:pt>
                <c:pt idx="259" formatCode="0">
                  <c:v>48406.201527765494</c:v>
                </c:pt>
                <c:pt idx="260" formatCode="0">
                  <c:v>48406.159954983501</c:v>
                </c:pt>
                <c:pt idx="261" formatCode="0">
                  <c:v>48406.121340055142</c:v>
                </c:pt>
                <c:pt idx="262" formatCode="0">
                  <c:v>48406.085472530489</c:v>
                </c:pt>
                <c:pt idx="263" formatCode="0">
                  <c:v>48406.052156933336</c:v>
                </c:pt>
                <c:pt idx="264" formatCode="0">
                  <c:v>48406.021211695748</c:v>
                </c:pt>
                <c:pt idx="265" formatCode="0">
                  <c:v>48405.992468168457</c:v>
                </c:pt>
                <c:pt idx="266" formatCode="0">
                  <c:v>48405.965769701652</c:v>
                </c:pt>
                <c:pt idx="267" formatCode="0">
                  <c:v>48405.940970791191</c:v>
                </c:pt>
                <c:pt idx="268" formatCode="0">
                  <c:v>48405.91793628555</c:v>
                </c:pt>
                <c:pt idx="269" formatCode="0">
                  <c:v>48405.896540649228</c:v>
                </c:pt>
                <c:pt idx="270" formatCode="0">
                  <c:v>48405.87666727855</c:v>
                </c:pt>
                <c:pt idx="271" formatCode="0">
                  <c:v>48405.858207866149</c:v>
                </c:pt>
                <c:pt idx="272" formatCode="0">
                  <c:v>48405.841061810672</c:v>
                </c:pt>
                <c:pt idx="273" formatCode="0">
                  <c:v>48405.8251356685</c:v>
                </c:pt>
                <c:pt idx="274" formatCode="0">
                  <c:v>48405.810342644458</c:v>
                </c:pt>
                <c:pt idx="275" formatCode="0">
                  <c:v>48405.796602118782</c:v>
                </c:pt>
                <c:pt idx="276" formatCode="0">
                  <c:v>48405.783839207739</c:v>
                </c:pt>
                <c:pt idx="277" formatCode="0">
                  <c:v>48405.771984355502</c:v>
                </c:pt>
                <c:pt idx="278" formatCode="0">
                  <c:v>48405.760972955068</c:v>
                </c:pt>
                <c:pt idx="279" formatCode="0">
                  <c:v>48405.750744996156</c:v>
                </c:pt>
                <c:pt idx="280" formatCode="0">
                  <c:v>48405.741244738136</c:v>
                </c:pt>
                <c:pt idx="281" formatCode="0">
                  <c:v>48405.732420406275</c:v>
                </c:pt>
                <c:pt idx="282" formatCode="0">
                  <c:v>48405.724223909529</c:v>
                </c:pt>
                <c:pt idx="283" formatCode="0">
                  <c:v>48405.716610578478</c:v>
                </c:pt>
                <c:pt idx="284" formatCode="0">
                  <c:v>48405.709538921874</c:v>
                </c:pt>
                <c:pt idx="285" formatCode="0">
                  <c:v>48405.702970400504</c:v>
                </c:pt>
                <c:pt idx="286" formatCode="0">
                  <c:v>48405.696869217165</c:v>
                </c:pt>
                <c:pt idx="287" formatCode="0">
                  <c:v>48405.691202121576</c:v>
                </c:pt>
                <c:pt idx="288" formatCode="0">
                  <c:v>48405.685938229159</c:v>
                </c:pt>
                <c:pt idx="289" formatCode="0">
                  <c:v>48405.681048852734</c:v>
                </c:pt>
                <c:pt idx="290" formatCode="0">
                  <c:v>48405.676507346157</c:v>
                </c:pt>
                <c:pt idx="291" formatCode="0">
                  <c:v>48405.672288959118</c:v>
                </c:pt>
                <c:pt idx="292" formatCode="0">
                  <c:v>48405.668370702253</c:v>
                </c:pt>
                <c:pt idx="293" formatCode="0">
                  <c:v>48405.664731221848</c:v>
                </c:pt>
                <c:pt idx="294" formatCode="0">
                  <c:v>48405.661350683476</c:v>
                </c:pt>
                <c:pt idx="295" formatCode="0">
                  <c:v>48405.658210663896</c:v>
                </c:pt>
                <c:pt idx="296" formatCode="0">
                  <c:v>48405.655294050637</c:v>
                </c:pt>
                <c:pt idx="297" formatCode="0">
                  <c:v>48405.652584948766</c:v>
                </c:pt>
                <c:pt idx="298" formatCode="0">
                  <c:v>48405.650068594237</c:v>
                </c:pt>
                <c:pt idx="299" formatCode="0">
                  <c:v>48405.647731273435</c:v>
                </c:pt>
                <c:pt idx="300" formatCode="0">
                  <c:v>48405.645560248457</c:v>
                </c:pt>
                <c:pt idx="301" formatCode="0">
                  <c:v>48405.643543687671</c:v>
                </c:pt>
                <c:pt idx="302" formatCode="0">
                  <c:v>48405.641670601246</c:v>
                </c:pt>
                <c:pt idx="303" formatCode="0">
                  <c:v>48405.639930781253</c:v>
                </c:pt>
                <c:pt idx="304" formatCode="0">
                  <c:v>48405.638314746044</c:v>
                </c:pt>
                <c:pt idx="305" formatCode="0">
                  <c:v>48405.636813688572</c:v>
                </c:pt>
                <c:pt idx="306" formatCode="0">
                  <c:v>48405.635419428392</c:v>
                </c:pt>
                <c:pt idx="307" formatCode="0">
                  <c:v>48405.634124367083</c:v>
                </c:pt>
                <c:pt idx="308" formatCode="0">
                  <c:v>48405.632921446835</c:v>
                </c:pt>
                <c:pt idx="309" formatCode="0">
                  <c:v>48405.631804111996</c:v>
                </c:pt>
                <c:pt idx="310" formatCode="0">
                  <c:v>48405.630766273331</c:v>
                </c:pt>
                <c:pt idx="311" formatCode="0">
                  <c:v>48405.629802274838</c:v>
                </c:pt>
                <c:pt idx="312" formatCode="0">
                  <c:v>48405.628906862934</c:v>
                </c:pt>
                <c:pt idx="313" formatCode="0">
                  <c:v>48405.628075157816</c:v>
                </c:pt>
                <c:pt idx="314" formatCode="0">
                  <c:v>48405.627302626875</c:v>
                </c:pt>
                <c:pt idx="315" formatCode="0">
                  <c:v>48405.626585059981</c:v>
                </c:pt>
                <c:pt idx="316" formatCode="0">
                  <c:v>48405.625918546553</c:v>
                </c:pt>
                <c:pt idx="317" formatCode="0">
                  <c:v>48405.625299454237</c:v>
                </c:pt>
                <c:pt idx="318" formatCode="0">
                  <c:v>48405.624724409114</c:v>
                </c:pt>
                <c:pt idx="319" formatCode="0">
                  <c:v>48405.624190277311</c:v>
                </c:pt>
                <c:pt idx="320" formatCode="0">
                  <c:v>48405.623694147929</c:v>
                </c:pt>
                <c:pt idx="321" formatCode="0">
                  <c:v>48405.623233317165</c:v>
                </c:pt>
                <c:pt idx="322" formatCode="0">
                  <c:v>48405.622805273597</c:v>
                </c:pt>
                <c:pt idx="323" formatCode="0">
                  <c:v>48405.622407684481</c:v>
                </c:pt>
                <c:pt idx="324" formatCode="0">
                  <c:v>48405.622038383044</c:v>
                </c:pt>
                <c:pt idx="325" formatCode="0">
                  <c:v>48405.621695356669</c:v>
                </c:pt>
                <c:pt idx="326" formatCode="0">
                  <c:v>48405.621376735937</c:v>
                </c:pt>
                <c:pt idx="327" formatCode="0">
                  <c:v>48405.62108078444</c:v>
                </c:pt>
                <c:pt idx="328" formatCode="0">
                  <c:v>48405.620805889303</c:v>
                </c:pt>
                <c:pt idx="329" formatCode="0">
                  <c:v>48405.620550552405</c:v>
                </c:pt>
                <c:pt idx="330" formatCode="0">
                  <c:v>48405.62031338222</c:v>
                </c:pt>
                <c:pt idx="331" formatCode="0">
                  <c:v>48405.620093086225</c:v>
                </c:pt>
                <c:pt idx="332" formatCode="0">
                  <c:v>48405.619888463851</c:v>
                </c:pt>
                <c:pt idx="333" formatCode="0">
                  <c:v>48405.619698399954</c:v>
                </c:pt>
                <c:pt idx="334" formatCode="0">
                  <c:v>48405.619521858724</c:v>
                </c:pt>
                <c:pt idx="335" formatCode="0">
                  <c:v>48405.619357878051</c:v>
                </c:pt>
                <c:pt idx="336" formatCode="0">
                  <c:v>48405.619205564275</c:v>
                </c:pt>
                <c:pt idx="337" formatCode="0">
                  <c:v>48405.619064087325</c:v>
                </c:pt>
                <c:pt idx="338" formatCode="0">
                  <c:v>48405.618932676174</c:v>
                </c:pt>
                <c:pt idx="339" formatCode="0">
                  <c:v>48405.618810614666</c:v>
                </c:pt>
                <c:pt idx="340" formatCode="0">
                  <c:v>48405.618697237594</c:v>
                </c:pt>
                <c:pt idx="341" formatCode="0">
                  <c:v>48405.618591927072</c:v>
                </c:pt>
                <c:pt idx="342" formatCode="0">
                  <c:v>48405.618494109185</c:v>
                </c:pt>
                <c:pt idx="343" formatCode="0">
                  <c:v>48405.618403250846</c:v>
                </c:pt>
                <c:pt idx="344" formatCode="0">
                  <c:v>48405.618318856898</c:v>
                </c:pt>
                <c:pt idx="345" formatCode="0">
                  <c:v>48405.618240467411</c:v>
                </c:pt>
                <c:pt idx="346" formatCode="0">
                  <c:v>48405.618167655179</c:v>
                </c:pt>
                <c:pt idx="347" formatCode="0">
                  <c:v>48405.618100023392</c:v>
                </c:pt>
                <c:pt idx="348" formatCode="0">
                  <c:v>48405.618037203472</c:v>
                </c:pt>
                <c:pt idx="349" formatCode="0">
                  <c:v>48405.617978853064</c:v>
                </c:pt>
                <c:pt idx="350" formatCode="0">
                  <c:v>48405.617924654172</c:v>
                </c:pt>
                <c:pt idx="351" formatCode="0">
                  <c:v>48405.617874311421</c:v>
                </c:pt>
                <c:pt idx="352" formatCode="0">
                  <c:v>48405.617827550457</c:v>
                </c:pt>
                <c:pt idx="353" formatCode="0">
                  <c:v>48405.617784116446</c:v>
                </c:pt>
                <c:pt idx="354" formatCode="0">
                  <c:v>48405.61774377268</c:v>
                </c:pt>
                <c:pt idx="355" formatCode="0">
                  <c:v>48405.617706299287</c:v>
                </c:pt>
                <c:pt idx="356" formatCode="0">
                  <c:v>48405.617671492051</c:v>
                </c:pt>
                <c:pt idx="357" formatCode="0">
                  <c:v>48405.617639161283</c:v>
                </c:pt>
                <c:pt idx="358" formatCode="0">
                  <c:v>48405.617609130786</c:v>
                </c:pt>
                <c:pt idx="359" formatCode="0">
                  <c:v>48405.617581236897</c:v>
                </c:pt>
                <c:pt idx="360" formatCode="0">
                  <c:v>48405.617555327604</c:v>
                </c:pt>
                <c:pt idx="361" formatCode="0">
                  <c:v>48405.617531261705</c:v>
                </c:pt>
                <c:pt idx="362" formatCode="0">
                  <c:v>48405.61750890805</c:v>
                </c:pt>
                <c:pt idx="363" formatCode="0">
                  <c:v>48405.61748814481</c:v>
                </c:pt>
                <c:pt idx="364" formatCode="0">
                  <c:v>48405.617468858836</c:v>
                </c:pt>
                <c:pt idx="365" formatCode="0">
                  <c:v>48405.617450945021</c:v>
                </c:pt>
                <c:pt idx="366" formatCode="0">
                  <c:v>48405.617434305736</c:v>
                </c:pt>
                <c:pt idx="367" formatCode="0">
                  <c:v>48405.617418850299</c:v>
                </c:pt>
                <c:pt idx="368" formatCode="0">
                  <c:v>48405.617404494486</c:v>
                </c:pt>
                <c:pt idx="369" formatCode="0">
                  <c:v>48405.617391160064</c:v>
                </c:pt>
                <c:pt idx="370" formatCode="0">
                  <c:v>48405.617378774361</c:v>
                </c:pt>
                <c:pt idx="371" formatCode="0">
                  <c:v>48405.617367269871</c:v>
                </c:pt>
                <c:pt idx="372" formatCode="0">
                  <c:v>48405.617356583905</c:v>
                </c:pt>
                <c:pt idx="373" formatCode="0">
                  <c:v>48405.617346658226</c:v>
                </c:pt>
                <c:pt idx="374" formatCode="0">
                  <c:v>48405.617337438736</c:v>
                </c:pt>
                <c:pt idx="375" formatCode="0">
                  <c:v>48405.617328875196</c:v>
                </c:pt>
                <c:pt idx="376" formatCode="0">
                  <c:v>48405.617320920937</c:v>
                </c:pt>
                <c:pt idx="377" formatCode="0">
                  <c:v>48405.617313532603</c:v>
                </c:pt>
                <c:pt idx="378" formatCode="0">
                  <c:v>48405.617306669934</c:v>
                </c:pt>
                <c:pt idx="379" formatCode="0">
                  <c:v>48405.617300295533</c:v>
                </c:pt>
                <c:pt idx="380" formatCode="0">
                  <c:v>48405.617294374657</c:v>
                </c:pt>
                <c:pt idx="381" formatCode="0">
                  <c:v>48405.617288875037</c:v>
                </c:pt>
                <c:pt idx="382" formatCode="0">
                  <c:v>48405.617283766704</c:v>
                </c:pt>
                <c:pt idx="383" formatCode="0">
                  <c:v>48405.617279021819</c:v>
                </c:pt>
                <c:pt idx="384" formatCode="0">
                  <c:v>48405.617274614524</c:v>
                </c:pt>
                <c:pt idx="385" formatCode="0">
                  <c:v>48405.617270520801</c:v>
                </c:pt>
                <c:pt idx="386" formatCode="0">
                  <c:v>48405.617266718335</c:v>
                </c:pt>
                <c:pt idx="387" formatCode="0">
                  <c:v>48405.61726318641</c:v>
                </c:pt>
                <c:pt idx="388" formatCode="0">
                  <c:v>48405.617259905775</c:v>
                </c:pt>
                <c:pt idx="389" formatCode="0">
                  <c:v>48405.617256858553</c:v>
                </c:pt>
                <c:pt idx="390" formatCode="0">
                  <c:v>48405.617254028133</c:v>
                </c:pt>
                <c:pt idx="391" formatCode="0">
                  <c:v>48405.61725139909</c:v>
                </c:pt>
                <c:pt idx="392" formatCode="0">
                  <c:v>48405.617248957096</c:v>
                </c:pt>
                <c:pt idx="393" formatCode="0">
                  <c:v>48405.617246688846</c:v>
                </c:pt>
                <c:pt idx="394" formatCode="0">
                  <c:v>48405.617244581976</c:v>
                </c:pt>
                <c:pt idx="395" formatCode="0">
                  <c:v>48405.617242625005</c:v>
                </c:pt>
                <c:pt idx="396" formatCode="0">
                  <c:v>48405.617240807274</c:v>
                </c:pt>
                <c:pt idx="397" formatCode="0">
                  <c:v>48405.617239118867</c:v>
                </c:pt>
                <c:pt idx="398" formatCode="0">
                  <c:v>48405.617237550585</c:v>
                </c:pt>
                <c:pt idx="399" formatCode="0">
                  <c:v>48405.617236093887</c:v>
                </c:pt>
                <c:pt idx="400" formatCode="0">
                  <c:v>48405.617234740828</c:v>
                </c:pt>
                <c:pt idx="401" formatCode="0">
                  <c:v>48405.617233484038</c:v>
                </c:pt>
                <c:pt idx="402" formatCode="0">
                  <c:v>48405.617232316668</c:v>
                </c:pt>
                <c:pt idx="403" formatCode="0">
                  <c:v>48405.617231232354</c:v>
                </c:pt>
                <c:pt idx="404" formatCode="0">
                  <c:v>48405.617230225187</c:v>
                </c:pt>
                <c:pt idx="405" formatCode="0">
                  <c:v>48405.617229289674</c:v>
                </c:pt>
                <c:pt idx="406" formatCode="0">
                  <c:v>48405.61722842072</c:v>
                </c:pt>
                <c:pt idx="407" formatCode="0">
                  <c:v>48405.617227613591</c:v>
                </c:pt>
                <c:pt idx="408" formatCode="0">
                  <c:v>48405.617226863891</c:v>
                </c:pt>
                <c:pt idx="409" formatCode="0">
                  <c:v>48405.617226167531</c:v>
                </c:pt>
                <c:pt idx="410" formatCode="0">
                  <c:v>48405.617225520713</c:v>
                </c:pt>
                <c:pt idx="411" formatCode="0">
                  <c:v>48405.617224919915</c:v>
                </c:pt>
                <c:pt idx="412" formatCode="0">
                  <c:v>48405.617224361864</c:v>
                </c:pt>
                <c:pt idx="413" formatCode="0">
                  <c:v>48405.617223843517</c:v>
                </c:pt>
                <c:pt idx="414" formatCode="0">
                  <c:v>48405.617223362053</c:v>
                </c:pt>
                <c:pt idx="415" formatCode="0">
                  <c:v>48405.617222914843</c:v>
                </c:pt>
                <c:pt idx="416" formatCode="0">
                  <c:v>48405.617222499452</c:v>
                </c:pt>
                <c:pt idx="417" formatCode="0">
                  <c:v>48405.617222113615</c:v>
                </c:pt>
                <c:pt idx="418" formatCode="0">
                  <c:v>48405.61722175523</c:v>
                </c:pt>
                <c:pt idx="419" formatCode="0">
                  <c:v>48405.617221422341</c:v>
                </c:pt>
                <c:pt idx="420" formatCode="0">
                  <c:v>48405.617221113134</c:v>
                </c:pt>
                <c:pt idx="421" formatCode="0">
                  <c:v>48405.61722082593</c:v>
                </c:pt>
                <c:pt idx="422" formatCode="0">
                  <c:v>48405.617220559157</c:v>
                </c:pt>
                <c:pt idx="423" formatCode="0">
                  <c:v>48405.617220311367</c:v>
                </c:pt>
                <c:pt idx="424" formatCode="0">
                  <c:v>48405.617220081207</c:v>
                </c:pt>
                <c:pt idx="425" formatCode="0">
                  <c:v>48405.617219867418</c:v>
                </c:pt>
                <c:pt idx="426" formatCode="0">
                  <c:v>48405.617219668842</c:v>
                </c:pt>
                <c:pt idx="427" formatCode="0">
                  <c:v>48405.617219484397</c:v>
                </c:pt>
                <c:pt idx="428" formatCode="0">
                  <c:v>48405.61721931307</c:v>
                </c:pt>
                <c:pt idx="429" formatCode="0">
                  <c:v>48405.617219153937</c:v>
                </c:pt>
                <c:pt idx="430" formatCode="0">
                  <c:v>48405.617219006126</c:v>
                </c:pt>
                <c:pt idx="431" formatCode="0">
                  <c:v>48405.617218868829</c:v>
                </c:pt>
                <c:pt idx="432" formatCode="0">
                  <c:v>48405.617218741303</c:v>
                </c:pt>
                <c:pt idx="433" formatCode="0">
                  <c:v>48405.61721862285</c:v>
                </c:pt>
                <c:pt idx="434" formatCode="0">
                  <c:v>48405.617218512823</c:v>
                </c:pt>
                <c:pt idx="435" formatCode="0">
                  <c:v>48405.617218410625</c:v>
                </c:pt>
                <c:pt idx="436" formatCode="0">
                  <c:v>48405.617218315696</c:v>
                </c:pt>
                <c:pt idx="437" formatCode="0">
                  <c:v>48405.617218227526</c:v>
                </c:pt>
                <c:pt idx="438" formatCode="0">
                  <c:v>48405.617218145628</c:v>
                </c:pt>
                <c:pt idx="439" formatCode="0">
                  <c:v>48405.617218069558</c:v>
                </c:pt>
                <c:pt idx="440" formatCode="0">
                  <c:v>48405.617217998893</c:v>
                </c:pt>
                <c:pt idx="441" formatCode="0">
                  <c:v>48405.617217933257</c:v>
                </c:pt>
                <c:pt idx="442" formatCode="0">
                  <c:v>48405.617217872292</c:v>
                </c:pt>
                <c:pt idx="443" formatCode="0">
                  <c:v>48405.617217815663</c:v>
                </c:pt>
                <c:pt idx="444" formatCode="0">
                  <c:v>48405.617217763065</c:v>
                </c:pt>
                <c:pt idx="445" formatCode="0">
                  <c:v>48405.617217714207</c:v>
                </c:pt>
                <c:pt idx="446" formatCode="0">
                  <c:v>48405.617217668827</c:v>
                </c:pt>
                <c:pt idx="447" formatCode="0">
                  <c:v>48405.617217626677</c:v>
                </c:pt>
                <c:pt idx="448" formatCode="0">
                  <c:v>48405.617217587525</c:v>
                </c:pt>
                <c:pt idx="449" formatCode="0">
                  <c:v>48405.61721755116</c:v>
                </c:pt>
                <c:pt idx="450" formatCode="0">
                  <c:v>48405.617217517385</c:v>
                </c:pt>
                <c:pt idx="451" formatCode="0">
                  <c:v>48405.617217486011</c:v>
                </c:pt>
                <c:pt idx="452" formatCode="0">
                  <c:v>48405.617217456871</c:v>
                </c:pt>
                <c:pt idx="453" formatCode="0">
                  <c:v>48405.617217429804</c:v>
                </c:pt>
                <c:pt idx="454" formatCode="0">
                  <c:v>48405.617217404659</c:v>
                </c:pt>
                <c:pt idx="455" formatCode="0">
                  <c:v>48405.617217381303</c:v>
                </c:pt>
                <c:pt idx="456" formatCode="0">
                  <c:v>48405.617217359613</c:v>
                </c:pt>
                <c:pt idx="457" formatCode="0">
                  <c:v>48405.617217339466</c:v>
                </c:pt>
                <c:pt idx="458" formatCode="0">
                  <c:v>48405.617217320752</c:v>
                </c:pt>
                <c:pt idx="459" formatCode="0">
                  <c:v>48405.61721730337</c:v>
                </c:pt>
                <c:pt idx="460" formatCode="0">
                  <c:v>48405.617217287225</c:v>
                </c:pt>
                <c:pt idx="461" formatCode="0">
                  <c:v>48405.617217272229</c:v>
                </c:pt>
                <c:pt idx="462" formatCode="0">
                  <c:v>48405.617217258296</c:v>
                </c:pt>
                <c:pt idx="463" formatCode="0">
                  <c:v>48405.617217245352</c:v>
                </c:pt>
                <c:pt idx="464" formatCode="0">
                  <c:v>48405.617217233332</c:v>
                </c:pt>
                <c:pt idx="465" formatCode="0">
                  <c:v>48405.61721722217</c:v>
                </c:pt>
                <c:pt idx="466" formatCode="0">
                  <c:v>48405.617217211802</c:v>
                </c:pt>
                <c:pt idx="467" formatCode="0">
                  <c:v>48405.617217202169</c:v>
                </c:pt>
                <c:pt idx="468" formatCode="0">
                  <c:v>48405.617217193219</c:v>
                </c:pt>
                <c:pt idx="469" formatCode="0">
                  <c:v>48405.61721718491</c:v>
                </c:pt>
                <c:pt idx="470" formatCode="0">
                  <c:v>48405.61721717719</c:v>
                </c:pt>
                <c:pt idx="471" formatCode="0">
                  <c:v>48405.617217170024</c:v>
                </c:pt>
                <c:pt idx="472" formatCode="0">
                  <c:v>48405.617217163366</c:v>
                </c:pt>
                <c:pt idx="473" formatCode="0">
                  <c:v>48405.617217157182</c:v>
                </c:pt>
                <c:pt idx="474" formatCode="0">
                  <c:v>48405.617217151434</c:v>
                </c:pt>
                <c:pt idx="475" formatCode="0">
                  <c:v>48405.617217146093</c:v>
                </c:pt>
                <c:pt idx="476" formatCode="0">
                  <c:v>48405.617217141138</c:v>
                </c:pt>
                <c:pt idx="477" formatCode="0">
                  <c:v>48405.617217136532</c:v>
                </c:pt>
                <c:pt idx="478" formatCode="0">
                  <c:v>48405.617217132254</c:v>
                </c:pt>
                <c:pt idx="479" formatCode="0">
                  <c:v>48405.617217128281</c:v>
                </c:pt>
                <c:pt idx="480" formatCode="0">
                  <c:v>48405.617217124593</c:v>
                </c:pt>
                <c:pt idx="481" formatCode="0">
                  <c:v>48405.617217121166</c:v>
                </c:pt>
                <c:pt idx="482" formatCode="0">
                  <c:v>48405.617217117979</c:v>
                </c:pt>
                <c:pt idx="483" formatCode="0">
                  <c:v>48405.617217115025</c:v>
                </c:pt>
                <c:pt idx="484" formatCode="0">
                  <c:v>48405.617217112274</c:v>
                </c:pt>
                <c:pt idx="485" formatCode="0">
                  <c:v>48405.617217109721</c:v>
                </c:pt>
                <c:pt idx="486" formatCode="0">
                  <c:v>48405.617217107349</c:v>
                </c:pt>
                <c:pt idx="487" formatCode="0">
                  <c:v>48405.617217105144</c:v>
                </c:pt>
                <c:pt idx="488" formatCode="0">
                  <c:v>48405.617217103099</c:v>
                </c:pt>
                <c:pt idx="489" formatCode="0">
                  <c:v>48405.6172171012</c:v>
                </c:pt>
                <c:pt idx="490" formatCode="0">
                  <c:v>48405.61721709944</c:v>
                </c:pt>
                <c:pt idx="491" formatCode="0">
                  <c:v>48405.617217097802</c:v>
                </c:pt>
                <c:pt idx="492" formatCode="0">
                  <c:v>48405.617217096282</c:v>
                </c:pt>
                <c:pt idx="493" formatCode="0">
                  <c:v>48405.61721709487</c:v>
                </c:pt>
                <c:pt idx="494" formatCode="0">
                  <c:v>48405.617217093561</c:v>
                </c:pt>
                <c:pt idx="495" formatCode="0">
                  <c:v>48405.617217092338</c:v>
                </c:pt>
                <c:pt idx="496" formatCode="0">
                  <c:v>48405.617217091203</c:v>
                </c:pt>
                <c:pt idx="497" formatCode="0">
                  <c:v>48405.617217090148</c:v>
                </c:pt>
                <c:pt idx="498" formatCode="0">
                  <c:v>48405.617217089173</c:v>
                </c:pt>
                <c:pt idx="499" formatCode="0">
                  <c:v>48405.617217088264</c:v>
                </c:pt>
                <c:pt idx="500" formatCode="0">
                  <c:v>48405.61721708742</c:v>
                </c:pt>
                <c:pt idx="501" formatCode="0">
                  <c:v>48405.617217086634</c:v>
                </c:pt>
                <c:pt idx="502" formatCode="0">
                  <c:v>48405.617217085906</c:v>
                </c:pt>
                <c:pt idx="503" formatCode="0">
                  <c:v>48405.61721708523</c:v>
                </c:pt>
                <c:pt idx="504" formatCode="0">
                  <c:v>48405.617217084604</c:v>
                </c:pt>
                <c:pt idx="505" formatCode="0">
                  <c:v>48405.617217084022</c:v>
                </c:pt>
                <c:pt idx="506" formatCode="0">
                  <c:v>48405.617217083483</c:v>
                </c:pt>
                <c:pt idx="507" formatCode="0">
                  <c:v>48405.617217082981</c:v>
                </c:pt>
                <c:pt idx="508" formatCode="0">
                  <c:v>48405.617217082516</c:v>
                </c:pt>
                <c:pt idx="509" formatCode="0">
                  <c:v>48405.617217082079</c:v>
                </c:pt>
                <c:pt idx="510" formatCode="0">
                  <c:v>48405.617217081679</c:v>
                </c:pt>
                <c:pt idx="511" formatCode="0">
                  <c:v>48405.617217081308</c:v>
                </c:pt>
                <c:pt idx="512" formatCode="0">
                  <c:v>48405.617217080959</c:v>
                </c:pt>
                <c:pt idx="513" formatCode="0">
                  <c:v>48405.617217080639</c:v>
                </c:pt>
                <c:pt idx="514" formatCode="0">
                  <c:v>48405.61721708034</c:v>
                </c:pt>
                <c:pt idx="515" formatCode="0">
                  <c:v>48405.617217080064</c:v>
                </c:pt>
                <c:pt idx="516" formatCode="0">
                  <c:v>48405.617217079802</c:v>
                </c:pt>
                <c:pt idx="517" formatCode="0">
                  <c:v>48405.617217079562</c:v>
                </c:pt>
                <c:pt idx="518" formatCode="0">
                  <c:v>48405.617217079336</c:v>
                </c:pt>
                <c:pt idx="519" formatCode="0">
                  <c:v>48405.617217079125</c:v>
                </c:pt>
                <c:pt idx="520" formatCode="0">
                  <c:v>48405.617217078936</c:v>
                </c:pt>
                <c:pt idx="521" formatCode="0">
                  <c:v>48405.617217078754</c:v>
                </c:pt>
                <c:pt idx="522" formatCode="0">
                  <c:v>48405.617217078587</c:v>
                </c:pt>
                <c:pt idx="523" formatCode="0">
                  <c:v>48405.617217078434</c:v>
                </c:pt>
                <c:pt idx="524" formatCode="0">
                  <c:v>48405.617217078288</c:v>
                </c:pt>
                <c:pt idx="525" formatCode="0">
                  <c:v>48405.617217078157</c:v>
                </c:pt>
                <c:pt idx="526" formatCode="0">
                  <c:v>48405.617217078034</c:v>
                </c:pt>
                <c:pt idx="527" formatCode="0">
                  <c:v>48405.617217077917</c:v>
                </c:pt>
                <c:pt idx="528" formatCode="0">
                  <c:v>48405.617217077808</c:v>
                </c:pt>
                <c:pt idx="529" formatCode="0">
                  <c:v>48405.617217077706</c:v>
                </c:pt>
                <c:pt idx="530" formatCode="0">
                  <c:v>48405.617217077612</c:v>
                </c:pt>
                <c:pt idx="531" formatCode="0">
                  <c:v>48405.617217077524</c:v>
                </c:pt>
                <c:pt idx="532" formatCode="0">
                  <c:v>48405.617217077444</c:v>
                </c:pt>
                <c:pt idx="533" formatCode="0">
                  <c:v>48405.617217077372</c:v>
                </c:pt>
                <c:pt idx="534" formatCode="0">
                  <c:v>48405.617217077306</c:v>
                </c:pt>
                <c:pt idx="535" formatCode="0">
                  <c:v>48405.617217077241</c:v>
                </c:pt>
                <c:pt idx="536" formatCode="0">
                  <c:v>48405.617217077182</c:v>
                </c:pt>
                <c:pt idx="537" formatCode="0">
                  <c:v>48405.617217077124</c:v>
                </c:pt>
                <c:pt idx="538" formatCode="0">
                  <c:v>48405.617217077073</c:v>
                </c:pt>
                <c:pt idx="539" formatCode="0">
                  <c:v>48405.617217077022</c:v>
                </c:pt>
                <c:pt idx="540" formatCode="0">
                  <c:v>48405.617217076979</c:v>
                </c:pt>
                <c:pt idx="541" formatCode="0">
                  <c:v>48405.617217076935</c:v>
                </c:pt>
                <c:pt idx="542" formatCode="0">
                  <c:v>48405.617217076899</c:v>
                </c:pt>
                <c:pt idx="543" formatCode="0">
                  <c:v>48405.617217076862</c:v>
                </c:pt>
                <c:pt idx="544" formatCode="0">
                  <c:v>48405.617217076826</c:v>
                </c:pt>
                <c:pt idx="545" formatCode="0">
                  <c:v>48405.617217076797</c:v>
                </c:pt>
                <c:pt idx="546" formatCode="0">
                  <c:v>48405.617217076768</c:v>
                </c:pt>
                <c:pt idx="547" formatCode="0">
                  <c:v>48405.617217076739</c:v>
                </c:pt>
                <c:pt idx="548" formatCode="0">
                  <c:v>48405.617217076717</c:v>
                </c:pt>
                <c:pt idx="549" formatCode="0">
                  <c:v>48405.617217076695</c:v>
                </c:pt>
                <c:pt idx="550" formatCode="0">
                  <c:v>48405.617217076673</c:v>
                </c:pt>
                <c:pt idx="551" formatCode="0">
                  <c:v>48405.617217076651</c:v>
                </c:pt>
                <c:pt idx="552" formatCode="0">
                  <c:v>48405.617217076637</c:v>
                </c:pt>
                <c:pt idx="553" formatCode="0">
                  <c:v>48405.617217076622</c:v>
                </c:pt>
                <c:pt idx="554" formatCode="0">
                  <c:v>48405.617217076608</c:v>
                </c:pt>
                <c:pt idx="555" formatCode="0">
                  <c:v>48405.617217076593</c:v>
                </c:pt>
                <c:pt idx="556" formatCode="0">
                  <c:v>48405.617217076579</c:v>
                </c:pt>
                <c:pt idx="557" formatCode="0">
                  <c:v>48405.617217076564</c:v>
                </c:pt>
                <c:pt idx="558" formatCode="0">
                  <c:v>48405.617217076549</c:v>
                </c:pt>
                <c:pt idx="559" formatCode="0">
                  <c:v>48405.617217076542</c:v>
                </c:pt>
                <c:pt idx="560" formatCode="0">
                  <c:v>48405.617217076535</c:v>
                </c:pt>
                <c:pt idx="561" formatCode="0">
                  <c:v>48405.617217076528</c:v>
                </c:pt>
                <c:pt idx="562" formatCode="0">
                  <c:v>48405.61721707652</c:v>
                </c:pt>
                <c:pt idx="563" formatCode="0">
                  <c:v>48405.617217076513</c:v>
                </c:pt>
                <c:pt idx="564" formatCode="0">
                  <c:v>48405.617217076506</c:v>
                </c:pt>
                <c:pt idx="565" formatCode="0">
                  <c:v>48405.617217076498</c:v>
                </c:pt>
                <c:pt idx="566" formatCode="0">
                  <c:v>48405.617217076491</c:v>
                </c:pt>
                <c:pt idx="567" formatCode="0">
                  <c:v>48405.617217076484</c:v>
                </c:pt>
                <c:pt idx="568" formatCode="0">
                  <c:v>48405.617217076477</c:v>
                </c:pt>
                <c:pt idx="569" formatCode="0">
                  <c:v>48405.617217076469</c:v>
                </c:pt>
                <c:pt idx="570" formatCode="0">
                  <c:v>48405.617217076462</c:v>
                </c:pt>
                <c:pt idx="571" formatCode="0">
                  <c:v>48405.617217076455</c:v>
                </c:pt>
                <c:pt idx="572" formatCode="0">
                  <c:v>48405.617217076448</c:v>
                </c:pt>
                <c:pt idx="573" formatCode="0">
                  <c:v>48405.61721707644</c:v>
                </c:pt>
                <c:pt idx="574" formatCode="0">
                  <c:v>48405.61721707644</c:v>
                </c:pt>
                <c:pt idx="575" formatCode="0">
                  <c:v>48405.61721707644</c:v>
                </c:pt>
                <c:pt idx="576" formatCode="0">
                  <c:v>48405.61721707644</c:v>
                </c:pt>
                <c:pt idx="577" formatCode="0">
                  <c:v>48405.61721707644</c:v>
                </c:pt>
                <c:pt idx="578" formatCode="0">
                  <c:v>48405.61721707644</c:v>
                </c:pt>
                <c:pt idx="579" formatCode="0">
                  <c:v>48405.61721707644</c:v>
                </c:pt>
                <c:pt idx="580" formatCode="0">
                  <c:v>48405.61721707644</c:v>
                </c:pt>
                <c:pt idx="581" formatCode="0">
                  <c:v>48405.61721707644</c:v>
                </c:pt>
                <c:pt idx="582" formatCode="0">
                  <c:v>48405.61721707644</c:v>
                </c:pt>
                <c:pt idx="583" formatCode="0">
                  <c:v>48405.61721707644</c:v>
                </c:pt>
                <c:pt idx="584" formatCode="0">
                  <c:v>48405.61721707644</c:v>
                </c:pt>
                <c:pt idx="585" formatCode="0">
                  <c:v>48405.61721707644</c:v>
                </c:pt>
                <c:pt idx="586" formatCode="0">
                  <c:v>48405.61721707644</c:v>
                </c:pt>
                <c:pt idx="587" formatCode="0">
                  <c:v>48405.61721707644</c:v>
                </c:pt>
                <c:pt idx="588" formatCode="0">
                  <c:v>48405.61721707644</c:v>
                </c:pt>
                <c:pt idx="589" formatCode="0">
                  <c:v>48405.61721707644</c:v>
                </c:pt>
                <c:pt idx="590" formatCode="0">
                  <c:v>48405.61721707644</c:v>
                </c:pt>
                <c:pt idx="591" formatCode="0">
                  <c:v>48405.61721707644</c:v>
                </c:pt>
                <c:pt idx="592" formatCode="0">
                  <c:v>48405.61721707644</c:v>
                </c:pt>
                <c:pt idx="593" formatCode="0">
                  <c:v>48405.61721707644</c:v>
                </c:pt>
                <c:pt idx="594" formatCode="0">
                  <c:v>48405.61721707644</c:v>
                </c:pt>
                <c:pt idx="595" formatCode="0">
                  <c:v>48405.61721707644</c:v>
                </c:pt>
                <c:pt idx="596" formatCode="0">
                  <c:v>48405.61721707644</c:v>
                </c:pt>
                <c:pt idx="597" formatCode="0">
                  <c:v>48405.61721707644</c:v>
                </c:pt>
                <c:pt idx="598" formatCode="0">
                  <c:v>48405.61721707644</c:v>
                </c:pt>
                <c:pt idx="599" formatCode="0">
                  <c:v>48405.61721707644</c:v>
                </c:pt>
                <c:pt idx="600" formatCode="0">
                  <c:v>48405.61721707644</c:v>
                </c:pt>
                <c:pt idx="601" formatCode="0">
                  <c:v>48405.61721707644</c:v>
                </c:pt>
                <c:pt idx="602" formatCode="0">
                  <c:v>48405.61721707644</c:v>
                </c:pt>
                <c:pt idx="603" formatCode="0">
                  <c:v>48405.61721707644</c:v>
                </c:pt>
                <c:pt idx="604" formatCode="0">
                  <c:v>48405.61721707644</c:v>
                </c:pt>
                <c:pt idx="605" formatCode="0">
                  <c:v>48405.61721707644</c:v>
                </c:pt>
                <c:pt idx="606" formatCode="0">
                  <c:v>48405.61721707644</c:v>
                </c:pt>
                <c:pt idx="607" formatCode="0">
                  <c:v>48405.61721707644</c:v>
                </c:pt>
                <c:pt idx="608" formatCode="0">
                  <c:v>48405.61721707644</c:v>
                </c:pt>
                <c:pt idx="609" formatCode="0">
                  <c:v>48405.61721707644</c:v>
                </c:pt>
                <c:pt idx="610" formatCode="0">
                  <c:v>48405.61721707644</c:v>
                </c:pt>
                <c:pt idx="611" formatCode="0">
                  <c:v>48405.61721707644</c:v>
                </c:pt>
                <c:pt idx="612" formatCode="0">
                  <c:v>48405.61721707644</c:v>
                </c:pt>
                <c:pt idx="613" formatCode="0">
                  <c:v>48405.61721707644</c:v>
                </c:pt>
                <c:pt idx="614" formatCode="0">
                  <c:v>48405.61721707644</c:v>
                </c:pt>
                <c:pt idx="615" formatCode="0">
                  <c:v>48405.61721707644</c:v>
                </c:pt>
                <c:pt idx="616" formatCode="0">
                  <c:v>48405.61721707644</c:v>
                </c:pt>
                <c:pt idx="617" formatCode="0">
                  <c:v>48405.61721707644</c:v>
                </c:pt>
                <c:pt idx="618" formatCode="0">
                  <c:v>48405.61721707644</c:v>
                </c:pt>
                <c:pt idx="619" formatCode="0">
                  <c:v>48405.61721707644</c:v>
                </c:pt>
                <c:pt idx="620" formatCode="0">
                  <c:v>48405.61721707644</c:v>
                </c:pt>
                <c:pt idx="621" formatCode="0">
                  <c:v>48405.61721707644</c:v>
                </c:pt>
                <c:pt idx="622" formatCode="0">
                  <c:v>48405.61721707644</c:v>
                </c:pt>
                <c:pt idx="623" formatCode="0">
                  <c:v>48405.61721707644</c:v>
                </c:pt>
                <c:pt idx="624" formatCode="0">
                  <c:v>48405.61721707644</c:v>
                </c:pt>
                <c:pt idx="625" formatCode="0">
                  <c:v>48405.61721707644</c:v>
                </c:pt>
                <c:pt idx="626" formatCode="0">
                  <c:v>48405.61721707644</c:v>
                </c:pt>
                <c:pt idx="627" formatCode="0">
                  <c:v>48405.61721707644</c:v>
                </c:pt>
                <c:pt idx="628" formatCode="0">
                  <c:v>48405.61721707644</c:v>
                </c:pt>
                <c:pt idx="629" formatCode="0">
                  <c:v>48405.61721707644</c:v>
                </c:pt>
                <c:pt idx="630" formatCode="0">
                  <c:v>48405.61721707644</c:v>
                </c:pt>
                <c:pt idx="631" formatCode="0">
                  <c:v>48405.61721707644</c:v>
                </c:pt>
                <c:pt idx="632" formatCode="0">
                  <c:v>48405.61721707644</c:v>
                </c:pt>
                <c:pt idx="633" formatCode="0">
                  <c:v>48405.61721707644</c:v>
                </c:pt>
                <c:pt idx="634" formatCode="0">
                  <c:v>48405.61721707644</c:v>
                </c:pt>
                <c:pt idx="635" formatCode="0">
                  <c:v>48405.61721707644</c:v>
                </c:pt>
                <c:pt idx="636" formatCode="0">
                  <c:v>48405.61721707644</c:v>
                </c:pt>
                <c:pt idx="637" formatCode="0">
                  <c:v>48405.61721707644</c:v>
                </c:pt>
                <c:pt idx="638" formatCode="0">
                  <c:v>48405.61721707644</c:v>
                </c:pt>
                <c:pt idx="639" formatCode="0">
                  <c:v>48405.61721707644</c:v>
                </c:pt>
                <c:pt idx="640" formatCode="0">
                  <c:v>48405.61721707644</c:v>
                </c:pt>
                <c:pt idx="641" formatCode="0">
                  <c:v>48405.61721707644</c:v>
                </c:pt>
                <c:pt idx="642" formatCode="0">
                  <c:v>48405.61721707644</c:v>
                </c:pt>
                <c:pt idx="643" formatCode="0">
                  <c:v>48405.61721707644</c:v>
                </c:pt>
                <c:pt idx="644" formatCode="0">
                  <c:v>48405.61721707644</c:v>
                </c:pt>
                <c:pt idx="645" formatCode="0">
                  <c:v>48405.61721707644</c:v>
                </c:pt>
                <c:pt idx="646" formatCode="0">
                  <c:v>48405.61721707644</c:v>
                </c:pt>
                <c:pt idx="647" formatCode="0">
                  <c:v>48405.61721707644</c:v>
                </c:pt>
                <c:pt idx="648" formatCode="0">
                  <c:v>48405.61721707644</c:v>
                </c:pt>
                <c:pt idx="649" formatCode="0">
                  <c:v>48405.61721707644</c:v>
                </c:pt>
                <c:pt idx="650" formatCode="0">
                  <c:v>48405.61721707644</c:v>
                </c:pt>
                <c:pt idx="651" formatCode="0">
                  <c:v>48405.61721707644</c:v>
                </c:pt>
                <c:pt idx="652" formatCode="0">
                  <c:v>48405.61721707644</c:v>
                </c:pt>
                <c:pt idx="653" formatCode="0">
                  <c:v>48405.61721707644</c:v>
                </c:pt>
                <c:pt idx="654" formatCode="0">
                  <c:v>48405.61721707644</c:v>
                </c:pt>
                <c:pt idx="655" formatCode="0">
                  <c:v>48405.61721707644</c:v>
                </c:pt>
                <c:pt idx="656" formatCode="0">
                  <c:v>48405.61721707644</c:v>
                </c:pt>
                <c:pt idx="657" formatCode="0">
                  <c:v>48405.61721707644</c:v>
                </c:pt>
                <c:pt idx="658" formatCode="0">
                  <c:v>48405.61721707644</c:v>
                </c:pt>
                <c:pt idx="659" formatCode="0">
                  <c:v>48405.61721707644</c:v>
                </c:pt>
                <c:pt idx="660" formatCode="0">
                  <c:v>48405.61721707644</c:v>
                </c:pt>
                <c:pt idx="661" formatCode="0">
                  <c:v>48405.61721707644</c:v>
                </c:pt>
                <c:pt idx="662" formatCode="0">
                  <c:v>48405.61721707644</c:v>
                </c:pt>
                <c:pt idx="663" formatCode="0">
                  <c:v>48405.61721707644</c:v>
                </c:pt>
                <c:pt idx="664" formatCode="0">
                  <c:v>48405.61721707644</c:v>
                </c:pt>
                <c:pt idx="665" formatCode="0">
                  <c:v>48405.61721707644</c:v>
                </c:pt>
                <c:pt idx="666" formatCode="0">
                  <c:v>48405.61721707644</c:v>
                </c:pt>
                <c:pt idx="667" formatCode="0">
                  <c:v>48405.61721707644</c:v>
                </c:pt>
                <c:pt idx="668" formatCode="0">
                  <c:v>48405.61721707644</c:v>
                </c:pt>
                <c:pt idx="669" formatCode="0">
                  <c:v>48405.61721707644</c:v>
                </c:pt>
                <c:pt idx="670" formatCode="0">
                  <c:v>48405.61721707644</c:v>
                </c:pt>
                <c:pt idx="671" formatCode="0">
                  <c:v>48405.61721707644</c:v>
                </c:pt>
                <c:pt idx="672" formatCode="0">
                  <c:v>48405.61721707644</c:v>
                </c:pt>
                <c:pt idx="673" formatCode="0">
                  <c:v>48405.61721707644</c:v>
                </c:pt>
                <c:pt idx="674" formatCode="0">
                  <c:v>48405.61721707644</c:v>
                </c:pt>
                <c:pt idx="675" formatCode="0">
                  <c:v>48405.61721707644</c:v>
                </c:pt>
                <c:pt idx="676" formatCode="0">
                  <c:v>48405.61721707644</c:v>
                </c:pt>
                <c:pt idx="677" formatCode="0">
                  <c:v>48405.61721707644</c:v>
                </c:pt>
                <c:pt idx="678" formatCode="0">
                  <c:v>48405.61721707644</c:v>
                </c:pt>
                <c:pt idx="679" formatCode="0">
                  <c:v>48405.61721707644</c:v>
                </c:pt>
                <c:pt idx="680" formatCode="0">
                  <c:v>48405.61721707644</c:v>
                </c:pt>
                <c:pt idx="681" formatCode="0">
                  <c:v>48405.61721707644</c:v>
                </c:pt>
                <c:pt idx="682" formatCode="0">
                  <c:v>48405.61721707644</c:v>
                </c:pt>
                <c:pt idx="683" formatCode="0">
                  <c:v>48405.61721707644</c:v>
                </c:pt>
                <c:pt idx="684" formatCode="0">
                  <c:v>48405.61721707644</c:v>
                </c:pt>
                <c:pt idx="685" formatCode="0">
                  <c:v>48405.61721707644</c:v>
                </c:pt>
                <c:pt idx="686" formatCode="0">
                  <c:v>48405.61721707644</c:v>
                </c:pt>
                <c:pt idx="687" formatCode="0">
                  <c:v>48405.61721707644</c:v>
                </c:pt>
                <c:pt idx="688" formatCode="0">
                  <c:v>48405.61721707644</c:v>
                </c:pt>
                <c:pt idx="689" formatCode="0">
                  <c:v>48405.61721707644</c:v>
                </c:pt>
                <c:pt idx="690" formatCode="0">
                  <c:v>48405.61721707644</c:v>
                </c:pt>
                <c:pt idx="691" formatCode="0">
                  <c:v>48405.61721707644</c:v>
                </c:pt>
                <c:pt idx="692" formatCode="0">
                  <c:v>48405.61721707644</c:v>
                </c:pt>
                <c:pt idx="693" formatCode="0">
                  <c:v>48405.61721707644</c:v>
                </c:pt>
                <c:pt idx="694" formatCode="0">
                  <c:v>48405.61721707644</c:v>
                </c:pt>
                <c:pt idx="695" formatCode="0">
                  <c:v>48405.61721707644</c:v>
                </c:pt>
                <c:pt idx="696" formatCode="0">
                  <c:v>48405.61721707644</c:v>
                </c:pt>
                <c:pt idx="697" formatCode="0">
                  <c:v>48405.61721707644</c:v>
                </c:pt>
                <c:pt idx="698" formatCode="0">
                  <c:v>48405.61721707644</c:v>
                </c:pt>
                <c:pt idx="699" formatCode="0">
                  <c:v>48405.61721707644</c:v>
                </c:pt>
                <c:pt idx="700" formatCode="0">
                  <c:v>48405.61721707644</c:v>
                </c:pt>
                <c:pt idx="701" formatCode="0">
                  <c:v>48405.61721707644</c:v>
                </c:pt>
                <c:pt idx="702" formatCode="0">
                  <c:v>48405.61721707644</c:v>
                </c:pt>
                <c:pt idx="703" formatCode="0">
                  <c:v>48405.61721707644</c:v>
                </c:pt>
                <c:pt idx="704" formatCode="0">
                  <c:v>48405.61721707644</c:v>
                </c:pt>
                <c:pt idx="705" formatCode="0">
                  <c:v>48405.61721707644</c:v>
                </c:pt>
                <c:pt idx="706" formatCode="0">
                  <c:v>48405.61721707644</c:v>
                </c:pt>
                <c:pt idx="707" formatCode="0">
                  <c:v>48405.61721707644</c:v>
                </c:pt>
                <c:pt idx="708" formatCode="0">
                  <c:v>48405.61721707644</c:v>
                </c:pt>
                <c:pt idx="709" formatCode="0">
                  <c:v>48405.61721707644</c:v>
                </c:pt>
                <c:pt idx="710" formatCode="0">
                  <c:v>48405.61721707644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9A8-4DB5-8142-8179D0358202}"/>
            </c:ext>
          </c:extLst>
        </c:ser>
        <c:ser>
          <c:idx val="6"/>
          <c:order val="1"/>
          <c:tx>
            <c:v>I1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Deutschland!$A$21:$A$731</c:f>
              <c:numCache>
                <c:formatCode>d/m;@</c:formatCode>
                <c:ptCount val="711"/>
                <c:pt idx="1">
                  <c:v>43852</c:v>
                </c:pt>
                <c:pt idx="2">
                  <c:v>43853</c:v>
                </c:pt>
                <c:pt idx="3">
                  <c:v>43854</c:v>
                </c:pt>
                <c:pt idx="4">
                  <c:v>43855</c:v>
                </c:pt>
                <c:pt idx="5">
                  <c:v>43856</c:v>
                </c:pt>
                <c:pt idx="6">
                  <c:v>43857</c:v>
                </c:pt>
                <c:pt idx="7">
                  <c:v>43858</c:v>
                </c:pt>
                <c:pt idx="8">
                  <c:v>43859</c:v>
                </c:pt>
                <c:pt idx="9">
                  <c:v>43860</c:v>
                </c:pt>
                <c:pt idx="10">
                  <c:v>43861</c:v>
                </c:pt>
                <c:pt idx="11">
                  <c:v>43862</c:v>
                </c:pt>
                <c:pt idx="12">
                  <c:v>43863</c:v>
                </c:pt>
                <c:pt idx="13">
                  <c:v>43864</c:v>
                </c:pt>
                <c:pt idx="14">
                  <c:v>43865</c:v>
                </c:pt>
                <c:pt idx="15">
                  <c:v>43866</c:v>
                </c:pt>
                <c:pt idx="16">
                  <c:v>43867</c:v>
                </c:pt>
                <c:pt idx="17">
                  <c:v>43868</c:v>
                </c:pt>
                <c:pt idx="18">
                  <c:v>43869</c:v>
                </c:pt>
                <c:pt idx="19">
                  <c:v>43870</c:v>
                </c:pt>
                <c:pt idx="20">
                  <c:v>43871</c:v>
                </c:pt>
                <c:pt idx="21">
                  <c:v>43872</c:v>
                </c:pt>
                <c:pt idx="22">
                  <c:v>43873</c:v>
                </c:pt>
                <c:pt idx="23">
                  <c:v>43874</c:v>
                </c:pt>
                <c:pt idx="24">
                  <c:v>43875</c:v>
                </c:pt>
                <c:pt idx="25">
                  <c:v>43876</c:v>
                </c:pt>
                <c:pt idx="26">
                  <c:v>43877</c:v>
                </c:pt>
                <c:pt idx="27">
                  <c:v>43878</c:v>
                </c:pt>
                <c:pt idx="28">
                  <c:v>43879</c:v>
                </c:pt>
                <c:pt idx="29">
                  <c:v>43880</c:v>
                </c:pt>
                <c:pt idx="30">
                  <c:v>43881</c:v>
                </c:pt>
                <c:pt idx="31">
                  <c:v>43882</c:v>
                </c:pt>
                <c:pt idx="32">
                  <c:v>43883</c:v>
                </c:pt>
                <c:pt idx="33">
                  <c:v>43884</c:v>
                </c:pt>
                <c:pt idx="34">
                  <c:v>43885</c:v>
                </c:pt>
                <c:pt idx="35">
                  <c:v>43886</c:v>
                </c:pt>
                <c:pt idx="36">
                  <c:v>43887</c:v>
                </c:pt>
                <c:pt idx="37">
                  <c:v>43888</c:v>
                </c:pt>
                <c:pt idx="38">
                  <c:v>43889</c:v>
                </c:pt>
                <c:pt idx="39">
                  <c:v>43890</c:v>
                </c:pt>
                <c:pt idx="40">
                  <c:v>43891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43897</c:v>
                </c:pt>
                <c:pt idx="47">
                  <c:v>43898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43904</c:v>
                </c:pt>
                <c:pt idx="54">
                  <c:v>43905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43911</c:v>
                </c:pt>
                <c:pt idx="61">
                  <c:v>43912</c:v>
                </c:pt>
                <c:pt idx="62">
                  <c:v>43913</c:v>
                </c:pt>
                <c:pt idx="63">
                  <c:v>43914</c:v>
                </c:pt>
                <c:pt idx="64">
                  <c:v>43915</c:v>
                </c:pt>
                <c:pt idx="65">
                  <c:v>43916</c:v>
                </c:pt>
                <c:pt idx="66">
                  <c:v>43917</c:v>
                </c:pt>
                <c:pt idx="67">
                  <c:v>43918</c:v>
                </c:pt>
                <c:pt idx="68">
                  <c:v>43919</c:v>
                </c:pt>
                <c:pt idx="69">
                  <c:v>43920</c:v>
                </c:pt>
                <c:pt idx="70">
                  <c:v>43921</c:v>
                </c:pt>
                <c:pt idx="71">
                  <c:v>43922</c:v>
                </c:pt>
                <c:pt idx="72">
                  <c:v>43923</c:v>
                </c:pt>
                <c:pt idx="73">
                  <c:v>43924</c:v>
                </c:pt>
                <c:pt idx="74">
                  <c:v>43925</c:v>
                </c:pt>
                <c:pt idx="75">
                  <c:v>43926</c:v>
                </c:pt>
                <c:pt idx="76">
                  <c:v>43927</c:v>
                </c:pt>
                <c:pt idx="77">
                  <c:v>43928</c:v>
                </c:pt>
                <c:pt idx="78">
                  <c:v>43929</c:v>
                </c:pt>
                <c:pt idx="79">
                  <c:v>43930</c:v>
                </c:pt>
                <c:pt idx="80">
                  <c:v>43931</c:v>
                </c:pt>
                <c:pt idx="81">
                  <c:v>43932</c:v>
                </c:pt>
                <c:pt idx="82">
                  <c:v>43933</c:v>
                </c:pt>
                <c:pt idx="83">
                  <c:v>43934</c:v>
                </c:pt>
                <c:pt idx="84">
                  <c:v>43935</c:v>
                </c:pt>
                <c:pt idx="85">
                  <c:v>43936</c:v>
                </c:pt>
                <c:pt idx="86">
                  <c:v>43937</c:v>
                </c:pt>
                <c:pt idx="87">
                  <c:v>43938</c:v>
                </c:pt>
                <c:pt idx="88">
                  <c:v>43939</c:v>
                </c:pt>
                <c:pt idx="89">
                  <c:v>43940</c:v>
                </c:pt>
                <c:pt idx="90">
                  <c:v>43941</c:v>
                </c:pt>
                <c:pt idx="91">
                  <c:v>43942</c:v>
                </c:pt>
                <c:pt idx="92">
                  <c:v>43943</c:v>
                </c:pt>
                <c:pt idx="93">
                  <c:v>43944</c:v>
                </c:pt>
                <c:pt idx="94">
                  <c:v>43945</c:v>
                </c:pt>
                <c:pt idx="95">
                  <c:v>43946</c:v>
                </c:pt>
                <c:pt idx="96">
                  <c:v>43947</c:v>
                </c:pt>
                <c:pt idx="97">
                  <c:v>43948</c:v>
                </c:pt>
                <c:pt idx="98">
                  <c:v>43949</c:v>
                </c:pt>
                <c:pt idx="99">
                  <c:v>43950</c:v>
                </c:pt>
                <c:pt idx="100">
                  <c:v>43951</c:v>
                </c:pt>
                <c:pt idx="101">
                  <c:v>43952</c:v>
                </c:pt>
                <c:pt idx="102">
                  <c:v>43953</c:v>
                </c:pt>
                <c:pt idx="103">
                  <c:v>43954</c:v>
                </c:pt>
                <c:pt idx="104">
                  <c:v>43955</c:v>
                </c:pt>
                <c:pt idx="105">
                  <c:v>43956</c:v>
                </c:pt>
                <c:pt idx="106">
                  <c:v>43957</c:v>
                </c:pt>
                <c:pt idx="107">
                  <c:v>43958</c:v>
                </c:pt>
                <c:pt idx="108">
                  <c:v>43959</c:v>
                </c:pt>
                <c:pt idx="109">
                  <c:v>43960</c:v>
                </c:pt>
                <c:pt idx="110">
                  <c:v>43961</c:v>
                </c:pt>
                <c:pt idx="111">
                  <c:v>43962</c:v>
                </c:pt>
                <c:pt idx="112">
                  <c:v>43963</c:v>
                </c:pt>
                <c:pt idx="113">
                  <c:v>43964</c:v>
                </c:pt>
                <c:pt idx="114">
                  <c:v>43965</c:v>
                </c:pt>
                <c:pt idx="115">
                  <c:v>43966</c:v>
                </c:pt>
                <c:pt idx="116">
                  <c:v>43967</c:v>
                </c:pt>
                <c:pt idx="117">
                  <c:v>43968</c:v>
                </c:pt>
                <c:pt idx="118">
                  <c:v>43969</c:v>
                </c:pt>
                <c:pt idx="119">
                  <c:v>43970</c:v>
                </c:pt>
                <c:pt idx="120">
                  <c:v>43971</c:v>
                </c:pt>
                <c:pt idx="121">
                  <c:v>43972</c:v>
                </c:pt>
                <c:pt idx="122">
                  <c:v>43973</c:v>
                </c:pt>
                <c:pt idx="123">
                  <c:v>43974</c:v>
                </c:pt>
                <c:pt idx="124">
                  <c:v>43975</c:v>
                </c:pt>
                <c:pt idx="125">
                  <c:v>43976</c:v>
                </c:pt>
                <c:pt idx="126">
                  <c:v>43977</c:v>
                </c:pt>
                <c:pt idx="127">
                  <c:v>43978</c:v>
                </c:pt>
                <c:pt idx="128">
                  <c:v>43979</c:v>
                </c:pt>
                <c:pt idx="129">
                  <c:v>43980</c:v>
                </c:pt>
                <c:pt idx="130">
                  <c:v>43981</c:v>
                </c:pt>
                <c:pt idx="131">
                  <c:v>43982</c:v>
                </c:pt>
                <c:pt idx="132">
                  <c:v>43983</c:v>
                </c:pt>
                <c:pt idx="133">
                  <c:v>43984</c:v>
                </c:pt>
                <c:pt idx="134">
                  <c:v>43985</c:v>
                </c:pt>
                <c:pt idx="135">
                  <c:v>43986</c:v>
                </c:pt>
                <c:pt idx="136">
                  <c:v>43987</c:v>
                </c:pt>
                <c:pt idx="137">
                  <c:v>43988</c:v>
                </c:pt>
                <c:pt idx="138">
                  <c:v>43989</c:v>
                </c:pt>
                <c:pt idx="139">
                  <c:v>43990</c:v>
                </c:pt>
                <c:pt idx="140">
                  <c:v>43991</c:v>
                </c:pt>
                <c:pt idx="141">
                  <c:v>43992</c:v>
                </c:pt>
                <c:pt idx="142">
                  <c:v>43993</c:v>
                </c:pt>
                <c:pt idx="143">
                  <c:v>43994</c:v>
                </c:pt>
                <c:pt idx="144">
                  <c:v>43995</c:v>
                </c:pt>
                <c:pt idx="145">
                  <c:v>43996</c:v>
                </c:pt>
                <c:pt idx="146">
                  <c:v>43997</c:v>
                </c:pt>
                <c:pt idx="147">
                  <c:v>43998</c:v>
                </c:pt>
                <c:pt idx="148">
                  <c:v>43999</c:v>
                </c:pt>
                <c:pt idx="149">
                  <c:v>44000</c:v>
                </c:pt>
                <c:pt idx="150">
                  <c:v>44001</c:v>
                </c:pt>
                <c:pt idx="151">
                  <c:v>44002</c:v>
                </c:pt>
                <c:pt idx="152">
                  <c:v>44003</c:v>
                </c:pt>
                <c:pt idx="153">
                  <c:v>44004</c:v>
                </c:pt>
                <c:pt idx="154">
                  <c:v>44005</c:v>
                </c:pt>
                <c:pt idx="155">
                  <c:v>44006</c:v>
                </c:pt>
                <c:pt idx="156">
                  <c:v>44007</c:v>
                </c:pt>
                <c:pt idx="157">
                  <c:v>44008</c:v>
                </c:pt>
                <c:pt idx="158">
                  <c:v>44009</c:v>
                </c:pt>
                <c:pt idx="159">
                  <c:v>44010</c:v>
                </c:pt>
                <c:pt idx="160">
                  <c:v>44011</c:v>
                </c:pt>
                <c:pt idx="161">
                  <c:v>44012</c:v>
                </c:pt>
                <c:pt idx="162">
                  <c:v>44013</c:v>
                </c:pt>
                <c:pt idx="163">
                  <c:v>44014</c:v>
                </c:pt>
                <c:pt idx="164">
                  <c:v>44015</c:v>
                </c:pt>
                <c:pt idx="165">
                  <c:v>44016</c:v>
                </c:pt>
                <c:pt idx="166">
                  <c:v>44017</c:v>
                </c:pt>
                <c:pt idx="167">
                  <c:v>44018</c:v>
                </c:pt>
                <c:pt idx="168">
                  <c:v>44019</c:v>
                </c:pt>
                <c:pt idx="169">
                  <c:v>44020</c:v>
                </c:pt>
                <c:pt idx="170">
                  <c:v>44021</c:v>
                </c:pt>
                <c:pt idx="171">
                  <c:v>44022</c:v>
                </c:pt>
                <c:pt idx="172">
                  <c:v>44023</c:v>
                </c:pt>
                <c:pt idx="173">
                  <c:v>44024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44030</c:v>
                </c:pt>
                <c:pt idx="180">
                  <c:v>44031</c:v>
                </c:pt>
                <c:pt idx="181">
                  <c:v>44032</c:v>
                </c:pt>
                <c:pt idx="182">
                  <c:v>44033</c:v>
                </c:pt>
                <c:pt idx="183">
                  <c:v>44034</c:v>
                </c:pt>
                <c:pt idx="184">
                  <c:v>44035</c:v>
                </c:pt>
                <c:pt idx="185">
                  <c:v>44036</c:v>
                </c:pt>
                <c:pt idx="186">
                  <c:v>44037</c:v>
                </c:pt>
                <c:pt idx="187">
                  <c:v>44038</c:v>
                </c:pt>
                <c:pt idx="188">
                  <c:v>44039</c:v>
                </c:pt>
                <c:pt idx="189">
                  <c:v>44040</c:v>
                </c:pt>
                <c:pt idx="190">
                  <c:v>44041</c:v>
                </c:pt>
                <c:pt idx="191">
                  <c:v>44042</c:v>
                </c:pt>
                <c:pt idx="192">
                  <c:v>44043</c:v>
                </c:pt>
                <c:pt idx="193">
                  <c:v>44044</c:v>
                </c:pt>
                <c:pt idx="194">
                  <c:v>44045</c:v>
                </c:pt>
                <c:pt idx="195">
                  <c:v>44046</c:v>
                </c:pt>
                <c:pt idx="196">
                  <c:v>44047</c:v>
                </c:pt>
                <c:pt idx="197">
                  <c:v>44048</c:v>
                </c:pt>
                <c:pt idx="198">
                  <c:v>44049</c:v>
                </c:pt>
                <c:pt idx="199">
                  <c:v>44050</c:v>
                </c:pt>
                <c:pt idx="200">
                  <c:v>44051</c:v>
                </c:pt>
                <c:pt idx="201">
                  <c:v>44052</c:v>
                </c:pt>
                <c:pt idx="202">
                  <c:v>44053</c:v>
                </c:pt>
                <c:pt idx="203">
                  <c:v>44054</c:v>
                </c:pt>
                <c:pt idx="204">
                  <c:v>44055</c:v>
                </c:pt>
                <c:pt idx="205">
                  <c:v>44056</c:v>
                </c:pt>
                <c:pt idx="206">
                  <c:v>44057</c:v>
                </c:pt>
                <c:pt idx="207">
                  <c:v>44058</c:v>
                </c:pt>
                <c:pt idx="208">
                  <c:v>44059</c:v>
                </c:pt>
                <c:pt idx="209">
                  <c:v>44060</c:v>
                </c:pt>
                <c:pt idx="210">
                  <c:v>44061</c:v>
                </c:pt>
                <c:pt idx="211">
                  <c:v>44062</c:v>
                </c:pt>
                <c:pt idx="212">
                  <c:v>44063</c:v>
                </c:pt>
                <c:pt idx="213">
                  <c:v>44064</c:v>
                </c:pt>
                <c:pt idx="214">
                  <c:v>44065</c:v>
                </c:pt>
                <c:pt idx="215">
                  <c:v>44066</c:v>
                </c:pt>
                <c:pt idx="216">
                  <c:v>44067</c:v>
                </c:pt>
                <c:pt idx="217">
                  <c:v>44068</c:v>
                </c:pt>
                <c:pt idx="218">
                  <c:v>44069</c:v>
                </c:pt>
                <c:pt idx="219">
                  <c:v>44070</c:v>
                </c:pt>
                <c:pt idx="220">
                  <c:v>44071</c:v>
                </c:pt>
                <c:pt idx="221">
                  <c:v>44072</c:v>
                </c:pt>
                <c:pt idx="222">
                  <c:v>44073</c:v>
                </c:pt>
                <c:pt idx="223">
                  <c:v>44074</c:v>
                </c:pt>
                <c:pt idx="224">
                  <c:v>44075</c:v>
                </c:pt>
                <c:pt idx="225">
                  <c:v>44076</c:v>
                </c:pt>
                <c:pt idx="226">
                  <c:v>44077</c:v>
                </c:pt>
                <c:pt idx="227">
                  <c:v>44078</c:v>
                </c:pt>
                <c:pt idx="228">
                  <c:v>44079</c:v>
                </c:pt>
                <c:pt idx="229">
                  <c:v>44080</c:v>
                </c:pt>
                <c:pt idx="230">
                  <c:v>44081</c:v>
                </c:pt>
                <c:pt idx="231">
                  <c:v>44082</c:v>
                </c:pt>
                <c:pt idx="232">
                  <c:v>44083</c:v>
                </c:pt>
                <c:pt idx="233">
                  <c:v>44084</c:v>
                </c:pt>
                <c:pt idx="234">
                  <c:v>44085</c:v>
                </c:pt>
                <c:pt idx="235">
                  <c:v>44086</c:v>
                </c:pt>
                <c:pt idx="236">
                  <c:v>44087</c:v>
                </c:pt>
                <c:pt idx="237">
                  <c:v>44088</c:v>
                </c:pt>
                <c:pt idx="238">
                  <c:v>44089</c:v>
                </c:pt>
                <c:pt idx="239">
                  <c:v>44090</c:v>
                </c:pt>
                <c:pt idx="240">
                  <c:v>44091</c:v>
                </c:pt>
                <c:pt idx="241">
                  <c:v>44092</c:v>
                </c:pt>
                <c:pt idx="242">
                  <c:v>44093</c:v>
                </c:pt>
                <c:pt idx="243">
                  <c:v>44094</c:v>
                </c:pt>
                <c:pt idx="244">
                  <c:v>44095</c:v>
                </c:pt>
                <c:pt idx="245">
                  <c:v>44096</c:v>
                </c:pt>
                <c:pt idx="246">
                  <c:v>44097</c:v>
                </c:pt>
                <c:pt idx="247">
                  <c:v>44098</c:v>
                </c:pt>
                <c:pt idx="248">
                  <c:v>44099</c:v>
                </c:pt>
                <c:pt idx="249">
                  <c:v>44100</c:v>
                </c:pt>
                <c:pt idx="250">
                  <c:v>44101</c:v>
                </c:pt>
                <c:pt idx="251">
                  <c:v>44102</c:v>
                </c:pt>
                <c:pt idx="252">
                  <c:v>44103</c:v>
                </c:pt>
                <c:pt idx="253">
                  <c:v>44104</c:v>
                </c:pt>
                <c:pt idx="254">
                  <c:v>44105</c:v>
                </c:pt>
                <c:pt idx="255">
                  <c:v>44106</c:v>
                </c:pt>
                <c:pt idx="256">
                  <c:v>44107</c:v>
                </c:pt>
                <c:pt idx="257">
                  <c:v>44108</c:v>
                </c:pt>
                <c:pt idx="258">
                  <c:v>44109</c:v>
                </c:pt>
                <c:pt idx="259">
                  <c:v>44110</c:v>
                </c:pt>
                <c:pt idx="260">
                  <c:v>44111</c:v>
                </c:pt>
                <c:pt idx="261">
                  <c:v>44112</c:v>
                </c:pt>
                <c:pt idx="262">
                  <c:v>44113</c:v>
                </c:pt>
                <c:pt idx="263">
                  <c:v>44114</c:v>
                </c:pt>
                <c:pt idx="264">
                  <c:v>44115</c:v>
                </c:pt>
                <c:pt idx="265">
                  <c:v>44116</c:v>
                </c:pt>
                <c:pt idx="266">
                  <c:v>44117</c:v>
                </c:pt>
                <c:pt idx="267">
                  <c:v>44118</c:v>
                </c:pt>
                <c:pt idx="268">
                  <c:v>44119</c:v>
                </c:pt>
                <c:pt idx="269">
                  <c:v>44120</c:v>
                </c:pt>
                <c:pt idx="270">
                  <c:v>44121</c:v>
                </c:pt>
                <c:pt idx="271">
                  <c:v>44122</c:v>
                </c:pt>
                <c:pt idx="272">
                  <c:v>44123</c:v>
                </c:pt>
                <c:pt idx="273">
                  <c:v>44124</c:v>
                </c:pt>
                <c:pt idx="274">
                  <c:v>44125</c:v>
                </c:pt>
                <c:pt idx="275">
                  <c:v>44126</c:v>
                </c:pt>
                <c:pt idx="276">
                  <c:v>44127</c:v>
                </c:pt>
                <c:pt idx="277">
                  <c:v>44128</c:v>
                </c:pt>
                <c:pt idx="278">
                  <c:v>44129</c:v>
                </c:pt>
                <c:pt idx="279">
                  <c:v>44130</c:v>
                </c:pt>
                <c:pt idx="280">
                  <c:v>44131</c:v>
                </c:pt>
                <c:pt idx="281">
                  <c:v>44132</c:v>
                </c:pt>
                <c:pt idx="282">
                  <c:v>44133</c:v>
                </c:pt>
                <c:pt idx="283">
                  <c:v>44134</c:v>
                </c:pt>
                <c:pt idx="284">
                  <c:v>44135</c:v>
                </c:pt>
                <c:pt idx="285">
                  <c:v>44136</c:v>
                </c:pt>
                <c:pt idx="286">
                  <c:v>44137</c:v>
                </c:pt>
                <c:pt idx="287">
                  <c:v>44138</c:v>
                </c:pt>
                <c:pt idx="288">
                  <c:v>44139</c:v>
                </c:pt>
                <c:pt idx="289">
                  <c:v>44140</c:v>
                </c:pt>
                <c:pt idx="290">
                  <c:v>44141</c:v>
                </c:pt>
                <c:pt idx="291">
                  <c:v>44142</c:v>
                </c:pt>
                <c:pt idx="292">
                  <c:v>44143</c:v>
                </c:pt>
                <c:pt idx="293">
                  <c:v>44144</c:v>
                </c:pt>
                <c:pt idx="294">
                  <c:v>44145</c:v>
                </c:pt>
                <c:pt idx="295">
                  <c:v>44146</c:v>
                </c:pt>
                <c:pt idx="296">
                  <c:v>44147</c:v>
                </c:pt>
                <c:pt idx="297">
                  <c:v>44148</c:v>
                </c:pt>
                <c:pt idx="298">
                  <c:v>44149</c:v>
                </c:pt>
                <c:pt idx="299">
                  <c:v>44150</c:v>
                </c:pt>
                <c:pt idx="300">
                  <c:v>44151</c:v>
                </c:pt>
                <c:pt idx="301">
                  <c:v>44152</c:v>
                </c:pt>
                <c:pt idx="302">
                  <c:v>44153</c:v>
                </c:pt>
                <c:pt idx="303">
                  <c:v>44154</c:v>
                </c:pt>
                <c:pt idx="304">
                  <c:v>44155</c:v>
                </c:pt>
                <c:pt idx="305">
                  <c:v>44156</c:v>
                </c:pt>
                <c:pt idx="306">
                  <c:v>44157</c:v>
                </c:pt>
                <c:pt idx="307">
                  <c:v>44158</c:v>
                </c:pt>
                <c:pt idx="308">
                  <c:v>44159</c:v>
                </c:pt>
                <c:pt idx="309">
                  <c:v>44160</c:v>
                </c:pt>
                <c:pt idx="310">
                  <c:v>44161</c:v>
                </c:pt>
                <c:pt idx="311">
                  <c:v>44162</c:v>
                </c:pt>
                <c:pt idx="312">
                  <c:v>44163</c:v>
                </c:pt>
                <c:pt idx="313">
                  <c:v>44164</c:v>
                </c:pt>
                <c:pt idx="314">
                  <c:v>44165</c:v>
                </c:pt>
                <c:pt idx="315">
                  <c:v>44166</c:v>
                </c:pt>
                <c:pt idx="316">
                  <c:v>44167</c:v>
                </c:pt>
                <c:pt idx="317">
                  <c:v>44168</c:v>
                </c:pt>
                <c:pt idx="318">
                  <c:v>44169</c:v>
                </c:pt>
                <c:pt idx="319">
                  <c:v>44170</c:v>
                </c:pt>
                <c:pt idx="320">
                  <c:v>44171</c:v>
                </c:pt>
                <c:pt idx="321">
                  <c:v>44172</c:v>
                </c:pt>
                <c:pt idx="322">
                  <c:v>44173</c:v>
                </c:pt>
                <c:pt idx="323">
                  <c:v>44174</c:v>
                </c:pt>
                <c:pt idx="324">
                  <c:v>44175</c:v>
                </c:pt>
                <c:pt idx="325">
                  <c:v>44176</c:v>
                </c:pt>
                <c:pt idx="326">
                  <c:v>44177</c:v>
                </c:pt>
                <c:pt idx="327">
                  <c:v>44178</c:v>
                </c:pt>
                <c:pt idx="328">
                  <c:v>44179</c:v>
                </c:pt>
                <c:pt idx="329">
                  <c:v>44180</c:v>
                </c:pt>
                <c:pt idx="330">
                  <c:v>44181</c:v>
                </c:pt>
                <c:pt idx="331">
                  <c:v>44182</c:v>
                </c:pt>
                <c:pt idx="332">
                  <c:v>44183</c:v>
                </c:pt>
                <c:pt idx="333">
                  <c:v>44184</c:v>
                </c:pt>
                <c:pt idx="334">
                  <c:v>44185</c:v>
                </c:pt>
                <c:pt idx="335">
                  <c:v>44186</c:v>
                </c:pt>
                <c:pt idx="336">
                  <c:v>44187</c:v>
                </c:pt>
                <c:pt idx="337">
                  <c:v>44188</c:v>
                </c:pt>
                <c:pt idx="338">
                  <c:v>44189</c:v>
                </c:pt>
                <c:pt idx="339">
                  <c:v>44190</c:v>
                </c:pt>
                <c:pt idx="340">
                  <c:v>44191</c:v>
                </c:pt>
                <c:pt idx="341">
                  <c:v>44192</c:v>
                </c:pt>
                <c:pt idx="342">
                  <c:v>44193</c:v>
                </c:pt>
                <c:pt idx="343">
                  <c:v>44194</c:v>
                </c:pt>
                <c:pt idx="344">
                  <c:v>44195</c:v>
                </c:pt>
                <c:pt idx="345">
                  <c:v>44196</c:v>
                </c:pt>
                <c:pt idx="346">
                  <c:v>44197</c:v>
                </c:pt>
                <c:pt idx="347">
                  <c:v>44198</c:v>
                </c:pt>
                <c:pt idx="348">
                  <c:v>44199</c:v>
                </c:pt>
                <c:pt idx="349">
                  <c:v>44200</c:v>
                </c:pt>
                <c:pt idx="350">
                  <c:v>44201</c:v>
                </c:pt>
                <c:pt idx="351">
                  <c:v>44202</c:v>
                </c:pt>
                <c:pt idx="352">
                  <c:v>44203</c:v>
                </c:pt>
                <c:pt idx="353">
                  <c:v>44204</c:v>
                </c:pt>
                <c:pt idx="354">
                  <c:v>44205</c:v>
                </c:pt>
                <c:pt idx="355">
                  <c:v>44206</c:v>
                </c:pt>
                <c:pt idx="356">
                  <c:v>44207</c:v>
                </c:pt>
                <c:pt idx="357">
                  <c:v>44208</c:v>
                </c:pt>
                <c:pt idx="358">
                  <c:v>44209</c:v>
                </c:pt>
                <c:pt idx="359">
                  <c:v>44210</c:v>
                </c:pt>
                <c:pt idx="360">
                  <c:v>44211</c:v>
                </c:pt>
                <c:pt idx="361">
                  <c:v>44212</c:v>
                </c:pt>
                <c:pt idx="362">
                  <c:v>44213</c:v>
                </c:pt>
                <c:pt idx="363">
                  <c:v>44214</c:v>
                </c:pt>
                <c:pt idx="364">
                  <c:v>44215</c:v>
                </c:pt>
                <c:pt idx="365">
                  <c:v>44216</c:v>
                </c:pt>
                <c:pt idx="366">
                  <c:v>44217</c:v>
                </c:pt>
                <c:pt idx="367">
                  <c:v>44218</c:v>
                </c:pt>
                <c:pt idx="368">
                  <c:v>44219</c:v>
                </c:pt>
                <c:pt idx="369">
                  <c:v>44220</c:v>
                </c:pt>
                <c:pt idx="370">
                  <c:v>44221</c:v>
                </c:pt>
                <c:pt idx="371">
                  <c:v>44222</c:v>
                </c:pt>
                <c:pt idx="372">
                  <c:v>44223</c:v>
                </c:pt>
                <c:pt idx="373">
                  <c:v>44224</c:v>
                </c:pt>
                <c:pt idx="374">
                  <c:v>44225</c:v>
                </c:pt>
                <c:pt idx="375">
                  <c:v>44226</c:v>
                </c:pt>
                <c:pt idx="376">
                  <c:v>44227</c:v>
                </c:pt>
                <c:pt idx="377">
                  <c:v>44228</c:v>
                </c:pt>
                <c:pt idx="378">
                  <c:v>44229</c:v>
                </c:pt>
                <c:pt idx="379">
                  <c:v>44230</c:v>
                </c:pt>
                <c:pt idx="380">
                  <c:v>44231</c:v>
                </c:pt>
                <c:pt idx="381">
                  <c:v>44232</c:v>
                </c:pt>
                <c:pt idx="382">
                  <c:v>44233</c:v>
                </c:pt>
                <c:pt idx="383">
                  <c:v>44234</c:v>
                </c:pt>
                <c:pt idx="384">
                  <c:v>44235</c:v>
                </c:pt>
                <c:pt idx="385">
                  <c:v>44236</c:v>
                </c:pt>
                <c:pt idx="386">
                  <c:v>44237</c:v>
                </c:pt>
                <c:pt idx="387">
                  <c:v>44238</c:v>
                </c:pt>
                <c:pt idx="388">
                  <c:v>44239</c:v>
                </c:pt>
                <c:pt idx="389">
                  <c:v>44240</c:v>
                </c:pt>
                <c:pt idx="390">
                  <c:v>44241</c:v>
                </c:pt>
                <c:pt idx="391">
                  <c:v>44242</c:v>
                </c:pt>
                <c:pt idx="392">
                  <c:v>44243</c:v>
                </c:pt>
                <c:pt idx="393">
                  <c:v>44244</c:v>
                </c:pt>
                <c:pt idx="394">
                  <c:v>44245</c:v>
                </c:pt>
                <c:pt idx="395">
                  <c:v>44246</c:v>
                </c:pt>
                <c:pt idx="396">
                  <c:v>44247</c:v>
                </c:pt>
                <c:pt idx="397">
                  <c:v>44248</c:v>
                </c:pt>
                <c:pt idx="398">
                  <c:v>44249</c:v>
                </c:pt>
                <c:pt idx="399">
                  <c:v>44250</c:v>
                </c:pt>
                <c:pt idx="400">
                  <c:v>44251</c:v>
                </c:pt>
                <c:pt idx="401">
                  <c:v>44252</c:v>
                </c:pt>
                <c:pt idx="402">
                  <c:v>44253</c:v>
                </c:pt>
                <c:pt idx="403">
                  <c:v>44254</c:v>
                </c:pt>
                <c:pt idx="404">
                  <c:v>44255</c:v>
                </c:pt>
                <c:pt idx="405">
                  <c:v>44256</c:v>
                </c:pt>
                <c:pt idx="406">
                  <c:v>44257</c:v>
                </c:pt>
                <c:pt idx="407">
                  <c:v>44258</c:v>
                </c:pt>
                <c:pt idx="408">
                  <c:v>44259</c:v>
                </c:pt>
                <c:pt idx="409">
                  <c:v>44260</c:v>
                </c:pt>
                <c:pt idx="410">
                  <c:v>44261</c:v>
                </c:pt>
                <c:pt idx="411">
                  <c:v>44262</c:v>
                </c:pt>
                <c:pt idx="412">
                  <c:v>44263</c:v>
                </c:pt>
                <c:pt idx="413">
                  <c:v>44264</c:v>
                </c:pt>
                <c:pt idx="414">
                  <c:v>44265</c:v>
                </c:pt>
                <c:pt idx="415">
                  <c:v>44266</c:v>
                </c:pt>
                <c:pt idx="416">
                  <c:v>44267</c:v>
                </c:pt>
                <c:pt idx="417">
                  <c:v>44268</c:v>
                </c:pt>
                <c:pt idx="418">
                  <c:v>44269</c:v>
                </c:pt>
                <c:pt idx="419">
                  <c:v>44270</c:v>
                </c:pt>
                <c:pt idx="420">
                  <c:v>44271</c:v>
                </c:pt>
                <c:pt idx="421">
                  <c:v>44272</c:v>
                </c:pt>
                <c:pt idx="422">
                  <c:v>44273</c:v>
                </c:pt>
                <c:pt idx="423">
                  <c:v>44274</c:v>
                </c:pt>
                <c:pt idx="424">
                  <c:v>44275</c:v>
                </c:pt>
                <c:pt idx="425">
                  <c:v>44276</c:v>
                </c:pt>
                <c:pt idx="426">
                  <c:v>44277</c:v>
                </c:pt>
                <c:pt idx="427">
                  <c:v>44278</c:v>
                </c:pt>
                <c:pt idx="428">
                  <c:v>44279</c:v>
                </c:pt>
                <c:pt idx="429">
                  <c:v>44280</c:v>
                </c:pt>
                <c:pt idx="430">
                  <c:v>44281</c:v>
                </c:pt>
                <c:pt idx="431">
                  <c:v>44282</c:v>
                </c:pt>
                <c:pt idx="432">
                  <c:v>44283</c:v>
                </c:pt>
                <c:pt idx="433">
                  <c:v>44284</c:v>
                </c:pt>
                <c:pt idx="434">
                  <c:v>44285</c:v>
                </c:pt>
                <c:pt idx="435">
                  <c:v>44286</c:v>
                </c:pt>
                <c:pt idx="436">
                  <c:v>44287</c:v>
                </c:pt>
                <c:pt idx="437">
                  <c:v>44288</c:v>
                </c:pt>
                <c:pt idx="438">
                  <c:v>44289</c:v>
                </c:pt>
                <c:pt idx="439">
                  <c:v>44290</c:v>
                </c:pt>
                <c:pt idx="440">
                  <c:v>44291</c:v>
                </c:pt>
                <c:pt idx="441">
                  <c:v>44292</c:v>
                </c:pt>
                <c:pt idx="442">
                  <c:v>44293</c:v>
                </c:pt>
                <c:pt idx="443">
                  <c:v>44294</c:v>
                </c:pt>
                <c:pt idx="444">
                  <c:v>44295</c:v>
                </c:pt>
                <c:pt idx="445">
                  <c:v>44296</c:v>
                </c:pt>
                <c:pt idx="446">
                  <c:v>44297</c:v>
                </c:pt>
                <c:pt idx="447">
                  <c:v>44298</c:v>
                </c:pt>
                <c:pt idx="448">
                  <c:v>44299</c:v>
                </c:pt>
                <c:pt idx="449">
                  <c:v>44300</c:v>
                </c:pt>
                <c:pt idx="450">
                  <c:v>44301</c:v>
                </c:pt>
                <c:pt idx="451">
                  <c:v>44302</c:v>
                </c:pt>
                <c:pt idx="452">
                  <c:v>44303</c:v>
                </c:pt>
                <c:pt idx="453">
                  <c:v>44304</c:v>
                </c:pt>
                <c:pt idx="454">
                  <c:v>44305</c:v>
                </c:pt>
                <c:pt idx="455">
                  <c:v>44306</c:v>
                </c:pt>
                <c:pt idx="456">
                  <c:v>44307</c:v>
                </c:pt>
                <c:pt idx="457">
                  <c:v>44308</c:v>
                </c:pt>
                <c:pt idx="458">
                  <c:v>44309</c:v>
                </c:pt>
                <c:pt idx="459">
                  <c:v>44310</c:v>
                </c:pt>
                <c:pt idx="460">
                  <c:v>44311</c:v>
                </c:pt>
                <c:pt idx="461">
                  <c:v>44312</c:v>
                </c:pt>
                <c:pt idx="462">
                  <c:v>44313</c:v>
                </c:pt>
                <c:pt idx="463">
                  <c:v>44314</c:v>
                </c:pt>
                <c:pt idx="464">
                  <c:v>44315</c:v>
                </c:pt>
                <c:pt idx="465">
                  <c:v>44316</c:v>
                </c:pt>
                <c:pt idx="466">
                  <c:v>44317</c:v>
                </c:pt>
                <c:pt idx="467">
                  <c:v>44318</c:v>
                </c:pt>
                <c:pt idx="468">
                  <c:v>44319</c:v>
                </c:pt>
                <c:pt idx="469">
                  <c:v>44320</c:v>
                </c:pt>
                <c:pt idx="470">
                  <c:v>44321</c:v>
                </c:pt>
                <c:pt idx="471">
                  <c:v>44322</c:v>
                </c:pt>
                <c:pt idx="472">
                  <c:v>44323</c:v>
                </c:pt>
                <c:pt idx="473">
                  <c:v>44324</c:v>
                </c:pt>
                <c:pt idx="474">
                  <c:v>44325</c:v>
                </c:pt>
                <c:pt idx="475">
                  <c:v>44326</c:v>
                </c:pt>
                <c:pt idx="476">
                  <c:v>44327</c:v>
                </c:pt>
                <c:pt idx="477">
                  <c:v>44328</c:v>
                </c:pt>
                <c:pt idx="478">
                  <c:v>44329</c:v>
                </c:pt>
                <c:pt idx="479">
                  <c:v>44330</c:v>
                </c:pt>
                <c:pt idx="480">
                  <c:v>44331</c:v>
                </c:pt>
                <c:pt idx="481">
                  <c:v>44332</c:v>
                </c:pt>
                <c:pt idx="482">
                  <c:v>44333</c:v>
                </c:pt>
                <c:pt idx="483">
                  <c:v>44334</c:v>
                </c:pt>
                <c:pt idx="484">
                  <c:v>44335</c:v>
                </c:pt>
                <c:pt idx="485">
                  <c:v>44336</c:v>
                </c:pt>
                <c:pt idx="486">
                  <c:v>44337</c:v>
                </c:pt>
                <c:pt idx="487">
                  <c:v>44338</c:v>
                </c:pt>
                <c:pt idx="488">
                  <c:v>44339</c:v>
                </c:pt>
                <c:pt idx="489">
                  <c:v>44340</c:v>
                </c:pt>
                <c:pt idx="490">
                  <c:v>44341</c:v>
                </c:pt>
                <c:pt idx="491">
                  <c:v>44342</c:v>
                </c:pt>
                <c:pt idx="492">
                  <c:v>44343</c:v>
                </c:pt>
                <c:pt idx="493">
                  <c:v>44344</c:v>
                </c:pt>
                <c:pt idx="494">
                  <c:v>44345</c:v>
                </c:pt>
                <c:pt idx="495">
                  <c:v>44346</c:v>
                </c:pt>
                <c:pt idx="496">
                  <c:v>44347</c:v>
                </c:pt>
                <c:pt idx="497">
                  <c:v>44348</c:v>
                </c:pt>
                <c:pt idx="498">
                  <c:v>44349</c:v>
                </c:pt>
                <c:pt idx="499">
                  <c:v>44350</c:v>
                </c:pt>
                <c:pt idx="500">
                  <c:v>44351</c:v>
                </c:pt>
                <c:pt idx="501">
                  <c:v>44352</c:v>
                </c:pt>
                <c:pt idx="502">
                  <c:v>44353</c:v>
                </c:pt>
                <c:pt idx="503">
                  <c:v>44354</c:v>
                </c:pt>
                <c:pt idx="504">
                  <c:v>44355</c:v>
                </c:pt>
                <c:pt idx="505">
                  <c:v>44356</c:v>
                </c:pt>
                <c:pt idx="506">
                  <c:v>44357</c:v>
                </c:pt>
                <c:pt idx="507">
                  <c:v>44358</c:v>
                </c:pt>
                <c:pt idx="508">
                  <c:v>44359</c:v>
                </c:pt>
                <c:pt idx="509">
                  <c:v>44360</c:v>
                </c:pt>
                <c:pt idx="510">
                  <c:v>44361</c:v>
                </c:pt>
                <c:pt idx="511">
                  <c:v>44362</c:v>
                </c:pt>
                <c:pt idx="512">
                  <c:v>44363</c:v>
                </c:pt>
                <c:pt idx="513">
                  <c:v>44364</c:v>
                </c:pt>
                <c:pt idx="514">
                  <c:v>44365</c:v>
                </c:pt>
                <c:pt idx="515">
                  <c:v>44366</c:v>
                </c:pt>
                <c:pt idx="516">
                  <c:v>44367</c:v>
                </c:pt>
                <c:pt idx="517">
                  <c:v>44368</c:v>
                </c:pt>
                <c:pt idx="518">
                  <c:v>44369</c:v>
                </c:pt>
                <c:pt idx="519">
                  <c:v>44370</c:v>
                </c:pt>
                <c:pt idx="520">
                  <c:v>44371</c:v>
                </c:pt>
                <c:pt idx="521">
                  <c:v>44372</c:v>
                </c:pt>
                <c:pt idx="522">
                  <c:v>44373</c:v>
                </c:pt>
                <c:pt idx="523">
                  <c:v>44374</c:v>
                </c:pt>
                <c:pt idx="524">
                  <c:v>44375</c:v>
                </c:pt>
                <c:pt idx="525">
                  <c:v>44376</c:v>
                </c:pt>
                <c:pt idx="526">
                  <c:v>44377</c:v>
                </c:pt>
                <c:pt idx="527">
                  <c:v>44378</c:v>
                </c:pt>
                <c:pt idx="528">
                  <c:v>44379</c:v>
                </c:pt>
                <c:pt idx="529">
                  <c:v>44380</c:v>
                </c:pt>
                <c:pt idx="530">
                  <c:v>44381</c:v>
                </c:pt>
                <c:pt idx="531">
                  <c:v>44382</c:v>
                </c:pt>
                <c:pt idx="532">
                  <c:v>44383</c:v>
                </c:pt>
                <c:pt idx="533">
                  <c:v>44384</c:v>
                </c:pt>
                <c:pt idx="534">
                  <c:v>44385</c:v>
                </c:pt>
                <c:pt idx="535">
                  <c:v>44386</c:v>
                </c:pt>
                <c:pt idx="536">
                  <c:v>44387</c:v>
                </c:pt>
                <c:pt idx="537">
                  <c:v>44388</c:v>
                </c:pt>
                <c:pt idx="538">
                  <c:v>44389</c:v>
                </c:pt>
                <c:pt idx="539">
                  <c:v>44390</c:v>
                </c:pt>
                <c:pt idx="540">
                  <c:v>44391</c:v>
                </c:pt>
                <c:pt idx="541">
                  <c:v>44392</c:v>
                </c:pt>
                <c:pt idx="542">
                  <c:v>44393</c:v>
                </c:pt>
                <c:pt idx="543">
                  <c:v>44394</c:v>
                </c:pt>
                <c:pt idx="544">
                  <c:v>44395</c:v>
                </c:pt>
                <c:pt idx="545">
                  <c:v>44396</c:v>
                </c:pt>
                <c:pt idx="546">
                  <c:v>44397</c:v>
                </c:pt>
                <c:pt idx="547">
                  <c:v>44398</c:v>
                </c:pt>
                <c:pt idx="548">
                  <c:v>44399</c:v>
                </c:pt>
                <c:pt idx="549">
                  <c:v>44400</c:v>
                </c:pt>
                <c:pt idx="550">
                  <c:v>44401</c:v>
                </c:pt>
                <c:pt idx="551">
                  <c:v>44402</c:v>
                </c:pt>
                <c:pt idx="552">
                  <c:v>44403</c:v>
                </c:pt>
                <c:pt idx="553">
                  <c:v>44404</c:v>
                </c:pt>
                <c:pt idx="554">
                  <c:v>44405</c:v>
                </c:pt>
                <c:pt idx="555">
                  <c:v>44406</c:v>
                </c:pt>
                <c:pt idx="556">
                  <c:v>44407</c:v>
                </c:pt>
                <c:pt idx="557">
                  <c:v>44408</c:v>
                </c:pt>
                <c:pt idx="558">
                  <c:v>44409</c:v>
                </c:pt>
                <c:pt idx="559">
                  <c:v>44410</c:v>
                </c:pt>
                <c:pt idx="560">
                  <c:v>44411</c:v>
                </c:pt>
                <c:pt idx="561">
                  <c:v>44412</c:v>
                </c:pt>
                <c:pt idx="562">
                  <c:v>44413</c:v>
                </c:pt>
                <c:pt idx="563">
                  <c:v>44414</c:v>
                </c:pt>
                <c:pt idx="564">
                  <c:v>44415</c:v>
                </c:pt>
                <c:pt idx="565">
                  <c:v>44416</c:v>
                </c:pt>
                <c:pt idx="566">
                  <c:v>44417</c:v>
                </c:pt>
                <c:pt idx="567">
                  <c:v>44418</c:v>
                </c:pt>
                <c:pt idx="568">
                  <c:v>44419</c:v>
                </c:pt>
                <c:pt idx="569">
                  <c:v>44420</c:v>
                </c:pt>
                <c:pt idx="570">
                  <c:v>44421</c:v>
                </c:pt>
                <c:pt idx="571">
                  <c:v>44422</c:v>
                </c:pt>
                <c:pt idx="572">
                  <c:v>44423</c:v>
                </c:pt>
                <c:pt idx="573">
                  <c:v>44424</c:v>
                </c:pt>
                <c:pt idx="574">
                  <c:v>44425</c:v>
                </c:pt>
                <c:pt idx="575">
                  <c:v>44426</c:v>
                </c:pt>
                <c:pt idx="576">
                  <c:v>44427</c:v>
                </c:pt>
                <c:pt idx="577">
                  <c:v>44428</c:v>
                </c:pt>
                <c:pt idx="578">
                  <c:v>44429</c:v>
                </c:pt>
                <c:pt idx="579">
                  <c:v>44430</c:v>
                </c:pt>
                <c:pt idx="580">
                  <c:v>44431</c:v>
                </c:pt>
                <c:pt idx="581">
                  <c:v>44432</c:v>
                </c:pt>
                <c:pt idx="582">
                  <c:v>44433</c:v>
                </c:pt>
                <c:pt idx="583">
                  <c:v>44434</c:v>
                </c:pt>
                <c:pt idx="584">
                  <c:v>44435</c:v>
                </c:pt>
                <c:pt idx="585">
                  <c:v>44436</c:v>
                </c:pt>
                <c:pt idx="586">
                  <c:v>44437</c:v>
                </c:pt>
                <c:pt idx="587">
                  <c:v>44438</c:v>
                </c:pt>
                <c:pt idx="588">
                  <c:v>44439</c:v>
                </c:pt>
                <c:pt idx="589">
                  <c:v>44440</c:v>
                </c:pt>
                <c:pt idx="590">
                  <c:v>44441</c:v>
                </c:pt>
                <c:pt idx="591">
                  <c:v>44442</c:v>
                </c:pt>
                <c:pt idx="592">
                  <c:v>44443</c:v>
                </c:pt>
                <c:pt idx="593">
                  <c:v>44444</c:v>
                </c:pt>
                <c:pt idx="594">
                  <c:v>44445</c:v>
                </c:pt>
                <c:pt idx="595">
                  <c:v>44446</c:v>
                </c:pt>
                <c:pt idx="596">
                  <c:v>44447</c:v>
                </c:pt>
                <c:pt idx="597">
                  <c:v>44448</c:v>
                </c:pt>
                <c:pt idx="598">
                  <c:v>44449</c:v>
                </c:pt>
                <c:pt idx="599">
                  <c:v>44450</c:v>
                </c:pt>
                <c:pt idx="600">
                  <c:v>44451</c:v>
                </c:pt>
                <c:pt idx="601">
                  <c:v>44452</c:v>
                </c:pt>
                <c:pt idx="602">
                  <c:v>44453</c:v>
                </c:pt>
                <c:pt idx="603">
                  <c:v>44454</c:v>
                </c:pt>
                <c:pt idx="604">
                  <c:v>44455</c:v>
                </c:pt>
                <c:pt idx="605">
                  <c:v>44456</c:v>
                </c:pt>
                <c:pt idx="606">
                  <c:v>44457</c:v>
                </c:pt>
                <c:pt idx="607">
                  <c:v>44458</c:v>
                </c:pt>
                <c:pt idx="608">
                  <c:v>44459</c:v>
                </c:pt>
                <c:pt idx="609">
                  <c:v>44460</c:v>
                </c:pt>
                <c:pt idx="610">
                  <c:v>44461</c:v>
                </c:pt>
                <c:pt idx="611">
                  <c:v>44462</c:v>
                </c:pt>
                <c:pt idx="612">
                  <c:v>44463</c:v>
                </c:pt>
                <c:pt idx="613">
                  <c:v>44464</c:v>
                </c:pt>
                <c:pt idx="614">
                  <c:v>44465</c:v>
                </c:pt>
                <c:pt idx="615">
                  <c:v>44466</c:v>
                </c:pt>
                <c:pt idx="616">
                  <c:v>44467</c:v>
                </c:pt>
                <c:pt idx="617">
                  <c:v>44468</c:v>
                </c:pt>
                <c:pt idx="618">
                  <c:v>44469</c:v>
                </c:pt>
                <c:pt idx="619">
                  <c:v>44470</c:v>
                </c:pt>
                <c:pt idx="620">
                  <c:v>44471</c:v>
                </c:pt>
                <c:pt idx="621">
                  <c:v>44472</c:v>
                </c:pt>
                <c:pt idx="622">
                  <c:v>44473</c:v>
                </c:pt>
                <c:pt idx="623">
                  <c:v>44474</c:v>
                </c:pt>
                <c:pt idx="624">
                  <c:v>44475</c:v>
                </c:pt>
                <c:pt idx="625">
                  <c:v>44476</c:v>
                </c:pt>
                <c:pt idx="626">
                  <c:v>44477</c:v>
                </c:pt>
                <c:pt idx="627">
                  <c:v>44478</c:v>
                </c:pt>
                <c:pt idx="628">
                  <c:v>44479</c:v>
                </c:pt>
                <c:pt idx="629">
                  <c:v>44480</c:v>
                </c:pt>
                <c:pt idx="630">
                  <c:v>44481</c:v>
                </c:pt>
                <c:pt idx="631">
                  <c:v>44482</c:v>
                </c:pt>
                <c:pt idx="632">
                  <c:v>44483</c:v>
                </c:pt>
                <c:pt idx="633">
                  <c:v>44484</c:v>
                </c:pt>
                <c:pt idx="634">
                  <c:v>44485</c:v>
                </c:pt>
                <c:pt idx="635">
                  <c:v>44486</c:v>
                </c:pt>
                <c:pt idx="636">
                  <c:v>44487</c:v>
                </c:pt>
                <c:pt idx="637">
                  <c:v>44488</c:v>
                </c:pt>
                <c:pt idx="638">
                  <c:v>44489</c:v>
                </c:pt>
                <c:pt idx="639">
                  <c:v>44490</c:v>
                </c:pt>
                <c:pt idx="640">
                  <c:v>44491</c:v>
                </c:pt>
                <c:pt idx="641">
                  <c:v>44492</c:v>
                </c:pt>
                <c:pt idx="642">
                  <c:v>44493</c:v>
                </c:pt>
                <c:pt idx="643">
                  <c:v>44494</c:v>
                </c:pt>
                <c:pt idx="644">
                  <c:v>44495</c:v>
                </c:pt>
                <c:pt idx="645">
                  <c:v>44496</c:v>
                </c:pt>
                <c:pt idx="646">
                  <c:v>44497</c:v>
                </c:pt>
                <c:pt idx="647">
                  <c:v>44498</c:v>
                </c:pt>
                <c:pt idx="648">
                  <c:v>44499</c:v>
                </c:pt>
                <c:pt idx="649">
                  <c:v>44500</c:v>
                </c:pt>
                <c:pt idx="650">
                  <c:v>44501</c:v>
                </c:pt>
                <c:pt idx="651">
                  <c:v>44502</c:v>
                </c:pt>
                <c:pt idx="652">
                  <c:v>44503</c:v>
                </c:pt>
                <c:pt idx="653">
                  <c:v>44504</c:v>
                </c:pt>
                <c:pt idx="654">
                  <c:v>44505</c:v>
                </c:pt>
                <c:pt idx="655">
                  <c:v>44506</c:v>
                </c:pt>
                <c:pt idx="656">
                  <c:v>44507</c:v>
                </c:pt>
                <c:pt idx="657">
                  <c:v>44508</c:v>
                </c:pt>
                <c:pt idx="658">
                  <c:v>44509</c:v>
                </c:pt>
                <c:pt idx="659">
                  <c:v>44510</c:v>
                </c:pt>
                <c:pt idx="660">
                  <c:v>44511</c:v>
                </c:pt>
                <c:pt idx="661">
                  <c:v>44512</c:v>
                </c:pt>
                <c:pt idx="662">
                  <c:v>44513</c:v>
                </c:pt>
                <c:pt idx="663">
                  <c:v>44514</c:v>
                </c:pt>
                <c:pt idx="664">
                  <c:v>44515</c:v>
                </c:pt>
                <c:pt idx="665">
                  <c:v>44516</c:v>
                </c:pt>
                <c:pt idx="666">
                  <c:v>44517</c:v>
                </c:pt>
                <c:pt idx="667">
                  <c:v>44518</c:v>
                </c:pt>
                <c:pt idx="668">
                  <c:v>44519</c:v>
                </c:pt>
                <c:pt idx="669">
                  <c:v>44520</c:v>
                </c:pt>
                <c:pt idx="670">
                  <c:v>44521</c:v>
                </c:pt>
                <c:pt idx="671">
                  <c:v>44522</c:v>
                </c:pt>
                <c:pt idx="672">
                  <c:v>44523</c:v>
                </c:pt>
                <c:pt idx="673">
                  <c:v>44524</c:v>
                </c:pt>
                <c:pt idx="674">
                  <c:v>44525</c:v>
                </c:pt>
                <c:pt idx="675">
                  <c:v>44526</c:v>
                </c:pt>
                <c:pt idx="676">
                  <c:v>44527</c:v>
                </c:pt>
                <c:pt idx="677">
                  <c:v>44528</c:v>
                </c:pt>
                <c:pt idx="678">
                  <c:v>44529</c:v>
                </c:pt>
                <c:pt idx="679">
                  <c:v>44530</c:v>
                </c:pt>
                <c:pt idx="680">
                  <c:v>44531</c:v>
                </c:pt>
                <c:pt idx="681">
                  <c:v>44532</c:v>
                </c:pt>
                <c:pt idx="682">
                  <c:v>44533</c:v>
                </c:pt>
                <c:pt idx="683">
                  <c:v>44534</c:v>
                </c:pt>
                <c:pt idx="684">
                  <c:v>44535</c:v>
                </c:pt>
                <c:pt idx="685">
                  <c:v>44536</c:v>
                </c:pt>
                <c:pt idx="686">
                  <c:v>44537</c:v>
                </c:pt>
                <c:pt idx="687">
                  <c:v>44538</c:v>
                </c:pt>
                <c:pt idx="688">
                  <c:v>44539</c:v>
                </c:pt>
                <c:pt idx="689">
                  <c:v>44540</c:v>
                </c:pt>
                <c:pt idx="690">
                  <c:v>44541</c:v>
                </c:pt>
                <c:pt idx="691">
                  <c:v>44542</c:v>
                </c:pt>
                <c:pt idx="692">
                  <c:v>44543</c:v>
                </c:pt>
                <c:pt idx="693">
                  <c:v>44544</c:v>
                </c:pt>
                <c:pt idx="694">
                  <c:v>44545</c:v>
                </c:pt>
                <c:pt idx="695">
                  <c:v>44546</c:v>
                </c:pt>
                <c:pt idx="696">
                  <c:v>44547</c:v>
                </c:pt>
                <c:pt idx="697">
                  <c:v>44548</c:v>
                </c:pt>
                <c:pt idx="698">
                  <c:v>44549</c:v>
                </c:pt>
                <c:pt idx="699">
                  <c:v>44550</c:v>
                </c:pt>
                <c:pt idx="700">
                  <c:v>44551</c:v>
                </c:pt>
                <c:pt idx="701">
                  <c:v>44552</c:v>
                </c:pt>
                <c:pt idx="702">
                  <c:v>44553</c:v>
                </c:pt>
                <c:pt idx="703">
                  <c:v>44554</c:v>
                </c:pt>
                <c:pt idx="704">
                  <c:v>44555</c:v>
                </c:pt>
                <c:pt idx="705">
                  <c:v>44556</c:v>
                </c:pt>
                <c:pt idx="706">
                  <c:v>44557</c:v>
                </c:pt>
                <c:pt idx="707">
                  <c:v>44558</c:v>
                </c:pt>
                <c:pt idx="708">
                  <c:v>44559</c:v>
                </c:pt>
                <c:pt idx="709">
                  <c:v>44560</c:v>
                </c:pt>
                <c:pt idx="710">
                  <c:v>44561</c:v>
                </c:pt>
              </c:numCache>
            </c:numRef>
          </c:xVal>
          <c:yVal>
            <c:numRef>
              <c:f>Deutschland!$O$21:$O$731</c:f>
              <c:numCache>
                <c:formatCode>General</c:formatCode>
                <c:ptCount val="711"/>
                <c:pt idx="0">
                  <c:v>0</c:v>
                </c:pt>
                <c:pt idx="34" formatCode="0">
                  <c:v>14.065114196373322</c:v>
                </c:pt>
                <c:pt idx="35" formatCode="0">
                  <c:v>19.843158603491919</c:v>
                </c:pt>
                <c:pt idx="36" formatCode="0">
                  <c:v>27.99486210305357</c:v>
                </c:pt>
                <c:pt idx="37" formatCode="0">
                  <c:v>39.495338873159447</c:v>
                </c:pt>
                <c:pt idx="38" formatCode="0">
                  <c:v>55.720285402633621</c:v>
                </c:pt>
                <c:pt idx="39" formatCode="0">
                  <c:v>78.610541167440601</c:v>
                </c:pt>
                <c:pt idx="40" formatCode="0">
                  <c:v>110.90425068355562</c:v>
                </c:pt>
                <c:pt idx="41" formatCode="0">
                  <c:v>156.46439677707869</c:v>
                </c:pt>
                <c:pt idx="42" formatCode="0">
                  <c:v>220.74088169631196</c:v>
                </c:pt>
                <c:pt idx="43" formatCode="0">
                  <c:v>311.42242421408218</c:v>
                </c:pt>
                <c:pt idx="44" formatCode="0">
                  <c:v>439.35624042136988</c:v>
                </c:pt>
                <c:pt idx="45" formatCode="0">
                  <c:v>619.84549566372141</c:v>
                </c:pt>
                <c:pt idx="46" formatCode="0">
                  <c:v>874.47967893420082</c:v>
                </c:pt>
                <c:pt idx="47" formatCode="0">
                  <c:v>1233.7167489757758</c:v>
                </c:pt>
                <c:pt idx="48" formatCode="0">
                  <c:v>1740.5257279302809</c:v>
                </c:pt>
                <c:pt idx="49" formatCode="0">
                  <c:v>2455.5250689022969</c:v>
                </c:pt>
                <c:pt idx="50" formatCode="0">
                  <c:v>3464.2306491476702</c:v>
                </c:pt>
                <c:pt idx="51" formatCode="0">
                  <c:v>4887.2787987148668</c:v>
                </c:pt>
                <c:pt idx="52" formatCode="0">
                  <c:v>6894.8440640729214</c:v>
                </c:pt>
                <c:pt idx="53" formatCode="0">
                  <c:v>9726.9700264791918</c:v>
                </c:pt>
                <c:pt idx="54" formatCode="0">
                  <c:v>13722.2325362999</c:v>
                </c:pt>
                <c:pt idx="55" formatCode="0">
                  <c:v>19358.138954496801</c:v>
                </c:pt>
                <c:pt idx="56" formatCode="0">
                  <c:v>27308.045998480891</c:v>
                </c:pt>
                <c:pt idx="57" formatCode="0">
                  <c:v>38521.305314397774</c:v>
                </c:pt>
                <c:pt idx="58" formatCode="0">
                  <c:v>54336.026137623645</c:v>
                </c:pt>
                <c:pt idx="59" formatCode="0">
                  <c:v>76637.550847545572</c:v>
                </c:pt>
                <c:pt idx="60" formatCode="0">
                  <c:v>108080.81989709384</c:v>
                </c:pt>
                <c:pt idx="61" formatCode="0">
                  <c:v>152401.67672177273</c:v>
                </c:pt>
                <c:pt idx="62" formatCode="0">
                  <c:v>214851.28128851371</c:v>
                </c:pt>
                <c:pt idx="63" formatCode="0">
                  <c:v>302799.52323257021</c:v>
                </c:pt>
                <c:pt idx="64" formatCode="0">
                  <c:v>426567.62730989046</c:v>
                </c:pt>
                <c:pt idx="65" formatCode="0">
                  <c:v>600565.97018590604</c:v>
                </c:pt>
                <c:pt idx="66" formatCode="0">
                  <c:v>844827.07227673708</c:v>
                </c:pt>
                <c:pt idx="67" formatCode="0">
                  <c:v>1187027.4762639047</c:v>
                </c:pt>
                <c:pt idx="68" formatCode="0">
                  <c:v>1665067.8861202826</c:v>
                </c:pt>
                <c:pt idx="69" formatCode="0">
                  <c:v>2330193.2159884768</c:v>
                </c:pt>
                <c:pt idx="70" formatCode="0">
                  <c:v>3250418.9130573231</c:v>
                </c:pt>
                <c:pt idx="71" formatCode="0">
                  <c:v>4513581.9733135654</c:v>
                </c:pt>
                <c:pt idx="72" formatCode="0">
                  <c:v>6228509.9956289353</c:v>
                </c:pt>
                <c:pt idx="73" formatCode="0">
                  <c:v>8521472.4209348951</c:v>
                </c:pt>
                <c:pt idx="74" formatCode="0">
                  <c:v>11523339.290215086</c:v>
                </c:pt>
                <c:pt idx="75" formatCode="0">
                  <c:v>15341526.800634515</c:v>
                </c:pt>
                <c:pt idx="76" formatCode="0">
                  <c:v>20012139.576124735</c:v>
                </c:pt>
                <c:pt idx="77" formatCode="0">
                  <c:v>25435822.830439027</c:v>
                </c:pt>
                <c:pt idx="78" formatCode="0">
                  <c:v>31319084.90126095</c:v>
                </c:pt>
                <c:pt idx="79" formatCode="0">
                  <c:v>37165346.19632066</c:v>
                </c:pt>
                <c:pt idx="80" formatCode="0">
                  <c:v>42361650.7296701</c:v>
                </c:pt>
                <c:pt idx="81" formatCode="0">
                  <c:v>46356813.250374414</c:v>
                </c:pt>
                <c:pt idx="82" formatCode="0">
                  <c:v>48842300.737485848</c:v>
                </c:pt>
                <c:pt idx="83" formatCode="0">
                  <c:v>49820038.516745061</c:v>
                </c:pt>
                <c:pt idx="84" formatCode="0">
                  <c:v>49527601.39324069</c:v>
                </c:pt>
                <c:pt idx="85" formatCode="0">
                  <c:v>48299280.891344644</c:v>
                </c:pt>
                <c:pt idx="86" formatCode="0">
                  <c:v>46454922.667731233</c:v>
                </c:pt>
                <c:pt idx="87" formatCode="0">
                  <c:v>44248676.112760812</c:v>
                </c:pt>
                <c:pt idx="88" formatCode="0">
                  <c:v>41862024.390895396</c:v>
                </c:pt>
                <c:pt idx="89" formatCode="0">
                  <c:v>39416309.217360057</c:v>
                </c:pt>
                <c:pt idx="90" formatCode="0">
                  <c:v>36989099.83167351</c:v>
                </c:pt>
                <c:pt idx="91" formatCode="0">
                  <c:v>34628119.083659768</c:v>
                </c:pt>
                <c:pt idx="92" formatCode="0">
                  <c:v>32361419.007402889</c:v>
                </c:pt>
                <c:pt idx="93" formatCode="0">
                  <c:v>30204315.749385796</c:v>
                </c:pt>
                <c:pt idx="94" formatCode="0">
                  <c:v>28163962.682995792</c:v>
                </c:pt>
                <c:pt idx="95" formatCode="0">
                  <c:v>26242323.726491738</c:v>
                </c:pt>
                <c:pt idx="96" formatCode="0">
                  <c:v>24438098.665514629</c:v>
                </c:pt>
                <c:pt idx="97" formatCode="0">
                  <c:v>22747971.269123115</c:v>
                </c:pt>
                <c:pt idx="98" formatCode="0">
                  <c:v>21167421.089533366</c:v>
                </c:pt>
                <c:pt idx="99" formatCode="0">
                  <c:v>19691253.302306466</c:v>
                </c:pt>
                <c:pt idx="100" formatCode="0">
                  <c:v>18313945.19838899</c:v>
                </c:pt>
                <c:pt idx="101" formatCode="0">
                  <c:v>17029872.522504266</c:v>
                </c:pt>
                <c:pt idx="102" formatCode="0">
                  <c:v>15833456.424502959</c:v>
                </c:pt>
                <c:pt idx="103" formatCode="0">
                  <c:v>14719257.548244666</c:v>
                </c:pt>
                <c:pt idx="104" formatCode="0">
                  <c:v>13682034.681259023</c:v>
                </c:pt>
                <c:pt idx="105" formatCode="0">
                  <c:v>12716779.523194553</c:v>
                </c:pt>
                <c:pt idx="106" formatCode="0">
                  <c:v>11818735.314983141</c:v>
                </c:pt>
                <c:pt idx="107" formatCode="0">
                  <c:v>10983404.562551448</c:v>
                </c:pt>
                <c:pt idx="108" formatCode="0">
                  <c:v>10206549.423430953</c:v>
                </c:pt>
                <c:pt idx="109" formatCode="0">
                  <c:v>9484187.2073503789</c:v>
                </c:pt>
                <c:pt idx="110" formatCode="0">
                  <c:v>8812582.6849440057</c:v>
                </c:pt>
                <c:pt idx="111" formatCode="0">
                  <c:v>8188238.3810157496</c:v>
                </c:pt>
                <c:pt idx="112" formatCode="0">
                  <c:v>7607883.6715885568</c:v>
                </c:pt>
                <c:pt idx="113" formatCode="0">
                  <c:v>7068463.2554710163</c:v>
                </c:pt>
                <c:pt idx="114" formatCode="0">
                  <c:v>6567125.3969232133</c:v>
                </c:pt>
                <c:pt idx="115" formatCode="0">
                  <c:v>6101210.2131664827</c:v>
                </c:pt>
                <c:pt idx="116" formatCode="0">
                  <c:v>5668238.1933670696</c:v>
                </c:pt>
                <c:pt idx="117" formatCode="0">
                  <c:v>5265899.0736826444</c:v>
                </c:pt>
                <c:pt idx="118" formatCode="0">
                  <c:v>4892041.1486529661</c:v>
                </c:pt>
                <c:pt idx="119" formatCode="0">
                  <c:v>4544661.0675387103</c:v>
                </c:pt>
                <c:pt idx="120" formatCode="0">
                  <c:v>4221894.1415882623</c:v>
                </c:pt>
                <c:pt idx="121" formatCode="0">
                  <c:v>3922005.1721136104</c:v>
                </c:pt>
                <c:pt idx="122" formatCode="0">
                  <c:v>3643379.7978841779</c:v>
                </c:pt>
                <c:pt idx="123" formatCode="0">
                  <c:v>3384516.3524118094</c:v>
                </c:pt>
                <c:pt idx="124" formatCode="0">
                  <c:v>3144018.216270511</c:v>
                </c:pt>
                <c:pt idx="125" formatCode="0">
                  <c:v>2920586.6459953967</c:v>
                </c:pt>
                <c:pt idx="126" formatCode="0">
                  <c:v>2713014.058843371</c:v>
                </c:pt>
                <c:pt idx="127" formatCode="0">
                  <c:v>2520177.751411627</c:v>
                </c:pt>
                <c:pt idx="128" formatCode="0">
                  <c:v>2341034.0295323557</c:v>
                </c:pt>
                <c:pt idx="129" formatCode="0">
                  <c:v>2174612.7267960613</c:v>
                </c:pt>
                <c:pt idx="130" formatCode="0">
                  <c:v>2020012.0893551905</c:v>
                </c:pt>
                <c:pt idx="131" formatCode="0">
                  <c:v>1876394.0052157622</c:v>
                </c:pt>
                <c:pt idx="132" formatCode="0">
                  <c:v>1742979.5569563559</c:v>
                </c:pt>
                <c:pt idx="133" formatCode="0">
                  <c:v>1619044.8776610643</c:v>
                </c:pt>
                <c:pt idx="134" formatCode="0">
                  <c:v>1503917.2907710185</c:v>
                </c:pt>
                <c:pt idx="135" formatCode="0">
                  <c:v>1396971.7155148289</c:v>
                </c:pt>
                <c:pt idx="136" formatCode="0">
                  <c:v>1297627.3205472974</c:v>
                </c:pt>
                <c:pt idx="137" formatCode="0">
                  <c:v>1205344.4093902819</c:v>
                </c:pt>
                <c:pt idx="138" formatCode="0">
                  <c:v>1119621.5222167925</c:v>
                </c:pt>
                <c:pt idx="139" formatCode="0">
                  <c:v>1039992.7394401856</c:v>
                </c:pt>
                <c:pt idx="140" formatCode="0">
                  <c:v>966025.17345848982</c:v>
                </c:pt>
                <c:pt idx="141" formatCode="0">
                  <c:v>897316.63575533498</c:v>
                </c:pt>
                <c:pt idx="142" formatCode="0">
                  <c:v>833493.46737120964</c:v>
                </c:pt>
                <c:pt idx="143" formatCode="0">
                  <c:v>774208.52153057174</c:v>
                </c:pt>
                <c:pt idx="144" formatCode="0">
                  <c:v>719139.28794132627</c:v>
                </c:pt>
                <c:pt idx="145" formatCode="0">
                  <c:v>667986.14897367125</c:v>
                </c:pt>
                <c:pt idx="146" formatCode="0">
                  <c:v>620470.75857608789</c:v>
                </c:pt>
                <c:pt idx="147" formatCode="0">
                  <c:v>576334.53539845126</c:v>
                </c:pt>
                <c:pt idx="148" formatCode="0">
                  <c:v>535337.26216723688</c:v>
                </c:pt>
                <c:pt idx="149" formatCode="0">
                  <c:v>497255.78389713948</c:v>
                </c:pt>
                <c:pt idx="150" formatCode="0">
                  <c:v>461882.79802871874</c:v>
                </c:pt>
                <c:pt idx="151" formatCode="0">
                  <c:v>429025.73005464149</c:v>
                </c:pt>
                <c:pt idx="152" formatCode="0">
                  <c:v>398505.6886393762</c:v>
                </c:pt>
                <c:pt idx="153" formatCode="0">
                  <c:v>370156.49465051049</c:v>
                </c:pt>
                <c:pt idx="154" formatCode="0">
                  <c:v>343823.77890584542</c:v>
                </c:pt>
                <c:pt idx="155" formatCode="0">
                  <c:v>319364.14380067971</c:v>
                </c:pt>
                <c:pt idx="156" formatCode="0">
                  <c:v>296644.38431578234</c:v>
                </c:pt>
                <c:pt idx="157" formatCode="0">
                  <c:v>275540.76421994454</c:v>
                </c:pt>
                <c:pt idx="158" formatCode="0">
                  <c:v>255938.34357312712</c:v>
                </c:pt>
                <c:pt idx="159" formatCode="0">
                  <c:v>237730.35390842363</c:v>
                </c:pt>
                <c:pt idx="160" formatCode="0">
                  <c:v>220817.61772462705</c:v>
                </c:pt>
                <c:pt idx="161" formatCode="0">
                  <c:v>205108.00915733073</c:v>
                </c:pt>
                <c:pt idx="162" formatCode="0">
                  <c:v>190515.95291635601</c:v>
                </c:pt>
                <c:pt idx="163" formatCode="0">
                  <c:v>176961.95878196054</c:v>
                </c:pt>
                <c:pt idx="164" formatCode="0">
                  <c:v>164372.18914275384</c:v>
                </c:pt>
                <c:pt idx="165" formatCode="0">
                  <c:v>152678.05723548617</c:v>
                </c:pt>
                <c:pt idx="166" formatCode="0">
                  <c:v>141815.85391177487</c:v>
                </c:pt>
                <c:pt idx="167" formatCode="0">
                  <c:v>131726.40091022808</c:v>
                </c:pt>
                <c:pt idx="168" formatCode="0">
                  <c:v>122354.72875510165</c:v>
                </c:pt>
                <c:pt idx="169" formatCode="0">
                  <c:v>113649.7775353187</c:v>
                </c:pt>
                <c:pt idx="170" formatCode="0">
                  <c:v>105564.11894107278</c:v>
                </c:pt>
                <c:pt idx="171" formatCode="0">
                  <c:v>98053.698049970946</c:v>
                </c:pt>
                <c:pt idx="172" formatCode="0">
                  <c:v>91077.593461348646</c:v>
                </c:pt>
                <c:pt idx="173" formatCode="0">
                  <c:v>84597.794476561161</c:v>
                </c:pt>
                <c:pt idx="174" formatCode="0">
                  <c:v>78578.99411525004</c:v>
                </c:pt>
                <c:pt idx="175" formatCode="0">
                  <c:v>72988.396843281313</c:v>
                </c:pt>
                <c:pt idx="176" formatCode="0">
                  <c:v>67795.539967708639</c:v>
                </c:pt>
                <c:pt idx="177" formatCode="0">
                  <c:v>62972.127728151201</c:v>
                </c:pt>
                <c:pt idx="178" formatCode="0">
                  <c:v>58491.877182785589</c:v>
                </c:pt>
                <c:pt idx="179" formatCode="0">
                  <c:v>54330.375051099778</c:v>
                </c:pt>
                <c:pt idx="180" formatCode="0">
                  <c:v>50464.944734985882</c:v>
                </c:pt>
                <c:pt idx="181" formatCode="0">
                  <c:v>46874.522794974684</c:v>
                </c:pt>
                <c:pt idx="182" formatCode="0">
                  <c:v>43539.544209733809</c:v>
                </c:pt>
                <c:pt idx="183" formatCode="0">
                  <c:v>40441.835794638027</c:v>
                </c:pt>
                <c:pt idx="184" formatCode="0">
                  <c:v>37564.517199530113</c:v>
                </c:pt>
                <c:pt idx="185" formatCode="0">
                  <c:v>34891.908946962198</c:v>
                </c:pt>
                <c:pt idx="186" formatCode="0">
                  <c:v>32409.447010461517</c:v>
                </c:pt>
                <c:pt idx="187" formatCode="0">
                  <c:v>30103.603467907342</c:v>
                </c:pt>
                <c:pt idx="188" formatCode="0">
                  <c:v>27961.81279812854</c:v>
                </c:pt>
                <c:pt idx="189" formatCode="0">
                  <c:v>25972.40341951212</c:v>
                </c:pt>
                <c:pt idx="190" formatCode="0">
                  <c:v>24124.534097917811</c:v>
                </c:pt>
                <c:pt idx="191" formatCode="0">
                  <c:v>22408.134877675751</c:v>
                </c:pt>
                <c:pt idx="192" formatCode="0">
                  <c:v>20813.852214047351</c:v>
                </c:pt>
                <c:pt idx="193" formatCode="0">
                  <c:v>19332.998008385959</c:v>
                </c:pt>
                <c:pt idx="194" formatCode="0">
                  <c:v>17957.502268467972</c:v>
                </c:pt>
                <c:pt idx="195" formatCode="0">
                  <c:v>16679.869136191399</c:v>
                </c:pt>
                <c:pt idx="196" formatCode="0">
                  <c:v>15493.13604316443</c:v>
                </c:pt>
                <c:pt idx="197" formatCode="0">
                  <c:v>14390.835771730528</c:v>
                </c:pt>
                <c:pt idx="198" formatCode="0">
                  <c:v>13366.96121479137</c:v>
                </c:pt>
                <c:pt idx="199" formatCode="0">
                  <c:v>12415.9326424802</c:v>
                </c:pt>
                <c:pt idx="200" formatCode="0">
                  <c:v>11532.567297385684</c:v>
                </c:pt>
                <c:pt idx="201" formatCode="0">
                  <c:v>10712.051152704114</c:v>
                </c:pt>
                <c:pt idx="202" formatCode="0">
                  <c:v>9949.9126794746608</c:v>
                </c:pt>
                <c:pt idx="203" formatCode="0">
                  <c:v>9241.9984799922859</c:v>
                </c:pt>
                <c:pt idx="204" formatCode="0">
                  <c:v>8584.4506546553021</c:v>
                </c:pt>
                <c:pt idx="205" formatCode="0">
                  <c:v>7973.685778944553</c:v>
                </c:pt>
                <c:pt idx="206" formatCode="0">
                  <c:v>7406.3753760002219</c:v>
                </c:pt>
                <c:pt idx="207" formatCode="0">
                  <c:v>6879.427778407874</c:v>
                </c:pt>
                <c:pt idx="208" formatCode="0">
                  <c:v>6389.9712803718458</c:v>
                </c:pt>
                <c:pt idx="209" formatCode="0">
                  <c:v>5935.3384884826737</c:v>
                </c:pt>
                <c:pt idx="210" formatCode="0">
                  <c:v>5513.0517858140665</c:v>
                </c:pt>
                <c:pt idx="211" formatCode="0">
                  <c:v>5120.8098301495374</c:v>
                </c:pt>
                <c:pt idx="212" formatCode="0">
                  <c:v>4756.4750127721545</c:v>
                </c:pt>
                <c:pt idx="213" formatCode="0">
                  <c:v>4418.0618094836727</c:v>
                </c:pt>
                <c:pt idx="214" formatCode="0">
                  <c:v>4103.7259603799412</c:v>
                </c:pt>
                <c:pt idx="215" formatCode="0">
                  <c:v>3811.754419424472</c:v>
                </c:pt>
                <c:pt idx="216" formatCode="0">
                  <c:v>3540.556019055969</c:v>
                </c:pt>
                <c:pt idx="217" formatCode="0">
                  <c:v>3288.6527989612141</c:v>
                </c:pt>
                <c:pt idx="218" formatCode="0">
                  <c:v>3054.6719517632846</c:v>
                </c:pt>
                <c:pt idx="219" formatCode="0">
                  <c:v>2837.3383417362675</c:v>
                </c:pt>
                <c:pt idx="220" formatCode="0">
                  <c:v>2635.4675557797568</c:v>
                </c:pt>
                <c:pt idx="221" formatCode="0">
                  <c:v>2447.9594487864942</c:v>
                </c:pt>
                <c:pt idx="222" formatCode="0">
                  <c:v>2273.7921482302777</c:v>
                </c:pt>
                <c:pt idx="223" formatCode="0">
                  <c:v>2112.0164853034566</c:v>
                </c:pt>
                <c:pt idx="224" formatCode="0">
                  <c:v>1961.7508222575068</c:v>
                </c:pt>
                <c:pt idx="225" formatCode="0">
                  <c:v>1822.1762477590551</c:v>
                </c:pt>
                <c:pt idx="226" formatCode="0">
                  <c:v>1692.532114079019</c:v>
                </c:pt>
                <c:pt idx="227" formatCode="0">
                  <c:v>1572.1118917951746</c:v>
                </c:pt>
                <c:pt idx="228" formatCode="0">
                  <c:v>1460.259319418622</c:v>
                </c:pt>
                <c:pt idx="229" formatCode="0">
                  <c:v>1356.3648269616929</c:v>
                </c:pt>
                <c:pt idx="230" formatCode="0">
                  <c:v>1259.8622139575903</c:v>
                </c:pt>
                <c:pt idx="231" formatCode="0">
                  <c:v>1170.2255638286181</c:v>
                </c:pt>
                <c:pt idx="232" formatCode="0">
                  <c:v>1086.9663777877734</c:v>
                </c:pt>
                <c:pt idx="233" formatCode="0">
                  <c:v>1009.6309126547809</c:v>
                </c:pt>
                <c:pt idx="234" formatCode="0">
                  <c:v>937.79770807883756</c:v>
                </c:pt>
                <c:pt idx="235" formatCode="0">
                  <c:v>871.07528969248631</c:v>
                </c:pt>
                <c:pt idx="236" formatCode="0">
                  <c:v>809.10003567974786</c:v>
                </c:pt>
                <c:pt idx="237" formatCode="0">
                  <c:v>751.53419513215601</c:v>
                </c:pt>
                <c:pt idx="238" formatCode="0">
                  <c:v>698.06404739349784</c:v>
                </c:pt>
                <c:pt idx="239" formatCode="0">
                  <c:v>648.39819236237372</c:v>
                </c:pt>
                <c:pt idx="240" formatCode="0">
                  <c:v>602.26596243534573</c:v>
                </c:pt>
                <c:pt idx="241" formatCode="0">
                  <c:v>559.4159474363222</c:v>
                </c:pt>
                <c:pt idx="242" formatCode="0">
                  <c:v>519.61462449354951</c:v>
                </c:pt>
                <c:pt idx="243" formatCode="0">
                  <c:v>482.64508539749738</c:v>
                </c:pt>
                <c:pt idx="244" formatCode="0">
                  <c:v>448.30585450415305</c:v>
                </c:pt>
                <c:pt idx="245" formatCode="0">
                  <c:v>416.40979074167285</c:v>
                </c:pt>
                <c:pt idx="246" formatCode="0">
                  <c:v>386.78306773666952</c:v>
                </c:pt>
                <c:pt idx="247" formatCode="0">
                  <c:v>359.26422650213391</c:v>
                </c:pt>
                <c:pt idx="248" formatCode="0">
                  <c:v>333.7032955244232</c:v>
                </c:pt>
                <c:pt idx="249" formatCode="0">
                  <c:v>309.96097345404763</c:v>
                </c:pt>
                <c:pt idx="250" formatCode="0">
                  <c:v>287.90786994615581</c:v>
                </c:pt>
                <c:pt idx="251" formatCode="0">
                  <c:v>267.42380051351392</c:v>
                </c:pt>
                <c:pt idx="252" formatCode="0">
                  <c:v>248.39713154912414</c:v>
                </c:pt>
                <c:pt idx="253" formatCode="0">
                  <c:v>230.72417194903517</c:v>
                </c:pt>
                <c:pt idx="254" formatCode="0">
                  <c:v>214.30860801985392</c:v>
                </c:pt>
                <c:pt idx="255" formatCode="0">
                  <c:v>199.06097859135474</c:v>
                </c:pt>
                <c:pt idx="256" formatCode="0">
                  <c:v>184.89818747368861</c:v>
                </c:pt>
                <c:pt idx="257" formatCode="0">
                  <c:v>171.74305060221113</c:v>
                </c:pt>
                <c:pt idx="258" formatCode="0">
                  <c:v>159.52387540198475</c:v>
                </c:pt>
                <c:pt idx="259" formatCode="0">
                  <c:v>148.17407007959963</c:v>
                </c:pt>
                <c:pt idx="260" formatCode="0">
                  <c:v>137.63178071305191</c:v>
                </c:pt>
                <c:pt idx="261" formatCode="0">
                  <c:v>127.83955416190983</c:v>
                </c:pt>
                <c:pt idx="262" formatCode="0">
                  <c:v>118.74402496071204</c:v>
                </c:pt>
                <c:pt idx="263" formatCode="0">
                  <c:v>110.29562448924393</c:v>
                </c:pt>
                <c:pt idx="264" formatCode="0">
                  <c:v>102.44831083474108</c:v>
                </c:pt>
                <c:pt idx="265" formatCode="0">
                  <c:v>95.159317873834155</c:v>
                </c:pt>
                <c:pt idx="266" formatCode="0">
                  <c:v>88.388922206792643</c:v>
                </c:pt>
                <c:pt idx="267" formatCode="0">
                  <c:v>82.100226673914406</c:v>
                </c:pt>
                <c:pt idx="268" formatCode="0">
                  <c:v>76.258959274277288</c:v>
                </c:pt>
                <c:pt idx="269" formatCode="0">
                  <c:v>70.833286391007235</c:v>
                </c:pt>
                <c:pt idx="270" formatCode="0">
                  <c:v>65.793639305184868</c:v>
                </c:pt>
                <c:pt idx="271" formatCode="0">
                  <c:v>61.112553052931879</c:v>
                </c:pt>
                <c:pt idx="272" formatCode="0">
                  <c:v>56.764516747485942</c:v>
                </c:pt>
                <c:pt idx="273" formatCode="0">
                  <c:v>52.725834550554318</c:v>
                </c:pt>
                <c:pt idx="274" formatCode="0">
                  <c:v>48.974496535272166</c:v>
                </c:pt>
                <c:pt idx="275" formatCode="0">
                  <c:v>45.490058736998506</c:v>
                </c:pt>
                <c:pt idx="276" formatCode="0">
                  <c:v>42.253531738254232</c:v>
                </c:pt>
                <c:pt idx="277" formatCode="0">
                  <c:v>39.247277180615697</c:v>
                </c:pt>
                <c:pt idx="278" formatCode="0">
                  <c:v>36.454911639577233</c:v>
                </c:pt>
                <c:pt idx="279" formatCode="0">
                  <c:v>33.861217338522643</c:v>
                </c:pt>
                <c:pt idx="280" formatCode="0">
                  <c:v>31.452059215217037</c:v>
                </c:pt>
                <c:pt idx="281" formatCode="0">
                  <c:v>29.214307888850254</c:v>
                </c:pt>
                <c:pt idx="282" formatCode="0">
                  <c:v>27.135768107819661</c:v>
                </c:pt>
                <c:pt idx="283" formatCode="0">
                  <c:v>25.205112288308953</c:v>
                </c:pt>
                <c:pt idx="284" formatCode="0">
                  <c:v>23.411818781463165</c:v>
                </c:pt>
                <c:pt idx="285" formatCode="0">
                  <c:v>21.746114532729901</c:v>
                </c:pt>
                <c:pt idx="286" formatCode="0">
                  <c:v>20.198921820873132</c:v>
                </c:pt>
                <c:pt idx="287" formatCode="0">
                  <c:v>18.761808786399033</c:v>
                </c:pt>
                <c:pt idx="288" formatCode="0">
                  <c:v>17.426943479784999</c:v>
                </c:pt>
                <c:pt idx="289" formatCode="0">
                  <c:v>16.187051179084868</c:v>
                </c:pt>
                <c:pt idx="290" formatCode="0">
                  <c:v>15.035374744300897</c:v>
                </c:pt>
                <c:pt idx="291" formatCode="0">
                  <c:v>13.965637792462655</c:v>
                </c:pt>
                <c:pt idx="292" formatCode="0">
                  <c:v>12.972010492725229</c:v>
                </c:pt>
                <c:pt idx="293" formatCode="0">
                  <c:v>12.049077795077658</c:v>
                </c:pt>
                <c:pt idx="294" formatCode="0">
                  <c:v>11.191809919515112</c:v>
                </c:pt>
                <c:pt idx="295" formatCode="0">
                  <c:v>10.395534944847395</c:v>
                </c:pt>
                <c:pt idx="296" formatCode="0">
                  <c:v>9.6559133477588492</c:v>
                </c:pt>
                <c:pt idx="297" formatCode="0">
                  <c:v>8.9689143533632105</c:v>
                </c:pt>
                <c:pt idx="298" formatCode="0">
                  <c:v>8.3307939683691679</c:v>
                </c:pt>
                <c:pt idx="299" formatCode="0">
                  <c:v>7.7380745771422772</c:v>
                </c:pt>
                <c:pt idx="300" formatCode="0">
                  <c:v>7.1875259894662795</c:v>
                </c:pt>
                <c:pt idx="301" formatCode="0">
                  <c:v>6.6761478367183091</c:v>
                </c:pt>
                <c:pt idx="302" formatCode="0">
                  <c:v>6.2011532205210687</c:v>
                </c:pt>
                <c:pt idx="303" formatCode="0">
                  <c:v>5.7599535247607321</c:v>
                </c:pt>
                <c:pt idx="304" formatCode="0">
                  <c:v>5.3501443081994351</c:v>
                </c:pt>
                <c:pt idx="305" formatCode="0">
                  <c:v>4.9694922008002145</c:v>
                </c:pt>
                <c:pt idx="306" formatCode="0">
                  <c:v>4.6159227323522627</c:v>
                </c:pt>
                <c:pt idx="307" formatCode="0">
                  <c:v>4.2875090270651954</c:v>
                </c:pt>
                <c:pt idx="308" formatCode="0">
                  <c:v>3.9824613025203708</c:v>
                </c:pt>
                <c:pt idx="309" formatCode="0">
                  <c:v>3.6991171157508638</c:v>
                </c:pt>
                <c:pt idx="310" formatCode="0">
                  <c:v>3.4359323032933835</c:v>
                </c:pt>
                <c:pt idx="311" formatCode="0">
                  <c:v>3.1914725658374183</c:v>
                </c:pt>
                <c:pt idx="312" formatCode="0">
                  <c:v>2.9644056516098063</c:v>
                </c:pt>
                <c:pt idx="313" formatCode="0">
                  <c:v>2.7534940958958964</c:v>
                </c:pt>
                <c:pt idx="314" formatCode="0">
                  <c:v>2.5575884771292987</c:v>
                </c:pt>
                <c:pt idx="315" formatCode="0">
                  <c:v>2.3756211527973958</c:v>
                </c:pt>
                <c:pt idx="316" formatCode="0">
                  <c:v>2.2066004410246829</c:v>
                </c:pt>
                <c:pt idx="317" formatCode="0">
                  <c:v>2.049605216124851</c:v>
                </c:pt>
                <c:pt idx="318" formatCode="0">
                  <c:v>1.9037798886685611</c:v>
                </c:pt>
                <c:pt idx="319" formatCode="0">
                  <c:v>1.768329742709386</c:v>
                </c:pt>
                <c:pt idx="320" formatCode="0">
                  <c:v>1.64251660475683</c:v>
                </c:pt>
                <c:pt idx="321" formatCode="0">
                  <c:v>1.5256548208932825</c:v>
                </c:pt>
                <c:pt idx="322" formatCode="0">
                  <c:v>1.4171075201110788</c:v>
                </c:pt>
                <c:pt idx="323" formatCode="0">
                  <c:v>1.3162831435056817</c:v>
                </c:pt>
                <c:pt idx="324" formatCode="0">
                  <c:v>1.2226322204098472</c:v>
                </c:pt>
                <c:pt idx="325" formatCode="0">
                  <c:v>1.1356443738994186</c:v>
                </c:pt>
                <c:pt idx="326" formatCode="0">
                  <c:v>1.0548455393514138</c:v>
                </c:pt>
                <c:pt idx="327" formatCode="0">
                  <c:v>0.97979538089616069</c:v>
                </c:pt>
                <c:pt idx="328" formatCode="0">
                  <c:v>0.91008489168371343</c:v>
                </c:pt>
                <c:pt idx="329" formatCode="0">
                  <c:v>0.84533416488653013</c:v>
                </c:pt>
                <c:pt idx="330" formatCode="0">
                  <c:v>0.78519032329086702</c:v>
                </c:pt>
                <c:pt idx="331" formatCode="0">
                  <c:v>0.72932559619361936</c:v>
                </c:pt>
                <c:pt idx="332" formatCode="0">
                  <c:v>0.67743553312411808</c:v>
                </c:pt>
                <c:pt idx="333" formatCode="0">
                  <c:v>0.62923734465606163</c:v>
                </c:pt>
                <c:pt idx="334" formatCode="0">
                  <c:v>0.58446836126737178</c:v>
                </c:pt>
                <c:pt idx="335" formatCode="0">
                  <c:v>0.5428846018490997</c:v>
                </c:pt>
                <c:pt idx="336" formatCode="0">
                  <c:v>0.50425944406207002</c:v>
                </c:pt>
                <c:pt idx="337" formatCode="0">
                  <c:v>0.4683823892950002</c:v>
                </c:pt>
                <c:pt idx="338" formatCode="0">
                  <c:v>0.43505791549338912</c:v>
                </c:pt>
                <c:pt idx="339" formatCode="0">
                  <c:v>0.40410441160734339</c:v>
                </c:pt>
                <c:pt idx="340" formatCode="0">
                  <c:v>0.37535318785131777</c:v>
                </c:pt>
                <c:pt idx="341" formatCode="0">
                  <c:v>0.34864755638190298</c:v>
                </c:pt>
                <c:pt idx="342" formatCode="0">
                  <c:v>0.32384197738355658</c:v>
                </c:pt>
                <c:pt idx="343" formatCode="0">
                  <c:v>0.30080126590863315</c:v>
                </c:pt>
                <c:pt idx="344" formatCode="0">
                  <c:v>0.27939985514916515</c:v>
                </c:pt>
                <c:pt idx="345" formatCode="0">
                  <c:v>0.25952111212538909</c:v>
                </c:pt>
                <c:pt idx="346" formatCode="0">
                  <c:v>0.24105670206166918</c:v>
                </c:pt>
                <c:pt idx="347" formatCode="0">
                  <c:v>0.22390599798580768</c:v>
                </c:pt>
                <c:pt idx="348" formatCode="0">
                  <c:v>0.20797553233418783</c:v>
                </c:pt>
                <c:pt idx="349" formatCode="0">
                  <c:v>0.19317848757411804</c:v>
                </c:pt>
                <c:pt idx="350" formatCode="0">
                  <c:v>0.17943422306738158</c:v>
                </c:pt>
                <c:pt idx="351" formatCode="0">
                  <c:v>0.16666783559650175</c:v>
                </c:pt>
                <c:pt idx="352" formatCode="0">
                  <c:v>0.15480975115868775</c:v>
                </c:pt>
                <c:pt idx="353" formatCode="0">
                  <c:v>0.14379534580282785</c:v>
                </c:pt>
                <c:pt idx="354" formatCode="0">
                  <c:v>0.13356459344317512</c:v>
                </c:pt>
                <c:pt idx="355" formatCode="0">
                  <c:v>0.1240617387303876</c:v>
                </c:pt>
                <c:pt idx="356" formatCode="0">
                  <c:v>0.11523499319714225</c:v>
                </c:pt>
                <c:pt idx="357" formatCode="0">
                  <c:v>0.10703625302238298</c:v>
                </c:pt>
                <c:pt idx="358" formatCode="0">
                  <c:v>9.9420836876080082E-2</c:v>
                </c:pt>
                <c:pt idx="359" formatCode="0">
                  <c:v>9.2347242415812755E-2</c:v>
                </c:pt>
                <c:pt idx="360" formatCode="0">
                  <c:v>8.5776920108134591E-2</c:v>
                </c:pt>
                <c:pt idx="361" formatCode="0">
                  <c:v>7.9674063142098211E-2</c:v>
                </c:pt>
                <c:pt idx="362" formatCode="0">
                  <c:v>7.4005412290014075E-2</c:v>
                </c:pt>
                <c:pt idx="363" formatCode="0">
                  <c:v>6.8740074651977526E-2</c:v>
                </c:pt>
                <c:pt idx="364" formatCode="0">
                  <c:v>6.3849355296361557E-2</c:v>
                </c:pt>
                <c:pt idx="365" formatCode="0">
                  <c:v>5.9306600878753085E-2</c:v>
                </c:pt>
                <c:pt idx="366" formatCode="0">
                  <c:v>5.5087054387090328E-2</c:v>
                </c:pt>
                <c:pt idx="367" formatCode="0">
                  <c:v>5.1167720221394264E-2</c:v>
                </c:pt>
                <c:pt idx="368" formatCode="0">
                  <c:v>4.7527238872808339E-2</c:v>
                </c:pt>
                <c:pt idx="369" formatCode="0">
                  <c:v>4.4145770518974885E-2</c:v>
                </c:pt>
                <c:pt idx="370" formatCode="0">
                  <c:v>4.1004886901368491E-2</c:v>
                </c:pt>
                <c:pt idx="371" formatCode="0">
                  <c:v>3.8087470895341737E-2</c:v>
                </c:pt>
                <c:pt idx="372" formatCode="0">
                  <c:v>3.5377623225562066E-2</c:v>
                </c:pt>
                <c:pt idx="373" formatCode="0">
                  <c:v>3.2860575818459456E-2</c:v>
                </c:pt>
                <c:pt idx="374" formatCode="0">
                  <c:v>3.0522611319474806E-2</c:v>
                </c:pt>
                <c:pt idx="375" formatCode="0">
                  <c:v>2.8350988336495742E-2</c:v>
                </c:pt>
                <c:pt idx="376" formatCode="0">
                  <c:v>2.633387200207302E-2</c:v>
                </c:pt>
                <c:pt idx="377" formatCode="0">
                  <c:v>2.4460269475996894E-2</c:v>
                </c:pt>
                <c:pt idx="378" formatCode="0">
                  <c:v>2.2719970036736675E-2</c:v>
                </c:pt>
                <c:pt idx="379" formatCode="0">
                  <c:v>2.1103489435254974E-2</c:v>
                </c:pt>
                <c:pt idx="380" formatCode="0">
                  <c:v>1.9602018207937232E-2</c:v>
                </c:pt>
                <c:pt idx="381" formatCode="0">
                  <c:v>1.8207373666953297E-2</c:v>
                </c:pt>
                <c:pt idx="382" formatCode="0">
                  <c:v>1.6911955306409158E-2</c:v>
                </c:pt>
                <c:pt idx="383" formatCode="0">
                  <c:v>1.5708703381262096E-2</c:v>
                </c:pt>
                <c:pt idx="384" formatCode="0">
                  <c:v>1.4591060433263536E-2</c:v>
                </c:pt>
                <c:pt idx="385" formatCode="0">
                  <c:v>1.3552935554254365E-2</c:v>
                </c:pt>
                <c:pt idx="386" formatCode="0">
                  <c:v>1.2588671192055628E-2</c:v>
                </c:pt>
                <c:pt idx="387" formatCode="0">
                  <c:v>1.1693012318053938E-2</c:v>
                </c:pt>
                <c:pt idx="388" formatCode="0">
                  <c:v>1.0861077788451778E-2</c:v>
                </c:pt>
                <c:pt idx="389" formatCode="0">
                  <c:v>1.0088333743107752E-2</c:v>
                </c:pt>
                <c:pt idx="390" formatCode="0">
                  <c:v>9.3705688969963879E-3</c:v>
                </c:pt>
                <c:pt idx="391" formatCode="0">
                  <c:v>8.7038715896313179E-3</c:v>
                </c:pt>
                <c:pt idx="392" formatCode="0">
                  <c:v>8.0846084673762975E-3</c:v>
                </c:pt>
                <c:pt idx="393" formatCode="0">
                  <c:v>7.5094046824673013E-3</c:v>
                </c:pt>
                <c:pt idx="394" formatCode="0">
                  <c:v>6.9751255008347586E-3</c:v>
                </c:pt>
                <c:pt idx="395" formatCode="0">
                  <c:v>6.4788592184925912E-3</c:v>
                </c:pt>
                <c:pt idx="396" formatCode="0">
                  <c:v>6.0179012933921291E-3</c:v>
                </c:pt>
                <c:pt idx="397" formatCode="0">
                  <c:v>5.5897396062630101E-3</c:v>
                </c:pt>
                <c:pt idx="398" formatCode="0">
                  <c:v>5.192040770115881E-3</c:v>
                </c:pt>
                <c:pt idx="399" formatCode="0">
                  <c:v>4.8226374137967029E-3</c:v>
                </c:pt>
                <c:pt idx="400" formatCode="0">
                  <c:v>4.4795163702908381E-3</c:v>
                </c:pt>
                <c:pt idx="401" formatCode="0">
                  <c:v>4.1608077054057623E-3</c:v>
                </c:pt>
                <c:pt idx="402" formatCode="0">
                  <c:v>3.8647745270411421E-3</c:v>
                </c:pt>
                <c:pt idx="403" formatCode="0">
                  <c:v>3.5898035195090485E-3</c:v>
                </c:pt>
                <c:pt idx="404" formatCode="0">
                  <c:v>3.3343961513184234E-3</c:v>
                </c:pt>
                <c:pt idx="405" formatCode="0">
                  <c:v>3.0971605085081651E-3</c:v>
                </c:pt>
                <c:pt idx="406" formatCode="0">
                  <c:v>2.876803709022293E-3</c:v>
                </c:pt>
                <c:pt idx="407" formatCode="0">
                  <c:v>2.6721248567872077E-3</c:v>
                </c:pt>
                <c:pt idx="408" formatCode="0">
                  <c:v>2.4820084970923156E-3</c:v>
                </c:pt>
                <c:pt idx="409" formatCode="0">
                  <c:v>2.3054185376072795E-3</c:v>
                </c:pt>
                <c:pt idx="410" formatCode="0">
                  <c:v>2.1413926019067855E-3</c:v>
                </c:pt>
                <c:pt idx="411" formatCode="0">
                  <c:v>1.9890367847307691E-3</c:v>
                </c:pt>
                <c:pt idx="412" formatCode="0">
                  <c:v>1.8475207803974269E-3</c:v>
                </c:pt>
                <c:pt idx="413" formatCode="0">
                  <c:v>1.7160733578199386E-3</c:v>
                </c:pt>
                <c:pt idx="414" formatCode="0">
                  <c:v>1.5939781574667322E-3</c:v>
                </c:pt>
                <c:pt idx="415" formatCode="0">
                  <c:v>1.480569787359652E-3</c:v>
                </c:pt>
                <c:pt idx="416" formatCode="0">
                  <c:v>1.3752301968340808E-3</c:v>
                </c:pt>
                <c:pt idx="417" formatCode="0">
                  <c:v>1.277385308298801E-3</c:v>
                </c:pt>
                <c:pt idx="418" formatCode="0">
                  <c:v>1.186501888639435E-3</c:v>
                </c:pt>
                <c:pt idx="419" formatCode="0">
                  <c:v>1.1020846432152947E-3</c:v>
                </c:pt>
                <c:pt idx="420" formatCode="0">
                  <c:v>1.0236735166125653E-3</c:v>
                </c:pt>
                <c:pt idx="421" formatCode="0">
                  <c:v>9.5084118544352416E-4</c:v>
                </c:pt>
                <c:pt idx="422" formatCode="0">
                  <c:v>8.831907295280975E-4</c:v>
                </c:pt>
                <c:pt idx="423" formatCode="0">
                  <c:v>8.2035346876621162E-4</c:v>
                </c:pt>
                <c:pt idx="424" formatCode="0">
                  <c:v>7.6198695391236531E-4</c:v>
                </c:pt>
                <c:pt idx="425" formatCode="0">
                  <c:v>7.0777310030258847E-4</c:v>
                </c:pt>
                <c:pt idx="426" formatCode="0">
                  <c:v>6.5741645436300975E-4</c:v>
                </c:pt>
                <c:pt idx="427" formatCode="0">
                  <c:v>6.1064258345288529E-4</c:v>
                </c:pt>
                <c:pt idx="428" formatCode="0">
                  <c:v>5.6719658026708846E-4</c:v>
                </c:pt>
                <c:pt idx="429" formatCode="0">
                  <c:v>5.2684167364738224E-4</c:v>
                </c:pt>
                <c:pt idx="430" formatCode="0">
                  <c:v>4.8935793823170213E-4</c:v>
                </c:pt>
                <c:pt idx="431" formatCode="0">
                  <c:v>4.5454109590932143E-4</c:v>
                </c:pt>
                <c:pt idx="432" formatCode="0">
                  <c:v>4.2220140255009371E-4</c:v>
                </c:pt>
                <c:pt idx="433" formatCode="0">
                  <c:v>3.9216261394069168E-4</c:v>
                </c:pt>
                <c:pt idx="434" formatCode="0">
                  <c:v>3.6426102529242229E-4</c:v>
                </c:pt>
                <c:pt idx="435" formatCode="0">
                  <c:v>3.3834457908614733E-4</c:v>
                </c:pt>
                <c:pt idx="436" formatCode="0">
                  <c:v>3.1427203639226018E-4</c:v>
                </c:pt>
                <c:pt idx="437" formatCode="0">
                  <c:v>2.9191220714959524E-4</c:v>
                </c:pt>
                <c:pt idx="438" formatCode="0">
                  <c:v>2.7114323520845954E-4</c:v>
                </c:pt>
                <c:pt idx="439" formatCode="0">
                  <c:v>2.5185193424142802E-4</c:v>
                </c:pt>
                <c:pt idx="440" formatCode="0">
                  <c:v>2.339331709027627E-4</c:v>
                </c:pt>
                <c:pt idx="441" formatCode="0">
                  <c:v>2.172892918748102E-4</c:v>
                </c:pt>
                <c:pt idx="442" formatCode="0">
                  <c:v>2.0182959167890647E-4</c:v>
                </c:pt>
                <c:pt idx="443" formatCode="0">
                  <c:v>1.8746981835047539E-4</c:v>
                </c:pt>
                <c:pt idx="444" formatCode="0">
                  <c:v>1.741317142843592E-4</c:v>
                </c:pt>
                <c:pt idx="445" formatCode="0">
                  <c:v>1.6174258974808897E-4</c:v>
                </c:pt>
                <c:pt idx="446" formatCode="0">
                  <c:v>1.5023492673883588E-4</c:v>
                </c:pt>
                <c:pt idx="447" formatCode="0">
                  <c:v>1.3954601102515149E-4</c:v>
                </c:pt>
                <c:pt idx="448" formatCode="0">
                  <c:v>1.2961759036820487E-4</c:v>
                </c:pt>
                <c:pt idx="449" formatCode="0">
                  <c:v>1.2039555705989778E-4</c:v>
                </c:pt>
                <c:pt idx="450" formatCode="0">
                  <c:v>1.1182965304776052E-4</c:v>
                </c:pt>
                <c:pt idx="451" formatCode="0">
                  <c:v>1.0387319603962395E-4</c:v>
                </c:pt>
                <c:pt idx="452" formatCode="0">
                  <c:v>9.648282509539823E-5</c:v>
                </c:pt>
                <c:pt idx="453" formatCode="0">
                  <c:v>8.9618264319489834E-5</c:v>
                </c:pt>
                <c:pt idx="454" formatCode="0">
                  <c:v>8.3242103366032192E-5</c:v>
                </c:pt>
                <c:pt idx="455" formatCode="0">
                  <c:v>7.7319593560731798E-5</c:v>
                </c:pt>
                <c:pt idx="456" formatCode="0">
                  <c:v>7.1818458528238879E-5</c:v>
                </c:pt>
                <c:pt idx="457" formatCode="0">
                  <c:v>6.6708718293003282E-5</c:v>
                </c:pt>
                <c:pt idx="458" formatCode="0">
                  <c:v>6.1962525895003964E-5</c:v>
                </c:pt>
                <c:pt idx="459" formatCode="0">
                  <c:v>5.7554015629943911E-5</c:v>
                </c:pt>
                <c:pt idx="460" formatCode="0">
                  <c:v>5.3459162086852747E-5</c:v>
                </c:pt>
                <c:pt idx="461" formatCode="0">
                  <c:v>4.9655649214883104E-5</c:v>
                </c:pt>
                <c:pt idx="462" formatCode="0">
                  <c:v>4.6122748705743518E-5</c:v>
                </c:pt>
                <c:pt idx="463" formatCode="0">
                  <c:v>4.2841207028978994E-5</c:v>
                </c:pt>
                <c:pt idx="464" formatCode="0">
                  <c:v>3.9793140504466213E-5</c:v>
                </c:pt>
                <c:pt idx="465" formatCode="0">
                  <c:v>3.6961937840291694E-5</c:v>
                </c:pt>
                <c:pt idx="466" formatCode="0">
                  <c:v>3.4332169604865752E-5</c:v>
                </c:pt>
                <c:pt idx="467" formatCode="0">
                  <c:v>3.1889504139915129E-5</c:v>
                </c:pt>
                <c:pt idx="468" formatCode="0">
                  <c:v>2.9620629456098736E-5</c:v>
                </c:pt>
                <c:pt idx="469" formatCode="0">
                  <c:v>2.7513180685594666E-5</c:v>
                </c:pt>
                <c:pt idx="470" formatCode="0">
                  <c:v>2.5555672696291129E-5</c:v>
                </c:pt>
                <c:pt idx="471" formatCode="0">
                  <c:v>2.3737437500343448E-5</c:v>
                </c:pt>
                <c:pt idx="472" formatCode="0">
                  <c:v>2.2048566115987499E-5</c:v>
                </c:pt>
                <c:pt idx="473" formatCode="0">
                  <c:v>2.0479854565769292E-5</c:v>
                </c:pt>
                <c:pt idx="474" formatCode="0">
                  <c:v>1.9022753716892957E-5</c:v>
                </c:pt>
                <c:pt idx="475" formatCode="0">
                  <c:v>1.7669322690327997E-5</c:v>
                </c:pt>
                <c:pt idx="476" formatCode="0">
                  <c:v>1.6412185584765757E-5</c:v>
                </c:pt>
                <c:pt idx="477" formatCode="0">
                  <c:v>1.5244491279580155E-5</c:v>
                </c:pt>
                <c:pt idx="478" formatCode="0">
                  <c:v>1.4159876097727677E-5</c:v>
                </c:pt>
                <c:pt idx="479" formatCode="0">
                  <c:v>1.3152429125107648E-5</c:v>
                </c:pt>
                <c:pt idx="480" formatCode="0">
                  <c:v>1.2216659997380918E-5</c:v>
                </c:pt>
                <c:pt idx="481" formatCode="0">
                  <c:v>1.1347468978692222E-5</c:v>
                </c:pt>
                <c:pt idx="482" formatCode="0">
                  <c:v>1.0540119169231831E-5</c:v>
                </c:pt>
                <c:pt idx="483" formatCode="0">
                  <c:v>9.7902106901738115E-6</c:v>
                </c:pt>
                <c:pt idx="484" formatCode="0">
                  <c:v>9.0936567053045031E-6</c:v>
                </c:pt>
                <c:pt idx="485" formatCode="0">
                  <c:v>8.4466611486643534E-6</c:v>
                </c:pt>
                <c:pt idx="486" formatCode="0">
                  <c:v>7.8456980368236559E-6</c:v>
                </c:pt>
                <c:pt idx="487" formatCode="0">
                  <c:v>7.2874922530486594E-6</c:v>
                </c:pt>
                <c:pt idx="488" formatCode="0">
                  <c:v>6.7690016986359709E-6</c:v>
                </c:pt>
                <c:pt idx="489" formatCode="0">
                  <c:v>6.2874007141439524E-6</c:v>
                </c:pt>
                <c:pt idx="490" formatCode="0">
                  <c:v>5.8400646801704747E-6</c:v>
                </c:pt>
                <c:pt idx="491" formatCode="0">
                  <c:v>5.4245557137546533E-6</c:v>
                </c:pt>
                <c:pt idx="492" formatCode="0">
                  <c:v>5.0386093824511034E-6</c:v>
                </c:pt>
                <c:pt idx="493" formatCode="0">
                  <c:v>4.6801223636713374E-6</c:v>
                </c:pt>
                <c:pt idx="494" formatCode="0">
                  <c:v>4.3471409820384401E-6</c:v>
                </c:pt>
                <c:pt idx="495" formatCode="0">
                  <c:v>4.0378505622861158E-6</c:v>
                </c:pt>
                <c:pt idx="496" formatCode="0">
                  <c:v>3.7505655396777574E-6</c:v>
                </c:pt>
                <c:pt idx="497" formatCode="0">
                  <c:v>3.4837202740494988E-6</c:v>
                </c:pt>
                <c:pt idx="498" formatCode="0">
                  <c:v>3.2358605174157937E-6</c:v>
                </c:pt>
                <c:pt idx="499" formatCode="0">
                  <c:v>3.0056354886378667E-6</c:v>
                </c:pt>
                <c:pt idx="500" formatCode="0">
                  <c:v>2.791790511963708E-6</c:v>
                </c:pt>
                <c:pt idx="501" formatCode="0">
                  <c:v>2.5931601793212831E-6</c:v>
                </c:pt>
                <c:pt idx="502" formatCode="0">
                  <c:v>2.4086619991009568E-6</c:v>
                </c:pt>
                <c:pt idx="503" formatCode="0">
                  <c:v>2.2372904968143946E-6</c:v>
                </c:pt>
                <c:pt idx="504" formatCode="0">
                  <c:v>2.0781117354798276E-6</c:v>
                </c:pt>
                <c:pt idx="505" formatCode="0">
                  <c:v>1.9302582258709908E-6</c:v>
                </c:pt>
                <c:pt idx="506" formatCode="0">
                  <c:v>1.7929241988917073E-6</c:v>
                </c:pt>
                <c:pt idx="507" formatCode="0">
                  <c:v>1.6653612143116013E-6</c:v>
                </c:pt>
                <c:pt idx="508" formatCode="0">
                  <c:v>1.5468740819315174E-6</c:v>
                </c:pt>
                <c:pt idx="509" formatCode="0">
                  <c:v>1.4368170729498933E-6</c:v>
                </c:pt>
                <c:pt idx="510" formatCode="0">
                  <c:v>1.3345904008828658E-6</c:v>
                </c:pt>
                <c:pt idx="511" formatCode="0">
                  <c:v>1.2396369528599015E-6</c:v>
                </c:pt>
                <c:pt idx="512" formatCode="0">
                  <c:v>1.1514392534812294E-6</c:v>
                </c:pt>
                <c:pt idx="513" formatCode="0">
                  <c:v>1.0695166446907688E-6</c:v>
                </c:pt>
                <c:pt idx="514" formatCode="0">
                  <c:v>9.934226662954804E-7</c:v>
                </c:pt>
                <c:pt idx="515" formatCode="0">
                  <c:v>9.2274262285554436E-7</c:v>
                </c:pt>
                <c:pt idx="516" formatCode="0">
                  <c:v>8.5709132368545706E-7</c:v>
                </c:pt>
                <c:pt idx="517" formatCode="0">
                  <c:v>7.9611098364954543E-7</c:v>
                </c:pt>
                <c:pt idx="518" formatCode="0">
                  <c:v>7.394692733116987E-7</c:v>
                </c:pt>
                <c:pt idx="519" formatCode="0">
                  <c:v>6.8685750781306137E-7</c:v>
                </c:pt>
                <c:pt idx="520" formatCode="0">
                  <c:v>6.3798896460747113E-7</c:v>
                </c:pt>
                <c:pt idx="521" formatCode="0">
                  <c:v>5.9259732088666685E-7</c:v>
                </c:pt>
                <c:pt idx="522" formatCode="0">
                  <c:v>5.5043520217958153E-7</c:v>
                </c:pt>
                <c:pt idx="523" formatCode="0">
                  <c:v>5.1127283421590246E-7</c:v>
                </c:pt>
                <c:pt idx="524" formatCode="0">
                  <c:v>4.7489679070685418E-7</c:v>
                </c:pt>
                <c:pt idx="525" formatCode="0">
                  <c:v>4.41108830218883E-7</c:v>
                </c:pt>
                <c:pt idx="526" formatCode="0">
                  <c:v>4.0972481580146214E-7</c:v>
                </c:pt>
                <c:pt idx="527" formatCode="0">
                  <c:v>3.8057371148122556E-7</c:v>
                </c:pt>
                <c:pt idx="528" formatCode="0">
                  <c:v>3.53496650153545E-7</c:v>
                </c:pt>
                <c:pt idx="529" formatCode="0">
                  <c:v>3.2834606779176418E-7</c:v>
                </c:pt>
                <c:pt idx="530" formatCode="0">
                  <c:v>3.0498489925572105E-7</c:v>
                </c:pt>
                <c:pt idx="531" formatCode="0">
                  <c:v>2.8328583131689145E-7</c:v>
                </c:pt>
                <c:pt idx="532" formatCode="0">
                  <c:v>2.6313060882930548E-7</c:v>
                </c:pt>
                <c:pt idx="533" formatCode="0">
                  <c:v>2.4440939026502079E-7</c:v>
                </c:pt>
                <c:pt idx="534" formatCode="0">
                  <c:v>2.2702014910196306E-7</c:v>
                </c:pt>
                <c:pt idx="535" formatCode="0">
                  <c:v>2.1086811780182874E-7</c:v>
                </c:pt>
                <c:pt idx="536" formatCode="0">
                  <c:v>1.9586527134785247E-7</c:v>
                </c:pt>
                <c:pt idx="537" formatCode="0">
                  <c:v>1.8192984752783323E-7</c:v>
                </c:pt>
                <c:pt idx="538" formatCode="0">
                  <c:v>1.689859013480674E-7</c:v>
                </c:pt>
                <c:pt idx="539" formatCode="0">
                  <c:v>1.569628911498427E-7</c:v>
                </c:pt>
                <c:pt idx="540" formatCode="0">
                  <c:v>1.4579529417291905E-7</c:v>
                </c:pt>
                <c:pt idx="541" formatCode="0">
                  <c:v>1.3542224947090181E-7</c:v>
                </c:pt>
                <c:pt idx="542" formatCode="0">
                  <c:v>1.2578722623247469E-7</c:v>
                </c:pt>
                <c:pt idx="543" formatCode="0">
                  <c:v>1.1683771570091614E-7</c:v>
                </c:pt>
                <c:pt idx="544" formatCode="0">
                  <c:v>1.0852494501292845E-7</c:v>
                </c:pt>
                <c:pt idx="545" formatCode="0">
                  <c:v>1.0080361139726385E-7</c:v>
                </c:pt>
                <c:pt idx="546" formatCode="0">
                  <c:v>9.3631635284588909E-8</c:v>
                </c:pt>
                <c:pt idx="547" formatCode="0">
                  <c:v>8.696993098309013E-8</c:v>
                </c:pt>
                <c:pt idx="548" formatCode="0">
                  <c:v>8.0782193670053341E-8</c:v>
                </c:pt>
                <c:pt idx="549" formatCode="0">
                  <c:v>7.5034701538567765E-8</c:v>
                </c:pt>
                <c:pt idx="550" formatCode="0">
                  <c:v>6.9696132021097996E-8</c:v>
                </c:pt>
                <c:pt idx="551" formatCode="0">
                  <c:v>6.4737391088382536E-8</c:v>
                </c:pt>
                <c:pt idx="552" formatCode="0">
                  <c:v>6.0131454693375774E-8</c:v>
                </c:pt>
                <c:pt idx="553" formatCode="0">
                  <c:v>5.585322149613745E-8</c:v>
                </c:pt>
                <c:pt idx="554" formatCode="0">
                  <c:v>5.187937606705282E-8</c:v>
                </c:pt>
                <c:pt idx="555" formatCode="0">
                  <c:v>4.8188261822871261E-8</c:v>
                </c:pt>
                <c:pt idx="556" formatCode="0">
                  <c:v>4.4759763003092477E-8</c:v>
                </c:pt>
                <c:pt idx="557" formatCode="0">
                  <c:v>4.1575195043497682E-8</c:v>
                </c:pt>
                <c:pt idx="558" formatCode="0">
                  <c:v>3.8617202749385678E-8</c:v>
                </c:pt>
                <c:pt idx="559" formatCode="0">
                  <c:v>3.5869665713580258E-8</c:v>
                </c:pt>
                <c:pt idx="560" formatCode="0">
                  <c:v>3.3317610463757966E-8</c:v>
                </c:pt>
                <c:pt idx="561" formatCode="0">
                  <c:v>3.0947128860318441E-8</c:v>
                </c:pt>
                <c:pt idx="562" formatCode="0">
                  <c:v>2.8745302300083697E-8</c:v>
                </c:pt>
                <c:pt idx="563" formatCode="0">
                  <c:v>2.6700131312753214E-8</c:v>
                </c:pt>
                <c:pt idx="564" formatCode="0">
                  <c:v>2.4800470166430951E-8</c:v>
                </c:pt>
                <c:pt idx="565" formatCode="0">
                  <c:v>2.3035966125838825E-8</c:v>
                </c:pt>
                <c:pt idx="566" formatCode="0">
                  <c:v>2.1397003032187306E-8</c:v>
                </c:pt>
                <c:pt idx="567" formatCode="0">
                  <c:v>1.9874648897225765E-8</c:v>
                </c:pt>
                <c:pt idx="568" formatCode="0">
                  <c:v>1.846060722587178E-8</c:v>
                </c:pt>
                <c:pt idx="569" formatCode="0">
                  <c:v>1.7147171802138334E-8</c:v>
                </c:pt>
                <c:pt idx="570" formatCode="0">
                  <c:v>1.5927184691952243E-8</c:v>
                </c:pt>
                <c:pt idx="571" formatCode="0">
                  <c:v>1.4793997233988371E-8</c:v>
                </c:pt>
                <c:pt idx="572" formatCode="0">
                  <c:v>1.3741433805928256E-8</c:v>
                </c:pt>
                <c:pt idx="573" formatCode="0">
                  <c:v>1.2763758168677263E-8</c:v>
                </c:pt>
                <c:pt idx="574" formatCode="0">
                  <c:v>1.1855642205123622E-8</c:v>
                </c:pt>
                <c:pt idx="575" formatCode="0">
                  <c:v>1.1012136883072475E-8</c:v>
                </c:pt>
                <c:pt idx="576" formatCode="0">
                  <c:v>1.0228645284109322E-8</c:v>
                </c:pt>
                <c:pt idx="577" formatCode="0">
                  <c:v>9.5008975514060811E-9</c:v>
                </c:pt>
                <c:pt idx="578" formatCode="0">
                  <c:v>8.8249276199408493E-9</c:v>
                </c:pt>
                <c:pt idx="579" formatCode="0">
                  <c:v>8.1970516023161574E-9</c:v>
                </c:pt>
                <c:pt idx="580" formatCode="0">
                  <c:v>7.6138477123831905E-9</c:v>
                </c:pt>
                <c:pt idx="581" formatCode="0">
                  <c:v>7.0721376172601579E-9</c:v>
                </c:pt>
                <c:pt idx="582" formatCode="0">
                  <c:v>6.5689691161173851E-9</c:v>
                </c:pt>
                <c:pt idx="583" formatCode="0">
                  <c:v>6.1016000513323503E-9</c:v>
                </c:pt>
                <c:pt idx="584" formatCode="0">
                  <c:v>5.6674833643339752E-9</c:v>
                </c:pt>
                <c:pt idx="585" formatCode="0">
                  <c:v>5.2642532146938284E-9</c:v>
                </c:pt>
                <c:pt idx="586" formatCode="0">
                  <c:v>4.8897120868163287E-9</c:v>
                </c:pt>
                <c:pt idx="587" formatCode="0">
                  <c:v>4.5418188139622516E-9</c:v>
                </c:pt>
                <c:pt idx="588" formatCode="0">
                  <c:v>4.2186774543391068E-9</c:v>
                </c:pt>
                <c:pt idx="589" formatCode="0">
                  <c:v>3.9185269586355207E-9</c:v>
                </c:pt>
                <c:pt idx="590" formatCode="0">
                  <c:v>3.6397315726899574E-9</c:v>
                </c:pt>
                <c:pt idx="591" formatCode="0">
                  <c:v>3.3807719229904457E-9</c:v>
                </c:pt>
                <c:pt idx="592" formatCode="0">
                  <c:v>3.1402367364232337E-9</c:v>
                </c:pt>
                <c:pt idx="593" formatCode="0">
                  <c:v>2.9168151491448329E-9</c:v>
                </c:pt>
                <c:pt idx="594" formatCode="0">
                  <c:v>2.7092895626624921E-9</c:v>
                </c:pt>
                <c:pt idx="595" formatCode="0">
                  <c:v>2.5165290081903105E-9</c:v>
                </c:pt>
                <c:pt idx="596" formatCode="0">
                  <c:v>2.3374829831181931E-9</c:v>
                </c:pt>
                <c:pt idx="597" formatCode="0">
                  <c:v>2.1711757260037628E-9</c:v>
                </c:pt>
                <c:pt idx="598" formatCode="0">
                  <c:v>2.0167008988871887E-9</c:v>
                </c:pt>
                <c:pt idx="599" formatCode="0">
                  <c:v>1.8732166479487187E-9</c:v>
                </c:pt>
                <c:pt idx="600" formatCode="0">
                  <c:v>1.7399410155905916E-9</c:v>
                </c:pt>
                <c:pt idx="601" formatCode="0">
                  <c:v>1.6161476789401765E-9</c:v>
                </c:pt>
                <c:pt idx="602" formatCode="0">
                  <c:v>1.5011619915501253E-9</c:v>
                </c:pt>
                <c:pt idx="603" formatCode="0">
                  <c:v>1.394357306723672E-9</c:v>
                </c:pt>
                <c:pt idx="604" formatCode="0">
                  <c:v>1.2951515624280129E-9</c:v>
                </c:pt>
                <c:pt idx="605" formatCode="0">
                  <c:v>1.2030041091842944E-9</c:v>
                </c:pt>
                <c:pt idx="606" formatCode="0">
                  <c:v>1.1174127636469087E-9</c:v>
                </c:pt>
                <c:pt idx="607" formatCode="0">
                  <c:v>1.0379110718147524E-9</c:v>
                </c:pt>
                <c:pt idx="608" formatCode="0">
                  <c:v>9.6406576695955056E-10</c:v>
                </c:pt>
                <c:pt idx="609" formatCode="0">
                  <c:v>8.9547440841751706E-10</c:v>
                </c:pt>
                <c:pt idx="610" formatCode="0">
                  <c:v>8.3176318837628269E-10</c:v>
                </c:pt>
                <c:pt idx="611" formatCode="0">
                  <c:v>7.725848947045644E-10</c:v>
                </c:pt>
                <c:pt idx="612" formatCode="0">
                  <c:v>7.1761701872244437E-10</c:v>
                </c:pt>
                <c:pt idx="613" formatCode="0">
                  <c:v>6.6655999760002378E-10</c:v>
                </c:pt>
                <c:pt idx="614" formatCode="0">
                  <c:v>6.1913558180591069E-10</c:v>
                </c:pt>
                <c:pt idx="615" formatCode="0">
                  <c:v>5.7508531870849526E-10</c:v>
                </c:pt>
                <c:pt idx="616" formatCode="0">
                  <c:v>5.3416914406597313E-10</c:v>
                </c:pt>
                <c:pt idx="617" formatCode="0">
                  <c:v>4.9616407372904705E-10</c:v>
                </c:pt>
                <c:pt idx="618" formatCode="0">
                  <c:v>4.6086298842637505E-10</c:v>
                </c:pt>
                <c:pt idx="619" formatCode="0">
                  <c:v>4.2807350501011254E-10</c:v>
                </c:pt>
                <c:pt idx="620" formatCode="0">
                  <c:v>3.9761692801008556E-10</c:v>
                </c:pt>
                <c:pt idx="621" formatCode="0">
                  <c:v>3.693272757827951E-10</c:v>
                </c:pt>
                <c:pt idx="622" formatCode="0">
                  <c:v>3.4305037594798009E-10</c:v>
                </c:pt>
                <c:pt idx="623" formatCode="0">
                  <c:v>3.1864302518306637E-10</c:v>
                </c:pt>
                <c:pt idx="624" formatCode="0">
                  <c:v>2.9597220879656676E-10</c:v>
                </c:pt>
                <c:pt idx="625" formatCode="0">
                  <c:v>2.7491437582727856E-10</c:v>
                </c:pt>
                <c:pt idx="626" formatCode="0">
                  <c:v>2.5535476571872941E-10</c:v>
                </c:pt>
                <c:pt idx="627" formatCode="0">
                  <c:v>2.371867828993942E-10</c:v>
                </c:pt>
                <c:pt idx="628" formatCode="0">
                  <c:v>2.2031141586028387E-10</c:v>
                </c:pt>
                <c:pt idx="629" formatCode="0">
                  <c:v>2.0463669756400625E-10</c:v>
                </c:pt>
                <c:pt idx="630" formatCode="0">
                  <c:v>1.9007720424464711E-10</c:v>
                </c:pt>
                <c:pt idx="631" formatCode="0">
                  <c:v>1.765535898670411E-10</c:v>
                </c:pt>
                <c:pt idx="632" formatCode="0">
                  <c:v>1.6399215370833819E-10</c:v>
                </c:pt>
                <c:pt idx="633" formatCode="0">
                  <c:v>1.5232443870527985E-10</c:v>
                </c:pt>
                <c:pt idx="634" formatCode="0">
                  <c:v>1.4148685837826649E-10</c:v>
                </c:pt>
                <c:pt idx="635" formatCode="0">
                  <c:v>1.314203502990342E-10</c:v>
                </c:pt>
                <c:pt idx="636" formatCode="0">
                  <c:v>1.2207005421341566E-10</c:v>
                </c:pt>
                <c:pt idx="637" formatCode="0">
                  <c:v>1.1338501306502567E-10</c:v>
                </c:pt>
                <c:pt idx="638" formatCode="0">
                  <c:v>1.0531789529051533E-10</c:v>
                </c:pt>
                <c:pt idx="639" formatCode="0">
                  <c:v>9.7824736872966027E-11</c:v>
                </c:pt>
                <c:pt idx="640" formatCode="0">
                  <c:v>9.0864701747670231E-11</c:v>
                </c:pt>
                <c:pt idx="641" formatCode="0">
                  <c:v>8.4399859254563751E-11</c:v>
                </c:pt>
                <c:pt idx="642" formatCode="0">
                  <c:v>7.8394977424473984E-11</c:v>
                </c:pt>
                <c:pt idx="643" formatCode="0">
                  <c:v>7.2817330972639816E-11</c:v>
                </c:pt>
                <c:pt idx="644" formatCode="0">
                  <c:v>6.7636522953109937E-11</c:v>
                </c:pt>
                <c:pt idx="645" formatCode="0">
                  <c:v>6.2824319102075472E-11</c:v>
                </c:pt>
                <c:pt idx="646" formatCode="0">
                  <c:v>5.8354493967344403E-11</c:v>
                </c:pt>
                <c:pt idx="647" formatCode="0">
                  <c:v>5.4202687985397333E-11</c:v>
                </c:pt>
                <c:pt idx="648" formatCode="0">
                  <c:v>5.0346274727125964E-11</c:v>
                </c:pt>
                <c:pt idx="649" formatCode="0">
                  <c:v>4.6764237588772819E-11</c:v>
                </c:pt>
                <c:pt idx="650" formatCode="0">
                  <c:v>4.3437055256064868E-11</c:v>
                </c:pt>
                <c:pt idx="651" formatCode="0">
                  <c:v>4.0346595317345904E-11</c:v>
                </c:pt>
                <c:pt idx="652" formatCode="0">
                  <c:v>3.7476015445922544E-11</c:v>
                </c:pt>
                <c:pt idx="653" formatCode="0">
                  <c:v>3.4809671613089498E-11</c:v>
                </c:pt>
                <c:pt idx="654" formatCode="0">
                  <c:v>3.2333032831615114E-11</c:v>
                </c:pt>
                <c:pt idx="655" formatCode="0">
                  <c:v>3.003260196505816E-11</c:v>
                </c:pt>
                <c:pt idx="656" formatCode="0">
                  <c:v>2.7895842171343881E-11</c:v>
                </c:pt>
                <c:pt idx="657" formatCode="0">
                  <c:v>2.5911108579733103E-11</c:v>
                </c:pt>
                <c:pt idx="658" formatCode="0">
                  <c:v>2.406758482883883E-11</c:v>
                </c:pt>
                <c:pt idx="659" formatCode="0">
                  <c:v>2.2355224119836541E-11</c:v>
                </c:pt>
                <c:pt idx="660" formatCode="0">
                  <c:v>2.0764694463621127E-11</c:v>
                </c:pt>
                <c:pt idx="661" formatCode="0">
                  <c:v>1.9287327823519515E-11</c:v>
                </c:pt>
                <c:pt idx="662" formatCode="0">
                  <c:v>1.7915072876397975E-11</c:v>
                </c:pt>
                <c:pt idx="663" formatCode="0">
                  <c:v>1.6640451134722514E-11</c:v>
                </c:pt>
                <c:pt idx="664" formatCode="0">
                  <c:v>1.5456516190447256E-11</c:v>
                </c:pt>
                <c:pt idx="665" formatCode="0">
                  <c:v>1.4356815858618965E-11</c:v>
                </c:pt>
                <c:pt idx="666" formatCode="0">
                  <c:v>1.3335357014388678E-11</c:v>
                </c:pt>
                <c:pt idx="667" formatCode="0">
                  <c:v>1.238657293179991E-11</c:v>
                </c:pt>
                <c:pt idx="668" formatCode="0">
                  <c:v>1.1505292946356985E-11</c:v>
                </c:pt>
                <c:pt idx="669" formatCode="0">
                  <c:v>1.0686714276041215E-11</c:v>
                </c:pt>
                <c:pt idx="670" formatCode="0">
                  <c:v>9.9263758472056159E-12</c:v>
                </c:pt>
                <c:pt idx="671" formatCode="0">
                  <c:v>9.2201339827050683E-12</c:v>
                </c:pt>
                <c:pt idx="672" formatCode="0">
                  <c:v>8.5641398197675868E-12</c:v>
                </c:pt>
                <c:pt idx="673" formatCode="0">
                  <c:v>7.9548183345390461E-12</c:v>
                </c:pt>
                <c:pt idx="674" formatCode="0">
                  <c:v>7.3888488589897675E-12</c:v>
                </c:pt>
                <c:pt idx="675" formatCode="0">
                  <c:v>6.8631469840043789E-12</c:v>
                </c:pt>
                <c:pt idx="676" formatCode="0">
                  <c:v>6.3748477500307785E-12</c:v>
                </c:pt>
                <c:pt idx="677" formatCode="0">
                  <c:v>5.9212900336809323E-12</c:v>
                </c:pt>
                <c:pt idx="678" formatCode="0">
                  <c:v>5.500002045193919E-12</c:v>
                </c:pt>
                <c:pt idx="679" formatCode="0">
                  <c:v>5.1086878577255835E-12</c:v>
                </c:pt>
                <c:pt idx="680" formatCode="0">
                  <c:v>4.7452148950523938E-12</c:v>
                </c:pt>
                <c:pt idx="681" formatCode="0">
                  <c:v>4.4076023095002368E-12</c:v>
                </c:pt>
                <c:pt idx="682" formatCode="0">
                  <c:v>4.0940101867604294E-12</c:v>
                </c:pt>
                <c:pt idx="683" formatCode="0">
                  <c:v>3.8027295187615577E-12</c:v>
                </c:pt>
                <c:pt idx="684" formatCode="0">
                  <c:v>3.5321728899515104E-12</c:v>
                </c:pt>
                <c:pt idx="685" formatCode="0">
                  <c:v>3.2808658262319869E-12</c:v>
                </c:pt>
                <c:pt idx="686" formatCode="0">
                  <c:v>3.0474387593990811E-12</c:v>
                </c:pt>
                <c:pt idx="687" formatCode="0">
                  <c:v>2.8306195632979062E-12</c:v>
                </c:pt>
                <c:pt idx="688" formatCode="0">
                  <c:v>2.6292266210149473E-12</c:v>
                </c:pt>
                <c:pt idx="689" formatCode="0">
                  <c:v>2.4421623853258664E-12</c:v>
                </c:pt>
                <c:pt idx="690" formatCode="0">
                  <c:v>2.2684073973046156E-12</c:v>
                </c:pt>
                <c:pt idx="691" formatCode="0">
                  <c:v>2.1070147304965944E-12</c:v>
                </c:pt>
                <c:pt idx="692" formatCode="0">
                  <c:v>1.9571048303778176E-12</c:v>
                </c:pt>
                <c:pt idx="693" formatCode="0">
                  <c:v>1.8178607209762822E-12</c:v>
                </c:pt>
                <c:pt idx="694" formatCode="0">
                  <c:v>1.6885235525326739E-12</c:v>
                </c:pt>
                <c:pt idx="695" formatCode="0">
                  <c:v>1.5683884659361427E-12</c:v>
                </c:pt>
                <c:pt idx="696" formatCode="0">
                  <c:v>1.4568007513972343E-12</c:v>
                </c:pt>
                <c:pt idx="697" formatCode="0">
                  <c:v>1.3531522804235895E-12</c:v>
                </c:pt>
                <c:pt idx="698" formatCode="0">
                  <c:v>1.256878191653462E-12</c:v>
                </c:pt>
                <c:pt idx="699" formatCode="0">
                  <c:v>1.1674538124855805E-12</c:v>
                </c:pt>
                <c:pt idx="700" formatCode="0">
                  <c:v>1.0843917997289112E-12</c:v>
                </c:pt>
                <c:pt idx="701" formatCode="0">
                  <c:v>1.0072394836894935E-12</c:v>
                </c:pt>
                <c:pt idx="702" formatCode="0">
                  <c:v>9.3557640122020639E-13</c:v>
                </c:pt>
                <c:pt idx="703" formatCode="0">
                  <c:v>8.6901200428912736E-13</c:v>
                </c:pt>
                <c:pt idx="704" formatCode="0">
                  <c:v>8.071835315786886E-13</c:v>
                </c:pt>
                <c:pt idx="705" formatCode="0">
                  <c:v>7.4975403151631199E-13</c:v>
                </c:pt>
                <c:pt idx="706" formatCode="0">
                  <c:v>6.9641052596247549E-13</c:v>
                </c:pt>
                <c:pt idx="707" formatCode="0">
                  <c:v>6.4686230454871531E-13</c:v>
                </c:pt>
                <c:pt idx="708" formatCode="0">
                  <c:v>6.0083934037008096E-13</c:v>
                </c:pt>
                <c:pt idx="709" formatCode="0">
                  <c:v>5.5809081839791526E-13</c:v>
                </c:pt>
                <c:pt idx="710" formatCode="0">
                  <c:v>5.1838376859313317E-13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9A8-4DB5-8142-8179D0358202}"/>
            </c:ext>
          </c:extLst>
        </c:ser>
        <c:ser>
          <c:idx val="7"/>
          <c:order val="2"/>
          <c:tx>
            <c:v>R1</c:v>
          </c:tx>
          <c:spPr>
            <a:ln w="19050" cap="rnd">
              <a:solidFill>
                <a:srgbClr val="0070C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Deutschland!$A$21:$A$731</c:f>
              <c:numCache>
                <c:formatCode>d/m;@</c:formatCode>
                <c:ptCount val="711"/>
                <c:pt idx="1">
                  <c:v>43852</c:v>
                </c:pt>
                <c:pt idx="2">
                  <c:v>43853</c:v>
                </c:pt>
                <c:pt idx="3">
                  <c:v>43854</c:v>
                </c:pt>
                <c:pt idx="4">
                  <c:v>43855</c:v>
                </c:pt>
                <c:pt idx="5">
                  <c:v>43856</c:v>
                </c:pt>
                <c:pt idx="6">
                  <c:v>43857</c:v>
                </c:pt>
                <c:pt idx="7">
                  <c:v>43858</c:v>
                </c:pt>
                <c:pt idx="8">
                  <c:v>43859</c:v>
                </c:pt>
                <c:pt idx="9">
                  <c:v>43860</c:v>
                </c:pt>
                <c:pt idx="10">
                  <c:v>43861</c:v>
                </c:pt>
                <c:pt idx="11">
                  <c:v>43862</c:v>
                </c:pt>
                <c:pt idx="12">
                  <c:v>43863</c:v>
                </c:pt>
                <c:pt idx="13">
                  <c:v>43864</c:v>
                </c:pt>
                <c:pt idx="14">
                  <c:v>43865</c:v>
                </c:pt>
                <c:pt idx="15">
                  <c:v>43866</c:v>
                </c:pt>
                <c:pt idx="16">
                  <c:v>43867</c:v>
                </c:pt>
                <c:pt idx="17">
                  <c:v>43868</c:v>
                </c:pt>
                <c:pt idx="18">
                  <c:v>43869</c:v>
                </c:pt>
                <c:pt idx="19">
                  <c:v>43870</c:v>
                </c:pt>
                <c:pt idx="20">
                  <c:v>43871</c:v>
                </c:pt>
                <c:pt idx="21">
                  <c:v>43872</c:v>
                </c:pt>
                <c:pt idx="22">
                  <c:v>43873</c:v>
                </c:pt>
                <c:pt idx="23">
                  <c:v>43874</c:v>
                </c:pt>
                <c:pt idx="24">
                  <c:v>43875</c:v>
                </c:pt>
                <c:pt idx="25">
                  <c:v>43876</c:v>
                </c:pt>
                <c:pt idx="26">
                  <c:v>43877</c:v>
                </c:pt>
                <c:pt idx="27">
                  <c:v>43878</c:v>
                </c:pt>
                <c:pt idx="28">
                  <c:v>43879</c:v>
                </c:pt>
                <c:pt idx="29">
                  <c:v>43880</c:v>
                </c:pt>
                <c:pt idx="30">
                  <c:v>43881</c:v>
                </c:pt>
                <c:pt idx="31">
                  <c:v>43882</c:v>
                </c:pt>
                <c:pt idx="32">
                  <c:v>43883</c:v>
                </c:pt>
                <c:pt idx="33">
                  <c:v>43884</c:v>
                </c:pt>
                <c:pt idx="34">
                  <c:v>43885</c:v>
                </c:pt>
                <c:pt idx="35">
                  <c:v>43886</c:v>
                </c:pt>
                <c:pt idx="36">
                  <c:v>43887</c:v>
                </c:pt>
                <c:pt idx="37">
                  <c:v>43888</c:v>
                </c:pt>
                <c:pt idx="38">
                  <c:v>43889</c:v>
                </c:pt>
                <c:pt idx="39">
                  <c:v>43890</c:v>
                </c:pt>
                <c:pt idx="40">
                  <c:v>43891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43897</c:v>
                </c:pt>
                <c:pt idx="47">
                  <c:v>43898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43904</c:v>
                </c:pt>
                <c:pt idx="54">
                  <c:v>43905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43911</c:v>
                </c:pt>
                <c:pt idx="61">
                  <c:v>43912</c:v>
                </c:pt>
                <c:pt idx="62">
                  <c:v>43913</c:v>
                </c:pt>
                <c:pt idx="63">
                  <c:v>43914</c:v>
                </c:pt>
                <c:pt idx="64">
                  <c:v>43915</c:v>
                </c:pt>
                <c:pt idx="65">
                  <c:v>43916</c:v>
                </c:pt>
                <c:pt idx="66">
                  <c:v>43917</c:v>
                </c:pt>
                <c:pt idx="67">
                  <c:v>43918</c:v>
                </c:pt>
                <c:pt idx="68">
                  <c:v>43919</c:v>
                </c:pt>
                <c:pt idx="69">
                  <c:v>43920</c:v>
                </c:pt>
                <c:pt idx="70">
                  <c:v>43921</c:v>
                </c:pt>
                <c:pt idx="71">
                  <c:v>43922</c:v>
                </c:pt>
                <c:pt idx="72">
                  <c:v>43923</c:v>
                </c:pt>
                <c:pt idx="73">
                  <c:v>43924</c:v>
                </c:pt>
                <c:pt idx="74">
                  <c:v>43925</c:v>
                </c:pt>
                <c:pt idx="75">
                  <c:v>43926</c:v>
                </c:pt>
                <c:pt idx="76">
                  <c:v>43927</c:v>
                </c:pt>
                <c:pt idx="77">
                  <c:v>43928</c:v>
                </c:pt>
                <c:pt idx="78">
                  <c:v>43929</c:v>
                </c:pt>
                <c:pt idx="79">
                  <c:v>43930</c:v>
                </c:pt>
                <c:pt idx="80">
                  <c:v>43931</c:v>
                </c:pt>
                <c:pt idx="81">
                  <c:v>43932</c:v>
                </c:pt>
                <c:pt idx="82">
                  <c:v>43933</c:v>
                </c:pt>
                <c:pt idx="83">
                  <c:v>43934</c:v>
                </c:pt>
                <c:pt idx="84">
                  <c:v>43935</c:v>
                </c:pt>
                <c:pt idx="85">
                  <c:v>43936</c:v>
                </c:pt>
                <c:pt idx="86">
                  <c:v>43937</c:v>
                </c:pt>
                <c:pt idx="87">
                  <c:v>43938</c:v>
                </c:pt>
                <c:pt idx="88">
                  <c:v>43939</c:v>
                </c:pt>
                <c:pt idx="89">
                  <c:v>43940</c:v>
                </c:pt>
                <c:pt idx="90">
                  <c:v>43941</c:v>
                </c:pt>
                <c:pt idx="91">
                  <c:v>43942</c:v>
                </c:pt>
                <c:pt idx="92">
                  <c:v>43943</c:v>
                </c:pt>
                <c:pt idx="93">
                  <c:v>43944</c:v>
                </c:pt>
                <c:pt idx="94">
                  <c:v>43945</c:v>
                </c:pt>
                <c:pt idx="95">
                  <c:v>43946</c:v>
                </c:pt>
                <c:pt idx="96">
                  <c:v>43947</c:v>
                </c:pt>
                <c:pt idx="97">
                  <c:v>43948</c:v>
                </c:pt>
                <c:pt idx="98">
                  <c:v>43949</c:v>
                </c:pt>
                <c:pt idx="99">
                  <c:v>43950</c:v>
                </c:pt>
                <c:pt idx="100">
                  <c:v>43951</c:v>
                </c:pt>
                <c:pt idx="101">
                  <c:v>43952</c:v>
                </c:pt>
                <c:pt idx="102">
                  <c:v>43953</c:v>
                </c:pt>
                <c:pt idx="103">
                  <c:v>43954</c:v>
                </c:pt>
                <c:pt idx="104">
                  <c:v>43955</c:v>
                </c:pt>
                <c:pt idx="105">
                  <c:v>43956</c:v>
                </c:pt>
                <c:pt idx="106">
                  <c:v>43957</c:v>
                </c:pt>
                <c:pt idx="107">
                  <c:v>43958</c:v>
                </c:pt>
                <c:pt idx="108">
                  <c:v>43959</c:v>
                </c:pt>
                <c:pt idx="109">
                  <c:v>43960</c:v>
                </c:pt>
                <c:pt idx="110">
                  <c:v>43961</c:v>
                </c:pt>
                <c:pt idx="111">
                  <c:v>43962</c:v>
                </c:pt>
                <c:pt idx="112">
                  <c:v>43963</c:v>
                </c:pt>
                <c:pt idx="113">
                  <c:v>43964</c:v>
                </c:pt>
                <c:pt idx="114">
                  <c:v>43965</c:v>
                </c:pt>
                <c:pt idx="115">
                  <c:v>43966</c:v>
                </c:pt>
                <c:pt idx="116">
                  <c:v>43967</c:v>
                </c:pt>
                <c:pt idx="117">
                  <c:v>43968</c:v>
                </c:pt>
                <c:pt idx="118">
                  <c:v>43969</c:v>
                </c:pt>
                <c:pt idx="119">
                  <c:v>43970</c:v>
                </c:pt>
                <c:pt idx="120">
                  <c:v>43971</c:v>
                </c:pt>
                <c:pt idx="121">
                  <c:v>43972</c:v>
                </c:pt>
                <c:pt idx="122">
                  <c:v>43973</c:v>
                </c:pt>
                <c:pt idx="123">
                  <c:v>43974</c:v>
                </c:pt>
                <c:pt idx="124">
                  <c:v>43975</c:v>
                </c:pt>
                <c:pt idx="125">
                  <c:v>43976</c:v>
                </c:pt>
                <c:pt idx="126">
                  <c:v>43977</c:v>
                </c:pt>
                <c:pt idx="127">
                  <c:v>43978</c:v>
                </c:pt>
                <c:pt idx="128">
                  <c:v>43979</c:v>
                </c:pt>
                <c:pt idx="129">
                  <c:v>43980</c:v>
                </c:pt>
                <c:pt idx="130">
                  <c:v>43981</c:v>
                </c:pt>
                <c:pt idx="131">
                  <c:v>43982</c:v>
                </c:pt>
                <c:pt idx="132">
                  <c:v>43983</c:v>
                </c:pt>
                <c:pt idx="133">
                  <c:v>43984</c:v>
                </c:pt>
                <c:pt idx="134">
                  <c:v>43985</c:v>
                </c:pt>
                <c:pt idx="135">
                  <c:v>43986</c:v>
                </c:pt>
                <c:pt idx="136">
                  <c:v>43987</c:v>
                </c:pt>
                <c:pt idx="137">
                  <c:v>43988</c:v>
                </c:pt>
                <c:pt idx="138">
                  <c:v>43989</c:v>
                </c:pt>
                <c:pt idx="139">
                  <c:v>43990</c:v>
                </c:pt>
                <c:pt idx="140">
                  <c:v>43991</c:v>
                </c:pt>
                <c:pt idx="141">
                  <c:v>43992</c:v>
                </c:pt>
                <c:pt idx="142">
                  <c:v>43993</c:v>
                </c:pt>
                <c:pt idx="143">
                  <c:v>43994</c:v>
                </c:pt>
                <c:pt idx="144">
                  <c:v>43995</c:v>
                </c:pt>
                <c:pt idx="145">
                  <c:v>43996</c:v>
                </c:pt>
                <c:pt idx="146">
                  <c:v>43997</c:v>
                </c:pt>
                <c:pt idx="147">
                  <c:v>43998</c:v>
                </c:pt>
                <c:pt idx="148">
                  <c:v>43999</c:v>
                </c:pt>
                <c:pt idx="149">
                  <c:v>44000</c:v>
                </c:pt>
                <c:pt idx="150">
                  <c:v>44001</c:v>
                </c:pt>
                <c:pt idx="151">
                  <c:v>44002</c:v>
                </c:pt>
                <c:pt idx="152">
                  <c:v>44003</c:v>
                </c:pt>
                <c:pt idx="153">
                  <c:v>44004</c:v>
                </c:pt>
                <c:pt idx="154">
                  <c:v>44005</c:v>
                </c:pt>
                <c:pt idx="155">
                  <c:v>44006</c:v>
                </c:pt>
                <c:pt idx="156">
                  <c:v>44007</c:v>
                </c:pt>
                <c:pt idx="157">
                  <c:v>44008</c:v>
                </c:pt>
                <c:pt idx="158">
                  <c:v>44009</c:v>
                </c:pt>
                <c:pt idx="159">
                  <c:v>44010</c:v>
                </c:pt>
                <c:pt idx="160">
                  <c:v>44011</c:v>
                </c:pt>
                <c:pt idx="161">
                  <c:v>44012</c:v>
                </c:pt>
                <c:pt idx="162">
                  <c:v>44013</c:v>
                </c:pt>
                <c:pt idx="163">
                  <c:v>44014</c:v>
                </c:pt>
                <c:pt idx="164">
                  <c:v>44015</c:v>
                </c:pt>
                <c:pt idx="165">
                  <c:v>44016</c:v>
                </c:pt>
                <c:pt idx="166">
                  <c:v>44017</c:v>
                </c:pt>
                <c:pt idx="167">
                  <c:v>44018</c:v>
                </c:pt>
                <c:pt idx="168">
                  <c:v>44019</c:v>
                </c:pt>
                <c:pt idx="169">
                  <c:v>44020</c:v>
                </c:pt>
                <c:pt idx="170">
                  <c:v>44021</c:v>
                </c:pt>
                <c:pt idx="171">
                  <c:v>44022</c:v>
                </c:pt>
                <c:pt idx="172">
                  <c:v>44023</c:v>
                </c:pt>
                <c:pt idx="173">
                  <c:v>44024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44030</c:v>
                </c:pt>
                <c:pt idx="180">
                  <c:v>44031</c:v>
                </c:pt>
                <c:pt idx="181">
                  <c:v>44032</c:v>
                </c:pt>
                <c:pt idx="182">
                  <c:v>44033</c:v>
                </c:pt>
                <c:pt idx="183">
                  <c:v>44034</c:v>
                </c:pt>
                <c:pt idx="184">
                  <c:v>44035</c:v>
                </c:pt>
                <c:pt idx="185">
                  <c:v>44036</c:v>
                </c:pt>
                <c:pt idx="186">
                  <c:v>44037</c:v>
                </c:pt>
                <c:pt idx="187">
                  <c:v>44038</c:v>
                </c:pt>
                <c:pt idx="188">
                  <c:v>44039</c:v>
                </c:pt>
                <c:pt idx="189">
                  <c:v>44040</c:v>
                </c:pt>
                <c:pt idx="190">
                  <c:v>44041</c:v>
                </c:pt>
                <c:pt idx="191">
                  <c:v>44042</c:v>
                </c:pt>
                <c:pt idx="192">
                  <c:v>44043</c:v>
                </c:pt>
                <c:pt idx="193">
                  <c:v>44044</c:v>
                </c:pt>
                <c:pt idx="194">
                  <c:v>44045</c:v>
                </c:pt>
                <c:pt idx="195">
                  <c:v>44046</c:v>
                </c:pt>
                <c:pt idx="196">
                  <c:v>44047</c:v>
                </c:pt>
                <c:pt idx="197">
                  <c:v>44048</c:v>
                </c:pt>
                <c:pt idx="198">
                  <c:v>44049</c:v>
                </c:pt>
                <c:pt idx="199">
                  <c:v>44050</c:v>
                </c:pt>
                <c:pt idx="200">
                  <c:v>44051</c:v>
                </c:pt>
                <c:pt idx="201">
                  <c:v>44052</c:v>
                </c:pt>
                <c:pt idx="202">
                  <c:v>44053</c:v>
                </c:pt>
                <c:pt idx="203">
                  <c:v>44054</c:v>
                </c:pt>
                <c:pt idx="204">
                  <c:v>44055</c:v>
                </c:pt>
                <c:pt idx="205">
                  <c:v>44056</c:v>
                </c:pt>
                <c:pt idx="206">
                  <c:v>44057</c:v>
                </c:pt>
                <c:pt idx="207">
                  <c:v>44058</c:v>
                </c:pt>
                <c:pt idx="208">
                  <c:v>44059</c:v>
                </c:pt>
                <c:pt idx="209">
                  <c:v>44060</c:v>
                </c:pt>
                <c:pt idx="210">
                  <c:v>44061</c:v>
                </c:pt>
                <c:pt idx="211">
                  <c:v>44062</c:v>
                </c:pt>
                <c:pt idx="212">
                  <c:v>44063</c:v>
                </c:pt>
                <c:pt idx="213">
                  <c:v>44064</c:v>
                </c:pt>
                <c:pt idx="214">
                  <c:v>44065</c:v>
                </c:pt>
                <c:pt idx="215">
                  <c:v>44066</c:v>
                </c:pt>
                <c:pt idx="216">
                  <c:v>44067</c:v>
                </c:pt>
                <c:pt idx="217">
                  <c:v>44068</c:v>
                </c:pt>
                <c:pt idx="218">
                  <c:v>44069</c:v>
                </c:pt>
                <c:pt idx="219">
                  <c:v>44070</c:v>
                </c:pt>
                <c:pt idx="220">
                  <c:v>44071</c:v>
                </c:pt>
                <c:pt idx="221">
                  <c:v>44072</c:v>
                </c:pt>
                <c:pt idx="222">
                  <c:v>44073</c:v>
                </c:pt>
                <c:pt idx="223">
                  <c:v>44074</c:v>
                </c:pt>
                <c:pt idx="224">
                  <c:v>44075</c:v>
                </c:pt>
                <c:pt idx="225">
                  <c:v>44076</c:v>
                </c:pt>
                <c:pt idx="226">
                  <c:v>44077</c:v>
                </c:pt>
                <c:pt idx="227">
                  <c:v>44078</c:v>
                </c:pt>
                <c:pt idx="228">
                  <c:v>44079</c:v>
                </c:pt>
                <c:pt idx="229">
                  <c:v>44080</c:v>
                </c:pt>
                <c:pt idx="230">
                  <c:v>44081</c:v>
                </c:pt>
                <c:pt idx="231">
                  <c:v>44082</c:v>
                </c:pt>
                <c:pt idx="232">
                  <c:v>44083</c:v>
                </c:pt>
                <c:pt idx="233">
                  <c:v>44084</c:v>
                </c:pt>
                <c:pt idx="234">
                  <c:v>44085</c:v>
                </c:pt>
                <c:pt idx="235">
                  <c:v>44086</c:v>
                </c:pt>
                <c:pt idx="236">
                  <c:v>44087</c:v>
                </c:pt>
                <c:pt idx="237">
                  <c:v>44088</c:v>
                </c:pt>
                <c:pt idx="238">
                  <c:v>44089</c:v>
                </c:pt>
                <c:pt idx="239">
                  <c:v>44090</c:v>
                </c:pt>
                <c:pt idx="240">
                  <c:v>44091</c:v>
                </c:pt>
                <c:pt idx="241">
                  <c:v>44092</c:v>
                </c:pt>
                <c:pt idx="242">
                  <c:v>44093</c:v>
                </c:pt>
                <c:pt idx="243">
                  <c:v>44094</c:v>
                </c:pt>
                <c:pt idx="244">
                  <c:v>44095</c:v>
                </c:pt>
                <c:pt idx="245">
                  <c:v>44096</c:v>
                </c:pt>
                <c:pt idx="246">
                  <c:v>44097</c:v>
                </c:pt>
                <c:pt idx="247">
                  <c:v>44098</c:v>
                </c:pt>
                <c:pt idx="248">
                  <c:v>44099</c:v>
                </c:pt>
                <c:pt idx="249">
                  <c:v>44100</c:v>
                </c:pt>
                <c:pt idx="250">
                  <c:v>44101</c:v>
                </c:pt>
                <c:pt idx="251">
                  <c:v>44102</c:v>
                </c:pt>
                <c:pt idx="252">
                  <c:v>44103</c:v>
                </c:pt>
                <c:pt idx="253">
                  <c:v>44104</c:v>
                </c:pt>
                <c:pt idx="254">
                  <c:v>44105</c:v>
                </c:pt>
                <c:pt idx="255">
                  <c:v>44106</c:v>
                </c:pt>
                <c:pt idx="256">
                  <c:v>44107</c:v>
                </c:pt>
                <c:pt idx="257">
                  <c:v>44108</c:v>
                </c:pt>
                <c:pt idx="258">
                  <c:v>44109</c:v>
                </c:pt>
                <c:pt idx="259">
                  <c:v>44110</c:v>
                </c:pt>
                <c:pt idx="260">
                  <c:v>44111</c:v>
                </c:pt>
                <c:pt idx="261">
                  <c:v>44112</c:v>
                </c:pt>
                <c:pt idx="262">
                  <c:v>44113</c:v>
                </c:pt>
                <c:pt idx="263">
                  <c:v>44114</c:v>
                </c:pt>
                <c:pt idx="264">
                  <c:v>44115</c:v>
                </c:pt>
                <c:pt idx="265">
                  <c:v>44116</c:v>
                </c:pt>
                <c:pt idx="266">
                  <c:v>44117</c:v>
                </c:pt>
                <c:pt idx="267">
                  <c:v>44118</c:v>
                </c:pt>
                <c:pt idx="268">
                  <c:v>44119</c:v>
                </c:pt>
                <c:pt idx="269">
                  <c:v>44120</c:v>
                </c:pt>
                <c:pt idx="270">
                  <c:v>44121</c:v>
                </c:pt>
                <c:pt idx="271">
                  <c:v>44122</c:v>
                </c:pt>
                <c:pt idx="272">
                  <c:v>44123</c:v>
                </c:pt>
                <c:pt idx="273">
                  <c:v>44124</c:v>
                </c:pt>
                <c:pt idx="274">
                  <c:v>44125</c:v>
                </c:pt>
                <c:pt idx="275">
                  <c:v>44126</c:v>
                </c:pt>
                <c:pt idx="276">
                  <c:v>44127</c:v>
                </c:pt>
                <c:pt idx="277">
                  <c:v>44128</c:v>
                </c:pt>
                <c:pt idx="278">
                  <c:v>44129</c:v>
                </c:pt>
                <c:pt idx="279">
                  <c:v>44130</c:v>
                </c:pt>
                <c:pt idx="280">
                  <c:v>44131</c:v>
                </c:pt>
                <c:pt idx="281">
                  <c:v>44132</c:v>
                </c:pt>
                <c:pt idx="282">
                  <c:v>44133</c:v>
                </c:pt>
                <c:pt idx="283">
                  <c:v>44134</c:v>
                </c:pt>
                <c:pt idx="284">
                  <c:v>44135</c:v>
                </c:pt>
                <c:pt idx="285">
                  <c:v>44136</c:v>
                </c:pt>
                <c:pt idx="286">
                  <c:v>44137</c:v>
                </c:pt>
                <c:pt idx="287">
                  <c:v>44138</c:v>
                </c:pt>
                <c:pt idx="288">
                  <c:v>44139</c:v>
                </c:pt>
                <c:pt idx="289">
                  <c:v>44140</c:v>
                </c:pt>
                <c:pt idx="290">
                  <c:v>44141</c:v>
                </c:pt>
                <c:pt idx="291">
                  <c:v>44142</c:v>
                </c:pt>
                <c:pt idx="292">
                  <c:v>44143</c:v>
                </c:pt>
                <c:pt idx="293">
                  <c:v>44144</c:v>
                </c:pt>
                <c:pt idx="294">
                  <c:v>44145</c:v>
                </c:pt>
                <c:pt idx="295">
                  <c:v>44146</c:v>
                </c:pt>
                <c:pt idx="296">
                  <c:v>44147</c:v>
                </c:pt>
                <c:pt idx="297">
                  <c:v>44148</c:v>
                </c:pt>
                <c:pt idx="298">
                  <c:v>44149</c:v>
                </c:pt>
                <c:pt idx="299">
                  <c:v>44150</c:v>
                </c:pt>
                <c:pt idx="300">
                  <c:v>44151</c:v>
                </c:pt>
                <c:pt idx="301">
                  <c:v>44152</c:v>
                </c:pt>
                <c:pt idx="302">
                  <c:v>44153</c:v>
                </c:pt>
                <c:pt idx="303">
                  <c:v>44154</c:v>
                </c:pt>
                <c:pt idx="304">
                  <c:v>44155</c:v>
                </c:pt>
                <c:pt idx="305">
                  <c:v>44156</c:v>
                </c:pt>
                <c:pt idx="306">
                  <c:v>44157</c:v>
                </c:pt>
                <c:pt idx="307">
                  <c:v>44158</c:v>
                </c:pt>
                <c:pt idx="308">
                  <c:v>44159</c:v>
                </c:pt>
                <c:pt idx="309">
                  <c:v>44160</c:v>
                </c:pt>
                <c:pt idx="310">
                  <c:v>44161</c:v>
                </c:pt>
                <c:pt idx="311">
                  <c:v>44162</c:v>
                </c:pt>
                <c:pt idx="312">
                  <c:v>44163</c:v>
                </c:pt>
                <c:pt idx="313">
                  <c:v>44164</c:v>
                </c:pt>
                <c:pt idx="314">
                  <c:v>44165</c:v>
                </c:pt>
                <c:pt idx="315">
                  <c:v>44166</c:v>
                </c:pt>
                <c:pt idx="316">
                  <c:v>44167</c:v>
                </c:pt>
                <c:pt idx="317">
                  <c:v>44168</c:v>
                </c:pt>
                <c:pt idx="318">
                  <c:v>44169</c:v>
                </c:pt>
                <c:pt idx="319">
                  <c:v>44170</c:v>
                </c:pt>
                <c:pt idx="320">
                  <c:v>44171</c:v>
                </c:pt>
                <c:pt idx="321">
                  <c:v>44172</c:v>
                </c:pt>
                <c:pt idx="322">
                  <c:v>44173</c:v>
                </c:pt>
                <c:pt idx="323">
                  <c:v>44174</c:v>
                </c:pt>
                <c:pt idx="324">
                  <c:v>44175</c:v>
                </c:pt>
                <c:pt idx="325">
                  <c:v>44176</c:v>
                </c:pt>
                <c:pt idx="326">
                  <c:v>44177</c:v>
                </c:pt>
                <c:pt idx="327">
                  <c:v>44178</c:v>
                </c:pt>
                <c:pt idx="328">
                  <c:v>44179</c:v>
                </c:pt>
                <c:pt idx="329">
                  <c:v>44180</c:v>
                </c:pt>
                <c:pt idx="330">
                  <c:v>44181</c:v>
                </c:pt>
                <c:pt idx="331">
                  <c:v>44182</c:v>
                </c:pt>
                <c:pt idx="332">
                  <c:v>44183</c:v>
                </c:pt>
                <c:pt idx="333">
                  <c:v>44184</c:v>
                </c:pt>
                <c:pt idx="334">
                  <c:v>44185</c:v>
                </c:pt>
                <c:pt idx="335">
                  <c:v>44186</c:v>
                </c:pt>
                <c:pt idx="336">
                  <c:v>44187</c:v>
                </c:pt>
                <c:pt idx="337">
                  <c:v>44188</c:v>
                </c:pt>
                <c:pt idx="338">
                  <c:v>44189</c:v>
                </c:pt>
                <c:pt idx="339">
                  <c:v>44190</c:v>
                </c:pt>
                <c:pt idx="340">
                  <c:v>44191</c:v>
                </c:pt>
                <c:pt idx="341">
                  <c:v>44192</c:v>
                </c:pt>
                <c:pt idx="342">
                  <c:v>44193</c:v>
                </c:pt>
                <c:pt idx="343">
                  <c:v>44194</c:v>
                </c:pt>
                <c:pt idx="344">
                  <c:v>44195</c:v>
                </c:pt>
                <c:pt idx="345">
                  <c:v>44196</c:v>
                </c:pt>
                <c:pt idx="346">
                  <c:v>44197</c:v>
                </c:pt>
                <c:pt idx="347">
                  <c:v>44198</c:v>
                </c:pt>
                <c:pt idx="348">
                  <c:v>44199</c:v>
                </c:pt>
                <c:pt idx="349">
                  <c:v>44200</c:v>
                </c:pt>
                <c:pt idx="350">
                  <c:v>44201</c:v>
                </c:pt>
                <c:pt idx="351">
                  <c:v>44202</c:v>
                </c:pt>
                <c:pt idx="352">
                  <c:v>44203</c:v>
                </c:pt>
                <c:pt idx="353">
                  <c:v>44204</c:v>
                </c:pt>
                <c:pt idx="354">
                  <c:v>44205</c:v>
                </c:pt>
                <c:pt idx="355">
                  <c:v>44206</c:v>
                </c:pt>
                <c:pt idx="356">
                  <c:v>44207</c:v>
                </c:pt>
                <c:pt idx="357">
                  <c:v>44208</c:v>
                </c:pt>
                <c:pt idx="358">
                  <c:v>44209</c:v>
                </c:pt>
                <c:pt idx="359">
                  <c:v>44210</c:v>
                </c:pt>
                <c:pt idx="360">
                  <c:v>44211</c:v>
                </c:pt>
                <c:pt idx="361">
                  <c:v>44212</c:v>
                </c:pt>
                <c:pt idx="362">
                  <c:v>44213</c:v>
                </c:pt>
                <c:pt idx="363">
                  <c:v>44214</c:v>
                </c:pt>
                <c:pt idx="364">
                  <c:v>44215</c:v>
                </c:pt>
                <c:pt idx="365">
                  <c:v>44216</c:v>
                </c:pt>
                <c:pt idx="366">
                  <c:v>44217</c:v>
                </c:pt>
                <c:pt idx="367">
                  <c:v>44218</c:v>
                </c:pt>
                <c:pt idx="368">
                  <c:v>44219</c:v>
                </c:pt>
                <c:pt idx="369">
                  <c:v>44220</c:v>
                </c:pt>
                <c:pt idx="370">
                  <c:v>44221</c:v>
                </c:pt>
                <c:pt idx="371">
                  <c:v>44222</c:v>
                </c:pt>
                <c:pt idx="372">
                  <c:v>44223</c:v>
                </c:pt>
                <c:pt idx="373">
                  <c:v>44224</c:v>
                </c:pt>
                <c:pt idx="374">
                  <c:v>44225</c:v>
                </c:pt>
                <c:pt idx="375">
                  <c:v>44226</c:v>
                </c:pt>
                <c:pt idx="376">
                  <c:v>44227</c:v>
                </c:pt>
                <c:pt idx="377">
                  <c:v>44228</c:v>
                </c:pt>
                <c:pt idx="378">
                  <c:v>44229</c:v>
                </c:pt>
                <c:pt idx="379">
                  <c:v>44230</c:v>
                </c:pt>
                <c:pt idx="380">
                  <c:v>44231</c:v>
                </c:pt>
                <c:pt idx="381">
                  <c:v>44232</c:v>
                </c:pt>
                <c:pt idx="382">
                  <c:v>44233</c:v>
                </c:pt>
                <c:pt idx="383">
                  <c:v>44234</c:v>
                </c:pt>
                <c:pt idx="384">
                  <c:v>44235</c:v>
                </c:pt>
                <c:pt idx="385">
                  <c:v>44236</c:v>
                </c:pt>
                <c:pt idx="386">
                  <c:v>44237</c:v>
                </c:pt>
                <c:pt idx="387">
                  <c:v>44238</c:v>
                </c:pt>
                <c:pt idx="388">
                  <c:v>44239</c:v>
                </c:pt>
                <c:pt idx="389">
                  <c:v>44240</c:v>
                </c:pt>
                <c:pt idx="390">
                  <c:v>44241</c:v>
                </c:pt>
                <c:pt idx="391">
                  <c:v>44242</c:v>
                </c:pt>
                <c:pt idx="392">
                  <c:v>44243</c:v>
                </c:pt>
                <c:pt idx="393">
                  <c:v>44244</c:v>
                </c:pt>
                <c:pt idx="394">
                  <c:v>44245</c:v>
                </c:pt>
                <c:pt idx="395">
                  <c:v>44246</c:v>
                </c:pt>
                <c:pt idx="396">
                  <c:v>44247</c:v>
                </c:pt>
                <c:pt idx="397">
                  <c:v>44248</c:v>
                </c:pt>
                <c:pt idx="398">
                  <c:v>44249</c:v>
                </c:pt>
                <c:pt idx="399">
                  <c:v>44250</c:v>
                </c:pt>
                <c:pt idx="400">
                  <c:v>44251</c:v>
                </c:pt>
                <c:pt idx="401">
                  <c:v>44252</c:v>
                </c:pt>
                <c:pt idx="402">
                  <c:v>44253</c:v>
                </c:pt>
                <c:pt idx="403">
                  <c:v>44254</c:v>
                </c:pt>
                <c:pt idx="404">
                  <c:v>44255</c:v>
                </c:pt>
                <c:pt idx="405">
                  <c:v>44256</c:v>
                </c:pt>
                <c:pt idx="406">
                  <c:v>44257</c:v>
                </c:pt>
                <c:pt idx="407">
                  <c:v>44258</c:v>
                </c:pt>
                <c:pt idx="408">
                  <c:v>44259</c:v>
                </c:pt>
                <c:pt idx="409">
                  <c:v>44260</c:v>
                </c:pt>
                <c:pt idx="410">
                  <c:v>44261</c:v>
                </c:pt>
                <c:pt idx="411">
                  <c:v>44262</c:v>
                </c:pt>
                <c:pt idx="412">
                  <c:v>44263</c:v>
                </c:pt>
                <c:pt idx="413">
                  <c:v>44264</c:v>
                </c:pt>
                <c:pt idx="414">
                  <c:v>44265</c:v>
                </c:pt>
                <c:pt idx="415">
                  <c:v>44266</c:v>
                </c:pt>
                <c:pt idx="416">
                  <c:v>44267</c:v>
                </c:pt>
                <c:pt idx="417">
                  <c:v>44268</c:v>
                </c:pt>
                <c:pt idx="418">
                  <c:v>44269</c:v>
                </c:pt>
                <c:pt idx="419">
                  <c:v>44270</c:v>
                </c:pt>
                <c:pt idx="420">
                  <c:v>44271</c:v>
                </c:pt>
                <c:pt idx="421">
                  <c:v>44272</c:v>
                </c:pt>
                <c:pt idx="422">
                  <c:v>44273</c:v>
                </c:pt>
                <c:pt idx="423">
                  <c:v>44274</c:v>
                </c:pt>
                <c:pt idx="424">
                  <c:v>44275</c:v>
                </c:pt>
                <c:pt idx="425">
                  <c:v>44276</c:v>
                </c:pt>
                <c:pt idx="426">
                  <c:v>44277</c:v>
                </c:pt>
                <c:pt idx="427">
                  <c:v>44278</c:v>
                </c:pt>
                <c:pt idx="428">
                  <c:v>44279</c:v>
                </c:pt>
                <c:pt idx="429">
                  <c:v>44280</c:v>
                </c:pt>
                <c:pt idx="430">
                  <c:v>44281</c:v>
                </c:pt>
                <c:pt idx="431">
                  <c:v>44282</c:v>
                </c:pt>
                <c:pt idx="432">
                  <c:v>44283</c:v>
                </c:pt>
                <c:pt idx="433">
                  <c:v>44284</c:v>
                </c:pt>
                <c:pt idx="434">
                  <c:v>44285</c:v>
                </c:pt>
                <c:pt idx="435">
                  <c:v>44286</c:v>
                </c:pt>
                <c:pt idx="436">
                  <c:v>44287</c:v>
                </c:pt>
                <c:pt idx="437">
                  <c:v>44288</c:v>
                </c:pt>
                <c:pt idx="438">
                  <c:v>44289</c:v>
                </c:pt>
                <c:pt idx="439">
                  <c:v>44290</c:v>
                </c:pt>
                <c:pt idx="440">
                  <c:v>44291</c:v>
                </c:pt>
                <c:pt idx="441">
                  <c:v>44292</c:v>
                </c:pt>
                <c:pt idx="442">
                  <c:v>44293</c:v>
                </c:pt>
                <c:pt idx="443">
                  <c:v>44294</c:v>
                </c:pt>
                <c:pt idx="444">
                  <c:v>44295</c:v>
                </c:pt>
                <c:pt idx="445">
                  <c:v>44296</c:v>
                </c:pt>
                <c:pt idx="446">
                  <c:v>44297</c:v>
                </c:pt>
                <c:pt idx="447">
                  <c:v>44298</c:v>
                </c:pt>
                <c:pt idx="448">
                  <c:v>44299</c:v>
                </c:pt>
                <c:pt idx="449">
                  <c:v>44300</c:v>
                </c:pt>
                <c:pt idx="450">
                  <c:v>44301</c:v>
                </c:pt>
                <c:pt idx="451">
                  <c:v>44302</c:v>
                </c:pt>
                <c:pt idx="452">
                  <c:v>44303</c:v>
                </c:pt>
                <c:pt idx="453">
                  <c:v>44304</c:v>
                </c:pt>
                <c:pt idx="454">
                  <c:v>44305</c:v>
                </c:pt>
                <c:pt idx="455">
                  <c:v>44306</c:v>
                </c:pt>
                <c:pt idx="456">
                  <c:v>44307</c:v>
                </c:pt>
                <c:pt idx="457">
                  <c:v>44308</c:v>
                </c:pt>
                <c:pt idx="458">
                  <c:v>44309</c:v>
                </c:pt>
                <c:pt idx="459">
                  <c:v>44310</c:v>
                </c:pt>
                <c:pt idx="460">
                  <c:v>44311</c:v>
                </c:pt>
                <c:pt idx="461">
                  <c:v>44312</c:v>
                </c:pt>
                <c:pt idx="462">
                  <c:v>44313</c:v>
                </c:pt>
                <c:pt idx="463">
                  <c:v>44314</c:v>
                </c:pt>
                <c:pt idx="464">
                  <c:v>44315</c:v>
                </c:pt>
                <c:pt idx="465">
                  <c:v>44316</c:v>
                </c:pt>
                <c:pt idx="466">
                  <c:v>44317</c:v>
                </c:pt>
                <c:pt idx="467">
                  <c:v>44318</c:v>
                </c:pt>
                <c:pt idx="468">
                  <c:v>44319</c:v>
                </c:pt>
                <c:pt idx="469">
                  <c:v>44320</c:v>
                </c:pt>
                <c:pt idx="470">
                  <c:v>44321</c:v>
                </c:pt>
                <c:pt idx="471">
                  <c:v>44322</c:v>
                </c:pt>
                <c:pt idx="472">
                  <c:v>44323</c:v>
                </c:pt>
                <c:pt idx="473">
                  <c:v>44324</c:v>
                </c:pt>
                <c:pt idx="474">
                  <c:v>44325</c:v>
                </c:pt>
                <c:pt idx="475">
                  <c:v>44326</c:v>
                </c:pt>
                <c:pt idx="476">
                  <c:v>44327</c:v>
                </c:pt>
                <c:pt idx="477">
                  <c:v>44328</c:v>
                </c:pt>
                <c:pt idx="478">
                  <c:v>44329</c:v>
                </c:pt>
                <c:pt idx="479">
                  <c:v>44330</c:v>
                </c:pt>
                <c:pt idx="480">
                  <c:v>44331</c:v>
                </c:pt>
                <c:pt idx="481">
                  <c:v>44332</c:v>
                </c:pt>
                <c:pt idx="482">
                  <c:v>44333</c:v>
                </c:pt>
                <c:pt idx="483">
                  <c:v>44334</c:v>
                </c:pt>
                <c:pt idx="484">
                  <c:v>44335</c:v>
                </c:pt>
                <c:pt idx="485">
                  <c:v>44336</c:v>
                </c:pt>
                <c:pt idx="486">
                  <c:v>44337</c:v>
                </c:pt>
                <c:pt idx="487">
                  <c:v>44338</c:v>
                </c:pt>
                <c:pt idx="488">
                  <c:v>44339</c:v>
                </c:pt>
                <c:pt idx="489">
                  <c:v>44340</c:v>
                </c:pt>
                <c:pt idx="490">
                  <c:v>44341</c:v>
                </c:pt>
                <c:pt idx="491">
                  <c:v>44342</c:v>
                </c:pt>
                <c:pt idx="492">
                  <c:v>44343</c:v>
                </c:pt>
                <c:pt idx="493">
                  <c:v>44344</c:v>
                </c:pt>
                <c:pt idx="494">
                  <c:v>44345</c:v>
                </c:pt>
                <c:pt idx="495">
                  <c:v>44346</c:v>
                </c:pt>
                <c:pt idx="496">
                  <c:v>44347</c:v>
                </c:pt>
                <c:pt idx="497">
                  <c:v>44348</c:v>
                </c:pt>
                <c:pt idx="498">
                  <c:v>44349</c:v>
                </c:pt>
                <c:pt idx="499">
                  <c:v>44350</c:v>
                </c:pt>
                <c:pt idx="500">
                  <c:v>44351</c:v>
                </c:pt>
                <c:pt idx="501">
                  <c:v>44352</c:v>
                </c:pt>
                <c:pt idx="502">
                  <c:v>44353</c:v>
                </c:pt>
                <c:pt idx="503">
                  <c:v>44354</c:v>
                </c:pt>
                <c:pt idx="504">
                  <c:v>44355</c:v>
                </c:pt>
                <c:pt idx="505">
                  <c:v>44356</c:v>
                </c:pt>
                <c:pt idx="506">
                  <c:v>44357</c:v>
                </c:pt>
                <c:pt idx="507">
                  <c:v>44358</c:v>
                </c:pt>
                <c:pt idx="508">
                  <c:v>44359</c:v>
                </c:pt>
                <c:pt idx="509">
                  <c:v>44360</c:v>
                </c:pt>
                <c:pt idx="510">
                  <c:v>44361</c:v>
                </c:pt>
                <c:pt idx="511">
                  <c:v>44362</c:v>
                </c:pt>
                <c:pt idx="512">
                  <c:v>44363</c:v>
                </c:pt>
                <c:pt idx="513">
                  <c:v>44364</c:v>
                </c:pt>
                <c:pt idx="514">
                  <c:v>44365</c:v>
                </c:pt>
                <c:pt idx="515">
                  <c:v>44366</c:v>
                </c:pt>
                <c:pt idx="516">
                  <c:v>44367</c:v>
                </c:pt>
                <c:pt idx="517">
                  <c:v>44368</c:v>
                </c:pt>
                <c:pt idx="518">
                  <c:v>44369</c:v>
                </c:pt>
                <c:pt idx="519">
                  <c:v>44370</c:v>
                </c:pt>
                <c:pt idx="520">
                  <c:v>44371</c:v>
                </c:pt>
                <c:pt idx="521">
                  <c:v>44372</c:v>
                </c:pt>
                <c:pt idx="522">
                  <c:v>44373</c:v>
                </c:pt>
                <c:pt idx="523">
                  <c:v>44374</c:v>
                </c:pt>
                <c:pt idx="524">
                  <c:v>44375</c:v>
                </c:pt>
                <c:pt idx="525">
                  <c:v>44376</c:v>
                </c:pt>
                <c:pt idx="526">
                  <c:v>44377</c:v>
                </c:pt>
                <c:pt idx="527">
                  <c:v>44378</c:v>
                </c:pt>
                <c:pt idx="528">
                  <c:v>44379</c:v>
                </c:pt>
                <c:pt idx="529">
                  <c:v>44380</c:v>
                </c:pt>
                <c:pt idx="530">
                  <c:v>44381</c:v>
                </c:pt>
                <c:pt idx="531">
                  <c:v>44382</c:v>
                </c:pt>
                <c:pt idx="532">
                  <c:v>44383</c:v>
                </c:pt>
                <c:pt idx="533">
                  <c:v>44384</c:v>
                </c:pt>
                <c:pt idx="534">
                  <c:v>44385</c:v>
                </c:pt>
                <c:pt idx="535">
                  <c:v>44386</c:v>
                </c:pt>
                <c:pt idx="536">
                  <c:v>44387</c:v>
                </c:pt>
                <c:pt idx="537">
                  <c:v>44388</c:v>
                </c:pt>
                <c:pt idx="538">
                  <c:v>44389</c:v>
                </c:pt>
                <c:pt idx="539">
                  <c:v>44390</c:v>
                </c:pt>
                <c:pt idx="540">
                  <c:v>44391</c:v>
                </c:pt>
                <c:pt idx="541">
                  <c:v>44392</c:v>
                </c:pt>
                <c:pt idx="542">
                  <c:v>44393</c:v>
                </c:pt>
                <c:pt idx="543">
                  <c:v>44394</c:v>
                </c:pt>
                <c:pt idx="544">
                  <c:v>44395</c:v>
                </c:pt>
                <c:pt idx="545">
                  <c:v>44396</c:v>
                </c:pt>
                <c:pt idx="546">
                  <c:v>44397</c:v>
                </c:pt>
                <c:pt idx="547">
                  <c:v>44398</c:v>
                </c:pt>
                <c:pt idx="548">
                  <c:v>44399</c:v>
                </c:pt>
                <c:pt idx="549">
                  <c:v>44400</c:v>
                </c:pt>
                <c:pt idx="550">
                  <c:v>44401</c:v>
                </c:pt>
                <c:pt idx="551">
                  <c:v>44402</c:v>
                </c:pt>
                <c:pt idx="552">
                  <c:v>44403</c:v>
                </c:pt>
                <c:pt idx="553">
                  <c:v>44404</c:v>
                </c:pt>
                <c:pt idx="554">
                  <c:v>44405</c:v>
                </c:pt>
                <c:pt idx="555">
                  <c:v>44406</c:v>
                </c:pt>
                <c:pt idx="556">
                  <c:v>44407</c:v>
                </c:pt>
                <c:pt idx="557">
                  <c:v>44408</c:v>
                </c:pt>
                <c:pt idx="558">
                  <c:v>44409</c:v>
                </c:pt>
                <c:pt idx="559">
                  <c:v>44410</c:v>
                </c:pt>
                <c:pt idx="560">
                  <c:v>44411</c:v>
                </c:pt>
                <c:pt idx="561">
                  <c:v>44412</c:v>
                </c:pt>
                <c:pt idx="562">
                  <c:v>44413</c:v>
                </c:pt>
                <c:pt idx="563">
                  <c:v>44414</c:v>
                </c:pt>
                <c:pt idx="564">
                  <c:v>44415</c:v>
                </c:pt>
                <c:pt idx="565">
                  <c:v>44416</c:v>
                </c:pt>
                <c:pt idx="566">
                  <c:v>44417</c:v>
                </c:pt>
                <c:pt idx="567">
                  <c:v>44418</c:v>
                </c:pt>
                <c:pt idx="568">
                  <c:v>44419</c:v>
                </c:pt>
                <c:pt idx="569">
                  <c:v>44420</c:v>
                </c:pt>
                <c:pt idx="570">
                  <c:v>44421</c:v>
                </c:pt>
                <c:pt idx="571">
                  <c:v>44422</c:v>
                </c:pt>
                <c:pt idx="572">
                  <c:v>44423</c:v>
                </c:pt>
                <c:pt idx="573">
                  <c:v>44424</c:v>
                </c:pt>
                <c:pt idx="574">
                  <c:v>44425</c:v>
                </c:pt>
                <c:pt idx="575">
                  <c:v>44426</c:v>
                </c:pt>
                <c:pt idx="576">
                  <c:v>44427</c:v>
                </c:pt>
                <c:pt idx="577">
                  <c:v>44428</c:v>
                </c:pt>
                <c:pt idx="578">
                  <c:v>44429</c:v>
                </c:pt>
                <c:pt idx="579">
                  <c:v>44430</c:v>
                </c:pt>
                <c:pt idx="580">
                  <c:v>44431</c:v>
                </c:pt>
                <c:pt idx="581">
                  <c:v>44432</c:v>
                </c:pt>
                <c:pt idx="582">
                  <c:v>44433</c:v>
                </c:pt>
                <c:pt idx="583">
                  <c:v>44434</c:v>
                </c:pt>
                <c:pt idx="584">
                  <c:v>44435</c:v>
                </c:pt>
                <c:pt idx="585">
                  <c:v>44436</c:v>
                </c:pt>
                <c:pt idx="586">
                  <c:v>44437</c:v>
                </c:pt>
                <c:pt idx="587">
                  <c:v>44438</c:v>
                </c:pt>
                <c:pt idx="588">
                  <c:v>44439</c:v>
                </c:pt>
                <c:pt idx="589">
                  <c:v>44440</c:v>
                </c:pt>
                <c:pt idx="590">
                  <c:v>44441</c:v>
                </c:pt>
                <c:pt idx="591">
                  <c:v>44442</c:v>
                </c:pt>
                <c:pt idx="592">
                  <c:v>44443</c:v>
                </c:pt>
                <c:pt idx="593">
                  <c:v>44444</c:v>
                </c:pt>
                <c:pt idx="594">
                  <c:v>44445</c:v>
                </c:pt>
                <c:pt idx="595">
                  <c:v>44446</c:v>
                </c:pt>
                <c:pt idx="596">
                  <c:v>44447</c:v>
                </c:pt>
                <c:pt idx="597">
                  <c:v>44448</c:v>
                </c:pt>
                <c:pt idx="598">
                  <c:v>44449</c:v>
                </c:pt>
                <c:pt idx="599">
                  <c:v>44450</c:v>
                </c:pt>
                <c:pt idx="600">
                  <c:v>44451</c:v>
                </c:pt>
                <c:pt idx="601">
                  <c:v>44452</c:v>
                </c:pt>
                <c:pt idx="602">
                  <c:v>44453</c:v>
                </c:pt>
                <c:pt idx="603">
                  <c:v>44454</c:v>
                </c:pt>
                <c:pt idx="604">
                  <c:v>44455</c:v>
                </c:pt>
                <c:pt idx="605">
                  <c:v>44456</c:v>
                </c:pt>
                <c:pt idx="606">
                  <c:v>44457</c:v>
                </c:pt>
                <c:pt idx="607">
                  <c:v>44458</c:v>
                </c:pt>
                <c:pt idx="608">
                  <c:v>44459</c:v>
                </c:pt>
                <c:pt idx="609">
                  <c:v>44460</c:v>
                </c:pt>
                <c:pt idx="610">
                  <c:v>44461</c:v>
                </c:pt>
                <c:pt idx="611">
                  <c:v>44462</c:v>
                </c:pt>
                <c:pt idx="612">
                  <c:v>44463</c:v>
                </c:pt>
                <c:pt idx="613">
                  <c:v>44464</c:v>
                </c:pt>
                <c:pt idx="614">
                  <c:v>44465</c:v>
                </c:pt>
                <c:pt idx="615">
                  <c:v>44466</c:v>
                </c:pt>
                <c:pt idx="616">
                  <c:v>44467</c:v>
                </c:pt>
                <c:pt idx="617">
                  <c:v>44468</c:v>
                </c:pt>
                <c:pt idx="618">
                  <c:v>44469</c:v>
                </c:pt>
                <c:pt idx="619">
                  <c:v>44470</c:v>
                </c:pt>
                <c:pt idx="620">
                  <c:v>44471</c:v>
                </c:pt>
                <c:pt idx="621">
                  <c:v>44472</c:v>
                </c:pt>
                <c:pt idx="622">
                  <c:v>44473</c:v>
                </c:pt>
                <c:pt idx="623">
                  <c:v>44474</c:v>
                </c:pt>
                <c:pt idx="624">
                  <c:v>44475</c:v>
                </c:pt>
                <c:pt idx="625">
                  <c:v>44476</c:v>
                </c:pt>
                <c:pt idx="626">
                  <c:v>44477</c:v>
                </c:pt>
                <c:pt idx="627">
                  <c:v>44478</c:v>
                </c:pt>
                <c:pt idx="628">
                  <c:v>44479</c:v>
                </c:pt>
                <c:pt idx="629">
                  <c:v>44480</c:v>
                </c:pt>
                <c:pt idx="630">
                  <c:v>44481</c:v>
                </c:pt>
                <c:pt idx="631">
                  <c:v>44482</c:v>
                </c:pt>
                <c:pt idx="632">
                  <c:v>44483</c:v>
                </c:pt>
                <c:pt idx="633">
                  <c:v>44484</c:v>
                </c:pt>
                <c:pt idx="634">
                  <c:v>44485</c:v>
                </c:pt>
                <c:pt idx="635">
                  <c:v>44486</c:v>
                </c:pt>
                <c:pt idx="636">
                  <c:v>44487</c:v>
                </c:pt>
                <c:pt idx="637">
                  <c:v>44488</c:v>
                </c:pt>
                <c:pt idx="638">
                  <c:v>44489</c:v>
                </c:pt>
                <c:pt idx="639">
                  <c:v>44490</c:v>
                </c:pt>
                <c:pt idx="640">
                  <c:v>44491</c:v>
                </c:pt>
                <c:pt idx="641">
                  <c:v>44492</c:v>
                </c:pt>
                <c:pt idx="642">
                  <c:v>44493</c:v>
                </c:pt>
                <c:pt idx="643">
                  <c:v>44494</c:v>
                </c:pt>
                <c:pt idx="644">
                  <c:v>44495</c:v>
                </c:pt>
                <c:pt idx="645">
                  <c:v>44496</c:v>
                </c:pt>
                <c:pt idx="646">
                  <c:v>44497</c:v>
                </c:pt>
                <c:pt idx="647">
                  <c:v>44498</c:v>
                </c:pt>
                <c:pt idx="648">
                  <c:v>44499</c:v>
                </c:pt>
                <c:pt idx="649">
                  <c:v>44500</c:v>
                </c:pt>
                <c:pt idx="650">
                  <c:v>44501</c:v>
                </c:pt>
                <c:pt idx="651">
                  <c:v>44502</c:v>
                </c:pt>
                <c:pt idx="652">
                  <c:v>44503</c:v>
                </c:pt>
                <c:pt idx="653">
                  <c:v>44504</c:v>
                </c:pt>
                <c:pt idx="654">
                  <c:v>44505</c:v>
                </c:pt>
                <c:pt idx="655">
                  <c:v>44506</c:v>
                </c:pt>
                <c:pt idx="656">
                  <c:v>44507</c:v>
                </c:pt>
                <c:pt idx="657">
                  <c:v>44508</c:v>
                </c:pt>
                <c:pt idx="658">
                  <c:v>44509</c:v>
                </c:pt>
                <c:pt idx="659">
                  <c:v>44510</c:v>
                </c:pt>
                <c:pt idx="660">
                  <c:v>44511</c:v>
                </c:pt>
                <c:pt idx="661">
                  <c:v>44512</c:v>
                </c:pt>
                <c:pt idx="662">
                  <c:v>44513</c:v>
                </c:pt>
                <c:pt idx="663">
                  <c:v>44514</c:v>
                </c:pt>
                <c:pt idx="664">
                  <c:v>44515</c:v>
                </c:pt>
                <c:pt idx="665">
                  <c:v>44516</c:v>
                </c:pt>
                <c:pt idx="666">
                  <c:v>44517</c:v>
                </c:pt>
                <c:pt idx="667">
                  <c:v>44518</c:v>
                </c:pt>
                <c:pt idx="668">
                  <c:v>44519</c:v>
                </c:pt>
                <c:pt idx="669">
                  <c:v>44520</c:v>
                </c:pt>
                <c:pt idx="670">
                  <c:v>44521</c:v>
                </c:pt>
                <c:pt idx="671">
                  <c:v>44522</c:v>
                </c:pt>
                <c:pt idx="672">
                  <c:v>44523</c:v>
                </c:pt>
                <c:pt idx="673">
                  <c:v>44524</c:v>
                </c:pt>
                <c:pt idx="674">
                  <c:v>44525</c:v>
                </c:pt>
                <c:pt idx="675">
                  <c:v>44526</c:v>
                </c:pt>
                <c:pt idx="676">
                  <c:v>44527</c:v>
                </c:pt>
                <c:pt idx="677">
                  <c:v>44528</c:v>
                </c:pt>
                <c:pt idx="678">
                  <c:v>44529</c:v>
                </c:pt>
                <c:pt idx="679">
                  <c:v>44530</c:v>
                </c:pt>
                <c:pt idx="680">
                  <c:v>44531</c:v>
                </c:pt>
                <c:pt idx="681">
                  <c:v>44532</c:v>
                </c:pt>
                <c:pt idx="682">
                  <c:v>44533</c:v>
                </c:pt>
                <c:pt idx="683">
                  <c:v>44534</c:v>
                </c:pt>
                <c:pt idx="684">
                  <c:v>44535</c:v>
                </c:pt>
                <c:pt idx="685">
                  <c:v>44536</c:v>
                </c:pt>
                <c:pt idx="686">
                  <c:v>44537</c:v>
                </c:pt>
                <c:pt idx="687">
                  <c:v>44538</c:v>
                </c:pt>
                <c:pt idx="688">
                  <c:v>44539</c:v>
                </c:pt>
                <c:pt idx="689">
                  <c:v>44540</c:v>
                </c:pt>
                <c:pt idx="690">
                  <c:v>44541</c:v>
                </c:pt>
                <c:pt idx="691">
                  <c:v>44542</c:v>
                </c:pt>
                <c:pt idx="692">
                  <c:v>44543</c:v>
                </c:pt>
                <c:pt idx="693">
                  <c:v>44544</c:v>
                </c:pt>
                <c:pt idx="694">
                  <c:v>44545</c:v>
                </c:pt>
                <c:pt idx="695">
                  <c:v>44546</c:v>
                </c:pt>
                <c:pt idx="696">
                  <c:v>44547</c:v>
                </c:pt>
                <c:pt idx="697">
                  <c:v>44548</c:v>
                </c:pt>
                <c:pt idx="698">
                  <c:v>44549</c:v>
                </c:pt>
                <c:pt idx="699">
                  <c:v>44550</c:v>
                </c:pt>
                <c:pt idx="700">
                  <c:v>44551</c:v>
                </c:pt>
                <c:pt idx="701">
                  <c:v>44552</c:v>
                </c:pt>
                <c:pt idx="702">
                  <c:v>44553</c:v>
                </c:pt>
                <c:pt idx="703">
                  <c:v>44554</c:v>
                </c:pt>
                <c:pt idx="704">
                  <c:v>44555</c:v>
                </c:pt>
                <c:pt idx="705">
                  <c:v>44556</c:v>
                </c:pt>
                <c:pt idx="706">
                  <c:v>44557</c:v>
                </c:pt>
                <c:pt idx="707">
                  <c:v>44558</c:v>
                </c:pt>
                <c:pt idx="708">
                  <c:v>44559</c:v>
                </c:pt>
                <c:pt idx="709">
                  <c:v>44560</c:v>
                </c:pt>
                <c:pt idx="710">
                  <c:v>44561</c:v>
                </c:pt>
              </c:numCache>
            </c:numRef>
          </c:xVal>
          <c:yVal>
            <c:numRef>
              <c:f>Deutschland!$P$21:$P$731</c:f>
              <c:numCache>
                <c:formatCode>General</c:formatCode>
                <c:ptCount val="711"/>
                <c:pt idx="0">
                  <c:v>0</c:v>
                </c:pt>
                <c:pt idx="34" formatCode="0">
                  <c:v>14</c:v>
                </c:pt>
                <c:pt idx="35" formatCode="0">
                  <c:v>15.00465102416025</c:v>
                </c:pt>
                <c:pt idx="36" formatCode="0">
                  <c:v>16.42201950292921</c:v>
                </c:pt>
                <c:pt idx="37" formatCode="0">
                  <c:v>18.421652509677848</c:v>
                </c:pt>
                <c:pt idx="38" formatCode="0">
                  <c:v>21.242748139403389</c:v>
                </c:pt>
                <c:pt idx="39" formatCode="0">
                  <c:v>25.222768527684025</c:v>
                </c:pt>
                <c:pt idx="40" formatCode="0">
                  <c:v>30.837807176341997</c:v>
                </c:pt>
                <c:pt idx="41" formatCode="0">
                  <c:v>38.759539363458572</c:v>
                </c:pt>
                <c:pt idx="42" formatCode="0">
                  <c:v>49.935567706854812</c:v>
                </c:pt>
                <c:pt idx="43" formatCode="0">
                  <c:v>65.702773539228019</c:v>
                </c:pt>
                <c:pt idx="44" formatCode="0">
                  <c:v>87.947232410475408</c:v>
                </c:pt>
                <c:pt idx="45" formatCode="0">
                  <c:v>119.32982101277605</c:v>
                </c:pt>
                <c:pt idx="46" formatCode="0">
                  <c:v>163.60449927510399</c:v>
                </c:pt>
                <c:pt idx="47" formatCode="0">
                  <c:v>226.06733348164744</c:v>
                </c:pt>
                <c:pt idx="48" formatCode="0">
                  <c:v>314.18995840587877</c:v>
                </c:pt>
                <c:pt idx="49" formatCode="0">
                  <c:v>438.51322468288436</c:v>
                </c:pt>
                <c:pt idx="50" formatCode="0">
                  <c:v>613.90787246402033</c:v>
                </c:pt>
                <c:pt idx="51" formatCode="0">
                  <c:v>861.35291883290756</c:v>
                </c:pt>
                <c:pt idx="52" formatCode="0">
                  <c:v>1210.4442615944599</c:v>
                </c:pt>
                <c:pt idx="53" formatCode="0">
                  <c:v>1702.9331233193207</c:v>
                </c:pt>
                <c:pt idx="54" formatCode="0">
                  <c:v>2397.7166966360055</c:v>
                </c:pt>
                <c:pt idx="55" formatCode="0">
                  <c:v>3377.8761635209921</c:v>
                </c:pt>
                <c:pt idx="56" formatCode="0">
                  <c:v>4760.6003745526323</c:v>
                </c:pt>
                <c:pt idx="57" formatCode="0">
                  <c:v>6711.175088727512</c:v>
                </c:pt>
                <c:pt idx="58" formatCode="0">
                  <c:v>9462.696896892332</c:v>
                </c:pt>
                <c:pt idx="59" formatCode="0">
                  <c:v>13343.84162101119</c:v>
                </c:pt>
                <c:pt idx="60" formatCode="0">
                  <c:v>18817.952395833068</c:v>
                </c:pt>
                <c:pt idx="61" formatCode="0">
                  <c:v>26538.010959917126</c:v>
                </c:pt>
                <c:pt idx="62" formatCode="0">
                  <c:v>37423.845011478494</c:v>
                </c:pt>
                <c:pt idx="63" formatCode="0">
                  <c:v>52770.365103522025</c:v>
                </c:pt>
                <c:pt idx="64" formatCode="0">
                  <c:v>74398.902477277443</c:v>
                </c:pt>
                <c:pt idx="65" formatCode="0">
                  <c:v>104868.01871369744</c:v>
                </c:pt>
                <c:pt idx="66" formatCode="0">
                  <c:v>147765.5880126846</c:v>
                </c:pt>
                <c:pt idx="67" formatCode="0">
                  <c:v>208110.37888959632</c:v>
                </c:pt>
                <c:pt idx="68" formatCode="0">
                  <c:v>292898.0557655911</c:v>
                </c:pt>
                <c:pt idx="69" formatCode="0">
                  <c:v>411831.47620275151</c:v>
                </c:pt>
                <c:pt idx="70" formatCode="0">
                  <c:v>578273.84877336444</c:v>
                </c:pt>
                <c:pt idx="71" formatCode="0">
                  <c:v>810446.62827745546</c:v>
                </c:pt>
                <c:pt idx="72" formatCode="0">
                  <c:v>1132845.3406569986</c:v>
                </c:pt>
                <c:pt idx="73" formatCode="0">
                  <c:v>1577738.9117733445</c:v>
                </c:pt>
                <c:pt idx="74" formatCode="0">
                  <c:v>2186415.513268698</c:v>
                </c:pt>
                <c:pt idx="75" formatCode="0">
                  <c:v>3009511.1768554933</c:v>
                </c:pt>
                <c:pt idx="76" formatCode="0">
                  <c:v>4105334.5197579563</c:v>
                </c:pt>
                <c:pt idx="77" formatCode="0">
                  <c:v>5534773.060909722</c:v>
                </c:pt>
                <c:pt idx="78" formatCode="0">
                  <c:v>7351617.5487982184</c:v>
                </c:pt>
                <c:pt idx="79" formatCode="0">
                  <c:v>9588695.0417454317</c:v>
                </c:pt>
                <c:pt idx="80" formatCode="0">
                  <c:v>12243362.627196908</c:v>
                </c:pt>
                <c:pt idx="81" formatCode="0">
                  <c:v>15269194.822173335</c:v>
                </c:pt>
                <c:pt idx="82" formatCode="0">
                  <c:v>18580395.768628649</c:v>
                </c:pt>
                <c:pt idx="83" formatCode="0">
                  <c:v>22069131.53559193</c:v>
                </c:pt>
                <c:pt idx="84" formatCode="0">
                  <c:v>25627705.71535942</c:v>
                </c:pt>
                <c:pt idx="85" formatCode="0">
                  <c:v>29165391.529162325</c:v>
                </c:pt>
                <c:pt idx="86" formatCode="0">
                  <c:v>32615340.164258368</c:v>
                </c:pt>
                <c:pt idx="87" formatCode="0">
                  <c:v>35933548.926239178</c:v>
                </c:pt>
                <c:pt idx="88" formatCode="0">
                  <c:v>39094168.648579225</c:v>
                </c:pt>
                <c:pt idx="89" formatCode="0">
                  <c:v>42084313.247928895</c:v>
                </c:pt>
                <c:pt idx="90" formatCode="0">
                  <c:v>44899763.906311758</c:v>
                </c:pt>
                <c:pt idx="91" formatCode="0">
                  <c:v>47541842.465717018</c:v>
                </c:pt>
                <c:pt idx="92" formatCode="0">
                  <c:v>50015279.543121286</c:v>
                </c:pt>
                <c:pt idx="93" formatCode="0">
                  <c:v>52326809.472221486</c:v>
                </c:pt>
                <c:pt idx="94" formatCode="0">
                  <c:v>54484260.59717761</c:v>
                </c:pt>
                <c:pt idx="95" formatCode="0">
                  <c:v>56495972.21739161</c:v>
                </c:pt>
                <c:pt idx="96" formatCode="0">
                  <c:v>58370423.91214101</c:v>
                </c:pt>
                <c:pt idx="97" formatCode="0">
                  <c:v>60116002.388249196</c:v>
                </c:pt>
                <c:pt idx="98" formatCode="0">
                  <c:v>61740857.478900857</c:v>
                </c:pt>
                <c:pt idx="99" formatCode="0">
                  <c:v>63252816.128153242</c:v>
                </c:pt>
                <c:pt idx="100" formatCode="0">
                  <c:v>64659334.221175119</c:v>
                </c:pt>
                <c:pt idx="101" formatCode="0">
                  <c:v>65967473.163917199</c:v>
                </c:pt>
                <c:pt idx="102" formatCode="0">
                  <c:v>67183892.629810363</c:v>
                </c:pt>
                <c:pt idx="103" formatCode="0">
                  <c:v>68314853.80298914</c:v>
                </c:pt>
                <c:pt idx="104" formatCode="0">
                  <c:v>69366229.342149481</c:v>
                </c:pt>
                <c:pt idx="105" formatCode="0">
                  <c:v>70343517.533667982</c:v>
                </c:pt>
                <c:pt idx="106" formatCode="0">
                  <c:v>71251858.928181872</c:v>
                </c:pt>
                <c:pt idx="107" formatCode="0">
                  <c:v>72096054.307823524</c:v>
                </c:pt>
                <c:pt idx="108" formatCode="0">
                  <c:v>72880583.205148637</c:v>
                </c:pt>
                <c:pt idx="109" formatCode="0">
                  <c:v>73609622.449679419</c:v>
                </c:pt>
                <c:pt idx="110" formatCode="0">
                  <c:v>74287064.393061593</c:v>
                </c:pt>
                <c:pt idx="111" formatCode="0">
                  <c:v>74916534.584843308</c:v>
                </c:pt>
                <c:pt idx="112" formatCode="0">
                  <c:v>75501408.754915848</c:v>
                </c:pt>
                <c:pt idx="113" formatCode="0">
                  <c:v>76044829.017172173</c:v>
                </c:pt>
                <c:pt idx="114" formatCode="0">
                  <c:v>76549719.249705821</c:v>
                </c:pt>
                <c:pt idx="115" formatCode="0">
                  <c:v>77018799.635200351</c:v>
                </c:pt>
                <c:pt idx="116" formatCode="0">
                  <c:v>77454600.364712238</c:v>
                </c:pt>
                <c:pt idx="117" formatCode="0">
                  <c:v>77859474.521381304</c:v>
                </c:pt>
                <c:pt idx="118" formatCode="0">
                  <c:v>78235610.169501498</c:v>
                </c:pt>
                <c:pt idx="119" formatCode="0">
                  <c:v>78585041.680119559</c:v>
                </c:pt>
                <c:pt idx="120" formatCode="0">
                  <c:v>78909660.327800915</c:v>
                </c:pt>
                <c:pt idx="121" formatCode="0">
                  <c:v>79211224.195057198</c:v>
                </c:pt>
                <c:pt idx="122" formatCode="0">
                  <c:v>79491367.421636745</c:v>
                </c:pt>
                <c:pt idx="123" formatCode="0">
                  <c:v>79751608.835771337</c:v>
                </c:pt>
                <c:pt idx="124" formatCode="0">
                  <c:v>79993360.00380075</c:v>
                </c:pt>
                <c:pt idx="125" formatCode="0">
                  <c:v>80217932.733534366</c:v>
                </c:pt>
                <c:pt idx="126" formatCode="0">
                  <c:v>80426546.065391168</c:v>
                </c:pt>
                <c:pt idx="127" formatCode="0">
                  <c:v>80620332.78387998</c:v>
                </c:pt>
                <c:pt idx="128" formatCode="0">
                  <c:v>80800345.480409384</c:v>
                </c:pt>
                <c:pt idx="129" formatCode="0">
                  <c:v>80967562.196804553</c:v>
                </c:pt>
                <c:pt idx="130" formatCode="0">
                  <c:v>81122891.677289993</c:v>
                </c:pt>
                <c:pt idx="131" formatCode="0">
                  <c:v>81267178.25510107</c:v>
                </c:pt>
                <c:pt idx="132" formatCode="0">
                  <c:v>81401206.398330778</c:v>
                </c:pt>
                <c:pt idx="133" formatCode="0">
                  <c:v>81525704.938113362</c:v>
                </c:pt>
                <c:pt idx="134" formatCode="0">
                  <c:v>81641351.000803441</c:v>
                </c:pt>
                <c:pt idx="135" formatCode="0">
                  <c:v>81748773.664429948</c:v>
                </c:pt>
                <c:pt idx="136" formatCode="0">
                  <c:v>81848557.358395293</c:v>
                </c:pt>
                <c:pt idx="137" formatCode="0">
                  <c:v>81941245.024148658</c:v>
                </c:pt>
                <c:pt idx="138" formatCode="0">
                  <c:v>82027341.053390831</c:v>
                </c:pt>
                <c:pt idx="139" formatCode="0">
                  <c:v>82107314.019263461</c:v>
                </c:pt>
                <c:pt idx="140" formatCode="0">
                  <c:v>82181599.214937761</c:v>
                </c:pt>
                <c:pt idx="141" formatCode="0">
                  <c:v>82250601.013041943</c:v>
                </c:pt>
                <c:pt idx="142" formatCode="0">
                  <c:v>82314695.058453023</c:v>
                </c:pt>
                <c:pt idx="143" formatCode="0">
                  <c:v>82374230.306122407</c:v>
                </c:pt>
                <c:pt idx="144" formatCode="0">
                  <c:v>82429530.914803162</c:v>
                </c:pt>
                <c:pt idx="145" formatCode="0">
                  <c:v>82480898.006798968</c:v>
                </c:pt>
                <c:pt idx="146" formatCode="0">
                  <c:v>82528611.303154215</c:v>
                </c:pt>
                <c:pt idx="147" formatCode="0">
                  <c:v>82572930.643052518</c:v>
                </c:pt>
                <c:pt idx="148" formatCode="0">
                  <c:v>82614097.395580992</c:v>
                </c:pt>
                <c:pt idx="149" formatCode="0">
                  <c:v>82652335.771450058</c:v>
                </c:pt>
                <c:pt idx="150" formatCode="0">
                  <c:v>82687854.041728437</c:v>
                </c:pt>
                <c:pt idx="151" formatCode="0">
                  <c:v>82720845.670159057</c:v>
                </c:pt>
                <c:pt idx="152" formatCode="0">
                  <c:v>82751490.365162969</c:v>
                </c:pt>
                <c:pt idx="153" formatCode="0">
                  <c:v>82779955.057208627</c:v>
                </c:pt>
                <c:pt idx="154" formatCode="0">
                  <c:v>82806394.806826532</c:v>
                </c:pt>
                <c:pt idx="155" formatCode="0">
                  <c:v>82830953.648176953</c:v>
                </c:pt>
                <c:pt idx="156" formatCode="0">
                  <c:v>82853765.372734129</c:v>
                </c:pt>
                <c:pt idx="157" formatCode="0">
                  <c:v>82874954.257328123</c:v>
                </c:pt>
                <c:pt idx="158" formatCode="0">
                  <c:v>82894635.740486696</c:v>
                </c:pt>
                <c:pt idx="159" formatCode="0">
                  <c:v>82912917.050741911</c:v>
                </c:pt>
                <c:pt idx="160" formatCode="0">
                  <c:v>82929897.790306792</c:v>
                </c:pt>
                <c:pt idx="161" formatCode="0">
                  <c:v>82945670.477287129</c:v>
                </c:pt>
                <c:pt idx="162" formatCode="0">
                  <c:v>82960321.049369797</c:v>
                </c:pt>
                <c:pt idx="163" formatCode="0">
                  <c:v>82973929.331720963</c:v>
                </c:pt>
                <c:pt idx="164" formatCode="0">
                  <c:v>82986569.471633971</c:v>
                </c:pt>
                <c:pt idx="165" formatCode="0">
                  <c:v>82998310.342287019</c:v>
                </c:pt>
                <c:pt idx="166" formatCode="0">
                  <c:v>83009215.917803839</c:v>
                </c:pt>
                <c:pt idx="167" formatCode="0">
                  <c:v>83019345.621654674</c:v>
                </c:pt>
                <c:pt idx="168" formatCode="0">
                  <c:v>83028754.650291115</c:v>
                </c:pt>
                <c:pt idx="169" formatCode="0">
                  <c:v>83037494.273773625</c:v>
                </c:pt>
                <c:pt idx="170" formatCode="0">
                  <c:v>83045612.115026146</c:v>
                </c:pt>
                <c:pt idx="171" formatCode="0">
                  <c:v>83053152.409236223</c:v>
                </c:pt>
                <c:pt idx="172" formatCode="0">
                  <c:v>83060156.244811222</c:v>
                </c:pt>
                <c:pt idx="173" formatCode="0">
                  <c:v>83066661.78720133</c:v>
                </c:pt>
                <c:pt idx="174" formatCode="0">
                  <c:v>83072704.486806795</c:v>
                </c:pt>
                <c:pt idx="175" formatCode="0">
                  <c:v>83078317.272100732</c:v>
                </c:pt>
                <c:pt idx="176" formatCode="0">
                  <c:v>83083530.729018107</c:v>
                </c:pt>
                <c:pt idx="177" formatCode="0">
                  <c:v>83088373.26758723</c:v>
                </c:pt>
                <c:pt idx="178" formatCode="0">
                  <c:v>83092871.276710674</c:v>
                </c:pt>
                <c:pt idx="179" formatCode="0">
                  <c:v>83097049.267938018</c:v>
                </c:pt>
                <c:pt idx="180" formatCode="0">
                  <c:v>83100930.009013087</c:v>
                </c:pt>
                <c:pt idx="181" formatCode="0">
                  <c:v>83104534.647922739</c:v>
                </c:pt>
                <c:pt idx="182" formatCode="0">
                  <c:v>83107882.828122377</c:v>
                </c:pt>
                <c:pt idx="183" formatCode="0">
                  <c:v>83110992.795565918</c:v>
                </c:pt>
                <c:pt idx="184" formatCode="0">
                  <c:v>83113881.498122692</c:v>
                </c:pt>
                <c:pt idx="185" formatCode="0">
                  <c:v>83116564.677922651</c:v>
                </c:pt>
                <c:pt idx="186" formatCode="0">
                  <c:v>83119056.957133159</c:v>
                </c:pt>
                <c:pt idx="187" formatCode="0">
                  <c:v>83121371.917633891</c:v>
                </c:pt>
                <c:pt idx="188" formatCode="0">
                  <c:v>83123522.175024465</c:v>
                </c:pt>
                <c:pt idx="189" formatCode="0">
                  <c:v>83125519.447367191</c:v>
                </c:pt>
                <c:pt idx="190" formatCode="0">
                  <c:v>83127374.619039997</c:v>
                </c:pt>
                <c:pt idx="191" formatCode="0">
                  <c:v>83129097.800046995</c:v>
                </c:pt>
                <c:pt idx="192" formatCode="0">
                  <c:v>83130698.381109685</c:v>
                </c:pt>
                <c:pt idx="193" formatCode="0">
                  <c:v>83132185.08483927</c:v>
                </c:pt>
                <c:pt idx="194" formatCode="0">
                  <c:v>83133566.013268441</c:v>
                </c:pt>
                <c:pt idx="195" formatCode="0">
                  <c:v>83134848.692001909</c:v>
                </c:pt>
                <c:pt idx="196" formatCode="0">
                  <c:v>83136040.111225918</c:v>
                </c:pt>
                <c:pt idx="197" formatCode="0">
                  <c:v>83137146.763800427</c:v>
                </c:pt>
                <c:pt idx="198" formatCode="0">
                  <c:v>83138174.680641264</c:v>
                </c:pt>
                <c:pt idx="199" formatCode="0">
                  <c:v>83139129.463585183</c:v>
                </c:pt>
                <c:pt idx="200" formatCode="0">
                  <c:v>83140016.315916792</c:v>
                </c:pt>
                <c:pt idx="201" formatCode="0">
                  <c:v>83140840.070723742</c:v>
                </c:pt>
                <c:pt idx="202" formatCode="0">
                  <c:v>83141605.217234641</c:v>
                </c:pt>
                <c:pt idx="203" formatCode="0">
                  <c:v>83142315.925283179</c:v>
                </c:pt>
                <c:pt idx="204" formatCode="0">
                  <c:v>83142976.068031758</c:v>
                </c:pt>
                <c:pt idx="205" formatCode="0">
                  <c:v>83143589.243078515</c:v>
                </c:pt>
                <c:pt idx="206" formatCode="0">
                  <c:v>83144158.79206273</c:v>
                </c:pt>
                <c:pt idx="207" formatCode="0">
                  <c:v>83144687.818875298</c:v>
                </c:pt>
                <c:pt idx="208" formatCode="0">
                  <c:v>83145179.206573755</c:v>
                </c:pt>
                <c:pt idx="209" formatCode="0">
                  <c:v>83145635.633093774</c:v>
                </c:pt>
                <c:pt idx="210" formatCode="0">
                  <c:v>83146059.585842967</c:v>
                </c:pt>
                <c:pt idx="211" formatCode="0">
                  <c:v>83146453.37525624</c:v>
                </c:pt>
                <c:pt idx="212" formatCode="0">
                  <c:v>83146819.147386953</c:v>
                </c:pt>
                <c:pt idx="213" formatCode="0">
                  <c:v>83147158.895602152</c:v>
                </c:pt>
                <c:pt idx="214" formatCode="0">
                  <c:v>83147474.471445695</c:v>
                </c:pt>
                <c:pt idx="215" formatCode="0">
                  <c:v>83147767.594728559</c:v>
                </c:pt>
                <c:pt idx="216" formatCode="0">
                  <c:v>83148039.86290139</c:v>
                </c:pt>
                <c:pt idx="217" formatCode="0">
                  <c:v>83148292.759759888</c:v>
                </c:pt>
                <c:pt idx="218" formatCode="0">
                  <c:v>83148527.663531259</c:v>
                </c:pt>
                <c:pt idx="219" formatCode="0">
                  <c:v>83148745.854384944</c:v>
                </c:pt>
                <c:pt idx="220" formatCode="0">
                  <c:v>83148948.521409363</c:v>
                </c:pt>
                <c:pt idx="221" formatCode="0">
                  <c:v>83149136.769091919</c:v>
                </c:pt>
                <c:pt idx="222" formatCode="0">
                  <c:v>83149311.623338252</c:v>
                </c:pt>
                <c:pt idx="223" formatCode="0">
                  <c:v>83149474.037063122</c:v>
                </c:pt>
                <c:pt idx="224" formatCode="0">
                  <c:v>83149624.895383507</c:v>
                </c:pt>
                <c:pt idx="225" formatCode="0">
                  <c:v>83149765.020442232</c:v>
                </c:pt>
                <c:pt idx="226" formatCode="0">
                  <c:v>83149895.175888509</c:v>
                </c:pt>
                <c:pt idx="227" formatCode="0">
                  <c:v>83150016.071039513</c:v>
                </c:pt>
                <c:pt idx="228" formatCode="0">
                  <c:v>83150128.364746064</c:v>
                </c:pt>
                <c:pt idx="229" formatCode="0">
                  <c:v>83150232.668983161</c:v>
                </c:pt>
                <c:pt idx="230" formatCode="0">
                  <c:v>83150329.552185103</c:v>
                </c:pt>
                <c:pt idx="231" formatCode="0">
                  <c:v>83150419.542343244</c:v>
                </c:pt>
                <c:pt idx="232" formatCode="0">
                  <c:v>83150503.129883498</c:v>
                </c:pt>
                <c:pt idx="233" formatCode="0">
                  <c:v>83150580.770339057</c:v>
                </c:pt>
                <c:pt idx="234" formatCode="0">
                  <c:v>83150652.886832818</c:v>
                </c:pt>
                <c:pt idx="235" formatCode="0">
                  <c:v>83150719.872383401</c:v>
                </c:pt>
                <c:pt idx="236" formatCode="0">
                  <c:v>83150782.092046946</c:v>
                </c:pt>
                <c:pt idx="237" formatCode="0">
                  <c:v>83150839.88490665</c:v>
                </c:pt>
                <c:pt idx="238" formatCode="0">
                  <c:v>83150893.565920576</c:v>
                </c:pt>
                <c:pt idx="239" formatCode="0">
                  <c:v>83150943.427638248</c:v>
                </c:pt>
                <c:pt idx="240" formatCode="0">
                  <c:v>83150989.741794854</c:v>
                </c:pt>
                <c:pt idx="241" formatCode="0">
                  <c:v>83151032.760792166</c:v>
                </c:pt>
                <c:pt idx="242" formatCode="0">
                  <c:v>83151072.719074115</c:v>
                </c:pt>
                <c:pt idx="243" formatCode="0">
                  <c:v>83151109.834404454</c:v>
                </c:pt>
                <c:pt idx="244" formatCode="0">
                  <c:v>83151144.309053406</c:v>
                </c:pt>
                <c:pt idx="245" formatCode="0">
                  <c:v>83151176.330900162</c:v>
                </c:pt>
                <c:pt idx="246" formatCode="0">
                  <c:v>83151206.074456647</c:v>
                </c:pt>
                <c:pt idx="247" formatCode="0">
                  <c:v>83151233.70181863</c:v>
                </c:pt>
                <c:pt idx="248" formatCode="0">
                  <c:v>83151259.363549083</c:v>
                </c:pt>
                <c:pt idx="249" formatCode="0">
                  <c:v>83151283.199498758</c:v>
                </c:pt>
                <c:pt idx="250" formatCode="0">
                  <c:v>83151305.339568287</c:v>
                </c:pt>
                <c:pt idx="251" formatCode="0">
                  <c:v>83151325.904416144</c:v>
                </c:pt>
                <c:pt idx="252" formatCode="0">
                  <c:v>83151345.006116182</c:v>
                </c:pt>
                <c:pt idx="253" formatCode="0">
                  <c:v>83151362.748768434</c:v>
                </c:pt>
                <c:pt idx="254" formatCode="0">
                  <c:v>83151379.229066432</c:v>
                </c:pt>
                <c:pt idx="255" formatCode="0">
                  <c:v>83151394.536824152</c:v>
                </c:pt>
                <c:pt idx="256" formatCode="0">
                  <c:v>83151408.755465478</c:v>
                </c:pt>
                <c:pt idx="257" formatCode="0">
                  <c:v>83151421.962478861</c:v>
                </c:pt>
                <c:pt idx="258" formatCode="0">
                  <c:v>83151434.229839623</c:v>
                </c:pt>
                <c:pt idx="259" formatCode="0">
                  <c:v>83151445.624402165</c:v>
                </c:pt>
                <c:pt idx="260" formatCode="0">
                  <c:v>83151456.208264306</c:v>
                </c:pt>
                <c:pt idx="261" formatCode="0">
                  <c:v>83151466.039105788</c:v>
                </c:pt>
                <c:pt idx="262" formatCode="0">
                  <c:v>83151475.170502514</c:v>
                </c:pt>
                <c:pt idx="263" formatCode="0">
                  <c:v>83151483.652218565</c:v>
                </c:pt>
                <c:pt idx="264" formatCode="0">
                  <c:v>83151491.530477464</c:v>
                </c:pt>
                <c:pt idx="265" formatCode="0">
                  <c:v>83151498.848213956</c:v>
                </c:pt>
                <c:pt idx="266" formatCode="0">
                  <c:v>83151505.645308092</c:v>
                </c:pt>
                <c:pt idx="267" formatCode="0">
                  <c:v>83151511.958802536</c:v>
                </c:pt>
                <c:pt idx="268" formatCode="0">
                  <c:v>83151517.823104441</c:v>
                </c:pt>
                <c:pt idx="269" formatCode="0">
                  <c:v>83151523.270172969</c:v>
                </c:pt>
                <c:pt idx="270" formatCode="0">
                  <c:v>83151528.329693422</c:v>
                </c:pt>
                <c:pt idx="271" formatCode="0">
                  <c:v>83151533.029239073</c:v>
                </c:pt>
                <c:pt idx="272" formatCode="0">
                  <c:v>83151537.394421443</c:v>
                </c:pt>
                <c:pt idx="273" formatCode="0">
                  <c:v>83151541.449029788</c:v>
                </c:pt>
                <c:pt idx="274" formatCode="0">
                  <c:v>83151545.215160832</c:v>
                </c:pt>
                <c:pt idx="275" formatCode="0">
                  <c:v>83151548.71333915</c:v>
                </c:pt>
                <c:pt idx="276" formatCode="0">
                  <c:v>83151551.96262905</c:v>
                </c:pt>
                <c:pt idx="277" formatCode="0">
                  <c:v>83151554.980738461</c:v>
                </c:pt>
                <c:pt idx="278" formatCode="0">
                  <c:v>83151557.784115404</c:v>
                </c:pt>
                <c:pt idx="279" formatCode="0">
                  <c:v>83151560.388037667</c:v>
                </c:pt>
                <c:pt idx="280" formatCode="0">
                  <c:v>83151562.806696057</c:v>
                </c:pt>
                <c:pt idx="281" formatCode="0">
                  <c:v>83151565.053271711</c:v>
                </c:pt>
                <c:pt idx="282" formatCode="0">
                  <c:v>83151567.140007988</c:v>
                </c:pt>
                <c:pt idx="283" formatCode="0">
                  <c:v>83151569.078277126</c:v>
                </c:pt>
                <c:pt idx="284" formatCode="0">
                  <c:v>83151570.878642291</c:v>
                </c:pt>
                <c:pt idx="285" formatCode="0">
                  <c:v>83151572.550915062</c:v>
                </c:pt>
                <c:pt idx="286" formatCode="0">
                  <c:v>83151574.104208961</c:v>
                </c:pt>
                <c:pt idx="287" formatCode="0">
                  <c:v>83151575.546989098</c:v>
                </c:pt>
                <c:pt idx="288" formatCode="0">
                  <c:v>83151576.887118295</c:v>
                </c:pt>
                <c:pt idx="289" formatCode="0">
                  <c:v>83151578.131899968</c:v>
                </c:pt>
                <c:pt idx="290" formatCode="0">
                  <c:v>83151579.288117915</c:v>
                </c:pt>
                <c:pt idx="291" formatCode="0">
                  <c:v>83151580.362073258</c:v>
                </c:pt>
                <c:pt idx="292" formatCode="0">
                  <c:v>83151581.359618798</c:v>
                </c:pt>
                <c:pt idx="293" formatCode="0">
                  <c:v>83151582.286190987</c:v>
                </c:pt>
                <c:pt idx="294" formatCode="0">
                  <c:v>83151583.146839395</c:v>
                </c:pt>
                <c:pt idx="295" formatCode="0">
                  <c:v>83151583.946254387</c:v>
                </c:pt>
                <c:pt idx="296" formatCode="0">
                  <c:v>83151584.688792601</c:v>
                </c:pt>
                <c:pt idx="297" formatCode="0">
                  <c:v>83151585.378500685</c:v>
                </c:pt>
                <c:pt idx="298" formatCode="0">
                  <c:v>83151586.019137442</c:v>
                </c:pt>
                <c:pt idx="299" formatCode="0">
                  <c:v>83151586.614194155</c:v>
                </c:pt>
                <c:pt idx="300" formatCode="0">
                  <c:v>83151587.166913763</c:v>
                </c:pt>
                <c:pt idx="301" formatCode="0">
                  <c:v>83151587.680308476</c:v>
                </c:pt>
                <c:pt idx="302" formatCode="0">
                  <c:v>83151588.157176182</c:v>
                </c:pt>
                <c:pt idx="303" formatCode="0">
                  <c:v>83151588.600115687</c:v>
                </c:pt>
                <c:pt idx="304" formatCode="0">
                  <c:v>83151589.011540949</c:v>
                </c:pt>
                <c:pt idx="305" formatCode="0">
                  <c:v>83151589.393694118</c:v>
                </c:pt>
                <c:pt idx="306" formatCode="0">
                  <c:v>83151589.748657838</c:v>
                </c:pt>
                <c:pt idx="307" formatCode="0">
                  <c:v>83151590.078366607</c:v>
                </c:pt>
                <c:pt idx="308" formatCode="0">
                  <c:v>83151590.384617254</c:v>
                </c:pt>
                <c:pt idx="309" formatCode="0">
                  <c:v>83151590.669078782</c:v>
                </c:pt>
                <c:pt idx="310" formatCode="0">
                  <c:v>83151590.933301419</c:v>
                </c:pt>
                <c:pt idx="311" formatCode="0">
                  <c:v>83151591.178725168</c:v>
                </c:pt>
                <c:pt idx="312" formatCode="0">
                  <c:v>83151591.406687483</c:v>
                </c:pt>
                <c:pt idx="313" formatCode="0">
                  <c:v>83151591.618430749</c:v>
                </c:pt>
                <c:pt idx="314" formatCode="0">
                  <c:v>83151591.815108895</c:v>
                </c:pt>
                <c:pt idx="315" formatCode="0">
                  <c:v>83151591.997793779</c:v>
                </c:pt>
                <c:pt idx="316" formatCode="0">
                  <c:v>83151592.167481005</c:v>
                </c:pt>
                <c:pt idx="317" formatCode="0">
                  <c:v>83151592.325095326</c:v>
                </c:pt>
                <c:pt idx="318" formatCode="0">
                  <c:v>83151592.471495703</c:v>
                </c:pt>
                <c:pt idx="319" formatCode="0">
                  <c:v>83151592.60747999</c:v>
                </c:pt>
                <c:pt idx="320" formatCode="0">
                  <c:v>83151592.73378925</c:v>
                </c:pt>
                <c:pt idx="321" formatCode="0">
                  <c:v>83151592.851111859</c:v>
                </c:pt>
                <c:pt idx="322" formatCode="0">
                  <c:v>83151592.96008721</c:v>
                </c:pt>
                <c:pt idx="323" formatCode="0">
                  <c:v>83151593.061309174</c:v>
                </c:pt>
                <c:pt idx="324" formatCode="0">
                  <c:v>83151593.155329406</c:v>
                </c:pt>
                <c:pt idx="325" formatCode="0">
                  <c:v>83151593.242660269</c:v>
                </c:pt>
                <c:pt idx="326" formatCode="0">
                  <c:v>83151593.32377772</c:v>
                </c:pt>
                <c:pt idx="327" formatCode="0">
                  <c:v>83151593.399123833</c:v>
                </c:pt>
                <c:pt idx="328" formatCode="0">
                  <c:v>83151593.469109222</c:v>
                </c:pt>
                <c:pt idx="329" formatCode="0">
                  <c:v>83151593.53411527</c:v>
                </c:pt>
                <c:pt idx="330" formatCode="0">
                  <c:v>83151593.594496295</c:v>
                </c:pt>
                <c:pt idx="331" formatCode="0">
                  <c:v>83151593.650581315</c:v>
                </c:pt>
                <c:pt idx="332" formatCode="0">
                  <c:v>83151593.702675998</c:v>
                </c:pt>
                <c:pt idx="333" formatCode="0">
                  <c:v>83151593.751064256</c:v>
                </c:pt>
                <c:pt idx="334" formatCode="0">
                  <c:v>83151593.796009779</c:v>
                </c:pt>
                <c:pt idx="335" formatCode="0">
                  <c:v>83151593.837757513</c:v>
                </c:pt>
                <c:pt idx="336" formatCode="0">
                  <c:v>83151593.876534998</c:v>
                </c:pt>
                <c:pt idx="337" formatCode="0">
                  <c:v>83151593.912553519</c:v>
                </c:pt>
                <c:pt idx="338" formatCode="0">
                  <c:v>83151593.946009412</c:v>
                </c:pt>
                <c:pt idx="339" formatCode="0">
                  <c:v>83151593.977084979</c:v>
                </c:pt>
                <c:pt idx="340" formatCode="0">
                  <c:v>83151594.005949572</c:v>
                </c:pt>
                <c:pt idx="341" formatCode="0">
                  <c:v>83151594.032760516</c:v>
                </c:pt>
                <c:pt idx="342" formatCode="0">
                  <c:v>83151594.057663918</c:v>
                </c:pt>
                <c:pt idx="343" formatCode="0">
                  <c:v>83151594.080795482</c:v>
                </c:pt>
                <c:pt idx="344" formatCode="0">
                  <c:v>83151594.102281287</c:v>
                </c:pt>
                <c:pt idx="345" formatCode="0">
                  <c:v>83151594.122238427</c:v>
                </c:pt>
                <c:pt idx="346" formatCode="0">
                  <c:v>83151594.140775651</c:v>
                </c:pt>
                <c:pt idx="347" formatCode="0">
                  <c:v>83151594.157993987</c:v>
                </c:pt>
                <c:pt idx="348" formatCode="0">
                  <c:v>83151594.173987255</c:v>
                </c:pt>
                <c:pt idx="349" formatCode="0">
                  <c:v>83151594.188842654</c:v>
                </c:pt>
                <c:pt idx="350" formatCode="0">
                  <c:v>83151594.202641115</c:v>
                </c:pt>
                <c:pt idx="351" formatCode="0">
                  <c:v>83151594.215457857</c:v>
                </c:pt>
                <c:pt idx="352" formatCode="0">
                  <c:v>83151594.227362692</c:v>
                </c:pt>
                <c:pt idx="353" formatCode="0">
                  <c:v>83151594.238420546</c:v>
                </c:pt>
                <c:pt idx="354" formatCode="0">
                  <c:v>83151594.248691633</c:v>
                </c:pt>
                <c:pt idx="355" formatCode="0">
                  <c:v>83151594.258231968</c:v>
                </c:pt>
                <c:pt idx="356" formatCode="0">
                  <c:v>83151594.267093524</c:v>
                </c:pt>
                <c:pt idx="357" formatCode="0">
                  <c:v>83151594.275324598</c:v>
                </c:pt>
                <c:pt idx="358" formatCode="0">
                  <c:v>83151594.282970041</c:v>
                </c:pt>
                <c:pt idx="359" formatCode="0">
                  <c:v>83151594.290071517</c:v>
                </c:pt>
                <c:pt idx="360" formatCode="0">
                  <c:v>83151594.296667755</c:v>
                </c:pt>
                <c:pt idx="361" formatCode="0">
                  <c:v>83151594.30279468</c:v>
                </c:pt>
                <c:pt idx="362" formatCode="0">
                  <c:v>83151594.308485687</c:v>
                </c:pt>
                <c:pt idx="363" formatCode="0">
                  <c:v>83151594.313771784</c:v>
                </c:pt>
                <c:pt idx="364" formatCode="0">
                  <c:v>83151594.318681777</c:v>
                </c:pt>
                <c:pt idx="365" formatCode="0">
                  <c:v>83151594.323242456</c:v>
                </c:pt>
                <c:pt idx="366" formatCode="0">
                  <c:v>83151594.327478632</c:v>
                </c:pt>
                <c:pt idx="367" formatCode="0">
                  <c:v>83151594.331413418</c:v>
                </c:pt>
                <c:pt idx="368" formatCode="0">
                  <c:v>83151594.335068271</c:v>
                </c:pt>
                <c:pt idx="369" formatCode="0">
                  <c:v>83151594.338463068</c:v>
                </c:pt>
                <c:pt idx="370" formatCode="0">
                  <c:v>83151594.341616347</c:v>
                </c:pt>
                <c:pt idx="371" formatCode="0">
                  <c:v>83151594.34454526</c:v>
                </c:pt>
                <c:pt idx="372" formatCode="0">
                  <c:v>83151594.347265795</c:v>
                </c:pt>
                <c:pt idx="373" formatCode="0">
                  <c:v>83151594.349792764</c:v>
                </c:pt>
                <c:pt idx="374" formatCode="0">
                  <c:v>83151594.35213995</c:v>
                </c:pt>
                <c:pt idx="375" formatCode="0">
                  <c:v>83151594.354320124</c:v>
                </c:pt>
                <c:pt idx="376" formatCode="0">
                  <c:v>83151594.356345206</c:v>
                </c:pt>
                <c:pt idx="377" formatCode="0">
                  <c:v>83151594.358226195</c:v>
                </c:pt>
                <c:pt idx="378" formatCode="0">
                  <c:v>83151594.359973371</c:v>
                </c:pt>
                <c:pt idx="379" formatCode="0">
                  <c:v>83151594.361596212</c:v>
                </c:pt>
                <c:pt idx="380" formatCode="0">
                  <c:v>83151594.363103613</c:v>
                </c:pt>
                <c:pt idx="381" formatCode="0">
                  <c:v>83151594.364503756</c:v>
                </c:pt>
                <c:pt idx="382" formatCode="0">
                  <c:v>83151594.365804285</c:v>
                </c:pt>
                <c:pt idx="383" formatCode="0">
                  <c:v>83151594.367012277</c:v>
                </c:pt>
                <c:pt idx="384" formatCode="0">
                  <c:v>83151594.368134335</c:v>
                </c:pt>
                <c:pt idx="385" formatCode="0">
                  <c:v>83151594.369176552</c:v>
                </c:pt>
                <c:pt idx="386" formatCode="0">
                  <c:v>83151594.370144621</c:v>
                </c:pt>
                <c:pt idx="387" formatCode="0">
                  <c:v>83151594.371043801</c:v>
                </c:pt>
                <c:pt idx="388" formatCode="0">
                  <c:v>83151594.371879011</c:v>
                </c:pt>
                <c:pt idx="389" formatCode="0">
                  <c:v>83151594.372654796</c:v>
                </c:pt>
                <c:pt idx="390" formatCode="0">
                  <c:v>83151594.373375401</c:v>
                </c:pt>
                <c:pt idx="391" formatCode="0">
                  <c:v>83151594.374044731</c:v>
                </c:pt>
                <c:pt idx="392" formatCode="0">
                  <c:v>83151594.374666438</c:v>
                </c:pt>
                <c:pt idx="393" formatCode="0">
                  <c:v>83151594.375243902</c:v>
                </c:pt>
                <c:pt idx="394" formatCode="0">
                  <c:v>83151594.375780284</c:v>
                </c:pt>
                <c:pt idx="395" formatCode="0">
                  <c:v>83151594.37627852</c:v>
                </c:pt>
                <c:pt idx="396" formatCode="0">
                  <c:v>83151594.37674129</c:v>
                </c:pt>
                <c:pt idx="397" formatCode="0">
                  <c:v>83151594.377171144</c:v>
                </c:pt>
                <c:pt idx="398" formatCode="0">
                  <c:v>83151594.377570406</c:v>
                </c:pt>
                <c:pt idx="399" formatCode="0">
                  <c:v>83151594.377941266</c:v>
                </c:pt>
                <c:pt idx="400" formatCode="0">
                  <c:v>83151594.378285751</c:v>
                </c:pt>
                <c:pt idx="401" formatCode="0">
                  <c:v>83151594.378605708</c:v>
                </c:pt>
                <c:pt idx="402" formatCode="0">
                  <c:v>83151594.378902897</c:v>
                </c:pt>
                <c:pt idx="403" formatCode="0">
                  <c:v>83151594.379178956</c:v>
                </c:pt>
                <c:pt idx="404" formatCode="0">
                  <c:v>83151594.379435375</c:v>
                </c:pt>
                <c:pt idx="405" formatCode="0">
                  <c:v>83151594.379673555</c:v>
                </c:pt>
                <c:pt idx="406" formatCode="0">
                  <c:v>83151594.379894778</c:v>
                </c:pt>
                <c:pt idx="407" formatCode="0">
                  <c:v>83151594.380100265</c:v>
                </c:pt>
                <c:pt idx="408" formatCode="0">
                  <c:v>83151594.380291119</c:v>
                </c:pt>
                <c:pt idx="409" formatCode="0">
                  <c:v>83151594.380468413</c:v>
                </c:pt>
                <c:pt idx="410" formatCode="0">
                  <c:v>83151594.380633086</c:v>
                </c:pt>
                <c:pt idx="411" formatCode="0">
                  <c:v>83151594.380786046</c:v>
                </c:pt>
                <c:pt idx="412" formatCode="0">
                  <c:v>83151594.380928114</c:v>
                </c:pt>
                <c:pt idx="413" formatCode="0">
                  <c:v>83151594.381060079</c:v>
                </c:pt>
                <c:pt idx="414" formatCode="0">
                  <c:v>83151594.381182656</c:v>
                </c:pt>
                <c:pt idx="415" formatCode="0">
                  <c:v>83151594.381296515</c:v>
                </c:pt>
                <c:pt idx="416" formatCode="0">
                  <c:v>83151594.381402269</c:v>
                </c:pt>
                <c:pt idx="417" formatCode="0">
                  <c:v>83151594.381500497</c:v>
                </c:pt>
                <c:pt idx="418" formatCode="0">
                  <c:v>83151594.381591737</c:v>
                </c:pt>
                <c:pt idx="419" formatCode="0">
                  <c:v>83151594.381676495</c:v>
                </c:pt>
                <c:pt idx="420" formatCode="0">
                  <c:v>83151594.381755203</c:v>
                </c:pt>
                <c:pt idx="421" formatCode="0">
                  <c:v>83151594.381828338</c:v>
                </c:pt>
                <c:pt idx="422" formatCode="0">
                  <c:v>83151594.381896242</c:v>
                </c:pt>
                <c:pt idx="423" formatCode="0">
                  <c:v>83151594.381959334</c:v>
                </c:pt>
                <c:pt idx="424" formatCode="0">
                  <c:v>83151594.38201794</c:v>
                </c:pt>
                <c:pt idx="425" formatCode="0">
                  <c:v>83151594.382072359</c:v>
                </c:pt>
                <c:pt idx="426" formatCode="0">
                  <c:v>83151594.382122919</c:v>
                </c:pt>
                <c:pt idx="427" formatCode="0">
                  <c:v>83151594.382169873</c:v>
                </c:pt>
                <c:pt idx="428" formatCode="0">
                  <c:v>83151594.382213488</c:v>
                </c:pt>
                <c:pt idx="429" formatCode="0">
                  <c:v>83151594.382254004</c:v>
                </c:pt>
                <c:pt idx="430" formatCode="0">
                  <c:v>83151594.382291645</c:v>
                </c:pt>
                <c:pt idx="431" formatCode="0">
                  <c:v>83151594.382326588</c:v>
                </c:pt>
                <c:pt idx="432" formatCode="0">
                  <c:v>83151594.382359058</c:v>
                </c:pt>
                <c:pt idx="433" formatCode="0">
                  <c:v>83151594.382389203</c:v>
                </c:pt>
                <c:pt idx="434" formatCode="0">
                  <c:v>83151594.382417232</c:v>
                </c:pt>
                <c:pt idx="435" formatCode="0">
                  <c:v>83151594.382443249</c:v>
                </c:pt>
                <c:pt idx="436" formatCode="0">
                  <c:v>83151594.382467419</c:v>
                </c:pt>
                <c:pt idx="437" formatCode="0">
                  <c:v>83151594.38248986</c:v>
                </c:pt>
                <c:pt idx="438" formatCode="0">
                  <c:v>83151594.382510707</c:v>
                </c:pt>
                <c:pt idx="439" formatCode="0">
                  <c:v>83151594.382530093</c:v>
                </c:pt>
                <c:pt idx="440" formatCode="0">
                  <c:v>83151594.382548064</c:v>
                </c:pt>
                <c:pt idx="441" formatCode="0">
                  <c:v>83151594.382564783</c:v>
                </c:pt>
                <c:pt idx="442" formatCode="0">
                  <c:v>83151594.382580295</c:v>
                </c:pt>
                <c:pt idx="443" formatCode="0">
                  <c:v>83151594.38259472</c:v>
                </c:pt>
                <c:pt idx="444" formatCode="0">
                  <c:v>83151594.382608101</c:v>
                </c:pt>
                <c:pt idx="445" formatCode="0">
                  <c:v>83151594.382620543</c:v>
                </c:pt>
                <c:pt idx="446" formatCode="0">
                  <c:v>83151594.382632092</c:v>
                </c:pt>
                <c:pt idx="447" formatCode="0">
                  <c:v>83151594.38264282</c:v>
                </c:pt>
                <c:pt idx="448" formatCode="0">
                  <c:v>83151594.382652804</c:v>
                </c:pt>
                <c:pt idx="449" formatCode="0">
                  <c:v>83151594.382662043</c:v>
                </c:pt>
                <c:pt idx="450" formatCode="0">
                  <c:v>83151594.382670656</c:v>
                </c:pt>
                <c:pt idx="451" formatCode="0">
                  <c:v>83151594.382678643</c:v>
                </c:pt>
                <c:pt idx="452" formatCode="0">
                  <c:v>83151594.382686064</c:v>
                </c:pt>
                <c:pt idx="453" formatCode="0">
                  <c:v>83151594.382692948</c:v>
                </c:pt>
                <c:pt idx="454" formatCode="0">
                  <c:v>83151594.382699355</c:v>
                </c:pt>
                <c:pt idx="455" formatCode="0">
                  <c:v>83151594.382705301</c:v>
                </c:pt>
                <c:pt idx="456" formatCode="0">
                  <c:v>83151594.382710814</c:v>
                </c:pt>
                <c:pt idx="457" formatCode="0">
                  <c:v>83151594.382715955</c:v>
                </c:pt>
                <c:pt idx="458" formatCode="0">
                  <c:v>83151594.382720724</c:v>
                </c:pt>
                <c:pt idx="459" formatCode="0">
                  <c:v>83151594.382725149</c:v>
                </c:pt>
                <c:pt idx="460" formatCode="0">
                  <c:v>83151594.382729247</c:v>
                </c:pt>
                <c:pt idx="461" formatCode="0">
                  <c:v>83151594.382733077</c:v>
                </c:pt>
                <c:pt idx="462" formatCode="0">
                  <c:v>83151594.382736623</c:v>
                </c:pt>
                <c:pt idx="463" formatCode="0">
                  <c:v>83151594.382739916</c:v>
                </c:pt>
                <c:pt idx="464" formatCode="0">
                  <c:v>83151594.382742986</c:v>
                </c:pt>
                <c:pt idx="465" formatCode="0">
                  <c:v>83151594.382745817</c:v>
                </c:pt>
                <c:pt idx="466" formatCode="0">
                  <c:v>83151594.382748455</c:v>
                </c:pt>
                <c:pt idx="467" formatCode="0">
                  <c:v>83151594.382750914</c:v>
                </c:pt>
                <c:pt idx="468" formatCode="0">
                  <c:v>83151594.382753178</c:v>
                </c:pt>
                <c:pt idx="469" formatCode="0">
                  <c:v>83151594.382755309</c:v>
                </c:pt>
                <c:pt idx="470" formatCode="0">
                  <c:v>83151594.382757261</c:v>
                </c:pt>
                <c:pt idx="471" formatCode="0">
                  <c:v>83151594.382759094</c:v>
                </c:pt>
                <c:pt idx="472" formatCode="0">
                  <c:v>83151594.382760778</c:v>
                </c:pt>
                <c:pt idx="473" formatCode="0">
                  <c:v>83151594.382762372</c:v>
                </c:pt>
                <c:pt idx="474" formatCode="0">
                  <c:v>83151594.382763818</c:v>
                </c:pt>
                <c:pt idx="475" formatCode="0">
                  <c:v>83151594.382765174</c:v>
                </c:pt>
                <c:pt idx="476" formatCode="0">
                  <c:v>83151594.382766455</c:v>
                </c:pt>
                <c:pt idx="477" formatCode="0">
                  <c:v>83151594.382767618</c:v>
                </c:pt>
                <c:pt idx="478" formatCode="0">
                  <c:v>83151594.382768705</c:v>
                </c:pt>
                <c:pt idx="479" formatCode="0">
                  <c:v>83151594.382769719</c:v>
                </c:pt>
                <c:pt idx="480" formatCode="0">
                  <c:v>83151594.382770658</c:v>
                </c:pt>
                <c:pt idx="481" formatCode="0">
                  <c:v>83151594.382771522</c:v>
                </c:pt>
                <c:pt idx="482" formatCode="0">
                  <c:v>83151594.382772341</c:v>
                </c:pt>
                <c:pt idx="483" formatCode="0">
                  <c:v>83151594.382773101</c:v>
                </c:pt>
                <c:pt idx="484" formatCode="0">
                  <c:v>83151594.382773802</c:v>
                </c:pt>
                <c:pt idx="485" formatCode="0">
                  <c:v>83151594.382774442</c:v>
                </c:pt>
                <c:pt idx="486" formatCode="0">
                  <c:v>83151594.382775038</c:v>
                </c:pt>
                <c:pt idx="487" formatCode="0">
                  <c:v>83151594.382775605</c:v>
                </c:pt>
                <c:pt idx="488" formatCode="0">
                  <c:v>83151594.382776126</c:v>
                </c:pt>
                <c:pt idx="489" formatCode="0">
                  <c:v>83151594.382776603</c:v>
                </c:pt>
                <c:pt idx="490" formatCode="0">
                  <c:v>83151594.382777065</c:v>
                </c:pt>
                <c:pt idx="491" formatCode="0">
                  <c:v>83151594.382777482</c:v>
                </c:pt>
                <c:pt idx="492" formatCode="0">
                  <c:v>83151594.38277787</c:v>
                </c:pt>
                <c:pt idx="493" formatCode="0">
                  <c:v>83151594.382778227</c:v>
                </c:pt>
                <c:pt idx="494" formatCode="0">
                  <c:v>83151594.382778555</c:v>
                </c:pt>
                <c:pt idx="495" formatCode="0">
                  <c:v>83151594.382778868</c:v>
                </c:pt>
                <c:pt idx="496" formatCode="0">
                  <c:v>83151594.382779151</c:v>
                </c:pt>
                <c:pt idx="497" formatCode="0">
                  <c:v>83151594.382779419</c:v>
                </c:pt>
                <c:pt idx="498" formatCode="0">
                  <c:v>83151594.382779673</c:v>
                </c:pt>
                <c:pt idx="499" formatCode="0">
                  <c:v>83151594.382779896</c:v>
                </c:pt>
                <c:pt idx="500" formatCode="0">
                  <c:v>83151594.38278012</c:v>
                </c:pt>
                <c:pt idx="501" formatCode="0">
                  <c:v>83151594.382780313</c:v>
                </c:pt>
                <c:pt idx="502" formatCode="0">
                  <c:v>83151594.382780507</c:v>
                </c:pt>
                <c:pt idx="503" formatCode="0">
                  <c:v>83151594.382780686</c:v>
                </c:pt>
                <c:pt idx="504" formatCode="0">
                  <c:v>83151594.38278085</c:v>
                </c:pt>
                <c:pt idx="505" formatCode="0">
                  <c:v>83151594.382780984</c:v>
                </c:pt>
                <c:pt idx="506" formatCode="0">
                  <c:v>83151594.382781133</c:v>
                </c:pt>
                <c:pt idx="507" formatCode="0">
                  <c:v>83151594.382781252</c:v>
                </c:pt>
                <c:pt idx="508" formatCode="0">
                  <c:v>83151594.382781371</c:v>
                </c:pt>
                <c:pt idx="509" formatCode="0">
                  <c:v>83151594.382781491</c:v>
                </c:pt>
                <c:pt idx="510" formatCode="0">
                  <c:v>83151594.38278158</c:v>
                </c:pt>
                <c:pt idx="511" formatCode="0">
                  <c:v>83151594.382781684</c:v>
                </c:pt>
                <c:pt idx="512" formatCode="0">
                  <c:v>83151594.382781774</c:v>
                </c:pt>
                <c:pt idx="513" formatCode="0">
                  <c:v>83151594.382781848</c:v>
                </c:pt>
                <c:pt idx="514" formatCode="0">
                  <c:v>83151594.382781923</c:v>
                </c:pt>
                <c:pt idx="515" formatCode="0">
                  <c:v>83151594.382781997</c:v>
                </c:pt>
                <c:pt idx="516" formatCode="0">
                  <c:v>83151594.382782057</c:v>
                </c:pt>
                <c:pt idx="517" formatCode="0">
                  <c:v>83151594.382782131</c:v>
                </c:pt>
                <c:pt idx="518" formatCode="0">
                  <c:v>83151594.382782176</c:v>
                </c:pt>
                <c:pt idx="519" formatCode="0">
                  <c:v>83151594.382782236</c:v>
                </c:pt>
                <c:pt idx="520" formatCode="0">
                  <c:v>83151594.38278228</c:v>
                </c:pt>
                <c:pt idx="521" formatCode="0">
                  <c:v>83151594.382782325</c:v>
                </c:pt>
                <c:pt idx="522" formatCode="0">
                  <c:v>83151594.38278237</c:v>
                </c:pt>
                <c:pt idx="523" formatCode="0">
                  <c:v>83151594.382782415</c:v>
                </c:pt>
                <c:pt idx="524" formatCode="0">
                  <c:v>83151594.382782444</c:v>
                </c:pt>
                <c:pt idx="525" formatCode="0">
                  <c:v>83151594.382782474</c:v>
                </c:pt>
                <c:pt idx="526" formatCode="0">
                  <c:v>83151594.382782519</c:v>
                </c:pt>
                <c:pt idx="527" formatCode="0">
                  <c:v>83151594.382782534</c:v>
                </c:pt>
                <c:pt idx="528" formatCode="0">
                  <c:v>83151594.382782564</c:v>
                </c:pt>
                <c:pt idx="529" formatCode="0">
                  <c:v>83151594.382782593</c:v>
                </c:pt>
                <c:pt idx="530" formatCode="0">
                  <c:v>83151594.382782623</c:v>
                </c:pt>
                <c:pt idx="531" formatCode="0">
                  <c:v>83151594.382782638</c:v>
                </c:pt>
                <c:pt idx="532" formatCode="0">
                  <c:v>83151594.382782653</c:v>
                </c:pt>
                <c:pt idx="533" formatCode="0">
                  <c:v>83151594.382782683</c:v>
                </c:pt>
                <c:pt idx="534" formatCode="0">
                  <c:v>83151594.382782698</c:v>
                </c:pt>
                <c:pt idx="535" formatCode="0">
                  <c:v>83151594.382782713</c:v>
                </c:pt>
                <c:pt idx="536" formatCode="0">
                  <c:v>83151594.382782727</c:v>
                </c:pt>
                <c:pt idx="537" formatCode="0">
                  <c:v>83151594.382782742</c:v>
                </c:pt>
                <c:pt idx="538" formatCode="0">
                  <c:v>83151594.382782757</c:v>
                </c:pt>
                <c:pt idx="539" formatCode="0">
                  <c:v>83151594.382782757</c:v>
                </c:pt>
                <c:pt idx="540" formatCode="0">
                  <c:v>83151594.382782772</c:v>
                </c:pt>
                <c:pt idx="541" formatCode="0">
                  <c:v>83151594.382782787</c:v>
                </c:pt>
                <c:pt idx="542" formatCode="0">
                  <c:v>83151594.382782802</c:v>
                </c:pt>
                <c:pt idx="543" formatCode="0">
                  <c:v>83151594.382782802</c:v>
                </c:pt>
                <c:pt idx="544" formatCode="0">
                  <c:v>83151594.382782817</c:v>
                </c:pt>
                <c:pt idx="545" formatCode="0">
                  <c:v>83151594.382782817</c:v>
                </c:pt>
                <c:pt idx="546" formatCode="0">
                  <c:v>83151594.382782832</c:v>
                </c:pt>
                <c:pt idx="547" formatCode="0">
                  <c:v>83151594.382782832</c:v>
                </c:pt>
                <c:pt idx="548" formatCode="0">
                  <c:v>83151594.382782847</c:v>
                </c:pt>
                <c:pt idx="549" formatCode="0">
                  <c:v>83151594.382782847</c:v>
                </c:pt>
                <c:pt idx="550" formatCode="0">
                  <c:v>83151594.382782847</c:v>
                </c:pt>
                <c:pt idx="551" formatCode="0">
                  <c:v>83151594.382782862</c:v>
                </c:pt>
                <c:pt idx="552" formatCode="0">
                  <c:v>83151594.382782862</c:v>
                </c:pt>
                <c:pt idx="553" formatCode="0">
                  <c:v>83151594.382782862</c:v>
                </c:pt>
                <c:pt idx="554" formatCode="0">
                  <c:v>83151594.382782876</c:v>
                </c:pt>
                <c:pt idx="555" formatCode="0">
                  <c:v>83151594.382782876</c:v>
                </c:pt>
                <c:pt idx="556" formatCode="0">
                  <c:v>83151594.382782876</c:v>
                </c:pt>
                <c:pt idx="557" formatCode="0">
                  <c:v>83151594.382782876</c:v>
                </c:pt>
                <c:pt idx="558" formatCode="0">
                  <c:v>83151594.382782876</c:v>
                </c:pt>
                <c:pt idx="559" formatCode="0">
                  <c:v>83151594.382782891</c:v>
                </c:pt>
                <c:pt idx="560" formatCode="0">
                  <c:v>83151594.382782891</c:v>
                </c:pt>
                <c:pt idx="561" formatCode="0">
                  <c:v>83151594.382782891</c:v>
                </c:pt>
                <c:pt idx="562" formatCode="0">
                  <c:v>83151594.382782891</c:v>
                </c:pt>
                <c:pt idx="563" formatCode="0">
                  <c:v>83151594.382782891</c:v>
                </c:pt>
                <c:pt idx="564" formatCode="0">
                  <c:v>83151594.382782891</c:v>
                </c:pt>
                <c:pt idx="565" formatCode="0">
                  <c:v>83151594.382782891</c:v>
                </c:pt>
                <c:pt idx="566" formatCode="0">
                  <c:v>83151594.382782906</c:v>
                </c:pt>
                <c:pt idx="567" formatCode="0">
                  <c:v>83151594.382782906</c:v>
                </c:pt>
                <c:pt idx="568" formatCode="0">
                  <c:v>83151594.382782906</c:v>
                </c:pt>
                <c:pt idx="569" formatCode="0">
                  <c:v>83151594.382782906</c:v>
                </c:pt>
                <c:pt idx="570" formatCode="0">
                  <c:v>83151594.382782906</c:v>
                </c:pt>
                <c:pt idx="571" formatCode="0">
                  <c:v>83151594.382782906</c:v>
                </c:pt>
                <c:pt idx="572" formatCode="0">
                  <c:v>83151594.382782906</c:v>
                </c:pt>
                <c:pt idx="573" formatCode="0">
                  <c:v>83151594.382782906</c:v>
                </c:pt>
                <c:pt idx="574" formatCode="0">
                  <c:v>83151594.382782906</c:v>
                </c:pt>
                <c:pt idx="575" formatCode="0">
                  <c:v>83151594.382782906</c:v>
                </c:pt>
                <c:pt idx="576" formatCode="0">
                  <c:v>83151594.382782906</c:v>
                </c:pt>
                <c:pt idx="577" formatCode="0">
                  <c:v>83151594.382782906</c:v>
                </c:pt>
                <c:pt idx="578" formatCode="0">
                  <c:v>83151594.382782906</c:v>
                </c:pt>
                <c:pt idx="579" formatCode="0">
                  <c:v>83151594.382782906</c:v>
                </c:pt>
                <c:pt idx="580" formatCode="0">
                  <c:v>83151594.382782906</c:v>
                </c:pt>
                <c:pt idx="581" formatCode="0">
                  <c:v>83151594.382782921</c:v>
                </c:pt>
                <c:pt idx="582" formatCode="0">
                  <c:v>83151594.382782921</c:v>
                </c:pt>
                <c:pt idx="583" formatCode="0">
                  <c:v>83151594.382782921</c:v>
                </c:pt>
                <c:pt idx="584" formatCode="0">
                  <c:v>83151594.382782921</c:v>
                </c:pt>
                <c:pt idx="585" formatCode="0">
                  <c:v>83151594.382782921</c:v>
                </c:pt>
                <c:pt idx="586" formatCode="0">
                  <c:v>83151594.382782921</c:v>
                </c:pt>
                <c:pt idx="587" formatCode="0">
                  <c:v>83151594.382782921</c:v>
                </c:pt>
                <c:pt idx="588" formatCode="0">
                  <c:v>83151594.382782921</c:v>
                </c:pt>
                <c:pt idx="589" formatCode="0">
                  <c:v>83151594.382782921</c:v>
                </c:pt>
                <c:pt idx="590" formatCode="0">
                  <c:v>83151594.382782921</c:v>
                </c:pt>
                <c:pt idx="591" formatCode="0">
                  <c:v>83151594.382782921</c:v>
                </c:pt>
                <c:pt idx="592" formatCode="0">
                  <c:v>83151594.382782921</c:v>
                </c:pt>
                <c:pt idx="593" formatCode="0">
                  <c:v>83151594.382782921</c:v>
                </c:pt>
                <c:pt idx="594" formatCode="0">
                  <c:v>83151594.382782921</c:v>
                </c:pt>
                <c:pt idx="595" formatCode="0">
                  <c:v>83151594.382782921</c:v>
                </c:pt>
                <c:pt idx="596" formatCode="0">
                  <c:v>83151594.382782921</c:v>
                </c:pt>
                <c:pt idx="597" formatCode="0">
                  <c:v>83151594.382782921</c:v>
                </c:pt>
                <c:pt idx="598" formatCode="0">
                  <c:v>83151594.382782921</c:v>
                </c:pt>
                <c:pt idx="599" formatCode="0">
                  <c:v>83151594.382782921</c:v>
                </c:pt>
                <c:pt idx="600" formatCode="0">
                  <c:v>83151594.382782921</c:v>
                </c:pt>
                <c:pt idx="601" formatCode="0">
                  <c:v>83151594.382782921</c:v>
                </c:pt>
                <c:pt idx="602" formatCode="0">
                  <c:v>83151594.382782921</c:v>
                </c:pt>
                <c:pt idx="603" formatCode="0">
                  <c:v>83151594.382782921</c:v>
                </c:pt>
                <c:pt idx="604" formatCode="0">
                  <c:v>83151594.382782921</c:v>
                </c:pt>
                <c:pt idx="605" formatCode="0">
                  <c:v>83151594.382782921</c:v>
                </c:pt>
                <c:pt idx="606" formatCode="0">
                  <c:v>83151594.382782921</c:v>
                </c:pt>
                <c:pt idx="607" formatCode="0">
                  <c:v>83151594.382782921</c:v>
                </c:pt>
                <c:pt idx="608" formatCode="0">
                  <c:v>83151594.382782921</c:v>
                </c:pt>
                <c:pt idx="609" formatCode="0">
                  <c:v>83151594.382782921</c:v>
                </c:pt>
                <c:pt idx="610" formatCode="0">
                  <c:v>83151594.382782921</c:v>
                </c:pt>
                <c:pt idx="611" formatCode="0">
                  <c:v>83151594.382782921</c:v>
                </c:pt>
                <c:pt idx="612" formatCode="0">
                  <c:v>83151594.382782921</c:v>
                </c:pt>
                <c:pt idx="613" formatCode="0">
                  <c:v>83151594.382782921</c:v>
                </c:pt>
                <c:pt idx="614" formatCode="0">
                  <c:v>83151594.382782921</c:v>
                </c:pt>
                <c:pt idx="615" formatCode="0">
                  <c:v>83151594.382782921</c:v>
                </c:pt>
                <c:pt idx="616" formatCode="0">
                  <c:v>83151594.382782921</c:v>
                </c:pt>
                <c:pt idx="617" formatCode="0">
                  <c:v>83151594.382782921</c:v>
                </c:pt>
                <c:pt idx="618" formatCode="0">
                  <c:v>83151594.382782921</c:v>
                </c:pt>
                <c:pt idx="619" formatCode="0">
                  <c:v>83151594.382782921</c:v>
                </c:pt>
                <c:pt idx="620" formatCode="0">
                  <c:v>83151594.382782921</c:v>
                </c:pt>
                <c:pt idx="621" formatCode="0">
                  <c:v>83151594.382782921</c:v>
                </c:pt>
                <c:pt idx="622" formatCode="0">
                  <c:v>83151594.382782921</c:v>
                </c:pt>
                <c:pt idx="623" formatCode="0">
                  <c:v>83151594.382782921</c:v>
                </c:pt>
                <c:pt idx="624" formatCode="0">
                  <c:v>83151594.382782921</c:v>
                </c:pt>
                <c:pt idx="625" formatCode="0">
                  <c:v>83151594.382782921</c:v>
                </c:pt>
                <c:pt idx="626" formatCode="0">
                  <c:v>83151594.382782921</c:v>
                </c:pt>
                <c:pt idx="627" formatCode="0">
                  <c:v>83151594.382782921</c:v>
                </c:pt>
                <c:pt idx="628" formatCode="0">
                  <c:v>83151594.382782921</c:v>
                </c:pt>
                <c:pt idx="629" formatCode="0">
                  <c:v>83151594.382782921</c:v>
                </c:pt>
                <c:pt idx="630" formatCode="0">
                  <c:v>83151594.382782921</c:v>
                </c:pt>
                <c:pt idx="631" formatCode="0">
                  <c:v>83151594.382782921</c:v>
                </c:pt>
                <c:pt idx="632" formatCode="0">
                  <c:v>83151594.382782921</c:v>
                </c:pt>
                <c:pt idx="633" formatCode="0">
                  <c:v>83151594.382782921</c:v>
                </c:pt>
                <c:pt idx="634" formatCode="0">
                  <c:v>83151594.382782921</c:v>
                </c:pt>
                <c:pt idx="635" formatCode="0">
                  <c:v>83151594.382782921</c:v>
                </c:pt>
                <c:pt idx="636" formatCode="0">
                  <c:v>83151594.382782921</c:v>
                </c:pt>
                <c:pt idx="637" formatCode="0">
                  <c:v>83151594.382782921</c:v>
                </c:pt>
                <c:pt idx="638" formatCode="0">
                  <c:v>83151594.382782921</c:v>
                </c:pt>
                <c:pt idx="639" formatCode="0">
                  <c:v>83151594.382782921</c:v>
                </c:pt>
                <c:pt idx="640" formatCode="0">
                  <c:v>83151594.382782921</c:v>
                </c:pt>
                <c:pt idx="641" formatCode="0">
                  <c:v>83151594.382782921</c:v>
                </c:pt>
                <c:pt idx="642" formatCode="0">
                  <c:v>83151594.382782921</c:v>
                </c:pt>
                <c:pt idx="643" formatCode="0">
                  <c:v>83151594.382782921</c:v>
                </c:pt>
                <c:pt idx="644" formatCode="0">
                  <c:v>83151594.382782921</c:v>
                </c:pt>
                <c:pt idx="645" formatCode="0">
                  <c:v>83151594.382782921</c:v>
                </c:pt>
                <c:pt idx="646" formatCode="0">
                  <c:v>83151594.382782921</c:v>
                </c:pt>
                <c:pt idx="647" formatCode="0">
                  <c:v>83151594.382782921</c:v>
                </c:pt>
                <c:pt idx="648" formatCode="0">
                  <c:v>83151594.382782921</c:v>
                </c:pt>
                <c:pt idx="649" formatCode="0">
                  <c:v>83151594.382782921</c:v>
                </c:pt>
                <c:pt idx="650" formatCode="0">
                  <c:v>83151594.382782921</c:v>
                </c:pt>
                <c:pt idx="651" formatCode="0">
                  <c:v>83151594.382782921</c:v>
                </c:pt>
                <c:pt idx="652" formatCode="0">
                  <c:v>83151594.382782921</c:v>
                </c:pt>
                <c:pt idx="653" formatCode="0">
                  <c:v>83151594.382782921</c:v>
                </c:pt>
                <c:pt idx="654" formatCode="0">
                  <c:v>83151594.382782921</c:v>
                </c:pt>
                <c:pt idx="655" formatCode="0">
                  <c:v>83151594.382782921</c:v>
                </c:pt>
                <c:pt idx="656" formatCode="0">
                  <c:v>83151594.382782921</c:v>
                </c:pt>
                <c:pt idx="657" formatCode="0">
                  <c:v>83151594.382782921</c:v>
                </c:pt>
                <c:pt idx="658" formatCode="0">
                  <c:v>83151594.382782921</c:v>
                </c:pt>
                <c:pt idx="659" formatCode="0">
                  <c:v>83151594.382782921</c:v>
                </c:pt>
                <c:pt idx="660" formatCode="0">
                  <c:v>83151594.382782921</c:v>
                </c:pt>
                <c:pt idx="661" formatCode="0">
                  <c:v>83151594.382782921</c:v>
                </c:pt>
                <c:pt idx="662" formatCode="0">
                  <c:v>83151594.382782921</c:v>
                </c:pt>
                <c:pt idx="663" formatCode="0">
                  <c:v>83151594.382782921</c:v>
                </c:pt>
                <c:pt idx="664" formatCode="0">
                  <c:v>83151594.382782921</c:v>
                </c:pt>
                <c:pt idx="665" formatCode="0">
                  <c:v>83151594.382782921</c:v>
                </c:pt>
                <c:pt idx="666" formatCode="0">
                  <c:v>83151594.382782921</c:v>
                </c:pt>
                <c:pt idx="667" formatCode="0">
                  <c:v>83151594.382782921</c:v>
                </c:pt>
                <c:pt idx="668" formatCode="0">
                  <c:v>83151594.382782921</c:v>
                </c:pt>
                <c:pt idx="669" formatCode="0">
                  <c:v>83151594.382782921</c:v>
                </c:pt>
                <c:pt idx="670" formatCode="0">
                  <c:v>83151594.382782921</c:v>
                </c:pt>
                <c:pt idx="671" formatCode="0">
                  <c:v>83151594.382782921</c:v>
                </c:pt>
                <c:pt idx="672" formatCode="0">
                  <c:v>83151594.382782921</c:v>
                </c:pt>
                <c:pt idx="673" formatCode="0">
                  <c:v>83151594.382782921</c:v>
                </c:pt>
                <c:pt idx="674" formatCode="0">
                  <c:v>83151594.382782921</c:v>
                </c:pt>
                <c:pt idx="675" formatCode="0">
                  <c:v>83151594.382782921</c:v>
                </c:pt>
                <c:pt idx="676" formatCode="0">
                  <c:v>83151594.382782921</c:v>
                </c:pt>
                <c:pt idx="677" formatCode="0">
                  <c:v>83151594.382782921</c:v>
                </c:pt>
                <c:pt idx="678" formatCode="0">
                  <c:v>83151594.382782921</c:v>
                </c:pt>
                <c:pt idx="679" formatCode="0">
                  <c:v>83151594.382782921</c:v>
                </c:pt>
                <c:pt idx="680" formatCode="0">
                  <c:v>83151594.382782921</c:v>
                </c:pt>
                <c:pt idx="681" formatCode="0">
                  <c:v>83151594.382782921</c:v>
                </c:pt>
                <c:pt idx="682" formatCode="0">
                  <c:v>83151594.382782921</c:v>
                </c:pt>
                <c:pt idx="683" formatCode="0">
                  <c:v>83151594.382782921</c:v>
                </c:pt>
                <c:pt idx="684" formatCode="0">
                  <c:v>83151594.382782921</c:v>
                </c:pt>
                <c:pt idx="685" formatCode="0">
                  <c:v>83151594.382782921</c:v>
                </c:pt>
                <c:pt idx="686" formatCode="0">
                  <c:v>83151594.382782921</c:v>
                </c:pt>
                <c:pt idx="687" formatCode="0">
                  <c:v>83151594.382782921</c:v>
                </c:pt>
                <c:pt idx="688" formatCode="0">
                  <c:v>83151594.382782921</c:v>
                </c:pt>
                <c:pt idx="689" formatCode="0">
                  <c:v>83151594.382782921</c:v>
                </c:pt>
                <c:pt idx="690" formatCode="0">
                  <c:v>83151594.382782921</c:v>
                </c:pt>
                <c:pt idx="691" formatCode="0">
                  <c:v>83151594.382782921</c:v>
                </c:pt>
                <c:pt idx="692" formatCode="0">
                  <c:v>83151594.382782921</c:v>
                </c:pt>
                <c:pt idx="693" formatCode="0">
                  <c:v>83151594.382782921</c:v>
                </c:pt>
                <c:pt idx="694" formatCode="0">
                  <c:v>83151594.382782921</c:v>
                </c:pt>
                <c:pt idx="695" formatCode="0">
                  <c:v>83151594.382782921</c:v>
                </c:pt>
                <c:pt idx="696" formatCode="0">
                  <c:v>83151594.382782921</c:v>
                </c:pt>
                <c:pt idx="697" formatCode="0">
                  <c:v>83151594.382782921</c:v>
                </c:pt>
                <c:pt idx="698" formatCode="0">
                  <c:v>83151594.382782921</c:v>
                </c:pt>
                <c:pt idx="699" formatCode="0">
                  <c:v>83151594.382782921</c:v>
                </c:pt>
                <c:pt idx="700" formatCode="0">
                  <c:v>83151594.382782921</c:v>
                </c:pt>
                <c:pt idx="701" formatCode="0">
                  <c:v>83151594.382782921</c:v>
                </c:pt>
                <c:pt idx="702" formatCode="0">
                  <c:v>83151594.382782921</c:v>
                </c:pt>
                <c:pt idx="703" formatCode="0">
                  <c:v>83151594.382782921</c:v>
                </c:pt>
                <c:pt idx="704" formatCode="0">
                  <c:v>83151594.382782921</c:v>
                </c:pt>
                <c:pt idx="705" formatCode="0">
                  <c:v>83151594.382782921</c:v>
                </c:pt>
                <c:pt idx="706" formatCode="0">
                  <c:v>83151594.382782921</c:v>
                </c:pt>
                <c:pt idx="707" formatCode="0">
                  <c:v>83151594.382782921</c:v>
                </c:pt>
                <c:pt idx="708" formatCode="0">
                  <c:v>83151594.382782921</c:v>
                </c:pt>
                <c:pt idx="709" formatCode="0">
                  <c:v>83151594.382782921</c:v>
                </c:pt>
                <c:pt idx="710" formatCode="0">
                  <c:v>83151594.382782921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9A8-4DB5-8142-8179D0358202}"/>
            </c:ext>
          </c:extLst>
        </c:ser>
        <c:ser>
          <c:idx val="8"/>
          <c:order val="3"/>
          <c:tx>
            <c:v>S2</c:v>
          </c:tx>
          <c:spPr>
            <a:ln w="19050" cap="rnd">
              <a:solidFill>
                <a:srgbClr val="FFC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Deutschland!$A$21:$A$731</c:f>
              <c:numCache>
                <c:formatCode>d/m;@</c:formatCode>
                <c:ptCount val="711"/>
                <c:pt idx="1">
                  <c:v>43852</c:v>
                </c:pt>
                <c:pt idx="2">
                  <c:v>43853</c:v>
                </c:pt>
                <c:pt idx="3">
                  <c:v>43854</c:v>
                </c:pt>
                <c:pt idx="4">
                  <c:v>43855</c:v>
                </c:pt>
                <c:pt idx="5">
                  <c:v>43856</c:v>
                </c:pt>
                <c:pt idx="6">
                  <c:v>43857</c:v>
                </c:pt>
                <c:pt idx="7">
                  <c:v>43858</c:v>
                </c:pt>
                <c:pt idx="8">
                  <c:v>43859</c:v>
                </c:pt>
                <c:pt idx="9">
                  <c:v>43860</c:v>
                </c:pt>
                <c:pt idx="10">
                  <c:v>43861</c:v>
                </c:pt>
                <c:pt idx="11">
                  <c:v>43862</c:v>
                </c:pt>
                <c:pt idx="12">
                  <c:v>43863</c:v>
                </c:pt>
                <c:pt idx="13">
                  <c:v>43864</c:v>
                </c:pt>
                <c:pt idx="14">
                  <c:v>43865</c:v>
                </c:pt>
                <c:pt idx="15">
                  <c:v>43866</c:v>
                </c:pt>
                <c:pt idx="16">
                  <c:v>43867</c:v>
                </c:pt>
                <c:pt idx="17">
                  <c:v>43868</c:v>
                </c:pt>
                <c:pt idx="18">
                  <c:v>43869</c:v>
                </c:pt>
                <c:pt idx="19">
                  <c:v>43870</c:v>
                </c:pt>
                <c:pt idx="20">
                  <c:v>43871</c:v>
                </c:pt>
                <c:pt idx="21">
                  <c:v>43872</c:v>
                </c:pt>
                <c:pt idx="22">
                  <c:v>43873</c:v>
                </c:pt>
                <c:pt idx="23">
                  <c:v>43874</c:v>
                </c:pt>
                <c:pt idx="24">
                  <c:v>43875</c:v>
                </c:pt>
                <c:pt idx="25">
                  <c:v>43876</c:v>
                </c:pt>
                <c:pt idx="26">
                  <c:v>43877</c:v>
                </c:pt>
                <c:pt idx="27">
                  <c:v>43878</c:v>
                </c:pt>
                <c:pt idx="28">
                  <c:v>43879</c:v>
                </c:pt>
                <c:pt idx="29">
                  <c:v>43880</c:v>
                </c:pt>
                <c:pt idx="30">
                  <c:v>43881</c:v>
                </c:pt>
                <c:pt idx="31">
                  <c:v>43882</c:v>
                </c:pt>
                <c:pt idx="32">
                  <c:v>43883</c:v>
                </c:pt>
                <c:pt idx="33">
                  <c:v>43884</c:v>
                </c:pt>
                <c:pt idx="34">
                  <c:v>43885</c:v>
                </c:pt>
                <c:pt idx="35">
                  <c:v>43886</c:v>
                </c:pt>
                <c:pt idx="36">
                  <c:v>43887</c:v>
                </c:pt>
                <c:pt idx="37">
                  <c:v>43888</c:v>
                </c:pt>
                <c:pt idx="38">
                  <c:v>43889</c:v>
                </c:pt>
                <c:pt idx="39">
                  <c:v>43890</c:v>
                </c:pt>
                <c:pt idx="40">
                  <c:v>43891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43897</c:v>
                </c:pt>
                <c:pt idx="47">
                  <c:v>43898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43904</c:v>
                </c:pt>
                <c:pt idx="54">
                  <c:v>43905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43911</c:v>
                </c:pt>
                <c:pt idx="61">
                  <c:v>43912</c:v>
                </c:pt>
                <c:pt idx="62">
                  <c:v>43913</c:v>
                </c:pt>
                <c:pt idx="63">
                  <c:v>43914</c:v>
                </c:pt>
                <c:pt idx="64">
                  <c:v>43915</c:v>
                </c:pt>
                <c:pt idx="65">
                  <c:v>43916</c:v>
                </c:pt>
                <c:pt idx="66">
                  <c:v>43917</c:v>
                </c:pt>
                <c:pt idx="67">
                  <c:v>43918</c:v>
                </c:pt>
                <c:pt idx="68">
                  <c:v>43919</c:v>
                </c:pt>
                <c:pt idx="69">
                  <c:v>43920</c:v>
                </c:pt>
                <c:pt idx="70">
                  <c:v>43921</c:v>
                </c:pt>
                <c:pt idx="71">
                  <c:v>43922</c:v>
                </c:pt>
                <c:pt idx="72">
                  <c:v>43923</c:v>
                </c:pt>
                <c:pt idx="73">
                  <c:v>43924</c:v>
                </c:pt>
                <c:pt idx="74">
                  <c:v>43925</c:v>
                </c:pt>
                <c:pt idx="75">
                  <c:v>43926</c:v>
                </c:pt>
                <c:pt idx="76">
                  <c:v>43927</c:v>
                </c:pt>
                <c:pt idx="77">
                  <c:v>43928</c:v>
                </c:pt>
                <c:pt idx="78">
                  <c:v>43929</c:v>
                </c:pt>
                <c:pt idx="79">
                  <c:v>43930</c:v>
                </c:pt>
                <c:pt idx="80">
                  <c:v>43931</c:v>
                </c:pt>
                <c:pt idx="81">
                  <c:v>43932</c:v>
                </c:pt>
                <c:pt idx="82">
                  <c:v>43933</c:v>
                </c:pt>
                <c:pt idx="83">
                  <c:v>43934</c:v>
                </c:pt>
                <c:pt idx="84">
                  <c:v>43935</c:v>
                </c:pt>
                <c:pt idx="85">
                  <c:v>43936</c:v>
                </c:pt>
                <c:pt idx="86">
                  <c:v>43937</c:v>
                </c:pt>
                <c:pt idx="87">
                  <c:v>43938</c:v>
                </c:pt>
                <c:pt idx="88">
                  <c:v>43939</c:v>
                </c:pt>
                <c:pt idx="89">
                  <c:v>43940</c:v>
                </c:pt>
                <c:pt idx="90">
                  <c:v>43941</c:v>
                </c:pt>
                <c:pt idx="91">
                  <c:v>43942</c:v>
                </c:pt>
                <c:pt idx="92">
                  <c:v>43943</c:v>
                </c:pt>
                <c:pt idx="93">
                  <c:v>43944</c:v>
                </c:pt>
                <c:pt idx="94">
                  <c:v>43945</c:v>
                </c:pt>
                <c:pt idx="95">
                  <c:v>43946</c:v>
                </c:pt>
                <c:pt idx="96">
                  <c:v>43947</c:v>
                </c:pt>
                <c:pt idx="97">
                  <c:v>43948</c:v>
                </c:pt>
                <c:pt idx="98">
                  <c:v>43949</c:v>
                </c:pt>
                <c:pt idx="99">
                  <c:v>43950</c:v>
                </c:pt>
                <c:pt idx="100">
                  <c:v>43951</c:v>
                </c:pt>
                <c:pt idx="101">
                  <c:v>43952</c:v>
                </c:pt>
                <c:pt idx="102">
                  <c:v>43953</c:v>
                </c:pt>
                <c:pt idx="103">
                  <c:v>43954</c:v>
                </c:pt>
                <c:pt idx="104">
                  <c:v>43955</c:v>
                </c:pt>
                <c:pt idx="105">
                  <c:v>43956</c:v>
                </c:pt>
                <c:pt idx="106">
                  <c:v>43957</c:v>
                </c:pt>
                <c:pt idx="107">
                  <c:v>43958</c:v>
                </c:pt>
                <c:pt idx="108">
                  <c:v>43959</c:v>
                </c:pt>
                <c:pt idx="109">
                  <c:v>43960</c:v>
                </c:pt>
                <c:pt idx="110">
                  <c:v>43961</c:v>
                </c:pt>
                <c:pt idx="111">
                  <c:v>43962</c:v>
                </c:pt>
                <c:pt idx="112">
                  <c:v>43963</c:v>
                </c:pt>
                <c:pt idx="113">
                  <c:v>43964</c:v>
                </c:pt>
                <c:pt idx="114">
                  <c:v>43965</c:v>
                </c:pt>
                <c:pt idx="115">
                  <c:v>43966</c:v>
                </c:pt>
                <c:pt idx="116">
                  <c:v>43967</c:v>
                </c:pt>
                <c:pt idx="117">
                  <c:v>43968</c:v>
                </c:pt>
                <c:pt idx="118">
                  <c:v>43969</c:v>
                </c:pt>
                <c:pt idx="119">
                  <c:v>43970</c:v>
                </c:pt>
                <c:pt idx="120">
                  <c:v>43971</c:v>
                </c:pt>
                <c:pt idx="121">
                  <c:v>43972</c:v>
                </c:pt>
                <c:pt idx="122">
                  <c:v>43973</c:v>
                </c:pt>
                <c:pt idx="123">
                  <c:v>43974</c:v>
                </c:pt>
                <c:pt idx="124">
                  <c:v>43975</c:v>
                </c:pt>
                <c:pt idx="125">
                  <c:v>43976</c:v>
                </c:pt>
                <c:pt idx="126">
                  <c:v>43977</c:v>
                </c:pt>
                <c:pt idx="127">
                  <c:v>43978</c:v>
                </c:pt>
                <c:pt idx="128">
                  <c:v>43979</c:v>
                </c:pt>
                <c:pt idx="129">
                  <c:v>43980</c:v>
                </c:pt>
                <c:pt idx="130">
                  <c:v>43981</c:v>
                </c:pt>
                <c:pt idx="131">
                  <c:v>43982</c:v>
                </c:pt>
                <c:pt idx="132">
                  <c:v>43983</c:v>
                </c:pt>
                <c:pt idx="133">
                  <c:v>43984</c:v>
                </c:pt>
                <c:pt idx="134">
                  <c:v>43985</c:v>
                </c:pt>
                <c:pt idx="135">
                  <c:v>43986</c:v>
                </c:pt>
                <c:pt idx="136">
                  <c:v>43987</c:v>
                </c:pt>
                <c:pt idx="137">
                  <c:v>43988</c:v>
                </c:pt>
                <c:pt idx="138">
                  <c:v>43989</c:v>
                </c:pt>
                <c:pt idx="139">
                  <c:v>43990</c:v>
                </c:pt>
                <c:pt idx="140">
                  <c:v>43991</c:v>
                </c:pt>
                <c:pt idx="141">
                  <c:v>43992</c:v>
                </c:pt>
                <c:pt idx="142">
                  <c:v>43993</c:v>
                </c:pt>
                <c:pt idx="143">
                  <c:v>43994</c:v>
                </c:pt>
                <c:pt idx="144">
                  <c:v>43995</c:v>
                </c:pt>
                <c:pt idx="145">
                  <c:v>43996</c:v>
                </c:pt>
                <c:pt idx="146">
                  <c:v>43997</c:v>
                </c:pt>
                <c:pt idx="147">
                  <c:v>43998</c:v>
                </c:pt>
                <c:pt idx="148">
                  <c:v>43999</c:v>
                </c:pt>
                <c:pt idx="149">
                  <c:v>44000</c:v>
                </c:pt>
                <c:pt idx="150">
                  <c:v>44001</c:v>
                </c:pt>
                <c:pt idx="151">
                  <c:v>44002</c:v>
                </c:pt>
                <c:pt idx="152">
                  <c:v>44003</c:v>
                </c:pt>
                <c:pt idx="153">
                  <c:v>44004</c:v>
                </c:pt>
                <c:pt idx="154">
                  <c:v>44005</c:v>
                </c:pt>
                <c:pt idx="155">
                  <c:v>44006</c:v>
                </c:pt>
                <c:pt idx="156">
                  <c:v>44007</c:v>
                </c:pt>
                <c:pt idx="157">
                  <c:v>44008</c:v>
                </c:pt>
                <c:pt idx="158">
                  <c:v>44009</c:v>
                </c:pt>
                <c:pt idx="159">
                  <c:v>44010</c:v>
                </c:pt>
                <c:pt idx="160">
                  <c:v>44011</c:v>
                </c:pt>
                <c:pt idx="161">
                  <c:v>44012</c:v>
                </c:pt>
                <c:pt idx="162">
                  <c:v>44013</c:v>
                </c:pt>
                <c:pt idx="163">
                  <c:v>44014</c:v>
                </c:pt>
                <c:pt idx="164">
                  <c:v>44015</c:v>
                </c:pt>
                <c:pt idx="165">
                  <c:v>44016</c:v>
                </c:pt>
                <c:pt idx="166">
                  <c:v>44017</c:v>
                </c:pt>
                <c:pt idx="167">
                  <c:v>44018</c:v>
                </c:pt>
                <c:pt idx="168">
                  <c:v>44019</c:v>
                </c:pt>
                <c:pt idx="169">
                  <c:v>44020</c:v>
                </c:pt>
                <c:pt idx="170">
                  <c:v>44021</c:v>
                </c:pt>
                <c:pt idx="171">
                  <c:v>44022</c:v>
                </c:pt>
                <c:pt idx="172">
                  <c:v>44023</c:v>
                </c:pt>
                <c:pt idx="173">
                  <c:v>44024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44030</c:v>
                </c:pt>
                <c:pt idx="180">
                  <c:v>44031</c:v>
                </c:pt>
                <c:pt idx="181">
                  <c:v>44032</c:v>
                </c:pt>
                <c:pt idx="182">
                  <c:v>44033</c:v>
                </c:pt>
                <c:pt idx="183">
                  <c:v>44034</c:v>
                </c:pt>
                <c:pt idx="184">
                  <c:v>44035</c:v>
                </c:pt>
                <c:pt idx="185">
                  <c:v>44036</c:v>
                </c:pt>
                <c:pt idx="186">
                  <c:v>44037</c:v>
                </c:pt>
                <c:pt idx="187">
                  <c:v>44038</c:v>
                </c:pt>
                <c:pt idx="188">
                  <c:v>44039</c:v>
                </c:pt>
                <c:pt idx="189">
                  <c:v>44040</c:v>
                </c:pt>
                <c:pt idx="190">
                  <c:v>44041</c:v>
                </c:pt>
                <c:pt idx="191">
                  <c:v>44042</c:v>
                </c:pt>
                <c:pt idx="192">
                  <c:v>44043</c:v>
                </c:pt>
                <c:pt idx="193">
                  <c:v>44044</c:v>
                </c:pt>
                <c:pt idx="194">
                  <c:v>44045</c:v>
                </c:pt>
                <c:pt idx="195">
                  <c:v>44046</c:v>
                </c:pt>
                <c:pt idx="196">
                  <c:v>44047</c:v>
                </c:pt>
                <c:pt idx="197">
                  <c:v>44048</c:v>
                </c:pt>
                <c:pt idx="198">
                  <c:v>44049</c:v>
                </c:pt>
                <c:pt idx="199">
                  <c:v>44050</c:v>
                </c:pt>
                <c:pt idx="200">
                  <c:v>44051</c:v>
                </c:pt>
                <c:pt idx="201">
                  <c:v>44052</c:v>
                </c:pt>
                <c:pt idx="202">
                  <c:v>44053</c:v>
                </c:pt>
                <c:pt idx="203">
                  <c:v>44054</c:v>
                </c:pt>
                <c:pt idx="204">
                  <c:v>44055</c:v>
                </c:pt>
                <c:pt idx="205">
                  <c:v>44056</c:v>
                </c:pt>
                <c:pt idx="206">
                  <c:v>44057</c:v>
                </c:pt>
                <c:pt idx="207">
                  <c:v>44058</c:v>
                </c:pt>
                <c:pt idx="208">
                  <c:v>44059</c:v>
                </c:pt>
                <c:pt idx="209">
                  <c:v>44060</c:v>
                </c:pt>
                <c:pt idx="210">
                  <c:v>44061</c:v>
                </c:pt>
                <c:pt idx="211">
                  <c:v>44062</c:v>
                </c:pt>
                <c:pt idx="212">
                  <c:v>44063</c:v>
                </c:pt>
                <c:pt idx="213">
                  <c:v>44064</c:v>
                </c:pt>
                <c:pt idx="214">
                  <c:v>44065</c:v>
                </c:pt>
                <c:pt idx="215">
                  <c:v>44066</c:v>
                </c:pt>
                <c:pt idx="216">
                  <c:v>44067</c:v>
                </c:pt>
                <c:pt idx="217">
                  <c:v>44068</c:v>
                </c:pt>
                <c:pt idx="218">
                  <c:v>44069</c:v>
                </c:pt>
                <c:pt idx="219">
                  <c:v>44070</c:v>
                </c:pt>
                <c:pt idx="220">
                  <c:v>44071</c:v>
                </c:pt>
                <c:pt idx="221">
                  <c:v>44072</c:v>
                </c:pt>
                <c:pt idx="222">
                  <c:v>44073</c:v>
                </c:pt>
                <c:pt idx="223">
                  <c:v>44074</c:v>
                </c:pt>
                <c:pt idx="224">
                  <c:v>44075</c:v>
                </c:pt>
                <c:pt idx="225">
                  <c:v>44076</c:v>
                </c:pt>
                <c:pt idx="226">
                  <c:v>44077</c:v>
                </c:pt>
                <c:pt idx="227">
                  <c:v>44078</c:v>
                </c:pt>
                <c:pt idx="228">
                  <c:v>44079</c:v>
                </c:pt>
                <c:pt idx="229">
                  <c:v>44080</c:v>
                </c:pt>
                <c:pt idx="230">
                  <c:v>44081</c:v>
                </c:pt>
                <c:pt idx="231">
                  <c:v>44082</c:v>
                </c:pt>
                <c:pt idx="232">
                  <c:v>44083</c:v>
                </c:pt>
                <c:pt idx="233">
                  <c:v>44084</c:v>
                </c:pt>
                <c:pt idx="234">
                  <c:v>44085</c:v>
                </c:pt>
                <c:pt idx="235">
                  <c:v>44086</c:v>
                </c:pt>
                <c:pt idx="236">
                  <c:v>44087</c:v>
                </c:pt>
                <c:pt idx="237">
                  <c:v>44088</c:v>
                </c:pt>
                <c:pt idx="238">
                  <c:v>44089</c:v>
                </c:pt>
                <c:pt idx="239">
                  <c:v>44090</c:v>
                </c:pt>
                <c:pt idx="240">
                  <c:v>44091</c:v>
                </c:pt>
                <c:pt idx="241">
                  <c:v>44092</c:v>
                </c:pt>
                <c:pt idx="242">
                  <c:v>44093</c:v>
                </c:pt>
                <c:pt idx="243">
                  <c:v>44094</c:v>
                </c:pt>
                <c:pt idx="244">
                  <c:v>44095</c:v>
                </c:pt>
                <c:pt idx="245">
                  <c:v>44096</c:v>
                </c:pt>
                <c:pt idx="246">
                  <c:v>44097</c:v>
                </c:pt>
                <c:pt idx="247">
                  <c:v>44098</c:v>
                </c:pt>
                <c:pt idx="248">
                  <c:v>44099</c:v>
                </c:pt>
                <c:pt idx="249">
                  <c:v>44100</c:v>
                </c:pt>
                <c:pt idx="250">
                  <c:v>44101</c:v>
                </c:pt>
                <c:pt idx="251">
                  <c:v>44102</c:v>
                </c:pt>
                <c:pt idx="252">
                  <c:v>44103</c:v>
                </c:pt>
                <c:pt idx="253">
                  <c:v>44104</c:v>
                </c:pt>
                <c:pt idx="254">
                  <c:v>44105</c:v>
                </c:pt>
                <c:pt idx="255">
                  <c:v>44106</c:v>
                </c:pt>
                <c:pt idx="256">
                  <c:v>44107</c:v>
                </c:pt>
                <c:pt idx="257">
                  <c:v>44108</c:v>
                </c:pt>
                <c:pt idx="258">
                  <c:v>44109</c:v>
                </c:pt>
                <c:pt idx="259">
                  <c:v>44110</c:v>
                </c:pt>
                <c:pt idx="260">
                  <c:v>44111</c:v>
                </c:pt>
                <c:pt idx="261">
                  <c:v>44112</c:v>
                </c:pt>
                <c:pt idx="262">
                  <c:v>44113</c:v>
                </c:pt>
                <c:pt idx="263">
                  <c:v>44114</c:v>
                </c:pt>
                <c:pt idx="264">
                  <c:v>44115</c:v>
                </c:pt>
                <c:pt idx="265">
                  <c:v>44116</c:v>
                </c:pt>
                <c:pt idx="266">
                  <c:v>44117</c:v>
                </c:pt>
                <c:pt idx="267">
                  <c:v>44118</c:v>
                </c:pt>
                <c:pt idx="268">
                  <c:v>44119</c:v>
                </c:pt>
                <c:pt idx="269">
                  <c:v>44120</c:v>
                </c:pt>
                <c:pt idx="270">
                  <c:v>44121</c:v>
                </c:pt>
                <c:pt idx="271">
                  <c:v>44122</c:v>
                </c:pt>
                <c:pt idx="272">
                  <c:v>44123</c:v>
                </c:pt>
                <c:pt idx="273">
                  <c:v>44124</c:v>
                </c:pt>
                <c:pt idx="274">
                  <c:v>44125</c:v>
                </c:pt>
                <c:pt idx="275">
                  <c:v>44126</c:v>
                </c:pt>
                <c:pt idx="276">
                  <c:v>44127</c:v>
                </c:pt>
                <c:pt idx="277">
                  <c:v>44128</c:v>
                </c:pt>
                <c:pt idx="278">
                  <c:v>44129</c:v>
                </c:pt>
                <c:pt idx="279">
                  <c:v>44130</c:v>
                </c:pt>
                <c:pt idx="280">
                  <c:v>44131</c:v>
                </c:pt>
                <c:pt idx="281">
                  <c:v>44132</c:v>
                </c:pt>
                <c:pt idx="282">
                  <c:v>44133</c:v>
                </c:pt>
                <c:pt idx="283">
                  <c:v>44134</c:v>
                </c:pt>
                <c:pt idx="284">
                  <c:v>44135</c:v>
                </c:pt>
                <c:pt idx="285">
                  <c:v>44136</c:v>
                </c:pt>
                <c:pt idx="286">
                  <c:v>44137</c:v>
                </c:pt>
                <c:pt idx="287">
                  <c:v>44138</c:v>
                </c:pt>
                <c:pt idx="288">
                  <c:v>44139</c:v>
                </c:pt>
                <c:pt idx="289">
                  <c:v>44140</c:v>
                </c:pt>
                <c:pt idx="290">
                  <c:v>44141</c:v>
                </c:pt>
                <c:pt idx="291">
                  <c:v>44142</c:v>
                </c:pt>
                <c:pt idx="292">
                  <c:v>44143</c:v>
                </c:pt>
                <c:pt idx="293">
                  <c:v>44144</c:v>
                </c:pt>
                <c:pt idx="294">
                  <c:v>44145</c:v>
                </c:pt>
                <c:pt idx="295">
                  <c:v>44146</c:v>
                </c:pt>
                <c:pt idx="296">
                  <c:v>44147</c:v>
                </c:pt>
                <c:pt idx="297">
                  <c:v>44148</c:v>
                </c:pt>
                <c:pt idx="298">
                  <c:v>44149</c:v>
                </c:pt>
                <c:pt idx="299">
                  <c:v>44150</c:v>
                </c:pt>
                <c:pt idx="300">
                  <c:v>44151</c:v>
                </c:pt>
                <c:pt idx="301">
                  <c:v>44152</c:v>
                </c:pt>
                <c:pt idx="302">
                  <c:v>44153</c:v>
                </c:pt>
                <c:pt idx="303">
                  <c:v>44154</c:v>
                </c:pt>
                <c:pt idx="304">
                  <c:v>44155</c:v>
                </c:pt>
                <c:pt idx="305">
                  <c:v>44156</c:v>
                </c:pt>
                <c:pt idx="306">
                  <c:v>44157</c:v>
                </c:pt>
                <c:pt idx="307">
                  <c:v>44158</c:v>
                </c:pt>
                <c:pt idx="308">
                  <c:v>44159</c:v>
                </c:pt>
                <c:pt idx="309">
                  <c:v>44160</c:v>
                </c:pt>
                <c:pt idx="310">
                  <c:v>44161</c:v>
                </c:pt>
                <c:pt idx="311">
                  <c:v>44162</c:v>
                </c:pt>
                <c:pt idx="312">
                  <c:v>44163</c:v>
                </c:pt>
                <c:pt idx="313">
                  <c:v>44164</c:v>
                </c:pt>
                <c:pt idx="314">
                  <c:v>44165</c:v>
                </c:pt>
                <c:pt idx="315">
                  <c:v>44166</c:v>
                </c:pt>
                <c:pt idx="316">
                  <c:v>44167</c:v>
                </c:pt>
                <c:pt idx="317">
                  <c:v>44168</c:v>
                </c:pt>
                <c:pt idx="318">
                  <c:v>44169</c:v>
                </c:pt>
                <c:pt idx="319">
                  <c:v>44170</c:v>
                </c:pt>
                <c:pt idx="320">
                  <c:v>44171</c:v>
                </c:pt>
                <c:pt idx="321">
                  <c:v>44172</c:v>
                </c:pt>
                <c:pt idx="322">
                  <c:v>44173</c:v>
                </c:pt>
                <c:pt idx="323">
                  <c:v>44174</c:v>
                </c:pt>
                <c:pt idx="324">
                  <c:v>44175</c:v>
                </c:pt>
                <c:pt idx="325">
                  <c:v>44176</c:v>
                </c:pt>
                <c:pt idx="326">
                  <c:v>44177</c:v>
                </c:pt>
                <c:pt idx="327">
                  <c:v>44178</c:v>
                </c:pt>
                <c:pt idx="328">
                  <c:v>44179</c:v>
                </c:pt>
                <c:pt idx="329">
                  <c:v>44180</c:v>
                </c:pt>
                <c:pt idx="330">
                  <c:v>44181</c:v>
                </c:pt>
                <c:pt idx="331">
                  <c:v>44182</c:v>
                </c:pt>
                <c:pt idx="332">
                  <c:v>44183</c:v>
                </c:pt>
                <c:pt idx="333">
                  <c:v>44184</c:v>
                </c:pt>
                <c:pt idx="334">
                  <c:v>44185</c:v>
                </c:pt>
                <c:pt idx="335">
                  <c:v>44186</c:v>
                </c:pt>
                <c:pt idx="336">
                  <c:v>44187</c:v>
                </c:pt>
                <c:pt idx="337">
                  <c:v>44188</c:v>
                </c:pt>
                <c:pt idx="338">
                  <c:v>44189</c:v>
                </c:pt>
                <c:pt idx="339">
                  <c:v>44190</c:v>
                </c:pt>
                <c:pt idx="340">
                  <c:v>44191</c:v>
                </c:pt>
                <c:pt idx="341">
                  <c:v>44192</c:v>
                </c:pt>
                <c:pt idx="342">
                  <c:v>44193</c:v>
                </c:pt>
                <c:pt idx="343">
                  <c:v>44194</c:v>
                </c:pt>
                <c:pt idx="344">
                  <c:v>44195</c:v>
                </c:pt>
                <c:pt idx="345">
                  <c:v>44196</c:v>
                </c:pt>
                <c:pt idx="346">
                  <c:v>44197</c:v>
                </c:pt>
                <c:pt idx="347">
                  <c:v>44198</c:v>
                </c:pt>
                <c:pt idx="348">
                  <c:v>44199</c:v>
                </c:pt>
                <c:pt idx="349">
                  <c:v>44200</c:v>
                </c:pt>
                <c:pt idx="350">
                  <c:v>44201</c:v>
                </c:pt>
                <c:pt idx="351">
                  <c:v>44202</c:v>
                </c:pt>
                <c:pt idx="352">
                  <c:v>44203</c:v>
                </c:pt>
                <c:pt idx="353">
                  <c:v>44204</c:v>
                </c:pt>
                <c:pt idx="354">
                  <c:v>44205</c:v>
                </c:pt>
                <c:pt idx="355">
                  <c:v>44206</c:v>
                </c:pt>
                <c:pt idx="356">
                  <c:v>44207</c:v>
                </c:pt>
                <c:pt idx="357">
                  <c:v>44208</c:v>
                </c:pt>
                <c:pt idx="358">
                  <c:v>44209</c:v>
                </c:pt>
                <c:pt idx="359">
                  <c:v>44210</c:v>
                </c:pt>
                <c:pt idx="360">
                  <c:v>44211</c:v>
                </c:pt>
                <c:pt idx="361">
                  <c:v>44212</c:v>
                </c:pt>
                <c:pt idx="362">
                  <c:v>44213</c:v>
                </c:pt>
                <c:pt idx="363">
                  <c:v>44214</c:v>
                </c:pt>
                <c:pt idx="364">
                  <c:v>44215</c:v>
                </c:pt>
                <c:pt idx="365">
                  <c:v>44216</c:v>
                </c:pt>
                <c:pt idx="366">
                  <c:v>44217</c:v>
                </c:pt>
                <c:pt idx="367">
                  <c:v>44218</c:v>
                </c:pt>
                <c:pt idx="368">
                  <c:v>44219</c:v>
                </c:pt>
                <c:pt idx="369">
                  <c:v>44220</c:v>
                </c:pt>
                <c:pt idx="370">
                  <c:v>44221</c:v>
                </c:pt>
                <c:pt idx="371">
                  <c:v>44222</c:v>
                </c:pt>
                <c:pt idx="372">
                  <c:v>44223</c:v>
                </c:pt>
                <c:pt idx="373">
                  <c:v>44224</c:v>
                </c:pt>
                <c:pt idx="374">
                  <c:v>44225</c:v>
                </c:pt>
                <c:pt idx="375">
                  <c:v>44226</c:v>
                </c:pt>
                <c:pt idx="376">
                  <c:v>44227</c:v>
                </c:pt>
                <c:pt idx="377">
                  <c:v>44228</c:v>
                </c:pt>
                <c:pt idx="378">
                  <c:v>44229</c:v>
                </c:pt>
                <c:pt idx="379">
                  <c:v>44230</c:v>
                </c:pt>
                <c:pt idx="380">
                  <c:v>44231</c:v>
                </c:pt>
                <c:pt idx="381">
                  <c:v>44232</c:v>
                </c:pt>
                <c:pt idx="382">
                  <c:v>44233</c:v>
                </c:pt>
                <c:pt idx="383">
                  <c:v>44234</c:v>
                </c:pt>
                <c:pt idx="384">
                  <c:v>44235</c:v>
                </c:pt>
                <c:pt idx="385">
                  <c:v>44236</c:v>
                </c:pt>
                <c:pt idx="386">
                  <c:v>44237</c:v>
                </c:pt>
                <c:pt idx="387">
                  <c:v>44238</c:v>
                </c:pt>
                <c:pt idx="388">
                  <c:v>44239</c:v>
                </c:pt>
                <c:pt idx="389">
                  <c:v>44240</c:v>
                </c:pt>
                <c:pt idx="390">
                  <c:v>44241</c:v>
                </c:pt>
                <c:pt idx="391">
                  <c:v>44242</c:v>
                </c:pt>
                <c:pt idx="392">
                  <c:v>44243</c:v>
                </c:pt>
                <c:pt idx="393">
                  <c:v>44244</c:v>
                </c:pt>
                <c:pt idx="394">
                  <c:v>44245</c:v>
                </c:pt>
                <c:pt idx="395">
                  <c:v>44246</c:v>
                </c:pt>
                <c:pt idx="396">
                  <c:v>44247</c:v>
                </c:pt>
                <c:pt idx="397">
                  <c:v>44248</c:v>
                </c:pt>
                <c:pt idx="398">
                  <c:v>44249</c:v>
                </c:pt>
                <c:pt idx="399">
                  <c:v>44250</c:v>
                </c:pt>
                <c:pt idx="400">
                  <c:v>44251</c:v>
                </c:pt>
                <c:pt idx="401">
                  <c:v>44252</c:v>
                </c:pt>
                <c:pt idx="402">
                  <c:v>44253</c:v>
                </c:pt>
                <c:pt idx="403">
                  <c:v>44254</c:v>
                </c:pt>
                <c:pt idx="404">
                  <c:v>44255</c:v>
                </c:pt>
                <c:pt idx="405">
                  <c:v>44256</c:v>
                </c:pt>
                <c:pt idx="406">
                  <c:v>44257</c:v>
                </c:pt>
                <c:pt idx="407">
                  <c:v>44258</c:v>
                </c:pt>
                <c:pt idx="408">
                  <c:v>44259</c:v>
                </c:pt>
                <c:pt idx="409">
                  <c:v>44260</c:v>
                </c:pt>
                <c:pt idx="410">
                  <c:v>44261</c:v>
                </c:pt>
                <c:pt idx="411">
                  <c:v>44262</c:v>
                </c:pt>
                <c:pt idx="412">
                  <c:v>44263</c:v>
                </c:pt>
                <c:pt idx="413">
                  <c:v>44264</c:v>
                </c:pt>
                <c:pt idx="414">
                  <c:v>44265</c:v>
                </c:pt>
                <c:pt idx="415">
                  <c:v>44266</c:v>
                </c:pt>
                <c:pt idx="416">
                  <c:v>44267</c:v>
                </c:pt>
                <c:pt idx="417">
                  <c:v>44268</c:v>
                </c:pt>
                <c:pt idx="418">
                  <c:v>44269</c:v>
                </c:pt>
                <c:pt idx="419">
                  <c:v>44270</c:v>
                </c:pt>
                <c:pt idx="420">
                  <c:v>44271</c:v>
                </c:pt>
                <c:pt idx="421">
                  <c:v>44272</c:v>
                </c:pt>
                <c:pt idx="422">
                  <c:v>44273</c:v>
                </c:pt>
                <c:pt idx="423">
                  <c:v>44274</c:v>
                </c:pt>
                <c:pt idx="424">
                  <c:v>44275</c:v>
                </c:pt>
                <c:pt idx="425">
                  <c:v>44276</c:v>
                </c:pt>
                <c:pt idx="426">
                  <c:v>44277</c:v>
                </c:pt>
                <c:pt idx="427">
                  <c:v>44278</c:v>
                </c:pt>
                <c:pt idx="428">
                  <c:v>44279</c:v>
                </c:pt>
                <c:pt idx="429">
                  <c:v>44280</c:v>
                </c:pt>
                <c:pt idx="430">
                  <c:v>44281</c:v>
                </c:pt>
                <c:pt idx="431">
                  <c:v>44282</c:v>
                </c:pt>
                <c:pt idx="432">
                  <c:v>44283</c:v>
                </c:pt>
                <c:pt idx="433">
                  <c:v>44284</c:v>
                </c:pt>
                <c:pt idx="434">
                  <c:v>44285</c:v>
                </c:pt>
                <c:pt idx="435">
                  <c:v>44286</c:v>
                </c:pt>
                <c:pt idx="436">
                  <c:v>44287</c:v>
                </c:pt>
                <c:pt idx="437">
                  <c:v>44288</c:v>
                </c:pt>
                <c:pt idx="438">
                  <c:v>44289</c:v>
                </c:pt>
                <c:pt idx="439">
                  <c:v>44290</c:v>
                </c:pt>
                <c:pt idx="440">
                  <c:v>44291</c:v>
                </c:pt>
                <c:pt idx="441">
                  <c:v>44292</c:v>
                </c:pt>
                <c:pt idx="442">
                  <c:v>44293</c:v>
                </c:pt>
                <c:pt idx="443">
                  <c:v>44294</c:v>
                </c:pt>
                <c:pt idx="444">
                  <c:v>44295</c:v>
                </c:pt>
                <c:pt idx="445">
                  <c:v>44296</c:v>
                </c:pt>
                <c:pt idx="446">
                  <c:v>44297</c:v>
                </c:pt>
                <c:pt idx="447">
                  <c:v>44298</c:v>
                </c:pt>
                <c:pt idx="448">
                  <c:v>44299</c:v>
                </c:pt>
                <c:pt idx="449">
                  <c:v>44300</c:v>
                </c:pt>
                <c:pt idx="450">
                  <c:v>44301</c:v>
                </c:pt>
                <c:pt idx="451">
                  <c:v>44302</c:v>
                </c:pt>
                <c:pt idx="452">
                  <c:v>44303</c:v>
                </c:pt>
                <c:pt idx="453">
                  <c:v>44304</c:v>
                </c:pt>
                <c:pt idx="454">
                  <c:v>44305</c:v>
                </c:pt>
                <c:pt idx="455">
                  <c:v>44306</c:v>
                </c:pt>
                <c:pt idx="456">
                  <c:v>44307</c:v>
                </c:pt>
                <c:pt idx="457">
                  <c:v>44308</c:v>
                </c:pt>
                <c:pt idx="458">
                  <c:v>44309</c:v>
                </c:pt>
                <c:pt idx="459">
                  <c:v>44310</c:v>
                </c:pt>
                <c:pt idx="460">
                  <c:v>44311</c:v>
                </c:pt>
                <c:pt idx="461">
                  <c:v>44312</c:v>
                </c:pt>
                <c:pt idx="462">
                  <c:v>44313</c:v>
                </c:pt>
                <c:pt idx="463">
                  <c:v>44314</c:v>
                </c:pt>
                <c:pt idx="464">
                  <c:v>44315</c:v>
                </c:pt>
                <c:pt idx="465">
                  <c:v>44316</c:v>
                </c:pt>
                <c:pt idx="466">
                  <c:v>44317</c:v>
                </c:pt>
                <c:pt idx="467">
                  <c:v>44318</c:v>
                </c:pt>
                <c:pt idx="468">
                  <c:v>44319</c:v>
                </c:pt>
                <c:pt idx="469">
                  <c:v>44320</c:v>
                </c:pt>
                <c:pt idx="470">
                  <c:v>44321</c:v>
                </c:pt>
                <c:pt idx="471">
                  <c:v>44322</c:v>
                </c:pt>
                <c:pt idx="472">
                  <c:v>44323</c:v>
                </c:pt>
                <c:pt idx="473">
                  <c:v>44324</c:v>
                </c:pt>
                <c:pt idx="474">
                  <c:v>44325</c:v>
                </c:pt>
                <c:pt idx="475">
                  <c:v>44326</c:v>
                </c:pt>
                <c:pt idx="476">
                  <c:v>44327</c:v>
                </c:pt>
                <c:pt idx="477">
                  <c:v>44328</c:v>
                </c:pt>
                <c:pt idx="478">
                  <c:v>44329</c:v>
                </c:pt>
                <c:pt idx="479">
                  <c:v>44330</c:v>
                </c:pt>
                <c:pt idx="480">
                  <c:v>44331</c:v>
                </c:pt>
                <c:pt idx="481">
                  <c:v>44332</c:v>
                </c:pt>
                <c:pt idx="482">
                  <c:v>44333</c:v>
                </c:pt>
                <c:pt idx="483">
                  <c:v>44334</c:v>
                </c:pt>
                <c:pt idx="484">
                  <c:v>44335</c:v>
                </c:pt>
                <c:pt idx="485">
                  <c:v>44336</c:v>
                </c:pt>
                <c:pt idx="486">
                  <c:v>44337</c:v>
                </c:pt>
                <c:pt idx="487">
                  <c:v>44338</c:v>
                </c:pt>
                <c:pt idx="488">
                  <c:v>44339</c:v>
                </c:pt>
                <c:pt idx="489">
                  <c:v>44340</c:v>
                </c:pt>
                <c:pt idx="490">
                  <c:v>44341</c:v>
                </c:pt>
                <c:pt idx="491">
                  <c:v>44342</c:v>
                </c:pt>
                <c:pt idx="492">
                  <c:v>44343</c:v>
                </c:pt>
                <c:pt idx="493">
                  <c:v>44344</c:v>
                </c:pt>
                <c:pt idx="494">
                  <c:v>44345</c:v>
                </c:pt>
                <c:pt idx="495">
                  <c:v>44346</c:v>
                </c:pt>
                <c:pt idx="496">
                  <c:v>44347</c:v>
                </c:pt>
                <c:pt idx="497">
                  <c:v>44348</c:v>
                </c:pt>
                <c:pt idx="498">
                  <c:v>44349</c:v>
                </c:pt>
                <c:pt idx="499">
                  <c:v>44350</c:v>
                </c:pt>
                <c:pt idx="500">
                  <c:v>44351</c:v>
                </c:pt>
                <c:pt idx="501">
                  <c:v>44352</c:v>
                </c:pt>
                <c:pt idx="502">
                  <c:v>44353</c:v>
                </c:pt>
                <c:pt idx="503">
                  <c:v>44354</c:v>
                </c:pt>
                <c:pt idx="504">
                  <c:v>44355</c:v>
                </c:pt>
                <c:pt idx="505">
                  <c:v>44356</c:v>
                </c:pt>
                <c:pt idx="506">
                  <c:v>44357</c:v>
                </c:pt>
                <c:pt idx="507">
                  <c:v>44358</c:v>
                </c:pt>
                <c:pt idx="508">
                  <c:v>44359</c:v>
                </c:pt>
                <c:pt idx="509">
                  <c:v>44360</c:v>
                </c:pt>
                <c:pt idx="510">
                  <c:v>44361</c:v>
                </c:pt>
                <c:pt idx="511">
                  <c:v>44362</c:v>
                </c:pt>
                <c:pt idx="512">
                  <c:v>44363</c:v>
                </c:pt>
                <c:pt idx="513">
                  <c:v>44364</c:v>
                </c:pt>
                <c:pt idx="514">
                  <c:v>44365</c:v>
                </c:pt>
                <c:pt idx="515">
                  <c:v>44366</c:v>
                </c:pt>
                <c:pt idx="516">
                  <c:v>44367</c:v>
                </c:pt>
                <c:pt idx="517">
                  <c:v>44368</c:v>
                </c:pt>
                <c:pt idx="518">
                  <c:v>44369</c:v>
                </c:pt>
                <c:pt idx="519">
                  <c:v>44370</c:v>
                </c:pt>
                <c:pt idx="520">
                  <c:v>44371</c:v>
                </c:pt>
                <c:pt idx="521">
                  <c:v>44372</c:v>
                </c:pt>
                <c:pt idx="522">
                  <c:v>44373</c:v>
                </c:pt>
                <c:pt idx="523">
                  <c:v>44374</c:v>
                </c:pt>
                <c:pt idx="524">
                  <c:v>44375</c:v>
                </c:pt>
                <c:pt idx="525">
                  <c:v>44376</c:v>
                </c:pt>
                <c:pt idx="526">
                  <c:v>44377</c:v>
                </c:pt>
                <c:pt idx="527">
                  <c:v>44378</c:v>
                </c:pt>
                <c:pt idx="528">
                  <c:v>44379</c:v>
                </c:pt>
                <c:pt idx="529">
                  <c:v>44380</c:v>
                </c:pt>
                <c:pt idx="530">
                  <c:v>44381</c:v>
                </c:pt>
                <c:pt idx="531">
                  <c:v>44382</c:v>
                </c:pt>
                <c:pt idx="532">
                  <c:v>44383</c:v>
                </c:pt>
                <c:pt idx="533">
                  <c:v>44384</c:v>
                </c:pt>
                <c:pt idx="534">
                  <c:v>44385</c:v>
                </c:pt>
                <c:pt idx="535">
                  <c:v>44386</c:v>
                </c:pt>
                <c:pt idx="536">
                  <c:v>44387</c:v>
                </c:pt>
                <c:pt idx="537">
                  <c:v>44388</c:v>
                </c:pt>
                <c:pt idx="538">
                  <c:v>44389</c:v>
                </c:pt>
                <c:pt idx="539">
                  <c:v>44390</c:v>
                </c:pt>
                <c:pt idx="540">
                  <c:v>44391</c:v>
                </c:pt>
                <c:pt idx="541">
                  <c:v>44392</c:v>
                </c:pt>
                <c:pt idx="542">
                  <c:v>44393</c:v>
                </c:pt>
                <c:pt idx="543">
                  <c:v>44394</c:v>
                </c:pt>
                <c:pt idx="544">
                  <c:v>44395</c:v>
                </c:pt>
                <c:pt idx="545">
                  <c:v>44396</c:v>
                </c:pt>
                <c:pt idx="546">
                  <c:v>44397</c:v>
                </c:pt>
                <c:pt idx="547">
                  <c:v>44398</c:v>
                </c:pt>
                <c:pt idx="548">
                  <c:v>44399</c:v>
                </c:pt>
                <c:pt idx="549">
                  <c:v>44400</c:v>
                </c:pt>
                <c:pt idx="550">
                  <c:v>44401</c:v>
                </c:pt>
                <c:pt idx="551">
                  <c:v>44402</c:v>
                </c:pt>
                <c:pt idx="552">
                  <c:v>44403</c:v>
                </c:pt>
                <c:pt idx="553">
                  <c:v>44404</c:v>
                </c:pt>
                <c:pt idx="554">
                  <c:v>44405</c:v>
                </c:pt>
                <c:pt idx="555">
                  <c:v>44406</c:v>
                </c:pt>
                <c:pt idx="556">
                  <c:v>44407</c:v>
                </c:pt>
                <c:pt idx="557">
                  <c:v>44408</c:v>
                </c:pt>
                <c:pt idx="558">
                  <c:v>44409</c:v>
                </c:pt>
                <c:pt idx="559">
                  <c:v>44410</c:v>
                </c:pt>
                <c:pt idx="560">
                  <c:v>44411</c:v>
                </c:pt>
                <c:pt idx="561">
                  <c:v>44412</c:v>
                </c:pt>
                <c:pt idx="562">
                  <c:v>44413</c:v>
                </c:pt>
                <c:pt idx="563">
                  <c:v>44414</c:v>
                </c:pt>
                <c:pt idx="564">
                  <c:v>44415</c:v>
                </c:pt>
                <c:pt idx="565">
                  <c:v>44416</c:v>
                </c:pt>
                <c:pt idx="566">
                  <c:v>44417</c:v>
                </c:pt>
                <c:pt idx="567">
                  <c:v>44418</c:v>
                </c:pt>
                <c:pt idx="568">
                  <c:v>44419</c:v>
                </c:pt>
                <c:pt idx="569">
                  <c:v>44420</c:v>
                </c:pt>
                <c:pt idx="570">
                  <c:v>44421</c:v>
                </c:pt>
                <c:pt idx="571">
                  <c:v>44422</c:v>
                </c:pt>
                <c:pt idx="572">
                  <c:v>44423</c:v>
                </c:pt>
                <c:pt idx="573">
                  <c:v>44424</c:v>
                </c:pt>
                <c:pt idx="574">
                  <c:v>44425</c:v>
                </c:pt>
                <c:pt idx="575">
                  <c:v>44426</c:v>
                </c:pt>
                <c:pt idx="576">
                  <c:v>44427</c:v>
                </c:pt>
                <c:pt idx="577">
                  <c:v>44428</c:v>
                </c:pt>
                <c:pt idx="578">
                  <c:v>44429</c:v>
                </c:pt>
                <c:pt idx="579">
                  <c:v>44430</c:v>
                </c:pt>
                <c:pt idx="580">
                  <c:v>44431</c:v>
                </c:pt>
                <c:pt idx="581">
                  <c:v>44432</c:v>
                </c:pt>
                <c:pt idx="582">
                  <c:v>44433</c:v>
                </c:pt>
                <c:pt idx="583">
                  <c:v>44434</c:v>
                </c:pt>
                <c:pt idx="584">
                  <c:v>44435</c:v>
                </c:pt>
                <c:pt idx="585">
                  <c:v>44436</c:v>
                </c:pt>
                <c:pt idx="586">
                  <c:v>44437</c:v>
                </c:pt>
                <c:pt idx="587">
                  <c:v>44438</c:v>
                </c:pt>
                <c:pt idx="588">
                  <c:v>44439</c:v>
                </c:pt>
                <c:pt idx="589">
                  <c:v>44440</c:v>
                </c:pt>
                <c:pt idx="590">
                  <c:v>44441</c:v>
                </c:pt>
                <c:pt idx="591">
                  <c:v>44442</c:v>
                </c:pt>
                <c:pt idx="592">
                  <c:v>44443</c:v>
                </c:pt>
                <c:pt idx="593">
                  <c:v>44444</c:v>
                </c:pt>
                <c:pt idx="594">
                  <c:v>44445</c:v>
                </c:pt>
                <c:pt idx="595">
                  <c:v>44446</c:v>
                </c:pt>
                <c:pt idx="596">
                  <c:v>44447</c:v>
                </c:pt>
                <c:pt idx="597">
                  <c:v>44448</c:v>
                </c:pt>
                <c:pt idx="598">
                  <c:v>44449</c:v>
                </c:pt>
                <c:pt idx="599">
                  <c:v>44450</c:v>
                </c:pt>
                <c:pt idx="600">
                  <c:v>44451</c:v>
                </c:pt>
                <c:pt idx="601">
                  <c:v>44452</c:v>
                </c:pt>
                <c:pt idx="602">
                  <c:v>44453</c:v>
                </c:pt>
                <c:pt idx="603">
                  <c:v>44454</c:v>
                </c:pt>
                <c:pt idx="604">
                  <c:v>44455</c:v>
                </c:pt>
                <c:pt idx="605">
                  <c:v>44456</c:v>
                </c:pt>
                <c:pt idx="606">
                  <c:v>44457</c:v>
                </c:pt>
                <c:pt idx="607">
                  <c:v>44458</c:v>
                </c:pt>
                <c:pt idx="608">
                  <c:v>44459</c:v>
                </c:pt>
                <c:pt idx="609">
                  <c:v>44460</c:v>
                </c:pt>
                <c:pt idx="610">
                  <c:v>44461</c:v>
                </c:pt>
                <c:pt idx="611">
                  <c:v>44462</c:v>
                </c:pt>
                <c:pt idx="612">
                  <c:v>44463</c:v>
                </c:pt>
                <c:pt idx="613">
                  <c:v>44464</c:v>
                </c:pt>
                <c:pt idx="614">
                  <c:v>44465</c:v>
                </c:pt>
                <c:pt idx="615">
                  <c:v>44466</c:v>
                </c:pt>
                <c:pt idx="616">
                  <c:v>44467</c:v>
                </c:pt>
                <c:pt idx="617">
                  <c:v>44468</c:v>
                </c:pt>
                <c:pt idx="618">
                  <c:v>44469</c:v>
                </c:pt>
                <c:pt idx="619">
                  <c:v>44470</c:v>
                </c:pt>
                <c:pt idx="620">
                  <c:v>44471</c:v>
                </c:pt>
                <c:pt idx="621">
                  <c:v>44472</c:v>
                </c:pt>
                <c:pt idx="622">
                  <c:v>44473</c:v>
                </c:pt>
                <c:pt idx="623">
                  <c:v>44474</c:v>
                </c:pt>
                <c:pt idx="624">
                  <c:v>44475</c:v>
                </c:pt>
                <c:pt idx="625">
                  <c:v>44476</c:v>
                </c:pt>
                <c:pt idx="626">
                  <c:v>44477</c:v>
                </c:pt>
                <c:pt idx="627">
                  <c:v>44478</c:v>
                </c:pt>
                <c:pt idx="628">
                  <c:v>44479</c:v>
                </c:pt>
                <c:pt idx="629">
                  <c:v>44480</c:v>
                </c:pt>
                <c:pt idx="630">
                  <c:v>44481</c:v>
                </c:pt>
                <c:pt idx="631">
                  <c:v>44482</c:v>
                </c:pt>
                <c:pt idx="632">
                  <c:v>44483</c:v>
                </c:pt>
                <c:pt idx="633">
                  <c:v>44484</c:v>
                </c:pt>
                <c:pt idx="634">
                  <c:v>44485</c:v>
                </c:pt>
                <c:pt idx="635">
                  <c:v>44486</c:v>
                </c:pt>
                <c:pt idx="636">
                  <c:v>44487</c:v>
                </c:pt>
                <c:pt idx="637">
                  <c:v>44488</c:v>
                </c:pt>
                <c:pt idx="638">
                  <c:v>44489</c:v>
                </c:pt>
                <c:pt idx="639">
                  <c:v>44490</c:v>
                </c:pt>
                <c:pt idx="640">
                  <c:v>44491</c:v>
                </c:pt>
                <c:pt idx="641">
                  <c:v>44492</c:v>
                </c:pt>
                <c:pt idx="642">
                  <c:v>44493</c:v>
                </c:pt>
                <c:pt idx="643">
                  <c:v>44494</c:v>
                </c:pt>
                <c:pt idx="644">
                  <c:v>44495</c:v>
                </c:pt>
                <c:pt idx="645">
                  <c:v>44496</c:v>
                </c:pt>
                <c:pt idx="646">
                  <c:v>44497</c:v>
                </c:pt>
                <c:pt idx="647">
                  <c:v>44498</c:v>
                </c:pt>
                <c:pt idx="648">
                  <c:v>44499</c:v>
                </c:pt>
                <c:pt idx="649">
                  <c:v>44500</c:v>
                </c:pt>
                <c:pt idx="650">
                  <c:v>44501</c:v>
                </c:pt>
                <c:pt idx="651">
                  <c:v>44502</c:v>
                </c:pt>
                <c:pt idx="652">
                  <c:v>44503</c:v>
                </c:pt>
                <c:pt idx="653">
                  <c:v>44504</c:v>
                </c:pt>
                <c:pt idx="654">
                  <c:v>44505</c:v>
                </c:pt>
                <c:pt idx="655">
                  <c:v>44506</c:v>
                </c:pt>
                <c:pt idx="656">
                  <c:v>44507</c:v>
                </c:pt>
                <c:pt idx="657">
                  <c:v>44508</c:v>
                </c:pt>
                <c:pt idx="658">
                  <c:v>44509</c:v>
                </c:pt>
                <c:pt idx="659">
                  <c:v>44510</c:v>
                </c:pt>
                <c:pt idx="660">
                  <c:v>44511</c:v>
                </c:pt>
                <c:pt idx="661">
                  <c:v>44512</c:v>
                </c:pt>
                <c:pt idx="662">
                  <c:v>44513</c:v>
                </c:pt>
                <c:pt idx="663">
                  <c:v>44514</c:v>
                </c:pt>
                <c:pt idx="664">
                  <c:v>44515</c:v>
                </c:pt>
                <c:pt idx="665">
                  <c:v>44516</c:v>
                </c:pt>
                <c:pt idx="666">
                  <c:v>44517</c:v>
                </c:pt>
                <c:pt idx="667">
                  <c:v>44518</c:v>
                </c:pt>
                <c:pt idx="668">
                  <c:v>44519</c:v>
                </c:pt>
                <c:pt idx="669">
                  <c:v>44520</c:v>
                </c:pt>
                <c:pt idx="670">
                  <c:v>44521</c:v>
                </c:pt>
                <c:pt idx="671">
                  <c:v>44522</c:v>
                </c:pt>
                <c:pt idx="672">
                  <c:v>44523</c:v>
                </c:pt>
                <c:pt idx="673">
                  <c:v>44524</c:v>
                </c:pt>
                <c:pt idx="674">
                  <c:v>44525</c:v>
                </c:pt>
                <c:pt idx="675">
                  <c:v>44526</c:v>
                </c:pt>
                <c:pt idx="676">
                  <c:v>44527</c:v>
                </c:pt>
                <c:pt idx="677">
                  <c:v>44528</c:v>
                </c:pt>
                <c:pt idx="678">
                  <c:v>44529</c:v>
                </c:pt>
                <c:pt idx="679">
                  <c:v>44530</c:v>
                </c:pt>
                <c:pt idx="680">
                  <c:v>44531</c:v>
                </c:pt>
                <c:pt idx="681">
                  <c:v>44532</c:v>
                </c:pt>
                <c:pt idx="682">
                  <c:v>44533</c:v>
                </c:pt>
                <c:pt idx="683">
                  <c:v>44534</c:v>
                </c:pt>
                <c:pt idx="684">
                  <c:v>44535</c:v>
                </c:pt>
                <c:pt idx="685">
                  <c:v>44536</c:v>
                </c:pt>
                <c:pt idx="686">
                  <c:v>44537</c:v>
                </c:pt>
                <c:pt idx="687">
                  <c:v>44538</c:v>
                </c:pt>
                <c:pt idx="688">
                  <c:v>44539</c:v>
                </c:pt>
                <c:pt idx="689">
                  <c:v>44540</c:v>
                </c:pt>
                <c:pt idx="690">
                  <c:v>44541</c:v>
                </c:pt>
                <c:pt idx="691">
                  <c:v>44542</c:v>
                </c:pt>
                <c:pt idx="692">
                  <c:v>44543</c:v>
                </c:pt>
                <c:pt idx="693">
                  <c:v>44544</c:v>
                </c:pt>
                <c:pt idx="694">
                  <c:v>44545</c:v>
                </c:pt>
                <c:pt idx="695">
                  <c:v>44546</c:v>
                </c:pt>
                <c:pt idx="696">
                  <c:v>44547</c:v>
                </c:pt>
                <c:pt idx="697">
                  <c:v>44548</c:v>
                </c:pt>
                <c:pt idx="698">
                  <c:v>44549</c:v>
                </c:pt>
                <c:pt idx="699">
                  <c:v>44550</c:v>
                </c:pt>
                <c:pt idx="700">
                  <c:v>44551</c:v>
                </c:pt>
                <c:pt idx="701">
                  <c:v>44552</c:v>
                </c:pt>
                <c:pt idx="702">
                  <c:v>44553</c:v>
                </c:pt>
                <c:pt idx="703">
                  <c:v>44554</c:v>
                </c:pt>
                <c:pt idx="704">
                  <c:v>44555</c:v>
                </c:pt>
                <c:pt idx="705">
                  <c:v>44556</c:v>
                </c:pt>
                <c:pt idx="706">
                  <c:v>44557</c:v>
                </c:pt>
                <c:pt idx="707">
                  <c:v>44558</c:v>
                </c:pt>
                <c:pt idx="708">
                  <c:v>44559</c:v>
                </c:pt>
                <c:pt idx="709">
                  <c:v>44560</c:v>
                </c:pt>
                <c:pt idx="710">
                  <c:v>44561</c:v>
                </c:pt>
              </c:numCache>
            </c:numRef>
          </c:xVal>
          <c:yVal>
            <c:numRef>
              <c:f>Deutschland!$Q$21:$Q$731</c:f>
              <c:numCache>
                <c:formatCode>General</c:formatCode>
                <c:ptCount val="711"/>
                <c:pt idx="0">
                  <c:v>0</c:v>
                </c:pt>
                <c:pt idx="45" formatCode="0">
                  <c:v>83199390.850891963</c:v>
                </c:pt>
                <c:pt idx="46" formatCode="0">
                  <c:v>83199180.658297017</c:v>
                </c:pt>
                <c:pt idx="47" formatCode="0">
                  <c:v>83198910.868988678</c:v>
                </c:pt>
                <c:pt idx="48" formatCode="0">
                  <c:v>83198564.585771978</c:v>
                </c:pt>
                <c:pt idx="49" formatCode="0">
                  <c:v>83198120.120981574</c:v>
                </c:pt>
                <c:pt idx="50" formatCode="0">
                  <c:v>83197549.638556033</c:v>
                </c:pt>
                <c:pt idx="51" formatCode="0">
                  <c:v>83196817.411322042</c:v>
                </c:pt>
                <c:pt idx="52" formatCode="0">
                  <c:v>83195877.58453843</c:v>
                </c:pt>
                <c:pt idx="53" formatCode="0">
                  <c:v>83194671.305956751</c:v>
                </c:pt>
                <c:pt idx="54" formatCode="0">
                  <c:v>83193123.043196261</c:v>
                </c:pt>
                <c:pt idx="55" formatCode="0">
                  <c:v>83191135.858688533</c:v>
                </c:pt>
                <c:pt idx="56" formatCode="0">
                  <c:v>83188585.34774828</c:v>
                </c:pt>
                <c:pt idx="57" formatCode="0">
                  <c:v>83185311.8625696</c:v>
                </c:pt>
                <c:pt idx="58" formatCode="0">
                  <c:v>83181110.539196551</c:v>
                </c:pt>
                <c:pt idx="59" formatCode="0">
                  <c:v>83175718.509557858</c:v>
                </c:pt>
                <c:pt idx="60" formatCode="0">
                  <c:v>83168798.50870797</c:v>
                </c:pt>
                <c:pt idx="61" formatCode="0">
                  <c:v>83159917.868815929</c:v>
                </c:pt>
                <c:pt idx="62" formatCode="0">
                  <c:v>83148521.614315316</c:v>
                </c:pt>
                <c:pt idx="63" formatCode="0">
                  <c:v>83133898.022600621</c:v>
                </c:pt>
                <c:pt idx="64" formatCode="0">
                  <c:v>83115134.574702665</c:v>
                </c:pt>
                <c:pt idx="65" formatCode="0">
                  <c:v>83091061.670972928</c:v>
                </c:pt>
                <c:pt idx="66" formatCode="0">
                  <c:v>83060180.806686491</c:v>
                </c:pt>
                <c:pt idx="67" formatCode="0">
                  <c:v>83020573.070512533</c:v>
                </c:pt>
                <c:pt idx="68" formatCode="0">
                  <c:v>82969782.827891469</c:v>
                </c:pt>
                <c:pt idx="69" formatCode="0">
                  <c:v>82904670.275673002</c:v>
                </c:pt>
                <c:pt idx="70" formatCode="0">
                  <c:v>82821225.222285941</c:v>
                </c:pt>
                <c:pt idx="71" formatCode="0">
                  <c:v>82714333.023884594</c:v>
                </c:pt>
                <c:pt idx="72" formatCode="0">
                  <c:v>82577482.238850325</c:v>
                </c:pt>
                <c:pt idx="73" formatCode="0">
                  <c:v>82402402.53979516</c:v>
                </c:pt>
                <c:pt idx="74" formatCode="0">
                  <c:v>82178621.265807807</c:v>
                </c:pt>
                <c:pt idx="75" formatCode="0">
                  <c:v>81892928.599507898</c:v>
                </c:pt>
                <c:pt idx="76" formatCode="0">
                  <c:v>81528746.167599112</c:v>
                </c:pt>
                <c:pt idx="77" formatCode="0">
                  <c:v>81065404.158232689</c:v>
                </c:pt>
                <c:pt idx="78" formatCode="0">
                  <c:v>80477351.1859117</c:v>
                </c:pt>
                <c:pt idx="79" formatCode="0">
                  <c:v>79733353.775254294</c:v>
                </c:pt>
                <c:pt idx="80" formatCode="0">
                  <c:v>78795794.306234166</c:v>
                </c:pt>
                <c:pt idx="81" formatCode="0">
                  <c:v>77620253.556511343</c:v>
                </c:pt>
                <c:pt idx="82" formatCode="0">
                  <c:v>76155669.904606655</c:v>
                </c:pt>
                <c:pt idx="83" formatCode="0">
                  <c:v>74345496.341209218</c:v>
                </c:pt>
                <c:pt idx="84" formatCode="0">
                  <c:v>72130403.511986613</c:v>
                </c:pt>
                <c:pt idx="85" formatCode="0">
                  <c:v>69453141.627606124</c:v>
                </c:pt>
                <c:pt idx="86" formatCode="0">
                  <c:v>66266065.616422489</c:v>
                </c:pt>
                <c:pt idx="87" formatCode="0">
                  <c:v>62541388.675509073</c:v>
                </c:pt>
                <c:pt idx="88" formatCode="0">
                  <c:v>58283308.99258063</c:v>
                </c:pt>
                <c:pt idx="89" formatCode="0">
                  <c:v>53539753.089935668</c:v>
                </c:pt>
                <c:pt idx="90" formatCode="0">
                  <c:v>48409970.302964978</c:v>
                </c:pt>
                <c:pt idx="91" formatCode="0">
                  <c:v>43043493.794911325</c:v>
                </c:pt>
                <c:pt idx="92" formatCode="0">
                  <c:v>37627229.465670437</c:v>
                </c:pt>
                <c:pt idx="93" formatCode="0">
                  <c:v>32361203.568679117</c:v>
                </c:pt>
                <c:pt idx="94" formatCode="0">
                  <c:v>27428607.604824841</c:v>
                </c:pt>
                <c:pt idx="95" formatCode="0">
                  <c:v>22969253.187850669</c:v>
                </c:pt>
                <c:pt idx="96" formatCode="0">
                  <c:v>19064638.165037096</c:v>
                </c:pt>
                <c:pt idx="97" formatCode="0">
                  <c:v>15737676.142652642</c:v>
                </c:pt>
                <c:pt idx="98" formatCode="0">
                  <c:v>12964085.210089007</c:v>
                </c:pt>
                <c:pt idx="99" formatCode="0">
                  <c:v>10689098.363548908</c:v>
                </c:pt>
                <c:pt idx="100" formatCode="0">
                  <c:v>8843568.4142944049</c:v>
                </c:pt>
                <c:pt idx="101" formatCode="0">
                  <c:v>7356109.6421445645</c:v>
                </c:pt>
                <c:pt idx="102" formatCode="0">
                  <c:v>6160530.0785646252</c:v>
                </c:pt>
                <c:pt idx="103" formatCode="0">
                  <c:v>5199361.3352854913</c:v>
                </c:pt>
                <c:pt idx="104" formatCode="0">
                  <c:v>4424776.5167004261</c:v>
                </c:pt>
                <c:pt idx="105" formatCode="0">
                  <c:v>3798049.260241284</c:v>
                </c:pt>
                <c:pt idx="106" formatCode="0">
                  <c:v>3288361.8523660288</c:v>
                </c:pt>
                <c:pt idx="107" formatCode="0">
                  <c:v>2871442.9553584629</c:v>
                </c:pt>
                <c:pt idx="108" formatCode="0">
                  <c:v>2528280.2457072698</c:v>
                </c:pt>
                <c:pt idx="109" formatCode="0">
                  <c:v>2244009.1510890429</c:v>
                </c:pt>
                <c:pt idx="110" formatCode="0">
                  <c:v>2007000.9663576649</c:v>
                </c:pt>
                <c:pt idx="111" formatCode="0">
                  <c:v>1808136.8421457154</c:v>
                </c:pt>
                <c:pt idx="112" formatCode="0">
                  <c:v>1640240.2281304484</c:v>
                </c:pt>
                <c:pt idx="113" formatCode="0">
                  <c:v>1497637.933762854</c:v>
                </c:pt>
                <c:pt idx="114" formatCode="0">
                  <c:v>1375822.6151155534</c:v>
                </c:pt>
                <c:pt idx="115" formatCode="0">
                  <c:v>1271193.8686845084</c:v>
                </c:pt>
                <c:pt idx="116" formatCode="0">
                  <c:v>1180859.6291638124</c:v>
                </c:pt>
                <c:pt idx="117" formatCode="0">
                  <c:v>1102483.5764641147</c:v>
                </c:pt>
                <c:pt idx="118" formatCode="0">
                  <c:v>1034167.5649128692</c:v>
                </c:pt>
                <c:pt idx="119" formatCode="0">
                  <c:v>974360.70883743081</c:v>
                </c:pt>
                <c:pt idx="120" formatCode="0">
                  <c:v>921788.78680257418</c:v>
                </c:pt>
                <c:pt idx="121" formatCode="0">
                  <c:v>875399.17337629257</c:v>
                </c:pt>
                <c:pt idx="122" formatCode="0">
                  <c:v>834317.67675806617</c:v>
                </c:pt>
                <c:pt idx="123" formatCode="0">
                  <c:v>797814.54085965338</c:v>
                </c:pt>
                <c:pt idx="124" formatCode="0">
                  <c:v>765277.53175116726</c:v>
                </c:pt>
                <c:pt idx="125" formatCode="0">
                  <c:v>736190.52522204793</c:v>
                </c:pt>
                <c:pt idx="126" formatCode="0">
                  <c:v>710116.38596333715</c:v>
                </c:pt>
                <c:pt idx="127" formatCode="0">
                  <c:v>686683.21068648063</c:v>
                </c:pt>
                <c:pt idx="128" formatCode="0">
                  <c:v>665573.2206062309</c:v>
                </c:pt>
                <c:pt idx="129" formatCode="0">
                  <c:v>646513.75043558539</c:v>
                </c:pt>
                <c:pt idx="130" formatCode="0">
                  <c:v>629269.9042301689</c:v>
                </c:pt>
                <c:pt idx="131" formatCode="0">
                  <c:v>613638.54263863701</c:v>
                </c:pt>
                <c:pt idx="132" formatCode="0">
                  <c:v>599443.33848096337</c:v>
                </c:pt>
                <c:pt idx="133" formatCode="0">
                  <c:v>586530.69339628867</c:v>
                </c:pt>
                <c:pt idx="134" formatCode="0">
                  <c:v>574766.35154690209</c:v>
                </c:pt>
                <c:pt idx="135" formatCode="0">
                  <c:v>564032.58001416049</c:v>
                </c:pt>
                <c:pt idx="136" formatCode="0">
                  <c:v>554225.8118189415</c:v>
                </c:pt>
                <c:pt idx="137" formatCode="0">
                  <c:v>545254.66813886596</c:v>
                </c:pt>
                <c:pt idx="138" formatCode="0">
                  <c:v>537038.29256311827</c:v>
                </c:pt>
                <c:pt idx="139" formatCode="0">
                  <c:v>529504.943102811</c:v>
                </c:pt>
                <c:pt idx="140" formatCode="0">
                  <c:v>522590.79790954862</c:v>
                </c:pt>
                <c:pt idx="141" formatCode="0">
                  <c:v>516238.93882228009</c:v>
                </c:pt>
                <c:pt idx="142" formatCode="0">
                  <c:v>510398.48340604745</c:v>
                </c:pt>
                <c:pt idx="143" formatCode="0">
                  <c:v>505023.84140900354</c:v>
                </c:pt>
                <c:pt idx="144" formatCode="0">
                  <c:v>500074.07581274456</c:v>
                </c:pt>
                <c:pt idx="145" formatCode="0">
                  <c:v>495512.35209362541</c:v>
                </c:pt>
                <c:pt idx="146" formatCode="0">
                  <c:v>491305.46211222478</c:v>
                </c:pt>
                <c:pt idx="147" formatCode="0">
                  <c:v>487423.41133260593</c:v>
                </c:pt>
                <c:pt idx="148" formatCode="0">
                  <c:v>483839.05994356045</c:v>
                </c:pt>
                <c:pt idx="149" formatCode="0">
                  <c:v>480527.8099906994</c:v>
                </c:pt>
                <c:pt idx="150" formatCode="0">
                  <c:v>477467.33189471922</c:v>
                </c:pt>
                <c:pt idx="151" formatCode="0">
                  <c:v>474637.32477819943</c:v>
                </c:pt>
                <c:pt idx="152" formatCode="0">
                  <c:v>472019.30589153699</c:v>
                </c:pt>
                <c:pt idx="153" formatCode="0">
                  <c:v>469596.42515074357</c:v>
                </c:pt>
                <c:pt idx="154" formatCode="0">
                  <c:v>467353.30140214704</c:v>
                </c:pt>
                <c:pt idx="155" formatCode="0">
                  <c:v>465275.87753282615</c:v>
                </c:pt>
                <c:pt idx="156" formatCode="0">
                  <c:v>463351.29196813115</c:v>
                </c:pt>
                <c:pt idx="157" formatCode="0">
                  <c:v>461567.7644529462</c:v>
                </c:pt>
                <c:pt idx="158" formatCode="0">
                  <c:v>459914.49431289913</c:v>
                </c:pt>
                <c:pt idx="159" formatCode="0">
                  <c:v>458381.56964489608</c:v>
                </c:pt>
                <c:pt idx="160" formatCode="0">
                  <c:v>456959.88610086188</c:v>
                </c:pt>
                <c:pt idx="161" formatCode="0">
                  <c:v>455641.0741107369</c:v>
                </c:pt>
                <c:pt idx="162" formatCode="0">
                  <c:v>454417.43354585319</c:v>
                </c:pt>
                <c:pt idx="163" formatCode="0">
                  <c:v>453281.87495611765</c:v>
                </c:pt>
                <c:pt idx="164" formatCode="0">
                  <c:v>452227.86662756006</c:v>
                </c:pt>
                <c:pt idx="165" formatCode="0">
                  <c:v>451249.38680375216</c:v>
                </c:pt>
                <c:pt idx="166" formatCode="0">
                  <c:v>450340.88049785909</c:v>
                </c:pt>
                <c:pt idx="167" formatCode="0">
                  <c:v>449497.2203937319</c:v>
                </c:pt>
                <c:pt idx="168" formatCode="0">
                  <c:v>448713.67139623652</c:v>
                </c:pt>
                <c:pt idx="169" formatCode="0">
                  <c:v>447985.85844440345</c:v>
                </c:pt>
                <c:pt idx="170" formatCode="0">
                  <c:v>447309.7372472086</c:v>
                </c:pt>
                <c:pt idx="171" formatCode="0">
                  <c:v>446681.5676418987</c:v>
                </c:pt>
                <c:pt idx="172" formatCode="0">
                  <c:v>446097.88930963445</c:v>
                </c:pt>
                <c:pt idx="173" formatCode="0">
                  <c:v>445555.49961358233</c:v>
                </c:pt>
                <c:pt idx="174" formatCode="0">
                  <c:v>445051.43335107761</c:v>
                </c:pt>
                <c:pt idx="175" formatCode="0">
                  <c:v>444582.94423463865</c:v>
                </c:pt>
                <c:pt idx="176" formatCode="0">
                  <c:v>444147.48793689633</c:v>
                </c:pt>
                <c:pt idx="177" formatCode="0">
                  <c:v>443742.70655230014</c:v>
                </c:pt>
                <c:pt idx="178" formatCode="0">
                  <c:v>443366.41434410925</c:v>
                </c:pt>
                <c:pt idx="179" formatCode="0">
                  <c:v>443016.58465895616</c:v>
                </c:pt>
                <c:pt idx="180" formatCode="0">
                  <c:v>442691.33790342801</c:v>
                </c:pt>
                <c:pt idx="181" formatCode="0">
                  <c:v>442388.93048785592</c:v>
                </c:pt>
                <c:pt idx="182" formatCode="0">
                  <c:v>442107.74465201813</c:v>
                </c:pt>
                <c:pt idx="183" formatCode="0">
                  <c:v>441846.27909590112</c:v>
                </c:pt>
                <c:pt idx="184" formatCode="0">
                  <c:v>441603.14034616202</c:v>
                </c:pt>
                <c:pt idx="185" formatCode="0">
                  <c:v>441377.03479560948</c:v>
                </c:pt>
                <c:pt idx="186" formatCode="0">
                  <c:v>441166.76135897101</c:v>
                </c:pt>
                <c:pt idx="187" formatCode="0">
                  <c:v>440971.20469352911</c:v>
                </c:pt>
                <c:pt idx="188" formatCode="0">
                  <c:v>440789.3289379616</c:v>
                </c:pt>
                <c:pt idx="189" formatCode="0">
                  <c:v>440620.17192698171</c:v>
                </c:pt>
                <c:pt idx="190" formatCode="0">
                  <c:v>440462.83984319528</c:v>
                </c:pt>
                <c:pt idx="191" formatCode="0">
                  <c:v>440316.50227102835</c:v>
                </c:pt>
                <c:pt idx="192" formatCode="0">
                  <c:v>440180.38762067055</c:v>
                </c:pt>
                <c:pt idx="193" formatCode="0">
                  <c:v>440053.77889276901</c:v>
                </c:pt>
                <c:pt idx="194" formatCode="0">
                  <c:v>439936.00975712342</c:v>
                </c:pt>
                <c:pt idx="195" formatCode="0">
                  <c:v>439826.46092091041</c:v>
                </c:pt>
                <c:pt idx="196" formatCode="0">
                  <c:v>439724.55676402448</c:v>
                </c:pt>
                <c:pt idx="197" formatCode="0">
                  <c:v>439629.76222099247</c:v>
                </c:pt>
                <c:pt idx="198" formatCode="0">
                  <c:v>439541.57989061333</c:v>
                </c:pt>
                <c:pt idx="199" formatCode="0">
                  <c:v>439459.54735601734</c:v>
                </c:pt>
                <c:pt idx="200" formatCode="0">
                  <c:v>439383.23469924065</c:v>
                </c:pt>
                <c:pt idx="201" formatCode="0">
                  <c:v>439312.24219569057</c:v>
                </c:pt>
                <c:pt idx="202" formatCode="0">
                  <c:v>439246.19817504124</c:v>
                </c:pt>
                <c:pt idx="203" formatCode="0">
                  <c:v>439184.75703616469</c:v>
                </c:pt>
                <c:pt idx="204" formatCode="0">
                  <c:v>439127.59740467567</c:v>
                </c:pt>
                <c:pt idx="205" formatCode="0">
                  <c:v>439074.42042255733</c:v>
                </c:pt>
                <c:pt idx="206" formatCode="0">
                  <c:v>439024.94816015213</c:v>
                </c:pt>
                <c:pt idx="207" formatCode="0">
                  <c:v>438978.92214154819</c:v>
                </c:pt>
                <c:pt idx="208" formatCode="0">
                  <c:v>438936.10197507805</c:v>
                </c:pt>
                <c:pt idx="209" formatCode="0">
                  <c:v>438896.2640812755</c:v>
                </c:pt>
                <c:pt idx="210" formatCode="0">
                  <c:v>438859.20051121578</c:v>
                </c:pt>
                <c:pt idx="211" formatCode="0">
                  <c:v>438824.71784869576</c:v>
                </c:pt>
                <c:pt idx="212" formatCode="0">
                  <c:v>438792.63619020075</c:v>
                </c:pt>
                <c:pt idx="213" formatCode="0">
                  <c:v>438762.78819705558</c:v>
                </c:pt>
                <c:pt idx="214" formatCode="0">
                  <c:v>438735.01821457269</c:v>
                </c:pt>
                <c:pt idx="215" formatCode="0">
                  <c:v>438709.18145339401</c:v>
                </c:pt>
                <c:pt idx="216" formatCode="0">
                  <c:v>438685.1432285757</c:v>
                </c:pt>
                <c:pt idx="217" formatCode="0">
                  <c:v>438662.77825229254</c:v>
                </c:pt>
                <c:pt idx="218" formatCode="0">
                  <c:v>438641.96997633838</c:v>
                </c:pt>
                <c:pt idx="219" formatCode="0">
                  <c:v>438622.60998087941</c:v>
                </c:pt>
                <c:pt idx="220" formatCode="0">
                  <c:v>438604.59740617248</c:v>
                </c:pt>
                <c:pt idx="221" formatCode="0">
                  <c:v>438587.83842420019</c:v>
                </c:pt>
                <c:pt idx="222" formatCode="0">
                  <c:v>438572.24574739381</c:v>
                </c:pt>
                <c:pt idx="223" formatCode="0">
                  <c:v>438557.73817181925</c:v>
                </c:pt>
                <c:pt idx="224" formatCode="0">
                  <c:v>438544.24015238951</c:v>
                </c:pt>
                <c:pt idx="225" formatCode="0">
                  <c:v>438531.68140784273</c:v>
                </c:pt>
                <c:pt idx="226" formatCode="0">
                  <c:v>438519.99655338534</c:v>
                </c:pt>
                <c:pt idx="227" formatCode="0">
                  <c:v>438509.12475905119</c:v>
                </c:pt>
                <c:pt idx="228" formatCode="0">
                  <c:v>438499.009431966</c:v>
                </c:pt>
                <c:pt idx="229" formatCode="0">
                  <c:v>438489.59792083473</c:v>
                </c:pt>
                <c:pt idx="230" formatCode="0">
                  <c:v>438480.84124109067</c:v>
                </c:pt>
                <c:pt idx="231" formatCode="0">
                  <c:v>438472.69381925371</c:v>
                </c:pt>
                <c:pt idx="232" formatCode="0">
                  <c:v>438465.11325515021</c:v>
                </c:pt>
                <c:pt idx="233" formatCode="0">
                  <c:v>438458.06010074104</c:v>
                </c:pt>
                <c:pt idx="234" formatCode="0">
                  <c:v>438451.49765439332</c:v>
                </c:pt>
                <c:pt idx="235" formatCode="0">
                  <c:v>438445.3917695136</c:v>
                </c:pt>
                <c:pt idx="236" formatCode="0">
                  <c:v>438439.71067653684</c:v>
                </c:pt>
                <c:pt idx="237" formatCode="0">
                  <c:v>438434.42481733591</c:v>
                </c:pt>
                <c:pt idx="238" formatCode="0">
                  <c:v>438429.50669118291</c:v>
                </c:pt>
                <c:pt idx="239" formatCode="0">
                  <c:v>438424.93071145378</c:v>
                </c:pt>
                <c:pt idx="240" formatCode="0">
                  <c:v>438420.67307232524</c:v>
                </c:pt>
                <c:pt idx="241" formatCode="0">
                  <c:v>438416.71162476606</c:v>
                </c:pt>
                <c:pt idx="242" formatCode="0">
                  <c:v>438413.02576117247</c:v>
                </c:pt>
                <c:pt idx="243" formatCode="0">
                  <c:v>438409.59630804468</c:v>
                </c:pt>
                <c:pt idx="244" formatCode="0">
                  <c:v>438406.40542614245</c:v>
                </c:pt>
                <c:pt idx="245" formatCode="0">
                  <c:v>438403.43651759799</c:v>
                </c:pt>
                <c:pt idx="246" formatCode="0">
                  <c:v>438400.67413950036</c:v>
                </c:pt>
                <c:pt idx="247" formatCode="0">
                  <c:v>438398.10392349988</c:v>
                </c:pt>
                <c:pt idx="248" formatCode="0">
                  <c:v>438395.71250101272</c:v>
                </c:pt>
                <c:pt idx="249" formatCode="0">
                  <c:v>438393.48743363476</c:v>
                </c:pt>
                <c:pt idx="250" formatCode="0">
                  <c:v>438391.41714840196</c:v>
                </c:pt>
                <c:pt idx="251" formatCode="0">
                  <c:v>438389.49087755859</c:v>
                </c:pt>
                <c:pt idx="252" formatCode="0">
                  <c:v>438387.69860251993</c:v>
                </c:pt>
                <c:pt idx="253" formatCode="0">
                  <c:v>438386.03100173647</c:v>
                </c:pt>
                <c:pt idx="254" formatCode="0">
                  <c:v>438384.4794021878</c:v>
                </c:pt>
                <c:pt idx="255" formatCode="0">
                  <c:v>438383.03573425376</c:v>
                </c:pt>
                <c:pt idx="256" formatCode="0">
                  <c:v>438381.69248972653</c:v>
                </c:pt>
                <c:pt idx="257" formatCode="0">
                  <c:v>438380.44268274622</c:v>
                </c:pt>
                <c:pt idx="258" formatCode="0">
                  <c:v>438379.27981345495</c:v>
                </c:pt>
                <c:pt idx="259" formatCode="0">
                  <c:v>438378.19783418113</c:v>
                </c:pt>
                <c:pt idx="260" formatCode="0">
                  <c:v>438377.19111797708</c:v>
                </c:pt>
                <c:pt idx="261" formatCode="0">
                  <c:v>438376.25442934636</c:v>
                </c:pt>
                <c:pt idx="262" formatCode="0">
                  <c:v>438375.38289700833</c:v>
                </c:pt>
                <c:pt idx="263" formatCode="0">
                  <c:v>438374.57198855811</c:v>
                </c:pt>
                <c:pt idx="264" formatCode="0">
                  <c:v>438373.81748688995</c:v>
                </c:pt>
                <c:pt idx="265" formatCode="0">
                  <c:v>438373.11546826101</c:v>
                </c:pt>
                <c:pt idx="266" formatCode="0">
                  <c:v>438372.46228188189</c:v>
                </c:pt>
                <c:pt idx="267" formatCode="0">
                  <c:v>438371.85453092708</c:v>
                </c:pt>
                <c:pt idx="268" formatCode="0">
                  <c:v>438371.28905486688</c:v>
                </c:pt>
                <c:pt idx="269" formatCode="0">
                  <c:v>438370.76291302859</c:v>
                </c:pt>
                <c:pt idx="270" formatCode="0">
                  <c:v>438370.2733693014</c:v>
                </c:pt>
                <c:pt idx="271" formatCode="0">
                  <c:v>438369.81787790573</c:v>
                </c:pt>
                <c:pt idx="272" formatCode="0">
                  <c:v>438369.39407015237</c:v>
                </c:pt>
                <c:pt idx="273" formatCode="0">
                  <c:v>438368.99974212312</c:v>
                </c:pt>
                <c:pt idx="274" formatCode="0">
                  <c:v>438368.63284320827</c:v>
                </c:pt>
                <c:pt idx="275" formatCode="0">
                  <c:v>438368.2914654417</c:v>
                </c:pt>
                <c:pt idx="276" formatCode="0">
                  <c:v>438367.97383357811</c:v>
                </c:pt>
                <c:pt idx="277" formatCode="0">
                  <c:v>438367.67829586018</c:v>
                </c:pt>
                <c:pt idx="278" formatCode="0">
                  <c:v>438367.40331542841</c:v>
                </c:pt>
                <c:pt idx="279" formatCode="0">
                  <c:v>438367.14746232843</c:v>
                </c:pt>
                <c:pt idx="280" formatCode="0">
                  <c:v>438366.90940607432</c:v>
                </c:pt>
                <c:pt idx="281" formatCode="0">
                  <c:v>438366.68790872931</c:v>
                </c:pt>
                <c:pt idx="282" formatCode="0">
                  <c:v>438366.48181846784</c:v>
                </c:pt>
                <c:pt idx="283" formatCode="0">
                  <c:v>438366.29006358556</c:v>
                </c:pt>
                <c:pt idx="284" formatCode="0">
                  <c:v>438366.11164692586</c:v>
                </c:pt>
                <c:pt idx="285" formatCode="0">
                  <c:v>438365.94564069429</c:v>
                </c:pt>
                <c:pt idx="286" formatCode="0">
                  <c:v>438365.79118163354</c:v>
                </c:pt>
                <c:pt idx="287" formatCode="0">
                  <c:v>438365.64746653417</c:v>
                </c:pt>
                <c:pt idx="288" formatCode="0">
                  <c:v>438365.51374805777</c:v>
                </c:pt>
                <c:pt idx="289" formatCode="0">
                  <c:v>438365.38933085033</c:v>
                </c:pt>
                <c:pt idx="290" formatCode="0">
                  <c:v>438365.27356792631</c:v>
                </c:pt>
                <c:pt idx="291" formatCode="0">
                  <c:v>438365.165857304</c:v>
                </c:pt>
                <c:pt idx="292" formatCode="0">
                  <c:v>438365.06563887518</c:v>
                </c:pt>
                <c:pt idx="293" formatCode="0">
                  <c:v>438364.97239149228</c:v>
                </c:pt>
                <c:pt idx="294" formatCode="0">
                  <c:v>438364.88563025824</c:v>
                </c:pt>
                <c:pt idx="295" formatCode="0">
                  <c:v>438364.80490400514</c:v>
                </c:pt>
                <c:pt idx="296" formatCode="0">
                  <c:v>438364.72979294771</c:v>
                </c:pt>
                <c:pt idx="297" formatCode="0">
                  <c:v>438364.6599065006</c:v>
                </c:pt>
                <c:pt idx="298" formatCode="0">
                  <c:v>438364.59488124721</c:v>
                </c:pt>
                <c:pt idx="299" formatCode="0">
                  <c:v>438364.53437904967</c:v>
                </c:pt>
                <c:pt idx="300" formatCode="0">
                  <c:v>438364.4780852907</c:v>
                </c:pt>
                <c:pt idx="301" formatCode="0">
                  <c:v>438364.42570723739</c:v>
                </c:pt>
                <c:pt idx="302" formatCode="0">
                  <c:v>438364.37697251892</c:v>
                </c:pt>
                <c:pt idx="303" formatCode="0">
                  <c:v>438364.33162771031</c:v>
                </c:pt>
                <c:pt idx="304" formatCode="0">
                  <c:v>438364.28943701449</c:v>
                </c:pt>
                <c:pt idx="305" formatCode="0">
                  <c:v>438364.25018103613</c:v>
                </c:pt>
                <c:pt idx="306" formatCode="0">
                  <c:v>438364.21365564072</c:v>
                </c:pt>
                <c:pt idx="307" formatCode="0">
                  <c:v>438364.17967089306</c:v>
                </c:pt>
                <c:pt idx="308" formatCode="0">
                  <c:v>438364.14805006963</c:v>
                </c:pt>
                <c:pt idx="309" formatCode="0">
                  <c:v>438364.1186287395</c:v>
                </c:pt>
                <c:pt idx="310" formatCode="0">
                  <c:v>438364.09125390934</c:v>
                </c:pt>
                <c:pt idx="311" formatCode="0">
                  <c:v>438364.06578322785</c:v>
                </c:pt>
                <c:pt idx="312" formatCode="0">
                  <c:v>438364.04208424542</c:v>
                </c:pt>
                <c:pt idx="313" formatCode="0">
                  <c:v>438364.02003372548</c:v>
                </c:pt>
                <c:pt idx="314" formatCode="0">
                  <c:v>438363.99951700354</c:v>
                </c:pt>
                <c:pt idx="315" formatCode="0">
                  <c:v>438363.98042739113</c:v>
                </c:pt>
                <c:pt idx="316" formatCode="0">
                  <c:v>438363.96266562078</c:v>
                </c:pt>
                <c:pt idx="317" formatCode="0">
                  <c:v>438363.94613932993</c:v>
                </c:pt>
                <c:pt idx="318" formatCode="0">
                  <c:v>438363.9307625806</c:v>
                </c:pt>
                <c:pt idx="319" formatCode="0">
                  <c:v>438363.91645541257</c:v>
                </c:pt>
                <c:pt idx="320" formatCode="0">
                  <c:v>438363.90314342751</c:v>
                </c:pt>
                <c:pt idx="321" formatCode="0">
                  <c:v>438363.89075740206</c:v>
                </c:pt>
                <c:pt idx="322" formatCode="0">
                  <c:v>438363.87923292798</c:v>
                </c:pt>
                <c:pt idx="323" formatCode="0">
                  <c:v>438363.86851007718</c:v>
                </c:pt>
                <c:pt idx="324" formatCode="0">
                  <c:v>438363.8585330901</c:v>
                </c:pt>
                <c:pt idx="325" formatCode="0">
                  <c:v>438363.84925008565</c:v>
                </c:pt>
                <c:pt idx="326" formatCode="0">
                  <c:v>438363.84061279154</c:v>
                </c:pt>
                <c:pt idx="327" formatCode="0">
                  <c:v>438363.83257629321</c:v>
                </c:pt>
                <c:pt idx="328" formatCode="0">
                  <c:v>438363.8250988003</c:v>
                </c:pt>
                <c:pt idx="329" formatCode="0">
                  <c:v>438363.81814142934</c:v>
                </c:pt>
                <c:pt idx="330" formatCode="0">
                  <c:v>438363.81166800146</c:v>
                </c:pt>
                <c:pt idx="331" formatCode="0">
                  <c:v>438363.80564485444</c:v>
                </c:pt>
                <c:pt idx="332" formatCode="0">
                  <c:v>438363.80004066747</c:v>
                </c:pt>
                <c:pt idx="333" formatCode="0">
                  <c:v>438363.79482629837</c:v>
                </c:pt>
                <c:pt idx="334" formatCode="0">
                  <c:v>438363.78997463203</c:v>
                </c:pt>
                <c:pt idx="335" formatCode="0">
                  <c:v>438363.78546043951</c:v>
                </c:pt>
                <c:pt idx="336" formatCode="0">
                  <c:v>438363.78126024664</c:v>
                </c:pt>
                <c:pt idx="337" formatCode="0">
                  <c:v>438363.77735221217</c:v>
                </c:pt>
                <c:pt idx="338" formatCode="0">
                  <c:v>438363.77371601405</c:v>
                </c:pt>
                <c:pt idx="339" formatCode="0">
                  <c:v>438363.77033274376</c:v>
                </c:pt>
                <c:pt idx="340" formatCode="0">
                  <c:v>438363.76718480809</c:v>
                </c:pt>
                <c:pt idx="341" formatCode="0">
                  <c:v>438363.76425583754</c:v>
                </c:pt>
                <c:pt idx="342" formatCode="0">
                  <c:v>438363.76153060124</c:v>
                </c:pt>
                <c:pt idx="343" formatCode="0">
                  <c:v>438363.75899492786</c:v>
                </c:pt>
                <c:pt idx="344" formatCode="0">
                  <c:v>438363.75663563167</c:v>
                </c:pt>
                <c:pt idx="345" formatCode="0">
                  <c:v>438363.75444044411</c:v>
                </c:pt>
                <c:pt idx="346" formatCode="0">
                  <c:v>438363.75239795016</c:v>
                </c:pt>
                <c:pt idx="347" formatCode="0">
                  <c:v>438363.75049752864</c:v>
                </c:pt>
                <c:pt idx="348" formatCode="0">
                  <c:v>438363.74872929725</c:v>
                </c:pt>
                <c:pt idx="349" formatCode="0">
                  <c:v>438363.74708406103</c:v>
                </c:pt>
                <c:pt idx="350" formatCode="0">
                  <c:v>438363.74555326469</c:v>
                </c:pt>
                <c:pt idx="351" formatCode="0">
                  <c:v>438363.74412894796</c:v>
                </c:pt>
                <c:pt idx="352" formatCode="0">
                  <c:v>438363.74280370434</c:v>
                </c:pt>
                <c:pt idx="353" formatCode="0">
                  <c:v>438363.74157064245</c:v>
                </c:pt>
                <c:pt idx="354" formatCode="0">
                  <c:v>438363.74042335025</c:v>
                </c:pt>
                <c:pt idx="355" formatCode="0">
                  <c:v>438363.73935586179</c:v>
                </c:pt>
                <c:pt idx="356" formatCode="0">
                  <c:v>438363.738362626</c:v>
                </c:pt>
                <c:pt idx="357" formatCode="0">
                  <c:v>438363.73743847804</c:v>
                </c:pt>
                <c:pt idx="358" formatCode="0">
                  <c:v>438363.73657861224</c:v>
                </c:pt>
                <c:pt idx="359" formatCode="0">
                  <c:v>438363.73577855725</c:v>
                </c:pt>
                <c:pt idx="360" formatCode="0">
                  <c:v>438363.73503415275</c:v>
                </c:pt>
                <c:pt idx="361" formatCode="0">
                  <c:v>438363.7343415278</c:v>
                </c:pt>
                <c:pt idx="362" formatCode="0">
                  <c:v>438363.73369708064</c:v>
                </c:pt>
                <c:pt idx="363" formatCode="0">
                  <c:v>438363.73309746018</c:v>
                </c:pt>
                <c:pt idx="364" formatCode="0">
                  <c:v>438363.73253954831</c:v>
                </c:pt>
                <c:pt idx="365" formatCode="0">
                  <c:v>438363.73202044383</c:v>
                </c:pt>
                <c:pt idx="366" formatCode="0">
                  <c:v>438363.73153744737</c:v>
                </c:pt>
                <c:pt idx="367" formatCode="0">
                  <c:v>438363.73108804732</c:v>
                </c:pt>
                <c:pt idx="368" formatCode="0">
                  <c:v>438363.73066990683</c:v>
                </c:pt>
                <c:pt idx="369" formatCode="0">
                  <c:v>438363.73028085148</c:v>
                </c:pt>
                <c:pt idx="370" formatCode="0">
                  <c:v>438363.72991885815</c:v>
                </c:pt>
                <c:pt idx="371" formatCode="0">
                  <c:v>438363.72958204447</c:v>
                </c:pt>
                <c:pt idx="372" formatCode="0">
                  <c:v>438363.72926865896</c:v>
                </c:pt>
                <c:pt idx="373" formatCode="0">
                  <c:v>438363.72897707205</c:v>
                </c:pt>
                <c:pt idx="374" formatCode="0">
                  <c:v>438363.72870576743</c:v>
                </c:pt>
                <c:pt idx="375" formatCode="0">
                  <c:v>438363.7284533343</c:v>
                </c:pt>
                <c:pt idx="376" formatCode="0">
                  <c:v>438363.72821845999</c:v>
                </c:pt>
                <c:pt idx="377" formatCode="0">
                  <c:v>438363.72799992317</c:v>
                </c:pt>
                <c:pt idx="378" formatCode="0">
                  <c:v>438363.72779658739</c:v>
                </c:pt>
                <c:pt idx="379" formatCode="0">
                  <c:v>438363.72760739533</c:v>
                </c:pt>
                <c:pt idx="380" formatCode="0">
                  <c:v>438363.72743136314</c:v>
                </c:pt>
                <c:pt idx="381" formatCode="0">
                  <c:v>438363.72726757545</c:v>
                </c:pt>
                <c:pt idx="382" formatCode="0">
                  <c:v>438363.72711518052</c:v>
                </c:pt>
                <c:pt idx="383" formatCode="0">
                  <c:v>438363.72697338596</c:v>
                </c:pt>
                <c:pt idx="384" formatCode="0">
                  <c:v>438363.72684145439</c:v>
                </c:pt>
                <c:pt idx="385" formatCode="0">
                  <c:v>438363.72671869973</c:v>
                </c:pt>
                <c:pt idx="386" formatCode="0">
                  <c:v>438363.72660448367</c:v>
                </c:pt>
                <c:pt idx="387" formatCode="0">
                  <c:v>438363.72649821232</c:v>
                </c:pt>
                <c:pt idx="388" formatCode="0">
                  <c:v>438363.72639933298</c:v>
                </c:pt>
                <c:pt idx="389" formatCode="0">
                  <c:v>438363.72630733158</c:v>
                </c:pt>
                <c:pt idx="390" formatCode="0">
                  <c:v>438363.72622172959</c:v>
                </c:pt>
                <c:pt idx="391" formatCode="0">
                  <c:v>438363.72614208196</c:v>
                </c:pt>
                <c:pt idx="392" formatCode="0">
                  <c:v>438363.72606797446</c:v>
                </c:pt>
                <c:pt idx="393" formatCode="0">
                  <c:v>438363.72599902179</c:v>
                </c:pt>
                <c:pt idx="394" formatCode="0">
                  <c:v>438363.7259348653</c:v>
                </c:pt>
                <c:pt idx="395" formatCode="0">
                  <c:v>438363.72587517148</c:v>
                </c:pt>
                <c:pt idx="396" formatCode="0">
                  <c:v>438363.72581962985</c:v>
                </c:pt>
                <c:pt idx="397" formatCode="0">
                  <c:v>438363.72576795158</c:v>
                </c:pt>
                <c:pt idx="398" formatCode="0">
                  <c:v>438363.72571986797</c:v>
                </c:pt>
                <c:pt idx="399" formatCode="0">
                  <c:v>438363.72567512898</c:v>
                </c:pt>
                <c:pt idx="400" formatCode="0">
                  <c:v>438363.72563350195</c:v>
                </c:pt>
                <c:pt idx="401" formatCode="0">
                  <c:v>438363.72559477045</c:v>
                </c:pt>
                <c:pt idx="402" formatCode="0">
                  <c:v>438363.72555873304</c:v>
                </c:pt>
                <c:pt idx="403" formatCode="0">
                  <c:v>438363.72552520235</c:v>
                </c:pt>
                <c:pt idx="404" formatCode="0">
                  <c:v>438363.72549400397</c:v>
                </c:pt>
                <c:pt idx="405" formatCode="0">
                  <c:v>438363.72546497569</c:v>
                </c:pt>
                <c:pt idx="406" formatCode="0">
                  <c:v>438363.72543796658</c:v>
                </c:pt>
                <c:pt idx="407" formatCode="0">
                  <c:v>438363.72541283618</c:v>
                </c:pt>
                <c:pt idx="408" formatCode="0">
                  <c:v>438363.72538945382</c:v>
                </c:pt>
                <c:pt idx="409" formatCode="0">
                  <c:v>438363.72536769789</c:v>
                </c:pt>
                <c:pt idx="410" formatCode="0">
                  <c:v>438363.72534745524</c:v>
                </c:pt>
                <c:pt idx="411" formatCode="0">
                  <c:v>438363.72532862064</c:v>
                </c:pt>
                <c:pt idx="412" formatCode="0">
                  <c:v>438363.72531109618</c:v>
                </c:pt>
                <c:pt idx="413" formatCode="0">
                  <c:v>438363.72529479064</c:v>
                </c:pt>
                <c:pt idx="414" formatCode="0">
                  <c:v>438363.72527961934</c:v>
                </c:pt>
                <c:pt idx="415" formatCode="0">
                  <c:v>438363.72526550328</c:v>
                </c:pt>
                <c:pt idx="416" formatCode="0">
                  <c:v>438363.72525236913</c:v>
                </c:pt>
                <c:pt idx="417" formatCode="0">
                  <c:v>438363.72524014855</c:v>
                </c:pt>
                <c:pt idx="418" formatCode="0">
                  <c:v>438363.72522877803</c:v>
                </c:pt>
                <c:pt idx="419" formatCode="0">
                  <c:v>438363.72521819844</c:v>
                </c:pt>
                <c:pt idx="420" formatCode="0">
                  <c:v>438363.72520835471</c:v>
                </c:pt>
                <c:pt idx="421" formatCode="0">
                  <c:v>438363.72519919573</c:v>
                </c:pt>
                <c:pt idx="422" formatCode="0">
                  <c:v>438363.72519067384</c:v>
                </c:pt>
                <c:pt idx="423" formatCode="0">
                  <c:v>438363.72518274467</c:v>
                </c:pt>
                <c:pt idx="424" formatCode="0">
                  <c:v>438363.72517536709</c:v>
                </c:pt>
                <c:pt idx="425" formatCode="0">
                  <c:v>438363.72516850266</c:v>
                </c:pt>
                <c:pt idx="426" formatCode="0">
                  <c:v>438363.7251621157</c:v>
                </c:pt>
                <c:pt idx="427" formatCode="0">
                  <c:v>438363.72515617299</c:v>
                </c:pt>
                <c:pt idx="428" formatCode="0">
                  <c:v>438363.72515064367</c:v>
                </c:pt>
                <c:pt idx="429" formatCode="0">
                  <c:v>438363.72514549899</c:v>
                </c:pt>
                <c:pt idx="430" formatCode="0">
                  <c:v>438363.72514071211</c:v>
                </c:pt>
                <c:pt idx="431" formatCode="0">
                  <c:v>438363.72513625823</c:v>
                </c:pt>
                <c:pt idx="432" formatCode="0">
                  <c:v>438363.72513211414</c:v>
                </c:pt>
                <c:pt idx="433" formatCode="0">
                  <c:v>438363.72512825829</c:v>
                </c:pt>
                <c:pt idx="434" formatCode="0">
                  <c:v>438363.72512467066</c:v>
                </c:pt>
                <c:pt idx="435" formatCode="0">
                  <c:v>438363.72512133257</c:v>
                </c:pt>
                <c:pt idx="436" formatCode="0">
                  <c:v>438363.72511822666</c:v>
                </c:pt>
                <c:pt idx="437" formatCode="0">
                  <c:v>438363.72511533683</c:v>
                </c:pt>
                <c:pt idx="438" formatCode="0">
                  <c:v>438363.72511264798</c:v>
                </c:pt>
                <c:pt idx="439" formatCode="0">
                  <c:v>438363.72511014616</c:v>
                </c:pt>
                <c:pt idx="440" formatCode="0">
                  <c:v>438363.72510781838</c:v>
                </c:pt>
                <c:pt idx="441" formatCode="0">
                  <c:v>438363.72510565253</c:v>
                </c:pt>
                <c:pt idx="442" formatCode="0">
                  <c:v>438363.72510363732</c:v>
                </c:pt>
                <c:pt idx="443" formatCode="0">
                  <c:v>438363.72510176228</c:v>
                </c:pt>
                <c:pt idx="444" formatCode="0">
                  <c:v>438363.72510001768</c:v>
                </c:pt>
                <c:pt idx="445" formatCode="0">
                  <c:v>438363.72509839444</c:v>
                </c:pt>
                <c:pt idx="446" formatCode="0">
                  <c:v>438363.72509688407</c:v>
                </c:pt>
                <c:pt idx="447" formatCode="0">
                  <c:v>438363.72509547876</c:v>
                </c:pt>
                <c:pt idx="448" formatCode="0">
                  <c:v>438363.72509417124</c:v>
                </c:pt>
                <c:pt idx="449" formatCode="0">
                  <c:v>438363.72509295464</c:v>
                </c:pt>
                <c:pt idx="450" formatCode="0">
                  <c:v>438363.72509182268</c:v>
                </c:pt>
                <c:pt idx="451" formatCode="0">
                  <c:v>438363.72509076947</c:v>
                </c:pt>
                <c:pt idx="452" formatCode="0">
                  <c:v>438363.72508978948</c:v>
                </c:pt>
                <c:pt idx="453" formatCode="0">
                  <c:v>438363.72508887766</c:v>
                </c:pt>
                <c:pt idx="454" formatCode="0">
                  <c:v>438363.72508802928</c:v>
                </c:pt>
                <c:pt idx="455" formatCode="0">
                  <c:v>438363.72508723993</c:v>
                </c:pt>
                <c:pt idx="456" formatCode="0">
                  <c:v>438363.72508650547</c:v>
                </c:pt>
                <c:pt idx="457" formatCode="0">
                  <c:v>438363.72508582211</c:v>
                </c:pt>
                <c:pt idx="458" formatCode="0">
                  <c:v>438363.72508518625</c:v>
                </c:pt>
                <c:pt idx="459" formatCode="0">
                  <c:v>438363.72508459463</c:v>
                </c:pt>
                <c:pt idx="460" formatCode="0">
                  <c:v>438363.72508404416</c:v>
                </c:pt>
                <c:pt idx="461" formatCode="0">
                  <c:v>438363.72508353199</c:v>
                </c:pt>
                <c:pt idx="462" formatCode="0">
                  <c:v>438363.72508305544</c:v>
                </c:pt>
                <c:pt idx="463" formatCode="0">
                  <c:v>438363.72508261207</c:v>
                </c:pt>
                <c:pt idx="464" formatCode="0">
                  <c:v>438363.7250821995</c:v>
                </c:pt>
                <c:pt idx="465" formatCode="0">
                  <c:v>438363.72508181562</c:v>
                </c:pt>
                <c:pt idx="466" formatCode="0">
                  <c:v>438363.72508145845</c:v>
                </c:pt>
                <c:pt idx="467" formatCode="0">
                  <c:v>438363.72508112615</c:v>
                </c:pt>
                <c:pt idx="468" formatCode="0">
                  <c:v>438363.72508081695</c:v>
                </c:pt>
                <c:pt idx="469" formatCode="0">
                  <c:v>438363.72508052923</c:v>
                </c:pt>
                <c:pt idx="470" formatCode="0">
                  <c:v>438363.72508026153</c:v>
                </c:pt>
                <c:pt idx="471" formatCode="0">
                  <c:v>438363.72508001246</c:v>
                </c:pt>
                <c:pt idx="472" formatCode="0">
                  <c:v>438363.72507978074</c:v>
                </c:pt>
                <c:pt idx="473" formatCode="0">
                  <c:v>438363.72507956513</c:v>
                </c:pt>
                <c:pt idx="474" formatCode="0">
                  <c:v>438363.72507936449</c:v>
                </c:pt>
                <c:pt idx="475" formatCode="0">
                  <c:v>438363.72507917782</c:v>
                </c:pt>
                <c:pt idx="476" formatCode="0">
                  <c:v>438363.72507900413</c:v>
                </c:pt>
                <c:pt idx="477" formatCode="0">
                  <c:v>438363.72507884254</c:v>
                </c:pt>
                <c:pt idx="478" formatCode="0">
                  <c:v>438363.72507869219</c:v>
                </c:pt>
                <c:pt idx="479" formatCode="0">
                  <c:v>438363.72507855232</c:v>
                </c:pt>
                <c:pt idx="480" formatCode="0">
                  <c:v>438363.72507842217</c:v>
                </c:pt>
                <c:pt idx="481" formatCode="0">
                  <c:v>438363.72507830104</c:v>
                </c:pt>
                <c:pt idx="482" formatCode="0">
                  <c:v>438363.72507818835</c:v>
                </c:pt>
                <c:pt idx="483" formatCode="0">
                  <c:v>438363.72507808352</c:v>
                </c:pt>
                <c:pt idx="484" formatCode="0">
                  <c:v>438363.72507798596</c:v>
                </c:pt>
                <c:pt idx="485" formatCode="0">
                  <c:v>438363.72507789521</c:v>
                </c:pt>
                <c:pt idx="486" formatCode="0">
                  <c:v>438363.72507781076</c:v>
                </c:pt>
                <c:pt idx="487" formatCode="0">
                  <c:v>438363.72507773218</c:v>
                </c:pt>
                <c:pt idx="488" formatCode="0">
                  <c:v>438363.72507765907</c:v>
                </c:pt>
                <c:pt idx="489" formatCode="0">
                  <c:v>438363.72507759102</c:v>
                </c:pt>
                <c:pt idx="490" formatCode="0">
                  <c:v>438363.72507752775</c:v>
                </c:pt>
                <c:pt idx="491" formatCode="0">
                  <c:v>438363.72507746884</c:v>
                </c:pt>
                <c:pt idx="492" formatCode="0">
                  <c:v>438363.72507741407</c:v>
                </c:pt>
                <c:pt idx="493" formatCode="0">
                  <c:v>438363.72507736308</c:v>
                </c:pt>
                <c:pt idx="494" formatCode="0">
                  <c:v>438363.72507731564</c:v>
                </c:pt>
                <c:pt idx="495" formatCode="0">
                  <c:v>438363.72507727152</c:v>
                </c:pt>
                <c:pt idx="496" formatCode="0">
                  <c:v>438363.72507723043</c:v>
                </c:pt>
                <c:pt idx="497" formatCode="0">
                  <c:v>438363.72507719218</c:v>
                </c:pt>
                <c:pt idx="498" formatCode="0">
                  <c:v>438363.72507715662</c:v>
                </c:pt>
                <c:pt idx="499" formatCode="0">
                  <c:v>438363.72507712356</c:v>
                </c:pt>
                <c:pt idx="500" formatCode="0">
                  <c:v>438363.72507709276</c:v>
                </c:pt>
                <c:pt idx="501" formatCode="0">
                  <c:v>438363.72507706413</c:v>
                </c:pt>
                <c:pt idx="502" formatCode="0">
                  <c:v>438363.72507703747</c:v>
                </c:pt>
                <c:pt idx="503" formatCode="0">
                  <c:v>438363.72507701267</c:v>
                </c:pt>
                <c:pt idx="504" formatCode="0">
                  <c:v>438363.72507698962</c:v>
                </c:pt>
                <c:pt idx="505" formatCode="0">
                  <c:v>438363.72507696814</c:v>
                </c:pt>
                <c:pt idx="506" formatCode="0">
                  <c:v>438363.72507694818</c:v>
                </c:pt>
                <c:pt idx="507" formatCode="0">
                  <c:v>438363.72507692961</c:v>
                </c:pt>
                <c:pt idx="508" formatCode="0">
                  <c:v>438363.72507691232</c:v>
                </c:pt>
                <c:pt idx="509" formatCode="0">
                  <c:v>438363.72507689625</c:v>
                </c:pt>
                <c:pt idx="510" formatCode="0">
                  <c:v>438363.7250768813</c:v>
                </c:pt>
                <c:pt idx="511" formatCode="0">
                  <c:v>438363.72507686738</c:v>
                </c:pt>
                <c:pt idx="512" formatCode="0">
                  <c:v>438363.7250768544</c:v>
                </c:pt>
                <c:pt idx="513" formatCode="0">
                  <c:v>438363.72507684235</c:v>
                </c:pt>
                <c:pt idx="514" formatCode="0">
                  <c:v>438363.72507683112</c:v>
                </c:pt>
                <c:pt idx="515" formatCode="0">
                  <c:v>438363.7250768207</c:v>
                </c:pt>
                <c:pt idx="516" formatCode="0">
                  <c:v>438363.72507681098</c:v>
                </c:pt>
                <c:pt idx="517" formatCode="0">
                  <c:v>438363.72507680196</c:v>
                </c:pt>
                <c:pt idx="518" formatCode="0">
                  <c:v>438363.72507679358</c:v>
                </c:pt>
                <c:pt idx="519" formatCode="0">
                  <c:v>438363.72507678578</c:v>
                </c:pt>
                <c:pt idx="520" formatCode="0">
                  <c:v>438363.7250767785</c:v>
                </c:pt>
                <c:pt idx="521" formatCode="0">
                  <c:v>438363.72507677175</c:v>
                </c:pt>
                <c:pt idx="522" formatCode="0">
                  <c:v>438363.72507676546</c:v>
                </c:pt>
                <c:pt idx="523" formatCode="0">
                  <c:v>438363.72507675958</c:v>
                </c:pt>
                <c:pt idx="524" formatCode="0">
                  <c:v>438363.72507675411</c:v>
                </c:pt>
                <c:pt idx="525" formatCode="0">
                  <c:v>438363.72507674905</c:v>
                </c:pt>
                <c:pt idx="526" formatCode="0">
                  <c:v>438363.72507674433</c:v>
                </c:pt>
                <c:pt idx="527" formatCode="0">
                  <c:v>438363.72507673997</c:v>
                </c:pt>
                <c:pt idx="528" formatCode="0">
                  <c:v>438363.72507673589</c:v>
                </c:pt>
                <c:pt idx="529" formatCode="0">
                  <c:v>438363.72507673211</c:v>
                </c:pt>
                <c:pt idx="530" formatCode="0">
                  <c:v>438363.72507672856</c:v>
                </c:pt>
                <c:pt idx="531" formatCode="0">
                  <c:v>438363.72507672524</c:v>
                </c:pt>
                <c:pt idx="532" formatCode="0">
                  <c:v>438363.72507672216</c:v>
                </c:pt>
                <c:pt idx="533" formatCode="0">
                  <c:v>438363.7250767193</c:v>
                </c:pt>
                <c:pt idx="534" formatCode="0">
                  <c:v>438363.72507671663</c:v>
                </c:pt>
                <c:pt idx="535" formatCode="0">
                  <c:v>438363.72507671418</c:v>
                </c:pt>
                <c:pt idx="536" formatCode="0">
                  <c:v>438363.72507671191</c:v>
                </c:pt>
                <c:pt idx="537" formatCode="0">
                  <c:v>438363.72507670976</c:v>
                </c:pt>
                <c:pt idx="538" formatCode="0">
                  <c:v>438363.72507670778</c:v>
                </c:pt>
                <c:pt idx="539" formatCode="0">
                  <c:v>438363.72507670592</c:v>
                </c:pt>
                <c:pt idx="540" formatCode="0">
                  <c:v>438363.72507670417</c:v>
                </c:pt>
                <c:pt idx="541" formatCode="0">
                  <c:v>438363.72507670254</c:v>
                </c:pt>
                <c:pt idx="542" formatCode="0">
                  <c:v>438363.72507670103</c:v>
                </c:pt>
                <c:pt idx="543" formatCode="0">
                  <c:v>438363.72507669963</c:v>
                </c:pt>
                <c:pt idx="544" formatCode="0">
                  <c:v>438363.72507669835</c:v>
                </c:pt>
                <c:pt idx="545" formatCode="0">
                  <c:v>438363.72507669713</c:v>
                </c:pt>
                <c:pt idx="546" formatCode="0">
                  <c:v>438363.72507669602</c:v>
                </c:pt>
                <c:pt idx="547" formatCode="0">
                  <c:v>438363.72507669497</c:v>
                </c:pt>
                <c:pt idx="548" formatCode="0">
                  <c:v>438363.72507669398</c:v>
                </c:pt>
                <c:pt idx="549" formatCode="0">
                  <c:v>438363.72507669311</c:v>
                </c:pt>
                <c:pt idx="550" formatCode="0">
                  <c:v>438363.7250766923</c:v>
                </c:pt>
                <c:pt idx="551" formatCode="0">
                  <c:v>438363.72507669154</c:v>
                </c:pt>
                <c:pt idx="552" formatCode="0">
                  <c:v>438363.72507669084</c:v>
                </c:pt>
                <c:pt idx="553" formatCode="0">
                  <c:v>438363.72507669014</c:v>
                </c:pt>
                <c:pt idx="554" formatCode="0">
                  <c:v>438363.7250766895</c:v>
                </c:pt>
                <c:pt idx="555" formatCode="0">
                  <c:v>438363.72507668892</c:v>
                </c:pt>
                <c:pt idx="556" formatCode="0">
                  <c:v>438363.7250766884</c:v>
                </c:pt>
                <c:pt idx="557" formatCode="0">
                  <c:v>438363.72507668787</c:v>
                </c:pt>
                <c:pt idx="558" formatCode="0">
                  <c:v>438363.72507668741</c:v>
                </c:pt>
                <c:pt idx="559" formatCode="0">
                  <c:v>438363.72507668694</c:v>
                </c:pt>
                <c:pt idx="560" formatCode="0">
                  <c:v>438363.72507668653</c:v>
                </c:pt>
                <c:pt idx="561" formatCode="0">
                  <c:v>438363.72507668613</c:v>
                </c:pt>
                <c:pt idx="562" formatCode="0">
                  <c:v>438363.72507668578</c:v>
                </c:pt>
                <c:pt idx="563" formatCode="0">
                  <c:v>438363.72507668543</c:v>
                </c:pt>
                <c:pt idx="564" formatCode="0">
                  <c:v>438363.72507668514</c:v>
                </c:pt>
                <c:pt idx="565" formatCode="0">
                  <c:v>438363.72507668484</c:v>
                </c:pt>
                <c:pt idx="566" formatCode="0">
                  <c:v>438363.72507668455</c:v>
                </c:pt>
                <c:pt idx="567" formatCode="0">
                  <c:v>438363.72507668432</c:v>
                </c:pt>
                <c:pt idx="568" formatCode="0">
                  <c:v>438363.72507668409</c:v>
                </c:pt>
                <c:pt idx="569" formatCode="0">
                  <c:v>438363.72507668386</c:v>
                </c:pt>
                <c:pt idx="570" formatCode="0">
                  <c:v>438363.72507668368</c:v>
                </c:pt>
                <c:pt idx="571" formatCode="0">
                  <c:v>438363.72507668351</c:v>
                </c:pt>
                <c:pt idx="572" formatCode="0">
                  <c:v>438363.72507668333</c:v>
                </c:pt>
                <c:pt idx="573" formatCode="0">
                  <c:v>438363.72507668316</c:v>
                </c:pt>
                <c:pt idx="574" formatCode="0">
                  <c:v>438363.72507668298</c:v>
                </c:pt>
                <c:pt idx="575" formatCode="0">
                  <c:v>438363.72507668287</c:v>
                </c:pt>
                <c:pt idx="576" formatCode="0">
                  <c:v>438363.72507668275</c:v>
                </c:pt>
                <c:pt idx="577" formatCode="0">
                  <c:v>438363.72507668263</c:v>
                </c:pt>
                <c:pt idx="578" formatCode="0">
                  <c:v>438363.72507668252</c:v>
                </c:pt>
                <c:pt idx="579" formatCode="0">
                  <c:v>438363.7250766824</c:v>
                </c:pt>
                <c:pt idx="580" formatCode="0">
                  <c:v>438363.72507668228</c:v>
                </c:pt>
                <c:pt idx="581" formatCode="0">
                  <c:v>438363.72507668217</c:v>
                </c:pt>
                <c:pt idx="582" formatCode="0">
                  <c:v>438363.72507668211</c:v>
                </c:pt>
                <c:pt idx="583" formatCode="0">
                  <c:v>438363.72507668205</c:v>
                </c:pt>
                <c:pt idx="584" formatCode="0">
                  <c:v>438363.72507668199</c:v>
                </c:pt>
                <c:pt idx="585" formatCode="0">
                  <c:v>438363.72507668193</c:v>
                </c:pt>
                <c:pt idx="586" formatCode="0">
                  <c:v>438363.72507668188</c:v>
                </c:pt>
                <c:pt idx="587" formatCode="0">
                  <c:v>438363.72507668182</c:v>
                </c:pt>
                <c:pt idx="588" formatCode="0">
                  <c:v>438363.72507668176</c:v>
                </c:pt>
                <c:pt idx="589" formatCode="0">
                  <c:v>438363.7250766817</c:v>
                </c:pt>
                <c:pt idx="590" formatCode="0">
                  <c:v>438363.72507668164</c:v>
                </c:pt>
                <c:pt idx="591" formatCode="0">
                  <c:v>438363.72507668159</c:v>
                </c:pt>
                <c:pt idx="592" formatCode="0">
                  <c:v>438363.72507668153</c:v>
                </c:pt>
                <c:pt idx="593" formatCode="0">
                  <c:v>438363.72507668147</c:v>
                </c:pt>
                <c:pt idx="594" formatCode="0">
                  <c:v>438363.72507668141</c:v>
                </c:pt>
                <c:pt idx="595" formatCode="0">
                  <c:v>438363.72507668135</c:v>
                </c:pt>
                <c:pt idx="596" formatCode="0">
                  <c:v>438363.72507668129</c:v>
                </c:pt>
                <c:pt idx="597" formatCode="0">
                  <c:v>438363.72507668129</c:v>
                </c:pt>
                <c:pt idx="598" formatCode="0">
                  <c:v>438363.72507668129</c:v>
                </c:pt>
                <c:pt idx="599" formatCode="0">
                  <c:v>438363.72507668129</c:v>
                </c:pt>
                <c:pt idx="600" formatCode="0">
                  <c:v>438363.72507668129</c:v>
                </c:pt>
                <c:pt idx="601" formatCode="0">
                  <c:v>438363.72507668129</c:v>
                </c:pt>
                <c:pt idx="602" formatCode="0">
                  <c:v>438363.72507668129</c:v>
                </c:pt>
                <c:pt idx="603" formatCode="0">
                  <c:v>438363.72507668129</c:v>
                </c:pt>
                <c:pt idx="604" formatCode="0">
                  <c:v>438363.72507668129</c:v>
                </c:pt>
                <c:pt idx="605" formatCode="0">
                  <c:v>438363.72507668129</c:v>
                </c:pt>
                <c:pt idx="606" formatCode="0">
                  <c:v>438363.72507668129</c:v>
                </c:pt>
                <c:pt idx="607" formatCode="0">
                  <c:v>438363.72507668129</c:v>
                </c:pt>
                <c:pt idx="608" formatCode="0">
                  <c:v>438363.72507668129</c:v>
                </c:pt>
                <c:pt idx="609" formatCode="0">
                  <c:v>438363.72507668129</c:v>
                </c:pt>
                <c:pt idx="610" formatCode="0">
                  <c:v>438363.72507668129</c:v>
                </c:pt>
                <c:pt idx="611" formatCode="0">
                  <c:v>438363.72507668129</c:v>
                </c:pt>
                <c:pt idx="612" formatCode="0">
                  <c:v>438363.72507668129</c:v>
                </c:pt>
                <c:pt idx="613" formatCode="0">
                  <c:v>438363.72507668129</c:v>
                </c:pt>
                <c:pt idx="614" formatCode="0">
                  <c:v>438363.72507668129</c:v>
                </c:pt>
                <c:pt idx="615" formatCode="0">
                  <c:v>438363.72507668129</c:v>
                </c:pt>
                <c:pt idx="616" formatCode="0">
                  <c:v>438363.72507668129</c:v>
                </c:pt>
                <c:pt idx="617" formatCode="0">
                  <c:v>438363.72507668129</c:v>
                </c:pt>
                <c:pt idx="618" formatCode="0">
                  <c:v>438363.72507668129</c:v>
                </c:pt>
                <c:pt idx="619" formatCode="0">
                  <c:v>438363.72507668129</c:v>
                </c:pt>
                <c:pt idx="620" formatCode="0">
                  <c:v>438363.72507668129</c:v>
                </c:pt>
                <c:pt idx="621" formatCode="0">
                  <c:v>438363.72507668129</c:v>
                </c:pt>
                <c:pt idx="622" formatCode="0">
                  <c:v>438363.72507668129</c:v>
                </c:pt>
                <c:pt idx="623" formatCode="0">
                  <c:v>438363.72507668129</c:v>
                </c:pt>
                <c:pt idx="624" formatCode="0">
                  <c:v>438363.72507668129</c:v>
                </c:pt>
                <c:pt idx="625" formatCode="0">
                  <c:v>438363.72507668129</c:v>
                </c:pt>
                <c:pt idx="626" formatCode="0">
                  <c:v>438363.72507668129</c:v>
                </c:pt>
                <c:pt idx="627" formatCode="0">
                  <c:v>438363.72507668129</c:v>
                </c:pt>
                <c:pt idx="628" formatCode="0">
                  <c:v>438363.72507668129</c:v>
                </c:pt>
                <c:pt idx="629" formatCode="0">
                  <c:v>438363.72507668129</c:v>
                </c:pt>
                <c:pt idx="630" formatCode="0">
                  <c:v>438363.72507668129</c:v>
                </c:pt>
                <c:pt idx="631" formatCode="0">
                  <c:v>438363.72507668129</c:v>
                </c:pt>
                <c:pt idx="632" formatCode="0">
                  <c:v>438363.72507668129</c:v>
                </c:pt>
                <c:pt idx="633" formatCode="0">
                  <c:v>438363.72507668129</c:v>
                </c:pt>
                <c:pt idx="634" formatCode="0">
                  <c:v>438363.72507668129</c:v>
                </c:pt>
                <c:pt idx="635" formatCode="0">
                  <c:v>438363.72507668129</c:v>
                </c:pt>
                <c:pt idx="636" formatCode="0">
                  <c:v>438363.72507668129</c:v>
                </c:pt>
                <c:pt idx="637" formatCode="0">
                  <c:v>438363.72507668129</c:v>
                </c:pt>
                <c:pt idx="638" formatCode="0">
                  <c:v>438363.72507668129</c:v>
                </c:pt>
                <c:pt idx="639" formatCode="0">
                  <c:v>438363.72507668129</c:v>
                </c:pt>
                <c:pt idx="640" formatCode="0">
                  <c:v>438363.72507668129</c:v>
                </c:pt>
                <c:pt idx="641" formatCode="0">
                  <c:v>438363.72507668129</c:v>
                </c:pt>
                <c:pt idx="642" formatCode="0">
                  <c:v>438363.72507668129</c:v>
                </c:pt>
                <c:pt idx="643" formatCode="0">
                  <c:v>438363.72507668129</c:v>
                </c:pt>
                <c:pt idx="644" formatCode="0">
                  <c:v>438363.72507668129</c:v>
                </c:pt>
                <c:pt idx="645" formatCode="0">
                  <c:v>438363.72507668129</c:v>
                </c:pt>
                <c:pt idx="646" formatCode="0">
                  <c:v>438363.72507668129</c:v>
                </c:pt>
                <c:pt idx="647" formatCode="0">
                  <c:v>438363.72507668129</c:v>
                </c:pt>
                <c:pt idx="648" formatCode="0">
                  <c:v>438363.72507668129</c:v>
                </c:pt>
                <c:pt idx="649" formatCode="0">
                  <c:v>438363.72507668129</c:v>
                </c:pt>
                <c:pt idx="650" formatCode="0">
                  <c:v>438363.72507668129</c:v>
                </c:pt>
                <c:pt idx="651" formatCode="0">
                  <c:v>438363.72507668129</c:v>
                </c:pt>
                <c:pt idx="652" formatCode="0">
                  <c:v>438363.72507668129</c:v>
                </c:pt>
                <c:pt idx="653" formatCode="0">
                  <c:v>438363.72507668129</c:v>
                </c:pt>
                <c:pt idx="654" formatCode="0">
                  <c:v>438363.72507668129</c:v>
                </c:pt>
                <c:pt idx="655" formatCode="0">
                  <c:v>438363.72507668129</c:v>
                </c:pt>
                <c:pt idx="656" formatCode="0">
                  <c:v>438363.72507668129</c:v>
                </c:pt>
                <c:pt idx="657" formatCode="0">
                  <c:v>438363.72507668129</c:v>
                </c:pt>
                <c:pt idx="658" formatCode="0">
                  <c:v>438363.72507668129</c:v>
                </c:pt>
                <c:pt idx="659" formatCode="0">
                  <c:v>438363.72507668129</c:v>
                </c:pt>
                <c:pt idx="660" formatCode="0">
                  <c:v>438363.72507668129</c:v>
                </c:pt>
                <c:pt idx="661" formatCode="0">
                  <c:v>438363.72507668129</c:v>
                </c:pt>
                <c:pt idx="662" formatCode="0">
                  <c:v>438363.72507668129</c:v>
                </c:pt>
                <c:pt idx="663" formatCode="0">
                  <c:v>438363.72507668129</c:v>
                </c:pt>
                <c:pt idx="664" formatCode="0">
                  <c:v>438363.72507668129</c:v>
                </c:pt>
                <c:pt idx="665" formatCode="0">
                  <c:v>438363.72507668129</c:v>
                </c:pt>
                <c:pt idx="666" formatCode="0">
                  <c:v>438363.72507668129</c:v>
                </c:pt>
                <c:pt idx="667" formatCode="0">
                  <c:v>438363.72507668129</c:v>
                </c:pt>
                <c:pt idx="668" formatCode="0">
                  <c:v>438363.72507668129</c:v>
                </c:pt>
                <c:pt idx="669" formatCode="0">
                  <c:v>438363.72507668129</c:v>
                </c:pt>
                <c:pt idx="670" formatCode="0">
                  <c:v>438363.72507668129</c:v>
                </c:pt>
                <c:pt idx="671" formatCode="0">
                  <c:v>438363.72507668129</c:v>
                </c:pt>
                <c:pt idx="672" formatCode="0">
                  <c:v>438363.72507668129</c:v>
                </c:pt>
                <c:pt idx="673" formatCode="0">
                  <c:v>438363.72507668129</c:v>
                </c:pt>
                <c:pt idx="674" formatCode="0">
                  <c:v>438363.72507668129</c:v>
                </c:pt>
                <c:pt idx="675" formatCode="0">
                  <c:v>438363.72507668129</c:v>
                </c:pt>
                <c:pt idx="676" formatCode="0">
                  <c:v>438363.72507668129</c:v>
                </c:pt>
                <c:pt idx="677" formatCode="0">
                  <c:v>438363.72507668129</c:v>
                </c:pt>
                <c:pt idx="678" formatCode="0">
                  <c:v>438363.72507668129</c:v>
                </c:pt>
                <c:pt idx="679" formatCode="0">
                  <c:v>438363.72507668129</c:v>
                </c:pt>
                <c:pt idx="680" formatCode="0">
                  <c:v>438363.72507668129</c:v>
                </c:pt>
                <c:pt idx="681" formatCode="0">
                  <c:v>438363.72507668129</c:v>
                </c:pt>
                <c:pt idx="682" formatCode="0">
                  <c:v>438363.72507668129</c:v>
                </c:pt>
                <c:pt idx="683" formatCode="0">
                  <c:v>438363.72507668129</c:v>
                </c:pt>
                <c:pt idx="684" formatCode="0">
                  <c:v>438363.72507668129</c:v>
                </c:pt>
                <c:pt idx="685" formatCode="0">
                  <c:v>438363.72507668129</c:v>
                </c:pt>
                <c:pt idx="686" formatCode="0">
                  <c:v>438363.72507668129</c:v>
                </c:pt>
                <c:pt idx="687" formatCode="0">
                  <c:v>438363.72507668129</c:v>
                </c:pt>
                <c:pt idx="688" formatCode="0">
                  <c:v>438363.72507668129</c:v>
                </c:pt>
                <c:pt idx="689" formatCode="0">
                  <c:v>438363.72507668129</c:v>
                </c:pt>
                <c:pt idx="690" formatCode="0">
                  <c:v>438363.72507668129</c:v>
                </c:pt>
                <c:pt idx="691" formatCode="0">
                  <c:v>438363.72507668129</c:v>
                </c:pt>
                <c:pt idx="692" formatCode="0">
                  <c:v>438363.72507668129</c:v>
                </c:pt>
                <c:pt idx="693" formatCode="0">
                  <c:v>438363.72507668129</c:v>
                </c:pt>
                <c:pt idx="694" formatCode="0">
                  <c:v>438363.72507668129</c:v>
                </c:pt>
                <c:pt idx="695" formatCode="0">
                  <c:v>438363.72507668129</c:v>
                </c:pt>
                <c:pt idx="696" formatCode="0">
                  <c:v>438363.72507668129</c:v>
                </c:pt>
                <c:pt idx="697" formatCode="0">
                  <c:v>438363.72507668129</c:v>
                </c:pt>
                <c:pt idx="698" formatCode="0">
                  <c:v>438363.72507668129</c:v>
                </c:pt>
                <c:pt idx="699" formatCode="0">
                  <c:v>438363.72507668129</c:v>
                </c:pt>
                <c:pt idx="700" formatCode="0">
                  <c:v>438363.72507668129</c:v>
                </c:pt>
                <c:pt idx="701" formatCode="0">
                  <c:v>438363.72507668129</c:v>
                </c:pt>
                <c:pt idx="702" formatCode="0">
                  <c:v>438363.72507668129</c:v>
                </c:pt>
                <c:pt idx="703" formatCode="0">
                  <c:v>438363.72507668129</c:v>
                </c:pt>
                <c:pt idx="704" formatCode="0">
                  <c:v>438363.72507668129</c:v>
                </c:pt>
                <c:pt idx="705" formatCode="0">
                  <c:v>438363.72507668129</c:v>
                </c:pt>
                <c:pt idx="706" formatCode="0">
                  <c:v>438363.72507668129</c:v>
                </c:pt>
                <c:pt idx="707" formatCode="0">
                  <c:v>438363.72507668129</c:v>
                </c:pt>
                <c:pt idx="708" formatCode="0">
                  <c:v>438363.72507668129</c:v>
                </c:pt>
                <c:pt idx="709" formatCode="0">
                  <c:v>438363.72507668129</c:v>
                </c:pt>
                <c:pt idx="710" formatCode="0">
                  <c:v>438363.72507668129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9A8-4DB5-8142-8179D0358202}"/>
            </c:ext>
          </c:extLst>
        </c:ser>
        <c:ser>
          <c:idx val="9"/>
          <c:order val="4"/>
          <c:tx>
            <c:v>I2</c:v>
          </c:tx>
          <c:spPr>
            <a:ln w="19050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Deutschland!$A$21:$A$731</c:f>
              <c:numCache>
                <c:formatCode>d/m;@</c:formatCode>
                <c:ptCount val="711"/>
                <c:pt idx="1">
                  <c:v>43852</c:v>
                </c:pt>
                <c:pt idx="2">
                  <c:v>43853</c:v>
                </c:pt>
                <c:pt idx="3">
                  <c:v>43854</c:v>
                </c:pt>
                <c:pt idx="4">
                  <c:v>43855</c:v>
                </c:pt>
                <c:pt idx="5">
                  <c:v>43856</c:v>
                </c:pt>
                <c:pt idx="6">
                  <c:v>43857</c:v>
                </c:pt>
                <c:pt idx="7">
                  <c:v>43858</c:v>
                </c:pt>
                <c:pt idx="8">
                  <c:v>43859</c:v>
                </c:pt>
                <c:pt idx="9">
                  <c:v>43860</c:v>
                </c:pt>
                <c:pt idx="10">
                  <c:v>43861</c:v>
                </c:pt>
                <c:pt idx="11">
                  <c:v>43862</c:v>
                </c:pt>
                <c:pt idx="12">
                  <c:v>43863</c:v>
                </c:pt>
                <c:pt idx="13">
                  <c:v>43864</c:v>
                </c:pt>
                <c:pt idx="14">
                  <c:v>43865</c:v>
                </c:pt>
                <c:pt idx="15">
                  <c:v>43866</c:v>
                </c:pt>
                <c:pt idx="16">
                  <c:v>43867</c:v>
                </c:pt>
                <c:pt idx="17">
                  <c:v>43868</c:v>
                </c:pt>
                <c:pt idx="18">
                  <c:v>43869</c:v>
                </c:pt>
                <c:pt idx="19">
                  <c:v>43870</c:v>
                </c:pt>
                <c:pt idx="20">
                  <c:v>43871</c:v>
                </c:pt>
                <c:pt idx="21">
                  <c:v>43872</c:v>
                </c:pt>
                <c:pt idx="22">
                  <c:v>43873</c:v>
                </c:pt>
                <c:pt idx="23">
                  <c:v>43874</c:v>
                </c:pt>
                <c:pt idx="24">
                  <c:v>43875</c:v>
                </c:pt>
                <c:pt idx="25">
                  <c:v>43876</c:v>
                </c:pt>
                <c:pt idx="26">
                  <c:v>43877</c:v>
                </c:pt>
                <c:pt idx="27">
                  <c:v>43878</c:v>
                </c:pt>
                <c:pt idx="28">
                  <c:v>43879</c:v>
                </c:pt>
                <c:pt idx="29">
                  <c:v>43880</c:v>
                </c:pt>
                <c:pt idx="30">
                  <c:v>43881</c:v>
                </c:pt>
                <c:pt idx="31">
                  <c:v>43882</c:v>
                </c:pt>
                <c:pt idx="32">
                  <c:v>43883</c:v>
                </c:pt>
                <c:pt idx="33">
                  <c:v>43884</c:v>
                </c:pt>
                <c:pt idx="34">
                  <c:v>43885</c:v>
                </c:pt>
                <c:pt idx="35">
                  <c:v>43886</c:v>
                </c:pt>
                <c:pt idx="36">
                  <c:v>43887</c:v>
                </c:pt>
                <c:pt idx="37">
                  <c:v>43888</c:v>
                </c:pt>
                <c:pt idx="38">
                  <c:v>43889</c:v>
                </c:pt>
                <c:pt idx="39">
                  <c:v>43890</c:v>
                </c:pt>
                <c:pt idx="40">
                  <c:v>43891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43897</c:v>
                </c:pt>
                <c:pt idx="47">
                  <c:v>43898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43904</c:v>
                </c:pt>
                <c:pt idx="54">
                  <c:v>43905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43911</c:v>
                </c:pt>
                <c:pt idx="61">
                  <c:v>43912</c:v>
                </c:pt>
                <c:pt idx="62">
                  <c:v>43913</c:v>
                </c:pt>
                <c:pt idx="63">
                  <c:v>43914</c:v>
                </c:pt>
                <c:pt idx="64">
                  <c:v>43915</c:v>
                </c:pt>
                <c:pt idx="65">
                  <c:v>43916</c:v>
                </c:pt>
                <c:pt idx="66">
                  <c:v>43917</c:v>
                </c:pt>
                <c:pt idx="67">
                  <c:v>43918</c:v>
                </c:pt>
                <c:pt idx="68">
                  <c:v>43919</c:v>
                </c:pt>
                <c:pt idx="69">
                  <c:v>43920</c:v>
                </c:pt>
                <c:pt idx="70">
                  <c:v>43921</c:v>
                </c:pt>
                <c:pt idx="71">
                  <c:v>43922</c:v>
                </c:pt>
                <c:pt idx="72">
                  <c:v>43923</c:v>
                </c:pt>
                <c:pt idx="73">
                  <c:v>43924</c:v>
                </c:pt>
                <c:pt idx="74">
                  <c:v>43925</c:v>
                </c:pt>
                <c:pt idx="75">
                  <c:v>43926</c:v>
                </c:pt>
                <c:pt idx="76">
                  <c:v>43927</c:v>
                </c:pt>
                <c:pt idx="77">
                  <c:v>43928</c:v>
                </c:pt>
                <c:pt idx="78">
                  <c:v>43929</c:v>
                </c:pt>
                <c:pt idx="79">
                  <c:v>43930</c:v>
                </c:pt>
                <c:pt idx="80">
                  <c:v>43931</c:v>
                </c:pt>
                <c:pt idx="81">
                  <c:v>43932</c:v>
                </c:pt>
                <c:pt idx="82">
                  <c:v>43933</c:v>
                </c:pt>
                <c:pt idx="83">
                  <c:v>43934</c:v>
                </c:pt>
                <c:pt idx="84">
                  <c:v>43935</c:v>
                </c:pt>
                <c:pt idx="85">
                  <c:v>43936</c:v>
                </c:pt>
                <c:pt idx="86">
                  <c:v>43937</c:v>
                </c:pt>
                <c:pt idx="87">
                  <c:v>43938</c:v>
                </c:pt>
                <c:pt idx="88">
                  <c:v>43939</c:v>
                </c:pt>
                <c:pt idx="89">
                  <c:v>43940</c:v>
                </c:pt>
                <c:pt idx="90">
                  <c:v>43941</c:v>
                </c:pt>
                <c:pt idx="91">
                  <c:v>43942</c:v>
                </c:pt>
                <c:pt idx="92">
                  <c:v>43943</c:v>
                </c:pt>
                <c:pt idx="93">
                  <c:v>43944</c:v>
                </c:pt>
                <c:pt idx="94">
                  <c:v>43945</c:v>
                </c:pt>
                <c:pt idx="95">
                  <c:v>43946</c:v>
                </c:pt>
                <c:pt idx="96">
                  <c:v>43947</c:v>
                </c:pt>
                <c:pt idx="97">
                  <c:v>43948</c:v>
                </c:pt>
                <c:pt idx="98">
                  <c:v>43949</c:v>
                </c:pt>
                <c:pt idx="99">
                  <c:v>43950</c:v>
                </c:pt>
                <c:pt idx="100">
                  <c:v>43951</c:v>
                </c:pt>
                <c:pt idx="101">
                  <c:v>43952</c:v>
                </c:pt>
                <c:pt idx="102">
                  <c:v>43953</c:v>
                </c:pt>
                <c:pt idx="103">
                  <c:v>43954</c:v>
                </c:pt>
                <c:pt idx="104">
                  <c:v>43955</c:v>
                </c:pt>
                <c:pt idx="105">
                  <c:v>43956</c:v>
                </c:pt>
                <c:pt idx="106">
                  <c:v>43957</c:v>
                </c:pt>
                <c:pt idx="107">
                  <c:v>43958</c:v>
                </c:pt>
                <c:pt idx="108">
                  <c:v>43959</c:v>
                </c:pt>
                <c:pt idx="109">
                  <c:v>43960</c:v>
                </c:pt>
                <c:pt idx="110">
                  <c:v>43961</c:v>
                </c:pt>
                <c:pt idx="111">
                  <c:v>43962</c:v>
                </c:pt>
                <c:pt idx="112">
                  <c:v>43963</c:v>
                </c:pt>
                <c:pt idx="113">
                  <c:v>43964</c:v>
                </c:pt>
                <c:pt idx="114">
                  <c:v>43965</c:v>
                </c:pt>
                <c:pt idx="115">
                  <c:v>43966</c:v>
                </c:pt>
                <c:pt idx="116">
                  <c:v>43967</c:v>
                </c:pt>
                <c:pt idx="117">
                  <c:v>43968</c:v>
                </c:pt>
                <c:pt idx="118">
                  <c:v>43969</c:v>
                </c:pt>
                <c:pt idx="119">
                  <c:v>43970</c:v>
                </c:pt>
                <c:pt idx="120">
                  <c:v>43971</c:v>
                </c:pt>
                <c:pt idx="121">
                  <c:v>43972</c:v>
                </c:pt>
                <c:pt idx="122">
                  <c:v>43973</c:v>
                </c:pt>
                <c:pt idx="123">
                  <c:v>43974</c:v>
                </c:pt>
                <c:pt idx="124">
                  <c:v>43975</c:v>
                </c:pt>
                <c:pt idx="125">
                  <c:v>43976</c:v>
                </c:pt>
                <c:pt idx="126">
                  <c:v>43977</c:v>
                </c:pt>
                <c:pt idx="127">
                  <c:v>43978</c:v>
                </c:pt>
                <c:pt idx="128">
                  <c:v>43979</c:v>
                </c:pt>
                <c:pt idx="129">
                  <c:v>43980</c:v>
                </c:pt>
                <c:pt idx="130">
                  <c:v>43981</c:v>
                </c:pt>
                <c:pt idx="131">
                  <c:v>43982</c:v>
                </c:pt>
                <c:pt idx="132">
                  <c:v>43983</c:v>
                </c:pt>
                <c:pt idx="133">
                  <c:v>43984</c:v>
                </c:pt>
                <c:pt idx="134">
                  <c:v>43985</c:v>
                </c:pt>
                <c:pt idx="135">
                  <c:v>43986</c:v>
                </c:pt>
                <c:pt idx="136">
                  <c:v>43987</c:v>
                </c:pt>
                <c:pt idx="137">
                  <c:v>43988</c:v>
                </c:pt>
                <c:pt idx="138">
                  <c:v>43989</c:v>
                </c:pt>
                <c:pt idx="139">
                  <c:v>43990</c:v>
                </c:pt>
                <c:pt idx="140">
                  <c:v>43991</c:v>
                </c:pt>
                <c:pt idx="141">
                  <c:v>43992</c:v>
                </c:pt>
                <c:pt idx="142">
                  <c:v>43993</c:v>
                </c:pt>
                <c:pt idx="143">
                  <c:v>43994</c:v>
                </c:pt>
                <c:pt idx="144">
                  <c:v>43995</c:v>
                </c:pt>
                <c:pt idx="145">
                  <c:v>43996</c:v>
                </c:pt>
                <c:pt idx="146">
                  <c:v>43997</c:v>
                </c:pt>
                <c:pt idx="147">
                  <c:v>43998</c:v>
                </c:pt>
                <c:pt idx="148">
                  <c:v>43999</c:v>
                </c:pt>
                <c:pt idx="149">
                  <c:v>44000</c:v>
                </c:pt>
                <c:pt idx="150">
                  <c:v>44001</c:v>
                </c:pt>
                <c:pt idx="151">
                  <c:v>44002</c:v>
                </c:pt>
                <c:pt idx="152">
                  <c:v>44003</c:v>
                </c:pt>
                <c:pt idx="153">
                  <c:v>44004</c:v>
                </c:pt>
                <c:pt idx="154">
                  <c:v>44005</c:v>
                </c:pt>
                <c:pt idx="155">
                  <c:v>44006</c:v>
                </c:pt>
                <c:pt idx="156">
                  <c:v>44007</c:v>
                </c:pt>
                <c:pt idx="157">
                  <c:v>44008</c:v>
                </c:pt>
                <c:pt idx="158">
                  <c:v>44009</c:v>
                </c:pt>
                <c:pt idx="159">
                  <c:v>44010</c:v>
                </c:pt>
                <c:pt idx="160">
                  <c:v>44011</c:v>
                </c:pt>
                <c:pt idx="161">
                  <c:v>44012</c:v>
                </c:pt>
                <c:pt idx="162">
                  <c:v>44013</c:v>
                </c:pt>
                <c:pt idx="163">
                  <c:v>44014</c:v>
                </c:pt>
                <c:pt idx="164">
                  <c:v>44015</c:v>
                </c:pt>
                <c:pt idx="165">
                  <c:v>44016</c:v>
                </c:pt>
                <c:pt idx="166">
                  <c:v>44017</c:v>
                </c:pt>
                <c:pt idx="167">
                  <c:v>44018</c:v>
                </c:pt>
                <c:pt idx="168">
                  <c:v>44019</c:v>
                </c:pt>
                <c:pt idx="169">
                  <c:v>44020</c:v>
                </c:pt>
                <c:pt idx="170">
                  <c:v>44021</c:v>
                </c:pt>
                <c:pt idx="171">
                  <c:v>44022</c:v>
                </c:pt>
                <c:pt idx="172">
                  <c:v>44023</c:v>
                </c:pt>
                <c:pt idx="173">
                  <c:v>44024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44030</c:v>
                </c:pt>
                <c:pt idx="180">
                  <c:v>44031</c:v>
                </c:pt>
                <c:pt idx="181">
                  <c:v>44032</c:v>
                </c:pt>
                <c:pt idx="182">
                  <c:v>44033</c:v>
                </c:pt>
                <c:pt idx="183">
                  <c:v>44034</c:v>
                </c:pt>
                <c:pt idx="184">
                  <c:v>44035</c:v>
                </c:pt>
                <c:pt idx="185">
                  <c:v>44036</c:v>
                </c:pt>
                <c:pt idx="186">
                  <c:v>44037</c:v>
                </c:pt>
                <c:pt idx="187">
                  <c:v>44038</c:v>
                </c:pt>
                <c:pt idx="188">
                  <c:v>44039</c:v>
                </c:pt>
                <c:pt idx="189">
                  <c:v>44040</c:v>
                </c:pt>
                <c:pt idx="190">
                  <c:v>44041</c:v>
                </c:pt>
                <c:pt idx="191">
                  <c:v>44042</c:v>
                </c:pt>
                <c:pt idx="192">
                  <c:v>44043</c:v>
                </c:pt>
                <c:pt idx="193">
                  <c:v>44044</c:v>
                </c:pt>
                <c:pt idx="194">
                  <c:v>44045</c:v>
                </c:pt>
                <c:pt idx="195">
                  <c:v>44046</c:v>
                </c:pt>
                <c:pt idx="196">
                  <c:v>44047</c:v>
                </c:pt>
                <c:pt idx="197">
                  <c:v>44048</c:v>
                </c:pt>
                <c:pt idx="198">
                  <c:v>44049</c:v>
                </c:pt>
                <c:pt idx="199">
                  <c:v>44050</c:v>
                </c:pt>
                <c:pt idx="200">
                  <c:v>44051</c:v>
                </c:pt>
                <c:pt idx="201">
                  <c:v>44052</c:v>
                </c:pt>
                <c:pt idx="202">
                  <c:v>44053</c:v>
                </c:pt>
                <c:pt idx="203">
                  <c:v>44054</c:v>
                </c:pt>
                <c:pt idx="204">
                  <c:v>44055</c:v>
                </c:pt>
                <c:pt idx="205">
                  <c:v>44056</c:v>
                </c:pt>
                <c:pt idx="206">
                  <c:v>44057</c:v>
                </c:pt>
                <c:pt idx="207">
                  <c:v>44058</c:v>
                </c:pt>
                <c:pt idx="208">
                  <c:v>44059</c:v>
                </c:pt>
                <c:pt idx="209">
                  <c:v>44060</c:v>
                </c:pt>
                <c:pt idx="210">
                  <c:v>44061</c:v>
                </c:pt>
                <c:pt idx="211">
                  <c:v>44062</c:v>
                </c:pt>
                <c:pt idx="212">
                  <c:v>44063</c:v>
                </c:pt>
                <c:pt idx="213">
                  <c:v>44064</c:v>
                </c:pt>
                <c:pt idx="214">
                  <c:v>44065</c:v>
                </c:pt>
                <c:pt idx="215">
                  <c:v>44066</c:v>
                </c:pt>
                <c:pt idx="216">
                  <c:v>44067</c:v>
                </c:pt>
                <c:pt idx="217">
                  <c:v>44068</c:v>
                </c:pt>
                <c:pt idx="218">
                  <c:v>44069</c:v>
                </c:pt>
                <c:pt idx="219">
                  <c:v>44070</c:v>
                </c:pt>
                <c:pt idx="220">
                  <c:v>44071</c:v>
                </c:pt>
                <c:pt idx="221">
                  <c:v>44072</c:v>
                </c:pt>
                <c:pt idx="222">
                  <c:v>44073</c:v>
                </c:pt>
                <c:pt idx="223">
                  <c:v>44074</c:v>
                </c:pt>
                <c:pt idx="224">
                  <c:v>44075</c:v>
                </c:pt>
                <c:pt idx="225">
                  <c:v>44076</c:v>
                </c:pt>
                <c:pt idx="226">
                  <c:v>44077</c:v>
                </c:pt>
                <c:pt idx="227">
                  <c:v>44078</c:v>
                </c:pt>
                <c:pt idx="228">
                  <c:v>44079</c:v>
                </c:pt>
                <c:pt idx="229">
                  <c:v>44080</c:v>
                </c:pt>
                <c:pt idx="230">
                  <c:v>44081</c:v>
                </c:pt>
                <c:pt idx="231">
                  <c:v>44082</c:v>
                </c:pt>
                <c:pt idx="232">
                  <c:v>44083</c:v>
                </c:pt>
                <c:pt idx="233">
                  <c:v>44084</c:v>
                </c:pt>
                <c:pt idx="234">
                  <c:v>44085</c:v>
                </c:pt>
                <c:pt idx="235">
                  <c:v>44086</c:v>
                </c:pt>
                <c:pt idx="236">
                  <c:v>44087</c:v>
                </c:pt>
                <c:pt idx="237">
                  <c:v>44088</c:v>
                </c:pt>
                <c:pt idx="238">
                  <c:v>44089</c:v>
                </c:pt>
                <c:pt idx="239">
                  <c:v>44090</c:v>
                </c:pt>
                <c:pt idx="240">
                  <c:v>44091</c:v>
                </c:pt>
                <c:pt idx="241">
                  <c:v>44092</c:v>
                </c:pt>
                <c:pt idx="242">
                  <c:v>44093</c:v>
                </c:pt>
                <c:pt idx="243">
                  <c:v>44094</c:v>
                </c:pt>
                <c:pt idx="244">
                  <c:v>44095</c:v>
                </c:pt>
                <c:pt idx="245">
                  <c:v>44096</c:v>
                </c:pt>
                <c:pt idx="246">
                  <c:v>44097</c:v>
                </c:pt>
                <c:pt idx="247">
                  <c:v>44098</c:v>
                </c:pt>
                <c:pt idx="248">
                  <c:v>44099</c:v>
                </c:pt>
                <c:pt idx="249">
                  <c:v>44100</c:v>
                </c:pt>
                <c:pt idx="250">
                  <c:v>44101</c:v>
                </c:pt>
                <c:pt idx="251">
                  <c:v>44102</c:v>
                </c:pt>
                <c:pt idx="252">
                  <c:v>44103</c:v>
                </c:pt>
                <c:pt idx="253">
                  <c:v>44104</c:v>
                </c:pt>
                <c:pt idx="254">
                  <c:v>44105</c:v>
                </c:pt>
                <c:pt idx="255">
                  <c:v>44106</c:v>
                </c:pt>
                <c:pt idx="256">
                  <c:v>44107</c:v>
                </c:pt>
                <c:pt idx="257">
                  <c:v>44108</c:v>
                </c:pt>
                <c:pt idx="258">
                  <c:v>44109</c:v>
                </c:pt>
                <c:pt idx="259">
                  <c:v>44110</c:v>
                </c:pt>
                <c:pt idx="260">
                  <c:v>44111</c:v>
                </c:pt>
                <c:pt idx="261">
                  <c:v>44112</c:v>
                </c:pt>
                <c:pt idx="262">
                  <c:v>44113</c:v>
                </c:pt>
                <c:pt idx="263">
                  <c:v>44114</c:v>
                </c:pt>
                <c:pt idx="264">
                  <c:v>44115</c:v>
                </c:pt>
                <c:pt idx="265">
                  <c:v>44116</c:v>
                </c:pt>
                <c:pt idx="266">
                  <c:v>44117</c:v>
                </c:pt>
                <c:pt idx="267">
                  <c:v>44118</c:v>
                </c:pt>
                <c:pt idx="268">
                  <c:v>44119</c:v>
                </c:pt>
                <c:pt idx="269">
                  <c:v>44120</c:v>
                </c:pt>
                <c:pt idx="270">
                  <c:v>44121</c:v>
                </c:pt>
                <c:pt idx="271">
                  <c:v>44122</c:v>
                </c:pt>
                <c:pt idx="272">
                  <c:v>44123</c:v>
                </c:pt>
                <c:pt idx="273">
                  <c:v>44124</c:v>
                </c:pt>
                <c:pt idx="274">
                  <c:v>44125</c:v>
                </c:pt>
                <c:pt idx="275">
                  <c:v>44126</c:v>
                </c:pt>
                <c:pt idx="276">
                  <c:v>44127</c:v>
                </c:pt>
                <c:pt idx="277">
                  <c:v>44128</c:v>
                </c:pt>
                <c:pt idx="278">
                  <c:v>44129</c:v>
                </c:pt>
                <c:pt idx="279">
                  <c:v>44130</c:v>
                </c:pt>
                <c:pt idx="280">
                  <c:v>44131</c:v>
                </c:pt>
                <c:pt idx="281">
                  <c:v>44132</c:v>
                </c:pt>
                <c:pt idx="282">
                  <c:v>44133</c:v>
                </c:pt>
                <c:pt idx="283">
                  <c:v>44134</c:v>
                </c:pt>
                <c:pt idx="284">
                  <c:v>44135</c:v>
                </c:pt>
                <c:pt idx="285">
                  <c:v>44136</c:v>
                </c:pt>
                <c:pt idx="286">
                  <c:v>44137</c:v>
                </c:pt>
                <c:pt idx="287">
                  <c:v>44138</c:v>
                </c:pt>
                <c:pt idx="288">
                  <c:v>44139</c:v>
                </c:pt>
                <c:pt idx="289">
                  <c:v>44140</c:v>
                </c:pt>
                <c:pt idx="290">
                  <c:v>44141</c:v>
                </c:pt>
                <c:pt idx="291">
                  <c:v>44142</c:v>
                </c:pt>
                <c:pt idx="292">
                  <c:v>44143</c:v>
                </c:pt>
                <c:pt idx="293">
                  <c:v>44144</c:v>
                </c:pt>
                <c:pt idx="294">
                  <c:v>44145</c:v>
                </c:pt>
                <c:pt idx="295">
                  <c:v>44146</c:v>
                </c:pt>
                <c:pt idx="296">
                  <c:v>44147</c:v>
                </c:pt>
                <c:pt idx="297">
                  <c:v>44148</c:v>
                </c:pt>
                <c:pt idx="298">
                  <c:v>44149</c:v>
                </c:pt>
                <c:pt idx="299">
                  <c:v>44150</c:v>
                </c:pt>
                <c:pt idx="300">
                  <c:v>44151</c:v>
                </c:pt>
                <c:pt idx="301">
                  <c:v>44152</c:v>
                </c:pt>
                <c:pt idx="302">
                  <c:v>44153</c:v>
                </c:pt>
                <c:pt idx="303">
                  <c:v>44154</c:v>
                </c:pt>
                <c:pt idx="304">
                  <c:v>44155</c:v>
                </c:pt>
                <c:pt idx="305">
                  <c:v>44156</c:v>
                </c:pt>
                <c:pt idx="306">
                  <c:v>44157</c:v>
                </c:pt>
                <c:pt idx="307">
                  <c:v>44158</c:v>
                </c:pt>
                <c:pt idx="308">
                  <c:v>44159</c:v>
                </c:pt>
                <c:pt idx="309">
                  <c:v>44160</c:v>
                </c:pt>
                <c:pt idx="310">
                  <c:v>44161</c:v>
                </c:pt>
                <c:pt idx="311">
                  <c:v>44162</c:v>
                </c:pt>
                <c:pt idx="312">
                  <c:v>44163</c:v>
                </c:pt>
                <c:pt idx="313">
                  <c:v>44164</c:v>
                </c:pt>
                <c:pt idx="314">
                  <c:v>44165</c:v>
                </c:pt>
                <c:pt idx="315">
                  <c:v>44166</c:v>
                </c:pt>
                <c:pt idx="316">
                  <c:v>44167</c:v>
                </c:pt>
                <c:pt idx="317">
                  <c:v>44168</c:v>
                </c:pt>
                <c:pt idx="318">
                  <c:v>44169</c:v>
                </c:pt>
                <c:pt idx="319">
                  <c:v>44170</c:v>
                </c:pt>
                <c:pt idx="320">
                  <c:v>44171</c:v>
                </c:pt>
                <c:pt idx="321">
                  <c:v>44172</c:v>
                </c:pt>
                <c:pt idx="322">
                  <c:v>44173</c:v>
                </c:pt>
                <c:pt idx="323">
                  <c:v>44174</c:v>
                </c:pt>
                <c:pt idx="324">
                  <c:v>44175</c:v>
                </c:pt>
                <c:pt idx="325">
                  <c:v>44176</c:v>
                </c:pt>
                <c:pt idx="326">
                  <c:v>44177</c:v>
                </c:pt>
                <c:pt idx="327">
                  <c:v>44178</c:v>
                </c:pt>
                <c:pt idx="328">
                  <c:v>44179</c:v>
                </c:pt>
                <c:pt idx="329">
                  <c:v>44180</c:v>
                </c:pt>
                <c:pt idx="330">
                  <c:v>44181</c:v>
                </c:pt>
                <c:pt idx="331">
                  <c:v>44182</c:v>
                </c:pt>
                <c:pt idx="332">
                  <c:v>44183</c:v>
                </c:pt>
                <c:pt idx="333">
                  <c:v>44184</c:v>
                </c:pt>
                <c:pt idx="334">
                  <c:v>44185</c:v>
                </c:pt>
                <c:pt idx="335">
                  <c:v>44186</c:v>
                </c:pt>
                <c:pt idx="336">
                  <c:v>44187</c:v>
                </c:pt>
                <c:pt idx="337">
                  <c:v>44188</c:v>
                </c:pt>
                <c:pt idx="338">
                  <c:v>44189</c:v>
                </c:pt>
                <c:pt idx="339">
                  <c:v>44190</c:v>
                </c:pt>
                <c:pt idx="340">
                  <c:v>44191</c:v>
                </c:pt>
                <c:pt idx="341">
                  <c:v>44192</c:v>
                </c:pt>
                <c:pt idx="342">
                  <c:v>44193</c:v>
                </c:pt>
                <c:pt idx="343">
                  <c:v>44194</c:v>
                </c:pt>
                <c:pt idx="344">
                  <c:v>44195</c:v>
                </c:pt>
                <c:pt idx="345">
                  <c:v>44196</c:v>
                </c:pt>
                <c:pt idx="346">
                  <c:v>44197</c:v>
                </c:pt>
                <c:pt idx="347">
                  <c:v>44198</c:v>
                </c:pt>
                <c:pt idx="348">
                  <c:v>44199</c:v>
                </c:pt>
                <c:pt idx="349">
                  <c:v>44200</c:v>
                </c:pt>
                <c:pt idx="350">
                  <c:v>44201</c:v>
                </c:pt>
                <c:pt idx="351">
                  <c:v>44202</c:v>
                </c:pt>
                <c:pt idx="352">
                  <c:v>44203</c:v>
                </c:pt>
                <c:pt idx="353">
                  <c:v>44204</c:v>
                </c:pt>
                <c:pt idx="354">
                  <c:v>44205</c:v>
                </c:pt>
                <c:pt idx="355">
                  <c:v>44206</c:v>
                </c:pt>
                <c:pt idx="356">
                  <c:v>44207</c:v>
                </c:pt>
                <c:pt idx="357">
                  <c:v>44208</c:v>
                </c:pt>
                <c:pt idx="358">
                  <c:v>44209</c:v>
                </c:pt>
                <c:pt idx="359">
                  <c:v>44210</c:v>
                </c:pt>
                <c:pt idx="360">
                  <c:v>44211</c:v>
                </c:pt>
                <c:pt idx="361">
                  <c:v>44212</c:v>
                </c:pt>
                <c:pt idx="362">
                  <c:v>44213</c:v>
                </c:pt>
                <c:pt idx="363">
                  <c:v>44214</c:v>
                </c:pt>
                <c:pt idx="364">
                  <c:v>44215</c:v>
                </c:pt>
                <c:pt idx="365">
                  <c:v>44216</c:v>
                </c:pt>
                <c:pt idx="366">
                  <c:v>44217</c:v>
                </c:pt>
                <c:pt idx="367">
                  <c:v>44218</c:v>
                </c:pt>
                <c:pt idx="368">
                  <c:v>44219</c:v>
                </c:pt>
                <c:pt idx="369">
                  <c:v>44220</c:v>
                </c:pt>
                <c:pt idx="370">
                  <c:v>44221</c:v>
                </c:pt>
                <c:pt idx="371">
                  <c:v>44222</c:v>
                </c:pt>
                <c:pt idx="372">
                  <c:v>44223</c:v>
                </c:pt>
                <c:pt idx="373">
                  <c:v>44224</c:v>
                </c:pt>
                <c:pt idx="374">
                  <c:v>44225</c:v>
                </c:pt>
                <c:pt idx="375">
                  <c:v>44226</c:v>
                </c:pt>
                <c:pt idx="376">
                  <c:v>44227</c:v>
                </c:pt>
                <c:pt idx="377">
                  <c:v>44228</c:v>
                </c:pt>
                <c:pt idx="378">
                  <c:v>44229</c:v>
                </c:pt>
                <c:pt idx="379">
                  <c:v>44230</c:v>
                </c:pt>
                <c:pt idx="380">
                  <c:v>44231</c:v>
                </c:pt>
                <c:pt idx="381">
                  <c:v>44232</c:v>
                </c:pt>
                <c:pt idx="382">
                  <c:v>44233</c:v>
                </c:pt>
                <c:pt idx="383">
                  <c:v>44234</c:v>
                </c:pt>
                <c:pt idx="384">
                  <c:v>44235</c:v>
                </c:pt>
                <c:pt idx="385">
                  <c:v>44236</c:v>
                </c:pt>
                <c:pt idx="386">
                  <c:v>44237</c:v>
                </c:pt>
                <c:pt idx="387">
                  <c:v>44238</c:v>
                </c:pt>
                <c:pt idx="388">
                  <c:v>44239</c:v>
                </c:pt>
                <c:pt idx="389">
                  <c:v>44240</c:v>
                </c:pt>
                <c:pt idx="390">
                  <c:v>44241</c:v>
                </c:pt>
                <c:pt idx="391">
                  <c:v>44242</c:v>
                </c:pt>
                <c:pt idx="392">
                  <c:v>44243</c:v>
                </c:pt>
                <c:pt idx="393">
                  <c:v>44244</c:v>
                </c:pt>
                <c:pt idx="394">
                  <c:v>44245</c:v>
                </c:pt>
                <c:pt idx="395">
                  <c:v>44246</c:v>
                </c:pt>
                <c:pt idx="396">
                  <c:v>44247</c:v>
                </c:pt>
                <c:pt idx="397">
                  <c:v>44248</c:v>
                </c:pt>
                <c:pt idx="398">
                  <c:v>44249</c:v>
                </c:pt>
                <c:pt idx="399">
                  <c:v>44250</c:v>
                </c:pt>
                <c:pt idx="400">
                  <c:v>44251</c:v>
                </c:pt>
                <c:pt idx="401">
                  <c:v>44252</c:v>
                </c:pt>
                <c:pt idx="402">
                  <c:v>44253</c:v>
                </c:pt>
                <c:pt idx="403">
                  <c:v>44254</c:v>
                </c:pt>
                <c:pt idx="404">
                  <c:v>44255</c:v>
                </c:pt>
                <c:pt idx="405">
                  <c:v>44256</c:v>
                </c:pt>
                <c:pt idx="406">
                  <c:v>44257</c:v>
                </c:pt>
                <c:pt idx="407">
                  <c:v>44258</c:v>
                </c:pt>
                <c:pt idx="408">
                  <c:v>44259</c:v>
                </c:pt>
                <c:pt idx="409">
                  <c:v>44260</c:v>
                </c:pt>
                <c:pt idx="410">
                  <c:v>44261</c:v>
                </c:pt>
                <c:pt idx="411">
                  <c:v>44262</c:v>
                </c:pt>
                <c:pt idx="412">
                  <c:v>44263</c:v>
                </c:pt>
                <c:pt idx="413">
                  <c:v>44264</c:v>
                </c:pt>
                <c:pt idx="414">
                  <c:v>44265</c:v>
                </c:pt>
                <c:pt idx="415">
                  <c:v>44266</c:v>
                </c:pt>
                <c:pt idx="416">
                  <c:v>44267</c:v>
                </c:pt>
                <c:pt idx="417">
                  <c:v>44268</c:v>
                </c:pt>
                <c:pt idx="418">
                  <c:v>44269</c:v>
                </c:pt>
                <c:pt idx="419">
                  <c:v>44270</c:v>
                </c:pt>
                <c:pt idx="420">
                  <c:v>44271</c:v>
                </c:pt>
                <c:pt idx="421">
                  <c:v>44272</c:v>
                </c:pt>
                <c:pt idx="422">
                  <c:v>44273</c:v>
                </c:pt>
                <c:pt idx="423">
                  <c:v>44274</c:v>
                </c:pt>
                <c:pt idx="424">
                  <c:v>44275</c:v>
                </c:pt>
                <c:pt idx="425">
                  <c:v>44276</c:v>
                </c:pt>
                <c:pt idx="426">
                  <c:v>44277</c:v>
                </c:pt>
                <c:pt idx="427">
                  <c:v>44278</c:v>
                </c:pt>
                <c:pt idx="428">
                  <c:v>44279</c:v>
                </c:pt>
                <c:pt idx="429">
                  <c:v>44280</c:v>
                </c:pt>
                <c:pt idx="430">
                  <c:v>44281</c:v>
                </c:pt>
                <c:pt idx="431">
                  <c:v>44282</c:v>
                </c:pt>
                <c:pt idx="432">
                  <c:v>44283</c:v>
                </c:pt>
                <c:pt idx="433">
                  <c:v>44284</c:v>
                </c:pt>
                <c:pt idx="434">
                  <c:v>44285</c:v>
                </c:pt>
                <c:pt idx="435">
                  <c:v>44286</c:v>
                </c:pt>
                <c:pt idx="436">
                  <c:v>44287</c:v>
                </c:pt>
                <c:pt idx="437">
                  <c:v>44288</c:v>
                </c:pt>
                <c:pt idx="438">
                  <c:v>44289</c:v>
                </c:pt>
                <c:pt idx="439">
                  <c:v>44290</c:v>
                </c:pt>
                <c:pt idx="440">
                  <c:v>44291</c:v>
                </c:pt>
                <c:pt idx="441">
                  <c:v>44292</c:v>
                </c:pt>
                <c:pt idx="442">
                  <c:v>44293</c:v>
                </c:pt>
                <c:pt idx="443">
                  <c:v>44294</c:v>
                </c:pt>
                <c:pt idx="444">
                  <c:v>44295</c:v>
                </c:pt>
                <c:pt idx="445">
                  <c:v>44296</c:v>
                </c:pt>
                <c:pt idx="446">
                  <c:v>44297</c:v>
                </c:pt>
                <c:pt idx="447">
                  <c:v>44298</c:v>
                </c:pt>
                <c:pt idx="448">
                  <c:v>44299</c:v>
                </c:pt>
                <c:pt idx="449">
                  <c:v>44300</c:v>
                </c:pt>
                <c:pt idx="450">
                  <c:v>44301</c:v>
                </c:pt>
                <c:pt idx="451">
                  <c:v>44302</c:v>
                </c:pt>
                <c:pt idx="452">
                  <c:v>44303</c:v>
                </c:pt>
                <c:pt idx="453">
                  <c:v>44304</c:v>
                </c:pt>
                <c:pt idx="454">
                  <c:v>44305</c:v>
                </c:pt>
                <c:pt idx="455">
                  <c:v>44306</c:v>
                </c:pt>
                <c:pt idx="456">
                  <c:v>44307</c:v>
                </c:pt>
                <c:pt idx="457">
                  <c:v>44308</c:v>
                </c:pt>
                <c:pt idx="458">
                  <c:v>44309</c:v>
                </c:pt>
                <c:pt idx="459">
                  <c:v>44310</c:v>
                </c:pt>
                <c:pt idx="460">
                  <c:v>44311</c:v>
                </c:pt>
                <c:pt idx="461">
                  <c:v>44312</c:v>
                </c:pt>
                <c:pt idx="462">
                  <c:v>44313</c:v>
                </c:pt>
                <c:pt idx="463">
                  <c:v>44314</c:v>
                </c:pt>
                <c:pt idx="464">
                  <c:v>44315</c:v>
                </c:pt>
                <c:pt idx="465">
                  <c:v>44316</c:v>
                </c:pt>
                <c:pt idx="466">
                  <c:v>44317</c:v>
                </c:pt>
                <c:pt idx="467">
                  <c:v>44318</c:v>
                </c:pt>
                <c:pt idx="468">
                  <c:v>44319</c:v>
                </c:pt>
                <c:pt idx="469">
                  <c:v>44320</c:v>
                </c:pt>
                <c:pt idx="470">
                  <c:v>44321</c:v>
                </c:pt>
                <c:pt idx="471">
                  <c:v>44322</c:v>
                </c:pt>
                <c:pt idx="472">
                  <c:v>44323</c:v>
                </c:pt>
                <c:pt idx="473">
                  <c:v>44324</c:v>
                </c:pt>
                <c:pt idx="474">
                  <c:v>44325</c:v>
                </c:pt>
                <c:pt idx="475">
                  <c:v>44326</c:v>
                </c:pt>
                <c:pt idx="476">
                  <c:v>44327</c:v>
                </c:pt>
                <c:pt idx="477">
                  <c:v>44328</c:v>
                </c:pt>
                <c:pt idx="478">
                  <c:v>44329</c:v>
                </c:pt>
                <c:pt idx="479">
                  <c:v>44330</c:v>
                </c:pt>
                <c:pt idx="480">
                  <c:v>44331</c:v>
                </c:pt>
                <c:pt idx="481">
                  <c:v>44332</c:v>
                </c:pt>
                <c:pt idx="482">
                  <c:v>44333</c:v>
                </c:pt>
                <c:pt idx="483">
                  <c:v>44334</c:v>
                </c:pt>
                <c:pt idx="484">
                  <c:v>44335</c:v>
                </c:pt>
                <c:pt idx="485">
                  <c:v>44336</c:v>
                </c:pt>
                <c:pt idx="486">
                  <c:v>44337</c:v>
                </c:pt>
                <c:pt idx="487">
                  <c:v>44338</c:v>
                </c:pt>
                <c:pt idx="488">
                  <c:v>44339</c:v>
                </c:pt>
                <c:pt idx="489">
                  <c:v>44340</c:v>
                </c:pt>
                <c:pt idx="490">
                  <c:v>44341</c:v>
                </c:pt>
                <c:pt idx="491">
                  <c:v>44342</c:v>
                </c:pt>
                <c:pt idx="492">
                  <c:v>44343</c:v>
                </c:pt>
                <c:pt idx="493">
                  <c:v>44344</c:v>
                </c:pt>
                <c:pt idx="494">
                  <c:v>44345</c:v>
                </c:pt>
                <c:pt idx="495">
                  <c:v>44346</c:v>
                </c:pt>
                <c:pt idx="496">
                  <c:v>44347</c:v>
                </c:pt>
                <c:pt idx="497">
                  <c:v>44348</c:v>
                </c:pt>
                <c:pt idx="498">
                  <c:v>44349</c:v>
                </c:pt>
                <c:pt idx="499">
                  <c:v>44350</c:v>
                </c:pt>
                <c:pt idx="500">
                  <c:v>44351</c:v>
                </c:pt>
                <c:pt idx="501">
                  <c:v>44352</c:v>
                </c:pt>
                <c:pt idx="502">
                  <c:v>44353</c:v>
                </c:pt>
                <c:pt idx="503">
                  <c:v>44354</c:v>
                </c:pt>
                <c:pt idx="504">
                  <c:v>44355</c:v>
                </c:pt>
                <c:pt idx="505">
                  <c:v>44356</c:v>
                </c:pt>
                <c:pt idx="506">
                  <c:v>44357</c:v>
                </c:pt>
                <c:pt idx="507">
                  <c:v>44358</c:v>
                </c:pt>
                <c:pt idx="508">
                  <c:v>44359</c:v>
                </c:pt>
                <c:pt idx="509">
                  <c:v>44360</c:v>
                </c:pt>
                <c:pt idx="510">
                  <c:v>44361</c:v>
                </c:pt>
                <c:pt idx="511">
                  <c:v>44362</c:v>
                </c:pt>
                <c:pt idx="512">
                  <c:v>44363</c:v>
                </c:pt>
                <c:pt idx="513">
                  <c:v>44364</c:v>
                </c:pt>
                <c:pt idx="514">
                  <c:v>44365</c:v>
                </c:pt>
                <c:pt idx="515">
                  <c:v>44366</c:v>
                </c:pt>
                <c:pt idx="516">
                  <c:v>44367</c:v>
                </c:pt>
                <c:pt idx="517">
                  <c:v>44368</c:v>
                </c:pt>
                <c:pt idx="518">
                  <c:v>44369</c:v>
                </c:pt>
                <c:pt idx="519">
                  <c:v>44370</c:v>
                </c:pt>
                <c:pt idx="520">
                  <c:v>44371</c:v>
                </c:pt>
                <c:pt idx="521">
                  <c:v>44372</c:v>
                </c:pt>
                <c:pt idx="522">
                  <c:v>44373</c:v>
                </c:pt>
                <c:pt idx="523">
                  <c:v>44374</c:v>
                </c:pt>
                <c:pt idx="524">
                  <c:v>44375</c:v>
                </c:pt>
                <c:pt idx="525">
                  <c:v>44376</c:v>
                </c:pt>
                <c:pt idx="526">
                  <c:v>44377</c:v>
                </c:pt>
                <c:pt idx="527">
                  <c:v>44378</c:v>
                </c:pt>
                <c:pt idx="528">
                  <c:v>44379</c:v>
                </c:pt>
                <c:pt idx="529">
                  <c:v>44380</c:v>
                </c:pt>
                <c:pt idx="530">
                  <c:v>44381</c:v>
                </c:pt>
                <c:pt idx="531">
                  <c:v>44382</c:v>
                </c:pt>
                <c:pt idx="532">
                  <c:v>44383</c:v>
                </c:pt>
                <c:pt idx="533">
                  <c:v>44384</c:v>
                </c:pt>
                <c:pt idx="534">
                  <c:v>44385</c:v>
                </c:pt>
                <c:pt idx="535">
                  <c:v>44386</c:v>
                </c:pt>
                <c:pt idx="536">
                  <c:v>44387</c:v>
                </c:pt>
                <c:pt idx="537">
                  <c:v>44388</c:v>
                </c:pt>
                <c:pt idx="538">
                  <c:v>44389</c:v>
                </c:pt>
                <c:pt idx="539">
                  <c:v>44390</c:v>
                </c:pt>
                <c:pt idx="540">
                  <c:v>44391</c:v>
                </c:pt>
                <c:pt idx="541">
                  <c:v>44392</c:v>
                </c:pt>
                <c:pt idx="542">
                  <c:v>44393</c:v>
                </c:pt>
                <c:pt idx="543">
                  <c:v>44394</c:v>
                </c:pt>
                <c:pt idx="544">
                  <c:v>44395</c:v>
                </c:pt>
                <c:pt idx="545">
                  <c:v>44396</c:v>
                </c:pt>
                <c:pt idx="546">
                  <c:v>44397</c:v>
                </c:pt>
                <c:pt idx="547">
                  <c:v>44398</c:v>
                </c:pt>
                <c:pt idx="548">
                  <c:v>44399</c:v>
                </c:pt>
                <c:pt idx="549">
                  <c:v>44400</c:v>
                </c:pt>
                <c:pt idx="550">
                  <c:v>44401</c:v>
                </c:pt>
                <c:pt idx="551">
                  <c:v>44402</c:v>
                </c:pt>
                <c:pt idx="552">
                  <c:v>44403</c:v>
                </c:pt>
                <c:pt idx="553">
                  <c:v>44404</c:v>
                </c:pt>
                <c:pt idx="554">
                  <c:v>44405</c:v>
                </c:pt>
                <c:pt idx="555">
                  <c:v>44406</c:v>
                </c:pt>
                <c:pt idx="556">
                  <c:v>44407</c:v>
                </c:pt>
                <c:pt idx="557">
                  <c:v>44408</c:v>
                </c:pt>
                <c:pt idx="558">
                  <c:v>44409</c:v>
                </c:pt>
                <c:pt idx="559">
                  <c:v>44410</c:v>
                </c:pt>
                <c:pt idx="560">
                  <c:v>44411</c:v>
                </c:pt>
                <c:pt idx="561">
                  <c:v>44412</c:v>
                </c:pt>
                <c:pt idx="562">
                  <c:v>44413</c:v>
                </c:pt>
                <c:pt idx="563">
                  <c:v>44414</c:v>
                </c:pt>
                <c:pt idx="564">
                  <c:v>44415</c:v>
                </c:pt>
                <c:pt idx="565">
                  <c:v>44416</c:v>
                </c:pt>
                <c:pt idx="566">
                  <c:v>44417</c:v>
                </c:pt>
                <c:pt idx="567">
                  <c:v>44418</c:v>
                </c:pt>
                <c:pt idx="568">
                  <c:v>44419</c:v>
                </c:pt>
                <c:pt idx="569">
                  <c:v>44420</c:v>
                </c:pt>
                <c:pt idx="570">
                  <c:v>44421</c:v>
                </c:pt>
                <c:pt idx="571">
                  <c:v>44422</c:v>
                </c:pt>
                <c:pt idx="572">
                  <c:v>44423</c:v>
                </c:pt>
                <c:pt idx="573">
                  <c:v>44424</c:v>
                </c:pt>
                <c:pt idx="574">
                  <c:v>44425</c:v>
                </c:pt>
                <c:pt idx="575">
                  <c:v>44426</c:v>
                </c:pt>
                <c:pt idx="576">
                  <c:v>44427</c:v>
                </c:pt>
                <c:pt idx="577">
                  <c:v>44428</c:v>
                </c:pt>
                <c:pt idx="578">
                  <c:v>44429</c:v>
                </c:pt>
                <c:pt idx="579">
                  <c:v>44430</c:v>
                </c:pt>
                <c:pt idx="580">
                  <c:v>44431</c:v>
                </c:pt>
                <c:pt idx="581">
                  <c:v>44432</c:v>
                </c:pt>
                <c:pt idx="582">
                  <c:v>44433</c:v>
                </c:pt>
                <c:pt idx="583">
                  <c:v>44434</c:v>
                </c:pt>
                <c:pt idx="584">
                  <c:v>44435</c:v>
                </c:pt>
                <c:pt idx="585">
                  <c:v>44436</c:v>
                </c:pt>
                <c:pt idx="586">
                  <c:v>44437</c:v>
                </c:pt>
                <c:pt idx="587">
                  <c:v>44438</c:v>
                </c:pt>
                <c:pt idx="588">
                  <c:v>44439</c:v>
                </c:pt>
                <c:pt idx="589">
                  <c:v>44440</c:v>
                </c:pt>
                <c:pt idx="590">
                  <c:v>44441</c:v>
                </c:pt>
                <c:pt idx="591">
                  <c:v>44442</c:v>
                </c:pt>
                <c:pt idx="592">
                  <c:v>44443</c:v>
                </c:pt>
                <c:pt idx="593">
                  <c:v>44444</c:v>
                </c:pt>
                <c:pt idx="594">
                  <c:v>44445</c:v>
                </c:pt>
                <c:pt idx="595">
                  <c:v>44446</c:v>
                </c:pt>
                <c:pt idx="596">
                  <c:v>44447</c:v>
                </c:pt>
                <c:pt idx="597">
                  <c:v>44448</c:v>
                </c:pt>
                <c:pt idx="598">
                  <c:v>44449</c:v>
                </c:pt>
                <c:pt idx="599">
                  <c:v>44450</c:v>
                </c:pt>
                <c:pt idx="600">
                  <c:v>44451</c:v>
                </c:pt>
                <c:pt idx="601">
                  <c:v>44452</c:v>
                </c:pt>
                <c:pt idx="602">
                  <c:v>44453</c:v>
                </c:pt>
                <c:pt idx="603">
                  <c:v>44454</c:v>
                </c:pt>
                <c:pt idx="604">
                  <c:v>44455</c:v>
                </c:pt>
                <c:pt idx="605">
                  <c:v>44456</c:v>
                </c:pt>
                <c:pt idx="606">
                  <c:v>44457</c:v>
                </c:pt>
                <c:pt idx="607">
                  <c:v>44458</c:v>
                </c:pt>
                <c:pt idx="608">
                  <c:v>44459</c:v>
                </c:pt>
                <c:pt idx="609">
                  <c:v>44460</c:v>
                </c:pt>
                <c:pt idx="610">
                  <c:v>44461</c:v>
                </c:pt>
                <c:pt idx="611">
                  <c:v>44462</c:v>
                </c:pt>
                <c:pt idx="612">
                  <c:v>44463</c:v>
                </c:pt>
                <c:pt idx="613">
                  <c:v>44464</c:v>
                </c:pt>
                <c:pt idx="614">
                  <c:v>44465</c:v>
                </c:pt>
                <c:pt idx="615">
                  <c:v>44466</c:v>
                </c:pt>
                <c:pt idx="616">
                  <c:v>44467</c:v>
                </c:pt>
                <c:pt idx="617">
                  <c:v>44468</c:v>
                </c:pt>
                <c:pt idx="618">
                  <c:v>44469</c:v>
                </c:pt>
                <c:pt idx="619">
                  <c:v>44470</c:v>
                </c:pt>
                <c:pt idx="620">
                  <c:v>44471</c:v>
                </c:pt>
                <c:pt idx="621">
                  <c:v>44472</c:v>
                </c:pt>
                <c:pt idx="622">
                  <c:v>44473</c:v>
                </c:pt>
                <c:pt idx="623">
                  <c:v>44474</c:v>
                </c:pt>
                <c:pt idx="624">
                  <c:v>44475</c:v>
                </c:pt>
                <c:pt idx="625">
                  <c:v>44476</c:v>
                </c:pt>
                <c:pt idx="626">
                  <c:v>44477</c:v>
                </c:pt>
                <c:pt idx="627">
                  <c:v>44478</c:v>
                </c:pt>
                <c:pt idx="628">
                  <c:v>44479</c:v>
                </c:pt>
                <c:pt idx="629">
                  <c:v>44480</c:v>
                </c:pt>
                <c:pt idx="630">
                  <c:v>44481</c:v>
                </c:pt>
                <c:pt idx="631">
                  <c:v>44482</c:v>
                </c:pt>
                <c:pt idx="632">
                  <c:v>44483</c:v>
                </c:pt>
                <c:pt idx="633">
                  <c:v>44484</c:v>
                </c:pt>
                <c:pt idx="634">
                  <c:v>44485</c:v>
                </c:pt>
                <c:pt idx="635">
                  <c:v>44486</c:v>
                </c:pt>
                <c:pt idx="636">
                  <c:v>44487</c:v>
                </c:pt>
                <c:pt idx="637">
                  <c:v>44488</c:v>
                </c:pt>
                <c:pt idx="638">
                  <c:v>44489</c:v>
                </c:pt>
                <c:pt idx="639">
                  <c:v>44490</c:v>
                </c:pt>
                <c:pt idx="640">
                  <c:v>44491</c:v>
                </c:pt>
                <c:pt idx="641">
                  <c:v>44492</c:v>
                </c:pt>
                <c:pt idx="642">
                  <c:v>44493</c:v>
                </c:pt>
                <c:pt idx="643">
                  <c:v>44494</c:v>
                </c:pt>
                <c:pt idx="644">
                  <c:v>44495</c:v>
                </c:pt>
                <c:pt idx="645">
                  <c:v>44496</c:v>
                </c:pt>
                <c:pt idx="646">
                  <c:v>44497</c:v>
                </c:pt>
                <c:pt idx="647">
                  <c:v>44498</c:v>
                </c:pt>
                <c:pt idx="648">
                  <c:v>44499</c:v>
                </c:pt>
                <c:pt idx="649">
                  <c:v>44500</c:v>
                </c:pt>
                <c:pt idx="650">
                  <c:v>44501</c:v>
                </c:pt>
                <c:pt idx="651">
                  <c:v>44502</c:v>
                </c:pt>
                <c:pt idx="652">
                  <c:v>44503</c:v>
                </c:pt>
                <c:pt idx="653">
                  <c:v>44504</c:v>
                </c:pt>
                <c:pt idx="654">
                  <c:v>44505</c:v>
                </c:pt>
                <c:pt idx="655">
                  <c:v>44506</c:v>
                </c:pt>
                <c:pt idx="656">
                  <c:v>44507</c:v>
                </c:pt>
                <c:pt idx="657">
                  <c:v>44508</c:v>
                </c:pt>
                <c:pt idx="658">
                  <c:v>44509</c:v>
                </c:pt>
                <c:pt idx="659">
                  <c:v>44510</c:v>
                </c:pt>
                <c:pt idx="660">
                  <c:v>44511</c:v>
                </c:pt>
                <c:pt idx="661">
                  <c:v>44512</c:v>
                </c:pt>
                <c:pt idx="662">
                  <c:v>44513</c:v>
                </c:pt>
                <c:pt idx="663">
                  <c:v>44514</c:v>
                </c:pt>
                <c:pt idx="664">
                  <c:v>44515</c:v>
                </c:pt>
                <c:pt idx="665">
                  <c:v>44516</c:v>
                </c:pt>
                <c:pt idx="666">
                  <c:v>44517</c:v>
                </c:pt>
                <c:pt idx="667">
                  <c:v>44518</c:v>
                </c:pt>
                <c:pt idx="668">
                  <c:v>44519</c:v>
                </c:pt>
                <c:pt idx="669">
                  <c:v>44520</c:v>
                </c:pt>
                <c:pt idx="670">
                  <c:v>44521</c:v>
                </c:pt>
                <c:pt idx="671">
                  <c:v>44522</c:v>
                </c:pt>
                <c:pt idx="672">
                  <c:v>44523</c:v>
                </c:pt>
                <c:pt idx="673">
                  <c:v>44524</c:v>
                </c:pt>
                <c:pt idx="674">
                  <c:v>44525</c:v>
                </c:pt>
                <c:pt idx="675">
                  <c:v>44526</c:v>
                </c:pt>
                <c:pt idx="676">
                  <c:v>44527</c:v>
                </c:pt>
                <c:pt idx="677">
                  <c:v>44528</c:v>
                </c:pt>
                <c:pt idx="678">
                  <c:v>44529</c:v>
                </c:pt>
                <c:pt idx="679">
                  <c:v>44530</c:v>
                </c:pt>
                <c:pt idx="680">
                  <c:v>44531</c:v>
                </c:pt>
                <c:pt idx="681">
                  <c:v>44532</c:v>
                </c:pt>
                <c:pt idx="682">
                  <c:v>44533</c:v>
                </c:pt>
                <c:pt idx="683">
                  <c:v>44534</c:v>
                </c:pt>
                <c:pt idx="684">
                  <c:v>44535</c:v>
                </c:pt>
                <c:pt idx="685">
                  <c:v>44536</c:v>
                </c:pt>
                <c:pt idx="686">
                  <c:v>44537</c:v>
                </c:pt>
                <c:pt idx="687">
                  <c:v>44538</c:v>
                </c:pt>
                <c:pt idx="688">
                  <c:v>44539</c:v>
                </c:pt>
                <c:pt idx="689">
                  <c:v>44540</c:v>
                </c:pt>
                <c:pt idx="690">
                  <c:v>44541</c:v>
                </c:pt>
                <c:pt idx="691">
                  <c:v>44542</c:v>
                </c:pt>
                <c:pt idx="692">
                  <c:v>44543</c:v>
                </c:pt>
                <c:pt idx="693">
                  <c:v>44544</c:v>
                </c:pt>
                <c:pt idx="694">
                  <c:v>44545</c:v>
                </c:pt>
                <c:pt idx="695">
                  <c:v>44546</c:v>
                </c:pt>
                <c:pt idx="696">
                  <c:v>44547</c:v>
                </c:pt>
                <c:pt idx="697">
                  <c:v>44548</c:v>
                </c:pt>
                <c:pt idx="698">
                  <c:v>44549</c:v>
                </c:pt>
                <c:pt idx="699">
                  <c:v>44550</c:v>
                </c:pt>
                <c:pt idx="700">
                  <c:v>44551</c:v>
                </c:pt>
                <c:pt idx="701">
                  <c:v>44552</c:v>
                </c:pt>
                <c:pt idx="702">
                  <c:v>44553</c:v>
                </c:pt>
                <c:pt idx="703">
                  <c:v>44554</c:v>
                </c:pt>
                <c:pt idx="704">
                  <c:v>44555</c:v>
                </c:pt>
                <c:pt idx="705">
                  <c:v>44556</c:v>
                </c:pt>
                <c:pt idx="706">
                  <c:v>44557</c:v>
                </c:pt>
                <c:pt idx="707">
                  <c:v>44558</c:v>
                </c:pt>
                <c:pt idx="708">
                  <c:v>44559</c:v>
                </c:pt>
                <c:pt idx="709">
                  <c:v>44560</c:v>
                </c:pt>
                <c:pt idx="710">
                  <c:v>44561</c:v>
                </c:pt>
              </c:numCache>
            </c:numRef>
          </c:xVal>
          <c:yVal>
            <c:numRef>
              <c:f>Deutschland!$R$21:$R$731</c:f>
              <c:numCache>
                <c:formatCode>General</c:formatCode>
                <c:ptCount val="711"/>
                <c:pt idx="0">
                  <c:v>0</c:v>
                </c:pt>
                <c:pt idx="45" formatCode="0">
                  <c:v>592.14910803215344</c:v>
                </c:pt>
                <c:pt idx="46" formatCode="0">
                  <c:v>760.04533811889621</c:v>
                </c:pt>
                <c:pt idx="47" formatCode="0">
                  <c:v>975.54569374120297</c:v>
                </c:pt>
                <c:pt idx="48" formatCode="0">
                  <c:v>1252.1470751764821</c:v>
                </c:pt>
                <c:pt idx="49" formatCode="0">
                  <c:v>1607.1727887790337</c:v>
                </c:pt>
                <c:pt idx="50" formatCode="0">
                  <c:v>2062.8571579841305</c:v>
                </c:pt>
                <c:pt idx="51" formatCode="0">
                  <c:v>2647.7374521123379</c:v>
                </c:pt>
                <c:pt idx="52" formatCode="0">
                  <c:v>3398.440132005926</c:v>
                </c:pt>
                <c:pt idx="53" formatCode="0">
                  <c:v>4361.9729899756303</c:v>
                </c:pt>
                <c:pt idx="54" formatCode="0">
                  <c:v>5598.6662511849236</c:v>
                </c:pt>
                <c:pt idx="55" formatCode="0">
                  <c:v>7185.946026679886</c:v>
                </c:pt>
                <c:pt idx="56" formatCode="0">
                  <c:v>9223.1751078835678</c:v>
                </c:pt>
                <c:pt idx="57" formatCode="0">
                  <c:v>11837.862064566523</c:v>
                </c:pt>
                <c:pt idx="58" formatCode="0">
                  <c:v>15193.623861569449</c:v>
                </c:pt>
                <c:pt idx="59" formatCode="0">
                  <c:v>19500.394653007854</c:v>
                </c:pt>
                <c:pt idx="60" formatCode="0">
                  <c:v>25027.510170539095</c:v>
                </c:pt>
                <c:pt idx="61" formatCode="0">
                  <c:v>32120.470764682708</c:v>
                </c:pt>
                <c:pt idx="62" formatCode="0">
                  <c:v>41222.405924954001</c:v>
                </c:pt>
                <c:pt idx="63" formatCode="0">
                  <c:v>52901.540073580036</c:v>
                </c:pt>
                <c:pt idx="64" formatCode="0">
                  <c:v>67886.306537714569</c:v>
                </c:pt>
                <c:pt idx="65" formatCode="0">
                  <c:v>87110.188371906959</c:v>
                </c:pt>
                <c:pt idx="66" formatCode="0">
                  <c:v>111768.89634607208</c:v>
                </c:pt>
                <c:pt idx="67" formatCode="0">
                  <c:v>143393.13992387921</c:v>
                </c:pt>
                <c:pt idx="68" formatCode="0">
                  <c:v>183941.01540753036</c:v>
                </c:pt>
                <c:pt idx="69" formatCode="0">
                  <c:v>235914.9236683138</c:v>
                </c:pt>
                <c:pt idx="70" formatCode="0">
                  <c:v>302508.91107907245</c:v>
                </c:pt>
                <c:pt idx="71" formatCode="0">
                  <c:v>387793.33011762967</c:v>
                </c:pt>
                <c:pt idx="72" formatCode="0">
                  <c:v>496944.59157207265</c:v>
                </c:pt>
                <c:pt idx="73" formatCode="0">
                  <c:v>636528.24837209587</c:v>
                </c:pt>
                <c:pt idx="74" formatCode="0">
                  <c:v>814843.21890430164</c:v>
                </c:pt>
                <c:pt idx="75" formatCode="0">
                  <c:v>1042332.7981396144</c:v>
                </c:pt>
                <c:pt idx="76" formatCode="0">
                  <c:v>1332062.8873241474</c:v>
                </c:pt>
                <c:pt idx="77" formatCode="0">
                  <c:v>1700257.5475959827</c:v>
                </c:pt>
                <c:pt idx="78" formatCode="0">
                  <c:v>2166863.552231539</c:v>
                </c:pt>
                <c:pt idx="79" formatCode="0">
                  <c:v>2756084.9948724015</c:v>
                </c:pt>
                <c:pt idx="80" formatCode="0">
                  <c:v>3496781.2499730769</c:v>
                </c:pt>
                <c:pt idx="81" formatCode="0">
                  <c:v>4422551.910412116</c:v>
                </c:pt>
                <c:pt idx="82" formatCode="0">
                  <c:v>5571238.9972873684</c:v>
                </c:pt>
                <c:pt idx="83" formatCode="0">
                  <c:v>6983466.9180214284</c:v>
                </c:pt>
                <c:pt idx="84" formatCode="0">
                  <c:v>8699740.6816710718</c:v>
                </c:pt>
                <c:pt idx="85" formatCode="0">
                  <c:v>10755592.517360764</c:v>
                </c:pt>
                <c:pt idx="86" formatCode="0">
                  <c:v>13174411.920161482</c:v>
                </c:pt>
                <c:pt idx="87" formatCode="0">
                  <c:v>15958059.438206218</c:v>
                </c:pt>
                <c:pt idx="88" formatCode="0">
                  <c:v>19076277.732691359</c:v>
                </c:pt>
                <c:pt idx="89" formatCode="0">
                  <c:v>22457242.36871551</c:v>
                </c:pt>
                <c:pt idx="90" formatCode="0">
                  <c:v>25982936.415063664</c:v>
                </c:pt>
                <c:pt idx="91" formatCode="0">
                  <c:v>29493488.893469907</c:v>
                </c:pt>
                <c:pt idx="92" formatCode="0">
                  <c:v>32803075.444605801</c:v>
                </c:pt>
                <c:pt idx="93" formatCode="0">
                  <c:v>35726024.524125285</c:v>
                </c:pt>
                <c:pt idx="94" formatCode="0">
                  <c:v>38106761.593399182</c:v>
                </c:pt>
                <c:pt idx="95" formatCode="0">
                  <c:v>39844204.467987701</c:v>
                </c:pt>
                <c:pt idx="96" formatCode="0">
                  <c:v>40902804.885945007</c:v>
                </c:pt>
                <c:pt idx="97" formatCode="0">
                  <c:v>41308137.987904824</c:v>
                </c:pt>
                <c:pt idx="98" formatCode="0">
                  <c:v>41131147.635618113</c:v>
                </c:pt>
                <c:pt idx="99" formatCode="0">
                  <c:v>40468195.365328349</c:v>
                </c:pt>
                <c:pt idx="100" formatCode="0">
                  <c:v>39423139.931345113</c:v>
                </c:pt>
                <c:pt idx="101" formatCode="0">
                  <c:v>38094660.136970297</c:v>
                </c:pt>
                <c:pt idx="102" formatCode="0">
                  <c:v>36569192.547909498</c:v>
                </c:pt>
                <c:pt idx="103" formatCode="0">
                  <c:v>34918276.109195098</c:v>
                </c:pt>
                <c:pt idx="104" formatCode="0">
                  <c:v>33198698.348551944</c:v>
                </c:pt>
                <c:pt idx="105" formatCode="0">
                  <c:v>31454090.008685946</c:v>
                </c:pt>
                <c:pt idx="106" formatCode="0">
                  <c:v>29717056.701655064</c:v>
                </c:pt>
                <c:pt idx="107" formatCode="0">
                  <c:v>28011328.691401552</c:v>
                </c:pt>
                <c:pt idx="108" formatCode="0">
                  <c:v>26353682.208809778</c:v>
                </c:pt>
                <c:pt idx="109" formatCode="0">
                  <c:v>24755547.431370165</c:v>
                </c:pt>
                <c:pt idx="110" formatCode="0">
                  <c:v>23224302.228146531</c:v>
                </c:pt>
                <c:pt idx="111" formatCode="0">
                  <c:v>21764287.621776585</c:v>
                </c:pt>
                <c:pt idx="112" formatCode="0">
                  <c:v>20377592.262807809</c:v>
                </c:pt>
                <c:pt idx="113" formatCode="0">
                  <c:v>19064652.252689131</c:v>
                </c:pt>
                <c:pt idx="114" formatCode="0">
                  <c:v>17824706.69614435</c:v>
                </c:pt>
                <c:pt idx="115" formatCode="0">
                  <c:v>16656142.107136514</c:v>
                </c:pt>
                <c:pt idx="116" formatCode="0">
                  <c:v>15556751.910433173</c:v>
                </c:pt>
                <c:pt idx="117" formatCode="0">
                  <c:v>14523931.39810193</c:v>
                </c:pt>
                <c:pt idx="118" formatCode="0">
                  <c:v>13554823.738360181</c:v>
                </c:pt>
                <c:pt idx="119" formatCode="0">
                  <c:v>12646428.898838464</c:v>
                </c:pt>
                <c:pt idx="120" formatCode="0">
                  <c:v>11795684.470956286</c:v>
                </c:pt>
                <c:pt idx="121" formatCode="0">
                  <c:v>10999525.193599977</c:v>
                </c:pt>
                <c:pt idx="122" formatCode="0">
                  <c:v>10254926.319246776</c:v>
                </c:pt>
                <c:pt idx="123" formatCode="0">
                  <c:v>9558934.7180561349</c:v>
                </c:pt>
                <c:pt idx="124" formatCode="0">
                  <c:v>8908690.6758748963</c:v>
                </c:pt>
                <c:pt idx="125" formatCode="0">
                  <c:v>8301442.6341272369</c:v>
                </c:pt>
                <c:pt idx="126" formatCode="0">
                  <c:v>7734556.5852340022</c:v>
                </c:pt>
                <c:pt idx="127" formatCode="0">
                  <c:v>7205521.432994145</c:v>
                </c:pt>
                <c:pt idx="128" formatCode="0">
                  <c:v>6711951.32071767</c:v>
                </c:pt>
                <c:pt idx="129" formatCode="0">
                  <c:v>6251585.6965513388</c:v>
                </c:pt>
                <c:pt idx="130" formatCode="0">
                  <c:v>5822287.7072888017</c:v>
                </c:pt>
                <c:pt idx="131" formatCode="0">
                  <c:v>5422041.3755025622</c:v>
                </c:pt>
                <c:pt idx="132" formatCode="0">
                  <c:v>5048947.9099814817</c:v>
                </c:pt>
                <c:pt idx="133" formatCode="0">
                  <c:v>4701221.4186389074</c:v>
                </c:pt>
                <c:pt idx="134" formatCode="0">
                  <c:v>4377184.2305855146</c:v>
                </c:pt>
                <c:pt idx="135" formatCode="0">
                  <c:v>4075261.9856478618</c:v>
                </c:pt>
                <c:pt idx="136" formatCode="0">
                  <c:v>3793978.6120110909</c:v>
                </c:pt>
                <c:pt idx="137" formatCode="0">
                  <c:v>3531951.2834046599</c:v>
                </c:pt>
                <c:pt idx="138" formatCode="0">
                  <c:v>3287885.4244515034</c:v>
                </c:pt>
                <c:pt idx="139" formatCode="0">
                  <c:v>3060569.8150224178</c:v>
                </c:pt>
                <c:pt idx="140" formatCode="0">
                  <c:v>2848871.8305712221</c:v>
                </c:pt>
                <c:pt idx="141" formatCode="0">
                  <c:v>2651732.844617689</c:v>
                </c:pt>
                <c:pt idx="142" formatCode="0">
                  <c:v>2468163.8111326583</c:v>
                </c:pt>
                <c:pt idx="143" formatCode="0">
                  <c:v>2297241.0380487982</c:v>
                </c:pt>
                <c:pt idx="144" formatCode="0">
                  <c:v>2138102.1580701428</c:v>
                </c:pt>
                <c:pt idx="145" formatCode="0">
                  <c:v>1989942.299069966</c:v>
                </c:pt>
                <c:pt idx="146" formatCode="0">
                  <c:v>1852010.453403512</c:v>
                </c:pt>
                <c:pt idx="147" formatCode="0">
                  <c:v>1723606.0432257371</c:v>
                </c:pt>
                <c:pt idx="148" formatCode="0">
                  <c:v>1604075.6772415154</c:v>
                </c:pt>
                <c:pt idx="149" formatCode="0">
                  <c:v>1492810.0931056968</c:v>
                </c:pt>
                <c:pt idx="150" formatCode="0">
                  <c:v>1389241.2788369844</c:v>
                </c:pt>
                <c:pt idx="151" formatCode="0">
                  <c:v>1292839.7660365768</c:v>
                </c:pt>
                <c:pt idx="152" formatCode="0">
                  <c:v>1203112.0873491978</c:v>
                </c:pt>
                <c:pt idx="153" formatCode="0">
                  <c:v>1119598.3904221915</c:v>
                </c:pt>
                <c:pt idx="154" formatCode="0">
                  <c:v>1041870.2005692029</c:v>
                </c:pt>
                <c:pt idx="155" formatCode="0">
                  <c:v>969528.32439786638</c:v>
                </c:pt>
                <c:pt idx="156" formatCode="0">
                  <c:v>902200.88679128524</c:v>
                </c:pt>
                <c:pt idx="157" formatCode="0">
                  <c:v>839541.49382137833</c:v>
                </c:pt>
                <c:pt idx="158" formatCode="0">
                  <c:v>781227.51440275554</c:v>
                </c:pt>
                <c:pt idx="159" formatCode="0">
                  <c:v>726958.47375627595</c:v>
                </c:pt>
                <c:pt idx="160" formatCode="0">
                  <c:v>676454.55203200481</c:v>
                </c:pt>
                <c:pt idx="161" formatCode="0">
                  <c:v>629455.18173412944</c:v>
                </c:pt>
                <c:pt idx="162" formatCode="0">
                  <c:v>585717.73788943246</c:v>
                </c:pt>
                <c:pt idx="163" formatCode="0">
                  <c:v>545016.31520135142</c:v>
                </c:pt>
                <c:pt idx="164" formatCode="0">
                  <c:v>507140.58672981249</c:v>
                </c:pt>
                <c:pt idx="165" formatCode="0">
                  <c:v>471894.73893006233</c:v>
                </c:pt>
                <c:pt idx="166" formatCode="0">
                  <c:v>439096.47816952236</c:v>
                </c:pt>
                <c:pt idx="167" formatCode="0">
                  <c:v>408576.10411868367</c:v>
                </c:pt>
                <c:pt idx="168" formatCode="0">
                  <c:v>380175.64567913022</c:v>
                </c:pt>
                <c:pt idx="169" formatCode="0">
                  <c:v>353748.05536816828</c:v>
                </c:pt>
                <c:pt idx="170" formatCode="0">
                  <c:v>329156.4583247797</c:v>
                </c:pt>
                <c:pt idx="171" formatCode="0">
                  <c:v>306273.4523354625</c:v>
                </c:pt>
                <c:pt idx="172" formatCode="0">
                  <c:v>284980.45550090796</c:v>
                </c:pt>
                <c:pt idx="173" formatCode="0">
                  <c:v>265167.09837546665</c:v>
                </c:pt>
                <c:pt idx="174" formatCode="0">
                  <c:v>246730.65761115233</c:v>
                </c:pt>
                <c:pt idx="175" formatCode="0">
                  <c:v>229575.52832679468</c:v>
                </c:pt>
                <c:pt idx="176" formatCode="0">
                  <c:v>213612.73260119453</c:v>
                </c:pt>
                <c:pt idx="177" formatCode="0">
                  <c:v>198759.461657134</c:v>
                </c:pt>
                <c:pt idx="178" formatCode="0">
                  <c:v>184938.64946124391</c:v>
                </c:pt>
                <c:pt idx="179" formatCode="0">
                  <c:v>172078.57561345099</c:v>
                </c:pt>
                <c:pt idx="180" formatCode="0">
                  <c:v>160112.49553944694</c:v>
                </c:pt>
                <c:pt idx="181" formatCode="0">
                  <c:v>148978.29613077285</c:v>
                </c:pt>
                <c:pt idx="182" formatCode="0">
                  <c:v>138618.17510012689</c:v>
                </c:pt>
                <c:pt idx="183" formatCode="0">
                  <c:v>128978.34243480623</c:v>
                </c:pt>
                <c:pt idx="184" formatCode="0">
                  <c:v>120008.742439202</c:v>
                </c:pt>
                <c:pt idx="185" formatCode="0">
                  <c:v>111662.79495838298</c:v>
                </c:pt>
                <c:pt idx="186" formatCode="0">
                  <c:v>103897.15446942266</c:v>
                </c:pt>
                <c:pt idx="187" formatCode="0">
                  <c:v>96671.485815620093</c:v>
                </c:pt>
                <c:pt idx="188" formatCode="0">
                  <c:v>89948.255441500485</c:v>
                </c:pt>
                <c:pt idx="189" formatCode="0">
                  <c:v>83692.537063801792</c:v>
                </c:pt>
                <c:pt idx="190" formatCode="0">
                  <c:v>77871.830785888073</c:v>
                </c:pt>
                <c:pt idx="191" formatCode="0">
                  <c:v>72455.894730491564</c:v>
                </c:pt>
                <c:pt idx="192" formatCode="0">
                  <c:v>67416.58832867138</c:v>
                </c:pt>
                <c:pt idx="193" formatCode="0">
                  <c:v>62727.726461667844</c:v>
                </c:pt>
                <c:pt idx="194" formatCode="0">
                  <c:v>58364.943707194281</c:v>
                </c:pt>
                <c:pt idx="195" formatCode="0">
                  <c:v>54305.567992893404</c:v>
                </c:pt>
                <c:pt idx="196" formatCode="0">
                  <c:v>50528.50300742979</c:v>
                </c:pt>
                <c:pt idx="197" formatCode="0">
                  <c:v>47014.118764216815</c:v>
                </c:pt>
                <c:pt idx="198" formatCode="0">
                  <c:v>43744.149754294733</c:v>
                </c:pt>
                <c:pt idx="199" formatCode="0">
                  <c:v>40701.600163583971</c:v>
                </c:pt>
                <c:pt idx="200" formatCode="0">
                  <c:v>37870.655665818937</c:v>
                </c:pt>
                <c:pt idx="201" formatCode="0">
                  <c:v>35236.601336096217</c:v>
                </c:pt>
                <c:pt idx="202" formatCode="0">
                  <c:v>32785.745261310134</c:v>
                </c:pt>
                <c:pt idx="203" formatCode="0">
                  <c:v>30505.347452950227</c:v>
                </c:pt>
                <c:pt idx="204" formatCode="0">
                  <c:v>28383.553694942817</c:v>
                </c:pt>
                <c:pt idx="205" formatCode="0">
                  <c:v>26409.333984565252</c:v>
                </c:pt>
                <c:pt idx="206" formatCode="0">
                  <c:v>24572.425248072945</c:v>
                </c:pt>
                <c:pt idx="207" formatCode="0">
                  <c:v>22863.278034671646</c:v>
                </c:pt>
                <c:pt idx="208" formatCode="0">
                  <c:v>21273.006912950947</c:v>
                </c:pt>
                <c:pt idx="209" formatCode="0">
                  <c:v>19793.344312971298</c:v>
                </c:pt>
                <c:pt idx="210" formatCode="0">
                  <c:v>18416.597574961663</c:v>
                </c:pt>
                <c:pt idx="211" formatCode="0">
                  <c:v>17135.608982127305</c:v>
                </c:pt>
                <c:pt idx="212" formatCode="0">
                  <c:v>15943.718570470359</c:v>
                </c:pt>
                <c:pt idx="213" formatCode="0">
                  <c:v>14834.729522867645</c:v>
                </c:pt>
                <c:pt idx="214" formatCode="0">
                  <c:v>13802.875968002822</c:v>
                </c:pt>
                <c:pt idx="215" formatCode="0">
                  <c:v>12842.793017181304</c:v>
                </c:pt>
                <c:pt idx="216" formatCode="0">
                  <c:v>11949.488883629498</c:v>
                </c:pt>
                <c:pt idx="217" formatCode="0">
                  <c:v>11118.318939653425</c:v>
                </c:pt>
                <c:pt idx="218" formatCode="0">
                  <c:v>10344.961577060903</c:v>
                </c:pt>
                <c:pt idx="219" formatCode="0">
                  <c:v>9625.3957455869568</c:v>
                </c:pt>
                <c:pt idx="220" formatCode="0">
                  <c:v>8955.8800527519707</c:v>
                </c:pt>
                <c:pt idx="221" formatCode="0">
                  <c:v>8332.9333166705546</c:v>
                </c:pt>
                <c:pt idx="222" formatCode="0">
                  <c:v>7753.3164708575969</c:v>
                </c:pt>
                <c:pt idx="223" formatCode="0">
                  <c:v>7214.0157270851987</c:v>
                </c:pt>
                <c:pt idx="224" formatCode="0">
                  <c:v>6712.2269088659668</c:v>
                </c:pt>
                <c:pt idx="225" formatCode="0">
                  <c:v>6245.3408742080155</c:v>
                </c:pt>
                <c:pt idx="226" formatCode="0">
                  <c:v>5810.9299519362603</c:v>
                </c:pt>
                <c:pt idx="227" formatCode="0">
                  <c:v>5406.7353211320778</c:v>
                </c:pt>
                <c:pt idx="228" formatCode="0">
                  <c:v>5030.6552681364228</c:v>
                </c:pt>
                <c:pt idx="229" formatCode="0">
                  <c:v>4680.7342601150713</c:v>
                </c:pt>
                <c:pt idx="230" formatCode="0">
                  <c:v>4355.152778422359</c:v>
                </c:pt>
                <c:pt idx="231" formatCode="0">
                  <c:v>4052.2178589434693</c:v>
                </c:pt>
                <c:pt idx="232" formatCode="0">
                  <c:v>3770.3542902653026</c:v>
                </c:pt>
                <c:pt idx="233" formatCode="0">
                  <c:v>3508.0964239412215</c:v>
                </c:pt>
                <c:pt idx="234" formatCode="0">
                  <c:v>3264.0805542931394</c:v>
                </c:pt>
                <c:pt idx="235" formatCode="0">
                  <c:v>3037.0378281519302</c:v>
                </c:pt>
                <c:pt idx="236" formatCode="0">
                  <c:v>2825.7876476892989</c:v>
                </c:pt>
                <c:pt idx="237" formatCode="0">
                  <c:v>2629.2315320552671</c:v>
                </c:pt>
                <c:pt idx="238" formatCode="0">
                  <c:v>2446.3474059185819</c:v>
                </c:pt>
                <c:pt idx="239" formatCode="0">
                  <c:v>2276.1842852249692</c:v>
                </c:pt>
                <c:pt idx="240" formatCode="0">
                  <c:v>2117.8573325517077</c:v>
                </c:pt>
                <c:pt idx="241" formatCode="0">
                  <c:v>1970.5432563572017</c:v>
                </c:pt>
                <c:pt idx="242" formatCode="0">
                  <c:v>1833.4760302109953</c:v>
                </c:pt>
                <c:pt idx="243" formatCode="0">
                  <c:v>1705.9429097523084</c:v>
                </c:pt>
                <c:pt idx="244" formatCode="0">
                  <c:v>1587.2807266722468</c:v>
                </c:pt>
                <c:pt idx="245" formatCode="0">
                  <c:v>1476.8724404544141</c:v>
                </c:pt>
                <c:pt idx="246" formatCode="0">
                  <c:v>1374.1439299481713</c:v>
                </c:pt>
                <c:pt idx="247" formatCode="0">
                  <c:v>1278.5610080952067</c:v>
                </c:pt>
                <c:pt idx="248" formatCode="0">
                  <c:v>1189.6266442898595</c:v>
                </c:pt>
                <c:pt idx="249" formatCode="0">
                  <c:v>1106.8783799328057</c:v>
                </c:pt>
                <c:pt idx="250" formatCode="0">
                  <c:v>1029.8859237418565</c:v>
                </c:pt>
                <c:pt idx="251" formatCode="0">
                  <c:v>958.2489143179647</c:v>
                </c:pt>
                <c:pt idx="252" formatCode="0">
                  <c:v>891.59483833391505</c:v>
                </c:pt>
                <c:pt idx="253" formatCode="0">
                  <c:v>829.57709352211452</c:v>
                </c:pt>
                <c:pt idx="254" formatCode="0">
                  <c:v>771.87318639060425</c:v>
                </c:pt>
                <c:pt idx="255" formatCode="0">
                  <c:v>718.18305529677389</c:v>
                </c:pt>
                <c:pt idx="256" formatCode="0">
                  <c:v>668.22751015993299</c:v>
                </c:pt>
                <c:pt idx="257" formatCode="0">
                  <c:v>621.74678070025004</c:v>
                </c:pt>
                <c:pt idx="258" formatCode="0">
                  <c:v>578.49916565576586</c:v>
                </c:pt>
                <c:pt idx="259" formatCode="0">
                  <c:v>538.25977595414952</c:v>
                </c:pt>
                <c:pt idx="260" formatCode="0">
                  <c:v>500.81936530432819</c:v>
                </c:pt>
                <c:pt idx="261" formatCode="0">
                  <c:v>465.98324212761116</c:v>
                </c:pt>
                <c:pt idx="262" formatCode="0">
                  <c:v>433.57025717081603</c:v>
                </c:pt>
                <c:pt idx="263" formatCode="0">
                  <c:v>403.4118615373863</c:v>
                </c:pt>
                <c:pt idx="264" formatCode="0">
                  <c:v>375.351230238602</c:v>
                </c:pt>
                <c:pt idx="265" formatCode="0">
                  <c:v>349.24244670764199</c:v>
                </c:pt>
                <c:pt idx="266" formatCode="0">
                  <c:v>324.94974403621887</c:v>
                </c:pt>
                <c:pt idx="267" formatCode="0">
                  <c:v>302.34679898842893</c:v>
                </c:pt>
                <c:pt idx="268" formatCode="0">
                  <c:v>281.31607512086839</c:v>
                </c:pt>
                <c:pt idx="269" formatCode="0">
                  <c:v>261.74821159339399</c:v>
                </c:pt>
                <c:pt idx="270" formatCode="0">
                  <c:v>243.5414544924723</c:v>
                </c:pt>
                <c:pt idx="271" formatCode="0">
                  <c:v>226.60112771010859</c:v>
                </c:pt>
                <c:pt idx="272" formatCode="0">
                  <c:v>210.83914062701805</c:v>
                </c:pt>
                <c:pt idx="273" formatCode="0">
                  <c:v>196.17353004006895</c:v>
                </c:pt>
                <c:pt idx="274" formatCode="0">
                  <c:v>182.52803395208542</c:v>
                </c:pt>
                <c:pt idx="275" formatCode="0">
                  <c:v>169.83169500777078</c:v>
                </c:pt>
                <c:pt idx="276" formatCode="0">
                  <c:v>158.01849151366355</c:v>
                </c:pt>
                <c:pt idx="277" formatCode="0">
                  <c:v>147.02699412346712</c:v>
                </c:pt>
                <c:pt idx="278" formatCode="0">
                  <c:v>136.80004640354699</c:v>
                </c:pt>
                <c:pt idx="279" formatCode="0">
                  <c:v>127.28446761756186</c:v>
                </c:pt>
                <c:pt idx="280" formatCode="0">
                  <c:v>118.43077618472843</c:v>
                </c:pt>
                <c:pt idx="281" formatCode="0">
                  <c:v>110.19293237371934</c:v>
                </c:pt>
                <c:pt idx="282" formatCode="0">
                  <c:v>102.52809889421545</c:v>
                </c:pt>
                <c:pt idx="283" formatCode="0">
                  <c:v>95.396418141198225</c:v>
                </c:pt>
                <c:pt idx="284" formatCode="0">
                  <c:v>88.760804933660765</c:v>
                </c:pt>
                <c:pt idx="285" formatCode="0">
                  <c:v>82.586753669983693</c:v>
                </c:pt>
                <c:pt idx="286" formatCode="0">
                  <c:v>76.842158897188511</c:v>
                </c:pt>
                <c:pt idx="287" formatCode="0">
                  <c:v>71.497148361030639</c:v>
                </c:pt>
                <c:pt idx="288" formatCode="0">
                  <c:v>66.523927668794315</c:v>
                </c:pt>
                <c:pt idx="289" formatCode="0">
                  <c:v>61.896635757036499</c:v>
                </c:pt>
                <c:pt idx="290" formatCode="0">
                  <c:v>57.591210412711661</c:v>
                </c:pt>
                <c:pt idx="291" formatCode="0">
                  <c:v>53.585263148386581</c:v>
                </c:pt>
                <c:pt idx="292" formatCode="0">
                  <c:v>49.857962780895051</c:v>
                </c:pt>
                <c:pt idx="293" formatCode="0">
                  <c:v>46.389927108039721</c:v>
                </c:pt>
                <c:pt idx="294" formatCode="0">
                  <c:v>43.163122120058077</c:v>
                </c:pt>
                <c:pt idx="295" formatCode="0">
                  <c:v>40.160768221749969</c:v>
                </c:pt>
                <c:pt idx="296" formatCode="0">
                  <c:v>37.367252977619458</c:v>
                </c:pt>
                <c:pt idx="297" formatCode="0">
                  <c:v>34.76804992630337</c:v>
                </c:pt>
                <c:pt idx="298" formatCode="0">
                  <c:v>32.349643042119048</c:v>
                </c:pt>
                <c:pt idx="299" formatCode="0">
                  <c:v>30.099456450928901</c:v>
                </c:pt>
                <c:pt idx="300" formatCode="0">
                  <c:v>28.005789034841783</c:v>
                </c:pt>
                <c:pt idx="301" formatCode="0">
                  <c:v>26.057753585693142</c:v>
                </c:pt>
                <c:pt idx="302" formatCode="0">
                  <c:v>24.245220190899715</c:v>
                </c:pt>
                <c:pt idx="303" formatCode="0">
                  <c:v>22.558763557292789</c:v>
                </c:pt>
                <c:pt idx="304" formatCode="0">
                  <c:v>20.989613999011674</c:v>
                </c:pt>
                <c:pt idx="305" formatCode="0">
                  <c:v>19.529611834592302</c:v>
                </c:pt>
                <c:pt idx="306" formatCode="0">
                  <c:v>18.171164956113628</c:v>
                </c:pt>
                <c:pt idx="307" formatCode="0">
                  <c:v>16.907209349759384</c:v>
                </c:pt>
                <c:pt idx="308" formatCode="0">
                  <c:v>15.731172362500127</c:v>
                </c:pt>
                <c:pt idx="309" formatCode="0">
                  <c:v>14.636938523880527</c:v>
                </c:pt>
                <c:pt idx="310" formatCode="0">
                  <c:v>13.618817745183378</c:v>
                </c:pt>
                <c:pt idx="311" formatCode="0">
                  <c:v>12.671515730604312</c:v>
                </c:pt>
                <c:pt idx="312" formatCode="0">
                  <c:v>11.790106446573738</c:v>
                </c:pt>
                <c:pt idx="313" formatCode="0">
                  <c:v>10.970006506064967</c:v>
                </c:pt>
                <c:pt idx="314" formatCode="0">
                  <c:v>10.206951334685503</c:v>
                </c:pt>
                <c:pt idx="315" formatCode="0">
                  <c:v>9.4969729946138308</c:v>
                </c:pt>
                <c:pt idx="316" formatCode="0">
                  <c:v>8.8363795510648977</c:v>
                </c:pt>
                <c:pt idx="317" formatCode="0">
                  <c:v>8.2217358739887114</c:v>
                </c:pt>
                <c:pt idx="318" formatCode="0">
                  <c:v>7.6498457751697817</c:v>
                </c:pt>
                <c:pt idx="319" formatCode="0">
                  <c:v>7.1177353878392342</c:v>
                </c:pt>
                <c:pt idx="320" formatCode="0">
                  <c:v>6.6226377023726197</c:v>
                </c:pt>
                <c:pt idx="321" formatCode="0">
                  <c:v>6.1619781776580869</c:v>
                </c:pt>
                <c:pt idx="322" formatCode="0">
                  <c:v>5.7333613533131809</c:v>
                </c:pt>
                <c:pt idx="323" formatCode="0">
                  <c:v>5.3345583931329585</c:v>
                </c:pt>
                <c:pt idx="324" formatCode="0">
                  <c:v>4.9634954949945937</c:v>
                </c:pt>
                <c:pt idx="325" formatCode="0">
                  <c:v>4.6182431069492509</c:v>
                </c:pt>
                <c:pt idx="326" formatCode="0">
                  <c:v>4.2970058934242346</c:v>
                </c:pt>
                <c:pt idx="327" formatCode="0">
                  <c:v>3.9981133993590392</c:v>
                </c:pt>
                <c:pt idx="328" formatCode="0">
                  <c:v>3.7200113637282088</c:v>
                </c:pt>
                <c:pt idx="329" formatCode="0">
                  <c:v>3.4612536372807865</c:v>
                </c:pt>
                <c:pt idx="330" formatCode="0">
                  <c:v>3.2204946624680737</c:v>
                </c:pt>
                <c:pt idx="331" formatCode="0">
                  <c:v>2.9964824764548506</c:v>
                </c:pt>
                <c:pt idx="332" formatCode="0">
                  <c:v>2.7880522008292639</c:v>
                </c:pt>
                <c:pt idx="333" formatCode="0">
                  <c:v>2.5941199841574551</c:v>
                </c:pt>
                <c:pt idx="334" formatCode="0">
                  <c:v>2.4136773658838231</c:v>
                </c:pt>
                <c:pt idx="335" formatCode="0">
                  <c:v>2.245786032268835</c:v>
                </c:pt>
                <c:pt idx="336" formatCode="0">
                  <c:v>2.0895729370949239</c:v>
                </c:pt>
                <c:pt idx="337" formatCode="0">
                  <c:v>1.9442257617678234</c:v>
                </c:pt>
                <c:pt idx="338" formatCode="0">
                  <c:v>1.808988691205575</c:v>
                </c:pt>
                <c:pt idx="339" formatCode="0">
                  <c:v>1.683158483549549</c:v>
                </c:pt>
                <c:pt idx="340" formatCode="0">
                  <c:v>1.5660808132597221</c:v>
                </c:pt>
                <c:pt idx="341" formatCode="0">
                  <c:v>1.4571468685780653</c:v>
                </c:pt>
                <c:pt idx="342" formatCode="0">
                  <c:v>1.3557901856666295</c:v>
                </c:pt>
                <c:pt idx="343" formatCode="0">
                  <c:v>1.2614837029576371</c:v>
                </c:pt>
                <c:pt idx="344" formatCode="0">
                  <c:v>1.1737370203980064</c:v>
                </c:pt>
                <c:pt idx="345" formatCode="0">
                  <c:v>1.0920938493361974</c:v>
                </c:pt>
                <c:pt idx="346" formatCode="0">
                  <c:v>1.016129639790625</c:v>
                </c:pt>
                <c:pt idx="347" formatCode="0">
                  <c:v>0.94544937276127583</c:v>
                </c:pt>
                <c:pt idx="348" formatCode="0">
                  <c:v>0.87968550610440288</c:v>
                </c:pt>
                <c:pt idx="349" formatCode="0">
                  <c:v>0.81849606328871072</c:v>
                </c:pt>
                <c:pt idx="350" formatCode="0">
                  <c:v>0.76156285509443611</c:v>
                </c:pt>
                <c:pt idx="351" formatCode="0">
                  <c:v>0.70858982500804113</c:v>
                </c:pt>
                <c:pt idx="352" formatCode="0">
                  <c:v>0.65930150970846035</c:v>
                </c:pt>
                <c:pt idx="353" formatCode="0">
                  <c:v>0.61344160663932878</c:v>
                </c:pt>
                <c:pt idx="354" formatCode="0">
                  <c:v>0.57077164121847057</c:v>
                </c:pt>
                <c:pt idx="355" formatCode="0">
                  <c:v>0.53106972675404807</c:v>
                </c:pt>
                <c:pt idx="356" formatCode="0">
                  <c:v>0.49412941061885385</c:v>
                </c:pt>
                <c:pt idx="357" formatCode="0">
                  <c:v>0.45975860068277319</c:v>
                </c:pt>
                <c:pt idx="358" formatCode="0">
                  <c:v>0.42777856642079559</c:v>
                </c:pt>
                <c:pt idx="359" formatCode="0">
                  <c:v>0.39802300950226938</c:v>
                </c:pt>
                <c:pt idx="360" formatCode="0">
                  <c:v>0.37033719902840151</c:v>
                </c:pt>
                <c:pt idx="361" formatCode="0">
                  <c:v>0.34457716692117957</c:v>
                </c:pt>
                <c:pt idx="362" formatCode="0">
                  <c:v>0.32060895927968497</c:v>
                </c:pt>
                <c:pt idx="363" formatCode="0">
                  <c:v>0.29830793981079917</c:v>
                </c:pt>
                <c:pt idx="364" formatCode="0">
                  <c:v>0.27755814171209692</c:v>
                </c:pt>
                <c:pt idx="365" formatCode="0">
                  <c:v>0.25825166463667315</c:v>
                </c:pt>
                <c:pt idx="366" formatCode="0">
                  <c:v>0.24028811360408095</c:v>
                </c:pt>
                <c:pt idx="367" formatCode="0">
                  <c:v>0.2235740769396794</c:v>
                </c:pt>
                <c:pt idx="368" formatCode="0">
                  <c:v>0.20802264052764094</c:v>
                </c:pt>
                <c:pt idx="369" formatCode="0">
                  <c:v>0.19355293585170155</c:v>
                </c:pt>
                <c:pt idx="370" formatCode="0">
                  <c:v>0.18008971947343497</c:v>
                </c:pt>
                <c:pt idx="371" formatCode="0">
                  <c:v>0.16756298176130996</c:v>
                </c:pt>
                <c:pt idx="372" formatCode="0">
                  <c:v>0.15590758283589545</c:v>
                </c:pt>
                <c:pt idx="373" formatCode="0">
                  <c:v>0.14506291383810385</c:v>
                </c:pt>
                <c:pt idx="374" formatCode="0">
                  <c:v>0.13497258175904517</c:v>
                </c:pt>
                <c:pt idx="375" formatCode="0">
                  <c:v>0.12558411619258561</c:v>
                </c:pt>
                <c:pt idx="376" formatCode="0">
                  <c:v>0.11684869648570438</c:v>
                </c:pt>
                <c:pt idx="377" formatCode="0">
                  <c:v>0.10872089786781217</c:v>
                </c:pt>
                <c:pt idx="378" formatCode="0">
                  <c:v>0.10115845523888684</c:v>
                </c:pt>
                <c:pt idx="379" formatCode="0">
                  <c:v>9.4122043388108506E-2</c:v>
                </c:pt>
                <c:pt idx="380" formatCode="0">
                  <c:v>8.7575072500116397E-2</c:v>
                </c:pt>
                <c:pt idx="381" formatCode="0">
                  <c:v>8.1483497885506101E-2</c:v>
                </c:pt>
                <c:pt idx="382" formatCode="0">
                  <c:v>7.5815642946153047E-2</c:v>
                </c:pt>
                <c:pt idx="383" formatCode="0">
                  <c:v>7.0542034454770003E-2</c:v>
                </c:pt>
                <c:pt idx="384" formatCode="0">
                  <c:v>6.5635249292141207E-2</c:v>
                </c:pt>
                <c:pt idx="385" formatCode="0">
                  <c:v>6.1069771845056478E-2</c:v>
                </c:pt>
                <c:pt idx="386" formatCode="0">
                  <c:v>5.6821861323404839E-2</c:v>
                </c:pt>
                <c:pt idx="387" formatCode="0">
                  <c:v>5.2869428306467806E-2</c:v>
                </c:pt>
                <c:pt idx="388" formatCode="0">
                  <c:v>4.9191919876444598E-2</c:v>
                </c:pt>
                <c:pt idx="389" formatCode="0">
                  <c:v>4.5770212741895966E-2</c:v>
                </c:pt>
                <c:pt idx="390" formatCode="0">
                  <c:v>4.2586513795341306E-2</c:v>
                </c:pt>
                <c:pt idx="391" formatCode="0">
                  <c:v>3.9624267587901912E-2</c:v>
                </c:pt>
                <c:pt idx="392" formatCode="0">
                  <c:v>3.6868070239852266E-2</c:v>
                </c:pt>
                <c:pt idx="393" formatCode="0">
                  <c:v>3.4303589339408413E-2</c:v>
                </c:pt>
                <c:pt idx="394" formatCode="0">
                  <c:v>3.1917489413221804E-2</c:v>
                </c:pt>
                <c:pt idx="395" formatCode="0">
                  <c:v>2.9697362581020063E-2</c:v>
                </c:pt>
                <c:pt idx="396" formatCode="0">
                  <c:v>2.7631664033794235E-2</c:v>
                </c:pt>
                <c:pt idx="397" formatCode="0">
                  <c:v>2.5709652000014675E-2</c:v>
                </c:pt>
                <c:pt idx="398" formatCode="0">
                  <c:v>2.3921331887695903E-2</c:v>
                </c:pt>
                <c:pt idx="399" formatCode="0">
                  <c:v>2.2257404311845374E-2</c:v>
                </c:pt>
                <c:pt idx="400" formatCode="0">
                  <c:v>2.0709216737035432E-2</c:v>
                </c:pt>
                <c:pt idx="401" formatCode="0">
                  <c:v>1.9268718483636538E-2</c:v>
                </c:pt>
                <c:pt idx="402" formatCode="0">
                  <c:v>1.7928418863741174E-2</c:v>
                </c:pt>
                <c:pt idx="403" formatCode="0">
                  <c:v>1.668134822908238E-2</c:v>
                </c:pt>
                <c:pt idx="404" formatCode="0">
                  <c:v>1.5521021728393522E-2</c:v>
                </c:pt>
                <c:pt idx="405" formatCode="0">
                  <c:v>1.4441405585745097E-2</c:v>
                </c:pt>
                <c:pt idx="406" formatCode="0">
                  <c:v>1.3436885724503654E-2</c:v>
                </c:pt>
                <c:pt idx="407" formatCode="0">
                  <c:v>1.2502238573755308E-2</c:v>
                </c:pt>
                <c:pt idx="408" formatCode="0">
                  <c:v>1.1632603905385295E-2</c:v>
                </c:pt>
                <c:pt idx="409" formatCode="0">
                  <c:v>1.0823459560564543E-2</c:v>
                </c:pt>
                <c:pt idx="410" formatCode="0">
                  <c:v>1.0070597934219284E-2</c:v>
                </c:pt>
                <c:pt idx="411" formatCode="0">
                  <c:v>9.3701040952013752E-3</c:v>
                </c:pt>
                <c:pt idx="412" formatCode="0">
                  <c:v>8.7183354283827379E-3</c:v>
                </c:pt>
                <c:pt idx="413" formatCode="0">
                  <c:v>8.1119026928114374E-3</c:v>
                </c:pt>
                <c:pt idx="414" formatCode="0">
                  <c:v>7.5476523974305331E-3</c:v>
                </c:pt>
                <c:pt idx="415" formatCode="0">
                  <c:v>7.0226504027122612E-3</c:v>
                </c:pt>
                <c:pt idx="416" formatCode="0">
                  <c:v>6.5341666629349301E-3</c:v>
                </c:pt>
                <c:pt idx="417" formatCode="0">
                  <c:v>6.0796610297613567E-3</c:v>
                </c:pt>
                <c:pt idx="418" formatCode="0">
                  <c:v>5.6567700432964803E-3</c:v>
                </c:pt>
                <c:pt idx="419" formatCode="0">
                  <c:v>5.2632946419367806E-3</c:v>
                </c:pt>
                <c:pt idx="420" formatCode="0">
                  <c:v>4.8971887271018694E-3</c:v>
                </c:pt>
                <c:pt idx="421" formatCode="0">
                  <c:v>4.5565485233841126E-3</c:v>
                </c:pt>
                <c:pt idx="422" formatCode="0">
                  <c:v>4.2396026787883227E-3</c:v>
                </c:pt>
                <c:pt idx="423" formatCode="0">
                  <c:v>3.9447030535821222E-3</c:v>
                </c:pt>
                <c:pt idx="424" formatCode="0">
                  <c:v>3.6703161498583617E-3</c:v>
                </c:pt>
                <c:pt idx="425" formatCode="0">
                  <c:v>3.4150151372427519E-3</c:v>
                </c:pt>
                <c:pt idx="426" formatCode="0">
                  <c:v>3.1774724332798458E-3</c:v>
                </c:pt>
                <c:pt idx="427" formatCode="0">
                  <c:v>2.9564527999148852E-3</c:v>
                </c:pt>
                <c:pt idx="428" formatCode="0">
                  <c:v>2.7508069201727433E-3</c:v>
                </c:pt>
                <c:pt idx="429" formatCode="0">
                  <c:v>2.5594654216322715E-3</c:v>
                </c:pt>
                <c:pt idx="430" formatCode="0">
                  <c:v>2.3814333156177061E-3</c:v>
                </c:pt>
                <c:pt idx="431" formatCode="0">
                  <c:v>2.215784823190561E-3</c:v>
                </c:pt>
                <c:pt idx="432" formatCode="0">
                  <c:v>2.0616585610368126E-3</c:v>
                </c:pt>
                <c:pt idx="433" formatCode="0">
                  <c:v>1.9182530622156694E-3</c:v>
                </c:pt>
                <c:pt idx="434" formatCode="0">
                  <c:v>1.784822608477517E-3</c:v>
                </c:pt>
                <c:pt idx="435" formatCode="0">
                  <c:v>1.6606733524788082E-3</c:v>
                </c:pt>
                <c:pt idx="436" formatCode="0">
                  <c:v>1.5451597097291595E-3</c:v>
                </c:pt>
                <c:pt idx="437" formatCode="0">
                  <c:v>1.4376810015085334E-3</c:v>
                </c:pt>
                <c:pt idx="438" formatCode="0">
                  <c:v>1.3376783312974488E-3</c:v>
                </c:pt>
                <c:pt idx="439" formatCode="0">
                  <c:v>1.2446316784774484E-3</c:v>
                </c:pt>
                <c:pt idx="440" formatCode="0">
                  <c:v>1.1580571941888697E-3</c:v>
                </c:pt>
                <c:pt idx="441" formatCode="0">
                  <c:v>1.0775046852841957E-3</c:v>
                </c:pt>
                <c:pt idx="442" formatCode="0">
                  <c:v>1.0025552732933756E-3</c:v>
                </c:pt>
                <c:pt idx="443" formatCode="0">
                  <c:v>9.3281921622757717E-4</c:v>
                </c:pt>
                <c:pt idx="444" formatCode="0">
                  <c:v>8.6793388189460279E-4</c:v>
                </c:pt>
                <c:pt idx="445" formatCode="0">
                  <c:v>8.0756186218707319E-4</c:v>
                </c:pt>
                <c:pt idx="446" formatCode="0">
                  <c:v>7.5138921853755089E-4</c:v>
                </c:pt>
                <c:pt idx="447" formatCode="0">
                  <c:v>6.9912384941685137E-4</c:v>
                </c:pt>
                <c:pt idx="448" formatCode="0">
                  <c:v>6.5049397138642402E-4</c:v>
                </c:pt>
                <c:pt idx="449" formatCode="0">
                  <c:v>6.0524670580617169E-4</c:v>
                </c:pt>
                <c:pt idx="450" formatCode="0">
                  <c:v>5.6314676384849546E-4</c:v>
                </c:pt>
                <c:pt idx="451" formatCode="0">
                  <c:v>5.2397522298054883E-4</c:v>
                </c:pt>
                <c:pt idx="452" formatCode="0">
                  <c:v>4.8752838855232647E-4</c:v>
                </c:pt>
                <c:pt idx="453" formatCode="0">
                  <c:v>4.5361673457076912E-4</c:v>
                </c:pt>
                <c:pt idx="454" formatCode="0">
                  <c:v>4.2206391815183828E-4</c:v>
                </c:pt>
                <c:pt idx="455" formatCode="0">
                  <c:v>3.9270586252564604E-4</c:v>
                </c:pt>
                <c:pt idx="456" formatCode="0">
                  <c:v>3.6538990382620407E-4</c:v>
                </c:pt>
                <c:pt idx="457" formatCode="0">
                  <c:v>3.3997399722904118E-4</c:v>
                </c:pt>
                <c:pt idx="458" formatCode="0">
                  <c:v>3.1632597830855201E-4</c:v>
                </c:pt>
                <c:pt idx="459" formatCode="0">
                  <c:v>2.9432287577408505E-4</c:v>
                </c:pt>
                <c:pt idx="460" formatCode="0">
                  <c:v>2.7385027201095138E-4</c:v>
                </c:pt>
                <c:pt idx="461" formatCode="0">
                  <c:v>2.5480170810112426E-4</c:v>
                </c:pt>
                <c:pt idx="462" formatCode="0">
                  <c:v>2.3707813022969738E-4</c:v>
                </c:pt>
                <c:pt idx="463" formatCode="0">
                  <c:v>2.2058737459837782E-4</c:v>
                </c:pt>
                <c:pt idx="464" formatCode="0">
                  <c:v>2.0524368816752955E-4</c:v>
                </c:pt>
                <c:pt idx="465" formatCode="0">
                  <c:v>1.9096728273459315E-4</c:v>
                </c:pt>
                <c:pt idx="466" formatCode="0">
                  <c:v>1.7768392003006037E-4</c:v>
                </c:pt>
                <c:pt idx="467" formatCode="0">
                  <c:v>1.6532452567347413E-4</c:v>
                </c:pt>
                <c:pt idx="468" formatCode="0">
                  <c:v>1.5382482998199914E-4</c:v>
                </c:pt>
                <c:pt idx="469" formatCode="0">
                  <c:v>1.4312503376374375E-4</c:v>
                </c:pt>
                <c:pt idx="470" formatCode="0">
                  <c:v>1.3316949735793583E-4</c:v>
                </c:pt>
                <c:pt idx="471" formatCode="0">
                  <c:v>1.2390645130494035E-4</c:v>
                </c:pt>
                <c:pt idx="472" formatCode="0">
                  <c:v>1.1528772714158353E-4</c:v>
                </c:pt>
                <c:pt idx="473" formatCode="0">
                  <c:v>1.0726850692190115E-4</c:v>
                </c:pt>
                <c:pt idx="474" formatCode="0">
                  <c:v>9.9807090160801786E-5</c:v>
                </c:pt>
                <c:pt idx="475" formatCode="0">
                  <c:v>9.2864676988736619E-5</c:v>
                </c:pt>
                <c:pt idx="476" formatCode="0">
                  <c:v>8.6405166389765258E-5</c:v>
                </c:pt>
                <c:pt idx="477" formatCode="0">
                  <c:v>8.0394968473842141E-5</c:v>
                </c:pt>
                <c:pt idx="478" formatCode="0">
                  <c:v>7.4802829807126597E-5</c:v>
                </c:pt>
                <c:pt idx="479" formatCode="0">
                  <c:v>6.9599670892022582E-5</c:v>
                </c:pt>
                <c:pt idx="480" formatCode="0">
                  <c:v>6.4758434951833128E-5</c:v>
                </c:pt>
                <c:pt idx="481" formatCode="0">
                  <c:v>6.0253947233699796E-5</c:v>
                </c:pt>
                <c:pt idx="482" formatCode="0">
                  <c:v>5.6062784098192712E-5</c:v>
                </c:pt>
                <c:pt idx="483" formatCode="0">
                  <c:v>5.2163151214808384E-5</c:v>
                </c:pt>
                <c:pt idx="484" formatCode="0">
                  <c:v>4.8534770229983648E-5</c:v>
                </c:pt>
                <c:pt idx="485" formatCode="0">
                  <c:v>4.5158773318291737E-5</c:v>
                </c:pt>
                <c:pt idx="486" formatCode="0">
                  <c:v>4.2017605068479662E-5</c:v>
                </c:pt>
                <c:pt idx="487" formatCode="0">
                  <c:v>3.9094931194147665E-5</c:v>
                </c:pt>
                <c:pt idx="488" formatCode="0">
                  <c:v>3.6375553594360128E-5</c:v>
                </c:pt>
                <c:pt idx="489" formatCode="0">
                  <c:v>3.3845331322497377E-5</c:v>
                </c:pt>
                <c:pt idx="490" formatCode="0">
                  <c:v>3.1491107052381114E-5</c:v>
                </c:pt>
                <c:pt idx="491" formatCode="0">
                  <c:v>2.9300638659292424E-5</c:v>
                </c:pt>
                <c:pt idx="492" formatCode="0">
                  <c:v>2.7262535560098904E-5</c:v>
                </c:pt>
                <c:pt idx="493" formatCode="0">
                  <c:v>2.5366199481455453E-5</c:v>
                </c:pt>
                <c:pt idx="494" formatCode="0">
                  <c:v>2.3601769348069267E-5</c:v>
                </c:pt>
                <c:pt idx="495" formatCode="0">
                  <c:v>2.1960070004444356E-5</c:v>
                </c:pt>
                <c:pt idx="496" formatCode="0">
                  <c:v>2.0432564503455181E-5</c:v>
                </c:pt>
                <c:pt idx="497" formatCode="0">
                  <c:v>1.9011309713646796E-5</c:v>
                </c:pt>
                <c:pt idx="498" formatCode="0">
                  <c:v>1.768891501441645E-5</c:v>
                </c:pt>
                <c:pt idx="499" formatCode="0">
                  <c:v>1.6458503864288838E-5</c:v>
                </c:pt>
                <c:pt idx="500" formatCode="0">
                  <c:v>1.5313678042437406E-5</c:v>
                </c:pt>
                <c:pt idx="501" formatCode="0">
                  <c:v>1.4248484377505262E-5</c:v>
                </c:pt>
                <c:pt idx="502" formatCode="0">
                  <c:v>1.3257383790713276E-5</c:v>
                </c:pt>
                <c:pt idx="503" formatCode="0">
                  <c:v>1.2335222492277472E-5</c:v>
                </c:pt>
                <c:pt idx="504" formatCode="0">
                  <c:v>1.1477205181355139E-5</c:v>
                </c:pt>
                <c:pt idx="505" formatCode="0">
                  <c:v>1.0678870110157566E-5</c:v>
                </c:pt>
                <c:pt idx="506" formatCode="0">
                  <c:v>9.9360658825611349E-6</c:v>
                </c:pt>
                <c:pt idx="507" formatCode="0">
                  <c:v>9.2449298665679423E-6</c:v>
                </c:pt>
                <c:pt idx="508" formatCode="0">
                  <c:v>8.6018681083593416E-6</c:v>
                </c:pt>
                <c:pt idx="509" formatCode="0">
                  <c:v>8.0035366434940969E-6</c:v>
                </c:pt>
                <c:pt idx="510" formatCode="0">
                  <c:v>7.4468241080681305E-6</c:v>
                </c:pt>
                <c:pt idx="511" formatCode="0">
                  <c:v>6.9288355594127291E-6</c:v>
                </c:pt>
                <c:pt idx="512" formatCode="0">
                  <c:v>6.4468774221977463E-6</c:v>
                </c:pt>
                <c:pt idx="513" formatCode="0">
                  <c:v>5.9984434816585212E-6</c:v>
                </c:pt>
                <c:pt idx="514" formatCode="0">
                  <c:v>5.5812018511103532E-6</c:v>
                </c:pt>
                <c:pt idx="515" formatCode="0">
                  <c:v>5.1929828459807299E-6</c:v>
                </c:pt>
                <c:pt idx="516" formatCode="0">
                  <c:v>4.8317677013034662E-6</c:v>
                </c:pt>
                <c:pt idx="517" formatCode="0">
                  <c:v>4.4956780740049474E-6</c:v>
                </c:pt>
                <c:pt idx="518" formatCode="0">
                  <c:v>4.1829662753936782E-6</c:v>
                </c:pt>
                <c:pt idx="519" formatCode="0">
                  <c:v>3.8920061830614085E-6</c:v>
                </c:pt>
                <c:pt idx="520" formatCode="0">
                  <c:v>3.6212847849371236E-6</c:v>
                </c:pt>
                <c:pt idx="521" formatCode="0">
                  <c:v>3.3693943115223971E-6</c:v>
                </c:pt>
                <c:pt idx="522" formatCode="0">
                  <c:v>3.1350249153952157E-6</c:v>
                </c:pt>
                <c:pt idx="523" formatCode="0">
                  <c:v>2.9169578599151881E-6</c:v>
                </c:pt>
                <c:pt idx="524" formatCode="0">
                  <c:v>2.7140591817109546E-6</c:v>
                </c:pt>
                <c:pt idx="525" formatCode="0">
                  <c:v>2.5252737939943052E-6</c:v>
                </c:pt>
                <c:pt idx="526" formatCode="0">
                  <c:v>2.34962000003784E-6</c:v>
                </c:pt>
                <c:pt idx="527" formatCode="0">
                  <c:v>2.1861843882858859E-6</c:v>
                </c:pt>
                <c:pt idx="528" formatCode="0">
                  <c:v>2.0341170825529072E-6</c:v>
                </c:pt>
                <c:pt idx="529" formatCode="0">
                  <c:v>1.892627322610116E-6</c:v>
                </c:pt>
                <c:pt idx="530" formatCode="0">
                  <c:v>1.7609793521790395E-6</c:v>
                </c:pt>
                <c:pt idx="531" formatCode="0">
                  <c:v>1.6384885929493316E-6</c:v>
                </c:pt>
                <c:pt idx="532" formatCode="0">
                  <c:v>1.5245180847254656E-6</c:v>
                </c:pt>
                <c:pt idx="533" formatCode="0">
                  <c:v>1.4184751731908294E-6</c:v>
                </c:pt>
                <c:pt idx="534" formatCode="0">
                  <c:v>1.3198084280653754E-6</c:v>
                </c:pt>
                <c:pt idx="535" formatCode="0">
                  <c:v>1.2280047756310345E-6</c:v>
                </c:pt>
                <c:pt idx="536" formatCode="0">
                  <c:v>1.1425868307138361E-6</c:v>
                </c:pt>
                <c:pt idx="537" formatCode="0">
                  <c:v>1.0631104142488609E-6</c:v>
                </c:pt>
                <c:pt idx="538" formatCode="0">
                  <c:v>9.8916224351919491E-7</c:v>
                </c:pt>
                <c:pt idx="539" formatCode="0">
                  <c:v>9.2035778305797493E-7</c:v>
                </c:pt>
                <c:pt idx="540" formatCode="0">
                  <c:v>8.5633924503806938E-7</c:v>
                </c:pt>
                <c:pt idx="541" formatCode="0">
                  <c:v>7.9677372875128691E-7</c:v>
                </c:pt>
                <c:pt idx="542" formatCode="0">
                  <c:v>7.4135148950227847E-7</c:v>
                </c:pt>
                <c:pt idx="543" formatCode="0">
                  <c:v>6.8978432791526595E-7</c:v>
                </c:pt>
                <c:pt idx="544" formatCode="0">
                  <c:v>6.4180409127788341E-7</c:v>
                </c:pt>
                <c:pt idx="545" formatCode="0">
                  <c:v>5.9716127912901722E-7</c:v>
                </c:pt>
                <c:pt idx="546" formatCode="0">
                  <c:v>5.5562374583960921E-7</c:v>
                </c:pt>
                <c:pt idx="547" formatCode="0">
                  <c:v>5.1697549343975454E-7</c:v>
                </c:pt>
                <c:pt idx="548" formatCode="0">
                  <c:v>4.8101554841471464E-7</c:v>
                </c:pt>
                <c:pt idx="549" formatCode="0">
                  <c:v>4.47556916629109E-7</c:v>
                </c:pt>
                <c:pt idx="550" formatCode="0">
                  <c:v>4.1642561094482008E-7</c:v>
                </c:pt>
                <c:pt idx="551" formatCode="0">
                  <c:v>3.874597464761604E-7</c:v>
                </c:pt>
                <c:pt idx="552" formatCode="0">
                  <c:v>3.6050869877756717E-7</c:v>
                </c:pt>
                <c:pt idx="553" formatCode="0">
                  <c:v>3.3543232058634308E-7</c:v>
                </c:pt>
                <c:pt idx="554" formatCode="0">
                  <c:v>3.1210021304745425E-7</c:v>
                </c:pt>
                <c:pt idx="555" formatCode="0">
                  <c:v>2.9039104763070405E-7</c:v>
                </c:pt>
                <c:pt idx="556" formatCode="0">
                  <c:v>2.7019193521420658E-7</c:v>
                </c:pt>
                <c:pt idx="557" formatCode="0">
                  <c:v>2.51397839053352E-7</c:v>
                </c:pt>
                <c:pt idx="558" formatCode="0">
                  <c:v>2.3391102858266211E-7</c:v>
                </c:pt>
                <c:pt idx="559" formatCode="0">
                  <c:v>2.176405712102697E-7</c:v>
                </c:pt>
                <c:pt idx="560" formatCode="0">
                  <c:v>2.0250185946231793E-7</c:v>
                </c:pt>
                <c:pt idx="561" formatCode="0">
                  <c:v>1.8841617101839964E-7</c:v>
                </c:pt>
                <c:pt idx="562" formatCode="0">
                  <c:v>1.7531025935019067E-7</c:v>
                </c:pt>
                <c:pt idx="563" formatCode="0">
                  <c:v>1.6311597283457078E-7</c:v>
                </c:pt>
                <c:pt idx="564" formatCode="0">
                  <c:v>1.5176990036059457E-7</c:v>
                </c:pt>
                <c:pt idx="565" formatCode="0">
                  <c:v>1.4121304158744506E-7</c:v>
                </c:pt>
                <c:pt idx="566" formatCode="0">
                  <c:v>1.3139050013868881E-7</c:v>
                </c:pt>
                <c:pt idx="567" formatCode="0">
                  <c:v>1.2225119813742218E-7</c:v>
                </c:pt>
                <c:pt idx="568" formatCode="0">
                  <c:v>1.1374761059787227E-7</c:v>
                </c:pt>
                <c:pt idx="569" formatCode="0">
                  <c:v>1.0583551829227094E-7</c:v>
                </c:pt>
                <c:pt idx="570" formatCode="0">
                  <c:v>9.8473777807893061E-8</c:v>
                </c:pt>
                <c:pt idx="571" formatCode="0">
                  <c:v>9.1624107598540114E-8</c:v>
                </c:pt>
                <c:pt idx="572" formatCode="0">
                  <c:v>8.525088891792233E-8</c:v>
                </c:pt>
                <c:pt idx="573" formatCode="0">
                  <c:v>7.9320980599779748E-8</c:v>
                </c:pt>
                <c:pt idx="574" formatCode="0">
                  <c:v>7.3803546721586188E-8</c:v>
                </c:pt>
                <c:pt idx="575" formatCode="0">
                  <c:v>6.8669896255675888E-8</c:v>
                </c:pt>
                <c:pt idx="576" formatCode="0">
                  <c:v>6.3893333873967819E-8</c:v>
                </c:pt>
                <c:pt idx="577" formatCode="0">
                  <c:v>5.9449021130462213E-8</c:v>
                </c:pt>
                <c:pt idx="578" formatCode="0">
                  <c:v>5.5313847299648932E-8</c:v>
                </c:pt>
                <c:pt idx="579" formatCode="0">
                  <c:v>5.1466309199178754E-8</c:v>
                </c:pt>
                <c:pt idx="580" formatCode="0">
                  <c:v>4.7886399371867284E-8</c:v>
                </c:pt>
                <c:pt idx="581" formatCode="0">
                  <c:v>4.4555502045570477E-8</c:v>
                </c:pt>
                <c:pt idx="582" formatCode="0">
                  <c:v>4.1456296329916023E-8</c:v>
                </c:pt>
                <c:pt idx="583" formatCode="0">
                  <c:v>3.8572666146507203E-8</c:v>
                </c:pt>
                <c:pt idx="584" formatCode="0">
                  <c:v>3.5889616424230068E-8</c:v>
                </c:pt>
                <c:pt idx="585" formatCode="0">
                  <c:v>3.3393195123874015E-8</c:v>
                </c:pt>
                <c:pt idx="586" formatCode="0">
                  <c:v>3.107042068658847E-8</c:v>
                </c:pt>
                <c:pt idx="587" formatCode="0">
                  <c:v>2.8909214528902804E-8</c:v>
                </c:pt>
                <c:pt idx="588" formatCode="0">
                  <c:v>2.6898338233278984E-8</c:v>
                </c:pt>
                <c:pt idx="589" formatCode="0">
                  <c:v>2.5027335107583703E-8</c:v>
                </c:pt>
                <c:pt idx="590" formatCode="0">
                  <c:v>2.3286475809585201E-8</c:v>
                </c:pt>
                <c:pt idx="591" formatCode="0">
                  <c:v>2.1666707753718564E-8</c:v>
                </c:pt>
                <c:pt idx="592" formatCode="0">
                  <c:v>2.0159608037031275E-8</c:v>
                </c:pt>
                <c:pt idx="593" formatCode="0">
                  <c:v>1.8757339639520711E-8</c:v>
                </c:pt>
                <c:pt idx="594" formatCode="0">
                  <c:v>1.7452610671102463E-8</c:v>
                </c:pt>
                <c:pt idx="595" formatCode="0">
                  <c:v>1.6238636453290906E-8</c:v>
                </c:pt>
                <c:pt idx="596" formatCode="0">
                  <c:v>1.5109104238414268E-8</c:v>
                </c:pt>
                <c:pt idx="597" formatCode="0">
                  <c:v>1.4058140382901667E-8</c:v>
                </c:pt>
                <c:pt idx="598" formatCode="0">
                  <c:v>1.3080279803941072E-8</c:v>
                </c:pt>
                <c:pt idx="599" formatCode="0">
                  <c:v>1.2170437560680707E-8</c:v>
                </c:pt>
                <c:pt idx="600" formatCode="0">
                  <c:v>1.1323882412194234E-8</c:v>
                </c:pt>
                <c:pt idx="601" formatCode="0">
                  <c:v>1.0536212214709381E-8</c:v>
                </c:pt>
                <c:pt idx="602" formatCode="0">
                  <c:v>9.8033310301639167E-9</c:v>
                </c:pt>
                <c:pt idx="603" formatCode="0">
                  <c:v>9.1214278270519428E-9</c:v>
                </c:pt>
                <c:pt idx="604" formatCode="0">
                  <c:v>8.486956662803456E-9</c:v>
                </c:pt>
                <c:pt idx="605" formatCode="0">
                  <c:v>7.8966182446442332E-9</c:v>
                </c:pt>
                <c:pt idx="606" formatCode="0">
                  <c:v>7.3473427730512552E-9</c:v>
                </c:pt>
                <c:pt idx="607" formatCode="0">
                  <c:v>6.8362739785884923E-9</c:v>
                </c:pt>
                <c:pt idx="608" formatCode="0">
                  <c:v>6.3607542691135194E-9</c:v>
                </c:pt>
                <c:pt idx="609" formatCode="0">
                  <c:v>5.9183109101194334E-9</c:v>
                </c:pt>
                <c:pt idx="610" formatCode="0">
                  <c:v>5.5066431663489259E-9</c:v>
                </c:pt>
                <c:pt idx="611" formatCode="0">
                  <c:v>5.1236103378160291E-9</c:v>
                </c:pt>
                <c:pt idx="612" formatCode="0">
                  <c:v>4.7672206280220549E-9</c:v>
                </c:pt>
                <c:pt idx="613" formatCode="0">
                  <c:v>4.4356207864796881E-9</c:v>
                </c:pt>
                <c:pt idx="614" formatCode="0">
                  <c:v>4.1270864716856711E-9</c:v>
                </c:pt>
                <c:pt idx="615" formatCode="0">
                  <c:v>3.8400132844288801E-9</c:v>
                </c:pt>
                <c:pt idx="616" formatCode="0">
                  <c:v>3.5729084248064051E-9</c:v>
                </c:pt>
                <c:pt idx="617" formatCode="0">
                  <c:v>3.3243829295635386E-9</c:v>
                </c:pt>
                <c:pt idx="618" formatCode="0">
                  <c:v>3.0931444493913312E-9</c:v>
                </c:pt>
                <c:pt idx="619" formatCode="0">
                  <c:v>2.877990528623167E-9</c:v>
                </c:pt>
                <c:pt idx="620" formatCode="0">
                  <c:v>2.6778023523843352E-9</c:v>
                </c:pt>
                <c:pt idx="621" formatCode="0">
                  <c:v>2.4915389286793493E-9</c:v>
                </c:pt>
                <c:pt idx="622" formatCode="0">
                  <c:v>2.3182316751634777E-9</c:v>
                </c:pt>
                <c:pt idx="623" formatCode="0">
                  <c:v>2.1569793824493367E-9</c:v>
                </c:pt>
                <c:pt idx="624" formatCode="0">
                  <c:v>2.0069435277573937E-9</c:v>
                </c:pt>
                <c:pt idx="625" formatCode="0">
                  <c:v>1.867343914541055E-9</c:v>
                </c:pt>
                <c:pt idx="626" formatCode="0">
                  <c:v>1.7374546154120927E-9</c:v>
                </c:pt>
                <c:pt idx="627" formatCode="0">
                  <c:v>1.6166001972693466E-9</c:v>
                </c:pt>
                <c:pt idx="628" formatCode="0">
                  <c:v>1.5041522090011196E-9</c:v>
                </c:pt>
                <c:pt idx="629" formatCode="0">
                  <c:v>1.3995259134970837E-9</c:v>
                </c:pt>
                <c:pt idx="630" formatCode="0">
                  <c:v>1.3021772469759332E-9</c:v>
                </c:pt>
                <c:pt idx="631" formatCode="0">
                  <c:v>1.2115999898170903E-9</c:v>
                </c:pt>
                <c:pt idx="632" formatCode="0">
                  <c:v>1.1273231341845926E-9</c:v>
                </c:pt>
                <c:pt idx="633" formatCode="0">
                  <c:v>1.0489084347546326E-9</c:v>
                </c:pt>
                <c:pt idx="634" formatCode="0">
                  <c:v>9.7594812981036602E-10</c:v>
                </c:pt>
                <c:pt idx="635" formatCode="0">
                  <c:v>9.080628208535285E-10</c:v>
                </c:pt>
                <c:pt idx="636" formatCode="0">
                  <c:v>8.4489949970669964E-10</c:v>
                </c:pt>
                <c:pt idx="637" formatCode="0">
                  <c:v>7.8612971284701123E-10</c:v>
                </c:pt>
                <c:pt idx="638" formatCode="0">
                  <c:v>7.3144785342571301E-10</c:v>
                </c:pt>
                <c:pt idx="639" formatCode="0">
                  <c:v>6.8056957209198227E-10</c:v>
                </c:pt>
                <c:pt idx="640" formatCode="0">
                  <c:v>6.3323029835715374E-10</c:v>
                </c:pt>
                <c:pt idx="641" formatCode="0">
                  <c:v>5.8918386481036427E-10</c:v>
                </c:pt>
                <c:pt idx="642" formatCode="0">
                  <c:v>5.4820122703144165E-10</c:v>
                </c:pt>
                <c:pt idx="643" formatCode="0">
                  <c:v>5.1006927254449776E-10</c:v>
                </c:pt>
                <c:pt idx="644" formatCode="0">
                  <c:v>4.7458971261870468E-10</c:v>
                </c:pt>
                <c:pt idx="645" formatCode="0">
                  <c:v>4.41578051153543E-10</c:v>
                </c:pt>
                <c:pt idx="646" formatCode="0">
                  <c:v>4.1086262528665688E-10</c:v>
                </c:pt>
                <c:pt idx="647" formatCode="0">
                  <c:v>3.8228371273541135E-10</c:v>
                </c:pt>
                <c:pt idx="648" formatCode="0">
                  <c:v>3.5569270123026828E-10</c:v>
                </c:pt>
                <c:pt idx="649" formatCode="0">
                  <c:v>3.3095131572097827E-10</c:v>
                </c:pt>
                <c:pt idx="650" formatCode="0">
                  <c:v>3.0793089933700923E-10</c:v>
                </c:pt>
                <c:pt idx="651" formatCode="0">
                  <c:v>2.8651174436315679E-10</c:v>
                </c:pt>
                <c:pt idx="652" formatCode="0">
                  <c:v>2.6658246975136508E-10</c:v>
                </c:pt>
                <c:pt idx="653" formatCode="0">
                  <c:v>2.4803944193177738E-10</c:v>
                </c:pt>
                <c:pt idx="654" formatCode="0">
                  <c:v>2.3078623591119506E-10</c:v>
                </c:pt>
                <c:pt idx="655" formatCode="0">
                  <c:v>2.1473313385662042E-10</c:v>
                </c:pt>
                <c:pt idx="656" formatCode="0">
                  <c:v>1.9979665855648425E-10</c:v>
                </c:pt>
                <c:pt idx="657" formatCode="0">
                  <c:v>1.8589913933352499E-10</c:v>
                </c:pt>
                <c:pt idx="658" formatCode="0">
                  <c:v>1.7296830815203725E-10</c:v>
                </c:pt>
                <c:pt idx="659" formatCode="0">
                  <c:v>1.6093692381922019E-10</c:v>
                </c:pt>
                <c:pt idx="660" formatCode="0">
                  <c:v>1.4974242232644759E-10</c:v>
                </c:pt>
                <c:pt idx="661" formatCode="0">
                  <c:v>1.3932659151221022E-10</c:v>
                </c:pt>
                <c:pt idx="662" formatCode="0">
                  <c:v>1.2963526835495668E-10</c:v>
                </c:pt>
                <c:pt idx="663" formatCode="0">
                  <c:v>1.2061805732173431E-10</c:v>
                </c:pt>
                <c:pt idx="664" formatCode="0">
                  <c:v>1.1222806830802464E-10</c:v>
                </c:pt>
                <c:pt idx="665" formatCode="0">
                  <c:v>1.0442167280604271E-10</c:v>
                </c:pt>
                <c:pt idx="666" formatCode="0">
                  <c:v>9.7158277033558987E-11</c:v>
                </c:pt>
                <c:pt idx="667" formatCode="0">
                  <c:v>9.0400110843498513E-11</c:v>
                </c:pt>
                <c:pt idx="668" formatCode="0">
                  <c:v>8.4112031316632987E-11</c:v>
                </c:pt>
                <c:pt idx="669" formatCode="0">
                  <c:v>7.8261340016034555E-11</c:v>
                </c:pt>
                <c:pt idx="670" formatCode="0">
                  <c:v>7.2817612953002078E-11</c:v>
                </c:pt>
                <c:pt idx="671" formatCode="0">
                  <c:v>6.7752542380271464E-11</c:v>
                </c:pt>
                <c:pt idx="672" formatCode="0">
                  <c:v>6.3039789589823821E-11</c:v>
                </c:pt>
                <c:pt idx="673" formatCode="0">
                  <c:v>5.8654847949830364E-11</c:v>
                </c:pt>
                <c:pt idx="674" formatCode="0">
                  <c:v>5.4574915468516778E-11</c:v>
                </c:pt>
                <c:pt idx="675" formatCode="0">
                  <c:v>5.0778776222270742E-11</c:v>
                </c:pt>
                <c:pt idx="676" formatCode="0">
                  <c:v>4.7246690031410614E-11</c:v>
                </c:pt>
                <c:pt idx="677" formatCode="0">
                  <c:v>4.3960289809921943E-11</c:v>
                </c:pt>
                <c:pt idx="678" formatCode="0">
                  <c:v>4.0902486055373502E-11</c:v>
                </c:pt>
                <c:pt idx="679" formatCode="0">
                  <c:v>3.8057377982353989E-11</c:v>
                </c:pt>
                <c:pt idx="680" formatCode="0">
                  <c:v>3.5410170837317244E-11</c:v>
                </c:pt>
                <c:pt idx="681" formatCode="0">
                  <c:v>3.2947098964867667E-11</c:v>
                </c:pt>
                <c:pt idx="682" formatCode="0">
                  <c:v>3.0655354225425284E-11</c:v>
                </c:pt>
                <c:pt idx="683" formatCode="0">
                  <c:v>2.8523019392037518E-11</c:v>
                </c:pt>
                <c:pt idx="684" formatCode="0">
                  <c:v>2.6539006179996661E-11</c:v>
                </c:pt>
                <c:pt idx="685" formatCode="0">
                  <c:v>2.4692997587012769E-11</c:v>
                </c:pt>
                <c:pt idx="686" formatCode="0">
                  <c:v>2.2975394244107114E-11</c:v>
                </c:pt>
                <c:pt idx="687" formatCode="0">
                  <c:v>2.1377264498247139E-11</c:v>
                </c:pt>
                <c:pt idx="688" formatCode="0">
                  <c:v>1.9890297967149303E-11</c:v>
                </c:pt>
                <c:pt idx="689" formatCode="0">
                  <c:v>1.8506762324731655E-11</c:v>
                </c:pt>
                <c:pt idx="690" formatCode="0">
                  <c:v>1.7219463092497578E-11</c:v>
                </c:pt>
                <c:pt idx="691" formatCode="0">
                  <c:v>1.6021706227763183E-11</c:v>
                </c:pt>
                <c:pt idx="692" formatCode="0">
                  <c:v>1.4907263314184645E-11</c:v>
                </c:pt>
                <c:pt idx="693" formatCode="0">
                  <c:v>1.387033917357382E-11</c:v>
                </c:pt>
                <c:pt idx="694" formatCode="0">
                  <c:v>1.2905541730581493E-11</c:v>
                </c:pt>
                <c:pt idx="695" formatCode="0">
                  <c:v>1.2007853973542482E-11</c:v>
                </c:pt>
                <c:pt idx="696" formatCode="0">
                  <c:v>1.1172607865677189E-11</c:v>
                </c:pt>
                <c:pt idx="697" formatCode="0">
                  <c:v>1.0395460070986028E-11</c:v>
                </c:pt>
                <c:pt idx="698" formatCode="0">
                  <c:v>9.6723693686097882E-12</c:v>
                </c:pt>
                <c:pt idx="699" formatCode="0">
                  <c:v>8.9995756382090624E-12</c:v>
                </c:pt>
                <c:pt idx="700" formatCode="0">
                  <c:v>8.3735803070853057E-12</c:v>
                </c:pt>
                <c:pt idx="701" formatCode="0">
                  <c:v>7.7911281573672372E-12</c:v>
                </c:pt>
                <c:pt idx="702" formatCode="0">
                  <c:v>7.2491903986587278E-12</c:v>
                </c:pt>
                <c:pt idx="703" formatCode="0">
                  <c:v>6.7449489181248096E-12</c:v>
                </c:pt>
                <c:pt idx="704" formatCode="0">
                  <c:v>6.2757816261151827E-12</c:v>
                </c:pt>
                <c:pt idx="705" formatCode="0">
                  <c:v>5.8392488211214837E-12</c:v>
                </c:pt>
                <c:pt idx="706" formatCode="0">
                  <c:v>5.4330805031651755E-12</c:v>
                </c:pt>
                <c:pt idx="707" formatCode="0">
                  <c:v>5.0551645696448112E-12</c:v>
                </c:pt>
                <c:pt idx="708" formatCode="0">
                  <c:v>4.7035358322602979E-12</c:v>
                </c:pt>
                <c:pt idx="709" formatCode="0">
                  <c:v>4.3763657979014132E-12</c:v>
                </c:pt>
                <c:pt idx="710" formatCode="0">
                  <c:v>4.071953160360522E-12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9A8-4DB5-8142-8179D0358202}"/>
            </c:ext>
          </c:extLst>
        </c:ser>
        <c:ser>
          <c:idx val="10"/>
          <c:order val="5"/>
          <c:tx>
            <c:v>R2</c:v>
          </c:tx>
          <c:spPr>
            <a:ln w="19050" cap="rnd">
              <a:solidFill>
                <a:srgbClr val="FFC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Deutschland!$A$21:$A$731</c:f>
              <c:numCache>
                <c:formatCode>d/m;@</c:formatCode>
                <c:ptCount val="711"/>
                <c:pt idx="1">
                  <c:v>43852</c:v>
                </c:pt>
                <c:pt idx="2">
                  <c:v>43853</c:v>
                </c:pt>
                <c:pt idx="3">
                  <c:v>43854</c:v>
                </c:pt>
                <c:pt idx="4">
                  <c:v>43855</c:v>
                </c:pt>
                <c:pt idx="5">
                  <c:v>43856</c:v>
                </c:pt>
                <c:pt idx="6">
                  <c:v>43857</c:v>
                </c:pt>
                <c:pt idx="7">
                  <c:v>43858</c:v>
                </c:pt>
                <c:pt idx="8">
                  <c:v>43859</c:v>
                </c:pt>
                <c:pt idx="9">
                  <c:v>43860</c:v>
                </c:pt>
                <c:pt idx="10">
                  <c:v>43861</c:v>
                </c:pt>
                <c:pt idx="11">
                  <c:v>43862</c:v>
                </c:pt>
                <c:pt idx="12">
                  <c:v>43863</c:v>
                </c:pt>
                <c:pt idx="13">
                  <c:v>43864</c:v>
                </c:pt>
                <c:pt idx="14">
                  <c:v>43865</c:v>
                </c:pt>
                <c:pt idx="15">
                  <c:v>43866</c:v>
                </c:pt>
                <c:pt idx="16">
                  <c:v>43867</c:v>
                </c:pt>
                <c:pt idx="17">
                  <c:v>43868</c:v>
                </c:pt>
                <c:pt idx="18">
                  <c:v>43869</c:v>
                </c:pt>
                <c:pt idx="19">
                  <c:v>43870</c:v>
                </c:pt>
                <c:pt idx="20">
                  <c:v>43871</c:v>
                </c:pt>
                <c:pt idx="21">
                  <c:v>43872</c:v>
                </c:pt>
                <c:pt idx="22">
                  <c:v>43873</c:v>
                </c:pt>
                <c:pt idx="23">
                  <c:v>43874</c:v>
                </c:pt>
                <c:pt idx="24">
                  <c:v>43875</c:v>
                </c:pt>
                <c:pt idx="25">
                  <c:v>43876</c:v>
                </c:pt>
                <c:pt idx="26">
                  <c:v>43877</c:v>
                </c:pt>
                <c:pt idx="27">
                  <c:v>43878</c:v>
                </c:pt>
                <c:pt idx="28">
                  <c:v>43879</c:v>
                </c:pt>
                <c:pt idx="29">
                  <c:v>43880</c:v>
                </c:pt>
                <c:pt idx="30">
                  <c:v>43881</c:v>
                </c:pt>
                <c:pt idx="31">
                  <c:v>43882</c:v>
                </c:pt>
                <c:pt idx="32">
                  <c:v>43883</c:v>
                </c:pt>
                <c:pt idx="33">
                  <c:v>43884</c:v>
                </c:pt>
                <c:pt idx="34">
                  <c:v>43885</c:v>
                </c:pt>
                <c:pt idx="35">
                  <c:v>43886</c:v>
                </c:pt>
                <c:pt idx="36">
                  <c:v>43887</c:v>
                </c:pt>
                <c:pt idx="37">
                  <c:v>43888</c:v>
                </c:pt>
                <c:pt idx="38">
                  <c:v>43889</c:v>
                </c:pt>
                <c:pt idx="39">
                  <c:v>43890</c:v>
                </c:pt>
                <c:pt idx="40">
                  <c:v>43891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43897</c:v>
                </c:pt>
                <c:pt idx="47">
                  <c:v>43898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43904</c:v>
                </c:pt>
                <c:pt idx="54">
                  <c:v>43905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43911</c:v>
                </c:pt>
                <c:pt idx="61">
                  <c:v>43912</c:v>
                </c:pt>
                <c:pt idx="62">
                  <c:v>43913</c:v>
                </c:pt>
                <c:pt idx="63">
                  <c:v>43914</c:v>
                </c:pt>
                <c:pt idx="64">
                  <c:v>43915</c:v>
                </c:pt>
                <c:pt idx="65">
                  <c:v>43916</c:v>
                </c:pt>
                <c:pt idx="66">
                  <c:v>43917</c:v>
                </c:pt>
                <c:pt idx="67">
                  <c:v>43918</c:v>
                </c:pt>
                <c:pt idx="68">
                  <c:v>43919</c:v>
                </c:pt>
                <c:pt idx="69">
                  <c:v>43920</c:v>
                </c:pt>
                <c:pt idx="70">
                  <c:v>43921</c:v>
                </c:pt>
                <c:pt idx="71">
                  <c:v>43922</c:v>
                </c:pt>
                <c:pt idx="72">
                  <c:v>43923</c:v>
                </c:pt>
                <c:pt idx="73">
                  <c:v>43924</c:v>
                </c:pt>
                <c:pt idx="74">
                  <c:v>43925</c:v>
                </c:pt>
                <c:pt idx="75">
                  <c:v>43926</c:v>
                </c:pt>
                <c:pt idx="76">
                  <c:v>43927</c:v>
                </c:pt>
                <c:pt idx="77">
                  <c:v>43928</c:v>
                </c:pt>
                <c:pt idx="78">
                  <c:v>43929</c:v>
                </c:pt>
                <c:pt idx="79">
                  <c:v>43930</c:v>
                </c:pt>
                <c:pt idx="80">
                  <c:v>43931</c:v>
                </c:pt>
                <c:pt idx="81">
                  <c:v>43932</c:v>
                </c:pt>
                <c:pt idx="82">
                  <c:v>43933</c:v>
                </c:pt>
                <c:pt idx="83">
                  <c:v>43934</c:v>
                </c:pt>
                <c:pt idx="84">
                  <c:v>43935</c:v>
                </c:pt>
                <c:pt idx="85">
                  <c:v>43936</c:v>
                </c:pt>
                <c:pt idx="86">
                  <c:v>43937</c:v>
                </c:pt>
                <c:pt idx="87">
                  <c:v>43938</c:v>
                </c:pt>
                <c:pt idx="88">
                  <c:v>43939</c:v>
                </c:pt>
                <c:pt idx="89">
                  <c:v>43940</c:v>
                </c:pt>
                <c:pt idx="90">
                  <c:v>43941</c:v>
                </c:pt>
                <c:pt idx="91">
                  <c:v>43942</c:v>
                </c:pt>
                <c:pt idx="92">
                  <c:v>43943</c:v>
                </c:pt>
                <c:pt idx="93">
                  <c:v>43944</c:v>
                </c:pt>
                <c:pt idx="94">
                  <c:v>43945</c:v>
                </c:pt>
                <c:pt idx="95">
                  <c:v>43946</c:v>
                </c:pt>
                <c:pt idx="96">
                  <c:v>43947</c:v>
                </c:pt>
                <c:pt idx="97">
                  <c:v>43948</c:v>
                </c:pt>
                <c:pt idx="98">
                  <c:v>43949</c:v>
                </c:pt>
                <c:pt idx="99">
                  <c:v>43950</c:v>
                </c:pt>
                <c:pt idx="100">
                  <c:v>43951</c:v>
                </c:pt>
                <c:pt idx="101">
                  <c:v>43952</c:v>
                </c:pt>
                <c:pt idx="102">
                  <c:v>43953</c:v>
                </c:pt>
                <c:pt idx="103">
                  <c:v>43954</c:v>
                </c:pt>
                <c:pt idx="104">
                  <c:v>43955</c:v>
                </c:pt>
                <c:pt idx="105">
                  <c:v>43956</c:v>
                </c:pt>
                <c:pt idx="106">
                  <c:v>43957</c:v>
                </c:pt>
                <c:pt idx="107">
                  <c:v>43958</c:v>
                </c:pt>
                <c:pt idx="108">
                  <c:v>43959</c:v>
                </c:pt>
                <c:pt idx="109">
                  <c:v>43960</c:v>
                </c:pt>
                <c:pt idx="110">
                  <c:v>43961</c:v>
                </c:pt>
                <c:pt idx="111">
                  <c:v>43962</c:v>
                </c:pt>
                <c:pt idx="112">
                  <c:v>43963</c:v>
                </c:pt>
                <c:pt idx="113">
                  <c:v>43964</c:v>
                </c:pt>
                <c:pt idx="114">
                  <c:v>43965</c:v>
                </c:pt>
                <c:pt idx="115">
                  <c:v>43966</c:v>
                </c:pt>
                <c:pt idx="116">
                  <c:v>43967</c:v>
                </c:pt>
                <c:pt idx="117">
                  <c:v>43968</c:v>
                </c:pt>
                <c:pt idx="118">
                  <c:v>43969</c:v>
                </c:pt>
                <c:pt idx="119">
                  <c:v>43970</c:v>
                </c:pt>
                <c:pt idx="120">
                  <c:v>43971</c:v>
                </c:pt>
                <c:pt idx="121">
                  <c:v>43972</c:v>
                </c:pt>
                <c:pt idx="122">
                  <c:v>43973</c:v>
                </c:pt>
                <c:pt idx="123">
                  <c:v>43974</c:v>
                </c:pt>
                <c:pt idx="124">
                  <c:v>43975</c:v>
                </c:pt>
                <c:pt idx="125">
                  <c:v>43976</c:v>
                </c:pt>
                <c:pt idx="126">
                  <c:v>43977</c:v>
                </c:pt>
                <c:pt idx="127">
                  <c:v>43978</c:v>
                </c:pt>
                <c:pt idx="128">
                  <c:v>43979</c:v>
                </c:pt>
                <c:pt idx="129">
                  <c:v>43980</c:v>
                </c:pt>
                <c:pt idx="130">
                  <c:v>43981</c:v>
                </c:pt>
                <c:pt idx="131">
                  <c:v>43982</c:v>
                </c:pt>
                <c:pt idx="132">
                  <c:v>43983</c:v>
                </c:pt>
                <c:pt idx="133">
                  <c:v>43984</c:v>
                </c:pt>
                <c:pt idx="134">
                  <c:v>43985</c:v>
                </c:pt>
                <c:pt idx="135">
                  <c:v>43986</c:v>
                </c:pt>
                <c:pt idx="136">
                  <c:v>43987</c:v>
                </c:pt>
                <c:pt idx="137">
                  <c:v>43988</c:v>
                </c:pt>
                <c:pt idx="138">
                  <c:v>43989</c:v>
                </c:pt>
                <c:pt idx="139">
                  <c:v>43990</c:v>
                </c:pt>
                <c:pt idx="140">
                  <c:v>43991</c:v>
                </c:pt>
                <c:pt idx="141">
                  <c:v>43992</c:v>
                </c:pt>
                <c:pt idx="142">
                  <c:v>43993</c:v>
                </c:pt>
                <c:pt idx="143">
                  <c:v>43994</c:v>
                </c:pt>
                <c:pt idx="144">
                  <c:v>43995</c:v>
                </c:pt>
                <c:pt idx="145">
                  <c:v>43996</c:v>
                </c:pt>
                <c:pt idx="146">
                  <c:v>43997</c:v>
                </c:pt>
                <c:pt idx="147">
                  <c:v>43998</c:v>
                </c:pt>
                <c:pt idx="148">
                  <c:v>43999</c:v>
                </c:pt>
                <c:pt idx="149">
                  <c:v>44000</c:v>
                </c:pt>
                <c:pt idx="150">
                  <c:v>44001</c:v>
                </c:pt>
                <c:pt idx="151">
                  <c:v>44002</c:v>
                </c:pt>
                <c:pt idx="152">
                  <c:v>44003</c:v>
                </c:pt>
                <c:pt idx="153">
                  <c:v>44004</c:v>
                </c:pt>
                <c:pt idx="154">
                  <c:v>44005</c:v>
                </c:pt>
                <c:pt idx="155">
                  <c:v>44006</c:v>
                </c:pt>
                <c:pt idx="156">
                  <c:v>44007</c:v>
                </c:pt>
                <c:pt idx="157">
                  <c:v>44008</c:v>
                </c:pt>
                <c:pt idx="158">
                  <c:v>44009</c:v>
                </c:pt>
                <c:pt idx="159">
                  <c:v>44010</c:v>
                </c:pt>
                <c:pt idx="160">
                  <c:v>44011</c:v>
                </c:pt>
                <c:pt idx="161">
                  <c:v>44012</c:v>
                </c:pt>
                <c:pt idx="162">
                  <c:v>44013</c:v>
                </c:pt>
                <c:pt idx="163">
                  <c:v>44014</c:v>
                </c:pt>
                <c:pt idx="164">
                  <c:v>44015</c:v>
                </c:pt>
                <c:pt idx="165">
                  <c:v>44016</c:v>
                </c:pt>
                <c:pt idx="166">
                  <c:v>44017</c:v>
                </c:pt>
                <c:pt idx="167">
                  <c:v>44018</c:v>
                </c:pt>
                <c:pt idx="168">
                  <c:v>44019</c:v>
                </c:pt>
                <c:pt idx="169">
                  <c:v>44020</c:v>
                </c:pt>
                <c:pt idx="170">
                  <c:v>44021</c:v>
                </c:pt>
                <c:pt idx="171">
                  <c:v>44022</c:v>
                </c:pt>
                <c:pt idx="172">
                  <c:v>44023</c:v>
                </c:pt>
                <c:pt idx="173">
                  <c:v>44024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44030</c:v>
                </c:pt>
                <c:pt idx="180">
                  <c:v>44031</c:v>
                </c:pt>
                <c:pt idx="181">
                  <c:v>44032</c:v>
                </c:pt>
                <c:pt idx="182">
                  <c:v>44033</c:v>
                </c:pt>
                <c:pt idx="183">
                  <c:v>44034</c:v>
                </c:pt>
                <c:pt idx="184">
                  <c:v>44035</c:v>
                </c:pt>
                <c:pt idx="185">
                  <c:v>44036</c:v>
                </c:pt>
                <c:pt idx="186">
                  <c:v>44037</c:v>
                </c:pt>
                <c:pt idx="187">
                  <c:v>44038</c:v>
                </c:pt>
                <c:pt idx="188">
                  <c:v>44039</c:v>
                </c:pt>
                <c:pt idx="189">
                  <c:v>44040</c:v>
                </c:pt>
                <c:pt idx="190">
                  <c:v>44041</c:v>
                </c:pt>
                <c:pt idx="191">
                  <c:v>44042</c:v>
                </c:pt>
                <c:pt idx="192">
                  <c:v>44043</c:v>
                </c:pt>
                <c:pt idx="193">
                  <c:v>44044</c:v>
                </c:pt>
                <c:pt idx="194">
                  <c:v>44045</c:v>
                </c:pt>
                <c:pt idx="195">
                  <c:v>44046</c:v>
                </c:pt>
                <c:pt idx="196">
                  <c:v>44047</c:v>
                </c:pt>
                <c:pt idx="197">
                  <c:v>44048</c:v>
                </c:pt>
                <c:pt idx="198">
                  <c:v>44049</c:v>
                </c:pt>
                <c:pt idx="199">
                  <c:v>44050</c:v>
                </c:pt>
                <c:pt idx="200">
                  <c:v>44051</c:v>
                </c:pt>
                <c:pt idx="201">
                  <c:v>44052</c:v>
                </c:pt>
                <c:pt idx="202">
                  <c:v>44053</c:v>
                </c:pt>
                <c:pt idx="203">
                  <c:v>44054</c:v>
                </c:pt>
                <c:pt idx="204">
                  <c:v>44055</c:v>
                </c:pt>
                <c:pt idx="205">
                  <c:v>44056</c:v>
                </c:pt>
                <c:pt idx="206">
                  <c:v>44057</c:v>
                </c:pt>
                <c:pt idx="207">
                  <c:v>44058</c:v>
                </c:pt>
                <c:pt idx="208">
                  <c:v>44059</c:v>
                </c:pt>
                <c:pt idx="209">
                  <c:v>44060</c:v>
                </c:pt>
                <c:pt idx="210">
                  <c:v>44061</c:v>
                </c:pt>
                <c:pt idx="211">
                  <c:v>44062</c:v>
                </c:pt>
                <c:pt idx="212">
                  <c:v>44063</c:v>
                </c:pt>
                <c:pt idx="213">
                  <c:v>44064</c:v>
                </c:pt>
                <c:pt idx="214">
                  <c:v>44065</c:v>
                </c:pt>
                <c:pt idx="215">
                  <c:v>44066</c:v>
                </c:pt>
                <c:pt idx="216">
                  <c:v>44067</c:v>
                </c:pt>
                <c:pt idx="217">
                  <c:v>44068</c:v>
                </c:pt>
                <c:pt idx="218">
                  <c:v>44069</c:v>
                </c:pt>
                <c:pt idx="219">
                  <c:v>44070</c:v>
                </c:pt>
                <c:pt idx="220">
                  <c:v>44071</c:v>
                </c:pt>
                <c:pt idx="221">
                  <c:v>44072</c:v>
                </c:pt>
                <c:pt idx="222">
                  <c:v>44073</c:v>
                </c:pt>
                <c:pt idx="223">
                  <c:v>44074</c:v>
                </c:pt>
                <c:pt idx="224">
                  <c:v>44075</c:v>
                </c:pt>
                <c:pt idx="225">
                  <c:v>44076</c:v>
                </c:pt>
                <c:pt idx="226">
                  <c:v>44077</c:v>
                </c:pt>
                <c:pt idx="227">
                  <c:v>44078</c:v>
                </c:pt>
                <c:pt idx="228">
                  <c:v>44079</c:v>
                </c:pt>
                <c:pt idx="229">
                  <c:v>44080</c:v>
                </c:pt>
                <c:pt idx="230">
                  <c:v>44081</c:v>
                </c:pt>
                <c:pt idx="231">
                  <c:v>44082</c:v>
                </c:pt>
                <c:pt idx="232">
                  <c:v>44083</c:v>
                </c:pt>
                <c:pt idx="233">
                  <c:v>44084</c:v>
                </c:pt>
                <c:pt idx="234">
                  <c:v>44085</c:v>
                </c:pt>
                <c:pt idx="235">
                  <c:v>44086</c:v>
                </c:pt>
                <c:pt idx="236">
                  <c:v>44087</c:v>
                </c:pt>
                <c:pt idx="237">
                  <c:v>44088</c:v>
                </c:pt>
                <c:pt idx="238">
                  <c:v>44089</c:v>
                </c:pt>
                <c:pt idx="239">
                  <c:v>44090</c:v>
                </c:pt>
                <c:pt idx="240">
                  <c:v>44091</c:v>
                </c:pt>
                <c:pt idx="241">
                  <c:v>44092</c:v>
                </c:pt>
                <c:pt idx="242">
                  <c:v>44093</c:v>
                </c:pt>
                <c:pt idx="243">
                  <c:v>44094</c:v>
                </c:pt>
                <c:pt idx="244">
                  <c:v>44095</c:v>
                </c:pt>
                <c:pt idx="245">
                  <c:v>44096</c:v>
                </c:pt>
                <c:pt idx="246">
                  <c:v>44097</c:v>
                </c:pt>
                <c:pt idx="247">
                  <c:v>44098</c:v>
                </c:pt>
                <c:pt idx="248">
                  <c:v>44099</c:v>
                </c:pt>
                <c:pt idx="249">
                  <c:v>44100</c:v>
                </c:pt>
                <c:pt idx="250">
                  <c:v>44101</c:v>
                </c:pt>
                <c:pt idx="251">
                  <c:v>44102</c:v>
                </c:pt>
                <c:pt idx="252">
                  <c:v>44103</c:v>
                </c:pt>
                <c:pt idx="253">
                  <c:v>44104</c:v>
                </c:pt>
                <c:pt idx="254">
                  <c:v>44105</c:v>
                </c:pt>
                <c:pt idx="255">
                  <c:v>44106</c:v>
                </c:pt>
                <c:pt idx="256">
                  <c:v>44107</c:v>
                </c:pt>
                <c:pt idx="257">
                  <c:v>44108</c:v>
                </c:pt>
                <c:pt idx="258">
                  <c:v>44109</c:v>
                </c:pt>
                <c:pt idx="259">
                  <c:v>44110</c:v>
                </c:pt>
                <c:pt idx="260">
                  <c:v>44111</c:v>
                </c:pt>
                <c:pt idx="261">
                  <c:v>44112</c:v>
                </c:pt>
                <c:pt idx="262">
                  <c:v>44113</c:v>
                </c:pt>
                <c:pt idx="263">
                  <c:v>44114</c:v>
                </c:pt>
                <c:pt idx="264">
                  <c:v>44115</c:v>
                </c:pt>
                <c:pt idx="265">
                  <c:v>44116</c:v>
                </c:pt>
                <c:pt idx="266">
                  <c:v>44117</c:v>
                </c:pt>
                <c:pt idx="267">
                  <c:v>44118</c:v>
                </c:pt>
                <c:pt idx="268">
                  <c:v>44119</c:v>
                </c:pt>
                <c:pt idx="269">
                  <c:v>44120</c:v>
                </c:pt>
                <c:pt idx="270">
                  <c:v>44121</c:v>
                </c:pt>
                <c:pt idx="271">
                  <c:v>44122</c:v>
                </c:pt>
                <c:pt idx="272">
                  <c:v>44123</c:v>
                </c:pt>
                <c:pt idx="273">
                  <c:v>44124</c:v>
                </c:pt>
                <c:pt idx="274">
                  <c:v>44125</c:v>
                </c:pt>
                <c:pt idx="275">
                  <c:v>44126</c:v>
                </c:pt>
                <c:pt idx="276">
                  <c:v>44127</c:v>
                </c:pt>
                <c:pt idx="277">
                  <c:v>44128</c:v>
                </c:pt>
                <c:pt idx="278">
                  <c:v>44129</c:v>
                </c:pt>
                <c:pt idx="279">
                  <c:v>44130</c:v>
                </c:pt>
                <c:pt idx="280">
                  <c:v>44131</c:v>
                </c:pt>
                <c:pt idx="281">
                  <c:v>44132</c:v>
                </c:pt>
                <c:pt idx="282">
                  <c:v>44133</c:v>
                </c:pt>
                <c:pt idx="283">
                  <c:v>44134</c:v>
                </c:pt>
                <c:pt idx="284">
                  <c:v>44135</c:v>
                </c:pt>
                <c:pt idx="285">
                  <c:v>44136</c:v>
                </c:pt>
                <c:pt idx="286">
                  <c:v>44137</c:v>
                </c:pt>
                <c:pt idx="287">
                  <c:v>44138</c:v>
                </c:pt>
                <c:pt idx="288">
                  <c:v>44139</c:v>
                </c:pt>
                <c:pt idx="289">
                  <c:v>44140</c:v>
                </c:pt>
                <c:pt idx="290">
                  <c:v>44141</c:v>
                </c:pt>
                <c:pt idx="291">
                  <c:v>44142</c:v>
                </c:pt>
                <c:pt idx="292">
                  <c:v>44143</c:v>
                </c:pt>
                <c:pt idx="293">
                  <c:v>44144</c:v>
                </c:pt>
                <c:pt idx="294">
                  <c:v>44145</c:v>
                </c:pt>
                <c:pt idx="295">
                  <c:v>44146</c:v>
                </c:pt>
                <c:pt idx="296">
                  <c:v>44147</c:v>
                </c:pt>
                <c:pt idx="297">
                  <c:v>44148</c:v>
                </c:pt>
                <c:pt idx="298">
                  <c:v>44149</c:v>
                </c:pt>
                <c:pt idx="299">
                  <c:v>44150</c:v>
                </c:pt>
                <c:pt idx="300">
                  <c:v>44151</c:v>
                </c:pt>
                <c:pt idx="301">
                  <c:v>44152</c:v>
                </c:pt>
                <c:pt idx="302">
                  <c:v>44153</c:v>
                </c:pt>
                <c:pt idx="303">
                  <c:v>44154</c:v>
                </c:pt>
                <c:pt idx="304">
                  <c:v>44155</c:v>
                </c:pt>
                <c:pt idx="305">
                  <c:v>44156</c:v>
                </c:pt>
                <c:pt idx="306">
                  <c:v>44157</c:v>
                </c:pt>
                <c:pt idx="307">
                  <c:v>44158</c:v>
                </c:pt>
                <c:pt idx="308">
                  <c:v>44159</c:v>
                </c:pt>
                <c:pt idx="309">
                  <c:v>44160</c:v>
                </c:pt>
                <c:pt idx="310">
                  <c:v>44161</c:v>
                </c:pt>
                <c:pt idx="311">
                  <c:v>44162</c:v>
                </c:pt>
                <c:pt idx="312">
                  <c:v>44163</c:v>
                </c:pt>
                <c:pt idx="313">
                  <c:v>44164</c:v>
                </c:pt>
                <c:pt idx="314">
                  <c:v>44165</c:v>
                </c:pt>
                <c:pt idx="315">
                  <c:v>44166</c:v>
                </c:pt>
                <c:pt idx="316">
                  <c:v>44167</c:v>
                </c:pt>
                <c:pt idx="317">
                  <c:v>44168</c:v>
                </c:pt>
                <c:pt idx="318">
                  <c:v>44169</c:v>
                </c:pt>
                <c:pt idx="319">
                  <c:v>44170</c:v>
                </c:pt>
                <c:pt idx="320">
                  <c:v>44171</c:v>
                </c:pt>
                <c:pt idx="321">
                  <c:v>44172</c:v>
                </c:pt>
                <c:pt idx="322">
                  <c:v>44173</c:v>
                </c:pt>
                <c:pt idx="323">
                  <c:v>44174</c:v>
                </c:pt>
                <c:pt idx="324">
                  <c:v>44175</c:v>
                </c:pt>
                <c:pt idx="325">
                  <c:v>44176</c:v>
                </c:pt>
                <c:pt idx="326">
                  <c:v>44177</c:v>
                </c:pt>
                <c:pt idx="327">
                  <c:v>44178</c:v>
                </c:pt>
                <c:pt idx="328">
                  <c:v>44179</c:v>
                </c:pt>
                <c:pt idx="329">
                  <c:v>44180</c:v>
                </c:pt>
                <c:pt idx="330">
                  <c:v>44181</c:v>
                </c:pt>
                <c:pt idx="331">
                  <c:v>44182</c:v>
                </c:pt>
                <c:pt idx="332">
                  <c:v>44183</c:v>
                </c:pt>
                <c:pt idx="333">
                  <c:v>44184</c:v>
                </c:pt>
                <c:pt idx="334">
                  <c:v>44185</c:v>
                </c:pt>
                <c:pt idx="335">
                  <c:v>44186</c:v>
                </c:pt>
                <c:pt idx="336">
                  <c:v>44187</c:v>
                </c:pt>
                <c:pt idx="337">
                  <c:v>44188</c:v>
                </c:pt>
                <c:pt idx="338">
                  <c:v>44189</c:v>
                </c:pt>
                <c:pt idx="339">
                  <c:v>44190</c:v>
                </c:pt>
                <c:pt idx="340">
                  <c:v>44191</c:v>
                </c:pt>
                <c:pt idx="341">
                  <c:v>44192</c:v>
                </c:pt>
                <c:pt idx="342">
                  <c:v>44193</c:v>
                </c:pt>
                <c:pt idx="343">
                  <c:v>44194</c:v>
                </c:pt>
                <c:pt idx="344">
                  <c:v>44195</c:v>
                </c:pt>
                <c:pt idx="345">
                  <c:v>44196</c:v>
                </c:pt>
                <c:pt idx="346">
                  <c:v>44197</c:v>
                </c:pt>
                <c:pt idx="347">
                  <c:v>44198</c:v>
                </c:pt>
                <c:pt idx="348">
                  <c:v>44199</c:v>
                </c:pt>
                <c:pt idx="349">
                  <c:v>44200</c:v>
                </c:pt>
                <c:pt idx="350">
                  <c:v>44201</c:v>
                </c:pt>
                <c:pt idx="351">
                  <c:v>44202</c:v>
                </c:pt>
                <c:pt idx="352">
                  <c:v>44203</c:v>
                </c:pt>
                <c:pt idx="353">
                  <c:v>44204</c:v>
                </c:pt>
                <c:pt idx="354">
                  <c:v>44205</c:v>
                </c:pt>
                <c:pt idx="355">
                  <c:v>44206</c:v>
                </c:pt>
                <c:pt idx="356">
                  <c:v>44207</c:v>
                </c:pt>
                <c:pt idx="357">
                  <c:v>44208</c:v>
                </c:pt>
                <c:pt idx="358">
                  <c:v>44209</c:v>
                </c:pt>
                <c:pt idx="359">
                  <c:v>44210</c:v>
                </c:pt>
                <c:pt idx="360">
                  <c:v>44211</c:v>
                </c:pt>
                <c:pt idx="361">
                  <c:v>44212</c:v>
                </c:pt>
                <c:pt idx="362">
                  <c:v>44213</c:v>
                </c:pt>
                <c:pt idx="363">
                  <c:v>44214</c:v>
                </c:pt>
                <c:pt idx="364">
                  <c:v>44215</c:v>
                </c:pt>
                <c:pt idx="365">
                  <c:v>44216</c:v>
                </c:pt>
                <c:pt idx="366">
                  <c:v>44217</c:v>
                </c:pt>
                <c:pt idx="367">
                  <c:v>44218</c:v>
                </c:pt>
                <c:pt idx="368">
                  <c:v>44219</c:v>
                </c:pt>
                <c:pt idx="369">
                  <c:v>44220</c:v>
                </c:pt>
                <c:pt idx="370">
                  <c:v>44221</c:v>
                </c:pt>
                <c:pt idx="371">
                  <c:v>44222</c:v>
                </c:pt>
                <c:pt idx="372">
                  <c:v>44223</c:v>
                </c:pt>
                <c:pt idx="373">
                  <c:v>44224</c:v>
                </c:pt>
                <c:pt idx="374">
                  <c:v>44225</c:v>
                </c:pt>
                <c:pt idx="375">
                  <c:v>44226</c:v>
                </c:pt>
                <c:pt idx="376">
                  <c:v>44227</c:v>
                </c:pt>
                <c:pt idx="377">
                  <c:v>44228</c:v>
                </c:pt>
                <c:pt idx="378">
                  <c:v>44229</c:v>
                </c:pt>
                <c:pt idx="379">
                  <c:v>44230</c:v>
                </c:pt>
                <c:pt idx="380">
                  <c:v>44231</c:v>
                </c:pt>
                <c:pt idx="381">
                  <c:v>44232</c:v>
                </c:pt>
                <c:pt idx="382">
                  <c:v>44233</c:v>
                </c:pt>
                <c:pt idx="383">
                  <c:v>44234</c:v>
                </c:pt>
                <c:pt idx="384">
                  <c:v>44235</c:v>
                </c:pt>
                <c:pt idx="385">
                  <c:v>44236</c:v>
                </c:pt>
                <c:pt idx="386">
                  <c:v>44237</c:v>
                </c:pt>
                <c:pt idx="387">
                  <c:v>44238</c:v>
                </c:pt>
                <c:pt idx="388">
                  <c:v>44239</c:v>
                </c:pt>
                <c:pt idx="389">
                  <c:v>44240</c:v>
                </c:pt>
                <c:pt idx="390">
                  <c:v>44241</c:v>
                </c:pt>
                <c:pt idx="391">
                  <c:v>44242</c:v>
                </c:pt>
                <c:pt idx="392">
                  <c:v>44243</c:v>
                </c:pt>
                <c:pt idx="393">
                  <c:v>44244</c:v>
                </c:pt>
                <c:pt idx="394">
                  <c:v>44245</c:v>
                </c:pt>
                <c:pt idx="395">
                  <c:v>44246</c:v>
                </c:pt>
                <c:pt idx="396">
                  <c:v>44247</c:v>
                </c:pt>
                <c:pt idx="397">
                  <c:v>44248</c:v>
                </c:pt>
                <c:pt idx="398">
                  <c:v>44249</c:v>
                </c:pt>
                <c:pt idx="399">
                  <c:v>44250</c:v>
                </c:pt>
                <c:pt idx="400">
                  <c:v>44251</c:v>
                </c:pt>
                <c:pt idx="401">
                  <c:v>44252</c:v>
                </c:pt>
                <c:pt idx="402">
                  <c:v>44253</c:v>
                </c:pt>
                <c:pt idx="403">
                  <c:v>44254</c:v>
                </c:pt>
                <c:pt idx="404">
                  <c:v>44255</c:v>
                </c:pt>
                <c:pt idx="405">
                  <c:v>44256</c:v>
                </c:pt>
                <c:pt idx="406">
                  <c:v>44257</c:v>
                </c:pt>
                <c:pt idx="407">
                  <c:v>44258</c:v>
                </c:pt>
                <c:pt idx="408">
                  <c:v>44259</c:v>
                </c:pt>
                <c:pt idx="409">
                  <c:v>44260</c:v>
                </c:pt>
                <c:pt idx="410">
                  <c:v>44261</c:v>
                </c:pt>
                <c:pt idx="411">
                  <c:v>44262</c:v>
                </c:pt>
                <c:pt idx="412">
                  <c:v>44263</c:v>
                </c:pt>
                <c:pt idx="413">
                  <c:v>44264</c:v>
                </c:pt>
                <c:pt idx="414">
                  <c:v>44265</c:v>
                </c:pt>
                <c:pt idx="415">
                  <c:v>44266</c:v>
                </c:pt>
                <c:pt idx="416">
                  <c:v>44267</c:v>
                </c:pt>
                <c:pt idx="417">
                  <c:v>44268</c:v>
                </c:pt>
                <c:pt idx="418">
                  <c:v>44269</c:v>
                </c:pt>
                <c:pt idx="419">
                  <c:v>44270</c:v>
                </c:pt>
                <c:pt idx="420">
                  <c:v>44271</c:v>
                </c:pt>
                <c:pt idx="421">
                  <c:v>44272</c:v>
                </c:pt>
                <c:pt idx="422">
                  <c:v>44273</c:v>
                </c:pt>
                <c:pt idx="423">
                  <c:v>44274</c:v>
                </c:pt>
                <c:pt idx="424">
                  <c:v>44275</c:v>
                </c:pt>
                <c:pt idx="425">
                  <c:v>44276</c:v>
                </c:pt>
                <c:pt idx="426">
                  <c:v>44277</c:v>
                </c:pt>
                <c:pt idx="427">
                  <c:v>44278</c:v>
                </c:pt>
                <c:pt idx="428">
                  <c:v>44279</c:v>
                </c:pt>
                <c:pt idx="429">
                  <c:v>44280</c:v>
                </c:pt>
                <c:pt idx="430">
                  <c:v>44281</c:v>
                </c:pt>
                <c:pt idx="431">
                  <c:v>44282</c:v>
                </c:pt>
                <c:pt idx="432">
                  <c:v>44283</c:v>
                </c:pt>
                <c:pt idx="433">
                  <c:v>44284</c:v>
                </c:pt>
                <c:pt idx="434">
                  <c:v>44285</c:v>
                </c:pt>
                <c:pt idx="435">
                  <c:v>44286</c:v>
                </c:pt>
                <c:pt idx="436">
                  <c:v>44287</c:v>
                </c:pt>
                <c:pt idx="437">
                  <c:v>44288</c:v>
                </c:pt>
                <c:pt idx="438">
                  <c:v>44289</c:v>
                </c:pt>
                <c:pt idx="439">
                  <c:v>44290</c:v>
                </c:pt>
                <c:pt idx="440">
                  <c:v>44291</c:v>
                </c:pt>
                <c:pt idx="441">
                  <c:v>44292</c:v>
                </c:pt>
                <c:pt idx="442">
                  <c:v>44293</c:v>
                </c:pt>
                <c:pt idx="443">
                  <c:v>44294</c:v>
                </c:pt>
                <c:pt idx="444">
                  <c:v>44295</c:v>
                </c:pt>
                <c:pt idx="445">
                  <c:v>44296</c:v>
                </c:pt>
                <c:pt idx="446">
                  <c:v>44297</c:v>
                </c:pt>
                <c:pt idx="447">
                  <c:v>44298</c:v>
                </c:pt>
                <c:pt idx="448">
                  <c:v>44299</c:v>
                </c:pt>
                <c:pt idx="449">
                  <c:v>44300</c:v>
                </c:pt>
                <c:pt idx="450">
                  <c:v>44301</c:v>
                </c:pt>
                <c:pt idx="451">
                  <c:v>44302</c:v>
                </c:pt>
                <c:pt idx="452">
                  <c:v>44303</c:v>
                </c:pt>
                <c:pt idx="453">
                  <c:v>44304</c:v>
                </c:pt>
                <c:pt idx="454">
                  <c:v>44305</c:v>
                </c:pt>
                <c:pt idx="455">
                  <c:v>44306</c:v>
                </c:pt>
                <c:pt idx="456">
                  <c:v>44307</c:v>
                </c:pt>
                <c:pt idx="457">
                  <c:v>44308</c:v>
                </c:pt>
                <c:pt idx="458">
                  <c:v>44309</c:v>
                </c:pt>
                <c:pt idx="459">
                  <c:v>44310</c:v>
                </c:pt>
                <c:pt idx="460">
                  <c:v>44311</c:v>
                </c:pt>
                <c:pt idx="461">
                  <c:v>44312</c:v>
                </c:pt>
                <c:pt idx="462">
                  <c:v>44313</c:v>
                </c:pt>
                <c:pt idx="463">
                  <c:v>44314</c:v>
                </c:pt>
                <c:pt idx="464">
                  <c:v>44315</c:v>
                </c:pt>
                <c:pt idx="465">
                  <c:v>44316</c:v>
                </c:pt>
                <c:pt idx="466">
                  <c:v>44317</c:v>
                </c:pt>
                <c:pt idx="467">
                  <c:v>44318</c:v>
                </c:pt>
                <c:pt idx="468">
                  <c:v>44319</c:v>
                </c:pt>
                <c:pt idx="469">
                  <c:v>44320</c:v>
                </c:pt>
                <c:pt idx="470">
                  <c:v>44321</c:v>
                </c:pt>
                <c:pt idx="471">
                  <c:v>44322</c:v>
                </c:pt>
                <c:pt idx="472">
                  <c:v>44323</c:v>
                </c:pt>
                <c:pt idx="473">
                  <c:v>44324</c:v>
                </c:pt>
                <c:pt idx="474">
                  <c:v>44325</c:v>
                </c:pt>
                <c:pt idx="475">
                  <c:v>44326</c:v>
                </c:pt>
                <c:pt idx="476">
                  <c:v>44327</c:v>
                </c:pt>
                <c:pt idx="477">
                  <c:v>44328</c:v>
                </c:pt>
                <c:pt idx="478">
                  <c:v>44329</c:v>
                </c:pt>
                <c:pt idx="479">
                  <c:v>44330</c:v>
                </c:pt>
                <c:pt idx="480">
                  <c:v>44331</c:v>
                </c:pt>
                <c:pt idx="481">
                  <c:v>44332</c:v>
                </c:pt>
                <c:pt idx="482">
                  <c:v>44333</c:v>
                </c:pt>
                <c:pt idx="483">
                  <c:v>44334</c:v>
                </c:pt>
                <c:pt idx="484">
                  <c:v>44335</c:v>
                </c:pt>
                <c:pt idx="485">
                  <c:v>44336</c:v>
                </c:pt>
                <c:pt idx="486">
                  <c:v>44337</c:v>
                </c:pt>
                <c:pt idx="487">
                  <c:v>44338</c:v>
                </c:pt>
                <c:pt idx="488">
                  <c:v>44339</c:v>
                </c:pt>
                <c:pt idx="489">
                  <c:v>44340</c:v>
                </c:pt>
                <c:pt idx="490">
                  <c:v>44341</c:v>
                </c:pt>
                <c:pt idx="491">
                  <c:v>44342</c:v>
                </c:pt>
                <c:pt idx="492">
                  <c:v>44343</c:v>
                </c:pt>
                <c:pt idx="493">
                  <c:v>44344</c:v>
                </c:pt>
                <c:pt idx="494">
                  <c:v>44345</c:v>
                </c:pt>
                <c:pt idx="495">
                  <c:v>44346</c:v>
                </c:pt>
                <c:pt idx="496">
                  <c:v>44347</c:v>
                </c:pt>
                <c:pt idx="497">
                  <c:v>44348</c:v>
                </c:pt>
                <c:pt idx="498">
                  <c:v>44349</c:v>
                </c:pt>
                <c:pt idx="499">
                  <c:v>44350</c:v>
                </c:pt>
                <c:pt idx="500">
                  <c:v>44351</c:v>
                </c:pt>
                <c:pt idx="501">
                  <c:v>44352</c:v>
                </c:pt>
                <c:pt idx="502">
                  <c:v>44353</c:v>
                </c:pt>
                <c:pt idx="503">
                  <c:v>44354</c:v>
                </c:pt>
                <c:pt idx="504">
                  <c:v>44355</c:v>
                </c:pt>
                <c:pt idx="505">
                  <c:v>44356</c:v>
                </c:pt>
                <c:pt idx="506">
                  <c:v>44357</c:v>
                </c:pt>
                <c:pt idx="507">
                  <c:v>44358</c:v>
                </c:pt>
                <c:pt idx="508">
                  <c:v>44359</c:v>
                </c:pt>
                <c:pt idx="509">
                  <c:v>44360</c:v>
                </c:pt>
                <c:pt idx="510">
                  <c:v>44361</c:v>
                </c:pt>
                <c:pt idx="511">
                  <c:v>44362</c:v>
                </c:pt>
                <c:pt idx="512">
                  <c:v>44363</c:v>
                </c:pt>
                <c:pt idx="513">
                  <c:v>44364</c:v>
                </c:pt>
                <c:pt idx="514">
                  <c:v>44365</c:v>
                </c:pt>
                <c:pt idx="515">
                  <c:v>44366</c:v>
                </c:pt>
                <c:pt idx="516">
                  <c:v>44367</c:v>
                </c:pt>
                <c:pt idx="517">
                  <c:v>44368</c:v>
                </c:pt>
                <c:pt idx="518">
                  <c:v>44369</c:v>
                </c:pt>
                <c:pt idx="519">
                  <c:v>44370</c:v>
                </c:pt>
                <c:pt idx="520">
                  <c:v>44371</c:v>
                </c:pt>
                <c:pt idx="521">
                  <c:v>44372</c:v>
                </c:pt>
                <c:pt idx="522">
                  <c:v>44373</c:v>
                </c:pt>
                <c:pt idx="523">
                  <c:v>44374</c:v>
                </c:pt>
                <c:pt idx="524">
                  <c:v>44375</c:v>
                </c:pt>
                <c:pt idx="525">
                  <c:v>44376</c:v>
                </c:pt>
                <c:pt idx="526">
                  <c:v>44377</c:v>
                </c:pt>
                <c:pt idx="527">
                  <c:v>44378</c:v>
                </c:pt>
                <c:pt idx="528">
                  <c:v>44379</c:v>
                </c:pt>
                <c:pt idx="529">
                  <c:v>44380</c:v>
                </c:pt>
                <c:pt idx="530">
                  <c:v>44381</c:v>
                </c:pt>
                <c:pt idx="531">
                  <c:v>44382</c:v>
                </c:pt>
                <c:pt idx="532">
                  <c:v>44383</c:v>
                </c:pt>
                <c:pt idx="533">
                  <c:v>44384</c:v>
                </c:pt>
                <c:pt idx="534">
                  <c:v>44385</c:v>
                </c:pt>
                <c:pt idx="535">
                  <c:v>44386</c:v>
                </c:pt>
                <c:pt idx="536">
                  <c:v>44387</c:v>
                </c:pt>
                <c:pt idx="537">
                  <c:v>44388</c:v>
                </c:pt>
                <c:pt idx="538">
                  <c:v>44389</c:v>
                </c:pt>
                <c:pt idx="539">
                  <c:v>44390</c:v>
                </c:pt>
                <c:pt idx="540">
                  <c:v>44391</c:v>
                </c:pt>
                <c:pt idx="541">
                  <c:v>44392</c:v>
                </c:pt>
                <c:pt idx="542">
                  <c:v>44393</c:v>
                </c:pt>
                <c:pt idx="543">
                  <c:v>44394</c:v>
                </c:pt>
                <c:pt idx="544">
                  <c:v>44395</c:v>
                </c:pt>
                <c:pt idx="545">
                  <c:v>44396</c:v>
                </c:pt>
                <c:pt idx="546">
                  <c:v>44397</c:v>
                </c:pt>
                <c:pt idx="547">
                  <c:v>44398</c:v>
                </c:pt>
                <c:pt idx="548">
                  <c:v>44399</c:v>
                </c:pt>
                <c:pt idx="549">
                  <c:v>44400</c:v>
                </c:pt>
                <c:pt idx="550">
                  <c:v>44401</c:v>
                </c:pt>
                <c:pt idx="551">
                  <c:v>44402</c:v>
                </c:pt>
                <c:pt idx="552">
                  <c:v>44403</c:v>
                </c:pt>
                <c:pt idx="553">
                  <c:v>44404</c:v>
                </c:pt>
                <c:pt idx="554">
                  <c:v>44405</c:v>
                </c:pt>
                <c:pt idx="555">
                  <c:v>44406</c:v>
                </c:pt>
                <c:pt idx="556">
                  <c:v>44407</c:v>
                </c:pt>
                <c:pt idx="557">
                  <c:v>44408</c:v>
                </c:pt>
                <c:pt idx="558">
                  <c:v>44409</c:v>
                </c:pt>
                <c:pt idx="559">
                  <c:v>44410</c:v>
                </c:pt>
                <c:pt idx="560">
                  <c:v>44411</c:v>
                </c:pt>
                <c:pt idx="561">
                  <c:v>44412</c:v>
                </c:pt>
                <c:pt idx="562">
                  <c:v>44413</c:v>
                </c:pt>
                <c:pt idx="563">
                  <c:v>44414</c:v>
                </c:pt>
                <c:pt idx="564">
                  <c:v>44415</c:v>
                </c:pt>
                <c:pt idx="565">
                  <c:v>44416</c:v>
                </c:pt>
                <c:pt idx="566">
                  <c:v>44417</c:v>
                </c:pt>
                <c:pt idx="567">
                  <c:v>44418</c:v>
                </c:pt>
                <c:pt idx="568">
                  <c:v>44419</c:v>
                </c:pt>
                <c:pt idx="569">
                  <c:v>44420</c:v>
                </c:pt>
                <c:pt idx="570">
                  <c:v>44421</c:v>
                </c:pt>
                <c:pt idx="571">
                  <c:v>44422</c:v>
                </c:pt>
                <c:pt idx="572">
                  <c:v>44423</c:v>
                </c:pt>
                <c:pt idx="573">
                  <c:v>44424</c:v>
                </c:pt>
                <c:pt idx="574">
                  <c:v>44425</c:v>
                </c:pt>
                <c:pt idx="575">
                  <c:v>44426</c:v>
                </c:pt>
                <c:pt idx="576">
                  <c:v>44427</c:v>
                </c:pt>
                <c:pt idx="577">
                  <c:v>44428</c:v>
                </c:pt>
                <c:pt idx="578">
                  <c:v>44429</c:v>
                </c:pt>
                <c:pt idx="579">
                  <c:v>44430</c:v>
                </c:pt>
                <c:pt idx="580">
                  <c:v>44431</c:v>
                </c:pt>
                <c:pt idx="581">
                  <c:v>44432</c:v>
                </c:pt>
                <c:pt idx="582">
                  <c:v>44433</c:v>
                </c:pt>
                <c:pt idx="583">
                  <c:v>44434</c:v>
                </c:pt>
                <c:pt idx="584">
                  <c:v>44435</c:v>
                </c:pt>
                <c:pt idx="585">
                  <c:v>44436</c:v>
                </c:pt>
                <c:pt idx="586">
                  <c:v>44437</c:v>
                </c:pt>
                <c:pt idx="587">
                  <c:v>44438</c:v>
                </c:pt>
                <c:pt idx="588">
                  <c:v>44439</c:v>
                </c:pt>
                <c:pt idx="589">
                  <c:v>44440</c:v>
                </c:pt>
                <c:pt idx="590">
                  <c:v>44441</c:v>
                </c:pt>
                <c:pt idx="591">
                  <c:v>44442</c:v>
                </c:pt>
                <c:pt idx="592">
                  <c:v>44443</c:v>
                </c:pt>
                <c:pt idx="593">
                  <c:v>44444</c:v>
                </c:pt>
                <c:pt idx="594">
                  <c:v>44445</c:v>
                </c:pt>
                <c:pt idx="595">
                  <c:v>44446</c:v>
                </c:pt>
                <c:pt idx="596">
                  <c:v>44447</c:v>
                </c:pt>
                <c:pt idx="597">
                  <c:v>44448</c:v>
                </c:pt>
                <c:pt idx="598">
                  <c:v>44449</c:v>
                </c:pt>
                <c:pt idx="599">
                  <c:v>44450</c:v>
                </c:pt>
                <c:pt idx="600">
                  <c:v>44451</c:v>
                </c:pt>
                <c:pt idx="601">
                  <c:v>44452</c:v>
                </c:pt>
                <c:pt idx="602">
                  <c:v>44453</c:v>
                </c:pt>
                <c:pt idx="603">
                  <c:v>44454</c:v>
                </c:pt>
                <c:pt idx="604">
                  <c:v>44455</c:v>
                </c:pt>
                <c:pt idx="605">
                  <c:v>44456</c:v>
                </c:pt>
                <c:pt idx="606">
                  <c:v>44457</c:v>
                </c:pt>
                <c:pt idx="607">
                  <c:v>44458</c:v>
                </c:pt>
                <c:pt idx="608">
                  <c:v>44459</c:v>
                </c:pt>
                <c:pt idx="609">
                  <c:v>44460</c:v>
                </c:pt>
                <c:pt idx="610">
                  <c:v>44461</c:v>
                </c:pt>
                <c:pt idx="611">
                  <c:v>44462</c:v>
                </c:pt>
                <c:pt idx="612">
                  <c:v>44463</c:v>
                </c:pt>
                <c:pt idx="613">
                  <c:v>44464</c:v>
                </c:pt>
                <c:pt idx="614">
                  <c:v>44465</c:v>
                </c:pt>
                <c:pt idx="615">
                  <c:v>44466</c:v>
                </c:pt>
                <c:pt idx="616">
                  <c:v>44467</c:v>
                </c:pt>
                <c:pt idx="617">
                  <c:v>44468</c:v>
                </c:pt>
                <c:pt idx="618">
                  <c:v>44469</c:v>
                </c:pt>
                <c:pt idx="619">
                  <c:v>44470</c:v>
                </c:pt>
                <c:pt idx="620">
                  <c:v>44471</c:v>
                </c:pt>
                <c:pt idx="621">
                  <c:v>44472</c:v>
                </c:pt>
                <c:pt idx="622">
                  <c:v>44473</c:v>
                </c:pt>
                <c:pt idx="623">
                  <c:v>44474</c:v>
                </c:pt>
                <c:pt idx="624">
                  <c:v>44475</c:v>
                </c:pt>
                <c:pt idx="625">
                  <c:v>44476</c:v>
                </c:pt>
                <c:pt idx="626">
                  <c:v>44477</c:v>
                </c:pt>
                <c:pt idx="627">
                  <c:v>44478</c:v>
                </c:pt>
                <c:pt idx="628">
                  <c:v>44479</c:v>
                </c:pt>
                <c:pt idx="629">
                  <c:v>44480</c:v>
                </c:pt>
                <c:pt idx="630">
                  <c:v>44481</c:v>
                </c:pt>
                <c:pt idx="631">
                  <c:v>44482</c:v>
                </c:pt>
                <c:pt idx="632">
                  <c:v>44483</c:v>
                </c:pt>
                <c:pt idx="633">
                  <c:v>44484</c:v>
                </c:pt>
                <c:pt idx="634">
                  <c:v>44485</c:v>
                </c:pt>
                <c:pt idx="635">
                  <c:v>44486</c:v>
                </c:pt>
                <c:pt idx="636">
                  <c:v>44487</c:v>
                </c:pt>
                <c:pt idx="637">
                  <c:v>44488</c:v>
                </c:pt>
                <c:pt idx="638">
                  <c:v>44489</c:v>
                </c:pt>
                <c:pt idx="639">
                  <c:v>44490</c:v>
                </c:pt>
                <c:pt idx="640">
                  <c:v>44491</c:v>
                </c:pt>
                <c:pt idx="641">
                  <c:v>44492</c:v>
                </c:pt>
                <c:pt idx="642">
                  <c:v>44493</c:v>
                </c:pt>
                <c:pt idx="643">
                  <c:v>44494</c:v>
                </c:pt>
                <c:pt idx="644">
                  <c:v>44495</c:v>
                </c:pt>
                <c:pt idx="645">
                  <c:v>44496</c:v>
                </c:pt>
                <c:pt idx="646">
                  <c:v>44497</c:v>
                </c:pt>
                <c:pt idx="647">
                  <c:v>44498</c:v>
                </c:pt>
                <c:pt idx="648">
                  <c:v>44499</c:v>
                </c:pt>
                <c:pt idx="649">
                  <c:v>44500</c:v>
                </c:pt>
                <c:pt idx="650">
                  <c:v>44501</c:v>
                </c:pt>
                <c:pt idx="651">
                  <c:v>44502</c:v>
                </c:pt>
                <c:pt idx="652">
                  <c:v>44503</c:v>
                </c:pt>
                <c:pt idx="653">
                  <c:v>44504</c:v>
                </c:pt>
                <c:pt idx="654">
                  <c:v>44505</c:v>
                </c:pt>
                <c:pt idx="655">
                  <c:v>44506</c:v>
                </c:pt>
                <c:pt idx="656">
                  <c:v>44507</c:v>
                </c:pt>
                <c:pt idx="657">
                  <c:v>44508</c:v>
                </c:pt>
                <c:pt idx="658">
                  <c:v>44509</c:v>
                </c:pt>
                <c:pt idx="659">
                  <c:v>44510</c:v>
                </c:pt>
                <c:pt idx="660">
                  <c:v>44511</c:v>
                </c:pt>
                <c:pt idx="661">
                  <c:v>44512</c:v>
                </c:pt>
                <c:pt idx="662">
                  <c:v>44513</c:v>
                </c:pt>
                <c:pt idx="663">
                  <c:v>44514</c:v>
                </c:pt>
                <c:pt idx="664">
                  <c:v>44515</c:v>
                </c:pt>
                <c:pt idx="665">
                  <c:v>44516</c:v>
                </c:pt>
                <c:pt idx="666">
                  <c:v>44517</c:v>
                </c:pt>
                <c:pt idx="667">
                  <c:v>44518</c:v>
                </c:pt>
                <c:pt idx="668">
                  <c:v>44519</c:v>
                </c:pt>
                <c:pt idx="669">
                  <c:v>44520</c:v>
                </c:pt>
                <c:pt idx="670">
                  <c:v>44521</c:v>
                </c:pt>
                <c:pt idx="671">
                  <c:v>44522</c:v>
                </c:pt>
                <c:pt idx="672">
                  <c:v>44523</c:v>
                </c:pt>
                <c:pt idx="673">
                  <c:v>44524</c:v>
                </c:pt>
                <c:pt idx="674">
                  <c:v>44525</c:v>
                </c:pt>
                <c:pt idx="675">
                  <c:v>44526</c:v>
                </c:pt>
                <c:pt idx="676">
                  <c:v>44527</c:v>
                </c:pt>
                <c:pt idx="677">
                  <c:v>44528</c:v>
                </c:pt>
                <c:pt idx="678">
                  <c:v>44529</c:v>
                </c:pt>
                <c:pt idx="679">
                  <c:v>44530</c:v>
                </c:pt>
                <c:pt idx="680">
                  <c:v>44531</c:v>
                </c:pt>
                <c:pt idx="681">
                  <c:v>44532</c:v>
                </c:pt>
                <c:pt idx="682">
                  <c:v>44533</c:v>
                </c:pt>
                <c:pt idx="683">
                  <c:v>44534</c:v>
                </c:pt>
                <c:pt idx="684">
                  <c:v>44535</c:v>
                </c:pt>
                <c:pt idx="685">
                  <c:v>44536</c:v>
                </c:pt>
                <c:pt idx="686">
                  <c:v>44537</c:v>
                </c:pt>
                <c:pt idx="687">
                  <c:v>44538</c:v>
                </c:pt>
                <c:pt idx="688">
                  <c:v>44539</c:v>
                </c:pt>
                <c:pt idx="689">
                  <c:v>44540</c:v>
                </c:pt>
                <c:pt idx="690">
                  <c:v>44541</c:v>
                </c:pt>
                <c:pt idx="691">
                  <c:v>44542</c:v>
                </c:pt>
                <c:pt idx="692">
                  <c:v>44543</c:v>
                </c:pt>
                <c:pt idx="693">
                  <c:v>44544</c:v>
                </c:pt>
                <c:pt idx="694">
                  <c:v>44545</c:v>
                </c:pt>
                <c:pt idx="695">
                  <c:v>44546</c:v>
                </c:pt>
                <c:pt idx="696">
                  <c:v>44547</c:v>
                </c:pt>
                <c:pt idx="697">
                  <c:v>44548</c:v>
                </c:pt>
                <c:pt idx="698">
                  <c:v>44549</c:v>
                </c:pt>
                <c:pt idx="699">
                  <c:v>44550</c:v>
                </c:pt>
                <c:pt idx="700">
                  <c:v>44551</c:v>
                </c:pt>
                <c:pt idx="701">
                  <c:v>44552</c:v>
                </c:pt>
                <c:pt idx="702">
                  <c:v>44553</c:v>
                </c:pt>
                <c:pt idx="703">
                  <c:v>44554</c:v>
                </c:pt>
                <c:pt idx="704">
                  <c:v>44555</c:v>
                </c:pt>
                <c:pt idx="705">
                  <c:v>44556</c:v>
                </c:pt>
                <c:pt idx="706">
                  <c:v>44557</c:v>
                </c:pt>
                <c:pt idx="707">
                  <c:v>44558</c:v>
                </c:pt>
                <c:pt idx="708">
                  <c:v>44559</c:v>
                </c:pt>
                <c:pt idx="709">
                  <c:v>44560</c:v>
                </c:pt>
                <c:pt idx="710">
                  <c:v>44561</c:v>
                </c:pt>
              </c:numCache>
            </c:numRef>
          </c:xVal>
          <c:yVal>
            <c:numRef>
              <c:f>Deutschland!$S$21:$S$731</c:f>
              <c:numCache>
                <c:formatCode>General</c:formatCode>
                <c:ptCount val="711"/>
                <c:pt idx="0">
                  <c:v>0</c:v>
                </c:pt>
                <c:pt idx="45" formatCode="0">
                  <c:v>17</c:v>
                </c:pt>
                <c:pt idx="46" formatCode="0">
                  <c:v>59.296364863887106</c:v>
                </c:pt>
                <c:pt idx="47" formatCode="0">
                  <c:v>113.58531758093773</c:v>
                </c:pt>
                <c:pt idx="48" formatCode="0">
                  <c:v>183.26715284561647</c:v>
                </c:pt>
                <c:pt idx="49" formatCode="0">
                  <c:v>272.70622964690779</c:v>
                </c:pt>
                <c:pt idx="50" formatCode="0">
                  <c:v>387.50428598249664</c:v>
                </c:pt>
                <c:pt idx="51" formatCode="0">
                  <c:v>534.85122584531609</c:v>
                </c:pt>
                <c:pt idx="52" formatCode="0">
                  <c:v>723.9753295640985</c:v>
                </c:pt>
                <c:pt idx="53" formatCode="0">
                  <c:v>966.72105327326153</c:v>
                </c:pt>
                <c:pt idx="54" formatCode="0">
                  <c:v>1278.2905525541473</c:v>
                </c:pt>
                <c:pt idx="55" formatCode="0">
                  <c:v>1678.1952847868079</c:v>
                </c:pt>
                <c:pt idx="56" formatCode="0">
                  <c:v>2191.4771438368607</c:v>
                </c:pt>
                <c:pt idx="57" formatCode="0">
                  <c:v>2850.275365833133</c:v>
                </c:pt>
                <c:pt idx="58" formatCode="0">
                  <c:v>3695.8369418797047</c:v>
                </c:pt>
                <c:pt idx="59" formatCode="0">
                  <c:v>4781.0957891340367</c:v>
                </c:pt>
                <c:pt idx="60" formatCode="0">
                  <c:v>6173.9811214905239</c:v>
                </c:pt>
                <c:pt idx="61" formatCode="0">
                  <c:v>7961.6604193885942</c:v>
                </c:pt>
                <c:pt idx="62" formatCode="0">
                  <c:v>10255.979759729918</c:v>
                </c:pt>
                <c:pt idx="63" formatCode="0">
                  <c:v>13200.437325798979</c:v>
                </c:pt>
                <c:pt idx="64" formatCode="0">
                  <c:v>16979.118759620222</c:v>
                </c:pt>
                <c:pt idx="65" formatCode="0">
                  <c:v>21828.140655164636</c:v>
                </c:pt>
                <c:pt idx="66" formatCode="0">
                  <c:v>28050.296967437142</c:v>
                </c:pt>
                <c:pt idx="67" formatCode="0">
                  <c:v>36033.789563587605</c:v>
                </c:pt>
                <c:pt idx="68" formatCode="0">
                  <c:v>46276.15670100064</c:v>
                </c:pt>
                <c:pt idx="69" formatCode="0">
                  <c:v>59414.800658684195</c:v>
                </c:pt>
                <c:pt idx="70" formatCode="0">
                  <c:v>76265.866634986305</c:v>
                </c:pt>
                <c:pt idx="71" formatCode="0">
                  <c:v>97873.645997775893</c:v>
                </c:pt>
                <c:pt idx="72" formatCode="0">
                  <c:v>125573.16957760201</c:v>
                </c:pt>
                <c:pt idx="73" formatCode="0">
                  <c:v>161069.21183274384</c:v>
                </c:pt>
                <c:pt idx="74" formatCode="0">
                  <c:v>206535.51528789091</c:v>
                </c:pt>
                <c:pt idx="75" formatCode="0">
                  <c:v>264738.60235248751</c:v>
                </c:pt>
                <c:pt idx="76" formatCode="0">
                  <c:v>339190.94507674081</c:v>
                </c:pt>
                <c:pt idx="77" formatCode="0">
                  <c:v>434338.29417132842</c:v>
                </c:pt>
                <c:pt idx="78" formatCode="0">
                  <c:v>555785.26185676083</c:v>
                </c:pt>
                <c:pt idx="79" formatCode="0">
                  <c:v>710561.22987330426</c:v>
                </c:pt>
                <c:pt idx="80" formatCode="0">
                  <c:v>907424.44379275711</c:v>
                </c:pt>
                <c:pt idx="81" formatCode="0">
                  <c:v>1157194.5330765415</c:v>
                </c:pt>
                <c:pt idx="82" formatCode="0">
                  <c:v>1473091.0981059764</c:v>
                </c:pt>
                <c:pt idx="83" formatCode="0">
                  <c:v>1871036.7407693537</c:v>
                </c:pt>
                <c:pt idx="84" formatCode="0">
                  <c:v>2369855.8063423149</c:v>
                </c:pt>
                <c:pt idx="85" formatCode="0">
                  <c:v>2991265.8550331127</c:v>
                </c:pt>
                <c:pt idx="86" formatCode="0">
                  <c:v>3759522.4634160288</c:v>
                </c:pt>
                <c:pt idx="87" formatCode="0">
                  <c:v>4700551.886284709</c:v>
                </c:pt>
                <c:pt idx="88" formatCode="0">
                  <c:v>5840413.2747280113</c:v>
                </c:pt>
                <c:pt idx="89" formatCode="0">
                  <c:v>7203004.5413488224</c:v>
                </c:pt>
                <c:pt idx="90" formatCode="0">
                  <c:v>8807093.2819713578</c:v>
                </c:pt>
                <c:pt idx="91" formatCode="0">
                  <c:v>10663017.311618768</c:v>
                </c:pt>
                <c:pt idx="92" formatCode="0">
                  <c:v>12769695.089723762</c:v>
                </c:pt>
                <c:pt idx="93" formatCode="0">
                  <c:v>15112771.907195598</c:v>
                </c:pt>
                <c:pt idx="94" formatCode="0">
                  <c:v>17664630.801775977</c:v>
                </c:pt>
                <c:pt idx="95" formatCode="0">
                  <c:v>20386542.34416163</c:v>
                </c:pt>
                <c:pt idx="96" formatCode="0">
                  <c:v>23232556.949017897</c:v>
                </c:pt>
                <c:pt idx="97" formatCode="0">
                  <c:v>26154185.86944253</c:v>
                </c:pt>
                <c:pt idx="98" formatCode="0">
                  <c:v>29104767.154292874</c:v>
                </c:pt>
                <c:pt idx="99" formatCode="0">
                  <c:v>32042706.271122746</c:v>
                </c:pt>
                <c:pt idx="100" formatCode="0">
                  <c:v>34933291.654360481</c:v>
                </c:pt>
                <c:pt idx="101" formatCode="0">
                  <c:v>37749230.220885143</c:v>
                </c:pt>
                <c:pt idx="102" formatCode="0">
                  <c:v>40470277.373525873</c:v>
                </c:pt>
                <c:pt idx="103" formatCode="0">
                  <c:v>43082362.555519417</c:v>
                </c:pt>
                <c:pt idx="104" formatCode="0">
                  <c:v>45576525.134747624</c:v>
                </c:pt>
                <c:pt idx="105" formatCode="0">
                  <c:v>47947860.731072769</c:v>
                </c:pt>
                <c:pt idx="106" formatCode="0">
                  <c:v>50194581.44597891</c:v>
                </c:pt>
                <c:pt idx="107" formatCode="0">
                  <c:v>52317228.353239983</c:v>
                </c:pt>
                <c:pt idx="108" formatCode="0">
                  <c:v>54318037.545482948</c:v>
                </c:pt>
                <c:pt idx="109" formatCode="0">
                  <c:v>56200443.417540789</c:v>
                </c:pt>
                <c:pt idx="110" formatCode="0">
                  <c:v>57968696.805495806</c:v>
                </c:pt>
                <c:pt idx="111" formatCode="0">
                  <c:v>59627575.536077708</c:v>
                </c:pt>
                <c:pt idx="112" formatCode="0">
                  <c:v>61182167.509061746</c:v>
                </c:pt>
                <c:pt idx="113" formatCode="0">
                  <c:v>62637709.813548021</c:v>
                </c:pt>
                <c:pt idx="114" formatCode="0">
                  <c:v>63999470.688740097</c:v>
                </c:pt>
                <c:pt idx="115" formatCode="0">
                  <c:v>65272664.024178967</c:v>
                </c:pt>
                <c:pt idx="116" formatCode="0">
                  <c:v>66462388.46040301</c:v>
                </c:pt>
                <c:pt idx="117" formatCode="0">
                  <c:v>67573585.025433958</c:v>
                </c:pt>
                <c:pt idx="118" formatCode="0">
                  <c:v>68611008.696726948</c:v>
                </c:pt>
                <c:pt idx="119" formatCode="0">
                  <c:v>69579210.392324105</c:v>
                </c:pt>
                <c:pt idx="120" formatCode="0">
                  <c:v>70482526.742241144</c:v>
                </c:pt>
                <c:pt idx="121" formatCode="0">
                  <c:v>71325075.633023739</c:v>
                </c:pt>
                <c:pt idx="122" formatCode="0">
                  <c:v>72110756.00399515</c:v>
                </c:pt>
                <c:pt idx="123" formatCode="0">
                  <c:v>72843250.741084218</c:v>
                </c:pt>
                <c:pt idx="124" formatCode="0">
                  <c:v>73526031.792373925</c:v>
                </c:pt>
                <c:pt idx="125" formatCode="0">
                  <c:v>74162366.840650707</c:v>
                </c:pt>
                <c:pt idx="126" formatCode="0">
                  <c:v>74755327.028802663</c:v>
                </c:pt>
                <c:pt idx="127" formatCode="0">
                  <c:v>75307795.356319383</c:v>
                </c:pt>
                <c:pt idx="128" formatCode="0">
                  <c:v>75822475.4586761</c:v>
                </c:pt>
                <c:pt idx="129" formatCode="0">
                  <c:v>76301900.553013071</c:v>
                </c:pt>
                <c:pt idx="130" formatCode="0">
                  <c:v>76748442.388481036</c:v>
                </c:pt>
                <c:pt idx="131" formatCode="0">
                  <c:v>77164320.081858814</c:v>
                </c:pt>
                <c:pt idx="132" formatCode="0">
                  <c:v>77551608.751537561</c:v>
                </c:pt>
                <c:pt idx="133" formatCode="0">
                  <c:v>77912247.887964815</c:v>
                </c:pt>
                <c:pt idx="134" formatCode="0">
                  <c:v>78248049.417867586</c:v>
                </c:pt>
                <c:pt idx="135" formatCode="0">
                  <c:v>78560705.434337988</c:v>
                </c:pt>
                <c:pt idx="136" formatCode="0">
                  <c:v>78851795.576169968</c:v>
                </c:pt>
                <c:pt idx="137" formatCode="0">
                  <c:v>79122794.048456475</c:v>
                </c:pt>
                <c:pt idx="138" formatCode="0">
                  <c:v>79375076.282985374</c:v>
                </c:pt>
                <c:pt idx="139" formatCode="0">
                  <c:v>79609925.241874769</c:v>
                </c:pt>
                <c:pt idx="140" formatCode="0">
                  <c:v>79828537.371519238</c:v>
                </c:pt>
                <c:pt idx="141" formatCode="0">
                  <c:v>80032028.216560021</c:v>
                </c:pt>
                <c:pt idx="142" formatCode="0">
                  <c:v>80221437.705461293</c:v>
                </c:pt>
                <c:pt idx="143" formatCode="0">
                  <c:v>80397735.120542198</c:v>
                </c:pt>
                <c:pt idx="144" formatCode="0">
                  <c:v>80561823.766117111</c:v>
                </c:pt>
                <c:pt idx="145" formatCode="0">
                  <c:v>80714545.348836407</c:v>
                </c:pt>
                <c:pt idx="146" formatCode="0">
                  <c:v>80856684.084484264</c:v>
                </c:pt>
                <c:pt idx="147" formatCode="0">
                  <c:v>80988970.545441657</c:v>
                </c:pt>
                <c:pt idx="148" formatCode="0">
                  <c:v>81112085.262814924</c:v>
                </c:pt>
                <c:pt idx="149" formatCode="0">
                  <c:v>81226662.096903592</c:v>
                </c:pt>
                <c:pt idx="150" formatCode="0">
                  <c:v>81333291.389268294</c:v>
                </c:pt>
                <c:pt idx="151" formatCode="0">
                  <c:v>81432522.909185231</c:v>
                </c:pt>
                <c:pt idx="152" formatCode="0">
                  <c:v>81524868.606759265</c:v>
                </c:pt>
                <c:pt idx="153" formatCode="0">
                  <c:v>81610805.184427068</c:v>
                </c:pt>
                <c:pt idx="154" formatCode="0">
                  <c:v>81690776.498028651</c:v>
                </c:pt>
                <c:pt idx="155" formatCode="0">
                  <c:v>81765195.798069313</c:v>
                </c:pt>
                <c:pt idx="156" formatCode="0">
                  <c:v>81834447.821240574</c:v>
                </c:pt>
                <c:pt idx="157" formatCode="0">
                  <c:v>81898890.741725668</c:v>
                </c:pt>
                <c:pt idx="158" formatCode="0">
                  <c:v>81958857.991284341</c:v>
                </c:pt>
                <c:pt idx="159" formatCode="0">
                  <c:v>82014659.956598833</c:v>
                </c:pt>
                <c:pt idx="160" formatCode="0">
                  <c:v>82066585.561867133</c:v>
                </c:pt>
                <c:pt idx="161" formatCode="0">
                  <c:v>82114903.744155139</c:v>
                </c:pt>
                <c:pt idx="162" formatCode="0">
                  <c:v>82159864.828564703</c:v>
                </c:pt>
                <c:pt idx="163" formatCode="0">
                  <c:v>82201701.809842527</c:v>
                </c:pt>
                <c:pt idx="164" formatCode="0">
                  <c:v>82240631.546642631</c:v>
                </c:pt>
                <c:pt idx="165" formatCode="0">
                  <c:v>82276855.874266192</c:v>
                </c:pt>
                <c:pt idx="166" formatCode="0">
                  <c:v>82310562.641332626</c:v>
                </c:pt>
                <c:pt idx="167" formatCode="0">
                  <c:v>82341926.675487578</c:v>
                </c:pt>
                <c:pt idx="168" formatCode="0">
                  <c:v>82371110.682924628</c:v>
                </c:pt>
                <c:pt idx="169" formatCode="0">
                  <c:v>82398266.086187422</c:v>
                </c:pt>
                <c:pt idx="170" formatCode="0">
                  <c:v>82423533.804428011</c:v>
                </c:pt>
                <c:pt idx="171" formatCode="0">
                  <c:v>82447044.980022639</c:v>
                </c:pt>
                <c:pt idx="172" formatCode="0">
                  <c:v>82468921.655189469</c:v>
                </c:pt>
                <c:pt idx="173" formatCode="0">
                  <c:v>82489277.402010947</c:v>
                </c:pt>
                <c:pt idx="174" formatCode="0">
                  <c:v>82508217.909037769</c:v>
                </c:pt>
                <c:pt idx="175" formatCode="0">
                  <c:v>82525841.527438566</c:v>
                </c:pt>
                <c:pt idx="176" formatCode="0">
                  <c:v>82542239.779461905</c:v>
                </c:pt>
                <c:pt idx="177" formatCode="0">
                  <c:v>82557497.831790566</c:v>
                </c:pt>
                <c:pt idx="178" formatCode="0">
                  <c:v>82571694.936194658</c:v>
                </c:pt>
                <c:pt idx="179" formatCode="0">
                  <c:v>82584904.839727595</c:v>
                </c:pt>
                <c:pt idx="180" formatCode="0">
                  <c:v>82597196.166557133</c:v>
                </c:pt>
                <c:pt idx="181" formatCode="0">
                  <c:v>82608632.773381367</c:v>
                </c:pt>
                <c:pt idx="182" formatCode="0">
                  <c:v>82619274.080247849</c:v>
                </c:pt>
                <c:pt idx="183" formatCode="0">
                  <c:v>82629175.378469288</c:v>
                </c:pt>
                <c:pt idx="184" formatCode="0">
                  <c:v>82638388.117214635</c:v>
                </c:pt>
                <c:pt idx="185" formatCode="0">
                  <c:v>82646960.170246005</c:v>
                </c:pt>
                <c:pt idx="186" formatCode="0">
                  <c:v>82654936.084171608</c:v>
                </c:pt>
                <c:pt idx="187" formatCode="0">
                  <c:v>82662357.30949086</c:v>
                </c:pt>
                <c:pt idx="188" formatCode="0">
                  <c:v>82669262.415620536</c:v>
                </c:pt>
                <c:pt idx="189" formatCode="0">
                  <c:v>82675687.291009218</c:v>
                </c:pt>
                <c:pt idx="190" formatCode="0">
                  <c:v>82681665.329370916</c:v>
                </c:pt>
                <c:pt idx="191" formatCode="0">
                  <c:v>82687227.60299848</c:v>
                </c:pt>
                <c:pt idx="192" formatCode="0">
                  <c:v>82692403.024050653</c:v>
                </c:pt>
                <c:pt idx="193" formatCode="0">
                  <c:v>82697218.494645566</c:v>
                </c:pt>
                <c:pt idx="194" formatCode="0">
                  <c:v>82701699.046535686</c:v>
                </c:pt>
                <c:pt idx="195" formatCode="0">
                  <c:v>82705867.971086189</c:v>
                </c:pt>
                <c:pt idx="196" formatCode="0">
                  <c:v>82709746.940228552</c:v>
                </c:pt>
                <c:pt idx="197" formatCode="0">
                  <c:v>82713356.119014785</c:v>
                </c:pt>
                <c:pt idx="198" formatCode="0">
                  <c:v>82716714.27035509</c:v>
                </c:pt>
                <c:pt idx="199" formatCode="0">
                  <c:v>82719838.852480397</c:v>
                </c:pt>
                <c:pt idx="200" formatCode="0">
                  <c:v>82722746.109634951</c:v>
                </c:pt>
                <c:pt idx="201" formatCode="0">
                  <c:v>82725451.156468213</c:v>
                </c:pt>
                <c:pt idx="202" formatCode="0">
                  <c:v>82727968.056563646</c:v>
                </c:pt>
                <c:pt idx="203" formatCode="0">
                  <c:v>82730309.895510882</c:v>
                </c:pt>
                <c:pt idx="204" formatCode="0">
                  <c:v>82732488.848900378</c:v>
                </c:pt>
                <c:pt idx="205" formatCode="0">
                  <c:v>82734516.245592877</c:v>
                </c:pt>
                <c:pt idx="206" formatCode="0">
                  <c:v>82736402.626591772</c:v>
                </c:pt>
                <c:pt idx="207" formatCode="0">
                  <c:v>82738157.799823776</c:v>
                </c:pt>
                <c:pt idx="208" formatCode="0">
                  <c:v>82739790.89111197</c:v>
                </c:pt>
                <c:pt idx="209" formatCode="0">
                  <c:v>82741310.391605765</c:v>
                </c:pt>
                <c:pt idx="210" formatCode="0">
                  <c:v>82742724.201913819</c:v>
                </c:pt>
                <c:pt idx="211" formatCode="0">
                  <c:v>82744039.673169181</c:v>
                </c:pt>
                <c:pt idx="212" formatCode="0">
                  <c:v>82745263.645239323</c:v>
                </c:pt>
                <c:pt idx="213" formatCode="0">
                  <c:v>82746402.482280076</c:v>
                </c:pt>
                <c:pt idx="214" formatCode="0">
                  <c:v>82747462.105817422</c:v>
                </c:pt>
                <c:pt idx="215" formatCode="0">
                  <c:v>82748448.025529429</c:v>
                </c:pt>
                <c:pt idx="216" formatCode="0">
                  <c:v>82749365.367887795</c:v>
                </c:pt>
                <c:pt idx="217" formatCode="0">
                  <c:v>82750218.902808055</c:v>
                </c:pt>
                <c:pt idx="218" formatCode="0">
                  <c:v>82751013.068446606</c:v>
                </c:pt>
                <c:pt idx="219" formatCode="0">
                  <c:v>82751751.994273528</c:v>
                </c:pt>
                <c:pt idx="220" formatCode="0">
                  <c:v>82752439.522541076</c:v>
                </c:pt>
                <c:pt idx="221" formatCode="0">
                  <c:v>82753079.228259116</c:v>
                </c:pt>
                <c:pt idx="222" formatCode="0">
                  <c:v>82753674.437781751</c:v>
                </c:pt>
                <c:pt idx="223" formatCode="0">
                  <c:v>82754228.246101096</c:v>
                </c:pt>
                <c:pt idx="224" formatCode="0">
                  <c:v>82754743.532938749</c:v>
                </c:pt>
                <c:pt idx="225" formatCode="0">
                  <c:v>82755222.977717951</c:v>
                </c:pt>
                <c:pt idx="226" formatCode="0">
                  <c:v>82755669.073494673</c:v>
                </c:pt>
                <c:pt idx="227" formatCode="0">
                  <c:v>82756084.139919817</c:v>
                </c:pt>
                <c:pt idx="228" formatCode="0">
                  <c:v>82756470.335299894</c:v>
                </c:pt>
                <c:pt idx="229" formatCode="0">
                  <c:v>82756829.667819053</c:v>
                </c:pt>
                <c:pt idx="230" formatCode="0">
                  <c:v>82757164.005980492</c:v>
                </c:pt>
                <c:pt idx="231" formatCode="0">
                  <c:v>82757475.088321805</c:v>
                </c:pt>
                <c:pt idx="232" formatCode="0">
                  <c:v>82757764.532454595</c:v>
                </c:pt>
                <c:pt idx="233" formatCode="0">
                  <c:v>82758033.843475327</c:v>
                </c:pt>
                <c:pt idx="234" formatCode="0">
                  <c:v>82758284.421791315</c:v>
                </c:pt>
                <c:pt idx="235" formatCode="0">
                  <c:v>82758517.570402339</c:v>
                </c:pt>
                <c:pt idx="236" formatCode="0">
                  <c:v>82758734.50167577</c:v>
                </c:pt>
                <c:pt idx="237" formatCode="0">
                  <c:v>82758936.343650609</c:v>
                </c:pt>
                <c:pt idx="238" formatCode="0">
                  <c:v>82759124.145902887</c:v>
                </c:pt>
                <c:pt idx="239" formatCode="0">
                  <c:v>82759298.885003328</c:v>
                </c:pt>
                <c:pt idx="240" formatCode="0">
                  <c:v>82759461.469595119</c:v>
                </c:pt>
                <c:pt idx="241" formatCode="0">
                  <c:v>82759612.745118871</c:v>
                </c:pt>
                <c:pt idx="242" formatCode="0">
                  <c:v>82759753.498208612</c:v>
                </c:pt>
                <c:pt idx="243" formatCode="0">
                  <c:v>82759884.460782215</c:v>
                </c:pt>
                <c:pt idx="244" formatCode="0">
                  <c:v>82760006.313847184</c:v>
                </c:pt>
                <c:pt idx="245" formatCode="0">
                  <c:v>82760119.691041946</c:v>
                </c:pt>
                <c:pt idx="246" formatCode="0">
                  <c:v>82760225.181930557</c:v>
                </c:pt>
                <c:pt idx="247" formatCode="0">
                  <c:v>82760323.335068405</c:v>
                </c:pt>
                <c:pt idx="248" formatCode="0">
                  <c:v>82760414.660854697</c:v>
                </c:pt>
                <c:pt idx="249" formatCode="0">
                  <c:v>82760499.634186432</c:v>
                </c:pt>
                <c:pt idx="250" formatCode="0">
                  <c:v>82760578.69692786</c:v>
                </c:pt>
                <c:pt idx="251" formatCode="0">
                  <c:v>82760652.26020813</c:v>
                </c:pt>
                <c:pt idx="252" formatCode="0">
                  <c:v>82760720.706559137</c:v>
                </c:pt>
                <c:pt idx="253" formatCode="0">
                  <c:v>82760784.391904742</c:v>
                </c:pt>
                <c:pt idx="254" formatCode="0">
                  <c:v>82760843.647411421</c:v>
                </c:pt>
                <c:pt idx="255" formatCode="0">
                  <c:v>82760898.781210452</c:v>
                </c:pt>
                <c:pt idx="256" formatCode="0">
                  <c:v>82760950.080000117</c:v>
                </c:pt>
                <c:pt idx="257" formatCode="0">
                  <c:v>82760997.810536563</c:v>
                </c:pt>
                <c:pt idx="258" formatCode="0">
                  <c:v>82761042.221020892</c:v>
                </c:pt>
                <c:pt idx="259" formatCode="0">
                  <c:v>82761083.54238987</c:v>
                </c:pt>
                <c:pt idx="260" formatCode="0">
                  <c:v>82761121.98951672</c:v>
                </c:pt>
                <c:pt idx="261" formatCode="0">
                  <c:v>82761157.762328535</c:v>
                </c:pt>
                <c:pt idx="262" formatCode="0">
                  <c:v>82761191.046845824</c:v>
                </c:pt>
                <c:pt idx="263" formatCode="0">
                  <c:v>82761222.016149908</c:v>
                </c:pt>
                <c:pt idx="264" formatCode="0">
                  <c:v>82761250.831282869</c:v>
                </c:pt>
                <c:pt idx="265" formatCode="0">
                  <c:v>82761277.642085031</c:v>
                </c:pt>
                <c:pt idx="266" formatCode="0">
                  <c:v>82761302.587974086</c:v>
                </c:pt>
                <c:pt idx="267" formatCode="0">
                  <c:v>82761325.798670083</c:v>
                </c:pt>
                <c:pt idx="268" formatCode="0">
                  <c:v>82761347.394870013</c:v>
                </c:pt>
                <c:pt idx="269" formatCode="0">
                  <c:v>82761367.488875374</c:v>
                </c:pt>
                <c:pt idx="270" formatCode="0">
                  <c:v>82761386.185176209</c:v>
                </c:pt>
                <c:pt idx="271" formatCode="0">
                  <c:v>82761403.580994383</c:v>
                </c:pt>
                <c:pt idx="272" formatCode="0">
                  <c:v>82761419.766789228</c:v>
                </c:pt>
                <c:pt idx="273" formatCode="0">
                  <c:v>82761434.826727837</c:v>
                </c:pt>
                <c:pt idx="274" formatCode="0">
                  <c:v>82761448.839122832</c:v>
                </c:pt>
                <c:pt idx="275" formatCode="0">
                  <c:v>82761461.876839548</c:v>
                </c:pt>
                <c:pt idx="276" formatCode="0">
                  <c:v>82761474.007674918</c:v>
                </c:pt>
                <c:pt idx="277" formatCode="0">
                  <c:v>82761485.29471001</c:v>
                </c:pt>
                <c:pt idx="278" formatCode="0">
                  <c:v>82761495.796638176</c:v>
                </c:pt>
                <c:pt idx="279" formatCode="0">
                  <c:v>82761505.568070054</c:v>
                </c:pt>
                <c:pt idx="280" formatCode="0">
                  <c:v>82761514.65981774</c:v>
                </c:pt>
                <c:pt idx="281" formatCode="0">
                  <c:v>82761523.119158909</c:v>
                </c:pt>
                <c:pt idx="282" formatCode="0">
                  <c:v>82761530.990082636</c:v>
                </c:pt>
                <c:pt idx="283" formatCode="0">
                  <c:v>82761538.313518271</c:v>
                </c:pt>
                <c:pt idx="284" formatCode="0">
                  <c:v>82761545.127548143</c:v>
                </c:pt>
                <c:pt idx="285" formatCode="0">
                  <c:v>82761551.467605636</c:v>
                </c:pt>
                <c:pt idx="286" formatCode="0">
                  <c:v>82761557.366659462</c:v>
                </c:pt>
                <c:pt idx="287" formatCode="0">
                  <c:v>82761562.855385095</c:v>
                </c:pt>
                <c:pt idx="288" formatCode="0">
                  <c:v>82761567.962324262</c:v>
                </c:pt>
                <c:pt idx="289" formatCode="0">
                  <c:v>82761572.714033395</c:v>
                </c:pt>
                <c:pt idx="290" formatCode="0">
                  <c:v>82761577.13522166</c:v>
                </c:pt>
                <c:pt idx="291" formatCode="0">
                  <c:v>82761581.248879552</c:v>
                </c:pt>
                <c:pt idx="292" formatCode="0">
                  <c:v>82761585.076398343</c:v>
                </c:pt>
                <c:pt idx="293" formatCode="0">
                  <c:v>82761588.63768141</c:v>
                </c:pt>
                <c:pt idx="294" formatCode="0">
                  <c:v>82761591.951247618</c:v>
                </c:pt>
                <c:pt idx="295" formatCode="0">
                  <c:v>82761595.034327775</c:v>
                </c:pt>
                <c:pt idx="296" formatCode="0">
                  <c:v>82761597.902954072</c:v>
                </c:pt>
                <c:pt idx="297" formatCode="0">
                  <c:v>82761600.572043568</c:v>
                </c:pt>
                <c:pt idx="298" formatCode="0">
                  <c:v>82761603.055475712</c:v>
                </c:pt>
                <c:pt idx="299" formatCode="0">
                  <c:v>82761605.366164505</c:v>
                </c:pt>
                <c:pt idx="300" formatCode="0">
                  <c:v>82761607.516125664</c:v>
                </c:pt>
                <c:pt idx="301" formatCode="0">
                  <c:v>82761609.516539171</c:v>
                </c:pt>
                <c:pt idx="302" formatCode="0">
                  <c:v>82761611.377807289</c:v>
                </c:pt>
                <c:pt idx="303" formatCode="0">
                  <c:v>82761613.109608725</c:v>
                </c:pt>
                <c:pt idx="304" formatCode="0">
                  <c:v>82761614.720948994</c:v>
                </c:pt>
                <c:pt idx="305" formatCode="0">
                  <c:v>82761616.220207125</c:v>
                </c:pt>
                <c:pt idx="306" formatCode="0">
                  <c:v>82761617.615179405</c:v>
                </c:pt>
                <c:pt idx="307" formatCode="0">
                  <c:v>82761618.913119748</c:v>
                </c:pt>
                <c:pt idx="308" formatCode="0">
                  <c:v>82761620.120777562</c:v>
                </c:pt>
                <c:pt idx="309" formatCode="0">
                  <c:v>82761621.244432732</c:v>
                </c:pt>
                <c:pt idx="310" formatCode="0">
                  <c:v>82761622.289928347</c:v>
                </c:pt>
                <c:pt idx="311" formatCode="0">
                  <c:v>82761623.262701035</c:v>
                </c:pt>
                <c:pt idx="312" formatCode="0">
                  <c:v>82761624.167809308</c:v>
                </c:pt>
                <c:pt idx="313" formatCode="0">
                  <c:v>82761625.009959757</c:v>
                </c:pt>
                <c:pt idx="314" formatCode="0">
                  <c:v>82761625.793531656</c:v>
                </c:pt>
                <c:pt idx="315" formatCode="0">
                  <c:v>82761626.522599623</c:v>
                </c:pt>
                <c:pt idx="316" formatCode="0">
                  <c:v>82761627.200954825</c:v>
                </c:pt>
                <c:pt idx="317" formatCode="0">
                  <c:v>82761627.832124785</c:v>
                </c:pt>
                <c:pt idx="318" formatCode="0">
                  <c:v>82761628.419391647</c:v>
                </c:pt>
                <c:pt idx="319" formatCode="0">
                  <c:v>82761628.965809196</c:v>
                </c:pt>
                <c:pt idx="320" formatCode="0">
                  <c:v>82761629.474218875</c:v>
                </c:pt>
                <c:pt idx="321" formatCode="0">
                  <c:v>82761629.947264433</c:v>
                </c:pt>
                <c:pt idx="322" formatCode="0">
                  <c:v>82761630.387405723</c:v>
                </c:pt>
                <c:pt idx="323" formatCode="0">
                  <c:v>82761630.79693152</c:v>
                </c:pt>
                <c:pt idx="324" formatCode="0">
                  <c:v>82761631.177971423</c:v>
                </c:pt>
                <c:pt idx="325" formatCode="0">
                  <c:v>82761631.532506809</c:v>
                </c:pt>
                <c:pt idx="326" formatCode="0">
                  <c:v>82761631.862381309</c:v>
                </c:pt>
                <c:pt idx="327" formatCode="0">
                  <c:v>82761632.169310316</c:v>
                </c:pt>
                <c:pt idx="328" formatCode="0">
                  <c:v>82761632.454889834</c:v>
                </c:pt>
                <c:pt idx="329" formatCode="0">
                  <c:v>82761632.720604926</c:v>
                </c:pt>
                <c:pt idx="330" formatCode="0">
                  <c:v>82761632.967837334</c:v>
                </c:pt>
                <c:pt idx="331" formatCode="0">
                  <c:v>82761633.197872669</c:v>
                </c:pt>
                <c:pt idx="332" formatCode="0">
                  <c:v>82761633.411907136</c:v>
                </c:pt>
                <c:pt idx="333" formatCode="0">
                  <c:v>82761633.61105372</c:v>
                </c:pt>
                <c:pt idx="334" formatCode="0">
                  <c:v>82761633.796348006</c:v>
                </c:pt>
                <c:pt idx="335" formatCode="0">
                  <c:v>82761633.968753532</c:v>
                </c:pt>
                <c:pt idx="336" formatCode="0">
                  <c:v>82761634.129166812</c:v>
                </c:pt>
                <c:pt idx="337" formatCode="0">
                  <c:v>82761634.278422028</c:v>
                </c:pt>
                <c:pt idx="338" formatCode="0">
                  <c:v>82761634.417295292</c:v>
                </c:pt>
                <c:pt idx="339" formatCode="0">
                  <c:v>82761634.546508774</c:v>
                </c:pt>
                <c:pt idx="340" formatCode="0">
                  <c:v>82761634.666734383</c:v>
                </c:pt>
                <c:pt idx="341" formatCode="0">
                  <c:v>82761634.778597295</c:v>
                </c:pt>
                <c:pt idx="342" formatCode="0">
                  <c:v>82761634.882679209</c:v>
                </c:pt>
                <c:pt idx="343" formatCode="0">
                  <c:v>82761634.979521379</c:v>
                </c:pt>
                <c:pt idx="344" formatCode="0">
                  <c:v>82761635.069627345</c:v>
                </c:pt>
                <c:pt idx="345" formatCode="0">
                  <c:v>82761635.153465703</c:v>
                </c:pt>
                <c:pt idx="346" formatCode="0">
                  <c:v>82761635.231472403</c:v>
                </c:pt>
                <c:pt idx="347" formatCode="0">
                  <c:v>82761635.304053098</c:v>
                </c:pt>
                <c:pt idx="348" formatCode="0">
                  <c:v>82761635.37158519</c:v>
                </c:pt>
                <c:pt idx="349" formatCode="0">
                  <c:v>82761635.43441987</c:v>
                </c:pt>
                <c:pt idx="350" formatCode="0">
                  <c:v>82761635.492883876</c:v>
                </c:pt>
                <c:pt idx="351" formatCode="0">
                  <c:v>82761635.547281235</c:v>
                </c:pt>
                <c:pt idx="352" formatCode="0">
                  <c:v>82761635.597894788</c:v>
                </c:pt>
                <c:pt idx="353" formatCode="0">
                  <c:v>82761635.644987762</c:v>
                </c:pt>
                <c:pt idx="354" formatCode="0">
                  <c:v>82761635.688805014</c:v>
                </c:pt>
                <c:pt idx="355" formatCode="0">
                  <c:v>82761635.729574412</c:v>
                </c:pt>
                <c:pt idx="356" formatCode="0">
                  <c:v>82761635.76750797</c:v>
                </c:pt>
                <c:pt idx="357" formatCode="0">
                  <c:v>82761635.80280292</c:v>
                </c:pt>
                <c:pt idx="358" formatCode="0">
                  <c:v>82761635.835642815</c:v>
                </c:pt>
                <c:pt idx="359" formatCode="0">
                  <c:v>82761635.866198435</c:v>
                </c:pt>
                <c:pt idx="360" formatCode="0">
                  <c:v>82761635.894628644</c:v>
                </c:pt>
                <c:pt idx="361" formatCode="0">
                  <c:v>82761635.921081305</c:v>
                </c:pt>
                <c:pt idx="362" formatCode="0">
                  <c:v>82761635.945693955</c:v>
                </c:pt>
                <c:pt idx="363" formatCode="0">
                  <c:v>82761635.968594596</c:v>
                </c:pt>
                <c:pt idx="364" formatCode="0">
                  <c:v>82761635.989902303</c:v>
                </c:pt>
                <c:pt idx="365" formatCode="0">
                  <c:v>82761636.009727895</c:v>
                </c:pt>
                <c:pt idx="366" formatCode="0">
                  <c:v>82761636.028174445</c:v>
                </c:pt>
                <c:pt idx="367" formatCode="0">
                  <c:v>82761636.045337886</c:v>
                </c:pt>
                <c:pt idx="368" formatCode="0">
                  <c:v>82761636.06130746</c:v>
                </c:pt>
                <c:pt idx="369" formatCode="0">
                  <c:v>82761636.076166213</c:v>
                </c:pt>
                <c:pt idx="370" formatCode="0">
                  <c:v>82761636.089991435</c:v>
                </c:pt>
                <c:pt idx="371" formatCode="0">
                  <c:v>82761636.102854982</c:v>
                </c:pt>
                <c:pt idx="372" formatCode="0">
                  <c:v>82761636.114823759</c:v>
                </c:pt>
                <c:pt idx="373" formatCode="0">
                  <c:v>82761636.125960022</c:v>
                </c:pt>
                <c:pt idx="374" formatCode="0">
                  <c:v>82761636.136321649</c:v>
                </c:pt>
                <c:pt idx="375" formatCode="0">
                  <c:v>82761636.145962551</c:v>
                </c:pt>
                <c:pt idx="376" formatCode="0">
                  <c:v>82761636.154932842</c:v>
                </c:pt>
                <c:pt idx="377" formatCode="0">
                  <c:v>82761636.163279176</c:v>
                </c:pt>
                <c:pt idx="378" formatCode="0">
                  <c:v>82761636.171044961</c:v>
                </c:pt>
                <c:pt idx="379" formatCode="0">
                  <c:v>82761636.178270563</c:v>
                </c:pt>
                <c:pt idx="380" formatCode="0">
                  <c:v>82761636.184993565</c:v>
                </c:pt>
                <c:pt idx="381" formatCode="0">
                  <c:v>82761636.191248924</c:v>
                </c:pt>
                <c:pt idx="382" formatCode="0">
                  <c:v>82761636.197069168</c:v>
                </c:pt>
                <c:pt idx="383" formatCode="0">
                  <c:v>82761636.202484578</c:v>
                </c:pt>
                <c:pt idx="384" formatCode="0">
                  <c:v>82761636.207523301</c:v>
                </c:pt>
                <c:pt idx="385" formatCode="0">
                  <c:v>82761636.212211534</c:v>
                </c:pt>
                <c:pt idx="386" formatCode="0">
                  <c:v>82761636.216573656</c:v>
                </c:pt>
                <c:pt idx="387" formatCode="0">
                  <c:v>82761636.220632359</c:v>
                </c:pt>
                <c:pt idx="388" formatCode="0">
                  <c:v>82761636.224408746</c:v>
                </c:pt>
                <c:pt idx="389" formatCode="0">
                  <c:v>82761636.227922454</c:v>
                </c:pt>
                <c:pt idx="390" formatCode="0">
                  <c:v>82761636.231191754</c:v>
                </c:pt>
                <c:pt idx="391" formatCode="0">
                  <c:v>82761636.234233648</c:v>
                </c:pt>
                <c:pt idx="392" formatCode="0">
                  <c:v>82761636.237063959</c:v>
                </c:pt>
                <c:pt idx="393" formatCode="0">
                  <c:v>82761636.239697382</c:v>
                </c:pt>
                <c:pt idx="394" formatCode="0">
                  <c:v>82761636.242147654</c:v>
                </c:pt>
                <c:pt idx="395" formatCode="0">
                  <c:v>82761636.244427472</c:v>
                </c:pt>
                <c:pt idx="396" formatCode="0">
                  <c:v>82761636.246548697</c:v>
                </c:pt>
                <c:pt idx="397" formatCode="0">
                  <c:v>82761636.248522386</c:v>
                </c:pt>
                <c:pt idx="398" formatCode="0">
                  <c:v>82761636.250358805</c:v>
                </c:pt>
                <c:pt idx="399" formatCode="0">
                  <c:v>82761636.252067462</c:v>
                </c:pt>
                <c:pt idx="400" formatCode="0">
                  <c:v>82761636.253657281</c:v>
                </c:pt>
                <c:pt idx="401" formatCode="0">
                  <c:v>82761636.255136505</c:v>
                </c:pt>
                <c:pt idx="402" formatCode="0">
                  <c:v>82761636.256512851</c:v>
                </c:pt>
                <c:pt idx="403" formatCode="0">
                  <c:v>82761636.257793456</c:v>
                </c:pt>
                <c:pt idx="404" formatCode="0">
                  <c:v>82761636.258984983</c:v>
                </c:pt>
                <c:pt idx="405" formatCode="0">
                  <c:v>82761636.260093629</c:v>
                </c:pt>
                <c:pt idx="406" formatCode="0">
                  <c:v>82761636.261125147</c:v>
                </c:pt>
                <c:pt idx="407" formatCode="0">
                  <c:v>82761636.262084931</c:v>
                </c:pt>
                <c:pt idx="408" formatCode="0">
                  <c:v>82761636.262977943</c:v>
                </c:pt>
                <c:pt idx="409" formatCode="0">
                  <c:v>82761636.263808846</c:v>
                </c:pt>
                <c:pt idx="410" formatCode="0">
                  <c:v>82761636.264581949</c:v>
                </c:pt>
                <c:pt idx="411" formatCode="0">
                  <c:v>82761636.265301272</c:v>
                </c:pt>
                <c:pt idx="412" formatCode="0">
                  <c:v>82761636.265970558</c:v>
                </c:pt>
                <c:pt idx="413" formatCode="0">
                  <c:v>82761636.266593307</c:v>
                </c:pt>
                <c:pt idx="414" formatCode="0">
                  <c:v>82761636.267172739</c:v>
                </c:pt>
                <c:pt idx="415" formatCode="0">
                  <c:v>82761636.267711848</c:v>
                </c:pt>
                <c:pt idx="416" formatCode="0">
                  <c:v>82761636.268213451</c:v>
                </c:pt>
                <c:pt idx="417" formatCode="0">
                  <c:v>82761636.2686802</c:v>
                </c:pt>
                <c:pt idx="418" formatCode="0">
                  <c:v>82761636.269114465</c:v>
                </c:pt>
                <c:pt idx="419" formatCode="0">
                  <c:v>82761636.26951851</c:v>
                </c:pt>
                <c:pt idx="420" formatCode="0">
                  <c:v>82761636.269894451</c:v>
                </c:pt>
                <c:pt idx="421" formatCode="0">
                  <c:v>82761636.270244256</c:v>
                </c:pt>
                <c:pt idx="422" formatCode="0">
                  <c:v>82761636.270569727</c:v>
                </c:pt>
                <c:pt idx="423" formatCode="0">
                  <c:v>82761636.270872548</c:v>
                </c:pt>
                <c:pt idx="424" formatCode="0">
                  <c:v>82761636.271154314</c:v>
                </c:pt>
                <c:pt idx="425" formatCode="0">
                  <c:v>82761636.271416485</c:v>
                </c:pt>
                <c:pt idx="426" formatCode="0">
                  <c:v>82761636.271660402</c:v>
                </c:pt>
                <c:pt idx="427" formatCode="0">
                  <c:v>82761636.271887377</c:v>
                </c:pt>
                <c:pt idx="428" formatCode="0">
                  <c:v>82761636.272098541</c:v>
                </c:pt>
                <c:pt idx="429" formatCode="0">
                  <c:v>82761636.272295028</c:v>
                </c:pt>
                <c:pt idx="430" formatCode="0">
                  <c:v>82761636.272477865</c:v>
                </c:pt>
                <c:pt idx="431" formatCode="0">
                  <c:v>82761636.272647947</c:v>
                </c:pt>
                <c:pt idx="432" formatCode="0">
                  <c:v>82761636.272806227</c:v>
                </c:pt>
                <c:pt idx="433" formatCode="0">
                  <c:v>82761636.27295348</c:v>
                </c:pt>
                <c:pt idx="434" formatCode="0">
                  <c:v>82761636.273090512</c:v>
                </c:pt>
                <c:pt idx="435" formatCode="0">
                  <c:v>82761636.273217991</c:v>
                </c:pt>
                <c:pt idx="436" formatCode="0">
                  <c:v>82761636.273336619</c:v>
                </c:pt>
                <c:pt idx="437" formatCode="0">
                  <c:v>82761636.273446977</c:v>
                </c:pt>
                <c:pt idx="438" formatCode="0">
                  <c:v>82761636.273549676</c:v>
                </c:pt>
                <c:pt idx="439" formatCode="0">
                  <c:v>82761636.273645222</c:v>
                </c:pt>
                <c:pt idx="440" formatCode="0">
                  <c:v>82761636.273734123</c:v>
                </c:pt>
                <c:pt idx="441" formatCode="0">
                  <c:v>82761636.273816839</c:v>
                </c:pt>
                <c:pt idx="442" formatCode="0">
                  <c:v>82761636.273893818</c:v>
                </c:pt>
                <c:pt idx="443" formatCode="0">
                  <c:v>82761636.273965418</c:v>
                </c:pt>
                <c:pt idx="444" formatCode="0">
                  <c:v>82761636.274032056</c:v>
                </c:pt>
                <c:pt idx="445" formatCode="0">
                  <c:v>82761636.27409403</c:v>
                </c:pt>
                <c:pt idx="446" formatCode="0">
                  <c:v>82761636.274151728</c:v>
                </c:pt>
                <c:pt idx="447" formatCode="0">
                  <c:v>82761636.274205402</c:v>
                </c:pt>
                <c:pt idx="448" formatCode="0">
                  <c:v>82761636.274255335</c:v>
                </c:pt>
                <c:pt idx="449" formatCode="0">
                  <c:v>82761636.274301812</c:v>
                </c:pt>
                <c:pt idx="450" formatCode="0">
                  <c:v>82761636.274345025</c:v>
                </c:pt>
                <c:pt idx="451" formatCode="0">
                  <c:v>82761636.274385259</c:v>
                </c:pt>
                <c:pt idx="452" formatCode="0">
                  <c:v>82761636.27442269</c:v>
                </c:pt>
                <c:pt idx="453" formatCode="0">
                  <c:v>82761636.274457499</c:v>
                </c:pt>
                <c:pt idx="454" formatCode="0">
                  <c:v>82761636.274489909</c:v>
                </c:pt>
                <c:pt idx="455" formatCode="0">
                  <c:v>82761636.274520054</c:v>
                </c:pt>
                <c:pt idx="456" formatCode="0">
                  <c:v>82761636.274548098</c:v>
                </c:pt>
                <c:pt idx="457" formatCode="0">
                  <c:v>82761636.274574205</c:v>
                </c:pt>
                <c:pt idx="458" formatCode="0">
                  <c:v>82761636.274598494</c:v>
                </c:pt>
                <c:pt idx="459" formatCode="0">
                  <c:v>82761636.274621084</c:v>
                </c:pt>
                <c:pt idx="460" formatCode="0">
                  <c:v>82761636.274642095</c:v>
                </c:pt>
                <c:pt idx="461" formatCode="0">
                  <c:v>82761636.274661675</c:v>
                </c:pt>
                <c:pt idx="462" formatCode="0">
                  <c:v>82761636.274679869</c:v>
                </c:pt>
                <c:pt idx="463" formatCode="0">
                  <c:v>82761636.274696812</c:v>
                </c:pt>
                <c:pt idx="464" formatCode="0">
                  <c:v>82761636.274712548</c:v>
                </c:pt>
                <c:pt idx="465" formatCode="0">
                  <c:v>82761636.27472721</c:v>
                </c:pt>
                <c:pt idx="466" formatCode="0">
                  <c:v>82761636.27474086</c:v>
                </c:pt>
                <c:pt idx="467" formatCode="0">
                  <c:v>82761636.274753541</c:v>
                </c:pt>
                <c:pt idx="468" formatCode="0">
                  <c:v>82761636.274765357</c:v>
                </c:pt>
                <c:pt idx="469" formatCode="0">
                  <c:v>82761636.27477634</c:v>
                </c:pt>
                <c:pt idx="470" formatCode="0">
                  <c:v>82761636.274786562</c:v>
                </c:pt>
                <c:pt idx="471" formatCode="0">
                  <c:v>82761636.274796084</c:v>
                </c:pt>
                <c:pt idx="472" formatCode="0">
                  <c:v>82761636.274804935</c:v>
                </c:pt>
                <c:pt idx="473" formatCode="0">
                  <c:v>82761636.27481316</c:v>
                </c:pt>
                <c:pt idx="474" formatCode="0">
                  <c:v>82761636.274820834</c:v>
                </c:pt>
                <c:pt idx="475" formatCode="0">
                  <c:v>82761636.274827957</c:v>
                </c:pt>
                <c:pt idx="476" formatCode="0">
                  <c:v>82761636.274834588</c:v>
                </c:pt>
                <c:pt idx="477" formatCode="0">
                  <c:v>82761636.274840772</c:v>
                </c:pt>
                <c:pt idx="478" formatCode="0">
                  <c:v>82761636.274846509</c:v>
                </c:pt>
                <c:pt idx="479" formatCode="0">
                  <c:v>82761636.274851844</c:v>
                </c:pt>
                <c:pt idx="480" formatCode="0">
                  <c:v>82761636.274856821</c:v>
                </c:pt>
                <c:pt idx="481" formatCode="0">
                  <c:v>82761636.27486144</c:v>
                </c:pt>
                <c:pt idx="482" formatCode="0">
                  <c:v>82761636.274865746</c:v>
                </c:pt>
                <c:pt idx="483" formatCode="0">
                  <c:v>82761636.274869755</c:v>
                </c:pt>
                <c:pt idx="484" formatCode="0">
                  <c:v>82761636.27487348</c:v>
                </c:pt>
                <c:pt idx="485" formatCode="0">
                  <c:v>82761636.274876937</c:v>
                </c:pt>
                <c:pt idx="486" formatCode="0">
                  <c:v>82761636.274880171</c:v>
                </c:pt>
                <c:pt idx="487" formatCode="0">
                  <c:v>82761636.274883166</c:v>
                </c:pt>
                <c:pt idx="488" formatCode="0">
                  <c:v>82761636.274885967</c:v>
                </c:pt>
                <c:pt idx="489" formatCode="0">
                  <c:v>82761636.274888575</c:v>
                </c:pt>
                <c:pt idx="490" formatCode="0">
                  <c:v>82761636.274890989</c:v>
                </c:pt>
                <c:pt idx="491" formatCode="0">
                  <c:v>82761636.274893239</c:v>
                </c:pt>
                <c:pt idx="492" formatCode="0">
                  <c:v>82761636.27489531</c:v>
                </c:pt>
                <c:pt idx="493" formatCode="0">
                  <c:v>82761636.274897277</c:v>
                </c:pt>
                <c:pt idx="494" formatCode="0">
                  <c:v>82761636.27489908</c:v>
                </c:pt>
                <c:pt idx="495" formatCode="0">
                  <c:v>82761636.274900764</c:v>
                </c:pt>
                <c:pt idx="496" formatCode="0">
                  <c:v>82761636.274902344</c:v>
                </c:pt>
                <c:pt idx="497" formatCode="0">
                  <c:v>82761636.274903789</c:v>
                </c:pt>
                <c:pt idx="498" formatCode="0">
                  <c:v>82761636.27490516</c:v>
                </c:pt>
                <c:pt idx="499" formatCode="0">
                  <c:v>82761636.274906412</c:v>
                </c:pt>
                <c:pt idx="500" formatCode="0">
                  <c:v>82761636.274907589</c:v>
                </c:pt>
                <c:pt idx="501" formatCode="0">
                  <c:v>82761636.274908692</c:v>
                </c:pt>
                <c:pt idx="502" formatCode="0">
                  <c:v>82761636.274909705</c:v>
                </c:pt>
                <c:pt idx="503" formatCode="0">
                  <c:v>82761636.274910644</c:v>
                </c:pt>
                <c:pt idx="504" formatCode="0">
                  <c:v>82761636.274911538</c:v>
                </c:pt>
                <c:pt idx="505" formatCode="0">
                  <c:v>82761636.274912342</c:v>
                </c:pt>
                <c:pt idx="506" formatCode="0">
                  <c:v>82761636.274913117</c:v>
                </c:pt>
                <c:pt idx="507" formatCode="0">
                  <c:v>82761636.274913833</c:v>
                </c:pt>
                <c:pt idx="508" formatCode="0">
                  <c:v>82761636.274914488</c:v>
                </c:pt>
                <c:pt idx="509" formatCode="0">
                  <c:v>82761636.274915099</c:v>
                </c:pt>
                <c:pt idx="510" formatCode="0">
                  <c:v>82761636.274915665</c:v>
                </c:pt>
                <c:pt idx="511" formatCode="0">
                  <c:v>82761636.274916202</c:v>
                </c:pt>
                <c:pt idx="512" formatCode="0">
                  <c:v>82761636.274916694</c:v>
                </c:pt>
                <c:pt idx="513" formatCode="0">
                  <c:v>82761636.274917156</c:v>
                </c:pt>
                <c:pt idx="514" formatCode="0">
                  <c:v>82761636.274917588</c:v>
                </c:pt>
                <c:pt idx="515" formatCode="0">
                  <c:v>82761636.27491799</c:v>
                </c:pt>
                <c:pt idx="516" formatCode="0">
                  <c:v>82761636.274918362</c:v>
                </c:pt>
                <c:pt idx="517" formatCode="0">
                  <c:v>82761636.274918705</c:v>
                </c:pt>
                <c:pt idx="518" formatCode="0">
                  <c:v>82761636.274919018</c:v>
                </c:pt>
                <c:pt idx="519" formatCode="0">
                  <c:v>82761636.274919331</c:v>
                </c:pt>
                <c:pt idx="520" formatCode="0">
                  <c:v>82761636.274919599</c:v>
                </c:pt>
                <c:pt idx="521" formatCode="0">
                  <c:v>82761636.274919868</c:v>
                </c:pt>
                <c:pt idx="522" formatCode="0">
                  <c:v>82761636.274920106</c:v>
                </c:pt>
                <c:pt idx="523" formatCode="0">
                  <c:v>82761636.274920315</c:v>
                </c:pt>
                <c:pt idx="524" formatCode="0">
                  <c:v>82761636.274920538</c:v>
                </c:pt>
                <c:pt idx="525" formatCode="0">
                  <c:v>82761636.274920732</c:v>
                </c:pt>
                <c:pt idx="526" formatCode="0">
                  <c:v>82761636.274920896</c:v>
                </c:pt>
                <c:pt idx="527" formatCode="0">
                  <c:v>82761636.274921075</c:v>
                </c:pt>
                <c:pt idx="528" formatCode="0">
                  <c:v>82761636.274921224</c:v>
                </c:pt>
                <c:pt idx="529" formatCode="0">
                  <c:v>82761636.274921373</c:v>
                </c:pt>
                <c:pt idx="530" formatCode="0">
                  <c:v>82761636.274921507</c:v>
                </c:pt>
                <c:pt idx="531" formatCode="0">
                  <c:v>82761636.274921641</c:v>
                </c:pt>
                <c:pt idx="532" formatCode="0">
                  <c:v>82761636.27492176</c:v>
                </c:pt>
                <c:pt idx="533" formatCode="0">
                  <c:v>82761636.274921864</c:v>
                </c:pt>
                <c:pt idx="534" formatCode="0">
                  <c:v>82761636.274921954</c:v>
                </c:pt>
                <c:pt idx="535" formatCode="0">
                  <c:v>82761636.274922058</c:v>
                </c:pt>
                <c:pt idx="536" formatCode="0">
                  <c:v>82761636.274922147</c:v>
                </c:pt>
                <c:pt idx="537" formatCode="0">
                  <c:v>82761636.274922237</c:v>
                </c:pt>
                <c:pt idx="538" formatCode="0">
                  <c:v>82761636.274922311</c:v>
                </c:pt>
                <c:pt idx="539" formatCode="0">
                  <c:v>82761636.274922371</c:v>
                </c:pt>
                <c:pt idx="540" formatCode="0">
                  <c:v>82761636.274922445</c:v>
                </c:pt>
                <c:pt idx="541" formatCode="0">
                  <c:v>82761636.274922505</c:v>
                </c:pt>
                <c:pt idx="542" formatCode="0">
                  <c:v>82761636.27492255</c:v>
                </c:pt>
                <c:pt idx="543" formatCode="0">
                  <c:v>82761636.274922609</c:v>
                </c:pt>
                <c:pt idx="544" formatCode="0">
                  <c:v>82761636.274922654</c:v>
                </c:pt>
                <c:pt idx="545" formatCode="0">
                  <c:v>82761636.274922714</c:v>
                </c:pt>
                <c:pt idx="546" formatCode="0">
                  <c:v>82761636.274922758</c:v>
                </c:pt>
                <c:pt idx="547" formatCode="0">
                  <c:v>82761636.274922788</c:v>
                </c:pt>
                <c:pt idx="548" formatCode="0">
                  <c:v>82761636.274922833</c:v>
                </c:pt>
                <c:pt idx="549" formatCode="0">
                  <c:v>82761636.274922863</c:v>
                </c:pt>
                <c:pt idx="550" formatCode="0">
                  <c:v>82761636.274922892</c:v>
                </c:pt>
                <c:pt idx="551" formatCode="0">
                  <c:v>82761636.274922922</c:v>
                </c:pt>
                <c:pt idx="552" formatCode="0">
                  <c:v>82761636.274922952</c:v>
                </c:pt>
                <c:pt idx="553" formatCode="0">
                  <c:v>82761636.274922967</c:v>
                </c:pt>
                <c:pt idx="554" formatCode="0">
                  <c:v>82761636.274922997</c:v>
                </c:pt>
                <c:pt idx="555" formatCode="0">
                  <c:v>82761636.274923027</c:v>
                </c:pt>
                <c:pt idx="556" formatCode="0">
                  <c:v>82761636.274923041</c:v>
                </c:pt>
                <c:pt idx="557" formatCode="0">
                  <c:v>82761636.274923056</c:v>
                </c:pt>
                <c:pt idx="558" formatCode="0">
                  <c:v>82761636.274923071</c:v>
                </c:pt>
                <c:pt idx="559" formatCode="0">
                  <c:v>82761636.274923086</c:v>
                </c:pt>
                <c:pt idx="560" formatCode="0">
                  <c:v>82761636.274923101</c:v>
                </c:pt>
                <c:pt idx="561" formatCode="0">
                  <c:v>82761636.274923116</c:v>
                </c:pt>
                <c:pt idx="562" formatCode="0">
                  <c:v>82761636.274923131</c:v>
                </c:pt>
                <c:pt idx="563" formatCode="0">
                  <c:v>82761636.274923146</c:v>
                </c:pt>
                <c:pt idx="564" formatCode="0">
                  <c:v>82761636.274923161</c:v>
                </c:pt>
                <c:pt idx="565" formatCode="0">
                  <c:v>82761636.274923176</c:v>
                </c:pt>
                <c:pt idx="566" formatCode="0">
                  <c:v>82761636.274923176</c:v>
                </c:pt>
                <c:pt idx="567" formatCode="0">
                  <c:v>82761636.27492319</c:v>
                </c:pt>
                <c:pt idx="568" formatCode="0">
                  <c:v>82761636.27492319</c:v>
                </c:pt>
                <c:pt idx="569" formatCode="0">
                  <c:v>82761636.274923205</c:v>
                </c:pt>
                <c:pt idx="570" formatCode="0">
                  <c:v>82761636.274923205</c:v>
                </c:pt>
                <c:pt idx="571" formatCode="0">
                  <c:v>82761636.27492322</c:v>
                </c:pt>
                <c:pt idx="572" formatCode="0">
                  <c:v>82761636.27492322</c:v>
                </c:pt>
                <c:pt idx="573" formatCode="0">
                  <c:v>82761636.274923235</c:v>
                </c:pt>
                <c:pt idx="574" formatCode="0">
                  <c:v>82761636.274923235</c:v>
                </c:pt>
                <c:pt idx="575" formatCode="0">
                  <c:v>82761636.27492325</c:v>
                </c:pt>
                <c:pt idx="576" formatCode="0">
                  <c:v>82761636.274923265</c:v>
                </c:pt>
                <c:pt idx="577" formatCode="0">
                  <c:v>82761636.274923265</c:v>
                </c:pt>
                <c:pt idx="578" formatCode="0">
                  <c:v>82761636.274923265</c:v>
                </c:pt>
                <c:pt idx="579" formatCode="0">
                  <c:v>82761636.27492328</c:v>
                </c:pt>
                <c:pt idx="580" formatCode="0">
                  <c:v>82761636.27492328</c:v>
                </c:pt>
                <c:pt idx="581" formatCode="0">
                  <c:v>82761636.27492328</c:v>
                </c:pt>
                <c:pt idx="582" formatCode="0">
                  <c:v>82761636.27492328</c:v>
                </c:pt>
                <c:pt idx="583" formatCode="0">
                  <c:v>82761636.27492328</c:v>
                </c:pt>
                <c:pt idx="584" formatCode="0">
                  <c:v>82761636.274923295</c:v>
                </c:pt>
                <c:pt idx="585" formatCode="0">
                  <c:v>82761636.274923295</c:v>
                </c:pt>
                <c:pt idx="586" formatCode="0">
                  <c:v>82761636.274923295</c:v>
                </c:pt>
                <c:pt idx="587" formatCode="0">
                  <c:v>82761636.274923295</c:v>
                </c:pt>
                <c:pt idx="588" formatCode="0">
                  <c:v>82761636.274923295</c:v>
                </c:pt>
                <c:pt idx="589" formatCode="0">
                  <c:v>82761636.274923295</c:v>
                </c:pt>
                <c:pt idx="590" formatCode="0">
                  <c:v>82761636.274923295</c:v>
                </c:pt>
                <c:pt idx="591" formatCode="0">
                  <c:v>82761636.27492331</c:v>
                </c:pt>
                <c:pt idx="592" formatCode="0">
                  <c:v>82761636.27492331</c:v>
                </c:pt>
                <c:pt idx="593" formatCode="0">
                  <c:v>82761636.27492331</c:v>
                </c:pt>
                <c:pt idx="594" formatCode="0">
                  <c:v>82761636.27492331</c:v>
                </c:pt>
                <c:pt idx="595" formatCode="0">
                  <c:v>82761636.27492331</c:v>
                </c:pt>
                <c:pt idx="596" formatCode="0">
                  <c:v>82761636.27492331</c:v>
                </c:pt>
                <c:pt idx="597" formatCode="0">
                  <c:v>82761636.27492331</c:v>
                </c:pt>
                <c:pt idx="598" formatCode="0">
                  <c:v>82761636.27492331</c:v>
                </c:pt>
                <c:pt idx="599" formatCode="0">
                  <c:v>82761636.27492331</c:v>
                </c:pt>
                <c:pt idx="600" formatCode="0">
                  <c:v>82761636.27492331</c:v>
                </c:pt>
                <c:pt idx="601" formatCode="0">
                  <c:v>82761636.27492331</c:v>
                </c:pt>
                <c:pt idx="602" formatCode="0">
                  <c:v>82761636.27492331</c:v>
                </c:pt>
                <c:pt idx="603" formatCode="0">
                  <c:v>82761636.27492331</c:v>
                </c:pt>
                <c:pt idx="604" formatCode="0">
                  <c:v>82761636.27492331</c:v>
                </c:pt>
                <c:pt idx="605" formatCode="0">
                  <c:v>82761636.27492331</c:v>
                </c:pt>
                <c:pt idx="606" formatCode="0">
                  <c:v>82761636.274923325</c:v>
                </c:pt>
                <c:pt idx="607" formatCode="0">
                  <c:v>82761636.274923325</c:v>
                </c:pt>
                <c:pt idx="608" formatCode="0">
                  <c:v>82761636.274923325</c:v>
                </c:pt>
                <c:pt idx="609" formatCode="0">
                  <c:v>82761636.274923325</c:v>
                </c:pt>
                <c:pt idx="610" formatCode="0">
                  <c:v>82761636.274923325</c:v>
                </c:pt>
                <c:pt idx="611" formatCode="0">
                  <c:v>82761636.274923325</c:v>
                </c:pt>
                <c:pt idx="612" formatCode="0">
                  <c:v>82761636.274923325</c:v>
                </c:pt>
                <c:pt idx="613" formatCode="0">
                  <c:v>82761636.274923325</c:v>
                </c:pt>
                <c:pt idx="614" formatCode="0">
                  <c:v>82761636.274923325</c:v>
                </c:pt>
                <c:pt idx="615" formatCode="0">
                  <c:v>82761636.274923325</c:v>
                </c:pt>
                <c:pt idx="616" formatCode="0">
                  <c:v>82761636.274923325</c:v>
                </c:pt>
                <c:pt idx="617" formatCode="0">
                  <c:v>82761636.274923325</c:v>
                </c:pt>
                <c:pt idx="618" formatCode="0">
                  <c:v>82761636.274923325</c:v>
                </c:pt>
                <c:pt idx="619" formatCode="0">
                  <c:v>82761636.274923325</c:v>
                </c:pt>
                <c:pt idx="620" formatCode="0">
                  <c:v>82761636.274923325</c:v>
                </c:pt>
                <c:pt idx="621" formatCode="0">
                  <c:v>82761636.274923325</c:v>
                </c:pt>
                <c:pt idx="622" formatCode="0">
                  <c:v>82761636.274923325</c:v>
                </c:pt>
                <c:pt idx="623" formatCode="0">
                  <c:v>82761636.274923325</c:v>
                </c:pt>
                <c:pt idx="624" formatCode="0">
                  <c:v>82761636.274923325</c:v>
                </c:pt>
                <c:pt idx="625" formatCode="0">
                  <c:v>82761636.274923325</c:v>
                </c:pt>
                <c:pt idx="626" formatCode="0">
                  <c:v>82761636.274923325</c:v>
                </c:pt>
                <c:pt idx="627" formatCode="0">
                  <c:v>82761636.274923325</c:v>
                </c:pt>
                <c:pt idx="628" formatCode="0">
                  <c:v>82761636.274923325</c:v>
                </c:pt>
                <c:pt idx="629" formatCode="0">
                  <c:v>82761636.274923325</c:v>
                </c:pt>
                <c:pt idx="630" formatCode="0">
                  <c:v>82761636.274923325</c:v>
                </c:pt>
                <c:pt idx="631" formatCode="0">
                  <c:v>82761636.274923325</c:v>
                </c:pt>
                <c:pt idx="632" formatCode="0">
                  <c:v>82761636.274923325</c:v>
                </c:pt>
                <c:pt idx="633" formatCode="0">
                  <c:v>82761636.274923325</c:v>
                </c:pt>
                <c:pt idx="634" formatCode="0">
                  <c:v>82761636.274923325</c:v>
                </c:pt>
                <c:pt idx="635" formatCode="0">
                  <c:v>82761636.274923325</c:v>
                </c:pt>
                <c:pt idx="636" formatCode="0">
                  <c:v>82761636.274923325</c:v>
                </c:pt>
                <c:pt idx="637" formatCode="0">
                  <c:v>82761636.274923325</c:v>
                </c:pt>
                <c:pt idx="638" formatCode="0">
                  <c:v>82761636.274923325</c:v>
                </c:pt>
                <c:pt idx="639" formatCode="0">
                  <c:v>82761636.274923325</c:v>
                </c:pt>
                <c:pt idx="640" formatCode="0">
                  <c:v>82761636.274923325</c:v>
                </c:pt>
                <c:pt idx="641" formatCode="0">
                  <c:v>82761636.274923325</c:v>
                </c:pt>
                <c:pt idx="642" formatCode="0">
                  <c:v>82761636.274923325</c:v>
                </c:pt>
                <c:pt idx="643" formatCode="0">
                  <c:v>82761636.274923325</c:v>
                </c:pt>
                <c:pt idx="644" formatCode="0">
                  <c:v>82761636.274923325</c:v>
                </c:pt>
                <c:pt idx="645" formatCode="0">
                  <c:v>82761636.274923325</c:v>
                </c:pt>
                <c:pt idx="646" formatCode="0">
                  <c:v>82761636.274923325</c:v>
                </c:pt>
                <c:pt idx="647" formatCode="0">
                  <c:v>82761636.274923325</c:v>
                </c:pt>
                <c:pt idx="648" formatCode="0">
                  <c:v>82761636.274923325</c:v>
                </c:pt>
                <c:pt idx="649" formatCode="0">
                  <c:v>82761636.274923325</c:v>
                </c:pt>
                <c:pt idx="650" formatCode="0">
                  <c:v>82761636.274923325</c:v>
                </c:pt>
                <c:pt idx="651" formatCode="0">
                  <c:v>82761636.274923325</c:v>
                </c:pt>
                <c:pt idx="652" formatCode="0">
                  <c:v>82761636.274923325</c:v>
                </c:pt>
                <c:pt idx="653" formatCode="0">
                  <c:v>82761636.274923325</c:v>
                </c:pt>
                <c:pt idx="654" formatCode="0">
                  <c:v>82761636.274923325</c:v>
                </c:pt>
                <c:pt idx="655" formatCode="0">
                  <c:v>82761636.274923325</c:v>
                </c:pt>
                <c:pt idx="656" formatCode="0">
                  <c:v>82761636.274923325</c:v>
                </c:pt>
                <c:pt idx="657" formatCode="0">
                  <c:v>82761636.274923325</c:v>
                </c:pt>
                <c:pt idx="658" formatCode="0">
                  <c:v>82761636.274923325</c:v>
                </c:pt>
                <c:pt idx="659" formatCode="0">
                  <c:v>82761636.274923325</c:v>
                </c:pt>
                <c:pt idx="660" formatCode="0">
                  <c:v>82761636.274923325</c:v>
                </c:pt>
                <c:pt idx="661" formatCode="0">
                  <c:v>82761636.274923325</c:v>
                </c:pt>
                <c:pt idx="662" formatCode="0">
                  <c:v>82761636.274923325</c:v>
                </c:pt>
                <c:pt idx="663" formatCode="0">
                  <c:v>82761636.274923325</c:v>
                </c:pt>
                <c:pt idx="664" formatCode="0">
                  <c:v>82761636.274923325</c:v>
                </c:pt>
                <c:pt idx="665" formatCode="0">
                  <c:v>82761636.274923325</c:v>
                </c:pt>
                <c:pt idx="666" formatCode="0">
                  <c:v>82761636.274923325</c:v>
                </c:pt>
                <c:pt idx="667" formatCode="0">
                  <c:v>82761636.274923325</c:v>
                </c:pt>
                <c:pt idx="668" formatCode="0">
                  <c:v>82761636.274923325</c:v>
                </c:pt>
                <c:pt idx="669" formatCode="0">
                  <c:v>82761636.274923325</c:v>
                </c:pt>
                <c:pt idx="670" formatCode="0">
                  <c:v>82761636.274923325</c:v>
                </c:pt>
                <c:pt idx="671" formatCode="0">
                  <c:v>82761636.274923325</c:v>
                </c:pt>
                <c:pt idx="672" formatCode="0">
                  <c:v>82761636.274923325</c:v>
                </c:pt>
                <c:pt idx="673" formatCode="0">
                  <c:v>82761636.274923325</c:v>
                </c:pt>
                <c:pt idx="674" formatCode="0">
                  <c:v>82761636.274923325</c:v>
                </c:pt>
                <c:pt idx="675" formatCode="0">
                  <c:v>82761636.274923325</c:v>
                </c:pt>
                <c:pt idx="676" formatCode="0">
                  <c:v>82761636.274923325</c:v>
                </c:pt>
                <c:pt idx="677" formatCode="0">
                  <c:v>82761636.274923325</c:v>
                </c:pt>
                <c:pt idx="678" formatCode="0">
                  <c:v>82761636.274923325</c:v>
                </c:pt>
                <c:pt idx="679" formatCode="0">
                  <c:v>82761636.274923325</c:v>
                </c:pt>
                <c:pt idx="680" formatCode="0">
                  <c:v>82761636.274923325</c:v>
                </c:pt>
                <c:pt idx="681" formatCode="0">
                  <c:v>82761636.274923325</c:v>
                </c:pt>
                <c:pt idx="682" formatCode="0">
                  <c:v>82761636.274923325</c:v>
                </c:pt>
                <c:pt idx="683" formatCode="0">
                  <c:v>82761636.274923325</c:v>
                </c:pt>
                <c:pt idx="684" formatCode="0">
                  <c:v>82761636.274923325</c:v>
                </c:pt>
                <c:pt idx="685" formatCode="0">
                  <c:v>82761636.274923325</c:v>
                </c:pt>
                <c:pt idx="686" formatCode="0">
                  <c:v>82761636.274923325</c:v>
                </c:pt>
                <c:pt idx="687" formatCode="0">
                  <c:v>82761636.274923325</c:v>
                </c:pt>
                <c:pt idx="688" formatCode="0">
                  <c:v>82761636.274923325</c:v>
                </c:pt>
                <c:pt idx="689" formatCode="0">
                  <c:v>82761636.274923325</c:v>
                </c:pt>
                <c:pt idx="690" formatCode="0">
                  <c:v>82761636.274923325</c:v>
                </c:pt>
                <c:pt idx="691" formatCode="0">
                  <c:v>82761636.274923325</c:v>
                </c:pt>
                <c:pt idx="692" formatCode="0">
                  <c:v>82761636.274923325</c:v>
                </c:pt>
                <c:pt idx="693" formatCode="0">
                  <c:v>82761636.274923325</c:v>
                </c:pt>
                <c:pt idx="694" formatCode="0">
                  <c:v>82761636.274923325</c:v>
                </c:pt>
                <c:pt idx="695" formatCode="0">
                  <c:v>82761636.274923325</c:v>
                </c:pt>
                <c:pt idx="696" formatCode="0">
                  <c:v>82761636.274923325</c:v>
                </c:pt>
                <c:pt idx="697" formatCode="0">
                  <c:v>82761636.274923325</c:v>
                </c:pt>
                <c:pt idx="698" formatCode="0">
                  <c:v>82761636.274923325</c:v>
                </c:pt>
                <c:pt idx="699" formatCode="0">
                  <c:v>82761636.274923325</c:v>
                </c:pt>
                <c:pt idx="700" formatCode="0">
                  <c:v>82761636.274923325</c:v>
                </c:pt>
                <c:pt idx="701" formatCode="0">
                  <c:v>82761636.274923325</c:v>
                </c:pt>
                <c:pt idx="702" formatCode="0">
                  <c:v>82761636.274923325</c:v>
                </c:pt>
                <c:pt idx="703" formatCode="0">
                  <c:v>82761636.274923325</c:v>
                </c:pt>
                <c:pt idx="704" formatCode="0">
                  <c:v>82761636.274923325</c:v>
                </c:pt>
                <c:pt idx="705" formatCode="0">
                  <c:v>82761636.274923325</c:v>
                </c:pt>
                <c:pt idx="706" formatCode="0">
                  <c:v>82761636.274923325</c:v>
                </c:pt>
                <c:pt idx="707" formatCode="0">
                  <c:v>82761636.274923325</c:v>
                </c:pt>
                <c:pt idx="708" formatCode="0">
                  <c:v>82761636.274923325</c:v>
                </c:pt>
                <c:pt idx="709" formatCode="0">
                  <c:v>82761636.274923325</c:v>
                </c:pt>
                <c:pt idx="710" formatCode="0">
                  <c:v>82761636.274923325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59A8-4DB5-8142-8179D0358202}"/>
            </c:ext>
          </c:extLst>
        </c:ser>
        <c:ser>
          <c:idx val="11"/>
          <c:order val="6"/>
          <c:tx>
            <c:v>S3</c:v>
          </c:tx>
          <c:spPr>
            <a:ln w="19050" cap="rnd">
              <a:solidFill>
                <a:srgbClr val="00B05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Deutschland!$A$21:$A$731</c:f>
              <c:numCache>
                <c:formatCode>d/m;@</c:formatCode>
                <c:ptCount val="711"/>
                <c:pt idx="1">
                  <c:v>43852</c:v>
                </c:pt>
                <c:pt idx="2">
                  <c:v>43853</c:v>
                </c:pt>
                <c:pt idx="3">
                  <c:v>43854</c:v>
                </c:pt>
                <c:pt idx="4">
                  <c:v>43855</c:v>
                </c:pt>
                <c:pt idx="5">
                  <c:v>43856</c:v>
                </c:pt>
                <c:pt idx="6">
                  <c:v>43857</c:v>
                </c:pt>
                <c:pt idx="7">
                  <c:v>43858</c:v>
                </c:pt>
                <c:pt idx="8">
                  <c:v>43859</c:v>
                </c:pt>
                <c:pt idx="9">
                  <c:v>43860</c:v>
                </c:pt>
                <c:pt idx="10">
                  <c:v>43861</c:v>
                </c:pt>
                <c:pt idx="11">
                  <c:v>43862</c:v>
                </c:pt>
                <c:pt idx="12">
                  <c:v>43863</c:v>
                </c:pt>
                <c:pt idx="13">
                  <c:v>43864</c:v>
                </c:pt>
                <c:pt idx="14">
                  <c:v>43865</c:v>
                </c:pt>
                <c:pt idx="15">
                  <c:v>43866</c:v>
                </c:pt>
                <c:pt idx="16">
                  <c:v>43867</c:v>
                </c:pt>
                <c:pt idx="17">
                  <c:v>43868</c:v>
                </c:pt>
                <c:pt idx="18">
                  <c:v>43869</c:v>
                </c:pt>
                <c:pt idx="19">
                  <c:v>43870</c:v>
                </c:pt>
                <c:pt idx="20">
                  <c:v>43871</c:v>
                </c:pt>
                <c:pt idx="21">
                  <c:v>43872</c:v>
                </c:pt>
                <c:pt idx="22">
                  <c:v>43873</c:v>
                </c:pt>
                <c:pt idx="23">
                  <c:v>43874</c:v>
                </c:pt>
                <c:pt idx="24">
                  <c:v>43875</c:v>
                </c:pt>
                <c:pt idx="25">
                  <c:v>43876</c:v>
                </c:pt>
                <c:pt idx="26">
                  <c:v>43877</c:v>
                </c:pt>
                <c:pt idx="27">
                  <c:v>43878</c:v>
                </c:pt>
                <c:pt idx="28">
                  <c:v>43879</c:v>
                </c:pt>
                <c:pt idx="29">
                  <c:v>43880</c:v>
                </c:pt>
                <c:pt idx="30">
                  <c:v>43881</c:v>
                </c:pt>
                <c:pt idx="31">
                  <c:v>43882</c:v>
                </c:pt>
                <c:pt idx="32">
                  <c:v>43883</c:v>
                </c:pt>
                <c:pt idx="33">
                  <c:v>43884</c:v>
                </c:pt>
                <c:pt idx="34">
                  <c:v>43885</c:v>
                </c:pt>
                <c:pt idx="35">
                  <c:v>43886</c:v>
                </c:pt>
                <c:pt idx="36">
                  <c:v>43887</c:v>
                </c:pt>
                <c:pt idx="37">
                  <c:v>43888</c:v>
                </c:pt>
                <c:pt idx="38">
                  <c:v>43889</c:v>
                </c:pt>
                <c:pt idx="39">
                  <c:v>43890</c:v>
                </c:pt>
                <c:pt idx="40">
                  <c:v>43891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43897</c:v>
                </c:pt>
                <c:pt idx="47">
                  <c:v>43898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43904</c:v>
                </c:pt>
                <c:pt idx="54">
                  <c:v>43905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43911</c:v>
                </c:pt>
                <c:pt idx="61">
                  <c:v>43912</c:v>
                </c:pt>
                <c:pt idx="62">
                  <c:v>43913</c:v>
                </c:pt>
                <c:pt idx="63">
                  <c:v>43914</c:v>
                </c:pt>
                <c:pt idx="64">
                  <c:v>43915</c:v>
                </c:pt>
                <c:pt idx="65">
                  <c:v>43916</c:v>
                </c:pt>
                <c:pt idx="66">
                  <c:v>43917</c:v>
                </c:pt>
                <c:pt idx="67">
                  <c:v>43918</c:v>
                </c:pt>
                <c:pt idx="68">
                  <c:v>43919</c:v>
                </c:pt>
                <c:pt idx="69">
                  <c:v>43920</c:v>
                </c:pt>
                <c:pt idx="70">
                  <c:v>43921</c:v>
                </c:pt>
                <c:pt idx="71">
                  <c:v>43922</c:v>
                </c:pt>
                <c:pt idx="72">
                  <c:v>43923</c:v>
                </c:pt>
                <c:pt idx="73">
                  <c:v>43924</c:v>
                </c:pt>
                <c:pt idx="74">
                  <c:v>43925</c:v>
                </c:pt>
                <c:pt idx="75">
                  <c:v>43926</c:v>
                </c:pt>
                <c:pt idx="76">
                  <c:v>43927</c:v>
                </c:pt>
                <c:pt idx="77">
                  <c:v>43928</c:v>
                </c:pt>
                <c:pt idx="78">
                  <c:v>43929</c:v>
                </c:pt>
                <c:pt idx="79">
                  <c:v>43930</c:v>
                </c:pt>
                <c:pt idx="80">
                  <c:v>43931</c:v>
                </c:pt>
                <c:pt idx="81">
                  <c:v>43932</c:v>
                </c:pt>
                <c:pt idx="82">
                  <c:v>43933</c:v>
                </c:pt>
                <c:pt idx="83">
                  <c:v>43934</c:v>
                </c:pt>
                <c:pt idx="84">
                  <c:v>43935</c:v>
                </c:pt>
                <c:pt idx="85">
                  <c:v>43936</c:v>
                </c:pt>
                <c:pt idx="86">
                  <c:v>43937</c:v>
                </c:pt>
                <c:pt idx="87">
                  <c:v>43938</c:v>
                </c:pt>
                <c:pt idx="88">
                  <c:v>43939</c:v>
                </c:pt>
                <c:pt idx="89">
                  <c:v>43940</c:v>
                </c:pt>
                <c:pt idx="90">
                  <c:v>43941</c:v>
                </c:pt>
                <c:pt idx="91">
                  <c:v>43942</c:v>
                </c:pt>
                <c:pt idx="92">
                  <c:v>43943</c:v>
                </c:pt>
                <c:pt idx="93">
                  <c:v>43944</c:v>
                </c:pt>
                <c:pt idx="94">
                  <c:v>43945</c:v>
                </c:pt>
                <c:pt idx="95">
                  <c:v>43946</c:v>
                </c:pt>
                <c:pt idx="96">
                  <c:v>43947</c:v>
                </c:pt>
                <c:pt idx="97">
                  <c:v>43948</c:v>
                </c:pt>
                <c:pt idx="98">
                  <c:v>43949</c:v>
                </c:pt>
                <c:pt idx="99">
                  <c:v>43950</c:v>
                </c:pt>
                <c:pt idx="100">
                  <c:v>43951</c:v>
                </c:pt>
                <c:pt idx="101">
                  <c:v>43952</c:v>
                </c:pt>
                <c:pt idx="102">
                  <c:v>43953</c:v>
                </c:pt>
                <c:pt idx="103">
                  <c:v>43954</c:v>
                </c:pt>
                <c:pt idx="104">
                  <c:v>43955</c:v>
                </c:pt>
                <c:pt idx="105">
                  <c:v>43956</c:v>
                </c:pt>
                <c:pt idx="106">
                  <c:v>43957</c:v>
                </c:pt>
                <c:pt idx="107">
                  <c:v>43958</c:v>
                </c:pt>
                <c:pt idx="108">
                  <c:v>43959</c:v>
                </c:pt>
                <c:pt idx="109">
                  <c:v>43960</c:v>
                </c:pt>
                <c:pt idx="110">
                  <c:v>43961</c:v>
                </c:pt>
                <c:pt idx="111">
                  <c:v>43962</c:v>
                </c:pt>
                <c:pt idx="112">
                  <c:v>43963</c:v>
                </c:pt>
                <c:pt idx="113">
                  <c:v>43964</c:v>
                </c:pt>
                <c:pt idx="114">
                  <c:v>43965</c:v>
                </c:pt>
                <c:pt idx="115">
                  <c:v>43966</c:v>
                </c:pt>
                <c:pt idx="116">
                  <c:v>43967</c:v>
                </c:pt>
                <c:pt idx="117">
                  <c:v>43968</c:v>
                </c:pt>
                <c:pt idx="118">
                  <c:v>43969</c:v>
                </c:pt>
                <c:pt idx="119">
                  <c:v>43970</c:v>
                </c:pt>
                <c:pt idx="120">
                  <c:v>43971</c:v>
                </c:pt>
                <c:pt idx="121">
                  <c:v>43972</c:v>
                </c:pt>
                <c:pt idx="122">
                  <c:v>43973</c:v>
                </c:pt>
                <c:pt idx="123">
                  <c:v>43974</c:v>
                </c:pt>
                <c:pt idx="124">
                  <c:v>43975</c:v>
                </c:pt>
                <c:pt idx="125">
                  <c:v>43976</c:v>
                </c:pt>
                <c:pt idx="126">
                  <c:v>43977</c:v>
                </c:pt>
                <c:pt idx="127">
                  <c:v>43978</c:v>
                </c:pt>
                <c:pt idx="128">
                  <c:v>43979</c:v>
                </c:pt>
                <c:pt idx="129">
                  <c:v>43980</c:v>
                </c:pt>
                <c:pt idx="130">
                  <c:v>43981</c:v>
                </c:pt>
                <c:pt idx="131">
                  <c:v>43982</c:v>
                </c:pt>
                <c:pt idx="132">
                  <c:v>43983</c:v>
                </c:pt>
                <c:pt idx="133">
                  <c:v>43984</c:v>
                </c:pt>
                <c:pt idx="134">
                  <c:v>43985</c:v>
                </c:pt>
                <c:pt idx="135">
                  <c:v>43986</c:v>
                </c:pt>
                <c:pt idx="136">
                  <c:v>43987</c:v>
                </c:pt>
                <c:pt idx="137">
                  <c:v>43988</c:v>
                </c:pt>
                <c:pt idx="138">
                  <c:v>43989</c:v>
                </c:pt>
                <c:pt idx="139">
                  <c:v>43990</c:v>
                </c:pt>
                <c:pt idx="140">
                  <c:v>43991</c:v>
                </c:pt>
                <c:pt idx="141">
                  <c:v>43992</c:v>
                </c:pt>
                <c:pt idx="142">
                  <c:v>43993</c:v>
                </c:pt>
                <c:pt idx="143">
                  <c:v>43994</c:v>
                </c:pt>
                <c:pt idx="144">
                  <c:v>43995</c:v>
                </c:pt>
                <c:pt idx="145">
                  <c:v>43996</c:v>
                </c:pt>
                <c:pt idx="146">
                  <c:v>43997</c:v>
                </c:pt>
                <c:pt idx="147">
                  <c:v>43998</c:v>
                </c:pt>
                <c:pt idx="148">
                  <c:v>43999</c:v>
                </c:pt>
                <c:pt idx="149">
                  <c:v>44000</c:v>
                </c:pt>
                <c:pt idx="150">
                  <c:v>44001</c:v>
                </c:pt>
                <c:pt idx="151">
                  <c:v>44002</c:v>
                </c:pt>
                <c:pt idx="152">
                  <c:v>44003</c:v>
                </c:pt>
                <c:pt idx="153">
                  <c:v>44004</c:v>
                </c:pt>
                <c:pt idx="154">
                  <c:v>44005</c:v>
                </c:pt>
                <c:pt idx="155">
                  <c:v>44006</c:v>
                </c:pt>
                <c:pt idx="156">
                  <c:v>44007</c:v>
                </c:pt>
                <c:pt idx="157">
                  <c:v>44008</c:v>
                </c:pt>
                <c:pt idx="158">
                  <c:v>44009</c:v>
                </c:pt>
                <c:pt idx="159">
                  <c:v>44010</c:v>
                </c:pt>
                <c:pt idx="160">
                  <c:v>44011</c:v>
                </c:pt>
                <c:pt idx="161">
                  <c:v>44012</c:v>
                </c:pt>
                <c:pt idx="162">
                  <c:v>44013</c:v>
                </c:pt>
                <c:pt idx="163">
                  <c:v>44014</c:v>
                </c:pt>
                <c:pt idx="164">
                  <c:v>44015</c:v>
                </c:pt>
                <c:pt idx="165">
                  <c:v>44016</c:v>
                </c:pt>
                <c:pt idx="166">
                  <c:v>44017</c:v>
                </c:pt>
                <c:pt idx="167">
                  <c:v>44018</c:v>
                </c:pt>
                <c:pt idx="168">
                  <c:v>44019</c:v>
                </c:pt>
                <c:pt idx="169">
                  <c:v>44020</c:v>
                </c:pt>
                <c:pt idx="170">
                  <c:v>44021</c:v>
                </c:pt>
                <c:pt idx="171">
                  <c:v>44022</c:v>
                </c:pt>
                <c:pt idx="172">
                  <c:v>44023</c:v>
                </c:pt>
                <c:pt idx="173">
                  <c:v>44024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44030</c:v>
                </c:pt>
                <c:pt idx="180">
                  <c:v>44031</c:v>
                </c:pt>
                <c:pt idx="181">
                  <c:v>44032</c:v>
                </c:pt>
                <c:pt idx="182">
                  <c:v>44033</c:v>
                </c:pt>
                <c:pt idx="183">
                  <c:v>44034</c:v>
                </c:pt>
                <c:pt idx="184">
                  <c:v>44035</c:v>
                </c:pt>
                <c:pt idx="185">
                  <c:v>44036</c:v>
                </c:pt>
                <c:pt idx="186">
                  <c:v>44037</c:v>
                </c:pt>
                <c:pt idx="187">
                  <c:v>44038</c:v>
                </c:pt>
                <c:pt idx="188">
                  <c:v>44039</c:v>
                </c:pt>
                <c:pt idx="189">
                  <c:v>44040</c:v>
                </c:pt>
                <c:pt idx="190">
                  <c:v>44041</c:v>
                </c:pt>
                <c:pt idx="191">
                  <c:v>44042</c:v>
                </c:pt>
                <c:pt idx="192">
                  <c:v>44043</c:v>
                </c:pt>
                <c:pt idx="193">
                  <c:v>44044</c:v>
                </c:pt>
                <c:pt idx="194">
                  <c:v>44045</c:v>
                </c:pt>
                <c:pt idx="195">
                  <c:v>44046</c:v>
                </c:pt>
                <c:pt idx="196">
                  <c:v>44047</c:v>
                </c:pt>
                <c:pt idx="197">
                  <c:v>44048</c:v>
                </c:pt>
                <c:pt idx="198">
                  <c:v>44049</c:v>
                </c:pt>
                <c:pt idx="199">
                  <c:v>44050</c:v>
                </c:pt>
                <c:pt idx="200">
                  <c:v>44051</c:v>
                </c:pt>
                <c:pt idx="201">
                  <c:v>44052</c:v>
                </c:pt>
                <c:pt idx="202">
                  <c:v>44053</c:v>
                </c:pt>
                <c:pt idx="203">
                  <c:v>44054</c:v>
                </c:pt>
                <c:pt idx="204">
                  <c:v>44055</c:v>
                </c:pt>
                <c:pt idx="205">
                  <c:v>44056</c:v>
                </c:pt>
                <c:pt idx="206">
                  <c:v>44057</c:v>
                </c:pt>
                <c:pt idx="207">
                  <c:v>44058</c:v>
                </c:pt>
                <c:pt idx="208">
                  <c:v>44059</c:v>
                </c:pt>
                <c:pt idx="209">
                  <c:v>44060</c:v>
                </c:pt>
                <c:pt idx="210">
                  <c:v>44061</c:v>
                </c:pt>
                <c:pt idx="211">
                  <c:v>44062</c:v>
                </c:pt>
                <c:pt idx="212">
                  <c:v>44063</c:v>
                </c:pt>
                <c:pt idx="213">
                  <c:v>44064</c:v>
                </c:pt>
                <c:pt idx="214">
                  <c:v>44065</c:v>
                </c:pt>
                <c:pt idx="215">
                  <c:v>44066</c:v>
                </c:pt>
                <c:pt idx="216">
                  <c:v>44067</c:v>
                </c:pt>
                <c:pt idx="217">
                  <c:v>44068</c:v>
                </c:pt>
                <c:pt idx="218">
                  <c:v>44069</c:v>
                </c:pt>
                <c:pt idx="219">
                  <c:v>44070</c:v>
                </c:pt>
                <c:pt idx="220">
                  <c:v>44071</c:v>
                </c:pt>
                <c:pt idx="221">
                  <c:v>44072</c:v>
                </c:pt>
                <c:pt idx="222">
                  <c:v>44073</c:v>
                </c:pt>
                <c:pt idx="223">
                  <c:v>44074</c:v>
                </c:pt>
                <c:pt idx="224">
                  <c:v>44075</c:v>
                </c:pt>
                <c:pt idx="225">
                  <c:v>44076</c:v>
                </c:pt>
                <c:pt idx="226">
                  <c:v>44077</c:v>
                </c:pt>
                <c:pt idx="227">
                  <c:v>44078</c:v>
                </c:pt>
                <c:pt idx="228">
                  <c:v>44079</c:v>
                </c:pt>
                <c:pt idx="229">
                  <c:v>44080</c:v>
                </c:pt>
                <c:pt idx="230">
                  <c:v>44081</c:v>
                </c:pt>
                <c:pt idx="231">
                  <c:v>44082</c:v>
                </c:pt>
                <c:pt idx="232">
                  <c:v>44083</c:v>
                </c:pt>
                <c:pt idx="233">
                  <c:v>44084</c:v>
                </c:pt>
                <c:pt idx="234">
                  <c:v>44085</c:v>
                </c:pt>
                <c:pt idx="235">
                  <c:v>44086</c:v>
                </c:pt>
                <c:pt idx="236">
                  <c:v>44087</c:v>
                </c:pt>
                <c:pt idx="237">
                  <c:v>44088</c:v>
                </c:pt>
                <c:pt idx="238">
                  <c:v>44089</c:v>
                </c:pt>
                <c:pt idx="239">
                  <c:v>44090</c:v>
                </c:pt>
                <c:pt idx="240">
                  <c:v>44091</c:v>
                </c:pt>
                <c:pt idx="241">
                  <c:v>44092</c:v>
                </c:pt>
                <c:pt idx="242">
                  <c:v>44093</c:v>
                </c:pt>
                <c:pt idx="243">
                  <c:v>44094</c:v>
                </c:pt>
                <c:pt idx="244">
                  <c:v>44095</c:v>
                </c:pt>
                <c:pt idx="245">
                  <c:v>44096</c:v>
                </c:pt>
                <c:pt idx="246">
                  <c:v>44097</c:v>
                </c:pt>
                <c:pt idx="247">
                  <c:v>44098</c:v>
                </c:pt>
                <c:pt idx="248">
                  <c:v>44099</c:v>
                </c:pt>
                <c:pt idx="249">
                  <c:v>44100</c:v>
                </c:pt>
                <c:pt idx="250">
                  <c:v>44101</c:v>
                </c:pt>
                <c:pt idx="251">
                  <c:v>44102</c:v>
                </c:pt>
                <c:pt idx="252">
                  <c:v>44103</c:v>
                </c:pt>
                <c:pt idx="253">
                  <c:v>44104</c:v>
                </c:pt>
                <c:pt idx="254">
                  <c:v>44105</c:v>
                </c:pt>
                <c:pt idx="255">
                  <c:v>44106</c:v>
                </c:pt>
                <c:pt idx="256">
                  <c:v>44107</c:v>
                </c:pt>
                <c:pt idx="257">
                  <c:v>44108</c:v>
                </c:pt>
                <c:pt idx="258">
                  <c:v>44109</c:v>
                </c:pt>
                <c:pt idx="259">
                  <c:v>44110</c:v>
                </c:pt>
                <c:pt idx="260">
                  <c:v>44111</c:v>
                </c:pt>
                <c:pt idx="261">
                  <c:v>44112</c:v>
                </c:pt>
                <c:pt idx="262">
                  <c:v>44113</c:v>
                </c:pt>
                <c:pt idx="263">
                  <c:v>44114</c:v>
                </c:pt>
                <c:pt idx="264">
                  <c:v>44115</c:v>
                </c:pt>
                <c:pt idx="265">
                  <c:v>44116</c:v>
                </c:pt>
                <c:pt idx="266">
                  <c:v>44117</c:v>
                </c:pt>
                <c:pt idx="267">
                  <c:v>44118</c:v>
                </c:pt>
                <c:pt idx="268">
                  <c:v>44119</c:v>
                </c:pt>
                <c:pt idx="269">
                  <c:v>44120</c:v>
                </c:pt>
                <c:pt idx="270">
                  <c:v>44121</c:v>
                </c:pt>
                <c:pt idx="271">
                  <c:v>44122</c:v>
                </c:pt>
                <c:pt idx="272">
                  <c:v>44123</c:v>
                </c:pt>
                <c:pt idx="273">
                  <c:v>44124</c:v>
                </c:pt>
                <c:pt idx="274">
                  <c:v>44125</c:v>
                </c:pt>
                <c:pt idx="275">
                  <c:v>44126</c:v>
                </c:pt>
                <c:pt idx="276">
                  <c:v>44127</c:v>
                </c:pt>
                <c:pt idx="277">
                  <c:v>44128</c:v>
                </c:pt>
                <c:pt idx="278">
                  <c:v>44129</c:v>
                </c:pt>
                <c:pt idx="279">
                  <c:v>44130</c:v>
                </c:pt>
                <c:pt idx="280">
                  <c:v>44131</c:v>
                </c:pt>
                <c:pt idx="281">
                  <c:v>44132</c:v>
                </c:pt>
                <c:pt idx="282">
                  <c:v>44133</c:v>
                </c:pt>
                <c:pt idx="283">
                  <c:v>44134</c:v>
                </c:pt>
                <c:pt idx="284">
                  <c:v>44135</c:v>
                </c:pt>
                <c:pt idx="285">
                  <c:v>44136</c:v>
                </c:pt>
                <c:pt idx="286">
                  <c:v>44137</c:v>
                </c:pt>
                <c:pt idx="287">
                  <c:v>44138</c:v>
                </c:pt>
                <c:pt idx="288">
                  <c:v>44139</c:v>
                </c:pt>
                <c:pt idx="289">
                  <c:v>44140</c:v>
                </c:pt>
                <c:pt idx="290">
                  <c:v>44141</c:v>
                </c:pt>
                <c:pt idx="291">
                  <c:v>44142</c:v>
                </c:pt>
                <c:pt idx="292">
                  <c:v>44143</c:v>
                </c:pt>
                <c:pt idx="293">
                  <c:v>44144</c:v>
                </c:pt>
                <c:pt idx="294">
                  <c:v>44145</c:v>
                </c:pt>
                <c:pt idx="295">
                  <c:v>44146</c:v>
                </c:pt>
                <c:pt idx="296">
                  <c:v>44147</c:v>
                </c:pt>
                <c:pt idx="297">
                  <c:v>44148</c:v>
                </c:pt>
                <c:pt idx="298">
                  <c:v>44149</c:v>
                </c:pt>
                <c:pt idx="299">
                  <c:v>44150</c:v>
                </c:pt>
                <c:pt idx="300">
                  <c:v>44151</c:v>
                </c:pt>
                <c:pt idx="301">
                  <c:v>44152</c:v>
                </c:pt>
                <c:pt idx="302">
                  <c:v>44153</c:v>
                </c:pt>
                <c:pt idx="303">
                  <c:v>44154</c:v>
                </c:pt>
                <c:pt idx="304">
                  <c:v>44155</c:v>
                </c:pt>
                <c:pt idx="305">
                  <c:v>44156</c:v>
                </c:pt>
                <c:pt idx="306">
                  <c:v>44157</c:v>
                </c:pt>
                <c:pt idx="307">
                  <c:v>44158</c:v>
                </c:pt>
                <c:pt idx="308">
                  <c:v>44159</c:v>
                </c:pt>
                <c:pt idx="309">
                  <c:v>44160</c:v>
                </c:pt>
                <c:pt idx="310">
                  <c:v>44161</c:v>
                </c:pt>
                <c:pt idx="311">
                  <c:v>44162</c:v>
                </c:pt>
                <c:pt idx="312">
                  <c:v>44163</c:v>
                </c:pt>
                <c:pt idx="313">
                  <c:v>44164</c:v>
                </c:pt>
                <c:pt idx="314">
                  <c:v>44165</c:v>
                </c:pt>
                <c:pt idx="315">
                  <c:v>44166</c:v>
                </c:pt>
                <c:pt idx="316">
                  <c:v>44167</c:v>
                </c:pt>
                <c:pt idx="317">
                  <c:v>44168</c:v>
                </c:pt>
                <c:pt idx="318">
                  <c:v>44169</c:v>
                </c:pt>
                <c:pt idx="319">
                  <c:v>44170</c:v>
                </c:pt>
                <c:pt idx="320">
                  <c:v>44171</c:v>
                </c:pt>
                <c:pt idx="321">
                  <c:v>44172</c:v>
                </c:pt>
                <c:pt idx="322">
                  <c:v>44173</c:v>
                </c:pt>
                <c:pt idx="323">
                  <c:v>44174</c:v>
                </c:pt>
                <c:pt idx="324">
                  <c:v>44175</c:v>
                </c:pt>
                <c:pt idx="325">
                  <c:v>44176</c:v>
                </c:pt>
                <c:pt idx="326">
                  <c:v>44177</c:v>
                </c:pt>
                <c:pt idx="327">
                  <c:v>44178</c:v>
                </c:pt>
                <c:pt idx="328">
                  <c:v>44179</c:v>
                </c:pt>
                <c:pt idx="329">
                  <c:v>44180</c:v>
                </c:pt>
                <c:pt idx="330">
                  <c:v>44181</c:v>
                </c:pt>
                <c:pt idx="331">
                  <c:v>44182</c:v>
                </c:pt>
                <c:pt idx="332">
                  <c:v>44183</c:v>
                </c:pt>
                <c:pt idx="333">
                  <c:v>44184</c:v>
                </c:pt>
                <c:pt idx="334">
                  <c:v>44185</c:v>
                </c:pt>
                <c:pt idx="335">
                  <c:v>44186</c:v>
                </c:pt>
                <c:pt idx="336">
                  <c:v>44187</c:v>
                </c:pt>
                <c:pt idx="337">
                  <c:v>44188</c:v>
                </c:pt>
                <c:pt idx="338">
                  <c:v>44189</c:v>
                </c:pt>
                <c:pt idx="339">
                  <c:v>44190</c:v>
                </c:pt>
                <c:pt idx="340">
                  <c:v>44191</c:v>
                </c:pt>
                <c:pt idx="341">
                  <c:v>44192</c:v>
                </c:pt>
                <c:pt idx="342">
                  <c:v>44193</c:v>
                </c:pt>
                <c:pt idx="343">
                  <c:v>44194</c:v>
                </c:pt>
                <c:pt idx="344">
                  <c:v>44195</c:v>
                </c:pt>
                <c:pt idx="345">
                  <c:v>44196</c:v>
                </c:pt>
                <c:pt idx="346">
                  <c:v>44197</c:v>
                </c:pt>
                <c:pt idx="347">
                  <c:v>44198</c:v>
                </c:pt>
                <c:pt idx="348">
                  <c:v>44199</c:v>
                </c:pt>
                <c:pt idx="349">
                  <c:v>44200</c:v>
                </c:pt>
                <c:pt idx="350">
                  <c:v>44201</c:v>
                </c:pt>
                <c:pt idx="351">
                  <c:v>44202</c:v>
                </c:pt>
                <c:pt idx="352">
                  <c:v>44203</c:v>
                </c:pt>
                <c:pt idx="353">
                  <c:v>44204</c:v>
                </c:pt>
                <c:pt idx="354">
                  <c:v>44205</c:v>
                </c:pt>
                <c:pt idx="355">
                  <c:v>44206</c:v>
                </c:pt>
                <c:pt idx="356">
                  <c:v>44207</c:v>
                </c:pt>
                <c:pt idx="357">
                  <c:v>44208</c:v>
                </c:pt>
                <c:pt idx="358">
                  <c:v>44209</c:v>
                </c:pt>
                <c:pt idx="359">
                  <c:v>44210</c:v>
                </c:pt>
                <c:pt idx="360">
                  <c:v>44211</c:v>
                </c:pt>
                <c:pt idx="361">
                  <c:v>44212</c:v>
                </c:pt>
                <c:pt idx="362">
                  <c:v>44213</c:v>
                </c:pt>
                <c:pt idx="363">
                  <c:v>44214</c:v>
                </c:pt>
                <c:pt idx="364">
                  <c:v>44215</c:v>
                </c:pt>
                <c:pt idx="365">
                  <c:v>44216</c:v>
                </c:pt>
                <c:pt idx="366">
                  <c:v>44217</c:v>
                </c:pt>
                <c:pt idx="367">
                  <c:v>44218</c:v>
                </c:pt>
                <c:pt idx="368">
                  <c:v>44219</c:v>
                </c:pt>
                <c:pt idx="369">
                  <c:v>44220</c:v>
                </c:pt>
                <c:pt idx="370">
                  <c:v>44221</c:v>
                </c:pt>
                <c:pt idx="371">
                  <c:v>44222</c:v>
                </c:pt>
                <c:pt idx="372">
                  <c:v>44223</c:v>
                </c:pt>
                <c:pt idx="373">
                  <c:v>44224</c:v>
                </c:pt>
                <c:pt idx="374">
                  <c:v>44225</c:v>
                </c:pt>
                <c:pt idx="375">
                  <c:v>44226</c:v>
                </c:pt>
                <c:pt idx="376">
                  <c:v>44227</c:v>
                </c:pt>
                <c:pt idx="377">
                  <c:v>44228</c:v>
                </c:pt>
                <c:pt idx="378">
                  <c:v>44229</c:v>
                </c:pt>
                <c:pt idx="379">
                  <c:v>44230</c:v>
                </c:pt>
                <c:pt idx="380">
                  <c:v>44231</c:v>
                </c:pt>
                <c:pt idx="381">
                  <c:v>44232</c:v>
                </c:pt>
                <c:pt idx="382">
                  <c:v>44233</c:v>
                </c:pt>
                <c:pt idx="383">
                  <c:v>44234</c:v>
                </c:pt>
                <c:pt idx="384">
                  <c:v>44235</c:v>
                </c:pt>
                <c:pt idx="385">
                  <c:v>44236</c:v>
                </c:pt>
                <c:pt idx="386">
                  <c:v>44237</c:v>
                </c:pt>
                <c:pt idx="387">
                  <c:v>44238</c:v>
                </c:pt>
                <c:pt idx="388">
                  <c:v>44239</c:v>
                </c:pt>
                <c:pt idx="389">
                  <c:v>44240</c:v>
                </c:pt>
                <c:pt idx="390">
                  <c:v>44241</c:v>
                </c:pt>
                <c:pt idx="391">
                  <c:v>44242</c:v>
                </c:pt>
                <c:pt idx="392">
                  <c:v>44243</c:v>
                </c:pt>
                <c:pt idx="393">
                  <c:v>44244</c:v>
                </c:pt>
                <c:pt idx="394">
                  <c:v>44245</c:v>
                </c:pt>
                <c:pt idx="395">
                  <c:v>44246</c:v>
                </c:pt>
                <c:pt idx="396">
                  <c:v>44247</c:v>
                </c:pt>
                <c:pt idx="397">
                  <c:v>44248</c:v>
                </c:pt>
                <c:pt idx="398">
                  <c:v>44249</c:v>
                </c:pt>
                <c:pt idx="399">
                  <c:v>44250</c:v>
                </c:pt>
                <c:pt idx="400">
                  <c:v>44251</c:v>
                </c:pt>
                <c:pt idx="401">
                  <c:v>44252</c:v>
                </c:pt>
                <c:pt idx="402">
                  <c:v>44253</c:v>
                </c:pt>
                <c:pt idx="403">
                  <c:v>44254</c:v>
                </c:pt>
                <c:pt idx="404">
                  <c:v>44255</c:v>
                </c:pt>
                <c:pt idx="405">
                  <c:v>44256</c:v>
                </c:pt>
                <c:pt idx="406">
                  <c:v>44257</c:v>
                </c:pt>
                <c:pt idx="407">
                  <c:v>44258</c:v>
                </c:pt>
                <c:pt idx="408">
                  <c:v>44259</c:v>
                </c:pt>
                <c:pt idx="409">
                  <c:v>44260</c:v>
                </c:pt>
                <c:pt idx="410">
                  <c:v>44261</c:v>
                </c:pt>
                <c:pt idx="411">
                  <c:v>44262</c:v>
                </c:pt>
                <c:pt idx="412">
                  <c:v>44263</c:v>
                </c:pt>
                <c:pt idx="413">
                  <c:v>44264</c:v>
                </c:pt>
                <c:pt idx="414">
                  <c:v>44265</c:v>
                </c:pt>
                <c:pt idx="415">
                  <c:v>44266</c:v>
                </c:pt>
                <c:pt idx="416">
                  <c:v>44267</c:v>
                </c:pt>
                <c:pt idx="417">
                  <c:v>44268</c:v>
                </c:pt>
                <c:pt idx="418">
                  <c:v>44269</c:v>
                </c:pt>
                <c:pt idx="419">
                  <c:v>44270</c:v>
                </c:pt>
                <c:pt idx="420">
                  <c:v>44271</c:v>
                </c:pt>
                <c:pt idx="421">
                  <c:v>44272</c:v>
                </c:pt>
                <c:pt idx="422">
                  <c:v>44273</c:v>
                </c:pt>
                <c:pt idx="423">
                  <c:v>44274</c:v>
                </c:pt>
                <c:pt idx="424">
                  <c:v>44275</c:v>
                </c:pt>
                <c:pt idx="425">
                  <c:v>44276</c:v>
                </c:pt>
                <c:pt idx="426">
                  <c:v>44277</c:v>
                </c:pt>
                <c:pt idx="427">
                  <c:v>44278</c:v>
                </c:pt>
                <c:pt idx="428">
                  <c:v>44279</c:v>
                </c:pt>
                <c:pt idx="429">
                  <c:v>44280</c:v>
                </c:pt>
                <c:pt idx="430">
                  <c:v>44281</c:v>
                </c:pt>
                <c:pt idx="431">
                  <c:v>44282</c:v>
                </c:pt>
                <c:pt idx="432">
                  <c:v>44283</c:v>
                </c:pt>
                <c:pt idx="433">
                  <c:v>44284</c:v>
                </c:pt>
                <c:pt idx="434">
                  <c:v>44285</c:v>
                </c:pt>
                <c:pt idx="435">
                  <c:v>44286</c:v>
                </c:pt>
                <c:pt idx="436">
                  <c:v>44287</c:v>
                </c:pt>
                <c:pt idx="437">
                  <c:v>44288</c:v>
                </c:pt>
                <c:pt idx="438">
                  <c:v>44289</c:v>
                </c:pt>
                <c:pt idx="439">
                  <c:v>44290</c:v>
                </c:pt>
                <c:pt idx="440">
                  <c:v>44291</c:v>
                </c:pt>
                <c:pt idx="441">
                  <c:v>44292</c:v>
                </c:pt>
                <c:pt idx="442">
                  <c:v>44293</c:v>
                </c:pt>
                <c:pt idx="443">
                  <c:v>44294</c:v>
                </c:pt>
                <c:pt idx="444">
                  <c:v>44295</c:v>
                </c:pt>
                <c:pt idx="445">
                  <c:v>44296</c:v>
                </c:pt>
                <c:pt idx="446">
                  <c:v>44297</c:v>
                </c:pt>
                <c:pt idx="447">
                  <c:v>44298</c:v>
                </c:pt>
                <c:pt idx="448">
                  <c:v>44299</c:v>
                </c:pt>
                <c:pt idx="449">
                  <c:v>44300</c:v>
                </c:pt>
                <c:pt idx="450">
                  <c:v>44301</c:v>
                </c:pt>
                <c:pt idx="451">
                  <c:v>44302</c:v>
                </c:pt>
                <c:pt idx="452">
                  <c:v>44303</c:v>
                </c:pt>
                <c:pt idx="453">
                  <c:v>44304</c:v>
                </c:pt>
                <c:pt idx="454">
                  <c:v>44305</c:v>
                </c:pt>
                <c:pt idx="455">
                  <c:v>44306</c:v>
                </c:pt>
                <c:pt idx="456">
                  <c:v>44307</c:v>
                </c:pt>
                <c:pt idx="457">
                  <c:v>44308</c:v>
                </c:pt>
                <c:pt idx="458">
                  <c:v>44309</c:v>
                </c:pt>
                <c:pt idx="459">
                  <c:v>44310</c:v>
                </c:pt>
                <c:pt idx="460">
                  <c:v>44311</c:v>
                </c:pt>
                <c:pt idx="461">
                  <c:v>44312</c:v>
                </c:pt>
                <c:pt idx="462">
                  <c:v>44313</c:v>
                </c:pt>
                <c:pt idx="463">
                  <c:v>44314</c:v>
                </c:pt>
                <c:pt idx="464">
                  <c:v>44315</c:v>
                </c:pt>
                <c:pt idx="465">
                  <c:v>44316</c:v>
                </c:pt>
                <c:pt idx="466">
                  <c:v>44317</c:v>
                </c:pt>
                <c:pt idx="467">
                  <c:v>44318</c:v>
                </c:pt>
                <c:pt idx="468">
                  <c:v>44319</c:v>
                </c:pt>
                <c:pt idx="469">
                  <c:v>44320</c:v>
                </c:pt>
                <c:pt idx="470">
                  <c:v>44321</c:v>
                </c:pt>
                <c:pt idx="471">
                  <c:v>44322</c:v>
                </c:pt>
                <c:pt idx="472">
                  <c:v>44323</c:v>
                </c:pt>
                <c:pt idx="473">
                  <c:v>44324</c:v>
                </c:pt>
                <c:pt idx="474">
                  <c:v>44325</c:v>
                </c:pt>
                <c:pt idx="475">
                  <c:v>44326</c:v>
                </c:pt>
                <c:pt idx="476">
                  <c:v>44327</c:v>
                </c:pt>
                <c:pt idx="477">
                  <c:v>44328</c:v>
                </c:pt>
                <c:pt idx="478">
                  <c:v>44329</c:v>
                </c:pt>
                <c:pt idx="479">
                  <c:v>44330</c:v>
                </c:pt>
                <c:pt idx="480">
                  <c:v>44331</c:v>
                </c:pt>
                <c:pt idx="481">
                  <c:v>44332</c:v>
                </c:pt>
                <c:pt idx="482">
                  <c:v>44333</c:v>
                </c:pt>
                <c:pt idx="483">
                  <c:v>44334</c:v>
                </c:pt>
                <c:pt idx="484">
                  <c:v>44335</c:v>
                </c:pt>
                <c:pt idx="485">
                  <c:v>44336</c:v>
                </c:pt>
                <c:pt idx="486">
                  <c:v>44337</c:v>
                </c:pt>
                <c:pt idx="487">
                  <c:v>44338</c:v>
                </c:pt>
                <c:pt idx="488">
                  <c:v>44339</c:v>
                </c:pt>
                <c:pt idx="489">
                  <c:v>44340</c:v>
                </c:pt>
                <c:pt idx="490">
                  <c:v>44341</c:v>
                </c:pt>
                <c:pt idx="491">
                  <c:v>44342</c:v>
                </c:pt>
                <c:pt idx="492">
                  <c:v>44343</c:v>
                </c:pt>
                <c:pt idx="493">
                  <c:v>44344</c:v>
                </c:pt>
                <c:pt idx="494">
                  <c:v>44345</c:v>
                </c:pt>
                <c:pt idx="495">
                  <c:v>44346</c:v>
                </c:pt>
                <c:pt idx="496">
                  <c:v>44347</c:v>
                </c:pt>
                <c:pt idx="497">
                  <c:v>44348</c:v>
                </c:pt>
                <c:pt idx="498">
                  <c:v>44349</c:v>
                </c:pt>
                <c:pt idx="499">
                  <c:v>44350</c:v>
                </c:pt>
                <c:pt idx="500">
                  <c:v>44351</c:v>
                </c:pt>
                <c:pt idx="501">
                  <c:v>44352</c:v>
                </c:pt>
                <c:pt idx="502">
                  <c:v>44353</c:v>
                </c:pt>
                <c:pt idx="503">
                  <c:v>44354</c:v>
                </c:pt>
                <c:pt idx="504">
                  <c:v>44355</c:v>
                </c:pt>
                <c:pt idx="505">
                  <c:v>44356</c:v>
                </c:pt>
                <c:pt idx="506">
                  <c:v>44357</c:v>
                </c:pt>
                <c:pt idx="507">
                  <c:v>44358</c:v>
                </c:pt>
                <c:pt idx="508">
                  <c:v>44359</c:v>
                </c:pt>
                <c:pt idx="509">
                  <c:v>44360</c:v>
                </c:pt>
                <c:pt idx="510">
                  <c:v>44361</c:v>
                </c:pt>
                <c:pt idx="511">
                  <c:v>44362</c:v>
                </c:pt>
                <c:pt idx="512">
                  <c:v>44363</c:v>
                </c:pt>
                <c:pt idx="513">
                  <c:v>44364</c:v>
                </c:pt>
                <c:pt idx="514">
                  <c:v>44365</c:v>
                </c:pt>
                <c:pt idx="515">
                  <c:v>44366</c:v>
                </c:pt>
                <c:pt idx="516">
                  <c:v>44367</c:v>
                </c:pt>
                <c:pt idx="517">
                  <c:v>44368</c:v>
                </c:pt>
                <c:pt idx="518">
                  <c:v>44369</c:v>
                </c:pt>
                <c:pt idx="519">
                  <c:v>44370</c:v>
                </c:pt>
                <c:pt idx="520">
                  <c:v>44371</c:v>
                </c:pt>
                <c:pt idx="521">
                  <c:v>44372</c:v>
                </c:pt>
                <c:pt idx="522">
                  <c:v>44373</c:v>
                </c:pt>
                <c:pt idx="523">
                  <c:v>44374</c:v>
                </c:pt>
                <c:pt idx="524">
                  <c:v>44375</c:v>
                </c:pt>
                <c:pt idx="525">
                  <c:v>44376</c:v>
                </c:pt>
                <c:pt idx="526">
                  <c:v>44377</c:v>
                </c:pt>
                <c:pt idx="527">
                  <c:v>44378</c:v>
                </c:pt>
                <c:pt idx="528">
                  <c:v>44379</c:v>
                </c:pt>
                <c:pt idx="529">
                  <c:v>44380</c:v>
                </c:pt>
                <c:pt idx="530">
                  <c:v>44381</c:v>
                </c:pt>
                <c:pt idx="531">
                  <c:v>44382</c:v>
                </c:pt>
                <c:pt idx="532">
                  <c:v>44383</c:v>
                </c:pt>
                <c:pt idx="533">
                  <c:v>44384</c:v>
                </c:pt>
                <c:pt idx="534">
                  <c:v>44385</c:v>
                </c:pt>
                <c:pt idx="535">
                  <c:v>44386</c:v>
                </c:pt>
                <c:pt idx="536">
                  <c:v>44387</c:v>
                </c:pt>
                <c:pt idx="537">
                  <c:v>44388</c:v>
                </c:pt>
                <c:pt idx="538">
                  <c:v>44389</c:v>
                </c:pt>
                <c:pt idx="539">
                  <c:v>44390</c:v>
                </c:pt>
                <c:pt idx="540">
                  <c:v>44391</c:v>
                </c:pt>
                <c:pt idx="541">
                  <c:v>44392</c:v>
                </c:pt>
                <c:pt idx="542">
                  <c:v>44393</c:v>
                </c:pt>
                <c:pt idx="543">
                  <c:v>44394</c:v>
                </c:pt>
                <c:pt idx="544">
                  <c:v>44395</c:v>
                </c:pt>
                <c:pt idx="545">
                  <c:v>44396</c:v>
                </c:pt>
                <c:pt idx="546">
                  <c:v>44397</c:v>
                </c:pt>
                <c:pt idx="547">
                  <c:v>44398</c:v>
                </c:pt>
                <c:pt idx="548">
                  <c:v>44399</c:v>
                </c:pt>
                <c:pt idx="549">
                  <c:v>44400</c:v>
                </c:pt>
                <c:pt idx="550">
                  <c:v>44401</c:v>
                </c:pt>
                <c:pt idx="551">
                  <c:v>44402</c:v>
                </c:pt>
                <c:pt idx="552">
                  <c:v>44403</c:v>
                </c:pt>
                <c:pt idx="553">
                  <c:v>44404</c:v>
                </c:pt>
                <c:pt idx="554">
                  <c:v>44405</c:v>
                </c:pt>
                <c:pt idx="555">
                  <c:v>44406</c:v>
                </c:pt>
                <c:pt idx="556">
                  <c:v>44407</c:v>
                </c:pt>
                <c:pt idx="557">
                  <c:v>44408</c:v>
                </c:pt>
                <c:pt idx="558">
                  <c:v>44409</c:v>
                </c:pt>
                <c:pt idx="559">
                  <c:v>44410</c:v>
                </c:pt>
                <c:pt idx="560">
                  <c:v>44411</c:v>
                </c:pt>
                <c:pt idx="561">
                  <c:v>44412</c:v>
                </c:pt>
                <c:pt idx="562">
                  <c:v>44413</c:v>
                </c:pt>
                <c:pt idx="563">
                  <c:v>44414</c:v>
                </c:pt>
                <c:pt idx="564">
                  <c:v>44415</c:v>
                </c:pt>
                <c:pt idx="565">
                  <c:v>44416</c:v>
                </c:pt>
                <c:pt idx="566">
                  <c:v>44417</c:v>
                </c:pt>
                <c:pt idx="567">
                  <c:v>44418</c:v>
                </c:pt>
                <c:pt idx="568">
                  <c:v>44419</c:v>
                </c:pt>
                <c:pt idx="569">
                  <c:v>44420</c:v>
                </c:pt>
                <c:pt idx="570">
                  <c:v>44421</c:v>
                </c:pt>
                <c:pt idx="571">
                  <c:v>44422</c:v>
                </c:pt>
                <c:pt idx="572">
                  <c:v>44423</c:v>
                </c:pt>
                <c:pt idx="573">
                  <c:v>44424</c:v>
                </c:pt>
                <c:pt idx="574">
                  <c:v>44425</c:v>
                </c:pt>
                <c:pt idx="575">
                  <c:v>44426</c:v>
                </c:pt>
                <c:pt idx="576">
                  <c:v>44427</c:v>
                </c:pt>
                <c:pt idx="577">
                  <c:v>44428</c:v>
                </c:pt>
                <c:pt idx="578">
                  <c:v>44429</c:v>
                </c:pt>
                <c:pt idx="579">
                  <c:v>44430</c:v>
                </c:pt>
                <c:pt idx="580">
                  <c:v>44431</c:v>
                </c:pt>
                <c:pt idx="581">
                  <c:v>44432</c:v>
                </c:pt>
                <c:pt idx="582">
                  <c:v>44433</c:v>
                </c:pt>
                <c:pt idx="583">
                  <c:v>44434</c:v>
                </c:pt>
                <c:pt idx="584">
                  <c:v>44435</c:v>
                </c:pt>
                <c:pt idx="585">
                  <c:v>44436</c:v>
                </c:pt>
                <c:pt idx="586">
                  <c:v>44437</c:v>
                </c:pt>
                <c:pt idx="587">
                  <c:v>44438</c:v>
                </c:pt>
                <c:pt idx="588">
                  <c:v>44439</c:v>
                </c:pt>
                <c:pt idx="589">
                  <c:v>44440</c:v>
                </c:pt>
                <c:pt idx="590">
                  <c:v>44441</c:v>
                </c:pt>
                <c:pt idx="591">
                  <c:v>44442</c:v>
                </c:pt>
                <c:pt idx="592">
                  <c:v>44443</c:v>
                </c:pt>
                <c:pt idx="593">
                  <c:v>44444</c:v>
                </c:pt>
                <c:pt idx="594">
                  <c:v>44445</c:v>
                </c:pt>
                <c:pt idx="595">
                  <c:v>44446</c:v>
                </c:pt>
                <c:pt idx="596">
                  <c:v>44447</c:v>
                </c:pt>
                <c:pt idx="597">
                  <c:v>44448</c:v>
                </c:pt>
                <c:pt idx="598">
                  <c:v>44449</c:v>
                </c:pt>
                <c:pt idx="599">
                  <c:v>44450</c:v>
                </c:pt>
                <c:pt idx="600">
                  <c:v>44451</c:v>
                </c:pt>
                <c:pt idx="601">
                  <c:v>44452</c:v>
                </c:pt>
                <c:pt idx="602">
                  <c:v>44453</c:v>
                </c:pt>
                <c:pt idx="603">
                  <c:v>44454</c:v>
                </c:pt>
                <c:pt idx="604">
                  <c:v>44455</c:v>
                </c:pt>
                <c:pt idx="605">
                  <c:v>44456</c:v>
                </c:pt>
                <c:pt idx="606">
                  <c:v>44457</c:v>
                </c:pt>
                <c:pt idx="607">
                  <c:v>44458</c:v>
                </c:pt>
                <c:pt idx="608">
                  <c:v>44459</c:v>
                </c:pt>
                <c:pt idx="609">
                  <c:v>44460</c:v>
                </c:pt>
                <c:pt idx="610">
                  <c:v>44461</c:v>
                </c:pt>
                <c:pt idx="611">
                  <c:v>44462</c:v>
                </c:pt>
                <c:pt idx="612">
                  <c:v>44463</c:v>
                </c:pt>
                <c:pt idx="613">
                  <c:v>44464</c:v>
                </c:pt>
                <c:pt idx="614">
                  <c:v>44465</c:v>
                </c:pt>
                <c:pt idx="615">
                  <c:v>44466</c:v>
                </c:pt>
                <c:pt idx="616">
                  <c:v>44467</c:v>
                </c:pt>
                <c:pt idx="617">
                  <c:v>44468</c:v>
                </c:pt>
                <c:pt idx="618">
                  <c:v>44469</c:v>
                </c:pt>
                <c:pt idx="619">
                  <c:v>44470</c:v>
                </c:pt>
                <c:pt idx="620">
                  <c:v>44471</c:v>
                </c:pt>
                <c:pt idx="621">
                  <c:v>44472</c:v>
                </c:pt>
                <c:pt idx="622">
                  <c:v>44473</c:v>
                </c:pt>
                <c:pt idx="623">
                  <c:v>44474</c:v>
                </c:pt>
                <c:pt idx="624">
                  <c:v>44475</c:v>
                </c:pt>
                <c:pt idx="625">
                  <c:v>44476</c:v>
                </c:pt>
                <c:pt idx="626">
                  <c:v>44477</c:v>
                </c:pt>
                <c:pt idx="627">
                  <c:v>44478</c:v>
                </c:pt>
                <c:pt idx="628">
                  <c:v>44479</c:v>
                </c:pt>
                <c:pt idx="629">
                  <c:v>44480</c:v>
                </c:pt>
                <c:pt idx="630">
                  <c:v>44481</c:v>
                </c:pt>
                <c:pt idx="631">
                  <c:v>44482</c:v>
                </c:pt>
                <c:pt idx="632">
                  <c:v>44483</c:v>
                </c:pt>
                <c:pt idx="633">
                  <c:v>44484</c:v>
                </c:pt>
                <c:pt idx="634">
                  <c:v>44485</c:v>
                </c:pt>
                <c:pt idx="635">
                  <c:v>44486</c:v>
                </c:pt>
                <c:pt idx="636">
                  <c:v>44487</c:v>
                </c:pt>
                <c:pt idx="637">
                  <c:v>44488</c:v>
                </c:pt>
                <c:pt idx="638">
                  <c:v>44489</c:v>
                </c:pt>
                <c:pt idx="639">
                  <c:v>44490</c:v>
                </c:pt>
                <c:pt idx="640">
                  <c:v>44491</c:v>
                </c:pt>
                <c:pt idx="641">
                  <c:v>44492</c:v>
                </c:pt>
                <c:pt idx="642">
                  <c:v>44493</c:v>
                </c:pt>
                <c:pt idx="643">
                  <c:v>44494</c:v>
                </c:pt>
                <c:pt idx="644">
                  <c:v>44495</c:v>
                </c:pt>
                <c:pt idx="645">
                  <c:v>44496</c:v>
                </c:pt>
                <c:pt idx="646">
                  <c:v>44497</c:v>
                </c:pt>
                <c:pt idx="647">
                  <c:v>44498</c:v>
                </c:pt>
                <c:pt idx="648">
                  <c:v>44499</c:v>
                </c:pt>
                <c:pt idx="649">
                  <c:v>44500</c:v>
                </c:pt>
                <c:pt idx="650">
                  <c:v>44501</c:v>
                </c:pt>
                <c:pt idx="651">
                  <c:v>44502</c:v>
                </c:pt>
                <c:pt idx="652">
                  <c:v>44503</c:v>
                </c:pt>
                <c:pt idx="653">
                  <c:v>44504</c:v>
                </c:pt>
                <c:pt idx="654">
                  <c:v>44505</c:v>
                </c:pt>
                <c:pt idx="655">
                  <c:v>44506</c:v>
                </c:pt>
                <c:pt idx="656">
                  <c:v>44507</c:v>
                </c:pt>
                <c:pt idx="657">
                  <c:v>44508</c:v>
                </c:pt>
                <c:pt idx="658">
                  <c:v>44509</c:v>
                </c:pt>
                <c:pt idx="659">
                  <c:v>44510</c:v>
                </c:pt>
                <c:pt idx="660">
                  <c:v>44511</c:v>
                </c:pt>
                <c:pt idx="661">
                  <c:v>44512</c:v>
                </c:pt>
                <c:pt idx="662">
                  <c:v>44513</c:v>
                </c:pt>
                <c:pt idx="663">
                  <c:v>44514</c:v>
                </c:pt>
                <c:pt idx="664">
                  <c:v>44515</c:v>
                </c:pt>
                <c:pt idx="665">
                  <c:v>44516</c:v>
                </c:pt>
                <c:pt idx="666">
                  <c:v>44517</c:v>
                </c:pt>
                <c:pt idx="667">
                  <c:v>44518</c:v>
                </c:pt>
                <c:pt idx="668">
                  <c:v>44519</c:v>
                </c:pt>
                <c:pt idx="669">
                  <c:v>44520</c:v>
                </c:pt>
                <c:pt idx="670">
                  <c:v>44521</c:v>
                </c:pt>
                <c:pt idx="671">
                  <c:v>44522</c:v>
                </c:pt>
                <c:pt idx="672">
                  <c:v>44523</c:v>
                </c:pt>
                <c:pt idx="673">
                  <c:v>44524</c:v>
                </c:pt>
                <c:pt idx="674">
                  <c:v>44525</c:v>
                </c:pt>
                <c:pt idx="675">
                  <c:v>44526</c:v>
                </c:pt>
                <c:pt idx="676">
                  <c:v>44527</c:v>
                </c:pt>
                <c:pt idx="677">
                  <c:v>44528</c:v>
                </c:pt>
                <c:pt idx="678">
                  <c:v>44529</c:v>
                </c:pt>
                <c:pt idx="679">
                  <c:v>44530</c:v>
                </c:pt>
                <c:pt idx="680">
                  <c:v>44531</c:v>
                </c:pt>
                <c:pt idx="681">
                  <c:v>44532</c:v>
                </c:pt>
                <c:pt idx="682">
                  <c:v>44533</c:v>
                </c:pt>
                <c:pt idx="683">
                  <c:v>44534</c:v>
                </c:pt>
                <c:pt idx="684">
                  <c:v>44535</c:v>
                </c:pt>
                <c:pt idx="685">
                  <c:v>44536</c:v>
                </c:pt>
                <c:pt idx="686">
                  <c:v>44537</c:v>
                </c:pt>
                <c:pt idx="687">
                  <c:v>44538</c:v>
                </c:pt>
                <c:pt idx="688">
                  <c:v>44539</c:v>
                </c:pt>
                <c:pt idx="689">
                  <c:v>44540</c:v>
                </c:pt>
                <c:pt idx="690">
                  <c:v>44541</c:v>
                </c:pt>
                <c:pt idx="691">
                  <c:v>44542</c:v>
                </c:pt>
                <c:pt idx="692">
                  <c:v>44543</c:v>
                </c:pt>
                <c:pt idx="693">
                  <c:v>44544</c:v>
                </c:pt>
                <c:pt idx="694">
                  <c:v>44545</c:v>
                </c:pt>
                <c:pt idx="695">
                  <c:v>44546</c:v>
                </c:pt>
                <c:pt idx="696">
                  <c:v>44547</c:v>
                </c:pt>
                <c:pt idx="697">
                  <c:v>44548</c:v>
                </c:pt>
                <c:pt idx="698">
                  <c:v>44549</c:v>
                </c:pt>
                <c:pt idx="699">
                  <c:v>44550</c:v>
                </c:pt>
                <c:pt idx="700">
                  <c:v>44551</c:v>
                </c:pt>
                <c:pt idx="701">
                  <c:v>44552</c:v>
                </c:pt>
                <c:pt idx="702">
                  <c:v>44553</c:v>
                </c:pt>
                <c:pt idx="703">
                  <c:v>44554</c:v>
                </c:pt>
                <c:pt idx="704">
                  <c:v>44555</c:v>
                </c:pt>
                <c:pt idx="705">
                  <c:v>44556</c:v>
                </c:pt>
                <c:pt idx="706">
                  <c:v>44557</c:v>
                </c:pt>
                <c:pt idx="707">
                  <c:v>44558</c:v>
                </c:pt>
                <c:pt idx="708">
                  <c:v>44559</c:v>
                </c:pt>
                <c:pt idx="709">
                  <c:v>44560</c:v>
                </c:pt>
                <c:pt idx="710">
                  <c:v>44561</c:v>
                </c:pt>
              </c:numCache>
            </c:numRef>
          </c:xVal>
          <c:yVal>
            <c:numRef>
              <c:f>Deutschland!$T$21:$T$731</c:f>
              <c:numCache>
                <c:formatCode>General</c:formatCode>
                <c:ptCount val="711"/>
                <c:pt idx="0">
                  <c:v>0</c:v>
                </c:pt>
                <c:pt idx="59" formatCode="0">
                  <c:v>83180046.600668088</c:v>
                </c:pt>
                <c:pt idx="60" formatCode="0">
                  <c:v>83175926.484245434</c:v>
                </c:pt>
                <c:pt idx="61" formatCode="0">
                  <c:v>83171242.399138033</c:v>
                </c:pt>
                <c:pt idx="62" formatCode="0">
                  <c:v>83165917.232797503</c:v>
                </c:pt>
                <c:pt idx="63" formatCode="0">
                  <c:v>83159863.353637829</c:v>
                </c:pt>
                <c:pt idx="64" formatCode="0">
                  <c:v>83152981.183348998</c:v>
                </c:pt>
                <c:pt idx="65" formatCode="0">
                  <c:v>83145157.577556595</c:v>
                </c:pt>
                <c:pt idx="66" formatCode="0">
                  <c:v>83136263.989721134</c:v>
                </c:pt>
                <c:pt idx="67" formatCode="0">
                  <c:v>83126154.39006567</c:v>
                </c:pt>
                <c:pt idx="68" formatCode="0">
                  <c:v>83114662.907886133</c:v>
                </c:pt>
                <c:pt idx="69" formatCode="0">
                  <c:v>83101601.161818817</c:v>
                </c:pt>
                <c:pt idx="70" formatCode="0">
                  <c:v>83086755.238501355</c:v>
                </c:pt>
                <c:pt idx="71" formatCode="0">
                  <c:v>83069882.27556327</c:v>
                </c:pt>
                <c:pt idx="72" formatCode="0">
                  <c:v>83050706.600029632</c:v>
                </c:pt>
                <c:pt idx="73" formatCode="0">
                  <c:v>83028915.368040949</c:v>
                </c:pt>
                <c:pt idx="74" formatCode="0">
                  <c:v>83004153.646335006</c:v>
                </c:pt>
                <c:pt idx="75" formatCode="0">
                  <c:v>82976018.870284393</c:v>
                </c:pt>
                <c:pt idx="76" formatCode="0">
                  <c:v>82944054.607562199</c:v>
                </c:pt>
                <c:pt idx="77" formatCode="0">
                  <c:v>82907743.550903931</c:v>
                </c:pt>
                <c:pt idx="78" formatCode="0">
                  <c:v>82866499.658204034</c:v>
                </c:pt>
                <c:pt idx="79" formatCode="0">
                  <c:v>82819659.353691563</c:v>
                </c:pt>
                <c:pt idx="80" formatCode="0">
                  <c:v>82766471.70065479</c:v>
                </c:pt>
                <c:pt idx="81" formatCode="0">
                  <c:v>82706087.454776779</c:v>
                </c:pt>
                <c:pt idx="82" formatCode="0">
                  <c:v>82637546.908450991</c:v>
                </c:pt>
                <c:pt idx="83" formatCode="0">
                  <c:v>82559766.441569626</c:v>
                </c:pt>
                <c:pt idx="84" formatCode="0">
                  <c:v>82471523.704628095</c:v>
                </c:pt>
                <c:pt idx="85" formatCode="0">
                  <c:v>82371441.377355173</c:v>
                </c:pt>
                <c:pt idx="86" formatCode="0">
                  <c:v>82257969.472694352</c:v>
                </c:pt>
                <c:pt idx="87" formatCode="0">
                  <c:v>82129366.194586068</c:v>
                </c:pt>
                <c:pt idx="88" formatCode="0">
                  <c:v>81983677.411985606</c:v>
                </c:pt>
                <c:pt idx="89" formatCode="0">
                  <c:v>81818714.88489829</c:v>
                </c:pt>
                <c:pt idx="90" formatCode="0">
                  <c:v>81632033.475598261</c:v>
                </c:pt>
                <c:pt idx="91" formatCode="0">
                  <c:v>81420907.704934925</c:v>
                </c:pt>
                <c:pt idx="92" formatCode="0">
                  <c:v>81182308.175550029</c:v>
                </c:pt>
                <c:pt idx="93" formatCode="0">
                  <c:v>80912878.5869914</c:v>
                </c:pt>
                <c:pt idx="94" formatCode="0">
                  <c:v>80608914.317933902</c:v>
                </c:pt>
                <c:pt idx="95" formatCode="0">
                  <c:v>80266343.85277985</c:v>
                </c:pt>
                <c:pt idx="96" formatCode="0">
                  <c:v>79880714.686365947</c:v>
                </c:pt>
                <c:pt idx="97" formatCode="0">
                  <c:v>79447185.74997887</c:v>
                </c:pt>
                <c:pt idx="98" formatCode="0">
                  <c:v>78960528.856762916</c:v>
                </c:pt>
                <c:pt idx="99" formatCode="0">
                  <c:v>78415142.148033798</c:v>
                </c:pt>
                <c:pt idx="100" formatCode="0">
                  <c:v>77805079.004230231</c:v>
                </c:pt>
                <c:pt idx="101" formatCode="0">
                  <c:v>77124096.318443522</c:v>
                </c:pt>
                <c:pt idx="102" formatCode="0">
                  <c:v>76365726.348689914</c:v>
                </c:pt>
                <c:pt idx="103" formatCode="0">
                  <c:v>75523376.474878401</c:v>
                </c:pt>
                <c:pt idx="104" formatCode="0">
                  <c:v>74590460.969778329</c:v>
                </c:pt>
                <c:pt idx="105" formatCode="0">
                  <c:v>73560568.209788382</c:v>
                </c:pt>
                <c:pt idx="106" formatCode="0">
                  <c:v>72427665.447990343</c:v>
                </c:pt>
                <c:pt idx="107" formatCode="0">
                  <c:v>71186341.202711806</c:v>
                </c:pt>
                <c:pt idx="108" formatCode="0">
                  <c:v>69832082.371530756</c:v>
                </c:pt>
                <c:pt idx="109" formatCode="0">
                  <c:v>68361579.336929768</c:v>
                </c:pt>
                <c:pt idx="110" formatCode="0">
                  <c:v>66773047.694275409</c:v>
                </c:pt>
                <c:pt idx="111" formatCode="0">
                  <c:v>65066550.104066022</c:v>
                </c:pt>
                <c:pt idx="112" formatCode="0">
                  <c:v>63244296.678778611</c:v>
                </c:pt>
                <c:pt idx="113" formatCode="0">
                  <c:v>61310898.029444657</c:v>
                </c:pt>
                <c:pt idx="114" formatCode="0">
                  <c:v>59273542.575143471</c:v>
                </c:pt>
                <c:pt idx="115" formatCode="0">
                  <c:v>57142069.974858254</c:v>
                </c:pt>
                <c:pt idx="116" formatCode="0">
                  <c:v>54928916.438164696</c:v>
                </c:pt>
                <c:pt idx="117" formatCode="0">
                  <c:v>52648915.653472841</c:v>
                </c:pt>
                <c:pt idx="118" formatCode="0">
                  <c:v>50318950.906289168</c:v>
                </c:pt>
                <c:pt idx="119" formatCode="0">
                  <c:v>47957468.568305753</c:v>
                </c:pt>
                <c:pt idx="120" formatCode="0">
                  <c:v>45583878.623981215</c:v>
                </c:pt>
                <c:pt idx="121" formatCode="0">
                  <c:v>43217881.814903304</c:v>
                </c:pt>
                <c:pt idx="122" formatCode="0">
                  <c:v>40878772.813632458</c:v>
                </c:pt>
                <c:pt idx="123" formatCode="0">
                  <c:v>38584772.622348741</c:v>
                </c:pt>
                <c:pt idx="124" formatCode="0">
                  <c:v>36352440.241181448</c:v>
                </c:pt>
                <c:pt idx="125" formatCode="0">
                  <c:v>34196204.038148738</c:v>
                </c:pt>
                <c:pt idx="126" formatCode="0">
                  <c:v>32128038.917457506</c:v>
                </c:pt>
                <c:pt idx="127" formatCode="0">
                  <c:v>30157298.896227986</c:v>
                </c:pt>
                <c:pt idx="128" formatCode="0">
                  <c:v>28290698.82083413</c:v>
                </c:pt>
                <c:pt idx="129" formatCode="0">
                  <c:v>26532425.997072034</c:v>
                </c:pt>
                <c:pt idx="130" formatCode="0">
                  <c:v>24884353.905315142</c:v>
                </c:pt>
                <c:pt idx="131" formatCode="0">
                  <c:v>23346326.32933715</c:v>
                </c:pt>
                <c:pt idx="132" formatCode="0">
                  <c:v>21916480.660230331</c:v>
                </c:pt>
                <c:pt idx="133" formatCode="0">
                  <c:v>20591582.777241547</c:v>
                </c:pt>
                <c:pt idx="134" formatCode="0">
                  <c:v>19367351.463646665</c:v>
                </c:pt>
                <c:pt idx="135" formatCode="0">
                  <c:v>18238756.573438618</c:v>
                </c:pt>
                <c:pt idx="136" formatCode="0">
                  <c:v>17200281.175639924</c:v>
                </c:pt>
                <c:pt idx="137" formatCode="0">
                  <c:v>16246143.057741608</c:v>
                </c:pt>
                <c:pt idx="138" formatCode="0">
                  <c:v>15370474.977638308</c:v>
                </c:pt>
                <c:pt idx="139" formatCode="0">
                  <c:v>14567465.872582689</c:v>
                </c:pt>
                <c:pt idx="140" formatCode="0">
                  <c:v>13831466.983829794</c:v>
                </c:pt>
                <c:pt idx="141" formatCode="0">
                  <c:v>13157067.738753766</c:v>
                </c:pt>
                <c:pt idx="142" formatCode="0">
                  <c:v>12539146.472582398</c:v>
                </c:pt>
                <c:pt idx="143" formatCode="0">
                  <c:v>11972900.877926923</c:v>
                </c:pt>
                <c:pt idx="144" formatCode="0">
                  <c:v>11453862.615022684</c:v>
                </c:pt>
                <c:pt idx="145" formatCode="0">
                  <c:v>10977899.930644033</c:v>
                </c:pt>
                <c:pt idx="146" formatCode="0">
                  <c:v>10541211.511383524</c:v>
                </c:pt>
                <c:pt idx="147" formatCode="0">
                  <c:v>10140314.196838869</c:v>
                </c:pt>
                <c:pt idx="148" formatCode="0">
                  <c:v>9772026.6343515087</c:v>
                </c:pt>
                <c:pt idx="149" formatCode="0">
                  <c:v>9433450.4853053764</c:v>
                </c:pt>
                <c:pt idx="150" formatCode="0">
                  <c:v>9121950.3976068553</c:v>
                </c:pt>
                <c:pt idx="151" formatCode="0">
                  <c:v>8835133.6364554819</c:v>
                </c:pt>
                <c:pt idx="152" formatCode="0">
                  <c:v>8570830.0085236356</c:v>
                </c:pt>
                <c:pt idx="153" formatCode="0">
                  <c:v>8327072.5141300075</c:v>
                </c:pt>
                <c:pt idx="154" formatCode="0">
                  <c:v>8102079.0085849157</c:v>
                </c:pt>
                <c:pt idx="155" formatCode="0">
                  <c:v>7894235.0388389518</c:v>
                </c:pt>
                <c:pt idx="156" formatCode="0">
                  <c:v>7702077.9370974815</c:v>
                </c:pt>
                <c:pt idx="157" formatCode="0">
                  <c:v>7524282.1925293962</c:v>
                </c:pt>
                <c:pt idx="158" formatCode="0">
                  <c:v>7359646.080091509</c:v>
                </c:pt>
                <c:pt idx="159" formatCode="0">
                  <c:v>7207079.4973466024</c:v>
                </c:pt>
                <c:pt idx="160" formatCode="0">
                  <c:v>7065592.9424228203</c:v>
                </c:pt>
                <c:pt idx="161" formatCode="0">
                  <c:v>6934287.5561651578</c:v>
                </c:pt>
                <c:pt idx="162" formatCode="0">
                  <c:v>6812346.1469205599</c:v>
                </c:pt>
                <c:pt idx="163" formatCode="0">
                  <c:v>6699025.1156420307</c:v>
                </c:pt>
                <c:pt idx="164" formatCode="0">
                  <c:v>6593647.2008646466</c:v>
                </c:pt>
                <c:pt idx="165" formatCode="0">
                  <c:v>6495594.966684795</c:v>
                </c:pt>
                <c:pt idx="166" formatCode="0">
                  <c:v>6404304.9614951983</c:v>
                </c:pt>
                <c:pt idx="167" formatCode="0">
                  <c:v>6319262.4804111756</c:v>
                </c:pt>
                <c:pt idx="168" formatCode="0">
                  <c:v>6239996.8697280819</c:v>
                </c:pt>
                <c:pt idx="169" formatCode="0">
                  <c:v>6166077.3171416894</c:v>
                </c:pt>
                <c:pt idx="170" formatCode="0">
                  <c:v>6097109.0766862091</c:v>
                </c:pt>
                <c:pt idx="171" formatCode="0">
                  <c:v>6032730.0822996963</c:v>
                </c:pt>
                <c:pt idx="172" formatCode="0">
                  <c:v>5972607.9085559649</c:v>
                </c:pt>
                <c:pt idx="173" formatCode="0">
                  <c:v>5916437.0413773302</c:v>
                </c:pt>
                <c:pt idx="174" formatCode="0">
                  <c:v>5863936.4254553346</c:v>
                </c:pt>
                <c:pt idx="175" formatCode="0">
                  <c:v>5814847.2586627277</c:v>
                </c:pt>
                <c:pt idx="176" formatCode="0">
                  <c:v>5768931.0069538821</c:v>
                </c:pt>
                <c:pt idx="177" formatCode="0">
                  <c:v>5725967.6161426697</c:v>
                </c:pt>
                <c:pt idx="178" formatCode="0">
                  <c:v>5685753.8995395573</c:v>
                </c:pt>
                <c:pt idx="179" formatCode="0">
                  <c:v>5648102.08274775</c:v>
                </c:pt>
                <c:pt idx="180" formatCode="0">
                  <c:v>5612838.4889859818</c:v>
                </c:pt>
                <c:pt idx="181" formatCode="0">
                  <c:v>5579802.3501467565</c:v>
                </c:pt>
                <c:pt idx="182" formatCode="0">
                  <c:v>5548844.7304360671</c:v>
                </c:pt>
                <c:pt idx="183" formatCode="0">
                  <c:v>5519827.5508948704</c:v>
                </c:pt>
                <c:pt idx="184" formatCode="0">
                  <c:v>5492622.7043932928</c:v>
                </c:pt>
                <c:pt idx="185" formatCode="0">
                  <c:v>5467111.2518334901</c:v>
                </c:pt>
                <c:pt idx="186" formatCode="0">
                  <c:v>5443182.691312314</c:v>
                </c:pt>
                <c:pt idx="187" formatCode="0">
                  <c:v>5420734.2928950088</c:v>
                </c:pt>
                <c:pt idx="188" formatCode="0">
                  <c:v>5399670.4924490927</c:v>
                </c:pt>
                <c:pt idx="189" formatCode="0">
                  <c:v>5379902.3386949925</c:v>
                </c:pt>
                <c:pt idx="190" formatCode="0">
                  <c:v>5361346.988257329</c:v>
                </c:pt>
                <c:pt idx="191" formatCode="0">
                  <c:v>5343927.2440571599</c:v>
                </c:pt>
                <c:pt idx="192" formatCode="0">
                  <c:v>5327571.1328792116</c:v>
                </c:pt>
                <c:pt idx="193" formatCode="0">
                  <c:v>5312211.5183864133</c:v>
                </c:pt>
                <c:pt idx="194" formatCode="0">
                  <c:v>5297785.7462433092</c:v>
                </c:pt>
                <c:pt idx="195" formatCode="0">
                  <c:v>5284235.3183558183</c:v>
                </c:pt>
                <c:pt idx="196" formatCode="0">
                  <c:v>5271505.5935424017</c:v>
                </c:pt>
                <c:pt idx="197" formatCode="0">
                  <c:v>5259545.5122253476</c:v>
                </c:pt>
                <c:pt idx="198" formatCode="0">
                  <c:v>5248307.3429745538</c:v>
                </c:pt>
                <c:pt idx="199" formatCode="0">
                  <c:v>5237746.4489532979</c:v>
                </c:pt>
                <c:pt idx="200" formatCode="0">
                  <c:v>5227821.0725090578</c:v>
                </c:pt>
                <c:pt idx="201" formatCode="0">
                  <c:v>5218492.1363252318</c:v>
                </c:pt>
                <c:pt idx="202" formatCode="0">
                  <c:v>5209723.0597038772</c:v>
                </c:pt>
                <c:pt idx="203" formatCode="0">
                  <c:v>5201479.5886875177</c:v>
                </c:pt>
                <c:pt idx="204" formatCode="0">
                  <c:v>5193729.6388514666</c:v>
                </c:pt>
                <c:pt idx="205" formatCode="0">
                  <c:v>5186443.1497085793</c:v>
                </c:pt>
                <c:pt idx="206" formatCode="0">
                  <c:v>5179591.9497673903</c:v>
                </c:pt>
                <c:pt idx="207" formatCode="0">
                  <c:v>5173149.6313734166</c:v>
                </c:pt>
                <c:pt idx="208" formatCode="0">
                  <c:v>5167091.4345431644</c:v>
                </c:pt>
                <c:pt idx="209" formatCode="0">
                  <c:v>5161394.1390720783</c:v>
                </c:pt>
                <c:pt idx="210" formatCode="0">
                  <c:v>5156035.964262153</c:v>
                </c:pt>
                <c:pt idx="211" formatCode="0">
                  <c:v>5150996.475673018</c:v>
                </c:pt>
                <c:pt idx="212" formatCode="0">
                  <c:v>5146256.4983526543</c:v>
                </c:pt>
                <c:pt idx="213" formatCode="0">
                  <c:v>5141798.0360511374</c:v>
                </c:pt>
                <c:pt idx="214" formatCode="0">
                  <c:v>5137604.1959634824</c:v>
                </c:pt>
                <c:pt idx="215" formatCode="0">
                  <c:v>5133659.1185862357</c:v>
                </c:pt>
                <c:pt idx="216" formatCode="0">
                  <c:v>5129947.912307376</c:v>
                </c:pt>
                <c:pt idx="217" formatCode="0">
                  <c:v>5126456.5923807342</c:v>
                </c:pt>
                <c:pt idx="218" formatCode="0">
                  <c:v>5123172.0239648223</c:v>
                </c:pt>
                <c:pt idx="219" formatCode="0">
                  <c:v>5120081.8689320181</c:v>
                </c:pt>
                <c:pt idx="220" formatCode="0">
                  <c:v>5117174.5361777237</c:v>
                </c:pt>
                <c:pt idx="221" formatCode="0">
                  <c:v>5114439.1351806633</c:v>
                </c:pt>
                <c:pt idx="222" formatCode="0">
                  <c:v>5111865.4325850876</c:v>
                </c:pt>
                <c:pt idx="223" formatCode="0">
                  <c:v>5109443.8115935475</c:v>
                </c:pt>
                <c:pt idx="224" formatCode="0">
                  <c:v>5107165.2339752186</c:v>
                </c:pt>
                <c:pt idx="225" formatCode="0">
                  <c:v>5105021.2045096522</c:v>
                </c:pt>
                <c:pt idx="226" formatCode="0">
                  <c:v>5103003.7376994789</c:v>
                </c:pt>
                <c:pt idx="227" formatCode="0">
                  <c:v>5101105.3265980622</c:v>
                </c:pt>
                <c:pt idx="228" formatCode="0">
                  <c:v>5099318.9136095252</c:v>
                </c:pt>
                <c:pt idx="229" formatCode="0">
                  <c:v>5097637.8631290691</c:v>
                </c:pt>
                <c:pt idx="230" formatCode="0">
                  <c:v>5096055.9359011268</c:v>
                </c:pt>
                <c:pt idx="231" formatCode="0">
                  <c:v>5094567.264981729</c:v>
                </c:pt>
                <c:pt idx="232" formatCode="0">
                  <c:v>5093166.3331996119</c:v>
                </c:pt>
                <c:pt idx="233" formatCode="0">
                  <c:v>5091847.9520180719</c:v>
                </c:pt>
                <c:pt idx="234" formatCode="0">
                  <c:v>5090607.2417064719</c:v>
                </c:pt>
                <c:pt idx="235" formatCode="0">
                  <c:v>5089439.6127366768</c:v>
                </c:pt>
                <c:pt idx="236" formatCode="0">
                  <c:v>5088340.7483255565</c:v>
                </c:pt>
                <c:pt idx="237" formatCode="0">
                  <c:v>5087306.5880501261</c:v>
                </c:pt>
                <c:pt idx="238" formatCode="0">
                  <c:v>5086333.3124669082</c:v>
                </c:pt>
                <c:pt idx="239" formatCode="0">
                  <c:v>5085417.3286717357</c:v>
                </c:pt>
                <c:pt idx="240" formatCode="0">
                  <c:v>5084555.2567405142</c:v>
                </c:pt>
                <c:pt idx="241" formatCode="0">
                  <c:v>5083743.9169954453</c:v>
                </c:pt>
                <c:pt idx="242" formatCode="0">
                  <c:v>5082980.3180448916</c:v>
                </c:pt>
                <c:pt idx="243" formatCode="0">
                  <c:v>5082261.6455485094</c:v>
                </c:pt>
                <c:pt idx="244" formatCode="0">
                  <c:v>5081585.2516624266</c:v>
                </c:pt>
                <c:pt idx="245" formatCode="0">
                  <c:v>5080948.6451222254</c:v>
                </c:pt>
                <c:pt idx="246" formatCode="0">
                  <c:v>5080349.4819242153</c:v>
                </c:pt>
                <c:pt idx="247" formatCode="0">
                  <c:v>5079785.5565680461</c:v>
                </c:pt>
                <c:pt idx="248" formatCode="0">
                  <c:v>5079254.7938260902</c:v>
                </c:pt>
                <c:pt idx="249" formatCode="0">
                  <c:v>5078755.2410072256</c:v>
                </c:pt>
                <c:pt idx="250" formatCode="0">
                  <c:v>5078285.0606847331</c:v>
                </c:pt>
                <c:pt idx="251" formatCode="0">
                  <c:v>5077842.5238599284</c:v>
                </c:pt>
                <c:pt idx="252" formatCode="0">
                  <c:v>5077426.0035349466</c:v>
                </c:pt>
                <c:pt idx="253" formatCode="0">
                  <c:v>5077033.9686697852</c:v>
                </c:pt>
                <c:pt idx="254" formatCode="0">
                  <c:v>5076664.9785002489</c:v>
                </c:pt>
                <c:pt idx="255" formatCode="0">
                  <c:v>5076317.677194925</c:v>
                </c:pt>
                <c:pt idx="256" formatCode="0">
                  <c:v>5075990.7888306631</c:v>
                </c:pt>
                <c:pt idx="257" formatCode="0">
                  <c:v>5075683.1126673175</c:v>
                </c:pt>
                <c:pt idx="258" formatCode="0">
                  <c:v>5075393.518703701</c:v>
                </c:pt>
                <c:pt idx="259" formatCode="0">
                  <c:v>5075120.9434978049</c:v>
                </c:pt>
                <c:pt idx="260" formatCode="0">
                  <c:v>5074864.386235401</c:v>
                </c:pt>
                <c:pt idx="261" formatCode="0">
                  <c:v>5074622.9050320946</c:v>
                </c:pt>
                <c:pt idx="262" formatCode="0">
                  <c:v>5074395.6134548392</c:v>
                </c:pt>
                <c:pt idx="263" formatCode="0">
                  <c:v>5074181.6772497464</c:v>
                </c:pt>
                <c:pt idx="264" formatCode="0">
                  <c:v>5073980.3112638611</c:v>
                </c:pt>
                <c:pt idx="265" formatCode="0">
                  <c:v>5073790.7765492946</c:v>
                </c:pt>
                <c:pt idx="266" formatCode="0">
                  <c:v>5073612.3776388327</c:v>
                </c:pt>
                <c:pt idx="267" formatCode="0">
                  <c:v>5073444.4599827826</c:v>
                </c:pt>
                <c:pt idx="268" formatCode="0">
                  <c:v>5073286.4075374529</c:v>
                </c:pt>
                <c:pt idx="269" formatCode="0">
                  <c:v>5073137.640496227</c:v>
                </c:pt>
                <c:pt idx="270" formatCode="0">
                  <c:v>5072997.6131547578</c:v>
                </c:pt>
                <c:pt idx="271" formatCode="0">
                  <c:v>5072865.811902293</c:v>
                </c:pt>
                <c:pt idx="272" formatCode="0">
                  <c:v>5072741.7533316463</c:v>
                </c:pt>
                <c:pt idx="273" formatCode="0">
                  <c:v>5072624.982460768</c:v>
                </c:pt>
                <c:pt idx="274" formatCode="0">
                  <c:v>5072515.0710592885</c:v>
                </c:pt>
                <c:pt idx="275" formatCode="0">
                  <c:v>5072411.6160738105</c:v>
                </c:pt>
                <c:pt idx="276" formatCode="0">
                  <c:v>5072314.2381461002</c:v>
                </c:pt>
                <c:pt idx="277" formatCode="0">
                  <c:v>5072222.58021867</c:v>
                </c:pt>
                <c:pt idx="278" formatCode="0">
                  <c:v>5072136.3062225785</c:v>
                </c:pt>
                <c:pt idx="279" formatCode="0">
                  <c:v>5072055.0998425847</c:v>
                </c:pt>
                <c:pt idx="280" formatCode="0">
                  <c:v>5071978.6633550785</c:v>
                </c:pt>
                <c:pt idx="281" formatCode="0">
                  <c:v>5071906.7165344814</c:v>
                </c:pt>
                <c:pt idx="282" formatCode="0">
                  <c:v>5071838.9956240775</c:v>
                </c:pt>
                <c:pt idx="283" formatCode="0">
                  <c:v>5071775.2523674611</c:v>
                </c:pt>
                <c:pt idx="284" formatCode="0">
                  <c:v>5071715.253097021</c:v>
                </c:pt>
                <c:pt idx="285" formatCode="0">
                  <c:v>5071658.7778761014</c:v>
                </c:pt>
                <c:pt idx="286" formatCode="0">
                  <c:v>5071605.6196916606</c:v>
                </c:pt>
                <c:pt idx="287" formatCode="0">
                  <c:v>5071555.5836944534</c:v>
                </c:pt>
                <c:pt idx="288" formatCode="0">
                  <c:v>5071508.4864839362</c:v>
                </c:pt>
                <c:pt idx="289" formatCode="0">
                  <c:v>5071464.1554352492</c:v>
                </c:pt>
                <c:pt idx="290" formatCode="0">
                  <c:v>5071422.4280658038</c:v>
                </c:pt>
                <c:pt idx="291" formatCode="0">
                  <c:v>5071383.151439134</c:v>
                </c:pt>
                <c:pt idx="292" formatCode="0">
                  <c:v>5071346.1816038154</c:v>
                </c:pt>
                <c:pt idx="293" formatCode="0">
                  <c:v>5071311.3830653941</c:v>
                </c:pt>
                <c:pt idx="294" formatCode="0">
                  <c:v>5071278.6282893699</c:v>
                </c:pt>
                <c:pt idx="295" formatCode="0">
                  <c:v>5071247.7972334102</c:v>
                </c:pt>
                <c:pt idx="296" formatCode="0">
                  <c:v>5071218.7769070743</c:v>
                </c:pt>
                <c:pt idx="297" formatCode="0">
                  <c:v>5071191.4609574266</c:v>
                </c:pt>
                <c:pt idx="298" formatCode="0">
                  <c:v>5071165.7492790092</c:v>
                </c:pt>
                <c:pt idx="299" formatCode="0">
                  <c:v>5071141.5476467535</c:v>
                </c:pt>
                <c:pt idx="300" formatCode="0">
                  <c:v>5071118.7673704671</c:v>
                </c:pt>
                <c:pt idx="301" formatCode="0">
                  <c:v>5071097.3249696307</c:v>
                </c:pt>
                <c:pt idx="302" formatCode="0">
                  <c:v>5071077.1418673163</c:v>
                </c:pt>
                <c:pt idx="303" formatCode="0">
                  <c:v>5071058.144102091</c:v>
                </c:pt>
                <c:pt idx="304" formatCode="0">
                  <c:v>5071040.2620568592</c:v>
                </c:pt>
                <c:pt idx="305" formatCode="0">
                  <c:v>5071023.4302036352</c:v>
                </c:pt>
                <c:pt idx="306" formatCode="0">
                  <c:v>5071007.5868633194</c:v>
                </c:pt>
                <c:pt idx="307" formatCode="0">
                  <c:v>5070992.6739795916</c:v>
                </c:pt>
                <c:pt idx="308" formatCode="0">
                  <c:v>5070978.6369060921</c:v>
                </c:pt>
                <c:pt idx="309" formatCode="0">
                  <c:v>5070965.4242061041</c:v>
                </c:pt>
                <c:pt idx="310" formatCode="0">
                  <c:v>5070952.9874640135</c:v>
                </c:pt>
                <c:pt idx="311" formatCode="0">
                  <c:v>5070941.2811078411</c:v>
                </c:pt>
                <c:pt idx="312" formatCode="0">
                  <c:v>5070930.2622422054</c:v>
                </c:pt>
                <c:pt idx="313" formatCode="0">
                  <c:v>5070919.8904911</c:v>
                </c:pt>
                <c:pt idx="314" formatCode="0">
                  <c:v>5070910.1278499058</c:v>
                </c:pt>
                <c:pt idx="315" formatCode="0">
                  <c:v>5070900.9385461006</c:v>
                </c:pt>
                <c:pt idx="316" formatCode="0">
                  <c:v>5070892.2889081491</c:v>
                </c:pt>
                <c:pt idx="317" formatCode="0">
                  <c:v>5070884.1472420981</c:v>
                </c:pt>
                <c:pt idx="318" formatCode="0">
                  <c:v>5070876.4837154197</c:v>
                </c:pt>
                <c:pt idx="319" formatCode="0">
                  <c:v>5070869.2702476783</c:v>
                </c:pt>
                <c:pt idx="320" formatCode="0">
                  <c:v>5070862.4804076226</c:v>
                </c:pt>
                <c:pt idx="321" formatCode="0">
                  <c:v>5070856.0893163197</c:v>
                </c:pt>
                <c:pt idx="322" formatCode="0">
                  <c:v>5070850.0735559799</c:v>
                </c:pt>
                <c:pt idx="323" formatCode="0">
                  <c:v>5070844.4110841397</c:v>
                </c:pt>
                <c:pt idx="324" formatCode="0">
                  <c:v>5070839.0811528852</c:v>
                </c:pt>
                <c:pt idx="325" formatCode="0">
                  <c:v>5070834.064232816</c:v>
                </c:pt>
                <c:pt idx="326" formatCode="0">
                  <c:v>5070829.3419414815</c:v>
                </c:pt>
                <c:pt idx="327" formatCode="0">
                  <c:v>5070824.8969760165</c:v>
                </c:pt>
                <c:pt idx="328" formatCode="0">
                  <c:v>5070820.7130497368</c:v>
                </c:pt>
                <c:pt idx="329" formatCode="0">
                  <c:v>5070816.7748324554</c:v>
                </c:pt>
                <c:pt idx="330" formatCode="0">
                  <c:v>5070813.0678943079</c:v>
                </c:pt>
                <c:pt idx="331" formatCode="0">
                  <c:v>5070809.5786528746</c:v>
                </c:pt>
                <c:pt idx="332" formatCode="0">
                  <c:v>5070806.294323409</c:v>
                </c:pt>
                <c:pt idx="333" formatCode="0">
                  <c:v>5070803.2028719923</c:v>
                </c:pt>
                <c:pt idx="334" formatCode="0">
                  <c:v>5070800.292971435</c:v>
                </c:pt>
                <c:pt idx="335" formatCode="0">
                  <c:v>5070797.5539597711</c:v>
                </c:pt>
                <c:pt idx="336" formatCode="0">
                  <c:v>5070794.9758011913</c:v>
                </c:pt>
                <c:pt idx="337" formatCode="0">
                  <c:v>5070792.5490492675</c:v>
                </c:pt>
                <c:pt idx="338" formatCode="0">
                  <c:v>5070790.2648123391</c:v>
                </c:pt>
                <c:pt idx="339" formatCode="0">
                  <c:v>5070788.1147209322</c:v>
                </c:pt>
                <c:pt idx="340" formatCode="0">
                  <c:v>5070786.0908970917</c:v>
                </c:pt>
                <c:pt idx="341" formatCode="0">
                  <c:v>5070784.1859255163</c:v>
                </c:pt>
                <c:pt idx="342" formatCode="0">
                  <c:v>5070782.3928263858</c:v>
                </c:pt>
                <c:pt idx="343" formatCode="0">
                  <c:v>5070780.7050297866</c:v>
                </c:pt>
                <c:pt idx="344" formatCode="0">
                  <c:v>5070779.116351638</c:v>
                </c:pt>
                <c:pt idx="345" formatCode="0">
                  <c:v>5070777.6209710343</c:v>
                </c:pt>
                <c:pt idx="346" formatCode="0">
                  <c:v>5070776.2134089153</c:v>
                </c:pt>
                <c:pt idx="347" formatCode="0">
                  <c:v>5070774.8885079902</c:v>
                </c:pt>
                <c:pt idx="348" formatCode="0">
                  <c:v>5070773.6414138405</c:v>
                </c:pt>
                <c:pt idx="349" formatCode="0">
                  <c:v>5070772.4675571341</c:v>
                </c:pt>
                <c:pt idx="350" formatCode="0">
                  <c:v>5070771.3626368819</c:v>
                </c:pt>
                <c:pt idx="351" formatCode="0">
                  <c:v>5070770.3226046786</c:v>
                </c:pt>
                <c:pt idx="352" formatCode="0">
                  <c:v>5070769.3436498698</c:v>
                </c:pt>
                <c:pt idx="353" formatCode="0">
                  <c:v>5070768.4221855886</c:v>
                </c:pt>
                <c:pt idx="354" formatCode="0">
                  <c:v>5070767.5548356138</c:v>
                </c:pt>
                <c:pt idx="355" formatCode="0">
                  <c:v>5070766.738421998</c:v>
                </c:pt>
                <c:pt idx="356" formatCode="0">
                  <c:v>5070765.9699534262</c:v>
                </c:pt>
                <c:pt idx="357" formatCode="0">
                  <c:v>5070765.2466142522</c:v>
                </c:pt>
                <c:pt idx="358" formatCode="0">
                  <c:v>5070764.5657541836</c:v>
                </c:pt>
                <c:pt idx="359" formatCode="0">
                  <c:v>5070763.9248785712</c:v>
                </c:pt>
                <c:pt idx="360" formatCode="0">
                  <c:v>5070763.3216392696</c:v>
                </c:pt>
                <c:pt idx="361" formatCode="0">
                  <c:v>5070762.7538260296</c:v>
                </c:pt>
                <c:pt idx="362" formatCode="0">
                  <c:v>5070762.2193584051</c:v>
                </c:pt>
                <c:pt idx="363" formatCode="0">
                  <c:v>5070761.7162781255</c:v>
                </c:pt>
                <c:pt idx="364" formatCode="0">
                  <c:v>5070761.2427419238</c:v>
                </c:pt>
                <c:pt idx="365" formatCode="0">
                  <c:v>5070760.7970147813</c:v>
                </c:pt>
                <c:pt idx="366" formatCode="0">
                  <c:v>5070760.3774635717</c:v>
                </c:pt>
                <c:pt idx="367" formatCode="0">
                  <c:v>5070759.9825510764</c:v>
                </c:pt>
                <c:pt idx="368" formatCode="0">
                  <c:v>5070759.6108303517</c:v>
                </c:pt>
                <c:pt idx="369" formatCode="0">
                  <c:v>5070759.2609394277</c:v>
                </c:pt>
                <c:pt idx="370" formatCode="0">
                  <c:v>5070758.9315963201</c:v>
                </c:pt>
                <c:pt idx="371" formatCode="0">
                  <c:v>5070758.6215943284</c:v>
                </c:pt>
                <c:pt idx="372" formatCode="0">
                  <c:v>5070758.32979762</c:v>
                </c:pt>
                <c:pt idx="373" formatCode="0">
                  <c:v>5070758.0551370634</c:v>
                </c:pt>
                <c:pt idx="374" formatCode="0">
                  <c:v>5070757.7966063153</c:v>
                </c:pt>
                <c:pt idx="375" formatCode="0">
                  <c:v>5070757.5532581303</c:v>
                </c:pt>
                <c:pt idx="376" formatCode="0">
                  <c:v>5070757.324200891</c:v>
                </c:pt>
                <c:pt idx="377" formatCode="0">
                  <c:v>5070757.1085953424</c:v>
                </c:pt>
                <c:pt idx="378" formatCode="0">
                  <c:v>5070756.9056515163</c:v>
                </c:pt>
                <c:pt idx="379" formatCode="0">
                  <c:v>5070756.7146258354</c:v>
                </c:pt>
                <c:pt idx="380" formatCode="0">
                  <c:v>5070756.5348183904</c:v>
                </c:pt>
                <c:pt idx="381" formatCode="0">
                  <c:v>5070756.3655703757</c:v>
                </c:pt>
                <c:pt idx="382" formatCode="0">
                  <c:v>5070756.2062616739</c:v>
                </c:pt>
                <c:pt idx="383" formatCode="0">
                  <c:v>5070756.0563085862</c:v>
                </c:pt>
                <c:pt idx="384" formatCode="0">
                  <c:v>5070755.9151616907</c:v>
                </c:pt>
                <c:pt idx="385" formatCode="0">
                  <c:v>5070755.7823038325</c:v>
                </c:pt>
                <c:pt idx="386" formatCode="0">
                  <c:v>5070755.6572482269</c:v>
                </c:pt>
                <c:pt idx="387" formatCode="0">
                  <c:v>5070755.5395366764</c:v>
                </c:pt>
                <c:pt idx="388" formatCode="0">
                  <c:v>5070755.4287378909</c:v>
                </c:pt>
                <c:pt idx="389" formatCode="0">
                  <c:v>5070755.3244459098</c:v>
                </c:pt>
                <c:pt idx="390" formatCode="0">
                  <c:v>5070755.2262786124</c:v>
                </c:pt>
                <c:pt idx="391" formatCode="0">
                  <c:v>5070755.1338763181</c:v>
                </c:pt>
                <c:pt idx="392" formatCode="0">
                  <c:v>5070755.0469004689</c:v>
                </c:pt>
                <c:pt idx="393" formatCode="0">
                  <c:v>5070754.9650323903</c:v>
                </c:pt>
                <c:pt idx="394" formatCode="0">
                  <c:v>5070754.8879721221</c:v>
                </c:pt>
                <c:pt idx="395" formatCode="0">
                  <c:v>5070754.8154373188</c:v>
                </c:pt>
                <c:pt idx="396" formatCode="0">
                  <c:v>5070754.7471622163</c:v>
                </c:pt>
                <c:pt idx="397" formatCode="0">
                  <c:v>5070754.6828966588</c:v>
                </c:pt>
                <c:pt idx="398" formatCode="0">
                  <c:v>5070754.6224051798</c:v>
                </c:pt>
                <c:pt idx="399" formatCode="0">
                  <c:v>5070754.5654661423</c:v>
                </c:pt>
                <c:pt idx="400" formatCode="0">
                  <c:v>5070754.5118709235</c:v>
                </c:pt>
                <c:pt idx="401" formatCode="0">
                  <c:v>5070754.461423154</c:v>
                </c:pt>
                <c:pt idx="402" formatCode="0">
                  <c:v>5070754.4139379961</c:v>
                </c:pt>
                <c:pt idx="403" formatCode="0">
                  <c:v>5070754.3692414658</c:v>
                </c:pt>
                <c:pt idx="404" formatCode="0">
                  <c:v>5070754.3271697974</c:v>
                </c:pt>
                <c:pt idx="405" formatCode="0">
                  <c:v>5070754.2875688421</c:v>
                </c:pt>
                <c:pt idx="406" formatCode="0">
                  <c:v>5070754.2502935044</c:v>
                </c:pt>
                <c:pt idx="407" formatCode="0">
                  <c:v>5070754.2152072098</c:v>
                </c:pt>
                <c:pt idx="408" formatCode="0">
                  <c:v>5070754.182181404</c:v>
                </c:pt>
                <c:pt idx="409" formatCode="0">
                  <c:v>5070754.1510950811</c:v>
                </c:pt>
                <c:pt idx="410" formatCode="0">
                  <c:v>5070754.1218343433</c:v>
                </c:pt>
                <c:pt idx="411" formatCode="0">
                  <c:v>5070754.0942919804</c:v>
                </c:pt>
                <c:pt idx="412" formatCode="0">
                  <c:v>5070754.068367078</c:v>
                </c:pt>
                <c:pt idx="413" formatCode="0">
                  <c:v>5070754.0439646496</c:v>
                </c:pt>
                <c:pt idx="414" formatCode="0">
                  <c:v>5070754.0209952854</c:v>
                </c:pt>
                <c:pt idx="415" formatCode="0">
                  <c:v>5070753.9993748274</c:v>
                </c:pt>
                <c:pt idx="416" formatCode="0">
                  <c:v>5070753.9790240582</c:v>
                </c:pt>
                <c:pt idx="417" formatCode="0">
                  <c:v>5070753.9598684143</c:v>
                </c:pt>
                <c:pt idx="418" formatCode="0">
                  <c:v>5070753.9418377113</c:v>
                </c:pt>
                <c:pt idx="419" formatCode="0">
                  <c:v>5070753.9248658847</c:v>
                </c:pt>
                <c:pt idx="420" formatCode="0">
                  <c:v>5070753.9088907503</c:v>
                </c:pt>
                <c:pt idx="421" formatCode="0">
                  <c:v>5070753.8938537762</c:v>
                </c:pt>
                <c:pt idx="422" formatCode="0">
                  <c:v>5070753.8796998682</c:v>
                </c:pt>
                <c:pt idx="423" formatCode="0">
                  <c:v>5070753.8663771665</c:v>
                </c:pt>
                <c:pt idx="424" formatCode="0">
                  <c:v>5070753.8538368577</c:v>
                </c:pt>
                <c:pt idx="425" formatCode="0">
                  <c:v>5070753.8420329951</c:v>
                </c:pt>
                <c:pt idx="426" formatCode="0">
                  <c:v>5070753.8309223298</c:v>
                </c:pt>
                <c:pt idx="427" formatCode="0">
                  <c:v>5070753.8204641528</c:v>
                </c:pt>
                <c:pt idx="428" formatCode="0">
                  <c:v>5070753.8106201459</c:v>
                </c:pt>
                <c:pt idx="429" formatCode="0">
                  <c:v>5070753.8013542406</c:v>
                </c:pt>
                <c:pt idx="430" formatCode="0">
                  <c:v>5070753.7926324876</c:v>
                </c:pt>
                <c:pt idx="431" formatCode="0">
                  <c:v>5070753.7844229313</c:v>
                </c:pt>
                <c:pt idx="432" formatCode="0">
                  <c:v>5070753.7766954917</c:v>
                </c:pt>
                <c:pt idx="433" formatCode="0">
                  <c:v>5070753.7694218559</c:v>
                </c:pt>
                <c:pt idx="434" formatCode="0">
                  <c:v>5070753.762575374</c:v>
                </c:pt>
                <c:pt idx="435" formatCode="0">
                  <c:v>5070753.7561309608</c:v>
                </c:pt>
                <c:pt idx="436" formatCode="0">
                  <c:v>5070753.7500650035</c:v>
                </c:pt>
                <c:pt idx="437" formatCode="0">
                  <c:v>5070753.7443552781</c:v>
                </c:pt>
                <c:pt idx="438" formatCode="0">
                  <c:v>5070753.7389808632</c:v>
                </c:pt>
                <c:pt idx="439" formatCode="0">
                  <c:v>5070753.733922068</c:v>
                </c:pt>
                <c:pt idx="440" formatCode="0">
                  <c:v>5070753.7291603573</c:v>
                </c:pt>
                <c:pt idx="441" formatCode="0">
                  <c:v>5070753.7246782836</c:v>
                </c:pt>
                <c:pt idx="442" formatCode="0">
                  <c:v>5070753.7204594258</c:v>
                </c:pt>
                <c:pt idx="443" formatCode="0">
                  <c:v>5070753.716488326</c:v>
                </c:pt>
                <c:pt idx="444" formatCode="0">
                  <c:v>5070753.7127504339</c:v>
                </c:pt>
                <c:pt idx="445" formatCode="0">
                  <c:v>5070753.7092320547</c:v>
                </c:pt>
                <c:pt idx="446" formatCode="0">
                  <c:v>5070753.7059202967</c:v>
                </c:pt>
                <c:pt idx="447" formatCode="0">
                  <c:v>5070753.702803026</c:v>
                </c:pt>
                <c:pt idx="448" formatCode="0">
                  <c:v>5070753.6998688215</c:v>
                </c:pt>
                <c:pt idx="449" formatCode="0">
                  <c:v>5070753.6971069314</c:v>
                </c:pt>
                <c:pt idx="450" formatCode="0">
                  <c:v>5070753.6945072375</c:v>
                </c:pt>
                <c:pt idx="451" formatCode="0">
                  <c:v>5070753.6920602135</c:v>
                </c:pt>
                <c:pt idx="452" formatCode="0">
                  <c:v>5070753.6897568945</c:v>
                </c:pt>
                <c:pt idx="453" formatCode="0">
                  <c:v>5070753.6875888407</c:v>
                </c:pt>
                <c:pt idx="454" formatCode="0">
                  <c:v>5070753.685548109</c:v>
                </c:pt>
                <c:pt idx="455" formatCode="0">
                  <c:v>5070753.6836272217</c:v>
                </c:pt>
                <c:pt idx="456" formatCode="0">
                  <c:v>5070753.6818191409</c:v>
                </c:pt>
                <c:pt idx="457" formatCode="0">
                  <c:v>5070753.680117242</c:v>
                </c:pt>
                <c:pt idx="458" formatCode="0">
                  <c:v>5070753.678515289</c:v>
                </c:pt>
                <c:pt idx="459" formatCode="0">
                  <c:v>5070753.6770074135</c:v>
                </c:pt>
                <c:pt idx="460" formatCode="0">
                  <c:v>5070753.675588089</c:v>
                </c:pt>
                <c:pt idx="461" formatCode="0">
                  <c:v>5070753.6742521171</c:v>
                </c:pt>
                <c:pt idx="462" formatCode="0">
                  <c:v>5070753.6729946015</c:v>
                </c:pt>
                <c:pt idx="463" formatCode="0">
                  <c:v>5070753.6718109353</c:v>
                </c:pt>
                <c:pt idx="464" formatCode="0">
                  <c:v>5070753.670696781</c:v>
                </c:pt>
                <c:pt idx="465" formatCode="0">
                  <c:v>5070753.6696480568</c:v>
                </c:pt>
                <c:pt idx="466" formatCode="0">
                  <c:v>5070753.668660921</c:v>
                </c:pt>
                <c:pt idx="467" formatCode="0">
                  <c:v>5070753.6677317554</c:v>
                </c:pt>
                <c:pt idx="468" formatCode="0">
                  <c:v>5070753.6668571569</c:v>
                </c:pt>
                <c:pt idx="469" formatCode="0">
                  <c:v>5070753.6660339199</c:v>
                </c:pt>
                <c:pt idx="470" formatCode="0">
                  <c:v>5070753.6652590288</c:v>
                </c:pt>
                <c:pt idx="471" formatCode="0">
                  <c:v>5070753.664529644</c:v>
                </c:pt>
                <c:pt idx="472" formatCode="0">
                  <c:v>5070753.6638430934</c:v>
                </c:pt>
                <c:pt idx="473" formatCode="0">
                  <c:v>5070753.6631968608</c:v>
                </c:pt>
                <c:pt idx="474" formatCode="0">
                  <c:v>5070753.6625885796</c:v>
                </c:pt>
                <c:pt idx="475" formatCode="0">
                  <c:v>5070753.6620160202</c:v>
                </c:pt>
                <c:pt idx="476" formatCode="0">
                  <c:v>5070753.6614770852</c:v>
                </c:pt>
                <c:pt idx="477" formatCode="0">
                  <c:v>5070753.6609698003</c:v>
                </c:pt>
                <c:pt idx="478" formatCode="0">
                  <c:v>5070753.6604923056</c:v>
                </c:pt>
                <c:pt idx="479" formatCode="0">
                  <c:v>5070753.6600428531</c:v>
                </c:pt>
                <c:pt idx="480" formatCode="0">
                  <c:v>5070753.6596197952</c:v>
                </c:pt>
                <c:pt idx="481" formatCode="0">
                  <c:v>5070753.6592215821</c:v>
                </c:pt>
                <c:pt idx="482" formatCode="0">
                  <c:v>5070753.6588467546</c:v>
                </c:pt>
                <c:pt idx="483" formatCode="0">
                  <c:v>5070753.6584939389</c:v>
                </c:pt>
                <c:pt idx="484" formatCode="0">
                  <c:v>5070753.6581618432</c:v>
                </c:pt>
                <c:pt idx="485" formatCode="0">
                  <c:v>5070753.6578492494</c:v>
                </c:pt>
                <c:pt idx="486" formatCode="0">
                  <c:v>5070753.6575550139</c:v>
                </c:pt>
                <c:pt idx="487" formatCode="0">
                  <c:v>5070753.6572780572</c:v>
                </c:pt>
                <c:pt idx="488" formatCode="0">
                  <c:v>5070753.6570173651</c:v>
                </c:pt>
                <c:pt idx="489" formatCode="0">
                  <c:v>5070753.656771983</c:v>
                </c:pt>
                <c:pt idx="490" formatCode="0">
                  <c:v>5070753.6565410113</c:v>
                </c:pt>
                <c:pt idx="491" formatCode="0">
                  <c:v>5070753.6563236034</c:v>
                </c:pt>
                <c:pt idx="492" formatCode="0">
                  <c:v>5070753.6561189629</c:v>
                </c:pt>
                <c:pt idx="493" formatCode="0">
                  <c:v>5070753.6559263403</c:v>
                </c:pt>
                <c:pt idx="494" formatCode="0">
                  <c:v>5070753.6557450294</c:v>
                </c:pt>
                <c:pt idx="495" formatCode="0">
                  <c:v>5070753.6555743665</c:v>
                </c:pt>
                <c:pt idx="496" formatCode="0">
                  <c:v>5070753.6554137263</c:v>
                </c:pt>
                <c:pt idx="497" formatCode="0">
                  <c:v>5070753.6552625196</c:v>
                </c:pt>
                <c:pt idx="498" formatCode="0">
                  <c:v>5070753.655120193</c:v>
                </c:pt>
                <c:pt idx="499" formatCode="0">
                  <c:v>5070753.6549862241</c:v>
                </c:pt>
                <c:pt idx="500" formatCode="0">
                  <c:v>5070753.6548601231</c:v>
                </c:pt>
                <c:pt idx="501" formatCode="0">
                  <c:v>5070753.6547414279</c:v>
                </c:pt>
                <c:pt idx="502" formatCode="0">
                  <c:v>5070753.6546297027</c:v>
                </c:pt>
                <c:pt idx="503" formatCode="0">
                  <c:v>5070753.6545245387</c:v>
                </c:pt>
                <c:pt idx="504" formatCode="0">
                  <c:v>5070753.6544255512</c:v>
                </c:pt>
                <c:pt idx="505" formatCode="0">
                  <c:v>5070753.6543323761</c:v>
                </c:pt>
                <c:pt idx="506" formatCode="0">
                  <c:v>5070753.6542446734</c:v>
                </c:pt>
                <c:pt idx="507" formatCode="0">
                  <c:v>5070753.654162121</c:v>
                </c:pt>
                <c:pt idx="508" formatCode="0">
                  <c:v>5070753.6540844161</c:v>
                </c:pt>
                <c:pt idx="509" formatCode="0">
                  <c:v>5070753.6540112747</c:v>
                </c:pt>
                <c:pt idx="510" formatCode="0">
                  <c:v>5070753.6539424285</c:v>
                </c:pt>
                <c:pt idx="511" formatCode="0">
                  <c:v>5070753.6538776262</c:v>
                </c:pt>
                <c:pt idx="512" formatCode="0">
                  <c:v>5070753.6538166292</c:v>
                </c:pt>
                <c:pt idx="513" formatCode="0">
                  <c:v>5070753.6537592141</c:v>
                </c:pt>
                <c:pt idx="514" formatCode="0">
                  <c:v>5070753.6537051704</c:v>
                </c:pt>
                <c:pt idx="515" formatCode="0">
                  <c:v>5070753.6536543006</c:v>
                </c:pt>
                <c:pt idx="516" formatCode="0">
                  <c:v>5070753.6536064185</c:v>
                </c:pt>
                <c:pt idx="517" formatCode="0">
                  <c:v>5070753.6535613481</c:v>
                </c:pt>
                <c:pt idx="518" formatCode="0">
                  <c:v>5070753.6535189245</c:v>
                </c:pt>
                <c:pt idx="519" formatCode="0">
                  <c:v>5070753.6534789922</c:v>
                </c:pt>
                <c:pt idx="520" formatCode="0">
                  <c:v>5070753.6534414049</c:v>
                </c:pt>
                <c:pt idx="521" formatCode="0">
                  <c:v>5070753.6534060249</c:v>
                </c:pt>
                <c:pt idx="522" formatCode="0">
                  <c:v>5070753.6533727227</c:v>
                </c:pt>
                <c:pt idx="523" formatCode="0">
                  <c:v>5070753.6533413762</c:v>
                </c:pt>
                <c:pt idx="524" formatCode="0">
                  <c:v>5070753.653311871</c:v>
                </c:pt>
                <c:pt idx="525" formatCode="0">
                  <c:v>5070753.653284098</c:v>
                </c:pt>
                <c:pt idx="526" formatCode="0">
                  <c:v>5070753.6532579567</c:v>
                </c:pt>
                <c:pt idx="527" formatCode="0">
                  <c:v>5070753.6532333503</c:v>
                </c:pt>
                <c:pt idx="528" formatCode="0">
                  <c:v>5070753.6532101892</c:v>
                </c:pt>
                <c:pt idx="529" formatCode="0">
                  <c:v>5070753.6531883879</c:v>
                </c:pt>
                <c:pt idx="530" formatCode="0">
                  <c:v>5070753.6531678671</c:v>
                </c:pt>
                <c:pt idx="531" formatCode="0">
                  <c:v>5070753.6531485515</c:v>
                </c:pt>
                <c:pt idx="532" formatCode="0">
                  <c:v>5070753.6531303702</c:v>
                </c:pt>
                <c:pt idx="533" formatCode="0">
                  <c:v>5070753.6531132562</c:v>
                </c:pt>
                <c:pt idx="534" formatCode="0">
                  <c:v>5070753.6530971471</c:v>
                </c:pt>
                <c:pt idx="535" formatCode="0">
                  <c:v>5070753.6530819843</c:v>
                </c:pt>
                <c:pt idx="536" formatCode="0">
                  <c:v>5070753.6530677117</c:v>
                </c:pt>
                <c:pt idx="537" formatCode="0">
                  <c:v>5070753.6530542774</c:v>
                </c:pt>
                <c:pt idx="538" formatCode="0">
                  <c:v>5070753.6530416319</c:v>
                </c:pt>
                <c:pt idx="539" formatCode="0">
                  <c:v>5070753.6530297296</c:v>
                </c:pt>
                <c:pt idx="540" formatCode="0">
                  <c:v>5070753.6530185258</c:v>
                </c:pt>
                <c:pt idx="541" formatCode="0">
                  <c:v>5070753.6530079804</c:v>
                </c:pt>
                <c:pt idx="542" formatCode="0">
                  <c:v>5070753.6529980544</c:v>
                </c:pt>
                <c:pt idx="543" formatCode="0">
                  <c:v>5070753.6529887114</c:v>
                </c:pt>
                <c:pt idx="544" formatCode="0">
                  <c:v>5070753.6529799169</c:v>
                </c:pt>
                <c:pt idx="545" formatCode="0">
                  <c:v>5070753.6529716384</c:v>
                </c:pt>
                <c:pt idx="546" formatCode="0">
                  <c:v>5070753.652963846</c:v>
                </c:pt>
                <c:pt idx="547" formatCode="0">
                  <c:v>5070753.6529565118</c:v>
                </c:pt>
                <c:pt idx="548" formatCode="0">
                  <c:v>5070753.6529496079</c:v>
                </c:pt>
                <c:pt idx="549" formatCode="0">
                  <c:v>5070753.6529431101</c:v>
                </c:pt>
                <c:pt idx="550" formatCode="0">
                  <c:v>5070753.6529369932</c:v>
                </c:pt>
                <c:pt idx="551" formatCode="0">
                  <c:v>5070753.6529312357</c:v>
                </c:pt>
                <c:pt idx="552" formatCode="0">
                  <c:v>5070753.6529258164</c:v>
                </c:pt>
                <c:pt idx="553" formatCode="0">
                  <c:v>5070753.6529207155</c:v>
                </c:pt>
                <c:pt idx="554" formatCode="0">
                  <c:v>5070753.6529159136</c:v>
                </c:pt>
                <c:pt idx="555" formatCode="0">
                  <c:v>5070753.6529113939</c:v>
                </c:pt>
                <c:pt idx="556" formatCode="0">
                  <c:v>5070753.6529071396</c:v>
                </c:pt>
                <c:pt idx="557" formatCode="0">
                  <c:v>5070753.6529031349</c:v>
                </c:pt>
                <c:pt idx="558" formatCode="0">
                  <c:v>5070753.6528993659</c:v>
                </c:pt>
                <c:pt idx="559" formatCode="0">
                  <c:v>5070753.6528958185</c:v>
                </c:pt>
                <c:pt idx="560" formatCode="0">
                  <c:v>5070753.6528924787</c:v>
                </c:pt>
                <c:pt idx="561" formatCode="0">
                  <c:v>5070753.6528893355</c:v>
                </c:pt>
                <c:pt idx="562" formatCode="0">
                  <c:v>5070753.6528863767</c:v>
                </c:pt>
                <c:pt idx="563" formatCode="0">
                  <c:v>5070753.6528835921</c:v>
                </c:pt>
                <c:pt idx="564" formatCode="0">
                  <c:v>5070753.6528809704</c:v>
                </c:pt>
                <c:pt idx="565" formatCode="0">
                  <c:v>5070753.6528785033</c:v>
                </c:pt>
                <c:pt idx="566" formatCode="0">
                  <c:v>5070753.6528761806</c:v>
                </c:pt>
                <c:pt idx="567" formatCode="0">
                  <c:v>5070753.6528739948</c:v>
                </c:pt>
                <c:pt idx="568" formatCode="0">
                  <c:v>5070753.6528719366</c:v>
                </c:pt>
                <c:pt idx="569" formatCode="0">
                  <c:v>5070753.6528699994</c:v>
                </c:pt>
                <c:pt idx="570" formatCode="0">
                  <c:v>5070753.6528681759</c:v>
                </c:pt>
                <c:pt idx="571" formatCode="0">
                  <c:v>5070753.6528664595</c:v>
                </c:pt>
                <c:pt idx="572" formatCode="0">
                  <c:v>5070753.6528648445</c:v>
                </c:pt>
                <c:pt idx="573" formatCode="0">
                  <c:v>5070753.6528633237</c:v>
                </c:pt>
                <c:pt idx="574" formatCode="0">
                  <c:v>5070753.6528618922</c:v>
                </c:pt>
                <c:pt idx="575" formatCode="0">
                  <c:v>5070753.6528605456</c:v>
                </c:pt>
                <c:pt idx="576" formatCode="0">
                  <c:v>5070753.6528592771</c:v>
                </c:pt>
                <c:pt idx="577" formatCode="0">
                  <c:v>5070753.6528580831</c:v>
                </c:pt>
                <c:pt idx="578" formatCode="0">
                  <c:v>5070753.65285696</c:v>
                </c:pt>
                <c:pt idx="579" formatCode="0">
                  <c:v>5070753.6528559029</c:v>
                </c:pt>
                <c:pt idx="580" formatCode="0">
                  <c:v>5070753.6528549073</c:v>
                </c:pt>
                <c:pt idx="581" formatCode="0">
                  <c:v>5070753.6528539704</c:v>
                </c:pt>
                <c:pt idx="582" formatCode="0">
                  <c:v>5070753.6528530885</c:v>
                </c:pt>
                <c:pt idx="583" formatCode="0">
                  <c:v>5070753.6528522586</c:v>
                </c:pt>
                <c:pt idx="584" formatCode="0">
                  <c:v>5070753.6528514773</c:v>
                </c:pt>
                <c:pt idx="585" formatCode="0">
                  <c:v>5070753.6528507415</c:v>
                </c:pt>
                <c:pt idx="586" formatCode="0">
                  <c:v>5070753.6528500495</c:v>
                </c:pt>
                <c:pt idx="587" formatCode="0">
                  <c:v>5070753.6528493976</c:v>
                </c:pt>
                <c:pt idx="588" formatCode="0">
                  <c:v>5070753.6528487839</c:v>
                </c:pt>
                <c:pt idx="589" formatCode="0">
                  <c:v>5070753.6528482065</c:v>
                </c:pt>
                <c:pt idx="590" formatCode="0">
                  <c:v>5070753.6528476626</c:v>
                </c:pt>
                <c:pt idx="591" formatCode="0">
                  <c:v>5070753.6528471513</c:v>
                </c:pt>
                <c:pt idx="592" formatCode="0">
                  <c:v>5070753.6528466698</c:v>
                </c:pt>
                <c:pt idx="593" formatCode="0">
                  <c:v>5070753.6528462162</c:v>
                </c:pt>
                <c:pt idx="594" formatCode="0">
                  <c:v>5070753.6528457897</c:v>
                </c:pt>
                <c:pt idx="595" formatCode="0">
                  <c:v>5070753.6528453883</c:v>
                </c:pt>
                <c:pt idx="596" formatCode="0">
                  <c:v>5070753.6528450102</c:v>
                </c:pt>
                <c:pt idx="597" formatCode="0">
                  <c:v>5070753.6528446544</c:v>
                </c:pt>
                <c:pt idx="598" formatCode="0">
                  <c:v>5070753.6528443191</c:v>
                </c:pt>
                <c:pt idx="599" formatCode="0">
                  <c:v>5070753.6528440043</c:v>
                </c:pt>
                <c:pt idx="600" formatCode="0">
                  <c:v>5070753.6528437072</c:v>
                </c:pt>
                <c:pt idx="601" formatCode="0">
                  <c:v>5070753.6528434278</c:v>
                </c:pt>
                <c:pt idx="602" formatCode="0">
                  <c:v>5070753.6528431652</c:v>
                </c:pt>
                <c:pt idx="603" formatCode="0">
                  <c:v>5070753.6528429175</c:v>
                </c:pt>
                <c:pt idx="604" formatCode="0">
                  <c:v>5070753.6528426846</c:v>
                </c:pt>
                <c:pt idx="605" formatCode="0">
                  <c:v>5070753.6528424658</c:v>
                </c:pt>
                <c:pt idx="606" formatCode="0">
                  <c:v>5070753.652842259</c:v>
                </c:pt>
                <c:pt idx="607" formatCode="0">
                  <c:v>5070753.6528420644</c:v>
                </c:pt>
                <c:pt idx="608" formatCode="0">
                  <c:v>5070753.6528418818</c:v>
                </c:pt>
                <c:pt idx="609" formatCode="0">
                  <c:v>5070753.6528417096</c:v>
                </c:pt>
                <c:pt idx="610" formatCode="0">
                  <c:v>5070753.6528415475</c:v>
                </c:pt>
                <c:pt idx="611" formatCode="0">
                  <c:v>5070753.6528413948</c:v>
                </c:pt>
                <c:pt idx="612" formatCode="0">
                  <c:v>5070753.6528412513</c:v>
                </c:pt>
                <c:pt idx="613" formatCode="0">
                  <c:v>5070753.6528411163</c:v>
                </c:pt>
                <c:pt idx="614" formatCode="0">
                  <c:v>5070753.6528409887</c:v>
                </c:pt>
                <c:pt idx="615" formatCode="0">
                  <c:v>5070753.6528408686</c:v>
                </c:pt>
                <c:pt idx="616" formatCode="0">
                  <c:v>5070753.6528407559</c:v>
                </c:pt>
                <c:pt idx="617" formatCode="0">
                  <c:v>5070753.6528406497</c:v>
                </c:pt>
                <c:pt idx="618" formatCode="0">
                  <c:v>5070753.6528405501</c:v>
                </c:pt>
                <c:pt idx="619" formatCode="0">
                  <c:v>5070753.652840456</c:v>
                </c:pt>
                <c:pt idx="620" formatCode="0">
                  <c:v>5070753.6528403675</c:v>
                </c:pt>
                <c:pt idx="621" formatCode="0">
                  <c:v>5070753.6528402846</c:v>
                </c:pt>
                <c:pt idx="622" formatCode="0">
                  <c:v>5070753.6528402064</c:v>
                </c:pt>
                <c:pt idx="623" formatCode="0">
                  <c:v>5070753.6528401328</c:v>
                </c:pt>
                <c:pt idx="624" formatCode="0">
                  <c:v>5070753.652840063</c:v>
                </c:pt>
                <c:pt idx="625" formatCode="0">
                  <c:v>5070753.6528399978</c:v>
                </c:pt>
                <c:pt idx="626" formatCode="0">
                  <c:v>5070753.6528399363</c:v>
                </c:pt>
                <c:pt idx="627" formatCode="0">
                  <c:v>5070753.6528398786</c:v>
                </c:pt>
                <c:pt idx="628" formatCode="0">
                  <c:v>5070753.6528398236</c:v>
                </c:pt>
                <c:pt idx="629" formatCode="0">
                  <c:v>5070753.6528397724</c:v>
                </c:pt>
                <c:pt idx="630" formatCode="0">
                  <c:v>5070753.652839724</c:v>
                </c:pt>
                <c:pt idx="631" formatCode="0">
                  <c:v>5070753.6528396783</c:v>
                </c:pt>
                <c:pt idx="632" formatCode="0">
                  <c:v>5070753.6528396355</c:v>
                </c:pt>
                <c:pt idx="633" formatCode="0">
                  <c:v>5070753.6528395955</c:v>
                </c:pt>
                <c:pt idx="634" formatCode="0">
                  <c:v>5070753.6528395573</c:v>
                </c:pt>
                <c:pt idx="635" formatCode="0">
                  <c:v>5070753.6528395219</c:v>
                </c:pt>
                <c:pt idx="636" formatCode="0">
                  <c:v>5070753.6528394883</c:v>
                </c:pt>
                <c:pt idx="637" formatCode="0">
                  <c:v>5070753.6528394567</c:v>
                </c:pt>
                <c:pt idx="638" formatCode="0">
                  <c:v>5070753.6528394269</c:v>
                </c:pt>
                <c:pt idx="639" formatCode="0">
                  <c:v>5070753.6528393989</c:v>
                </c:pt>
                <c:pt idx="640" formatCode="0">
                  <c:v>5070753.6528393729</c:v>
                </c:pt>
                <c:pt idx="641" formatCode="0">
                  <c:v>5070753.6528393477</c:v>
                </c:pt>
                <c:pt idx="642" formatCode="0">
                  <c:v>5070753.6528393244</c:v>
                </c:pt>
                <c:pt idx="643" formatCode="0">
                  <c:v>5070753.6528393021</c:v>
                </c:pt>
                <c:pt idx="644" formatCode="0">
                  <c:v>5070753.6528392816</c:v>
                </c:pt>
                <c:pt idx="645" formatCode="0">
                  <c:v>5070753.652839262</c:v>
                </c:pt>
                <c:pt idx="646" formatCode="0">
                  <c:v>5070753.6528392434</c:v>
                </c:pt>
                <c:pt idx="647" formatCode="0">
                  <c:v>5070753.6528392257</c:v>
                </c:pt>
                <c:pt idx="648" formatCode="0">
                  <c:v>5070753.6528392099</c:v>
                </c:pt>
                <c:pt idx="649" formatCode="0">
                  <c:v>5070753.652839195</c:v>
                </c:pt>
                <c:pt idx="650" formatCode="0">
                  <c:v>5070753.652839181</c:v>
                </c:pt>
                <c:pt idx="651" formatCode="0">
                  <c:v>5070753.652839167</c:v>
                </c:pt>
                <c:pt idx="652" formatCode="0">
                  <c:v>5070753.652839154</c:v>
                </c:pt>
                <c:pt idx="653" formatCode="0">
                  <c:v>5070753.6528391419</c:v>
                </c:pt>
                <c:pt idx="654" formatCode="0">
                  <c:v>5070753.6528391307</c:v>
                </c:pt>
                <c:pt idx="655" formatCode="0">
                  <c:v>5070753.6528391205</c:v>
                </c:pt>
                <c:pt idx="656" formatCode="0">
                  <c:v>5070753.6528391102</c:v>
                </c:pt>
                <c:pt idx="657" formatCode="0">
                  <c:v>5070753.6528391009</c:v>
                </c:pt>
                <c:pt idx="658" formatCode="0">
                  <c:v>5070753.6528390916</c:v>
                </c:pt>
                <c:pt idx="659" formatCode="0">
                  <c:v>5070753.6528390832</c:v>
                </c:pt>
                <c:pt idx="660" formatCode="0">
                  <c:v>5070753.6528390758</c:v>
                </c:pt>
                <c:pt idx="661" formatCode="0">
                  <c:v>5070753.6528390683</c:v>
                </c:pt>
                <c:pt idx="662" formatCode="0">
                  <c:v>5070753.6528390618</c:v>
                </c:pt>
                <c:pt idx="663" formatCode="0">
                  <c:v>5070753.6528390553</c:v>
                </c:pt>
                <c:pt idx="664" formatCode="0">
                  <c:v>5070753.6528390488</c:v>
                </c:pt>
                <c:pt idx="665" formatCode="0">
                  <c:v>5070753.6528390432</c:v>
                </c:pt>
                <c:pt idx="666" formatCode="0">
                  <c:v>5070753.6528390376</c:v>
                </c:pt>
                <c:pt idx="667" formatCode="0">
                  <c:v>5070753.652839032</c:v>
                </c:pt>
                <c:pt idx="668" formatCode="0">
                  <c:v>5070753.6528390273</c:v>
                </c:pt>
                <c:pt idx="669" formatCode="0">
                  <c:v>5070753.6528390227</c:v>
                </c:pt>
                <c:pt idx="670" formatCode="0">
                  <c:v>5070753.652839018</c:v>
                </c:pt>
                <c:pt idx="671" formatCode="0">
                  <c:v>5070753.6528390143</c:v>
                </c:pt>
                <c:pt idx="672" formatCode="0">
                  <c:v>5070753.6528390106</c:v>
                </c:pt>
                <c:pt idx="673" formatCode="0">
                  <c:v>5070753.6528390069</c:v>
                </c:pt>
                <c:pt idx="674" formatCode="0">
                  <c:v>5070753.6528390031</c:v>
                </c:pt>
                <c:pt idx="675" formatCode="0">
                  <c:v>5070753.6528390003</c:v>
                </c:pt>
                <c:pt idx="676" formatCode="0">
                  <c:v>5070753.6528389975</c:v>
                </c:pt>
                <c:pt idx="677" formatCode="0">
                  <c:v>5070753.6528389947</c:v>
                </c:pt>
                <c:pt idx="678" formatCode="0">
                  <c:v>5070753.652838992</c:v>
                </c:pt>
                <c:pt idx="679" formatCode="0">
                  <c:v>5070753.6528389892</c:v>
                </c:pt>
                <c:pt idx="680" formatCode="0">
                  <c:v>5070753.6528389864</c:v>
                </c:pt>
                <c:pt idx="681" formatCode="0">
                  <c:v>5070753.6528389845</c:v>
                </c:pt>
                <c:pt idx="682" formatCode="0">
                  <c:v>5070753.6528389826</c:v>
                </c:pt>
                <c:pt idx="683" formatCode="0">
                  <c:v>5070753.6528389808</c:v>
                </c:pt>
                <c:pt idx="684" formatCode="0">
                  <c:v>5070753.6528389789</c:v>
                </c:pt>
                <c:pt idx="685" formatCode="0">
                  <c:v>5070753.6528389771</c:v>
                </c:pt>
                <c:pt idx="686" formatCode="0">
                  <c:v>5070753.6528389752</c:v>
                </c:pt>
                <c:pt idx="687" formatCode="0">
                  <c:v>5070753.6528389733</c:v>
                </c:pt>
                <c:pt idx="688" formatCode="0">
                  <c:v>5070753.6528389715</c:v>
                </c:pt>
                <c:pt idx="689" formatCode="0">
                  <c:v>5070753.6528389705</c:v>
                </c:pt>
                <c:pt idx="690" formatCode="0">
                  <c:v>5070753.6528389696</c:v>
                </c:pt>
                <c:pt idx="691" formatCode="0">
                  <c:v>5070753.6528389687</c:v>
                </c:pt>
                <c:pt idx="692" formatCode="0">
                  <c:v>5070753.6528389677</c:v>
                </c:pt>
                <c:pt idx="693" formatCode="0">
                  <c:v>5070753.6528389668</c:v>
                </c:pt>
                <c:pt idx="694" formatCode="0">
                  <c:v>5070753.6528389659</c:v>
                </c:pt>
                <c:pt idx="695" formatCode="0">
                  <c:v>5070753.6528389649</c:v>
                </c:pt>
                <c:pt idx="696" formatCode="0">
                  <c:v>5070753.652838964</c:v>
                </c:pt>
                <c:pt idx="697" formatCode="0">
                  <c:v>5070753.6528389631</c:v>
                </c:pt>
                <c:pt idx="698" formatCode="0">
                  <c:v>5070753.6528389622</c:v>
                </c:pt>
                <c:pt idx="699" formatCode="0">
                  <c:v>5070753.6528389612</c:v>
                </c:pt>
                <c:pt idx="700" formatCode="0">
                  <c:v>5070753.6528389603</c:v>
                </c:pt>
                <c:pt idx="701" formatCode="0">
                  <c:v>5070753.6528389594</c:v>
                </c:pt>
                <c:pt idx="702" formatCode="0">
                  <c:v>5070753.6528389584</c:v>
                </c:pt>
                <c:pt idx="703" formatCode="0">
                  <c:v>5070753.6528389575</c:v>
                </c:pt>
                <c:pt idx="704" formatCode="0">
                  <c:v>5070753.6528389566</c:v>
                </c:pt>
                <c:pt idx="705" formatCode="0">
                  <c:v>5070753.6528389556</c:v>
                </c:pt>
                <c:pt idx="706" formatCode="0">
                  <c:v>5070753.6528389547</c:v>
                </c:pt>
                <c:pt idx="707" formatCode="0">
                  <c:v>5070753.6528389547</c:v>
                </c:pt>
                <c:pt idx="708" formatCode="0">
                  <c:v>5070753.6528389547</c:v>
                </c:pt>
                <c:pt idx="709" formatCode="0">
                  <c:v>5070753.6528389547</c:v>
                </c:pt>
                <c:pt idx="710" formatCode="0">
                  <c:v>5070753.6528389547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59A8-4DB5-8142-8179D0358202}"/>
            </c:ext>
          </c:extLst>
        </c:ser>
        <c:ser>
          <c:idx val="12"/>
          <c:order val="7"/>
          <c:tx>
            <c:v>I3</c:v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Deutschland!$A$21:$A$731</c:f>
              <c:numCache>
                <c:formatCode>d/m;@</c:formatCode>
                <c:ptCount val="711"/>
                <c:pt idx="1">
                  <c:v>43852</c:v>
                </c:pt>
                <c:pt idx="2">
                  <c:v>43853</c:v>
                </c:pt>
                <c:pt idx="3">
                  <c:v>43854</c:v>
                </c:pt>
                <c:pt idx="4">
                  <c:v>43855</c:v>
                </c:pt>
                <c:pt idx="5">
                  <c:v>43856</c:v>
                </c:pt>
                <c:pt idx="6">
                  <c:v>43857</c:v>
                </c:pt>
                <c:pt idx="7">
                  <c:v>43858</c:v>
                </c:pt>
                <c:pt idx="8">
                  <c:v>43859</c:v>
                </c:pt>
                <c:pt idx="9">
                  <c:v>43860</c:v>
                </c:pt>
                <c:pt idx="10">
                  <c:v>43861</c:v>
                </c:pt>
                <c:pt idx="11">
                  <c:v>43862</c:v>
                </c:pt>
                <c:pt idx="12">
                  <c:v>43863</c:v>
                </c:pt>
                <c:pt idx="13">
                  <c:v>43864</c:v>
                </c:pt>
                <c:pt idx="14">
                  <c:v>43865</c:v>
                </c:pt>
                <c:pt idx="15">
                  <c:v>43866</c:v>
                </c:pt>
                <c:pt idx="16">
                  <c:v>43867</c:v>
                </c:pt>
                <c:pt idx="17">
                  <c:v>43868</c:v>
                </c:pt>
                <c:pt idx="18">
                  <c:v>43869</c:v>
                </c:pt>
                <c:pt idx="19">
                  <c:v>43870</c:v>
                </c:pt>
                <c:pt idx="20">
                  <c:v>43871</c:v>
                </c:pt>
                <c:pt idx="21">
                  <c:v>43872</c:v>
                </c:pt>
                <c:pt idx="22">
                  <c:v>43873</c:v>
                </c:pt>
                <c:pt idx="23">
                  <c:v>43874</c:v>
                </c:pt>
                <c:pt idx="24">
                  <c:v>43875</c:v>
                </c:pt>
                <c:pt idx="25">
                  <c:v>43876</c:v>
                </c:pt>
                <c:pt idx="26">
                  <c:v>43877</c:v>
                </c:pt>
                <c:pt idx="27">
                  <c:v>43878</c:v>
                </c:pt>
                <c:pt idx="28">
                  <c:v>43879</c:v>
                </c:pt>
                <c:pt idx="29">
                  <c:v>43880</c:v>
                </c:pt>
                <c:pt idx="30">
                  <c:v>43881</c:v>
                </c:pt>
                <c:pt idx="31">
                  <c:v>43882</c:v>
                </c:pt>
                <c:pt idx="32">
                  <c:v>43883</c:v>
                </c:pt>
                <c:pt idx="33">
                  <c:v>43884</c:v>
                </c:pt>
                <c:pt idx="34">
                  <c:v>43885</c:v>
                </c:pt>
                <c:pt idx="35">
                  <c:v>43886</c:v>
                </c:pt>
                <c:pt idx="36">
                  <c:v>43887</c:v>
                </c:pt>
                <c:pt idx="37">
                  <c:v>43888</c:v>
                </c:pt>
                <c:pt idx="38">
                  <c:v>43889</c:v>
                </c:pt>
                <c:pt idx="39">
                  <c:v>43890</c:v>
                </c:pt>
                <c:pt idx="40">
                  <c:v>43891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43897</c:v>
                </c:pt>
                <c:pt idx="47">
                  <c:v>43898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43904</c:v>
                </c:pt>
                <c:pt idx="54">
                  <c:v>43905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43911</c:v>
                </c:pt>
                <c:pt idx="61">
                  <c:v>43912</c:v>
                </c:pt>
                <c:pt idx="62">
                  <c:v>43913</c:v>
                </c:pt>
                <c:pt idx="63">
                  <c:v>43914</c:v>
                </c:pt>
                <c:pt idx="64">
                  <c:v>43915</c:v>
                </c:pt>
                <c:pt idx="65">
                  <c:v>43916</c:v>
                </c:pt>
                <c:pt idx="66">
                  <c:v>43917</c:v>
                </c:pt>
                <c:pt idx="67">
                  <c:v>43918</c:v>
                </c:pt>
                <c:pt idx="68">
                  <c:v>43919</c:v>
                </c:pt>
                <c:pt idx="69">
                  <c:v>43920</c:v>
                </c:pt>
                <c:pt idx="70">
                  <c:v>43921</c:v>
                </c:pt>
                <c:pt idx="71">
                  <c:v>43922</c:v>
                </c:pt>
                <c:pt idx="72">
                  <c:v>43923</c:v>
                </c:pt>
                <c:pt idx="73">
                  <c:v>43924</c:v>
                </c:pt>
                <c:pt idx="74">
                  <c:v>43925</c:v>
                </c:pt>
                <c:pt idx="75">
                  <c:v>43926</c:v>
                </c:pt>
                <c:pt idx="76">
                  <c:v>43927</c:v>
                </c:pt>
                <c:pt idx="77">
                  <c:v>43928</c:v>
                </c:pt>
                <c:pt idx="78">
                  <c:v>43929</c:v>
                </c:pt>
                <c:pt idx="79">
                  <c:v>43930</c:v>
                </c:pt>
                <c:pt idx="80">
                  <c:v>43931</c:v>
                </c:pt>
                <c:pt idx="81">
                  <c:v>43932</c:v>
                </c:pt>
                <c:pt idx="82">
                  <c:v>43933</c:v>
                </c:pt>
                <c:pt idx="83">
                  <c:v>43934</c:v>
                </c:pt>
                <c:pt idx="84">
                  <c:v>43935</c:v>
                </c:pt>
                <c:pt idx="85">
                  <c:v>43936</c:v>
                </c:pt>
                <c:pt idx="86">
                  <c:v>43937</c:v>
                </c:pt>
                <c:pt idx="87">
                  <c:v>43938</c:v>
                </c:pt>
                <c:pt idx="88">
                  <c:v>43939</c:v>
                </c:pt>
                <c:pt idx="89">
                  <c:v>43940</c:v>
                </c:pt>
                <c:pt idx="90">
                  <c:v>43941</c:v>
                </c:pt>
                <c:pt idx="91">
                  <c:v>43942</c:v>
                </c:pt>
                <c:pt idx="92">
                  <c:v>43943</c:v>
                </c:pt>
                <c:pt idx="93">
                  <c:v>43944</c:v>
                </c:pt>
                <c:pt idx="94">
                  <c:v>43945</c:v>
                </c:pt>
                <c:pt idx="95">
                  <c:v>43946</c:v>
                </c:pt>
                <c:pt idx="96">
                  <c:v>43947</c:v>
                </c:pt>
                <c:pt idx="97">
                  <c:v>43948</c:v>
                </c:pt>
                <c:pt idx="98">
                  <c:v>43949</c:v>
                </c:pt>
                <c:pt idx="99">
                  <c:v>43950</c:v>
                </c:pt>
                <c:pt idx="100">
                  <c:v>43951</c:v>
                </c:pt>
                <c:pt idx="101">
                  <c:v>43952</c:v>
                </c:pt>
                <c:pt idx="102">
                  <c:v>43953</c:v>
                </c:pt>
                <c:pt idx="103">
                  <c:v>43954</c:v>
                </c:pt>
                <c:pt idx="104">
                  <c:v>43955</c:v>
                </c:pt>
                <c:pt idx="105">
                  <c:v>43956</c:v>
                </c:pt>
                <c:pt idx="106">
                  <c:v>43957</c:v>
                </c:pt>
                <c:pt idx="107">
                  <c:v>43958</c:v>
                </c:pt>
                <c:pt idx="108">
                  <c:v>43959</c:v>
                </c:pt>
                <c:pt idx="109">
                  <c:v>43960</c:v>
                </c:pt>
                <c:pt idx="110">
                  <c:v>43961</c:v>
                </c:pt>
                <c:pt idx="111">
                  <c:v>43962</c:v>
                </c:pt>
                <c:pt idx="112">
                  <c:v>43963</c:v>
                </c:pt>
                <c:pt idx="113">
                  <c:v>43964</c:v>
                </c:pt>
                <c:pt idx="114">
                  <c:v>43965</c:v>
                </c:pt>
                <c:pt idx="115">
                  <c:v>43966</c:v>
                </c:pt>
                <c:pt idx="116">
                  <c:v>43967</c:v>
                </c:pt>
                <c:pt idx="117">
                  <c:v>43968</c:v>
                </c:pt>
                <c:pt idx="118">
                  <c:v>43969</c:v>
                </c:pt>
                <c:pt idx="119">
                  <c:v>43970</c:v>
                </c:pt>
                <c:pt idx="120">
                  <c:v>43971</c:v>
                </c:pt>
                <c:pt idx="121">
                  <c:v>43972</c:v>
                </c:pt>
                <c:pt idx="122">
                  <c:v>43973</c:v>
                </c:pt>
                <c:pt idx="123">
                  <c:v>43974</c:v>
                </c:pt>
                <c:pt idx="124">
                  <c:v>43975</c:v>
                </c:pt>
                <c:pt idx="125">
                  <c:v>43976</c:v>
                </c:pt>
                <c:pt idx="126">
                  <c:v>43977</c:v>
                </c:pt>
                <c:pt idx="127">
                  <c:v>43978</c:v>
                </c:pt>
                <c:pt idx="128">
                  <c:v>43979</c:v>
                </c:pt>
                <c:pt idx="129">
                  <c:v>43980</c:v>
                </c:pt>
                <c:pt idx="130">
                  <c:v>43981</c:v>
                </c:pt>
                <c:pt idx="131">
                  <c:v>43982</c:v>
                </c:pt>
                <c:pt idx="132">
                  <c:v>43983</c:v>
                </c:pt>
                <c:pt idx="133">
                  <c:v>43984</c:v>
                </c:pt>
                <c:pt idx="134">
                  <c:v>43985</c:v>
                </c:pt>
                <c:pt idx="135">
                  <c:v>43986</c:v>
                </c:pt>
                <c:pt idx="136">
                  <c:v>43987</c:v>
                </c:pt>
                <c:pt idx="137">
                  <c:v>43988</c:v>
                </c:pt>
                <c:pt idx="138">
                  <c:v>43989</c:v>
                </c:pt>
                <c:pt idx="139">
                  <c:v>43990</c:v>
                </c:pt>
                <c:pt idx="140">
                  <c:v>43991</c:v>
                </c:pt>
                <c:pt idx="141">
                  <c:v>43992</c:v>
                </c:pt>
                <c:pt idx="142">
                  <c:v>43993</c:v>
                </c:pt>
                <c:pt idx="143">
                  <c:v>43994</c:v>
                </c:pt>
                <c:pt idx="144">
                  <c:v>43995</c:v>
                </c:pt>
                <c:pt idx="145">
                  <c:v>43996</c:v>
                </c:pt>
                <c:pt idx="146">
                  <c:v>43997</c:v>
                </c:pt>
                <c:pt idx="147">
                  <c:v>43998</c:v>
                </c:pt>
                <c:pt idx="148">
                  <c:v>43999</c:v>
                </c:pt>
                <c:pt idx="149">
                  <c:v>44000</c:v>
                </c:pt>
                <c:pt idx="150">
                  <c:v>44001</c:v>
                </c:pt>
                <c:pt idx="151">
                  <c:v>44002</c:v>
                </c:pt>
                <c:pt idx="152">
                  <c:v>44003</c:v>
                </c:pt>
                <c:pt idx="153">
                  <c:v>44004</c:v>
                </c:pt>
                <c:pt idx="154">
                  <c:v>44005</c:v>
                </c:pt>
                <c:pt idx="155">
                  <c:v>44006</c:v>
                </c:pt>
                <c:pt idx="156">
                  <c:v>44007</c:v>
                </c:pt>
                <c:pt idx="157">
                  <c:v>44008</c:v>
                </c:pt>
                <c:pt idx="158">
                  <c:v>44009</c:v>
                </c:pt>
                <c:pt idx="159">
                  <c:v>44010</c:v>
                </c:pt>
                <c:pt idx="160">
                  <c:v>44011</c:v>
                </c:pt>
                <c:pt idx="161">
                  <c:v>44012</c:v>
                </c:pt>
                <c:pt idx="162">
                  <c:v>44013</c:v>
                </c:pt>
                <c:pt idx="163">
                  <c:v>44014</c:v>
                </c:pt>
                <c:pt idx="164">
                  <c:v>44015</c:v>
                </c:pt>
                <c:pt idx="165">
                  <c:v>44016</c:v>
                </c:pt>
                <c:pt idx="166">
                  <c:v>44017</c:v>
                </c:pt>
                <c:pt idx="167">
                  <c:v>44018</c:v>
                </c:pt>
                <c:pt idx="168">
                  <c:v>44019</c:v>
                </c:pt>
                <c:pt idx="169">
                  <c:v>44020</c:v>
                </c:pt>
                <c:pt idx="170">
                  <c:v>44021</c:v>
                </c:pt>
                <c:pt idx="171">
                  <c:v>44022</c:v>
                </c:pt>
                <c:pt idx="172">
                  <c:v>44023</c:v>
                </c:pt>
                <c:pt idx="173">
                  <c:v>44024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44030</c:v>
                </c:pt>
                <c:pt idx="180">
                  <c:v>44031</c:v>
                </c:pt>
                <c:pt idx="181">
                  <c:v>44032</c:v>
                </c:pt>
                <c:pt idx="182">
                  <c:v>44033</c:v>
                </c:pt>
                <c:pt idx="183">
                  <c:v>44034</c:v>
                </c:pt>
                <c:pt idx="184">
                  <c:v>44035</c:v>
                </c:pt>
                <c:pt idx="185">
                  <c:v>44036</c:v>
                </c:pt>
                <c:pt idx="186">
                  <c:v>44037</c:v>
                </c:pt>
                <c:pt idx="187">
                  <c:v>44038</c:v>
                </c:pt>
                <c:pt idx="188">
                  <c:v>44039</c:v>
                </c:pt>
                <c:pt idx="189">
                  <c:v>44040</c:v>
                </c:pt>
                <c:pt idx="190">
                  <c:v>44041</c:v>
                </c:pt>
                <c:pt idx="191">
                  <c:v>44042</c:v>
                </c:pt>
                <c:pt idx="192">
                  <c:v>44043</c:v>
                </c:pt>
                <c:pt idx="193">
                  <c:v>44044</c:v>
                </c:pt>
                <c:pt idx="194">
                  <c:v>44045</c:v>
                </c:pt>
                <c:pt idx="195">
                  <c:v>44046</c:v>
                </c:pt>
                <c:pt idx="196">
                  <c:v>44047</c:v>
                </c:pt>
                <c:pt idx="197">
                  <c:v>44048</c:v>
                </c:pt>
                <c:pt idx="198">
                  <c:v>44049</c:v>
                </c:pt>
                <c:pt idx="199">
                  <c:v>44050</c:v>
                </c:pt>
                <c:pt idx="200">
                  <c:v>44051</c:v>
                </c:pt>
                <c:pt idx="201">
                  <c:v>44052</c:v>
                </c:pt>
                <c:pt idx="202">
                  <c:v>44053</c:v>
                </c:pt>
                <c:pt idx="203">
                  <c:v>44054</c:v>
                </c:pt>
                <c:pt idx="204">
                  <c:v>44055</c:v>
                </c:pt>
                <c:pt idx="205">
                  <c:v>44056</c:v>
                </c:pt>
                <c:pt idx="206">
                  <c:v>44057</c:v>
                </c:pt>
                <c:pt idx="207">
                  <c:v>44058</c:v>
                </c:pt>
                <c:pt idx="208">
                  <c:v>44059</c:v>
                </c:pt>
                <c:pt idx="209">
                  <c:v>44060</c:v>
                </c:pt>
                <c:pt idx="210">
                  <c:v>44061</c:v>
                </c:pt>
                <c:pt idx="211">
                  <c:v>44062</c:v>
                </c:pt>
                <c:pt idx="212">
                  <c:v>44063</c:v>
                </c:pt>
                <c:pt idx="213">
                  <c:v>44064</c:v>
                </c:pt>
                <c:pt idx="214">
                  <c:v>44065</c:v>
                </c:pt>
                <c:pt idx="215">
                  <c:v>44066</c:v>
                </c:pt>
                <c:pt idx="216">
                  <c:v>44067</c:v>
                </c:pt>
                <c:pt idx="217">
                  <c:v>44068</c:v>
                </c:pt>
                <c:pt idx="218">
                  <c:v>44069</c:v>
                </c:pt>
                <c:pt idx="219">
                  <c:v>44070</c:v>
                </c:pt>
                <c:pt idx="220">
                  <c:v>44071</c:v>
                </c:pt>
                <c:pt idx="221">
                  <c:v>44072</c:v>
                </c:pt>
                <c:pt idx="222">
                  <c:v>44073</c:v>
                </c:pt>
                <c:pt idx="223">
                  <c:v>44074</c:v>
                </c:pt>
                <c:pt idx="224">
                  <c:v>44075</c:v>
                </c:pt>
                <c:pt idx="225">
                  <c:v>44076</c:v>
                </c:pt>
                <c:pt idx="226">
                  <c:v>44077</c:v>
                </c:pt>
                <c:pt idx="227">
                  <c:v>44078</c:v>
                </c:pt>
                <c:pt idx="228">
                  <c:v>44079</c:v>
                </c:pt>
                <c:pt idx="229">
                  <c:v>44080</c:v>
                </c:pt>
                <c:pt idx="230">
                  <c:v>44081</c:v>
                </c:pt>
                <c:pt idx="231">
                  <c:v>44082</c:v>
                </c:pt>
                <c:pt idx="232">
                  <c:v>44083</c:v>
                </c:pt>
                <c:pt idx="233">
                  <c:v>44084</c:v>
                </c:pt>
                <c:pt idx="234">
                  <c:v>44085</c:v>
                </c:pt>
                <c:pt idx="235">
                  <c:v>44086</c:v>
                </c:pt>
                <c:pt idx="236">
                  <c:v>44087</c:v>
                </c:pt>
                <c:pt idx="237">
                  <c:v>44088</c:v>
                </c:pt>
                <c:pt idx="238">
                  <c:v>44089</c:v>
                </c:pt>
                <c:pt idx="239">
                  <c:v>44090</c:v>
                </c:pt>
                <c:pt idx="240">
                  <c:v>44091</c:v>
                </c:pt>
                <c:pt idx="241">
                  <c:v>44092</c:v>
                </c:pt>
                <c:pt idx="242">
                  <c:v>44093</c:v>
                </c:pt>
                <c:pt idx="243">
                  <c:v>44094</c:v>
                </c:pt>
                <c:pt idx="244">
                  <c:v>44095</c:v>
                </c:pt>
                <c:pt idx="245">
                  <c:v>44096</c:v>
                </c:pt>
                <c:pt idx="246">
                  <c:v>44097</c:v>
                </c:pt>
                <c:pt idx="247">
                  <c:v>44098</c:v>
                </c:pt>
                <c:pt idx="248">
                  <c:v>44099</c:v>
                </c:pt>
                <c:pt idx="249">
                  <c:v>44100</c:v>
                </c:pt>
                <c:pt idx="250">
                  <c:v>44101</c:v>
                </c:pt>
                <c:pt idx="251">
                  <c:v>44102</c:v>
                </c:pt>
                <c:pt idx="252">
                  <c:v>44103</c:v>
                </c:pt>
                <c:pt idx="253">
                  <c:v>44104</c:v>
                </c:pt>
                <c:pt idx="254">
                  <c:v>44105</c:v>
                </c:pt>
                <c:pt idx="255">
                  <c:v>44106</c:v>
                </c:pt>
                <c:pt idx="256">
                  <c:v>44107</c:v>
                </c:pt>
                <c:pt idx="257">
                  <c:v>44108</c:v>
                </c:pt>
                <c:pt idx="258">
                  <c:v>44109</c:v>
                </c:pt>
                <c:pt idx="259">
                  <c:v>44110</c:v>
                </c:pt>
                <c:pt idx="260">
                  <c:v>44111</c:v>
                </c:pt>
                <c:pt idx="261">
                  <c:v>44112</c:v>
                </c:pt>
                <c:pt idx="262">
                  <c:v>44113</c:v>
                </c:pt>
                <c:pt idx="263">
                  <c:v>44114</c:v>
                </c:pt>
                <c:pt idx="264">
                  <c:v>44115</c:v>
                </c:pt>
                <c:pt idx="265">
                  <c:v>44116</c:v>
                </c:pt>
                <c:pt idx="266">
                  <c:v>44117</c:v>
                </c:pt>
                <c:pt idx="267">
                  <c:v>44118</c:v>
                </c:pt>
                <c:pt idx="268">
                  <c:v>44119</c:v>
                </c:pt>
                <c:pt idx="269">
                  <c:v>44120</c:v>
                </c:pt>
                <c:pt idx="270">
                  <c:v>44121</c:v>
                </c:pt>
                <c:pt idx="271">
                  <c:v>44122</c:v>
                </c:pt>
                <c:pt idx="272">
                  <c:v>44123</c:v>
                </c:pt>
                <c:pt idx="273">
                  <c:v>44124</c:v>
                </c:pt>
                <c:pt idx="274">
                  <c:v>44125</c:v>
                </c:pt>
                <c:pt idx="275">
                  <c:v>44126</c:v>
                </c:pt>
                <c:pt idx="276">
                  <c:v>44127</c:v>
                </c:pt>
                <c:pt idx="277">
                  <c:v>44128</c:v>
                </c:pt>
                <c:pt idx="278">
                  <c:v>44129</c:v>
                </c:pt>
                <c:pt idx="279">
                  <c:v>44130</c:v>
                </c:pt>
                <c:pt idx="280">
                  <c:v>44131</c:v>
                </c:pt>
                <c:pt idx="281">
                  <c:v>44132</c:v>
                </c:pt>
                <c:pt idx="282">
                  <c:v>44133</c:v>
                </c:pt>
                <c:pt idx="283">
                  <c:v>44134</c:v>
                </c:pt>
                <c:pt idx="284">
                  <c:v>44135</c:v>
                </c:pt>
                <c:pt idx="285">
                  <c:v>44136</c:v>
                </c:pt>
                <c:pt idx="286">
                  <c:v>44137</c:v>
                </c:pt>
                <c:pt idx="287">
                  <c:v>44138</c:v>
                </c:pt>
                <c:pt idx="288">
                  <c:v>44139</c:v>
                </c:pt>
                <c:pt idx="289">
                  <c:v>44140</c:v>
                </c:pt>
                <c:pt idx="290">
                  <c:v>44141</c:v>
                </c:pt>
                <c:pt idx="291">
                  <c:v>44142</c:v>
                </c:pt>
                <c:pt idx="292">
                  <c:v>44143</c:v>
                </c:pt>
                <c:pt idx="293">
                  <c:v>44144</c:v>
                </c:pt>
                <c:pt idx="294">
                  <c:v>44145</c:v>
                </c:pt>
                <c:pt idx="295">
                  <c:v>44146</c:v>
                </c:pt>
                <c:pt idx="296">
                  <c:v>44147</c:v>
                </c:pt>
                <c:pt idx="297">
                  <c:v>44148</c:v>
                </c:pt>
                <c:pt idx="298">
                  <c:v>44149</c:v>
                </c:pt>
                <c:pt idx="299">
                  <c:v>44150</c:v>
                </c:pt>
                <c:pt idx="300">
                  <c:v>44151</c:v>
                </c:pt>
                <c:pt idx="301">
                  <c:v>44152</c:v>
                </c:pt>
                <c:pt idx="302">
                  <c:v>44153</c:v>
                </c:pt>
                <c:pt idx="303">
                  <c:v>44154</c:v>
                </c:pt>
                <c:pt idx="304">
                  <c:v>44155</c:v>
                </c:pt>
                <c:pt idx="305">
                  <c:v>44156</c:v>
                </c:pt>
                <c:pt idx="306">
                  <c:v>44157</c:v>
                </c:pt>
                <c:pt idx="307">
                  <c:v>44158</c:v>
                </c:pt>
                <c:pt idx="308">
                  <c:v>44159</c:v>
                </c:pt>
                <c:pt idx="309">
                  <c:v>44160</c:v>
                </c:pt>
                <c:pt idx="310">
                  <c:v>44161</c:v>
                </c:pt>
                <c:pt idx="311">
                  <c:v>44162</c:v>
                </c:pt>
                <c:pt idx="312">
                  <c:v>44163</c:v>
                </c:pt>
                <c:pt idx="313">
                  <c:v>44164</c:v>
                </c:pt>
                <c:pt idx="314">
                  <c:v>44165</c:v>
                </c:pt>
                <c:pt idx="315">
                  <c:v>44166</c:v>
                </c:pt>
                <c:pt idx="316">
                  <c:v>44167</c:v>
                </c:pt>
                <c:pt idx="317">
                  <c:v>44168</c:v>
                </c:pt>
                <c:pt idx="318">
                  <c:v>44169</c:v>
                </c:pt>
                <c:pt idx="319">
                  <c:v>44170</c:v>
                </c:pt>
                <c:pt idx="320">
                  <c:v>44171</c:v>
                </c:pt>
                <c:pt idx="321">
                  <c:v>44172</c:v>
                </c:pt>
                <c:pt idx="322">
                  <c:v>44173</c:v>
                </c:pt>
                <c:pt idx="323">
                  <c:v>44174</c:v>
                </c:pt>
                <c:pt idx="324">
                  <c:v>44175</c:v>
                </c:pt>
                <c:pt idx="325">
                  <c:v>44176</c:v>
                </c:pt>
                <c:pt idx="326">
                  <c:v>44177</c:v>
                </c:pt>
                <c:pt idx="327">
                  <c:v>44178</c:v>
                </c:pt>
                <c:pt idx="328">
                  <c:v>44179</c:v>
                </c:pt>
                <c:pt idx="329">
                  <c:v>44180</c:v>
                </c:pt>
                <c:pt idx="330">
                  <c:v>44181</c:v>
                </c:pt>
                <c:pt idx="331">
                  <c:v>44182</c:v>
                </c:pt>
                <c:pt idx="332">
                  <c:v>44183</c:v>
                </c:pt>
                <c:pt idx="333">
                  <c:v>44184</c:v>
                </c:pt>
                <c:pt idx="334">
                  <c:v>44185</c:v>
                </c:pt>
                <c:pt idx="335">
                  <c:v>44186</c:v>
                </c:pt>
                <c:pt idx="336">
                  <c:v>44187</c:v>
                </c:pt>
                <c:pt idx="337">
                  <c:v>44188</c:v>
                </c:pt>
                <c:pt idx="338">
                  <c:v>44189</c:v>
                </c:pt>
                <c:pt idx="339">
                  <c:v>44190</c:v>
                </c:pt>
                <c:pt idx="340">
                  <c:v>44191</c:v>
                </c:pt>
                <c:pt idx="341">
                  <c:v>44192</c:v>
                </c:pt>
                <c:pt idx="342">
                  <c:v>44193</c:v>
                </c:pt>
                <c:pt idx="343">
                  <c:v>44194</c:v>
                </c:pt>
                <c:pt idx="344">
                  <c:v>44195</c:v>
                </c:pt>
                <c:pt idx="345">
                  <c:v>44196</c:v>
                </c:pt>
                <c:pt idx="346">
                  <c:v>44197</c:v>
                </c:pt>
                <c:pt idx="347">
                  <c:v>44198</c:v>
                </c:pt>
                <c:pt idx="348">
                  <c:v>44199</c:v>
                </c:pt>
                <c:pt idx="349">
                  <c:v>44200</c:v>
                </c:pt>
                <c:pt idx="350">
                  <c:v>44201</c:v>
                </c:pt>
                <c:pt idx="351">
                  <c:v>44202</c:v>
                </c:pt>
                <c:pt idx="352">
                  <c:v>44203</c:v>
                </c:pt>
                <c:pt idx="353">
                  <c:v>44204</c:v>
                </c:pt>
                <c:pt idx="354">
                  <c:v>44205</c:v>
                </c:pt>
                <c:pt idx="355">
                  <c:v>44206</c:v>
                </c:pt>
                <c:pt idx="356">
                  <c:v>44207</c:v>
                </c:pt>
                <c:pt idx="357">
                  <c:v>44208</c:v>
                </c:pt>
                <c:pt idx="358">
                  <c:v>44209</c:v>
                </c:pt>
                <c:pt idx="359">
                  <c:v>44210</c:v>
                </c:pt>
                <c:pt idx="360">
                  <c:v>44211</c:v>
                </c:pt>
                <c:pt idx="361">
                  <c:v>44212</c:v>
                </c:pt>
                <c:pt idx="362">
                  <c:v>44213</c:v>
                </c:pt>
                <c:pt idx="363">
                  <c:v>44214</c:v>
                </c:pt>
                <c:pt idx="364">
                  <c:v>44215</c:v>
                </c:pt>
                <c:pt idx="365">
                  <c:v>44216</c:v>
                </c:pt>
                <c:pt idx="366">
                  <c:v>44217</c:v>
                </c:pt>
                <c:pt idx="367">
                  <c:v>44218</c:v>
                </c:pt>
                <c:pt idx="368">
                  <c:v>44219</c:v>
                </c:pt>
                <c:pt idx="369">
                  <c:v>44220</c:v>
                </c:pt>
                <c:pt idx="370">
                  <c:v>44221</c:v>
                </c:pt>
                <c:pt idx="371">
                  <c:v>44222</c:v>
                </c:pt>
                <c:pt idx="372">
                  <c:v>44223</c:v>
                </c:pt>
                <c:pt idx="373">
                  <c:v>44224</c:v>
                </c:pt>
                <c:pt idx="374">
                  <c:v>44225</c:v>
                </c:pt>
                <c:pt idx="375">
                  <c:v>44226</c:v>
                </c:pt>
                <c:pt idx="376">
                  <c:v>44227</c:v>
                </c:pt>
                <c:pt idx="377">
                  <c:v>44228</c:v>
                </c:pt>
                <c:pt idx="378">
                  <c:v>44229</c:v>
                </c:pt>
                <c:pt idx="379">
                  <c:v>44230</c:v>
                </c:pt>
                <c:pt idx="380">
                  <c:v>44231</c:v>
                </c:pt>
                <c:pt idx="381">
                  <c:v>44232</c:v>
                </c:pt>
                <c:pt idx="382">
                  <c:v>44233</c:v>
                </c:pt>
                <c:pt idx="383">
                  <c:v>44234</c:v>
                </c:pt>
                <c:pt idx="384">
                  <c:v>44235</c:v>
                </c:pt>
                <c:pt idx="385">
                  <c:v>44236</c:v>
                </c:pt>
                <c:pt idx="386">
                  <c:v>44237</c:v>
                </c:pt>
                <c:pt idx="387">
                  <c:v>44238</c:v>
                </c:pt>
                <c:pt idx="388">
                  <c:v>44239</c:v>
                </c:pt>
                <c:pt idx="389">
                  <c:v>44240</c:v>
                </c:pt>
                <c:pt idx="390">
                  <c:v>44241</c:v>
                </c:pt>
                <c:pt idx="391">
                  <c:v>44242</c:v>
                </c:pt>
                <c:pt idx="392">
                  <c:v>44243</c:v>
                </c:pt>
                <c:pt idx="393">
                  <c:v>44244</c:v>
                </c:pt>
                <c:pt idx="394">
                  <c:v>44245</c:v>
                </c:pt>
                <c:pt idx="395">
                  <c:v>44246</c:v>
                </c:pt>
                <c:pt idx="396">
                  <c:v>44247</c:v>
                </c:pt>
                <c:pt idx="397">
                  <c:v>44248</c:v>
                </c:pt>
                <c:pt idx="398">
                  <c:v>44249</c:v>
                </c:pt>
                <c:pt idx="399">
                  <c:v>44250</c:v>
                </c:pt>
                <c:pt idx="400">
                  <c:v>44251</c:v>
                </c:pt>
                <c:pt idx="401">
                  <c:v>44252</c:v>
                </c:pt>
                <c:pt idx="402">
                  <c:v>44253</c:v>
                </c:pt>
                <c:pt idx="403">
                  <c:v>44254</c:v>
                </c:pt>
                <c:pt idx="404">
                  <c:v>44255</c:v>
                </c:pt>
                <c:pt idx="405">
                  <c:v>44256</c:v>
                </c:pt>
                <c:pt idx="406">
                  <c:v>44257</c:v>
                </c:pt>
                <c:pt idx="407">
                  <c:v>44258</c:v>
                </c:pt>
                <c:pt idx="408">
                  <c:v>44259</c:v>
                </c:pt>
                <c:pt idx="409">
                  <c:v>44260</c:v>
                </c:pt>
                <c:pt idx="410">
                  <c:v>44261</c:v>
                </c:pt>
                <c:pt idx="411">
                  <c:v>44262</c:v>
                </c:pt>
                <c:pt idx="412">
                  <c:v>44263</c:v>
                </c:pt>
                <c:pt idx="413">
                  <c:v>44264</c:v>
                </c:pt>
                <c:pt idx="414">
                  <c:v>44265</c:v>
                </c:pt>
                <c:pt idx="415">
                  <c:v>44266</c:v>
                </c:pt>
                <c:pt idx="416">
                  <c:v>44267</c:v>
                </c:pt>
                <c:pt idx="417">
                  <c:v>44268</c:v>
                </c:pt>
                <c:pt idx="418">
                  <c:v>44269</c:v>
                </c:pt>
                <c:pt idx="419">
                  <c:v>44270</c:v>
                </c:pt>
                <c:pt idx="420">
                  <c:v>44271</c:v>
                </c:pt>
                <c:pt idx="421">
                  <c:v>44272</c:v>
                </c:pt>
                <c:pt idx="422">
                  <c:v>44273</c:v>
                </c:pt>
                <c:pt idx="423">
                  <c:v>44274</c:v>
                </c:pt>
                <c:pt idx="424">
                  <c:v>44275</c:v>
                </c:pt>
                <c:pt idx="425">
                  <c:v>44276</c:v>
                </c:pt>
                <c:pt idx="426">
                  <c:v>44277</c:v>
                </c:pt>
                <c:pt idx="427">
                  <c:v>44278</c:v>
                </c:pt>
                <c:pt idx="428">
                  <c:v>44279</c:v>
                </c:pt>
                <c:pt idx="429">
                  <c:v>44280</c:v>
                </c:pt>
                <c:pt idx="430">
                  <c:v>44281</c:v>
                </c:pt>
                <c:pt idx="431">
                  <c:v>44282</c:v>
                </c:pt>
                <c:pt idx="432">
                  <c:v>44283</c:v>
                </c:pt>
                <c:pt idx="433">
                  <c:v>44284</c:v>
                </c:pt>
                <c:pt idx="434">
                  <c:v>44285</c:v>
                </c:pt>
                <c:pt idx="435">
                  <c:v>44286</c:v>
                </c:pt>
                <c:pt idx="436">
                  <c:v>44287</c:v>
                </c:pt>
                <c:pt idx="437">
                  <c:v>44288</c:v>
                </c:pt>
                <c:pt idx="438">
                  <c:v>44289</c:v>
                </c:pt>
                <c:pt idx="439">
                  <c:v>44290</c:v>
                </c:pt>
                <c:pt idx="440">
                  <c:v>44291</c:v>
                </c:pt>
                <c:pt idx="441">
                  <c:v>44292</c:v>
                </c:pt>
                <c:pt idx="442">
                  <c:v>44293</c:v>
                </c:pt>
                <c:pt idx="443">
                  <c:v>44294</c:v>
                </c:pt>
                <c:pt idx="444">
                  <c:v>44295</c:v>
                </c:pt>
                <c:pt idx="445">
                  <c:v>44296</c:v>
                </c:pt>
                <c:pt idx="446">
                  <c:v>44297</c:v>
                </c:pt>
                <c:pt idx="447">
                  <c:v>44298</c:v>
                </c:pt>
                <c:pt idx="448">
                  <c:v>44299</c:v>
                </c:pt>
                <c:pt idx="449">
                  <c:v>44300</c:v>
                </c:pt>
                <c:pt idx="450">
                  <c:v>44301</c:v>
                </c:pt>
                <c:pt idx="451">
                  <c:v>44302</c:v>
                </c:pt>
                <c:pt idx="452">
                  <c:v>44303</c:v>
                </c:pt>
                <c:pt idx="453">
                  <c:v>44304</c:v>
                </c:pt>
                <c:pt idx="454">
                  <c:v>44305</c:v>
                </c:pt>
                <c:pt idx="455">
                  <c:v>44306</c:v>
                </c:pt>
                <c:pt idx="456">
                  <c:v>44307</c:v>
                </c:pt>
                <c:pt idx="457">
                  <c:v>44308</c:v>
                </c:pt>
                <c:pt idx="458">
                  <c:v>44309</c:v>
                </c:pt>
                <c:pt idx="459">
                  <c:v>44310</c:v>
                </c:pt>
                <c:pt idx="460">
                  <c:v>44311</c:v>
                </c:pt>
                <c:pt idx="461">
                  <c:v>44312</c:v>
                </c:pt>
                <c:pt idx="462">
                  <c:v>44313</c:v>
                </c:pt>
                <c:pt idx="463">
                  <c:v>44314</c:v>
                </c:pt>
                <c:pt idx="464">
                  <c:v>44315</c:v>
                </c:pt>
                <c:pt idx="465">
                  <c:v>44316</c:v>
                </c:pt>
                <c:pt idx="466">
                  <c:v>44317</c:v>
                </c:pt>
                <c:pt idx="467">
                  <c:v>44318</c:v>
                </c:pt>
                <c:pt idx="468">
                  <c:v>44319</c:v>
                </c:pt>
                <c:pt idx="469">
                  <c:v>44320</c:v>
                </c:pt>
                <c:pt idx="470">
                  <c:v>44321</c:v>
                </c:pt>
                <c:pt idx="471">
                  <c:v>44322</c:v>
                </c:pt>
                <c:pt idx="472">
                  <c:v>44323</c:v>
                </c:pt>
                <c:pt idx="473">
                  <c:v>44324</c:v>
                </c:pt>
                <c:pt idx="474">
                  <c:v>44325</c:v>
                </c:pt>
                <c:pt idx="475">
                  <c:v>44326</c:v>
                </c:pt>
                <c:pt idx="476">
                  <c:v>44327</c:v>
                </c:pt>
                <c:pt idx="477">
                  <c:v>44328</c:v>
                </c:pt>
                <c:pt idx="478">
                  <c:v>44329</c:v>
                </c:pt>
                <c:pt idx="479">
                  <c:v>44330</c:v>
                </c:pt>
                <c:pt idx="480">
                  <c:v>44331</c:v>
                </c:pt>
                <c:pt idx="481">
                  <c:v>44332</c:v>
                </c:pt>
                <c:pt idx="482">
                  <c:v>44333</c:v>
                </c:pt>
                <c:pt idx="483">
                  <c:v>44334</c:v>
                </c:pt>
                <c:pt idx="484">
                  <c:v>44335</c:v>
                </c:pt>
                <c:pt idx="485">
                  <c:v>44336</c:v>
                </c:pt>
                <c:pt idx="486">
                  <c:v>44337</c:v>
                </c:pt>
                <c:pt idx="487">
                  <c:v>44338</c:v>
                </c:pt>
                <c:pt idx="488">
                  <c:v>44339</c:v>
                </c:pt>
                <c:pt idx="489">
                  <c:v>44340</c:v>
                </c:pt>
                <c:pt idx="490">
                  <c:v>44341</c:v>
                </c:pt>
                <c:pt idx="491">
                  <c:v>44342</c:v>
                </c:pt>
                <c:pt idx="492">
                  <c:v>44343</c:v>
                </c:pt>
                <c:pt idx="493">
                  <c:v>44344</c:v>
                </c:pt>
                <c:pt idx="494">
                  <c:v>44345</c:v>
                </c:pt>
                <c:pt idx="495">
                  <c:v>44346</c:v>
                </c:pt>
                <c:pt idx="496">
                  <c:v>44347</c:v>
                </c:pt>
                <c:pt idx="497">
                  <c:v>44348</c:v>
                </c:pt>
                <c:pt idx="498">
                  <c:v>44349</c:v>
                </c:pt>
                <c:pt idx="499">
                  <c:v>44350</c:v>
                </c:pt>
                <c:pt idx="500">
                  <c:v>44351</c:v>
                </c:pt>
                <c:pt idx="501">
                  <c:v>44352</c:v>
                </c:pt>
                <c:pt idx="502">
                  <c:v>44353</c:v>
                </c:pt>
                <c:pt idx="503">
                  <c:v>44354</c:v>
                </c:pt>
                <c:pt idx="504">
                  <c:v>44355</c:v>
                </c:pt>
                <c:pt idx="505">
                  <c:v>44356</c:v>
                </c:pt>
                <c:pt idx="506">
                  <c:v>44357</c:v>
                </c:pt>
                <c:pt idx="507">
                  <c:v>44358</c:v>
                </c:pt>
                <c:pt idx="508">
                  <c:v>44359</c:v>
                </c:pt>
                <c:pt idx="509">
                  <c:v>44360</c:v>
                </c:pt>
                <c:pt idx="510">
                  <c:v>44361</c:v>
                </c:pt>
                <c:pt idx="511">
                  <c:v>44362</c:v>
                </c:pt>
                <c:pt idx="512">
                  <c:v>44363</c:v>
                </c:pt>
                <c:pt idx="513">
                  <c:v>44364</c:v>
                </c:pt>
                <c:pt idx="514">
                  <c:v>44365</c:v>
                </c:pt>
                <c:pt idx="515">
                  <c:v>44366</c:v>
                </c:pt>
                <c:pt idx="516">
                  <c:v>44367</c:v>
                </c:pt>
                <c:pt idx="517">
                  <c:v>44368</c:v>
                </c:pt>
                <c:pt idx="518">
                  <c:v>44369</c:v>
                </c:pt>
                <c:pt idx="519">
                  <c:v>44370</c:v>
                </c:pt>
                <c:pt idx="520">
                  <c:v>44371</c:v>
                </c:pt>
                <c:pt idx="521">
                  <c:v>44372</c:v>
                </c:pt>
                <c:pt idx="522">
                  <c:v>44373</c:v>
                </c:pt>
                <c:pt idx="523">
                  <c:v>44374</c:v>
                </c:pt>
                <c:pt idx="524">
                  <c:v>44375</c:v>
                </c:pt>
                <c:pt idx="525">
                  <c:v>44376</c:v>
                </c:pt>
                <c:pt idx="526">
                  <c:v>44377</c:v>
                </c:pt>
                <c:pt idx="527">
                  <c:v>44378</c:v>
                </c:pt>
                <c:pt idx="528">
                  <c:v>44379</c:v>
                </c:pt>
                <c:pt idx="529">
                  <c:v>44380</c:v>
                </c:pt>
                <c:pt idx="530">
                  <c:v>44381</c:v>
                </c:pt>
                <c:pt idx="531">
                  <c:v>44382</c:v>
                </c:pt>
                <c:pt idx="532">
                  <c:v>44383</c:v>
                </c:pt>
                <c:pt idx="533">
                  <c:v>44384</c:v>
                </c:pt>
                <c:pt idx="534">
                  <c:v>44385</c:v>
                </c:pt>
                <c:pt idx="535">
                  <c:v>44386</c:v>
                </c:pt>
                <c:pt idx="536">
                  <c:v>44387</c:v>
                </c:pt>
                <c:pt idx="537">
                  <c:v>44388</c:v>
                </c:pt>
                <c:pt idx="538">
                  <c:v>44389</c:v>
                </c:pt>
                <c:pt idx="539">
                  <c:v>44390</c:v>
                </c:pt>
                <c:pt idx="540">
                  <c:v>44391</c:v>
                </c:pt>
                <c:pt idx="541">
                  <c:v>44392</c:v>
                </c:pt>
                <c:pt idx="542">
                  <c:v>44393</c:v>
                </c:pt>
                <c:pt idx="543">
                  <c:v>44394</c:v>
                </c:pt>
                <c:pt idx="544">
                  <c:v>44395</c:v>
                </c:pt>
                <c:pt idx="545">
                  <c:v>44396</c:v>
                </c:pt>
                <c:pt idx="546">
                  <c:v>44397</c:v>
                </c:pt>
                <c:pt idx="547">
                  <c:v>44398</c:v>
                </c:pt>
                <c:pt idx="548">
                  <c:v>44399</c:v>
                </c:pt>
                <c:pt idx="549">
                  <c:v>44400</c:v>
                </c:pt>
                <c:pt idx="550">
                  <c:v>44401</c:v>
                </c:pt>
                <c:pt idx="551">
                  <c:v>44402</c:v>
                </c:pt>
                <c:pt idx="552">
                  <c:v>44403</c:v>
                </c:pt>
                <c:pt idx="553">
                  <c:v>44404</c:v>
                </c:pt>
                <c:pt idx="554">
                  <c:v>44405</c:v>
                </c:pt>
                <c:pt idx="555">
                  <c:v>44406</c:v>
                </c:pt>
                <c:pt idx="556">
                  <c:v>44407</c:v>
                </c:pt>
                <c:pt idx="557">
                  <c:v>44408</c:v>
                </c:pt>
                <c:pt idx="558">
                  <c:v>44409</c:v>
                </c:pt>
                <c:pt idx="559">
                  <c:v>44410</c:v>
                </c:pt>
                <c:pt idx="560">
                  <c:v>44411</c:v>
                </c:pt>
                <c:pt idx="561">
                  <c:v>44412</c:v>
                </c:pt>
                <c:pt idx="562">
                  <c:v>44413</c:v>
                </c:pt>
                <c:pt idx="563">
                  <c:v>44414</c:v>
                </c:pt>
                <c:pt idx="564">
                  <c:v>44415</c:v>
                </c:pt>
                <c:pt idx="565">
                  <c:v>44416</c:v>
                </c:pt>
                <c:pt idx="566">
                  <c:v>44417</c:v>
                </c:pt>
                <c:pt idx="567">
                  <c:v>44418</c:v>
                </c:pt>
                <c:pt idx="568">
                  <c:v>44419</c:v>
                </c:pt>
                <c:pt idx="569">
                  <c:v>44420</c:v>
                </c:pt>
                <c:pt idx="570">
                  <c:v>44421</c:v>
                </c:pt>
                <c:pt idx="571">
                  <c:v>44422</c:v>
                </c:pt>
                <c:pt idx="572">
                  <c:v>44423</c:v>
                </c:pt>
                <c:pt idx="573">
                  <c:v>44424</c:v>
                </c:pt>
                <c:pt idx="574">
                  <c:v>44425</c:v>
                </c:pt>
                <c:pt idx="575">
                  <c:v>44426</c:v>
                </c:pt>
                <c:pt idx="576">
                  <c:v>44427</c:v>
                </c:pt>
                <c:pt idx="577">
                  <c:v>44428</c:v>
                </c:pt>
                <c:pt idx="578">
                  <c:v>44429</c:v>
                </c:pt>
                <c:pt idx="579">
                  <c:v>44430</c:v>
                </c:pt>
                <c:pt idx="580">
                  <c:v>44431</c:v>
                </c:pt>
                <c:pt idx="581">
                  <c:v>44432</c:v>
                </c:pt>
                <c:pt idx="582">
                  <c:v>44433</c:v>
                </c:pt>
                <c:pt idx="583">
                  <c:v>44434</c:v>
                </c:pt>
                <c:pt idx="584">
                  <c:v>44435</c:v>
                </c:pt>
                <c:pt idx="585">
                  <c:v>44436</c:v>
                </c:pt>
                <c:pt idx="586">
                  <c:v>44437</c:v>
                </c:pt>
                <c:pt idx="587">
                  <c:v>44438</c:v>
                </c:pt>
                <c:pt idx="588">
                  <c:v>44439</c:v>
                </c:pt>
                <c:pt idx="589">
                  <c:v>44440</c:v>
                </c:pt>
                <c:pt idx="590">
                  <c:v>44441</c:v>
                </c:pt>
                <c:pt idx="591">
                  <c:v>44442</c:v>
                </c:pt>
                <c:pt idx="592">
                  <c:v>44443</c:v>
                </c:pt>
                <c:pt idx="593">
                  <c:v>44444</c:v>
                </c:pt>
                <c:pt idx="594">
                  <c:v>44445</c:v>
                </c:pt>
                <c:pt idx="595">
                  <c:v>44446</c:v>
                </c:pt>
                <c:pt idx="596">
                  <c:v>44447</c:v>
                </c:pt>
                <c:pt idx="597">
                  <c:v>44448</c:v>
                </c:pt>
                <c:pt idx="598">
                  <c:v>44449</c:v>
                </c:pt>
                <c:pt idx="599">
                  <c:v>44450</c:v>
                </c:pt>
                <c:pt idx="600">
                  <c:v>44451</c:v>
                </c:pt>
                <c:pt idx="601">
                  <c:v>44452</c:v>
                </c:pt>
                <c:pt idx="602">
                  <c:v>44453</c:v>
                </c:pt>
                <c:pt idx="603">
                  <c:v>44454</c:v>
                </c:pt>
                <c:pt idx="604">
                  <c:v>44455</c:v>
                </c:pt>
                <c:pt idx="605">
                  <c:v>44456</c:v>
                </c:pt>
                <c:pt idx="606">
                  <c:v>44457</c:v>
                </c:pt>
                <c:pt idx="607">
                  <c:v>44458</c:v>
                </c:pt>
                <c:pt idx="608">
                  <c:v>44459</c:v>
                </c:pt>
                <c:pt idx="609">
                  <c:v>44460</c:v>
                </c:pt>
                <c:pt idx="610">
                  <c:v>44461</c:v>
                </c:pt>
                <c:pt idx="611">
                  <c:v>44462</c:v>
                </c:pt>
                <c:pt idx="612">
                  <c:v>44463</c:v>
                </c:pt>
                <c:pt idx="613">
                  <c:v>44464</c:v>
                </c:pt>
                <c:pt idx="614">
                  <c:v>44465</c:v>
                </c:pt>
                <c:pt idx="615">
                  <c:v>44466</c:v>
                </c:pt>
                <c:pt idx="616">
                  <c:v>44467</c:v>
                </c:pt>
                <c:pt idx="617">
                  <c:v>44468</c:v>
                </c:pt>
                <c:pt idx="618">
                  <c:v>44469</c:v>
                </c:pt>
                <c:pt idx="619">
                  <c:v>44470</c:v>
                </c:pt>
                <c:pt idx="620">
                  <c:v>44471</c:v>
                </c:pt>
                <c:pt idx="621">
                  <c:v>44472</c:v>
                </c:pt>
                <c:pt idx="622">
                  <c:v>44473</c:v>
                </c:pt>
                <c:pt idx="623">
                  <c:v>44474</c:v>
                </c:pt>
                <c:pt idx="624">
                  <c:v>44475</c:v>
                </c:pt>
                <c:pt idx="625">
                  <c:v>44476</c:v>
                </c:pt>
                <c:pt idx="626">
                  <c:v>44477</c:v>
                </c:pt>
                <c:pt idx="627">
                  <c:v>44478</c:v>
                </c:pt>
                <c:pt idx="628">
                  <c:v>44479</c:v>
                </c:pt>
                <c:pt idx="629">
                  <c:v>44480</c:v>
                </c:pt>
                <c:pt idx="630">
                  <c:v>44481</c:v>
                </c:pt>
                <c:pt idx="631">
                  <c:v>44482</c:v>
                </c:pt>
                <c:pt idx="632">
                  <c:v>44483</c:v>
                </c:pt>
                <c:pt idx="633">
                  <c:v>44484</c:v>
                </c:pt>
                <c:pt idx="634">
                  <c:v>44485</c:v>
                </c:pt>
                <c:pt idx="635">
                  <c:v>44486</c:v>
                </c:pt>
                <c:pt idx="636">
                  <c:v>44487</c:v>
                </c:pt>
                <c:pt idx="637">
                  <c:v>44488</c:v>
                </c:pt>
                <c:pt idx="638">
                  <c:v>44489</c:v>
                </c:pt>
                <c:pt idx="639">
                  <c:v>44490</c:v>
                </c:pt>
                <c:pt idx="640">
                  <c:v>44491</c:v>
                </c:pt>
                <c:pt idx="641">
                  <c:v>44492</c:v>
                </c:pt>
                <c:pt idx="642">
                  <c:v>44493</c:v>
                </c:pt>
                <c:pt idx="643">
                  <c:v>44494</c:v>
                </c:pt>
                <c:pt idx="644">
                  <c:v>44495</c:v>
                </c:pt>
                <c:pt idx="645">
                  <c:v>44496</c:v>
                </c:pt>
                <c:pt idx="646">
                  <c:v>44497</c:v>
                </c:pt>
                <c:pt idx="647">
                  <c:v>44498</c:v>
                </c:pt>
                <c:pt idx="648">
                  <c:v>44499</c:v>
                </c:pt>
                <c:pt idx="649">
                  <c:v>44500</c:v>
                </c:pt>
                <c:pt idx="650">
                  <c:v>44501</c:v>
                </c:pt>
                <c:pt idx="651">
                  <c:v>44502</c:v>
                </c:pt>
                <c:pt idx="652">
                  <c:v>44503</c:v>
                </c:pt>
                <c:pt idx="653">
                  <c:v>44504</c:v>
                </c:pt>
                <c:pt idx="654">
                  <c:v>44505</c:v>
                </c:pt>
                <c:pt idx="655">
                  <c:v>44506</c:v>
                </c:pt>
                <c:pt idx="656">
                  <c:v>44507</c:v>
                </c:pt>
                <c:pt idx="657">
                  <c:v>44508</c:v>
                </c:pt>
                <c:pt idx="658">
                  <c:v>44509</c:v>
                </c:pt>
                <c:pt idx="659">
                  <c:v>44510</c:v>
                </c:pt>
                <c:pt idx="660">
                  <c:v>44511</c:v>
                </c:pt>
                <c:pt idx="661">
                  <c:v>44512</c:v>
                </c:pt>
                <c:pt idx="662">
                  <c:v>44513</c:v>
                </c:pt>
                <c:pt idx="663">
                  <c:v>44514</c:v>
                </c:pt>
                <c:pt idx="664">
                  <c:v>44515</c:v>
                </c:pt>
                <c:pt idx="665">
                  <c:v>44516</c:v>
                </c:pt>
                <c:pt idx="666">
                  <c:v>44517</c:v>
                </c:pt>
                <c:pt idx="667">
                  <c:v>44518</c:v>
                </c:pt>
                <c:pt idx="668">
                  <c:v>44519</c:v>
                </c:pt>
                <c:pt idx="669">
                  <c:v>44520</c:v>
                </c:pt>
                <c:pt idx="670">
                  <c:v>44521</c:v>
                </c:pt>
                <c:pt idx="671">
                  <c:v>44522</c:v>
                </c:pt>
                <c:pt idx="672">
                  <c:v>44523</c:v>
                </c:pt>
                <c:pt idx="673">
                  <c:v>44524</c:v>
                </c:pt>
                <c:pt idx="674">
                  <c:v>44525</c:v>
                </c:pt>
                <c:pt idx="675">
                  <c:v>44526</c:v>
                </c:pt>
                <c:pt idx="676">
                  <c:v>44527</c:v>
                </c:pt>
                <c:pt idx="677">
                  <c:v>44528</c:v>
                </c:pt>
                <c:pt idx="678">
                  <c:v>44529</c:v>
                </c:pt>
                <c:pt idx="679">
                  <c:v>44530</c:v>
                </c:pt>
                <c:pt idx="680">
                  <c:v>44531</c:v>
                </c:pt>
                <c:pt idx="681">
                  <c:v>44532</c:v>
                </c:pt>
                <c:pt idx="682">
                  <c:v>44533</c:v>
                </c:pt>
                <c:pt idx="683">
                  <c:v>44534</c:v>
                </c:pt>
                <c:pt idx="684">
                  <c:v>44535</c:v>
                </c:pt>
                <c:pt idx="685">
                  <c:v>44536</c:v>
                </c:pt>
                <c:pt idx="686">
                  <c:v>44537</c:v>
                </c:pt>
                <c:pt idx="687">
                  <c:v>44538</c:v>
                </c:pt>
                <c:pt idx="688">
                  <c:v>44539</c:v>
                </c:pt>
                <c:pt idx="689">
                  <c:v>44540</c:v>
                </c:pt>
                <c:pt idx="690">
                  <c:v>44541</c:v>
                </c:pt>
                <c:pt idx="691">
                  <c:v>44542</c:v>
                </c:pt>
                <c:pt idx="692">
                  <c:v>44543</c:v>
                </c:pt>
                <c:pt idx="693">
                  <c:v>44544</c:v>
                </c:pt>
                <c:pt idx="694">
                  <c:v>44545</c:v>
                </c:pt>
                <c:pt idx="695">
                  <c:v>44546</c:v>
                </c:pt>
                <c:pt idx="696">
                  <c:v>44547</c:v>
                </c:pt>
                <c:pt idx="697">
                  <c:v>44548</c:v>
                </c:pt>
                <c:pt idx="698">
                  <c:v>44549</c:v>
                </c:pt>
                <c:pt idx="699">
                  <c:v>44550</c:v>
                </c:pt>
                <c:pt idx="700">
                  <c:v>44551</c:v>
                </c:pt>
                <c:pt idx="701">
                  <c:v>44552</c:v>
                </c:pt>
                <c:pt idx="702">
                  <c:v>44553</c:v>
                </c:pt>
                <c:pt idx="703">
                  <c:v>44554</c:v>
                </c:pt>
                <c:pt idx="704">
                  <c:v>44555</c:v>
                </c:pt>
                <c:pt idx="705">
                  <c:v>44556</c:v>
                </c:pt>
                <c:pt idx="706">
                  <c:v>44557</c:v>
                </c:pt>
                <c:pt idx="707">
                  <c:v>44558</c:v>
                </c:pt>
                <c:pt idx="708">
                  <c:v>44559</c:v>
                </c:pt>
                <c:pt idx="709">
                  <c:v>44560</c:v>
                </c:pt>
                <c:pt idx="710">
                  <c:v>44561</c:v>
                </c:pt>
              </c:numCache>
            </c:numRef>
          </c:xVal>
          <c:yVal>
            <c:numRef>
              <c:f>Deutschland!$U$21:$U$731</c:f>
              <c:numCache>
                <c:formatCode>General</c:formatCode>
                <c:ptCount val="711"/>
                <c:pt idx="0">
                  <c:v>0</c:v>
                </c:pt>
                <c:pt idx="59" formatCode="0">
                  <c:v>19773.39933191083</c:v>
                </c:pt>
                <c:pt idx="60" formatCode="0">
                  <c:v>22481.13008800535</c:v>
                </c:pt>
                <c:pt idx="61" formatCode="0">
                  <c:v>25559.420189112876</c:v>
                </c:pt>
                <c:pt idx="62" formatCode="0">
                  <c:v>29058.913658989168</c:v>
                </c:pt>
                <c:pt idx="63" formatCode="0">
                  <c:v>33037.156128731098</c:v>
                </c:pt>
                <c:pt idx="64" formatCode="0">
                  <c:v>37559.529551225613</c:v>
                </c:pt>
                <c:pt idx="65" formatCode="0">
                  <c:v>42700.311804262645</c:v>
                </c:pt>
                <c:pt idx="66" formatCode="0">
                  <c:v>48543.877367988505</c:v>
                </c:pt>
                <c:pt idx="67" formatCode="0">
                  <c:v>55186.0572114479</c:v>
                </c:pt>
                <c:pt idx="68" formatCode="0">
                  <c:v>62735.678161600314</c:v>
                </c:pt>
                <c:pt idx="69" formatCode="0">
                  <c:v>71316.304360225215</c:v>
                </c:pt>
                <c:pt idx="70" formatCode="0">
                  <c:v>81068.205937668172</c:v>
                </c:pt>
                <c:pt idx="71" formatCode="0">
                  <c:v>92150.582737343299</c:v>
                </c:pt>
                <c:pt idx="72" formatCode="0">
                  <c:v>104744.07378973509</c:v>
                </c:pt>
                <c:pt idx="73" formatCode="0">
                  <c:v>119053.58622201379</c:v>
                </c:pt>
                <c:pt idx="74" formatCode="0">
                  <c:v>135311.48034066419</c:v>
                </c:pt>
                <c:pt idx="75" formatCode="0">
                  <c:v>153781.15065266113</c:v>
                </c:pt>
                <c:pt idx="76" formatCode="0">
                  <c:v>174761.0454710887</c:v>
                </c:pt>
                <c:pt idx="77" formatCode="0">
                  <c:v>198589.17030999754</c:v>
                </c:pt>
                <c:pt idx="78" formatCode="0">
                  <c:v>225648.12227346378</c:v>
                </c:pt>
                <c:pt idx="79" formatCode="0">
                  <c:v>256370.70376639519</c:v>
                </c:pt>
                <c:pt idx="80" formatCode="0">
                  <c:v>291246.16367699183</c:v>
                </c:pt>
                <c:pt idx="81" formatCode="0">
                  <c:v>330827.11214950844</c:v>
                </c:pt>
                <c:pt idx="82" formatCode="0">
                  <c:v>375737.15046461154</c:v>
                </c:pt>
                <c:pt idx="83" formatCode="0">
                  <c:v>426679.24945564294</c:v>
                </c:pt>
                <c:pt idx="84" formatCode="0">
                  <c:v>484444.89715034742</c:v>
                </c:pt>
                <c:pt idx="85" formatCode="0">
                  <c:v>549924.01748395327</c:v>
                </c:pt>
                <c:pt idx="86" formatCode="0">
                  <c:v>624115.63518163224</c:v>
                </c:pt>
                <c:pt idx="87" formatCode="0">
                  <c:v>708139.22506266378</c:v>
                </c:pt>
                <c:pt idx="88" formatCode="0">
                  <c:v>803246.6344443718</c:v>
                </c:pt>
                <c:pt idx="89" formatCode="0">
                  <c:v>910834.40192851389</c:v>
                </c:pt>
                <c:pt idx="90" formatCode="0">
                  <c:v>1032456.2110907981</c:v>
                </c:pt>
                <c:pt idx="91" formatCode="0">
                  <c:v>1169835.1095333572</c:v>
                </c:pt>
                <c:pt idx="92" formatCode="0">
                  <c:v>1324874.9882373032</c:v>
                </c:pt>
                <c:pt idx="93" formatCode="0">
                  <c:v>1499670.6490646896</c:v>
                </c:pt>
                <c:pt idx="94" formatCode="0">
                  <c:v>1696515.5860461325</c:v>
                </c:pt>
                <c:pt idx="95" formatCode="0">
                  <c:v>1917906.3664826059</c:v>
                </c:pt>
                <c:pt idx="96" formatCode="0">
                  <c:v>2166542.2210048893</c:v>
                </c:pt>
                <c:pt idx="97" formatCode="0">
                  <c:v>2445318.1416059025</c:v>
                </c:pt>
                <c:pt idx="98" formatCode="0">
                  <c:v>2757309.4532785756</c:v>
                </c:pt>
                <c:pt idx="99" formatCode="0">
                  <c:v>3105745.4867735035</c:v>
                </c:pt>
                <c:pt idx="100" formatCode="0">
                  <c:v>3493969.667236113</c:v>
                </c:pt>
                <c:pt idx="101" formatCode="0">
                  <c:v>3925383.0910773855</c:v>
                </c:pt>
                <c:pt idx="102" formatCode="0">
                  <c:v>4403368.5543254642</c:v>
                </c:pt>
                <c:pt idx="103" formatCode="0">
                  <c:v>4931192.1028280146</c:v>
                </c:pt>
                <c:pt idx="104" formatCode="0">
                  <c:v>5511879.6005832227</c:v>
                </c:pt>
                <c:pt idx="105" formatCode="0">
                  <c:v>6148066.6748172259</c:v>
                </c:pt>
                <c:pt idx="106" formatCode="0">
                  <c:v>6841821.8169854665</c:v>
                </c:pt>
                <c:pt idx="107" formatCode="0">
                  <c:v>7594444.503907904</c:v>
                </c:pt>
                <c:pt idx="108" formatCode="0">
                  <c:v>8406243.0133812483</c:v>
                </c:pt>
                <c:pt idx="109" formatCode="0">
                  <c:v>9276300.1184549965</c:v>
                </c:pt>
                <c:pt idx="110" formatCode="0">
                  <c:v>10202238.895505426</c:v>
                </c:pt>
                <c:pt idx="111" formatCode="0">
                  <c:v>11180005.136035854</c:v>
                </c:pt>
                <c:pt idx="112" formatCode="0">
                  <c:v>12203686.765892129</c:v>
                </c:pt>
                <c:pt idx="113" formatCode="0">
                  <c:v>13265393.503376646</c:v>
                </c:pt>
                <c:pt idx="114" formatCode="0">
                  <c:v>14355220.850293785</c:v>
                </c:pt>
                <c:pt idx="115" formatCode="0">
                  <c:v>15461320.532700878</c:v>
                </c:pt>
                <c:pt idx="116" formatCode="0">
                  <c:v>16570094.031344377</c:v>
                </c:pt>
                <c:pt idx="117" formatCode="0">
                  <c:v>17666516.670940202</c:v>
                </c:pt>
                <c:pt idx="118" formatCode="0">
                  <c:v>18734587.370199572</c:v>
                </c:pt>
                <c:pt idx="119" formatCode="0">
                  <c:v>19757884.896025874</c:v>
                </c:pt>
                <c:pt idx="120" formatCode="0">
                  <c:v>20720197.347777136</c:v>
                </c:pt>
                <c:pt idx="121" formatCode="0">
                  <c:v>21606180.060585253</c:v>
                </c:pt>
                <c:pt idx="122" formatCode="0">
                  <c:v>22401990.486100011</c:v>
                </c:pt>
                <c:pt idx="123" formatCode="0">
                  <c:v>23095848.499805152</c:v>
                </c:pt>
                <c:pt idx="124" formatCode="0">
                  <c:v>23678477.41670065</c:v>
                </c:pt>
                <c:pt idx="125" formatCode="0">
                  <c:v>24143393.804254737</c:v>
                </c:pt>
                <c:pt idx="126" formatCode="0">
                  <c:v>24487030.796070632</c:v>
                </c:pt>
                <c:pt idx="127" formatCode="0">
                  <c:v>24708697.189009398</c:v>
                </c:pt>
                <c:pt idx="128" formatCode="0">
                  <c:v>24810390.322331153</c:v>
                </c:pt>
                <c:pt idx="129" formatCode="0">
                  <c:v>24796492.408783883</c:v>
                </c:pt>
                <c:pt idx="130" formatCode="0">
                  <c:v>24673386.471341927</c:v>
                </c:pt>
                <c:pt idx="131" formatCode="0">
                  <c:v>24449029.299366925</c:v>
                </c:pt>
                <c:pt idx="132" formatCode="0">
                  <c:v>24132515.732804678</c:v>
                </c:pt>
                <c:pt idx="133" formatCode="0">
                  <c:v>23733662.492021699</c:v>
                </c:pt>
                <c:pt idx="134" formatCode="0">
                  <c:v>23262632.199043602</c:v>
                </c:pt>
                <c:pt idx="135" formatCode="0">
                  <c:v>22729610.503605679</c:v>
                </c:pt>
                <c:pt idx="136" formatCode="0">
                  <c:v>22144542.294003967</c:v>
                </c:pt>
                <c:pt idx="137" formatCode="0">
                  <c:v>21516927.390901998</c:v>
                </c:pt>
                <c:pt idx="138" formatCode="0">
                  <c:v>20855672.085940871</c:v>
                </c:pt>
                <c:pt idx="139" formatCode="0">
                  <c:v>20168990.327714998</c:v>
                </c:pt>
                <c:pt idx="140" formatCode="0">
                  <c:v>19464347.050202534</c:v>
                </c:pt>
                <c:pt idx="141" formatCode="0">
                  <c:v>18748435.79169267</c:v>
                </c:pt>
                <c:pt idx="142" formatCode="0">
                  <c:v>18027183.072743133</c:v>
                </c:pt>
                <c:pt idx="143" formatCode="0">
                  <c:v>17305772.733631242</c:v>
                </c:pt>
                <c:pt idx="144" formatCode="0">
                  <c:v>16588684.372704681</c:v>
                </c:pt>
                <c:pt idx="145" formatCode="0">
                  <c:v>15879741.030461568</c:v>
                </c:pt>
                <c:pt idx="146" formatCode="0">
                  <c:v>15182162.233260537</c:v>
                </c:pt>
                <c:pt idx="147" formatCode="0">
                  <c:v>14498619.388286583</c:v>
                </c:pt>
                <c:pt idx="148" formatCode="0">
                  <c:v>13831291.280182045</c:v>
                </c:pt>
                <c:pt idx="149" formatCode="0">
                  <c:v>13181918.052072316</c:v>
                </c:pt>
                <c:pt idx="150" formatCode="0">
                  <c:v>12551852.564622816</c:v>
                </c:pt>
                <c:pt idx="151" formatCode="0">
                  <c:v>11942108.428301131</c:v>
                </c:pt>
                <c:pt idx="152" formatCode="0">
                  <c:v>11353404.311354326</c:v>
                </c:pt>
                <c:pt idx="153" formatCode="0">
                  <c:v>10786204.354936931</c:v>
                </c:pt>
                <c:pt idx="154" formatCode="0">
                  <c:v>10240754.692272242</c:v>
                </c:pt>
                <c:pt idx="155" formatCode="0">
                  <c:v>9717116.1839987598</c:v>
                </c:pt>
                <c:pt idx="156" formatCode="0">
                  <c:v>9215193.5583117474</c:v>
                </c:pt>
                <c:pt idx="157" formatCode="0">
                  <c:v>8734761.1915718503</c:v>
                </c:pt>
                <c:pt idx="158" formatCode="0">
                  <c:v>8275485.7903260337</c:v>
                </c:pt>
                <c:pt idx="159" formatCode="0">
                  <c:v>7836946.2451905096</c:v>
                </c:pt>
                <c:pt idx="160" formatCode="0">
                  <c:v>7418650.9254578259</c:v>
                </c:pt>
                <c:pt idx="161" formatCode="0">
                  <c:v>7020052.6741827866</c:v>
                </c:pt>
                <c:pt idx="162" formatCode="0">
                  <c:v>6640561.7495571859</c:v>
                </c:pt>
                <c:pt idx="163" formatCode="0">
                  <c:v>6279556.9415816301</c:v>
                </c:pt>
                <c:pt idx="164" formatCode="0">
                  <c:v>5936395.0748174693</c:v>
                </c:pt>
                <c:pt idx="165" formatCode="0">
                  <c:v>5610419.0893675014</c:v>
                </c:pt>
                <c:pt idx="166" formatCode="0">
                  <c:v>5300964.8738879906</c:v>
                </c:pt>
                <c:pt idx="167" formatCode="0">
                  <c:v>5007367.0068371566</c:v>
                </c:pt>
                <c:pt idx="168" formatCode="0">
                  <c:v>4728963.5456033107</c:v>
                </c:pt>
                <c:pt idx="169" formatCode="0">
                  <c:v>4465099.987789467</c:v>
                </c:pt>
                <c:pt idx="170" formatCode="0">
                  <c:v>4215132.5148314135</c:v>
                </c:pt>
                <c:pt idx="171" formatCode="0">
                  <c:v>3978430.6153013967</c:v>
                </c:pt>
                <c:pt idx="172" formatCode="0">
                  <c:v>3754379.1736664567</c:v>
                </c:pt>
                <c:pt idx="173" formatCode="0">
                  <c:v>3542380.0998689164</c:v>
                </c:pt>
                <c:pt idx="174" formatCode="0">
                  <c:v>3341853.5658002752</c:v>
                </c:pt>
                <c:pt idx="175" formatCode="0">
                  <c:v>3152238.9064642917</c:v>
                </c:pt>
                <c:pt idx="176" formatCode="0">
                  <c:v>2972995.2362828306</c:v>
                </c:pt>
                <c:pt idx="177" formatCode="0">
                  <c:v>2803601.8245024118</c:v>
                </c:pt>
                <c:pt idx="178" formatCode="0">
                  <c:v>2643558.2679267805</c:v>
                </c:pt>
                <c:pt idx="179" formatCode="0">
                  <c:v>2492384.4941523885</c:v>
                </c:pt>
                <c:pt idx="180" formatCode="0">
                  <c:v>2349620.6240461292</c:v>
                </c:pt>
                <c:pt idx="181" formatCode="0">
                  <c:v>2214826.7183106313</c:v>
                </c:pt>
                <c:pt idx="182" formatCode="0">
                  <c:v>2087582.4295705613</c:v>
                </c:pt>
                <c:pt idx="183" formatCode="0">
                  <c:v>1967486.5784281464</c:v>
                </c:pt>
                <c:pt idx="184" formatCode="0">
                  <c:v>1854156.6693277135</c:v>
                </c:pt>
                <c:pt idx="185" formatCode="0">
                  <c:v>1747228.3597926798</c:v>
                </c:pt>
                <c:pt idx="186" formatCode="0">
                  <c:v>1646354.8946143792</c:v>
                </c:pt>
                <c:pt idx="187" formatCode="0">
                  <c:v>1551206.5148449426</c:v>
                </c:pt>
                <c:pt idx="188" formatCode="0">
                  <c:v>1461469.8499447913</c:v>
                </c:pt>
                <c:pt idx="189" formatCode="0">
                  <c:v>1376847.3001314066</c:v>
                </c:pt>
                <c:pt idx="190" formatCode="0">
                  <c:v>1297056.4148453979</c:v>
                </c:pt>
                <c:pt idx="191" formatCode="0">
                  <c:v>1221829.2722708955</c:v>
                </c:pt>
                <c:pt idx="192" formatCode="0">
                  <c:v>1150911.864000923</c:v>
                </c:pt>
                <c:pt idx="193" formatCode="0">
                  <c:v>1084063.4882079412</c:v>
                </c:pt>
                <c:pt idx="194" formatCode="0">
                  <c:v>1021056.1540504782</c:v>
                </c:pt>
                <c:pt idx="195" formatCode="0">
                  <c:v>961673.99950579181</c:v>
                </c:pt>
                <c:pt idx="196" formatCode="0">
                  <c:v>905712.72435450857</c:v>
                </c:pt>
                <c:pt idx="197" formatCode="0">
                  <c:v>852979.03964624065</c:v>
                </c:pt>
                <c:pt idx="198" formatCode="0">
                  <c:v>803290.13463658816</c:v>
                </c:pt>
                <c:pt idx="199" formatCode="0">
                  <c:v>756473.16189808783</c:v>
                </c:pt>
                <c:pt idx="200" formatCode="0">
                  <c:v>712364.74106389284</c:v>
                </c:pt>
                <c:pt idx="201" formatCode="0">
                  <c:v>670810.48145744042</c:v>
                </c:pt>
                <c:pt idx="202" formatCode="0">
                  <c:v>631664.52368897817</c:v>
                </c:pt>
                <c:pt idx="203" formatCode="0">
                  <c:v>594789.10015612456</c:v>
                </c:pt>
                <c:pt idx="204" formatCode="0">
                  <c:v>560054.11426673783</c:v>
                </c:pt>
                <c:pt idx="205" formatCode="0">
                  <c:v>527336.73810485797</c:v>
                </c:pt>
                <c:pt idx="206" formatCode="0">
                  <c:v>496521.02818141395</c:v>
                </c:pt>
                <c:pt idx="207" formatCode="0">
                  <c:v>467497.55884814361</c:v>
                </c:pt>
                <c:pt idx="208" formatCode="0">
                  <c:v>440163.07290352805</c:v>
                </c:pt>
                <c:pt idx="209" formatCode="0">
                  <c:v>414420.14888150501</c:v>
                </c:pt>
                <c:pt idx="210" formatCode="0">
                  <c:v>390176.88448560878</c:v>
                </c:pt>
                <c:pt idx="211" formatCode="0">
                  <c:v>367346.59561148594</c:v>
                </c:pt>
                <c:pt idx="212" formatCode="0">
                  <c:v>345847.53038817242</c:v>
                </c:pt>
                <c:pt idx="213" formatCode="0">
                  <c:v>325602.59766196285</c:v>
                </c:pt>
                <c:pt idx="214" formatCode="0">
                  <c:v>306539.10934519151</c:v>
                </c:pt>
                <c:pt idx="215" formatCode="0">
                  <c:v>288588.53605492442</c:v>
                </c:pt>
                <c:pt idx="216" formatCode="0">
                  <c:v>271686.27547271794</c:v>
                </c:pt>
                <c:pt idx="217" formatCode="0">
                  <c:v>255771.43286559384</c:v>
                </c:pt>
                <c:pt idx="218" formatCode="0">
                  <c:v>240786.61321967727</c:v>
                </c:pt>
                <c:pt idx="219" formatCode="0">
                  <c:v>226677.72445107604</c:v>
                </c:pt>
                <c:pt idx="220" formatCode="0">
                  <c:v>213393.79117315059</c:v>
                </c:pt>
                <c:pt idx="221" formatCode="0">
                  <c:v>200886.77851498604</c:v>
                </c:pt>
                <c:pt idx="222" formatCode="0">
                  <c:v>189111.42550234892</c:v>
                </c:pt>
                <c:pt idx="223" formatCode="0">
                  <c:v>178025.08752943523</c:v>
                </c:pt>
                <c:pt idx="224" formatCode="0">
                  <c:v>167587.58746709005</c:v>
                </c:pt>
                <c:pt idx="225" formatCode="0">
                  <c:v>157761.07497072185</c:v>
                </c:pt>
                <c:pt idx="226" formatCode="0">
                  <c:v>148509.89356870088</c:v>
                </c:pt>
                <c:pt idx="227" formatCode="0">
                  <c:v>139800.4551294962</c:v>
                </c:pt>
                <c:pt idx="228" formatCode="0">
                  <c:v>131601.12132306944</c:v>
                </c:pt>
                <c:pt idx="229" formatCode="0">
                  <c:v>123882.0917090204</c:v>
                </c:pt>
                <c:pt idx="230" formatCode="0">
                  <c:v>116615.29810060443</c:v>
                </c:pt>
                <c:pt idx="231" formatCode="0">
                  <c:v>109774.30486995957</c:v>
                </c:pt>
                <c:pt idx="232" formatCode="0">
                  <c:v>103334.21487565104</c:v>
                </c:pt>
                <c:pt idx="233" formatCode="0">
                  <c:v>97271.580708930342</c:v>
                </c:pt>
                <c:pt idx="234" formatCode="0">
                  <c:v>91564.320969892258</c:v>
                </c:pt>
                <c:pt idx="235" formatCode="0">
                  <c:v>86191.641298980569</c:v>
                </c:pt>
                <c:pt idx="236" formatCode="0">
                  <c:v>81133.959903030889</c:v>
                </c:pt>
                <c:pt idx="237" formatCode="0">
                  <c:v>76372.837328244626</c:v>
                </c:pt>
                <c:pt idx="238" formatCode="0">
                  <c:v>71890.910245159044</c:v>
                </c:pt>
                <c:pt idx="239" formatCode="0">
                  <c:v>67671.829022820079</c:v>
                </c:pt>
                <c:pt idx="240" formatCode="0">
                  <c:v>63700.198880982731</c:v>
                </c:pt>
                <c:pt idx="241" formatCode="0">
                  <c:v>59961.524420267597</c:v>
                </c:pt>
                <c:pt idx="242" formatCode="0">
                  <c:v>56442.157340802049</c:v>
                </c:pt>
                <c:pt idx="243" formatCode="0">
                  <c:v>53129.24716998417</c:v>
                </c:pt>
                <c:pt idx="244" formatCode="0">
                  <c:v>50010.694829639346</c:v>
                </c:pt>
                <c:pt idx="245" formatCode="0">
                  <c:v>47075.108882008892</c:v>
                </c:pt>
                <c:pt idx="246" formatCode="0">
                  <c:v>44311.764302732576</c:v>
                </c:pt>
                <c:pt idx="247" formatCode="0">
                  <c:v>41710.563637277621</c:v>
                </c:pt>
                <c:pt idx="248" formatCode="0">
                  <c:v>39262.000405142426</c:v>
                </c:pt>
                <c:pt idx="249" formatCode="0">
                  <c:v>36957.124623639749</c:v>
                </c:pt>
                <c:pt idx="250" formatCode="0">
                  <c:v>34787.510330157573</c:v>
                </c:pt>
                <c:pt idx="251" formatCode="0">
                  <c:v>32745.224988522528</c:v>
                </c:pt>
                <c:pt idx="252" formatCode="0">
                  <c:v>30822.800671466557</c:v>
                </c:pt>
                <c:pt idx="253" formatCode="0">
                  <c:v>29013.206917237436</c:v>
                </c:pt>
                <c:pt idx="254" formatCode="0">
                  <c:v>27309.825164113987</c:v>
                </c:pt>
                <c:pt idx="255" formatCode="0">
                  <c:v>25706.424672001496</c:v>
                </c:pt>
                <c:pt idx="256" formatCode="0">
                  <c:v>24197.139845406477</c:v>
                </c:pt>
                <c:pt idx="257" formatCode="0">
                  <c:v>22776.44887693696</c:v>
                </c:pt>
                <c:pt idx="258" formatCode="0">
                  <c:v>21439.153635057795</c:v>
                </c:pt>
                <c:pt idx="259" formatCode="0">
                  <c:v>20180.360724163631</c:v>
                </c:pt>
                <c:pt idx="260" formatCode="0">
                  <c:v>18995.463649127607</c:v>
                </c:pt>
                <c:pt idx="261" formatCode="0">
                  <c:v>17880.126020353215</c:v>
                </c:pt>
                <c:pt idx="262" formatCode="0">
                  <c:v>16830.26573901228</c:v>
                </c:pt>
                <c:pt idx="263" formatCode="0">
                  <c:v>15842.04010560437</c:v>
                </c:pt>
                <c:pt idx="264" formatCode="0">
                  <c:v>14911.831798232583</c:v>
                </c:pt>
                <c:pt idx="265" formatCode="0">
                  <c:v>14036.235670068392</c:v>
                </c:pt>
                <c:pt idx="266" formatCode="0">
                  <c:v>13212.046318382801</c:v>
                </c:pt>
                <c:pt idx="267" formatCode="0">
                  <c:v>12436.246380262566</c:v>
                </c:pt>
                <c:pt idx="268" formatCode="0">
                  <c:v>11705.995512716809</c:v>
                </c:pt>
                <c:pt idx="269" formatCode="0">
                  <c:v>11018.620017319763</c:v>
                </c:pt>
                <c:pt idx="270" formatCode="0">
                  <c:v>10371.603071837388</c:v>
                </c:pt>
                <c:pt idx="271" formatCode="0">
                  <c:v>9762.5755334567784</c:v>
                </c:pt>
                <c:pt idx="272" formatCode="0">
                  <c:v>9189.3072802849001</c:v>
                </c:pt>
                <c:pt idx="273" formatCode="0">
                  <c:v>8649.6990597139684</c:v>
                </c:pt>
                <c:pt idx="274" formatCode="0">
                  <c:v>8141.7748140712474</c:v>
                </c:pt>
                <c:pt idx="275" formatCode="0">
                  <c:v>7663.67445568728</c:v>
                </c:pt>
                <c:pt idx="276" formatCode="0">
                  <c:v>7213.6470651344443</c:v>
                </c:pt>
                <c:pt idx="277" formatCode="0">
                  <c:v>6790.0444879126662</c:v>
                </c:pt>
                <c:pt idx="278" formatCode="0">
                  <c:v>6391.3153062964502</c:v>
                </c:pt>
                <c:pt idx="279" formatCode="0">
                  <c:v>6015.9991644119</c:v>
                </c:pt>
                <c:pt idx="280" formatCode="0">
                  <c:v>5662.7214258889244</c:v>
                </c:pt>
                <c:pt idx="281" formatCode="0">
                  <c:v>5330.188144636616</c:v>
                </c:pt>
                <c:pt idx="282" formatCode="0">
                  <c:v>5017.1813304231491</c:v>
                </c:pt>
                <c:pt idx="283" formatCode="0">
                  <c:v>4722.5544920093644</c:v>
                </c:pt>
                <c:pt idx="284" formatCode="0">
                  <c:v>4445.2284415912045</c:v>
                </c:pt>
                <c:pt idx="285" formatCode="0">
                  <c:v>4184.1873452539312</c:v>
                </c:pt>
                <c:pt idx="286" formatCode="0">
                  <c:v>3938.4750050338234</c:v>
                </c:pt>
                <c:pt idx="287" formatCode="0">
                  <c:v>3707.1913590240806</c:v>
                </c:pt>
                <c:pt idx="288" formatCode="0">
                  <c:v>3489.4891867538072</c:v>
                </c:pt>
                <c:pt idx="289" formatCode="0">
                  <c:v>3284.5710078151101</c:v>
                </c:pt>
                <c:pt idx="290" formatCode="0">
                  <c:v>3091.6861624161006</c:v>
                </c:pt>
                <c:pt idx="291" formatCode="0">
                  <c:v>2910.1280631994832</c:v>
                </c:pt>
                <c:pt idx="292" formatCode="0">
                  <c:v>2739.2316082897692</c:v>
                </c:pt>
                <c:pt idx="293" formatCode="0">
                  <c:v>2578.370746119213</c:v>
                </c:pt>
                <c:pt idx="294" formatCode="0">
                  <c:v>2426.9561831354231</c:v>
                </c:pt>
                <c:pt idx="295" formatCode="0">
                  <c:v>2284.4332260142223</c:v>
                </c:pt>
                <c:pt idx="296" formatCode="0">
                  <c:v>2150.279750491603</c:v>
                </c:pt>
                <c:pt idx="297" formatCode="0">
                  <c:v>2024.0042893902757</c:v>
                </c:pt>
                <c:pt idx="298" formatCode="0">
                  <c:v>1905.1442328510343</c:v>
                </c:pt>
                <c:pt idx="299" formatCode="0">
                  <c:v>1793.264134188488</c:v>
                </c:pt>
                <c:pt idx="300" formatCode="0">
                  <c:v>1687.9541151761468</c:v>
                </c:pt>
                <c:pt idx="301" formatCode="0">
                  <c:v>1588.8283649287459</c:v>
                </c:pt>
                <c:pt idx="302" formatCode="0">
                  <c:v>1495.5237268914018</c:v>
                </c:pt>
                <c:pt idx="303" formatCode="0">
                  <c:v>1407.6983687669131</c:v>
                </c:pt>
                <c:pt idx="304" formatCode="0">
                  <c:v>1325.0305305154282</c:v>
                </c:pt>
                <c:pt idx="305" formatCode="0">
                  <c:v>1247.2173458458976</c:v>
                </c:pt>
                <c:pt idx="306" formatCode="0">
                  <c:v>1173.9737328872386</c:v>
                </c:pt>
                <c:pt idx="307" formatCode="0">
                  <c:v>1105.031349979929</c:v>
                </c:pt>
                <c:pt idx="308" formatCode="0">
                  <c:v>1040.1376127667572</c:v>
                </c:pt>
                <c:pt idx="309" formatCode="0">
                  <c:v>979.05476898551251</c:v>
                </c:pt>
                <c:pt idx="310" formatCode="0">
                  <c:v>921.55902757735396</c:v>
                </c:pt>
                <c:pt idx="311" formatCode="0">
                  <c:v>867.43973892318729</c:v>
                </c:pt>
                <c:pt idx="312" formatCode="0">
                  <c:v>816.49862320734189</c:v>
                </c:pt>
                <c:pt idx="313" formatCode="0">
                  <c:v>768.54904408385005</c:v>
                </c:pt>
                <c:pt idx="314" formatCode="0">
                  <c:v>723.41532498632557</c:v>
                </c:pt>
                <c:pt idx="315" formatCode="0">
                  <c:v>680.93210557842974</c:v>
                </c:pt>
                <c:pt idx="316" formatCode="0">
                  <c:v>640.94373598875586</c:v>
                </c:pt>
                <c:pt idx="317" formatCode="0">
                  <c:v>603.303706612204</c:v>
                </c:pt>
                <c:pt idx="318" formatCode="0">
                  <c:v>567.87411139005326</c:v>
                </c:pt>
                <c:pt idx="319" formatCode="0">
                  <c:v>534.5251426034439</c:v>
                </c:pt>
                <c:pt idx="320" formatCode="0">
                  <c:v>503.1346153303067</c:v>
                </c:pt>
                <c:pt idx="321" formatCode="0">
                  <c:v>473.58751982433773</c:v>
                </c:pt>
                <c:pt idx="322" formatCode="0">
                  <c:v>445.77560017681134</c:v>
                </c:pt>
                <c:pt idx="323" formatCode="0">
                  <c:v>419.59695771822697</c:v>
                </c:pt>
                <c:pt idx="324" formatCode="0">
                  <c:v>394.95567770734317</c:v>
                </c:pt>
                <c:pt idx="325" formatCode="0">
                  <c:v>371.76147794040094</c:v>
                </c:pt>
                <c:pt idx="326" formatCode="0">
                  <c:v>349.92937799358515</c:v>
                </c:pt>
                <c:pt idx="327" formatCode="0">
                  <c:v>329.37938788731009</c:v>
                </c:pt>
                <c:pt idx="328" formatCode="0">
                  <c:v>310.03621503202584</c:v>
                </c:pt>
                <c:pt idx="329" formatCode="0">
                  <c:v>291.82898838217466</c:v>
                </c:pt>
                <c:pt idx="330" formatCode="0">
                  <c:v>274.69099878793628</c:v>
                </c:pt>
                <c:pt idx="331" formatCode="0">
                  <c:v>258.55945459371179</c:v>
                </c:pt>
                <c:pt idx="332" formatCode="0">
                  <c:v>243.37525158812554</c:v>
                </c:pt>
                <c:pt idx="333" formatCode="0">
                  <c:v>229.08275646287964</c:v>
                </c:pt>
                <c:pt idx="334" formatCode="0">
                  <c:v>215.62960298726475</c:v>
                </c:pt>
                <c:pt idx="335" formatCode="0">
                  <c:v>202.96650015169863</c:v>
                </c:pt>
                <c:pt idx="336" formatCode="0">
                  <c:v>191.04705157749672</c:v>
                </c:pt>
                <c:pt idx="337" formatCode="0">
                  <c:v>179.82758553134062</c:v>
                </c:pt>
                <c:pt idx="338" formatCode="0">
                  <c:v>169.26699492174913</c:v>
                </c:pt>
                <c:pt idx="339" formatCode="0">
                  <c:v>159.32658669141668</c:v>
                </c:pt>
                <c:pt idx="340" formatCode="0">
                  <c:v>149.96994005369649</c:v>
                </c:pt>
                <c:pt idx="341" formatCode="0">
                  <c:v>141.16277305390048</c:v>
                </c:pt>
                <c:pt idx="342" formatCode="0">
                  <c:v>132.87281696657899</c:v>
                </c:pt>
                <c:pt idx="343" formatCode="0">
                  <c:v>125.06969806864548</c:v>
                </c:pt>
                <c:pt idx="344" formatCode="0">
                  <c:v>117.72482635522914</c:v>
                </c:pt>
                <c:pt idx="345" formatCode="0">
                  <c:v>110.81129079056824</c:v>
                </c:pt>
                <c:pt idx="346" formatCode="0">
                  <c:v>104.303760710196</c:v>
                </c:pt>
                <c:pt idx="347" formatCode="0">
                  <c:v>98.178393013203049</c:v>
                </c:pt>
                <c:pt idx="348" formatCode="0">
                  <c:v>92.412744804570337</c:v>
                </c:pt>
                <c:pt idx="349" formatCode="0">
                  <c:v>86.98569116753113</c:v>
                </c:pt>
                <c:pt idx="350" formatCode="0">
                  <c:v>81.877347764713022</c:v>
                </c:pt>
                <c:pt idx="351" formatCode="0">
                  <c:v>77.068997984500172</c:v>
                </c:pt>
                <c:pt idx="352" formatCode="0">
                  <c:v>72.543024365706344</c:v>
                </c:pt>
                <c:pt idx="353" formatCode="0">
                  <c:v>68.282844049322335</c:v>
                </c:pt>
                <c:pt idx="354" formatCode="0">
                  <c:v>64.27284802085417</c:v>
                </c:pt>
                <c:pt idx="355" formatCode="0">
                  <c:v>60.498343920654797</c:v>
                </c:pt>
                <c:pt idx="356" formatCode="0">
                  <c:v>56.94550221272322</c:v>
                </c:pt>
                <c:pt idx="357" formatCode="0">
                  <c:v>53.601305514748816</c:v>
                </c:pt>
                <c:pt idx="358" formatCode="0">
                  <c:v>50.453500903759505</c:v>
                </c:pt>
                <c:pt idx="359" formatCode="0">
                  <c:v>47.490555022633956</c:v>
                </c:pt>
                <c:pt idx="360" formatCode="0">
                  <c:v>44.701611822998977</c:v>
                </c:pt>
                <c:pt idx="361" formatCode="0">
                  <c:v>42.076452789691857</c:v>
                </c:pt>
                <c:pt idx="362" formatCode="0">
                  <c:v>39.605459501058881</c:v>
                </c:pt>
                <c:pt idx="363" formatCode="0">
                  <c:v>37.27957838791891</c:v>
                </c:pt>
                <c:pt idx="364" formatCode="0">
                  <c:v>35.090287562075915</c:v>
                </c:pt>
                <c:pt idx="365" formatCode="0">
                  <c:v>33.029565592846645</c:v>
                </c:pt>
                <c:pt idx="366" formatCode="0">
                  <c:v>31.08986211720628</c:v>
                </c:pt>
                <c:pt idx="367" formatCode="0">
                  <c:v>29.264070175872991</c:v>
                </c:pt>
                <c:pt idx="368" formatCode="0">
                  <c:v>27.545500173975366</c:v>
                </c:pt>
                <c:pt idx="369" formatCode="0">
                  <c:v>25.927855370898953</c:v>
                </c:pt>
                <c:pt idx="370" formatCode="0">
                  <c:v>24.405208809510476</c:v>
                </c:pt>
                <c:pt idx="371" formatCode="0">
                  <c:v>22.971981600231885</c:v>
                </c:pt>
                <c:pt idx="372" formatCode="0">
                  <c:v>21.622922480400252</c:v>
                </c:pt>
                <c:pt idx="373" formatCode="0">
                  <c:v>20.3530885740218</c:v>
                </c:pt>
                <c:pt idx="374" formatCode="0">
                  <c:v>19.157827281426435</c:v>
                </c:pt>
                <c:pt idx="375" formatCode="0">
                  <c:v>18.032759232468749</c:v>
                </c:pt>
                <c:pt idx="376" formatCode="0">
                  <c:v>16.973762240818214</c:v>
                </c:pt>
                <c:pt idx="377" formatCode="0">
                  <c:v>15.976956200548976</c:v>
                </c:pt>
                <c:pt idx="378" formatCode="0">
                  <c:v>15.038688869692102</c:v>
                </c:pt>
                <c:pt idx="379" formatCode="0">
                  <c:v>14.15552248866285</c:v>
                </c:pt>
                <c:pt idx="380" formatCode="0">
                  <c:v>13.324221184534318</c:v>
                </c:pt>
                <c:pt idx="381" formatCode="0">
                  <c:v>12.541739115008053</c:v>
                </c:pt>
                <c:pt idx="382" formatCode="0">
                  <c:v>11.805209308642356</c:v>
                </c:pt>
                <c:pt idx="383" formatCode="0">
                  <c:v>11.111933160449997</c:v>
                </c:pt>
                <c:pt idx="384" formatCode="0">
                  <c:v>10.459370544378196</c:v>
                </c:pt>
                <c:pt idx="385" formatCode="0">
                  <c:v>9.845130506443958</c:v>
                </c:pt>
                <c:pt idx="386" formatCode="0">
                  <c:v>9.2669625044252584</c:v>
                </c:pt>
                <c:pt idx="387" formatCode="0">
                  <c:v>8.7227481620110634</c:v>
                </c:pt>
                <c:pt idx="388" formatCode="0">
                  <c:v>8.2104935071981373</c:v>
                </c:pt>
                <c:pt idx="389" formatCode="0">
                  <c:v>7.7283216664967789</c:v>
                </c:pt>
                <c:pt idx="390" formatCode="0">
                  <c:v>7.2744659881776439</c:v>
                </c:pt>
                <c:pt idx="391" formatCode="0">
                  <c:v>6.8472635693638155</c:v>
                </c:pt>
                <c:pt idx="392" formatCode="0">
                  <c:v>6.445149163251882</c:v>
                </c:pt>
                <c:pt idx="393" formatCode="0">
                  <c:v>6.0666494441385659</c:v>
                </c:pt>
                <c:pt idx="394" formatCode="0">
                  <c:v>5.7103776092403997</c:v>
                </c:pt>
                <c:pt idx="395" formatCode="0">
                  <c:v>5.3750282975279111</c:v>
                </c:pt>
                <c:pt idx="396" formatCode="0">
                  <c:v>5.0593728069573123</c:v>
                </c:pt>
                <c:pt idx="397" formatCode="0">
                  <c:v>4.7622545925759692</c:v>
                </c:pt>
                <c:pt idx="398" formatCode="0">
                  <c:v>4.482585029007029</c:v>
                </c:pt>
                <c:pt idx="399" formatCode="0">
                  <c:v>4.219339421787252</c:v>
                </c:pt>
                <c:pt idx="400" formatCode="0">
                  <c:v>3.9715532529438544</c:v>
                </c:pt>
                <c:pt idx="401" formatCode="0">
                  <c:v>3.7383186470544283</c:v>
                </c:pt>
                <c:pt idx="402" formatCode="0">
                  <c:v>3.5187810448417971</c:v>
                </c:pt>
                <c:pt idx="403" formatCode="0">
                  <c:v>3.3121360721160964</c:v>
                </c:pt>
                <c:pt idx="404" formatCode="0">
                  <c:v>3.1176265925920785</c:v>
                </c:pt>
                <c:pt idx="405" formatCode="0">
                  <c:v>2.9345399337833569</c:v>
                </c:pt>
                <c:pt idx="406" formatCode="0">
                  <c:v>2.7622052758094444</c:v>
                </c:pt>
                <c:pt idx="407" formatCode="0">
                  <c:v>2.599991193548338</c:v>
                </c:pt>
                <c:pt idx="408" formatCode="0">
                  <c:v>2.4473033431292484</c:v>
                </c:pt>
                <c:pt idx="409" formatCode="0">
                  <c:v>2.3035822842889324</c:v>
                </c:pt>
                <c:pt idx="410" formatCode="0">
                  <c:v>2.1683014306128707</c:v>
                </c:pt>
                <c:pt idx="411" formatCode="0">
                  <c:v>2.0409651201511001</c:v>
                </c:pt>
                <c:pt idx="412" formatCode="0">
                  <c:v>1.9211067993395534</c:v>
                </c:pt>
                <c:pt idx="413" formatCode="0">
                  <c:v>1.8082873135729036</c:v>
                </c:pt>
                <c:pt idx="414" formatCode="0">
                  <c:v>1.70209329816567</c:v>
                </c:pt>
                <c:pt idx="415" formatCode="0">
                  <c:v>1.6021356638061659</c:v>
                </c:pt>
                <c:pt idx="416" formatCode="0">
                  <c:v>1.5080481709540774</c:v>
                </c:pt>
                <c:pt idx="417" formatCode="0">
                  <c:v>1.41948608795835</c:v>
                </c:pt>
                <c:pt idx="418" formatCode="0">
                  <c:v>1.3361249279788023</c:v>
                </c:pt>
                <c:pt idx="419" formatCode="0">
                  <c:v>1.2576592600836232</c:v>
                </c:pt>
                <c:pt idx="420" formatCode="0">
                  <c:v>1.183801590166679</c:v>
                </c:pt>
                <c:pt idx="421" formatCode="0">
                  <c:v>1.1142813075843758</c:v>
                </c:pt>
                <c:pt idx="422" formatCode="0">
                  <c:v>1.0488436936526158</c:v>
                </c:pt>
                <c:pt idx="423" formatCode="0">
                  <c:v>0.98724898837103103</c:v>
                </c:pt>
                <c:pt idx="424" formatCode="0">
                  <c:v>0.92927151195503233</c:v>
                </c:pt>
                <c:pt idx="425" formatCode="0">
                  <c:v>0.87469883795700765</c:v>
                </c:pt>
                <c:pt idx="426" formatCode="0">
                  <c:v>0.82333101494703775</c:v>
                </c:pt>
                <c:pt idx="427" formatCode="0">
                  <c:v>0.7749798339014069</c:v>
                </c:pt>
                <c:pt idx="428" formatCode="0">
                  <c:v>0.7294681386146622</c:v>
                </c:pt>
                <c:pt idx="429" formatCode="0">
                  <c:v>0.686629176608609</c:v>
                </c:pt>
                <c:pt idx="430" formatCode="0">
                  <c:v>0.64630598816000739</c:v>
                </c:pt>
                <c:pt idx="431" formatCode="0">
                  <c:v>0.60835083120840217</c:v>
                </c:pt>
                <c:pt idx="432" formatCode="0">
                  <c:v>0.57262464003697866</c:v>
                </c:pt>
                <c:pt idx="433" formatCode="0">
                  <c:v>0.53899651574308138</c:v>
                </c:pt>
                <c:pt idx="434" formatCode="0">
                  <c:v>0.50734324663150598</c:v>
                </c:pt>
                <c:pt idx="435" formatCode="0">
                  <c:v>0.47754885677331227</c:v>
                </c:pt>
                <c:pt idx="436" formatCode="0">
                  <c:v>0.44950418107610279</c:v>
                </c:pt>
                <c:pt idx="437" formatCode="0">
                  <c:v>0.42310646530884483</c:v>
                </c:pt>
                <c:pt idx="438" formatCode="0">
                  <c:v>0.39825898961575146</c:v>
                </c:pt>
                <c:pt idx="439" formatCode="0">
                  <c:v>0.374870714139794</c:v>
                </c:pt>
                <c:pt idx="440" formatCode="0">
                  <c:v>0.3528559454574311</c:v>
                </c:pt>
                <c:pt idx="441" formatCode="0">
                  <c:v>0.33213402260238833</c:v>
                </c:pt>
                <c:pt idx="442" formatCode="0">
                  <c:v>0.31262902152809624</c:v>
                </c:pt>
                <c:pt idx="443" formatCode="0">
                  <c:v>0.29426947692595312</c:v>
                </c:pt>
                <c:pt idx="444" formatCode="0">
                  <c:v>0.27698812038016946</c:v>
                </c:pt>
                <c:pt idx="445" formatCode="0">
                  <c:v>0.26072163389980696</c:v>
                </c:pt>
                <c:pt idx="446" formatCode="0">
                  <c:v>0.24541041792496712</c:v>
                </c:pt>
                <c:pt idx="447" formatCode="0">
                  <c:v>0.23099837295711578</c:v>
                </c:pt>
                <c:pt idx="448" formatCode="0">
                  <c:v>0.21743269401344928</c:v>
                </c:pt>
                <c:pt idx="449" formatCode="0">
                  <c:v>0.2046636771521933</c:v>
                </c:pt>
                <c:pt idx="450" formatCode="0">
                  <c:v>0.19264453735995379</c:v>
                </c:pt>
                <c:pt idx="451" formatCode="0">
                  <c:v>0.18133123713386851</c:v>
                </c:pt>
                <c:pt idx="452" formatCode="0">
                  <c:v>0.17068232513049345</c:v>
                </c:pt>
                <c:pt idx="453" formatCode="0">
                  <c:v>0.160658784290242</c:v>
                </c:pt>
                <c:pt idx="454" formatCode="0">
                  <c:v>0.15122388888091287</c:v>
                </c:pt>
                <c:pt idx="455" formatCode="0">
                  <c:v>0.14234306993652177</c:v>
                </c:pt>
                <c:pt idx="456" formatCode="0">
                  <c:v>0.13398378859841181</c:v>
                </c:pt>
                <c:pt idx="457" formatCode="0">
                  <c:v>0.12611541689457106</c:v>
                </c:pt>
                <c:pt idx="458" formatCode="0">
                  <c:v>0.11870912552033892</c:v>
                </c:pt>
                <c:pt idx="459" formatCode="0">
                  <c:v>0.11173777820933581</c:v>
                </c:pt>
                <c:pt idx="460" formatCode="0">
                  <c:v>0.10517583230759674</c:v>
                </c:pt>
                <c:pt idx="461" formatCode="0">
                  <c:v>9.899924518661754E-2</c:v>
                </c:pt>
                <c:pt idx="462" formatCode="0">
                  <c:v>9.3185386152416158E-2</c:v>
                </c:pt>
                <c:pt idx="463" formatCode="0">
                  <c:v>8.7712953527848386E-2</c:v>
                </c:pt>
                <c:pt idx="464" formatCode="0">
                  <c:v>8.2561896604371937E-2</c:v>
                </c:pt>
                <c:pt idx="465" formatCode="0">
                  <c:v>7.7713342177294267E-2</c:v>
                </c:pt>
                <c:pt idx="466" formatCode="0">
                  <c:v>7.3149525395333065E-2</c:v>
                </c:pt>
                <c:pt idx="467" formatCode="0">
                  <c:v>6.8853724671125965E-2</c:v>
                </c:pt>
                <c:pt idx="468" formatCode="0">
                  <c:v>6.4810200414204766E-2</c:v>
                </c:pt>
                <c:pt idx="469" formatCode="0">
                  <c:v>6.1004137361955195E-2</c:v>
                </c:pt>
                <c:pt idx="470" formatCode="0">
                  <c:v>5.7421590297265672E-2</c:v>
                </c:pt>
                <c:pt idx="471" formatCode="0">
                  <c:v>5.4049432953977565E-2</c:v>
                </c:pt>
                <c:pt idx="472" formatCode="0">
                  <c:v>5.0875309922929032E-2</c:v>
                </c:pt>
                <c:pt idx="473" formatCode="0">
                  <c:v>4.7887591382378712E-2</c:v>
                </c:pt>
                <c:pt idx="474" formatCode="0">
                  <c:v>4.507533048694401E-2</c:v>
                </c:pt>
                <c:pt idx="475" formatCode="0">
                  <c:v>4.2428223258929136E-2</c:v>
                </c:pt>
                <c:pt idx="476" formatCode="0">
                  <c:v>3.9936570835086921E-2</c:v>
                </c:pt>
                <c:pt idx="477" formatCode="0">
                  <c:v>3.7591243930488419E-2</c:v>
                </c:pt>
                <c:pt idx="478" formatCode="0">
                  <c:v>3.5383649389297875E-2</c:v>
                </c:pt>
                <c:pt idx="479" formatCode="0">
                  <c:v>3.3305698699896732E-2</c:v>
                </c:pt>
                <c:pt idx="480" formatCode="0">
                  <c:v>3.1349778358997792E-2</c:v>
                </c:pt>
                <c:pt idx="481" formatCode="0">
                  <c:v>2.9508721976165213E-2</c:v>
                </c:pt>
                <c:pt idx="482" formatCode="0">
                  <c:v>2.7775784016532676E-2</c:v>
                </c:pt>
                <c:pt idx="483" formatCode="0">
                  <c:v>2.6144615085514508E-2</c:v>
                </c:pt>
                <c:pt idx="484" formatCode="0">
                  <c:v>2.4609238664954135E-2</c:v>
                </c:pt>
                <c:pt idx="485" formatCode="0">
                  <c:v>2.3164029215472393E-2</c:v>
                </c:pt>
                <c:pt idx="486" formatCode="0">
                  <c:v>2.1803691564783814E-2</c:v>
                </c:pt>
                <c:pt idx="487" formatCode="0">
                  <c:v>2.0523241506460753E-2</c:v>
                </c:pt>
                <c:pt idx="488" formatCode="0">
                  <c:v>1.9317987538060247E-2</c:v>
                </c:pt>
                <c:pt idx="489" formatCode="0">
                  <c:v>1.8183513671703028E-2</c:v>
                </c:pt>
                <c:pt idx="490" formatCode="0">
                  <c:v>1.7115663254123576E-2</c:v>
                </c:pt>
                <c:pt idx="491" formatCode="0">
                  <c:v>1.611052373690873E-2</c:v>
                </c:pt>
                <c:pt idx="492" formatCode="0">
                  <c:v>1.5164412341123725E-2</c:v>
                </c:pt>
                <c:pt idx="493" formatCode="0">
                  <c:v>1.4273862563801708E-2</c:v>
                </c:pt>
                <c:pt idx="494" formatCode="0">
                  <c:v>1.3435611476857104E-2</c:v>
                </c:pt>
                <c:pt idx="495" formatCode="0">
                  <c:v>1.2646587771886784E-2</c:v>
                </c:pt>
                <c:pt idx="496" formatCode="0">
                  <c:v>1.1903900507055776E-2</c:v>
                </c:pt>
                <c:pt idx="497" formatCode="0">
                  <c:v>1.1204828514836701E-2</c:v>
                </c:pt>
                <c:pt idx="498" formatCode="0">
                  <c:v>1.0546810431793443E-2</c:v>
                </c:pt>
                <c:pt idx="499" formatCode="0">
                  <c:v>9.9274353138786974E-3</c:v>
                </c:pt>
                <c:pt idx="500" formatCode="0">
                  <c:v>9.3444338028603382E-3</c:v>
                </c:pt>
                <c:pt idx="501" formatCode="0">
                  <c:v>8.7956698115108523E-3</c:v>
                </c:pt>
                <c:pt idx="502" formatCode="0">
                  <c:v>8.2791326970947984E-3</c:v>
                </c:pt>
                <c:pt idx="503" formatCode="0">
                  <c:v>7.7929298944783652E-3</c:v>
                </c:pt>
                <c:pt idx="504" formatCode="0">
                  <c:v>7.3352799818691217E-3</c:v>
                </c:pt>
                <c:pt idx="505" formatCode="0">
                  <c:v>6.9045061537791903E-3</c:v>
                </c:pt>
                <c:pt idx="506" formatCode="0">
                  <c:v>6.4990300772971186E-3</c:v>
                </c:pt>
                <c:pt idx="507" formatCode="0">
                  <c:v>6.1173661091581538E-3</c:v>
                </c:pt>
                <c:pt idx="508" formatCode="0">
                  <c:v>5.75811585242456E-3</c:v>
                </c:pt>
                <c:pt idx="509" formatCode="0">
                  <c:v>5.419963032831941E-3</c:v>
                </c:pt>
                <c:pt idx="510" formatCode="0">
                  <c:v>5.1016686760287731E-3</c:v>
                </c:pt>
                <c:pt idx="511" formatCode="0">
                  <c:v>4.8020665680387929E-3</c:v>
                </c:pt>
                <c:pt idx="512" formatCode="0">
                  <c:v>4.5200589823136215E-3</c:v>
                </c:pt>
                <c:pt idx="513" formatCode="0">
                  <c:v>4.2546126577197594E-3</c:v>
                </c:pt>
                <c:pt idx="514" formatCode="0">
                  <c:v>4.0047550127235154E-3</c:v>
                </c:pt>
                <c:pt idx="515" formatCode="0">
                  <c:v>3.7695705819028296E-3</c:v>
                </c:pt>
                <c:pt idx="516" formatCode="0">
                  <c:v>3.5481976617295604E-3</c:v>
                </c:pt>
                <c:pt idx="517" formatCode="0">
                  <c:v>3.3398251533325574E-3</c:v>
                </c:pt>
                <c:pt idx="518" formatCode="0">
                  <c:v>3.143689590673565E-3</c:v>
                </c:pt>
                <c:pt idx="519" formatCode="0">
                  <c:v>2.9590723432473503E-3</c:v>
                </c:pt>
                <c:pt idx="520" formatCode="0">
                  <c:v>2.7852969830568916E-3</c:v>
                </c:pt>
                <c:pt idx="521" formatCode="0">
                  <c:v>2.6217268062163632E-3</c:v>
                </c:pt>
                <c:pt idx="522" formatCode="0">
                  <c:v>2.4677625001011997E-3</c:v>
                </c:pt>
                <c:pt idx="523" formatCode="0">
                  <c:v>2.3228399474977974E-3</c:v>
                </c:pt>
                <c:pt idx="524" formatCode="0">
                  <c:v>2.1864281597073678E-3</c:v>
                </c:pt>
                <c:pt idx="525" formatCode="0">
                  <c:v>2.0580273310309536E-3</c:v>
                </c:pt>
                <c:pt idx="526" formatCode="0">
                  <c:v>1.9371670075073284E-3</c:v>
                </c:pt>
                <c:pt idx="527" formatCode="0">
                  <c:v>1.8234043631941426E-3</c:v>
                </c:pt>
                <c:pt idx="528" formatCode="0">
                  <c:v>1.7163225776766905E-3</c:v>
                </c:pt>
                <c:pt idx="529" formatCode="0">
                  <c:v>1.6155293088595812E-3</c:v>
                </c:pt>
                <c:pt idx="530" formatCode="0">
                  <c:v>1.5206552554456968E-3</c:v>
                </c:pt>
                <c:pt idx="531" formatCode="0">
                  <c:v>1.4313528038354393E-3</c:v>
                </c:pt>
                <c:pt idx="532" formatCode="0">
                  <c:v>1.3472947544885731E-3</c:v>
                </c:pt>
                <c:pt idx="533" formatCode="0">
                  <c:v>1.268173123082119E-3</c:v>
                </c:pt>
                <c:pt idx="534" formatCode="0">
                  <c:v>1.1936980120718062E-3</c:v>
                </c:pt>
                <c:pt idx="535" formatCode="0">
                  <c:v>1.1235965485225416E-3</c:v>
                </c:pt>
                <c:pt idx="536" formatCode="0">
                  <c:v>1.0576118843161598E-3</c:v>
                </c:pt>
                <c:pt idx="537" formatCode="0">
                  <c:v>9.9550225507327229E-4</c:v>
                </c:pt>
                <c:pt idx="538" formatCode="0">
                  <c:v>9.3704009434114935E-4</c:v>
                </c:pt>
                <c:pt idx="539" formatCode="0">
                  <c:v>8.8201119980206729E-4</c:v>
                </c:pt>
                <c:pt idx="540" formatCode="0">
                  <c:v>8.302139484471522E-4</c:v>
                </c:pt>
                <c:pt idx="541" formatCode="0">
                  <c:v>7.8145855784015716E-4</c:v>
                </c:pt>
                <c:pt idx="542" formatCode="0">
                  <c:v>7.3556639076448153E-4</c:v>
                </c:pt>
                <c:pt idx="543" formatCode="0">
                  <c:v>6.9236930070569653E-4</c:v>
                </c:pt>
                <c:pt idx="544" formatCode="0">
                  <c:v>6.5170901577145705E-4</c:v>
                </c:pt>
                <c:pt idx="545" formatCode="0">
                  <c:v>6.1343655879151672E-4</c:v>
                </c:pt>
                <c:pt idx="546" formatCode="0">
                  <c:v>5.7741170147312037E-4</c:v>
                </c:pt>
                <c:pt idx="547" formatCode="0">
                  <c:v>5.4350245061182949E-4</c:v>
                </c:pt>
                <c:pt idx="548" formatCode="0">
                  <c:v>5.1158456447528296E-4</c:v>
                </c:pt>
                <c:pt idx="549" formatCode="0">
                  <c:v>4.8154109758794856E-4</c:v>
                </c:pt>
                <c:pt idx="550" formatCode="0">
                  <c:v>4.5326197224897989E-4</c:v>
                </c:pt>
                <c:pt idx="551" formatCode="0">
                  <c:v>4.2664357521324329E-4</c:v>
                </c:pt>
                <c:pt idx="552" formatCode="0">
                  <c:v>4.0158837805777397E-4</c:v>
                </c:pt>
                <c:pt idx="553" formatCode="0">
                  <c:v>3.7800457984270438E-4</c:v>
                </c:pt>
                <c:pt idx="554" formatCode="0">
                  <c:v>3.558057707573928E-4</c:v>
                </c:pt>
                <c:pt idx="555" formatCode="0">
                  <c:v>3.3491061551936947E-4</c:v>
                </c:pt>
                <c:pt idx="556" formatCode="0">
                  <c:v>3.1524255536608957E-4</c:v>
                </c:pt>
                <c:pt idx="557" formatCode="0">
                  <c:v>2.9672952754760751E-4</c:v>
                </c:pt>
                <c:pt idx="558" formatCode="0">
                  <c:v>2.7930370129240718E-4</c:v>
                </c:pt>
                <c:pt idx="559" formatCode="0">
                  <c:v>2.6290122927898155E-4</c:v>
                </c:pt>
                <c:pt idx="560" formatCode="0">
                  <c:v>2.4746201370256566E-4</c:v>
                </c:pt>
                <c:pt idx="561" formatCode="0">
                  <c:v>2.3292948607990424E-4</c:v>
                </c:pt>
                <c:pt idx="562" formatCode="0">
                  <c:v>2.1925039998526986E-4</c:v>
                </c:pt>
                <c:pt idx="563" formatCode="0">
                  <c:v>2.0637463595832704E-4</c:v>
                </c:pt>
                <c:pt idx="564" formatCode="0">
                  <c:v>1.9425501786903514E-4</c:v>
                </c:pt>
                <c:pt idx="565" formatCode="0">
                  <c:v>1.8284714006676033E-4</c:v>
                </c:pt>
                <c:pt idx="566" formatCode="0">
                  <c:v>1.7210920468028017E-4</c:v>
                </c:pt>
                <c:pt idx="567" formatCode="0">
                  <c:v>1.6200186847255632E-4</c:v>
                </c:pt>
                <c:pt idx="568" formatCode="0">
                  <c:v>1.5248809868915932E-4</c:v>
                </c:pt>
                <c:pt idx="569" formatCode="0">
                  <c:v>1.4353303737218157E-4</c:v>
                </c:pt>
                <c:pt idx="570" formatCode="0">
                  <c:v>1.3510387364249157E-4</c:v>
                </c:pt>
                <c:pt idx="571" formatCode="0">
                  <c:v>1.2716972348237855E-4</c:v>
                </c:pt>
                <c:pt idx="572" formatCode="0">
                  <c:v>1.1970151657811717E-4</c:v>
                </c:pt>
                <c:pt idx="573" formatCode="0">
                  <c:v>1.126718898078491E-4</c:v>
                </c:pt>
                <c:pt idx="574" formatCode="0">
                  <c:v>1.0605508698452718E-4</c:v>
                </c:pt>
                <c:pt idx="575" formatCode="0">
                  <c:v>9.9826864486584954E-5</c:v>
                </c:pt>
                <c:pt idx="576" formatCode="0">
                  <c:v>9.3964402430567559E-5</c:v>
                </c:pt>
                <c:pt idx="577" formatCode="0">
                  <c:v>8.8446221060265104E-5</c:v>
                </c:pt>
                <c:pt idx="578" formatCode="0">
                  <c:v>8.3252102046002516E-5</c:v>
                </c:pt>
                <c:pt idx="579" formatCode="0">
                  <c:v>7.8363014405730686E-5</c:v>
                </c:pt>
                <c:pt idx="580" formatCode="0">
                  <c:v>7.3761044776497601E-5</c:v>
                </c:pt>
                <c:pt idx="581" formatCode="0">
                  <c:v>6.9429331780817652E-5</c:v>
                </c:pt>
                <c:pt idx="582" formatCode="0">
                  <c:v>6.5352004247461155E-5</c:v>
                </c:pt>
                <c:pt idx="583" formatCode="0">
                  <c:v>6.1514123060308005E-5</c:v>
                </c:pt>
                <c:pt idx="584" formatCode="0">
                  <c:v>5.790162642220284E-5</c:v>
                </c:pt>
                <c:pt idx="585" formatCode="0">
                  <c:v>5.450127833326125E-5</c:v>
                </c:pt>
                <c:pt idx="586" formatCode="0">
                  <c:v>5.1300620094854317E-5</c:v>
                </c:pt>
                <c:pt idx="587" formatCode="0">
                  <c:v>4.8287924661584477E-5</c:v>
                </c:pt>
                <c:pt idx="588" formatCode="0">
                  <c:v>4.545215367400085E-5</c:v>
                </c:pt>
                <c:pt idx="589" formatCode="0">
                  <c:v>4.2782917014624017E-5</c:v>
                </c:pt>
                <c:pt idx="590" formatCode="0">
                  <c:v>4.0270434739095755E-5</c:v>
                </c:pt>
                <c:pt idx="591" formatCode="0">
                  <c:v>3.790550124297128E-5</c:v>
                </c:pt>
                <c:pt idx="592" formatCode="0">
                  <c:v>3.5679451532863144E-5</c:v>
                </c:pt>
                <c:pt idx="593" formatCode="0">
                  <c:v>3.3584129478355916E-5</c:v>
                </c:pt>
                <c:pt idx="594" formatCode="0">
                  <c:v>3.1611857928368334E-5</c:v>
                </c:pt>
                <c:pt idx="595" formatCode="0">
                  <c:v>2.975541058247085E-5</c:v>
                </c:pt>
                <c:pt idx="596" formatCode="0">
                  <c:v>2.8007985514096509E-5</c:v>
                </c:pt>
                <c:pt idx="597" formatCode="0">
                  <c:v>2.6363180248635633E-5</c:v>
                </c:pt>
                <c:pt idx="598" formatCode="0">
                  <c:v>2.4814968305101658E-5</c:v>
                </c:pt>
                <c:pt idx="599" formatCode="0">
                  <c:v>2.3357677115418111E-5</c:v>
                </c:pt>
                <c:pt idx="600" formatCode="0">
                  <c:v>2.1985967240424063E-5</c:v>
                </c:pt>
                <c:pt idx="601" formatCode="0">
                  <c:v>2.0694812806446615E-5</c:v>
                </c:pt>
                <c:pt idx="602" formatCode="0">
                  <c:v>1.9479483090761029E-5</c:v>
                </c:pt>
                <c:pt idx="603" formatCode="0">
                  <c:v>1.8335525188468608E-5</c:v>
                </c:pt>
                <c:pt idx="604" formatCode="0">
                  <c:v>1.7258747697284617E-5</c:v>
                </c:pt>
                <c:pt idx="605" formatCode="0">
                  <c:v>1.6245205360458217E-5</c:v>
                </c:pt>
                <c:pt idx="606" formatCode="0">
                  <c:v>1.5291184611556819E-5</c:v>
                </c:pt>
                <c:pt idx="607" formatCode="0">
                  <c:v>1.439318996815173E-5</c:v>
                </c:pt>
                <c:pt idx="608" formatCode="0">
                  <c:v>1.354793122455225E-5</c:v>
                </c:pt>
                <c:pt idx="609" formatCode="0">
                  <c:v>1.2752311396663061E-5</c:v>
                </c:pt>
                <c:pt idx="610" formatCode="0">
                  <c:v>1.20034153747955E-5</c:v>
                </c:pt>
                <c:pt idx="611" formatCode="0">
                  <c:v>1.1298499242857207E-5</c:v>
                </c:pt>
                <c:pt idx="612" formatCode="0">
                  <c:v>1.0634980224786206E-5</c:v>
                </c:pt>
                <c:pt idx="613" formatCode="0">
                  <c:v>1.0010427221393674E-5</c:v>
                </c:pt>
                <c:pt idx="614" formatCode="0">
                  <c:v>9.4225519029429082E-6</c:v>
                </c:pt>
                <c:pt idx="615" formatCode="0">
                  <c:v>8.8692003248281141E-6</c:v>
                </c:pt>
                <c:pt idx="616" formatCode="0">
                  <c:v>8.3483450356333606E-6</c:v>
                </c:pt>
                <c:pt idx="617" formatCode="0">
                  <c:v>7.8580776486559783E-6</c:v>
                </c:pt>
                <c:pt idx="618" formatCode="0">
                  <c:v>7.3966018496768978E-6</c:v>
                </c:pt>
                <c:pt idx="619" formatCode="0">
                  <c:v>6.9622268153587256E-6</c:v>
                </c:pt>
                <c:pt idx="620" formatCode="0">
                  <c:v>6.5533610181569379E-6</c:v>
                </c:pt>
                <c:pt idx="621" formatCode="0">
                  <c:v>6.1685063950456956E-6</c:v>
                </c:pt>
                <c:pt idx="622" formatCode="0">
                  <c:v>5.8062528586927938E-6</c:v>
                </c:pt>
                <c:pt idx="623" formatCode="0">
                  <c:v>5.4652731309729789E-6</c:v>
                </c:pt>
                <c:pt idx="624" formatCode="0">
                  <c:v>5.1443178798898998E-6</c:v>
                </c:pt>
                <c:pt idx="625" formatCode="0">
                  <c:v>4.8422111420886182E-6</c:v>
                </c:pt>
                <c:pt idx="626" formatCode="0">
                  <c:v>4.5578460141870122E-6</c:v>
                </c:pt>
                <c:pt idx="627" formatCode="0">
                  <c:v>4.2901805971393224E-6</c:v>
                </c:pt>
                <c:pt idx="628" formatCode="0">
                  <c:v>4.0382341787722169E-6</c:v>
                </c:pt>
                <c:pt idx="629" formatCode="0">
                  <c:v>3.8010836405063672E-6</c:v>
                </c:pt>
                <c:pt idx="630" formatCode="0">
                  <c:v>3.5778600750979663E-6</c:v>
                </c:pt>
                <c:pt idx="631" formatCode="0">
                  <c:v>3.3677456030077536E-6</c:v>
                </c:pt>
                <c:pt idx="632" formatCode="0">
                  <c:v>3.1699703757329041E-6</c:v>
                </c:pt>
                <c:pt idx="633" formatCode="0">
                  <c:v>2.9838097551221337E-6</c:v>
                </c:pt>
                <c:pt idx="634" formatCode="0">
                  <c:v>2.8085816583391844E-6</c:v>
                </c:pt>
                <c:pt idx="635" formatCode="0">
                  <c:v>2.6436440587467696E-6</c:v>
                </c:pt>
                <c:pt idx="636" formatCode="0">
                  <c:v>2.4883926335543518E-6</c:v>
                </c:pt>
                <c:pt idx="637" formatCode="0">
                  <c:v>2.3422585496108551E-6</c:v>
                </c:pt>
                <c:pt idx="638" formatCode="0">
                  <c:v>2.2047063792295686E-6</c:v>
                </c:pt>
                <c:pt idx="639" formatCode="0">
                  <c:v>2.0752321384089386E-6</c:v>
                </c:pt>
                <c:pt idx="640" formatCode="0">
                  <c:v>1.953361440261386E-6</c:v>
                </c:pt>
                <c:pt idx="641" formatCode="0">
                  <c:v>1.8386477568844117E-6</c:v>
                </c:pt>
                <c:pt idx="642" formatCode="0">
                  <c:v>1.730670783305575E-6</c:v>
                </c:pt>
                <c:pt idx="643" formatCode="0">
                  <c:v>1.6290348975069234E-6</c:v>
                </c:pt>
                <c:pt idx="644" formatCode="0">
                  <c:v>1.5333677108864867E-6</c:v>
                </c:pt>
                <c:pt idx="645" formatCode="0">
                  <c:v>1.4433187038457973E-6</c:v>
                </c:pt>
                <c:pt idx="646" formatCode="0">
                  <c:v>1.3585579415043039E-6</c:v>
                </c:pt>
                <c:pt idx="647" formatCode="0">
                  <c:v>1.2787748648351214E-6</c:v>
                </c:pt>
                <c:pt idx="648" formatCode="0">
                  <c:v>1.2036771527928992E-6</c:v>
                </c:pt>
                <c:pt idx="649" formatCode="0">
                  <c:v>1.1329896512647095E-6</c:v>
                </c:pt>
                <c:pt idx="650" formatCode="0">
                  <c:v>1.0664533649196807E-6</c:v>
                </c:pt>
                <c:pt idx="651" formatCode="0">
                  <c:v>1.0038245082635691E-6</c:v>
                </c:pt>
                <c:pt idx="652" formatCode="0">
                  <c:v>9.4487361242138146E-7</c:v>
                </c:pt>
                <c:pt idx="653" formatCode="0">
                  <c:v>8.8938468437534554E-7</c:v>
                </c:pt>
                <c:pt idx="654" formatCode="0">
                  <c:v>8.3715441557772245E-7</c:v>
                </c:pt>
                <c:pt idx="655" formatCode="0">
                  <c:v>7.8799143703885602E-7</c:v>
                </c:pt>
                <c:pt idx="656" formatCode="0">
                  <c:v>7.4171561816114372E-7</c:v>
                </c:pt>
                <c:pt idx="657" formatCode="0">
                  <c:v>6.9815740674989067E-7</c:v>
                </c:pt>
                <c:pt idx="658" formatCode="0">
                  <c:v>6.5715720778288314E-7</c:v>
                </c:pt>
                <c:pt idx="659" formatCode="0">
                  <c:v>6.1856479866252322E-7</c:v>
                </c:pt>
                <c:pt idx="660" formatCode="0">
                  <c:v>5.8223877880804081E-7</c:v>
                </c:pt>
                <c:pt idx="661" formatCode="0">
                  <c:v>5.480460515711169E-7</c:v>
                </c:pt>
                <c:pt idx="662" formatCode="0">
                  <c:v>5.1586133657668241E-7</c:v>
                </c:pt>
                <c:pt idx="663" formatCode="0">
                  <c:v>4.8556671070213748E-7</c:v>
                </c:pt>
                <c:pt idx="664" formatCode="0">
                  <c:v>4.5705117601316004E-7</c:v>
                </c:pt>
                <c:pt idx="665" formatCode="0">
                  <c:v>4.30210253073045E-7</c:v>
                </c:pt>
                <c:pt idx="666" formatCode="0">
                  <c:v>4.0494559813547948E-7</c:v>
                </c:pt>
                <c:pt idx="667" formatCode="0">
                  <c:v>3.8116464281816893E-7</c:v>
                </c:pt>
                <c:pt idx="668" formatCode="0">
                  <c:v>3.5878025493709633E-7</c:v>
                </c:pt>
                <c:pt idx="669" formatCode="0">
                  <c:v>3.3771041925872977E-7</c:v>
                </c:pt>
                <c:pt idx="670" formatCode="0">
                  <c:v>3.1787793700047055E-7</c:v>
                </c:pt>
                <c:pt idx="671" formatCode="0">
                  <c:v>2.9921014297832642E-7</c:v>
                </c:pt>
                <c:pt idx="672" formatCode="0">
                  <c:v>2.8163863936545566E-7</c:v>
                </c:pt>
                <c:pt idx="673" formatCode="0">
                  <c:v>2.6509904508608463E-7</c:v>
                </c:pt>
                <c:pt idx="674" formatCode="0">
                  <c:v>2.4953075992659336E-7</c:v>
                </c:pt>
                <c:pt idx="675" formatCode="0">
                  <c:v>2.3487674249948314E-7</c:v>
                </c:pt>
                <c:pt idx="676" formatCode="0">
                  <c:v>2.2108330124669798E-7</c:v>
                </c:pt>
                <c:pt idx="677" formatCode="0">
                  <c:v>2.0809989771654706E-7</c:v>
                </c:pt>
                <c:pt idx="678" formatCode="0">
                  <c:v>1.9587896139344513E-7</c:v>
                </c:pt>
                <c:pt idx="679" formatCode="0">
                  <c:v>1.8437571540201622E-7</c:v>
                </c:pt>
                <c:pt idx="680" formatCode="0">
                  <c:v>1.7354801244695015E-7</c:v>
                </c:pt>
                <c:pt idx="681" formatCode="0">
                  <c:v>1.6335618038750345E-7</c:v>
                </c:pt>
                <c:pt idx="682" formatCode="0">
                  <c:v>1.5376287688083819E-7</c:v>
                </c:pt>
                <c:pt idx="683" formatCode="0">
                  <c:v>1.4473295256161894E-7</c:v>
                </c:pt>
                <c:pt idx="684" formatCode="0">
                  <c:v>1.3623332225656552E-7</c:v>
                </c:pt>
                <c:pt idx="685" formatCode="0">
                  <c:v>1.2823284376209804E-7</c:v>
                </c:pt>
                <c:pt idx="686" formatCode="0">
                  <c:v>1.2070220374092194E-7</c:v>
                </c:pt>
                <c:pt idx="687" formatCode="0">
                  <c:v>1.1361381031948398E-7</c:v>
                </c:pt>
                <c:pt idx="688" formatCode="0">
                  <c:v>1.0694169199278193E-7</c:v>
                </c:pt>
                <c:pt idx="689" formatCode="0">
                  <c:v>1.0066140246612038E-7</c:v>
                </c:pt>
                <c:pt idx="690" formatCode="0">
                  <c:v>9.4749931085157873E-8</c:v>
                </c:pt>
                <c:pt idx="691" formatCode="0">
                  <c:v>8.9185618526065541E-8</c:v>
                </c:pt>
                <c:pt idx="692" formatCode="0">
                  <c:v>8.3948077436890654E-8</c:v>
                </c:pt>
                <c:pt idx="693" formatCode="0">
                  <c:v>7.9018117739358834E-8</c:v>
                </c:pt>
                <c:pt idx="694" formatCode="0">
                  <c:v>7.4377676317424917E-8</c:v>
                </c:pt>
                <c:pt idx="695" formatCode="0">
                  <c:v>7.000975083495477E-8</c:v>
                </c:pt>
                <c:pt idx="696" formatCode="0">
                  <c:v>6.5898337440049568E-8</c:v>
                </c:pt>
                <c:pt idx="697" formatCode="0">
                  <c:v>6.2028372127764389E-8</c:v>
                </c:pt>
                <c:pt idx="698" formatCode="0">
                  <c:v>5.8385675546377249E-8</c:v>
                </c:pt>
                <c:pt idx="699" formatCode="0">
                  <c:v>5.4956901044981465E-8</c:v>
                </c:pt>
                <c:pt idx="700" formatCode="0">
                  <c:v>5.1729485772050605E-8</c:v>
                </c:pt>
                <c:pt idx="701" formatCode="0">
                  <c:v>4.8691604645803558E-8</c:v>
                </c:pt>
                <c:pt idx="702" formatCode="0">
                  <c:v>4.5832127027719637E-8</c:v>
                </c:pt>
                <c:pt idx="703" formatCode="0">
                  <c:v>4.3140575940457646E-8</c:v>
                </c:pt>
                <c:pt idx="704" formatCode="0">
                  <c:v>4.0607089680755588E-8</c:v>
                </c:pt>
                <c:pt idx="705" formatCode="0">
                  <c:v>3.8222385686662542E-8</c:v>
                </c:pt>
                <c:pt idx="706" formatCode="0">
                  <c:v>3.5977726526714268E-8</c:v>
                </c:pt>
                <c:pt idx="707" formatCode="0">
                  <c:v>3.3864887886438521E-8</c:v>
                </c:pt>
                <c:pt idx="708" formatCode="0">
                  <c:v>3.1876128434894384E-8</c:v>
                </c:pt>
                <c:pt idx="709" formatCode="0">
                  <c:v>3.0004161460838112E-8</c:v>
                </c:pt>
                <c:pt idx="710" formatCode="0">
                  <c:v>2.824212817459198E-8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59A8-4DB5-8142-8179D0358202}"/>
            </c:ext>
          </c:extLst>
        </c:ser>
        <c:ser>
          <c:idx val="13"/>
          <c:order val="8"/>
          <c:tx>
            <c:v>R3</c:v>
          </c:tx>
          <c:spPr>
            <a:ln w="19050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Deutschland!$A$21:$A$731</c:f>
              <c:numCache>
                <c:formatCode>d/m;@</c:formatCode>
                <c:ptCount val="711"/>
                <c:pt idx="1">
                  <c:v>43852</c:v>
                </c:pt>
                <c:pt idx="2">
                  <c:v>43853</c:v>
                </c:pt>
                <c:pt idx="3">
                  <c:v>43854</c:v>
                </c:pt>
                <c:pt idx="4">
                  <c:v>43855</c:v>
                </c:pt>
                <c:pt idx="5">
                  <c:v>43856</c:v>
                </c:pt>
                <c:pt idx="6">
                  <c:v>43857</c:v>
                </c:pt>
                <c:pt idx="7">
                  <c:v>43858</c:v>
                </c:pt>
                <c:pt idx="8">
                  <c:v>43859</c:v>
                </c:pt>
                <c:pt idx="9">
                  <c:v>43860</c:v>
                </c:pt>
                <c:pt idx="10">
                  <c:v>43861</c:v>
                </c:pt>
                <c:pt idx="11">
                  <c:v>43862</c:v>
                </c:pt>
                <c:pt idx="12">
                  <c:v>43863</c:v>
                </c:pt>
                <c:pt idx="13">
                  <c:v>43864</c:v>
                </c:pt>
                <c:pt idx="14">
                  <c:v>43865</c:v>
                </c:pt>
                <c:pt idx="15">
                  <c:v>43866</c:v>
                </c:pt>
                <c:pt idx="16">
                  <c:v>43867</c:v>
                </c:pt>
                <c:pt idx="17">
                  <c:v>43868</c:v>
                </c:pt>
                <c:pt idx="18">
                  <c:v>43869</c:v>
                </c:pt>
                <c:pt idx="19">
                  <c:v>43870</c:v>
                </c:pt>
                <c:pt idx="20">
                  <c:v>43871</c:v>
                </c:pt>
                <c:pt idx="21">
                  <c:v>43872</c:v>
                </c:pt>
                <c:pt idx="22">
                  <c:v>43873</c:v>
                </c:pt>
                <c:pt idx="23">
                  <c:v>43874</c:v>
                </c:pt>
                <c:pt idx="24">
                  <c:v>43875</c:v>
                </c:pt>
                <c:pt idx="25">
                  <c:v>43876</c:v>
                </c:pt>
                <c:pt idx="26">
                  <c:v>43877</c:v>
                </c:pt>
                <c:pt idx="27">
                  <c:v>43878</c:v>
                </c:pt>
                <c:pt idx="28">
                  <c:v>43879</c:v>
                </c:pt>
                <c:pt idx="29">
                  <c:v>43880</c:v>
                </c:pt>
                <c:pt idx="30">
                  <c:v>43881</c:v>
                </c:pt>
                <c:pt idx="31">
                  <c:v>43882</c:v>
                </c:pt>
                <c:pt idx="32">
                  <c:v>43883</c:v>
                </c:pt>
                <c:pt idx="33">
                  <c:v>43884</c:v>
                </c:pt>
                <c:pt idx="34">
                  <c:v>43885</c:v>
                </c:pt>
                <c:pt idx="35">
                  <c:v>43886</c:v>
                </c:pt>
                <c:pt idx="36">
                  <c:v>43887</c:v>
                </c:pt>
                <c:pt idx="37">
                  <c:v>43888</c:v>
                </c:pt>
                <c:pt idx="38">
                  <c:v>43889</c:v>
                </c:pt>
                <c:pt idx="39">
                  <c:v>43890</c:v>
                </c:pt>
                <c:pt idx="40">
                  <c:v>43891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43897</c:v>
                </c:pt>
                <c:pt idx="47">
                  <c:v>43898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43904</c:v>
                </c:pt>
                <c:pt idx="54">
                  <c:v>43905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43911</c:v>
                </c:pt>
                <c:pt idx="61">
                  <c:v>43912</c:v>
                </c:pt>
                <c:pt idx="62">
                  <c:v>43913</c:v>
                </c:pt>
                <c:pt idx="63">
                  <c:v>43914</c:v>
                </c:pt>
                <c:pt idx="64">
                  <c:v>43915</c:v>
                </c:pt>
                <c:pt idx="65">
                  <c:v>43916</c:v>
                </c:pt>
                <c:pt idx="66">
                  <c:v>43917</c:v>
                </c:pt>
                <c:pt idx="67">
                  <c:v>43918</c:v>
                </c:pt>
                <c:pt idx="68">
                  <c:v>43919</c:v>
                </c:pt>
                <c:pt idx="69">
                  <c:v>43920</c:v>
                </c:pt>
                <c:pt idx="70">
                  <c:v>43921</c:v>
                </c:pt>
                <c:pt idx="71">
                  <c:v>43922</c:v>
                </c:pt>
                <c:pt idx="72">
                  <c:v>43923</c:v>
                </c:pt>
                <c:pt idx="73">
                  <c:v>43924</c:v>
                </c:pt>
                <c:pt idx="74">
                  <c:v>43925</c:v>
                </c:pt>
                <c:pt idx="75">
                  <c:v>43926</c:v>
                </c:pt>
                <c:pt idx="76">
                  <c:v>43927</c:v>
                </c:pt>
                <c:pt idx="77">
                  <c:v>43928</c:v>
                </c:pt>
                <c:pt idx="78">
                  <c:v>43929</c:v>
                </c:pt>
                <c:pt idx="79">
                  <c:v>43930</c:v>
                </c:pt>
                <c:pt idx="80">
                  <c:v>43931</c:v>
                </c:pt>
                <c:pt idx="81">
                  <c:v>43932</c:v>
                </c:pt>
                <c:pt idx="82">
                  <c:v>43933</c:v>
                </c:pt>
                <c:pt idx="83">
                  <c:v>43934</c:v>
                </c:pt>
                <c:pt idx="84">
                  <c:v>43935</c:v>
                </c:pt>
                <c:pt idx="85">
                  <c:v>43936</c:v>
                </c:pt>
                <c:pt idx="86">
                  <c:v>43937</c:v>
                </c:pt>
                <c:pt idx="87">
                  <c:v>43938</c:v>
                </c:pt>
                <c:pt idx="88">
                  <c:v>43939</c:v>
                </c:pt>
                <c:pt idx="89">
                  <c:v>43940</c:v>
                </c:pt>
                <c:pt idx="90">
                  <c:v>43941</c:v>
                </c:pt>
                <c:pt idx="91">
                  <c:v>43942</c:v>
                </c:pt>
                <c:pt idx="92">
                  <c:v>43943</c:v>
                </c:pt>
                <c:pt idx="93">
                  <c:v>43944</c:v>
                </c:pt>
                <c:pt idx="94">
                  <c:v>43945</c:v>
                </c:pt>
                <c:pt idx="95">
                  <c:v>43946</c:v>
                </c:pt>
                <c:pt idx="96">
                  <c:v>43947</c:v>
                </c:pt>
                <c:pt idx="97">
                  <c:v>43948</c:v>
                </c:pt>
                <c:pt idx="98">
                  <c:v>43949</c:v>
                </c:pt>
                <c:pt idx="99">
                  <c:v>43950</c:v>
                </c:pt>
                <c:pt idx="100">
                  <c:v>43951</c:v>
                </c:pt>
                <c:pt idx="101">
                  <c:v>43952</c:v>
                </c:pt>
                <c:pt idx="102">
                  <c:v>43953</c:v>
                </c:pt>
                <c:pt idx="103">
                  <c:v>43954</c:v>
                </c:pt>
                <c:pt idx="104">
                  <c:v>43955</c:v>
                </c:pt>
                <c:pt idx="105">
                  <c:v>43956</c:v>
                </c:pt>
                <c:pt idx="106">
                  <c:v>43957</c:v>
                </c:pt>
                <c:pt idx="107">
                  <c:v>43958</c:v>
                </c:pt>
                <c:pt idx="108">
                  <c:v>43959</c:v>
                </c:pt>
                <c:pt idx="109">
                  <c:v>43960</c:v>
                </c:pt>
                <c:pt idx="110">
                  <c:v>43961</c:v>
                </c:pt>
                <c:pt idx="111">
                  <c:v>43962</c:v>
                </c:pt>
                <c:pt idx="112">
                  <c:v>43963</c:v>
                </c:pt>
                <c:pt idx="113">
                  <c:v>43964</c:v>
                </c:pt>
                <c:pt idx="114">
                  <c:v>43965</c:v>
                </c:pt>
                <c:pt idx="115">
                  <c:v>43966</c:v>
                </c:pt>
                <c:pt idx="116">
                  <c:v>43967</c:v>
                </c:pt>
                <c:pt idx="117">
                  <c:v>43968</c:v>
                </c:pt>
                <c:pt idx="118">
                  <c:v>43969</c:v>
                </c:pt>
                <c:pt idx="119">
                  <c:v>43970</c:v>
                </c:pt>
                <c:pt idx="120">
                  <c:v>43971</c:v>
                </c:pt>
                <c:pt idx="121">
                  <c:v>43972</c:v>
                </c:pt>
                <c:pt idx="122">
                  <c:v>43973</c:v>
                </c:pt>
                <c:pt idx="123">
                  <c:v>43974</c:v>
                </c:pt>
                <c:pt idx="124">
                  <c:v>43975</c:v>
                </c:pt>
                <c:pt idx="125">
                  <c:v>43976</c:v>
                </c:pt>
                <c:pt idx="126">
                  <c:v>43977</c:v>
                </c:pt>
                <c:pt idx="127">
                  <c:v>43978</c:v>
                </c:pt>
                <c:pt idx="128">
                  <c:v>43979</c:v>
                </c:pt>
                <c:pt idx="129">
                  <c:v>43980</c:v>
                </c:pt>
                <c:pt idx="130">
                  <c:v>43981</c:v>
                </c:pt>
                <c:pt idx="131">
                  <c:v>43982</c:v>
                </c:pt>
                <c:pt idx="132">
                  <c:v>43983</c:v>
                </c:pt>
                <c:pt idx="133">
                  <c:v>43984</c:v>
                </c:pt>
                <c:pt idx="134">
                  <c:v>43985</c:v>
                </c:pt>
                <c:pt idx="135">
                  <c:v>43986</c:v>
                </c:pt>
                <c:pt idx="136">
                  <c:v>43987</c:v>
                </c:pt>
                <c:pt idx="137">
                  <c:v>43988</c:v>
                </c:pt>
                <c:pt idx="138">
                  <c:v>43989</c:v>
                </c:pt>
                <c:pt idx="139">
                  <c:v>43990</c:v>
                </c:pt>
                <c:pt idx="140">
                  <c:v>43991</c:v>
                </c:pt>
                <c:pt idx="141">
                  <c:v>43992</c:v>
                </c:pt>
                <c:pt idx="142">
                  <c:v>43993</c:v>
                </c:pt>
                <c:pt idx="143">
                  <c:v>43994</c:v>
                </c:pt>
                <c:pt idx="144">
                  <c:v>43995</c:v>
                </c:pt>
                <c:pt idx="145">
                  <c:v>43996</c:v>
                </c:pt>
                <c:pt idx="146">
                  <c:v>43997</c:v>
                </c:pt>
                <c:pt idx="147">
                  <c:v>43998</c:v>
                </c:pt>
                <c:pt idx="148">
                  <c:v>43999</c:v>
                </c:pt>
                <c:pt idx="149">
                  <c:v>44000</c:v>
                </c:pt>
                <c:pt idx="150">
                  <c:v>44001</c:v>
                </c:pt>
                <c:pt idx="151">
                  <c:v>44002</c:v>
                </c:pt>
                <c:pt idx="152">
                  <c:v>44003</c:v>
                </c:pt>
                <c:pt idx="153">
                  <c:v>44004</c:v>
                </c:pt>
                <c:pt idx="154">
                  <c:v>44005</c:v>
                </c:pt>
                <c:pt idx="155">
                  <c:v>44006</c:v>
                </c:pt>
                <c:pt idx="156">
                  <c:v>44007</c:v>
                </c:pt>
                <c:pt idx="157">
                  <c:v>44008</c:v>
                </c:pt>
                <c:pt idx="158">
                  <c:v>44009</c:v>
                </c:pt>
                <c:pt idx="159">
                  <c:v>44010</c:v>
                </c:pt>
                <c:pt idx="160">
                  <c:v>44011</c:v>
                </c:pt>
                <c:pt idx="161">
                  <c:v>44012</c:v>
                </c:pt>
                <c:pt idx="162">
                  <c:v>44013</c:v>
                </c:pt>
                <c:pt idx="163">
                  <c:v>44014</c:v>
                </c:pt>
                <c:pt idx="164">
                  <c:v>44015</c:v>
                </c:pt>
                <c:pt idx="165">
                  <c:v>44016</c:v>
                </c:pt>
                <c:pt idx="166">
                  <c:v>44017</c:v>
                </c:pt>
                <c:pt idx="167">
                  <c:v>44018</c:v>
                </c:pt>
                <c:pt idx="168">
                  <c:v>44019</c:v>
                </c:pt>
                <c:pt idx="169">
                  <c:v>44020</c:v>
                </c:pt>
                <c:pt idx="170">
                  <c:v>44021</c:v>
                </c:pt>
                <c:pt idx="171">
                  <c:v>44022</c:v>
                </c:pt>
                <c:pt idx="172">
                  <c:v>44023</c:v>
                </c:pt>
                <c:pt idx="173">
                  <c:v>44024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44030</c:v>
                </c:pt>
                <c:pt idx="180">
                  <c:v>44031</c:v>
                </c:pt>
                <c:pt idx="181">
                  <c:v>44032</c:v>
                </c:pt>
                <c:pt idx="182">
                  <c:v>44033</c:v>
                </c:pt>
                <c:pt idx="183">
                  <c:v>44034</c:v>
                </c:pt>
                <c:pt idx="184">
                  <c:v>44035</c:v>
                </c:pt>
                <c:pt idx="185">
                  <c:v>44036</c:v>
                </c:pt>
                <c:pt idx="186">
                  <c:v>44037</c:v>
                </c:pt>
                <c:pt idx="187">
                  <c:v>44038</c:v>
                </c:pt>
                <c:pt idx="188">
                  <c:v>44039</c:v>
                </c:pt>
                <c:pt idx="189">
                  <c:v>44040</c:v>
                </c:pt>
                <c:pt idx="190">
                  <c:v>44041</c:v>
                </c:pt>
                <c:pt idx="191">
                  <c:v>44042</c:v>
                </c:pt>
                <c:pt idx="192">
                  <c:v>44043</c:v>
                </c:pt>
                <c:pt idx="193">
                  <c:v>44044</c:v>
                </c:pt>
                <c:pt idx="194">
                  <c:v>44045</c:v>
                </c:pt>
                <c:pt idx="195">
                  <c:v>44046</c:v>
                </c:pt>
                <c:pt idx="196">
                  <c:v>44047</c:v>
                </c:pt>
                <c:pt idx="197">
                  <c:v>44048</c:v>
                </c:pt>
                <c:pt idx="198">
                  <c:v>44049</c:v>
                </c:pt>
                <c:pt idx="199">
                  <c:v>44050</c:v>
                </c:pt>
                <c:pt idx="200">
                  <c:v>44051</c:v>
                </c:pt>
                <c:pt idx="201">
                  <c:v>44052</c:v>
                </c:pt>
                <c:pt idx="202">
                  <c:v>44053</c:v>
                </c:pt>
                <c:pt idx="203">
                  <c:v>44054</c:v>
                </c:pt>
                <c:pt idx="204">
                  <c:v>44055</c:v>
                </c:pt>
                <c:pt idx="205">
                  <c:v>44056</c:v>
                </c:pt>
                <c:pt idx="206">
                  <c:v>44057</c:v>
                </c:pt>
                <c:pt idx="207">
                  <c:v>44058</c:v>
                </c:pt>
                <c:pt idx="208">
                  <c:v>44059</c:v>
                </c:pt>
                <c:pt idx="209">
                  <c:v>44060</c:v>
                </c:pt>
                <c:pt idx="210">
                  <c:v>44061</c:v>
                </c:pt>
                <c:pt idx="211">
                  <c:v>44062</c:v>
                </c:pt>
                <c:pt idx="212">
                  <c:v>44063</c:v>
                </c:pt>
                <c:pt idx="213">
                  <c:v>44064</c:v>
                </c:pt>
                <c:pt idx="214">
                  <c:v>44065</c:v>
                </c:pt>
                <c:pt idx="215">
                  <c:v>44066</c:v>
                </c:pt>
                <c:pt idx="216">
                  <c:v>44067</c:v>
                </c:pt>
                <c:pt idx="217">
                  <c:v>44068</c:v>
                </c:pt>
                <c:pt idx="218">
                  <c:v>44069</c:v>
                </c:pt>
                <c:pt idx="219">
                  <c:v>44070</c:v>
                </c:pt>
                <c:pt idx="220">
                  <c:v>44071</c:v>
                </c:pt>
                <c:pt idx="221">
                  <c:v>44072</c:v>
                </c:pt>
                <c:pt idx="222">
                  <c:v>44073</c:v>
                </c:pt>
                <c:pt idx="223">
                  <c:v>44074</c:v>
                </c:pt>
                <c:pt idx="224">
                  <c:v>44075</c:v>
                </c:pt>
                <c:pt idx="225">
                  <c:v>44076</c:v>
                </c:pt>
                <c:pt idx="226">
                  <c:v>44077</c:v>
                </c:pt>
                <c:pt idx="227">
                  <c:v>44078</c:v>
                </c:pt>
                <c:pt idx="228">
                  <c:v>44079</c:v>
                </c:pt>
                <c:pt idx="229">
                  <c:v>44080</c:v>
                </c:pt>
                <c:pt idx="230">
                  <c:v>44081</c:v>
                </c:pt>
                <c:pt idx="231">
                  <c:v>44082</c:v>
                </c:pt>
                <c:pt idx="232">
                  <c:v>44083</c:v>
                </c:pt>
                <c:pt idx="233">
                  <c:v>44084</c:v>
                </c:pt>
                <c:pt idx="234">
                  <c:v>44085</c:v>
                </c:pt>
                <c:pt idx="235">
                  <c:v>44086</c:v>
                </c:pt>
                <c:pt idx="236">
                  <c:v>44087</c:v>
                </c:pt>
                <c:pt idx="237">
                  <c:v>44088</c:v>
                </c:pt>
                <c:pt idx="238">
                  <c:v>44089</c:v>
                </c:pt>
                <c:pt idx="239">
                  <c:v>44090</c:v>
                </c:pt>
                <c:pt idx="240">
                  <c:v>44091</c:v>
                </c:pt>
                <c:pt idx="241">
                  <c:v>44092</c:v>
                </c:pt>
                <c:pt idx="242">
                  <c:v>44093</c:v>
                </c:pt>
                <c:pt idx="243">
                  <c:v>44094</c:v>
                </c:pt>
                <c:pt idx="244">
                  <c:v>44095</c:v>
                </c:pt>
                <c:pt idx="245">
                  <c:v>44096</c:v>
                </c:pt>
                <c:pt idx="246">
                  <c:v>44097</c:v>
                </c:pt>
                <c:pt idx="247">
                  <c:v>44098</c:v>
                </c:pt>
                <c:pt idx="248">
                  <c:v>44099</c:v>
                </c:pt>
                <c:pt idx="249">
                  <c:v>44100</c:v>
                </c:pt>
                <c:pt idx="250">
                  <c:v>44101</c:v>
                </c:pt>
                <c:pt idx="251">
                  <c:v>44102</c:v>
                </c:pt>
                <c:pt idx="252">
                  <c:v>44103</c:v>
                </c:pt>
                <c:pt idx="253">
                  <c:v>44104</c:v>
                </c:pt>
                <c:pt idx="254">
                  <c:v>44105</c:v>
                </c:pt>
                <c:pt idx="255">
                  <c:v>44106</c:v>
                </c:pt>
                <c:pt idx="256">
                  <c:v>44107</c:v>
                </c:pt>
                <c:pt idx="257">
                  <c:v>44108</c:v>
                </c:pt>
                <c:pt idx="258">
                  <c:v>44109</c:v>
                </c:pt>
                <c:pt idx="259">
                  <c:v>44110</c:v>
                </c:pt>
                <c:pt idx="260">
                  <c:v>44111</c:v>
                </c:pt>
                <c:pt idx="261">
                  <c:v>44112</c:v>
                </c:pt>
                <c:pt idx="262">
                  <c:v>44113</c:v>
                </c:pt>
                <c:pt idx="263">
                  <c:v>44114</c:v>
                </c:pt>
                <c:pt idx="264">
                  <c:v>44115</c:v>
                </c:pt>
                <c:pt idx="265">
                  <c:v>44116</c:v>
                </c:pt>
                <c:pt idx="266">
                  <c:v>44117</c:v>
                </c:pt>
                <c:pt idx="267">
                  <c:v>44118</c:v>
                </c:pt>
                <c:pt idx="268">
                  <c:v>44119</c:v>
                </c:pt>
                <c:pt idx="269">
                  <c:v>44120</c:v>
                </c:pt>
                <c:pt idx="270">
                  <c:v>44121</c:v>
                </c:pt>
                <c:pt idx="271">
                  <c:v>44122</c:v>
                </c:pt>
                <c:pt idx="272">
                  <c:v>44123</c:v>
                </c:pt>
                <c:pt idx="273">
                  <c:v>44124</c:v>
                </c:pt>
                <c:pt idx="274">
                  <c:v>44125</c:v>
                </c:pt>
                <c:pt idx="275">
                  <c:v>44126</c:v>
                </c:pt>
                <c:pt idx="276">
                  <c:v>44127</c:v>
                </c:pt>
                <c:pt idx="277">
                  <c:v>44128</c:v>
                </c:pt>
                <c:pt idx="278">
                  <c:v>44129</c:v>
                </c:pt>
                <c:pt idx="279">
                  <c:v>44130</c:v>
                </c:pt>
                <c:pt idx="280">
                  <c:v>44131</c:v>
                </c:pt>
                <c:pt idx="281">
                  <c:v>44132</c:v>
                </c:pt>
                <c:pt idx="282">
                  <c:v>44133</c:v>
                </c:pt>
                <c:pt idx="283">
                  <c:v>44134</c:v>
                </c:pt>
                <c:pt idx="284">
                  <c:v>44135</c:v>
                </c:pt>
                <c:pt idx="285">
                  <c:v>44136</c:v>
                </c:pt>
                <c:pt idx="286">
                  <c:v>44137</c:v>
                </c:pt>
                <c:pt idx="287">
                  <c:v>44138</c:v>
                </c:pt>
                <c:pt idx="288">
                  <c:v>44139</c:v>
                </c:pt>
                <c:pt idx="289">
                  <c:v>44140</c:v>
                </c:pt>
                <c:pt idx="290">
                  <c:v>44141</c:v>
                </c:pt>
                <c:pt idx="291">
                  <c:v>44142</c:v>
                </c:pt>
                <c:pt idx="292">
                  <c:v>44143</c:v>
                </c:pt>
                <c:pt idx="293">
                  <c:v>44144</c:v>
                </c:pt>
                <c:pt idx="294">
                  <c:v>44145</c:v>
                </c:pt>
                <c:pt idx="295">
                  <c:v>44146</c:v>
                </c:pt>
                <c:pt idx="296">
                  <c:v>44147</c:v>
                </c:pt>
                <c:pt idx="297">
                  <c:v>44148</c:v>
                </c:pt>
                <c:pt idx="298">
                  <c:v>44149</c:v>
                </c:pt>
                <c:pt idx="299">
                  <c:v>44150</c:v>
                </c:pt>
                <c:pt idx="300">
                  <c:v>44151</c:v>
                </c:pt>
                <c:pt idx="301">
                  <c:v>44152</c:v>
                </c:pt>
                <c:pt idx="302">
                  <c:v>44153</c:v>
                </c:pt>
                <c:pt idx="303">
                  <c:v>44154</c:v>
                </c:pt>
                <c:pt idx="304">
                  <c:v>44155</c:v>
                </c:pt>
                <c:pt idx="305">
                  <c:v>44156</c:v>
                </c:pt>
                <c:pt idx="306">
                  <c:v>44157</c:v>
                </c:pt>
                <c:pt idx="307">
                  <c:v>44158</c:v>
                </c:pt>
                <c:pt idx="308">
                  <c:v>44159</c:v>
                </c:pt>
                <c:pt idx="309">
                  <c:v>44160</c:v>
                </c:pt>
                <c:pt idx="310">
                  <c:v>44161</c:v>
                </c:pt>
                <c:pt idx="311">
                  <c:v>44162</c:v>
                </c:pt>
                <c:pt idx="312">
                  <c:v>44163</c:v>
                </c:pt>
                <c:pt idx="313">
                  <c:v>44164</c:v>
                </c:pt>
                <c:pt idx="314">
                  <c:v>44165</c:v>
                </c:pt>
                <c:pt idx="315">
                  <c:v>44166</c:v>
                </c:pt>
                <c:pt idx="316">
                  <c:v>44167</c:v>
                </c:pt>
                <c:pt idx="317">
                  <c:v>44168</c:v>
                </c:pt>
                <c:pt idx="318">
                  <c:v>44169</c:v>
                </c:pt>
                <c:pt idx="319">
                  <c:v>44170</c:v>
                </c:pt>
                <c:pt idx="320">
                  <c:v>44171</c:v>
                </c:pt>
                <c:pt idx="321">
                  <c:v>44172</c:v>
                </c:pt>
                <c:pt idx="322">
                  <c:v>44173</c:v>
                </c:pt>
                <c:pt idx="323">
                  <c:v>44174</c:v>
                </c:pt>
                <c:pt idx="324">
                  <c:v>44175</c:v>
                </c:pt>
                <c:pt idx="325">
                  <c:v>44176</c:v>
                </c:pt>
                <c:pt idx="326">
                  <c:v>44177</c:v>
                </c:pt>
                <c:pt idx="327">
                  <c:v>44178</c:v>
                </c:pt>
                <c:pt idx="328">
                  <c:v>44179</c:v>
                </c:pt>
                <c:pt idx="329">
                  <c:v>44180</c:v>
                </c:pt>
                <c:pt idx="330">
                  <c:v>44181</c:v>
                </c:pt>
                <c:pt idx="331">
                  <c:v>44182</c:v>
                </c:pt>
                <c:pt idx="332">
                  <c:v>44183</c:v>
                </c:pt>
                <c:pt idx="333">
                  <c:v>44184</c:v>
                </c:pt>
                <c:pt idx="334">
                  <c:v>44185</c:v>
                </c:pt>
                <c:pt idx="335">
                  <c:v>44186</c:v>
                </c:pt>
                <c:pt idx="336">
                  <c:v>44187</c:v>
                </c:pt>
                <c:pt idx="337">
                  <c:v>44188</c:v>
                </c:pt>
                <c:pt idx="338">
                  <c:v>44189</c:v>
                </c:pt>
                <c:pt idx="339">
                  <c:v>44190</c:v>
                </c:pt>
                <c:pt idx="340">
                  <c:v>44191</c:v>
                </c:pt>
                <c:pt idx="341">
                  <c:v>44192</c:v>
                </c:pt>
                <c:pt idx="342">
                  <c:v>44193</c:v>
                </c:pt>
                <c:pt idx="343">
                  <c:v>44194</c:v>
                </c:pt>
                <c:pt idx="344">
                  <c:v>44195</c:v>
                </c:pt>
                <c:pt idx="345">
                  <c:v>44196</c:v>
                </c:pt>
                <c:pt idx="346">
                  <c:v>44197</c:v>
                </c:pt>
                <c:pt idx="347">
                  <c:v>44198</c:v>
                </c:pt>
                <c:pt idx="348">
                  <c:v>44199</c:v>
                </c:pt>
                <c:pt idx="349">
                  <c:v>44200</c:v>
                </c:pt>
                <c:pt idx="350">
                  <c:v>44201</c:v>
                </c:pt>
                <c:pt idx="351">
                  <c:v>44202</c:v>
                </c:pt>
                <c:pt idx="352">
                  <c:v>44203</c:v>
                </c:pt>
                <c:pt idx="353">
                  <c:v>44204</c:v>
                </c:pt>
                <c:pt idx="354">
                  <c:v>44205</c:v>
                </c:pt>
                <c:pt idx="355">
                  <c:v>44206</c:v>
                </c:pt>
                <c:pt idx="356">
                  <c:v>44207</c:v>
                </c:pt>
                <c:pt idx="357">
                  <c:v>44208</c:v>
                </c:pt>
                <c:pt idx="358">
                  <c:v>44209</c:v>
                </c:pt>
                <c:pt idx="359">
                  <c:v>44210</c:v>
                </c:pt>
                <c:pt idx="360">
                  <c:v>44211</c:v>
                </c:pt>
                <c:pt idx="361">
                  <c:v>44212</c:v>
                </c:pt>
                <c:pt idx="362">
                  <c:v>44213</c:v>
                </c:pt>
                <c:pt idx="363">
                  <c:v>44214</c:v>
                </c:pt>
                <c:pt idx="364">
                  <c:v>44215</c:v>
                </c:pt>
                <c:pt idx="365">
                  <c:v>44216</c:v>
                </c:pt>
                <c:pt idx="366">
                  <c:v>44217</c:v>
                </c:pt>
                <c:pt idx="367">
                  <c:v>44218</c:v>
                </c:pt>
                <c:pt idx="368">
                  <c:v>44219</c:v>
                </c:pt>
                <c:pt idx="369">
                  <c:v>44220</c:v>
                </c:pt>
                <c:pt idx="370">
                  <c:v>44221</c:v>
                </c:pt>
                <c:pt idx="371">
                  <c:v>44222</c:v>
                </c:pt>
                <c:pt idx="372">
                  <c:v>44223</c:v>
                </c:pt>
                <c:pt idx="373">
                  <c:v>44224</c:v>
                </c:pt>
                <c:pt idx="374">
                  <c:v>44225</c:v>
                </c:pt>
                <c:pt idx="375">
                  <c:v>44226</c:v>
                </c:pt>
                <c:pt idx="376">
                  <c:v>44227</c:v>
                </c:pt>
                <c:pt idx="377">
                  <c:v>44228</c:v>
                </c:pt>
                <c:pt idx="378">
                  <c:v>44229</c:v>
                </c:pt>
                <c:pt idx="379">
                  <c:v>44230</c:v>
                </c:pt>
                <c:pt idx="380">
                  <c:v>44231</c:v>
                </c:pt>
                <c:pt idx="381">
                  <c:v>44232</c:v>
                </c:pt>
                <c:pt idx="382">
                  <c:v>44233</c:v>
                </c:pt>
                <c:pt idx="383">
                  <c:v>44234</c:v>
                </c:pt>
                <c:pt idx="384">
                  <c:v>44235</c:v>
                </c:pt>
                <c:pt idx="385">
                  <c:v>44236</c:v>
                </c:pt>
                <c:pt idx="386">
                  <c:v>44237</c:v>
                </c:pt>
                <c:pt idx="387">
                  <c:v>44238</c:v>
                </c:pt>
                <c:pt idx="388">
                  <c:v>44239</c:v>
                </c:pt>
                <c:pt idx="389">
                  <c:v>44240</c:v>
                </c:pt>
                <c:pt idx="390">
                  <c:v>44241</c:v>
                </c:pt>
                <c:pt idx="391">
                  <c:v>44242</c:v>
                </c:pt>
                <c:pt idx="392">
                  <c:v>44243</c:v>
                </c:pt>
                <c:pt idx="393">
                  <c:v>44244</c:v>
                </c:pt>
                <c:pt idx="394">
                  <c:v>44245</c:v>
                </c:pt>
                <c:pt idx="395">
                  <c:v>44246</c:v>
                </c:pt>
                <c:pt idx="396">
                  <c:v>44247</c:v>
                </c:pt>
                <c:pt idx="397">
                  <c:v>44248</c:v>
                </c:pt>
                <c:pt idx="398">
                  <c:v>44249</c:v>
                </c:pt>
                <c:pt idx="399">
                  <c:v>44250</c:v>
                </c:pt>
                <c:pt idx="400">
                  <c:v>44251</c:v>
                </c:pt>
                <c:pt idx="401">
                  <c:v>44252</c:v>
                </c:pt>
                <c:pt idx="402">
                  <c:v>44253</c:v>
                </c:pt>
                <c:pt idx="403">
                  <c:v>44254</c:v>
                </c:pt>
                <c:pt idx="404">
                  <c:v>44255</c:v>
                </c:pt>
                <c:pt idx="405">
                  <c:v>44256</c:v>
                </c:pt>
                <c:pt idx="406">
                  <c:v>44257</c:v>
                </c:pt>
                <c:pt idx="407">
                  <c:v>44258</c:v>
                </c:pt>
                <c:pt idx="408">
                  <c:v>44259</c:v>
                </c:pt>
                <c:pt idx="409">
                  <c:v>44260</c:v>
                </c:pt>
                <c:pt idx="410">
                  <c:v>44261</c:v>
                </c:pt>
                <c:pt idx="411">
                  <c:v>44262</c:v>
                </c:pt>
                <c:pt idx="412">
                  <c:v>44263</c:v>
                </c:pt>
                <c:pt idx="413">
                  <c:v>44264</c:v>
                </c:pt>
                <c:pt idx="414">
                  <c:v>44265</c:v>
                </c:pt>
                <c:pt idx="415">
                  <c:v>44266</c:v>
                </c:pt>
                <c:pt idx="416">
                  <c:v>44267</c:v>
                </c:pt>
                <c:pt idx="417">
                  <c:v>44268</c:v>
                </c:pt>
                <c:pt idx="418">
                  <c:v>44269</c:v>
                </c:pt>
                <c:pt idx="419">
                  <c:v>44270</c:v>
                </c:pt>
                <c:pt idx="420">
                  <c:v>44271</c:v>
                </c:pt>
                <c:pt idx="421">
                  <c:v>44272</c:v>
                </c:pt>
                <c:pt idx="422">
                  <c:v>44273</c:v>
                </c:pt>
                <c:pt idx="423">
                  <c:v>44274</c:v>
                </c:pt>
                <c:pt idx="424">
                  <c:v>44275</c:v>
                </c:pt>
                <c:pt idx="425">
                  <c:v>44276</c:v>
                </c:pt>
                <c:pt idx="426">
                  <c:v>44277</c:v>
                </c:pt>
                <c:pt idx="427">
                  <c:v>44278</c:v>
                </c:pt>
                <c:pt idx="428">
                  <c:v>44279</c:v>
                </c:pt>
                <c:pt idx="429">
                  <c:v>44280</c:v>
                </c:pt>
                <c:pt idx="430">
                  <c:v>44281</c:v>
                </c:pt>
                <c:pt idx="431">
                  <c:v>44282</c:v>
                </c:pt>
                <c:pt idx="432">
                  <c:v>44283</c:v>
                </c:pt>
                <c:pt idx="433">
                  <c:v>44284</c:v>
                </c:pt>
                <c:pt idx="434">
                  <c:v>44285</c:v>
                </c:pt>
                <c:pt idx="435">
                  <c:v>44286</c:v>
                </c:pt>
                <c:pt idx="436">
                  <c:v>44287</c:v>
                </c:pt>
                <c:pt idx="437">
                  <c:v>44288</c:v>
                </c:pt>
                <c:pt idx="438">
                  <c:v>44289</c:v>
                </c:pt>
                <c:pt idx="439">
                  <c:v>44290</c:v>
                </c:pt>
                <c:pt idx="440">
                  <c:v>44291</c:v>
                </c:pt>
                <c:pt idx="441">
                  <c:v>44292</c:v>
                </c:pt>
                <c:pt idx="442">
                  <c:v>44293</c:v>
                </c:pt>
                <c:pt idx="443">
                  <c:v>44294</c:v>
                </c:pt>
                <c:pt idx="444">
                  <c:v>44295</c:v>
                </c:pt>
                <c:pt idx="445">
                  <c:v>44296</c:v>
                </c:pt>
                <c:pt idx="446">
                  <c:v>44297</c:v>
                </c:pt>
                <c:pt idx="447">
                  <c:v>44298</c:v>
                </c:pt>
                <c:pt idx="448">
                  <c:v>44299</c:v>
                </c:pt>
                <c:pt idx="449">
                  <c:v>44300</c:v>
                </c:pt>
                <c:pt idx="450">
                  <c:v>44301</c:v>
                </c:pt>
                <c:pt idx="451">
                  <c:v>44302</c:v>
                </c:pt>
                <c:pt idx="452">
                  <c:v>44303</c:v>
                </c:pt>
                <c:pt idx="453">
                  <c:v>44304</c:v>
                </c:pt>
                <c:pt idx="454">
                  <c:v>44305</c:v>
                </c:pt>
                <c:pt idx="455">
                  <c:v>44306</c:v>
                </c:pt>
                <c:pt idx="456">
                  <c:v>44307</c:v>
                </c:pt>
                <c:pt idx="457">
                  <c:v>44308</c:v>
                </c:pt>
                <c:pt idx="458">
                  <c:v>44309</c:v>
                </c:pt>
                <c:pt idx="459">
                  <c:v>44310</c:v>
                </c:pt>
                <c:pt idx="460">
                  <c:v>44311</c:v>
                </c:pt>
                <c:pt idx="461">
                  <c:v>44312</c:v>
                </c:pt>
                <c:pt idx="462">
                  <c:v>44313</c:v>
                </c:pt>
                <c:pt idx="463">
                  <c:v>44314</c:v>
                </c:pt>
                <c:pt idx="464">
                  <c:v>44315</c:v>
                </c:pt>
                <c:pt idx="465">
                  <c:v>44316</c:v>
                </c:pt>
                <c:pt idx="466">
                  <c:v>44317</c:v>
                </c:pt>
                <c:pt idx="467">
                  <c:v>44318</c:v>
                </c:pt>
                <c:pt idx="468">
                  <c:v>44319</c:v>
                </c:pt>
                <c:pt idx="469">
                  <c:v>44320</c:v>
                </c:pt>
                <c:pt idx="470">
                  <c:v>44321</c:v>
                </c:pt>
                <c:pt idx="471">
                  <c:v>44322</c:v>
                </c:pt>
                <c:pt idx="472">
                  <c:v>44323</c:v>
                </c:pt>
                <c:pt idx="473">
                  <c:v>44324</c:v>
                </c:pt>
                <c:pt idx="474">
                  <c:v>44325</c:v>
                </c:pt>
                <c:pt idx="475">
                  <c:v>44326</c:v>
                </c:pt>
                <c:pt idx="476">
                  <c:v>44327</c:v>
                </c:pt>
                <c:pt idx="477">
                  <c:v>44328</c:v>
                </c:pt>
                <c:pt idx="478">
                  <c:v>44329</c:v>
                </c:pt>
                <c:pt idx="479">
                  <c:v>44330</c:v>
                </c:pt>
                <c:pt idx="480">
                  <c:v>44331</c:v>
                </c:pt>
                <c:pt idx="481">
                  <c:v>44332</c:v>
                </c:pt>
                <c:pt idx="482">
                  <c:v>44333</c:v>
                </c:pt>
                <c:pt idx="483">
                  <c:v>44334</c:v>
                </c:pt>
                <c:pt idx="484">
                  <c:v>44335</c:v>
                </c:pt>
                <c:pt idx="485">
                  <c:v>44336</c:v>
                </c:pt>
                <c:pt idx="486">
                  <c:v>44337</c:v>
                </c:pt>
                <c:pt idx="487">
                  <c:v>44338</c:v>
                </c:pt>
                <c:pt idx="488">
                  <c:v>44339</c:v>
                </c:pt>
                <c:pt idx="489">
                  <c:v>44340</c:v>
                </c:pt>
                <c:pt idx="490">
                  <c:v>44341</c:v>
                </c:pt>
                <c:pt idx="491">
                  <c:v>44342</c:v>
                </c:pt>
                <c:pt idx="492">
                  <c:v>44343</c:v>
                </c:pt>
                <c:pt idx="493">
                  <c:v>44344</c:v>
                </c:pt>
                <c:pt idx="494">
                  <c:v>44345</c:v>
                </c:pt>
                <c:pt idx="495">
                  <c:v>44346</c:v>
                </c:pt>
                <c:pt idx="496">
                  <c:v>44347</c:v>
                </c:pt>
                <c:pt idx="497">
                  <c:v>44348</c:v>
                </c:pt>
                <c:pt idx="498">
                  <c:v>44349</c:v>
                </c:pt>
                <c:pt idx="499">
                  <c:v>44350</c:v>
                </c:pt>
                <c:pt idx="500">
                  <c:v>44351</c:v>
                </c:pt>
                <c:pt idx="501">
                  <c:v>44352</c:v>
                </c:pt>
                <c:pt idx="502">
                  <c:v>44353</c:v>
                </c:pt>
                <c:pt idx="503">
                  <c:v>44354</c:v>
                </c:pt>
                <c:pt idx="504">
                  <c:v>44355</c:v>
                </c:pt>
                <c:pt idx="505">
                  <c:v>44356</c:v>
                </c:pt>
                <c:pt idx="506">
                  <c:v>44357</c:v>
                </c:pt>
                <c:pt idx="507">
                  <c:v>44358</c:v>
                </c:pt>
                <c:pt idx="508">
                  <c:v>44359</c:v>
                </c:pt>
                <c:pt idx="509">
                  <c:v>44360</c:v>
                </c:pt>
                <c:pt idx="510">
                  <c:v>44361</c:v>
                </c:pt>
                <c:pt idx="511">
                  <c:v>44362</c:v>
                </c:pt>
                <c:pt idx="512">
                  <c:v>44363</c:v>
                </c:pt>
                <c:pt idx="513">
                  <c:v>44364</c:v>
                </c:pt>
                <c:pt idx="514">
                  <c:v>44365</c:v>
                </c:pt>
                <c:pt idx="515">
                  <c:v>44366</c:v>
                </c:pt>
                <c:pt idx="516">
                  <c:v>44367</c:v>
                </c:pt>
                <c:pt idx="517">
                  <c:v>44368</c:v>
                </c:pt>
                <c:pt idx="518">
                  <c:v>44369</c:v>
                </c:pt>
                <c:pt idx="519">
                  <c:v>44370</c:v>
                </c:pt>
                <c:pt idx="520">
                  <c:v>44371</c:v>
                </c:pt>
                <c:pt idx="521">
                  <c:v>44372</c:v>
                </c:pt>
                <c:pt idx="522">
                  <c:v>44373</c:v>
                </c:pt>
                <c:pt idx="523">
                  <c:v>44374</c:v>
                </c:pt>
                <c:pt idx="524">
                  <c:v>44375</c:v>
                </c:pt>
                <c:pt idx="525">
                  <c:v>44376</c:v>
                </c:pt>
                <c:pt idx="526">
                  <c:v>44377</c:v>
                </c:pt>
                <c:pt idx="527">
                  <c:v>44378</c:v>
                </c:pt>
                <c:pt idx="528">
                  <c:v>44379</c:v>
                </c:pt>
                <c:pt idx="529">
                  <c:v>44380</c:v>
                </c:pt>
                <c:pt idx="530">
                  <c:v>44381</c:v>
                </c:pt>
                <c:pt idx="531">
                  <c:v>44382</c:v>
                </c:pt>
                <c:pt idx="532">
                  <c:v>44383</c:v>
                </c:pt>
                <c:pt idx="533">
                  <c:v>44384</c:v>
                </c:pt>
                <c:pt idx="534">
                  <c:v>44385</c:v>
                </c:pt>
                <c:pt idx="535">
                  <c:v>44386</c:v>
                </c:pt>
                <c:pt idx="536">
                  <c:v>44387</c:v>
                </c:pt>
                <c:pt idx="537">
                  <c:v>44388</c:v>
                </c:pt>
                <c:pt idx="538">
                  <c:v>44389</c:v>
                </c:pt>
                <c:pt idx="539">
                  <c:v>44390</c:v>
                </c:pt>
                <c:pt idx="540">
                  <c:v>44391</c:v>
                </c:pt>
                <c:pt idx="541">
                  <c:v>44392</c:v>
                </c:pt>
                <c:pt idx="542">
                  <c:v>44393</c:v>
                </c:pt>
                <c:pt idx="543">
                  <c:v>44394</c:v>
                </c:pt>
                <c:pt idx="544">
                  <c:v>44395</c:v>
                </c:pt>
                <c:pt idx="545">
                  <c:v>44396</c:v>
                </c:pt>
                <c:pt idx="546">
                  <c:v>44397</c:v>
                </c:pt>
                <c:pt idx="547">
                  <c:v>44398</c:v>
                </c:pt>
                <c:pt idx="548">
                  <c:v>44399</c:v>
                </c:pt>
                <c:pt idx="549">
                  <c:v>44400</c:v>
                </c:pt>
                <c:pt idx="550">
                  <c:v>44401</c:v>
                </c:pt>
                <c:pt idx="551">
                  <c:v>44402</c:v>
                </c:pt>
                <c:pt idx="552">
                  <c:v>44403</c:v>
                </c:pt>
                <c:pt idx="553">
                  <c:v>44404</c:v>
                </c:pt>
                <c:pt idx="554">
                  <c:v>44405</c:v>
                </c:pt>
                <c:pt idx="555">
                  <c:v>44406</c:v>
                </c:pt>
                <c:pt idx="556">
                  <c:v>44407</c:v>
                </c:pt>
                <c:pt idx="557">
                  <c:v>44408</c:v>
                </c:pt>
                <c:pt idx="558">
                  <c:v>44409</c:v>
                </c:pt>
                <c:pt idx="559">
                  <c:v>44410</c:v>
                </c:pt>
                <c:pt idx="560">
                  <c:v>44411</c:v>
                </c:pt>
                <c:pt idx="561">
                  <c:v>44412</c:v>
                </c:pt>
                <c:pt idx="562">
                  <c:v>44413</c:v>
                </c:pt>
                <c:pt idx="563">
                  <c:v>44414</c:v>
                </c:pt>
                <c:pt idx="564">
                  <c:v>44415</c:v>
                </c:pt>
                <c:pt idx="565">
                  <c:v>44416</c:v>
                </c:pt>
                <c:pt idx="566">
                  <c:v>44417</c:v>
                </c:pt>
                <c:pt idx="567">
                  <c:v>44418</c:v>
                </c:pt>
                <c:pt idx="568">
                  <c:v>44419</c:v>
                </c:pt>
                <c:pt idx="569">
                  <c:v>44420</c:v>
                </c:pt>
                <c:pt idx="570">
                  <c:v>44421</c:v>
                </c:pt>
                <c:pt idx="571">
                  <c:v>44422</c:v>
                </c:pt>
                <c:pt idx="572">
                  <c:v>44423</c:v>
                </c:pt>
                <c:pt idx="573">
                  <c:v>44424</c:v>
                </c:pt>
                <c:pt idx="574">
                  <c:v>44425</c:v>
                </c:pt>
                <c:pt idx="575">
                  <c:v>44426</c:v>
                </c:pt>
                <c:pt idx="576">
                  <c:v>44427</c:v>
                </c:pt>
                <c:pt idx="577">
                  <c:v>44428</c:v>
                </c:pt>
                <c:pt idx="578">
                  <c:v>44429</c:v>
                </c:pt>
                <c:pt idx="579">
                  <c:v>44430</c:v>
                </c:pt>
                <c:pt idx="580">
                  <c:v>44431</c:v>
                </c:pt>
                <c:pt idx="581">
                  <c:v>44432</c:v>
                </c:pt>
                <c:pt idx="582">
                  <c:v>44433</c:v>
                </c:pt>
                <c:pt idx="583">
                  <c:v>44434</c:v>
                </c:pt>
                <c:pt idx="584">
                  <c:v>44435</c:v>
                </c:pt>
                <c:pt idx="585">
                  <c:v>44436</c:v>
                </c:pt>
                <c:pt idx="586">
                  <c:v>44437</c:v>
                </c:pt>
                <c:pt idx="587">
                  <c:v>44438</c:v>
                </c:pt>
                <c:pt idx="588">
                  <c:v>44439</c:v>
                </c:pt>
                <c:pt idx="589">
                  <c:v>44440</c:v>
                </c:pt>
                <c:pt idx="590">
                  <c:v>44441</c:v>
                </c:pt>
                <c:pt idx="591">
                  <c:v>44442</c:v>
                </c:pt>
                <c:pt idx="592">
                  <c:v>44443</c:v>
                </c:pt>
                <c:pt idx="593">
                  <c:v>44444</c:v>
                </c:pt>
                <c:pt idx="594">
                  <c:v>44445</c:v>
                </c:pt>
                <c:pt idx="595">
                  <c:v>44446</c:v>
                </c:pt>
                <c:pt idx="596">
                  <c:v>44447</c:v>
                </c:pt>
                <c:pt idx="597">
                  <c:v>44448</c:v>
                </c:pt>
                <c:pt idx="598">
                  <c:v>44449</c:v>
                </c:pt>
                <c:pt idx="599">
                  <c:v>44450</c:v>
                </c:pt>
                <c:pt idx="600">
                  <c:v>44451</c:v>
                </c:pt>
                <c:pt idx="601">
                  <c:v>44452</c:v>
                </c:pt>
                <c:pt idx="602">
                  <c:v>44453</c:v>
                </c:pt>
                <c:pt idx="603">
                  <c:v>44454</c:v>
                </c:pt>
                <c:pt idx="604">
                  <c:v>44455</c:v>
                </c:pt>
                <c:pt idx="605">
                  <c:v>44456</c:v>
                </c:pt>
                <c:pt idx="606">
                  <c:v>44457</c:v>
                </c:pt>
                <c:pt idx="607">
                  <c:v>44458</c:v>
                </c:pt>
                <c:pt idx="608">
                  <c:v>44459</c:v>
                </c:pt>
                <c:pt idx="609">
                  <c:v>44460</c:v>
                </c:pt>
                <c:pt idx="610">
                  <c:v>44461</c:v>
                </c:pt>
                <c:pt idx="611">
                  <c:v>44462</c:v>
                </c:pt>
                <c:pt idx="612">
                  <c:v>44463</c:v>
                </c:pt>
                <c:pt idx="613">
                  <c:v>44464</c:v>
                </c:pt>
                <c:pt idx="614">
                  <c:v>44465</c:v>
                </c:pt>
                <c:pt idx="615">
                  <c:v>44466</c:v>
                </c:pt>
                <c:pt idx="616">
                  <c:v>44467</c:v>
                </c:pt>
                <c:pt idx="617">
                  <c:v>44468</c:v>
                </c:pt>
                <c:pt idx="618">
                  <c:v>44469</c:v>
                </c:pt>
                <c:pt idx="619">
                  <c:v>44470</c:v>
                </c:pt>
                <c:pt idx="620">
                  <c:v>44471</c:v>
                </c:pt>
                <c:pt idx="621">
                  <c:v>44472</c:v>
                </c:pt>
                <c:pt idx="622">
                  <c:v>44473</c:v>
                </c:pt>
                <c:pt idx="623">
                  <c:v>44474</c:v>
                </c:pt>
                <c:pt idx="624">
                  <c:v>44475</c:v>
                </c:pt>
                <c:pt idx="625">
                  <c:v>44476</c:v>
                </c:pt>
                <c:pt idx="626">
                  <c:v>44477</c:v>
                </c:pt>
                <c:pt idx="627">
                  <c:v>44478</c:v>
                </c:pt>
                <c:pt idx="628">
                  <c:v>44479</c:v>
                </c:pt>
                <c:pt idx="629">
                  <c:v>44480</c:v>
                </c:pt>
                <c:pt idx="630">
                  <c:v>44481</c:v>
                </c:pt>
                <c:pt idx="631">
                  <c:v>44482</c:v>
                </c:pt>
                <c:pt idx="632">
                  <c:v>44483</c:v>
                </c:pt>
                <c:pt idx="633">
                  <c:v>44484</c:v>
                </c:pt>
                <c:pt idx="634">
                  <c:v>44485</c:v>
                </c:pt>
                <c:pt idx="635">
                  <c:v>44486</c:v>
                </c:pt>
                <c:pt idx="636">
                  <c:v>44487</c:v>
                </c:pt>
                <c:pt idx="637">
                  <c:v>44488</c:v>
                </c:pt>
                <c:pt idx="638">
                  <c:v>44489</c:v>
                </c:pt>
                <c:pt idx="639">
                  <c:v>44490</c:v>
                </c:pt>
                <c:pt idx="640">
                  <c:v>44491</c:v>
                </c:pt>
                <c:pt idx="641">
                  <c:v>44492</c:v>
                </c:pt>
                <c:pt idx="642">
                  <c:v>44493</c:v>
                </c:pt>
                <c:pt idx="643">
                  <c:v>44494</c:v>
                </c:pt>
                <c:pt idx="644">
                  <c:v>44495</c:v>
                </c:pt>
                <c:pt idx="645">
                  <c:v>44496</c:v>
                </c:pt>
                <c:pt idx="646">
                  <c:v>44497</c:v>
                </c:pt>
                <c:pt idx="647">
                  <c:v>44498</c:v>
                </c:pt>
                <c:pt idx="648">
                  <c:v>44499</c:v>
                </c:pt>
                <c:pt idx="649">
                  <c:v>44500</c:v>
                </c:pt>
                <c:pt idx="650">
                  <c:v>44501</c:v>
                </c:pt>
                <c:pt idx="651">
                  <c:v>44502</c:v>
                </c:pt>
                <c:pt idx="652">
                  <c:v>44503</c:v>
                </c:pt>
                <c:pt idx="653">
                  <c:v>44504</c:v>
                </c:pt>
                <c:pt idx="654">
                  <c:v>44505</c:v>
                </c:pt>
                <c:pt idx="655">
                  <c:v>44506</c:v>
                </c:pt>
                <c:pt idx="656">
                  <c:v>44507</c:v>
                </c:pt>
                <c:pt idx="657">
                  <c:v>44508</c:v>
                </c:pt>
                <c:pt idx="658">
                  <c:v>44509</c:v>
                </c:pt>
                <c:pt idx="659">
                  <c:v>44510</c:v>
                </c:pt>
                <c:pt idx="660">
                  <c:v>44511</c:v>
                </c:pt>
                <c:pt idx="661">
                  <c:v>44512</c:v>
                </c:pt>
                <c:pt idx="662">
                  <c:v>44513</c:v>
                </c:pt>
                <c:pt idx="663">
                  <c:v>44514</c:v>
                </c:pt>
                <c:pt idx="664">
                  <c:v>44515</c:v>
                </c:pt>
                <c:pt idx="665">
                  <c:v>44516</c:v>
                </c:pt>
                <c:pt idx="666">
                  <c:v>44517</c:v>
                </c:pt>
                <c:pt idx="667">
                  <c:v>44518</c:v>
                </c:pt>
                <c:pt idx="668">
                  <c:v>44519</c:v>
                </c:pt>
                <c:pt idx="669">
                  <c:v>44520</c:v>
                </c:pt>
                <c:pt idx="670">
                  <c:v>44521</c:v>
                </c:pt>
                <c:pt idx="671">
                  <c:v>44522</c:v>
                </c:pt>
                <c:pt idx="672">
                  <c:v>44523</c:v>
                </c:pt>
                <c:pt idx="673">
                  <c:v>44524</c:v>
                </c:pt>
                <c:pt idx="674">
                  <c:v>44525</c:v>
                </c:pt>
                <c:pt idx="675">
                  <c:v>44526</c:v>
                </c:pt>
                <c:pt idx="676">
                  <c:v>44527</c:v>
                </c:pt>
                <c:pt idx="677">
                  <c:v>44528</c:v>
                </c:pt>
                <c:pt idx="678">
                  <c:v>44529</c:v>
                </c:pt>
                <c:pt idx="679">
                  <c:v>44530</c:v>
                </c:pt>
                <c:pt idx="680">
                  <c:v>44531</c:v>
                </c:pt>
                <c:pt idx="681">
                  <c:v>44532</c:v>
                </c:pt>
                <c:pt idx="682">
                  <c:v>44533</c:v>
                </c:pt>
                <c:pt idx="683">
                  <c:v>44534</c:v>
                </c:pt>
                <c:pt idx="684">
                  <c:v>44535</c:v>
                </c:pt>
                <c:pt idx="685">
                  <c:v>44536</c:v>
                </c:pt>
                <c:pt idx="686">
                  <c:v>44537</c:v>
                </c:pt>
                <c:pt idx="687">
                  <c:v>44538</c:v>
                </c:pt>
                <c:pt idx="688">
                  <c:v>44539</c:v>
                </c:pt>
                <c:pt idx="689">
                  <c:v>44540</c:v>
                </c:pt>
                <c:pt idx="690">
                  <c:v>44541</c:v>
                </c:pt>
                <c:pt idx="691">
                  <c:v>44542</c:v>
                </c:pt>
                <c:pt idx="692">
                  <c:v>44543</c:v>
                </c:pt>
                <c:pt idx="693">
                  <c:v>44544</c:v>
                </c:pt>
                <c:pt idx="694">
                  <c:v>44545</c:v>
                </c:pt>
                <c:pt idx="695">
                  <c:v>44546</c:v>
                </c:pt>
                <c:pt idx="696">
                  <c:v>44547</c:v>
                </c:pt>
                <c:pt idx="697">
                  <c:v>44548</c:v>
                </c:pt>
                <c:pt idx="698">
                  <c:v>44549</c:v>
                </c:pt>
                <c:pt idx="699">
                  <c:v>44550</c:v>
                </c:pt>
                <c:pt idx="700">
                  <c:v>44551</c:v>
                </c:pt>
                <c:pt idx="701">
                  <c:v>44552</c:v>
                </c:pt>
                <c:pt idx="702">
                  <c:v>44553</c:v>
                </c:pt>
                <c:pt idx="703">
                  <c:v>44554</c:v>
                </c:pt>
                <c:pt idx="704">
                  <c:v>44555</c:v>
                </c:pt>
                <c:pt idx="705">
                  <c:v>44556</c:v>
                </c:pt>
                <c:pt idx="706">
                  <c:v>44557</c:v>
                </c:pt>
                <c:pt idx="707">
                  <c:v>44558</c:v>
                </c:pt>
                <c:pt idx="708">
                  <c:v>44559</c:v>
                </c:pt>
                <c:pt idx="709">
                  <c:v>44560</c:v>
                </c:pt>
                <c:pt idx="710">
                  <c:v>44561</c:v>
                </c:pt>
              </c:numCache>
            </c:numRef>
          </c:xVal>
          <c:yVal>
            <c:numRef>
              <c:f>Deutschland!$V$21:$V$731</c:f>
              <c:numCache>
                <c:formatCode>General</c:formatCode>
                <c:ptCount val="711"/>
                <c:pt idx="0">
                  <c:v>0</c:v>
                </c:pt>
                <c:pt idx="59" formatCode="0">
                  <c:v>180</c:v>
                </c:pt>
                <c:pt idx="60" formatCode="0">
                  <c:v>1592.385666560247</c:v>
                </c:pt>
                <c:pt idx="61" formatCode="0">
                  <c:v>3198.180672853734</c:v>
                </c:pt>
                <c:pt idx="62" formatCode="0">
                  <c:v>5023.8535435073609</c:v>
                </c:pt>
                <c:pt idx="63" formatCode="0">
                  <c:v>7099.4902334394792</c:v>
                </c:pt>
                <c:pt idx="64" formatCode="0">
                  <c:v>9459.2870997759601</c:v>
                </c:pt>
                <c:pt idx="65" formatCode="0">
                  <c:v>12142.110639142149</c:v>
                </c:pt>
                <c:pt idx="66" formatCode="0">
                  <c:v>15192.13291087719</c:v>
                </c:pt>
                <c:pt idx="67" formatCode="0">
                  <c:v>18659.552722882087</c:v>
                </c:pt>
                <c:pt idx="68" formatCode="0">
                  <c:v>22601.413952267088</c:v>
                </c:pt>
                <c:pt idx="69" formatCode="0">
                  <c:v>27082.533820957527</c:v>
                </c:pt>
                <c:pt idx="70" formatCode="0">
                  <c:v>32176.555560976776</c:v>
                </c:pt>
                <c:pt idx="71" formatCode="0">
                  <c:v>37967.141699386848</c:v>
                </c:pt>
                <c:pt idx="72" formatCode="0">
                  <c:v>44549.326180632459</c:v>
                </c:pt>
                <c:pt idx="73" formatCode="0">
                  <c:v>52031.0457370371</c:v>
                </c:pt>
                <c:pt idx="74" formatCode="0">
                  <c:v>60534.873324330052</c:v>
                </c:pt>
                <c:pt idx="75" formatCode="0">
                  <c:v>70199.979062945436</c:v>
                </c:pt>
                <c:pt idx="76" formatCode="0">
                  <c:v>81184.346966712066</c:v>
                </c:pt>
                <c:pt idx="77" formatCode="0">
                  <c:v>93667.278786071198</c:v>
                </c:pt>
                <c:pt idx="78" formatCode="0">
                  <c:v>107852.21952250224</c:v>
                </c:pt>
                <c:pt idx="79" formatCode="0">
                  <c:v>123969.9425420418</c:v>
                </c:pt>
                <c:pt idx="80" formatCode="0">
                  <c:v>142282.13566821837</c:v>
                </c:pt>
                <c:pt idx="81" formatCode="0">
                  <c:v>163085.43307371275</c:v>
                </c:pt>
                <c:pt idx="82" formatCode="0">
                  <c:v>186715.94108439755</c:v>
                </c:pt>
                <c:pt idx="83" formatCode="0">
                  <c:v>213554.30897473072</c:v>
                </c:pt>
                <c:pt idx="84" formatCode="0">
                  <c:v>244031.39822155755</c:v>
                </c:pt>
                <c:pt idx="85" formatCode="0">
                  <c:v>278634.6051608735</c:v>
                </c:pt>
                <c:pt idx="86" formatCode="0">
                  <c:v>317914.89212401549</c:v>
                </c:pt>
                <c:pt idx="87" formatCode="0">
                  <c:v>362494.58035126782</c:v>
                </c:pt>
                <c:pt idx="88" formatCode="0">
                  <c:v>413075.95357002225</c:v>
                </c:pt>
                <c:pt idx="89" formatCode="0">
                  <c:v>470450.71317319607</c:v>
                </c:pt>
                <c:pt idx="90" formatCode="0">
                  <c:v>535510.3133109411</c:v>
                </c:pt>
                <c:pt idx="91" formatCode="0">
                  <c:v>609257.18553171796</c:v>
                </c:pt>
                <c:pt idx="92" formatCode="0">
                  <c:v>692816.8362126681</c:v>
                </c:pt>
                <c:pt idx="93" formatCode="0">
                  <c:v>787450.76394391083</c:v>
                </c:pt>
                <c:pt idx="94" formatCode="0">
                  <c:v>894570.09601996536</c:v>
                </c:pt>
                <c:pt idx="95" formatCode="0">
                  <c:v>1015749.7807375437</c:v>
                </c:pt>
                <c:pt idx="96" formatCode="0">
                  <c:v>1152743.0926291635</c:v>
                </c:pt>
                <c:pt idx="97" formatCode="0">
                  <c:v>1307496.1084152274</c:v>
                </c:pt>
                <c:pt idx="98" formatCode="0">
                  <c:v>1482161.6899585086</c:v>
                </c:pt>
                <c:pt idx="99" formatCode="0">
                  <c:v>1679112.3651926988</c:v>
                </c:pt>
                <c:pt idx="100" formatCode="0">
                  <c:v>1900951.328533656</c:v>
                </c:pt>
                <c:pt idx="101" formatCode="0">
                  <c:v>2150520.5904790927</c:v>
                </c:pt>
                <c:pt idx="102" formatCode="0">
                  <c:v>2430905.0969846221</c:v>
                </c:pt>
                <c:pt idx="103" formatCode="0">
                  <c:v>2745431.4222935848</c:v>
                </c:pt>
                <c:pt idx="104" formatCode="0">
                  <c:v>3097659.4296384482</c:v>
                </c:pt>
                <c:pt idx="105" formatCode="0">
                  <c:v>3491365.1153943921</c:v>
                </c:pt>
                <c:pt idx="106" formatCode="0">
                  <c:v>3930512.7350241905</c:v>
                </c:pt>
                <c:pt idx="107" formatCode="0">
                  <c:v>4419214.2933802903</c:v>
                </c:pt>
                <c:pt idx="108" formatCode="0">
                  <c:v>4961674.6150879953</c:v>
                </c:pt>
                <c:pt idx="109" formatCode="0">
                  <c:v>5562120.5446152352</c:v>
                </c:pt>
                <c:pt idx="110" formatCode="0">
                  <c:v>6224713.4102191646</c:v>
                </c:pt>
                <c:pt idx="111" formatCode="0">
                  <c:v>6953444.7598981243</c:v>
                </c:pt>
                <c:pt idx="112" formatCode="0">
                  <c:v>7752016.5553292595</c:v>
                </c:pt>
                <c:pt idx="113" formatCode="0">
                  <c:v>8623708.4671786968</c:v>
                </c:pt>
                <c:pt idx="114" formatCode="0">
                  <c:v>9571236.5745627433</c:v>
                </c:pt>
                <c:pt idx="115" formatCode="0">
                  <c:v>10596609.492440868</c:v>
                </c:pt>
                <c:pt idx="116" formatCode="0">
                  <c:v>11700989.530490927</c:v>
                </c:pt>
                <c:pt idx="117" formatCode="0">
                  <c:v>12884567.675586957</c:v>
                </c:pt>
                <c:pt idx="118" formatCode="0">
                  <c:v>14146461.72351126</c:v>
                </c:pt>
                <c:pt idx="119" formatCode="0">
                  <c:v>15484646.535668373</c:v>
                </c:pt>
                <c:pt idx="120" formatCode="0">
                  <c:v>16895924.028241649</c:v>
                </c:pt>
                <c:pt idx="121" formatCode="0">
                  <c:v>18375938.124511443</c:v>
                </c:pt>
                <c:pt idx="122" formatCode="0">
                  <c:v>19919236.700267531</c:v>
                </c:pt>
                <c:pt idx="123" formatCode="0">
                  <c:v>21519378.877846107</c:v>
                </c:pt>
                <c:pt idx="124" formatCode="0">
                  <c:v>23169082.342117902</c:v>
                </c:pt>
                <c:pt idx="125" formatCode="0">
                  <c:v>24860402.157596525</c:v>
                </c:pt>
                <c:pt idx="126" formatCode="0">
                  <c:v>26584930.286471862</c:v>
                </c:pt>
                <c:pt idx="127" formatCode="0">
                  <c:v>28334003.914762616</c:v>
                </c:pt>
                <c:pt idx="128" formatCode="0">
                  <c:v>30098910.856834717</c:v>
                </c:pt>
                <c:pt idx="129" formatCode="0">
                  <c:v>31871081.594144084</c:v>
                </c:pt>
                <c:pt idx="130" formatCode="0">
                  <c:v>33642259.623342931</c:v>
                </c:pt>
                <c:pt idx="131" formatCode="0">
                  <c:v>35404644.371295929</c:v>
                </c:pt>
                <c:pt idx="132" formatCode="0">
                  <c:v>37151003.60696499</c:v>
                </c:pt>
                <c:pt idx="133" formatCode="0">
                  <c:v>38874754.730736762</c:v>
                </c:pt>
                <c:pt idx="134" formatCode="0">
                  <c:v>40570016.337309733</c:v>
                </c:pt>
                <c:pt idx="135" formatCode="0">
                  <c:v>42231632.922955707</c:v>
                </c:pt>
                <c:pt idx="136" formatCode="0">
                  <c:v>43855176.530356109</c:v>
                </c:pt>
                <c:pt idx="137" formatCode="0">
                  <c:v>45436929.55135639</c:v>
                </c:pt>
                <c:pt idx="138" formatCode="0">
                  <c:v>46973852.936420828</c:v>
                </c:pt>
                <c:pt idx="139" formatCode="0">
                  <c:v>48463543.799702317</c:v>
                </c:pt>
                <c:pt idx="140" formatCode="0">
                  <c:v>49904185.96596767</c:v>
                </c:pt>
                <c:pt idx="141" formatCode="0">
                  <c:v>51294496.46955356</c:v>
                </c:pt>
                <c:pt idx="142" formatCode="0">
                  <c:v>52633670.454674467</c:v>
                </c:pt>
                <c:pt idx="143" formatCode="0">
                  <c:v>53921326.388441846</c:v>
                </c:pt>
                <c:pt idx="144" formatCode="0">
                  <c:v>55157453.012272626</c:v>
                </c:pt>
                <c:pt idx="145" formatCode="0">
                  <c:v>56342359.0388944</c:v>
                </c:pt>
                <c:pt idx="146" formatCode="0">
                  <c:v>57476626.255355947</c:v>
                </c:pt>
                <c:pt idx="147" formatCode="0">
                  <c:v>58561066.414874546</c:v>
                </c:pt>
                <c:pt idx="148" formatCode="0">
                  <c:v>59596682.085466444</c:v>
                </c:pt>
                <c:pt idx="149" formatCode="0">
                  <c:v>60584631.462622315</c:v>
                </c:pt>
                <c:pt idx="150" formatCode="0">
                  <c:v>61526197.037770331</c:v>
                </c:pt>
                <c:pt idx="151" formatCode="0">
                  <c:v>62422757.935243391</c:v>
                </c:pt>
                <c:pt idx="152" formatCode="0">
                  <c:v>63275765.680122033</c:v>
                </c:pt>
                <c:pt idx="153" formatCode="0">
                  <c:v>64086723.130933061</c:v>
                </c:pt>
                <c:pt idx="154" formatCode="0">
                  <c:v>64857166.299142838</c:v>
                </c:pt>
                <c:pt idx="155" formatCode="0">
                  <c:v>65588648.777162284</c:v>
                </c:pt>
                <c:pt idx="156" formatCode="0">
                  <c:v>66282728.50459078</c:v>
                </c:pt>
                <c:pt idx="157" formatCode="0">
                  <c:v>66940956.615898758</c:v>
                </c:pt>
                <c:pt idx="158" formatCode="0">
                  <c:v>67564868.129582465</c:v>
                </c:pt>
                <c:pt idx="159" formatCode="0">
                  <c:v>68155974.257462874</c:v>
                </c:pt>
                <c:pt idx="160" formatCode="0">
                  <c:v>68715756.132119358</c:v>
                </c:pt>
                <c:pt idx="161" formatCode="0">
                  <c:v>69245659.769652054</c:v>
                </c:pt>
                <c:pt idx="162" formatCode="0">
                  <c:v>69747092.103522256</c:v>
                </c:pt>
                <c:pt idx="163" formatCode="0">
                  <c:v>70221417.942776337</c:v>
                </c:pt>
                <c:pt idx="164" formatCode="0">
                  <c:v>70669957.724317893</c:v>
                </c:pt>
                <c:pt idx="165" formatCode="0">
                  <c:v>71093985.943947703</c:v>
                </c:pt>
                <c:pt idx="166" formatCode="0">
                  <c:v>71494730.164616823</c:v>
                </c:pt>
                <c:pt idx="167" formatCode="0">
                  <c:v>71873370.512751669</c:v>
                </c:pt>
                <c:pt idx="168" formatCode="0">
                  <c:v>72231039.584668607</c:v>
                </c:pt>
                <c:pt idx="169" formatCode="0">
                  <c:v>72568822.695068851</c:v>
                </c:pt>
                <c:pt idx="170" formatCode="0">
                  <c:v>72887758.408482388</c:v>
                </c:pt>
                <c:pt idx="171" formatCode="0">
                  <c:v>73188839.302398905</c:v>
                </c:pt>
                <c:pt idx="172" formatCode="0">
                  <c:v>73473012.917777568</c:v>
                </c:pt>
                <c:pt idx="173" formatCode="0">
                  <c:v>73741182.858753741</c:v>
                </c:pt>
                <c:pt idx="174" formatCode="0">
                  <c:v>73994210.008744389</c:v>
                </c:pt>
                <c:pt idx="175" formatCode="0">
                  <c:v>74232913.834872976</c:v>
                </c:pt>
                <c:pt idx="176" formatCode="0">
                  <c:v>74458073.756763294</c:v>
                </c:pt>
                <c:pt idx="177" formatCode="0">
                  <c:v>74670430.559354916</c:v>
                </c:pt>
                <c:pt idx="178" formatCode="0">
                  <c:v>74870687.832533658</c:v>
                </c:pt>
                <c:pt idx="179" formatCode="0">
                  <c:v>75059513.423099861</c:v>
                </c:pt>
                <c:pt idx="180" formatCode="0">
                  <c:v>75237540.886967883</c:v>
                </c:pt>
                <c:pt idx="181" formatCode="0">
                  <c:v>75405370.93154262</c:v>
                </c:pt>
                <c:pt idx="182" formatCode="0">
                  <c:v>75563572.839993373</c:v>
                </c:pt>
                <c:pt idx="183" formatCode="0">
                  <c:v>75712685.870676979</c:v>
                </c:pt>
                <c:pt idx="184" formatCode="0">
                  <c:v>75853220.626278996</c:v>
                </c:pt>
                <c:pt idx="185" formatCode="0">
                  <c:v>75985660.388373837</c:v>
                </c:pt>
                <c:pt idx="186" formatCode="0">
                  <c:v>76110462.414073303</c:v>
                </c:pt>
                <c:pt idx="187" formatCode="0">
                  <c:v>76228059.192260057</c:v>
                </c:pt>
                <c:pt idx="188" formatCode="0">
                  <c:v>76338859.657606125</c:v>
                </c:pt>
                <c:pt idx="189" formatCode="0">
                  <c:v>76443250.3611736</c:v>
                </c:pt>
                <c:pt idx="190" formatCode="0">
                  <c:v>76541596.596897274</c:v>
                </c:pt>
                <c:pt idx="191" formatCode="0">
                  <c:v>76634243.483671933</c:v>
                </c:pt>
                <c:pt idx="192" formatCode="0">
                  <c:v>76721517.003119871</c:v>
                </c:pt>
                <c:pt idx="193" formatCode="0">
                  <c:v>76803724.993405655</c:v>
                </c:pt>
                <c:pt idx="194" formatCode="0">
                  <c:v>76881158.099706203</c:v>
                </c:pt>
                <c:pt idx="195" formatCode="0">
                  <c:v>76954090.682138398</c:v>
                </c:pt>
                <c:pt idx="196" formatCode="0">
                  <c:v>77022781.682103097</c:v>
                </c:pt>
                <c:pt idx="197" formatCode="0">
                  <c:v>77087475.448128417</c:v>
                </c:pt>
                <c:pt idx="198" formatCode="0">
                  <c:v>77148402.522388861</c:v>
                </c:pt>
                <c:pt idx="199" formatCode="0">
                  <c:v>77205780.389148608</c:v>
                </c:pt>
                <c:pt idx="200" formatCode="0">
                  <c:v>77259814.186427057</c:v>
                </c:pt>
                <c:pt idx="201" formatCode="0">
                  <c:v>77310697.382217333</c:v>
                </c:pt>
                <c:pt idx="202" formatCode="0">
                  <c:v>77358612.416607156</c:v>
                </c:pt>
                <c:pt idx="203" formatCode="0">
                  <c:v>77403731.311156347</c:v>
                </c:pt>
                <c:pt idx="204" formatCode="0">
                  <c:v>77446216.246881798</c:v>
                </c:pt>
                <c:pt idx="205" formatCode="0">
                  <c:v>77486220.112186551</c:v>
                </c:pt>
                <c:pt idx="206" formatCode="0">
                  <c:v>77523887.022051185</c:v>
                </c:pt>
                <c:pt idx="207" formatCode="0">
                  <c:v>77559352.809778437</c:v>
                </c:pt>
                <c:pt idx="208" formatCode="0">
                  <c:v>77592745.492553309</c:v>
                </c:pt>
                <c:pt idx="209" formatCode="0">
                  <c:v>77624185.712046415</c:v>
                </c:pt>
                <c:pt idx="210" formatCode="0">
                  <c:v>77653787.15125224</c:v>
                </c:pt>
                <c:pt idx="211" formatCode="0">
                  <c:v>77681656.928715497</c:v>
                </c:pt>
                <c:pt idx="212" formatCode="0">
                  <c:v>77707895.971259177</c:v>
                </c:pt>
                <c:pt idx="213" formatCode="0">
                  <c:v>77732599.366286904</c:v>
                </c:pt>
                <c:pt idx="214" formatCode="0">
                  <c:v>77755856.694691315</c:v>
                </c:pt>
                <c:pt idx="215" formatCode="0">
                  <c:v>77777752.345358834</c:v>
                </c:pt>
                <c:pt idx="216" formatCode="0">
                  <c:v>77798365.812219903</c:v>
                </c:pt>
                <c:pt idx="217" formatCode="0">
                  <c:v>77817771.974753678</c:v>
                </c:pt>
                <c:pt idx="218" formatCode="0">
                  <c:v>77836041.362815499</c:v>
                </c:pt>
                <c:pt idx="219" formatCode="0">
                  <c:v>77853240.406616896</c:v>
                </c:pt>
                <c:pt idx="220" formatCode="0">
                  <c:v>77869431.67264913</c:v>
                </c:pt>
                <c:pt idx="221" formatCode="0">
                  <c:v>77884674.086304352</c:v>
                </c:pt>
                <c:pt idx="222" formatCode="0">
                  <c:v>77899023.141912565</c:v>
                </c:pt>
                <c:pt idx="223" formatCode="0">
                  <c:v>77912531.100877017</c:v>
                </c:pt>
                <c:pt idx="224" formatCode="0">
                  <c:v>77925247.178557694</c:v>
                </c:pt>
                <c:pt idx="225" formatCode="0">
                  <c:v>77937217.720519632</c:v>
                </c:pt>
                <c:pt idx="226" formatCode="0">
                  <c:v>77948486.368731827</c:v>
                </c:pt>
                <c:pt idx="227" formatCode="0">
                  <c:v>77959094.218272448</c:v>
                </c:pt>
                <c:pt idx="228" formatCode="0">
                  <c:v>77969079.965067416</c:v>
                </c:pt>
                <c:pt idx="229" formatCode="0">
                  <c:v>77978480.045161918</c:v>
                </c:pt>
                <c:pt idx="230" formatCode="0">
                  <c:v>77987328.765998274</c:v>
                </c:pt>
                <c:pt idx="231" formatCode="0">
                  <c:v>77995658.430148304</c:v>
                </c:pt>
                <c:pt idx="232" formatCode="0">
                  <c:v>78003499.451924741</c:v>
                </c:pt>
                <c:pt idx="233" formatCode="0">
                  <c:v>78010880.467272997</c:v>
                </c:pt>
                <c:pt idx="234" formatCode="0">
                  <c:v>78017828.43732363</c:v>
                </c:pt>
                <c:pt idx="235" formatCode="0">
                  <c:v>78024368.745964348</c:v>
                </c:pt>
                <c:pt idx="236" formatCode="0">
                  <c:v>78030525.291771412</c:v>
                </c:pt>
                <c:pt idx="237" formatCode="0">
                  <c:v>78036320.574621633</c:v>
                </c:pt>
                <c:pt idx="238" formatCode="0">
                  <c:v>78041775.77728793</c:v>
                </c:pt>
                <c:pt idx="239" formatCode="0">
                  <c:v>78046910.842305437</c:v>
                </c:pt>
                <c:pt idx="240" formatCode="0">
                  <c:v>78051744.544378504</c:v>
                </c:pt>
                <c:pt idx="241" formatCode="0">
                  <c:v>78056294.558584288</c:v>
                </c:pt>
                <c:pt idx="242" formatCode="0">
                  <c:v>78060577.524614319</c:v>
                </c:pt>
                <c:pt idx="243" formatCode="0">
                  <c:v>78064609.107281506</c:v>
                </c:pt>
                <c:pt idx="244" formatCode="0">
                  <c:v>78068404.053507924</c:v>
                </c:pt>
                <c:pt idx="245" formatCode="0">
                  <c:v>78071976.24599576</c:v>
                </c:pt>
                <c:pt idx="246" formatCode="0">
                  <c:v>78075338.753773049</c:v>
                </c:pt>
                <c:pt idx="247" formatCode="0">
                  <c:v>78078503.879794687</c:v>
                </c:pt>
                <c:pt idx="248" formatCode="0">
                  <c:v>78081483.205768764</c:v>
                </c:pt>
                <c:pt idx="249" formatCode="0">
                  <c:v>78084287.634369135</c:v>
                </c:pt>
                <c:pt idx="250" formatCode="0">
                  <c:v>78086927.428985104</c:v>
                </c:pt>
                <c:pt idx="251" formatCode="0">
                  <c:v>78089412.251151547</c:v>
                </c:pt>
                <c:pt idx="252" formatCode="0">
                  <c:v>78091751.195793584</c:v>
                </c:pt>
                <c:pt idx="253" formatCode="0">
                  <c:v>78093952.824412972</c:v>
                </c:pt>
                <c:pt idx="254" formatCode="0">
                  <c:v>78096025.196335644</c:v>
                </c:pt>
                <c:pt idx="255" formatCode="0">
                  <c:v>78097975.898133069</c:v>
                </c:pt>
                <c:pt idx="256" formatCode="0">
                  <c:v>78099812.071323931</c:v>
                </c:pt>
                <c:pt idx="257" formatCode="0">
                  <c:v>78101540.438455746</c:v>
                </c:pt>
                <c:pt idx="258" formatCode="0">
                  <c:v>78103167.327661246</c:v>
                </c:pt>
                <c:pt idx="259" formatCode="0">
                  <c:v>78104698.695778027</c:v>
                </c:pt>
                <c:pt idx="260" formatCode="0">
                  <c:v>78106140.150115475</c:v>
                </c:pt>
                <c:pt idx="261" formatCode="0">
                  <c:v>78107496.968947545</c:v>
                </c:pt>
                <c:pt idx="262" formatCode="0">
                  <c:v>78108774.120806158</c:v>
                </c:pt>
                <c:pt idx="263" formatCode="0">
                  <c:v>78109976.282644644</c:v>
                </c:pt>
                <c:pt idx="264" formatCode="0">
                  <c:v>78111107.856937915</c:v>
                </c:pt>
                <c:pt idx="265" formatCode="0">
                  <c:v>78112172.987780631</c:v>
                </c:pt>
                <c:pt idx="266" formatCode="0">
                  <c:v>78113175.576042786</c:v>
                </c:pt>
                <c:pt idx="267" formatCode="0">
                  <c:v>78114119.293636948</c:v>
                </c:pt>
                <c:pt idx="268" formatCode="0">
                  <c:v>78115007.596949816</c:v>
                </c:pt>
                <c:pt idx="269" formatCode="0">
                  <c:v>78115843.739486456</c:v>
                </c:pt>
                <c:pt idx="270" formatCode="0">
                  <c:v>78116630.783773407</c:v>
                </c:pt>
                <c:pt idx="271" formatCode="0">
                  <c:v>78117371.612564251</c:v>
                </c:pt>
                <c:pt idx="272" formatCode="0">
                  <c:v>78118068.939388067</c:v>
                </c:pt>
                <c:pt idx="273" formatCode="0">
                  <c:v>78118725.318479523</c:v>
                </c:pt>
                <c:pt idx="274" formatCode="0">
                  <c:v>78119343.154126644</c:v>
                </c:pt>
                <c:pt idx="275" formatCode="0">
                  <c:v>78119924.709470496</c:v>
                </c:pt>
                <c:pt idx="276" formatCode="0">
                  <c:v>78120472.114788771</c:v>
                </c:pt>
                <c:pt idx="277" formatCode="0">
                  <c:v>78120987.375293419</c:v>
                </c:pt>
                <c:pt idx="278" formatCode="0">
                  <c:v>78121472.378471136</c:v>
                </c:pt>
                <c:pt idx="279" formatCode="0">
                  <c:v>78121928.900993004</c:v>
                </c:pt>
                <c:pt idx="280" formatCode="0">
                  <c:v>78122358.615219027</c:v>
                </c:pt>
                <c:pt idx="281" formatCode="0">
                  <c:v>78122763.09532088</c:v>
                </c:pt>
                <c:pt idx="282" formatCode="0">
                  <c:v>78123143.823045492</c:v>
                </c:pt>
                <c:pt idx="283" formatCode="0">
                  <c:v>78123502.193140522</c:v>
                </c:pt>
                <c:pt idx="284" formatCode="0">
                  <c:v>78123839.518461376</c:v>
                </c:pt>
                <c:pt idx="285" formatCode="0">
                  <c:v>78124157.03477864</c:v>
                </c:pt>
                <c:pt idx="286" formatCode="0">
                  <c:v>78124455.905303314</c:v>
                </c:pt>
                <c:pt idx="287" formatCode="0">
                  <c:v>78124737.224946514</c:v>
                </c:pt>
                <c:pt idx="288" formatCode="0">
                  <c:v>78125002.02432932</c:v>
                </c:pt>
                <c:pt idx="289" formatCode="0">
                  <c:v>78125251.273556933</c:v>
                </c:pt>
                <c:pt idx="290" formatCode="0">
                  <c:v>78125485.885771781</c:v>
                </c:pt>
                <c:pt idx="291" formatCode="0">
                  <c:v>78125706.720497668</c:v>
                </c:pt>
                <c:pt idx="292" formatCode="0">
                  <c:v>78125914.586787894</c:v>
                </c:pt>
                <c:pt idx="293" formatCode="0">
                  <c:v>78126110.246188492</c:v>
                </c:pt>
                <c:pt idx="294" formatCode="0">
                  <c:v>78126294.415527493</c:v>
                </c:pt>
                <c:pt idx="295" formatCode="0">
                  <c:v>78126467.769540578</c:v>
                </c:pt>
                <c:pt idx="296" formatCode="0">
                  <c:v>78126630.943342432</c:v>
                </c:pt>
                <c:pt idx="297" formatCode="0">
                  <c:v>78126784.534753188</c:v>
                </c:pt>
                <c:pt idx="298" formatCode="0">
                  <c:v>78126929.106488138</c:v>
                </c:pt>
                <c:pt idx="299" formatCode="0">
                  <c:v>78127065.188219056</c:v>
                </c:pt>
                <c:pt idx="300" formatCode="0">
                  <c:v>78127193.278514355</c:v>
                </c:pt>
                <c:pt idx="301" formatCode="0">
                  <c:v>78127313.846665442</c:v>
                </c:pt>
                <c:pt idx="302" formatCode="0">
                  <c:v>78127427.334405795</c:v>
                </c:pt>
                <c:pt idx="303" formatCode="0">
                  <c:v>78127534.157529131</c:v>
                </c:pt>
                <c:pt idx="304" formatCode="0">
                  <c:v>78127634.70741263</c:v>
                </c:pt>
                <c:pt idx="305" formatCode="0">
                  <c:v>78127729.35245052</c:v>
                </c:pt>
                <c:pt idx="306" formatCode="0">
                  <c:v>78127818.439403787</c:v>
                </c:pt>
                <c:pt idx="307" formatCode="0">
                  <c:v>78127902.294670418</c:v>
                </c:pt>
                <c:pt idx="308" formatCode="0">
                  <c:v>78127981.225481153</c:v>
                </c:pt>
                <c:pt idx="309" formatCode="0">
                  <c:v>78128055.521024913</c:v>
                </c:pt>
                <c:pt idx="310" formatCode="0">
                  <c:v>78128125.453508407</c:v>
                </c:pt>
                <c:pt idx="311" formatCode="0">
                  <c:v>78128191.279153228</c:v>
                </c:pt>
                <c:pt idx="312" formatCode="0">
                  <c:v>78128253.239134595</c:v>
                </c:pt>
                <c:pt idx="313" formatCode="0">
                  <c:v>78128311.560464814</c:v>
                </c:pt>
                <c:pt idx="314" formatCode="0">
                  <c:v>78128366.456825107</c:v>
                </c:pt>
                <c:pt idx="315" formatCode="0">
                  <c:v>78128418.129348323</c:v>
                </c:pt>
                <c:pt idx="316" formatCode="0">
                  <c:v>78128466.767355859</c:v>
                </c:pt>
                <c:pt idx="317" formatCode="0">
                  <c:v>78128512.549051285</c:v>
                </c:pt>
                <c:pt idx="318" formatCode="0">
                  <c:v>78128555.642173201</c:v>
                </c:pt>
                <c:pt idx="319" formatCode="0">
                  <c:v>78128596.204609707</c:v>
                </c:pt>
                <c:pt idx="320" formatCode="0">
                  <c:v>78128634.384977043</c:v>
                </c:pt>
                <c:pt idx="321" formatCode="0">
                  <c:v>78128670.323163852</c:v>
                </c:pt>
                <c:pt idx="322" formatCode="0">
                  <c:v>78128704.150843844</c:v>
                </c:pt>
                <c:pt idx="323" formatCode="0">
                  <c:v>78128735.991958141</c:v>
                </c:pt>
                <c:pt idx="324" formatCode="0">
                  <c:v>78128765.963169411</c:v>
                </c:pt>
                <c:pt idx="325" formatCode="0">
                  <c:v>78128794.174289241</c:v>
                </c:pt>
                <c:pt idx="326" formatCode="0">
                  <c:v>78128820.728680536</c:v>
                </c:pt>
                <c:pt idx="327" formatCode="0">
                  <c:v>78128845.723636091</c:v>
                </c:pt>
                <c:pt idx="328" formatCode="0">
                  <c:v>78128869.250735223</c:v>
                </c:pt>
                <c:pt idx="329" formatCode="0">
                  <c:v>78128891.396179155</c:v>
                </c:pt>
                <c:pt idx="330" formatCode="0">
                  <c:v>78128912.241106898</c:v>
                </c:pt>
                <c:pt idx="331" formatCode="0">
                  <c:v>78128931.861892536</c:v>
                </c:pt>
                <c:pt idx="332" formatCode="0">
                  <c:v>78128950.330424994</c:v>
                </c:pt>
                <c:pt idx="333" formatCode="0">
                  <c:v>78128967.714371547</c:v>
                </c:pt>
                <c:pt idx="334" formatCode="0">
                  <c:v>78128984.077425584</c:v>
                </c:pt>
                <c:pt idx="335" formatCode="0">
                  <c:v>78128999.47954008</c:v>
                </c:pt>
                <c:pt idx="336" formatCode="0">
                  <c:v>78129013.977147236</c:v>
                </c:pt>
                <c:pt idx="337" formatCode="0">
                  <c:v>78129027.623365194</c:v>
                </c:pt>
                <c:pt idx="338" formatCode="0">
                  <c:v>78129040.468192741</c:v>
                </c:pt>
                <c:pt idx="339" formatCode="0">
                  <c:v>78129052.558692381</c:v>
                </c:pt>
                <c:pt idx="340" formatCode="0">
                  <c:v>78129063.93916285</c:v>
                </c:pt>
                <c:pt idx="341" formatCode="0">
                  <c:v>78129074.651301429</c:v>
                </c:pt>
                <c:pt idx="342" formatCode="0">
                  <c:v>78129084.734356657</c:v>
                </c:pt>
                <c:pt idx="343" formatCode="0">
                  <c:v>78129094.225272149</c:v>
                </c:pt>
                <c:pt idx="344" formatCode="0">
                  <c:v>78129103.158822015</c:v>
                </c:pt>
                <c:pt idx="345" formatCode="0">
                  <c:v>78129111.567738175</c:v>
                </c:pt>
                <c:pt idx="346" formatCode="0">
                  <c:v>78129119.482830375</c:v>
                </c:pt>
                <c:pt idx="347" formatCode="0">
                  <c:v>78129126.933099002</c:v>
                </c:pt>
                <c:pt idx="348" formatCode="0">
                  <c:v>78129133.945841357</c:v>
                </c:pt>
                <c:pt idx="349" formatCode="0">
                  <c:v>78129140.546751693</c:v>
                </c:pt>
                <c:pt idx="350" formatCode="0">
                  <c:v>78129146.760015354</c:v>
                </c:pt>
                <c:pt idx="351" formatCode="0">
                  <c:v>78129152.608397335</c:v>
                </c:pt>
                <c:pt idx="352" formatCode="0">
                  <c:v>78129158.113325775</c:v>
                </c:pt>
                <c:pt idx="353" formatCode="0">
                  <c:v>78129163.294970363</c:v>
                </c:pt>
                <c:pt idx="354" formatCode="0">
                  <c:v>78129168.172316357</c:v>
                </c:pt>
                <c:pt idx="355" formatCode="0">
                  <c:v>78129172.763234094</c:v>
                </c:pt>
                <c:pt idx="356" formatCode="0">
                  <c:v>78129177.084544361</c:v>
                </c:pt>
                <c:pt idx="357" formatCode="0">
                  <c:v>78129181.152080238</c:v>
                </c:pt>
                <c:pt idx="358" formatCode="0">
                  <c:v>78129184.980744913</c:v>
                </c:pt>
                <c:pt idx="359" formatCode="0">
                  <c:v>78129188.584566414</c:v>
                </c:pt>
                <c:pt idx="360" formatCode="0">
                  <c:v>78129191.976748914</c:v>
                </c:pt>
                <c:pt idx="361" formatCode="0">
                  <c:v>78129195.169721186</c:v>
                </c:pt>
                <c:pt idx="362" formatCode="0">
                  <c:v>78129198.175182104</c:v>
                </c:pt>
                <c:pt idx="363" formatCode="0">
                  <c:v>78129201.004143491</c:v>
                </c:pt>
                <c:pt idx="364" formatCode="0">
                  <c:v>78129203.666970506</c:v>
                </c:pt>
                <c:pt idx="365" formatCode="0">
                  <c:v>78129206.173419625</c:v>
                </c:pt>
                <c:pt idx="366" formatCode="0">
                  <c:v>78129208.532674298</c:v>
                </c:pt>
                <c:pt idx="367" formatCode="0">
                  <c:v>78129210.753378734</c:v>
                </c:pt>
                <c:pt idx="368" formatCode="0">
                  <c:v>78129212.843669474</c:v>
                </c:pt>
                <c:pt idx="369" formatCode="0">
                  <c:v>78129214.811205193</c:v>
                </c:pt>
                <c:pt idx="370" formatCode="0">
                  <c:v>78129216.663194865</c:v>
                </c:pt>
                <c:pt idx="371" formatCode="0">
                  <c:v>78129218.406424075</c:v>
                </c:pt>
                <c:pt idx="372" formatCode="0">
                  <c:v>78129220.047279894</c:v>
                </c:pt>
                <c:pt idx="373" formatCode="0">
                  <c:v>78129221.591774359</c:v>
                </c:pt>
                <c:pt idx="374" formatCode="0">
                  <c:v>78129223.045566395</c:v>
                </c:pt>
                <c:pt idx="375" formatCode="0">
                  <c:v>78129224.41398263</c:v>
                </c:pt>
                <c:pt idx="376" formatCode="0">
                  <c:v>78129225.702036858</c:v>
                </c:pt>
                <c:pt idx="377" formatCode="0">
                  <c:v>78129226.914448455</c:v>
                </c:pt>
                <c:pt idx="378" formatCode="0">
                  <c:v>78129228.055659622</c:v>
                </c:pt>
                <c:pt idx="379" formatCode="0">
                  <c:v>78129229.129851669</c:v>
                </c:pt>
                <c:pt idx="380" formatCode="0">
                  <c:v>78129230.140960425</c:v>
                </c:pt>
                <c:pt idx="381" formatCode="0">
                  <c:v>78129231.092690498</c:v>
                </c:pt>
                <c:pt idx="382" formatCode="0">
                  <c:v>78129231.988529012</c:v>
                </c:pt>
                <c:pt idx="383" formatCode="0">
                  <c:v>78129232.831758261</c:v>
                </c:pt>
                <c:pt idx="384" formatCode="0">
                  <c:v>78129233.625467777</c:v>
                </c:pt>
                <c:pt idx="385" formatCode="0">
                  <c:v>78129234.372565657</c:v>
                </c:pt>
                <c:pt idx="386" formatCode="0">
                  <c:v>78129235.075789273</c:v>
                </c:pt>
                <c:pt idx="387" formatCode="0">
                  <c:v>78129235.73771517</c:v>
                </c:pt>
                <c:pt idx="388" formatCode="0">
                  <c:v>78129236.360768601</c:v>
                </c:pt>
                <c:pt idx="389" formatCode="0">
                  <c:v>78129236.947232425</c:v>
                </c:pt>
                <c:pt idx="390" formatCode="0">
                  <c:v>78129237.499255389</c:v>
                </c:pt>
                <c:pt idx="391" formatCode="0">
                  <c:v>78129238.018860102</c:v>
                </c:pt>
                <c:pt idx="392" formatCode="0">
                  <c:v>78129238.507950366</c:v>
                </c:pt>
                <c:pt idx="393" formatCode="0">
                  <c:v>78129238.968318179</c:v>
                </c:pt>
                <c:pt idx="394" formatCode="0">
                  <c:v>78129239.40165028</c:v>
                </c:pt>
                <c:pt idx="395" formatCode="0">
                  <c:v>78129239.809534386</c:v>
                </c:pt>
                <c:pt idx="396" formatCode="0">
                  <c:v>78129240.193464965</c:v>
                </c:pt>
                <c:pt idx="397" formatCode="0">
                  <c:v>78129240.554848745</c:v>
                </c:pt>
                <c:pt idx="398" formatCode="0">
                  <c:v>78129240.895009786</c:v>
                </c:pt>
                <c:pt idx="399" formatCode="0">
                  <c:v>78129241.215194449</c:v>
                </c:pt>
                <c:pt idx="400" formatCode="0">
                  <c:v>78129241.516575828</c:v>
                </c:pt>
                <c:pt idx="401" formatCode="0">
                  <c:v>78129241.800258189</c:v>
                </c:pt>
                <c:pt idx="402" formatCode="0">
                  <c:v>78129242.067280948</c:v>
                </c:pt>
                <c:pt idx="403" formatCode="0">
                  <c:v>78129242.31862247</c:v>
                </c:pt>
                <c:pt idx="404" formatCode="0">
                  <c:v>78129242.555203617</c:v>
                </c:pt>
                <c:pt idx="405" formatCode="0">
                  <c:v>78129242.777891234</c:v>
                </c:pt>
                <c:pt idx="406" formatCode="0">
                  <c:v>78129242.987501219</c:v>
                </c:pt>
                <c:pt idx="407" formatCode="0">
                  <c:v>78129243.184801608</c:v>
                </c:pt>
                <c:pt idx="408" formatCode="0">
                  <c:v>78129243.370515257</c:v>
                </c:pt>
                <c:pt idx="409" formatCode="0">
                  <c:v>78129243.545322642</c:v>
                </c:pt>
                <c:pt idx="410" formatCode="0">
                  <c:v>78129243.709864229</c:v>
                </c:pt>
                <c:pt idx="411" formatCode="0">
                  <c:v>78129243.86474289</c:v>
                </c:pt>
                <c:pt idx="412" formatCode="0">
                  <c:v>78129244.010526121</c:v>
                </c:pt>
                <c:pt idx="413" formatCode="0">
                  <c:v>78129244.147748038</c:v>
                </c:pt>
                <c:pt idx="414" formatCode="0">
                  <c:v>78129244.276911408</c:v>
                </c:pt>
                <c:pt idx="415" formatCode="0">
                  <c:v>78129244.39848952</c:v>
                </c:pt>
                <c:pt idx="416" formatCode="0">
                  <c:v>78129244.512927771</c:v>
                </c:pt>
                <c:pt idx="417" formatCode="0">
                  <c:v>78129244.620645493</c:v>
                </c:pt>
                <c:pt idx="418" formatCode="0">
                  <c:v>78129244.72203736</c:v>
                </c:pt>
                <c:pt idx="419" formatCode="0">
                  <c:v>78129244.817474857</c:v>
                </c:pt>
                <c:pt idx="420" formatCode="0">
                  <c:v>78129244.907307655</c:v>
                </c:pt>
                <c:pt idx="421" formatCode="0">
                  <c:v>78129244.991864905</c:v>
                </c:pt>
                <c:pt idx="422" formatCode="0">
                  <c:v>78129245.071456432</c:v>
                </c:pt>
                <c:pt idx="423" formatCode="0">
                  <c:v>78129245.146373853</c:v>
                </c:pt>
                <c:pt idx="424" formatCode="0">
                  <c:v>78129245.216891617</c:v>
                </c:pt>
                <c:pt idx="425" formatCode="0">
                  <c:v>78129245.283268169</c:v>
                </c:pt>
                <c:pt idx="426" formatCode="0">
                  <c:v>78129245.345746651</c:v>
                </c:pt>
                <c:pt idx="427" formatCode="0">
                  <c:v>78129245.404556021</c:v>
                </c:pt>
                <c:pt idx="428" formatCode="0">
                  <c:v>78129245.459911719</c:v>
                </c:pt>
                <c:pt idx="429" formatCode="0">
                  <c:v>78129245.51201658</c:v>
                </c:pt>
                <c:pt idx="430" formatCode="0">
                  <c:v>78129245.561061516</c:v>
                </c:pt>
                <c:pt idx="431" formatCode="0">
                  <c:v>78129245.607226238</c:v>
                </c:pt>
                <c:pt idx="432" formatCode="0">
                  <c:v>78129245.650679871</c:v>
                </c:pt>
                <c:pt idx="433" formatCode="0">
                  <c:v>78129245.691581622</c:v>
                </c:pt>
                <c:pt idx="434" formatCode="0">
                  <c:v>78129245.730081379</c:v>
                </c:pt>
                <c:pt idx="435" formatCode="0">
                  <c:v>78129245.766320184</c:v>
                </c:pt>
                <c:pt idx="436" formatCode="0">
                  <c:v>78129245.800430819</c:v>
                </c:pt>
                <c:pt idx="437" formatCode="0">
                  <c:v>78129245.832538262</c:v>
                </c:pt>
                <c:pt idx="438" formatCode="0">
                  <c:v>78129245.862760156</c:v>
                </c:pt>
                <c:pt idx="439" formatCode="0">
                  <c:v>78129245.891207218</c:v>
                </c:pt>
                <c:pt idx="440" formatCode="0">
                  <c:v>78129245.917983696</c:v>
                </c:pt>
                <c:pt idx="441" formatCode="0">
                  <c:v>78129245.943187699</c:v>
                </c:pt>
                <c:pt idx="442" formatCode="0">
                  <c:v>78129245.966911554</c:v>
                </c:pt>
                <c:pt idx="443" formatCode="0">
                  <c:v>78129245.989242196</c:v>
                </c:pt>
                <c:pt idx="444" formatCode="0">
                  <c:v>78129246.010261446</c:v>
                </c:pt>
                <c:pt idx="445" formatCode="0">
                  <c:v>78129246.030046299</c:v>
                </c:pt>
                <c:pt idx="446" formatCode="0">
                  <c:v>78129246.048669294</c:v>
                </c:pt>
                <c:pt idx="447" formatCode="0">
                  <c:v>78129246.066198602</c:v>
                </c:pt>
                <c:pt idx="448" formatCode="0">
                  <c:v>78129246.082698479</c:v>
                </c:pt>
                <c:pt idx="449" formatCode="0">
                  <c:v>78129246.098229393</c:v>
                </c:pt>
                <c:pt idx="450" formatCode="0">
                  <c:v>78129246.112848222</c:v>
                </c:pt>
                <c:pt idx="451" formatCode="0">
                  <c:v>78129246.126608551</c:v>
                </c:pt>
                <c:pt idx="452" formatCode="0">
                  <c:v>78129246.139560774</c:v>
                </c:pt>
                <c:pt idx="453" formatCode="0">
                  <c:v>78129246.151752368</c:v>
                </c:pt>
                <c:pt idx="454" formatCode="0">
                  <c:v>78129246.163228005</c:v>
                </c:pt>
                <c:pt idx="455" formatCode="0">
                  <c:v>78129246.174029708</c:v>
                </c:pt>
                <c:pt idx="456" formatCode="0">
                  <c:v>78129246.184197068</c:v>
                </c:pt>
                <c:pt idx="457" formatCode="0">
                  <c:v>78129246.193767339</c:v>
                </c:pt>
                <c:pt idx="458" formatCode="0">
                  <c:v>78129246.202775583</c:v>
                </c:pt>
                <c:pt idx="459" formatCode="0">
                  <c:v>78129246.21125482</c:v>
                </c:pt>
                <c:pt idx="460" formatCode="0">
                  <c:v>78129246.219236076</c:v>
                </c:pt>
                <c:pt idx="461" formatCode="0">
                  <c:v>78129246.22674863</c:v>
                </c:pt>
                <c:pt idx="462" formatCode="0">
                  <c:v>78129246.233820021</c:v>
                </c:pt>
                <c:pt idx="463" formatCode="0">
                  <c:v>78129246.240476102</c:v>
                </c:pt>
                <c:pt idx="464" formatCode="0">
                  <c:v>78129246.246741325</c:v>
                </c:pt>
                <c:pt idx="465" formatCode="0">
                  <c:v>78129246.252638608</c:v>
                </c:pt>
                <c:pt idx="466" formatCode="0">
                  <c:v>78129246.258189544</c:v>
                </c:pt>
                <c:pt idx="467" formatCode="0">
                  <c:v>78129246.263414517</c:v>
                </c:pt>
                <c:pt idx="468" formatCode="0">
                  <c:v>78129246.268332645</c:v>
                </c:pt>
                <c:pt idx="469" formatCode="0">
                  <c:v>78129246.272961944</c:v>
                </c:pt>
                <c:pt idx="470" formatCode="0">
                  <c:v>78129246.277319372</c:v>
                </c:pt>
                <c:pt idx="471" formatCode="0">
                  <c:v>78129246.281420916</c:v>
                </c:pt>
                <c:pt idx="472" formatCode="0">
                  <c:v>78129246.285281599</c:v>
                </c:pt>
                <c:pt idx="473" formatCode="0">
                  <c:v>78129246.288915545</c:v>
                </c:pt>
                <c:pt idx="474" formatCode="0">
                  <c:v>78129246.292336091</c:v>
                </c:pt>
                <c:pt idx="475" formatCode="0">
                  <c:v>78129246.295555755</c:v>
                </c:pt>
                <c:pt idx="476" formatCode="0">
                  <c:v>78129246.298586339</c:v>
                </c:pt>
                <c:pt idx="477" formatCode="0">
                  <c:v>78129246.301438957</c:v>
                </c:pt>
                <c:pt idx="478" formatCode="0">
                  <c:v>78129246.304124042</c:v>
                </c:pt>
                <c:pt idx="479" formatCode="0">
                  <c:v>78129246.306651443</c:v>
                </c:pt>
                <c:pt idx="480" formatCode="0">
                  <c:v>78129246.309030429</c:v>
                </c:pt>
                <c:pt idx="481" formatCode="0">
                  <c:v>78129246.311269686</c:v>
                </c:pt>
                <c:pt idx="482" formatCode="0">
                  <c:v>78129246.31337747</c:v>
                </c:pt>
                <c:pt idx="483" formatCode="0">
                  <c:v>78129246.315361455</c:v>
                </c:pt>
                <c:pt idx="484" formatCode="0">
                  <c:v>78129246.317228913</c:v>
                </c:pt>
                <c:pt idx="485" formatCode="0">
                  <c:v>78129246.318986714</c:v>
                </c:pt>
                <c:pt idx="486" formatCode="0">
                  <c:v>78129246.320641294</c:v>
                </c:pt>
                <c:pt idx="487" formatCode="0">
                  <c:v>78129246.322198704</c:v>
                </c:pt>
                <c:pt idx="488" formatCode="0">
                  <c:v>78129246.32366465</c:v>
                </c:pt>
                <c:pt idx="489" formatCode="0">
                  <c:v>78129246.325044498</c:v>
                </c:pt>
                <c:pt idx="490" formatCode="0">
                  <c:v>78129246.326343328</c:v>
                </c:pt>
                <c:pt idx="491" formatCode="0">
                  <c:v>78129246.327565879</c:v>
                </c:pt>
                <c:pt idx="492" formatCode="0">
                  <c:v>78129246.328716636</c:v>
                </c:pt>
                <c:pt idx="493" formatCode="0">
                  <c:v>78129246.329799786</c:v>
                </c:pt>
                <c:pt idx="494" formatCode="0">
                  <c:v>78129246.330819353</c:v>
                </c:pt>
                <c:pt idx="495" formatCode="0">
                  <c:v>78129246.331779048</c:v>
                </c:pt>
                <c:pt idx="496" formatCode="0">
                  <c:v>78129246.332682371</c:v>
                </c:pt>
                <c:pt idx="497" formatCode="0">
                  <c:v>78129246.333532661</c:v>
                </c:pt>
                <c:pt idx="498" formatCode="0">
                  <c:v>78129246.334333003</c:v>
                </c:pt>
                <c:pt idx="499" formatCode="0">
                  <c:v>78129246.335086346</c:v>
                </c:pt>
                <c:pt idx="500" formatCode="0">
                  <c:v>78129246.335795447</c:v>
                </c:pt>
                <c:pt idx="501" formatCode="0">
                  <c:v>78129246.336462915</c:v>
                </c:pt>
                <c:pt idx="502" formatCode="0">
                  <c:v>78129246.337091163</c:v>
                </c:pt>
                <c:pt idx="503" formatCode="0">
                  <c:v>78129246.33768253</c:v>
                </c:pt>
                <c:pt idx="504" formatCode="0">
                  <c:v>78129246.338239178</c:v>
                </c:pt>
                <c:pt idx="505" formatCode="0">
                  <c:v>78129246.338763118</c:v>
                </c:pt>
                <c:pt idx="506" formatCode="0">
                  <c:v>78129246.339256287</c:v>
                </c:pt>
                <c:pt idx="507" formatCode="0">
                  <c:v>78129246.339720517</c:v>
                </c:pt>
                <c:pt idx="508" formatCode="0">
                  <c:v>78129246.340157464</c:v>
                </c:pt>
                <c:pt idx="509" formatCode="0">
                  <c:v>78129246.340568751</c:v>
                </c:pt>
                <c:pt idx="510" formatCode="0">
                  <c:v>78129246.340955898</c:v>
                </c:pt>
                <c:pt idx="511" formatCode="0">
                  <c:v>78129246.341320306</c:v>
                </c:pt>
                <c:pt idx="512" formatCode="0">
                  <c:v>78129246.341663316</c:v>
                </c:pt>
                <c:pt idx="513" formatCode="0">
                  <c:v>78129246.341986179</c:v>
                </c:pt>
                <c:pt idx="514" formatCode="0">
                  <c:v>78129246.342290074</c:v>
                </c:pt>
                <c:pt idx="515" formatCode="0">
                  <c:v>78129246.342576116</c:v>
                </c:pt>
                <c:pt idx="516" formatCode="0">
                  <c:v>78129246.34284538</c:v>
                </c:pt>
                <c:pt idx="517" formatCode="0">
                  <c:v>78129246.343098819</c:v>
                </c:pt>
                <c:pt idx="518" formatCode="0">
                  <c:v>78129246.343337387</c:v>
                </c:pt>
                <c:pt idx="519" formatCode="0">
                  <c:v>78129246.343561932</c:v>
                </c:pt>
                <c:pt idx="520" formatCode="0">
                  <c:v>78129246.343773305</c:v>
                </c:pt>
                <c:pt idx="521" formatCode="0">
                  <c:v>78129246.343972251</c:v>
                </c:pt>
                <c:pt idx="522" formatCode="0">
                  <c:v>78129246.344159514</c:v>
                </c:pt>
                <c:pt idx="523" formatCode="0">
                  <c:v>78129246.34433578</c:v>
                </c:pt>
                <c:pt idx="524" formatCode="0">
                  <c:v>78129246.344501689</c:v>
                </c:pt>
                <c:pt idx="525" formatCode="0">
                  <c:v>78129246.344657868</c:v>
                </c:pt>
                <c:pt idx="526" formatCode="0">
                  <c:v>78129246.344804883</c:v>
                </c:pt>
                <c:pt idx="527" formatCode="0">
                  <c:v>78129246.34494324</c:v>
                </c:pt>
                <c:pt idx="528" formatCode="0">
                  <c:v>78129246.345073491</c:v>
                </c:pt>
                <c:pt idx="529" formatCode="0">
                  <c:v>78129246.345196083</c:v>
                </c:pt>
                <c:pt idx="530" formatCode="0">
                  <c:v>78129246.345311478</c:v>
                </c:pt>
                <c:pt idx="531" formatCode="0">
                  <c:v>78129246.345420107</c:v>
                </c:pt>
                <c:pt idx="532" formatCode="0">
                  <c:v>78129246.345522344</c:v>
                </c:pt>
                <c:pt idx="533" formatCode="0">
                  <c:v>78129246.345618561</c:v>
                </c:pt>
                <c:pt idx="534" formatCode="0">
                  <c:v>78129246.345709145</c:v>
                </c:pt>
                <c:pt idx="535" formatCode="0">
                  <c:v>78129246.345794424</c:v>
                </c:pt>
                <c:pt idx="536" formatCode="0">
                  <c:v>78129246.345874682</c:v>
                </c:pt>
                <c:pt idx="537" formatCode="0">
                  <c:v>78129246.345950216</c:v>
                </c:pt>
                <c:pt idx="538" formatCode="0">
                  <c:v>78129246.346021324</c:v>
                </c:pt>
                <c:pt idx="539" formatCode="0">
                  <c:v>78129246.34608826</c:v>
                </c:pt>
                <c:pt idx="540" formatCode="0">
                  <c:v>78129246.346151263</c:v>
                </c:pt>
                <c:pt idx="541" formatCode="0">
                  <c:v>78129246.346210554</c:v>
                </c:pt>
                <c:pt idx="542" formatCode="0">
                  <c:v>78129246.346266374</c:v>
                </c:pt>
                <c:pt idx="543" formatCode="0">
                  <c:v>78129246.346318915</c:v>
                </c:pt>
                <c:pt idx="544" formatCode="0">
                  <c:v>78129246.346368387</c:v>
                </c:pt>
                <c:pt idx="545" formatCode="0">
                  <c:v>78129246.346414924</c:v>
                </c:pt>
                <c:pt idx="546" formatCode="0">
                  <c:v>78129246.346458748</c:v>
                </c:pt>
                <c:pt idx="547" formatCode="0">
                  <c:v>78129246.346499979</c:v>
                </c:pt>
                <c:pt idx="548" formatCode="0">
                  <c:v>78129246.346538812</c:v>
                </c:pt>
                <c:pt idx="549" formatCode="0">
                  <c:v>78129246.34657535</c:v>
                </c:pt>
                <c:pt idx="550" formatCode="0">
                  <c:v>78129246.346609741</c:v>
                </c:pt>
                <c:pt idx="551" formatCode="0">
                  <c:v>78129246.346642107</c:v>
                </c:pt>
                <c:pt idx="552" formatCode="0">
                  <c:v>78129246.346672595</c:v>
                </c:pt>
                <c:pt idx="553" formatCode="0">
                  <c:v>78129246.346701279</c:v>
                </c:pt>
                <c:pt idx="554" formatCode="0">
                  <c:v>78129246.34672828</c:v>
                </c:pt>
                <c:pt idx="555" formatCode="0">
                  <c:v>78129246.346753702</c:v>
                </c:pt>
                <c:pt idx="556" formatCode="0">
                  <c:v>78129246.346777618</c:v>
                </c:pt>
                <c:pt idx="557" formatCode="0">
                  <c:v>78129246.346800134</c:v>
                </c:pt>
                <c:pt idx="558" formatCode="0">
                  <c:v>78129246.346821323</c:v>
                </c:pt>
                <c:pt idx="559" formatCode="0">
                  <c:v>78129246.346841276</c:v>
                </c:pt>
                <c:pt idx="560" formatCode="0">
                  <c:v>78129246.346860051</c:v>
                </c:pt>
                <c:pt idx="561" formatCode="0">
                  <c:v>78129246.346877724</c:v>
                </c:pt>
                <c:pt idx="562" formatCode="0">
                  <c:v>78129246.346894369</c:v>
                </c:pt>
                <c:pt idx="563" formatCode="0">
                  <c:v>78129246.34691003</c:v>
                </c:pt>
                <c:pt idx="564" formatCode="0">
                  <c:v>78129246.346924782</c:v>
                </c:pt>
                <c:pt idx="565" formatCode="0">
                  <c:v>78129246.34693864</c:v>
                </c:pt>
                <c:pt idx="566" formatCode="0">
                  <c:v>78129246.346951708</c:v>
                </c:pt>
                <c:pt idx="567" formatCode="0">
                  <c:v>78129246.346964002</c:v>
                </c:pt>
                <c:pt idx="568" formatCode="0">
                  <c:v>78129246.34697558</c:v>
                </c:pt>
                <c:pt idx="569" formatCode="0">
                  <c:v>78129246.346986473</c:v>
                </c:pt>
                <c:pt idx="570" formatCode="0">
                  <c:v>78129246.34699671</c:v>
                </c:pt>
                <c:pt idx="571" formatCode="0">
                  <c:v>78129246.347006381</c:v>
                </c:pt>
                <c:pt idx="572" formatCode="0">
                  <c:v>78129246.347015455</c:v>
                </c:pt>
                <c:pt idx="573" formatCode="0">
                  <c:v>78129246.347024009</c:v>
                </c:pt>
                <c:pt idx="574" formatCode="0">
                  <c:v>78129246.347032055</c:v>
                </c:pt>
                <c:pt idx="575" formatCode="0">
                  <c:v>78129246.347039625</c:v>
                </c:pt>
                <c:pt idx="576" formatCode="0">
                  <c:v>78129246.347046763</c:v>
                </c:pt>
                <c:pt idx="577" formatCode="0">
                  <c:v>78129246.347053468</c:v>
                </c:pt>
                <c:pt idx="578" formatCode="0">
                  <c:v>78129246.347059786</c:v>
                </c:pt>
                <c:pt idx="579" formatCode="0">
                  <c:v>78129246.347065732</c:v>
                </c:pt>
                <c:pt idx="580" formatCode="0">
                  <c:v>78129246.347071335</c:v>
                </c:pt>
                <c:pt idx="581" formatCode="0">
                  <c:v>78129246.34707661</c:v>
                </c:pt>
                <c:pt idx="582" formatCode="0">
                  <c:v>78129246.347081557</c:v>
                </c:pt>
                <c:pt idx="583" formatCode="0">
                  <c:v>78129246.347086236</c:v>
                </c:pt>
                <c:pt idx="584" formatCode="0">
                  <c:v>78129246.347090617</c:v>
                </c:pt>
                <c:pt idx="585" formatCode="0">
                  <c:v>78129246.347094744</c:v>
                </c:pt>
                <c:pt idx="586" formatCode="0">
                  <c:v>78129246.347098649</c:v>
                </c:pt>
                <c:pt idx="587" formatCode="0">
                  <c:v>78129246.347102314</c:v>
                </c:pt>
                <c:pt idx="588" formatCode="0">
                  <c:v>78129246.347105771</c:v>
                </c:pt>
                <c:pt idx="589" formatCode="0">
                  <c:v>78129246.347109005</c:v>
                </c:pt>
                <c:pt idx="590" formatCode="0">
                  <c:v>78129246.34711206</c:v>
                </c:pt>
                <c:pt idx="591" formatCode="0">
                  <c:v>78129246.347114936</c:v>
                </c:pt>
                <c:pt idx="592" formatCode="0">
                  <c:v>78129246.347117662</c:v>
                </c:pt>
                <c:pt idx="593" formatCode="0">
                  <c:v>78129246.347120196</c:v>
                </c:pt>
                <c:pt idx="594" formatCode="0">
                  <c:v>78129246.34712261</c:v>
                </c:pt>
                <c:pt idx="595" formatCode="0">
                  <c:v>78129246.34712486</c:v>
                </c:pt>
                <c:pt idx="596" formatCode="0">
                  <c:v>78129246.347126976</c:v>
                </c:pt>
                <c:pt idx="597" formatCode="0">
                  <c:v>78129246.347128987</c:v>
                </c:pt>
                <c:pt idx="598" formatCode="0">
                  <c:v>78129246.347130865</c:v>
                </c:pt>
                <c:pt idx="599" formatCode="0">
                  <c:v>78129246.347132623</c:v>
                </c:pt>
                <c:pt idx="600" formatCode="0">
                  <c:v>78129246.347134307</c:v>
                </c:pt>
                <c:pt idx="601" formatCode="0">
                  <c:v>78129246.347135872</c:v>
                </c:pt>
                <c:pt idx="602" formatCode="0">
                  <c:v>78129246.347137362</c:v>
                </c:pt>
                <c:pt idx="603" formatCode="0">
                  <c:v>78129246.347138748</c:v>
                </c:pt>
                <c:pt idx="604" formatCode="0">
                  <c:v>78129246.347140059</c:v>
                </c:pt>
                <c:pt idx="605" formatCode="0">
                  <c:v>78129246.347141296</c:v>
                </c:pt>
                <c:pt idx="606" formatCode="0">
                  <c:v>78129246.347142458</c:v>
                </c:pt>
                <c:pt idx="607" formatCode="0">
                  <c:v>78129246.347143546</c:v>
                </c:pt>
                <c:pt idx="608" formatCode="0">
                  <c:v>78129246.347144574</c:v>
                </c:pt>
                <c:pt idx="609" formatCode="0">
                  <c:v>78129246.347145528</c:v>
                </c:pt>
                <c:pt idx="610" formatCode="0">
                  <c:v>78129246.347146437</c:v>
                </c:pt>
                <c:pt idx="611" formatCode="0">
                  <c:v>78129246.347147316</c:v>
                </c:pt>
                <c:pt idx="612" formatCode="0">
                  <c:v>78129246.347148106</c:v>
                </c:pt>
                <c:pt idx="613" formatCode="0">
                  <c:v>78129246.347148865</c:v>
                </c:pt>
                <c:pt idx="614" formatCode="0">
                  <c:v>78129246.347149596</c:v>
                </c:pt>
                <c:pt idx="615" formatCode="0">
                  <c:v>78129246.347150266</c:v>
                </c:pt>
                <c:pt idx="616" formatCode="0">
                  <c:v>78129246.347150892</c:v>
                </c:pt>
                <c:pt idx="617" formatCode="0">
                  <c:v>78129246.347151503</c:v>
                </c:pt>
                <c:pt idx="618" formatCode="0">
                  <c:v>78129246.347152054</c:v>
                </c:pt>
                <c:pt idx="619" formatCode="0">
                  <c:v>78129246.347152591</c:v>
                </c:pt>
                <c:pt idx="620" formatCode="0">
                  <c:v>78129246.347153082</c:v>
                </c:pt>
                <c:pt idx="621" formatCode="0">
                  <c:v>78129246.347153544</c:v>
                </c:pt>
                <c:pt idx="622" formatCode="0">
                  <c:v>78129246.347153977</c:v>
                </c:pt>
                <c:pt idx="623" formatCode="0">
                  <c:v>78129246.347154394</c:v>
                </c:pt>
                <c:pt idx="624" formatCode="0">
                  <c:v>78129246.347154796</c:v>
                </c:pt>
                <c:pt idx="625" formatCode="0">
                  <c:v>78129246.347155154</c:v>
                </c:pt>
                <c:pt idx="626" formatCode="0">
                  <c:v>78129246.347155511</c:v>
                </c:pt>
                <c:pt idx="627" formatCode="0">
                  <c:v>78129246.347155824</c:v>
                </c:pt>
                <c:pt idx="628" formatCode="0">
                  <c:v>78129246.347156137</c:v>
                </c:pt>
                <c:pt idx="629" formatCode="0">
                  <c:v>78129246.34715642</c:v>
                </c:pt>
                <c:pt idx="630" formatCode="0">
                  <c:v>78129246.347156703</c:v>
                </c:pt>
                <c:pt idx="631" formatCode="0">
                  <c:v>78129246.347156957</c:v>
                </c:pt>
                <c:pt idx="632" formatCode="0">
                  <c:v>78129246.347157195</c:v>
                </c:pt>
                <c:pt idx="633" formatCode="0">
                  <c:v>78129246.347157419</c:v>
                </c:pt>
                <c:pt idx="634" formatCode="0">
                  <c:v>78129246.347157642</c:v>
                </c:pt>
                <c:pt idx="635" formatCode="0">
                  <c:v>78129246.347157836</c:v>
                </c:pt>
                <c:pt idx="636" formatCode="0">
                  <c:v>78129246.34715803</c:v>
                </c:pt>
                <c:pt idx="637" formatCode="0">
                  <c:v>78129246.347158208</c:v>
                </c:pt>
                <c:pt idx="638" formatCode="0">
                  <c:v>78129246.347158372</c:v>
                </c:pt>
                <c:pt idx="639" formatCode="0">
                  <c:v>78129246.347158536</c:v>
                </c:pt>
                <c:pt idx="640" formatCode="0">
                  <c:v>78129246.34715867</c:v>
                </c:pt>
                <c:pt idx="641" formatCode="0">
                  <c:v>78129246.347158819</c:v>
                </c:pt>
                <c:pt idx="642" formatCode="0">
                  <c:v>78129246.347158954</c:v>
                </c:pt>
                <c:pt idx="643" formatCode="0">
                  <c:v>78129246.347159073</c:v>
                </c:pt>
                <c:pt idx="644" formatCode="0">
                  <c:v>78129246.347159177</c:v>
                </c:pt>
                <c:pt idx="645" formatCode="0">
                  <c:v>78129246.347159296</c:v>
                </c:pt>
                <c:pt idx="646" formatCode="0">
                  <c:v>78129246.347159401</c:v>
                </c:pt>
                <c:pt idx="647" formatCode="0">
                  <c:v>78129246.34715949</c:v>
                </c:pt>
                <c:pt idx="648" formatCode="0">
                  <c:v>78129246.347159579</c:v>
                </c:pt>
                <c:pt idx="649" formatCode="0">
                  <c:v>78129246.347159669</c:v>
                </c:pt>
                <c:pt idx="650" formatCode="0">
                  <c:v>78129246.347159743</c:v>
                </c:pt>
                <c:pt idx="651" formatCode="0">
                  <c:v>78129246.347159833</c:v>
                </c:pt>
                <c:pt idx="652" formatCode="0">
                  <c:v>78129246.347159907</c:v>
                </c:pt>
                <c:pt idx="653" formatCode="0">
                  <c:v>78129246.347159967</c:v>
                </c:pt>
                <c:pt idx="654" formatCode="0">
                  <c:v>78129246.347160041</c:v>
                </c:pt>
                <c:pt idx="655" formatCode="0">
                  <c:v>78129246.347160086</c:v>
                </c:pt>
                <c:pt idx="656" formatCode="0">
                  <c:v>78129246.347160146</c:v>
                </c:pt>
                <c:pt idx="657" formatCode="0">
                  <c:v>78129246.347160205</c:v>
                </c:pt>
                <c:pt idx="658" formatCode="0">
                  <c:v>78129246.34716025</c:v>
                </c:pt>
                <c:pt idx="659" formatCode="0">
                  <c:v>78129246.347160295</c:v>
                </c:pt>
                <c:pt idx="660" formatCode="0">
                  <c:v>78129246.347160339</c:v>
                </c:pt>
                <c:pt idx="661" formatCode="0">
                  <c:v>78129246.347160384</c:v>
                </c:pt>
                <c:pt idx="662" formatCode="0">
                  <c:v>78129246.347160414</c:v>
                </c:pt>
                <c:pt idx="663" formatCode="0">
                  <c:v>78129246.347160459</c:v>
                </c:pt>
                <c:pt idx="664" formatCode="0">
                  <c:v>78129246.347160488</c:v>
                </c:pt>
                <c:pt idx="665" formatCode="0">
                  <c:v>78129246.347160518</c:v>
                </c:pt>
                <c:pt idx="666" formatCode="0">
                  <c:v>78129246.347160563</c:v>
                </c:pt>
                <c:pt idx="667" formatCode="0">
                  <c:v>78129246.347160578</c:v>
                </c:pt>
                <c:pt idx="668" formatCode="0">
                  <c:v>78129246.347160608</c:v>
                </c:pt>
                <c:pt idx="669" formatCode="0">
                  <c:v>78129246.347160637</c:v>
                </c:pt>
                <c:pt idx="670" formatCode="0">
                  <c:v>78129246.347160667</c:v>
                </c:pt>
                <c:pt idx="671" formatCode="0">
                  <c:v>78129246.347160682</c:v>
                </c:pt>
                <c:pt idx="672" formatCode="0">
                  <c:v>78129246.347160712</c:v>
                </c:pt>
                <c:pt idx="673" formatCode="0">
                  <c:v>78129246.347160727</c:v>
                </c:pt>
                <c:pt idx="674" formatCode="0">
                  <c:v>78129246.347160742</c:v>
                </c:pt>
                <c:pt idx="675" formatCode="0">
                  <c:v>78129246.347160757</c:v>
                </c:pt>
                <c:pt idx="676" formatCode="0">
                  <c:v>78129246.347160771</c:v>
                </c:pt>
                <c:pt idx="677" formatCode="0">
                  <c:v>78129246.347160801</c:v>
                </c:pt>
                <c:pt idx="678" formatCode="0">
                  <c:v>78129246.347160816</c:v>
                </c:pt>
                <c:pt idx="679" formatCode="0">
                  <c:v>78129246.347160831</c:v>
                </c:pt>
                <c:pt idx="680" formatCode="0">
                  <c:v>78129246.347160831</c:v>
                </c:pt>
                <c:pt idx="681" formatCode="0">
                  <c:v>78129246.347160846</c:v>
                </c:pt>
                <c:pt idx="682" formatCode="0">
                  <c:v>78129246.347160876</c:v>
                </c:pt>
                <c:pt idx="683" formatCode="0">
                  <c:v>78129246.347160876</c:v>
                </c:pt>
                <c:pt idx="684" formatCode="0">
                  <c:v>78129246.347160891</c:v>
                </c:pt>
                <c:pt idx="685" formatCode="0">
                  <c:v>78129246.347160891</c:v>
                </c:pt>
                <c:pt idx="686" formatCode="0">
                  <c:v>78129246.347160906</c:v>
                </c:pt>
                <c:pt idx="687" formatCode="0">
                  <c:v>78129246.347160906</c:v>
                </c:pt>
                <c:pt idx="688" formatCode="0">
                  <c:v>78129246.347160921</c:v>
                </c:pt>
                <c:pt idx="689" formatCode="0">
                  <c:v>78129246.347160921</c:v>
                </c:pt>
                <c:pt idx="690" formatCode="0">
                  <c:v>78129246.347160935</c:v>
                </c:pt>
                <c:pt idx="691" formatCode="0">
                  <c:v>78129246.347160935</c:v>
                </c:pt>
                <c:pt idx="692" formatCode="0">
                  <c:v>78129246.347160935</c:v>
                </c:pt>
                <c:pt idx="693" formatCode="0">
                  <c:v>78129246.347160965</c:v>
                </c:pt>
                <c:pt idx="694" formatCode="0">
                  <c:v>78129246.347160965</c:v>
                </c:pt>
                <c:pt idx="695" formatCode="0">
                  <c:v>78129246.347160965</c:v>
                </c:pt>
                <c:pt idx="696" formatCode="0">
                  <c:v>78129246.34716098</c:v>
                </c:pt>
                <c:pt idx="697" formatCode="0">
                  <c:v>78129246.34716098</c:v>
                </c:pt>
                <c:pt idx="698" formatCode="0">
                  <c:v>78129246.34716098</c:v>
                </c:pt>
                <c:pt idx="699" formatCode="0">
                  <c:v>78129246.34716098</c:v>
                </c:pt>
                <c:pt idx="700" formatCode="0">
                  <c:v>78129246.347160995</c:v>
                </c:pt>
                <c:pt idx="701" formatCode="0">
                  <c:v>78129246.347160995</c:v>
                </c:pt>
                <c:pt idx="702" formatCode="0">
                  <c:v>78129246.347160995</c:v>
                </c:pt>
                <c:pt idx="703" formatCode="0">
                  <c:v>78129246.347160995</c:v>
                </c:pt>
                <c:pt idx="704" formatCode="0">
                  <c:v>78129246.347160995</c:v>
                </c:pt>
                <c:pt idx="705" formatCode="0">
                  <c:v>78129246.347160995</c:v>
                </c:pt>
                <c:pt idx="706" formatCode="0">
                  <c:v>78129246.34716101</c:v>
                </c:pt>
                <c:pt idx="707" formatCode="0">
                  <c:v>78129246.34716101</c:v>
                </c:pt>
                <c:pt idx="708" formatCode="0">
                  <c:v>78129246.34716101</c:v>
                </c:pt>
                <c:pt idx="709" formatCode="0">
                  <c:v>78129246.34716101</c:v>
                </c:pt>
                <c:pt idx="710" formatCode="0">
                  <c:v>78129246.34716101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59A8-4DB5-8142-8179D0358202}"/>
            </c:ext>
          </c:extLst>
        </c:ser>
        <c:ser>
          <c:idx val="0"/>
          <c:order val="9"/>
          <c:tx>
            <c:v>S4</c:v>
          </c:tx>
          <c:spPr>
            <a:ln w="19050" cap="rnd">
              <a:solidFill>
                <a:srgbClr val="7030A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Deutschland!$A$21:$A$731</c:f>
              <c:numCache>
                <c:formatCode>d/m;@</c:formatCode>
                <c:ptCount val="711"/>
                <c:pt idx="1">
                  <c:v>43852</c:v>
                </c:pt>
                <c:pt idx="2">
                  <c:v>43853</c:v>
                </c:pt>
                <c:pt idx="3">
                  <c:v>43854</c:v>
                </c:pt>
                <c:pt idx="4">
                  <c:v>43855</c:v>
                </c:pt>
                <c:pt idx="5">
                  <c:v>43856</c:v>
                </c:pt>
                <c:pt idx="6">
                  <c:v>43857</c:v>
                </c:pt>
                <c:pt idx="7">
                  <c:v>43858</c:v>
                </c:pt>
                <c:pt idx="8">
                  <c:v>43859</c:v>
                </c:pt>
                <c:pt idx="9">
                  <c:v>43860</c:v>
                </c:pt>
                <c:pt idx="10">
                  <c:v>43861</c:v>
                </c:pt>
                <c:pt idx="11">
                  <c:v>43862</c:v>
                </c:pt>
                <c:pt idx="12">
                  <c:v>43863</c:v>
                </c:pt>
                <c:pt idx="13">
                  <c:v>43864</c:v>
                </c:pt>
                <c:pt idx="14">
                  <c:v>43865</c:v>
                </c:pt>
                <c:pt idx="15">
                  <c:v>43866</c:v>
                </c:pt>
                <c:pt idx="16">
                  <c:v>43867</c:v>
                </c:pt>
                <c:pt idx="17">
                  <c:v>43868</c:v>
                </c:pt>
                <c:pt idx="18">
                  <c:v>43869</c:v>
                </c:pt>
                <c:pt idx="19">
                  <c:v>43870</c:v>
                </c:pt>
                <c:pt idx="20">
                  <c:v>43871</c:v>
                </c:pt>
                <c:pt idx="21">
                  <c:v>43872</c:v>
                </c:pt>
                <c:pt idx="22">
                  <c:v>43873</c:v>
                </c:pt>
                <c:pt idx="23">
                  <c:v>43874</c:v>
                </c:pt>
                <c:pt idx="24">
                  <c:v>43875</c:v>
                </c:pt>
                <c:pt idx="25">
                  <c:v>43876</c:v>
                </c:pt>
                <c:pt idx="26">
                  <c:v>43877</c:v>
                </c:pt>
                <c:pt idx="27">
                  <c:v>43878</c:v>
                </c:pt>
                <c:pt idx="28">
                  <c:v>43879</c:v>
                </c:pt>
                <c:pt idx="29">
                  <c:v>43880</c:v>
                </c:pt>
                <c:pt idx="30">
                  <c:v>43881</c:v>
                </c:pt>
                <c:pt idx="31">
                  <c:v>43882</c:v>
                </c:pt>
                <c:pt idx="32">
                  <c:v>43883</c:v>
                </c:pt>
                <c:pt idx="33">
                  <c:v>43884</c:v>
                </c:pt>
                <c:pt idx="34">
                  <c:v>43885</c:v>
                </c:pt>
                <c:pt idx="35">
                  <c:v>43886</c:v>
                </c:pt>
                <c:pt idx="36">
                  <c:v>43887</c:v>
                </c:pt>
                <c:pt idx="37">
                  <c:v>43888</c:v>
                </c:pt>
                <c:pt idx="38">
                  <c:v>43889</c:v>
                </c:pt>
                <c:pt idx="39">
                  <c:v>43890</c:v>
                </c:pt>
                <c:pt idx="40">
                  <c:v>43891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43897</c:v>
                </c:pt>
                <c:pt idx="47">
                  <c:v>43898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43904</c:v>
                </c:pt>
                <c:pt idx="54">
                  <c:v>43905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43911</c:v>
                </c:pt>
                <c:pt idx="61">
                  <c:v>43912</c:v>
                </c:pt>
                <c:pt idx="62">
                  <c:v>43913</c:v>
                </c:pt>
                <c:pt idx="63">
                  <c:v>43914</c:v>
                </c:pt>
                <c:pt idx="64">
                  <c:v>43915</c:v>
                </c:pt>
                <c:pt idx="65">
                  <c:v>43916</c:v>
                </c:pt>
                <c:pt idx="66">
                  <c:v>43917</c:v>
                </c:pt>
                <c:pt idx="67">
                  <c:v>43918</c:v>
                </c:pt>
                <c:pt idx="68">
                  <c:v>43919</c:v>
                </c:pt>
                <c:pt idx="69">
                  <c:v>43920</c:v>
                </c:pt>
                <c:pt idx="70">
                  <c:v>43921</c:v>
                </c:pt>
                <c:pt idx="71">
                  <c:v>43922</c:v>
                </c:pt>
                <c:pt idx="72">
                  <c:v>43923</c:v>
                </c:pt>
                <c:pt idx="73">
                  <c:v>43924</c:v>
                </c:pt>
                <c:pt idx="74">
                  <c:v>43925</c:v>
                </c:pt>
                <c:pt idx="75">
                  <c:v>43926</c:v>
                </c:pt>
                <c:pt idx="76">
                  <c:v>43927</c:v>
                </c:pt>
                <c:pt idx="77">
                  <c:v>43928</c:v>
                </c:pt>
                <c:pt idx="78">
                  <c:v>43929</c:v>
                </c:pt>
                <c:pt idx="79">
                  <c:v>43930</c:v>
                </c:pt>
                <c:pt idx="80">
                  <c:v>43931</c:v>
                </c:pt>
                <c:pt idx="81">
                  <c:v>43932</c:v>
                </c:pt>
                <c:pt idx="82">
                  <c:v>43933</c:v>
                </c:pt>
                <c:pt idx="83">
                  <c:v>43934</c:v>
                </c:pt>
                <c:pt idx="84">
                  <c:v>43935</c:v>
                </c:pt>
                <c:pt idx="85">
                  <c:v>43936</c:v>
                </c:pt>
                <c:pt idx="86">
                  <c:v>43937</c:v>
                </c:pt>
                <c:pt idx="87">
                  <c:v>43938</c:v>
                </c:pt>
                <c:pt idx="88">
                  <c:v>43939</c:v>
                </c:pt>
                <c:pt idx="89">
                  <c:v>43940</c:v>
                </c:pt>
                <c:pt idx="90">
                  <c:v>43941</c:v>
                </c:pt>
                <c:pt idx="91">
                  <c:v>43942</c:v>
                </c:pt>
                <c:pt idx="92">
                  <c:v>43943</c:v>
                </c:pt>
                <c:pt idx="93">
                  <c:v>43944</c:v>
                </c:pt>
                <c:pt idx="94">
                  <c:v>43945</c:v>
                </c:pt>
                <c:pt idx="95">
                  <c:v>43946</c:v>
                </c:pt>
                <c:pt idx="96">
                  <c:v>43947</c:v>
                </c:pt>
                <c:pt idx="97">
                  <c:v>43948</c:v>
                </c:pt>
                <c:pt idx="98">
                  <c:v>43949</c:v>
                </c:pt>
                <c:pt idx="99">
                  <c:v>43950</c:v>
                </c:pt>
                <c:pt idx="100">
                  <c:v>43951</c:v>
                </c:pt>
                <c:pt idx="101">
                  <c:v>43952</c:v>
                </c:pt>
                <c:pt idx="102">
                  <c:v>43953</c:v>
                </c:pt>
                <c:pt idx="103">
                  <c:v>43954</c:v>
                </c:pt>
                <c:pt idx="104">
                  <c:v>43955</c:v>
                </c:pt>
                <c:pt idx="105">
                  <c:v>43956</c:v>
                </c:pt>
                <c:pt idx="106">
                  <c:v>43957</c:v>
                </c:pt>
                <c:pt idx="107">
                  <c:v>43958</c:v>
                </c:pt>
                <c:pt idx="108">
                  <c:v>43959</c:v>
                </c:pt>
                <c:pt idx="109">
                  <c:v>43960</c:v>
                </c:pt>
                <c:pt idx="110">
                  <c:v>43961</c:v>
                </c:pt>
                <c:pt idx="111">
                  <c:v>43962</c:v>
                </c:pt>
                <c:pt idx="112">
                  <c:v>43963</c:v>
                </c:pt>
                <c:pt idx="113">
                  <c:v>43964</c:v>
                </c:pt>
                <c:pt idx="114">
                  <c:v>43965</c:v>
                </c:pt>
                <c:pt idx="115">
                  <c:v>43966</c:v>
                </c:pt>
                <c:pt idx="116">
                  <c:v>43967</c:v>
                </c:pt>
                <c:pt idx="117">
                  <c:v>43968</c:v>
                </c:pt>
                <c:pt idx="118">
                  <c:v>43969</c:v>
                </c:pt>
                <c:pt idx="119">
                  <c:v>43970</c:v>
                </c:pt>
                <c:pt idx="120">
                  <c:v>43971</c:v>
                </c:pt>
                <c:pt idx="121">
                  <c:v>43972</c:v>
                </c:pt>
                <c:pt idx="122">
                  <c:v>43973</c:v>
                </c:pt>
                <c:pt idx="123">
                  <c:v>43974</c:v>
                </c:pt>
                <c:pt idx="124">
                  <c:v>43975</c:v>
                </c:pt>
                <c:pt idx="125">
                  <c:v>43976</c:v>
                </c:pt>
                <c:pt idx="126">
                  <c:v>43977</c:v>
                </c:pt>
                <c:pt idx="127">
                  <c:v>43978</c:v>
                </c:pt>
                <c:pt idx="128">
                  <c:v>43979</c:v>
                </c:pt>
                <c:pt idx="129">
                  <c:v>43980</c:v>
                </c:pt>
                <c:pt idx="130">
                  <c:v>43981</c:v>
                </c:pt>
                <c:pt idx="131">
                  <c:v>43982</c:v>
                </c:pt>
                <c:pt idx="132">
                  <c:v>43983</c:v>
                </c:pt>
                <c:pt idx="133">
                  <c:v>43984</c:v>
                </c:pt>
                <c:pt idx="134">
                  <c:v>43985</c:v>
                </c:pt>
                <c:pt idx="135">
                  <c:v>43986</c:v>
                </c:pt>
                <c:pt idx="136">
                  <c:v>43987</c:v>
                </c:pt>
                <c:pt idx="137">
                  <c:v>43988</c:v>
                </c:pt>
                <c:pt idx="138">
                  <c:v>43989</c:v>
                </c:pt>
                <c:pt idx="139">
                  <c:v>43990</c:v>
                </c:pt>
                <c:pt idx="140">
                  <c:v>43991</c:v>
                </c:pt>
                <c:pt idx="141">
                  <c:v>43992</c:v>
                </c:pt>
                <c:pt idx="142">
                  <c:v>43993</c:v>
                </c:pt>
                <c:pt idx="143">
                  <c:v>43994</c:v>
                </c:pt>
                <c:pt idx="144">
                  <c:v>43995</c:v>
                </c:pt>
                <c:pt idx="145">
                  <c:v>43996</c:v>
                </c:pt>
                <c:pt idx="146">
                  <c:v>43997</c:v>
                </c:pt>
                <c:pt idx="147">
                  <c:v>43998</c:v>
                </c:pt>
                <c:pt idx="148">
                  <c:v>43999</c:v>
                </c:pt>
                <c:pt idx="149">
                  <c:v>44000</c:v>
                </c:pt>
                <c:pt idx="150">
                  <c:v>44001</c:v>
                </c:pt>
                <c:pt idx="151">
                  <c:v>44002</c:v>
                </c:pt>
                <c:pt idx="152">
                  <c:v>44003</c:v>
                </c:pt>
                <c:pt idx="153">
                  <c:v>44004</c:v>
                </c:pt>
                <c:pt idx="154">
                  <c:v>44005</c:v>
                </c:pt>
                <c:pt idx="155">
                  <c:v>44006</c:v>
                </c:pt>
                <c:pt idx="156">
                  <c:v>44007</c:v>
                </c:pt>
                <c:pt idx="157">
                  <c:v>44008</c:v>
                </c:pt>
                <c:pt idx="158">
                  <c:v>44009</c:v>
                </c:pt>
                <c:pt idx="159">
                  <c:v>44010</c:v>
                </c:pt>
                <c:pt idx="160">
                  <c:v>44011</c:v>
                </c:pt>
                <c:pt idx="161">
                  <c:v>44012</c:v>
                </c:pt>
                <c:pt idx="162">
                  <c:v>44013</c:v>
                </c:pt>
                <c:pt idx="163">
                  <c:v>44014</c:v>
                </c:pt>
                <c:pt idx="164">
                  <c:v>44015</c:v>
                </c:pt>
                <c:pt idx="165">
                  <c:v>44016</c:v>
                </c:pt>
                <c:pt idx="166">
                  <c:v>44017</c:v>
                </c:pt>
                <c:pt idx="167">
                  <c:v>44018</c:v>
                </c:pt>
                <c:pt idx="168">
                  <c:v>44019</c:v>
                </c:pt>
                <c:pt idx="169">
                  <c:v>44020</c:v>
                </c:pt>
                <c:pt idx="170">
                  <c:v>44021</c:v>
                </c:pt>
                <c:pt idx="171">
                  <c:v>44022</c:v>
                </c:pt>
                <c:pt idx="172">
                  <c:v>44023</c:v>
                </c:pt>
                <c:pt idx="173">
                  <c:v>44024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44030</c:v>
                </c:pt>
                <c:pt idx="180">
                  <c:v>44031</c:v>
                </c:pt>
                <c:pt idx="181">
                  <c:v>44032</c:v>
                </c:pt>
                <c:pt idx="182">
                  <c:v>44033</c:v>
                </c:pt>
                <c:pt idx="183">
                  <c:v>44034</c:v>
                </c:pt>
                <c:pt idx="184">
                  <c:v>44035</c:v>
                </c:pt>
                <c:pt idx="185">
                  <c:v>44036</c:v>
                </c:pt>
                <c:pt idx="186">
                  <c:v>44037</c:v>
                </c:pt>
                <c:pt idx="187">
                  <c:v>44038</c:v>
                </c:pt>
                <c:pt idx="188">
                  <c:v>44039</c:v>
                </c:pt>
                <c:pt idx="189">
                  <c:v>44040</c:v>
                </c:pt>
                <c:pt idx="190">
                  <c:v>44041</c:v>
                </c:pt>
                <c:pt idx="191">
                  <c:v>44042</c:v>
                </c:pt>
                <c:pt idx="192">
                  <c:v>44043</c:v>
                </c:pt>
                <c:pt idx="193">
                  <c:v>44044</c:v>
                </c:pt>
                <c:pt idx="194">
                  <c:v>44045</c:v>
                </c:pt>
                <c:pt idx="195">
                  <c:v>44046</c:v>
                </c:pt>
                <c:pt idx="196">
                  <c:v>44047</c:v>
                </c:pt>
                <c:pt idx="197">
                  <c:v>44048</c:v>
                </c:pt>
                <c:pt idx="198">
                  <c:v>44049</c:v>
                </c:pt>
                <c:pt idx="199">
                  <c:v>44050</c:v>
                </c:pt>
                <c:pt idx="200">
                  <c:v>44051</c:v>
                </c:pt>
                <c:pt idx="201">
                  <c:v>44052</c:v>
                </c:pt>
                <c:pt idx="202">
                  <c:v>44053</c:v>
                </c:pt>
                <c:pt idx="203">
                  <c:v>44054</c:v>
                </c:pt>
                <c:pt idx="204">
                  <c:v>44055</c:v>
                </c:pt>
                <c:pt idx="205">
                  <c:v>44056</c:v>
                </c:pt>
                <c:pt idx="206">
                  <c:v>44057</c:v>
                </c:pt>
                <c:pt idx="207">
                  <c:v>44058</c:v>
                </c:pt>
                <c:pt idx="208">
                  <c:v>44059</c:v>
                </c:pt>
                <c:pt idx="209">
                  <c:v>44060</c:v>
                </c:pt>
                <c:pt idx="210">
                  <c:v>44061</c:v>
                </c:pt>
                <c:pt idx="211">
                  <c:v>44062</c:v>
                </c:pt>
                <c:pt idx="212">
                  <c:v>44063</c:v>
                </c:pt>
                <c:pt idx="213">
                  <c:v>44064</c:v>
                </c:pt>
                <c:pt idx="214">
                  <c:v>44065</c:v>
                </c:pt>
                <c:pt idx="215">
                  <c:v>44066</c:v>
                </c:pt>
                <c:pt idx="216">
                  <c:v>44067</c:v>
                </c:pt>
                <c:pt idx="217">
                  <c:v>44068</c:v>
                </c:pt>
                <c:pt idx="218">
                  <c:v>44069</c:v>
                </c:pt>
                <c:pt idx="219">
                  <c:v>44070</c:v>
                </c:pt>
                <c:pt idx="220">
                  <c:v>44071</c:v>
                </c:pt>
                <c:pt idx="221">
                  <c:v>44072</c:v>
                </c:pt>
                <c:pt idx="222">
                  <c:v>44073</c:v>
                </c:pt>
                <c:pt idx="223">
                  <c:v>44074</c:v>
                </c:pt>
                <c:pt idx="224">
                  <c:v>44075</c:v>
                </c:pt>
                <c:pt idx="225">
                  <c:v>44076</c:v>
                </c:pt>
                <c:pt idx="226">
                  <c:v>44077</c:v>
                </c:pt>
                <c:pt idx="227">
                  <c:v>44078</c:v>
                </c:pt>
                <c:pt idx="228">
                  <c:v>44079</c:v>
                </c:pt>
                <c:pt idx="229">
                  <c:v>44080</c:v>
                </c:pt>
                <c:pt idx="230">
                  <c:v>44081</c:v>
                </c:pt>
                <c:pt idx="231">
                  <c:v>44082</c:v>
                </c:pt>
                <c:pt idx="232">
                  <c:v>44083</c:v>
                </c:pt>
                <c:pt idx="233">
                  <c:v>44084</c:v>
                </c:pt>
                <c:pt idx="234">
                  <c:v>44085</c:v>
                </c:pt>
                <c:pt idx="235">
                  <c:v>44086</c:v>
                </c:pt>
                <c:pt idx="236">
                  <c:v>44087</c:v>
                </c:pt>
                <c:pt idx="237">
                  <c:v>44088</c:v>
                </c:pt>
                <c:pt idx="238">
                  <c:v>44089</c:v>
                </c:pt>
                <c:pt idx="239">
                  <c:v>44090</c:v>
                </c:pt>
                <c:pt idx="240">
                  <c:v>44091</c:v>
                </c:pt>
                <c:pt idx="241">
                  <c:v>44092</c:v>
                </c:pt>
                <c:pt idx="242">
                  <c:v>44093</c:v>
                </c:pt>
                <c:pt idx="243">
                  <c:v>44094</c:v>
                </c:pt>
                <c:pt idx="244">
                  <c:v>44095</c:v>
                </c:pt>
                <c:pt idx="245">
                  <c:v>44096</c:v>
                </c:pt>
                <c:pt idx="246">
                  <c:v>44097</c:v>
                </c:pt>
                <c:pt idx="247">
                  <c:v>44098</c:v>
                </c:pt>
                <c:pt idx="248">
                  <c:v>44099</c:v>
                </c:pt>
                <c:pt idx="249">
                  <c:v>44100</c:v>
                </c:pt>
                <c:pt idx="250">
                  <c:v>44101</c:v>
                </c:pt>
                <c:pt idx="251">
                  <c:v>44102</c:v>
                </c:pt>
                <c:pt idx="252">
                  <c:v>44103</c:v>
                </c:pt>
                <c:pt idx="253">
                  <c:v>44104</c:v>
                </c:pt>
                <c:pt idx="254">
                  <c:v>44105</c:v>
                </c:pt>
                <c:pt idx="255">
                  <c:v>44106</c:v>
                </c:pt>
                <c:pt idx="256">
                  <c:v>44107</c:v>
                </c:pt>
                <c:pt idx="257">
                  <c:v>44108</c:v>
                </c:pt>
                <c:pt idx="258">
                  <c:v>44109</c:v>
                </c:pt>
                <c:pt idx="259">
                  <c:v>44110</c:v>
                </c:pt>
                <c:pt idx="260">
                  <c:v>44111</c:v>
                </c:pt>
                <c:pt idx="261">
                  <c:v>44112</c:v>
                </c:pt>
                <c:pt idx="262">
                  <c:v>44113</c:v>
                </c:pt>
                <c:pt idx="263">
                  <c:v>44114</c:v>
                </c:pt>
                <c:pt idx="264">
                  <c:v>44115</c:v>
                </c:pt>
                <c:pt idx="265">
                  <c:v>44116</c:v>
                </c:pt>
                <c:pt idx="266">
                  <c:v>44117</c:v>
                </c:pt>
                <c:pt idx="267">
                  <c:v>44118</c:v>
                </c:pt>
                <c:pt idx="268">
                  <c:v>44119</c:v>
                </c:pt>
                <c:pt idx="269">
                  <c:v>44120</c:v>
                </c:pt>
                <c:pt idx="270">
                  <c:v>44121</c:v>
                </c:pt>
                <c:pt idx="271">
                  <c:v>44122</c:v>
                </c:pt>
                <c:pt idx="272">
                  <c:v>44123</c:v>
                </c:pt>
                <c:pt idx="273">
                  <c:v>44124</c:v>
                </c:pt>
                <c:pt idx="274">
                  <c:v>44125</c:v>
                </c:pt>
                <c:pt idx="275">
                  <c:v>44126</c:v>
                </c:pt>
                <c:pt idx="276">
                  <c:v>44127</c:v>
                </c:pt>
                <c:pt idx="277">
                  <c:v>44128</c:v>
                </c:pt>
                <c:pt idx="278">
                  <c:v>44129</c:v>
                </c:pt>
                <c:pt idx="279">
                  <c:v>44130</c:v>
                </c:pt>
                <c:pt idx="280">
                  <c:v>44131</c:v>
                </c:pt>
                <c:pt idx="281">
                  <c:v>44132</c:v>
                </c:pt>
                <c:pt idx="282">
                  <c:v>44133</c:v>
                </c:pt>
                <c:pt idx="283">
                  <c:v>44134</c:v>
                </c:pt>
                <c:pt idx="284">
                  <c:v>44135</c:v>
                </c:pt>
                <c:pt idx="285">
                  <c:v>44136</c:v>
                </c:pt>
                <c:pt idx="286">
                  <c:v>44137</c:v>
                </c:pt>
                <c:pt idx="287">
                  <c:v>44138</c:v>
                </c:pt>
                <c:pt idx="288">
                  <c:v>44139</c:v>
                </c:pt>
                <c:pt idx="289">
                  <c:v>44140</c:v>
                </c:pt>
                <c:pt idx="290">
                  <c:v>44141</c:v>
                </c:pt>
                <c:pt idx="291">
                  <c:v>44142</c:v>
                </c:pt>
                <c:pt idx="292">
                  <c:v>44143</c:v>
                </c:pt>
                <c:pt idx="293">
                  <c:v>44144</c:v>
                </c:pt>
                <c:pt idx="294">
                  <c:v>44145</c:v>
                </c:pt>
                <c:pt idx="295">
                  <c:v>44146</c:v>
                </c:pt>
                <c:pt idx="296">
                  <c:v>44147</c:v>
                </c:pt>
                <c:pt idx="297">
                  <c:v>44148</c:v>
                </c:pt>
                <c:pt idx="298">
                  <c:v>44149</c:v>
                </c:pt>
                <c:pt idx="299">
                  <c:v>44150</c:v>
                </c:pt>
                <c:pt idx="300">
                  <c:v>44151</c:v>
                </c:pt>
                <c:pt idx="301">
                  <c:v>44152</c:v>
                </c:pt>
                <c:pt idx="302">
                  <c:v>44153</c:v>
                </c:pt>
                <c:pt idx="303">
                  <c:v>44154</c:v>
                </c:pt>
                <c:pt idx="304">
                  <c:v>44155</c:v>
                </c:pt>
                <c:pt idx="305">
                  <c:v>44156</c:v>
                </c:pt>
                <c:pt idx="306">
                  <c:v>44157</c:v>
                </c:pt>
                <c:pt idx="307">
                  <c:v>44158</c:v>
                </c:pt>
                <c:pt idx="308">
                  <c:v>44159</c:v>
                </c:pt>
                <c:pt idx="309">
                  <c:v>44160</c:v>
                </c:pt>
                <c:pt idx="310">
                  <c:v>44161</c:v>
                </c:pt>
                <c:pt idx="311">
                  <c:v>44162</c:v>
                </c:pt>
                <c:pt idx="312">
                  <c:v>44163</c:v>
                </c:pt>
                <c:pt idx="313">
                  <c:v>44164</c:v>
                </c:pt>
                <c:pt idx="314">
                  <c:v>44165</c:v>
                </c:pt>
                <c:pt idx="315">
                  <c:v>44166</c:v>
                </c:pt>
                <c:pt idx="316">
                  <c:v>44167</c:v>
                </c:pt>
                <c:pt idx="317">
                  <c:v>44168</c:v>
                </c:pt>
                <c:pt idx="318">
                  <c:v>44169</c:v>
                </c:pt>
                <c:pt idx="319">
                  <c:v>44170</c:v>
                </c:pt>
                <c:pt idx="320">
                  <c:v>44171</c:v>
                </c:pt>
                <c:pt idx="321">
                  <c:v>44172</c:v>
                </c:pt>
                <c:pt idx="322">
                  <c:v>44173</c:v>
                </c:pt>
                <c:pt idx="323">
                  <c:v>44174</c:v>
                </c:pt>
                <c:pt idx="324">
                  <c:v>44175</c:v>
                </c:pt>
                <c:pt idx="325">
                  <c:v>44176</c:v>
                </c:pt>
                <c:pt idx="326">
                  <c:v>44177</c:v>
                </c:pt>
                <c:pt idx="327">
                  <c:v>44178</c:v>
                </c:pt>
                <c:pt idx="328">
                  <c:v>44179</c:v>
                </c:pt>
                <c:pt idx="329">
                  <c:v>44180</c:v>
                </c:pt>
                <c:pt idx="330">
                  <c:v>44181</c:v>
                </c:pt>
                <c:pt idx="331">
                  <c:v>44182</c:v>
                </c:pt>
                <c:pt idx="332">
                  <c:v>44183</c:v>
                </c:pt>
                <c:pt idx="333">
                  <c:v>44184</c:v>
                </c:pt>
                <c:pt idx="334">
                  <c:v>44185</c:v>
                </c:pt>
                <c:pt idx="335">
                  <c:v>44186</c:v>
                </c:pt>
                <c:pt idx="336">
                  <c:v>44187</c:v>
                </c:pt>
                <c:pt idx="337">
                  <c:v>44188</c:v>
                </c:pt>
                <c:pt idx="338">
                  <c:v>44189</c:v>
                </c:pt>
                <c:pt idx="339">
                  <c:v>44190</c:v>
                </c:pt>
                <c:pt idx="340">
                  <c:v>44191</c:v>
                </c:pt>
                <c:pt idx="341">
                  <c:v>44192</c:v>
                </c:pt>
                <c:pt idx="342">
                  <c:v>44193</c:v>
                </c:pt>
                <c:pt idx="343">
                  <c:v>44194</c:v>
                </c:pt>
                <c:pt idx="344">
                  <c:v>44195</c:v>
                </c:pt>
                <c:pt idx="345">
                  <c:v>44196</c:v>
                </c:pt>
                <c:pt idx="346">
                  <c:v>44197</c:v>
                </c:pt>
                <c:pt idx="347">
                  <c:v>44198</c:v>
                </c:pt>
                <c:pt idx="348">
                  <c:v>44199</c:v>
                </c:pt>
                <c:pt idx="349">
                  <c:v>44200</c:v>
                </c:pt>
                <c:pt idx="350">
                  <c:v>44201</c:v>
                </c:pt>
                <c:pt idx="351">
                  <c:v>44202</c:v>
                </c:pt>
                <c:pt idx="352">
                  <c:v>44203</c:v>
                </c:pt>
                <c:pt idx="353">
                  <c:v>44204</c:v>
                </c:pt>
                <c:pt idx="354">
                  <c:v>44205</c:v>
                </c:pt>
                <c:pt idx="355">
                  <c:v>44206</c:v>
                </c:pt>
                <c:pt idx="356">
                  <c:v>44207</c:v>
                </c:pt>
                <c:pt idx="357">
                  <c:v>44208</c:v>
                </c:pt>
                <c:pt idx="358">
                  <c:v>44209</c:v>
                </c:pt>
                <c:pt idx="359">
                  <c:v>44210</c:v>
                </c:pt>
                <c:pt idx="360">
                  <c:v>44211</c:v>
                </c:pt>
                <c:pt idx="361">
                  <c:v>44212</c:v>
                </c:pt>
                <c:pt idx="362">
                  <c:v>44213</c:v>
                </c:pt>
                <c:pt idx="363">
                  <c:v>44214</c:v>
                </c:pt>
                <c:pt idx="364">
                  <c:v>44215</c:v>
                </c:pt>
                <c:pt idx="365">
                  <c:v>44216</c:v>
                </c:pt>
                <c:pt idx="366">
                  <c:v>44217</c:v>
                </c:pt>
                <c:pt idx="367">
                  <c:v>44218</c:v>
                </c:pt>
                <c:pt idx="368">
                  <c:v>44219</c:v>
                </c:pt>
                <c:pt idx="369">
                  <c:v>44220</c:v>
                </c:pt>
                <c:pt idx="370">
                  <c:v>44221</c:v>
                </c:pt>
                <c:pt idx="371">
                  <c:v>44222</c:v>
                </c:pt>
                <c:pt idx="372">
                  <c:v>44223</c:v>
                </c:pt>
                <c:pt idx="373">
                  <c:v>44224</c:v>
                </c:pt>
                <c:pt idx="374">
                  <c:v>44225</c:v>
                </c:pt>
                <c:pt idx="375">
                  <c:v>44226</c:v>
                </c:pt>
                <c:pt idx="376">
                  <c:v>44227</c:v>
                </c:pt>
                <c:pt idx="377">
                  <c:v>44228</c:v>
                </c:pt>
                <c:pt idx="378">
                  <c:v>44229</c:v>
                </c:pt>
                <c:pt idx="379">
                  <c:v>44230</c:v>
                </c:pt>
                <c:pt idx="380">
                  <c:v>44231</c:v>
                </c:pt>
                <c:pt idx="381">
                  <c:v>44232</c:v>
                </c:pt>
                <c:pt idx="382">
                  <c:v>44233</c:v>
                </c:pt>
                <c:pt idx="383">
                  <c:v>44234</c:v>
                </c:pt>
                <c:pt idx="384">
                  <c:v>44235</c:v>
                </c:pt>
                <c:pt idx="385">
                  <c:v>44236</c:v>
                </c:pt>
                <c:pt idx="386">
                  <c:v>44237</c:v>
                </c:pt>
                <c:pt idx="387">
                  <c:v>44238</c:v>
                </c:pt>
                <c:pt idx="388">
                  <c:v>44239</c:v>
                </c:pt>
                <c:pt idx="389">
                  <c:v>44240</c:v>
                </c:pt>
                <c:pt idx="390">
                  <c:v>44241</c:v>
                </c:pt>
                <c:pt idx="391">
                  <c:v>44242</c:v>
                </c:pt>
                <c:pt idx="392">
                  <c:v>44243</c:v>
                </c:pt>
                <c:pt idx="393">
                  <c:v>44244</c:v>
                </c:pt>
                <c:pt idx="394">
                  <c:v>44245</c:v>
                </c:pt>
                <c:pt idx="395">
                  <c:v>44246</c:v>
                </c:pt>
                <c:pt idx="396">
                  <c:v>44247</c:v>
                </c:pt>
                <c:pt idx="397">
                  <c:v>44248</c:v>
                </c:pt>
                <c:pt idx="398">
                  <c:v>44249</c:v>
                </c:pt>
                <c:pt idx="399">
                  <c:v>44250</c:v>
                </c:pt>
                <c:pt idx="400">
                  <c:v>44251</c:v>
                </c:pt>
                <c:pt idx="401">
                  <c:v>44252</c:v>
                </c:pt>
                <c:pt idx="402">
                  <c:v>44253</c:v>
                </c:pt>
                <c:pt idx="403">
                  <c:v>44254</c:v>
                </c:pt>
                <c:pt idx="404">
                  <c:v>44255</c:v>
                </c:pt>
                <c:pt idx="405">
                  <c:v>44256</c:v>
                </c:pt>
                <c:pt idx="406">
                  <c:v>44257</c:v>
                </c:pt>
                <c:pt idx="407">
                  <c:v>44258</c:v>
                </c:pt>
                <c:pt idx="408">
                  <c:v>44259</c:v>
                </c:pt>
                <c:pt idx="409">
                  <c:v>44260</c:v>
                </c:pt>
                <c:pt idx="410">
                  <c:v>44261</c:v>
                </c:pt>
                <c:pt idx="411">
                  <c:v>44262</c:v>
                </c:pt>
                <c:pt idx="412">
                  <c:v>44263</c:v>
                </c:pt>
                <c:pt idx="413">
                  <c:v>44264</c:v>
                </c:pt>
                <c:pt idx="414">
                  <c:v>44265</c:v>
                </c:pt>
                <c:pt idx="415">
                  <c:v>44266</c:v>
                </c:pt>
                <c:pt idx="416">
                  <c:v>44267</c:v>
                </c:pt>
                <c:pt idx="417">
                  <c:v>44268</c:v>
                </c:pt>
                <c:pt idx="418">
                  <c:v>44269</c:v>
                </c:pt>
                <c:pt idx="419">
                  <c:v>44270</c:v>
                </c:pt>
                <c:pt idx="420">
                  <c:v>44271</c:v>
                </c:pt>
                <c:pt idx="421">
                  <c:v>44272</c:v>
                </c:pt>
                <c:pt idx="422">
                  <c:v>44273</c:v>
                </c:pt>
                <c:pt idx="423">
                  <c:v>44274</c:v>
                </c:pt>
                <c:pt idx="424">
                  <c:v>44275</c:v>
                </c:pt>
                <c:pt idx="425">
                  <c:v>44276</c:v>
                </c:pt>
                <c:pt idx="426">
                  <c:v>44277</c:v>
                </c:pt>
                <c:pt idx="427">
                  <c:v>44278</c:v>
                </c:pt>
                <c:pt idx="428">
                  <c:v>44279</c:v>
                </c:pt>
                <c:pt idx="429">
                  <c:v>44280</c:v>
                </c:pt>
                <c:pt idx="430">
                  <c:v>44281</c:v>
                </c:pt>
                <c:pt idx="431">
                  <c:v>44282</c:v>
                </c:pt>
                <c:pt idx="432">
                  <c:v>44283</c:v>
                </c:pt>
                <c:pt idx="433">
                  <c:v>44284</c:v>
                </c:pt>
                <c:pt idx="434">
                  <c:v>44285</c:v>
                </c:pt>
                <c:pt idx="435">
                  <c:v>44286</c:v>
                </c:pt>
                <c:pt idx="436">
                  <c:v>44287</c:v>
                </c:pt>
                <c:pt idx="437">
                  <c:v>44288</c:v>
                </c:pt>
                <c:pt idx="438">
                  <c:v>44289</c:v>
                </c:pt>
                <c:pt idx="439">
                  <c:v>44290</c:v>
                </c:pt>
                <c:pt idx="440">
                  <c:v>44291</c:v>
                </c:pt>
                <c:pt idx="441">
                  <c:v>44292</c:v>
                </c:pt>
                <c:pt idx="442">
                  <c:v>44293</c:v>
                </c:pt>
                <c:pt idx="443">
                  <c:v>44294</c:v>
                </c:pt>
                <c:pt idx="444">
                  <c:v>44295</c:v>
                </c:pt>
                <c:pt idx="445">
                  <c:v>44296</c:v>
                </c:pt>
                <c:pt idx="446">
                  <c:v>44297</c:v>
                </c:pt>
                <c:pt idx="447">
                  <c:v>44298</c:v>
                </c:pt>
                <c:pt idx="448">
                  <c:v>44299</c:v>
                </c:pt>
                <c:pt idx="449">
                  <c:v>44300</c:v>
                </c:pt>
                <c:pt idx="450">
                  <c:v>44301</c:v>
                </c:pt>
                <c:pt idx="451">
                  <c:v>44302</c:v>
                </c:pt>
                <c:pt idx="452">
                  <c:v>44303</c:v>
                </c:pt>
                <c:pt idx="453">
                  <c:v>44304</c:v>
                </c:pt>
                <c:pt idx="454">
                  <c:v>44305</c:v>
                </c:pt>
                <c:pt idx="455">
                  <c:v>44306</c:v>
                </c:pt>
                <c:pt idx="456">
                  <c:v>44307</c:v>
                </c:pt>
                <c:pt idx="457">
                  <c:v>44308</c:v>
                </c:pt>
                <c:pt idx="458">
                  <c:v>44309</c:v>
                </c:pt>
                <c:pt idx="459">
                  <c:v>44310</c:v>
                </c:pt>
                <c:pt idx="460">
                  <c:v>44311</c:v>
                </c:pt>
                <c:pt idx="461">
                  <c:v>44312</c:v>
                </c:pt>
                <c:pt idx="462">
                  <c:v>44313</c:v>
                </c:pt>
                <c:pt idx="463">
                  <c:v>44314</c:v>
                </c:pt>
                <c:pt idx="464">
                  <c:v>44315</c:v>
                </c:pt>
                <c:pt idx="465">
                  <c:v>44316</c:v>
                </c:pt>
                <c:pt idx="466">
                  <c:v>44317</c:v>
                </c:pt>
                <c:pt idx="467">
                  <c:v>44318</c:v>
                </c:pt>
                <c:pt idx="468">
                  <c:v>44319</c:v>
                </c:pt>
                <c:pt idx="469">
                  <c:v>44320</c:v>
                </c:pt>
                <c:pt idx="470">
                  <c:v>44321</c:v>
                </c:pt>
                <c:pt idx="471">
                  <c:v>44322</c:v>
                </c:pt>
                <c:pt idx="472">
                  <c:v>44323</c:v>
                </c:pt>
                <c:pt idx="473">
                  <c:v>44324</c:v>
                </c:pt>
                <c:pt idx="474">
                  <c:v>44325</c:v>
                </c:pt>
                <c:pt idx="475">
                  <c:v>44326</c:v>
                </c:pt>
                <c:pt idx="476">
                  <c:v>44327</c:v>
                </c:pt>
                <c:pt idx="477">
                  <c:v>44328</c:v>
                </c:pt>
                <c:pt idx="478">
                  <c:v>44329</c:v>
                </c:pt>
                <c:pt idx="479">
                  <c:v>44330</c:v>
                </c:pt>
                <c:pt idx="480">
                  <c:v>44331</c:v>
                </c:pt>
                <c:pt idx="481">
                  <c:v>44332</c:v>
                </c:pt>
                <c:pt idx="482">
                  <c:v>44333</c:v>
                </c:pt>
                <c:pt idx="483">
                  <c:v>44334</c:v>
                </c:pt>
                <c:pt idx="484">
                  <c:v>44335</c:v>
                </c:pt>
                <c:pt idx="485">
                  <c:v>44336</c:v>
                </c:pt>
                <c:pt idx="486">
                  <c:v>44337</c:v>
                </c:pt>
                <c:pt idx="487">
                  <c:v>44338</c:v>
                </c:pt>
                <c:pt idx="488">
                  <c:v>44339</c:v>
                </c:pt>
                <c:pt idx="489">
                  <c:v>44340</c:v>
                </c:pt>
                <c:pt idx="490">
                  <c:v>44341</c:v>
                </c:pt>
                <c:pt idx="491">
                  <c:v>44342</c:v>
                </c:pt>
                <c:pt idx="492">
                  <c:v>44343</c:v>
                </c:pt>
                <c:pt idx="493">
                  <c:v>44344</c:v>
                </c:pt>
                <c:pt idx="494">
                  <c:v>44345</c:v>
                </c:pt>
                <c:pt idx="495">
                  <c:v>44346</c:v>
                </c:pt>
                <c:pt idx="496">
                  <c:v>44347</c:v>
                </c:pt>
                <c:pt idx="497">
                  <c:v>44348</c:v>
                </c:pt>
                <c:pt idx="498">
                  <c:v>44349</c:v>
                </c:pt>
                <c:pt idx="499">
                  <c:v>44350</c:v>
                </c:pt>
                <c:pt idx="500">
                  <c:v>44351</c:v>
                </c:pt>
                <c:pt idx="501">
                  <c:v>44352</c:v>
                </c:pt>
                <c:pt idx="502">
                  <c:v>44353</c:v>
                </c:pt>
                <c:pt idx="503">
                  <c:v>44354</c:v>
                </c:pt>
                <c:pt idx="504">
                  <c:v>44355</c:v>
                </c:pt>
                <c:pt idx="505">
                  <c:v>44356</c:v>
                </c:pt>
                <c:pt idx="506">
                  <c:v>44357</c:v>
                </c:pt>
                <c:pt idx="507">
                  <c:v>44358</c:v>
                </c:pt>
                <c:pt idx="508">
                  <c:v>44359</c:v>
                </c:pt>
                <c:pt idx="509">
                  <c:v>44360</c:v>
                </c:pt>
                <c:pt idx="510">
                  <c:v>44361</c:v>
                </c:pt>
                <c:pt idx="511">
                  <c:v>44362</c:v>
                </c:pt>
                <c:pt idx="512">
                  <c:v>44363</c:v>
                </c:pt>
                <c:pt idx="513">
                  <c:v>44364</c:v>
                </c:pt>
                <c:pt idx="514">
                  <c:v>44365</c:v>
                </c:pt>
                <c:pt idx="515">
                  <c:v>44366</c:v>
                </c:pt>
                <c:pt idx="516">
                  <c:v>44367</c:v>
                </c:pt>
                <c:pt idx="517">
                  <c:v>44368</c:v>
                </c:pt>
                <c:pt idx="518">
                  <c:v>44369</c:v>
                </c:pt>
                <c:pt idx="519">
                  <c:v>44370</c:v>
                </c:pt>
                <c:pt idx="520">
                  <c:v>44371</c:v>
                </c:pt>
                <c:pt idx="521">
                  <c:v>44372</c:v>
                </c:pt>
                <c:pt idx="522">
                  <c:v>44373</c:v>
                </c:pt>
                <c:pt idx="523">
                  <c:v>44374</c:v>
                </c:pt>
                <c:pt idx="524">
                  <c:v>44375</c:v>
                </c:pt>
                <c:pt idx="525">
                  <c:v>44376</c:v>
                </c:pt>
                <c:pt idx="526">
                  <c:v>44377</c:v>
                </c:pt>
                <c:pt idx="527">
                  <c:v>44378</c:v>
                </c:pt>
                <c:pt idx="528">
                  <c:v>44379</c:v>
                </c:pt>
                <c:pt idx="529">
                  <c:v>44380</c:v>
                </c:pt>
                <c:pt idx="530">
                  <c:v>44381</c:v>
                </c:pt>
                <c:pt idx="531">
                  <c:v>44382</c:v>
                </c:pt>
                <c:pt idx="532">
                  <c:v>44383</c:v>
                </c:pt>
                <c:pt idx="533">
                  <c:v>44384</c:v>
                </c:pt>
                <c:pt idx="534">
                  <c:v>44385</c:v>
                </c:pt>
                <c:pt idx="535">
                  <c:v>44386</c:v>
                </c:pt>
                <c:pt idx="536">
                  <c:v>44387</c:v>
                </c:pt>
                <c:pt idx="537">
                  <c:v>44388</c:v>
                </c:pt>
                <c:pt idx="538">
                  <c:v>44389</c:v>
                </c:pt>
                <c:pt idx="539">
                  <c:v>44390</c:v>
                </c:pt>
                <c:pt idx="540">
                  <c:v>44391</c:v>
                </c:pt>
                <c:pt idx="541">
                  <c:v>44392</c:v>
                </c:pt>
                <c:pt idx="542">
                  <c:v>44393</c:v>
                </c:pt>
                <c:pt idx="543">
                  <c:v>44394</c:v>
                </c:pt>
                <c:pt idx="544">
                  <c:v>44395</c:v>
                </c:pt>
                <c:pt idx="545">
                  <c:v>44396</c:v>
                </c:pt>
                <c:pt idx="546">
                  <c:v>44397</c:v>
                </c:pt>
                <c:pt idx="547">
                  <c:v>44398</c:v>
                </c:pt>
                <c:pt idx="548">
                  <c:v>44399</c:v>
                </c:pt>
                <c:pt idx="549">
                  <c:v>44400</c:v>
                </c:pt>
                <c:pt idx="550">
                  <c:v>44401</c:v>
                </c:pt>
                <c:pt idx="551">
                  <c:v>44402</c:v>
                </c:pt>
                <c:pt idx="552">
                  <c:v>44403</c:v>
                </c:pt>
                <c:pt idx="553">
                  <c:v>44404</c:v>
                </c:pt>
                <c:pt idx="554">
                  <c:v>44405</c:v>
                </c:pt>
                <c:pt idx="555">
                  <c:v>44406</c:v>
                </c:pt>
                <c:pt idx="556">
                  <c:v>44407</c:v>
                </c:pt>
                <c:pt idx="557">
                  <c:v>44408</c:v>
                </c:pt>
                <c:pt idx="558">
                  <c:v>44409</c:v>
                </c:pt>
                <c:pt idx="559">
                  <c:v>44410</c:v>
                </c:pt>
                <c:pt idx="560">
                  <c:v>44411</c:v>
                </c:pt>
                <c:pt idx="561">
                  <c:v>44412</c:v>
                </c:pt>
                <c:pt idx="562">
                  <c:v>44413</c:v>
                </c:pt>
                <c:pt idx="563">
                  <c:v>44414</c:v>
                </c:pt>
                <c:pt idx="564">
                  <c:v>44415</c:v>
                </c:pt>
                <c:pt idx="565">
                  <c:v>44416</c:v>
                </c:pt>
                <c:pt idx="566">
                  <c:v>44417</c:v>
                </c:pt>
                <c:pt idx="567">
                  <c:v>44418</c:v>
                </c:pt>
                <c:pt idx="568">
                  <c:v>44419</c:v>
                </c:pt>
                <c:pt idx="569">
                  <c:v>44420</c:v>
                </c:pt>
                <c:pt idx="570">
                  <c:v>44421</c:v>
                </c:pt>
                <c:pt idx="571">
                  <c:v>44422</c:v>
                </c:pt>
                <c:pt idx="572">
                  <c:v>44423</c:v>
                </c:pt>
                <c:pt idx="573">
                  <c:v>44424</c:v>
                </c:pt>
                <c:pt idx="574">
                  <c:v>44425</c:v>
                </c:pt>
                <c:pt idx="575">
                  <c:v>44426</c:v>
                </c:pt>
                <c:pt idx="576">
                  <c:v>44427</c:v>
                </c:pt>
                <c:pt idx="577">
                  <c:v>44428</c:v>
                </c:pt>
                <c:pt idx="578">
                  <c:v>44429</c:v>
                </c:pt>
                <c:pt idx="579">
                  <c:v>44430</c:v>
                </c:pt>
                <c:pt idx="580">
                  <c:v>44431</c:v>
                </c:pt>
                <c:pt idx="581">
                  <c:v>44432</c:v>
                </c:pt>
                <c:pt idx="582">
                  <c:v>44433</c:v>
                </c:pt>
                <c:pt idx="583">
                  <c:v>44434</c:v>
                </c:pt>
                <c:pt idx="584">
                  <c:v>44435</c:v>
                </c:pt>
                <c:pt idx="585">
                  <c:v>44436</c:v>
                </c:pt>
                <c:pt idx="586">
                  <c:v>44437</c:v>
                </c:pt>
                <c:pt idx="587">
                  <c:v>44438</c:v>
                </c:pt>
                <c:pt idx="588">
                  <c:v>44439</c:v>
                </c:pt>
                <c:pt idx="589">
                  <c:v>44440</c:v>
                </c:pt>
                <c:pt idx="590">
                  <c:v>44441</c:v>
                </c:pt>
                <c:pt idx="591">
                  <c:v>44442</c:v>
                </c:pt>
                <c:pt idx="592">
                  <c:v>44443</c:v>
                </c:pt>
                <c:pt idx="593">
                  <c:v>44444</c:v>
                </c:pt>
                <c:pt idx="594">
                  <c:v>44445</c:v>
                </c:pt>
                <c:pt idx="595">
                  <c:v>44446</c:v>
                </c:pt>
                <c:pt idx="596">
                  <c:v>44447</c:v>
                </c:pt>
                <c:pt idx="597">
                  <c:v>44448</c:v>
                </c:pt>
                <c:pt idx="598">
                  <c:v>44449</c:v>
                </c:pt>
                <c:pt idx="599">
                  <c:v>44450</c:v>
                </c:pt>
                <c:pt idx="600">
                  <c:v>44451</c:v>
                </c:pt>
                <c:pt idx="601">
                  <c:v>44452</c:v>
                </c:pt>
                <c:pt idx="602">
                  <c:v>44453</c:v>
                </c:pt>
                <c:pt idx="603">
                  <c:v>44454</c:v>
                </c:pt>
                <c:pt idx="604">
                  <c:v>44455</c:v>
                </c:pt>
                <c:pt idx="605">
                  <c:v>44456</c:v>
                </c:pt>
                <c:pt idx="606">
                  <c:v>44457</c:v>
                </c:pt>
                <c:pt idx="607">
                  <c:v>44458</c:v>
                </c:pt>
                <c:pt idx="608">
                  <c:v>44459</c:v>
                </c:pt>
                <c:pt idx="609">
                  <c:v>44460</c:v>
                </c:pt>
                <c:pt idx="610">
                  <c:v>44461</c:v>
                </c:pt>
                <c:pt idx="611">
                  <c:v>44462</c:v>
                </c:pt>
                <c:pt idx="612">
                  <c:v>44463</c:v>
                </c:pt>
                <c:pt idx="613">
                  <c:v>44464</c:v>
                </c:pt>
                <c:pt idx="614">
                  <c:v>44465</c:v>
                </c:pt>
                <c:pt idx="615">
                  <c:v>44466</c:v>
                </c:pt>
                <c:pt idx="616">
                  <c:v>44467</c:v>
                </c:pt>
                <c:pt idx="617">
                  <c:v>44468</c:v>
                </c:pt>
                <c:pt idx="618">
                  <c:v>44469</c:v>
                </c:pt>
                <c:pt idx="619">
                  <c:v>44470</c:v>
                </c:pt>
                <c:pt idx="620">
                  <c:v>44471</c:v>
                </c:pt>
                <c:pt idx="621">
                  <c:v>44472</c:v>
                </c:pt>
                <c:pt idx="622">
                  <c:v>44473</c:v>
                </c:pt>
                <c:pt idx="623">
                  <c:v>44474</c:v>
                </c:pt>
                <c:pt idx="624">
                  <c:v>44475</c:v>
                </c:pt>
                <c:pt idx="625">
                  <c:v>44476</c:v>
                </c:pt>
                <c:pt idx="626">
                  <c:v>44477</c:v>
                </c:pt>
                <c:pt idx="627">
                  <c:v>44478</c:v>
                </c:pt>
                <c:pt idx="628">
                  <c:v>44479</c:v>
                </c:pt>
                <c:pt idx="629">
                  <c:v>44480</c:v>
                </c:pt>
                <c:pt idx="630">
                  <c:v>44481</c:v>
                </c:pt>
                <c:pt idx="631">
                  <c:v>44482</c:v>
                </c:pt>
                <c:pt idx="632">
                  <c:v>44483</c:v>
                </c:pt>
                <c:pt idx="633">
                  <c:v>44484</c:v>
                </c:pt>
                <c:pt idx="634">
                  <c:v>44485</c:v>
                </c:pt>
                <c:pt idx="635">
                  <c:v>44486</c:v>
                </c:pt>
                <c:pt idx="636">
                  <c:v>44487</c:v>
                </c:pt>
                <c:pt idx="637">
                  <c:v>44488</c:v>
                </c:pt>
                <c:pt idx="638">
                  <c:v>44489</c:v>
                </c:pt>
                <c:pt idx="639">
                  <c:v>44490</c:v>
                </c:pt>
                <c:pt idx="640">
                  <c:v>44491</c:v>
                </c:pt>
                <c:pt idx="641">
                  <c:v>44492</c:v>
                </c:pt>
                <c:pt idx="642">
                  <c:v>44493</c:v>
                </c:pt>
                <c:pt idx="643">
                  <c:v>44494</c:v>
                </c:pt>
                <c:pt idx="644">
                  <c:v>44495</c:v>
                </c:pt>
                <c:pt idx="645">
                  <c:v>44496</c:v>
                </c:pt>
                <c:pt idx="646">
                  <c:v>44497</c:v>
                </c:pt>
                <c:pt idx="647">
                  <c:v>44498</c:v>
                </c:pt>
                <c:pt idx="648">
                  <c:v>44499</c:v>
                </c:pt>
                <c:pt idx="649">
                  <c:v>44500</c:v>
                </c:pt>
                <c:pt idx="650">
                  <c:v>44501</c:v>
                </c:pt>
                <c:pt idx="651">
                  <c:v>44502</c:v>
                </c:pt>
                <c:pt idx="652">
                  <c:v>44503</c:v>
                </c:pt>
                <c:pt idx="653">
                  <c:v>44504</c:v>
                </c:pt>
                <c:pt idx="654">
                  <c:v>44505</c:v>
                </c:pt>
                <c:pt idx="655">
                  <c:v>44506</c:v>
                </c:pt>
                <c:pt idx="656">
                  <c:v>44507</c:v>
                </c:pt>
                <c:pt idx="657">
                  <c:v>44508</c:v>
                </c:pt>
                <c:pt idx="658">
                  <c:v>44509</c:v>
                </c:pt>
                <c:pt idx="659">
                  <c:v>44510</c:v>
                </c:pt>
                <c:pt idx="660">
                  <c:v>44511</c:v>
                </c:pt>
                <c:pt idx="661">
                  <c:v>44512</c:v>
                </c:pt>
                <c:pt idx="662">
                  <c:v>44513</c:v>
                </c:pt>
                <c:pt idx="663">
                  <c:v>44514</c:v>
                </c:pt>
                <c:pt idx="664">
                  <c:v>44515</c:v>
                </c:pt>
                <c:pt idx="665">
                  <c:v>44516</c:v>
                </c:pt>
                <c:pt idx="666">
                  <c:v>44517</c:v>
                </c:pt>
                <c:pt idx="667">
                  <c:v>44518</c:v>
                </c:pt>
                <c:pt idx="668">
                  <c:v>44519</c:v>
                </c:pt>
                <c:pt idx="669">
                  <c:v>44520</c:v>
                </c:pt>
                <c:pt idx="670">
                  <c:v>44521</c:v>
                </c:pt>
                <c:pt idx="671">
                  <c:v>44522</c:v>
                </c:pt>
                <c:pt idx="672">
                  <c:v>44523</c:v>
                </c:pt>
                <c:pt idx="673">
                  <c:v>44524</c:v>
                </c:pt>
                <c:pt idx="674">
                  <c:v>44525</c:v>
                </c:pt>
                <c:pt idx="675">
                  <c:v>44526</c:v>
                </c:pt>
                <c:pt idx="676">
                  <c:v>44527</c:v>
                </c:pt>
                <c:pt idx="677">
                  <c:v>44528</c:v>
                </c:pt>
                <c:pt idx="678">
                  <c:v>44529</c:v>
                </c:pt>
                <c:pt idx="679">
                  <c:v>44530</c:v>
                </c:pt>
                <c:pt idx="680">
                  <c:v>44531</c:v>
                </c:pt>
                <c:pt idx="681">
                  <c:v>44532</c:v>
                </c:pt>
                <c:pt idx="682">
                  <c:v>44533</c:v>
                </c:pt>
                <c:pt idx="683">
                  <c:v>44534</c:v>
                </c:pt>
                <c:pt idx="684">
                  <c:v>44535</c:v>
                </c:pt>
                <c:pt idx="685">
                  <c:v>44536</c:v>
                </c:pt>
                <c:pt idx="686">
                  <c:v>44537</c:v>
                </c:pt>
                <c:pt idx="687">
                  <c:v>44538</c:v>
                </c:pt>
                <c:pt idx="688">
                  <c:v>44539</c:v>
                </c:pt>
                <c:pt idx="689">
                  <c:v>44540</c:v>
                </c:pt>
                <c:pt idx="690">
                  <c:v>44541</c:v>
                </c:pt>
                <c:pt idx="691">
                  <c:v>44542</c:v>
                </c:pt>
                <c:pt idx="692">
                  <c:v>44543</c:v>
                </c:pt>
                <c:pt idx="693">
                  <c:v>44544</c:v>
                </c:pt>
                <c:pt idx="694">
                  <c:v>44545</c:v>
                </c:pt>
                <c:pt idx="695">
                  <c:v>44546</c:v>
                </c:pt>
                <c:pt idx="696">
                  <c:v>44547</c:v>
                </c:pt>
                <c:pt idx="697">
                  <c:v>44548</c:v>
                </c:pt>
                <c:pt idx="698">
                  <c:v>44549</c:v>
                </c:pt>
                <c:pt idx="699">
                  <c:v>44550</c:v>
                </c:pt>
                <c:pt idx="700">
                  <c:v>44551</c:v>
                </c:pt>
                <c:pt idx="701">
                  <c:v>44552</c:v>
                </c:pt>
                <c:pt idx="702">
                  <c:v>44553</c:v>
                </c:pt>
                <c:pt idx="703">
                  <c:v>44554</c:v>
                </c:pt>
                <c:pt idx="704">
                  <c:v>44555</c:v>
                </c:pt>
                <c:pt idx="705">
                  <c:v>44556</c:v>
                </c:pt>
                <c:pt idx="706">
                  <c:v>44557</c:v>
                </c:pt>
                <c:pt idx="707">
                  <c:v>44558</c:v>
                </c:pt>
                <c:pt idx="708">
                  <c:v>44559</c:v>
                </c:pt>
                <c:pt idx="709">
                  <c:v>44560</c:v>
                </c:pt>
                <c:pt idx="710">
                  <c:v>44561</c:v>
                </c:pt>
              </c:numCache>
            </c:numRef>
          </c:xVal>
          <c:yVal>
            <c:numRef>
              <c:f>Deutschland!$W$21:$W$731</c:f>
              <c:numCache>
                <c:formatCode>General</c:formatCode>
                <c:ptCount val="711"/>
                <c:pt idx="0">
                  <c:v>0</c:v>
                </c:pt>
                <c:pt idx="69" formatCode="0">
                  <c:v>83108001.195147038</c:v>
                </c:pt>
                <c:pt idx="70" formatCode="0">
                  <c:v>83099787.549416721</c:v>
                </c:pt>
                <c:pt idx="71" formatCode="0">
                  <c:v>83091302.004590854</c:v>
                </c:pt>
                <c:pt idx="72" formatCode="0">
                  <c:v>83082535.676414311</c:v>
                </c:pt>
                <c:pt idx="73" formatCode="0">
                  <c:v>83073479.398221612</c:v>
                </c:pt>
                <c:pt idx="74" formatCode="0">
                  <c:v>83064123.712494209</c:v>
                </c:pt>
                <c:pt idx="75" formatCode="0">
                  <c:v>83054458.862202093</c:v>
                </c:pt>
                <c:pt idx="76" formatCode="0">
                  <c:v>83044474.781926721</c:v>
                </c:pt>
                <c:pt idx="77" formatCode="0">
                  <c:v>83034161.088762671</c:v>
                </c:pt>
                <c:pt idx="78" formatCode="0">
                  <c:v>83023507.072995424</c:v>
                </c:pt>
                <c:pt idx="79" formatCode="0">
                  <c:v>83012501.688552991</c:v>
                </c:pt>
                <c:pt idx="80" formatCode="0">
                  <c:v>83001133.543229312</c:v>
                </c:pt>
                <c:pt idx="81" formatCode="0">
                  <c:v>82989390.888677582</c:v>
                </c:pt>
                <c:pt idx="82" formatCode="0">
                  <c:v>82977261.610172153</c:v>
                </c:pt>
                <c:pt idx="83" formatCode="0">
                  <c:v>82964733.216137677</c:v>
                </c:pt>
                <c:pt idx="84" formatCode="0">
                  <c:v>82951792.827444836</c:v>
                </c:pt>
                <c:pt idx="85" formatCode="0">
                  <c:v>82938427.166472107</c:v>
                </c:pt>
                <c:pt idx="86" formatCode="0">
                  <c:v>82924622.545933709</c:v>
                </c:pt>
                <c:pt idx="87" formatCode="0">
                  <c:v>82910364.857474223</c:v>
                </c:pt>
                <c:pt idx="88" formatCode="0">
                  <c:v>82895639.560030788</c:v>
                </c:pt>
                <c:pt idx="89" formatCode="0">
                  <c:v>82880431.667964578</c:v>
                </c:pt>
                <c:pt idx="90" formatCode="0">
                  <c:v>82864725.738963649</c:v>
                </c:pt>
                <c:pt idx="91" formatCode="0">
                  <c:v>82848505.8617201</c:v>
                </c:pt>
                <c:pt idx="92" formatCode="0">
                  <c:v>82831755.643384919</c:v>
                </c:pt>
                <c:pt idx="93" formatCode="0">
                  <c:v>82814458.196805</c:v>
                </c:pt>
                <c:pt idx="94" formatCode="0">
                  <c:v>82796596.127547398</c:v>
                </c:pt>
                <c:pt idx="95" formatCode="0">
                  <c:v>82778151.520716742</c:v>
                </c:pt>
                <c:pt idx="96" formatCode="0">
                  <c:v>82759105.927572921</c:v>
                </c:pt>
                <c:pt idx="97" formatCode="0">
                  <c:v>82739440.351956993</c:v>
                </c:pt>
                <c:pt idx="98" formatCode="0">
                  <c:v>82719135.236534253</c:v>
                </c:pt>
                <c:pt idx="99" formatCode="0">
                  <c:v>82698170.448864922</c:v>
                </c:pt>
                <c:pt idx="100" formatCode="0">
                  <c:v>82676525.267313808</c:v>
                </c:pt>
                <c:pt idx="101" formatCode="0">
                  <c:v>82654178.366811767</c:v>
                </c:pt>
                <c:pt idx="102" formatCode="0">
                  <c:v>82631107.804483235</c:v>
                </c:pt>
                <c:pt idx="103" formatCode="0">
                  <c:v>82607291.005155593</c:v>
                </c:pt>
                <c:pt idx="104" formatCode="0">
                  <c:v>82582704.74676764</c:v>
                </c:pt>
                <c:pt idx="105" formatCode="0">
                  <c:v>82557325.145696312</c:v>
                </c:pt>
                <c:pt idx="106" formatCode="0">
                  <c:v>82531127.642022446</c:v>
                </c:pt>
                <c:pt idx="107" formatCode="0">
                  <c:v>82504086.984758332</c:v>
                </c:pt>
                <c:pt idx="108" formatCode="0">
                  <c:v>82476177.217061937</c:v>
                </c:pt>
                <c:pt idx="109" formatCode="0">
                  <c:v>82447371.661464587</c:v>
                </c:pt>
                <c:pt idx="110" formatCode="0">
                  <c:v>82417642.905141413</c:v>
                </c:pt>
                <c:pt idx="111" formatCode="0">
                  <c:v>82386962.785255969</c:v>
                </c:pt>
                <c:pt idx="112" formatCode="0">
                  <c:v>82355302.374413162</c:v>
                </c:pt>
                <c:pt idx="113" formatCode="0">
                  <c:v>82322631.96625717</c:v>
                </c:pt>
                <c:pt idx="114" formatCode="0">
                  <c:v>82288921.061253607</c:v>
                </c:pt>
                <c:pt idx="115" formatCode="0">
                  <c:v>82254138.35269846</c:v>
                </c:pt>
                <c:pt idx="116" formatCode="0">
                  <c:v>82218251.712998912</c:v>
                </c:pt>
                <c:pt idx="117" formatCode="0">
                  <c:v>82181228.180274665</c:v>
                </c:pt>
                <c:pt idx="118" formatCode="0">
                  <c:v>82143033.945331439</c:v>
                </c:pt>
                <c:pt idx="119" formatCode="0">
                  <c:v>82103634.339061767</c:v>
                </c:pt>
                <c:pt idx="120" formatCode="0">
                  <c:v>82062993.820332035</c:v>
                </c:pt>
                <c:pt idx="121" formatCode="0">
                  <c:v>82021075.964417934</c:v>
                </c:pt>
                <c:pt idx="122" formatCode="0">
                  <c:v>81977843.452054724</c:v>
                </c:pt>
                <c:pt idx="123" formatCode="0">
                  <c:v>81933258.059172422</c:v>
                </c:pt>
                <c:pt idx="124" formatCode="0">
                  <c:v>81887280.647390321</c:v>
                </c:pt>
                <c:pt idx="125" formatCode="0">
                  <c:v>81839871.155349031</c:v>
                </c:pt>
                <c:pt idx="126" formatCode="0">
                  <c:v>81790988.590963066</c:v>
                </c:pt>
                <c:pt idx="127" formatCode="0">
                  <c:v>81740591.024680957</c:v>
                </c:pt>
                <c:pt idx="128" formatCode="0">
                  <c:v>81688635.583844498</c:v>
                </c:pt>
                <c:pt idx="129" formatCode="0">
                  <c:v>81635078.448243484</c:v>
                </c:pt>
                <c:pt idx="130" formatCode="0">
                  <c:v>81579874.84696658</c:v>
                </c:pt>
                <c:pt idx="131" formatCode="0">
                  <c:v>81522979.056653932</c:v>
                </c:pt>
                <c:pt idx="132" formatCode="0">
                  <c:v>81464344.401261717</c:v>
                </c:pt>
                <c:pt idx="133" formatCode="0">
                  <c:v>81403923.253453448</c:v>
                </c:pt>
                <c:pt idx="134" formatCode="0">
                  <c:v>81341667.037737787</c:v>
                </c:pt>
                <c:pt idx="135" formatCode="0">
                  <c:v>81277526.235476941</c:v>
                </c:pt>
                <c:pt idx="136" formatCode="0">
                  <c:v>81211450.391894698</c:v>
                </c:pt>
                <c:pt idx="137" formatCode="0">
                  <c:v>81143388.125217214</c:v>
                </c:pt>
                <c:pt idx="138" formatCode="0">
                  <c:v>81073287.138084233</c:v>
                </c:pt>
                <c:pt idx="139" formatCode="0">
                  <c:v>81001094.23137264</c:v>
                </c:pt>
                <c:pt idx="140" formatCode="0">
                  <c:v>80926755.32057786</c:v>
                </c:pt>
                <c:pt idx="141" formatCode="0">
                  <c:v>80850215.454902679</c:v>
                </c:pt>
                <c:pt idx="142" formatCode="0">
                  <c:v>80771418.839206085</c:v>
                </c:pt>
                <c:pt idx="143" formatCode="0">
                  <c:v>80690308.858967721</c:v>
                </c:pt>
                <c:pt idx="144" formatCode="0">
                  <c:v>80606828.108426377</c:v>
                </c:pt>
                <c:pt idx="145" formatCode="0">
                  <c:v>80520918.422052532</c:v>
                </c:pt>
                <c:pt idx="146" formatCode="0">
                  <c:v>80432520.909516811</c:v>
                </c:pt>
                <c:pt idx="147" formatCode="0">
                  <c:v>80341575.994316861</c:v>
                </c:pt>
                <c:pt idx="148" formatCode="0">
                  <c:v>80248023.456225365</c:v>
                </c:pt>
                <c:pt idx="149" formatCode="0">
                  <c:v>80151802.477721378</c:v>
                </c:pt>
                <c:pt idx="150" formatCode="0">
                  <c:v>80052851.694565415</c:v>
                </c:pt>
                <c:pt idx="151" formatCode="0">
                  <c:v>79951109.250676721</c:v>
                </c:pt>
                <c:pt idx="152" formatCode="0">
                  <c:v>79846512.857467219</c:v>
                </c:pt>
                <c:pt idx="153" formatCode="0">
                  <c:v>79738999.857782468</c:v>
                </c:pt>
                <c:pt idx="154" formatCode="0">
                  <c:v>79628507.29459402</c:v>
                </c:pt>
                <c:pt idx="155" formatCode="0">
                  <c:v>79514971.984580517</c:v>
                </c:pt>
                <c:pt idx="156" formatCode="0">
                  <c:v>79398330.596726462</c:v>
                </c:pt>
                <c:pt idx="157" formatCode="0">
                  <c:v>79278519.736057729</c:v>
                </c:pt>
                <c:pt idx="158" formatCode="0">
                  <c:v>79155476.032621443</c:v>
                </c:pt>
                <c:pt idx="159" formatCode="0">
                  <c:v>79029136.235804603</c:v>
                </c:pt>
                <c:pt idx="160" formatCode="0">
                  <c:v>78899437.314071283</c:v>
                </c:pt>
                <c:pt idx="161" formatCode="0">
                  <c:v>78766316.56018135</c:v>
                </c:pt>
                <c:pt idx="162" formatCode="0">
                  <c:v>78629711.70193541</c:v>
                </c:pt>
                <c:pt idx="163" formatCode="0">
                  <c:v>78489561.018470198</c:v>
                </c:pt>
                <c:pt idx="164" formatCode="0">
                  <c:v>78345803.462106109</c:v>
                </c:pt>
                <c:pt idx="165" formatCode="0">
                  <c:v>78198378.78572458</c:v>
                </c:pt>
                <c:pt idx="166" formatCode="0">
                  <c:v>78047227.675626203</c:v>
                </c:pt>
                <c:pt idx="167" formatCode="0">
                  <c:v>77892291.889792234</c:v>
                </c:pt>
                <c:pt idx="168" formatCode="0">
                  <c:v>77733514.401441664</c:v>
                </c:pt>
                <c:pt idx="169" formatCode="0">
                  <c:v>77570839.547743335</c:v>
                </c:pt>
                <c:pt idx="170" formatCode="0">
                  <c:v>77404213.183508456</c:v>
                </c:pt>
                <c:pt idx="171" formatCode="0">
                  <c:v>77233582.839652061</c:v>
                </c:pt>
                <c:pt idx="172" formatCode="0">
                  <c:v>77058897.886174306</c:v>
                </c:pt>
                <c:pt idx="173" formatCode="0">
                  <c:v>76880109.699372381</c:v>
                </c:pt>
                <c:pt idx="174" formatCode="0">
                  <c:v>76697171.832952514</c:v>
                </c:pt>
                <c:pt idx="175" formatCode="0">
                  <c:v>76510040.192669094</c:v>
                </c:pt>
                <c:pt idx="176" formatCode="0">
                  <c:v>76318673.214074045</c:v>
                </c:pt>
                <c:pt idx="177" formatCode="0">
                  <c:v>76123032.042914867</c:v>
                </c:pt>
                <c:pt idx="178" formatCode="0">
                  <c:v>75923080.717674926</c:v>
                </c:pt>
                <c:pt idx="179" formatCode="0">
                  <c:v>75718786.353703603</c:v>
                </c:pt>
                <c:pt idx="180" formatCode="0">
                  <c:v>75510119.328339025</c:v>
                </c:pt>
                <c:pt idx="181" formatCode="0">
                  <c:v>75297053.46638076</c:v>
                </c:pt>
                <c:pt idx="182" formatCode="0">
                  <c:v>75079566.225226045</c:v>
                </c:pt>
                <c:pt idx="183" formatCode="0">
                  <c:v>74857638.878940403</c:v>
                </c:pt>
                <c:pt idx="184" formatCode="0">
                  <c:v>74631256.700492233</c:v>
                </c:pt>
                <c:pt idx="185" formatCode="0">
                  <c:v>74400409.141342655</c:v>
                </c:pt>
                <c:pt idx="186" formatCode="0">
                  <c:v>74165090.00754571</c:v>
                </c:pt>
                <c:pt idx="187" formatCode="0">
                  <c:v>73925297.631481424</c:v>
                </c:pt>
                <c:pt idx="188" formatCode="0">
                  <c:v>73681035.038315669</c:v>
                </c:pt>
                <c:pt idx="189" formatCode="0">
                  <c:v>73432310.106256098</c:v>
                </c:pt>
                <c:pt idx="190" formatCode="0">
                  <c:v>73179135.719654232</c:v>
                </c:pt>
                <c:pt idx="191" formatCode="0">
                  <c:v>72921529.913989514</c:v>
                </c:pt>
                <c:pt idx="192" formatCode="0">
                  <c:v>72659516.011763304</c:v>
                </c:pt>
                <c:pt idx="193" formatCode="0">
                  <c:v>72393122.748328984</c:v>
                </c:pt>
                <c:pt idx="194" formatCode="0">
                  <c:v>72122384.386689827</c:v>
                </c:pt>
                <c:pt idx="195" formatCode="0">
                  <c:v>71847340.820308581</c:v>
                </c:pt>
                <c:pt idx="196" formatCode="0">
                  <c:v>71568037.662993237</c:v>
                </c:pt>
                <c:pt idx="197" formatCode="0">
                  <c:v>71284526.324951336</c:v>
                </c:pt>
                <c:pt idx="198" formatCode="0">
                  <c:v>70996864.074141681</c:v>
                </c:pt>
                <c:pt idx="199" formatCode="0">
                  <c:v>70705114.082096875</c:v>
                </c:pt>
                <c:pt idx="200" formatCode="0">
                  <c:v>70409345.45344314</c:v>
                </c:pt>
                <c:pt idx="201" formatCode="0">
                  <c:v>70109633.238405079</c:v>
                </c:pt>
                <c:pt idx="202" formatCode="0">
                  <c:v>69806058.427652791</c:v>
                </c:pt>
                <c:pt idx="203" formatCode="0">
                  <c:v>69498707.928926006</c:v>
                </c:pt>
                <c:pt idx="204" formatCode="0">
                  <c:v>69187674.524955183</c:v>
                </c:pt>
                <c:pt idx="205" formatCode="0">
                  <c:v>68873056.812291652</c:v>
                </c:pt>
                <c:pt idx="206" formatCode="0">
                  <c:v>68554959.120758012</c:v>
                </c:pt>
                <c:pt idx="207" formatCode="0">
                  <c:v>68233491.413334623</c:v>
                </c:pt>
                <c:pt idx="208" formatCode="0">
                  <c:v>67908769.166408151</c:v>
                </c:pt>
                <c:pt idx="209" formatCode="0">
                  <c:v>67580913.230422616</c:v>
                </c:pt>
                <c:pt idx="210" formatCode="0">
                  <c:v>67250049.671091065</c:v>
                </c:pt>
                <c:pt idx="211" formatCode="0">
                  <c:v>66916309.591446154</c:v>
                </c:pt>
                <c:pt idx="212" formatCode="0">
                  <c:v>66579828.935129337</c:v>
                </c:pt>
                <c:pt idx="213" formatCode="0">
                  <c:v>66240748.271439902</c:v>
                </c:pt>
                <c:pt idx="214" formatCode="0">
                  <c:v>65899212.562785544</c:v>
                </c:pt>
                <c:pt idx="215" formatCode="0">
                  <c:v>65555370.915294319</c:v>
                </c:pt>
                <c:pt idx="216" formatCode="0">
                  <c:v>65209376.31346263</c:v>
                </c:pt>
                <c:pt idx="217" formatCode="0">
                  <c:v>64861385.339823723</c:v>
                </c:pt>
                <c:pt idx="218" formatCode="0">
                  <c:v>64511557.880725481</c:v>
                </c:pt>
                <c:pt idx="219" formatCode="0">
                  <c:v>64160056.819403261</c:v>
                </c:pt>
                <c:pt idx="220" formatCode="0">
                  <c:v>63807047.717622638</c:v>
                </c:pt>
                <c:pt idx="221" formatCode="0">
                  <c:v>63452698.487246834</c:v>
                </c:pt>
                <c:pt idx="222" formatCode="0">
                  <c:v>63097179.053153686</c:v>
                </c:pt>
                <c:pt idx="223" formatCode="0">
                  <c:v>62740661.008986242</c:v>
                </c:pt>
                <c:pt idx="224" formatCode="0">
                  <c:v>62383317.267268948</c:v>
                </c:pt>
                <c:pt idx="225" formatCode="0">
                  <c:v>62025321.705457442</c:v>
                </c:pt>
                <c:pt idx="226" formatCode="0">
                  <c:v>61666848.809513547</c:v>
                </c:pt>
                <c:pt idx="227" formatCode="0">
                  <c:v>61308073.316608332</c:v>
                </c:pt>
                <c:pt idx="228" formatCode="0">
                  <c:v>60949169.858554654</c:v>
                </c:pt>
                <c:pt idx="229" formatCode="0">
                  <c:v>60590312.607556492</c:v>
                </c:pt>
                <c:pt idx="230" formatCode="0">
                  <c:v>60231674.925836444</c:v>
                </c:pt>
                <c:pt idx="231" formatCode="0">
                  <c:v>59873429.020664223</c:v>
                </c:pt>
                <c:pt idx="232" formatCode="0">
                  <c:v>59515745.606259674</c:v>
                </c:pt>
                <c:pt idx="233" formatCode="0">
                  <c:v>59158793.573983341</c:v>
                </c:pt>
                <c:pt idx="234" formatCode="0">
                  <c:v>58802739.672157221</c:v>
                </c:pt>
                <c:pt idx="235" formatCode="0">
                  <c:v>58447748.196778975</c:v>
                </c:pt>
                <c:pt idx="236" formatCode="0">
                  <c:v>58093980.694304988</c:v>
                </c:pt>
                <c:pt idx="237" formatCode="0">
                  <c:v>57741595.677582912</c:v>
                </c:pt>
                <c:pt idx="238" formatCode="0">
                  <c:v>57390748.355913505</c:v>
                </c:pt>
                <c:pt idx="239" formatCode="0">
                  <c:v>57041590.380115509</c:v>
                </c:pt>
                <c:pt idx="240" formatCode="0">
                  <c:v>56694269.603357978</c:v>
                </c:pt>
                <c:pt idx="241" formatCode="0">
                  <c:v>56348929.858412042</c:v>
                </c:pt>
                <c:pt idx="242" formatCode="0">
                  <c:v>56005710.751860552</c:v>
                </c:pt>
                <c:pt idx="243" formatCode="0">
                  <c:v>55664747.47569003</c:v>
                </c:pt>
                <c:pt idx="244" formatCode="0">
                  <c:v>55326170.636576019</c:v>
                </c:pt>
                <c:pt idx="245" formatCode="0">
                  <c:v>54990106.103061691</c:v>
                </c:pt>
                <c:pt idx="246" formatCode="0">
                  <c:v>54656674.870720632</c:v>
                </c:pt>
                <c:pt idx="247" formatCode="0">
                  <c:v>54325992.945289932</c:v>
                </c:pt>
                <c:pt idx="248" formatCode="0">
                  <c:v>53998171.243658878</c:v>
                </c:pt>
                <c:pt idx="249" formatCode="0">
                  <c:v>53673315.512503371</c:v>
                </c:pt>
                <c:pt idx="250" formatCode="0">
                  <c:v>53351526.264266424</c:v>
                </c:pt>
                <c:pt idx="251" formatCode="0">
                  <c:v>53032898.730101787</c:v>
                </c:pt>
                <c:pt idx="252" formatCode="0">
                  <c:v>52717522.829321273</c:v>
                </c:pt>
                <c:pt idx="253" formatCode="0">
                  <c:v>52405483.154816709</c:v>
                </c:pt>
                <c:pt idx="254" formatCode="0">
                  <c:v>52096858.973865345</c:v>
                </c:pt>
                <c:pt idx="255" formatCode="0">
                  <c:v>51791724.243672617</c:v>
                </c:pt>
                <c:pt idx="256" formatCode="0">
                  <c:v>51490147.640958883</c:v>
                </c:pt>
                <c:pt idx="257" formatCode="0">
                  <c:v>51192192.604856782</c:v>
                </c:pt>
                <c:pt idx="258" formatCode="0">
                  <c:v>50897917.392353326</c:v>
                </c:pt>
                <c:pt idx="259" formatCode="0">
                  <c:v>50607375.145485178</c:v>
                </c:pt>
                <c:pt idx="260" formatCode="0">
                  <c:v>50320613.96947711</c:v>
                </c:pt>
                <c:pt idx="261" formatCode="0">
                  <c:v>50037677.021001525</c:v>
                </c:pt>
                <c:pt idx="262" formatCode="0">
                  <c:v>49758602.60573104</c:v>
                </c:pt>
                <c:pt idx="263" formatCode="0">
                  <c:v>49483424.284356229</c:v>
                </c:pt>
                <c:pt idx="264" formatCode="0">
                  <c:v>49212170.986246035</c:v>
                </c:pt>
                <c:pt idx="265" formatCode="0">
                  <c:v>48944867.129938796</c:v>
                </c:pt>
                <c:pt idx="266" formatCode="0">
                  <c:v>48681532.749666803</c:v>
                </c:pt>
                <c:pt idx="267" formatCode="0">
                  <c:v>48422183.627136305</c:v>
                </c:pt>
                <c:pt idx="268" formatCode="0">
                  <c:v>48166831.427807637</c:v>
                </c:pt>
                <c:pt idx="269" formatCode="0">
                  <c:v>47915483.840945832</c:v>
                </c:pt>
                <c:pt idx="270" formatCode="0">
                  <c:v>47668144.722740687</c:v>
                </c:pt>
                <c:pt idx="271" formatCode="0">
                  <c:v>47424814.241825931</c:v>
                </c:pt>
                <c:pt idx="272" formatCode="0">
                  <c:v>47185489.026559889</c:v>
                </c:pt>
                <c:pt idx="273" formatCode="0">
                  <c:v>46950162.313463949</c:v>
                </c:pt>
                <c:pt idx="274" formatCode="0">
                  <c:v>46718824.096250363</c:v>
                </c:pt>
                <c:pt idx="275" formatCode="0">
                  <c:v>46491461.274906702</c:v>
                </c:pt>
                <c:pt idx="276" formatCode="0">
                  <c:v>46268057.804340519</c:v>
                </c:pt>
                <c:pt idx="277" formatCode="0">
                  <c:v>46048594.842124023</c:v>
                </c:pt>
                <c:pt idx="278" formatCode="0">
                  <c:v>45833050.894914776</c:v>
                </c:pt>
                <c:pt idx="279" formatCode="0">
                  <c:v>45621401.96316395</c:v>
                </c:pt>
                <c:pt idx="280" formatCode="0">
                  <c:v>45413621.68375884</c:v>
                </c:pt>
                <c:pt idx="281" formatCode="0">
                  <c:v>45209681.470280431</c:v>
                </c:pt>
                <c:pt idx="282" formatCode="0">
                  <c:v>45009550.65058995</c:v>
                </c:pt>
                <c:pt idx="283" formatCode="0">
                  <c:v>44813196.60149052</c:v>
                </c:pt>
                <c:pt idx="284" formatCode="0">
                  <c:v>44620584.880240515</c:v>
                </c:pt>
                <c:pt idx="285" formatCode="0">
                  <c:v>44431679.35272494</c:v>
                </c:pt>
                <c:pt idx="286" formatCode="0">
                  <c:v>44246442.318118818</c:v>
                </c:pt>
                <c:pt idx="287" formatCode="0">
                  <c:v>44064834.629903361</c:v>
                </c:pt>
                <c:pt idx="288" formatCode="0">
                  <c:v>43886815.813120358</c:v>
                </c:pt>
                <c:pt idx="289" formatCode="0">
                  <c:v>43712344.177773952</c:v>
                </c:pt>
                <c:pt idx="290" formatCode="0">
                  <c:v>43541376.928310633</c:v>
                </c:pt>
                <c:pt idx="291" formatCode="0">
                  <c:v>43373870.26912874</c:v>
                </c:pt>
                <c:pt idx="292" formatCode="0">
                  <c:v>43209779.506087616</c:v>
                </c:pt>
                <c:pt idx="293" formatCode="0">
                  <c:v>43049059.144003771</c:v>
                </c:pt>
                <c:pt idx="294" formatCode="0">
                  <c:v>42891662.98013752</c:v>
                </c:pt>
                <c:pt idx="295" formatCode="0">
                  <c:v>42737544.193687789</c:v>
                </c:pt>
                <c:pt idx="296" formatCode="0">
                  <c:v>42586655.431326166</c:v>
                </c:pt>
                <c:pt idx="297" formatCode="0">
                  <c:v>42438948.888812855</c:v>
                </c:pt>
                <c:pt idx="298" formatCode="0">
                  <c:v>42294376.388747968</c:v>
                </c:pt>
                <c:pt idx="299" formatCode="0">
                  <c:v>42152889.454520814</c:v>
                </c:pt>
                <c:pt idx="300" formatCode="0">
                  <c:v>42014439.380528219</c:v>
                </c:pt>
                <c:pt idx="301" formatCode="0">
                  <c:v>41878977.298740111</c:v>
                </c:pt>
                <c:pt idx="302" formatCode="0">
                  <c:v>41746454.24169673</c:v>
                </c:pt>
                <c:pt idx="303" formatCode="0">
                  <c:v>41616821.202027217</c:v>
                </c:pt>
                <c:pt idx="304" formatCode="0">
                  <c:v>41490029.188583694</c:v>
                </c:pt>
                <c:pt idx="305" formatCode="0">
                  <c:v>41366029.279288575</c:v>
                </c:pt>
                <c:pt idx="306" formatCode="0">
                  <c:v>41244772.670795746</c:v>
                </c:pt>
                <c:pt idx="307" formatCode="0">
                  <c:v>41126210.725068361</c:v>
                </c:pt>
                <c:pt idx="308" formatCode="0">
                  <c:v>41010295.012977727</c:v>
                </c:pt>
                <c:pt idx="309" formatCode="0">
                  <c:v>40896977.355028562</c:v>
                </c:pt>
                <c:pt idx="310" formatCode="0">
                  <c:v>40786209.859316498</c:v>
                </c:pt>
                <c:pt idx="311" formatCode="0">
                  <c:v>40677944.956823692</c:v>
                </c:pt>
                <c:pt idx="312" formatCode="0">
                  <c:v>40572135.434157982</c:v>
                </c:pt>
                <c:pt idx="313" formatCode="0">
                  <c:v>40468734.463840231</c:v>
                </c:pt>
                <c:pt idx="314" formatCode="0">
                  <c:v>40367695.632243372</c:v>
                </c:pt>
                <c:pt idx="315" formatCode="0">
                  <c:v>40268972.965285301</c:v>
                </c:pt>
                <c:pt idx="316" formatCode="0">
                  <c:v>40172520.951976016</c:v>
                </c:pt>
                <c:pt idx="317" formatCode="0">
                  <c:v>40078294.565917514</c:v>
                </c:pt>
                <c:pt idx="318" formatCode="0">
                  <c:v>39986249.284852944</c:v>
                </c:pt>
                <c:pt idx="319" formatCode="0">
                  <c:v>39896341.108359128</c:v>
                </c:pt>
                <c:pt idx="320" formatCode="0">
                  <c:v>39808526.573774271</c:v>
                </c:pt>
                <c:pt idx="321" formatCode="0">
                  <c:v>39722762.770450152</c:v>
                </c:pt>
                <c:pt idx="322" formatCode="0">
                  <c:v>39639007.352415413</c:v>
                </c:pt>
                <c:pt idx="323" formatCode="0">
                  <c:v>39557218.549534082</c:v>
                </c:pt>
                <c:pt idx="324" formatCode="0">
                  <c:v>39477355.177240543</c:v>
                </c:pt>
                <c:pt idx="325" formatCode="0">
                  <c:v>39399376.64492958</c:v>
                </c:pt>
                <c:pt idx="326" formatCode="0">
                  <c:v>39323242.963077269</c:v>
                </c:pt>
                <c:pt idx="327" formatCode="0">
                  <c:v>39248914.749165811</c:v>
                </c:pt>
                <c:pt idx="328" formatCode="0">
                  <c:v>39176353.2324825</c:v>
                </c:pt>
                <c:pt idx="329" formatCode="0">
                  <c:v>39105520.257860474</c:v>
                </c:pt>
                <c:pt idx="330" formatCode="0">
                  <c:v>39036378.288425975</c:v>
                </c:pt>
                <c:pt idx="331" formatCode="0">
                  <c:v>38968890.407414347</c:v>
                </c:pt>
                <c:pt idx="332" formatCode="0">
                  <c:v>38903020.319114268</c:v>
                </c:pt>
                <c:pt idx="333" formatCode="0">
                  <c:v>38838732.348997138</c:v>
                </c:pt>
                <c:pt idx="334" formatCode="0">
                  <c:v>38775991.443086036</c:v>
                </c:pt>
                <c:pt idx="335" formatCode="0">
                  <c:v>38714763.166616224</c:v>
                </c:pt>
                <c:pt idx="336" formatCode="0">
                  <c:v>38655013.702036664</c:v>
                </c:pt>
                <c:pt idx="337" formatCode="0">
                  <c:v>38596709.846399784</c:v>
                </c:pt>
                <c:pt idx="338" formatCode="0">
                  <c:v>38539819.008184403</c:v>
                </c:pt>
                <c:pt idx="339" formatCode="0">
                  <c:v>38484309.203594498</c:v>
                </c:pt>
                <c:pt idx="340" formatCode="0">
                  <c:v>38430149.05237443</c:v>
                </c:pt>
                <c:pt idx="341" formatCode="0">
                  <c:v>38377307.773179114</c:v>
                </c:pt>
                <c:pt idx="342" formatCode="0">
                  <c:v>38325755.178535655</c:v>
                </c:pt>
                <c:pt idx="343" formatCode="0">
                  <c:v>38275461.66943112</c:v>
                </c:pt>
                <c:pt idx="344" formatCode="0">
                  <c:v>38226398.229559094</c:v>
                </c:pt>
                <c:pt idx="345" formatCode="0">
                  <c:v>38178536.419256121</c:v>
                </c:pt>
                <c:pt idx="346" formatCode="0">
                  <c:v>38131848.36915721</c:v>
                </c:pt>
                <c:pt idx="347" formatCode="0">
                  <c:v>38086306.773598135</c:v>
                </c:pt>
                <c:pt idx="348" formatCode="0">
                  <c:v>38041884.88379056</c:v>
                </c:pt>
                <c:pt idx="349" formatCode="0">
                  <c:v>37998556.50079453</c:v>
                </c:pt>
                <c:pt idx="350" formatCode="0">
                  <c:v>37956295.968311556</c:v>
                </c:pt>
                <c:pt idx="351" formatCode="0">
                  <c:v>37915078.165319964</c:v>
                </c:pt>
                <c:pt idx="352" formatCode="0">
                  <c:v>37874878.49857302</c:v>
                </c:pt>
                <c:pt idx="353" formatCode="0">
                  <c:v>37835672.894979</c:v>
                </c:pt>
                <c:pt idx="354" formatCode="0">
                  <c:v>37797437.793881252</c:v>
                </c:pt>
                <c:pt idx="355" formatCode="0">
                  <c:v>37760150.139255069</c:v>
                </c:pt>
                <c:pt idx="356" formatCode="0">
                  <c:v>37723787.371837221</c:v>
                </c:pt>
                <c:pt idx="357" formatCode="0">
                  <c:v>37688327.421202876</c:v>
                </c:pt>
                <c:pt idx="358" formatCode="0">
                  <c:v>37653748.697803684</c:v>
                </c:pt>
                <c:pt idx="359" formatCode="0">
                  <c:v>37620030.084979929</c:v>
                </c:pt>
                <c:pt idx="360" formatCode="0">
                  <c:v>37587150.930958666</c:v>
                </c:pt>
                <c:pt idx="361" formatCode="0">
                  <c:v>37555091.040849015</c:v>
                </c:pt>
                <c:pt idx="362" formatCode="0">
                  <c:v>37523830.668644957</c:v>
                </c:pt>
                <c:pt idx="363" formatCode="0">
                  <c:v>37493350.509245217</c:v>
                </c:pt>
                <c:pt idx="364" formatCode="0">
                  <c:v>37463631.690499112</c:v>
                </c:pt>
                <c:pt idx="365" formatCode="0">
                  <c:v>37434655.76528661</c:v>
                </c:pt>
                <c:pt idx="366" formatCode="0">
                  <c:v>37406404.703640096</c:v>
                </c:pt>
                <c:pt idx="367" formatCode="0">
                  <c:v>37378860.884914942</c:v>
                </c:pt>
                <c:pt idx="368" formatCode="0">
                  <c:v>37352007.090015158</c:v>
                </c:pt>
                <c:pt idx="369" formatCode="0">
                  <c:v>37325826.49368009</c:v>
                </c:pt>
                <c:pt idx="370" formatCode="0">
                  <c:v>37300302.656837501</c:v>
                </c:pt>
                <c:pt idx="371" formatCode="0">
                  <c:v>37275419.519027904</c:v>
                </c:pt>
                <c:pt idx="372" formatCode="0">
                  <c:v>37251161.390904643</c:v>
                </c:pt>
                <c:pt idx="373" formatCode="0">
                  <c:v>37227512.946813673</c:v>
                </c:pt>
                <c:pt idx="374" formatCode="0">
                  <c:v>37204459.217456765</c:v>
                </c:pt>
                <c:pt idx="375" formatCode="0">
                  <c:v>37181985.582641259</c:v>
                </c:pt>
                <c:pt idx="376" formatCode="0">
                  <c:v>37160077.764119416</c:v>
                </c:pt>
                <c:pt idx="377" formatCode="0">
                  <c:v>37138721.818519801</c:v>
                </c:pt>
                <c:pt idx="378" formatCode="0">
                  <c:v>37117904.130373083</c:v>
                </c:pt>
                <c:pt idx="379" formatCode="0">
                  <c:v>37097611.405234165</c:v>
                </c:pt>
                <c:pt idx="380" formatCode="0">
                  <c:v>37077830.66290237</c:v>
                </c:pt>
                <c:pt idx="381" formatCode="0">
                  <c:v>37058549.230741128</c:v>
                </c:pt>
                <c:pt idx="382" formatCode="0">
                  <c:v>37039754.737098441</c:v>
                </c:pt>
                <c:pt idx="383" formatCode="0">
                  <c:v>37021435.104829036</c:v>
                </c:pt>
                <c:pt idx="384" formatCode="0">
                  <c:v>37003578.544919074</c:v>
                </c:pt>
                <c:pt idx="385" formatCode="0">
                  <c:v>36986173.550214007</c:v>
                </c:pt>
                <c:pt idx="386" formatCode="0">
                  <c:v>36969208.88924998</c:v>
                </c:pt>
                <c:pt idx="387" formatCode="0">
                  <c:v>36952673.60018906</c:v>
                </c:pt>
                <c:pt idx="388" formatCode="0">
                  <c:v>36936556.984858416</c:v>
                </c:pt>
                <c:pt idx="389" formatCode="0">
                  <c:v>36920848.602893375</c:v>
                </c:pt>
                <c:pt idx="390" formatCode="0">
                  <c:v>36905538.265984207</c:v>
                </c:pt>
                <c:pt idx="391" formatCode="0">
                  <c:v>36890616.032226391</c:v>
                </c:pt>
                <c:pt idx="392" formatCode="0">
                  <c:v>36876072.200573862</c:v>
                </c:pt>
                <c:pt idx="393" formatCode="0">
                  <c:v>36861897.305394828</c:v>
                </c:pt>
                <c:pt idx="394" formatCode="0">
                  <c:v>36848082.111129515</c:v>
                </c:pt>
                <c:pt idx="395" formatCode="0">
                  <c:v>36834617.607049175</c:v>
                </c:pt>
                <c:pt idx="396" formatCode="0">
                  <c:v>36821495.002115518</c:v>
                </c:pt>
                <c:pt idx="397" formatCode="0">
                  <c:v>36808705.71993985</c:v>
                </c:pt>
                <c:pt idx="398" formatCode="0">
                  <c:v>36796241.393840887</c:v>
                </c:pt>
                <c:pt idx="399" formatCode="0">
                  <c:v>36784093.862000354</c:v>
                </c:pt>
                <c:pt idx="400" formatCode="0">
                  <c:v>36772255.162715308</c:v>
                </c:pt>
                <c:pt idx="401" formatCode="0">
                  <c:v>36760717.529746145</c:v>
                </c:pt>
                <c:pt idx="402" formatCode="0">
                  <c:v>36749473.387759127</c:v>
                </c:pt>
                <c:pt idx="403" formatCode="0">
                  <c:v>36738515.347862318</c:v>
                </c:pt>
                <c:pt idx="404" formatCode="0">
                  <c:v>36727836.203233726</c:v>
                </c:pt>
                <c:pt idx="405" formatCode="0">
                  <c:v>36717428.924840406</c:v>
                </c:pt>
                <c:pt idx="406" formatCode="0">
                  <c:v>36707286.657247297</c:v>
                </c:pt>
                <c:pt idx="407" formatCode="0">
                  <c:v>36697402.714514539</c:v>
                </c:pt>
                <c:pt idx="408" formatCode="0">
                  <c:v>36687770.576181918</c:v>
                </c:pt>
                <c:pt idx="409" formatCode="0">
                  <c:v>36678383.883339182</c:v>
                </c:pt>
                <c:pt idx="410" formatCode="0">
                  <c:v>36669236.434780896</c:v>
                </c:pt>
                <c:pt idx="411" formatCode="0">
                  <c:v>36660322.183244511</c:v>
                </c:pt>
                <c:pt idx="412" formatCode="0">
                  <c:v>36651635.231730245</c:v>
                </c:pt>
                <c:pt idx="413" formatCode="0">
                  <c:v>36643169.829901509</c:v>
                </c:pt>
                <c:pt idx="414" formatCode="0">
                  <c:v>36634920.370564491</c:v>
                </c:pt>
                <c:pt idx="415" formatCode="0">
                  <c:v>36626881.386225522</c:v>
                </c:pt>
                <c:pt idx="416" formatCode="0">
                  <c:v>36619047.545724906</c:v>
                </c:pt>
                <c:pt idx="417" formatCode="0">
                  <c:v>36611413.65094585</c:v>
                </c:pt>
                <c:pt idx="418" formatCode="0">
                  <c:v>36603974.633597113</c:v>
                </c:pt>
                <c:pt idx="419" formatCode="0">
                  <c:v>36596725.552068122</c:v>
                </c:pt>
                <c:pt idx="420" formatCode="0">
                  <c:v>36589661.588355079</c:v>
                </c:pt>
                <c:pt idx="421" formatCode="0">
                  <c:v>36582778.045056887</c:v>
                </c:pt>
                <c:pt idx="422" formatCode="0">
                  <c:v>36576070.342439428</c:v>
                </c:pt>
                <c:pt idx="423" formatCode="0">
                  <c:v>36569534.01556699</c:v>
                </c:pt>
                <c:pt idx="424" formatCode="0">
                  <c:v>36563164.711499475</c:v>
                </c:pt>
                <c:pt idx="425" formatCode="0">
                  <c:v>36556958.186554179</c:v>
                </c:pt>
                <c:pt idx="426" formatCode="0">
                  <c:v>36550910.303630732</c:v>
                </c:pt>
                <c:pt idx="427" formatCode="0">
                  <c:v>36545017.029598102</c:v>
                </c:pt>
                <c:pt idx="428" formatCode="0">
                  <c:v>36539274.432742298</c:v>
                </c:pt>
                <c:pt idx="429" formatCode="0">
                  <c:v>36533678.68027357</c:v>
                </c:pt>
                <c:pt idx="430" formatCode="0">
                  <c:v>36528226.035891898</c:v>
                </c:pt>
                <c:pt idx="431" formatCode="0">
                  <c:v>36522912.857409567</c:v>
                </c:pt>
                <c:pt idx="432" formatCode="0">
                  <c:v>36517735.594429612</c:v>
                </c:pt>
                <c:pt idx="433" formatCode="0">
                  <c:v>36512690.786079012</c:v>
                </c:pt>
                <c:pt idx="434" formatCode="0">
                  <c:v>36507775.05879543</c:v>
                </c:pt>
                <c:pt idx="435" formatCode="0">
                  <c:v>36502985.124166384</c:v>
                </c:pt>
                <c:pt idx="436" formatCode="0">
                  <c:v>36498317.776819743</c:v>
                </c:pt>
                <c:pt idx="437" formatCode="0">
                  <c:v>36493769.892364375</c:v>
                </c:pt>
                <c:pt idx="438" formatCode="0">
                  <c:v>36489338.425379999</c:v>
                </c:pt>
                <c:pt idx="439" formatCode="0">
                  <c:v>36485020.407454997</c:v>
                </c:pt>
                <c:pt idx="440" formatCode="0">
                  <c:v>36480812.945271283</c:v>
                </c:pt>
                <c:pt idx="441" formatCode="0">
                  <c:v>36476713.218735114</c:v>
                </c:pt>
                <c:pt idx="442" formatCode="0">
                  <c:v>36472718.479152866</c:v>
                </c:pt>
                <c:pt idx="443" formatCode="0">
                  <c:v>36468826.047450744</c:v>
                </c:pt>
                <c:pt idx="444" formatCode="0">
                  <c:v>36465033.31243746</c:v>
                </c:pt>
                <c:pt idx="445" formatCode="0">
                  <c:v>36461337.729108952</c:v>
                </c:pt>
                <c:pt idx="446" formatCode="0">
                  <c:v>36457736.816994138</c:v>
                </c:pt>
                <c:pt idx="447" formatCode="0">
                  <c:v>36454228.158540793</c:v>
                </c:pt>
                <c:pt idx="448" formatCode="0">
                  <c:v>36450809.397540689</c:v>
                </c:pt>
                <c:pt idx="449" formatCode="0">
                  <c:v>36447478.237593055</c:v>
                </c:pt>
                <c:pt idx="450" formatCode="0">
                  <c:v>36444232.440605469</c:v>
                </c:pt>
                <c:pt idx="451" formatCode="0">
                  <c:v>36441069.825331375</c:v>
                </c:pt>
                <c:pt idx="452" formatCode="0">
                  <c:v>36437988.265943334</c:v>
                </c:pt>
                <c:pt idx="453" formatCode="0">
                  <c:v>36434985.690641224</c:v>
                </c:pt>
                <c:pt idx="454" formatCode="0">
                  <c:v>36432060.080294535</c:v>
                </c:pt>
                <c:pt idx="455" formatCode="0">
                  <c:v>36429209.46711801</c:v>
                </c:pt>
                <c:pt idx="456" formatCode="0">
                  <c:v>36426431.933379836</c:v>
                </c:pt>
                <c:pt idx="457" formatCode="0">
                  <c:v>36423725.610141613</c:v>
                </c:pt>
                <c:pt idx="458" formatCode="0">
                  <c:v>36421088.676029362</c:v>
                </c:pt>
                <c:pt idx="459" formatCode="0">
                  <c:v>36418519.35603486</c:v>
                </c:pt>
                <c:pt idx="460" formatCode="0">
                  <c:v>36416015.92034658</c:v>
                </c:pt>
                <c:pt idx="461" formatCode="0">
                  <c:v>36413576.683209516</c:v>
                </c:pt>
                <c:pt idx="462" formatCode="0">
                  <c:v>36411200.001813218</c:v>
                </c:pt>
                <c:pt idx="463" formatCode="0">
                  <c:v>36408884.275207393</c:v>
                </c:pt>
                <c:pt idx="464" formatCode="0">
                  <c:v>36406627.94324439</c:v>
                </c:pt>
                <c:pt idx="465" formatCode="0">
                  <c:v>36404429.485547923</c:v>
                </c:pt>
                <c:pt idx="466" formatCode="0">
                  <c:v>36402287.420507431</c:v>
                </c:pt>
                <c:pt idx="467" formatCode="0">
                  <c:v>36400200.304297425</c:v>
                </c:pt>
                <c:pt idx="468" formatCode="0">
                  <c:v>36398166.729921274</c:v>
                </c:pt>
                <c:pt idx="469" formatCode="0">
                  <c:v>36396185.326278783</c:v>
                </c:pt>
                <c:pt idx="470" formatCode="0">
                  <c:v>36394254.757257022</c:v>
                </c:pt>
                <c:pt idx="471" formatCode="0">
                  <c:v>36392373.720843874</c:v>
                </c:pt>
                <c:pt idx="472" formatCode="0">
                  <c:v>36390540.94826366</c:v>
                </c:pt>
                <c:pt idx="473" formatCode="0">
                  <c:v>36388755.203134432</c:v>
                </c:pt>
                <c:pt idx="474" formatCode="0">
                  <c:v>36387015.280646287</c:v>
                </c:pt>
                <c:pt idx="475" formatCode="0">
                  <c:v>36385320.006760284</c:v>
                </c:pt>
                <c:pt idx="476" formatCode="0">
                  <c:v>36383668.237427421</c:v>
                </c:pt>
                <c:pt idx="477" formatCode="0">
                  <c:v>36382058.857827149</c:v>
                </c:pt>
                <c:pt idx="478" formatCode="0">
                  <c:v>36380490.78162504</c:v>
                </c:pt>
                <c:pt idx="479" formatCode="0">
                  <c:v>36378962.950249061</c:v>
                </c:pt>
                <c:pt idx="480" formatCode="0">
                  <c:v>36377474.332183994</c:v>
                </c:pt>
                <c:pt idx="481" formatCode="0">
                  <c:v>36376023.922283649</c:v>
                </c:pt>
                <c:pt idx="482" formatCode="0">
                  <c:v>36374610.741100304</c:v>
                </c:pt>
                <c:pt idx="483" formatCode="0">
                  <c:v>36373233.834231071</c:v>
                </c:pt>
                <c:pt idx="484" formatCode="0">
                  <c:v>36371892.271680668</c:v>
                </c:pt>
                <c:pt idx="485" formatCode="0">
                  <c:v>36370585.147240281</c:v>
                </c:pt>
                <c:pt idx="486" formatCode="0">
                  <c:v>36369311.577882051</c:v>
                </c:pt>
                <c:pt idx="487" formatCode="0">
                  <c:v>36368070.703168839</c:v>
                </c:pt>
                <c:pt idx="488" formatCode="0">
                  <c:v>36366861.684678867</c:v>
                </c:pt>
                <c:pt idx="489" formatCode="0">
                  <c:v>36365683.705444917</c:v>
                </c:pt>
                <c:pt idx="490" formatCode="0">
                  <c:v>36364535.96940764</c:v>
                </c:pt>
                <c:pt idx="491" formatCode="0">
                  <c:v>36363417.700882711</c:v>
                </c:pt>
                <c:pt idx="492" formatCode="0">
                  <c:v>36362328.144041434</c:v>
                </c:pt>
                <c:pt idx="493" formatCode="0">
                  <c:v>36361266.562404491</c:v>
                </c:pt>
                <c:pt idx="494" formatCode="0">
                  <c:v>36360232.238348484</c:v>
                </c:pt>
                <c:pt idx="495" formatCode="0">
                  <c:v>36359224.472624987</c:v>
                </c:pt>
                <c:pt idx="496" formatCode="0">
                  <c:v>36358242.583891734</c:v>
                </c:pt>
                <c:pt idx="497" formatCode="0">
                  <c:v>36357285.908255734</c:v>
                </c:pt>
                <c:pt idx="498" formatCode="0">
                  <c:v>36356353.798827901</c:v>
                </c:pt>
                <c:pt idx="499" formatCode="0">
                  <c:v>36355445.62528903</c:v>
                </c:pt>
                <c:pt idx="500" formatCode="0">
                  <c:v>36354560.773466744</c:v>
                </c:pt>
                <c:pt idx="501" formatCode="0">
                  <c:v>36353698.644923173</c:v>
                </c:pt>
                <c:pt idx="502" formatCode="0">
                  <c:v>36352858.656553097</c:v>
                </c:pt>
                <c:pt idx="503" formatCode="0">
                  <c:v>36352040.240192316</c:v>
                </c:pt>
                <c:pt idx="504" formatCode="0">
                  <c:v>36351242.842235908</c:v>
                </c:pt>
                <c:pt idx="505" formatCode="0">
                  <c:v>36350465.923266232</c:v>
                </c:pt>
                <c:pt idx="506" formatCode="0">
                  <c:v>36349708.957690366</c:v>
                </c:pt>
                <c:pt idx="507" formatCode="0">
                  <c:v>36348971.433386743</c:v>
                </c:pt>
                <c:pt idx="508" formatCode="0">
                  <c:v>36348252.85136079</c:v>
                </c:pt>
                <c:pt idx="509" formatCode="0">
                  <c:v>36347552.725409329</c:v>
                </c:pt>
                <c:pt idx="510" formatCode="0">
                  <c:v>36346870.581793472</c:v>
                </c:pt>
                <c:pt idx="511" formatCode="0">
                  <c:v>36346205.958919905</c:v>
                </c:pt>
                <c:pt idx="512" formatCode="0">
                  <c:v>36345558.407030202</c:v>
                </c:pt>
                <c:pt idx="513" formatCode="0">
                  <c:v>36344927.487898141</c:v>
                </c:pt>
                <c:pt idx="514" formatCode="0">
                  <c:v>36344312.774534628</c:v>
                </c:pt>
                <c:pt idx="515" formatCode="0">
                  <c:v>36343713.850900218</c:v>
                </c:pt>
                <c:pt idx="516" formatCode="0">
                  <c:v>36343130.311624907</c:v>
                </c:pt>
                <c:pt idx="517" formatCode="0">
                  <c:v>36342561.761735104</c:v>
                </c:pt>
                <c:pt idx="518" formatCode="0">
                  <c:v>36342007.816387519</c:v>
                </c:pt>
                <c:pt idx="519" formatCode="0">
                  <c:v>36341468.100609861</c:v>
                </c:pt>
                <c:pt idx="520" formatCode="0">
                  <c:v>36340942.249048136</c:v>
                </c:pt>
                <c:pt idx="521" formatCode="0">
                  <c:v>36340429.90572042</c:v>
                </c:pt>
                <c:pt idx="522" formatCode="0">
                  <c:v>36339930.723776847</c:v>
                </c:pt>
                <c:pt idx="523" formatCode="0">
                  <c:v>36339444.365265794</c:v>
                </c:pt>
                <c:pt idx="524" formatCode="0">
                  <c:v>36338970.500905991</c:v>
                </c:pt>
                <c:pt idx="525" formatCode="0">
                  <c:v>36338508.809864432</c:v>
                </c:pt>
                <c:pt idx="526" formatCode="0">
                  <c:v>36338058.979540005</c:v>
                </c:pt>
                <c:pt idx="527" formatCode="0">
                  <c:v>36337620.705352612</c:v>
                </c:pt>
                <c:pt idx="528" formatCode="0">
                  <c:v>36337193.690537661</c:v>
                </c:pt>
                <c:pt idx="529" formatCode="0">
                  <c:v>36336777.645945862</c:v>
                </c:pt>
                <c:pt idx="530" formatCode="0">
                  <c:v>36336372.289848059</c:v>
                </c:pt>
                <c:pt idx="531" formatCode="0">
                  <c:v>36335977.347745128</c:v>
                </c:pt>
                <c:pt idx="532" formatCode="0">
                  <c:v>36335592.552182667</c:v>
                </c:pt>
                <c:pt idx="533" formatCode="0">
                  <c:v>36335217.642570458</c:v>
                </c:pt>
                <c:pt idx="534" formatCode="0">
                  <c:v>36334852.365006544</c:v>
                </c:pt>
                <c:pt idx="535" formatCode="0">
                  <c:v>36334496.472105764</c:v>
                </c:pt>
                <c:pt idx="536" formatCode="0">
                  <c:v>36334149.722832739</c:v>
                </c:pt>
                <c:pt idx="537" formatCode="0">
                  <c:v>36333811.88233906</c:v>
                </c:pt>
                <c:pt idx="538" formatCode="0">
                  <c:v>36333482.721804686</c:v>
                </c:pt>
                <c:pt idx="539" formatCode="0">
                  <c:v>36333162.018283375</c:v>
                </c:pt>
                <c:pt idx="540" formatCode="0">
                  <c:v>36332849.554552078</c:v>
                </c:pt>
                <c:pt idx="541" formatCode="0">
                  <c:v>36332545.118964188</c:v>
                </c:pt>
                <c:pt idx="542" formatCode="0">
                  <c:v>36332248.505306527</c:v>
                </c:pt>
                <c:pt idx="543" formatCode="0">
                  <c:v>36331959.512660027</c:v>
                </c:pt>
                <c:pt idx="544" formatCode="0">
                  <c:v>36331677.94526393</c:v>
                </c:pt>
                <c:pt idx="545" formatCode="0">
                  <c:v>36331403.6123835</c:v>
                </c:pt>
                <c:pt idx="546" formatCode="0">
                  <c:v>36331136.328181118</c:v>
                </c:pt>
                <c:pt idx="547" formatCode="0">
                  <c:v>36330875.911590651</c:v>
                </c:pt>
                <c:pt idx="548" formatCode="0">
                  <c:v>36330622.186195061</c:v>
                </c:pt>
                <c:pt idx="549" formatCode="0">
                  <c:v>36330374.980107151</c:v>
                </c:pt>
                <c:pt idx="550" formatCode="0">
                  <c:v>36330134.125853345</c:v>
                </c:pt>
                <c:pt idx="551" formatCode="0">
                  <c:v>36329899.460260458</c:v>
                </c:pt>
                <c:pt idx="552" formatCode="0">
                  <c:v>36329670.824345358</c:v>
                </c:pt>
                <c:pt idx="553" formatCode="0">
                  <c:v>36329448.063207462</c:v>
                </c:pt>
                <c:pt idx="554" formatCode="0">
                  <c:v>36329231.02592399</c:v>
                </c:pt>
                <c:pt idx="555" formatCode="0">
                  <c:v>36329019.565447882</c:v>
                </c:pt>
                <c:pt idx="556" formatCode="0">
                  <c:v>36328813.538508356</c:v>
                </c:pt>
                <c:pt idx="557" formatCode="0">
                  <c:v>36328612.805513985</c:v>
                </c:pt>
                <c:pt idx="558" formatCode="0">
                  <c:v>36328417.230458297</c:v>
                </c:pt>
                <c:pt idx="559" formatCode="0">
                  <c:v>36328226.680827744</c:v>
                </c:pt>
                <c:pt idx="560" formatCode="0">
                  <c:v>36328041.027512088</c:v>
                </c:pt>
                <c:pt idx="561" formatCode="0">
                  <c:v>36327860.14471703</c:v>
                </c:pt>
                <c:pt idx="562" formatCode="0">
                  <c:v>36327683.909879111</c:v>
                </c:pt>
                <c:pt idx="563" formatCode="0">
                  <c:v>36327512.203582771</c:v>
                </c:pt>
                <c:pt idx="564" formatCode="0">
                  <c:v>36327344.909479566</c:v>
                </c:pt>
                <c:pt idx="565" formatCode="0">
                  <c:v>36327181.914209433</c:v>
                </c:pt>
                <c:pt idx="566" formatCode="0">
                  <c:v>36327023.107323974</c:v>
                </c:pt>
                <c:pt idx="567" formatCode="0">
                  <c:v>36326868.381211713</c:v>
                </c:pt>
                <c:pt idx="568" formatCode="0">
                  <c:v>36326717.63102527</c:v>
                </c:pt>
                <c:pt idx="569" formatCode="0">
                  <c:v>36326570.754610397</c:v>
                </c:pt>
                <c:pt idx="570" formatCode="0">
                  <c:v>36326427.652436845</c:v>
                </c:pt>
                <c:pt idx="571" formatCode="0">
                  <c:v>36326288.227530994</c:v>
                </c:pt>
                <c:pt idx="572" formatCode="0">
                  <c:v>36326152.385410197</c:v>
                </c:pt>
                <c:pt idx="573" formatCode="0">
                  <c:v>36326020.034018859</c:v>
                </c:pt>
                <c:pt idx="574" formatCode="0">
                  <c:v>36325891.083666094</c:v>
                </c:pt>
                <c:pt idx="575" formatCode="0">
                  <c:v>36325765.446965009</c:v>
                </c:pt>
                <c:pt idx="576" formatCode="0">
                  <c:v>36325643.038773566</c:v>
                </c:pt>
                <c:pt idx="577" formatCode="0">
                  <c:v>36325523.776136912</c:v>
                </c:pt>
                <c:pt idx="578" formatCode="0">
                  <c:v>36325407.57823123</c:v>
                </c:pt>
                <c:pt idx="579" formatCode="0">
                  <c:v>36325294.366309032</c:v>
                </c:pt>
                <c:pt idx="580" formatCode="0">
                  <c:v>36325184.06364581</c:v>
                </c:pt>
                <c:pt idx="581" formatCode="0">
                  <c:v>36325076.595488116</c:v>
                </c:pt>
                <c:pt idx="582" formatCode="0">
                  <c:v>36324971.889002927</c:v>
                </c:pt>
                <c:pt idx="583" formatCode="0">
                  <c:v>36324869.873228326</c:v>
                </c:pt>
                <c:pt idx="584" formatCode="0">
                  <c:v>36324770.479025468</c:v>
                </c:pt>
                <c:pt idx="585" formatCode="0">
                  <c:v>36324673.639031731</c:v>
                </c:pt>
                <c:pt idx="586" formatCode="0">
                  <c:v>36324579.287615135</c:v>
                </c:pt>
                <c:pt idx="587" formatCode="0">
                  <c:v>36324487.360829867</c:v>
                </c:pt>
                <c:pt idx="588" formatCode="0">
                  <c:v>36324397.796372987</c:v>
                </c:pt>
                <c:pt idx="589" formatCode="0">
                  <c:v>36324310.533542231</c:v>
                </c:pt>
                <c:pt idx="590" formatCode="0">
                  <c:v>36324225.513194889</c:v>
                </c:pt>
                <c:pt idx="591" formatCode="0">
                  <c:v>36324142.677707776</c:v>
                </c:pt>
                <c:pt idx="592" formatCode="0">
                  <c:v>36324061.970938176</c:v>
                </c:pt>
                <c:pt idx="593" formatCode="0">
                  <c:v>36323983.338185824</c:v>
                </c:pt>
                <c:pt idx="594" formatCode="0">
                  <c:v>36323906.72615587</c:v>
                </c:pt>
                <c:pt idx="595" formatCode="0">
                  <c:v>36323832.082922757</c:v>
                </c:pt>
                <c:pt idx="596" formatCode="0">
                  <c:v>36323759.357895069</c:v>
                </c:pt>
                <c:pt idx="597" formatCode="0">
                  <c:v>36323688.501781248</c:v>
                </c:pt>
                <c:pt idx="598" formatCode="0">
                  <c:v>36323619.466556206</c:v>
                </c:pt>
                <c:pt idx="599" formatCode="0">
                  <c:v>36323552.205428801</c:v>
                </c:pt>
                <c:pt idx="600" formatCode="0">
                  <c:v>36323486.672810145</c:v>
                </c:pt>
                <c:pt idx="601" formatCode="0">
                  <c:v>36323422.824282691</c:v>
                </c:pt>
                <c:pt idx="602" formatCode="0">
                  <c:v>36323360.616570182</c:v>
                </c:pt>
                <c:pt idx="603" formatCode="0">
                  <c:v>36323300.0075083</c:v>
                </c:pt>
                <c:pt idx="604" formatCode="0">
                  <c:v>36323240.956016131</c:v>
                </c:pt>
                <c:pt idx="605" formatCode="0">
                  <c:v>36323183.422068305</c:v>
                </c:pt>
                <c:pt idx="606" formatCode="0">
                  <c:v>36323127.366667897</c:v>
                </c:pt>
                <c:pt idx="607" formatCode="0">
                  <c:v>36323072.751820005</c:v>
                </c:pt>
                <c:pt idx="608" formatCode="0">
                  <c:v>36323019.540506005</c:v>
                </c:pt>
                <c:pt idx="609" formatCode="0">
                  <c:v>36322967.69665847</c:v>
                </c:pt>
                <c:pt idx="610" formatCode="0">
                  <c:v>36322917.185136743</c:v>
                </c:pt>
                <c:pt idx="611" formatCode="0">
                  <c:v>36322867.971703105</c:v>
                </c:pt>
                <c:pt idx="612" formatCode="0">
                  <c:v>36322820.0229996</c:v>
                </c:pt>
                <c:pt idx="613" formatCode="0">
                  <c:v>36322773.306525432</c:v>
                </c:pt>
                <c:pt idx="614" formatCode="0">
                  <c:v>36322727.790614918</c:v>
                </c:pt>
                <c:pt idx="615" formatCode="0">
                  <c:v>36322683.444416068</c:v>
                </c:pt>
                <c:pt idx="616" formatCode="0">
                  <c:v>36322640.237869658</c:v>
                </c:pt>
                <c:pt idx="617" formatCode="0">
                  <c:v>36322598.141688861</c:v>
                </c:pt>
                <c:pt idx="618" formatCode="0">
                  <c:v>36322557.127339408</c:v>
                </c:pt>
                <c:pt idx="619" formatCode="0">
                  <c:v>36322517.167020261</c:v>
                </c:pt>
                <c:pt idx="620" formatCode="0">
                  <c:v>36322478.233644769</c:v>
                </c:pt>
                <c:pt idx="621" formatCode="0">
                  <c:v>36322440.300822303</c:v>
                </c:pt>
                <c:pt idx="622" formatCode="0">
                  <c:v>36322403.342840381</c:v>
                </c:pt>
                <c:pt idx="623" formatCode="0">
                  <c:v>36322367.334647253</c:v>
                </c:pt>
                <c:pt idx="624" formatCode="0">
                  <c:v>36322332.251834907</c:v>
                </c:pt>
                <c:pt idx="625" formatCode="0">
                  <c:v>36322298.070622541</c:v>
                </c:pt>
                <c:pt idx="626" formatCode="0">
                  <c:v>36322264.767840445</c:v>
                </c:pt>
                <c:pt idx="627" formatCode="0">
                  <c:v>36322232.320914306</c:v>
                </c:pt>
                <c:pt idx="628" formatCode="0">
                  <c:v>36322200.70784989</c:v>
                </c:pt>
                <c:pt idx="629" formatCode="0">
                  <c:v>36322169.907218166</c:v>
                </c:pt>
                <c:pt idx="630" formatCode="0">
                  <c:v>36322139.898140758</c:v>
                </c:pt>
                <c:pt idx="631" formatCode="0">
                  <c:v>36322110.660275809</c:v>
                </c:pt>
                <c:pt idx="632" formatCode="0">
                  <c:v>36322082.173804201</c:v>
                </c:pt>
                <c:pt idx="633" formatCode="0">
                  <c:v>36322054.4194161</c:v>
                </c:pt>
                <c:pt idx="634" formatCode="0">
                  <c:v>36322027.378297895</c:v>
                </c:pt>
                <c:pt idx="635" formatCode="0">
                  <c:v>36322001.032119438</c:v>
                </c:pt>
                <c:pt idx="636" formatCode="0">
                  <c:v>36321975.36302162</c:v>
                </c:pt>
                <c:pt idx="637" formatCode="0">
                  <c:v>36321950.353604272</c:v>
                </c:pt>
                <c:pt idx="638" formatCode="0">
                  <c:v>36321925.986914359</c:v>
                </c:pt>
                <c:pt idx="639" formatCode="0">
                  <c:v>36321902.246434517</c:v>
                </c:pt>
                <c:pt idx="640" formatCode="0">
                  <c:v>36321879.116071828</c:v>
                </c:pt>
                <c:pt idx="641" formatCode="0">
                  <c:v>36321856.580146931</c:v>
                </c:pt>
                <c:pt idx="642" formatCode="0">
                  <c:v>36321834.623383395</c:v>
                </c:pt>
                <c:pt idx="643" formatCode="0">
                  <c:v>36321813.23089736</c:v>
                </c:pt>
                <c:pt idx="644" formatCode="0">
                  <c:v>36321792.388187453</c:v>
                </c:pt>
                <c:pt idx="645" formatCode="0">
                  <c:v>36321772.081124961</c:v>
                </c:pt>
                <c:pt idx="646" formatCode="0">
                  <c:v>36321752.295944251</c:v>
                </c:pt>
                <c:pt idx="647" formatCode="0">
                  <c:v>36321733.019233435</c:v>
                </c:pt>
                <c:pt idx="648" formatCode="0">
                  <c:v>36321714.237925291</c:v>
                </c:pt>
                <c:pt idx="649" formatCode="0">
                  <c:v>36321695.939288408</c:v>
                </c:pt>
                <c:pt idx="650" formatCode="0">
                  <c:v>36321678.110918537</c:v>
                </c:pt>
                <c:pt idx="651" formatCode="0">
                  <c:v>36321660.740730211</c:v>
                </c:pt>
                <c:pt idx="652" formatCode="0">
                  <c:v>36321643.816948541</c:v>
                </c:pt>
                <c:pt idx="653" formatCode="0">
                  <c:v>36321627.328101218</c:v>
                </c:pt>
                <c:pt idx="654" formatCode="0">
                  <c:v>36321611.26301077</c:v>
                </c:pt>
                <c:pt idx="655" formatCode="0">
                  <c:v>36321595.61078696</c:v>
                </c:pt>
                <c:pt idx="656" formatCode="0">
                  <c:v>36321580.360819422</c:v>
                </c:pt>
                <c:pt idx="657" formatCode="0">
                  <c:v>36321565.502770454</c:v>
                </c:pt>
                <c:pt idx="658" formatCode="0">
                  <c:v>36321551.026568018</c:v>
                </c:pt>
                <c:pt idx="659" formatCode="0">
                  <c:v>36321536.922398925</c:v>
                </c:pt>
                <c:pt idx="660" formatCode="0">
                  <c:v>36321523.180702157</c:v>
                </c:pt>
                <c:pt idx="661" formatCode="0">
                  <c:v>36321509.792162418</c:v>
                </c:pt>
                <c:pt idx="662" formatCode="0">
                  <c:v>36321496.747703791</c:v>
                </c:pt>
                <c:pt idx="663" formatCode="0">
                  <c:v>36321484.038483597</c:v>
                </c:pt>
                <c:pt idx="664" formatCode="0">
                  <c:v>36321471.655886419</c:v>
                </c:pt>
                <c:pt idx="665" formatCode="0">
                  <c:v>36321459.591518231</c:v>
                </c:pt>
                <c:pt idx="666" formatCode="0">
                  <c:v>36321447.837200731</c:v>
                </c:pt>
                <c:pt idx="667" formatCode="0">
                  <c:v>36321436.384965785</c:v>
                </c:pt>
                <c:pt idx="668" formatCode="0">
                  <c:v>36321425.227050036</c:v>
                </c:pt>
                <c:pt idx="669" formatCode="0">
                  <c:v>36321414.355889641</c:v>
                </c:pt>
                <c:pt idx="670" formatCode="0">
                  <c:v>36321403.76411514</c:v>
                </c:pt>
                <c:pt idx="671" formatCode="0">
                  <c:v>36321393.444546446</c:v>
                </c:pt>
                <c:pt idx="672" formatCode="0">
                  <c:v>36321383.390188009</c:v>
                </c:pt>
                <c:pt idx="673" formatCode="0">
                  <c:v>36321373.594224051</c:v>
                </c:pt>
                <c:pt idx="674" formatCode="0">
                  <c:v>36321364.050013959</c:v>
                </c:pt>
                <c:pt idx="675" formatCode="0">
                  <c:v>36321354.75108777</c:v>
                </c:pt>
                <c:pt idx="676" formatCode="0">
                  <c:v>36321345.691141799</c:v>
                </c:pt>
                <c:pt idx="677" formatCode="0">
                  <c:v>36321336.864034362</c:v>
                </c:pt>
                <c:pt idx="678" formatCode="0">
                  <c:v>36321328.2637816</c:v>
                </c:pt>
                <c:pt idx="679" formatCode="0">
                  <c:v>36321319.884553447</c:v>
                </c:pt>
                <c:pt idx="680" formatCode="0">
                  <c:v>36321311.720669657</c:v>
                </c:pt>
                <c:pt idx="681" formatCode="0">
                  <c:v>36321303.766595967</c:v>
                </c:pt>
                <c:pt idx="682" formatCode="0">
                  <c:v>36321296.01694034</c:v>
                </c:pt>
                <c:pt idx="683" formatCode="0">
                  <c:v>36321288.466449305</c:v>
                </c:pt>
                <c:pt idx="684" formatCode="0">
                  <c:v>36321281.11000441</c:v>
                </c:pt>
                <c:pt idx="685" formatCode="0">
                  <c:v>36321273.942618735</c:v>
                </c:pt>
                <c:pt idx="686" formatCode="0">
                  <c:v>36321266.959433526</c:v>
                </c:pt>
                <c:pt idx="687" formatCode="0">
                  <c:v>36321260.155714899</c:v>
                </c:pt>
                <c:pt idx="688" formatCode="0">
                  <c:v>36321253.526850618</c:v>
                </c:pt>
                <c:pt idx="689" formatCode="0">
                  <c:v>36321247.068346985</c:v>
                </c:pt>
                <c:pt idx="690" formatCode="0">
                  <c:v>36321240.775825784</c:v>
                </c:pt>
                <c:pt idx="691" formatCode="0">
                  <c:v>36321234.645021312</c:v>
                </c:pt>
                <c:pt idx="692" formatCode="0">
                  <c:v>36321228.671777509</c:v>
                </c:pt>
                <c:pt idx="693" formatCode="0">
                  <c:v>36321222.852045104</c:v>
                </c:pt>
                <c:pt idx="694" formatCode="0">
                  <c:v>36321217.181878902</c:v>
                </c:pt>
                <c:pt idx="695" formatCode="0">
                  <c:v>36321211.657435097</c:v>
                </c:pt>
                <c:pt idx="696" formatCode="0">
                  <c:v>36321206.274968661</c:v>
                </c:pt>
                <c:pt idx="697" formatCode="0">
                  <c:v>36321201.030830815</c:v>
                </c:pt>
                <c:pt idx="698" formatCode="0">
                  <c:v>36321195.921466552</c:v>
                </c:pt>
                <c:pt idx="699" formatCode="0">
                  <c:v>36321190.943412222</c:v>
                </c:pt>
                <c:pt idx="700" formatCode="0">
                  <c:v>36321186.093293197</c:v>
                </c:pt>
                <c:pt idx="701" formatCode="0">
                  <c:v>36321181.367821567</c:v>
                </c:pt>
                <c:pt idx="702" formatCode="0">
                  <c:v>36321176.76379393</c:v>
                </c:pt>
                <c:pt idx="703" formatCode="0">
                  <c:v>36321172.278089203</c:v>
                </c:pt>
                <c:pt idx="704" formatCode="0">
                  <c:v>36321167.907666504</c:v>
                </c:pt>
                <c:pt idx="705" formatCode="0">
                  <c:v>36321163.649563126</c:v>
                </c:pt>
                <c:pt idx="706" formatCode="0">
                  <c:v>36321159.500892475</c:v>
                </c:pt>
                <c:pt idx="707" formatCode="0">
                  <c:v>36321155.458842158</c:v>
                </c:pt>
                <c:pt idx="708" formatCode="0">
                  <c:v>36321151.520672061</c:v>
                </c:pt>
                <c:pt idx="709" formatCode="0">
                  <c:v>36321147.683712475</c:v>
                </c:pt>
                <c:pt idx="710" formatCode="0">
                  <c:v>36321143.945362315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CF0-4C25-B390-4B43C194EAC8}"/>
            </c:ext>
          </c:extLst>
        </c:ser>
        <c:ser>
          <c:idx val="1"/>
          <c:order val="10"/>
          <c:tx>
            <c:v>I4</c:v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Deutschland!$A$21:$A$731</c:f>
              <c:numCache>
                <c:formatCode>d/m;@</c:formatCode>
                <c:ptCount val="711"/>
                <c:pt idx="1">
                  <c:v>43852</c:v>
                </c:pt>
                <c:pt idx="2">
                  <c:v>43853</c:v>
                </c:pt>
                <c:pt idx="3">
                  <c:v>43854</c:v>
                </c:pt>
                <c:pt idx="4">
                  <c:v>43855</c:v>
                </c:pt>
                <c:pt idx="5">
                  <c:v>43856</c:v>
                </c:pt>
                <c:pt idx="6">
                  <c:v>43857</c:v>
                </c:pt>
                <c:pt idx="7">
                  <c:v>43858</c:v>
                </c:pt>
                <c:pt idx="8">
                  <c:v>43859</c:v>
                </c:pt>
                <c:pt idx="9">
                  <c:v>43860</c:v>
                </c:pt>
                <c:pt idx="10">
                  <c:v>43861</c:v>
                </c:pt>
                <c:pt idx="11">
                  <c:v>43862</c:v>
                </c:pt>
                <c:pt idx="12">
                  <c:v>43863</c:v>
                </c:pt>
                <c:pt idx="13">
                  <c:v>43864</c:v>
                </c:pt>
                <c:pt idx="14">
                  <c:v>43865</c:v>
                </c:pt>
                <c:pt idx="15">
                  <c:v>43866</c:v>
                </c:pt>
                <c:pt idx="16">
                  <c:v>43867</c:v>
                </c:pt>
                <c:pt idx="17">
                  <c:v>43868</c:v>
                </c:pt>
                <c:pt idx="18">
                  <c:v>43869</c:v>
                </c:pt>
                <c:pt idx="19">
                  <c:v>43870</c:v>
                </c:pt>
                <c:pt idx="20">
                  <c:v>43871</c:v>
                </c:pt>
                <c:pt idx="21">
                  <c:v>43872</c:v>
                </c:pt>
                <c:pt idx="22">
                  <c:v>43873</c:v>
                </c:pt>
                <c:pt idx="23">
                  <c:v>43874</c:v>
                </c:pt>
                <c:pt idx="24">
                  <c:v>43875</c:v>
                </c:pt>
                <c:pt idx="25">
                  <c:v>43876</c:v>
                </c:pt>
                <c:pt idx="26">
                  <c:v>43877</c:v>
                </c:pt>
                <c:pt idx="27">
                  <c:v>43878</c:v>
                </c:pt>
                <c:pt idx="28">
                  <c:v>43879</c:v>
                </c:pt>
                <c:pt idx="29">
                  <c:v>43880</c:v>
                </c:pt>
                <c:pt idx="30">
                  <c:v>43881</c:v>
                </c:pt>
                <c:pt idx="31">
                  <c:v>43882</c:v>
                </c:pt>
                <c:pt idx="32">
                  <c:v>43883</c:v>
                </c:pt>
                <c:pt idx="33">
                  <c:v>43884</c:v>
                </c:pt>
                <c:pt idx="34">
                  <c:v>43885</c:v>
                </c:pt>
                <c:pt idx="35">
                  <c:v>43886</c:v>
                </c:pt>
                <c:pt idx="36">
                  <c:v>43887</c:v>
                </c:pt>
                <c:pt idx="37">
                  <c:v>43888</c:v>
                </c:pt>
                <c:pt idx="38">
                  <c:v>43889</c:v>
                </c:pt>
                <c:pt idx="39">
                  <c:v>43890</c:v>
                </c:pt>
                <c:pt idx="40">
                  <c:v>43891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43897</c:v>
                </c:pt>
                <c:pt idx="47">
                  <c:v>43898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43904</c:v>
                </c:pt>
                <c:pt idx="54">
                  <c:v>43905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43911</c:v>
                </c:pt>
                <c:pt idx="61">
                  <c:v>43912</c:v>
                </c:pt>
                <c:pt idx="62">
                  <c:v>43913</c:v>
                </c:pt>
                <c:pt idx="63">
                  <c:v>43914</c:v>
                </c:pt>
                <c:pt idx="64">
                  <c:v>43915</c:v>
                </c:pt>
                <c:pt idx="65">
                  <c:v>43916</c:v>
                </c:pt>
                <c:pt idx="66">
                  <c:v>43917</c:v>
                </c:pt>
                <c:pt idx="67">
                  <c:v>43918</c:v>
                </c:pt>
                <c:pt idx="68">
                  <c:v>43919</c:v>
                </c:pt>
                <c:pt idx="69">
                  <c:v>43920</c:v>
                </c:pt>
                <c:pt idx="70">
                  <c:v>43921</c:v>
                </c:pt>
                <c:pt idx="71">
                  <c:v>43922</c:v>
                </c:pt>
                <c:pt idx="72">
                  <c:v>43923</c:v>
                </c:pt>
                <c:pt idx="73">
                  <c:v>43924</c:v>
                </c:pt>
                <c:pt idx="74">
                  <c:v>43925</c:v>
                </c:pt>
                <c:pt idx="75">
                  <c:v>43926</c:v>
                </c:pt>
                <c:pt idx="76">
                  <c:v>43927</c:v>
                </c:pt>
                <c:pt idx="77">
                  <c:v>43928</c:v>
                </c:pt>
                <c:pt idx="78">
                  <c:v>43929</c:v>
                </c:pt>
                <c:pt idx="79">
                  <c:v>43930</c:v>
                </c:pt>
                <c:pt idx="80">
                  <c:v>43931</c:v>
                </c:pt>
                <c:pt idx="81">
                  <c:v>43932</c:v>
                </c:pt>
                <c:pt idx="82">
                  <c:v>43933</c:v>
                </c:pt>
                <c:pt idx="83">
                  <c:v>43934</c:v>
                </c:pt>
                <c:pt idx="84">
                  <c:v>43935</c:v>
                </c:pt>
                <c:pt idx="85">
                  <c:v>43936</c:v>
                </c:pt>
                <c:pt idx="86">
                  <c:v>43937</c:v>
                </c:pt>
                <c:pt idx="87">
                  <c:v>43938</c:v>
                </c:pt>
                <c:pt idx="88">
                  <c:v>43939</c:v>
                </c:pt>
                <c:pt idx="89">
                  <c:v>43940</c:v>
                </c:pt>
                <c:pt idx="90">
                  <c:v>43941</c:v>
                </c:pt>
                <c:pt idx="91">
                  <c:v>43942</c:v>
                </c:pt>
                <c:pt idx="92">
                  <c:v>43943</c:v>
                </c:pt>
                <c:pt idx="93">
                  <c:v>43944</c:v>
                </c:pt>
                <c:pt idx="94">
                  <c:v>43945</c:v>
                </c:pt>
                <c:pt idx="95">
                  <c:v>43946</c:v>
                </c:pt>
                <c:pt idx="96">
                  <c:v>43947</c:v>
                </c:pt>
                <c:pt idx="97">
                  <c:v>43948</c:v>
                </c:pt>
                <c:pt idx="98">
                  <c:v>43949</c:v>
                </c:pt>
                <c:pt idx="99">
                  <c:v>43950</c:v>
                </c:pt>
                <c:pt idx="100">
                  <c:v>43951</c:v>
                </c:pt>
                <c:pt idx="101">
                  <c:v>43952</c:v>
                </c:pt>
                <c:pt idx="102">
                  <c:v>43953</c:v>
                </c:pt>
                <c:pt idx="103">
                  <c:v>43954</c:v>
                </c:pt>
                <c:pt idx="104">
                  <c:v>43955</c:v>
                </c:pt>
                <c:pt idx="105">
                  <c:v>43956</c:v>
                </c:pt>
                <c:pt idx="106">
                  <c:v>43957</c:v>
                </c:pt>
                <c:pt idx="107">
                  <c:v>43958</c:v>
                </c:pt>
                <c:pt idx="108">
                  <c:v>43959</c:v>
                </c:pt>
                <c:pt idx="109">
                  <c:v>43960</c:v>
                </c:pt>
                <c:pt idx="110">
                  <c:v>43961</c:v>
                </c:pt>
                <c:pt idx="111">
                  <c:v>43962</c:v>
                </c:pt>
                <c:pt idx="112">
                  <c:v>43963</c:v>
                </c:pt>
                <c:pt idx="113">
                  <c:v>43964</c:v>
                </c:pt>
                <c:pt idx="114">
                  <c:v>43965</c:v>
                </c:pt>
                <c:pt idx="115">
                  <c:v>43966</c:v>
                </c:pt>
                <c:pt idx="116">
                  <c:v>43967</c:v>
                </c:pt>
                <c:pt idx="117">
                  <c:v>43968</c:v>
                </c:pt>
                <c:pt idx="118">
                  <c:v>43969</c:v>
                </c:pt>
                <c:pt idx="119">
                  <c:v>43970</c:v>
                </c:pt>
                <c:pt idx="120">
                  <c:v>43971</c:v>
                </c:pt>
                <c:pt idx="121">
                  <c:v>43972</c:v>
                </c:pt>
                <c:pt idx="122">
                  <c:v>43973</c:v>
                </c:pt>
                <c:pt idx="123">
                  <c:v>43974</c:v>
                </c:pt>
                <c:pt idx="124">
                  <c:v>43975</c:v>
                </c:pt>
                <c:pt idx="125">
                  <c:v>43976</c:v>
                </c:pt>
                <c:pt idx="126">
                  <c:v>43977</c:v>
                </c:pt>
                <c:pt idx="127">
                  <c:v>43978</c:v>
                </c:pt>
                <c:pt idx="128">
                  <c:v>43979</c:v>
                </c:pt>
                <c:pt idx="129">
                  <c:v>43980</c:v>
                </c:pt>
                <c:pt idx="130">
                  <c:v>43981</c:v>
                </c:pt>
                <c:pt idx="131">
                  <c:v>43982</c:v>
                </c:pt>
                <c:pt idx="132">
                  <c:v>43983</c:v>
                </c:pt>
                <c:pt idx="133">
                  <c:v>43984</c:v>
                </c:pt>
                <c:pt idx="134">
                  <c:v>43985</c:v>
                </c:pt>
                <c:pt idx="135">
                  <c:v>43986</c:v>
                </c:pt>
                <c:pt idx="136">
                  <c:v>43987</c:v>
                </c:pt>
                <c:pt idx="137">
                  <c:v>43988</c:v>
                </c:pt>
                <c:pt idx="138">
                  <c:v>43989</c:v>
                </c:pt>
                <c:pt idx="139">
                  <c:v>43990</c:v>
                </c:pt>
                <c:pt idx="140">
                  <c:v>43991</c:v>
                </c:pt>
                <c:pt idx="141">
                  <c:v>43992</c:v>
                </c:pt>
                <c:pt idx="142">
                  <c:v>43993</c:v>
                </c:pt>
                <c:pt idx="143">
                  <c:v>43994</c:v>
                </c:pt>
                <c:pt idx="144">
                  <c:v>43995</c:v>
                </c:pt>
                <c:pt idx="145">
                  <c:v>43996</c:v>
                </c:pt>
                <c:pt idx="146">
                  <c:v>43997</c:v>
                </c:pt>
                <c:pt idx="147">
                  <c:v>43998</c:v>
                </c:pt>
                <c:pt idx="148">
                  <c:v>43999</c:v>
                </c:pt>
                <c:pt idx="149">
                  <c:v>44000</c:v>
                </c:pt>
                <c:pt idx="150">
                  <c:v>44001</c:v>
                </c:pt>
                <c:pt idx="151">
                  <c:v>44002</c:v>
                </c:pt>
                <c:pt idx="152">
                  <c:v>44003</c:v>
                </c:pt>
                <c:pt idx="153">
                  <c:v>44004</c:v>
                </c:pt>
                <c:pt idx="154">
                  <c:v>44005</c:v>
                </c:pt>
                <c:pt idx="155">
                  <c:v>44006</c:v>
                </c:pt>
                <c:pt idx="156">
                  <c:v>44007</c:v>
                </c:pt>
                <c:pt idx="157">
                  <c:v>44008</c:v>
                </c:pt>
                <c:pt idx="158">
                  <c:v>44009</c:v>
                </c:pt>
                <c:pt idx="159">
                  <c:v>44010</c:v>
                </c:pt>
                <c:pt idx="160">
                  <c:v>44011</c:v>
                </c:pt>
                <c:pt idx="161">
                  <c:v>44012</c:v>
                </c:pt>
                <c:pt idx="162">
                  <c:v>44013</c:v>
                </c:pt>
                <c:pt idx="163">
                  <c:v>44014</c:v>
                </c:pt>
                <c:pt idx="164">
                  <c:v>44015</c:v>
                </c:pt>
                <c:pt idx="165">
                  <c:v>44016</c:v>
                </c:pt>
                <c:pt idx="166">
                  <c:v>44017</c:v>
                </c:pt>
                <c:pt idx="167">
                  <c:v>44018</c:v>
                </c:pt>
                <c:pt idx="168">
                  <c:v>44019</c:v>
                </c:pt>
                <c:pt idx="169">
                  <c:v>44020</c:v>
                </c:pt>
                <c:pt idx="170">
                  <c:v>44021</c:v>
                </c:pt>
                <c:pt idx="171">
                  <c:v>44022</c:v>
                </c:pt>
                <c:pt idx="172">
                  <c:v>44023</c:v>
                </c:pt>
                <c:pt idx="173">
                  <c:v>44024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44030</c:v>
                </c:pt>
                <c:pt idx="180">
                  <c:v>44031</c:v>
                </c:pt>
                <c:pt idx="181">
                  <c:v>44032</c:v>
                </c:pt>
                <c:pt idx="182">
                  <c:v>44033</c:v>
                </c:pt>
                <c:pt idx="183">
                  <c:v>44034</c:v>
                </c:pt>
                <c:pt idx="184">
                  <c:v>44035</c:v>
                </c:pt>
                <c:pt idx="185">
                  <c:v>44036</c:v>
                </c:pt>
                <c:pt idx="186">
                  <c:v>44037</c:v>
                </c:pt>
                <c:pt idx="187">
                  <c:v>44038</c:v>
                </c:pt>
                <c:pt idx="188">
                  <c:v>44039</c:v>
                </c:pt>
                <c:pt idx="189">
                  <c:v>44040</c:v>
                </c:pt>
                <c:pt idx="190">
                  <c:v>44041</c:v>
                </c:pt>
                <c:pt idx="191">
                  <c:v>44042</c:v>
                </c:pt>
                <c:pt idx="192">
                  <c:v>44043</c:v>
                </c:pt>
                <c:pt idx="193">
                  <c:v>44044</c:v>
                </c:pt>
                <c:pt idx="194">
                  <c:v>44045</c:v>
                </c:pt>
                <c:pt idx="195">
                  <c:v>44046</c:v>
                </c:pt>
                <c:pt idx="196">
                  <c:v>44047</c:v>
                </c:pt>
                <c:pt idx="197">
                  <c:v>44048</c:v>
                </c:pt>
                <c:pt idx="198">
                  <c:v>44049</c:v>
                </c:pt>
                <c:pt idx="199">
                  <c:v>44050</c:v>
                </c:pt>
                <c:pt idx="200">
                  <c:v>44051</c:v>
                </c:pt>
                <c:pt idx="201">
                  <c:v>44052</c:v>
                </c:pt>
                <c:pt idx="202">
                  <c:v>44053</c:v>
                </c:pt>
                <c:pt idx="203">
                  <c:v>44054</c:v>
                </c:pt>
                <c:pt idx="204">
                  <c:v>44055</c:v>
                </c:pt>
                <c:pt idx="205">
                  <c:v>44056</c:v>
                </c:pt>
                <c:pt idx="206">
                  <c:v>44057</c:v>
                </c:pt>
                <c:pt idx="207">
                  <c:v>44058</c:v>
                </c:pt>
                <c:pt idx="208">
                  <c:v>44059</c:v>
                </c:pt>
                <c:pt idx="209">
                  <c:v>44060</c:v>
                </c:pt>
                <c:pt idx="210">
                  <c:v>44061</c:v>
                </c:pt>
                <c:pt idx="211">
                  <c:v>44062</c:v>
                </c:pt>
                <c:pt idx="212">
                  <c:v>44063</c:v>
                </c:pt>
                <c:pt idx="213">
                  <c:v>44064</c:v>
                </c:pt>
                <c:pt idx="214">
                  <c:v>44065</c:v>
                </c:pt>
                <c:pt idx="215">
                  <c:v>44066</c:v>
                </c:pt>
                <c:pt idx="216">
                  <c:v>44067</c:v>
                </c:pt>
                <c:pt idx="217">
                  <c:v>44068</c:v>
                </c:pt>
                <c:pt idx="218">
                  <c:v>44069</c:v>
                </c:pt>
                <c:pt idx="219">
                  <c:v>44070</c:v>
                </c:pt>
                <c:pt idx="220">
                  <c:v>44071</c:v>
                </c:pt>
                <c:pt idx="221">
                  <c:v>44072</c:v>
                </c:pt>
                <c:pt idx="222">
                  <c:v>44073</c:v>
                </c:pt>
                <c:pt idx="223">
                  <c:v>44074</c:v>
                </c:pt>
                <c:pt idx="224">
                  <c:v>44075</c:v>
                </c:pt>
                <c:pt idx="225">
                  <c:v>44076</c:v>
                </c:pt>
                <c:pt idx="226">
                  <c:v>44077</c:v>
                </c:pt>
                <c:pt idx="227">
                  <c:v>44078</c:v>
                </c:pt>
                <c:pt idx="228">
                  <c:v>44079</c:v>
                </c:pt>
                <c:pt idx="229">
                  <c:v>44080</c:v>
                </c:pt>
                <c:pt idx="230">
                  <c:v>44081</c:v>
                </c:pt>
                <c:pt idx="231">
                  <c:v>44082</c:v>
                </c:pt>
                <c:pt idx="232">
                  <c:v>44083</c:v>
                </c:pt>
                <c:pt idx="233">
                  <c:v>44084</c:v>
                </c:pt>
                <c:pt idx="234">
                  <c:v>44085</c:v>
                </c:pt>
                <c:pt idx="235">
                  <c:v>44086</c:v>
                </c:pt>
                <c:pt idx="236">
                  <c:v>44087</c:v>
                </c:pt>
                <c:pt idx="237">
                  <c:v>44088</c:v>
                </c:pt>
                <c:pt idx="238">
                  <c:v>44089</c:v>
                </c:pt>
                <c:pt idx="239">
                  <c:v>44090</c:v>
                </c:pt>
                <c:pt idx="240">
                  <c:v>44091</c:v>
                </c:pt>
                <c:pt idx="241">
                  <c:v>44092</c:v>
                </c:pt>
                <c:pt idx="242">
                  <c:v>44093</c:v>
                </c:pt>
                <c:pt idx="243">
                  <c:v>44094</c:v>
                </c:pt>
                <c:pt idx="244">
                  <c:v>44095</c:v>
                </c:pt>
                <c:pt idx="245">
                  <c:v>44096</c:v>
                </c:pt>
                <c:pt idx="246">
                  <c:v>44097</c:v>
                </c:pt>
                <c:pt idx="247">
                  <c:v>44098</c:v>
                </c:pt>
                <c:pt idx="248">
                  <c:v>44099</c:v>
                </c:pt>
                <c:pt idx="249">
                  <c:v>44100</c:v>
                </c:pt>
                <c:pt idx="250">
                  <c:v>44101</c:v>
                </c:pt>
                <c:pt idx="251">
                  <c:v>44102</c:v>
                </c:pt>
                <c:pt idx="252">
                  <c:v>44103</c:v>
                </c:pt>
                <c:pt idx="253">
                  <c:v>44104</c:v>
                </c:pt>
                <c:pt idx="254">
                  <c:v>44105</c:v>
                </c:pt>
                <c:pt idx="255">
                  <c:v>44106</c:v>
                </c:pt>
                <c:pt idx="256">
                  <c:v>44107</c:v>
                </c:pt>
                <c:pt idx="257">
                  <c:v>44108</c:v>
                </c:pt>
                <c:pt idx="258">
                  <c:v>44109</c:v>
                </c:pt>
                <c:pt idx="259">
                  <c:v>44110</c:v>
                </c:pt>
                <c:pt idx="260">
                  <c:v>44111</c:v>
                </c:pt>
                <c:pt idx="261">
                  <c:v>44112</c:v>
                </c:pt>
                <c:pt idx="262">
                  <c:v>44113</c:v>
                </c:pt>
                <c:pt idx="263">
                  <c:v>44114</c:v>
                </c:pt>
                <c:pt idx="264">
                  <c:v>44115</c:v>
                </c:pt>
                <c:pt idx="265">
                  <c:v>44116</c:v>
                </c:pt>
                <c:pt idx="266">
                  <c:v>44117</c:v>
                </c:pt>
                <c:pt idx="267">
                  <c:v>44118</c:v>
                </c:pt>
                <c:pt idx="268">
                  <c:v>44119</c:v>
                </c:pt>
                <c:pt idx="269">
                  <c:v>44120</c:v>
                </c:pt>
                <c:pt idx="270">
                  <c:v>44121</c:v>
                </c:pt>
                <c:pt idx="271">
                  <c:v>44122</c:v>
                </c:pt>
                <c:pt idx="272">
                  <c:v>44123</c:v>
                </c:pt>
                <c:pt idx="273">
                  <c:v>44124</c:v>
                </c:pt>
                <c:pt idx="274">
                  <c:v>44125</c:v>
                </c:pt>
                <c:pt idx="275">
                  <c:v>44126</c:v>
                </c:pt>
                <c:pt idx="276">
                  <c:v>44127</c:v>
                </c:pt>
                <c:pt idx="277">
                  <c:v>44128</c:v>
                </c:pt>
                <c:pt idx="278">
                  <c:v>44129</c:v>
                </c:pt>
                <c:pt idx="279">
                  <c:v>44130</c:v>
                </c:pt>
                <c:pt idx="280">
                  <c:v>44131</c:v>
                </c:pt>
                <c:pt idx="281">
                  <c:v>44132</c:v>
                </c:pt>
                <c:pt idx="282">
                  <c:v>44133</c:v>
                </c:pt>
                <c:pt idx="283">
                  <c:v>44134</c:v>
                </c:pt>
                <c:pt idx="284">
                  <c:v>44135</c:v>
                </c:pt>
                <c:pt idx="285">
                  <c:v>44136</c:v>
                </c:pt>
                <c:pt idx="286">
                  <c:v>44137</c:v>
                </c:pt>
                <c:pt idx="287">
                  <c:v>44138</c:v>
                </c:pt>
                <c:pt idx="288">
                  <c:v>44139</c:v>
                </c:pt>
                <c:pt idx="289">
                  <c:v>44140</c:v>
                </c:pt>
                <c:pt idx="290">
                  <c:v>44141</c:v>
                </c:pt>
                <c:pt idx="291">
                  <c:v>44142</c:v>
                </c:pt>
                <c:pt idx="292">
                  <c:v>44143</c:v>
                </c:pt>
                <c:pt idx="293">
                  <c:v>44144</c:v>
                </c:pt>
                <c:pt idx="294">
                  <c:v>44145</c:v>
                </c:pt>
                <c:pt idx="295">
                  <c:v>44146</c:v>
                </c:pt>
                <c:pt idx="296">
                  <c:v>44147</c:v>
                </c:pt>
                <c:pt idx="297">
                  <c:v>44148</c:v>
                </c:pt>
                <c:pt idx="298">
                  <c:v>44149</c:v>
                </c:pt>
                <c:pt idx="299">
                  <c:v>44150</c:v>
                </c:pt>
                <c:pt idx="300">
                  <c:v>44151</c:v>
                </c:pt>
                <c:pt idx="301">
                  <c:v>44152</c:v>
                </c:pt>
                <c:pt idx="302">
                  <c:v>44153</c:v>
                </c:pt>
                <c:pt idx="303">
                  <c:v>44154</c:v>
                </c:pt>
                <c:pt idx="304">
                  <c:v>44155</c:v>
                </c:pt>
                <c:pt idx="305">
                  <c:v>44156</c:v>
                </c:pt>
                <c:pt idx="306">
                  <c:v>44157</c:v>
                </c:pt>
                <c:pt idx="307">
                  <c:v>44158</c:v>
                </c:pt>
                <c:pt idx="308">
                  <c:v>44159</c:v>
                </c:pt>
                <c:pt idx="309">
                  <c:v>44160</c:v>
                </c:pt>
                <c:pt idx="310">
                  <c:v>44161</c:v>
                </c:pt>
                <c:pt idx="311">
                  <c:v>44162</c:v>
                </c:pt>
                <c:pt idx="312">
                  <c:v>44163</c:v>
                </c:pt>
                <c:pt idx="313">
                  <c:v>44164</c:v>
                </c:pt>
                <c:pt idx="314">
                  <c:v>44165</c:v>
                </c:pt>
                <c:pt idx="315">
                  <c:v>44166</c:v>
                </c:pt>
                <c:pt idx="316">
                  <c:v>44167</c:v>
                </c:pt>
                <c:pt idx="317">
                  <c:v>44168</c:v>
                </c:pt>
                <c:pt idx="318">
                  <c:v>44169</c:v>
                </c:pt>
                <c:pt idx="319">
                  <c:v>44170</c:v>
                </c:pt>
                <c:pt idx="320">
                  <c:v>44171</c:v>
                </c:pt>
                <c:pt idx="321">
                  <c:v>44172</c:v>
                </c:pt>
                <c:pt idx="322">
                  <c:v>44173</c:v>
                </c:pt>
                <c:pt idx="323">
                  <c:v>44174</c:v>
                </c:pt>
                <c:pt idx="324">
                  <c:v>44175</c:v>
                </c:pt>
                <c:pt idx="325">
                  <c:v>44176</c:v>
                </c:pt>
                <c:pt idx="326">
                  <c:v>44177</c:v>
                </c:pt>
                <c:pt idx="327">
                  <c:v>44178</c:v>
                </c:pt>
                <c:pt idx="328">
                  <c:v>44179</c:v>
                </c:pt>
                <c:pt idx="329">
                  <c:v>44180</c:v>
                </c:pt>
                <c:pt idx="330">
                  <c:v>44181</c:v>
                </c:pt>
                <c:pt idx="331">
                  <c:v>44182</c:v>
                </c:pt>
                <c:pt idx="332">
                  <c:v>44183</c:v>
                </c:pt>
                <c:pt idx="333">
                  <c:v>44184</c:v>
                </c:pt>
                <c:pt idx="334">
                  <c:v>44185</c:v>
                </c:pt>
                <c:pt idx="335">
                  <c:v>44186</c:v>
                </c:pt>
                <c:pt idx="336">
                  <c:v>44187</c:v>
                </c:pt>
                <c:pt idx="337">
                  <c:v>44188</c:v>
                </c:pt>
                <c:pt idx="338">
                  <c:v>44189</c:v>
                </c:pt>
                <c:pt idx="339">
                  <c:v>44190</c:v>
                </c:pt>
                <c:pt idx="340">
                  <c:v>44191</c:v>
                </c:pt>
                <c:pt idx="341">
                  <c:v>44192</c:v>
                </c:pt>
                <c:pt idx="342">
                  <c:v>44193</c:v>
                </c:pt>
                <c:pt idx="343">
                  <c:v>44194</c:v>
                </c:pt>
                <c:pt idx="344">
                  <c:v>44195</c:v>
                </c:pt>
                <c:pt idx="345">
                  <c:v>44196</c:v>
                </c:pt>
                <c:pt idx="346">
                  <c:v>44197</c:v>
                </c:pt>
                <c:pt idx="347">
                  <c:v>44198</c:v>
                </c:pt>
                <c:pt idx="348">
                  <c:v>44199</c:v>
                </c:pt>
                <c:pt idx="349">
                  <c:v>44200</c:v>
                </c:pt>
                <c:pt idx="350">
                  <c:v>44201</c:v>
                </c:pt>
                <c:pt idx="351">
                  <c:v>44202</c:v>
                </c:pt>
                <c:pt idx="352">
                  <c:v>44203</c:v>
                </c:pt>
                <c:pt idx="353">
                  <c:v>44204</c:v>
                </c:pt>
                <c:pt idx="354">
                  <c:v>44205</c:v>
                </c:pt>
                <c:pt idx="355">
                  <c:v>44206</c:v>
                </c:pt>
                <c:pt idx="356">
                  <c:v>44207</c:v>
                </c:pt>
                <c:pt idx="357">
                  <c:v>44208</c:v>
                </c:pt>
                <c:pt idx="358">
                  <c:v>44209</c:v>
                </c:pt>
                <c:pt idx="359">
                  <c:v>44210</c:v>
                </c:pt>
                <c:pt idx="360">
                  <c:v>44211</c:v>
                </c:pt>
                <c:pt idx="361">
                  <c:v>44212</c:v>
                </c:pt>
                <c:pt idx="362">
                  <c:v>44213</c:v>
                </c:pt>
                <c:pt idx="363">
                  <c:v>44214</c:v>
                </c:pt>
                <c:pt idx="364">
                  <c:v>44215</c:v>
                </c:pt>
                <c:pt idx="365">
                  <c:v>44216</c:v>
                </c:pt>
                <c:pt idx="366">
                  <c:v>44217</c:v>
                </c:pt>
                <c:pt idx="367">
                  <c:v>44218</c:v>
                </c:pt>
                <c:pt idx="368">
                  <c:v>44219</c:v>
                </c:pt>
                <c:pt idx="369">
                  <c:v>44220</c:v>
                </c:pt>
                <c:pt idx="370">
                  <c:v>44221</c:v>
                </c:pt>
                <c:pt idx="371">
                  <c:v>44222</c:v>
                </c:pt>
                <c:pt idx="372">
                  <c:v>44223</c:v>
                </c:pt>
                <c:pt idx="373">
                  <c:v>44224</c:v>
                </c:pt>
                <c:pt idx="374">
                  <c:v>44225</c:v>
                </c:pt>
                <c:pt idx="375">
                  <c:v>44226</c:v>
                </c:pt>
                <c:pt idx="376">
                  <c:v>44227</c:v>
                </c:pt>
                <c:pt idx="377">
                  <c:v>44228</c:v>
                </c:pt>
                <c:pt idx="378">
                  <c:v>44229</c:v>
                </c:pt>
                <c:pt idx="379">
                  <c:v>44230</c:v>
                </c:pt>
                <c:pt idx="380">
                  <c:v>44231</c:v>
                </c:pt>
                <c:pt idx="381">
                  <c:v>44232</c:v>
                </c:pt>
                <c:pt idx="382">
                  <c:v>44233</c:v>
                </c:pt>
                <c:pt idx="383">
                  <c:v>44234</c:v>
                </c:pt>
                <c:pt idx="384">
                  <c:v>44235</c:v>
                </c:pt>
                <c:pt idx="385">
                  <c:v>44236</c:v>
                </c:pt>
                <c:pt idx="386">
                  <c:v>44237</c:v>
                </c:pt>
                <c:pt idx="387">
                  <c:v>44238</c:v>
                </c:pt>
                <c:pt idx="388">
                  <c:v>44239</c:v>
                </c:pt>
                <c:pt idx="389">
                  <c:v>44240</c:v>
                </c:pt>
                <c:pt idx="390">
                  <c:v>44241</c:v>
                </c:pt>
                <c:pt idx="391">
                  <c:v>44242</c:v>
                </c:pt>
                <c:pt idx="392">
                  <c:v>44243</c:v>
                </c:pt>
                <c:pt idx="393">
                  <c:v>44244</c:v>
                </c:pt>
                <c:pt idx="394">
                  <c:v>44245</c:v>
                </c:pt>
                <c:pt idx="395">
                  <c:v>44246</c:v>
                </c:pt>
                <c:pt idx="396">
                  <c:v>44247</c:v>
                </c:pt>
                <c:pt idx="397">
                  <c:v>44248</c:v>
                </c:pt>
                <c:pt idx="398">
                  <c:v>44249</c:v>
                </c:pt>
                <c:pt idx="399">
                  <c:v>44250</c:v>
                </c:pt>
                <c:pt idx="400">
                  <c:v>44251</c:v>
                </c:pt>
                <c:pt idx="401">
                  <c:v>44252</c:v>
                </c:pt>
                <c:pt idx="402">
                  <c:v>44253</c:v>
                </c:pt>
                <c:pt idx="403">
                  <c:v>44254</c:v>
                </c:pt>
                <c:pt idx="404">
                  <c:v>44255</c:v>
                </c:pt>
                <c:pt idx="405">
                  <c:v>44256</c:v>
                </c:pt>
                <c:pt idx="406">
                  <c:v>44257</c:v>
                </c:pt>
                <c:pt idx="407">
                  <c:v>44258</c:v>
                </c:pt>
                <c:pt idx="408">
                  <c:v>44259</c:v>
                </c:pt>
                <c:pt idx="409">
                  <c:v>44260</c:v>
                </c:pt>
                <c:pt idx="410">
                  <c:v>44261</c:v>
                </c:pt>
                <c:pt idx="411">
                  <c:v>44262</c:v>
                </c:pt>
                <c:pt idx="412">
                  <c:v>44263</c:v>
                </c:pt>
                <c:pt idx="413">
                  <c:v>44264</c:v>
                </c:pt>
                <c:pt idx="414">
                  <c:v>44265</c:v>
                </c:pt>
                <c:pt idx="415">
                  <c:v>44266</c:v>
                </c:pt>
                <c:pt idx="416">
                  <c:v>44267</c:v>
                </c:pt>
                <c:pt idx="417">
                  <c:v>44268</c:v>
                </c:pt>
                <c:pt idx="418">
                  <c:v>44269</c:v>
                </c:pt>
                <c:pt idx="419">
                  <c:v>44270</c:v>
                </c:pt>
                <c:pt idx="420">
                  <c:v>44271</c:v>
                </c:pt>
                <c:pt idx="421">
                  <c:v>44272</c:v>
                </c:pt>
                <c:pt idx="422">
                  <c:v>44273</c:v>
                </c:pt>
                <c:pt idx="423">
                  <c:v>44274</c:v>
                </c:pt>
                <c:pt idx="424">
                  <c:v>44275</c:v>
                </c:pt>
                <c:pt idx="425">
                  <c:v>44276</c:v>
                </c:pt>
                <c:pt idx="426">
                  <c:v>44277</c:v>
                </c:pt>
                <c:pt idx="427">
                  <c:v>44278</c:v>
                </c:pt>
                <c:pt idx="428">
                  <c:v>44279</c:v>
                </c:pt>
                <c:pt idx="429">
                  <c:v>44280</c:v>
                </c:pt>
                <c:pt idx="430">
                  <c:v>44281</c:v>
                </c:pt>
                <c:pt idx="431">
                  <c:v>44282</c:v>
                </c:pt>
                <c:pt idx="432">
                  <c:v>44283</c:v>
                </c:pt>
                <c:pt idx="433">
                  <c:v>44284</c:v>
                </c:pt>
                <c:pt idx="434">
                  <c:v>44285</c:v>
                </c:pt>
                <c:pt idx="435">
                  <c:v>44286</c:v>
                </c:pt>
                <c:pt idx="436">
                  <c:v>44287</c:v>
                </c:pt>
                <c:pt idx="437">
                  <c:v>44288</c:v>
                </c:pt>
                <c:pt idx="438">
                  <c:v>44289</c:v>
                </c:pt>
                <c:pt idx="439">
                  <c:v>44290</c:v>
                </c:pt>
                <c:pt idx="440">
                  <c:v>44291</c:v>
                </c:pt>
                <c:pt idx="441">
                  <c:v>44292</c:v>
                </c:pt>
                <c:pt idx="442">
                  <c:v>44293</c:v>
                </c:pt>
                <c:pt idx="443">
                  <c:v>44294</c:v>
                </c:pt>
                <c:pt idx="444">
                  <c:v>44295</c:v>
                </c:pt>
                <c:pt idx="445">
                  <c:v>44296</c:v>
                </c:pt>
                <c:pt idx="446">
                  <c:v>44297</c:v>
                </c:pt>
                <c:pt idx="447">
                  <c:v>44298</c:v>
                </c:pt>
                <c:pt idx="448">
                  <c:v>44299</c:v>
                </c:pt>
                <c:pt idx="449">
                  <c:v>44300</c:v>
                </c:pt>
                <c:pt idx="450">
                  <c:v>44301</c:v>
                </c:pt>
                <c:pt idx="451">
                  <c:v>44302</c:v>
                </c:pt>
                <c:pt idx="452">
                  <c:v>44303</c:v>
                </c:pt>
                <c:pt idx="453">
                  <c:v>44304</c:v>
                </c:pt>
                <c:pt idx="454">
                  <c:v>44305</c:v>
                </c:pt>
                <c:pt idx="455">
                  <c:v>44306</c:v>
                </c:pt>
                <c:pt idx="456">
                  <c:v>44307</c:v>
                </c:pt>
                <c:pt idx="457">
                  <c:v>44308</c:v>
                </c:pt>
                <c:pt idx="458">
                  <c:v>44309</c:v>
                </c:pt>
                <c:pt idx="459">
                  <c:v>44310</c:v>
                </c:pt>
                <c:pt idx="460">
                  <c:v>44311</c:v>
                </c:pt>
                <c:pt idx="461">
                  <c:v>44312</c:v>
                </c:pt>
                <c:pt idx="462">
                  <c:v>44313</c:v>
                </c:pt>
                <c:pt idx="463">
                  <c:v>44314</c:v>
                </c:pt>
                <c:pt idx="464">
                  <c:v>44315</c:v>
                </c:pt>
                <c:pt idx="465">
                  <c:v>44316</c:v>
                </c:pt>
                <c:pt idx="466">
                  <c:v>44317</c:v>
                </c:pt>
                <c:pt idx="467">
                  <c:v>44318</c:v>
                </c:pt>
                <c:pt idx="468">
                  <c:v>44319</c:v>
                </c:pt>
                <c:pt idx="469">
                  <c:v>44320</c:v>
                </c:pt>
                <c:pt idx="470">
                  <c:v>44321</c:v>
                </c:pt>
                <c:pt idx="471">
                  <c:v>44322</c:v>
                </c:pt>
                <c:pt idx="472">
                  <c:v>44323</c:v>
                </c:pt>
                <c:pt idx="473">
                  <c:v>44324</c:v>
                </c:pt>
                <c:pt idx="474">
                  <c:v>44325</c:v>
                </c:pt>
                <c:pt idx="475">
                  <c:v>44326</c:v>
                </c:pt>
                <c:pt idx="476">
                  <c:v>44327</c:v>
                </c:pt>
                <c:pt idx="477">
                  <c:v>44328</c:v>
                </c:pt>
                <c:pt idx="478">
                  <c:v>44329</c:v>
                </c:pt>
                <c:pt idx="479">
                  <c:v>44330</c:v>
                </c:pt>
                <c:pt idx="480">
                  <c:v>44331</c:v>
                </c:pt>
                <c:pt idx="481">
                  <c:v>44332</c:v>
                </c:pt>
                <c:pt idx="482">
                  <c:v>44333</c:v>
                </c:pt>
                <c:pt idx="483">
                  <c:v>44334</c:v>
                </c:pt>
                <c:pt idx="484">
                  <c:v>44335</c:v>
                </c:pt>
                <c:pt idx="485">
                  <c:v>44336</c:v>
                </c:pt>
                <c:pt idx="486">
                  <c:v>44337</c:v>
                </c:pt>
                <c:pt idx="487">
                  <c:v>44338</c:v>
                </c:pt>
                <c:pt idx="488">
                  <c:v>44339</c:v>
                </c:pt>
                <c:pt idx="489">
                  <c:v>44340</c:v>
                </c:pt>
                <c:pt idx="490">
                  <c:v>44341</c:v>
                </c:pt>
                <c:pt idx="491">
                  <c:v>44342</c:v>
                </c:pt>
                <c:pt idx="492">
                  <c:v>44343</c:v>
                </c:pt>
                <c:pt idx="493">
                  <c:v>44344</c:v>
                </c:pt>
                <c:pt idx="494">
                  <c:v>44345</c:v>
                </c:pt>
                <c:pt idx="495">
                  <c:v>44346</c:v>
                </c:pt>
                <c:pt idx="496">
                  <c:v>44347</c:v>
                </c:pt>
                <c:pt idx="497">
                  <c:v>44348</c:v>
                </c:pt>
                <c:pt idx="498">
                  <c:v>44349</c:v>
                </c:pt>
                <c:pt idx="499">
                  <c:v>44350</c:v>
                </c:pt>
                <c:pt idx="500">
                  <c:v>44351</c:v>
                </c:pt>
                <c:pt idx="501">
                  <c:v>44352</c:v>
                </c:pt>
                <c:pt idx="502">
                  <c:v>44353</c:v>
                </c:pt>
                <c:pt idx="503">
                  <c:v>44354</c:v>
                </c:pt>
                <c:pt idx="504">
                  <c:v>44355</c:v>
                </c:pt>
                <c:pt idx="505">
                  <c:v>44356</c:v>
                </c:pt>
                <c:pt idx="506">
                  <c:v>44357</c:v>
                </c:pt>
                <c:pt idx="507">
                  <c:v>44358</c:v>
                </c:pt>
                <c:pt idx="508">
                  <c:v>44359</c:v>
                </c:pt>
                <c:pt idx="509">
                  <c:v>44360</c:v>
                </c:pt>
                <c:pt idx="510">
                  <c:v>44361</c:v>
                </c:pt>
                <c:pt idx="511">
                  <c:v>44362</c:v>
                </c:pt>
                <c:pt idx="512">
                  <c:v>44363</c:v>
                </c:pt>
                <c:pt idx="513">
                  <c:v>44364</c:v>
                </c:pt>
                <c:pt idx="514">
                  <c:v>44365</c:v>
                </c:pt>
                <c:pt idx="515">
                  <c:v>44366</c:v>
                </c:pt>
                <c:pt idx="516">
                  <c:v>44367</c:v>
                </c:pt>
                <c:pt idx="517">
                  <c:v>44368</c:v>
                </c:pt>
                <c:pt idx="518">
                  <c:v>44369</c:v>
                </c:pt>
                <c:pt idx="519">
                  <c:v>44370</c:v>
                </c:pt>
                <c:pt idx="520">
                  <c:v>44371</c:v>
                </c:pt>
                <c:pt idx="521">
                  <c:v>44372</c:v>
                </c:pt>
                <c:pt idx="522">
                  <c:v>44373</c:v>
                </c:pt>
                <c:pt idx="523">
                  <c:v>44374</c:v>
                </c:pt>
                <c:pt idx="524">
                  <c:v>44375</c:v>
                </c:pt>
                <c:pt idx="525">
                  <c:v>44376</c:v>
                </c:pt>
                <c:pt idx="526">
                  <c:v>44377</c:v>
                </c:pt>
                <c:pt idx="527">
                  <c:v>44378</c:v>
                </c:pt>
                <c:pt idx="528">
                  <c:v>44379</c:v>
                </c:pt>
                <c:pt idx="529">
                  <c:v>44380</c:v>
                </c:pt>
                <c:pt idx="530">
                  <c:v>44381</c:v>
                </c:pt>
                <c:pt idx="531">
                  <c:v>44382</c:v>
                </c:pt>
                <c:pt idx="532">
                  <c:v>44383</c:v>
                </c:pt>
                <c:pt idx="533">
                  <c:v>44384</c:v>
                </c:pt>
                <c:pt idx="534">
                  <c:v>44385</c:v>
                </c:pt>
                <c:pt idx="535">
                  <c:v>44386</c:v>
                </c:pt>
                <c:pt idx="536">
                  <c:v>44387</c:v>
                </c:pt>
                <c:pt idx="537">
                  <c:v>44388</c:v>
                </c:pt>
                <c:pt idx="538">
                  <c:v>44389</c:v>
                </c:pt>
                <c:pt idx="539">
                  <c:v>44390</c:v>
                </c:pt>
                <c:pt idx="540">
                  <c:v>44391</c:v>
                </c:pt>
                <c:pt idx="541">
                  <c:v>44392</c:v>
                </c:pt>
                <c:pt idx="542">
                  <c:v>44393</c:v>
                </c:pt>
                <c:pt idx="543">
                  <c:v>44394</c:v>
                </c:pt>
                <c:pt idx="544">
                  <c:v>44395</c:v>
                </c:pt>
                <c:pt idx="545">
                  <c:v>44396</c:v>
                </c:pt>
                <c:pt idx="546">
                  <c:v>44397</c:v>
                </c:pt>
                <c:pt idx="547">
                  <c:v>44398</c:v>
                </c:pt>
                <c:pt idx="548">
                  <c:v>44399</c:v>
                </c:pt>
                <c:pt idx="549">
                  <c:v>44400</c:v>
                </c:pt>
                <c:pt idx="550">
                  <c:v>44401</c:v>
                </c:pt>
                <c:pt idx="551">
                  <c:v>44402</c:v>
                </c:pt>
                <c:pt idx="552">
                  <c:v>44403</c:v>
                </c:pt>
                <c:pt idx="553">
                  <c:v>44404</c:v>
                </c:pt>
                <c:pt idx="554">
                  <c:v>44405</c:v>
                </c:pt>
                <c:pt idx="555">
                  <c:v>44406</c:v>
                </c:pt>
                <c:pt idx="556">
                  <c:v>44407</c:v>
                </c:pt>
                <c:pt idx="557">
                  <c:v>44408</c:v>
                </c:pt>
                <c:pt idx="558">
                  <c:v>44409</c:v>
                </c:pt>
                <c:pt idx="559">
                  <c:v>44410</c:v>
                </c:pt>
                <c:pt idx="560">
                  <c:v>44411</c:v>
                </c:pt>
                <c:pt idx="561">
                  <c:v>44412</c:v>
                </c:pt>
                <c:pt idx="562">
                  <c:v>44413</c:v>
                </c:pt>
                <c:pt idx="563">
                  <c:v>44414</c:v>
                </c:pt>
                <c:pt idx="564">
                  <c:v>44415</c:v>
                </c:pt>
                <c:pt idx="565">
                  <c:v>44416</c:v>
                </c:pt>
                <c:pt idx="566">
                  <c:v>44417</c:v>
                </c:pt>
                <c:pt idx="567">
                  <c:v>44418</c:v>
                </c:pt>
                <c:pt idx="568">
                  <c:v>44419</c:v>
                </c:pt>
                <c:pt idx="569">
                  <c:v>44420</c:v>
                </c:pt>
                <c:pt idx="570">
                  <c:v>44421</c:v>
                </c:pt>
                <c:pt idx="571">
                  <c:v>44422</c:v>
                </c:pt>
                <c:pt idx="572">
                  <c:v>44423</c:v>
                </c:pt>
                <c:pt idx="573">
                  <c:v>44424</c:v>
                </c:pt>
                <c:pt idx="574">
                  <c:v>44425</c:v>
                </c:pt>
                <c:pt idx="575">
                  <c:v>44426</c:v>
                </c:pt>
                <c:pt idx="576">
                  <c:v>44427</c:v>
                </c:pt>
                <c:pt idx="577">
                  <c:v>44428</c:v>
                </c:pt>
                <c:pt idx="578">
                  <c:v>44429</c:v>
                </c:pt>
                <c:pt idx="579">
                  <c:v>44430</c:v>
                </c:pt>
                <c:pt idx="580">
                  <c:v>44431</c:v>
                </c:pt>
                <c:pt idx="581">
                  <c:v>44432</c:v>
                </c:pt>
                <c:pt idx="582">
                  <c:v>44433</c:v>
                </c:pt>
                <c:pt idx="583">
                  <c:v>44434</c:v>
                </c:pt>
                <c:pt idx="584">
                  <c:v>44435</c:v>
                </c:pt>
                <c:pt idx="585">
                  <c:v>44436</c:v>
                </c:pt>
                <c:pt idx="586">
                  <c:v>44437</c:v>
                </c:pt>
                <c:pt idx="587">
                  <c:v>44438</c:v>
                </c:pt>
                <c:pt idx="588">
                  <c:v>44439</c:v>
                </c:pt>
                <c:pt idx="589">
                  <c:v>44440</c:v>
                </c:pt>
                <c:pt idx="590">
                  <c:v>44441</c:v>
                </c:pt>
                <c:pt idx="591">
                  <c:v>44442</c:v>
                </c:pt>
                <c:pt idx="592">
                  <c:v>44443</c:v>
                </c:pt>
                <c:pt idx="593">
                  <c:v>44444</c:v>
                </c:pt>
                <c:pt idx="594">
                  <c:v>44445</c:v>
                </c:pt>
                <c:pt idx="595">
                  <c:v>44446</c:v>
                </c:pt>
                <c:pt idx="596">
                  <c:v>44447</c:v>
                </c:pt>
                <c:pt idx="597">
                  <c:v>44448</c:v>
                </c:pt>
                <c:pt idx="598">
                  <c:v>44449</c:v>
                </c:pt>
                <c:pt idx="599">
                  <c:v>44450</c:v>
                </c:pt>
                <c:pt idx="600">
                  <c:v>44451</c:v>
                </c:pt>
                <c:pt idx="601">
                  <c:v>44452</c:v>
                </c:pt>
                <c:pt idx="602">
                  <c:v>44453</c:v>
                </c:pt>
                <c:pt idx="603">
                  <c:v>44454</c:v>
                </c:pt>
                <c:pt idx="604">
                  <c:v>44455</c:v>
                </c:pt>
                <c:pt idx="605">
                  <c:v>44456</c:v>
                </c:pt>
                <c:pt idx="606">
                  <c:v>44457</c:v>
                </c:pt>
                <c:pt idx="607">
                  <c:v>44458</c:v>
                </c:pt>
                <c:pt idx="608">
                  <c:v>44459</c:v>
                </c:pt>
                <c:pt idx="609">
                  <c:v>44460</c:v>
                </c:pt>
                <c:pt idx="610">
                  <c:v>44461</c:v>
                </c:pt>
                <c:pt idx="611">
                  <c:v>44462</c:v>
                </c:pt>
                <c:pt idx="612">
                  <c:v>44463</c:v>
                </c:pt>
                <c:pt idx="613">
                  <c:v>44464</c:v>
                </c:pt>
                <c:pt idx="614">
                  <c:v>44465</c:v>
                </c:pt>
                <c:pt idx="615">
                  <c:v>44466</c:v>
                </c:pt>
                <c:pt idx="616">
                  <c:v>44467</c:v>
                </c:pt>
                <c:pt idx="617">
                  <c:v>44468</c:v>
                </c:pt>
                <c:pt idx="618">
                  <c:v>44469</c:v>
                </c:pt>
                <c:pt idx="619">
                  <c:v>44470</c:v>
                </c:pt>
                <c:pt idx="620">
                  <c:v>44471</c:v>
                </c:pt>
                <c:pt idx="621">
                  <c:v>44472</c:v>
                </c:pt>
                <c:pt idx="622">
                  <c:v>44473</c:v>
                </c:pt>
                <c:pt idx="623">
                  <c:v>44474</c:v>
                </c:pt>
                <c:pt idx="624">
                  <c:v>44475</c:v>
                </c:pt>
                <c:pt idx="625">
                  <c:v>44476</c:v>
                </c:pt>
                <c:pt idx="626">
                  <c:v>44477</c:v>
                </c:pt>
                <c:pt idx="627">
                  <c:v>44478</c:v>
                </c:pt>
                <c:pt idx="628">
                  <c:v>44479</c:v>
                </c:pt>
                <c:pt idx="629">
                  <c:v>44480</c:v>
                </c:pt>
                <c:pt idx="630">
                  <c:v>44481</c:v>
                </c:pt>
                <c:pt idx="631">
                  <c:v>44482</c:v>
                </c:pt>
                <c:pt idx="632">
                  <c:v>44483</c:v>
                </c:pt>
                <c:pt idx="633">
                  <c:v>44484</c:v>
                </c:pt>
                <c:pt idx="634">
                  <c:v>44485</c:v>
                </c:pt>
                <c:pt idx="635">
                  <c:v>44486</c:v>
                </c:pt>
                <c:pt idx="636">
                  <c:v>44487</c:v>
                </c:pt>
                <c:pt idx="637">
                  <c:v>44488</c:v>
                </c:pt>
                <c:pt idx="638">
                  <c:v>44489</c:v>
                </c:pt>
                <c:pt idx="639">
                  <c:v>44490</c:v>
                </c:pt>
                <c:pt idx="640">
                  <c:v>44491</c:v>
                </c:pt>
                <c:pt idx="641">
                  <c:v>44492</c:v>
                </c:pt>
                <c:pt idx="642">
                  <c:v>44493</c:v>
                </c:pt>
                <c:pt idx="643">
                  <c:v>44494</c:v>
                </c:pt>
                <c:pt idx="644">
                  <c:v>44495</c:v>
                </c:pt>
                <c:pt idx="645">
                  <c:v>44496</c:v>
                </c:pt>
                <c:pt idx="646">
                  <c:v>44497</c:v>
                </c:pt>
                <c:pt idx="647">
                  <c:v>44498</c:v>
                </c:pt>
                <c:pt idx="648">
                  <c:v>44499</c:v>
                </c:pt>
                <c:pt idx="649">
                  <c:v>44500</c:v>
                </c:pt>
                <c:pt idx="650">
                  <c:v>44501</c:v>
                </c:pt>
                <c:pt idx="651">
                  <c:v>44502</c:v>
                </c:pt>
                <c:pt idx="652">
                  <c:v>44503</c:v>
                </c:pt>
                <c:pt idx="653">
                  <c:v>44504</c:v>
                </c:pt>
                <c:pt idx="654">
                  <c:v>44505</c:v>
                </c:pt>
                <c:pt idx="655">
                  <c:v>44506</c:v>
                </c:pt>
                <c:pt idx="656">
                  <c:v>44507</c:v>
                </c:pt>
                <c:pt idx="657">
                  <c:v>44508</c:v>
                </c:pt>
                <c:pt idx="658">
                  <c:v>44509</c:v>
                </c:pt>
                <c:pt idx="659">
                  <c:v>44510</c:v>
                </c:pt>
                <c:pt idx="660">
                  <c:v>44511</c:v>
                </c:pt>
                <c:pt idx="661">
                  <c:v>44512</c:v>
                </c:pt>
                <c:pt idx="662">
                  <c:v>44513</c:v>
                </c:pt>
                <c:pt idx="663">
                  <c:v>44514</c:v>
                </c:pt>
                <c:pt idx="664">
                  <c:v>44515</c:v>
                </c:pt>
                <c:pt idx="665">
                  <c:v>44516</c:v>
                </c:pt>
                <c:pt idx="666">
                  <c:v>44517</c:v>
                </c:pt>
                <c:pt idx="667">
                  <c:v>44518</c:v>
                </c:pt>
                <c:pt idx="668">
                  <c:v>44519</c:v>
                </c:pt>
                <c:pt idx="669">
                  <c:v>44520</c:v>
                </c:pt>
                <c:pt idx="670">
                  <c:v>44521</c:v>
                </c:pt>
                <c:pt idx="671">
                  <c:v>44522</c:v>
                </c:pt>
                <c:pt idx="672">
                  <c:v>44523</c:v>
                </c:pt>
                <c:pt idx="673">
                  <c:v>44524</c:v>
                </c:pt>
                <c:pt idx="674">
                  <c:v>44525</c:v>
                </c:pt>
                <c:pt idx="675">
                  <c:v>44526</c:v>
                </c:pt>
                <c:pt idx="676">
                  <c:v>44527</c:v>
                </c:pt>
                <c:pt idx="677">
                  <c:v>44528</c:v>
                </c:pt>
                <c:pt idx="678">
                  <c:v>44529</c:v>
                </c:pt>
                <c:pt idx="679">
                  <c:v>44530</c:v>
                </c:pt>
                <c:pt idx="680">
                  <c:v>44531</c:v>
                </c:pt>
                <c:pt idx="681">
                  <c:v>44532</c:v>
                </c:pt>
                <c:pt idx="682">
                  <c:v>44533</c:v>
                </c:pt>
                <c:pt idx="683">
                  <c:v>44534</c:v>
                </c:pt>
                <c:pt idx="684">
                  <c:v>44535</c:v>
                </c:pt>
                <c:pt idx="685">
                  <c:v>44536</c:v>
                </c:pt>
                <c:pt idx="686">
                  <c:v>44537</c:v>
                </c:pt>
                <c:pt idx="687">
                  <c:v>44538</c:v>
                </c:pt>
                <c:pt idx="688">
                  <c:v>44539</c:v>
                </c:pt>
                <c:pt idx="689">
                  <c:v>44540</c:v>
                </c:pt>
                <c:pt idx="690">
                  <c:v>44541</c:v>
                </c:pt>
                <c:pt idx="691">
                  <c:v>44542</c:v>
                </c:pt>
                <c:pt idx="692">
                  <c:v>44543</c:v>
                </c:pt>
                <c:pt idx="693">
                  <c:v>44544</c:v>
                </c:pt>
                <c:pt idx="694">
                  <c:v>44545</c:v>
                </c:pt>
                <c:pt idx="695">
                  <c:v>44546</c:v>
                </c:pt>
                <c:pt idx="696">
                  <c:v>44547</c:v>
                </c:pt>
                <c:pt idx="697">
                  <c:v>44548</c:v>
                </c:pt>
                <c:pt idx="698">
                  <c:v>44549</c:v>
                </c:pt>
                <c:pt idx="699">
                  <c:v>44550</c:v>
                </c:pt>
                <c:pt idx="700">
                  <c:v>44551</c:v>
                </c:pt>
                <c:pt idx="701">
                  <c:v>44552</c:v>
                </c:pt>
                <c:pt idx="702">
                  <c:v>44553</c:v>
                </c:pt>
                <c:pt idx="703">
                  <c:v>44554</c:v>
                </c:pt>
                <c:pt idx="704">
                  <c:v>44555</c:v>
                </c:pt>
                <c:pt idx="705">
                  <c:v>44556</c:v>
                </c:pt>
                <c:pt idx="706">
                  <c:v>44557</c:v>
                </c:pt>
                <c:pt idx="707">
                  <c:v>44558</c:v>
                </c:pt>
                <c:pt idx="708">
                  <c:v>44559</c:v>
                </c:pt>
                <c:pt idx="709">
                  <c:v>44560</c:v>
                </c:pt>
                <c:pt idx="710">
                  <c:v>44561</c:v>
                </c:pt>
              </c:numCache>
            </c:numRef>
          </c:xVal>
          <c:yVal>
            <c:numRef>
              <c:f>Deutschland!$X$21:$X$731</c:f>
              <c:numCache>
                <c:formatCode>General</c:formatCode>
                <c:ptCount val="711"/>
                <c:pt idx="0">
                  <c:v>0</c:v>
                </c:pt>
                <c:pt idx="69" formatCode="0">
                  <c:v>78498.804852965113</c:v>
                </c:pt>
                <c:pt idx="70" formatCode="0">
                  <c:v>81105.393093789593</c:v>
                </c:pt>
                <c:pt idx="71" formatCode="0">
                  <c:v>83797.695555820392</c:v>
                </c:pt>
                <c:pt idx="72" formatCode="0">
                  <c:v>86578.4740498092</c:v>
                </c:pt>
                <c:pt idx="73" formatCode="0">
                  <c:v>89450.57552466706</c:v>
                </c:pt>
                <c:pt idx="74" formatCode="0">
                  <c:v>92416.934428873545</c:v>
                </c:pt>
                <c:pt idx="75" formatCode="0">
                  <c:v>95480.575118929075</c:v>
                </c:pt>
                <c:pt idx="76" formatCode="0">
                  <c:v>98644.614314384686</c:v>
                </c:pt>
                <c:pt idx="77" formatCode="0">
                  <c:v>101912.26359884316</c:v>
                </c:pt>
                <c:pt idx="78" formatCode="0">
                  <c:v>105286.83196617373</c:v>
                </c:pt>
                <c:pt idx="79" formatCode="0">
                  <c:v>108771.72841101795</c:v>
                </c:pt>
                <c:pt idx="80" formatCode="0">
                  <c:v>112370.4645624866</c:v>
                </c:pt>
                <c:pt idx="81" formatCode="0">
                  <c:v>116086.65735975598</c:v>
                </c:pt>
                <c:pt idx="82" formatCode="0">
                  <c:v>119924.03176806489</c:v>
                </c:pt>
                <c:pt idx="83" formatCode="0">
                  <c:v>123886.42353339182</c:v>
                </c:pt>
                <c:pt idx="84" formatCode="0">
                  <c:v>127977.78197385208</c:v>
                </c:pt>
                <c:pt idx="85" formatCode="0">
                  <c:v>132202.17280559856</c:v>
                </c:pt>
                <c:pt idx="86" formatCode="0">
                  <c:v>136563.78100073384</c:v>
                </c:pt>
                <c:pt idx="87" formatCode="0">
                  <c:v>141066.91367444737</c:v>
                </c:pt>
                <c:pt idx="88" formatCode="0">
                  <c:v>145716.00299827469</c:v>
                </c:pt>
                <c:pt idx="89" formatCode="0">
                  <c:v>150515.6091360391</c:v>
                </c:pt>
                <c:pt idx="90" formatCode="0">
                  <c:v>155470.42319867574</c:v>
                </c:pt>
                <c:pt idx="91" formatCode="0">
                  <c:v>160585.27021375365</c:v>
                </c:pt>
                <c:pt idx="92" formatCode="0">
                  <c:v>165865.11210510175</c:v>
                </c:pt>
                <c:pt idx="93" formatCode="0">
                  <c:v>171315.05067750896</c:v>
                </c:pt>
                <c:pt idx="94" formatCode="0">
                  <c:v>176940.3306010052</c:v>
                </c:pt>
                <c:pt idx="95" formatCode="0">
                  <c:v>182746.34238873687</c:v>
                </c:pt>
                <c:pt idx="96" formatCode="0">
                  <c:v>188738.6253619286</c:v>
                </c:pt>
                <c:pt idx="97" formatCode="0">
                  <c:v>194922.87059486847</c:v>
                </c:pt>
                <c:pt idx="98" formatCode="0">
                  <c:v>201304.92383226714</c:v>
                </c:pt>
                <c:pt idx="99" formatCode="0">
                  <c:v>207890.78837072093</c:v>
                </c:pt>
                <c:pt idx="100" formatCode="0">
                  <c:v>214686.62789535237</c:v>
                </c:pt>
                <c:pt idx="101" formatCode="0">
                  <c:v>221698.7692620102</c:v>
                </c:pt>
                <c:pt idx="102" formatCode="0">
                  <c:v>228933.70521467971</c:v>
                </c:pt>
                <c:pt idx="103" formatCode="0">
                  <c:v>236398.0970269863</c:v>
                </c:pt>
                <c:pt idx="104" formatCode="0">
                  <c:v>244098.77705586614</c:v>
                </c:pt>
                <c:pt idx="105" formatCode="0">
                  <c:v>252042.75119462772</c:v>
                </c:pt>
                <c:pt idx="106" formatCode="0">
                  <c:v>260237.20121173732</c:v>
                </c:pt>
                <c:pt idx="107" formatCode="0">
                  <c:v>268689.48696072667</c:v>
                </c:pt>
                <c:pt idx="108" formatCode="0">
                  <c:v>277407.14844564331</c:v>
                </c:pt>
                <c:pt idx="109" formatCode="0">
                  <c:v>286397.90772544296</c:v>
                </c:pt>
                <c:pt idx="110" formatCode="0">
                  <c:v>295669.67063965712</c:v>
                </c:pt>
                <c:pt idx="111" formatCode="0">
                  <c:v>305230.52833655867</c:v>
                </c:pt>
                <c:pt idx="112" formatCode="0">
                  <c:v>315088.7585838926</c:v>
                </c:pt>
                <c:pt idx="113" formatCode="0">
                  <c:v>325252.82684104098</c:v>
                </c:pt>
                <c:pt idx="114" formatCode="0">
                  <c:v>335731.38707024738</c:v>
                </c:pt>
                <c:pt idx="115" formatCode="0">
                  <c:v>346533.28226324072</c:v>
                </c:pt>
                <c:pt idx="116" formatCode="0">
                  <c:v>357667.54465827148</c:v>
                </c:pt>
                <c:pt idx="117" formatCode="0">
                  <c:v>369143.39562120667</c:v>
                </c:pt>
                <c:pt idx="118" formatCode="0">
                  <c:v>380970.24516292429</c:v>
                </c:pt>
                <c:pt idx="119" formatCode="0">
                  <c:v>393157.6910638109</c:v>
                </c:pt>
                <c:pt idx="120" formatCode="0">
                  <c:v>405715.51757469145</c:v>
                </c:pt>
                <c:pt idx="121" formatCode="0">
                  <c:v>418653.69366202399</c:v>
                </c:pt>
                <c:pt idx="122" formatCode="0">
                  <c:v>431982.37076366728</c:v>
                </c:pt>
                <c:pt idx="123" formatCode="0">
                  <c:v>445711.88001998857</c:v>
                </c:pt>
                <c:pt idx="124" formatCode="0">
                  <c:v>459852.72894352465</c:v>
                </c:pt>
                <c:pt idx="125" formatCode="0">
                  <c:v>474415.59748885006</c:v>
                </c:pt>
                <c:pt idx="126" formatCode="0">
                  <c:v>489411.33348274848</c:v>
                </c:pt>
                <c:pt idx="127" formatCode="0">
                  <c:v>504850.94737323688</c:v>
                </c:pt>
                <c:pt idx="128" formatCode="0">
                  <c:v>520745.60625446553</c:v>
                </c:pt>
                <c:pt idx="129" formatCode="0">
                  <c:v>537106.62712302175</c:v>
                </c:pt>
                <c:pt idx="130" formatCode="0">
                  <c:v>553945.46931971435</c:v>
                </c:pt>
                <c:pt idx="131" formatCode="0">
                  <c:v>571273.7261095203</c:v>
                </c:pt>
                <c:pt idx="132" formatCode="0">
                  <c:v>589103.11535105202</c:v>
                </c:pt>
                <c:pt idx="133" formatCode="0">
                  <c:v>607445.46920566808</c:v>
                </c:pt>
                <c:pt idx="134" formatCode="0">
                  <c:v>626312.72283521784</c:v>
                </c:pt>
                <c:pt idx="135" formatCode="0">
                  <c:v>645716.90203640622</c:v>
                </c:pt>
                <c:pt idx="136" formatCode="0">
                  <c:v>665670.10975890071</c:v>
                </c:pt>
                <c:pt idx="137" formatCode="0">
                  <c:v>686184.51145360747</c:v>
                </c:pt>
                <c:pt idx="138" formatCode="0">
                  <c:v>707272.3191970411</c:v>
                </c:pt>
                <c:pt idx="139" formatCode="0">
                  <c:v>728945.77453742363</c:v>
                </c:pt>
                <c:pt idx="140" formatCode="0">
                  <c:v>751217.13000810554</c:v>
                </c:pt>
                <c:pt idx="141" formatCode="0">
                  <c:v>774098.62925412925</c:v>
                </c:pt>
                <c:pt idx="142" formatCode="0">
                  <c:v>797602.48571829021</c:v>
                </c:pt>
                <c:pt idx="143" formatCode="0">
                  <c:v>821740.85983391781</c:v>
                </c:pt>
                <c:pt idx="144" formatCode="0">
                  <c:v>846525.83467283729</c:v>
                </c:pt>
                <c:pt idx="145" formatCode="0">
                  <c:v>871969.38999861677</c:v>
                </c:pt>
                <c:pt idx="146" formatCode="0">
                  <c:v>898083.3746772873</c:v>
                </c:pt>
                <c:pt idx="147" formatCode="0">
                  <c:v>924879.47740028834</c:v>
                </c:pt>
                <c:pt idx="148" formatCode="0">
                  <c:v>952369.19567747356</c:v>
                </c:pt>
                <c:pt idx="149" formatCode="0">
                  <c:v>980563.8030616485</c:v>
                </c:pt>
                <c:pt idx="150" formatCode="0">
                  <c:v>1009474.3145703502</c:v>
                </c:pt>
                <c:pt idx="151" formatCode="0">
                  <c:v>1039111.45027545</c:v>
                </c:pt>
                <c:pt idx="152" formatCode="0">
                  <c:v>1069485.5970367112</c:v>
                </c:pt>
                <c:pt idx="153" formatCode="0">
                  <c:v>1100606.7683616974</c:v>
                </c:pt>
                <c:pt idx="154" formatCode="0">
                  <c:v>1132484.5623814464</c:v>
                </c:pt>
                <c:pt idx="155" formatCode="0">
                  <c:v>1165128.1179391274</c:v>
                </c:pt>
                <c:pt idx="156" formatCode="0">
                  <c:v>1198546.068797532</c:v>
                </c:pt>
                <c:pt idx="157" formatCode="0">
                  <c:v>1232746.4959807233</c:v>
                </c:pt>
                <c:pt idx="158" formatCode="0">
                  <c:v>1267736.8782755306</c:v>
                </c:pt>
                <c:pt idx="159" formatCode="0">
                  <c:v>1303524.040929832</c:v>
                </c:pt>
                <c:pt idx="160" formatCode="0">
                  <c:v>1340114.1025967414</c:v>
                </c:pt>
                <c:pt idx="161" formatCode="0">
                  <c:v>1377512.4205869136</c:v>
                </c:pt>
                <c:pt idx="162" formatCode="0">
                  <c:v>1415723.5345052094</c:v>
                </c:pt>
                <c:pt idx="163" formatCode="0">
                  <c:v>1454751.1083629066</c:v>
                </c:pt>
                <c:pt idx="164" formatCode="0">
                  <c:v>1494597.8712724973</c:v>
                </c:pt>
                <c:pt idx="165" formatCode="0">
                  <c:v>1535265.556848841</c:v>
                </c:pt>
                <c:pt idx="166" formatCode="0">
                  <c:v>1576754.8414580126</c:v>
                </c:pt>
                <c:pt idx="167" formatCode="0">
                  <c:v>1619065.2814735472</c:v>
                </c:pt>
                <c:pt idx="168" formatCode="0">
                  <c:v>1662195.2497188682</c:v>
                </c:pt>
                <c:pt idx="169" formatCode="0">
                  <c:v>1706141.8712944146</c:v>
                </c:pt>
                <c:pt idx="170" formatCode="0">
                  <c:v>1750900.9590082674</c:v>
                </c:pt>
                <c:pt idx="171" formatCode="0">
                  <c:v>1796466.9486497915</c:v>
                </c:pt>
                <c:pt idx="172" formatCode="0">
                  <c:v>1842832.8343668431</c:v>
                </c:pt>
                <c:pt idx="173" formatCode="0">
                  <c:v>1889990.1044282787</c:v>
                </c:pt>
                <c:pt idx="174" formatCode="0">
                  <c:v>1937928.6776746979</c:v>
                </c:pt>
                <c:pt idx="175" formatCode="0">
                  <c:v>1986636.8409813473</c:v>
                </c:pt>
                <c:pt idx="176" formatCode="0">
                  <c:v>2036101.188077735</c:v>
                </c:pt>
                <c:pt idx="177" formatCode="0">
                  <c:v>2086306.5600885027</c:v>
                </c:pt>
                <c:pt idx="178" formatCode="0">
                  <c:v>2137235.9881792692</c:v>
                </c:pt>
                <c:pt idx="179" formatCode="0">
                  <c:v>2188870.6387092103</c:v>
                </c:pt>
                <c:pt idx="180" formatCode="0">
                  <c:v>2241189.7613088395</c:v>
                </c:pt>
                <c:pt idx="181" formatCode="0">
                  <c:v>2294170.6403164784</c:v>
                </c:pt>
                <c:pt idx="182" formatCode="0">
                  <c:v>2347788.5500200135</c:v>
                </c:pt>
                <c:pt idx="183" formatCode="0">
                  <c:v>2402016.7141613713</c:v>
                </c:pt>
                <c:pt idx="184" formatCode="0">
                  <c:v>2456826.2701694448</c:v>
                </c:pt>
                <c:pt idx="185" formatCode="0">
                  <c:v>2512186.2385926279</c:v>
                </c:pt>
                <c:pt idx="186" formatCode="0">
                  <c:v>2568063.4982043859</c:v>
                </c:pt>
                <c:pt idx="187" formatCode="0">
                  <c:v>2624422.7672540722</c:v>
                </c:pt>
                <c:pt idx="188" formatCode="0">
                  <c:v>2681226.591330254</c:v>
                </c:pt>
                <c:pt idx="189" formatCode="0">
                  <c:v>2738435.3382948032</c:v>
                </c:pt>
                <c:pt idx="190" formatCode="0">
                  <c:v>2796007.2007327499</c:v>
                </c:pt>
                <c:pt idx="191" formatCode="0">
                  <c:v>2853898.2063451218</c:v>
                </c:pt>
                <c:pt idx="192" formatCode="0">
                  <c:v>2912062.2366895387</c:v>
                </c:pt>
                <c:pt idx="193" formatCode="0">
                  <c:v>2970451.0546460329</c:v>
                </c:pt>
                <c:pt idx="194" formatCode="0">
                  <c:v>3029014.3409533333</c:v>
                </c:pt>
                <c:pt idx="195" formatCode="0">
                  <c:v>3087699.7401236235</c:v>
                </c:pt>
                <c:pt idx="196" formatCode="0">
                  <c:v>3146452.9160015611</c:v>
                </c:pt>
                <c:pt idx="197" formatCode="0">
                  <c:v>3205217.6171862069</c:v>
                </c:pt>
                <c:pt idx="198" formatCode="0">
                  <c:v>3263935.7524825642</c:v>
                </c:pt>
                <c:pt idx="199" formatCode="0">
                  <c:v>3322547.4764928999</c:v>
                </c:pt>
                <c:pt idx="200" formatCode="0">
                  <c:v>3380991.2853971468</c:v>
                </c:pt>
                <c:pt idx="201" formatCode="0">
                  <c:v>3439204.1229068413</c:v>
                </c:pt>
                <c:pt idx="202" formatCode="0">
                  <c:v>3497121.4963086378</c:v>
                </c:pt>
                <c:pt idx="203" formatCode="0">
                  <c:v>3554677.6024419414</c:v>
                </c:pt>
                <c:pt idx="204" formatCode="0">
                  <c:v>3611805.4633812024</c:v>
                </c:pt>
                <c:pt idx="205" formatCode="0">
                  <c:v>3668437.0715175094</c:v>
                </c:pt>
                <c:pt idx="206" formatCode="0">
                  <c:v>3724503.543657037</c:v>
                </c:pt>
                <c:pt idx="207" formatCode="0">
                  <c:v>3779935.2836763472</c:v>
                </c:pt>
                <c:pt idx="208" formatCode="0">
                  <c:v>3834662.1531973635</c:v>
                </c:pt>
                <c:pt idx="209" formatCode="0">
                  <c:v>3888613.6496688002</c:v>
                </c:pt>
                <c:pt idx="210" formatCode="0">
                  <c:v>3941719.0911668651</c:v>
                </c:pt>
                <c:pt idx="211" formatCode="0">
                  <c:v>3993907.8071570029</c:v>
                </c:pt>
                <c:pt idx="212" formatCode="0">
                  <c:v>4045109.334391179</c:v>
                </c:pt>
                <c:pt idx="213" formatCode="0">
                  <c:v>4095253.6170526706</c:v>
                </c:pt>
                <c:pt idx="214" formatCode="0">
                  <c:v>4144271.2102032658</c:v>
                </c:pt>
                <c:pt idx="215" formatCode="0">
                  <c:v>4192093.4855371099</c:v>
                </c:pt>
                <c:pt idx="216" formatCode="0">
                  <c:v>4238652.8384018634</c:v>
                </c:pt>
                <c:pt idx="217" formatCode="0">
                  <c:v>4283882.8950120676</c:v>
                </c:pt>
                <c:pt idx="218" formatCode="0">
                  <c:v>4327718.718752306</c:v>
                </c:pt>
                <c:pt idx="219" formatCode="0">
                  <c:v>4370097.0144493598</c:v>
                </c:pt>
                <c:pt idx="220" formatCode="0">
                  <c:v>4410956.3294836022</c:v>
                </c:pt>
                <c:pt idx="221" formatCode="0">
                  <c:v>4450237.2506105816</c:v>
                </c:pt>
                <c:pt idx="222" formatCode="0">
                  <c:v>4487882.5953744045</c:v>
                </c:pt>
                <c:pt idx="223" formatCode="0">
                  <c:v>4523837.597015108</c:v>
                </c:pt>
                <c:pt idx="224" formatCode="0">
                  <c:v>4558050.08180275</c:v>
                </c:pt>
                <c:pt idx="225" formatCode="0">
                  <c:v>4590470.6377712041</c:v>
                </c:pt>
                <c:pt idx="226" formatCode="0">
                  <c:v>4621052.7738743024</c:v>
                </c:pt>
                <c:pt idx="227" formatCode="0">
                  <c:v>4649753.0686456347</c:v>
                </c:pt>
                <c:pt idx="228" formatCode="0">
                  <c:v>4676531.3075103424</c:v>
                </c:pt>
                <c:pt idx="229" formatCode="0">
                  <c:v>4701350.607972051</c:v>
                </c:pt>
                <c:pt idx="230" formatCode="0">
                  <c:v>4724177.5319798114</c:v>
                </c:pt>
                <c:pt idx="231" formatCode="0">
                  <c:v>4744982.1848677611</c:v>
                </c:pt>
                <c:pt idx="232" formatCode="0">
                  <c:v>4763738.3003531815</c:v>
                </c:pt>
                <c:pt idx="233" formatCode="0">
                  <c:v>4780423.311175717</c:v>
                </c:pt>
                <c:pt idx="234" formatCode="0">
                  <c:v>4795018.4050607122</c:v>
                </c:pt>
                <c:pt idx="235" formatCode="0">
                  <c:v>4807508.5657917606</c:v>
                </c:pt>
                <c:pt idx="236" formatCode="0">
                  <c:v>4817882.5992806256</c:v>
                </c:pt>
                <c:pt idx="237" formatCode="0">
                  <c:v>4826133.144625512</c:v>
                </c:pt>
                <c:pt idx="238" formatCode="0">
                  <c:v>4832256.6702502407</c:v>
                </c:pt>
                <c:pt idx="239" formatCode="0">
                  <c:v>4836253.455316077</c:v>
                </c:pt>
                <c:pt idx="240" formatCode="0">
                  <c:v>4838127.5566938901</c:v>
                </c:pt>
                <c:pt idx="241" formatCode="0">
                  <c:v>4837886.7618759787</c:v>
                </c:pt>
                <c:pt idx="242" formatCode="0">
                  <c:v>4835542.5282934671</c:v>
                </c:pt>
                <c:pt idx="243" formatCode="0">
                  <c:v>4831109.9095858876</c:v>
                </c:pt>
                <c:pt idx="244" formatCode="0">
                  <c:v>4824607.4694437645</c:v>
                </c:pt>
                <c:pt idx="245" formatCode="0">
                  <c:v>4816057.1837121127</c:v>
                </c:pt>
                <c:pt idx="246" formatCode="0">
                  <c:v>4805484.3315023025</c:v>
                </c:pt>
                <c:pt idx="247" formatCode="0">
                  <c:v>4792917.3761114087</c:v>
                </c:pt>
                <c:pt idx="248" formatCode="0">
                  <c:v>4778387.8365916489</c:v>
                </c:pt>
                <c:pt idx="249" formatCode="0">
                  <c:v>4761930.1508477498</c:v>
                </c:pt>
                <c:pt idx="250" formatCode="0">
                  <c:v>4743581.5311669996</c:v>
                </c:pt>
                <c:pt idx="251" formatCode="0">
                  <c:v>4723381.8131054202</c:v>
                </c:pt>
                <c:pt idx="252" formatCode="0">
                  <c:v>4701373.29866412</c:v>
                </c:pt>
                <c:pt idx="253" formatCode="0">
                  <c:v>4677600.5946926763</c:v>
                </c:pt>
                <c:pt idx="254" formatCode="0">
                  <c:v>4652110.447451706</c:v>
                </c:pt>
                <c:pt idx="255" formatCode="0">
                  <c:v>4624951.574255025</c:v>
                </c:pt>
                <c:pt idx="256" formatCode="0">
                  <c:v>4596174.4930934031</c:v>
                </c:pt>
                <c:pt idx="257" formatCode="0">
                  <c:v>4565831.3511174005</c:v>
                </c:pt>
                <c:pt idx="258" formatCode="0">
                  <c:v>4533975.7528267559</c:v>
                </c:pt>
                <c:pt idx="259" formatCode="0">
                  <c:v>4500662.5887787109</c:v>
                </c:pt>
                <c:pt idx="260" formatCode="0">
                  <c:v>4465947.8655882999</c:v>
                </c:pt>
                <c:pt idx="261" formatCode="0">
                  <c:v>4429888.5379504329</c:v>
                </c:pt>
                <c:pt idx="262" formatCode="0">
                  <c:v>4392542.343367313</c:v>
                </c:pt>
                <c:pt idx="263" formatCode="0">
                  <c:v>4353967.6402158877</c:v>
                </c:pt>
                <c:pt idx="264" formatCode="0">
                  <c:v>4314223.2497392343</c:v>
                </c:pt>
                <c:pt idx="265" formatCode="0">
                  <c:v>4273368.30249367</c:v>
                </c:pt>
                <c:pt idx="266" formatCode="0">
                  <c:v>4231462.0897304043</c:v>
                </c:pt>
                <c:pt idx="267" formatCode="0">
                  <c:v>4188563.9201373043</c:v>
                </c:pt>
                <c:pt idx="268" formatCode="0">
                  <c:v>4144732.9823133089</c:v>
                </c:pt>
                <c:pt idx="269" formatCode="0">
                  <c:v>4100028.2132955892</c:v>
                </c:pt>
                <c:pt idx="270" formatCode="0">
                  <c:v>4054508.173408193</c:v>
                </c:pt>
                <c:pt idx="271" formatCode="0">
                  <c:v>4008230.9276509355</c:v>
                </c:pt>
                <c:pt idx="272" formatCode="0">
                  <c:v>3961253.9337990545</c:v>
                </c:pt>
                <c:pt idx="273" formatCode="0">
                  <c:v>3913633.937337921</c:v>
                </c:pt>
                <c:pt idx="274" formatCode="0">
                  <c:v>3865426.873313087</c:v>
                </c:pt>
                <c:pt idx="275" formatCode="0">
                  <c:v>3816687.775134386</c:v>
                </c:pt>
                <c:pt idx="276" formatCode="0">
                  <c:v>3767470.6903338307</c:v>
                </c:pt>
                <c:pt idx="277" formatCode="0">
                  <c:v>3717828.6032407656</c:v>
                </c:pt>
                <c:pt idx="278" formatCode="0">
                  <c:v>3667813.3645042419</c:v>
                </c:pt>
                <c:pt idx="279" formatCode="0">
                  <c:v>3617475.6273619048</c:v>
                </c:pt>
                <c:pt idx="280" formatCode="0">
                  <c:v>3566864.7905268748</c:v>
                </c:pt>
                <c:pt idx="281" formatCode="0">
                  <c:v>3516028.9475390813</c:v>
                </c:pt>
                <c:pt idx="282" formatCode="0">
                  <c:v>3465014.8424053397</c:v>
                </c:pt>
                <c:pt idx="283" formatCode="0">
                  <c:v>3413867.831332962</c:v>
                </c:pt>
                <c:pt idx="284" formatCode="0">
                  <c:v>3362631.8503448968</c:v>
                </c:pt>
                <c:pt idx="285" formatCode="0">
                  <c:v>3311349.3885501255</c:v>
                </c:pt>
                <c:pt idx="286" formatCode="0">
                  <c:v>3260061.4668312357</c:v>
                </c:pt>
                <c:pt idx="287" formatCode="0">
                  <c:v>3208807.6217016065</c:v>
                </c:pt>
                <c:pt idx="288" formatCode="0">
                  <c:v>3157625.8940773532</c:v>
                </c:pt>
                <c:pt idx="289" formatCode="0">
                  <c:v>3106552.8227039496</c:v>
                </c:pt>
                <c:pt idx="290" formatCode="0">
                  <c:v>3055623.4419741323</c:v>
                </c:pt>
                <c:pt idx="291" formatCode="0">
                  <c:v>3004871.2838721564</c:v>
                </c:pt>
                <c:pt idx="292" formatCode="0">
                  <c:v>2954328.383779556</c:v>
                </c:pt>
                <c:pt idx="293" formatCode="0">
                  <c:v>2904025.2898791446</c:v>
                </c:pt>
                <c:pt idx="294" formatCode="0">
                  <c:v>2853991.0758968885</c:v>
                </c:pt>
                <c:pt idx="295" formatCode="0">
                  <c:v>2804253.3569254135</c:v>
                </c:pt>
                <c:pt idx="296" formatCode="0">
                  <c:v>2754838.3080780795</c:v>
                </c:pt>
                <c:pt idx="297" formatCode="0">
                  <c:v>2705770.6857286673</c:v>
                </c:pt>
                <c:pt idx="298" formatCode="0">
                  <c:v>2657073.8510986473</c:v>
                </c:pt>
                <c:pt idx="299" formatCode="0">
                  <c:v>2608769.7959616147</c:v>
                </c:pt>
                <c:pt idx="300" formatCode="0">
                  <c:v>2560879.1702426663</c:v>
                </c:pt>
                <c:pt idx="301" formatCode="0">
                  <c:v>2513421.3112991569</c:v>
                </c:pt>
                <c:pt idx="302" formatCode="0">
                  <c:v>2466414.274678315</c:v>
                </c:pt>
                <c:pt idx="303" formatCode="0">
                  <c:v>2419874.8661565222</c:v>
                </c:pt>
                <c:pt idx="304" formatCode="0">
                  <c:v>2373818.6748745814</c:v>
                </c:pt>
                <c:pt idx="305" formatCode="0">
                  <c:v>2328260.1073929421</c:v>
                </c:pt>
                <c:pt idx="306" formatCode="0">
                  <c:v>2283212.4225005638</c:v>
                </c:pt>
                <c:pt idx="307" formatCode="0">
                  <c:v>2238687.7666207659</c:v>
                </c:pt>
                <c:pt idx="308" formatCode="0">
                  <c:v>2194697.2096670568</c:v>
                </c:pt>
                <c:pt idx="309" formatCode="0">
                  <c:v>2151250.7812114316</c:v>
                </c:pt>
                <c:pt idx="310" formatCode="0">
                  <c:v>2108357.5068369666</c:v>
                </c:pt>
                <c:pt idx="311" formatCode="0">
                  <c:v>2066025.4445557049</c:v>
                </c:pt>
                <c:pt idx="312" formatCode="0">
                  <c:v>2024261.7211817214</c:v>
                </c:pt>
                <c:pt idx="313" formatCode="0">
                  <c:v>1983072.5685579225</c:v>
                </c:pt>
                <c:pt idx="314" formatCode="0">
                  <c:v>1942463.3595435007</c:v>
                </c:pt>
                <c:pt idx="315" formatCode="0">
                  <c:v>1902438.6436770326</c:v>
                </c:pt>
                <c:pt idx="316" formatCode="0">
                  <c:v>1863002.1824379594</c:v>
                </c:pt>
                <c:pt idx="317" formatCode="0">
                  <c:v>1824156.9840366084</c:v>
                </c:pt>
                <c:pt idx="318" formatCode="0">
                  <c:v>1785905.3376699947</c:v>
                </c:pt>
                <c:pt idx="319" formatCode="0">
                  <c:v>1748248.8471873852</c:v>
                </c:pt>
                <c:pt idx="320" formatCode="0">
                  <c:v>1711188.4641159978</c:v>
                </c:pt>
                <c:pt idx="321" formatCode="0">
                  <c:v>1674724.5200032615</c:v>
                </c:pt>
                <c:pt idx="322" formatCode="0">
                  <c:v>1638856.758037766</c:v>
                </c:pt>
                <c:pt idx="323" formatCode="0">
                  <c:v>1603584.3639163978</c:v>
                </c:pt>
                <c:pt idx="324" formatCode="0">
                  <c:v>1568905.9959301932</c:v>
                </c:pt>
                <c:pt idx="325" formatCode="0">
                  <c:v>1534819.8142461451</c:v>
                </c:pt>
                <c:pt idx="326" formatCode="0">
                  <c:v>1501323.5093665875</c:v>
                </c:pt>
                <c:pt idx="327" formatCode="0">
                  <c:v>1468414.3297518622</c:v>
                </c:pt>
                <c:pt idx="328" formatCode="0">
                  <c:v>1436089.1085957515</c:v>
                </c:pt>
                <c:pt idx="329" formatCode="0">
                  <c:v>1404344.2897466512</c:v>
                </c:pt>
                <c:pt idx="330" formatCode="0">
                  <c:v>1373175.9527706746</c:v>
                </c:pt>
                <c:pt idx="331" formatCode="0">
                  <c:v>1342579.8371558229</c:v>
                </c:pt>
                <c:pt idx="332" formatCode="0">
                  <c:v>1312551.3656590544</c:v>
                </c:pt>
                <c:pt idx="333" formatCode="0">
                  <c:v>1283085.6668005383</c:v>
                </c:pt>
                <c:pt idx="334" formatCode="0">
                  <c:v>1254177.5965116005</c:v>
                </c:pt>
                <c:pt idx="335" formatCode="0">
                  <c:v>1225821.7589448693</c:v>
                </c:pt>
                <c:pt idx="336" formatCode="0">
                  <c:v>1198012.5264569391</c:v>
                </c:pt>
                <c:pt idx="337" formatCode="0">
                  <c:v>1170744.0587754645</c:v>
                </c:pt>
                <c:pt idx="338" formatCode="0">
                  <c:v>1144010.3213640258</c:v>
                </c:pt>
                <c:pt idx="339" formatCode="0">
                  <c:v>1117805.1029993556</c:v>
                </c:pt>
                <c:pt idx="340" formatCode="0">
                  <c:v>1092122.0325766117</c:v>
                </c:pt>
                <c:pt idx="341" formatCode="0">
                  <c:v>1066954.5951593162</c:v>
                </c:pt>
                <c:pt idx="342" formatCode="0">
                  <c:v>1042296.1472913929</c:v>
                </c:pt>
                <c:pt idx="343" formatCode="0">
                  <c:v>1018139.9315893988</c:v>
                </c:pt>
                <c:pt idx="344" formatCode="0">
                  <c:v>994479.0906336077</c:v>
                </c:pt>
                <c:pt idx="345" formatCode="0">
                  <c:v>971306.68017704017</c:v>
                </c:pt>
                <c:pt idx="346" formatCode="0">
                  <c:v>948615.68169187964</c:v>
                </c:pt>
                <c:pt idx="347" formatCode="0">
                  <c:v>926399.01427296188</c:v>
                </c:pt>
                <c:pt idx="348" formatCode="0">
                  <c:v>904649.5459181848</c:v>
                </c:pt>
                <c:pt idx="349" formatCode="0">
                  <c:v>883360.10420577147</c:v>
                </c:pt>
                <c:pt idx="350" formatCode="0">
                  <c:v>862523.48638833105</c:v>
                </c:pt>
                <c:pt idx="351" formatCode="0">
                  <c:v>842132.46892361157</c:v>
                </c:pt>
                <c:pt idx="352" formatCode="0">
                  <c:v>822179.81646172679</c:v>
                </c:pt>
                <c:pt idx="353" formatCode="0">
                  <c:v>802658.29030848027</c:v>
                </c:pt>
                <c:pt idx="354" formatCode="0">
                  <c:v>783560.65638419671</c:v>
                </c:pt>
                <c:pt idx="355" formatCode="0">
                  <c:v>764879.69269722467</c:v>
                </c:pt>
                <c:pt idx="356" formatCode="0">
                  <c:v>746608.19635098462</c:v>
                </c:pt>
                <c:pt idx="357" formatCode="0">
                  <c:v>728738.99010311777</c:v>
                </c:pt>
                <c:pt idx="358" formatCode="0">
                  <c:v>711264.92849494296</c:v>
                </c:pt>
                <c:pt idx="359" formatCode="0">
                  <c:v>694178.90356905898</c:v>
                </c:pt>
                <c:pt idx="360" formatCode="0">
                  <c:v>677473.85019253474</c:v>
                </c:pt>
                <c:pt idx="361" formatCode="0">
                  <c:v>661142.75100272254</c:v>
                </c:pt>
                <c:pt idx="362" formatCode="0">
                  <c:v>645178.6409923028</c:v>
                </c:pt>
                <c:pt idx="363" formatCode="0">
                  <c:v>629574.61174973717</c:v>
                </c:pt>
                <c:pt idx="364" formatCode="0">
                  <c:v>614323.81537085725</c:v>
                </c:pt>
                <c:pt idx="365" formatCode="0">
                  <c:v>599419.46805687039</c:v>
                </c:pt>
                <c:pt idx="366" formatCode="0">
                  <c:v>584854.85341360443</c:v>
                </c:pt>
                <c:pt idx="367" formatCode="0">
                  <c:v>570623.32546635764</c:v>
                </c:pt>
                <c:pt idx="368" formatCode="0">
                  <c:v>556718.31140426011</c:v>
                </c:pt>
                <c:pt idx="369" formatCode="0">
                  <c:v>543133.31406759494</c:v>
                </c:pt>
                <c:pt idx="370" formatCode="0">
                  <c:v>529861.91419107129</c:v>
                </c:pt>
                <c:pt idx="371" formatCode="0">
                  <c:v>516897.77241559071</c:v>
                </c:pt>
                <c:pt idx="372" formatCode="0">
                  <c:v>504234.63108059758</c:v>
                </c:pt>
                <c:pt idx="373" formatCode="0">
                  <c:v>491866.31580866454</c:v>
                </c:pt>
                <c:pt idx="374" formatCode="0">
                  <c:v>479786.73689352651</c:v>
                </c:pt>
                <c:pt idx="375" formatCode="0">
                  <c:v>467989.89050234924</c:v>
                </c:pt>
                <c:pt idx="376" formatCode="0">
                  <c:v>456469.8597025979</c:v>
                </c:pt>
                <c:pt idx="377" formatCode="0">
                  <c:v>445220.81532345782</c:v>
                </c:pt>
                <c:pt idx="378" formatCode="0">
                  <c:v>434237.01666135737</c:v>
                </c:pt>
                <c:pt idx="379" formatCode="0">
                  <c:v>423512.8120387494</c:v>
                </c:pt>
                <c:pt idx="380" formatCode="0">
                  <c:v>413042.6392249224</c:v>
                </c:pt>
                <c:pt idx="381" formatCode="0">
                  <c:v>402821.02572723915</c:v>
                </c:pt>
                <c:pt idx="382" formatCode="0">
                  <c:v>392842.58896083705</c:v>
                </c:pt>
                <c:pt idx="383" formatCode="0">
                  <c:v>383102.03630446945</c:v>
                </c:pt>
                <c:pt idx="384" formatCode="0">
                  <c:v>373594.16504982568</c:v>
                </c:pt>
                <c:pt idx="385" formatCode="0">
                  <c:v>364313.86225133308</c:v>
                </c:pt>
                <c:pt idx="386" formatCode="0">
                  <c:v>355256.10448312364</c:v>
                </c:pt>
                <c:pt idx="387" formatCode="0">
                  <c:v>346415.95750953461</c:v>
                </c:pt>
                <c:pt idx="388" formatCode="0">
                  <c:v>337788.57587521279</c:v>
                </c:pt>
                <c:pt idx="389" formatCode="0">
                  <c:v>329369.20242059935</c:v>
                </c:pt>
                <c:pt idx="390" formatCode="0">
                  <c:v>321153.16772829281</c:v>
                </c:pt>
                <c:pt idx="391" formatCode="0">
                  <c:v>313135.88950551627</c:v>
                </c:pt>
                <c:pt idx="392" formatCode="0">
                  <c:v>305312.87190765387</c:v>
                </c:pt>
                <c:pt idx="393" formatCode="0">
                  <c:v>297679.7048075723</c:v>
                </c:pt>
                <c:pt idx="394" formatCode="0">
                  <c:v>290232.06301519886</c:v>
                </c:pt>
                <c:pt idx="395" formatCode="0">
                  <c:v>282965.70545159886</c:v>
                </c:pt>
                <c:pt idx="396" formatCode="0">
                  <c:v>275876.47428156907</c:v>
                </c:pt>
                <c:pt idx="397" formatCode="0">
                  <c:v>268960.2940085528</c:v>
                </c:pt>
                <c:pt idx="398" formatCode="0">
                  <c:v>262213.17053547548</c:v>
                </c:pt>
                <c:pt idx="399" formatCode="0">
                  <c:v>255631.19019490341</c:v>
                </c:pt>
                <c:pt idx="400" formatCode="0">
                  <c:v>249210.51875173996</c:v>
                </c:pt>
                <c:pt idx="401" formatCode="0">
                  <c:v>242947.40038149347</c:v>
                </c:pt>
                <c:pt idx="402" formatCode="0">
                  <c:v>236838.15662697845</c:v>
                </c:pt>
                <c:pt idx="403" formatCode="0">
                  <c:v>230879.1853361465</c:v>
                </c:pt>
                <c:pt idx="404" formatCode="0">
                  <c:v>225066.9595835862</c:v>
                </c:pt>
                <c:pt idx="405" formatCode="0">
                  <c:v>219398.02657808035</c:v>
                </c:pt>
                <c:pt idx="406" formatCode="0">
                  <c:v>213869.00655846574</c:v>
                </c:pt>
                <c:pt idx="407" formatCode="0">
                  <c:v>208476.59167990298</c:v>
                </c:pt>
                <c:pt idx="408" formatCode="0">
                  <c:v>203217.54489253383</c:v>
                </c:pt>
                <c:pt idx="409" formatCode="0">
                  <c:v>198088.69881437859</c:v>
                </c:pt>
                <c:pt idx="410" formatCode="0">
                  <c:v>193086.95460020771</c:v>
                </c:pt>
                <c:pt idx="411" formatCode="0">
                  <c:v>188209.28080800886</c:v>
                </c:pt>
                <c:pt idx="412" formatCode="0">
                  <c:v>183452.71226456351</c:v>
                </c:pt>
                <c:pt idx="413" formatCode="0">
                  <c:v>178814.34893154484</c:v>
                </c:pt>
                <c:pt idx="414" formatCode="0">
                  <c:v>174291.35477345143</c:v>
                </c:pt>
                <c:pt idx="415" formatCode="0">
                  <c:v>169880.95662860011</c:v>
                </c:pt>
                <c:pt idx="416" formatCode="0">
                  <c:v>165580.44308431252</c:v>
                </c:pt>
                <c:pt idx="417" formatCode="0">
                  <c:v>161387.16335734824</c:v>
                </c:pt>
                <c:pt idx="418" formatCode="0">
                  <c:v>157298.52618055773</c:v>
                </c:pt>
                <c:pt idx="419" formatCode="0">
                  <c:v>153311.99869665422</c:v>
                </c:pt>
                <c:pt idx="420" formatCode="0">
                  <c:v>149425.10535993319</c:v>
                </c:pt>
                <c:pt idx="421" formatCode="0">
                  <c:v>145635.42684670092</c:v>
                </c:pt>
                <c:pt idx="422" formatCode="0">
                  <c:v>141940.59897511057</c:v>
                </c:pt>
                <c:pt idx="423" formatCode="0">
                  <c:v>138338.31163504435</c:v>
                </c:pt>
                <c:pt idx="424" formatCode="0">
                  <c:v>134826.3077286242</c:v>
                </c:pt>
                <c:pt idx="425" formatCode="0">
                  <c:v>131402.38212187964</c:v>
                </c:pt>
                <c:pt idx="426" formatCode="0">
                  <c:v>128064.38060805121</c:v>
                </c:pt>
                <c:pt idx="427" formatCode="0">
                  <c:v>124810.19888296106</c:v>
                </c:pt>
                <c:pt idx="428" formatCode="0">
                  <c:v>121637.78153283651</c:v>
                </c:pt>
                <c:pt idx="429" formatCode="0">
                  <c:v>118545.12103493129</c:v>
                </c:pt>
                <c:pt idx="430" formatCode="0">
                  <c:v>115530.25677124885</c:v>
                </c:pt>
                <c:pt idx="431" formatCode="0">
                  <c:v>112591.27405563528</c:v>
                </c:pt>
                <c:pt idx="432" formatCode="0">
                  <c:v>109726.30317447416</c:v>
                </c:pt>
                <c:pt idx="433" formatCode="0">
                  <c:v>106933.51844118293</c:v>
                </c:pt>
                <c:pt idx="434" formatCode="0">
                  <c:v>104211.13726467945</c:v>
                </c:pt>
                <c:pt idx="435" formatCode="0">
                  <c:v>101557.41923195857</c:v>
                </c:pt>
                <c:pt idx="436" formatCode="0">
                  <c:v>98970.665204891557</c:v>
                </c:pt>
                <c:pt idx="437" formatCode="0">
                  <c:v>96449.216431335764</c:v>
                </c:pt>
                <c:pt idx="438" formatCode="0">
                  <c:v>93991.453670618444</c:v>
                </c:pt>
                <c:pt idx="439" formatCode="0">
                  <c:v>91595.796333436549</c:v>
                </c:pt>
                <c:pt idx="440" formatCode="0">
                  <c:v>89260.70163619364</c:v>
                </c:pt>
                <c:pt idx="441" formatCode="0">
                  <c:v>86984.663769776002</c:v>
                </c:pt>
                <c:pt idx="442" formatCode="0">
                  <c:v>84766.213082752336</c:v>
                </c:pt>
                <c:pt idx="443" formatCode="0">
                  <c:v>82603.915278964574</c:v>
                </c:pt>
                <c:pt idx="444" formatCode="0">
                  <c:v>80496.370629462384</c:v>
                </c:pt>
                <c:pt idx="445" formatCode="0">
                  <c:v>78442.213198719473</c:v>
                </c:pt>
                <c:pt idx="446" formatCode="0">
                  <c:v>76440.110085056891</c:v>
                </c:pt>
                <c:pt idx="447" formatCode="0">
                  <c:v>74488.76067518616</c:v>
                </c:pt>
                <c:pt idx="448" formatCode="0">
                  <c:v>72586.8959127743</c:v>
                </c:pt>
                <c:pt idx="449" formatCode="0">
                  <c:v>70733.277580922266</c:v>
                </c:pt>
                <c:pt idx="450" formatCode="0">
                  <c:v>68926.697598439147</c:v>
                </c:pt>
                <c:pt idx="451" formatCode="0">
                  <c:v>67165.977329785776</c:v>
                </c:pt>
                <c:pt idx="452" formatCode="0">
                  <c:v>65449.966908553833</c:v>
                </c:pt>
                <c:pt idx="453" formatCode="0">
                  <c:v>63777.544574339168</c:v>
                </c:pt>
                <c:pt idx="454" formatCode="0">
                  <c:v>62147.616022861883</c:v>
                </c:pt>
                <c:pt idx="455" formatCode="0">
                  <c:v>60559.113769179952</c:v>
                </c:pt>
                <c:pt idx="456" formatCode="0">
                  <c:v>59010.996523837821</c:v>
                </c:pt>
                <c:pt idx="457" formatCode="0">
                  <c:v>57502.248581787091</c:v>
                </c:pt>
                <c:pt idx="458" formatCode="0">
                  <c:v>56031.87922391211</c:v>
                </c:pt>
                <c:pt idx="459" formatCode="0">
                  <c:v>54598.922130989915</c:v>
                </c:pt>
                <c:pt idx="460" formatCode="0">
                  <c:v>53202.434809910643</c:v>
                </c:pt>
                <c:pt idx="461" formatCode="0">
                  <c:v>51841.498031982221</c:v>
                </c:pt>
                <c:pt idx="462" formatCode="0">
                  <c:v>50515.215283140438</c:v>
                </c:pt>
                <c:pt idx="463" formatCode="0">
                  <c:v>49222.71222588409</c:v>
                </c:pt>
                <c:pt idx="464" formatCode="0">
                  <c:v>47963.136172753038</c:v>
                </c:pt>
                <c:pt idx="465" formatCode="0">
                  <c:v>46735.655571166033</c:v>
                </c:pt>
                <c:pt idx="466" formatCode="0">
                  <c:v>45539.459499434248</c:v>
                </c:pt>
                <c:pt idx="467" formatCode="0">
                  <c:v>44373.757173765851</c:v>
                </c:pt>
                <c:pt idx="468" formatCode="0">
                  <c:v>43237.77746607671</c:v>
                </c:pt>
                <c:pt idx="469" formatCode="0">
                  <c:v>42130.76843242225</c:v>
                </c:pt>
                <c:pt idx="470" formatCode="0">
                  <c:v>41051.996851865624</c:v>
                </c:pt>
                <c:pt idx="471" formatCode="0">
                  <c:v>40000.747775597883</c:v>
                </c:pt>
                <c:pt idx="472" formatCode="0">
                  <c:v>38976.324086126275</c:v>
                </c:pt>
                <c:pt idx="473" formatCode="0">
                  <c:v>37978.046066347699</c:v>
                </c:pt>
                <c:pt idx="474" formatCode="0">
                  <c:v>37005.250978325312</c:v>
                </c:pt>
                <c:pt idx="475" formatCode="0">
                  <c:v>36057.292651587268</c:v>
                </c:pt>
                <c:pt idx="476" formatCode="0">
                  <c:v>35133.541080768046</c:v>
                </c:pt>
                <c:pt idx="477" formatCode="0">
                  <c:v>34233.382032414003</c:v>
                </c:pt>
                <c:pt idx="478" formatCode="0">
                  <c:v>33356.216660776481</c:v>
                </c:pt>
                <c:pt idx="479" formatCode="0">
                  <c:v>32501.461132417269</c:v>
                </c:pt>
                <c:pt idx="480" formatCode="0">
                  <c:v>31668.546259453105</c:v>
                </c:pt>
                <c:pt idx="481" formatCode="0">
                  <c:v>30856.917141267615</c:v>
                </c:pt>
                <c:pt idx="482" formatCode="0">
                  <c:v>30066.032814521001</c:v>
                </c:pt>
                <c:pt idx="483" formatCode="0">
                  <c:v>29295.365911289835</c:v>
                </c:pt>
                <c:pt idx="484" formatCode="0">
                  <c:v>28544.402325171301</c:v>
                </c:pt>
                <c:pt idx="485" formatCode="0">
                  <c:v>27812.640885188302</c:v>
                </c:pt>
                <c:pt idx="486" formatCode="0">
                  <c:v>27099.59303733414</c:v>
                </c:pt>
                <c:pt idx="487" formatCode="0">
                  <c:v>26404.782533597452</c:v>
                </c:pt>
                <c:pt idx="488" formatCode="0">
                  <c:v>25727.745128310591</c:v>
                </c:pt>
                <c:pt idx="489" formatCode="0">
                  <c:v>25068.028281666669</c:v>
                </c:pt>
                <c:pt idx="490" formatCode="0">
                  <c:v>24425.190870252987</c:v>
                </c:pt>
                <c:pt idx="491" formatCode="0">
                  <c:v>23798.802904450731</c:v>
                </c:pt>
                <c:pt idx="492" formatCode="0">
                  <c:v>23188.445252553272</c:v>
                </c:pt>
                <c:pt idx="493" formatCode="0">
                  <c:v>22593.709371457746</c:v>
                </c:pt>
                <c:pt idx="494" formatCode="0">
                  <c:v>22014.197043786902</c:v>
                </c:pt>
                <c:pt idx="495" formatCode="0">
                  <c:v>21449.520121300659</c:v>
                </c:pt>
                <c:pt idx="496" formatCode="0">
                  <c:v>20899.300274459154</c:v>
                </c:pt>
                <c:pt idx="497" formatCode="0">
                  <c:v>20363.16874800143</c:v>
                </c:pt>
                <c:pt idx="498" formatCode="0">
                  <c:v>19840.766122406334</c:v>
                </c:pt>
                <c:pt idx="499" formatCode="0">
                  <c:v>19331.742081104523</c:v>
                </c:pt>
                <c:pt idx="500" formatCode="0">
                  <c:v>18835.755183312853</c:v>
                </c:pt>
                <c:pt idx="501" formatCode="0">
                  <c:v>18352.472642364806</c:v>
                </c:pt>
                <c:pt idx="502" formatCode="0">
                  <c:v>17881.570109412911</c:v>
                </c:pt>
                <c:pt idx="503" formatCode="0">
                  <c:v>17422.731462381427</c:v>
                </c:pt>
                <c:pt idx="504" formatCode="0">
                  <c:v>16975.648600049954</c:v>
                </c:pt>
                <c:pt idx="505" formatCode="0">
                  <c:v>16540.021241150778</c:v>
                </c:pt>
                <c:pt idx="506" formatCode="0">
                  <c:v>16115.556728365222</c:v>
                </c:pt>
                <c:pt idx="507" formatCode="0">
                  <c:v>15701.969837106288</c:v>
                </c:pt>
                <c:pt idx="508" formatCode="0">
                  <c:v>15298.982588977333</c:v>
                </c:pt>
                <c:pt idx="509" formatCode="0">
                  <c:v>14906.324069798538</c:v>
                </c:pt>
                <c:pt idx="510" formatCode="0">
                  <c:v>14523.730252095234</c:v>
                </c:pt>
                <c:pt idx="511" formatCode="0">
                  <c:v>14150.943821944213</c:v>
                </c:pt>
                <c:pt idx="512" formatCode="0">
                  <c:v>13787.714010076332</c:v>
                </c:pt>
                <c:pt idx="513" formatCode="0">
                  <c:v>13433.796427135801</c:v>
                </c:pt>
                <c:pt idx="514" formatCode="0">
                  <c:v>13088.952902998575</c:v>
                </c:pt>
                <c:pt idx="515" formatCode="0">
                  <c:v>12752.95133005438</c:v>
                </c:pt>
                <c:pt idx="516" formatCode="0">
                  <c:v>12425.565510358862</c:v>
                </c:pt>
                <c:pt idx="517" formatCode="0">
                  <c:v>12106.575006564339</c:v>
                </c:pt>
                <c:pt idx="518" formatCode="0">
                  <c:v>11795.764996539616</c:v>
                </c:pt>
                <c:pt idx="519" formatCode="0">
                  <c:v>11492.926131591199</c:v>
                </c:pt>
                <c:pt idx="520" formatCode="0">
                  <c:v>11197.854398200168</c:v>
                </c:pt>
                <c:pt idx="521" formatCode="0">
                  <c:v>10910.350983190838</c:v>
                </c:pt>
                <c:pt idx="522" formatCode="0">
                  <c:v>10630.22214224912</c:v>
                </c:pt>
                <c:pt idx="523" formatCode="0">
                  <c:v>10357.279071710356</c:v>
                </c:pt>
                <c:pt idx="524" formatCode="0">
                  <c:v>10091.337783538112</c:v>
                </c:pt>
                <c:pt idx="525" formatCode="0">
                  <c:v>9832.2189834172004</c:v>
                </c:pt>
                <c:pt idx="526" formatCode="0">
                  <c:v>9579.7479518858709</c:v>
                </c:pt>
                <c:pt idx="527" formatCode="0">
                  <c:v>9333.7544284338219</c:v>
                </c:pt>
                <c:pt idx="528" formatCode="0">
                  <c:v>9094.072498494299</c:v>
                </c:pt>
                <c:pt idx="529" formatCode="0">
                  <c:v>8860.5404832601744</c:v>
                </c:pt>
                <c:pt idx="530" formatCode="0">
                  <c:v>8633.0008322555095</c:v>
                </c:pt>
                <c:pt idx="531" formatCode="0">
                  <c:v>8411.3000185956153</c:v>
                </c:pt>
                <c:pt idx="532" formatCode="0">
                  <c:v>8195.2884368701962</c:v>
                </c:pt>
                <c:pt idx="533" formatCode="0">
                  <c:v>7984.8203035856222</c:v>
                </c:pt>
                <c:pt idx="534" formatCode="0">
                  <c:v>7779.7535601038762</c:v>
                </c:pt>
                <c:pt idx="535" formatCode="0">
                  <c:v>7579.9497780171314</c:v>
                </c:pt>
                <c:pt idx="536" formatCode="0">
                  <c:v>7385.2740668983433</c:v>
                </c:pt>
                <c:pt idx="537" formatCode="0">
                  <c:v>7195.5949843696208</c:v>
                </c:pt>
                <c:pt idx="538" formatCode="0">
                  <c:v>7010.7844484314874</c:v>
                </c:pt>
                <c:pt idx="539" formatCode="0">
                  <c:v>6830.7176519974764</c:v>
                </c:pt>
                <c:pt idx="540" formatCode="0">
                  <c:v>6655.2729795798014</c:v>
                </c:pt>
                <c:pt idx="541" formatCode="0">
                  <c:v>6484.3319260731132</c:v>
                </c:pt>
                <c:pt idx="542" formatCode="0">
                  <c:v>6317.7790175846048</c:v>
                </c:pt>
                <c:pt idx="543" formatCode="0">
                  <c:v>6155.5017342599431</c:v>
                </c:pt>
                <c:pt idx="544" formatCode="0">
                  <c:v>5997.3904350557004</c:v>
                </c:pt>
                <c:pt idx="545" formatCode="0">
                  <c:v>5843.3382844101216</c:v>
                </c:pt>
                <c:pt idx="546" formatCode="0">
                  <c:v>5693.241180765217</c:v>
                </c:pt>
                <c:pt idx="547" formatCode="0">
                  <c:v>5546.9976868942858</c:v>
                </c:pt>
                <c:pt idx="548" formatCode="0">
                  <c:v>5404.5089619900618</c:v>
                </c:pt>
                <c:pt idx="549" formatCode="0">
                  <c:v>5265.67869546975</c:v>
                </c:pt>
                <c:pt idx="550" formatCode="0">
                  <c:v>5130.4130424542736</c:v>
                </c:pt>
                <c:pt idx="551" formatCode="0">
                  <c:v>4998.6205608800719</c:v>
                </c:pt>
                <c:pt idx="552" formatCode="0">
                  <c:v>4870.2121502027849</c:v>
                </c:pt>
                <c:pt idx="553" formatCode="0">
                  <c:v>4745.1009916531457</c:v>
                </c:pt>
                <c:pt idx="554" formatCode="0">
                  <c:v>4623.2024900063707</c:v>
                </c:pt>
                <c:pt idx="555" formatCode="0">
                  <c:v>4504.4342168272406</c:v>
                </c:pt>
                <c:pt idx="556" formatCode="0">
                  <c:v>4388.7158551540215</c:v>
                </c:pt>
                <c:pt idx="557" formatCode="0">
                  <c:v>4275.9691455852344</c:v>
                </c:pt>
                <c:pt idx="558" formatCode="0">
                  <c:v>4166.117833734178</c:v>
                </c:pt>
                <c:pt idx="559" formatCode="0">
                  <c:v>4059.0876190169593</c:v>
                </c:pt>
                <c:pt idx="560" formatCode="0">
                  <c:v>3954.8061047406045</c:v>
                </c:pt>
                <c:pt idx="561" formatCode="0">
                  <c:v>3853.2027494586637</c:v>
                </c:pt>
                <c:pt idx="562" formatCode="0">
                  <c:v>3754.2088195625056</c:v>
                </c:pt>
                <c:pt idx="563" formatCode="0">
                  <c:v>3657.7573430772691</c:v>
                </c:pt>
                <c:pt idx="564" formatCode="0">
                  <c:v>3563.7830646322186</c:v>
                </c:pt>
                <c:pt idx="565" formatCode="0">
                  <c:v>3472.2224015759775</c:v>
                </c:pt>
                <c:pt idx="566" formatCode="0">
                  <c:v>3383.0134012078411</c:v>
                </c:pt>
                <c:pt idx="567" formatCode="0">
                  <c:v>3296.0956990970872</c:v>
                </c:pt>
                <c:pt idx="568" formatCode="0">
                  <c:v>3211.4104784628844</c:v>
                </c:pt>
                <c:pt idx="569" formatCode="0">
                  <c:v>3128.9004305880749</c:v>
                </c:pt>
                <c:pt idx="570" formatCode="0">
                  <c:v>3048.5097162407797</c:v>
                </c:pt>
                <c:pt idx="571" formatCode="0">
                  <c:v>2970.1839280783984</c:v>
                </c:pt>
                <c:pt idx="572" formatCode="0">
                  <c:v>2893.8700540092236</c:v>
                </c:pt>
                <c:pt idx="573" formatCode="0">
                  <c:v>2819.5164414874907</c:v>
                </c:pt>
                <c:pt idx="574" formatCode="0">
                  <c:v>2747.072762718291</c:v>
                </c:pt>
                <c:pt idx="575" formatCode="0">
                  <c:v>2676.489980749353</c:v>
                </c:pt>
                <c:pt idx="576" formatCode="0">
                  <c:v>2607.7203164272773</c:v>
                </c:pt>
                <c:pt idx="577" formatCode="0">
                  <c:v>2540.7172161963608</c:v>
                </c:pt>
                <c:pt idx="578" formatCode="0">
                  <c:v>2475.4353207186923</c:v>
                </c:pt>
                <c:pt idx="579" formatCode="0">
                  <c:v>2411.8304342947304</c:v>
                </c:pt>
                <c:pt idx="580" formatCode="0">
                  <c:v>2349.8594950640972</c:v>
                </c:pt>
                <c:pt idx="581" formatCode="0">
                  <c:v>2289.4805459668214</c:v>
                </c:pt>
                <c:pt idx="582" formatCode="0">
                  <c:v>2230.6527064457637</c:v>
                </c:pt>
                <c:pt idx="583" formatCode="0">
                  <c:v>2173.3361448714295</c:v>
                </c:pt>
                <c:pt idx="584" formatCode="0">
                  <c:v>2117.492051670858</c:v>
                </c:pt>
                <c:pt idx="585" formatCode="0">
                  <c:v>2063.0826131427179</c:v>
                </c:pt>
                <c:pt idx="586" formatCode="0">
                  <c:v>2010.0709859412029</c:v>
                </c:pt>
                <c:pt idx="587" formatCode="0">
                  <c:v>1958.4212722117468</c:v>
                </c:pt>
                <c:pt idx="588" formatCode="0">
                  <c:v>1908.0984953620041</c:v>
                </c:pt>
                <c:pt idx="589" formatCode="0">
                  <c:v>1859.0685764519646</c:v>
                </c:pt>
                <c:pt idx="590" formatCode="0">
                  <c:v>1811.2983111874662</c:v>
                </c:pt>
                <c:pt idx="591" formatCode="0">
                  <c:v>1764.7553475017708</c:v>
                </c:pt>
                <c:pt idx="592" formatCode="0">
                  <c:v>1719.4081637102543</c:v>
                </c:pt>
                <c:pt idx="593" formatCode="0">
                  <c:v>1675.2260472236328</c:v>
                </c:pt>
                <c:pt idx="594" formatCode="0">
                  <c:v>1632.1790738055199</c:v>
                </c:pt>
                <c:pt idx="595" formatCode="0">
                  <c:v>1590.2380873604611</c:v>
                </c:pt>
                <c:pt idx="596" formatCode="0">
                  <c:v>1549.3746802389496</c:v>
                </c:pt>
                <c:pt idx="597" formatCode="0">
                  <c:v>1509.5611740462548</c:v>
                </c:pt>
                <c:pt idx="598" formatCode="0">
                  <c:v>1470.7706009422423</c:v>
                </c:pt>
                <c:pt idx="599" formatCode="0">
                  <c:v>1432.9766854196728</c:v>
                </c:pt>
                <c:pt idx="600" formatCode="0">
                  <c:v>1396.1538265487941</c:v>
                </c:pt>
                <c:pt idx="601" formatCode="0">
                  <c:v>1360.2770806763449</c:v>
                </c:pt>
                <c:pt idx="602" formatCode="0">
                  <c:v>1325.3221445673837</c:v>
                </c:pt>
                <c:pt idx="603" formatCode="0">
                  <c:v>1291.2653389786601</c:v>
                </c:pt>
                <c:pt idx="604" formatCode="0">
                  <c:v>1258.0835926525194</c:v>
                </c:pt>
                <c:pt idx="605" formatCode="0">
                  <c:v>1225.754426720619</c:v>
                </c:pt>
                <c:pt idx="606" formatCode="0">
                  <c:v>1194.2559395070011</c:v>
                </c:pt>
                <c:pt idx="607" formatCode="0">
                  <c:v>1163.5667917203341</c:v>
                </c:pt>
                <c:pt idx="608" formatCode="0">
                  <c:v>1133.666192025388</c:v>
                </c:pt>
                <c:pt idx="609" formatCode="0">
                  <c:v>1104.5338829840714</c:v>
                </c:pt>
                <c:pt idx="610" formatCode="0">
                  <c:v>1076.1501273565875</c:v>
                </c:pt>
                <c:pt idx="611" formatCode="0">
                  <c:v>1048.4956947535229</c:v>
                </c:pt>
                <c:pt idx="612" formatCode="0">
                  <c:v>1021.5518486299009</c:v>
                </c:pt>
                <c:pt idx="613" formatCode="0">
                  <c:v>995.30033361246831</c:v>
                </c:pt>
                <c:pt idx="614" formatCode="0">
                  <c:v>969.72336315170469</c:v>
                </c:pt>
                <c:pt idx="615" formatCode="0">
                  <c:v>944.80360749025442</c:v>
                </c:pt>
                <c:pt idx="616" formatCode="0">
                  <c:v>920.52418193969845</c:v>
                </c:pt>
                <c:pt idx="617" formatCode="0">
                  <c:v>896.86863545778453</c:v>
                </c:pt>
                <c:pt idx="618" formatCode="0">
                  <c:v>873.82093951843763</c:v>
                </c:pt>
                <c:pt idx="619" formatCode="0">
                  <c:v>851.3654772670634</c:v>
                </c:pt>
                <c:pt idx="620" formatCode="0">
                  <c:v>829.48703295385349</c:v>
                </c:pt>
                <c:pt idx="621" formatCode="0">
                  <c:v>808.17078163798135</c:v>
                </c:pt>
                <c:pt idx="622" formatCode="0">
                  <c:v>787.40227915576247</c:v>
                </c:pt>
                <c:pt idx="623" formatCode="0">
                  <c:v>767.16745234602649</c:v>
                </c:pt>
                <c:pt idx="624" formatCode="0">
                  <c:v>747.45258952612278</c:v>
                </c:pt>
                <c:pt idx="625" formatCode="0">
                  <c:v>728.24433121214565</c:v>
                </c:pt>
                <c:pt idx="626" formatCode="0">
                  <c:v>709.52966107713235</c:v>
                </c:pt>
                <c:pt idx="627" formatCode="0">
                  <c:v>691.2958971411424</c:v>
                </c:pt>
                <c:pt idx="628" formatCode="0">
                  <c:v>673.53068318728549</c:v>
                </c:pt>
                <c:pt idx="629" formatCode="0">
                  <c:v>656.22198039791328</c:v>
                </c:pt>
                <c:pt idx="630" formatCode="0">
                  <c:v>639.35805920534131</c:v>
                </c:pt>
                <c:pt idx="631" formatCode="0">
                  <c:v>622.92749135160602</c:v>
                </c:pt>
                <c:pt idx="632" formatCode="0">
                  <c:v>606.91914215190855</c:v>
                </c:pt>
                <c:pt idx="633" formatCode="0">
                  <c:v>591.32216295652631</c:v>
                </c:pt>
                <c:pt idx="634" formatCode="0">
                  <c:v>576.1259838061128</c:v>
                </c:pt>
                <c:pt idx="635" formatCode="0">
                  <c:v>561.32030627543088</c:v>
                </c:pt>
                <c:pt idx="636" formatCode="0">
                  <c:v>546.89509650069454</c:v>
                </c:pt>
                <c:pt idx="637" formatCode="0">
                  <c:v>532.84057838581498</c:v>
                </c:pt>
                <c:pt idx="638" formatCode="0">
                  <c:v>519.14722698296964</c:v>
                </c:pt>
                <c:pt idx="639" formatCode="0">
                  <c:v>505.80576204302582</c:v>
                </c:pt>
                <c:pt idx="640" formatCode="0">
                  <c:v>492.80714173146907</c:v>
                </c:pt>
                <c:pt idx="641" formatCode="0">
                  <c:v>480.14255650559454</c:v>
                </c:pt>
                <c:pt idx="642" formatCode="0">
                  <c:v>467.80342314882876</c:v>
                </c:pt>
                <c:pt idx="643" formatCode="0">
                  <c:v>455.78137895815604</c:v>
                </c:pt>
                <c:pt idx="644" formatCode="0">
                  <c:v>444.0682760807241</c:v>
                </c:pt>
                <c:pt idx="645" formatCode="0">
                  <c:v>432.65617599580662</c:v>
                </c:pt>
                <c:pt idx="646" formatCode="0">
                  <c:v>421.53734413839607</c:v>
                </c:pt>
                <c:pt idx="647" formatCode="0">
                  <c:v>410.70424466079629</c:v>
                </c:pt>
                <c:pt idx="648" formatCode="0">
                  <c:v>400.14953532867764</c:v>
                </c:pt>
                <c:pt idx="649" formatCode="0">
                  <c:v>389.8660625481462</c:v>
                </c:pt>
                <c:pt idx="650" formatCode="0">
                  <c:v>379.84685652046937</c:v>
                </c:pt>
                <c:pt idx="651" formatCode="0">
                  <c:v>370.08512652118338</c:v>
                </c:pt>
                <c:pt idx="652" formatCode="0">
                  <c:v>360.57425630039393</c:v>
                </c:pt>
                <c:pt idx="653" formatCode="0">
                  <c:v>351.30779960116195</c:v>
                </c:pt>
                <c:pt idx="654" formatCode="0">
                  <c:v>342.27947579294613</c:v>
                </c:pt>
                <c:pt idx="655" formatCode="0">
                  <c:v>333.48316561715131</c:v>
                </c:pt>
                <c:pt idx="656" formatCode="0">
                  <c:v>324.91290704190749</c:v>
                </c:pt>
                <c:pt idx="657" formatCode="0">
                  <c:v>316.56289122327763</c:v>
                </c:pt>
                <c:pt idx="658" formatCode="0">
                  <c:v>308.42745857016479</c:v>
                </c:pt>
                <c:pt idx="659" formatCode="0">
                  <c:v>300.50109491025728</c:v>
                </c:pt>
                <c:pt idx="660" formatCode="0">
                  <c:v>292.77842775442167</c:v>
                </c:pt>
                <c:pt idx="661" formatCode="0">
                  <c:v>285.25422265701616</c:v>
                </c:pt>
                <c:pt idx="662" formatCode="0">
                  <c:v>277.92337966966471</c:v>
                </c:pt>
                <c:pt idx="663" formatCode="0">
                  <c:v>270.78092988609365</c:v>
                </c:pt>
                <c:pt idx="664" formatCode="0">
                  <c:v>263.82203207569381</c:v>
                </c:pt>
                <c:pt idx="665" formatCode="0">
                  <c:v>257.04196940353256</c:v>
                </c:pt>
                <c:pt idx="666" formatCode="0">
                  <c:v>250.43614623459632</c:v>
                </c:pt>
                <c:pt idx="667" formatCode="0">
                  <c:v>244.00008502010309</c:v>
                </c:pt>
                <c:pt idx="668" formatCode="0">
                  <c:v>237.72942326377819</c:v>
                </c:pt>
                <c:pt idx="669" formatCode="0">
                  <c:v>231.61991056604163</c:v>
                </c:pt>
                <c:pt idx="670" formatCode="0">
                  <c:v>225.6674057441071</c:v>
                </c:pt>
                <c:pt idx="671" formatCode="0">
                  <c:v>219.86787402604477</c:v>
                </c:pt>
                <c:pt idx="672" formatCode="0">
                  <c:v>214.2173843169092</c:v>
                </c:pt>
                <c:pt idx="673" formatCode="0">
                  <c:v>208.71210653508302</c:v>
                </c:pt>
                <c:pt idx="674" formatCode="0">
                  <c:v>203.3483090170337</c:v>
                </c:pt>
                <c:pt idx="675" formatCode="0">
                  <c:v>198.12235598872778</c:v>
                </c:pt>
                <c:pt idx="676" formatCode="0">
                  <c:v>193.0307051019912</c:v>
                </c:pt>
                <c:pt idx="677" formatCode="0">
                  <c:v>188.06990503414877</c:v>
                </c:pt>
                <c:pt idx="678" formatCode="0">
                  <c:v>183.23659314931817</c:v>
                </c:pt>
                <c:pt idx="679" formatCode="0">
                  <c:v>178.52749321977586</c:v>
                </c:pt>
                <c:pt idx="680" formatCode="0">
                  <c:v>173.93941320585282</c:v>
                </c:pt>
                <c:pt idx="681" formatCode="0">
                  <c:v>169.46924309285694</c:v>
                </c:pt>
                <c:pt idx="682" formatCode="0">
                  <c:v>165.11395278355889</c:v>
                </c:pt>
                <c:pt idx="683" formatCode="0">
                  <c:v>160.87059004481395</c:v>
                </c:pt>
                <c:pt idx="684" formatCode="0">
                  <c:v>156.7362785069306</c:v>
                </c:pt>
                <c:pt idx="685" formatCode="0">
                  <c:v>152.70821571443116</c:v>
                </c:pt>
                <c:pt idx="686" formatCode="0">
                  <c:v>148.78367122688493</c:v>
                </c:pt>
                <c:pt idx="687" formatCode="0">
                  <c:v>144.9599847685285</c:v>
                </c:pt>
                <c:pt idx="688" formatCode="0">
                  <c:v>141.2345644254199</c:v>
                </c:pt>
                <c:pt idx="689" formatCode="0">
                  <c:v>137.60488488890667</c:v>
                </c:pt>
                <c:pt idx="690" formatCode="0">
                  <c:v>134.06848574421795</c:v>
                </c:pt>
                <c:pt idx="691" formatCode="0">
                  <c:v>130.6229698030223</c:v>
                </c:pt>
                <c:pt idx="692" formatCode="0">
                  <c:v>127.26600147882206</c:v>
                </c:pt>
                <c:pt idx="693" formatCode="0">
                  <c:v>123.99530520408413</c:v>
                </c:pt>
                <c:pt idx="694" formatCode="0">
                  <c:v>120.80866388803548</c:v>
                </c:pt>
                <c:pt idx="695" formatCode="0">
                  <c:v>117.70391741407896</c:v>
                </c:pt>
                <c:pt idx="696" formatCode="0">
                  <c:v>114.67896117581193</c:v>
                </c:pt>
                <c:pt idx="697" formatCode="0">
                  <c:v>111.73174465065642</c:v>
                </c:pt>
                <c:pt idx="698" formatCode="0">
                  <c:v>108.86027001013458</c:v>
                </c:pt>
                <c:pt idx="699" formatCode="0">
                  <c:v>106.06259076584861</c:v>
                </c:pt>
                <c:pt idx="700" formatCode="0">
                  <c:v>103.33681045024784</c:v>
                </c:pt>
                <c:pt idx="701" formatCode="0">
                  <c:v>100.68108133128968</c:v>
                </c:pt>
                <c:pt idx="702" formatCode="0">
                  <c:v>98.093603160123791</c:v>
                </c:pt>
                <c:pt idx="703" formatCode="0">
                  <c:v>95.572621950951444</c:v>
                </c:pt>
                <c:pt idx="704" formatCode="0">
                  <c:v>93.116428792233393</c:v>
                </c:pt>
                <c:pt idx="705" formatCode="0">
                  <c:v>90.723358688441238</c:v>
                </c:pt>
                <c:pt idx="706" formatCode="0">
                  <c:v>88.391789431567801</c:v>
                </c:pt>
                <c:pt idx="707" formatCode="0">
                  <c:v>86.120140501631894</c:v>
                </c:pt>
                <c:pt idx="708" formatCode="0">
                  <c:v>83.906871995432851</c:v>
                </c:pt>
                <c:pt idx="709" formatCode="0">
                  <c:v>81.750483582829219</c:v>
                </c:pt>
                <c:pt idx="710" formatCode="0">
                  <c:v>79.649513489834433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CF0-4C25-B390-4B43C194EAC8}"/>
            </c:ext>
          </c:extLst>
        </c:ser>
        <c:ser>
          <c:idx val="2"/>
          <c:order val="11"/>
          <c:tx>
            <c:v>R4</c:v>
          </c:tx>
          <c:spPr>
            <a:ln w="19050" cap="rnd">
              <a:solidFill>
                <a:srgbClr val="7030A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Deutschland!$A$21:$A$731</c:f>
              <c:numCache>
                <c:formatCode>d/m;@</c:formatCode>
                <c:ptCount val="711"/>
                <c:pt idx="1">
                  <c:v>43852</c:v>
                </c:pt>
                <c:pt idx="2">
                  <c:v>43853</c:v>
                </c:pt>
                <c:pt idx="3">
                  <c:v>43854</c:v>
                </c:pt>
                <c:pt idx="4">
                  <c:v>43855</c:v>
                </c:pt>
                <c:pt idx="5">
                  <c:v>43856</c:v>
                </c:pt>
                <c:pt idx="6">
                  <c:v>43857</c:v>
                </c:pt>
                <c:pt idx="7">
                  <c:v>43858</c:v>
                </c:pt>
                <c:pt idx="8">
                  <c:v>43859</c:v>
                </c:pt>
                <c:pt idx="9">
                  <c:v>43860</c:v>
                </c:pt>
                <c:pt idx="10">
                  <c:v>43861</c:v>
                </c:pt>
                <c:pt idx="11">
                  <c:v>43862</c:v>
                </c:pt>
                <c:pt idx="12">
                  <c:v>43863</c:v>
                </c:pt>
                <c:pt idx="13">
                  <c:v>43864</c:v>
                </c:pt>
                <c:pt idx="14">
                  <c:v>43865</c:v>
                </c:pt>
                <c:pt idx="15">
                  <c:v>43866</c:v>
                </c:pt>
                <c:pt idx="16">
                  <c:v>43867</c:v>
                </c:pt>
                <c:pt idx="17">
                  <c:v>43868</c:v>
                </c:pt>
                <c:pt idx="18">
                  <c:v>43869</c:v>
                </c:pt>
                <c:pt idx="19">
                  <c:v>43870</c:v>
                </c:pt>
                <c:pt idx="20">
                  <c:v>43871</c:v>
                </c:pt>
                <c:pt idx="21">
                  <c:v>43872</c:v>
                </c:pt>
                <c:pt idx="22">
                  <c:v>43873</c:v>
                </c:pt>
                <c:pt idx="23">
                  <c:v>43874</c:v>
                </c:pt>
                <c:pt idx="24">
                  <c:v>43875</c:v>
                </c:pt>
                <c:pt idx="25">
                  <c:v>43876</c:v>
                </c:pt>
                <c:pt idx="26">
                  <c:v>43877</c:v>
                </c:pt>
                <c:pt idx="27">
                  <c:v>43878</c:v>
                </c:pt>
                <c:pt idx="28">
                  <c:v>43879</c:v>
                </c:pt>
                <c:pt idx="29">
                  <c:v>43880</c:v>
                </c:pt>
                <c:pt idx="30">
                  <c:v>43881</c:v>
                </c:pt>
                <c:pt idx="31">
                  <c:v>43882</c:v>
                </c:pt>
                <c:pt idx="32">
                  <c:v>43883</c:v>
                </c:pt>
                <c:pt idx="33">
                  <c:v>43884</c:v>
                </c:pt>
                <c:pt idx="34">
                  <c:v>43885</c:v>
                </c:pt>
                <c:pt idx="35">
                  <c:v>43886</c:v>
                </c:pt>
                <c:pt idx="36">
                  <c:v>43887</c:v>
                </c:pt>
                <c:pt idx="37">
                  <c:v>43888</c:v>
                </c:pt>
                <c:pt idx="38">
                  <c:v>43889</c:v>
                </c:pt>
                <c:pt idx="39">
                  <c:v>43890</c:v>
                </c:pt>
                <c:pt idx="40">
                  <c:v>43891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43897</c:v>
                </c:pt>
                <c:pt idx="47">
                  <c:v>43898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43904</c:v>
                </c:pt>
                <c:pt idx="54">
                  <c:v>43905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43911</c:v>
                </c:pt>
                <c:pt idx="61">
                  <c:v>43912</c:v>
                </c:pt>
                <c:pt idx="62">
                  <c:v>43913</c:v>
                </c:pt>
                <c:pt idx="63">
                  <c:v>43914</c:v>
                </c:pt>
                <c:pt idx="64">
                  <c:v>43915</c:v>
                </c:pt>
                <c:pt idx="65">
                  <c:v>43916</c:v>
                </c:pt>
                <c:pt idx="66">
                  <c:v>43917</c:v>
                </c:pt>
                <c:pt idx="67">
                  <c:v>43918</c:v>
                </c:pt>
                <c:pt idx="68">
                  <c:v>43919</c:v>
                </c:pt>
                <c:pt idx="69">
                  <c:v>43920</c:v>
                </c:pt>
                <c:pt idx="70">
                  <c:v>43921</c:v>
                </c:pt>
                <c:pt idx="71">
                  <c:v>43922</c:v>
                </c:pt>
                <c:pt idx="72">
                  <c:v>43923</c:v>
                </c:pt>
                <c:pt idx="73">
                  <c:v>43924</c:v>
                </c:pt>
                <c:pt idx="74">
                  <c:v>43925</c:v>
                </c:pt>
                <c:pt idx="75">
                  <c:v>43926</c:v>
                </c:pt>
                <c:pt idx="76">
                  <c:v>43927</c:v>
                </c:pt>
                <c:pt idx="77">
                  <c:v>43928</c:v>
                </c:pt>
                <c:pt idx="78">
                  <c:v>43929</c:v>
                </c:pt>
                <c:pt idx="79">
                  <c:v>43930</c:v>
                </c:pt>
                <c:pt idx="80">
                  <c:v>43931</c:v>
                </c:pt>
                <c:pt idx="81">
                  <c:v>43932</c:v>
                </c:pt>
                <c:pt idx="82">
                  <c:v>43933</c:v>
                </c:pt>
                <c:pt idx="83">
                  <c:v>43934</c:v>
                </c:pt>
                <c:pt idx="84">
                  <c:v>43935</c:v>
                </c:pt>
                <c:pt idx="85">
                  <c:v>43936</c:v>
                </c:pt>
                <c:pt idx="86">
                  <c:v>43937</c:v>
                </c:pt>
                <c:pt idx="87">
                  <c:v>43938</c:v>
                </c:pt>
                <c:pt idx="88">
                  <c:v>43939</c:v>
                </c:pt>
                <c:pt idx="89">
                  <c:v>43940</c:v>
                </c:pt>
                <c:pt idx="90">
                  <c:v>43941</c:v>
                </c:pt>
                <c:pt idx="91">
                  <c:v>43942</c:v>
                </c:pt>
                <c:pt idx="92">
                  <c:v>43943</c:v>
                </c:pt>
                <c:pt idx="93">
                  <c:v>43944</c:v>
                </c:pt>
                <c:pt idx="94">
                  <c:v>43945</c:v>
                </c:pt>
                <c:pt idx="95">
                  <c:v>43946</c:v>
                </c:pt>
                <c:pt idx="96">
                  <c:v>43947</c:v>
                </c:pt>
                <c:pt idx="97">
                  <c:v>43948</c:v>
                </c:pt>
                <c:pt idx="98">
                  <c:v>43949</c:v>
                </c:pt>
                <c:pt idx="99">
                  <c:v>43950</c:v>
                </c:pt>
                <c:pt idx="100">
                  <c:v>43951</c:v>
                </c:pt>
                <c:pt idx="101">
                  <c:v>43952</c:v>
                </c:pt>
                <c:pt idx="102">
                  <c:v>43953</c:v>
                </c:pt>
                <c:pt idx="103">
                  <c:v>43954</c:v>
                </c:pt>
                <c:pt idx="104">
                  <c:v>43955</c:v>
                </c:pt>
                <c:pt idx="105">
                  <c:v>43956</c:v>
                </c:pt>
                <c:pt idx="106">
                  <c:v>43957</c:v>
                </c:pt>
                <c:pt idx="107">
                  <c:v>43958</c:v>
                </c:pt>
                <c:pt idx="108">
                  <c:v>43959</c:v>
                </c:pt>
                <c:pt idx="109">
                  <c:v>43960</c:v>
                </c:pt>
                <c:pt idx="110">
                  <c:v>43961</c:v>
                </c:pt>
                <c:pt idx="111">
                  <c:v>43962</c:v>
                </c:pt>
                <c:pt idx="112">
                  <c:v>43963</c:v>
                </c:pt>
                <c:pt idx="113">
                  <c:v>43964</c:v>
                </c:pt>
                <c:pt idx="114">
                  <c:v>43965</c:v>
                </c:pt>
                <c:pt idx="115">
                  <c:v>43966</c:v>
                </c:pt>
                <c:pt idx="116">
                  <c:v>43967</c:v>
                </c:pt>
                <c:pt idx="117">
                  <c:v>43968</c:v>
                </c:pt>
                <c:pt idx="118">
                  <c:v>43969</c:v>
                </c:pt>
                <c:pt idx="119">
                  <c:v>43970</c:v>
                </c:pt>
                <c:pt idx="120">
                  <c:v>43971</c:v>
                </c:pt>
                <c:pt idx="121">
                  <c:v>43972</c:v>
                </c:pt>
                <c:pt idx="122">
                  <c:v>43973</c:v>
                </c:pt>
                <c:pt idx="123">
                  <c:v>43974</c:v>
                </c:pt>
                <c:pt idx="124">
                  <c:v>43975</c:v>
                </c:pt>
                <c:pt idx="125">
                  <c:v>43976</c:v>
                </c:pt>
                <c:pt idx="126">
                  <c:v>43977</c:v>
                </c:pt>
                <c:pt idx="127">
                  <c:v>43978</c:v>
                </c:pt>
                <c:pt idx="128">
                  <c:v>43979</c:v>
                </c:pt>
                <c:pt idx="129">
                  <c:v>43980</c:v>
                </c:pt>
                <c:pt idx="130">
                  <c:v>43981</c:v>
                </c:pt>
                <c:pt idx="131">
                  <c:v>43982</c:v>
                </c:pt>
                <c:pt idx="132">
                  <c:v>43983</c:v>
                </c:pt>
                <c:pt idx="133">
                  <c:v>43984</c:v>
                </c:pt>
                <c:pt idx="134">
                  <c:v>43985</c:v>
                </c:pt>
                <c:pt idx="135">
                  <c:v>43986</c:v>
                </c:pt>
                <c:pt idx="136">
                  <c:v>43987</c:v>
                </c:pt>
                <c:pt idx="137">
                  <c:v>43988</c:v>
                </c:pt>
                <c:pt idx="138">
                  <c:v>43989</c:v>
                </c:pt>
                <c:pt idx="139">
                  <c:v>43990</c:v>
                </c:pt>
                <c:pt idx="140">
                  <c:v>43991</c:v>
                </c:pt>
                <c:pt idx="141">
                  <c:v>43992</c:v>
                </c:pt>
                <c:pt idx="142">
                  <c:v>43993</c:v>
                </c:pt>
                <c:pt idx="143">
                  <c:v>43994</c:v>
                </c:pt>
                <c:pt idx="144">
                  <c:v>43995</c:v>
                </c:pt>
                <c:pt idx="145">
                  <c:v>43996</c:v>
                </c:pt>
                <c:pt idx="146">
                  <c:v>43997</c:v>
                </c:pt>
                <c:pt idx="147">
                  <c:v>43998</c:v>
                </c:pt>
                <c:pt idx="148">
                  <c:v>43999</c:v>
                </c:pt>
                <c:pt idx="149">
                  <c:v>44000</c:v>
                </c:pt>
                <c:pt idx="150">
                  <c:v>44001</c:v>
                </c:pt>
                <c:pt idx="151">
                  <c:v>44002</c:v>
                </c:pt>
                <c:pt idx="152">
                  <c:v>44003</c:v>
                </c:pt>
                <c:pt idx="153">
                  <c:v>44004</c:v>
                </c:pt>
                <c:pt idx="154">
                  <c:v>44005</c:v>
                </c:pt>
                <c:pt idx="155">
                  <c:v>44006</c:v>
                </c:pt>
                <c:pt idx="156">
                  <c:v>44007</c:v>
                </c:pt>
                <c:pt idx="157">
                  <c:v>44008</c:v>
                </c:pt>
                <c:pt idx="158">
                  <c:v>44009</c:v>
                </c:pt>
                <c:pt idx="159">
                  <c:v>44010</c:v>
                </c:pt>
                <c:pt idx="160">
                  <c:v>44011</c:v>
                </c:pt>
                <c:pt idx="161">
                  <c:v>44012</c:v>
                </c:pt>
                <c:pt idx="162">
                  <c:v>44013</c:v>
                </c:pt>
                <c:pt idx="163">
                  <c:v>44014</c:v>
                </c:pt>
                <c:pt idx="164">
                  <c:v>44015</c:v>
                </c:pt>
                <c:pt idx="165">
                  <c:v>44016</c:v>
                </c:pt>
                <c:pt idx="166">
                  <c:v>44017</c:v>
                </c:pt>
                <c:pt idx="167">
                  <c:v>44018</c:v>
                </c:pt>
                <c:pt idx="168">
                  <c:v>44019</c:v>
                </c:pt>
                <c:pt idx="169">
                  <c:v>44020</c:v>
                </c:pt>
                <c:pt idx="170">
                  <c:v>44021</c:v>
                </c:pt>
                <c:pt idx="171">
                  <c:v>44022</c:v>
                </c:pt>
                <c:pt idx="172">
                  <c:v>44023</c:v>
                </c:pt>
                <c:pt idx="173">
                  <c:v>44024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44030</c:v>
                </c:pt>
                <c:pt idx="180">
                  <c:v>44031</c:v>
                </c:pt>
                <c:pt idx="181">
                  <c:v>44032</c:v>
                </c:pt>
                <c:pt idx="182">
                  <c:v>44033</c:v>
                </c:pt>
                <c:pt idx="183">
                  <c:v>44034</c:v>
                </c:pt>
                <c:pt idx="184">
                  <c:v>44035</c:v>
                </c:pt>
                <c:pt idx="185">
                  <c:v>44036</c:v>
                </c:pt>
                <c:pt idx="186">
                  <c:v>44037</c:v>
                </c:pt>
                <c:pt idx="187">
                  <c:v>44038</c:v>
                </c:pt>
                <c:pt idx="188">
                  <c:v>44039</c:v>
                </c:pt>
                <c:pt idx="189">
                  <c:v>44040</c:v>
                </c:pt>
                <c:pt idx="190">
                  <c:v>44041</c:v>
                </c:pt>
                <c:pt idx="191">
                  <c:v>44042</c:v>
                </c:pt>
                <c:pt idx="192">
                  <c:v>44043</c:v>
                </c:pt>
                <c:pt idx="193">
                  <c:v>44044</c:v>
                </c:pt>
                <c:pt idx="194">
                  <c:v>44045</c:v>
                </c:pt>
                <c:pt idx="195">
                  <c:v>44046</c:v>
                </c:pt>
                <c:pt idx="196">
                  <c:v>44047</c:v>
                </c:pt>
                <c:pt idx="197">
                  <c:v>44048</c:v>
                </c:pt>
                <c:pt idx="198">
                  <c:v>44049</c:v>
                </c:pt>
                <c:pt idx="199">
                  <c:v>44050</c:v>
                </c:pt>
                <c:pt idx="200">
                  <c:v>44051</c:v>
                </c:pt>
                <c:pt idx="201">
                  <c:v>44052</c:v>
                </c:pt>
                <c:pt idx="202">
                  <c:v>44053</c:v>
                </c:pt>
                <c:pt idx="203">
                  <c:v>44054</c:v>
                </c:pt>
                <c:pt idx="204">
                  <c:v>44055</c:v>
                </c:pt>
                <c:pt idx="205">
                  <c:v>44056</c:v>
                </c:pt>
                <c:pt idx="206">
                  <c:v>44057</c:v>
                </c:pt>
                <c:pt idx="207">
                  <c:v>44058</c:v>
                </c:pt>
                <c:pt idx="208">
                  <c:v>44059</c:v>
                </c:pt>
                <c:pt idx="209">
                  <c:v>44060</c:v>
                </c:pt>
                <c:pt idx="210">
                  <c:v>44061</c:v>
                </c:pt>
                <c:pt idx="211">
                  <c:v>44062</c:v>
                </c:pt>
                <c:pt idx="212">
                  <c:v>44063</c:v>
                </c:pt>
                <c:pt idx="213">
                  <c:v>44064</c:v>
                </c:pt>
                <c:pt idx="214">
                  <c:v>44065</c:v>
                </c:pt>
                <c:pt idx="215">
                  <c:v>44066</c:v>
                </c:pt>
                <c:pt idx="216">
                  <c:v>44067</c:v>
                </c:pt>
                <c:pt idx="217">
                  <c:v>44068</c:v>
                </c:pt>
                <c:pt idx="218">
                  <c:v>44069</c:v>
                </c:pt>
                <c:pt idx="219">
                  <c:v>44070</c:v>
                </c:pt>
                <c:pt idx="220">
                  <c:v>44071</c:v>
                </c:pt>
                <c:pt idx="221">
                  <c:v>44072</c:v>
                </c:pt>
                <c:pt idx="222">
                  <c:v>44073</c:v>
                </c:pt>
                <c:pt idx="223">
                  <c:v>44074</c:v>
                </c:pt>
                <c:pt idx="224">
                  <c:v>44075</c:v>
                </c:pt>
                <c:pt idx="225">
                  <c:v>44076</c:v>
                </c:pt>
                <c:pt idx="226">
                  <c:v>44077</c:v>
                </c:pt>
                <c:pt idx="227">
                  <c:v>44078</c:v>
                </c:pt>
                <c:pt idx="228">
                  <c:v>44079</c:v>
                </c:pt>
                <c:pt idx="229">
                  <c:v>44080</c:v>
                </c:pt>
                <c:pt idx="230">
                  <c:v>44081</c:v>
                </c:pt>
                <c:pt idx="231">
                  <c:v>44082</c:v>
                </c:pt>
                <c:pt idx="232">
                  <c:v>44083</c:v>
                </c:pt>
                <c:pt idx="233">
                  <c:v>44084</c:v>
                </c:pt>
                <c:pt idx="234">
                  <c:v>44085</c:v>
                </c:pt>
                <c:pt idx="235">
                  <c:v>44086</c:v>
                </c:pt>
                <c:pt idx="236">
                  <c:v>44087</c:v>
                </c:pt>
                <c:pt idx="237">
                  <c:v>44088</c:v>
                </c:pt>
                <c:pt idx="238">
                  <c:v>44089</c:v>
                </c:pt>
                <c:pt idx="239">
                  <c:v>44090</c:v>
                </c:pt>
                <c:pt idx="240">
                  <c:v>44091</c:v>
                </c:pt>
                <c:pt idx="241">
                  <c:v>44092</c:v>
                </c:pt>
                <c:pt idx="242">
                  <c:v>44093</c:v>
                </c:pt>
                <c:pt idx="243">
                  <c:v>44094</c:v>
                </c:pt>
                <c:pt idx="244">
                  <c:v>44095</c:v>
                </c:pt>
                <c:pt idx="245">
                  <c:v>44096</c:v>
                </c:pt>
                <c:pt idx="246">
                  <c:v>44097</c:v>
                </c:pt>
                <c:pt idx="247">
                  <c:v>44098</c:v>
                </c:pt>
                <c:pt idx="248">
                  <c:v>44099</c:v>
                </c:pt>
                <c:pt idx="249">
                  <c:v>44100</c:v>
                </c:pt>
                <c:pt idx="250">
                  <c:v>44101</c:v>
                </c:pt>
                <c:pt idx="251">
                  <c:v>44102</c:v>
                </c:pt>
                <c:pt idx="252">
                  <c:v>44103</c:v>
                </c:pt>
                <c:pt idx="253">
                  <c:v>44104</c:v>
                </c:pt>
                <c:pt idx="254">
                  <c:v>44105</c:v>
                </c:pt>
                <c:pt idx="255">
                  <c:v>44106</c:v>
                </c:pt>
                <c:pt idx="256">
                  <c:v>44107</c:v>
                </c:pt>
                <c:pt idx="257">
                  <c:v>44108</c:v>
                </c:pt>
                <c:pt idx="258">
                  <c:v>44109</c:v>
                </c:pt>
                <c:pt idx="259">
                  <c:v>44110</c:v>
                </c:pt>
                <c:pt idx="260">
                  <c:v>44111</c:v>
                </c:pt>
                <c:pt idx="261">
                  <c:v>44112</c:v>
                </c:pt>
                <c:pt idx="262">
                  <c:v>44113</c:v>
                </c:pt>
                <c:pt idx="263">
                  <c:v>44114</c:v>
                </c:pt>
                <c:pt idx="264">
                  <c:v>44115</c:v>
                </c:pt>
                <c:pt idx="265">
                  <c:v>44116</c:v>
                </c:pt>
                <c:pt idx="266">
                  <c:v>44117</c:v>
                </c:pt>
                <c:pt idx="267">
                  <c:v>44118</c:v>
                </c:pt>
                <c:pt idx="268">
                  <c:v>44119</c:v>
                </c:pt>
                <c:pt idx="269">
                  <c:v>44120</c:v>
                </c:pt>
                <c:pt idx="270">
                  <c:v>44121</c:v>
                </c:pt>
                <c:pt idx="271">
                  <c:v>44122</c:v>
                </c:pt>
                <c:pt idx="272">
                  <c:v>44123</c:v>
                </c:pt>
                <c:pt idx="273">
                  <c:v>44124</c:v>
                </c:pt>
                <c:pt idx="274">
                  <c:v>44125</c:v>
                </c:pt>
                <c:pt idx="275">
                  <c:v>44126</c:v>
                </c:pt>
                <c:pt idx="276">
                  <c:v>44127</c:v>
                </c:pt>
                <c:pt idx="277">
                  <c:v>44128</c:v>
                </c:pt>
                <c:pt idx="278">
                  <c:v>44129</c:v>
                </c:pt>
                <c:pt idx="279">
                  <c:v>44130</c:v>
                </c:pt>
                <c:pt idx="280">
                  <c:v>44131</c:v>
                </c:pt>
                <c:pt idx="281">
                  <c:v>44132</c:v>
                </c:pt>
                <c:pt idx="282">
                  <c:v>44133</c:v>
                </c:pt>
                <c:pt idx="283">
                  <c:v>44134</c:v>
                </c:pt>
                <c:pt idx="284">
                  <c:v>44135</c:v>
                </c:pt>
                <c:pt idx="285">
                  <c:v>44136</c:v>
                </c:pt>
                <c:pt idx="286">
                  <c:v>44137</c:v>
                </c:pt>
                <c:pt idx="287">
                  <c:v>44138</c:v>
                </c:pt>
                <c:pt idx="288">
                  <c:v>44139</c:v>
                </c:pt>
                <c:pt idx="289">
                  <c:v>44140</c:v>
                </c:pt>
                <c:pt idx="290">
                  <c:v>44141</c:v>
                </c:pt>
                <c:pt idx="291">
                  <c:v>44142</c:v>
                </c:pt>
                <c:pt idx="292">
                  <c:v>44143</c:v>
                </c:pt>
                <c:pt idx="293">
                  <c:v>44144</c:v>
                </c:pt>
                <c:pt idx="294">
                  <c:v>44145</c:v>
                </c:pt>
                <c:pt idx="295">
                  <c:v>44146</c:v>
                </c:pt>
                <c:pt idx="296">
                  <c:v>44147</c:v>
                </c:pt>
                <c:pt idx="297">
                  <c:v>44148</c:v>
                </c:pt>
                <c:pt idx="298">
                  <c:v>44149</c:v>
                </c:pt>
                <c:pt idx="299">
                  <c:v>44150</c:v>
                </c:pt>
                <c:pt idx="300">
                  <c:v>44151</c:v>
                </c:pt>
                <c:pt idx="301">
                  <c:v>44152</c:v>
                </c:pt>
                <c:pt idx="302">
                  <c:v>44153</c:v>
                </c:pt>
                <c:pt idx="303">
                  <c:v>44154</c:v>
                </c:pt>
                <c:pt idx="304">
                  <c:v>44155</c:v>
                </c:pt>
                <c:pt idx="305">
                  <c:v>44156</c:v>
                </c:pt>
                <c:pt idx="306">
                  <c:v>44157</c:v>
                </c:pt>
                <c:pt idx="307">
                  <c:v>44158</c:v>
                </c:pt>
                <c:pt idx="308">
                  <c:v>44159</c:v>
                </c:pt>
                <c:pt idx="309">
                  <c:v>44160</c:v>
                </c:pt>
                <c:pt idx="310">
                  <c:v>44161</c:v>
                </c:pt>
                <c:pt idx="311">
                  <c:v>44162</c:v>
                </c:pt>
                <c:pt idx="312">
                  <c:v>44163</c:v>
                </c:pt>
                <c:pt idx="313">
                  <c:v>44164</c:v>
                </c:pt>
                <c:pt idx="314">
                  <c:v>44165</c:v>
                </c:pt>
                <c:pt idx="315">
                  <c:v>44166</c:v>
                </c:pt>
                <c:pt idx="316">
                  <c:v>44167</c:v>
                </c:pt>
                <c:pt idx="317">
                  <c:v>44168</c:v>
                </c:pt>
                <c:pt idx="318">
                  <c:v>44169</c:v>
                </c:pt>
                <c:pt idx="319">
                  <c:v>44170</c:v>
                </c:pt>
                <c:pt idx="320">
                  <c:v>44171</c:v>
                </c:pt>
                <c:pt idx="321">
                  <c:v>44172</c:v>
                </c:pt>
                <c:pt idx="322">
                  <c:v>44173</c:v>
                </c:pt>
                <c:pt idx="323">
                  <c:v>44174</c:v>
                </c:pt>
                <c:pt idx="324">
                  <c:v>44175</c:v>
                </c:pt>
                <c:pt idx="325">
                  <c:v>44176</c:v>
                </c:pt>
                <c:pt idx="326">
                  <c:v>44177</c:v>
                </c:pt>
                <c:pt idx="327">
                  <c:v>44178</c:v>
                </c:pt>
                <c:pt idx="328">
                  <c:v>44179</c:v>
                </c:pt>
                <c:pt idx="329">
                  <c:v>44180</c:v>
                </c:pt>
                <c:pt idx="330">
                  <c:v>44181</c:v>
                </c:pt>
                <c:pt idx="331">
                  <c:v>44182</c:v>
                </c:pt>
                <c:pt idx="332">
                  <c:v>44183</c:v>
                </c:pt>
                <c:pt idx="333">
                  <c:v>44184</c:v>
                </c:pt>
                <c:pt idx="334">
                  <c:v>44185</c:v>
                </c:pt>
                <c:pt idx="335">
                  <c:v>44186</c:v>
                </c:pt>
                <c:pt idx="336">
                  <c:v>44187</c:v>
                </c:pt>
                <c:pt idx="337">
                  <c:v>44188</c:v>
                </c:pt>
                <c:pt idx="338">
                  <c:v>44189</c:v>
                </c:pt>
                <c:pt idx="339">
                  <c:v>44190</c:v>
                </c:pt>
                <c:pt idx="340">
                  <c:v>44191</c:v>
                </c:pt>
                <c:pt idx="341">
                  <c:v>44192</c:v>
                </c:pt>
                <c:pt idx="342">
                  <c:v>44193</c:v>
                </c:pt>
                <c:pt idx="343">
                  <c:v>44194</c:v>
                </c:pt>
                <c:pt idx="344">
                  <c:v>44195</c:v>
                </c:pt>
                <c:pt idx="345">
                  <c:v>44196</c:v>
                </c:pt>
                <c:pt idx="346">
                  <c:v>44197</c:v>
                </c:pt>
                <c:pt idx="347">
                  <c:v>44198</c:v>
                </c:pt>
                <c:pt idx="348">
                  <c:v>44199</c:v>
                </c:pt>
                <c:pt idx="349">
                  <c:v>44200</c:v>
                </c:pt>
                <c:pt idx="350">
                  <c:v>44201</c:v>
                </c:pt>
                <c:pt idx="351">
                  <c:v>44202</c:v>
                </c:pt>
                <c:pt idx="352">
                  <c:v>44203</c:v>
                </c:pt>
                <c:pt idx="353">
                  <c:v>44204</c:v>
                </c:pt>
                <c:pt idx="354">
                  <c:v>44205</c:v>
                </c:pt>
                <c:pt idx="355">
                  <c:v>44206</c:v>
                </c:pt>
                <c:pt idx="356">
                  <c:v>44207</c:v>
                </c:pt>
                <c:pt idx="357">
                  <c:v>44208</c:v>
                </c:pt>
                <c:pt idx="358">
                  <c:v>44209</c:v>
                </c:pt>
                <c:pt idx="359">
                  <c:v>44210</c:v>
                </c:pt>
                <c:pt idx="360">
                  <c:v>44211</c:v>
                </c:pt>
                <c:pt idx="361">
                  <c:v>44212</c:v>
                </c:pt>
                <c:pt idx="362">
                  <c:v>44213</c:v>
                </c:pt>
                <c:pt idx="363">
                  <c:v>44214</c:v>
                </c:pt>
                <c:pt idx="364">
                  <c:v>44215</c:v>
                </c:pt>
                <c:pt idx="365">
                  <c:v>44216</c:v>
                </c:pt>
                <c:pt idx="366">
                  <c:v>44217</c:v>
                </c:pt>
                <c:pt idx="367">
                  <c:v>44218</c:v>
                </c:pt>
                <c:pt idx="368">
                  <c:v>44219</c:v>
                </c:pt>
                <c:pt idx="369">
                  <c:v>44220</c:v>
                </c:pt>
                <c:pt idx="370">
                  <c:v>44221</c:v>
                </c:pt>
                <c:pt idx="371">
                  <c:v>44222</c:v>
                </c:pt>
                <c:pt idx="372">
                  <c:v>44223</c:v>
                </c:pt>
                <c:pt idx="373">
                  <c:v>44224</c:v>
                </c:pt>
                <c:pt idx="374">
                  <c:v>44225</c:v>
                </c:pt>
                <c:pt idx="375">
                  <c:v>44226</c:v>
                </c:pt>
                <c:pt idx="376">
                  <c:v>44227</c:v>
                </c:pt>
                <c:pt idx="377">
                  <c:v>44228</c:v>
                </c:pt>
                <c:pt idx="378">
                  <c:v>44229</c:v>
                </c:pt>
                <c:pt idx="379">
                  <c:v>44230</c:v>
                </c:pt>
                <c:pt idx="380">
                  <c:v>44231</c:v>
                </c:pt>
                <c:pt idx="381">
                  <c:v>44232</c:v>
                </c:pt>
                <c:pt idx="382">
                  <c:v>44233</c:v>
                </c:pt>
                <c:pt idx="383">
                  <c:v>44234</c:v>
                </c:pt>
                <c:pt idx="384">
                  <c:v>44235</c:v>
                </c:pt>
                <c:pt idx="385">
                  <c:v>44236</c:v>
                </c:pt>
                <c:pt idx="386">
                  <c:v>44237</c:v>
                </c:pt>
                <c:pt idx="387">
                  <c:v>44238</c:v>
                </c:pt>
                <c:pt idx="388">
                  <c:v>44239</c:v>
                </c:pt>
                <c:pt idx="389">
                  <c:v>44240</c:v>
                </c:pt>
                <c:pt idx="390">
                  <c:v>44241</c:v>
                </c:pt>
                <c:pt idx="391">
                  <c:v>44242</c:v>
                </c:pt>
                <c:pt idx="392">
                  <c:v>44243</c:v>
                </c:pt>
                <c:pt idx="393">
                  <c:v>44244</c:v>
                </c:pt>
                <c:pt idx="394">
                  <c:v>44245</c:v>
                </c:pt>
                <c:pt idx="395">
                  <c:v>44246</c:v>
                </c:pt>
                <c:pt idx="396">
                  <c:v>44247</c:v>
                </c:pt>
                <c:pt idx="397">
                  <c:v>44248</c:v>
                </c:pt>
                <c:pt idx="398">
                  <c:v>44249</c:v>
                </c:pt>
                <c:pt idx="399">
                  <c:v>44250</c:v>
                </c:pt>
                <c:pt idx="400">
                  <c:v>44251</c:v>
                </c:pt>
                <c:pt idx="401">
                  <c:v>44252</c:v>
                </c:pt>
                <c:pt idx="402">
                  <c:v>44253</c:v>
                </c:pt>
                <c:pt idx="403">
                  <c:v>44254</c:v>
                </c:pt>
                <c:pt idx="404">
                  <c:v>44255</c:v>
                </c:pt>
                <c:pt idx="405">
                  <c:v>44256</c:v>
                </c:pt>
                <c:pt idx="406">
                  <c:v>44257</c:v>
                </c:pt>
                <c:pt idx="407">
                  <c:v>44258</c:v>
                </c:pt>
                <c:pt idx="408">
                  <c:v>44259</c:v>
                </c:pt>
                <c:pt idx="409">
                  <c:v>44260</c:v>
                </c:pt>
                <c:pt idx="410">
                  <c:v>44261</c:v>
                </c:pt>
                <c:pt idx="411">
                  <c:v>44262</c:v>
                </c:pt>
                <c:pt idx="412">
                  <c:v>44263</c:v>
                </c:pt>
                <c:pt idx="413">
                  <c:v>44264</c:v>
                </c:pt>
                <c:pt idx="414">
                  <c:v>44265</c:v>
                </c:pt>
                <c:pt idx="415">
                  <c:v>44266</c:v>
                </c:pt>
                <c:pt idx="416">
                  <c:v>44267</c:v>
                </c:pt>
                <c:pt idx="417">
                  <c:v>44268</c:v>
                </c:pt>
                <c:pt idx="418">
                  <c:v>44269</c:v>
                </c:pt>
                <c:pt idx="419">
                  <c:v>44270</c:v>
                </c:pt>
                <c:pt idx="420">
                  <c:v>44271</c:v>
                </c:pt>
                <c:pt idx="421">
                  <c:v>44272</c:v>
                </c:pt>
                <c:pt idx="422">
                  <c:v>44273</c:v>
                </c:pt>
                <c:pt idx="423">
                  <c:v>44274</c:v>
                </c:pt>
                <c:pt idx="424">
                  <c:v>44275</c:v>
                </c:pt>
                <c:pt idx="425">
                  <c:v>44276</c:v>
                </c:pt>
                <c:pt idx="426">
                  <c:v>44277</c:v>
                </c:pt>
                <c:pt idx="427">
                  <c:v>44278</c:v>
                </c:pt>
                <c:pt idx="428">
                  <c:v>44279</c:v>
                </c:pt>
                <c:pt idx="429">
                  <c:v>44280</c:v>
                </c:pt>
                <c:pt idx="430">
                  <c:v>44281</c:v>
                </c:pt>
                <c:pt idx="431">
                  <c:v>44282</c:v>
                </c:pt>
                <c:pt idx="432">
                  <c:v>44283</c:v>
                </c:pt>
                <c:pt idx="433">
                  <c:v>44284</c:v>
                </c:pt>
                <c:pt idx="434">
                  <c:v>44285</c:v>
                </c:pt>
                <c:pt idx="435">
                  <c:v>44286</c:v>
                </c:pt>
                <c:pt idx="436">
                  <c:v>44287</c:v>
                </c:pt>
                <c:pt idx="437">
                  <c:v>44288</c:v>
                </c:pt>
                <c:pt idx="438">
                  <c:v>44289</c:v>
                </c:pt>
                <c:pt idx="439">
                  <c:v>44290</c:v>
                </c:pt>
                <c:pt idx="440">
                  <c:v>44291</c:v>
                </c:pt>
                <c:pt idx="441">
                  <c:v>44292</c:v>
                </c:pt>
                <c:pt idx="442">
                  <c:v>44293</c:v>
                </c:pt>
                <c:pt idx="443">
                  <c:v>44294</c:v>
                </c:pt>
                <c:pt idx="444">
                  <c:v>44295</c:v>
                </c:pt>
                <c:pt idx="445">
                  <c:v>44296</c:v>
                </c:pt>
                <c:pt idx="446">
                  <c:v>44297</c:v>
                </c:pt>
                <c:pt idx="447">
                  <c:v>44298</c:v>
                </c:pt>
                <c:pt idx="448">
                  <c:v>44299</c:v>
                </c:pt>
                <c:pt idx="449">
                  <c:v>44300</c:v>
                </c:pt>
                <c:pt idx="450">
                  <c:v>44301</c:v>
                </c:pt>
                <c:pt idx="451">
                  <c:v>44302</c:v>
                </c:pt>
                <c:pt idx="452">
                  <c:v>44303</c:v>
                </c:pt>
                <c:pt idx="453">
                  <c:v>44304</c:v>
                </c:pt>
                <c:pt idx="454">
                  <c:v>44305</c:v>
                </c:pt>
                <c:pt idx="455">
                  <c:v>44306</c:v>
                </c:pt>
                <c:pt idx="456">
                  <c:v>44307</c:v>
                </c:pt>
                <c:pt idx="457">
                  <c:v>44308</c:v>
                </c:pt>
                <c:pt idx="458">
                  <c:v>44309</c:v>
                </c:pt>
                <c:pt idx="459">
                  <c:v>44310</c:v>
                </c:pt>
                <c:pt idx="460">
                  <c:v>44311</c:v>
                </c:pt>
                <c:pt idx="461">
                  <c:v>44312</c:v>
                </c:pt>
                <c:pt idx="462">
                  <c:v>44313</c:v>
                </c:pt>
                <c:pt idx="463">
                  <c:v>44314</c:v>
                </c:pt>
                <c:pt idx="464">
                  <c:v>44315</c:v>
                </c:pt>
                <c:pt idx="465">
                  <c:v>44316</c:v>
                </c:pt>
                <c:pt idx="466">
                  <c:v>44317</c:v>
                </c:pt>
                <c:pt idx="467">
                  <c:v>44318</c:v>
                </c:pt>
                <c:pt idx="468">
                  <c:v>44319</c:v>
                </c:pt>
                <c:pt idx="469">
                  <c:v>44320</c:v>
                </c:pt>
                <c:pt idx="470">
                  <c:v>44321</c:v>
                </c:pt>
                <c:pt idx="471">
                  <c:v>44322</c:v>
                </c:pt>
                <c:pt idx="472">
                  <c:v>44323</c:v>
                </c:pt>
                <c:pt idx="473">
                  <c:v>44324</c:v>
                </c:pt>
                <c:pt idx="474">
                  <c:v>44325</c:v>
                </c:pt>
                <c:pt idx="475">
                  <c:v>44326</c:v>
                </c:pt>
                <c:pt idx="476">
                  <c:v>44327</c:v>
                </c:pt>
                <c:pt idx="477">
                  <c:v>44328</c:v>
                </c:pt>
                <c:pt idx="478">
                  <c:v>44329</c:v>
                </c:pt>
                <c:pt idx="479">
                  <c:v>44330</c:v>
                </c:pt>
                <c:pt idx="480">
                  <c:v>44331</c:v>
                </c:pt>
                <c:pt idx="481">
                  <c:v>44332</c:v>
                </c:pt>
                <c:pt idx="482">
                  <c:v>44333</c:v>
                </c:pt>
                <c:pt idx="483">
                  <c:v>44334</c:v>
                </c:pt>
                <c:pt idx="484">
                  <c:v>44335</c:v>
                </c:pt>
                <c:pt idx="485">
                  <c:v>44336</c:v>
                </c:pt>
                <c:pt idx="486">
                  <c:v>44337</c:v>
                </c:pt>
                <c:pt idx="487">
                  <c:v>44338</c:v>
                </c:pt>
                <c:pt idx="488">
                  <c:v>44339</c:v>
                </c:pt>
                <c:pt idx="489">
                  <c:v>44340</c:v>
                </c:pt>
                <c:pt idx="490">
                  <c:v>44341</c:v>
                </c:pt>
                <c:pt idx="491">
                  <c:v>44342</c:v>
                </c:pt>
                <c:pt idx="492">
                  <c:v>44343</c:v>
                </c:pt>
                <c:pt idx="493">
                  <c:v>44344</c:v>
                </c:pt>
                <c:pt idx="494">
                  <c:v>44345</c:v>
                </c:pt>
                <c:pt idx="495">
                  <c:v>44346</c:v>
                </c:pt>
                <c:pt idx="496">
                  <c:v>44347</c:v>
                </c:pt>
                <c:pt idx="497">
                  <c:v>44348</c:v>
                </c:pt>
                <c:pt idx="498">
                  <c:v>44349</c:v>
                </c:pt>
                <c:pt idx="499">
                  <c:v>44350</c:v>
                </c:pt>
                <c:pt idx="500">
                  <c:v>44351</c:v>
                </c:pt>
                <c:pt idx="501">
                  <c:v>44352</c:v>
                </c:pt>
                <c:pt idx="502">
                  <c:v>44353</c:v>
                </c:pt>
                <c:pt idx="503">
                  <c:v>44354</c:v>
                </c:pt>
                <c:pt idx="504">
                  <c:v>44355</c:v>
                </c:pt>
                <c:pt idx="505">
                  <c:v>44356</c:v>
                </c:pt>
                <c:pt idx="506">
                  <c:v>44357</c:v>
                </c:pt>
                <c:pt idx="507">
                  <c:v>44358</c:v>
                </c:pt>
                <c:pt idx="508">
                  <c:v>44359</c:v>
                </c:pt>
                <c:pt idx="509">
                  <c:v>44360</c:v>
                </c:pt>
                <c:pt idx="510">
                  <c:v>44361</c:v>
                </c:pt>
                <c:pt idx="511">
                  <c:v>44362</c:v>
                </c:pt>
                <c:pt idx="512">
                  <c:v>44363</c:v>
                </c:pt>
                <c:pt idx="513">
                  <c:v>44364</c:v>
                </c:pt>
                <c:pt idx="514">
                  <c:v>44365</c:v>
                </c:pt>
                <c:pt idx="515">
                  <c:v>44366</c:v>
                </c:pt>
                <c:pt idx="516">
                  <c:v>44367</c:v>
                </c:pt>
                <c:pt idx="517">
                  <c:v>44368</c:v>
                </c:pt>
                <c:pt idx="518">
                  <c:v>44369</c:v>
                </c:pt>
                <c:pt idx="519">
                  <c:v>44370</c:v>
                </c:pt>
                <c:pt idx="520">
                  <c:v>44371</c:v>
                </c:pt>
                <c:pt idx="521">
                  <c:v>44372</c:v>
                </c:pt>
                <c:pt idx="522">
                  <c:v>44373</c:v>
                </c:pt>
                <c:pt idx="523">
                  <c:v>44374</c:v>
                </c:pt>
                <c:pt idx="524">
                  <c:v>44375</c:v>
                </c:pt>
                <c:pt idx="525">
                  <c:v>44376</c:v>
                </c:pt>
                <c:pt idx="526">
                  <c:v>44377</c:v>
                </c:pt>
                <c:pt idx="527">
                  <c:v>44378</c:v>
                </c:pt>
                <c:pt idx="528">
                  <c:v>44379</c:v>
                </c:pt>
                <c:pt idx="529">
                  <c:v>44380</c:v>
                </c:pt>
                <c:pt idx="530">
                  <c:v>44381</c:v>
                </c:pt>
                <c:pt idx="531">
                  <c:v>44382</c:v>
                </c:pt>
                <c:pt idx="532">
                  <c:v>44383</c:v>
                </c:pt>
                <c:pt idx="533">
                  <c:v>44384</c:v>
                </c:pt>
                <c:pt idx="534">
                  <c:v>44385</c:v>
                </c:pt>
                <c:pt idx="535">
                  <c:v>44386</c:v>
                </c:pt>
                <c:pt idx="536">
                  <c:v>44387</c:v>
                </c:pt>
                <c:pt idx="537">
                  <c:v>44388</c:v>
                </c:pt>
                <c:pt idx="538">
                  <c:v>44389</c:v>
                </c:pt>
                <c:pt idx="539">
                  <c:v>44390</c:v>
                </c:pt>
                <c:pt idx="540">
                  <c:v>44391</c:v>
                </c:pt>
                <c:pt idx="541">
                  <c:v>44392</c:v>
                </c:pt>
                <c:pt idx="542">
                  <c:v>44393</c:v>
                </c:pt>
                <c:pt idx="543">
                  <c:v>44394</c:v>
                </c:pt>
                <c:pt idx="544">
                  <c:v>44395</c:v>
                </c:pt>
                <c:pt idx="545">
                  <c:v>44396</c:v>
                </c:pt>
                <c:pt idx="546">
                  <c:v>44397</c:v>
                </c:pt>
                <c:pt idx="547">
                  <c:v>44398</c:v>
                </c:pt>
                <c:pt idx="548">
                  <c:v>44399</c:v>
                </c:pt>
                <c:pt idx="549">
                  <c:v>44400</c:v>
                </c:pt>
                <c:pt idx="550">
                  <c:v>44401</c:v>
                </c:pt>
                <c:pt idx="551">
                  <c:v>44402</c:v>
                </c:pt>
                <c:pt idx="552">
                  <c:v>44403</c:v>
                </c:pt>
                <c:pt idx="553">
                  <c:v>44404</c:v>
                </c:pt>
                <c:pt idx="554">
                  <c:v>44405</c:v>
                </c:pt>
                <c:pt idx="555">
                  <c:v>44406</c:v>
                </c:pt>
                <c:pt idx="556">
                  <c:v>44407</c:v>
                </c:pt>
                <c:pt idx="557">
                  <c:v>44408</c:v>
                </c:pt>
                <c:pt idx="558">
                  <c:v>44409</c:v>
                </c:pt>
                <c:pt idx="559">
                  <c:v>44410</c:v>
                </c:pt>
                <c:pt idx="560">
                  <c:v>44411</c:v>
                </c:pt>
                <c:pt idx="561">
                  <c:v>44412</c:v>
                </c:pt>
                <c:pt idx="562">
                  <c:v>44413</c:v>
                </c:pt>
                <c:pt idx="563">
                  <c:v>44414</c:v>
                </c:pt>
                <c:pt idx="564">
                  <c:v>44415</c:v>
                </c:pt>
                <c:pt idx="565">
                  <c:v>44416</c:v>
                </c:pt>
                <c:pt idx="566">
                  <c:v>44417</c:v>
                </c:pt>
                <c:pt idx="567">
                  <c:v>44418</c:v>
                </c:pt>
                <c:pt idx="568">
                  <c:v>44419</c:v>
                </c:pt>
                <c:pt idx="569">
                  <c:v>44420</c:v>
                </c:pt>
                <c:pt idx="570">
                  <c:v>44421</c:v>
                </c:pt>
                <c:pt idx="571">
                  <c:v>44422</c:v>
                </c:pt>
                <c:pt idx="572">
                  <c:v>44423</c:v>
                </c:pt>
                <c:pt idx="573">
                  <c:v>44424</c:v>
                </c:pt>
                <c:pt idx="574">
                  <c:v>44425</c:v>
                </c:pt>
                <c:pt idx="575">
                  <c:v>44426</c:v>
                </c:pt>
                <c:pt idx="576">
                  <c:v>44427</c:v>
                </c:pt>
                <c:pt idx="577">
                  <c:v>44428</c:v>
                </c:pt>
                <c:pt idx="578">
                  <c:v>44429</c:v>
                </c:pt>
                <c:pt idx="579">
                  <c:v>44430</c:v>
                </c:pt>
                <c:pt idx="580">
                  <c:v>44431</c:v>
                </c:pt>
                <c:pt idx="581">
                  <c:v>44432</c:v>
                </c:pt>
                <c:pt idx="582">
                  <c:v>44433</c:v>
                </c:pt>
                <c:pt idx="583">
                  <c:v>44434</c:v>
                </c:pt>
                <c:pt idx="584">
                  <c:v>44435</c:v>
                </c:pt>
                <c:pt idx="585">
                  <c:v>44436</c:v>
                </c:pt>
                <c:pt idx="586">
                  <c:v>44437</c:v>
                </c:pt>
                <c:pt idx="587">
                  <c:v>44438</c:v>
                </c:pt>
                <c:pt idx="588">
                  <c:v>44439</c:v>
                </c:pt>
                <c:pt idx="589">
                  <c:v>44440</c:v>
                </c:pt>
                <c:pt idx="590">
                  <c:v>44441</c:v>
                </c:pt>
                <c:pt idx="591">
                  <c:v>44442</c:v>
                </c:pt>
                <c:pt idx="592">
                  <c:v>44443</c:v>
                </c:pt>
                <c:pt idx="593">
                  <c:v>44444</c:v>
                </c:pt>
                <c:pt idx="594">
                  <c:v>44445</c:v>
                </c:pt>
                <c:pt idx="595">
                  <c:v>44446</c:v>
                </c:pt>
                <c:pt idx="596">
                  <c:v>44447</c:v>
                </c:pt>
                <c:pt idx="597">
                  <c:v>44448</c:v>
                </c:pt>
                <c:pt idx="598">
                  <c:v>44449</c:v>
                </c:pt>
                <c:pt idx="599">
                  <c:v>44450</c:v>
                </c:pt>
                <c:pt idx="600">
                  <c:v>44451</c:v>
                </c:pt>
                <c:pt idx="601">
                  <c:v>44452</c:v>
                </c:pt>
                <c:pt idx="602">
                  <c:v>44453</c:v>
                </c:pt>
                <c:pt idx="603">
                  <c:v>44454</c:v>
                </c:pt>
                <c:pt idx="604">
                  <c:v>44455</c:v>
                </c:pt>
                <c:pt idx="605">
                  <c:v>44456</c:v>
                </c:pt>
                <c:pt idx="606">
                  <c:v>44457</c:v>
                </c:pt>
                <c:pt idx="607">
                  <c:v>44458</c:v>
                </c:pt>
                <c:pt idx="608">
                  <c:v>44459</c:v>
                </c:pt>
                <c:pt idx="609">
                  <c:v>44460</c:v>
                </c:pt>
                <c:pt idx="610">
                  <c:v>44461</c:v>
                </c:pt>
                <c:pt idx="611">
                  <c:v>44462</c:v>
                </c:pt>
                <c:pt idx="612">
                  <c:v>44463</c:v>
                </c:pt>
                <c:pt idx="613">
                  <c:v>44464</c:v>
                </c:pt>
                <c:pt idx="614">
                  <c:v>44465</c:v>
                </c:pt>
                <c:pt idx="615">
                  <c:v>44466</c:v>
                </c:pt>
                <c:pt idx="616">
                  <c:v>44467</c:v>
                </c:pt>
                <c:pt idx="617">
                  <c:v>44468</c:v>
                </c:pt>
                <c:pt idx="618">
                  <c:v>44469</c:v>
                </c:pt>
                <c:pt idx="619">
                  <c:v>44470</c:v>
                </c:pt>
                <c:pt idx="620">
                  <c:v>44471</c:v>
                </c:pt>
                <c:pt idx="621">
                  <c:v>44472</c:v>
                </c:pt>
                <c:pt idx="622">
                  <c:v>44473</c:v>
                </c:pt>
                <c:pt idx="623">
                  <c:v>44474</c:v>
                </c:pt>
                <c:pt idx="624">
                  <c:v>44475</c:v>
                </c:pt>
                <c:pt idx="625">
                  <c:v>44476</c:v>
                </c:pt>
                <c:pt idx="626">
                  <c:v>44477</c:v>
                </c:pt>
                <c:pt idx="627">
                  <c:v>44478</c:v>
                </c:pt>
                <c:pt idx="628">
                  <c:v>44479</c:v>
                </c:pt>
                <c:pt idx="629">
                  <c:v>44480</c:v>
                </c:pt>
                <c:pt idx="630">
                  <c:v>44481</c:v>
                </c:pt>
                <c:pt idx="631">
                  <c:v>44482</c:v>
                </c:pt>
                <c:pt idx="632">
                  <c:v>44483</c:v>
                </c:pt>
                <c:pt idx="633">
                  <c:v>44484</c:v>
                </c:pt>
                <c:pt idx="634">
                  <c:v>44485</c:v>
                </c:pt>
                <c:pt idx="635">
                  <c:v>44486</c:v>
                </c:pt>
                <c:pt idx="636">
                  <c:v>44487</c:v>
                </c:pt>
                <c:pt idx="637">
                  <c:v>44488</c:v>
                </c:pt>
                <c:pt idx="638">
                  <c:v>44489</c:v>
                </c:pt>
                <c:pt idx="639">
                  <c:v>44490</c:v>
                </c:pt>
                <c:pt idx="640">
                  <c:v>44491</c:v>
                </c:pt>
                <c:pt idx="641">
                  <c:v>44492</c:v>
                </c:pt>
                <c:pt idx="642">
                  <c:v>44493</c:v>
                </c:pt>
                <c:pt idx="643">
                  <c:v>44494</c:v>
                </c:pt>
                <c:pt idx="644">
                  <c:v>44495</c:v>
                </c:pt>
                <c:pt idx="645">
                  <c:v>44496</c:v>
                </c:pt>
                <c:pt idx="646">
                  <c:v>44497</c:v>
                </c:pt>
                <c:pt idx="647">
                  <c:v>44498</c:v>
                </c:pt>
                <c:pt idx="648">
                  <c:v>44499</c:v>
                </c:pt>
                <c:pt idx="649">
                  <c:v>44500</c:v>
                </c:pt>
                <c:pt idx="650">
                  <c:v>44501</c:v>
                </c:pt>
                <c:pt idx="651">
                  <c:v>44502</c:v>
                </c:pt>
                <c:pt idx="652">
                  <c:v>44503</c:v>
                </c:pt>
                <c:pt idx="653">
                  <c:v>44504</c:v>
                </c:pt>
                <c:pt idx="654">
                  <c:v>44505</c:v>
                </c:pt>
                <c:pt idx="655">
                  <c:v>44506</c:v>
                </c:pt>
                <c:pt idx="656">
                  <c:v>44507</c:v>
                </c:pt>
                <c:pt idx="657">
                  <c:v>44508</c:v>
                </c:pt>
                <c:pt idx="658">
                  <c:v>44509</c:v>
                </c:pt>
                <c:pt idx="659">
                  <c:v>44510</c:v>
                </c:pt>
                <c:pt idx="660">
                  <c:v>44511</c:v>
                </c:pt>
                <c:pt idx="661">
                  <c:v>44512</c:v>
                </c:pt>
                <c:pt idx="662">
                  <c:v>44513</c:v>
                </c:pt>
                <c:pt idx="663">
                  <c:v>44514</c:v>
                </c:pt>
                <c:pt idx="664">
                  <c:v>44515</c:v>
                </c:pt>
                <c:pt idx="665">
                  <c:v>44516</c:v>
                </c:pt>
                <c:pt idx="666">
                  <c:v>44517</c:v>
                </c:pt>
                <c:pt idx="667">
                  <c:v>44518</c:v>
                </c:pt>
                <c:pt idx="668">
                  <c:v>44519</c:v>
                </c:pt>
                <c:pt idx="669">
                  <c:v>44520</c:v>
                </c:pt>
                <c:pt idx="670">
                  <c:v>44521</c:v>
                </c:pt>
                <c:pt idx="671">
                  <c:v>44522</c:v>
                </c:pt>
                <c:pt idx="672">
                  <c:v>44523</c:v>
                </c:pt>
                <c:pt idx="673">
                  <c:v>44524</c:v>
                </c:pt>
                <c:pt idx="674">
                  <c:v>44525</c:v>
                </c:pt>
                <c:pt idx="675">
                  <c:v>44526</c:v>
                </c:pt>
                <c:pt idx="676">
                  <c:v>44527</c:v>
                </c:pt>
                <c:pt idx="677">
                  <c:v>44528</c:v>
                </c:pt>
                <c:pt idx="678">
                  <c:v>44529</c:v>
                </c:pt>
                <c:pt idx="679">
                  <c:v>44530</c:v>
                </c:pt>
                <c:pt idx="680">
                  <c:v>44531</c:v>
                </c:pt>
                <c:pt idx="681">
                  <c:v>44532</c:v>
                </c:pt>
                <c:pt idx="682">
                  <c:v>44533</c:v>
                </c:pt>
                <c:pt idx="683">
                  <c:v>44534</c:v>
                </c:pt>
                <c:pt idx="684">
                  <c:v>44535</c:v>
                </c:pt>
                <c:pt idx="685">
                  <c:v>44536</c:v>
                </c:pt>
                <c:pt idx="686">
                  <c:v>44537</c:v>
                </c:pt>
                <c:pt idx="687">
                  <c:v>44538</c:v>
                </c:pt>
                <c:pt idx="688">
                  <c:v>44539</c:v>
                </c:pt>
                <c:pt idx="689">
                  <c:v>44540</c:v>
                </c:pt>
                <c:pt idx="690">
                  <c:v>44541</c:v>
                </c:pt>
                <c:pt idx="691">
                  <c:v>44542</c:v>
                </c:pt>
                <c:pt idx="692">
                  <c:v>44543</c:v>
                </c:pt>
                <c:pt idx="693">
                  <c:v>44544</c:v>
                </c:pt>
                <c:pt idx="694">
                  <c:v>44545</c:v>
                </c:pt>
                <c:pt idx="695">
                  <c:v>44546</c:v>
                </c:pt>
                <c:pt idx="696">
                  <c:v>44547</c:v>
                </c:pt>
                <c:pt idx="697">
                  <c:v>44548</c:v>
                </c:pt>
                <c:pt idx="698">
                  <c:v>44549</c:v>
                </c:pt>
                <c:pt idx="699">
                  <c:v>44550</c:v>
                </c:pt>
                <c:pt idx="700">
                  <c:v>44551</c:v>
                </c:pt>
                <c:pt idx="701">
                  <c:v>44552</c:v>
                </c:pt>
                <c:pt idx="702">
                  <c:v>44553</c:v>
                </c:pt>
                <c:pt idx="703">
                  <c:v>44554</c:v>
                </c:pt>
                <c:pt idx="704">
                  <c:v>44555</c:v>
                </c:pt>
                <c:pt idx="705">
                  <c:v>44556</c:v>
                </c:pt>
                <c:pt idx="706">
                  <c:v>44557</c:v>
                </c:pt>
                <c:pt idx="707">
                  <c:v>44558</c:v>
                </c:pt>
                <c:pt idx="708">
                  <c:v>44559</c:v>
                </c:pt>
                <c:pt idx="709">
                  <c:v>44560</c:v>
                </c:pt>
                <c:pt idx="710">
                  <c:v>44561</c:v>
                </c:pt>
              </c:numCache>
            </c:numRef>
          </c:xVal>
          <c:yVal>
            <c:numRef>
              <c:f>Deutschland!$Y$21:$Y$731</c:f>
              <c:numCache>
                <c:formatCode>General</c:formatCode>
                <c:ptCount val="711"/>
                <c:pt idx="0">
                  <c:v>0</c:v>
                </c:pt>
                <c:pt idx="69" formatCode="0">
                  <c:v>13500</c:v>
                </c:pt>
                <c:pt idx="70" formatCode="0">
                  <c:v>19107.05748948954</c:v>
                </c:pt>
                <c:pt idx="71" formatCode="0">
                  <c:v>24900.29985332556</c:v>
                </c:pt>
                <c:pt idx="72" formatCode="0">
                  <c:v>30885.849535879868</c:v>
                </c:pt>
                <c:pt idx="73" formatCode="0">
                  <c:v>37070.026253720964</c:v>
                </c:pt>
                <c:pt idx="74" formatCode="0">
                  <c:v>43459.353076917047</c:v>
                </c:pt>
                <c:pt idx="75" formatCode="0">
                  <c:v>50060.56267897792</c:v>
                </c:pt>
                <c:pt idx="76" formatCode="0">
                  <c:v>56880.60375889398</c:v>
                </c:pt>
                <c:pt idx="77" formatCode="0">
                  <c:v>63926.647638486087</c:v>
                </c:pt>
                <c:pt idx="78" formatCode="0">
                  <c:v>71206.095038401996</c:v>
                </c:pt>
                <c:pt idx="79" formatCode="0">
                  <c:v>78726.583035991498</c:v>
                </c:pt>
                <c:pt idx="80" formatCode="0">
                  <c:v>86495.9922082017</c:v>
                </c:pt>
                <c:pt idx="81" formatCode="0">
                  <c:v>94522.453962661879</c:v>
                </c:pt>
                <c:pt idx="82" formatCode="0">
                  <c:v>102814.35805978259</c:v>
                </c:pt>
                <c:pt idx="83" formatCode="0">
                  <c:v>111380.36032893075</c:v>
                </c:pt>
                <c:pt idx="84" formatCode="0">
                  <c:v>120229.39058131143</c:v>
                </c:pt>
                <c:pt idx="85" formatCode="0">
                  <c:v>129370.66072229427</c:v>
                </c:pt>
                <c:pt idx="86" formatCode="0">
                  <c:v>138813.67306555761</c:v>
                </c:pt>
                <c:pt idx="87" formatCode="0">
                  <c:v>148568.22885132986</c:v>
                </c:pt>
                <c:pt idx="88" formatCode="0">
                  <c:v>158644.43697093712</c:v>
                </c:pt>
                <c:pt idx="89" formatCode="0">
                  <c:v>169052.72289938323</c:v>
                </c:pt>
                <c:pt idx="90" formatCode="0">
                  <c:v>179803.83783767559</c:v>
                </c:pt>
                <c:pt idx="91" formatCode="0">
                  <c:v>190908.8680661463</c:v>
                </c:pt>
                <c:pt idx="92" formatCode="0">
                  <c:v>202379.24450997968</c:v>
                </c:pt>
                <c:pt idx="93" formatCode="0">
                  <c:v>214226.75251749074</c:v>
                </c:pt>
                <c:pt idx="94" formatCode="0">
                  <c:v>226463.54185159659</c:v>
                </c:pt>
                <c:pt idx="95" formatCode="0">
                  <c:v>239102.13689452145</c:v>
                </c:pt>
                <c:pt idx="96" formatCode="0">
                  <c:v>252155.44706515048</c:v>
                </c:pt>
                <c:pt idx="97" formatCode="0">
                  <c:v>265636.77744813822</c:v>
                </c:pt>
                <c:pt idx="98" formatCode="0">
                  <c:v>279559.83963348006</c:v>
                </c:pt>
                <c:pt idx="99" formatCode="0">
                  <c:v>293938.76276435715</c:v>
                </c:pt>
                <c:pt idx="100" formatCode="0">
                  <c:v>308788.10479083942</c:v>
                </c:pt>
                <c:pt idx="101" formatCode="0">
                  <c:v>324122.86392622255</c:v>
                </c:pt>
                <c:pt idx="102" formatCode="0">
                  <c:v>339958.49030208541</c:v>
                </c:pt>
                <c:pt idx="103" formatCode="0">
                  <c:v>356310.89781742054</c:v>
                </c:pt>
                <c:pt idx="104" formatCode="0">
                  <c:v>373196.47617649374</c:v>
                </c:pt>
                <c:pt idx="105" formatCode="0">
                  <c:v>390632.10310906009</c:v>
                </c:pt>
                <c:pt idx="106" formatCode="0">
                  <c:v>408635.15676581685</c:v>
                </c:pt>
                <c:pt idx="107" formatCode="0">
                  <c:v>427223.52828094095</c:v>
                </c:pt>
                <c:pt idx="108" formatCode="0">
                  <c:v>446415.63449241983</c:v>
                </c:pt>
                <c:pt idx="109" formatCode="0">
                  <c:v>466230.43080997019</c:v>
                </c:pt>
                <c:pt idx="110" formatCode="0">
                  <c:v>486687.42421892966</c:v>
                </c:pt>
                <c:pt idx="111" formatCode="0">
                  <c:v>507806.68640747276</c:v>
                </c:pt>
                <c:pt idx="112" formatCode="0">
                  <c:v>529608.86700294493</c:v>
                </c:pt>
                <c:pt idx="113" formatCode="0">
                  <c:v>552115.20690178918</c:v>
                </c:pt>
                <c:pt idx="114" formatCode="0">
                  <c:v>575347.55167614529</c:v>
                </c:pt>
                <c:pt idx="115" formatCode="0">
                  <c:v>599328.365038299</c:v>
                </c:pt>
                <c:pt idx="116" formatCode="0">
                  <c:v>624080.74234281678</c:v>
                </c:pt>
                <c:pt idx="117" formatCode="0">
                  <c:v>649628.42410412803</c:v>
                </c:pt>
                <c:pt idx="118" formatCode="0">
                  <c:v>675995.80950563634</c:v>
                </c:pt>
                <c:pt idx="119" formatCode="0">
                  <c:v>703207.9698744223</c:v>
                </c:pt>
                <c:pt idx="120" formatCode="0">
                  <c:v>731290.66209327313</c:v>
                </c:pt>
                <c:pt idx="121" formatCode="0">
                  <c:v>760270.3419200416</c:v>
                </c:pt>
                <c:pt idx="122" formatCode="0">
                  <c:v>790174.17718160863</c:v>
                </c:pt>
                <c:pt idx="123" formatCode="0">
                  <c:v>821030.06080758967</c:v>
                </c:pt>
                <c:pt idx="124" formatCode="0">
                  <c:v>852866.62366615445</c:v>
                </c:pt>
                <c:pt idx="125" formatCode="0">
                  <c:v>885713.24716211879</c:v>
                </c:pt>
                <c:pt idx="126" formatCode="0">
                  <c:v>919600.0755541859</c:v>
                </c:pt>
                <c:pt idx="127" formatCode="0">
                  <c:v>954558.02794580592</c:v>
                </c:pt>
                <c:pt idx="128" formatCode="0">
                  <c:v>990618.80990103667</c:v>
                </c:pt>
                <c:pt idx="129" formatCode="0">
                  <c:v>1027814.9246334943</c:v>
                </c:pt>
                <c:pt idx="130" formatCode="0">
                  <c:v>1066179.6837137062</c:v>
                </c:pt>
                <c:pt idx="131" formatCode="0">
                  <c:v>1105747.217236548</c:v>
                </c:pt>
                <c:pt idx="132" formatCode="0">
                  <c:v>1146552.4833872309</c:v>
                </c:pt>
                <c:pt idx="133" formatCode="0">
                  <c:v>1188631.2773408834</c:v>
                </c:pt>
                <c:pt idx="134" formatCode="0">
                  <c:v>1232020.2394269954</c:v>
                </c:pt>
                <c:pt idx="135" formatCode="0">
                  <c:v>1276756.862486653</c:v>
                </c:pt>
                <c:pt idx="136" formatCode="0">
                  <c:v>1322879.4983464011</c:v>
                </c:pt>
                <c:pt idx="137" formatCode="0">
                  <c:v>1370427.3633291782</c:v>
                </c:pt>
                <c:pt idx="138" formatCode="0">
                  <c:v>1419440.5427187262</c:v>
                </c:pt>
                <c:pt idx="139" formatCode="0">
                  <c:v>1469959.9940899368</c:v>
                </c:pt>
                <c:pt idx="140" formatCode="0">
                  <c:v>1522027.5494140345</c:v>
                </c:pt>
                <c:pt idx="141" formatCode="0">
                  <c:v>1575685.915843192</c:v>
                </c:pt>
                <c:pt idx="142" formatCode="0">
                  <c:v>1630978.6750756251</c:v>
                </c:pt>
                <c:pt idx="143" formatCode="0">
                  <c:v>1687950.2811983607</c:v>
                </c:pt>
                <c:pt idx="144" formatCode="0">
                  <c:v>1746646.0569007855</c:v>
                </c:pt>
                <c:pt idx="145" formatCode="0">
                  <c:v>1807112.1879488509</c:v>
                </c:pt>
                <c:pt idx="146" formatCode="0">
                  <c:v>1869395.7158059012</c:v>
                </c:pt>
                <c:pt idx="147" formatCode="0">
                  <c:v>1933544.5282828505</c:v>
                </c:pt>
                <c:pt idx="148" formatCode="0">
                  <c:v>1999607.3480971609</c:v>
                </c:pt>
                <c:pt idx="149" formatCode="0">
                  <c:v>2067633.7192169733</c:v>
                </c:pt>
                <c:pt idx="150" formatCode="0">
                  <c:v>2137673.9908642345</c:v>
                </c:pt>
                <c:pt idx="151" formatCode="0">
                  <c:v>2209779.2990478287</c:v>
                </c:pt>
                <c:pt idx="152" formatCode="0">
                  <c:v>2284001.5454960698</c:v>
                </c:pt>
                <c:pt idx="153" formatCode="0">
                  <c:v>2360393.3738558344</c:v>
                </c:pt>
                <c:pt idx="154" formatCode="0">
                  <c:v>2439008.143024534</c:v>
                </c:pt>
                <c:pt idx="155" formatCode="0">
                  <c:v>2519899.8974803556</c:v>
                </c:pt>
                <c:pt idx="156" formatCode="0">
                  <c:v>2603123.3344760058</c:v>
                </c:pt>
                <c:pt idx="157" formatCode="0">
                  <c:v>2688733.7679615482</c:v>
                </c:pt>
                <c:pt idx="158" formatCode="0">
                  <c:v>2776787.0891030263</c:v>
                </c:pt>
                <c:pt idx="159" formatCode="0">
                  <c:v>2867339.7232655655</c:v>
                </c:pt>
                <c:pt idx="160" formatCode="0">
                  <c:v>2960448.5833319761</c:v>
                </c:pt>
                <c:pt idx="161" formatCode="0">
                  <c:v>3056171.0192317367</c:v>
                </c:pt>
                <c:pt idx="162" formatCode="0">
                  <c:v>3154564.7635593801</c:v>
                </c:pt>
                <c:pt idx="163" formatCode="0">
                  <c:v>3255687.8731668955</c:v>
                </c:pt>
                <c:pt idx="164" formatCode="0">
                  <c:v>3359598.666621394</c:v>
                </c:pt>
                <c:pt idx="165" formatCode="0">
                  <c:v>3466355.6574265789</c:v>
                </c:pt>
                <c:pt idx="166" formatCode="0">
                  <c:v>3576017.4829157842</c:v>
                </c:pt>
                <c:pt idx="167" formatCode="0">
                  <c:v>3688642.8287342191</c:v>
                </c:pt>
                <c:pt idx="168" formatCode="0">
                  <c:v>3804290.3488394683</c:v>
                </c:pt>
                <c:pt idx="169" formatCode="0">
                  <c:v>3923018.58096225</c:v>
                </c:pt>
                <c:pt idx="170" formatCode="0">
                  <c:v>4044885.8574832771</c:v>
                </c:pt>
                <c:pt idx="171" formatCode="0">
                  <c:v>4169950.211698147</c:v>
                </c:pt>
                <c:pt idx="172" formatCode="0">
                  <c:v>4298269.2794588506</c:v>
                </c:pt>
                <c:pt idx="173" formatCode="0">
                  <c:v>4429900.1961993407</c:v>
                </c:pt>
                <c:pt idx="174" formatCode="0">
                  <c:v>4564899.489372788</c:v>
                </c:pt>
                <c:pt idx="175" formatCode="0">
                  <c:v>4703322.9663495589</c:v>
                </c:pt>
                <c:pt idx="176" formatCode="0">
                  <c:v>4845225.5978482198</c:v>
                </c:pt>
                <c:pt idx="177" formatCode="0">
                  <c:v>4990661.3969966304</c:v>
                </c:pt>
                <c:pt idx="178" formatCode="0">
                  <c:v>5139683.2941458048</c:v>
                </c:pt>
                <c:pt idx="179" formatCode="0">
                  <c:v>5292343.007587187</c:v>
                </c:pt>
                <c:pt idx="180" formatCode="0">
                  <c:v>5448690.9103521351</c:v>
                </c:pt>
                <c:pt idx="181" formatCode="0">
                  <c:v>5608775.893302761</c:v>
                </c:pt>
                <c:pt idx="182" formatCode="0">
                  <c:v>5772645.2247539423</c:v>
                </c:pt>
                <c:pt idx="183" formatCode="0">
                  <c:v>5940344.4068982247</c:v>
                </c:pt>
                <c:pt idx="184" formatCode="0">
                  <c:v>6111917.0293383226</c:v>
                </c:pt>
                <c:pt idx="185" formatCode="0">
                  <c:v>6287404.6200647168</c:v>
                </c:pt>
                <c:pt idx="186" formatCode="0">
                  <c:v>6466846.4942499045</c:v>
                </c:pt>
                <c:pt idx="187" formatCode="0">
                  <c:v>6650279.6012645038</c:v>
                </c:pt>
                <c:pt idx="188" formatCode="0">
                  <c:v>6837738.3703540768</c:v>
                </c:pt>
                <c:pt idx="189" formatCode="0">
                  <c:v>7029254.5554490993</c:v>
                </c:pt>
                <c:pt idx="190" formatCode="0">
                  <c:v>7224857.0796130178</c:v>
                </c:pt>
                <c:pt idx="191" formatCode="0">
                  <c:v>7424571.8796653636</c:v>
                </c:pt>
                <c:pt idx="192" formatCode="0">
                  <c:v>7628421.7515471568</c:v>
                </c:pt>
                <c:pt idx="193" formatCode="0">
                  <c:v>7836426.1970249834</c:v>
                </c:pt>
                <c:pt idx="194" formatCode="0">
                  <c:v>8048601.2723568399</c:v>
                </c:pt>
                <c:pt idx="195" formatCode="0">
                  <c:v>8264959.439567795</c:v>
                </c:pt>
                <c:pt idx="196" formatCode="0">
                  <c:v>8485509.4210052006</c:v>
                </c:pt>
                <c:pt idx="197" formatCode="0">
                  <c:v>8710256.0578624569</c:v>
                </c:pt>
                <c:pt idx="198" formatCode="0">
                  <c:v>8939200.1733757555</c:v>
                </c:pt>
                <c:pt idx="199" formatCode="0">
                  <c:v>9172338.4414102249</c:v>
                </c:pt>
                <c:pt idx="200" formatCode="0">
                  <c:v>9409663.2611597143</c:v>
                </c:pt>
                <c:pt idx="201" formatCode="0">
                  <c:v>9651162.63868808</c:v>
                </c:pt>
                <c:pt idx="202" formatCode="0">
                  <c:v>9896820.0760385711</c:v>
                </c:pt>
                <c:pt idx="203" formatCode="0">
                  <c:v>10146614.468632054</c:v>
                </c:pt>
                <c:pt idx="204" formatCode="0">
                  <c:v>10400520.011663614</c:v>
                </c:pt>
                <c:pt idx="205" formatCode="0">
                  <c:v>10658506.11619084</c:v>
                </c:pt>
                <c:pt idx="206" formatCode="0">
                  <c:v>10920537.335584952</c:v>
                </c:pt>
                <c:pt idx="207" formatCode="0">
                  <c:v>11186573.30298903</c:v>
                </c:pt>
                <c:pt idx="208" formatCode="0">
                  <c:v>11456568.680394486</c:v>
                </c:pt>
                <c:pt idx="209" formatCode="0">
                  <c:v>11730473.119908584</c:v>
                </c:pt>
                <c:pt idx="210" formatCode="0">
                  <c:v>12008231.23774207</c:v>
                </c:pt>
                <c:pt idx="211" formatCode="0">
                  <c:v>12289782.601396844</c:v>
                </c:pt>
                <c:pt idx="212" formatCode="0">
                  <c:v>12575061.730479484</c:v>
                </c:pt>
                <c:pt idx="213" formatCode="0">
                  <c:v>12863998.111507427</c:v>
                </c:pt>
                <c:pt idx="214" formatCode="0">
                  <c:v>13156516.227011191</c:v>
                </c:pt>
                <c:pt idx="215" formatCode="0">
                  <c:v>13452535.599168571</c:v>
                </c:pt>
                <c:pt idx="216" formatCode="0">
                  <c:v>13751970.848135507</c:v>
                </c:pt>
                <c:pt idx="217" formatCode="0">
                  <c:v>14054731.76516421</c:v>
                </c:pt>
                <c:pt idx="218" formatCode="0">
                  <c:v>14360723.400522213</c:v>
                </c:pt>
                <c:pt idx="219" formatCode="0">
                  <c:v>14669846.166147379</c:v>
                </c:pt>
                <c:pt idx="220" formatCode="0">
                  <c:v>14981995.95289376</c:v>
                </c:pt>
                <c:pt idx="221" formatCode="0">
                  <c:v>15297064.262142584</c:v>
                </c:pt>
                <c:pt idx="222" formatCode="0">
                  <c:v>15614938.351471908</c:v>
                </c:pt>
                <c:pt idx="223" formatCode="0">
                  <c:v>15935501.393998649</c:v>
                </c:pt>
                <c:pt idx="224" formatCode="0">
                  <c:v>16258632.650928302</c:v>
                </c:pt>
                <c:pt idx="225" formatCode="0">
                  <c:v>16584207.656771354</c:v>
                </c:pt>
                <c:pt idx="226" formatCode="0">
                  <c:v>16912098.416612152</c:v>
                </c:pt>
                <c:pt idx="227" formatCode="0">
                  <c:v>17242173.614746034</c:v>
                </c:pt>
                <c:pt idx="228" formatCode="0">
                  <c:v>17574298.833935004</c:v>
                </c:pt>
                <c:pt idx="229" formatCode="0">
                  <c:v>17908336.784471456</c:v>
                </c:pt>
                <c:pt idx="230" formatCode="0">
                  <c:v>18244147.542183746</c:v>
                </c:pt>
                <c:pt idx="231" formatCode="0">
                  <c:v>18581588.794468015</c:v>
                </c:pt>
                <c:pt idx="232" formatCode="0">
                  <c:v>18920516.093387146</c:v>
                </c:pt>
                <c:pt idx="233" formatCode="0">
                  <c:v>19260783.11484094</c:v>
                </c:pt>
                <c:pt idx="234" formatCode="0">
                  <c:v>19602241.922782067</c:v>
                </c:pt>
                <c:pt idx="235" formatCode="0">
                  <c:v>19944743.237429265</c:v>
                </c:pt>
                <c:pt idx="236" formatCode="0">
                  <c:v>20288136.706414387</c:v>
                </c:pt>
                <c:pt idx="237" formatCode="0">
                  <c:v>20632271.177791577</c:v>
                </c:pt>
                <c:pt idx="238" formatCode="0">
                  <c:v>20976994.973836254</c:v>
                </c:pt>
                <c:pt idx="239" formatCode="0">
                  <c:v>21322156.164568413</c:v>
                </c:pt>
                <c:pt idx="240" formatCode="0">
                  <c:v>21667602.839948133</c:v>
                </c:pt>
                <c:pt idx="241" formatCode="0">
                  <c:v>22013183.379711978</c:v>
                </c:pt>
                <c:pt idx="242" formatCode="0">
                  <c:v>22358746.71984598</c:v>
                </c:pt>
                <c:pt idx="243" formatCode="0">
                  <c:v>22704142.614724085</c:v>
                </c:pt>
                <c:pt idx="244" formatCode="0">
                  <c:v>23049221.893980216</c:v>
                </c:pt>
                <c:pt idx="245" formatCode="0">
                  <c:v>23393836.713226195</c:v>
                </c:pt>
                <c:pt idx="246" formatCode="0">
                  <c:v>23737840.797777064</c:v>
                </c:pt>
                <c:pt idx="247" formatCode="0">
                  <c:v>24081089.678598657</c:v>
                </c:pt>
                <c:pt idx="248" formatCode="0">
                  <c:v>24423440.919749472</c:v>
                </c:pt>
                <c:pt idx="249" formatCode="0">
                  <c:v>24764754.336648881</c:v>
                </c:pt>
                <c:pt idx="250" formatCode="0">
                  <c:v>25104892.204566576</c:v>
                </c:pt>
                <c:pt idx="251" formatCode="0">
                  <c:v>25443719.456792794</c:v>
                </c:pt>
                <c:pt idx="252" formatCode="0">
                  <c:v>25781103.872014608</c:v>
                </c:pt>
                <c:pt idx="253" formatCode="0">
                  <c:v>26116916.250490613</c:v>
                </c:pt>
                <c:pt idx="254" formatCode="0">
                  <c:v>26451030.578682948</c:v>
                </c:pt>
                <c:pt idx="255" formatCode="0">
                  <c:v>26783324.182072356</c:v>
                </c:pt>
                <c:pt idx="256" formatCode="0">
                  <c:v>27113677.865947716</c:v>
                </c:pt>
                <c:pt idx="257" formatCode="0">
                  <c:v>27441976.044025816</c:v>
                </c:pt>
                <c:pt idx="258" formatCode="0">
                  <c:v>27768106.854819916</c:v>
                </c:pt>
                <c:pt idx="259" formatCode="0">
                  <c:v>28091962.265736111</c:v>
                </c:pt>
                <c:pt idx="260" formatCode="0">
                  <c:v>28413438.16493459</c:v>
                </c:pt>
                <c:pt idx="261" formatCode="0">
                  <c:v>28732434.441048041</c:v>
                </c:pt>
                <c:pt idx="262" formatCode="0">
                  <c:v>29048855.050901648</c:v>
                </c:pt>
                <c:pt idx="263" formatCode="0">
                  <c:v>29362608.075427882</c:v>
                </c:pt>
                <c:pt idx="264" formatCode="0">
                  <c:v>29673605.764014732</c:v>
                </c:pt>
                <c:pt idx="265" formatCode="0">
                  <c:v>29981764.567567535</c:v>
                </c:pt>
                <c:pt idx="266" formatCode="0">
                  <c:v>30287005.160602793</c:v>
                </c:pt>
                <c:pt idx="267" formatCode="0">
                  <c:v>30589252.45272639</c:v>
                </c:pt>
                <c:pt idx="268" formatCode="0">
                  <c:v>30888435.589879055</c:v>
                </c:pt>
                <c:pt idx="269" formatCode="0">
                  <c:v>31184487.945758577</c:v>
                </c:pt>
                <c:pt idx="270" formatCode="0">
                  <c:v>31477347.103851121</c:v>
                </c:pt>
                <c:pt idx="271" formatCode="0">
                  <c:v>31766954.830523133</c:v>
                </c:pt>
                <c:pt idx="272" formatCode="0">
                  <c:v>32053257.039641056</c:v>
                </c:pt>
                <c:pt idx="273" formatCode="0">
                  <c:v>32336203.749198131</c:v>
                </c:pt>
                <c:pt idx="274" formatCode="0">
                  <c:v>32615749.030436549</c:v>
                </c:pt>
                <c:pt idx="275" formatCode="0">
                  <c:v>32891850.949958913</c:v>
                </c:pt>
                <c:pt idx="276" formatCode="0">
                  <c:v>33164471.505325649</c:v>
                </c:pt>
                <c:pt idx="277" formatCode="0">
                  <c:v>33433576.554635212</c:v>
                </c:pt>
                <c:pt idx="278" formatCode="0">
                  <c:v>33699135.740580983</c:v>
                </c:pt>
                <c:pt idx="279" formatCode="0">
                  <c:v>33961122.409474149</c:v>
                </c:pt>
                <c:pt idx="280" formatCode="0">
                  <c:v>34219513.525714286</c:v>
                </c:pt>
                <c:pt idx="281" formatCode="0">
                  <c:v>34474289.582180485</c:v>
                </c:pt>
                <c:pt idx="282" formatCode="0">
                  <c:v>34725434.507004708</c:v>
                </c:pt>
                <c:pt idx="283" formatCode="0">
                  <c:v>34972935.567176521</c:v>
                </c:pt>
                <c:pt idx="284" formatCode="0">
                  <c:v>35216783.269414589</c:v>
                </c:pt>
                <c:pt idx="285" formatCode="0">
                  <c:v>35456971.258724935</c:v>
                </c:pt>
                <c:pt idx="286" formatCode="0">
                  <c:v>35693496.215049945</c:v>
                </c:pt>
                <c:pt idx="287" formatCode="0">
                  <c:v>35926357.748395033</c:v>
                </c:pt>
                <c:pt idx="288" formatCode="0">
                  <c:v>36155558.292802289</c:v>
                </c:pt>
                <c:pt idx="289" formatCode="0">
                  <c:v>36381102.999522097</c:v>
                </c:pt>
                <c:pt idx="290" formatCode="0">
                  <c:v>36602999.629715234</c:v>
                </c:pt>
                <c:pt idx="291" formatCode="0">
                  <c:v>36821258.446999103</c:v>
                </c:pt>
                <c:pt idx="292" formatCode="0">
                  <c:v>37035892.110132828</c:v>
                </c:pt>
                <c:pt idx="293" formatCode="0">
                  <c:v>37246915.566117086</c:v>
                </c:pt>
                <c:pt idx="294" formatCode="0">
                  <c:v>37454345.943965591</c:v>
                </c:pt>
                <c:pt idx="295" formatCode="0">
                  <c:v>37658202.449386798</c:v>
                </c:pt>
                <c:pt idx="296" formatCode="0">
                  <c:v>37858506.260595754</c:v>
                </c:pt>
                <c:pt idx="297" formatCode="0">
                  <c:v>38055280.425458476</c:v>
                </c:pt>
                <c:pt idx="298" formatCode="0">
                  <c:v>38248549.760153383</c:v>
                </c:pt>
                <c:pt idx="299" formatCode="0">
                  <c:v>38438340.749517575</c:v>
                </c:pt>
                <c:pt idx="300" formatCode="0">
                  <c:v>38624681.449229114</c:v>
                </c:pt>
                <c:pt idx="301" formatCode="0">
                  <c:v>38807601.389960729</c:v>
                </c:pt>
                <c:pt idx="302" formatCode="0">
                  <c:v>38987131.483624958</c:v>
                </c:pt>
                <c:pt idx="303" formatCode="0">
                  <c:v>39163303.931816265</c:v>
                </c:pt>
                <c:pt idx="304" formatCode="0">
                  <c:v>39336152.136541724</c:v>
                </c:pt>
                <c:pt idx="305" formatCode="0">
                  <c:v>39505710.613318481</c:v>
                </c:pt>
                <c:pt idx="306" formatCode="0">
                  <c:v>39672014.906703688</c:v>
                </c:pt>
                <c:pt idx="307" formatCode="0">
                  <c:v>39835101.508310877</c:v>
                </c:pt>
                <c:pt idx="308" formatCode="0">
                  <c:v>39995007.777355216</c:v>
                </c:pt>
                <c:pt idx="309" formatCode="0">
                  <c:v>40151771.863760009</c:v>
                </c:pt>
                <c:pt idx="310" formatCode="0">
                  <c:v>40305432.633846536</c:v>
                </c:pt>
                <c:pt idx="311" formatCode="0">
                  <c:v>40456029.598620601</c:v>
                </c:pt>
                <c:pt idx="312" formatCode="0">
                  <c:v>40603602.844660297</c:v>
                </c:pt>
                <c:pt idx="313" formatCode="0">
                  <c:v>40748192.967601843</c:v>
                </c:pt>
                <c:pt idx="314" formatCode="0">
                  <c:v>40889841.008213125</c:v>
                </c:pt>
                <c:pt idx="315" formatCode="0">
                  <c:v>41028588.391037665</c:v>
                </c:pt>
                <c:pt idx="316" formatCode="0">
                  <c:v>41164476.865586028</c:v>
                </c:pt>
                <c:pt idx="317" formatCode="0">
                  <c:v>41297548.450045876</c:v>
                </c:pt>
                <c:pt idx="318" formatCode="0">
                  <c:v>41427845.377477065</c:v>
                </c:pt>
                <c:pt idx="319" formatCode="0">
                  <c:v>41555410.044453487</c:v>
                </c:pt>
                <c:pt idx="320" formatCode="0">
                  <c:v>41680284.96210973</c:v>
                </c:pt>
                <c:pt idx="321" formatCode="0">
                  <c:v>41802512.709546588</c:v>
                </c:pt>
                <c:pt idx="322" formatCode="0">
                  <c:v>41922135.889546819</c:v>
                </c:pt>
                <c:pt idx="323" formatCode="0">
                  <c:v>42039197.08654952</c:v>
                </c:pt>
                <c:pt idx="324" formatCode="0">
                  <c:v>42153738.826829262</c:v>
                </c:pt>
                <c:pt idx="325" formatCode="0">
                  <c:v>42265803.540824272</c:v>
                </c:pt>
                <c:pt idx="326" formatCode="0">
                  <c:v>42375433.527556144</c:v>
                </c:pt>
                <c:pt idx="327" formatCode="0">
                  <c:v>42482670.921082325</c:v>
                </c:pt>
                <c:pt idx="328" formatCode="0">
                  <c:v>42587557.658921748</c:v>
                </c:pt>
                <c:pt idx="329" formatCode="0">
                  <c:v>42690135.452392876</c:v>
                </c:pt>
                <c:pt idx="330" formatCode="0">
                  <c:v>42790445.758803353</c:v>
                </c:pt>
                <c:pt idx="331" formatCode="0">
                  <c:v>42888529.755429827</c:v>
                </c:pt>
                <c:pt idx="332" formatCode="0">
                  <c:v>42984428.315226674</c:v>
                </c:pt>
                <c:pt idx="333" formatCode="0">
                  <c:v>43078181.984202325</c:v>
                </c:pt>
                <c:pt idx="334" formatCode="0">
                  <c:v>43169830.960402362</c:v>
                </c:pt>
                <c:pt idx="335" formatCode="0">
                  <c:v>43259415.074438907</c:v>
                </c:pt>
                <c:pt idx="336" formatCode="0">
                  <c:v>43346973.771506399</c:v>
                </c:pt>
                <c:pt idx="337" formatCode="0">
                  <c:v>43432546.094824754</c:v>
                </c:pt>
                <c:pt idx="338" formatCode="0">
                  <c:v>43516170.670451574</c:v>
                </c:pt>
                <c:pt idx="339" formatCode="0">
                  <c:v>43597885.69340615</c:v>
                </c:pt>
                <c:pt idx="340" formatCode="0">
                  <c:v>43677728.915048957</c:v>
                </c:pt>
                <c:pt idx="341" formatCode="0">
                  <c:v>43755737.631661572</c:v>
                </c:pt>
                <c:pt idx="342" formatCode="0">
                  <c:v>43831948.674172953</c:v>
                </c:pt>
                <c:pt idx="343" formatCode="0">
                  <c:v>43906398.398979478</c:v>
                </c:pt>
                <c:pt idx="344" formatCode="0">
                  <c:v>43979122.679807298</c:v>
                </c:pt>
                <c:pt idx="345" formatCode="0">
                  <c:v>44050156.900566839</c:v>
                </c:pt>
                <c:pt idx="346" formatCode="0">
                  <c:v>44119535.949150912</c:v>
                </c:pt>
                <c:pt idx="347" formatCode="0">
                  <c:v>44187294.2121289</c:v>
                </c:pt>
                <c:pt idx="348" formatCode="0">
                  <c:v>44253465.570291258</c:v>
                </c:pt>
                <c:pt idx="349" formatCode="0">
                  <c:v>44318083.394999698</c:v>
                </c:pt>
                <c:pt idx="350" formatCode="0">
                  <c:v>44381180.545300111</c:v>
                </c:pt>
                <c:pt idx="351" formatCode="0">
                  <c:v>44442789.365756422</c:v>
                </c:pt>
                <c:pt idx="352" formatCode="0">
                  <c:v>44502941.684965253</c:v>
                </c:pt>
                <c:pt idx="353" formatCode="0">
                  <c:v>44561668.814712517</c:v>
                </c:pt>
                <c:pt idx="354" formatCode="0">
                  <c:v>44619001.549734548</c:v>
                </c:pt>
                <c:pt idx="355" formatCode="0">
                  <c:v>44674970.168047704</c:v>
                </c:pt>
                <c:pt idx="356" formatCode="0">
                  <c:v>44729604.431811795</c:v>
                </c:pt>
                <c:pt idx="357" formatCode="0">
                  <c:v>44782933.588694006</c:v>
                </c:pt>
                <c:pt idx="358" formatCode="0">
                  <c:v>44834986.373701371</c:v>
                </c:pt>
                <c:pt idx="359" formatCode="0">
                  <c:v>44885791.011451013</c:v>
                </c:pt>
                <c:pt idx="360" formatCode="0">
                  <c:v>44935375.218848802</c:v>
                </c:pt>
                <c:pt idx="361" formatCode="0">
                  <c:v>44983766.208148263</c:v>
                </c:pt>
                <c:pt idx="362" formatCode="0">
                  <c:v>45030990.690362737</c:v>
                </c:pt>
                <c:pt idx="363" formatCode="0">
                  <c:v>45077074.879005045</c:v>
                </c:pt>
                <c:pt idx="364" formatCode="0">
                  <c:v>45122044.49413003</c:v>
                </c:pt>
                <c:pt idx="365" formatCode="0">
                  <c:v>45165924.766656518</c:v>
                </c:pt>
                <c:pt idx="366" formatCode="0">
                  <c:v>45208740.4429463</c:v>
                </c:pt>
                <c:pt idx="367" formatCode="0">
                  <c:v>45250515.789618701</c:v>
                </c:pt>
                <c:pt idx="368" formatCode="0">
                  <c:v>45291274.598580584</c:v>
                </c:pt>
                <c:pt idx="369" formatCode="0">
                  <c:v>45331040.192252316</c:v>
                </c:pt>
                <c:pt idx="370" formatCode="0">
                  <c:v>45369835.428971425</c:v>
                </c:pt>
                <c:pt idx="371" formatCode="0">
                  <c:v>45407682.708556503</c:v>
                </c:pt>
                <c:pt idx="372" formatCode="0">
                  <c:v>45444603.97801476</c:v>
                </c:pt>
                <c:pt idx="373" formatCode="0">
                  <c:v>45480620.737377666</c:v>
                </c:pt>
                <c:pt idx="374" formatCode="0">
                  <c:v>45515754.045649707</c:v>
                </c:pt>
                <c:pt idx="375" formatCode="0">
                  <c:v>45550024.526856393</c:v>
                </c:pt>
                <c:pt idx="376" formatCode="0">
                  <c:v>45583452.376177989</c:v>
                </c:pt>
                <c:pt idx="377" formatCode="0">
                  <c:v>45616057.366156742</c:v>
                </c:pt>
                <c:pt idx="378" formatCode="0">
                  <c:v>45647858.852965556</c:v>
                </c:pt>
                <c:pt idx="379" formatCode="0">
                  <c:v>45678875.782727085</c:v>
                </c:pt>
                <c:pt idx="380" formatCode="0">
                  <c:v>45709126.697872706</c:v>
                </c:pt>
                <c:pt idx="381" formatCode="0">
                  <c:v>45738629.743531629</c:v>
                </c:pt>
                <c:pt idx="382" formatCode="0">
                  <c:v>45767402.673940726</c:v>
                </c:pt>
                <c:pt idx="383" formatCode="0">
                  <c:v>45795462.858866498</c:v>
                </c:pt>
                <c:pt idx="384" formatCode="0">
                  <c:v>45822827.290031098</c:v>
                </c:pt>
                <c:pt idx="385" formatCode="0">
                  <c:v>45849512.587534659</c:v>
                </c:pt>
                <c:pt idx="386" formatCode="0">
                  <c:v>45875535.006266899</c:v>
                </c:pt>
                <c:pt idx="387" formatCode="0">
                  <c:v>45900910.442301407</c:v>
                </c:pt>
                <c:pt idx="388" formatCode="0">
                  <c:v>45925654.439266369</c:v>
                </c:pt>
                <c:pt idx="389" formatCode="0">
                  <c:v>45949782.194686025</c:v>
                </c:pt>
                <c:pt idx="390" formatCode="0">
                  <c:v>45973308.566287503</c:v>
                </c:pt>
                <c:pt idx="391" formatCode="0">
                  <c:v>45996248.078268096</c:v>
                </c:pt>
                <c:pt idx="392" formatCode="0">
                  <c:v>46018614.927518487</c:v>
                </c:pt>
                <c:pt idx="393" formatCode="0">
                  <c:v>46040422.9897976</c:v>
                </c:pt>
                <c:pt idx="394" formatCode="0">
                  <c:v>46061685.825855285</c:v>
                </c:pt>
                <c:pt idx="395" formatCode="0">
                  <c:v>46082416.687499225</c:v>
                </c:pt>
                <c:pt idx="396" formatCode="0">
                  <c:v>46102628.52360291</c:v>
                </c:pt>
                <c:pt idx="397" formatCode="0">
                  <c:v>46122333.986051597</c:v>
                </c:pt>
                <c:pt idx="398" formatCode="0">
                  <c:v>46141545.435623638</c:v>
                </c:pt>
                <c:pt idx="399" formatCode="0">
                  <c:v>46160274.947804742</c:v>
                </c:pt>
                <c:pt idx="400" formatCode="0">
                  <c:v>46178534.318532951</c:v>
                </c:pt>
                <c:pt idx="401" formatCode="0">
                  <c:v>46196335.069872364</c:v>
                </c:pt>
                <c:pt idx="402" formatCode="0">
                  <c:v>46213688.455613896</c:v>
                </c:pt>
                <c:pt idx="403" formatCode="0">
                  <c:v>46230605.466801539</c:v>
                </c:pt>
                <c:pt idx="404" formatCode="0">
                  <c:v>46247096.837182686</c:v>
                </c:pt>
                <c:pt idx="405" formatCode="0">
                  <c:v>46263173.048581511</c:v>
                </c:pt>
                <c:pt idx="406" formatCode="0">
                  <c:v>46278844.33619424</c:v>
                </c:pt>
                <c:pt idx="407" formatCode="0">
                  <c:v>46294120.69380556</c:v>
                </c:pt>
                <c:pt idx="408" formatCode="0">
                  <c:v>46309011.878925547</c:v>
                </c:pt>
                <c:pt idx="409" formatCode="0">
                  <c:v>46323527.417846441</c:v>
                </c:pt>
                <c:pt idx="410" formatCode="0">
                  <c:v>46337676.610618897</c:v>
                </c:pt>
                <c:pt idx="411" formatCode="0">
                  <c:v>46351468.535947479</c:v>
                </c:pt>
                <c:pt idx="412" formatCode="0">
                  <c:v>46364912.056005195</c:v>
                </c:pt>
                <c:pt idx="413" formatCode="0">
                  <c:v>46378015.821166947</c:v>
                </c:pt>
                <c:pt idx="414" formatCode="0">
                  <c:v>46390788.274662055</c:v>
                </c:pt>
                <c:pt idx="415" formatCode="0">
                  <c:v>46403237.65714588</c:v>
                </c:pt>
                <c:pt idx="416" formatCode="0">
                  <c:v>46415372.01119078</c:v>
                </c:pt>
                <c:pt idx="417" formatCode="0">
                  <c:v>46427199.185696803</c:v>
                </c:pt>
                <c:pt idx="418" formatCode="0">
                  <c:v>46438726.840222329</c:v>
                </c:pt>
                <c:pt idx="419" formatCode="0">
                  <c:v>46449962.449235223</c:v>
                </c:pt>
                <c:pt idx="420" formatCode="0">
                  <c:v>46460913.306284986</c:v>
                </c:pt>
                <c:pt idx="421" formatCode="0">
                  <c:v>46471586.528096415</c:v>
                </c:pt>
                <c:pt idx="422" formatCode="0">
                  <c:v>46481989.058585465</c:v>
                </c:pt>
                <c:pt idx="423" formatCode="0">
                  <c:v>46492127.672797963</c:v>
                </c:pt>
                <c:pt idx="424" formatCode="0">
                  <c:v>46502008.980771899</c:v>
                </c:pt>
                <c:pt idx="425" formatCode="0">
                  <c:v>46511639.431323938</c:v>
                </c:pt>
                <c:pt idx="426" formatCode="0">
                  <c:v>46521025.315761216</c:v>
                </c:pt>
                <c:pt idx="427" formatCode="0">
                  <c:v>46530172.771518938</c:v>
                </c:pt>
                <c:pt idx="428" formatCode="0">
                  <c:v>46539087.785724863</c:v>
                </c:pt>
                <c:pt idx="429" formatCode="0">
                  <c:v>46547776.198691502</c:v>
                </c:pt>
                <c:pt idx="430" formatCode="0">
                  <c:v>46556243.70733685</c:v>
                </c:pt>
                <c:pt idx="431" formatCode="0">
                  <c:v>46564495.868534796</c:v>
                </c:pt>
                <c:pt idx="432" formatCode="0">
                  <c:v>46572538.102395914</c:v>
                </c:pt>
                <c:pt idx="433" formatCode="0">
                  <c:v>46580375.695479803</c:v>
                </c:pt>
                <c:pt idx="434" formatCode="0">
                  <c:v>46588013.803939894</c:v>
                </c:pt>
                <c:pt idx="435" formatCode="0">
                  <c:v>46595457.456601657</c:v>
                </c:pt>
                <c:pt idx="436" formatCode="0">
                  <c:v>46602711.557975367</c:v>
                </c:pt>
                <c:pt idx="437" formatCode="0">
                  <c:v>46609780.89120429</c:v>
                </c:pt>
                <c:pt idx="438" formatCode="0">
                  <c:v>46616670.12094938</c:v>
                </c:pt>
                <c:pt idx="439" formatCode="0">
                  <c:v>46623383.796211563</c:v>
                </c:pt>
                <c:pt idx="440" formatCode="0">
                  <c:v>46629926.353092521</c:v>
                </c:pt>
                <c:pt idx="441" formatCode="0">
                  <c:v>46636302.117495112</c:v>
                </c:pt>
                <c:pt idx="442" formatCode="0">
                  <c:v>46642515.307764381</c:v>
                </c:pt>
                <c:pt idx="443" formatCode="0">
                  <c:v>46648570.037270293</c:v>
                </c:pt>
                <c:pt idx="444" formatCode="0">
                  <c:v>46654470.316933081</c:v>
                </c:pt>
                <c:pt idx="445" formatCode="0">
                  <c:v>46660220.057692327</c:v>
                </c:pt>
                <c:pt idx="446" formatCode="0">
                  <c:v>46665823.072920807</c:v>
                </c:pt>
                <c:pt idx="447" formatCode="0">
                  <c:v>46671283.080784023</c:v>
                </c:pt>
                <c:pt idx="448" formatCode="0">
                  <c:v>46676603.706546538</c:v>
                </c:pt>
                <c:pt idx="449" formatCode="0">
                  <c:v>46681788.484826021</c:v>
                </c:pt>
                <c:pt idx="450" formatCode="0">
                  <c:v>46686840.861796089</c:v>
                </c:pt>
                <c:pt idx="451" formatCode="0">
                  <c:v>46691764.197338842</c:v>
                </c:pt>
                <c:pt idx="452" formatCode="0">
                  <c:v>46696561.767148115</c:v>
                </c:pt>
                <c:pt idx="453" formatCode="0">
                  <c:v>46701236.764784433</c:v>
                </c:pt>
                <c:pt idx="454" formatCode="0">
                  <c:v>46705792.303682603</c:v>
                </c:pt>
                <c:pt idx="455" formatCode="0">
                  <c:v>46710231.419112809</c:v>
                </c:pt>
                <c:pt idx="456" formatCode="0">
                  <c:v>46714557.070096329</c:v>
                </c:pt>
                <c:pt idx="457" formatCode="0">
                  <c:v>46718772.141276598</c:v>
                </c:pt>
                <c:pt idx="458" formatCode="0">
                  <c:v>46722879.444746725</c:v>
                </c:pt>
                <c:pt idx="459" formatCode="0">
                  <c:v>46726881.721834153</c:v>
                </c:pt>
                <c:pt idx="460" formatCode="0">
                  <c:v>46730781.644843511</c:v>
                </c:pt>
                <c:pt idx="461" formatCode="0">
                  <c:v>46734581.818758503</c:v>
                </c:pt>
                <c:pt idx="462" formatCode="0">
                  <c:v>46738284.782903641</c:v>
                </c:pt>
                <c:pt idx="463" formatCode="0">
                  <c:v>46741893.012566723</c:v>
                </c:pt>
                <c:pt idx="464" formatCode="0">
                  <c:v>46745408.920582853</c:v>
                </c:pt>
                <c:pt idx="465" formatCode="0">
                  <c:v>46748834.858880915</c:v>
                </c:pt>
                <c:pt idx="466" formatCode="0">
                  <c:v>46752173.119993135</c:v>
                </c:pt>
                <c:pt idx="467" formatCode="0">
                  <c:v>46755425.938528806</c:v>
                </c:pt>
                <c:pt idx="468" formatCode="0">
                  <c:v>46758595.492612652</c:v>
                </c:pt>
                <c:pt idx="469" formatCode="0">
                  <c:v>46761683.905288793</c:v>
                </c:pt>
                <c:pt idx="470" formatCode="0">
                  <c:v>46764693.245891109</c:v>
                </c:pt>
                <c:pt idx="471" formatCode="0">
                  <c:v>46767625.531380527</c:v>
                </c:pt>
                <c:pt idx="472" formatCode="0">
                  <c:v>46770482.72765021</c:v>
                </c:pt>
                <c:pt idx="473" formatCode="0">
                  <c:v>46773266.750799216</c:v>
                </c:pt>
                <c:pt idx="474" formatCode="0">
                  <c:v>46775979.468375385</c:v>
                </c:pt>
                <c:pt idx="475" formatCode="0">
                  <c:v>46778622.700588129</c:v>
                </c:pt>
                <c:pt idx="476" formatCode="0">
                  <c:v>46781198.221491814</c:v>
                </c:pt>
                <c:pt idx="477" formatCode="0">
                  <c:v>46783707.760140434</c:v>
                </c:pt>
                <c:pt idx="478" formatCode="0">
                  <c:v>46786153.001714185</c:v>
                </c:pt>
                <c:pt idx="479" formatCode="0">
                  <c:v>46788535.588618524</c:v>
                </c:pt>
                <c:pt idx="480" formatCode="0">
                  <c:v>46790857.12155655</c:v>
                </c:pt>
                <c:pt idx="481" formatCode="0">
                  <c:v>46793119.160575084</c:v>
                </c:pt>
                <c:pt idx="482" formatCode="0">
                  <c:v>46795323.226085179</c:v>
                </c:pt>
                <c:pt idx="483" formatCode="0">
                  <c:v>46797470.799857639</c:v>
                </c:pt>
                <c:pt idx="484" formatCode="0">
                  <c:v>46799563.325994164</c:v>
                </c:pt>
                <c:pt idx="485" formatCode="0">
                  <c:v>46801602.21187453</c:v>
                </c:pt>
                <c:pt idx="486" formatCode="0">
                  <c:v>46803588.829080611</c:v>
                </c:pt>
                <c:pt idx="487" formatCode="0">
                  <c:v>46805524.51429756</c:v>
                </c:pt>
                <c:pt idx="488" formatCode="0">
                  <c:v>46807410.570192821</c:v>
                </c:pt>
                <c:pt idx="489" formatCode="0">
                  <c:v>46809248.266273417</c:v>
                </c:pt>
                <c:pt idx="490" formatCode="0">
                  <c:v>46811038.839722104</c:v>
                </c:pt>
                <c:pt idx="491" formatCode="0">
                  <c:v>46812783.49621284</c:v>
                </c:pt>
                <c:pt idx="492" formatCode="0">
                  <c:v>46814483.410706013</c:v>
                </c:pt>
                <c:pt idx="493" formatCode="0">
                  <c:v>46816139.728224054</c:v>
                </c:pt>
                <c:pt idx="494" formatCode="0">
                  <c:v>46817753.564607732</c:v>
                </c:pt>
                <c:pt idx="495" formatCode="0">
                  <c:v>46819326.007253714</c:v>
                </c:pt>
                <c:pt idx="496" formatCode="0">
                  <c:v>46820858.115833804</c:v>
                </c:pt>
                <c:pt idx="497" formatCode="0">
                  <c:v>46822350.922996268</c:v>
                </c:pt>
                <c:pt idx="498" formatCode="0">
                  <c:v>46823805.43504969</c:v>
                </c:pt>
                <c:pt idx="499" formatCode="0">
                  <c:v>46825222.632629864</c:v>
                </c:pt>
                <c:pt idx="500" formatCode="0">
                  <c:v>46826603.471349947</c:v>
                </c:pt>
                <c:pt idx="501" formatCode="0">
                  <c:v>46827948.882434465</c:v>
                </c:pt>
                <c:pt idx="502" formatCode="0">
                  <c:v>46829259.773337491</c:v>
                </c:pt>
                <c:pt idx="503" formatCode="0">
                  <c:v>46830537.028345302</c:v>
                </c:pt>
                <c:pt idx="504" formatCode="0">
                  <c:v>46831781.509164043</c:v>
                </c:pt>
                <c:pt idx="505" formatCode="0">
                  <c:v>46832994.055492617</c:v>
                </c:pt>
                <c:pt idx="506" formatCode="0">
                  <c:v>46834175.485581271</c:v>
                </c:pt>
                <c:pt idx="507" formatCode="0">
                  <c:v>46835326.59677615</c:v>
                </c:pt>
                <c:pt idx="508" formatCode="0">
                  <c:v>46836448.166050233</c:v>
                </c:pt>
                <c:pt idx="509" formatCode="0">
                  <c:v>46837540.950520873</c:v>
                </c:pt>
                <c:pt idx="510" formatCode="0">
                  <c:v>46838605.687954433</c:v>
                </c:pt>
                <c:pt idx="511" formatCode="0">
                  <c:v>46839643.097258151</c:v>
                </c:pt>
                <c:pt idx="512" formatCode="0">
                  <c:v>46840653.878959723</c:v>
                </c:pt>
                <c:pt idx="513" formatCode="0">
                  <c:v>46841638.715674721</c:v>
                </c:pt>
                <c:pt idx="514" formatCode="0">
                  <c:v>46842598.272562377</c:v>
                </c:pt>
                <c:pt idx="515" formatCode="0">
                  <c:v>46843533.197769731</c:v>
                </c:pt>
                <c:pt idx="516" formatCode="0">
                  <c:v>46844444.122864731</c:v>
                </c:pt>
                <c:pt idx="517" formatCode="0">
                  <c:v>46845331.663258329</c:v>
                </c:pt>
                <c:pt idx="518" formatCode="0">
                  <c:v>46846196.418615945</c:v>
                </c:pt>
                <c:pt idx="519" formatCode="0">
                  <c:v>46847038.973258547</c:v>
                </c:pt>
                <c:pt idx="520" formatCode="0">
                  <c:v>46847859.896553665</c:v>
                </c:pt>
                <c:pt idx="521" formatCode="0">
                  <c:v>46848659.743296392</c:v>
                </c:pt>
                <c:pt idx="522" formatCode="0">
                  <c:v>46849439.054080904</c:v>
                </c:pt>
                <c:pt idx="523" formatCode="0">
                  <c:v>46850198.355662495</c:v>
                </c:pt>
                <c:pt idx="524" formatCode="0">
                  <c:v>46850938.161310472</c:v>
                </c:pt>
                <c:pt idx="525" formatCode="0">
                  <c:v>46851658.971152149</c:v>
                </c:pt>
                <c:pt idx="526" formatCode="0">
                  <c:v>46852361.272508107</c:v>
                </c:pt>
                <c:pt idx="527" formatCode="0">
                  <c:v>46853045.540218957</c:v>
                </c:pt>
                <c:pt idx="528" formatCode="0">
                  <c:v>46853712.236963846</c:v>
                </c:pt>
                <c:pt idx="529" formatCode="0">
                  <c:v>46854361.813570879</c:v>
                </c:pt>
                <c:pt idx="530" formatCode="0">
                  <c:v>46854994.709319688</c:v>
                </c:pt>
                <c:pt idx="531" formatCode="0">
                  <c:v>46855611.352236278</c:v>
                </c:pt>
                <c:pt idx="532" formatCode="0">
                  <c:v>46856212.159380466</c:v>
                </c:pt>
                <c:pt idx="533" formatCode="0">
                  <c:v>46856797.537125953</c:v>
                </c:pt>
                <c:pt idx="534" formatCode="0">
                  <c:v>46857367.881433353</c:v>
                </c:pt>
                <c:pt idx="535" formatCode="0">
                  <c:v>46857923.578116216</c:v>
                </c:pt>
                <c:pt idx="536" formatCode="0">
                  <c:v>46858465.003100365</c:v>
                </c:pt>
                <c:pt idx="537" formatCode="0">
                  <c:v>46858992.522676572</c:v>
                </c:pt>
                <c:pt idx="538" formatCode="0">
                  <c:v>46859506.493746884</c:v>
                </c:pt>
                <c:pt idx="539" formatCode="0">
                  <c:v>46860007.264064625</c:v>
                </c:pt>
                <c:pt idx="540" formatCode="0">
                  <c:v>46860495.172468342</c:v>
                </c:pt>
                <c:pt idx="541" formatCode="0">
                  <c:v>46860970.549109742</c:v>
                </c:pt>
                <c:pt idx="542" formatCode="0">
                  <c:v>46861433.71567589</c:v>
                </c:pt>
                <c:pt idx="543" formatCode="0">
                  <c:v>46861884.985605717</c:v>
                </c:pt>
                <c:pt idx="544" formatCode="0">
                  <c:v>46862324.664301015</c:v>
                </c:pt>
                <c:pt idx="545" formatCode="0">
                  <c:v>46862753.04933209</c:v>
                </c:pt>
                <c:pt idx="546" formatCode="0">
                  <c:v>46863170.43063812</c:v>
                </c:pt>
                <c:pt idx="547" formatCode="0">
                  <c:v>46863577.090722457</c:v>
                </c:pt>
                <c:pt idx="548" formatCode="0">
                  <c:v>46863973.304842949</c:v>
                </c:pt>
                <c:pt idx="549" formatCode="0">
                  <c:v>46864359.341197379</c:v>
                </c:pt>
                <c:pt idx="550" formatCode="0">
                  <c:v>46864735.461104199</c:v>
                </c:pt>
                <c:pt idx="551" formatCode="0">
                  <c:v>46865101.919178665</c:v>
                </c:pt>
                <c:pt idx="552" formatCode="0">
                  <c:v>46865458.963504441</c:v>
                </c:pt>
                <c:pt idx="553" formatCode="0">
                  <c:v>46865806.835800886</c:v>
                </c:pt>
                <c:pt idx="554" formatCode="0">
                  <c:v>46866145.771586001</c:v>
                </c:pt>
                <c:pt idx="555" formatCode="0">
                  <c:v>46866476.000335291</c:v>
                </c:pt>
                <c:pt idx="556" formatCode="0">
                  <c:v>46866797.745636493</c:v>
                </c:pt>
                <c:pt idx="557" formatCode="0">
                  <c:v>46867111.225340426</c:v>
                </c:pt>
                <c:pt idx="558" formatCode="0">
                  <c:v>46867416.65170797</c:v>
                </c:pt>
                <c:pt idx="559" formatCode="0">
                  <c:v>46867714.231553242</c:v>
                </c:pt>
                <c:pt idx="560" formatCode="0">
                  <c:v>46868004.16638317</c:v>
                </c:pt>
                <c:pt idx="561" formatCode="0">
                  <c:v>46868286.652533509</c:v>
                </c:pt>
                <c:pt idx="562" formatCode="0">
                  <c:v>46868561.881301329</c:v>
                </c:pt>
                <c:pt idx="563" formatCode="0">
                  <c:v>46868830.039074153</c:v>
                </c:pt>
                <c:pt idx="564" formatCode="0">
                  <c:v>46869091.3074558</c:v>
                </c:pt>
                <c:pt idx="565" formatCode="0">
                  <c:v>46869345.863388993</c:v>
                </c:pt>
                <c:pt idx="566" formatCode="0">
                  <c:v>46869593.879274815</c:v>
                </c:pt>
                <c:pt idx="567" formatCode="0">
                  <c:v>46869835.523089193</c:v>
                </c:pt>
                <c:pt idx="568" formatCode="0">
                  <c:v>46870070.958496265</c:v>
                </c:pt>
                <c:pt idx="569" formatCode="0">
                  <c:v>46870300.344959013</c:v>
                </c:pt>
                <c:pt idx="570" formatCode="0">
                  <c:v>46870523.837846912</c:v>
                </c:pt>
                <c:pt idx="571" formatCode="0">
                  <c:v>46870741.588540927</c:v>
                </c:pt>
                <c:pt idx="572" formatCode="0">
                  <c:v>46870953.744535796</c:v>
                </c:pt>
                <c:pt idx="573" formatCode="0">
                  <c:v>46871160.449539654</c:v>
                </c:pt>
                <c:pt idx="574" formatCode="0">
                  <c:v>46871361.843571186</c:v>
                </c:pt>
                <c:pt idx="575" formatCode="0">
                  <c:v>46871558.063054241</c:v>
                </c:pt>
                <c:pt idx="576" formatCode="0">
                  <c:v>46871749.240910009</c:v>
                </c:pt>
                <c:pt idx="577" formatCode="0">
                  <c:v>46871935.506646894</c:v>
                </c:pt>
                <c:pt idx="578" formatCode="0">
                  <c:v>46872116.98644805</c:v>
                </c:pt>
                <c:pt idx="579" formatCode="0">
                  <c:v>46872293.803256676</c:v>
                </c:pt>
                <c:pt idx="580" formatCode="0">
                  <c:v>46872466.076859124</c:v>
                </c:pt>
                <c:pt idx="581" formatCode="0">
                  <c:v>46872633.923965916</c:v>
                </c:pt>
                <c:pt idx="582" formatCode="0">
                  <c:v>46872797.458290629</c:v>
                </c:pt>
                <c:pt idx="583" formatCode="0">
                  <c:v>46872956.790626802</c:v>
                </c:pt>
                <c:pt idx="584" formatCode="0">
                  <c:v>46873112.028922863</c:v>
                </c:pt>
                <c:pt idx="585" formatCode="0">
                  <c:v>46873263.278355129</c:v>
                </c:pt>
                <c:pt idx="586" formatCode="0">
                  <c:v>46873410.641398922</c:v>
                </c:pt>
                <c:pt idx="587" formatCode="0">
                  <c:v>46873554.217897922</c:v>
                </c:pt>
                <c:pt idx="588" formatCode="0">
                  <c:v>46873694.105131648</c:v>
                </c:pt>
                <c:pt idx="589" formatCode="0">
                  <c:v>46873830.397881314</c:v>
                </c:pt>
                <c:pt idx="590" formatCode="0">
                  <c:v>46873963.188493922</c:v>
                </c:pt>
                <c:pt idx="591" formatCode="0">
                  <c:v>46874092.566944718</c:v>
                </c:pt>
                <c:pt idx="592" formatCode="0">
                  <c:v>46874218.620898113</c:v>
                </c:pt>
                <c:pt idx="593" formatCode="0">
                  <c:v>46874341.43576695</c:v>
                </c:pt>
                <c:pt idx="594" formatCode="0">
                  <c:v>46874461.094770327</c:v>
                </c:pt>
                <c:pt idx="595" formatCode="0">
                  <c:v>46874577.67898988</c:v>
                </c:pt>
                <c:pt idx="596" formatCode="0">
                  <c:v>46874691.267424695</c:v>
                </c:pt>
                <c:pt idx="597" formatCode="0">
                  <c:v>46874801.937044702</c:v>
                </c:pt>
                <c:pt idx="598" formatCode="0">
                  <c:v>46874909.762842849</c:v>
                </c:pt>
                <c:pt idx="599" formatCode="0">
                  <c:v>46875014.817885779</c:v>
                </c:pt>
                <c:pt idx="600" formatCode="0">
                  <c:v>46875117.173363306</c:v>
                </c:pt>
                <c:pt idx="601" formatCode="0">
                  <c:v>46875216.898636632</c:v>
                </c:pt>
                <c:pt idx="602" formatCode="0">
                  <c:v>46875314.06128525</c:v>
                </c:pt>
                <c:pt idx="603" formatCode="0">
                  <c:v>46875408.72715272</c:v>
                </c:pt>
                <c:pt idx="604" formatCode="0">
                  <c:v>46875500.960391216</c:v>
                </c:pt>
                <c:pt idx="605" formatCode="0">
                  <c:v>46875590.823504977</c:v>
                </c:pt>
                <c:pt idx="606" formatCode="0">
                  <c:v>46875678.377392597</c:v>
                </c:pt>
                <c:pt idx="607" formatCode="0">
                  <c:v>46875763.681388274</c:v>
                </c:pt>
                <c:pt idx="608" formatCode="0">
                  <c:v>46875846.79330197</c:v>
                </c:pt>
                <c:pt idx="609" formatCode="0">
                  <c:v>46875927.769458547</c:v>
                </c:pt>
                <c:pt idx="610" formatCode="0">
                  <c:v>46876006.664735898</c:v>
                </c:pt>
                <c:pt idx="611" formatCode="0">
                  <c:v>46876083.532602139</c:v>
                </c:pt>
                <c:pt idx="612" formatCode="0">
                  <c:v>46876158.425151773</c:v>
                </c:pt>
                <c:pt idx="613" formatCode="0">
                  <c:v>46876231.393140957</c:v>
                </c:pt>
                <c:pt idx="614" formatCode="0">
                  <c:v>46876302.486021928</c:v>
                </c:pt>
                <c:pt idx="615" formatCode="0">
                  <c:v>46876371.751976438</c:v>
                </c:pt>
                <c:pt idx="616" formatCode="0">
                  <c:v>46876439.237948403</c:v>
                </c:pt>
                <c:pt idx="617" formatCode="0">
                  <c:v>46876504.989675678</c:v>
                </c:pt>
                <c:pt idx="618" formatCode="0">
                  <c:v>46876569.051721074</c:v>
                </c:pt>
                <c:pt idx="619" formatCode="0">
                  <c:v>46876631.467502475</c:v>
                </c:pt>
                <c:pt idx="620" formatCode="0">
                  <c:v>46876692.279322274</c:v>
                </c:pt>
                <c:pt idx="621" formatCode="0">
                  <c:v>46876751.528396063</c:v>
                </c:pt>
                <c:pt idx="622" formatCode="0">
                  <c:v>46876809.254880466</c:v>
                </c:pt>
                <c:pt idx="623" formatCode="0">
                  <c:v>46876865.497900404</c:v>
                </c:pt>
                <c:pt idx="624" formatCode="0">
                  <c:v>46876920.295575567</c:v>
                </c:pt>
                <c:pt idx="625" formatCode="0">
                  <c:v>46876973.685046248</c:v>
                </c:pt>
                <c:pt idx="626" formatCode="0">
                  <c:v>46877025.702498481</c:v>
                </c:pt>
                <c:pt idx="627" formatCode="0">
                  <c:v>46877076.383188553</c:v>
                </c:pt>
                <c:pt idx="628" formatCode="0">
                  <c:v>46877125.76146692</c:v>
                </c:pt>
                <c:pt idx="629" formatCode="0">
                  <c:v>46877173.870801434</c:v>
                </c:pt>
                <c:pt idx="630" formatCode="0">
                  <c:v>46877220.743800037</c:v>
                </c:pt>
                <c:pt idx="631" formatCode="0">
                  <c:v>46877266.412232839</c:v>
                </c:pt>
                <c:pt idx="632" formatCode="0">
                  <c:v>46877310.907053649</c:v>
                </c:pt>
                <c:pt idx="633" formatCode="0">
                  <c:v>46877354.258420944</c:v>
                </c:pt>
                <c:pt idx="634" formatCode="0">
                  <c:v>46877396.4957183</c:v>
                </c:pt>
                <c:pt idx="635" formatCode="0">
                  <c:v>46877437.647574283</c:v>
                </c:pt>
                <c:pt idx="636" formatCode="0">
                  <c:v>46877477.741881877</c:v>
                </c:pt>
                <c:pt idx="637" formatCode="0">
                  <c:v>46877516.805817343</c:v>
                </c:pt>
                <c:pt idx="638" formatCode="0">
                  <c:v>46877554.865858659</c:v>
                </c:pt>
                <c:pt idx="639" formatCode="0">
                  <c:v>46877591.947803438</c:v>
                </c:pt>
                <c:pt idx="640" formatCode="0">
                  <c:v>46877628.076786444</c:v>
                </c:pt>
                <c:pt idx="641" formatCode="0">
                  <c:v>46877663.277296565</c:v>
                </c:pt>
                <c:pt idx="642" formatCode="0">
                  <c:v>46877697.573193453</c:v>
                </c:pt>
                <c:pt idx="643" formatCode="0">
                  <c:v>46877730.987723686</c:v>
                </c:pt>
                <c:pt idx="644" formatCode="0">
                  <c:v>46877763.543536469</c:v>
                </c:pt>
                <c:pt idx="645" formatCode="0">
                  <c:v>46877795.262699045</c:v>
                </c:pt>
                <c:pt idx="646" formatCode="0">
                  <c:v>46877826.166711614</c:v>
                </c:pt>
                <c:pt idx="647" formatCode="0">
                  <c:v>46877856.276521906</c:v>
                </c:pt>
                <c:pt idx="648" formatCode="0">
                  <c:v>46877885.612539381</c:v>
                </c:pt>
                <c:pt idx="649" formatCode="0">
                  <c:v>46877914.194649041</c:v>
                </c:pt>
                <c:pt idx="650" formatCode="0">
                  <c:v>46877942.042224944</c:v>
                </c:pt>
                <c:pt idx="651" formatCode="0">
                  <c:v>46877969.17414327</c:v>
                </c:pt>
                <c:pt idx="652" formatCode="0">
                  <c:v>46877995.608795159</c:v>
                </c:pt>
                <c:pt idx="653" formatCode="0">
                  <c:v>46878021.364099182</c:v>
                </c:pt>
                <c:pt idx="654" formatCode="0">
                  <c:v>46878046.457513437</c:v>
                </c:pt>
                <c:pt idx="655" formatCode="0">
                  <c:v>46878070.906047426</c:v>
                </c:pt>
                <c:pt idx="656" formatCode="0">
                  <c:v>46878094.726273537</c:v>
                </c:pt>
                <c:pt idx="657" formatCode="0">
                  <c:v>46878117.934338324</c:v>
                </c:pt>
                <c:pt idx="658" formatCode="0">
                  <c:v>46878140.545973413</c:v>
                </c:pt>
                <c:pt idx="659" formatCode="0">
                  <c:v>46878162.576506168</c:v>
                </c:pt>
                <c:pt idx="660" formatCode="0">
                  <c:v>46878184.040870085</c:v>
                </c:pt>
                <c:pt idx="661" formatCode="0">
                  <c:v>46878204.953614928</c:v>
                </c:pt>
                <c:pt idx="662" formatCode="0">
                  <c:v>46878225.328916542</c:v>
                </c:pt>
                <c:pt idx="663" formatCode="0">
                  <c:v>46878245.180586517</c:v>
                </c:pt>
                <c:pt idx="664" formatCode="0">
                  <c:v>46878264.522081502</c:v>
                </c:pt>
                <c:pt idx="665" formatCode="0">
                  <c:v>46878283.366512366</c:v>
                </c:pt>
                <c:pt idx="666" formatCode="0">
                  <c:v>46878301.726653032</c:v>
                </c:pt>
                <c:pt idx="667" formatCode="0">
                  <c:v>46878319.614949197</c:v>
                </c:pt>
                <c:pt idx="668" formatCode="0">
                  <c:v>46878337.043526702</c:v>
                </c:pt>
                <c:pt idx="669" formatCode="0">
                  <c:v>46878354.024199791</c:v>
                </c:pt>
                <c:pt idx="670" formatCode="0">
                  <c:v>46878370.568479113</c:v>
                </c:pt>
                <c:pt idx="671" formatCode="0">
                  <c:v>46878386.687579527</c:v>
                </c:pt>
                <c:pt idx="672" formatCode="0">
                  <c:v>46878402.392427675</c:v>
                </c:pt>
                <c:pt idx="673" formatCode="0">
                  <c:v>46878417.693669416</c:v>
                </c:pt>
                <c:pt idx="674" formatCode="0">
                  <c:v>46878432.601677023</c:v>
                </c:pt>
                <c:pt idx="675" formatCode="0">
                  <c:v>46878447.12655624</c:v>
                </c:pt>
                <c:pt idx="676" formatCode="0">
                  <c:v>46878461.278153099</c:v>
                </c:pt>
                <c:pt idx="677" formatCode="0">
                  <c:v>46878475.066060603</c:v>
                </c:pt>
                <c:pt idx="678" formatCode="0">
                  <c:v>46878488.499625251</c:v>
                </c:pt>
                <c:pt idx="679" formatCode="0">
                  <c:v>46878501.587953337</c:v>
                </c:pt>
                <c:pt idx="680" formatCode="0">
                  <c:v>46878514.339917138</c:v>
                </c:pt>
                <c:pt idx="681" formatCode="0">
                  <c:v>46878526.764160939</c:v>
                </c:pt>
                <c:pt idx="682" formatCode="0">
                  <c:v>46878538.869106874</c:v>
                </c:pt>
                <c:pt idx="683" formatCode="0">
                  <c:v>46878550.662960649</c:v>
                </c:pt>
                <c:pt idx="684" formatCode="0">
                  <c:v>46878562.153717086</c:v>
                </c:pt>
                <c:pt idx="685" formatCode="0">
                  <c:v>46878573.349165551</c:v>
                </c:pt>
                <c:pt idx="686" formatCode="0">
                  <c:v>46878584.256895244</c:v>
                </c:pt>
                <c:pt idx="687" formatCode="0">
                  <c:v>46878594.884300329</c:v>
                </c:pt>
                <c:pt idx="688" formatCode="0">
                  <c:v>46878605.238584958</c:v>
                </c:pt>
                <c:pt idx="689" formatCode="0">
                  <c:v>46878615.32676813</c:v>
                </c:pt>
                <c:pt idx="690" formatCode="0">
                  <c:v>46878625.155688472</c:v>
                </c:pt>
                <c:pt idx="691" formatCode="0">
                  <c:v>46878634.732008882</c:v>
                </c:pt>
                <c:pt idx="692" formatCode="0">
                  <c:v>46878644.062221013</c:v>
                </c:pt>
                <c:pt idx="693" formatCode="0">
                  <c:v>46878653.152649693</c:v>
                </c:pt>
                <c:pt idx="694" formatCode="0">
                  <c:v>46878662.009457208</c:v>
                </c:pt>
                <c:pt idx="695" formatCode="0">
                  <c:v>46878670.638647489</c:v>
                </c:pt>
                <c:pt idx="696" formatCode="0">
                  <c:v>46878679.046070166</c:v>
                </c:pt>
                <c:pt idx="697" formatCode="0">
                  <c:v>46878687.237424538</c:v>
                </c:pt>
                <c:pt idx="698" formatCode="0">
                  <c:v>46878695.21826344</c:v>
                </c:pt>
                <c:pt idx="699" formatCode="0">
                  <c:v>46878702.993997015</c:v>
                </c:pt>
                <c:pt idx="700" formatCode="0">
                  <c:v>46878710.569896355</c:v>
                </c:pt>
                <c:pt idx="701" formatCode="0">
                  <c:v>46878717.951097101</c:v>
                </c:pt>
                <c:pt idx="702" formatCode="0">
                  <c:v>46878725.142602913</c:v>
                </c:pt>
                <c:pt idx="703" formatCode="0">
                  <c:v>46878732.149288848</c:v>
                </c:pt>
                <c:pt idx="704" formatCode="0">
                  <c:v>46878738.975904703</c:v>
                </c:pt>
                <c:pt idx="705" formatCode="0">
                  <c:v>46878745.627078183</c:v>
                </c:pt>
                <c:pt idx="706" formatCode="0">
                  <c:v>46878752.107318096</c:v>
                </c:pt>
                <c:pt idx="707" formatCode="0">
                  <c:v>46878758.421017341</c:v>
                </c:pt>
                <c:pt idx="708" formatCode="0">
                  <c:v>46878764.572455943</c:v>
                </c:pt>
                <c:pt idx="709" formatCode="0">
                  <c:v>46878770.565803945</c:v>
                </c:pt>
                <c:pt idx="710" formatCode="0">
                  <c:v>46878776.405124195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CF0-4C25-B390-4B43C194E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4008632"/>
        <c:axId val="894008304"/>
      </c:scatterChart>
      <c:valAx>
        <c:axId val="894008632"/>
        <c:scaling>
          <c:orientation val="minMax"/>
          <c:max val="44134"/>
          <c:min val="4389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d/m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894008304"/>
        <c:crosses val="autoZero"/>
        <c:crossBetween val="midCat"/>
        <c:majorUnit val="28"/>
      </c:valAx>
      <c:valAx>
        <c:axId val="894008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894008632"/>
        <c:crosses val="autoZero"/>
        <c:crossBetween val="midCat"/>
        <c:majorUnit val="15000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Deutschland!$H$20</c:f>
              <c:strCache>
                <c:ptCount val="1"/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multiLvlStrRef>
              <c:f>Deutschland!$A$21:$E$731</c:f>
              <c:multiLvlStrCache>
                <c:ptCount val="711"/>
                <c:lvl>
                  <c:pt idx="0">
                    <c:v>D4</c:v>
                  </c:pt>
                  <c:pt idx="59">
                    <c:v>0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  <c:pt idx="70">
                    <c:v>11</c:v>
                  </c:pt>
                  <c:pt idx="71">
                    <c:v>12</c:v>
                  </c:pt>
                  <c:pt idx="72">
                    <c:v>13</c:v>
                  </c:pt>
                  <c:pt idx="73">
                    <c:v>14</c:v>
                  </c:pt>
                  <c:pt idx="74">
                    <c:v>15</c:v>
                  </c:pt>
                  <c:pt idx="75">
                    <c:v>16</c:v>
                  </c:pt>
                  <c:pt idx="76">
                    <c:v>17</c:v>
                  </c:pt>
                  <c:pt idx="77">
                    <c:v>18</c:v>
                  </c:pt>
                  <c:pt idx="78">
                    <c:v>19</c:v>
                  </c:pt>
                  <c:pt idx="79">
                    <c:v>20</c:v>
                  </c:pt>
                  <c:pt idx="80">
                    <c:v>21</c:v>
                  </c:pt>
                  <c:pt idx="81">
                    <c:v>22</c:v>
                  </c:pt>
                  <c:pt idx="82">
                    <c:v>23</c:v>
                  </c:pt>
                  <c:pt idx="83">
                    <c:v>24</c:v>
                  </c:pt>
                  <c:pt idx="84">
                    <c:v>25</c:v>
                  </c:pt>
                  <c:pt idx="85">
                    <c:v>26</c:v>
                  </c:pt>
                  <c:pt idx="86">
                    <c:v>27</c:v>
                  </c:pt>
                  <c:pt idx="87">
                    <c:v>28</c:v>
                  </c:pt>
                  <c:pt idx="88">
                    <c:v>29</c:v>
                  </c:pt>
                  <c:pt idx="89">
                    <c:v>30</c:v>
                  </c:pt>
                  <c:pt idx="90">
                    <c:v>31</c:v>
                  </c:pt>
                  <c:pt idx="91">
                    <c:v>32</c:v>
                  </c:pt>
                  <c:pt idx="92">
                    <c:v>33</c:v>
                  </c:pt>
                  <c:pt idx="93">
                    <c:v>34</c:v>
                  </c:pt>
                  <c:pt idx="94">
                    <c:v>35</c:v>
                  </c:pt>
                  <c:pt idx="95">
                    <c:v>36</c:v>
                  </c:pt>
                  <c:pt idx="96">
                    <c:v>37</c:v>
                  </c:pt>
                  <c:pt idx="97">
                    <c:v>38</c:v>
                  </c:pt>
                  <c:pt idx="98">
                    <c:v>39</c:v>
                  </c:pt>
                  <c:pt idx="99">
                    <c:v>40</c:v>
                  </c:pt>
                  <c:pt idx="100">
                    <c:v>41</c:v>
                  </c:pt>
                </c:lvl>
                <c:lvl>
                  <c:pt idx="0">
                    <c:v>D3</c:v>
                  </c:pt>
                  <c:pt idx="45">
                    <c:v>0</c:v>
                  </c:pt>
                  <c:pt idx="46">
                    <c:v>1</c:v>
                  </c:pt>
                  <c:pt idx="47">
                    <c:v>2</c:v>
                  </c:pt>
                  <c:pt idx="48">
                    <c:v>3</c:v>
                  </c:pt>
                  <c:pt idx="49">
                    <c:v>4</c:v>
                  </c:pt>
                  <c:pt idx="50">
                    <c:v>5</c:v>
                  </c:pt>
                  <c:pt idx="51">
                    <c:v>6</c:v>
                  </c:pt>
                  <c:pt idx="52">
                    <c:v>7</c:v>
                  </c:pt>
                  <c:pt idx="53">
                    <c:v>8</c:v>
                  </c:pt>
                  <c:pt idx="54">
                    <c:v>9</c:v>
                  </c:pt>
                  <c:pt idx="55">
                    <c:v>10</c:v>
                  </c:pt>
                  <c:pt idx="56">
                    <c:v>11</c:v>
                  </c:pt>
                  <c:pt idx="57">
                    <c:v>12</c:v>
                  </c:pt>
                  <c:pt idx="58">
                    <c:v>13</c:v>
                  </c:pt>
                  <c:pt idx="59">
                    <c:v>14</c:v>
                  </c:pt>
                  <c:pt idx="60">
                    <c:v>15</c:v>
                  </c:pt>
                  <c:pt idx="61">
                    <c:v>16</c:v>
                  </c:pt>
                  <c:pt idx="62">
                    <c:v>17</c:v>
                  </c:pt>
                  <c:pt idx="63">
                    <c:v>18</c:v>
                  </c:pt>
                  <c:pt idx="64">
                    <c:v>19</c:v>
                  </c:pt>
                  <c:pt idx="65">
                    <c:v>20</c:v>
                  </c:pt>
                  <c:pt idx="66">
                    <c:v>21</c:v>
                  </c:pt>
                  <c:pt idx="67">
                    <c:v>22</c:v>
                  </c:pt>
                  <c:pt idx="68">
                    <c:v>23</c:v>
                  </c:pt>
                  <c:pt idx="69">
                    <c:v>24</c:v>
                  </c:pt>
                  <c:pt idx="70">
                    <c:v>25</c:v>
                  </c:pt>
                  <c:pt idx="71">
                    <c:v>26</c:v>
                  </c:pt>
                  <c:pt idx="72">
                    <c:v>27</c:v>
                  </c:pt>
                  <c:pt idx="73">
                    <c:v>28</c:v>
                  </c:pt>
                  <c:pt idx="74">
                    <c:v>29</c:v>
                  </c:pt>
                  <c:pt idx="75">
                    <c:v>30</c:v>
                  </c:pt>
                  <c:pt idx="76">
                    <c:v>31</c:v>
                  </c:pt>
                  <c:pt idx="77">
                    <c:v>32</c:v>
                  </c:pt>
                  <c:pt idx="78">
                    <c:v>33</c:v>
                  </c:pt>
                  <c:pt idx="79">
                    <c:v>34</c:v>
                  </c:pt>
                  <c:pt idx="80">
                    <c:v>35</c:v>
                  </c:pt>
                  <c:pt idx="81">
                    <c:v>36</c:v>
                  </c:pt>
                  <c:pt idx="82">
                    <c:v>37</c:v>
                  </c:pt>
                  <c:pt idx="83">
                    <c:v>38</c:v>
                  </c:pt>
                  <c:pt idx="84">
                    <c:v>39</c:v>
                  </c:pt>
                  <c:pt idx="85">
                    <c:v>40</c:v>
                  </c:pt>
                  <c:pt idx="86">
                    <c:v>41</c:v>
                  </c:pt>
                  <c:pt idx="87">
                    <c:v>42</c:v>
                  </c:pt>
                  <c:pt idx="88">
                    <c:v>43</c:v>
                  </c:pt>
                  <c:pt idx="89">
                    <c:v>44</c:v>
                  </c:pt>
                  <c:pt idx="90">
                    <c:v>45</c:v>
                  </c:pt>
                  <c:pt idx="91">
                    <c:v>46</c:v>
                  </c:pt>
                  <c:pt idx="92">
                    <c:v>47</c:v>
                  </c:pt>
                  <c:pt idx="93">
                    <c:v>48</c:v>
                  </c:pt>
                  <c:pt idx="94">
                    <c:v>49</c:v>
                  </c:pt>
                  <c:pt idx="95">
                    <c:v>50</c:v>
                  </c:pt>
                  <c:pt idx="96">
                    <c:v>51</c:v>
                  </c:pt>
                  <c:pt idx="97">
                    <c:v>52</c:v>
                  </c:pt>
                  <c:pt idx="98">
                    <c:v>53</c:v>
                  </c:pt>
                  <c:pt idx="99">
                    <c:v>54</c:v>
                  </c:pt>
                  <c:pt idx="100">
                    <c:v>55</c:v>
                  </c:pt>
                </c:lvl>
                <c:lvl>
                  <c:pt idx="0">
                    <c:v>D2</c:v>
                  </c:pt>
                  <c:pt idx="34">
                    <c:v>0</c:v>
                  </c:pt>
                  <c:pt idx="35">
                    <c:v>1</c:v>
                  </c:pt>
                  <c:pt idx="36">
                    <c:v>2</c:v>
                  </c:pt>
                  <c:pt idx="37">
                    <c:v>3</c:v>
                  </c:pt>
                  <c:pt idx="38">
                    <c:v>4</c:v>
                  </c:pt>
                  <c:pt idx="39">
                    <c:v>5</c:v>
                  </c:pt>
                  <c:pt idx="40">
                    <c:v>6</c:v>
                  </c:pt>
                  <c:pt idx="41">
                    <c:v>7</c:v>
                  </c:pt>
                  <c:pt idx="42">
                    <c:v>8</c:v>
                  </c:pt>
                  <c:pt idx="43">
                    <c:v>9</c:v>
                  </c:pt>
                  <c:pt idx="44">
                    <c:v>10</c:v>
                  </c:pt>
                  <c:pt idx="45">
                    <c:v>11</c:v>
                  </c:pt>
                  <c:pt idx="46">
                    <c:v>12</c:v>
                  </c:pt>
                  <c:pt idx="47">
                    <c:v>13</c:v>
                  </c:pt>
                  <c:pt idx="48">
                    <c:v>14</c:v>
                  </c:pt>
                  <c:pt idx="49">
                    <c:v>15</c:v>
                  </c:pt>
                  <c:pt idx="50">
                    <c:v>16</c:v>
                  </c:pt>
                  <c:pt idx="51">
                    <c:v>17</c:v>
                  </c:pt>
                  <c:pt idx="52">
                    <c:v>18</c:v>
                  </c:pt>
                  <c:pt idx="53">
                    <c:v>19</c:v>
                  </c:pt>
                  <c:pt idx="54">
                    <c:v>20</c:v>
                  </c:pt>
                  <c:pt idx="55">
                    <c:v>21</c:v>
                  </c:pt>
                  <c:pt idx="56">
                    <c:v>22</c:v>
                  </c:pt>
                  <c:pt idx="57">
                    <c:v>23</c:v>
                  </c:pt>
                  <c:pt idx="58">
                    <c:v>24</c:v>
                  </c:pt>
                  <c:pt idx="59">
                    <c:v>25</c:v>
                  </c:pt>
                  <c:pt idx="60">
                    <c:v>26</c:v>
                  </c:pt>
                  <c:pt idx="61">
                    <c:v>27</c:v>
                  </c:pt>
                  <c:pt idx="62">
                    <c:v>28</c:v>
                  </c:pt>
                  <c:pt idx="63">
                    <c:v>29</c:v>
                  </c:pt>
                  <c:pt idx="64">
                    <c:v>30</c:v>
                  </c:pt>
                  <c:pt idx="65">
                    <c:v>31</c:v>
                  </c:pt>
                  <c:pt idx="66">
                    <c:v>32</c:v>
                  </c:pt>
                  <c:pt idx="67">
                    <c:v>33</c:v>
                  </c:pt>
                  <c:pt idx="68">
                    <c:v>34</c:v>
                  </c:pt>
                  <c:pt idx="69">
                    <c:v>35</c:v>
                  </c:pt>
                  <c:pt idx="70">
                    <c:v>36</c:v>
                  </c:pt>
                  <c:pt idx="71">
                    <c:v>37</c:v>
                  </c:pt>
                  <c:pt idx="72">
                    <c:v>38</c:v>
                  </c:pt>
                  <c:pt idx="73">
                    <c:v>39</c:v>
                  </c:pt>
                  <c:pt idx="74">
                    <c:v>40</c:v>
                  </c:pt>
                  <c:pt idx="75">
                    <c:v>41</c:v>
                  </c:pt>
                  <c:pt idx="76">
                    <c:v>42</c:v>
                  </c:pt>
                  <c:pt idx="77">
                    <c:v>43</c:v>
                  </c:pt>
                  <c:pt idx="78">
                    <c:v>44</c:v>
                  </c:pt>
                  <c:pt idx="79">
                    <c:v>45</c:v>
                  </c:pt>
                  <c:pt idx="80">
                    <c:v>46</c:v>
                  </c:pt>
                  <c:pt idx="81">
                    <c:v>47</c:v>
                  </c:pt>
                  <c:pt idx="82">
                    <c:v>48</c:v>
                  </c:pt>
                  <c:pt idx="83">
                    <c:v>49</c:v>
                  </c:pt>
                  <c:pt idx="84">
                    <c:v>50</c:v>
                  </c:pt>
                  <c:pt idx="85">
                    <c:v>51</c:v>
                  </c:pt>
                  <c:pt idx="86">
                    <c:v>52</c:v>
                  </c:pt>
                  <c:pt idx="87">
                    <c:v>53</c:v>
                  </c:pt>
                  <c:pt idx="88">
                    <c:v>54</c:v>
                  </c:pt>
                  <c:pt idx="89">
                    <c:v>55</c:v>
                  </c:pt>
                  <c:pt idx="90">
                    <c:v>56</c:v>
                  </c:pt>
                  <c:pt idx="91">
                    <c:v>57</c:v>
                  </c:pt>
                  <c:pt idx="92">
                    <c:v>58</c:v>
                  </c:pt>
                  <c:pt idx="93">
                    <c:v>59</c:v>
                  </c:pt>
                  <c:pt idx="94">
                    <c:v>60</c:v>
                  </c:pt>
                  <c:pt idx="95">
                    <c:v>61</c:v>
                  </c:pt>
                  <c:pt idx="96">
                    <c:v>62</c:v>
                  </c:pt>
                  <c:pt idx="97">
                    <c:v>63</c:v>
                  </c:pt>
                  <c:pt idx="98">
                    <c:v>64</c:v>
                  </c:pt>
                  <c:pt idx="99">
                    <c:v>65</c:v>
                  </c:pt>
                  <c:pt idx="100">
                    <c:v>66</c:v>
                  </c:pt>
                </c:lvl>
                <c:lvl>
                  <c:pt idx="0">
                    <c:v>D1</c:v>
                  </c:pt>
                  <c:pt idx="1">
                    <c:v>0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7">
                    <c:v>376</c:v>
                  </c:pt>
                  <c:pt idx="378">
                    <c:v>377</c:v>
                  </c:pt>
                  <c:pt idx="379">
                    <c:v>378</c:v>
                  </c:pt>
                  <c:pt idx="380">
                    <c:v>379</c:v>
                  </c:pt>
                  <c:pt idx="381">
                    <c:v>380</c:v>
                  </c:pt>
                  <c:pt idx="382">
                    <c:v>381</c:v>
                  </c:pt>
                  <c:pt idx="383">
                    <c:v>382</c:v>
                  </c:pt>
                  <c:pt idx="384">
                    <c:v>383</c:v>
                  </c:pt>
                  <c:pt idx="385">
                    <c:v>384</c:v>
                  </c:pt>
                  <c:pt idx="386">
                    <c:v>385</c:v>
                  </c:pt>
                  <c:pt idx="387">
                    <c:v>386</c:v>
                  </c:pt>
                  <c:pt idx="388">
                    <c:v>387</c:v>
                  </c:pt>
                  <c:pt idx="389">
                    <c:v>388</c:v>
                  </c:pt>
                  <c:pt idx="390">
                    <c:v>389</c:v>
                  </c:pt>
                  <c:pt idx="391">
                    <c:v>390</c:v>
                  </c:pt>
                  <c:pt idx="392">
                    <c:v>391</c:v>
                  </c:pt>
                  <c:pt idx="393">
                    <c:v>392</c:v>
                  </c:pt>
                  <c:pt idx="394">
                    <c:v>393</c:v>
                  </c:pt>
                  <c:pt idx="395">
                    <c:v>394</c:v>
                  </c:pt>
                  <c:pt idx="396">
                    <c:v>395</c:v>
                  </c:pt>
                  <c:pt idx="397">
                    <c:v>396</c:v>
                  </c:pt>
                  <c:pt idx="398">
                    <c:v>397</c:v>
                  </c:pt>
                  <c:pt idx="399">
                    <c:v>398</c:v>
                  </c:pt>
                  <c:pt idx="400">
                    <c:v>399</c:v>
                  </c:pt>
                  <c:pt idx="401">
                    <c:v>400</c:v>
                  </c:pt>
                  <c:pt idx="402">
                    <c:v>401</c:v>
                  </c:pt>
                  <c:pt idx="403">
                    <c:v>402</c:v>
                  </c:pt>
                  <c:pt idx="404">
                    <c:v>403</c:v>
                  </c:pt>
                  <c:pt idx="405">
                    <c:v>404</c:v>
                  </c:pt>
                  <c:pt idx="406">
                    <c:v>405</c:v>
                  </c:pt>
                  <c:pt idx="407">
                    <c:v>406</c:v>
                  </c:pt>
                  <c:pt idx="408">
                    <c:v>407</c:v>
                  </c:pt>
                  <c:pt idx="409">
                    <c:v>408</c:v>
                  </c:pt>
                  <c:pt idx="410">
                    <c:v>409</c:v>
                  </c:pt>
                  <c:pt idx="411">
                    <c:v>410</c:v>
                  </c:pt>
                  <c:pt idx="412">
                    <c:v>411</c:v>
                  </c:pt>
                  <c:pt idx="413">
                    <c:v>412</c:v>
                  </c:pt>
                  <c:pt idx="414">
                    <c:v>413</c:v>
                  </c:pt>
                  <c:pt idx="415">
                    <c:v>414</c:v>
                  </c:pt>
                  <c:pt idx="416">
                    <c:v>415</c:v>
                  </c:pt>
                  <c:pt idx="417">
                    <c:v>416</c:v>
                  </c:pt>
                  <c:pt idx="418">
                    <c:v>417</c:v>
                  </c:pt>
                  <c:pt idx="419">
                    <c:v>418</c:v>
                  </c:pt>
                  <c:pt idx="420">
                    <c:v>419</c:v>
                  </c:pt>
                  <c:pt idx="421">
                    <c:v>420</c:v>
                  </c:pt>
                  <c:pt idx="422">
                    <c:v>421</c:v>
                  </c:pt>
                  <c:pt idx="423">
                    <c:v>422</c:v>
                  </c:pt>
                  <c:pt idx="424">
                    <c:v>423</c:v>
                  </c:pt>
                  <c:pt idx="425">
                    <c:v>424</c:v>
                  </c:pt>
                  <c:pt idx="426">
                    <c:v>425</c:v>
                  </c:pt>
                  <c:pt idx="427">
                    <c:v>426</c:v>
                  </c:pt>
                  <c:pt idx="428">
                    <c:v>427</c:v>
                  </c:pt>
                  <c:pt idx="429">
                    <c:v>428</c:v>
                  </c:pt>
                  <c:pt idx="430">
                    <c:v>429</c:v>
                  </c:pt>
                  <c:pt idx="431">
                    <c:v>430</c:v>
                  </c:pt>
                  <c:pt idx="432">
                    <c:v>431</c:v>
                  </c:pt>
                  <c:pt idx="433">
                    <c:v>432</c:v>
                  </c:pt>
                  <c:pt idx="434">
                    <c:v>433</c:v>
                  </c:pt>
                  <c:pt idx="435">
                    <c:v>434</c:v>
                  </c:pt>
                  <c:pt idx="436">
                    <c:v>435</c:v>
                  </c:pt>
                  <c:pt idx="437">
                    <c:v>436</c:v>
                  </c:pt>
                  <c:pt idx="438">
                    <c:v>437</c:v>
                  </c:pt>
                  <c:pt idx="439">
                    <c:v>438</c:v>
                  </c:pt>
                  <c:pt idx="440">
                    <c:v>439</c:v>
                  </c:pt>
                  <c:pt idx="441">
                    <c:v>440</c:v>
                  </c:pt>
                  <c:pt idx="442">
                    <c:v>441</c:v>
                  </c:pt>
                  <c:pt idx="443">
                    <c:v>442</c:v>
                  </c:pt>
                  <c:pt idx="444">
                    <c:v>443</c:v>
                  </c:pt>
                  <c:pt idx="445">
                    <c:v>444</c:v>
                  </c:pt>
                  <c:pt idx="446">
                    <c:v>445</c:v>
                  </c:pt>
                  <c:pt idx="447">
                    <c:v>446</c:v>
                  </c:pt>
                  <c:pt idx="448">
                    <c:v>447</c:v>
                  </c:pt>
                  <c:pt idx="449">
                    <c:v>448</c:v>
                  </c:pt>
                  <c:pt idx="450">
                    <c:v>449</c:v>
                  </c:pt>
                  <c:pt idx="451">
                    <c:v>450</c:v>
                  </c:pt>
                  <c:pt idx="452">
                    <c:v>451</c:v>
                  </c:pt>
                  <c:pt idx="453">
                    <c:v>452</c:v>
                  </c:pt>
                  <c:pt idx="454">
                    <c:v>453</c:v>
                  </c:pt>
                  <c:pt idx="455">
                    <c:v>454</c:v>
                  </c:pt>
                  <c:pt idx="456">
                    <c:v>455</c:v>
                  </c:pt>
                  <c:pt idx="457">
                    <c:v>456</c:v>
                  </c:pt>
                  <c:pt idx="458">
                    <c:v>457</c:v>
                  </c:pt>
                  <c:pt idx="459">
                    <c:v>458</c:v>
                  </c:pt>
                  <c:pt idx="460">
                    <c:v>459</c:v>
                  </c:pt>
                  <c:pt idx="461">
                    <c:v>460</c:v>
                  </c:pt>
                  <c:pt idx="462">
                    <c:v>461</c:v>
                  </c:pt>
                  <c:pt idx="463">
                    <c:v>462</c:v>
                  </c:pt>
                  <c:pt idx="464">
                    <c:v>463</c:v>
                  </c:pt>
                  <c:pt idx="465">
                    <c:v>464</c:v>
                  </c:pt>
                  <c:pt idx="466">
                    <c:v>465</c:v>
                  </c:pt>
                  <c:pt idx="467">
                    <c:v>466</c:v>
                  </c:pt>
                  <c:pt idx="468">
                    <c:v>467</c:v>
                  </c:pt>
                  <c:pt idx="469">
                    <c:v>468</c:v>
                  </c:pt>
                  <c:pt idx="470">
                    <c:v>469</c:v>
                  </c:pt>
                  <c:pt idx="471">
                    <c:v>470</c:v>
                  </c:pt>
                  <c:pt idx="472">
                    <c:v>471</c:v>
                  </c:pt>
                  <c:pt idx="473">
                    <c:v>472</c:v>
                  </c:pt>
                  <c:pt idx="474">
                    <c:v>473</c:v>
                  </c:pt>
                  <c:pt idx="475">
                    <c:v>474</c:v>
                  </c:pt>
                  <c:pt idx="476">
                    <c:v>475</c:v>
                  </c:pt>
                  <c:pt idx="477">
                    <c:v>476</c:v>
                  </c:pt>
                  <c:pt idx="478">
                    <c:v>477</c:v>
                  </c:pt>
                  <c:pt idx="479">
                    <c:v>478</c:v>
                  </c:pt>
                  <c:pt idx="480">
                    <c:v>479</c:v>
                  </c:pt>
                  <c:pt idx="481">
                    <c:v>480</c:v>
                  </c:pt>
                  <c:pt idx="482">
                    <c:v>481</c:v>
                  </c:pt>
                  <c:pt idx="483">
                    <c:v>482</c:v>
                  </c:pt>
                  <c:pt idx="484">
                    <c:v>483</c:v>
                  </c:pt>
                  <c:pt idx="485">
                    <c:v>484</c:v>
                  </c:pt>
                  <c:pt idx="486">
                    <c:v>485</c:v>
                  </c:pt>
                  <c:pt idx="487">
                    <c:v>486</c:v>
                  </c:pt>
                  <c:pt idx="488">
                    <c:v>487</c:v>
                  </c:pt>
                  <c:pt idx="489">
                    <c:v>488</c:v>
                  </c:pt>
                  <c:pt idx="490">
                    <c:v>489</c:v>
                  </c:pt>
                  <c:pt idx="491">
                    <c:v>490</c:v>
                  </c:pt>
                  <c:pt idx="492">
                    <c:v>491</c:v>
                  </c:pt>
                  <c:pt idx="493">
                    <c:v>492</c:v>
                  </c:pt>
                  <c:pt idx="494">
                    <c:v>493</c:v>
                  </c:pt>
                  <c:pt idx="495">
                    <c:v>494</c:v>
                  </c:pt>
                  <c:pt idx="496">
                    <c:v>495</c:v>
                  </c:pt>
                  <c:pt idx="497">
                    <c:v>496</c:v>
                  </c:pt>
                  <c:pt idx="498">
                    <c:v>497</c:v>
                  </c:pt>
                  <c:pt idx="499">
                    <c:v>498</c:v>
                  </c:pt>
                  <c:pt idx="500">
                    <c:v>499</c:v>
                  </c:pt>
                  <c:pt idx="501">
                    <c:v>500</c:v>
                  </c:pt>
                  <c:pt idx="502">
                    <c:v>501</c:v>
                  </c:pt>
                  <c:pt idx="503">
                    <c:v>502</c:v>
                  </c:pt>
                  <c:pt idx="504">
                    <c:v>503</c:v>
                  </c:pt>
                  <c:pt idx="505">
                    <c:v>504</c:v>
                  </c:pt>
                  <c:pt idx="506">
                    <c:v>505</c:v>
                  </c:pt>
                  <c:pt idx="507">
                    <c:v>506</c:v>
                  </c:pt>
                  <c:pt idx="508">
                    <c:v>507</c:v>
                  </c:pt>
                  <c:pt idx="509">
                    <c:v>508</c:v>
                  </c:pt>
                  <c:pt idx="510">
                    <c:v>509</c:v>
                  </c:pt>
                  <c:pt idx="511">
                    <c:v>510</c:v>
                  </c:pt>
                  <c:pt idx="512">
                    <c:v>511</c:v>
                  </c:pt>
                  <c:pt idx="513">
                    <c:v>512</c:v>
                  </c:pt>
                  <c:pt idx="514">
                    <c:v>513</c:v>
                  </c:pt>
                  <c:pt idx="515">
                    <c:v>514</c:v>
                  </c:pt>
                  <c:pt idx="516">
                    <c:v>515</c:v>
                  </c:pt>
                  <c:pt idx="517">
                    <c:v>516</c:v>
                  </c:pt>
                  <c:pt idx="518">
                    <c:v>517</c:v>
                  </c:pt>
                  <c:pt idx="519">
                    <c:v>518</c:v>
                  </c:pt>
                  <c:pt idx="520">
                    <c:v>519</c:v>
                  </c:pt>
                  <c:pt idx="521">
                    <c:v>520</c:v>
                  </c:pt>
                  <c:pt idx="522">
                    <c:v>521</c:v>
                  </c:pt>
                  <c:pt idx="523">
                    <c:v>522</c:v>
                  </c:pt>
                  <c:pt idx="524">
                    <c:v>523</c:v>
                  </c:pt>
                  <c:pt idx="525">
                    <c:v>524</c:v>
                  </c:pt>
                  <c:pt idx="526">
                    <c:v>525</c:v>
                  </c:pt>
                  <c:pt idx="527">
                    <c:v>526</c:v>
                  </c:pt>
                  <c:pt idx="528">
                    <c:v>527</c:v>
                  </c:pt>
                  <c:pt idx="529">
                    <c:v>528</c:v>
                  </c:pt>
                  <c:pt idx="530">
                    <c:v>529</c:v>
                  </c:pt>
                  <c:pt idx="531">
                    <c:v>530</c:v>
                  </c:pt>
                  <c:pt idx="532">
                    <c:v>531</c:v>
                  </c:pt>
                  <c:pt idx="533">
                    <c:v>532</c:v>
                  </c:pt>
                  <c:pt idx="534">
                    <c:v>533</c:v>
                  </c:pt>
                  <c:pt idx="535">
                    <c:v>534</c:v>
                  </c:pt>
                  <c:pt idx="536">
                    <c:v>535</c:v>
                  </c:pt>
                  <c:pt idx="537">
                    <c:v>536</c:v>
                  </c:pt>
                  <c:pt idx="538">
                    <c:v>537</c:v>
                  </c:pt>
                  <c:pt idx="539">
                    <c:v>538</c:v>
                  </c:pt>
                  <c:pt idx="540">
                    <c:v>539</c:v>
                  </c:pt>
                  <c:pt idx="541">
                    <c:v>540</c:v>
                  </c:pt>
                  <c:pt idx="542">
                    <c:v>541</c:v>
                  </c:pt>
                  <c:pt idx="543">
                    <c:v>542</c:v>
                  </c:pt>
                  <c:pt idx="544">
                    <c:v>543</c:v>
                  </c:pt>
                  <c:pt idx="545">
                    <c:v>544</c:v>
                  </c:pt>
                  <c:pt idx="546">
                    <c:v>545</c:v>
                  </c:pt>
                  <c:pt idx="547">
                    <c:v>546</c:v>
                  </c:pt>
                  <c:pt idx="548">
                    <c:v>547</c:v>
                  </c:pt>
                  <c:pt idx="549">
                    <c:v>548</c:v>
                  </c:pt>
                  <c:pt idx="550">
                    <c:v>549</c:v>
                  </c:pt>
                  <c:pt idx="551">
                    <c:v>550</c:v>
                  </c:pt>
                  <c:pt idx="552">
                    <c:v>551</c:v>
                  </c:pt>
                  <c:pt idx="553">
                    <c:v>552</c:v>
                  </c:pt>
                  <c:pt idx="554">
                    <c:v>553</c:v>
                  </c:pt>
                  <c:pt idx="555">
                    <c:v>554</c:v>
                  </c:pt>
                  <c:pt idx="556">
                    <c:v>555</c:v>
                  </c:pt>
                  <c:pt idx="557">
                    <c:v>556</c:v>
                  </c:pt>
                  <c:pt idx="558">
                    <c:v>557</c:v>
                  </c:pt>
                  <c:pt idx="559">
                    <c:v>558</c:v>
                  </c:pt>
                  <c:pt idx="560">
                    <c:v>559</c:v>
                  </c:pt>
                  <c:pt idx="561">
                    <c:v>560</c:v>
                  </c:pt>
                  <c:pt idx="562">
                    <c:v>561</c:v>
                  </c:pt>
                  <c:pt idx="563">
                    <c:v>562</c:v>
                  </c:pt>
                  <c:pt idx="564">
                    <c:v>563</c:v>
                  </c:pt>
                  <c:pt idx="565">
                    <c:v>564</c:v>
                  </c:pt>
                  <c:pt idx="566">
                    <c:v>565</c:v>
                  </c:pt>
                  <c:pt idx="567">
                    <c:v>566</c:v>
                  </c:pt>
                  <c:pt idx="568">
                    <c:v>567</c:v>
                  </c:pt>
                  <c:pt idx="569">
                    <c:v>568</c:v>
                  </c:pt>
                  <c:pt idx="570">
                    <c:v>569</c:v>
                  </c:pt>
                  <c:pt idx="571">
                    <c:v>570</c:v>
                  </c:pt>
                  <c:pt idx="572">
                    <c:v>571</c:v>
                  </c:pt>
                  <c:pt idx="573">
                    <c:v>572</c:v>
                  </c:pt>
                  <c:pt idx="574">
                    <c:v>573</c:v>
                  </c:pt>
                  <c:pt idx="575">
                    <c:v>574</c:v>
                  </c:pt>
                  <c:pt idx="576">
                    <c:v>575</c:v>
                  </c:pt>
                  <c:pt idx="577">
                    <c:v>576</c:v>
                  </c:pt>
                  <c:pt idx="578">
                    <c:v>577</c:v>
                  </c:pt>
                  <c:pt idx="579">
                    <c:v>578</c:v>
                  </c:pt>
                  <c:pt idx="580">
                    <c:v>579</c:v>
                  </c:pt>
                  <c:pt idx="581">
                    <c:v>580</c:v>
                  </c:pt>
                  <c:pt idx="582">
                    <c:v>581</c:v>
                  </c:pt>
                  <c:pt idx="583">
                    <c:v>582</c:v>
                  </c:pt>
                  <c:pt idx="584">
                    <c:v>583</c:v>
                  </c:pt>
                  <c:pt idx="585">
                    <c:v>584</c:v>
                  </c:pt>
                  <c:pt idx="586">
                    <c:v>585</c:v>
                  </c:pt>
                  <c:pt idx="587">
                    <c:v>586</c:v>
                  </c:pt>
                  <c:pt idx="588">
                    <c:v>587</c:v>
                  </c:pt>
                  <c:pt idx="589">
                    <c:v>588</c:v>
                  </c:pt>
                  <c:pt idx="590">
                    <c:v>589</c:v>
                  </c:pt>
                  <c:pt idx="591">
                    <c:v>590</c:v>
                  </c:pt>
                  <c:pt idx="592">
                    <c:v>591</c:v>
                  </c:pt>
                  <c:pt idx="593">
                    <c:v>592</c:v>
                  </c:pt>
                  <c:pt idx="594">
                    <c:v>593</c:v>
                  </c:pt>
                  <c:pt idx="595">
                    <c:v>594</c:v>
                  </c:pt>
                  <c:pt idx="596">
                    <c:v>595</c:v>
                  </c:pt>
                  <c:pt idx="597">
                    <c:v>596</c:v>
                  </c:pt>
                  <c:pt idx="598">
                    <c:v>597</c:v>
                  </c:pt>
                  <c:pt idx="599">
                    <c:v>598</c:v>
                  </c:pt>
                  <c:pt idx="600">
                    <c:v>599</c:v>
                  </c:pt>
                  <c:pt idx="601">
                    <c:v>600</c:v>
                  </c:pt>
                  <c:pt idx="602">
                    <c:v>601</c:v>
                  </c:pt>
                  <c:pt idx="603">
                    <c:v>602</c:v>
                  </c:pt>
                  <c:pt idx="604">
                    <c:v>603</c:v>
                  </c:pt>
                  <c:pt idx="605">
                    <c:v>604</c:v>
                  </c:pt>
                  <c:pt idx="606">
                    <c:v>605</c:v>
                  </c:pt>
                  <c:pt idx="607">
                    <c:v>606</c:v>
                  </c:pt>
                  <c:pt idx="608">
                    <c:v>607</c:v>
                  </c:pt>
                  <c:pt idx="609">
                    <c:v>608</c:v>
                  </c:pt>
                  <c:pt idx="610">
                    <c:v>609</c:v>
                  </c:pt>
                  <c:pt idx="611">
                    <c:v>610</c:v>
                  </c:pt>
                  <c:pt idx="612">
                    <c:v>611</c:v>
                  </c:pt>
                  <c:pt idx="613">
                    <c:v>612</c:v>
                  </c:pt>
                  <c:pt idx="614">
                    <c:v>613</c:v>
                  </c:pt>
                  <c:pt idx="615">
                    <c:v>614</c:v>
                  </c:pt>
                  <c:pt idx="616">
                    <c:v>615</c:v>
                  </c:pt>
                  <c:pt idx="617">
                    <c:v>616</c:v>
                  </c:pt>
                  <c:pt idx="618">
                    <c:v>617</c:v>
                  </c:pt>
                  <c:pt idx="619">
                    <c:v>618</c:v>
                  </c:pt>
                  <c:pt idx="620">
                    <c:v>619</c:v>
                  </c:pt>
                  <c:pt idx="621">
                    <c:v>620</c:v>
                  </c:pt>
                  <c:pt idx="622">
                    <c:v>621</c:v>
                  </c:pt>
                  <c:pt idx="623">
                    <c:v>622</c:v>
                  </c:pt>
                  <c:pt idx="624">
                    <c:v>623</c:v>
                  </c:pt>
                  <c:pt idx="625">
                    <c:v>624</c:v>
                  </c:pt>
                  <c:pt idx="626">
                    <c:v>625</c:v>
                  </c:pt>
                  <c:pt idx="627">
                    <c:v>626</c:v>
                  </c:pt>
                  <c:pt idx="628">
                    <c:v>627</c:v>
                  </c:pt>
                  <c:pt idx="629">
                    <c:v>628</c:v>
                  </c:pt>
                  <c:pt idx="630">
                    <c:v>629</c:v>
                  </c:pt>
                  <c:pt idx="631">
                    <c:v>630</c:v>
                  </c:pt>
                  <c:pt idx="632">
                    <c:v>631</c:v>
                  </c:pt>
                  <c:pt idx="633">
                    <c:v>632</c:v>
                  </c:pt>
                  <c:pt idx="634">
                    <c:v>633</c:v>
                  </c:pt>
                  <c:pt idx="635">
                    <c:v>634</c:v>
                  </c:pt>
                  <c:pt idx="636">
                    <c:v>635</c:v>
                  </c:pt>
                  <c:pt idx="637">
                    <c:v>636</c:v>
                  </c:pt>
                  <c:pt idx="638">
                    <c:v>637</c:v>
                  </c:pt>
                  <c:pt idx="639">
                    <c:v>638</c:v>
                  </c:pt>
                  <c:pt idx="640">
                    <c:v>639</c:v>
                  </c:pt>
                  <c:pt idx="641">
                    <c:v>640</c:v>
                  </c:pt>
                  <c:pt idx="642">
                    <c:v>641</c:v>
                  </c:pt>
                  <c:pt idx="643">
                    <c:v>642</c:v>
                  </c:pt>
                  <c:pt idx="644">
                    <c:v>643</c:v>
                  </c:pt>
                  <c:pt idx="645">
                    <c:v>644</c:v>
                  </c:pt>
                  <c:pt idx="646">
                    <c:v>645</c:v>
                  </c:pt>
                  <c:pt idx="647">
                    <c:v>646</c:v>
                  </c:pt>
                  <c:pt idx="648">
                    <c:v>647</c:v>
                  </c:pt>
                  <c:pt idx="649">
                    <c:v>648</c:v>
                  </c:pt>
                  <c:pt idx="650">
                    <c:v>649</c:v>
                  </c:pt>
                  <c:pt idx="651">
                    <c:v>650</c:v>
                  </c:pt>
                  <c:pt idx="652">
                    <c:v>651</c:v>
                  </c:pt>
                  <c:pt idx="653">
                    <c:v>652</c:v>
                  </c:pt>
                  <c:pt idx="654">
                    <c:v>653</c:v>
                  </c:pt>
                  <c:pt idx="655">
                    <c:v>654</c:v>
                  </c:pt>
                  <c:pt idx="656">
                    <c:v>655</c:v>
                  </c:pt>
                  <c:pt idx="657">
                    <c:v>656</c:v>
                  </c:pt>
                  <c:pt idx="658">
                    <c:v>657</c:v>
                  </c:pt>
                  <c:pt idx="659">
                    <c:v>658</c:v>
                  </c:pt>
                  <c:pt idx="660">
                    <c:v>659</c:v>
                  </c:pt>
                  <c:pt idx="661">
                    <c:v>660</c:v>
                  </c:pt>
                  <c:pt idx="662">
                    <c:v>661</c:v>
                  </c:pt>
                  <c:pt idx="663">
                    <c:v>662</c:v>
                  </c:pt>
                  <c:pt idx="664">
                    <c:v>663</c:v>
                  </c:pt>
                  <c:pt idx="665">
                    <c:v>664</c:v>
                  </c:pt>
                  <c:pt idx="666">
                    <c:v>665</c:v>
                  </c:pt>
                  <c:pt idx="667">
                    <c:v>666</c:v>
                  </c:pt>
                  <c:pt idx="668">
                    <c:v>667</c:v>
                  </c:pt>
                  <c:pt idx="669">
                    <c:v>668</c:v>
                  </c:pt>
                  <c:pt idx="670">
                    <c:v>669</c:v>
                  </c:pt>
                  <c:pt idx="671">
                    <c:v>670</c:v>
                  </c:pt>
                  <c:pt idx="672">
                    <c:v>671</c:v>
                  </c:pt>
                  <c:pt idx="673">
                    <c:v>672</c:v>
                  </c:pt>
                  <c:pt idx="674">
                    <c:v>673</c:v>
                  </c:pt>
                  <c:pt idx="675">
                    <c:v>674</c:v>
                  </c:pt>
                  <c:pt idx="676">
                    <c:v>675</c:v>
                  </c:pt>
                  <c:pt idx="677">
                    <c:v>676</c:v>
                  </c:pt>
                  <c:pt idx="678">
                    <c:v>677</c:v>
                  </c:pt>
                  <c:pt idx="679">
                    <c:v>678</c:v>
                  </c:pt>
                  <c:pt idx="680">
                    <c:v>679</c:v>
                  </c:pt>
                  <c:pt idx="681">
                    <c:v>680</c:v>
                  </c:pt>
                  <c:pt idx="682">
                    <c:v>681</c:v>
                  </c:pt>
                  <c:pt idx="683">
                    <c:v>682</c:v>
                  </c:pt>
                  <c:pt idx="684">
                    <c:v>683</c:v>
                  </c:pt>
                  <c:pt idx="685">
                    <c:v>684</c:v>
                  </c:pt>
                  <c:pt idx="686">
                    <c:v>685</c:v>
                  </c:pt>
                  <c:pt idx="687">
                    <c:v>686</c:v>
                  </c:pt>
                  <c:pt idx="688">
                    <c:v>687</c:v>
                  </c:pt>
                  <c:pt idx="689">
                    <c:v>688</c:v>
                  </c:pt>
                  <c:pt idx="690">
                    <c:v>689</c:v>
                  </c:pt>
                  <c:pt idx="691">
                    <c:v>690</c:v>
                  </c:pt>
                  <c:pt idx="692">
                    <c:v>691</c:v>
                  </c:pt>
                  <c:pt idx="693">
                    <c:v>692</c:v>
                  </c:pt>
                  <c:pt idx="694">
                    <c:v>693</c:v>
                  </c:pt>
                  <c:pt idx="695">
                    <c:v>694</c:v>
                  </c:pt>
                  <c:pt idx="696">
                    <c:v>695</c:v>
                  </c:pt>
                  <c:pt idx="697">
                    <c:v>696</c:v>
                  </c:pt>
                  <c:pt idx="698">
                    <c:v>697</c:v>
                  </c:pt>
                  <c:pt idx="699">
                    <c:v>698</c:v>
                  </c:pt>
                  <c:pt idx="700">
                    <c:v>699</c:v>
                  </c:pt>
                  <c:pt idx="701">
                    <c:v>700</c:v>
                  </c:pt>
                  <c:pt idx="702">
                    <c:v>701</c:v>
                  </c:pt>
                  <c:pt idx="703">
                    <c:v>702</c:v>
                  </c:pt>
                  <c:pt idx="704">
                    <c:v>703</c:v>
                  </c:pt>
                  <c:pt idx="705">
                    <c:v>704</c:v>
                  </c:pt>
                  <c:pt idx="706">
                    <c:v>705</c:v>
                  </c:pt>
                  <c:pt idx="707">
                    <c:v>706</c:v>
                  </c:pt>
                  <c:pt idx="708">
                    <c:v>707</c:v>
                  </c:pt>
                  <c:pt idx="709">
                    <c:v>708</c:v>
                  </c:pt>
                  <c:pt idx="710">
                    <c:v>709</c:v>
                  </c:pt>
                </c:lvl>
                <c:lvl>
                  <c:pt idx="1">
                    <c:v>22.1</c:v>
                  </c:pt>
                  <c:pt idx="2">
                    <c:v>23.1</c:v>
                  </c:pt>
                  <c:pt idx="3">
                    <c:v>24.1</c:v>
                  </c:pt>
                  <c:pt idx="4">
                    <c:v>25.1</c:v>
                  </c:pt>
                  <c:pt idx="5">
                    <c:v>26.1</c:v>
                  </c:pt>
                  <c:pt idx="6">
                    <c:v>27.1</c:v>
                  </c:pt>
                  <c:pt idx="7">
                    <c:v>28.1</c:v>
                  </c:pt>
                  <c:pt idx="8">
                    <c:v>29.1</c:v>
                  </c:pt>
                  <c:pt idx="9">
                    <c:v>30.1</c:v>
                  </c:pt>
                  <c:pt idx="10">
                    <c:v>31.1</c:v>
                  </c:pt>
                  <c:pt idx="11">
                    <c:v>1.2</c:v>
                  </c:pt>
                  <c:pt idx="12">
                    <c:v>2.2</c:v>
                  </c:pt>
                  <c:pt idx="13">
                    <c:v>3.2</c:v>
                  </c:pt>
                  <c:pt idx="14">
                    <c:v>4.2</c:v>
                  </c:pt>
                  <c:pt idx="15">
                    <c:v>5.2</c:v>
                  </c:pt>
                  <c:pt idx="16">
                    <c:v>6.2</c:v>
                  </c:pt>
                  <c:pt idx="17">
                    <c:v>7.2</c:v>
                  </c:pt>
                  <c:pt idx="18">
                    <c:v>8.2</c:v>
                  </c:pt>
                  <c:pt idx="19">
                    <c:v>9.2</c:v>
                  </c:pt>
                  <c:pt idx="20">
                    <c:v>10.2</c:v>
                  </c:pt>
                  <c:pt idx="21">
                    <c:v>11.2</c:v>
                  </c:pt>
                  <c:pt idx="22">
                    <c:v>12.2</c:v>
                  </c:pt>
                  <c:pt idx="23">
                    <c:v>13.2</c:v>
                  </c:pt>
                  <c:pt idx="24">
                    <c:v>14.2</c:v>
                  </c:pt>
                  <c:pt idx="25">
                    <c:v>15.2</c:v>
                  </c:pt>
                  <c:pt idx="26">
                    <c:v>16.2</c:v>
                  </c:pt>
                  <c:pt idx="27">
                    <c:v>17.2</c:v>
                  </c:pt>
                  <c:pt idx="28">
                    <c:v>18.2</c:v>
                  </c:pt>
                  <c:pt idx="29">
                    <c:v>19.2</c:v>
                  </c:pt>
                  <c:pt idx="30">
                    <c:v>20.2</c:v>
                  </c:pt>
                  <c:pt idx="31">
                    <c:v>21.2</c:v>
                  </c:pt>
                  <c:pt idx="32">
                    <c:v>22.2</c:v>
                  </c:pt>
                  <c:pt idx="33">
                    <c:v>23.2</c:v>
                  </c:pt>
                  <c:pt idx="34">
                    <c:v>24.2</c:v>
                  </c:pt>
                  <c:pt idx="35">
                    <c:v>25.2</c:v>
                  </c:pt>
                  <c:pt idx="36">
                    <c:v>26.2</c:v>
                  </c:pt>
                  <c:pt idx="37">
                    <c:v>27.2</c:v>
                  </c:pt>
                  <c:pt idx="38">
                    <c:v>28.2</c:v>
                  </c:pt>
                  <c:pt idx="39">
                    <c:v>29.2</c:v>
                  </c:pt>
                  <c:pt idx="40">
                    <c:v>1.3</c:v>
                  </c:pt>
                  <c:pt idx="41">
                    <c:v>2.3</c:v>
                  </c:pt>
                  <c:pt idx="42">
                    <c:v>3.3</c:v>
                  </c:pt>
                  <c:pt idx="43">
                    <c:v>4.3</c:v>
                  </c:pt>
                  <c:pt idx="44">
                    <c:v>5.3</c:v>
                  </c:pt>
                  <c:pt idx="45">
                    <c:v>6.3</c:v>
                  </c:pt>
                  <c:pt idx="46">
                    <c:v>7.3</c:v>
                  </c:pt>
                  <c:pt idx="47">
                    <c:v>8.3</c:v>
                  </c:pt>
                  <c:pt idx="48">
                    <c:v>9.3</c:v>
                  </c:pt>
                  <c:pt idx="49">
                    <c:v>10.3</c:v>
                  </c:pt>
                  <c:pt idx="50">
                    <c:v>11.3</c:v>
                  </c:pt>
                  <c:pt idx="51">
                    <c:v>12.3</c:v>
                  </c:pt>
                  <c:pt idx="52">
                    <c:v>13.3</c:v>
                  </c:pt>
                  <c:pt idx="53">
                    <c:v>14.3</c:v>
                  </c:pt>
                  <c:pt idx="54">
                    <c:v>15.3</c:v>
                  </c:pt>
                  <c:pt idx="55">
                    <c:v>16.3</c:v>
                  </c:pt>
                  <c:pt idx="56">
                    <c:v>17.3</c:v>
                  </c:pt>
                  <c:pt idx="57">
                    <c:v>18.3</c:v>
                  </c:pt>
                  <c:pt idx="58">
                    <c:v>19.3</c:v>
                  </c:pt>
                  <c:pt idx="59">
                    <c:v>20.3</c:v>
                  </c:pt>
                  <c:pt idx="60">
                    <c:v>21.3</c:v>
                  </c:pt>
                  <c:pt idx="61">
                    <c:v>22.3</c:v>
                  </c:pt>
                  <c:pt idx="62">
                    <c:v>23.3</c:v>
                  </c:pt>
                  <c:pt idx="63">
                    <c:v>24.3</c:v>
                  </c:pt>
                  <c:pt idx="64">
                    <c:v>25.3</c:v>
                  </c:pt>
                  <c:pt idx="65">
                    <c:v>26.3</c:v>
                  </c:pt>
                  <c:pt idx="66">
                    <c:v>27.3</c:v>
                  </c:pt>
                  <c:pt idx="67">
                    <c:v>28.3</c:v>
                  </c:pt>
                  <c:pt idx="68">
                    <c:v>29.3</c:v>
                  </c:pt>
                  <c:pt idx="69">
                    <c:v>30.3</c:v>
                  </c:pt>
                  <c:pt idx="70">
                    <c:v>31.3</c:v>
                  </c:pt>
                  <c:pt idx="71">
                    <c:v>1.4</c:v>
                  </c:pt>
                  <c:pt idx="72">
                    <c:v>2.4</c:v>
                  </c:pt>
                  <c:pt idx="73">
                    <c:v>3.4</c:v>
                  </c:pt>
                  <c:pt idx="74">
                    <c:v>4.4</c:v>
                  </c:pt>
                  <c:pt idx="75">
                    <c:v>5.4</c:v>
                  </c:pt>
                  <c:pt idx="76">
                    <c:v>6.4</c:v>
                  </c:pt>
                  <c:pt idx="77">
                    <c:v>7.4</c:v>
                  </c:pt>
                  <c:pt idx="78">
                    <c:v>8.4</c:v>
                  </c:pt>
                  <c:pt idx="79">
                    <c:v>9.4</c:v>
                  </c:pt>
                  <c:pt idx="80">
                    <c:v>10.4</c:v>
                  </c:pt>
                  <c:pt idx="81">
                    <c:v>11.4</c:v>
                  </c:pt>
                  <c:pt idx="82">
                    <c:v>12.4</c:v>
                  </c:pt>
                  <c:pt idx="83">
                    <c:v>13.4</c:v>
                  </c:pt>
                  <c:pt idx="84">
                    <c:v>14.4</c:v>
                  </c:pt>
                  <c:pt idx="85">
                    <c:v>15.4</c:v>
                  </c:pt>
                  <c:pt idx="86">
                    <c:v>16.4</c:v>
                  </c:pt>
                  <c:pt idx="87">
                    <c:v>17.4</c:v>
                  </c:pt>
                  <c:pt idx="88">
                    <c:v>18.4</c:v>
                  </c:pt>
                  <c:pt idx="89">
                    <c:v>19.4</c:v>
                  </c:pt>
                  <c:pt idx="90">
                    <c:v>20.4</c:v>
                  </c:pt>
                  <c:pt idx="91">
                    <c:v>21.4</c:v>
                  </c:pt>
                  <c:pt idx="92">
                    <c:v>22.4</c:v>
                  </c:pt>
                  <c:pt idx="93">
                    <c:v>23.4</c:v>
                  </c:pt>
                  <c:pt idx="94">
                    <c:v>24.4</c:v>
                  </c:pt>
                  <c:pt idx="95">
                    <c:v>25.4</c:v>
                  </c:pt>
                  <c:pt idx="96">
                    <c:v>26.4</c:v>
                  </c:pt>
                  <c:pt idx="97">
                    <c:v>27.4</c:v>
                  </c:pt>
                  <c:pt idx="98">
                    <c:v>28.4</c:v>
                  </c:pt>
                  <c:pt idx="99">
                    <c:v>29.4</c:v>
                  </c:pt>
                  <c:pt idx="100">
                    <c:v>30.4</c:v>
                  </c:pt>
                  <c:pt idx="101">
                    <c:v>1.5</c:v>
                  </c:pt>
                  <c:pt idx="102">
                    <c:v>2.5</c:v>
                  </c:pt>
                  <c:pt idx="103">
                    <c:v>3.5</c:v>
                  </c:pt>
                  <c:pt idx="104">
                    <c:v>4.5</c:v>
                  </c:pt>
                  <c:pt idx="105">
                    <c:v>5.5</c:v>
                  </c:pt>
                  <c:pt idx="106">
                    <c:v>6.5</c:v>
                  </c:pt>
                  <c:pt idx="107">
                    <c:v>7.5</c:v>
                  </c:pt>
                  <c:pt idx="108">
                    <c:v>8.5</c:v>
                  </c:pt>
                  <c:pt idx="109">
                    <c:v>9.5</c:v>
                  </c:pt>
                  <c:pt idx="110">
                    <c:v>10.5</c:v>
                  </c:pt>
                  <c:pt idx="111">
                    <c:v>11.5</c:v>
                  </c:pt>
                  <c:pt idx="112">
                    <c:v>12.5</c:v>
                  </c:pt>
                  <c:pt idx="113">
                    <c:v>13.5</c:v>
                  </c:pt>
                  <c:pt idx="114">
                    <c:v>14.5</c:v>
                  </c:pt>
                  <c:pt idx="115">
                    <c:v>15.5</c:v>
                  </c:pt>
                  <c:pt idx="116">
                    <c:v>16.5</c:v>
                  </c:pt>
                  <c:pt idx="117">
                    <c:v>17.5</c:v>
                  </c:pt>
                  <c:pt idx="118">
                    <c:v>18.5</c:v>
                  </c:pt>
                  <c:pt idx="119">
                    <c:v>19.5</c:v>
                  </c:pt>
                  <c:pt idx="120">
                    <c:v>20.5</c:v>
                  </c:pt>
                  <c:pt idx="121">
                    <c:v>21.5</c:v>
                  </c:pt>
                  <c:pt idx="122">
                    <c:v>22.5</c:v>
                  </c:pt>
                  <c:pt idx="123">
                    <c:v>23.5</c:v>
                  </c:pt>
                  <c:pt idx="124">
                    <c:v>24.5</c:v>
                  </c:pt>
                  <c:pt idx="125">
                    <c:v>25.5</c:v>
                  </c:pt>
                  <c:pt idx="126">
                    <c:v>26.5</c:v>
                  </c:pt>
                  <c:pt idx="127">
                    <c:v>27.5</c:v>
                  </c:pt>
                  <c:pt idx="128">
                    <c:v>28.5</c:v>
                  </c:pt>
                  <c:pt idx="129">
                    <c:v>29.5</c:v>
                  </c:pt>
                  <c:pt idx="130">
                    <c:v>30.5</c:v>
                  </c:pt>
                  <c:pt idx="131">
                    <c:v>31.5</c:v>
                  </c:pt>
                  <c:pt idx="132">
                    <c:v>1.6</c:v>
                  </c:pt>
                  <c:pt idx="133">
                    <c:v>2.6</c:v>
                  </c:pt>
                  <c:pt idx="134">
                    <c:v>3.6</c:v>
                  </c:pt>
                  <c:pt idx="135">
                    <c:v>4.6</c:v>
                  </c:pt>
                  <c:pt idx="136">
                    <c:v>5.6</c:v>
                  </c:pt>
                  <c:pt idx="137">
                    <c:v>6.6</c:v>
                  </c:pt>
                  <c:pt idx="138">
                    <c:v>7.6</c:v>
                  </c:pt>
                  <c:pt idx="139">
                    <c:v>8.6</c:v>
                  </c:pt>
                  <c:pt idx="140">
                    <c:v>9.6</c:v>
                  </c:pt>
                  <c:pt idx="141">
                    <c:v>10.6</c:v>
                  </c:pt>
                  <c:pt idx="142">
                    <c:v>11.6</c:v>
                  </c:pt>
                  <c:pt idx="143">
                    <c:v>12.6</c:v>
                  </c:pt>
                  <c:pt idx="144">
                    <c:v>13.6</c:v>
                  </c:pt>
                  <c:pt idx="145">
                    <c:v>14.6</c:v>
                  </c:pt>
                  <c:pt idx="146">
                    <c:v>15.6</c:v>
                  </c:pt>
                  <c:pt idx="147">
                    <c:v>16.6</c:v>
                  </c:pt>
                  <c:pt idx="148">
                    <c:v>17.6</c:v>
                  </c:pt>
                  <c:pt idx="149">
                    <c:v>18.6</c:v>
                  </c:pt>
                  <c:pt idx="150">
                    <c:v>19.6</c:v>
                  </c:pt>
                  <c:pt idx="151">
                    <c:v>20.6</c:v>
                  </c:pt>
                  <c:pt idx="152">
                    <c:v>21.6</c:v>
                  </c:pt>
                  <c:pt idx="153">
                    <c:v>22.6</c:v>
                  </c:pt>
                  <c:pt idx="154">
                    <c:v>23.6</c:v>
                  </c:pt>
                  <c:pt idx="155">
                    <c:v>24.6</c:v>
                  </c:pt>
                  <c:pt idx="156">
                    <c:v>25.6</c:v>
                  </c:pt>
                  <c:pt idx="157">
                    <c:v>26.6</c:v>
                  </c:pt>
                  <c:pt idx="158">
                    <c:v>27.6</c:v>
                  </c:pt>
                  <c:pt idx="159">
                    <c:v>28.6</c:v>
                  </c:pt>
                  <c:pt idx="160">
                    <c:v>29.6</c:v>
                  </c:pt>
                  <c:pt idx="161">
                    <c:v>30.6</c:v>
                  </c:pt>
                  <c:pt idx="162">
                    <c:v>1.7</c:v>
                  </c:pt>
                  <c:pt idx="163">
                    <c:v>2.7</c:v>
                  </c:pt>
                  <c:pt idx="164">
                    <c:v>3.7</c:v>
                  </c:pt>
                  <c:pt idx="165">
                    <c:v>4.7</c:v>
                  </c:pt>
                  <c:pt idx="166">
                    <c:v>5.7</c:v>
                  </c:pt>
                  <c:pt idx="167">
                    <c:v>6.7</c:v>
                  </c:pt>
                  <c:pt idx="168">
                    <c:v>7.7</c:v>
                  </c:pt>
                  <c:pt idx="169">
                    <c:v>8.7</c:v>
                  </c:pt>
                  <c:pt idx="170">
                    <c:v>9.7</c:v>
                  </c:pt>
                  <c:pt idx="171">
                    <c:v>10.7</c:v>
                  </c:pt>
                  <c:pt idx="172">
                    <c:v>11.7</c:v>
                  </c:pt>
                  <c:pt idx="173">
                    <c:v>12.7</c:v>
                  </c:pt>
                  <c:pt idx="174">
                    <c:v>13.7</c:v>
                  </c:pt>
                  <c:pt idx="175">
                    <c:v>14.7</c:v>
                  </c:pt>
                  <c:pt idx="176">
                    <c:v>15.7</c:v>
                  </c:pt>
                  <c:pt idx="177">
                    <c:v>16.7</c:v>
                  </c:pt>
                  <c:pt idx="178">
                    <c:v>17.7</c:v>
                  </c:pt>
                  <c:pt idx="179">
                    <c:v>18.7</c:v>
                  </c:pt>
                  <c:pt idx="180">
                    <c:v>19.7</c:v>
                  </c:pt>
                  <c:pt idx="181">
                    <c:v>20.7</c:v>
                  </c:pt>
                  <c:pt idx="182">
                    <c:v>21.7</c:v>
                  </c:pt>
                  <c:pt idx="183">
                    <c:v>22.7</c:v>
                  </c:pt>
                  <c:pt idx="184">
                    <c:v>23.7</c:v>
                  </c:pt>
                  <c:pt idx="185">
                    <c:v>24.7</c:v>
                  </c:pt>
                  <c:pt idx="186">
                    <c:v>25.7</c:v>
                  </c:pt>
                  <c:pt idx="187">
                    <c:v>26.7</c:v>
                  </c:pt>
                  <c:pt idx="188">
                    <c:v>27.7</c:v>
                  </c:pt>
                  <c:pt idx="189">
                    <c:v>28.7</c:v>
                  </c:pt>
                  <c:pt idx="190">
                    <c:v>29.7</c:v>
                  </c:pt>
                  <c:pt idx="191">
                    <c:v>30.7</c:v>
                  </c:pt>
                  <c:pt idx="192">
                    <c:v>31.7</c:v>
                  </c:pt>
                  <c:pt idx="193">
                    <c:v>1.8</c:v>
                  </c:pt>
                  <c:pt idx="194">
                    <c:v>2.8</c:v>
                  </c:pt>
                  <c:pt idx="195">
                    <c:v>3.8</c:v>
                  </c:pt>
                  <c:pt idx="196">
                    <c:v>4.8</c:v>
                  </c:pt>
                  <c:pt idx="197">
                    <c:v>5.8</c:v>
                  </c:pt>
                  <c:pt idx="198">
                    <c:v>6.8</c:v>
                  </c:pt>
                  <c:pt idx="199">
                    <c:v>7.8</c:v>
                  </c:pt>
                  <c:pt idx="200">
                    <c:v>8.8</c:v>
                  </c:pt>
                  <c:pt idx="201">
                    <c:v>9.8</c:v>
                  </c:pt>
                  <c:pt idx="202">
                    <c:v>10.8</c:v>
                  </c:pt>
                  <c:pt idx="203">
                    <c:v>11.8</c:v>
                  </c:pt>
                  <c:pt idx="204">
                    <c:v>12.8</c:v>
                  </c:pt>
                  <c:pt idx="205">
                    <c:v>13.8</c:v>
                  </c:pt>
                  <c:pt idx="206">
                    <c:v>14.8</c:v>
                  </c:pt>
                  <c:pt idx="207">
                    <c:v>15.8</c:v>
                  </c:pt>
                  <c:pt idx="208">
                    <c:v>16.8</c:v>
                  </c:pt>
                  <c:pt idx="209">
                    <c:v>17.8</c:v>
                  </c:pt>
                  <c:pt idx="210">
                    <c:v>18.8</c:v>
                  </c:pt>
                  <c:pt idx="211">
                    <c:v>19.8</c:v>
                  </c:pt>
                  <c:pt idx="212">
                    <c:v>20.8</c:v>
                  </c:pt>
                  <c:pt idx="213">
                    <c:v>21.8</c:v>
                  </c:pt>
                  <c:pt idx="214">
                    <c:v>22.8</c:v>
                  </c:pt>
                  <c:pt idx="215">
                    <c:v>23.8</c:v>
                  </c:pt>
                  <c:pt idx="216">
                    <c:v>24.8</c:v>
                  </c:pt>
                  <c:pt idx="217">
                    <c:v>25.8</c:v>
                  </c:pt>
                  <c:pt idx="218">
                    <c:v>26.8</c:v>
                  </c:pt>
                  <c:pt idx="219">
                    <c:v>27.8</c:v>
                  </c:pt>
                  <c:pt idx="220">
                    <c:v>28.8</c:v>
                  </c:pt>
                  <c:pt idx="221">
                    <c:v>29.8</c:v>
                  </c:pt>
                  <c:pt idx="222">
                    <c:v>30.8</c:v>
                  </c:pt>
                  <c:pt idx="223">
                    <c:v>31.8</c:v>
                  </c:pt>
                  <c:pt idx="224">
                    <c:v>1.9</c:v>
                  </c:pt>
                  <c:pt idx="225">
                    <c:v>2.9</c:v>
                  </c:pt>
                  <c:pt idx="226">
                    <c:v>3.9</c:v>
                  </c:pt>
                  <c:pt idx="227">
                    <c:v>4.9</c:v>
                  </c:pt>
                  <c:pt idx="228">
                    <c:v>5.9</c:v>
                  </c:pt>
                  <c:pt idx="229">
                    <c:v>6.9</c:v>
                  </c:pt>
                  <c:pt idx="230">
                    <c:v>7.9</c:v>
                  </c:pt>
                  <c:pt idx="231">
                    <c:v>8.9</c:v>
                  </c:pt>
                  <c:pt idx="232">
                    <c:v>9.9</c:v>
                  </c:pt>
                  <c:pt idx="233">
                    <c:v>10.9</c:v>
                  </c:pt>
                  <c:pt idx="234">
                    <c:v>11.9</c:v>
                  </c:pt>
                  <c:pt idx="235">
                    <c:v>12.9</c:v>
                  </c:pt>
                  <c:pt idx="236">
                    <c:v>13.9</c:v>
                  </c:pt>
                  <c:pt idx="237">
                    <c:v>14.9</c:v>
                  </c:pt>
                  <c:pt idx="238">
                    <c:v>15.9</c:v>
                  </c:pt>
                  <c:pt idx="239">
                    <c:v>16.9</c:v>
                  </c:pt>
                  <c:pt idx="240">
                    <c:v>17.9</c:v>
                  </c:pt>
                  <c:pt idx="241">
                    <c:v>18.9</c:v>
                  </c:pt>
                  <c:pt idx="242">
                    <c:v>19.9</c:v>
                  </c:pt>
                  <c:pt idx="243">
                    <c:v>20.9</c:v>
                  </c:pt>
                  <c:pt idx="244">
                    <c:v>21.9</c:v>
                  </c:pt>
                  <c:pt idx="245">
                    <c:v>22.9</c:v>
                  </c:pt>
                  <c:pt idx="246">
                    <c:v>23.9</c:v>
                  </c:pt>
                  <c:pt idx="247">
                    <c:v>24.9</c:v>
                  </c:pt>
                  <c:pt idx="248">
                    <c:v>25.9</c:v>
                  </c:pt>
                  <c:pt idx="249">
                    <c:v>26.9</c:v>
                  </c:pt>
                  <c:pt idx="250">
                    <c:v>27.9</c:v>
                  </c:pt>
                  <c:pt idx="251">
                    <c:v>28.9</c:v>
                  </c:pt>
                  <c:pt idx="252">
                    <c:v>29.9</c:v>
                  </c:pt>
                  <c:pt idx="253">
                    <c:v>30.9</c:v>
                  </c:pt>
                  <c:pt idx="254">
                    <c:v>1.10</c:v>
                  </c:pt>
                  <c:pt idx="255">
                    <c:v>2.10</c:v>
                  </c:pt>
                  <c:pt idx="256">
                    <c:v>3.10</c:v>
                  </c:pt>
                  <c:pt idx="257">
                    <c:v>4.10</c:v>
                  </c:pt>
                  <c:pt idx="258">
                    <c:v>5.10</c:v>
                  </c:pt>
                  <c:pt idx="259">
                    <c:v>6.10</c:v>
                  </c:pt>
                  <c:pt idx="260">
                    <c:v>7.10</c:v>
                  </c:pt>
                  <c:pt idx="261">
                    <c:v>8.10</c:v>
                  </c:pt>
                  <c:pt idx="262">
                    <c:v>9.10</c:v>
                  </c:pt>
                  <c:pt idx="263">
                    <c:v>10.10</c:v>
                  </c:pt>
                  <c:pt idx="264">
                    <c:v>11.10</c:v>
                  </c:pt>
                  <c:pt idx="265">
                    <c:v>12.10</c:v>
                  </c:pt>
                  <c:pt idx="266">
                    <c:v>13.10</c:v>
                  </c:pt>
                  <c:pt idx="267">
                    <c:v>14.10</c:v>
                  </c:pt>
                  <c:pt idx="268">
                    <c:v>15.10</c:v>
                  </c:pt>
                  <c:pt idx="269">
                    <c:v>16.10</c:v>
                  </c:pt>
                  <c:pt idx="270">
                    <c:v>17.10</c:v>
                  </c:pt>
                  <c:pt idx="271">
                    <c:v>18.10</c:v>
                  </c:pt>
                  <c:pt idx="272">
                    <c:v>19.10</c:v>
                  </c:pt>
                  <c:pt idx="273">
                    <c:v>20.10</c:v>
                  </c:pt>
                  <c:pt idx="274">
                    <c:v>21.10</c:v>
                  </c:pt>
                  <c:pt idx="275">
                    <c:v>22.10</c:v>
                  </c:pt>
                  <c:pt idx="276">
                    <c:v>23.10</c:v>
                  </c:pt>
                  <c:pt idx="277">
                    <c:v>24.10</c:v>
                  </c:pt>
                  <c:pt idx="278">
                    <c:v>25.10</c:v>
                  </c:pt>
                  <c:pt idx="279">
                    <c:v>26.10</c:v>
                  </c:pt>
                  <c:pt idx="280">
                    <c:v>27.10</c:v>
                  </c:pt>
                  <c:pt idx="281">
                    <c:v>28.10</c:v>
                  </c:pt>
                  <c:pt idx="282">
                    <c:v>29.10</c:v>
                  </c:pt>
                  <c:pt idx="283">
                    <c:v>30.10</c:v>
                  </c:pt>
                  <c:pt idx="284">
                    <c:v>31.10</c:v>
                  </c:pt>
                  <c:pt idx="285">
                    <c:v>1.11</c:v>
                  </c:pt>
                  <c:pt idx="286">
                    <c:v>2.11</c:v>
                  </c:pt>
                  <c:pt idx="287">
                    <c:v>3.11</c:v>
                  </c:pt>
                  <c:pt idx="288">
                    <c:v>4.11</c:v>
                  </c:pt>
                  <c:pt idx="289">
                    <c:v>5.11</c:v>
                  </c:pt>
                  <c:pt idx="290">
                    <c:v>6.11</c:v>
                  </c:pt>
                  <c:pt idx="291">
                    <c:v>7.11</c:v>
                  </c:pt>
                  <c:pt idx="292">
                    <c:v>8.11</c:v>
                  </c:pt>
                  <c:pt idx="293">
                    <c:v>9.11</c:v>
                  </c:pt>
                  <c:pt idx="294">
                    <c:v>10.11</c:v>
                  </c:pt>
                  <c:pt idx="295">
                    <c:v>11.11</c:v>
                  </c:pt>
                  <c:pt idx="296">
                    <c:v>12.11</c:v>
                  </c:pt>
                  <c:pt idx="297">
                    <c:v>13.11</c:v>
                  </c:pt>
                  <c:pt idx="298">
                    <c:v>14.11</c:v>
                  </c:pt>
                  <c:pt idx="299">
                    <c:v>15.11</c:v>
                  </c:pt>
                  <c:pt idx="300">
                    <c:v>16.11</c:v>
                  </c:pt>
                  <c:pt idx="301">
                    <c:v>17.11</c:v>
                  </c:pt>
                  <c:pt idx="302">
                    <c:v>18.11</c:v>
                  </c:pt>
                  <c:pt idx="303">
                    <c:v>19.11</c:v>
                  </c:pt>
                  <c:pt idx="304">
                    <c:v>20.11</c:v>
                  </c:pt>
                  <c:pt idx="305">
                    <c:v>21.11</c:v>
                  </c:pt>
                  <c:pt idx="306">
                    <c:v>22.11</c:v>
                  </c:pt>
                  <c:pt idx="307">
                    <c:v>23.11</c:v>
                  </c:pt>
                  <c:pt idx="308">
                    <c:v>24.11</c:v>
                  </c:pt>
                  <c:pt idx="309">
                    <c:v>25.11</c:v>
                  </c:pt>
                  <c:pt idx="310">
                    <c:v>26.11</c:v>
                  </c:pt>
                  <c:pt idx="311">
                    <c:v>27.11</c:v>
                  </c:pt>
                  <c:pt idx="312">
                    <c:v>28.11</c:v>
                  </c:pt>
                  <c:pt idx="313">
                    <c:v>29.11</c:v>
                  </c:pt>
                  <c:pt idx="314">
                    <c:v>30.11</c:v>
                  </c:pt>
                  <c:pt idx="315">
                    <c:v>1.12</c:v>
                  </c:pt>
                  <c:pt idx="316">
                    <c:v>2.12</c:v>
                  </c:pt>
                  <c:pt idx="317">
                    <c:v>3.12</c:v>
                  </c:pt>
                  <c:pt idx="318">
                    <c:v>4.12</c:v>
                  </c:pt>
                  <c:pt idx="319">
                    <c:v>5.12</c:v>
                  </c:pt>
                  <c:pt idx="320">
                    <c:v>6.12</c:v>
                  </c:pt>
                  <c:pt idx="321">
                    <c:v>7.12</c:v>
                  </c:pt>
                  <c:pt idx="322">
                    <c:v>8.12</c:v>
                  </c:pt>
                  <c:pt idx="323">
                    <c:v>9.12</c:v>
                  </c:pt>
                  <c:pt idx="324">
                    <c:v>10.12</c:v>
                  </c:pt>
                  <c:pt idx="325">
                    <c:v>11.12</c:v>
                  </c:pt>
                  <c:pt idx="326">
                    <c:v>12.12</c:v>
                  </c:pt>
                  <c:pt idx="327">
                    <c:v>13.12</c:v>
                  </c:pt>
                  <c:pt idx="328">
                    <c:v>14.12</c:v>
                  </c:pt>
                  <c:pt idx="329">
                    <c:v>15.12</c:v>
                  </c:pt>
                  <c:pt idx="330">
                    <c:v>16.12</c:v>
                  </c:pt>
                  <c:pt idx="331">
                    <c:v>17.12</c:v>
                  </c:pt>
                  <c:pt idx="332">
                    <c:v>18.12</c:v>
                  </c:pt>
                  <c:pt idx="333">
                    <c:v>19.12</c:v>
                  </c:pt>
                  <c:pt idx="334">
                    <c:v>20.12</c:v>
                  </c:pt>
                  <c:pt idx="335">
                    <c:v>21.12</c:v>
                  </c:pt>
                  <c:pt idx="336">
                    <c:v>22.12</c:v>
                  </c:pt>
                  <c:pt idx="337">
                    <c:v>23.12</c:v>
                  </c:pt>
                  <c:pt idx="338">
                    <c:v>24.12</c:v>
                  </c:pt>
                  <c:pt idx="339">
                    <c:v>25.12</c:v>
                  </c:pt>
                  <c:pt idx="340">
                    <c:v>26.12</c:v>
                  </c:pt>
                  <c:pt idx="341">
                    <c:v>27.12</c:v>
                  </c:pt>
                  <c:pt idx="342">
                    <c:v>28.12</c:v>
                  </c:pt>
                  <c:pt idx="343">
                    <c:v>29.12</c:v>
                  </c:pt>
                  <c:pt idx="344">
                    <c:v>30.12</c:v>
                  </c:pt>
                  <c:pt idx="345">
                    <c:v>31.12</c:v>
                  </c:pt>
                  <c:pt idx="346">
                    <c:v>1.1</c:v>
                  </c:pt>
                  <c:pt idx="347">
                    <c:v>2.1</c:v>
                  </c:pt>
                  <c:pt idx="348">
                    <c:v>3.1</c:v>
                  </c:pt>
                  <c:pt idx="349">
                    <c:v>4.1</c:v>
                  </c:pt>
                  <c:pt idx="350">
                    <c:v>5.1</c:v>
                  </c:pt>
                  <c:pt idx="351">
                    <c:v>6.1</c:v>
                  </c:pt>
                  <c:pt idx="352">
                    <c:v>7.1</c:v>
                  </c:pt>
                  <c:pt idx="353">
                    <c:v>8.1</c:v>
                  </c:pt>
                  <c:pt idx="354">
                    <c:v>9.1</c:v>
                  </c:pt>
                  <c:pt idx="355">
                    <c:v>10.1</c:v>
                  </c:pt>
                  <c:pt idx="356">
                    <c:v>11.1</c:v>
                  </c:pt>
                  <c:pt idx="357">
                    <c:v>12.1</c:v>
                  </c:pt>
                  <c:pt idx="358">
                    <c:v>13.1</c:v>
                  </c:pt>
                  <c:pt idx="359">
                    <c:v>14.1</c:v>
                  </c:pt>
                  <c:pt idx="360">
                    <c:v>15.1</c:v>
                  </c:pt>
                  <c:pt idx="361">
                    <c:v>16.1</c:v>
                  </c:pt>
                  <c:pt idx="362">
                    <c:v>17.1</c:v>
                  </c:pt>
                  <c:pt idx="363">
                    <c:v>18.1</c:v>
                  </c:pt>
                  <c:pt idx="364">
                    <c:v>19.1</c:v>
                  </c:pt>
                  <c:pt idx="365">
                    <c:v>20.1</c:v>
                  </c:pt>
                  <c:pt idx="366">
                    <c:v>21.1</c:v>
                  </c:pt>
                  <c:pt idx="367">
                    <c:v>22.1</c:v>
                  </c:pt>
                  <c:pt idx="368">
                    <c:v>23.1</c:v>
                  </c:pt>
                  <c:pt idx="369">
                    <c:v>24.1</c:v>
                  </c:pt>
                  <c:pt idx="370">
                    <c:v>25.1</c:v>
                  </c:pt>
                  <c:pt idx="371">
                    <c:v>26.1</c:v>
                  </c:pt>
                  <c:pt idx="372">
                    <c:v>27.1</c:v>
                  </c:pt>
                  <c:pt idx="373">
                    <c:v>28.1</c:v>
                  </c:pt>
                  <c:pt idx="374">
                    <c:v>29.1</c:v>
                  </c:pt>
                  <c:pt idx="375">
                    <c:v>30.1</c:v>
                  </c:pt>
                  <c:pt idx="376">
                    <c:v>31.1</c:v>
                  </c:pt>
                  <c:pt idx="377">
                    <c:v>1.2</c:v>
                  </c:pt>
                  <c:pt idx="378">
                    <c:v>2.2</c:v>
                  </c:pt>
                  <c:pt idx="379">
                    <c:v>3.2</c:v>
                  </c:pt>
                  <c:pt idx="380">
                    <c:v>4.2</c:v>
                  </c:pt>
                  <c:pt idx="381">
                    <c:v>5.2</c:v>
                  </c:pt>
                  <c:pt idx="382">
                    <c:v>6.2</c:v>
                  </c:pt>
                  <c:pt idx="383">
                    <c:v>7.2</c:v>
                  </c:pt>
                  <c:pt idx="384">
                    <c:v>8.2</c:v>
                  </c:pt>
                  <c:pt idx="385">
                    <c:v>9.2</c:v>
                  </c:pt>
                  <c:pt idx="386">
                    <c:v>10.2</c:v>
                  </c:pt>
                  <c:pt idx="387">
                    <c:v>11.2</c:v>
                  </c:pt>
                  <c:pt idx="388">
                    <c:v>12.2</c:v>
                  </c:pt>
                  <c:pt idx="389">
                    <c:v>13.2</c:v>
                  </c:pt>
                  <c:pt idx="390">
                    <c:v>14.2</c:v>
                  </c:pt>
                  <c:pt idx="391">
                    <c:v>15.2</c:v>
                  </c:pt>
                  <c:pt idx="392">
                    <c:v>16.2</c:v>
                  </c:pt>
                  <c:pt idx="393">
                    <c:v>17.2</c:v>
                  </c:pt>
                  <c:pt idx="394">
                    <c:v>18.2</c:v>
                  </c:pt>
                  <c:pt idx="395">
                    <c:v>19.2</c:v>
                  </c:pt>
                  <c:pt idx="396">
                    <c:v>20.2</c:v>
                  </c:pt>
                  <c:pt idx="397">
                    <c:v>21.2</c:v>
                  </c:pt>
                  <c:pt idx="398">
                    <c:v>22.2</c:v>
                  </c:pt>
                  <c:pt idx="399">
                    <c:v>23.2</c:v>
                  </c:pt>
                  <c:pt idx="400">
                    <c:v>24.2</c:v>
                  </c:pt>
                  <c:pt idx="401">
                    <c:v>25.2</c:v>
                  </c:pt>
                  <c:pt idx="402">
                    <c:v>26.2</c:v>
                  </c:pt>
                  <c:pt idx="403">
                    <c:v>27.2</c:v>
                  </c:pt>
                  <c:pt idx="404">
                    <c:v>28.2</c:v>
                  </c:pt>
                  <c:pt idx="405">
                    <c:v>1.3</c:v>
                  </c:pt>
                  <c:pt idx="406">
                    <c:v>2.3</c:v>
                  </c:pt>
                  <c:pt idx="407">
                    <c:v>3.3</c:v>
                  </c:pt>
                  <c:pt idx="408">
                    <c:v>4.3</c:v>
                  </c:pt>
                  <c:pt idx="409">
                    <c:v>5.3</c:v>
                  </c:pt>
                  <c:pt idx="410">
                    <c:v>6.3</c:v>
                  </c:pt>
                  <c:pt idx="411">
                    <c:v>7.3</c:v>
                  </c:pt>
                  <c:pt idx="412">
                    <c:v>8.3</c:v>
                  </c:pt>
                  <c:pt idx="413">
                    <c:v>9.3</c:v>
                  </c:pt>
                  <c:pt idx="414">
                    <c:v>10.3</c:v>
                  </c:pt>
                  <c:pt idx="415">
                    <c:v>11.3</c:v>
                  </c:pt>
                  <c:pt idx="416">
                    <c:v>12.3</c:v>
                  </c:pt>
                  <c:pt idx="417">
                    <c:v>13.3</c:v>
                  </c:pt>
                  <c:pt idx="418">
                    <c:v>14.3</c:v>
                  </c:pt>
                  <c:pt idx="419">
                    <c:v>15.3</c:v>
                  </c:pt>
                  <c:pt idx="420">
                    <c:v>16.3</c:v>
                  </c:pt>
                  <c:pt idx="421">
                    <c:v>17.3</c:v>
                  </c:pt>
                  <c:pt idx="422">
                    <c:v>18.3</c:v>
                  </c:pt>
                  <c:pt idx="423">
                    <c:v>19.3</c:v>
                  </c:pt>
                  <c:pt idx="424">
                    <c:v>20.3</c:v>
                  </c:pt>
                  <c:pt idx="425">
                    <c:v>21.3</c:v>
                  </c:pt>
                  <c:pt idx="426">
                    <c:v>22.3</c:v>
                  </c:pt>
                  <c:pt idx="427">
                    <c:v>23.3</c:v>
                  </c:pt>
                  <c:pt idx="428">
                    <c:v>24.3</c:v>
                  </c:pt>
                  <c:pt idx="429">
                    <c:v>25.3</c:v>
                  </c:pt>
                  <c:pt idx="430">
                    <c:v>26.3</c:v>
                  </c:pt>
                  <c:pt idx="431">
                    <c:v>27.3</c:v>
                  </c:pt>
                  <c:pt idx="432">
                    <c:v>28.3</c:v>
                  </c:pt>
                  <c:pt idx="433">
                    <c:v>29.3</c:v>
                  </c:pt>
                  <c:pt idx="434">
                    <c:v>30.3</c:v>
                  </c:pt>
                  <c:pt idx="435">
                    <c:v>31.3</c:v>
                  </c:pt>
                  <c:pt idx="436">
                    <c:v>1.4</c:v>
                  </c:pt>
                  <c:pt idx="437">
                    <c:v>2.4</c:v>
                  </c:pt>
                  <c:pt idx="438">
                    <c:v>3.4</c:v>
                  </c:pt>
                  <c:pt idx="439">
                    <c:v>4.4</c:v>
                  </c:pt>
                  <c:pt idx="440">
                    <c:v>5.4</c:v>
                  </c:pt>
                  <c:pt idx="441">
                    <c:v>6.4</c:v>
                  </c:pt>
                  <c:pt idx="442">
                    <c:v>7.4</c:v>
                  </c:pt>
                  <c:pt idx="443">
                    <c:v>8.4</c:v>
                  </c:pt>
                  <c:pt idx="444">
                    <c:v>9.4</c:v>
                  </c:pt>
                  <c:pt idx="445">
                    <c:v>10.4</c:v>
                  </c:pt>
                  <c:pt idx="446">
                    <c:v>11.4</c:v>
                  </c:pt>
                  <c:pt idx="447">
                    <c:v>12.4</c:v>
                  </c:pt>
                  <c:pt idx="448">
                    <c:v>13.4</c:v>
                  </c:pt>
                  <c:pt idx="449">
                    <c:v>14.4</c:v>
                  </c:pt>
                  <c:pt idx="450">
                    <c:v>15.4</c:v>
                  </c:pt>
                  <c:pt idx="451">
                    <c:v>16.4</c:v>
                  </c:pt>
                  <c:pt idx="452">
                    <c:v>17.4</c:v>
                  </c:pt>
                  <c:pt idx="453">
                    <c:v>18.4</c:v>
                  </c:pt>
                  <c:pt idx="454">
                    <c:v>19.4</c:v>
                  </c:pt>
                  <c:pt idx="455">
                    <c:v>20.4</c:v>
                  </c:pt>
                  <c:pt idx="456">
                    <c:v>21.4</c:v>
                  </c:pt>
                  <c:pt idx="457">
                    <c:v>22.4</c:v>
                  </c:pt>
                  <c:pt idx="458">
                    <c:v>23.4</c:v>
                  </c:pt>
                  <c:pt idx="459">
                    <c:v>24.4</c:v>
                  </c:pt>
                  <c:pt idx="460">
                    <c:v>25.4</c:v>
                  </c:pt>
                  <c:pt idx="461">
                    <c:v>26.4</c:v>
                  </c:pt>
                  <c:pt idx="462">
                    <c:v>27.4</c:v>
                  </c:pt>
                  <c:pt idx="463">
                    <c:v>28.4</c:v>
                  </c:pt>
                  <c:pt idx="464">
                    <c:v>29.4</c:v>
                  </c:pt>
                  <c:pt idx="465">
                    <c:v>30.4</c:v>
                  </c:pt>
                  <c:pt idx="466">
                    <c:v>1.5</c:v>
                  </c:pt>
                  <c:pt idx="467">
                    <c:v>2.5</c:v>
                  </c:pt>
                  <c:pt idx="468">
                    <c:v>3.5</c:v>
                  </c:pt>
                  <c:pt idx="469">
                    <c:v>4.5</c:v>
                  </c:pt>
                  <c:pt idx="470">
                    <c:v>5.5</c:v>
                  </c:pt>
                  <c:pt idx="471">
                    <c:v>6.5</c:v>
                  </c:pt>
                  <c:pt idx="472">
                    <c:v>7.5</c:v>
                  </c:pt>
                  <c:pt idx="473">
                    <c:v>8.5</c:v>
                  </c:pt>
                  <c:pt idx="474">
                    <c:v>9.5</c:v>
                  </c:pt>
                  <c:pt idx="475">
                    <c:v>10.5</c:v>
                  </c:pt>
                  <c:pt idx="476">
                    <c:v>11.5</c:v>
                  </c:pt>
                  <c:pt idx="477">
                    <c:v>12.5</c:v>
                  </c:pt>
                  <c:pt idx="478">
                    <c:v>13.5</c:v>
                  </c:pt>
                  <c:pt idx="479">
                    <c:v>14.5</c:v>
                  </c:pt>
                  <c:pt idx="480">
                    <c:v>15.5</c:v>
                  </c:pt>
                  <c:pt idx="481">
                    <c:v>16.5</c:v>
                  </c:pt>
                  <c:pt idx="482">
                    <c:v>17.5</c:v>
                  </c:pt>
                  <c:pt idx="483">
                    <c:v>18.5</c:v>
                  </c:pt>
                  <c:pt idx="484">
                    <c:v>19.5</c:v>
                  </c:pt>
                  <c:pt idx="485">
                    <c:v>20.5</c:v>
                  </c:pt>
                  <c:pt idx="486">
                    <c:v>21.5</c:v>
                  </c:pt>
                  <c:pt idx="487">
                    <c:v>22.5</c:v>
                  </c:pt>
                  <c:pt idx="488">
                    <c:v>23.5</c:v>
                  </c:pt>
                  <c:pt idx="489">
                    <c:v>24.5</c:v>
                  </c:pt>
                  <c:pt idx="490">
                    <c:v>25.5</c:v>
                  </c:pt>
                  <c:pt idx="491">
                    <c:v>26.5</c:v>
                  </c:pt>
                  <c:pt idx="492">
                    <c:v>27.5</c:v>
                  </c:pt>
                  <c:pt idx="493">
                    <c:v>28.5</c:v>
                  </c:pt>
                  <c:pt idx="494">
                    <c:v>29.5</c:v>
                  </c:pt>
                  <c:pt idx="495">
                    <c:v>30.5</c:v>
                  </c:pt>
                  <c:pt idx="496">
                    <c:v>31.5</c:v>
                  </c:pt>
                  <c:pt idx="497">
                    <c:v>1.6</c:v>
                  </c:pt>
                  <c:pt idx="498">
                    <c:v>2.6</c:v>
                  </c:pt>
                  <c:pt idx="499">
                    <c:v>3.6</c:v>
                  </c:pt>
                  <c:pt idx="500">
                    <c:v>4.6</c:v>
                  </c:pt>
                  <c:pt idx="501">
                    <c:v>5.6</c:v>
                  </c:pt>
                  <c:pt idx="502">
                    <c:v>6.6</c:v>
                  </c:pt>
                  <c:pt idx="503">
                    <c:v>7.6</c:v>
                  </c:pt>
                  <c:pt idx="504">
                    <c:v>8.6</c:v>
                  </c:pt>
                  <c:pt idx="505">
                    <c:v>9.6</c:v>
                  </c:pt>
                  <c:pt idx="506">
                    <c:v>10.6</c:v>
                  </c:pt>
                  <c:pt idx="507">
                    <c:v>11.6</c:v>
                  </c:pt>
                  <c:pt idx="508">
                    <c:v>12.6</c:v>
                  </c:pt>
                  <c:pt idx="509">
                    <c:v>13.6</c:v>
                  </c:pt>
                  <c:pt idx="510">
                    <c:v>14.6</c:v>
                  </c:pt>
                  <c:pt idx="511">
                    <c:v>15.6</c:v>
                  </c:pt>
                  <c:pt idx="512">
                    <c:v>16.6</c:v>
                  </c:pt>
                  <c:pt idx="513">
                    <c:v>17.6</c:v>
                  </c:pt>
                  <c:pt idx="514">
                    <c:v>18.6</c:v>
                  </c:pt>
                  <c:pt idx="515">
                    <c:v>19.6</c:v>
                  </c:pt>
                  <c:pt idx="516">
                    <c:v>20.6</c:v>
                  </c:pt>
                  <c:pt idx="517">
                    <c:v>21.6</c:v>
                  </c:pt>
                  <c:pt idx="518">
                    <c:v>22.6</c:v>
                  </c:pt>
                  <c:pt idx="519">
                    <c:v>23.6</c:v>
                  </c:pt>
                  <c:pt idx="520">
                    <c:v>24.6</c:v>
                  </c:pt>
                  <c:pt idx="521">
                    <c:v>25.6</c:v>
                  </c:pt>
                  <c:pt idx="522">
                    <c:v>26.6</c:v>
                  </c:pt>
                  <c:pt idx="523">
                    <c:v>27.6</c:v>
                  </c:pt>
                  <c:pt idx="524">
                    <c:v>28.6</c:v>
                  </c:pt>
                  <c:pt idx="525">
                    <c:v>29.6</c:v>
                  </c:pt>
                  <c:pt idx="526">
                    <c:v>30.6</c:v>
                  </c:pt>
                  <c:pt idx="527">
                    <c:v>1.7</c:v>
                  </c:pt>
                  <c:pt idx="528">
                    <c:v>2.7</c:v>
                  </c:pt>
                  <c:pt idx="529">
                    <c:v>3.7</c:v>
                  </c:pt>
                  <c:pt idx="530">
                    <c:v>4.7</c:v>
                  </c:pt>
                  <c:pt idx="531">
                    <c:v>5.7</c:v>
                  </c:pt>
                  <c:pt idx="532">
                    <c:v>6.7</c:v>
                  </c:pt>
                  <c:pt idx="533">
                    <c:v>7.7</c:v>
                  </c:pt>
                  <c:pt idx="534">
                    <c:v>8.7</c:v>
                  </c:pt>
                  <c:pt idx="535">
                    <c:v>9.7</c:v>
                  </c:pt>
                  <c:pt idx="536">
                    <c:v>10.7</c:v>
                  </c:pt>
                  <c:pt idx="537">
                    <c:v>11.7</c:v>
                  </c:pt>
                  <c:pt idx="538">
                    <c:v>12.7</c:v>
                  </c:pt>
                  <c:pt idx="539">
                    <c:v>13.7</c:v>
                  </c:pt>
                  <c:pt idx="540">
                    <c:v>14.7</c:v>
                  </c:pt>
                  <c:pt idx="541">
                    <c:v>15.7</c:v>
                  </c:pt>
                  <c:pt idx="542">
                    <c:v>16.7</c:v>
                  </c:pt>
                  <c:pt idx="543">
                    <c:v>17.7</c:v>
                  </c:pt>
                  <c:pt idx="544">
                    <c:v>18.7</c:v>
                  </c:pt>
                  <c:pt idx="545">
                    <c:v>19.7</c:v>
                  </c:pt>
                  <c:pt idx="546">
                    <c:v>20.7</c:v>
                  </c:pt>
                  <c:pt idx="547">
                    <c:v>21.7</c:v>
                  </c:pt>
                  <c:pt idx="548">
                    <c:v>22.7</c:v>
                  </c:pt>
                  <c:pt idx="549">
                    <c:v>23.7</c:v>
                  </c:pt>
                  <c:pt idx="550">
                    <c:v>24.7</c:v>
                  </c:pt>
                  <c:pt idx="551">
                    <c:v>25.7</c:v>
                  </c:pt>
                  <c:pt idx="552">
                    <c:v>26.7</c:v>
                  </c:pt>
                  <c:pt idx="553">
                    <c:v>27.7</c:v>
                  </c:pt>
                  <c:pt idx="554">
                    <c:v>28.7</c:v>
                  </c:pt>
                  <c:pt idx="555">
                    <c:v>29.7</c:v>
                  </c:pt>
                  <c:pt idx="556">
                    <c:v>30.7</c:v>
                  </c:pt>
                  <c:pt idx="557">
                    <c:v>31.7</c:v>
                  </c:pt>
                  <c:pt idx="558">
                    <c:v>1.8</c:v>
                  </c:pt>
                  <c:pt idx="559">
                    <c:v>2.8</c:v>
                  </c:pt>
                  <c:pt idx="560">
                    <c:v>3.8</c:v>
                  </c:pt>
                  <c:pt idx="561">
                    <c:v>4.8</c:v>
                  </c:pt>
                  <c:pt idx="562">
                    <c:v>5.8</c:v>
                  </c:pt>
                  <c:pt idx="563">
                    <c:v>6.8</c:v>
                  </c:pt>
                  <c:pt idx="564">
                    <c:v>7.8</c:v>
                  </c:pt>
                  <c:pt idx="565">
                    <c:v>8.8</c:v>
                  </c:pt>
                  <c:pt idx="566">
                    <c:v>9.8</c:v>
                  </c:pt>
                  <c:pt idx="567">
                    <c:v>10.8</c:v>
                  </c:pt>
                  <c:pt idx="568">
                    <c:v>11.8</c:v>
                  </c:pt>
                  <c:pt idx="569">
                    <c:v>12.8</c:v>
                  </c:pt>
                  <c:pt idx="570">
                    <c:v>13.8</c:v>
                  </c:pt>
                  <c:pt idx="571">
                    <c:v>14.8</c:v>
                  </c:pt>
                  <c:pt idx="572">
                    <c:v>15.8</c:v>
                  </c:pt>
                  <c:pt idx="573">
                    <c:v>16.8</c:v>
                  </c:pt>
                  <c:pt idx="574">
                    <c:v>17.8</c:v>
                  </c:pt>
                  <c:pt idx="575">
                    <c:v>18.8</c:v>
                  </c:pt>
                  <c:pt idx="576">
                    <c:v>19.8</c:v>
                  </c:pt>
                  <c:pt idx="577">
                    <c:v>20.8</c:v>
                  </c:pt>
                  <c:pt idx="578">
                    <c:v>21.8</c:v>
                  </c:pt>
                  <c:pt idx="579">
                    <c:v>22.8</c:v>
                  </c:pt>
                  <c:pt idx="580">
                    <c:v>23.8</c:v>
                  </c:pt>
                  <c:pt idx="581">
                    <c:v>24.8</c:v>
                  </c:pt>
                  <c:pt idx="582">
                    <c:v>25.8</c:v>
                  </c:pt>
                  <c:pt idx="583">
                    <c:v>26.8</c:v>
                  </c:pt>
                  <c:pt idx="584">
                    <c:v>27.8</c:v>
                  </c:pt>
                  <c:pt idx="585">
                    <c:v>28.8</c:v>
                  </c:pt>
                  <c:pt idx="586">
                    <c:v>29.8</c:v>
                  </c:pt>
                  <c:pt idx="587">
                    <c:v>30.8</c:v>
                  </c:pt>
                  <c:pt idx="588">
                    <c:v>31.8</c:v>
                  </c:pt>
                  <c:pt idx="589">
                    <c:v>1.9</c:v>
                  </c:pt>
                  <c:pt idx="590">
                    <c:v>2.9</c:v>
                  </c:pt>
                  <c:pt idx="591">
                    <c:v>3.9</c:v>
                  </c:pt>
                  <c:pt idx="592">
                    <c:v>4.9</c:v>
                  </c:pt>
                  <c:pt idx="593">
                    <c:v>5.9</c:v>
                  </c:pt>
                  <c:pt idx="594">
                    <c:v>6.9</c:v>
                  </c:pt>
                  <c:pt idx="595">
                    <c:v>7.9</c:v>
                  </c:pt>
                  <c:pt idx="596">
                    <c:v>8.9</c:v>
                  </c:pt>
                  <c:pt idx="597">
                    <c:v>9.9</c:v>
                  </c:pt>
                  <c:pt idx="598">
                    <c:v>10.9</c:v>
                  </c:pt>
                  <c:pt idx="599">
                    <c:v>11.9</c:v>
                  </c:pt>
                  <c:pt idx="600">
                    <c:v>12.9</c:v>
                  </c:pt>
                  <c:pt idx="601">
                    <c:v>13.9</c:v>
                  </c:pt>
                  <c:pt idx="602">
                    <c:v>14.9</c:v>
                  </c:pt>
                  <c:pt idx="603">
                    <c:v>15.9</c:v>
                  </c:pt>
                  <c:pt idx="604">
                    <c:v>16.9</c:v>
                  </c:pt>
                  <c:pt idx="605">
                    <c:v>17.9</c:v>
                  </c:pt>
                  <c:pt idx="606">
                    <c:v>18.9</c:v>
                  </c:pt>
                  <c:pt idx="607">
                    <c:v>19.9</c:v>
                  </c:pt>
                  <c:pt idx="608">
                    <c:v>20.9</c:v>
                  </c:pt>
                  <c:pt idx="609">
                    <c:v>21.9</c:v>
                  </c:pt>
                  <c:pt idx="610">
                    <c:v>22.9</c:v>
                  </c:pt>
                  <c:pt idx="611">
                    <c:v>23.9</c:v>
                  </c:pt>
                  <c:pt idx="612">
                    <c:v>24.9</c:v>
                  </c:pt>
                  <c:pt idx="613">
                    <c:v>25.9</c:v>
                  </c:pt>
                  <c:pt idx="614">
                    <c:v>26.9</c:v>
                  </c:pt>
                  <c:pt idx="615">
                    <c:v>27.9</c:v>
                  </c:pt>
                  <c:pt idx="616">
                    <c:v>28.9</c:v>
                  </c:pt>
                  <c:pt idx="617">
                    <c:v>29.9</c:v>
                  </c:pt>
                  <c:pt idx="618">
                    <c:v>30.9</c:v>
                  </c:pt>
                  <c:pt idx="619">
                    <c:v>1.10</c:v>
                  </c:pt>
                  <c:pt idx="620">
                    <c:v>2.10</c:v>
                  </c:pt>
                  <c:pt idx="621">
                    <c:v>3.10</c:v>
                  </c:pt>
                  <c:pt idx="622">
                    <c:v>4.10</c:v>
                  </c:pt>
                  <c:pt idx="623">
                    <c:v>5.10</c:v>
                  </c:pt>
                  <c:pt idx="624">
                    <c:v>6.10</c:v>
                  </c:pt>
                  <c:pt idx="625">
                    <c:v>7.10</c:v>
                  </c:pt>
                  <c:pt idx="626">
                    <c:v>8.10</c:v>
                  </c:pt>
                  <c:pt idx="627">
                    <c:v>9.10</c:v>
                  </c:pt>
                  <c:pt idx="628">
                    <c:v>10.10</c:v>
                  </c:pt>
                  <c:pt idx="629">
                    <c:v>11.10</c:v>
                  </c:pt>
                  <c:pt idx="630">
                    <c:v>12.10</c:v>
                  </c:pt>
                  <c:pt idx="631">
                    <c:v>13.10</c:v>
                  </c:pt>
                  <c:pt idx="632">
                    <c:v>14.10</c:v>
                  </c:pt>
                  <c:pt idx="633">
                    <c:v>15.10</c:v>
                  </c:pt>
                  <c:pt idx="634">
                    <c:v>16.10</c:v>
                  </c:pt>
                  <c:pt idx="635">
                    <c:v>17.10</c:v>
                  </c:pt>
                  <c:pt idx="636">
                    <c:v>18.10</c:v>
                  </c:pt>
                  <c:pt idx="637">
                    <c:v>19.10</c:v>
                  </c:pt>
                  <c:pt idx="638">
                    <c:v>20.10</c:v>
                  </c:pt>
                  <c:pt idx="639">
                    <c:v>21.10</c:v>
                  </c:pt>
                  <c:pt idx="640">
                    <c:v>22.10</c:v>
                  </c:pt>
                  <c:pt idx="641">
                    <c:v>23.10</c:v>
                  </c:pt>
                  <c:pt idx="642">
                    <c:v>24.10</c:v>
                  </c:pt>
                  <c:pt idx="643">
                    <c:v>25.10</c:v>
                  </c:pt>
                  <c:pt idx="644">
                    <c:v>26.10</c:v>
                  </c:pt>
                  <c:pt idx="645">
                    <c:v>27.10</c:v>
                  </c:pt>
                  <c:pt idx="646">
                    <c:v>28.10</c:v>
                  </c:pt>
                  <c:pt idx="647">
                    <c:v>29.10</c:v>
                  </c:pt>
                  <c:pt idx="648">
                    <c:v>30.10</c:v>
                  </c:pt>
                  <c:pt idx="649">
                    <c:v>31.10</c:v>
                  </c:pt>
                  <c:pt idx="650">
                    <c:v>1.11</c:v>
                  </c:pt>
                  <c:pt idx="651">
                    <c:v>2.11</c:v>
                  </c:pt>
                  <c:pt idx="652">
                    <c:v>3.11</c:v>
                  </c:pt>
                  <c:pt idx="653">
                    <c:v>4.11</c:v>
                  </c:pt>
                  <c:pt idx="654">
                    <c:v>5.11</c:v>
                  </c:pt>
                  <c:pt idx="655">
                    <c:v>6.11</c:v>
                  </c:pt>
                  <c:pt idx="656">
                    <c:v>7.11</c:v>
                  </c:pt>
                  <c:pt idx="657">
                    <c:v>8.11</c:v>
                  </c:pt>
                  <c:pt idx="658">
                    <c:v>9.11</c:v>
                  </c:pt>
                  <c:pt idx="659">
                    <c:v>10.11</c:v>
                  </c:pt>
                  <c:pt idx="660">
                    <c:v>11.11</c:v>
                  </c:pt>
                  <c:pt idx="661">
                    <c:v>12.11</c:v>
                  </c:pt>
                  <c:pt idx="662">
                    <c:v>13.11</c:v>
                  </c:pt>
                  <c:pt idx="663">
                    <c:v>14.11</c:v>
                  </c:pt>
                  <c:pt idx="664">
                    <c:v>15.11</c:v>
                  </c:pt>
                  <c:pt idx="665">
                    <c:v>16.11</c:v>
                  </c:pt>
                  <c:pt idx="666">
                    <c:v>17.11</c:v>
                  </c:pt>
                  <c:pt idx="667">
                    <c:v>18.11</c:v>
                  </c:pt>
                  <c:pt idx="668">
                    <c:v>19.11</c:v>
                  </c:pt>
                  <c:pt idx="669">
                    <c:v>20.11</c:v>
                  </c:pt>
                  <c:pt idx="670">
                    <c:v>21.11</c:v>
                  </c:pt>
                  <c:pt idx="671">
                    <c:v>22.11</c:v>
                  </c:pt>
                  <c:pt idx="672">
                    <c:v>23.11</c:v>
                  </c:pt>
                  <c:pt idx="673">
                    <c:v>24.11</c:v>
                  </c:pt>
                  <c:pt idx="674">
                    <c:v>25.11</c:v>
                  </c:pt>
                  <c:pt idx="675">
                    <c:v>26.11</c:v>
                  </c:pt>
                  <c:pt idx="676">
                    <c:v>27.11</c:v>
                  </c:pt>
                  <c:pt idx="677">
                    <c:v>28.11</c:v>
                  </c:pt>
                  <c:pt idx="678">
                    <c:v>29.11</c:v>
                  </c:pt>
                  <c:pt idx="679">
                    <c:v>30.11</c:v>
                  </c:pt>
                  <c:pt idx="680">
                    <c:v>1.12</c:v>
                  </c:pt>
                  <c:pt idx="681">
                    <c:v>2.12</c:v>
                  </c:pt>
                  <c:pt idx="682">
                    <c:v>3.12</c:v>
                  </c:pt>
                  <c:pt idx="683">
                    <c:v>4.12</c:v>
                  </c:pt>
                  <c:pt idx="684">
                    <c:v>5.12</c:v>
                  </c:pt>
                  <c:pt idx="685">
                    <c:v>6.12</c:v>
                  </c:pt>
                  <c:pt idx="686">
                    <c:v>7.12</c:v>
                  </c:pt>
                  <c:pt idx="687">
                    <c:v>8.12</c:v>
                  </c:pt>
                  <c:pt idx="688">
                    <c:v>9.12</c:v>
                  </c:pt>
                  <c:pt idx="689">
                    <c:v>10.12</c:v>
                  </c:pt>
                  <c:pt idx="690">
                    <c:v>11.12</c:v>
                  </c:pt>
                  <c:pt idx="691">
                    <c:v>12.12</c:v>
                  </c:pt>
                  <c:pt idx="692">
                    <c:v>13.12</c:v>
                  </c:pt>
                  <c:pt idx="693">
                    <c:v>14.12</c:v>
                  </c:pt>
                  <c:pt idx="694">
                    <c:v>15.12</c:v>
                  </c:pt>
                  <c:pt idx="695">
                    <c:v>16.12</c:v>
                  </c:pt>
                  <c:pt idx="696">
                    <c:v>17.12</c:v>
                  </c:pt>
                  <c:pt idx="697">
                    <c:v>18.12</c:v>
                  </c:pt>
                  <c:pt idx="698">
                    <c:v>19.12</c:v>
                  </c:pt>
                  <c:pt idx="699">
                    <c:v>20.12</c:v>
                  </c:pt>
                  <c:pt idx="700">
                    <c:v>21.12</c:v>
                  </c:pt>
                  <c:pt idx="701">
                    <c:v>22.12</c:v>
                  </c:pt>
                  <c:pt idx="702">
                    <c:v>23.12</c:v>
                  </c:pt>
                  <c:pt idx="703">
                    <c:v>24.12</c:v>
                  </c:pt>
                  <c:pt idx="704">
                    <c:v>25.12</c:v>
                  </c:pt>
                  <c:pt idx="705">
                    <c:v>26.12</c:v>
                  </c:pt>
                  <c:pt idx="706">
                    <c:v>27.12</c:v>
                  </c:pt>
                  <c:pt idx="707">
                    <c:v>28.12</c:v>
                  </c:pt>
                  <c:pt idx="708">
                    <c:v>29.12</c:v>
                  </c:pt>
                  <c:pt idx="709">
                    <c:v>30.12</c:v>
                  </c:pt>
                  <c:pt idx="710">
                    <c:v>31.12</c:v>
                  </c:pt>
                </c:lvl>
              </c:multiLvlStrCache>
            </c:multiLvlStrRef>
          </c:xVal>
          <c:yVal>
            <c:numRef>
              <c:f>Deutschland!$H$21:$H$731</c:f>
              <c:numCache>
                <c:formatCode>General</c:formatCode>
                <c:ptCount val="7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5</c:v>
                </c:pt>
                <c:pt idx="11">
                  <c:v>8</c:v>
                </c:pt>
                <c:pt idx="12">
                  <c:v>10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13</c:v>
                </c:pt>
                <c:pt idx="18">
                  <c:v>13</c:v>
                </c:pt>
                <c:pt idx="19">
                  <c:v>14</c:v>
                </c:pt>
                <c:pt idx="20">
                  <c:v>14</c:v>
                </c:pt>
                <c:pt idx="21">
                  <c:v>16</c:v>
                </c:pt>
                <c:pt idx="22">
                  <c:v>16</c:v>
                </c:pt>
                <c:pt idx="23">
                  <c:v>16</c:v>
                </c:pt>
                <c:pt idx="24">
                  <c:v>16</c:v>
                </c:pt>
                <c:pt idx="25">
                  <c:v>16</c:v>
                </c:pt>
                <c:pt idx="26">
                  <c:v>16</c:v>
                </c:pt>
                <c:pt idx="27">
                  <c:v>16</c:v>
                </c:pt>
                <c:pt idx="28">
                  <c:v>16</c:v>
                </c:pt>
                <c:pt idx="29">
                  <c:v>16</c:v>
                </c:pt>
                <c:pt idx="30">
                  <c:v>16</c:v>
                </c:pt>
                <c:pt idx="31">
                  <c:v>16</c:v>
                </c:pt>
                <c:pt idx="32">
                  <c:v>16</c:v>
                </c:pt>
                <c:pt idx="33">
                  <c:v>16</c:v>
                </c:pt>
                <c:pt idx="34">
                  <c:v>16</c:v>
                </c:pt>
                <c:pt idx="35">
                  <c:v>17</c:v>
                </c:pt>
                <c:pt idx="36">
                  <c:v>27</c:v>
                </c:pt>
                <c:pt idx="37">
                  <c:v>46</c:v>
                </c:pt>
                <c:pt idx="38">
                  <c:v>48</c:v>
                </c:pt>
                <c:pt idx="39">
                  <c:v>79</c:v>
                </c:pt>
                <c:pt idx="40">
                  <c:v>130</c:v>
                </c:pt>
                <c:pt idx="41">
                  <c:v>159</c:v>
                </c:pt>
                <c:pt idx="42">
                  <c:v>196</c:v>
                </c:pt>
                <c:pt idx="43">
                  <c:v>262</c:v>
                </c:pt>
                <c:pt idx="44">
                  <c:v>482</c:v>
                </c:pt>
                <c:pt idx="45">
                  <c:v>670</c:v>
                </c:pt>
                <c:pt idx="46">
                  <c:v>799</c:v>
                </c:pt>
                <c:pt idx="47">
                  <c:v>1040</c:v>
                </c:pt>
                <c:pt idx="48">
                  <c:v>1176</c:v>
                </c:pt>
                <c:pt idx="49">
                  <c:v>1457</c:v>
                </c:pt>
                <c:pt idx="50">
                  <c:v>1908</c:v>
                </c:pt>
                <c:pt idx="51">
                  <c:v>2078</c:v>
                </c:pt>
                <c:pt idx="52">
                  <c:v>3675</c:v>
                </c:pt>
                <c:pt idx="53">
                  <c:v>4585</c:v>
                </c:pt>
                <c:pt idx="54">
                  <c:v>5795</c:v>
                </c:pt>
                <c:pt idx="55">
                  <c:v>7272</c:v>
                </c:pt>
                <c:pt idx="56">
                  <c:v>9257</c:v>
                </c:pt>
                <c:pt idx="57">
                  <c:v>12327</c:v>
                </c:pt>
                <c:pt idx="58">
                  <c:v>15320</c:v>
                </c:pt>
                <c:pt idx="59">
                  <c:v>19848</c:v>
                </c:pt>
                <c:pt idx="60">
                  <c:v>22213</c:v>
                </c:pt>
                <c:pt idx="61">
                  <c:v>24873</c:v>
                </c:pt>
                <c:pt idx="62">
                  <c:v>29056</c:v>
                </c:pt>
                <c:pt idx="63">
                  <c:v>32986</c:v>
                </c:pt>
                <c:pt idx="64">
                  <c:v>37323</c:v>
                </c:pt>
                <c:pt idx="65">
                  <c:v>43938</c:v>
                </c:pt>
                <c:pt idx="66">
                  <c:v>50871</c:v>
                </c:pt>
                <c:pt idx="67">
                  <c:v>57695</c:v>
                </c:pt>
                <c:pt idx="68">
                  <c:v>62095</c:v>
                </c:pt>
                <c:pt idx="69">
                  <c:v>66885</c:v>
                </c:pt>
                <c:pt idx="70">
                  <c:v>71808</c:v>
                </c:pt>
                <c:pt idx="71">
                  <c:v>77872</c:v>
                </c:pt>
                <c:pt idx="72">
                  <c:v>84794</c:v>
                </c:pt>
                <c:pt idx="73">
                  <c:v>91159</c:v>
                </c:pt>
                <c:pt idx="74">
                  <c:v>96092</c:v>
                </c:pt>
                <c:pt idx="75">
                  <c:v>100123</c:v>
                </c:pt>
                <c:pt idx="76">
                  <c:v>103374</c:v>
                </c:pt>
                <c:pt idx="77">
                  <c:v>107663</c:v>
                </c:pt>
                <c:pt idx="78">
                  <c:v>113296</c:v>
                </c:pt>
                <c:pt idx="79">
                  <c:v>118181</c:v>
                </c:pt>
                <c:pt idx="80">
                  <c:v>122171</c:v>
                </c:pt>
                <c:pt idx="81">
                  <c:v>124908</c:v>
                </c:pt>
                <c:pt idx="82">
                  <c:v>127854</c:v>
                </c:pt>
                <c:pt idx="83">
                  <c:v>130072</c:v>
                </c:pt>
                <c:pt idx="84">
                  <c:v>131359</c:v>
                </c:pt>
                <c:pt idx="85">
                  <c:v>134753</c:v>
                </c:pt>
                <c:pt idx="86">
                  <c:v>137698</c:v>
                </c:pt>
                <c:pt idx="87">
                  <c:v>141397</c:v>
                </c:pt>
                <c:pt idx="88">
                  <c:v>143342</c:v>
                </c:pt>
                <c:pt idx="89">
                  <c:v>145184</c:v>
                </c:pt>
                <c:pt idx="90">
                  <c:v>147065</c:v>
                </c:pt>
                <c:pt idx="91">
                  <c:v>148291</c:v>
                </c:pt>
                <c:pt idx="92">
                  <c:v>150648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2F-4AF0-B57D-D53689FF6E1F}"/>
            </c:ext>
          </c:extLst>
        </c:ser>
        <c:ser>
          <c:idx val="1"/>
          <c:order val="1"/>
          <c:tx>
            <c:strRef>
              <c:f>Deutschland!$J$20</c:f>
              <c:strCache>
                <c:ptCount val="1"/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multiLvlStrRef>
              <c:f>Deutschland!$A$21:$E$731</c:f>
              <c:multiLvlStrCache>
                <c:ptCount val="711"/>
                <c:lvl>
                  <c:pt idx="0">
                    <c:v>D4</c:v>
                  </c:pt>
                  <c:pt idx="59">
                    <c:v>0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  <c:pt idx="70">
                    <c:v>11</c:v>
                  </c:pt>
                  <c:pt idx="71">
                    <c:v>12</c:v>
                  </c:pt>
                  <c:pt idx="72">
                    <c:v>13</c:v>
                  </c:pt>
                  <c:pt idx="73">
                    <c:v>14</c:v>
                  </c:pt>
                  <c:pt idx="74">
                    <c:v>15</c:v>
                  </c:pt>
                  <c:pt idx="75">
                    <c:v>16</c:v>
                  </c:pt>
                  <c:pt idx="76">
                    <c:v>17</c:v>
                  </c:pt>
                  <c:pt idx="77">
                    <c:v>18</c:v>
                  </c:pt>
                  <c:pt idx="78">
                    <c:v>19</c:v>
                  </c:pt>
                  <c:pt idx="79">
                    <c:v>20</c:v>
                  </c:pt>
                  <c:pt idx="80">
                    <c:v>21</c:v>
                  </c:pt>
                  <c:pt idx="81">
                    <c:v>22</c:v>
                  </c:pt>
                  <c:pt idx="82">
                    <c:v>23</c:v>
                  </c:pt>
                  <c:pt idx="83">
                    <c:v>24</c:v>
                  </c:pt>
                  <c:pt idx="84">
                    <c:v>25</c:v>
                  </c:pt>
                  <c:pt idx="85">
                    <c:v>26</c:v>
                  </c:pt>
                  <c:pt idx="86">
                    <c:v>27</c:v>
                  </c:pt>
                  <c:pt idx="87">
                    <c:v>28</c:v>
                  </c:pt>
                  <c:pt idx="88">
                    <c:v>29</c:v>
                  </c:pt>
                  <c:pt idx="89">
                    <c:v>30</c:v>
                  </c:pt>
                  <c:pt idx="90">
                    <c:v>31</c:v>
                  </c:pt>
                  <c:pt idx="91">
                    <c:v>32</c:v>
                  </c:pt>
                  <c:pt idx="92">
                    <c:v>33</c:v>
                  </c:pt>
                  <c:pt idx="93">
                    <c:v>34</c:v>
                  </c:pt>
                  <c:pt idx="94">
                    <c:v>35</c:v>
                  </c:pt>
                  <c:pt idx="95">
                    <c:v>36</c:v>
                  </c:pt>
                  <c:pt idx="96">
                    <c:v>37</c:v>
                  </c:pt>
                  <c:pt idx="97">
                    <c:v>38</c:v>
                  </c:pt>
                  <c:pt idx="98">
                    <c:v>39</c:v>
                  </c:pt>
                  <c:pt idx="99">
                    <c:v>40</c:v>
                  </c:pt>
                  <c:pt idx="100">
                    <c:v>41</c:v>
                  </c:pt>
                </c:lvl>
                <c:lvl>
                  <c:pt idx="0">
                    <c:v>D3</c:v>
                  </c:pt>
                  <c:pt idx="45">
                    <c:v>0</c:v>
                  </c:pt>
                  <c:pt idx="46">
                    <c:v>1</c:v>
                  </c:pt>
                  <c:pt idx="47">
                    <c:v>2</c:v>
                  </c:pt>
                  <c:pt idx="48">
                    <c:v>3</c:v>
                  </c:pt>
                  <c:pt idx="49">
                    <c:v>4</c:v>
                  </c:pt>
                  <c:pt idx="50">
                    <c:v>5</c:v>
                  </c:pt>
                  <c:pt idx="51">
                    <c:v>6</c:v>
                  </c:pt>
                  <c:pt idx="52">
                    <c:v>7</c:v>
                  </c:pt>
                  <c:pt idx="53">
                    <c:v>8</c:v>
                  </c:pt>
                  <c:pt idx="54">
                    <c:v>9</c:v>
                  </c:pt>
                  <c:pt idx="55">
                    <c:v>10</c:v>
                  </c:pt>
                  <c:pt idx="56">
                    <c:v>11</c:v>
                  </c:pt>
                  <c:pt idx="57">
                    <c:v>12</c:v>
                  </c:pt>
                  <c:pt idx="58">
                    <c:v>13</c:v>
                  </c:pt>
                  <c:pt idx="59">
                    <c:v>14</c:v>
                  </c:pt>
                  <c:pt idx="60">
                    <c:v>15</c:v>
                  </c:pt>
                  <c:pt idx="61">
                    <c:v>16</c:v>
                  </c:pt>
                  <c:pt idx="62">
                    <c:v>17</c:v>
                  </c:pt>
                  <c:pt idx="63">
                    <c:v>18</c:v>
                  </c:pt>
                  <c:pt idx="64">
                    <c:v>19</c:v>
                  </c:pt>
                  <c:pt idx="65">
                    <c:v>20</c:v>
                  </c:pt>
                  <c:pt idx="66">
                    <c:v>21</c:v>
                  </c:pt>
                  <c:pt idx="67">
                    <c:v>22</c:v>
                  </c:pt>
                  <c:pt idx="68">
                    <c:v>23</c:v>
                  </c:pt>
                  <c:pt idx="69">
                    <c:v>24</c:v>
                  </c:pt>
                  <c:pt idx="70">
                    <c:v>25</c:v>
                  </c:pt>
                  <c:pt idx="71">
                    <c:v>26</c:v>
                  </c:pt>
                  <c:pt idx="72">
                    <c:v>27</c:v>
                  </c:pt>
                  <c:pt idx="73">
                    <c:v>28</c:v>
                  </c:pt>
                  <c:pt idx="74">
                    <c:v>29</c:v>
                  </c:pt>
                  <c:pt idx="75">
                    <c:v>30</c:v>
                  </c:pt>
                  <c:pt idx="76">
                    <c:v>31</c:v>
                  </c:pt>
                  <c:pt idx="77">
                    <c:v>32</c:v>
                  </c:pt>
                  <c:pt idx="78">
                    <c:v>33</c:v>
                  </c:pt>
                  <c:pt idx="79">
                    <c:v>34</c:v>
                  </c:pt>
                  <c:pt idx="80">
                    <c:v>35</c:v>
                  </c:pt>
                  <c:pt idx="81">
                    <c:v>36</c:v>
                  </c:pt>
                  <c:pt idx="82">
                    <c:v>37</c:v>
                  </c:pt>
                  <c:pt idx="83">
                    <c:v>38</c:v>
                  </c:pt>
                  <c:pt idx="84">
                    <c:v>39</c:v>
                  </c:pt>
                  <c:pt idx="85">
                    <c:v>40</c:v>
                  </c:pt>
                  <c:pt idx="86">
                    <c:v>41</c:v>
                  </c:pt>
                  <c:pt idx="87">
                    <c:v>42</c:v>
                  </c:pt>
                  <c:pt idx="88">
                    <c:v>43</c:v>
                  </c:pt>
                  <c:pt idx="89">
                    <c:v>44</c:v>
                  </c:pt>
                  <c:pt idx="90">
                    <c:v>45</c:v>
                  </c:pt>
                  <c:pt idx="91">
                    <c:v>46</c:v>
                  </c:pt>
                  <c:pt idx="92">
                    <c:v>47</c:v>
                  </c:pt>
                  <c:pt idx="93">
                    <c:v>48</c:v>
                  </c:pt>
                  <c:pt idx="94">
                    <c:v>49</c:v>
                  </c:pt>
                  <c:pt idx="95">
                    <c:v>50</c:v>
                  </c:pt>
                  <c:pt idx="96">
                    <c:v>51</c:v>
                  </c:pt>
                  <c:pt idx="97">
                    <c:v>52</c:v>
                  </c:pt>
                  <c:pt idx="98">
                    <c:v>53</c:v>
                  </c:pt>
                  <c:pt idx="99">
                    <c:v>54</c:v>
                  </c:pt>
                  <c:pt idx="100">
                    <c:v>55</c:v>
                  </c:pt>
                </c:lvl>
                <c:lvl>
                  <c:pt idx="0">
                    <c:v>D2</c:v>
                  </c:pt>
                  <c:pt idx="34">
                    <c:v>0</c:v>
                  </c:pt>
                  <c:pt idx="35">
                    <c:v>1</c:v>
                  </c:pt>
                  <c:pt idx="36">
                    <c:v>2</c:v>
                  </c:pt>
                  <c:pt idx="37">
                    <c:v>3</c:v>
                  </c:pt>
                  <c:pt idx="38">
                    <c:v>4</c:v>
                  </c:pt>
                  <c:pt idx="39">
                    <c:v>5</c:v>
                  </c:pt>
                  <c:pt idx="40">
                    <c:v>6</c:v>
                  </c:pt>
                  <c:pt idx="41">
                    <c:v>7</c:v>
                  </c:pt>
                  <c:pt idx="42">
                    <c:v>8</c:v>
                  </c:pt>
                  <c:pt idx="43">
                    <c:v>9</c:v>
                  </c:pt>
                  <c:pt idx="44">
                    <c:v>10</c:v>
                  </c:pt>
                  <c:pt idx="45">
                    <c:v>11</c:v>
                  </c:pt>
                  <c:pt idx="46">
                    <c:v>12</c:v>
                  </c:pt>
                  <c:pt idx="47">
                    <c:v>13</c:v>
                  </c:pt>
                  <c:pt idx="48">
                    <c:v>14</c:v>
                  </c:pt>
                  <c:pt idx="49">
                    <c:v>15</c:v>
                  </c:pt>
                  <c:pt idx="50">
                    <c:v>16</c:v>
                  </c:pt>
                  <c:pt idx="51">
                    <c:v>17</c:v>
                  </c:pt>
                  <c:pt idx="52">
                    <c:v>18</c:v>
                  </c:pt>
                  <c:pt idx="53">
                    <c:v>19</c:v>
                  </c:pt>
                  <c:pt idx="54">
                    <c:v>20</c:v>
                  </c:pt>
                  <c:pt idx="55">
                    <c:v>21</c:v>
                  </c:pt>
                  <c:pt idx="56">
                    <c:v>22</c:v>
                  </c:pt>
                  <c:pt idx="57">
                    <c:v>23</c:v>
                  </c:pt>
                  <c:pt idx="58">
                    <c:v>24</c:v>
                  </c:pt>
                  <c:pt idx="59">
                    <c:v>25</c:v>
                  </c:pt>
                  <c:pt idx="60">
                    <c:v>26</c:v>
                  </c:pt>
                  <c:pt idx="61">
                    <c:v>27</c:v>
                  </c:pt>
                  <c:pt idx="62">
                    <c:v>28</c:v>
                  </c:pt>
                  <c:pt idx="63">
                    <c:v>29</c:v>
                  </c:pt>
                  <c:pt idx="64">
                    <c:v>30</c:v>
                  </c:pt>
                  <c:pt idx="65">
                    <c:v>31</c:v>
                  </c:pt>
                  <c:pt idx="66">
                    <c:v>32</c:v>
                  </c:pt>
                  <c:pt idx="67">
                    <c:v>33</c:v>
                  </c:pt>
                  <c:pt idx="68">
                    <c:v>34</c:v>
                  </c:pt>
                  <c:pt idx="69">
                    <c:v>35</c:v>
                  </c:pt>
                  <c:pt idx="70">
                    <c:v>36</c:v>
                  </c:pt>
                  <c:pt idx="71">
                    <c:v>37</c:v>
                  </c:pt>
                  <c:pt idx="72">
                    <c:v>38</c:v>
                  </c:pt>
                  <c:pt idx="73">
                    <c:v>39</c:v>
                  </c:pt>
                  <c:pt idx="74">
                    <c:v>40</c:v>
                  </c:pt>
                  <c:pt idx="75">
                    <c:v>41</c:v>
                  </c:pt>
                  <c:pt idx="76">
                    <c:v>42</c:v>
                  </c:pt>
                  <c:pt idx="77">
                    <c:v>43</c:v>
                  </c:pt>
                  <c:pt idx="78">
                    <c:v>44</c:v>
                  </c:pt>
                  <c:pt idx="79">
                    <c:v>45</c:v>
                  </c:pt>
                  <c:pt idx="80">
                    <c:v>46</c:v>
                  </c:pt>
                  <c:pt idx="81">
                    <c:v>47</c:v>
                  </c:pt>
                  <c:pt idx="82">
                    <c:v>48</c:v>
                  </c:pt>
                  <c:pt idx="83">
                    <c:v>49</c:v>
                  </c:pt>
                  <c:pt idx="84">
                    <c:v>50</c:v>
                  </c:pt>
                  <c:pt idx="85">
                    <c:v>51</c:v>
                  </c:pt>
                  <c:pt idx="86">
                    <c:v>52</c:v>
                  </c:pt>
                  <c:pt idx="87">
                    <c:v>53</c:v>
                  </c:pt>
                  <c:pt idx="88">
                    <c:v>54</c:v>
                  </c:pt>
                  <c:pt idx="89">
                    <c:v>55</c:v>
                  </c:pt>
                  <c:pt idx="90">
                    <c:v>56</c:v>
                  </c:pt>
                  <c:pt idx="91">
                    <c:v>57</c:v>
                  </c:pt>
                  <c:pt idx="92">
                    <c:v>58</c:v>
                  </c:pt>
                  <c:pt idx="93">
                    <c:v>59</c:v>
                  </c:pt>
                  <c:pt idx="94">
                    <c:v>60</c:v>
                  </c:pt>
                  <c:pt idx="95">
                    <c:v>61</c:v>
                  </c:pt>
                  <c:pt idx="96">
                    <c:v>62</c:v>
                  </c:pt>
                  <c:pt idx="97">
                    <c:v>63</c:v>
                  </c:pt>
                  <c:pt idx="98">
                    <c:v>64</c:v>
                  </c:pt>
                  <c:pt idx="99">
                    <c:v>65</c:v>
                  </c:pt>
                  <c:pt idx="100">
                    <c:v>66</c:v>
                  </c:pt>
                </c:lvl>
                <c:lvl>
                  <c:pt idx="0">
                    <c:v>D1</c:v>
                  </c:pt>
                  <c:pt idx="1">
                    <c:v>0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7">
                    <c:v>376</c:v>
                  </c:pt>
                  <c:pt idx="378">
                    <c:v>377</c:v>
                  </c:pt>
                  <c:pt idx="379">
                    <c:v>378</c:v>
                  </c:pt>
                  <c:pt idx="380">
                    <c:v>379</c:v>
                  </c:pt>
                  <c:pt idx="381">
                    <c:v>380</c:v>
                  </c:pt>
                  <c:pt idx="382">
                    <c:v>381</c:v>
                  </c:pt>
                  <c:pt idx="383">
                    <c:v>382</c:v>
                  </c:pt>
                  <c:pt idx="384">
                    <c:v>383</c:v>
                  </c:pt>
                  <c:pt idx="385">
                    <c:v>384</c:v>
                  </c:pt>
                  <c:pt idx="386">
                    <c:v>385</c:v>
                  </c:pt>
                  <c:pt idx="387">
                    <c:v>386</c:v>
                  </c:pt>
                  <c:pt idx="388">
                    <c:v>387</c:v>
                  </c:pt>
                  <c:pt idx="389">
                    <c:v>388</c:v>
                  </c:pt>
                  <c:pt idx="390">
                    <c:v>389</c:v>
                  </c:pt>
                  <c:pt idx="391">
                    <c:v>390</c:v>
                  </c:pt>
                  <c:pt idx="392">
                    <c:v>391</c:v>
                  </c:pt>
                  <c:pt idx="393">
                    <c:v>392</c:v>
                  </c:pt>
                  <c:pt idx="394">
                    <c:v>393</c:v>
                  </c:pt>
                  <c:pt idx="395">
                    <c:v>394</c:v>
                  </c:pt>
                  <c:pt idx="396">
                    <c:v>395</c:v>
                  </c:pt>
                  <c:pt idx="397">
                    <c:v>396</c:v>
                  </c:pt>
                  <c:pt idx="398">
                    <c:v>397</c:v>
                  </c:pt>
                  <c:pt idx="399">
                    <c:v>398</c:v>
                  </c:pt>
                  <c:pt idx="400">
                    <c:v>399</c:v>
                  </c:pt>
                  <c:pt idx="401">
                    <c:v>400</c:v>
                  </c:pt>
                  <c:pt idx="402">
                    <c:v>401</c:v>
                  </c:pt>
                  <c:pt idx="403">
                    <c:v>402</c:v>
                  </c:pt>
                  <c:pt idx="404">
                    <c:v>403</c:v>
                  </c:pt>
                  <c:pt idx="405">
                    <c:v>404</c:v>
                  </c:pt>
                  <c:pt idx="406">
                    <c:v>405</c:v>
                  </c:pt>
                  <c:pt idx="407">
                    <c:v>406</c:v>
                  </c:pt>
                  <c:pt idx="408">
                    <c:v>407</c:v>
                  </c:pt>
                  <c:pt idx="409">
                    <c:v>408</c:v>
                  </c:pt>
                  <c:pt idx="410">
                    <c:v>409</c:v>
                  </c:pt>
                  <c:pt idx="411">
                    <c:v>410</c:v>
                  </c:pt>
                  <c:pt idx="412">
                    <c:v>411</c:v>
                  </c:pt>
                  <c:pt idx="413">
                    <c:v>412</c:v>
                  </c:pt>
                  <c:pt idx="414">
                    <c:v>413</c:v>
                  </c:pt>
                  <c:pt idx="415">
                    <c:v>414</c:v>
                  </c:pt>
                  <c:pt idx="416">
                    <c:v>415</c:v>
                  </c:pt>
                  <c:pt idx="417">
                    <c:v>416</c:v>
                  </c:pt>
                  <c:pt idx="418">
                    <c:v>417</c:v>
                  </c:pt>
                  <c:pt idx="419">
                    <c:v>418</c:v>
                  </c:pt>
                  <c:pt idx="420">
                    <c:v>419</c:v>
                  </c:pt>
                  <c:pt idx="421">
                    <c:v>420</c:v>
                  </c:pt>
                  <c:pt idx="422">
                    <c:v>421</c:v>
                  </c:pt>
                  <c:pt idx="423">
                    <c:v>422</c:v>
                  </c:pt>
                  <c:pt idx="424">
                    <c:v>423</c:v>
                  </c:pt>
                  <c:pt idx="425">
                    <c:v>424</c:v>
                  </c:pt>
                  <c:pt idx="426">
                    <c:v>425</c:v>
                  </c:pt>
                  <c:pt idx="427">
                    <c:v>426</c:v>
                  </c:pt>
                  <c:pt idx="428">
                    <c:v>427</c:v>
                  </c:pt>
                  <c:pt idx="429">
                    <c:v>428</c:v>
                  </c:pt>
                  <c:pt idx="430">
                    <c:v>429</c:v>
                  </c:pt>
                  <c:pt idx="431">
                    <c:v>430</c:v>
                  </c:pt>
                  <c:pt idx="432">
                    <c:v>431</c:v>
                  </c:pt>
                  <c:pt idx="433">
                    <c:v>432</c:v>
                  </c:pt>
                  <c:pt idx="434">
                    <c:v>433</c:v>
                  </c:pt>
                  <c:pt idx="435">
                    <c:v>434</c:v>
                  </c:pt>
                  <c:pt idx="436">
                    <c:v>435</c:v>
                  </c:pt>
                  <c:pt idx="437">
                    <c:v>436</c:v>
                  </c:pt>
                  <c:pt idx="438">
                    <c:v>437</c:v>
                  </c:pt>
                  <c:pt idx="439">
                    <c:v>438</c:v>
                  </c:pt>
                  <c:pt idx="440">
                    <c:v>439</c:v>
                  </c:pt>
                  <c:pt idx="441">
                    <c:v>440</c:v>
                  </c:pt>
                  <c:pt idx="442">
                    <c:v>441</c:v>
                  </c:pt>
                  <c:pt idx="443">
                    <c:v>442</c:v>
                  </c:pt>
                  <c:pt idx="444">
                    <c:v>443</c:v>
                  </c:pt>
                  <c:pt idx="445">
                    <c:v>444</c:v>
                  </c:pt>
                  <c:pt idx="446">
                    <c:v>445</c:v>
                  </c:pt>
                  <c:pt idx="447">
                    <c:v>446</c:v>
                  </c:pt>
                  <c:pt idx="448">
                    <c:v>447</c:v>
                  </c:pt>
                  <c:pt idx="449">
                    <c:v>448</c:v>
                  </c:pt>
                  <c:pt idx="450">
                    <c:v>449</c:v>
                  </c:pt>
                  <c:pt idx="451">
                    <c:v>450</c:v>
                  </c:pt>
                  <c:pt idx="452">
                    <c:v>451</c:v>
                  </c:pt>
                  <c:pt idx="453">
                    <c:v>452</c:v>
                  </c:pt>
                  <c:pt idx="454">
                    <c:v>453</c:v>
                  </c:pt>
                  <c:pt idx="455">
                    <c:v>454</c:v>
                  </c:pt>
                  <c:pt idx="456">
                    <c:v>455</c:v>
                  </c:pt>
                  <c:pt idx="457">
                    <c:v>456</c:v>
                  </c:pt>
                  <c:pt idx="458">
                    <c:v>457</c:v>
                  </c:pt>
                  <c:pt idx="459">
                    <c:v>458</c:v>
                  </c:pt>
                  <c:pt idx="460">
                    <c:v>459</c:v>
                  </c:pt>
                  <c:pt idx="461">
                    <c:v>460</c:v>
                  </c:pt>
                  <c:pt idx="462">
                    <c:v>461</c:v>
                  </c:pt>
                  <c:pt idx="463">
                    <c:v>462</c:v>
                  </c:pt>
                  <c:pt idx="464">
                    <c:v>463</c:v>
                  </c:pt>
                  <c:pt idx="465">
                    <c:v>464</c:v>
                  </c:pt>
                  <c:pt idx="466">
                    <c:v>465</c:v>
                  </c:pt>
                  <c:pt idx="467">
                    <c:v>466</c:v>
                  </c:pt>
                  <c:pt idx="468">
                    <c:v>467</c:v>
                  </c:pt>
                  <c:pt idx="469">
                    <c:v>468</c:v>
                  </c:pt>
                  <c:pt idx="470">
                    <c:v>469</c:v>
                  </c:pt>
                  <c:pt idx="471">
                    <c:v>470</c:v>
                  </c:pt>
                  <c:pt idx="472">
                    <c:v>471</c:v>
                  </c:pt>
                  <c:pt idx="473">
                    <c:v>472</c:v>
                  </c:pt>
                  <c:pt idx="474">
                    <c:v>473</c:v>
                  </c:pt>
                  <c:pt idx="475">
                    <c:v>474</c:v>
                  </c:pt>
                  <c:pt idx="476">
                    <c:v>475</c:v>
                  </c:pt>
                  <c:pt idx="477">
                    <c:v>476</c:v>
                  </c:pt>
                  <c:pt idx="478">
                    <c:v>477</c:v>
                  </c:pt>
                  <c:pt idx="479">
                    <c:v>478</c:v>
                  </c:pt>
                  <c:pt idx="480">
                    <c:v>479</c:v>
                  </c:pt>
                  <c:pt idx="481">
                    <c:v>480</c:v>
                  </c:pt>
                  <c:pt idx="482">
                    <c:v>481</c:v>
                  </c:pt>
                  <c:pt idx="483">
                    <c:v>482</c:v>
                  </c:pt>
                  <c:pt idx="484">
                    <c:v>483</c:v>
                  </c:pt>
                  <c:pt idx="485">
                    <c:v>484</c:v>
                  </c:pt>
                  <c:pt idx="486">
                    <c:v>485</c:v>
                  </c:pt>
                  <c:pt idx="487">
                    <c:v>486</c:v>
                  </c:pt>
                  <c:pt idx="488">
                    <c:v>487</c:v>
                  </c:pt>
                  <c:pt idx="489">
                    <c:v>488</c:v>
                  </c:pt>
                  <c:pt idx="490">
                    <c:v>489</c:v>
                  </c:pt>
                  <c:pt idx="491">
                    <c:v>490</c:v>
                  </c:pt>
                  <c:pt idx="492">
                    <c:v>491</c:v>
                  </c:pt>
                  <c:pt idx="493">
                    <c:v>492</c:v>
                  </c:pt>
                  <c:pt idx="494">
                    <c:v>493</c:v>
                  </c:pt>
                  <c:pt idx="495">
                    <c:v>494</c:v>
                  </c:pt>
                  <c:pt idx="496">
                    <c:v>495</c:v>
                  </c:pt>
                  <c:pt idx="497">
                    <c:v>496</c:v>
                  </c:pt>
                  <c:pt idx="498">
                    <c:v>497</c:v>
                  </c:pt>
                  <c:pt idx="499">
                    <c:v>498</c:v>
                  </c:pt>
                  <c:pt idx="500">
                    <c:v>499</c:v>
                  </c:pt>
                  <c:pt idx="501">
                    <c:v>500</c:v>
                  </c:pt>
                  <c:pt idx="502">
                    <c:v>501</c:v>
                  </c:pt>
                  <c:pt idx="503">
                    <c:v>502</c:v>
                  </c:pt>
                  <c:pt idx="504">
                    <c:v>503</c:v>
                  </c:pt>
                  <c:pt idx="505">
                    <c:v>504</c:v>
                  </c:pt>
                  <c:pt idx="506">
                    <c:v>505</c:v>
                  </c:pt>
                  <c:pt idx="507">
                    <c:v>506</c:v>
                  </c:pt>
                  <c:pt idx="508">
                    <c:v>507</c:v>
                  </c:pt>
                  <c:pt idx="509">
                    <c:v>508</c:v>
                  </c:pt>
                  <c:pt idx="510">
                    <c:v>509</c:v>
                  </c:pt>
                  <c:pt idx="511">
                    <c:v>510</c:v>
                  </c:pt>
                  <c:pt idx="512">
                    <c:v>511</c:v>
                  </c:pt>
                  <c:pt idx="513">
                    <c:v>512</c:v>
                  </c:pt>
                  <c:pt idx="514">
                    <c:v>513</c:v>
                  </c:pt>
                  <c:pt idx="515">
                    <c:v>514</c:v>
                  </c:pt>
                  <c:pt idx="516">
                    <c:v>515</c:v>
                  </c:pt>
                  <c:pt idx="517">
                    <c:v>516</c:v>
                  </c:pt>
                  <c:pt idx="518">
                    <c:v>517</c:v>
                  </c:pt>
                  <c:pt idx="519">
                    <c:v>518</c:v>
                  </c:pt>
                  <c:pt idx="520">
                    <c:v>519</c:v>
                  </c:pt>
                  <c:pt idx="521">
                    <c:v>520</c:v>
                  </c:pt>
                  <c:pt idx="522">
                    <c:v>521</c:v>
                  </c:pt>
                  <c:pt idx="523">
                    <c:v>522</c:v>
                  </c:pt>
                  <c:pt idx="524">
                    <c:v>523</c:v>
                  </c:pt>
                  <c:pt idx="525">
                    <c:v>524</c:v>
                  </c:pt>
                  <c:pt idx="526">
                    <c:v>525</c:v>
                  </c:pt>
                  <c:pt idx="527">
                    <c:v>526</c:v>
                  </c:pt>
                  <c:pt idx="528">
                    <c:v>527</c:v>
                  </c:pt>
                  <c:pt idx="529">
                    <c:v>528</c:v>
                  </c:pt>
                  <c:pt idx="530">
                    <c:v>529</c:v>
                  </c:pt>
                  <c:pt idx="531">
                    <c:v>530</c:v>
                  </c:pt>
                  <c:pt idx="532">
                    <c:v>531</c:v>
                  </c:pt>
                  <c:pt idx="533">
                    <c:v>532</c:v>
                  </c:pt>
                  <c:pt idx="534">
                    <c:v>533</c:v>
                  </c:pt>
                  <c:pt idx="535">
                    <c:v>534</c:v>
                  </c:pt>
                  <c:pt idx="536">
                    <c:v>535</c:v>
                  </c:pt>
                  <c:pt idx="537">
                    <c:v>536</c:v>
                  </c:pt>
                  <c:pt idx="538">
                    <c:v>537</c:v>
                  </c:pt>
                  <c:pt idx="539">
                    <c:v>538</c:v>
                  </c:pt>
                  <c:pt idx="540">
                    <c:v>539</c:v>
                  </c:pt>
                  <c:pt idx="541">
                    <c:v>540</c:v>
                  </c:pt>
                  <c:pt idx="542">
                    <c:v>541</c:v>
                  </c:pt>
                  <c:pt idx="543">
                    <c:v>542</c:v>
                  </c:pt>
                  <c:pt idx="544">
                    <c:v>543</c:v>
                  </c:pt>
                  <c:pt idx="545">
                    <c:v>544</c:v>
                  </c:pt>
                  <c:pt idx="546">
                    <c:v>545</c:v>
                  </c:pt>
                  <c:pt idx="547">
                    <c:v>546</c:v>
                  </c:pt>
                  <c:pt idx="548">
                    <c:v>547</c:v>
                  </c:pt>
                  <c:pt idx="549">
                    <c:v>548</c:v>
                  </c:pt>
                  <c:pt idx="550">
                    <c:v>549</c:v>
                  </c:pt>
                  <c:pt idx="551">
                    <c:v>550</c:v>
                  </c:pt>
                  <c:pt idx="552">
                    <c:v>551</c:v>
                  </c:pt>
                  <c:pt idx="553">
                    <c:v>552</c:v>
                  </c:pt>
                  <c:pt idx="554">
                    <c:v>553</c:v>
                  </c:pt>
                  <c:pt idx="555">
                    <c:v>554</c:v>
                  </c:pt>
                  <c:pt idx="556">
                    <c:v>555</c:v>
                  </c:pt>
                  <c:pt idx="557">
                    <c:v>556</c:v>
                  </c:pt>
                  <c:pt idx="558">
                    <c:v>557</c:v>
                  </c:pt>
                  <c:pt idx="559">
                    <c:v>558</c:v>
                  </c:pt>
                  <c:pt idx="560">
                    <c:v>559</c:v>
                  </c:pt>
                  <c:pt idx="561">
                    <c:v>560</c:v>
                  </c:pt>
                  <c:pt idx="562">
                    <c:v>561</c:v>
                  </c:pt>
                  <c:pt idx="563">
                    <c:v>562</c:v>
                  </c:pt>
                  <c:pt idx="564">
                    <c:v>563</c:v>
                  </c:pt>
                  <c:pt idx="565">
                    <c:v>564</c:v>
                  </c:pt>
                  <c:pt idx="566">
                    <c:v>565</c:v>
                  </c:pt>
                  <c:pt idx="567">
                    <c:v>566</c:v>
                  </c:pt>
                  <c:pt idx="568">
                    <c:v>567</c:v>
                  </c:pt>
                  <c:pt idx="569">
                    <c:v>568</c:v>
                  </c:pt>
                  <c:pt idx="570">
                    <c:v>569</c:v>
                  </c:pt>
                  <c:pt idx="571">
                    <c:v>570</c:v>
                  </c:pt>
                  <c:pt idx="572">
                    <c:v>571</c:v>
                  </c:pt>
                  <c:pt idx="573">
                    <c:v>572</c:v>
                  </c:pt>
                  <c:pt idx="574">
                    <c:v>573</c:v>
                  </c:pt>
                  <c:pt idx="575">
                    <c:v>574</c:v>
                  </c:pt>
                  <c:pt idx="576">
                    <c:v>575</c:v>
                  </c:pt>
                  <c:pt idx="577">
                    <c:v>576</c:v>
                  </c:pt>
                  <c:pt idx="578">
                    <c:v>577</c:v>
                  </c:pt>
                  <c:pt idx="579">
                    <c:v>578</c:v>
                  </c:pt>
                  <c:pt idx="580">
                    <c:v>579</c:v>
                  </c:pt>
                  <c:pt idx="581">
                    <c:v>580</c:v>
                  </c:pt>
                  <c:pt idx="582">
                    <c:v>581</c:v>
                  </c:pt>
                  <c:pt idx="583">
                    <c:v>582</c:v>
                  </c:pt>
                  <c:pt idx="584">
                    <c:v>583</c:v>
                  </c:pt>
                  <c:pt idx="585">
                    <c:v>584</c:v>
                  </c:pt>
                  <c:pt idx="586">
                    <c:v>585</c:v>
                  </c:pt>
                  <c:pt idx="587">
                    <c:v>586</c:v>
                  </c:pt>
                  <c:pt idx="588">
                    <c:v>587</c:v>
                  </c:pt>
                  <c:pt idx="589">
                    <c:v>588</c:v>
                  </c:pt>
                  <c:pt idx="590">
                    <c:v>589</c:v>
                  </c:pt>
                  <c:pt idx="591">
                    <c:v>590</c:v>
                  </c:pt>
                  <c:pt idx="592">
                    <c:v>591</c:v>
                  </c:pt>
                  <c:pt idx="593">
                    <c:v>592</c:v>
                  </c:pt>
                  <c:pt idx="594">
                    <c:v>593</c:v>
                  </c:pt>
                  <c:pt idx="595">
                    <c:v>594</c:v>
                  </c:pt>
                  <c:pt idx="596">
                    <c:v>595</c:v>
                  </c:pt>
                  <c:pt idx="597">
                    <c:v>596</c:v>
                  </c:pt>
                  <c:pt idx="598">
                    <c:v>597</c:v>
                  </c:pt>
                  <c:pt idx="599">
                    <c:v>598</c:v>
                  </c:pt>
                  <c:pt idx="600">
                    <c:v>599</c:v>
                  </c:pt>
                  <c:pt idx="601">
                    <c:v>600</c:v>
                  </c:pt>
                  <c:pt idx="602">
                    <c:v>601</c:v>
                  </c:pt>
                  <c:pt idx="603">
                    <c:v>602</c:v>
                  </c:pt>
                  <c:pt idx="604">
                    <c:v>603</c:v>
                  </c:pt>
                  <c:pt idx="605">
                    <c:v>604</c:v>
                  </c:pt>
                  <c:pt idx="606">
                    <c:v>605</c:v>
                  </c:pt>
                  <c:pt idx="607">
                    <c:v>606</c:v>
                  </c:pt>
                  <c:pt idx="608">
                    <c:v>607</c:v>
                  </c:pt>
                  <c:pt idx="609">
                    <c:v>608</c:v>
                  </c:pt>
                  <c:pt idx="610">
                    <c:v>609</c:v>
                  </c:pt>
                  <c:pt idx="611">
                    <c:v>610</c:v>
                  </c:pt>
                  <c:pt idx="612">
                    <c:v>611</c:v>
                  </c:pt>
                  <c:pt idx="613">
                    <c:v>612</c:v>
                  </c:pt>
                  <c:pt idx="614">
                    <c:v>613</c:v>
                  </c:pt>
                  <c:pt idx="615">
                    <c:v>614</c:v>
                  </c:pt>
                  <c:pt idx="616">
                    <c:v>615</c:v>
                  </c:pt>
                  <c:pt idx="617">
                    <c:v>616</c:v>
                  </c:pt>
                  <c:pt idx="618">
                    <c:v>617</c:v>
                  </c:pt>
                  <c:pt idx="619">
                    <c:v>618</c:v>
                  </c:pt>
                  <c:pt idx="620">
                    <c:v>619</c:v>
                  </c:pt>
                  <c:pt idx="621">
                    <c:v>620</c:v>
                  </c:pt>
                  <c:pt idx="622">
                    <c:v>621</c:v>
                  </c:pt>
                  <c:pt idx="623">
                    <c:v>622</c:v>
                  </c:pt>
                  <c:pt idx="624">
                    <c:v>623</c:v>
                  </c:pt>
                  <c:pt idx="625">
                    <c:v>624</c:v>
                  </c:pt>
                  <c:pt idx="626">
                    <c:v>625</c:v>
                  </c:pt>
                  <c:pt idx="627">
                    <c:v>626</c:v>
                  </c:pt>
                  <c:pt idx="628">
                    <c:v>627</c:v>
                  </c:pt>
                  <c:pt idx="629">
                    <c:v>628</c:v>
                  </c:pt>
                  <c:pt idx="630">
                    <c:v>629</c:v>
                  </c:pt>
                  <c:pt idx="631">
                    <c:v>630</c:v>
                  </c:pt>
                  <c:pt idx="632">
                    <c:v>631</c:v>
                  </c:pt>
                  <c:pt idx="633">
                    <c:v>632</c:v>
                  </c:pt>
                  <c:pt idx="634">
                    <c:v>633</c:v>
                  </c:pt>
                  <c:pt idx="635">
                    <c:v>634</c:v>
                  </c:pt>
                  <c:pt idx="636">
                    <c:v>635</c:v>
                  </c:pt>
                  <c:pt idx="637">
                    <c:v>636</c:v>
                  </c:pt>
                  <c:pt idx="638">
                    <c:v>637</c:v>
                  </c:pt>
                  <c:pt idx="639">
                    <c:v>638</c:v>
                  </c:pt>
                  <c:pt idx="640">
                    <c:v>639</c:v>
                  </c:pt>
                  <c:pt idx="641">
                    <c:v>640</c:v>
                  </c:pt>
                  <c:pt idx="642">
                    <c:v>641</c:v>
                  </c:pt>
                  <c:pt idx="643">
                    <c:v>642</c:v>
                  </c:pt>
                  <c:pt idx="644">
                    <c:v>643</c:v>
                  </c:pt>
                  <c:pt idx="645">
                    <c:v>644</c:v>
                  </c:pt>
                  <c:pt idx="646">
                    <c:v>645</c:v>
                  </c:pt>
                  <c:pt idx="647">
                    <c:v>646</c:v>
                  </c:pt>
                  <c:pt idx="648">
                    <c:v>647</c:v>
                  </c:pt>
                  <c:pt idx="649">
                    <c:v>648</c:v>
                  </c:pt>
                  <c:pt idx="650">
                    <c:v>649</c:v>
                  </c:pt>
                  <c:pt idx="651">
                    <c:v>650</c:v>
                  </c:pt>
                  <c:pt idx="652">
                    <c:v>651</c:v>
                  </c:pt>
                  <c:pt idx="653">
                    <c:v>652</c:v>
                  </c:pt>
                  <c:pt idx="654">
                    <c:v>653</c:v>
                  </c:pt>
                  <c:pt idx="655">
                    <c:v>654</c:v>
                  </c:pt>
                  <c:pt idx="656">
                    <c:v>655</c:v>
                  </c:pt>
                  <c:pt idx="657">
                    <c:v>656</c:v>
                  </c:pt>
                  <c:pt idx="658">
                    <c:v>657</c:v>
                  </c:pt>
                  <c:pt idx="659">
                    <c:v>658</c:v>
                  </c:pt>
                  <c:pt idx="660">
                    <c:v>659</c:v>
                  </c:pt>
                  <c:pt idx="661">
                    <c:v>660</c:v>
                  </c:pt>
                  <c:pt idx="662">
                    <c:v>661</c:v>
                  </c:pt>
                  <c:pt idx="663">
                    <c:v>662</c:v>
                  </c:pt>
                  <c:pt idx="664">
                    <c:v>663</c:v>
                  </c:pt>
                  <c:pt idx="665">
                    <c:v>664</c:v>
                  </c:pt>
                  <c:pt idx="666">
                    <c:v>665</c:v>
                  </c:pt>
                  <c:pt idx="667">
                    <c:v>666</c:v>
                  </c:pt>
                  <c:pt idx="668">
                    <c:v>667</c:v>
                  </c:pt>
                  <c:pt idx="669">
                    <c:v>668</c:v>
                  </c:pt>
                  <c:pt idx="670">
                    <c:v>669</c:v>
                  </c:pt>
                  <c:pt idx="671">
                    <c:v>670</c:v>
                  </c:pt>
                  <c:pt idx="672">
                    <c:v>671</c:v>
                  </c:pt>
                  <c:pt idx="673">
                    <c:v>672</c:v>
                  </c:pt>
                  <c:pt idx="674">
                    <c:v>673</c:v>
                  </c:pt>
                  <c:pt idx="675">
                    <c:v>674</c:v>
                  </c:pt>
                  <c:pt idx="676">
                    <c:v>675</c:v>
                  </c:pt>
                  <c:pt idx="677">
                    <c:v>676</c:v>
                  </c:pt>
                  <c:pt idx="678">
                    <c:v>677</c:v>
                  </c:pt>
                  <c:pt idx="679">
                    <c:v>678</c:v>
                  </c:pt>
                  <c:pt idx="680">
                    <c:v>679</c:v>
                  </c:pt>
                  <c:pt idx="681">
                    <c:v>680</c:v>
                  </c:pt>
                  <c:pt idx="682">
                    <c:v>681</c:v>
                  </c:pt>
                  <c:pt idx="683">
                    <c:v>682</c:v>
                  </c:pt>
                  <c:pt idx="684">
                    <c:v>683</c:v>
                  </c:pt>
                  <c:pt idx="685">
                    <c:v>684</c:v>
                  </c:pt>
                  <c:pt idx="686">
                    <c:v>685</c:v>
                  </c:pt>
                  <c:pt idx="687">
                    <c:v>686</c:v>
                  </c:pt>
                  <c:pt idx="688">
                    <c:v>687</c:v>
                  </c:pt>
                  <c:pt idx="689">
                    <c:v>688</c:v>
                  </c:pt>
                  <c:pt idx="690">
                    <c:v>689</c:v>
                  </c:pt>
                  <c:pt idx="691">
                    <c:v>690</c:v>
                  </c:pt>
                  <c:pt idx="692">
                    <c:v>691</c:v>
                  </c:pt>
                  <c:pt idx="693">
                    <c:v>692</c:v>
                  </c:pt>
                  <c:pt idx="694">
                    <c:v>693</c:v>
                  </c:pt>
                  <c:pt idx="695">
                    <c:v>694</c:v>
                  </c:pt>
                  <c:pt idx="696">
                    <c:v>695</c:v>
                  </c:pt>
                  <c:pt idx="697">
                    <c:v>696</c:v>
                  </c:pt>
                  <c:pt idx="698">
                    <c:v>697</c:v>
                  </c:pt>
                  <c:pt idx="699">
                    <c:v>698</c:v>
                  </c:pt>
                  <c:pt idx="700">
                    <c:v>699</c:v>
                  </c:pt>
                  <c:pt idx="701">
                    <c:v>700</c:v>
                  </c:pt>
                  <c:pt idx="702">
                    <c:v>701</c:v>
                  </c:pt>
                  <c:pt idx="703">
                    <c:v>702</c:v>
                  </c:pt>
                  <c:pt idx="704">
                    <c:v>703</c:v>
                  </c:pt>
                  <c:pt idx="705">
                    <c:v>704</c:v>
                  </c:pt>
                  <c:pt idx="706">
                    <c:v>705</c:v>
                  </c:pt>
                  <c:pt idx="707">
                    <c:v>706</c:v>
                  </c:pt>
                  <c:pt idx="708">
                    <c:v>707</c:v>
                  </c:pt>
                  <c:pt idx="709">
                    <c:v>708</c:v>
                  </c:pt>
                  <c:pt idx="710">
                    <c:v>709</c:v>
                  </c:pt>
                </c:lvl>
                <c:lvl>
                  <c:pt idx="1">
                    <c:v>22.1</c:v>
                  </c:pt>
                  <c:pt idx="2">
                    <c:v>23.1</c:v>
                  </c:pt>
                  <c:pt idx="3">
                    <c:v>24.1</c:v>
                  </c:pt>
                  <c:pt idx="4">
                    <c:v>25.1</c:v>
                  </c:pt>
                  <c:pt idx="5">
                    <c:v>26.1</c:v>
                  </c:pt>
                  <c:pt idx="6">
                    <c:v>27.1</c:v>
                  </c:pt>
                  <c:pt idx="7">
                    <c:v>28.1</c:v>
                  </c:pt>
                  <c:pt idx="8">
                    <c:v>29.1</c:v>
                  </c:pt>
                  <c:pt idx="9">
                    <c:v>30.1</c:v>
                  </c:pt>
                  <c:pt idx="10">
                    <c:v>31.1</c:v>
                  </c:pt>
                  <c:pt idx="11">
                    <c:v>1.2</c:v>
                  </c:pt>
                  <c:pt idx="12">
                    <c:v>2.2</c:v>
                  </c:pt>
                  <c:pt idx="13">
                    <c:v>3.2</c:v>
                  </c:pt>
                  <c:pt idx="14">
                    <c:v>4.2</c:v>
                  </c:pt>
                  <c:pt idx="15">
                    <c:v>5.2</c:v>
                  </c:pt>
                  <c:pt idx="16">
                    <c:v>6.2</c:v>
                  </c:pt>
                  <c:pt idx="17">
                    <c:v>7.2</c:v>
                  </c:pt>
                  <c:pt idx="18">
                    <c:v>8.2</c:v>
                  </c:pt>
                  <c:pt idx="19">
                    <c:v>9.2</c:v>
                  </c:pt>
                  <c:pt idx="20">
                    <c:v>10.2</c:v>
                  </c:pt>
                  <c:pt idx="21">
                    <c:v>11.2</c:v>
                  </c:pt>
                  <c:pt idx="22">
                    <c:v>12.2</c:v>
                  </c:pt>
                  <c:pt idx="23">
                    <c:v>13.2</c:v>
                  </c:pt>
                  <c:pt idx="24">
                    <c:v>14.2</c:v>
                  </c:pt>
                  <c:pt idx="25">
                    <c:v>15.2</c:v>
                  </c:pt>
                  <c:pt idx="26">
                    <c:v>16.2</c:v>
                  </c:pt>
                  <c:pt idx="27">
                    <c:v>17.2</c:v>
                  </c:pt>
                  <c:pt idx="28">
                    <c:v>18.2</c:v>
                  </c:pt>
                  <c:pt idx="29">
                    <c:v>19.2</c:v>
                  </c:pt>
                  <c:pt idx="30">
                    <c:v>20.2</c:v>
                  </c:pt>
                  <c:pt idx="31">
                    <c:v>21.2</c:v>
                  </c:pt>
                  <c:pt idx="32">
                    <c:v>22.2</c:v>
                  </c:pt>
                  <c:pt idx="33">
                    <c:v>23.2</c:v>
                  </c:pt>
                  <c:pt idx="34">
                    <c:v>24.2</c:v>
                  </c:pt>
                  <c:pt idx="35">
                    <c:v>25.2</c:v>
                  </c:pt>
                  <c:pt idx="36">
                    <c:v>26.2</c:v>
                  </c:pt>
                  <c:pt idx="37">
                    <c:v>27.2</c:v>
                  </c:pt>
                  <c:pt idx="38">
                    <c:v>28.2</c:v>
                  </c:pt>
                  <c:pt idx="39">
                    <c:v>29.2</c:v>
                  </c:pt>
                  <c:pt idx="40">
                    <c:v>1.3</c:v>
                  </c:pt>
                  <c:pt idx="41">
                    <c:v>2.3</c:v>
                  </c:pt>
                  <c:pt idx="42">
                    <c:v>3.3</c:v>
                  </c:pt>
                  <c:pt idx="43">
                    <c:v>4.3</c:v>
                  </c:pt>
                  <c:pt idx="44">
                    <c:v>5.3</c:v>
                  </c:pt>
                  <c:pt idx="45">
                    <c:v>6.3</c:v>
                  </c:pt>
                  <c:pt idx="46">
                    <c:v>7.3</c:v>
                  </c:pt>
                  <c:pt idx="47">
                    <c:v>8.3</c:v>
                  </c:pt>
                  <c:pt idx="48">
                    <c:v>9.3</c:v>
                  </c:pt>
                  <c:pt idx="49">
                    <c:v>10.3</c:v>
                  </c:pt>
                  <c:pt idx="50">
                    <c:v>11.3</c:v>
                  </c:pt>
                  <c:pt idx="51">
                    <c:v>12.3</c:v>
                  </c:pt>
                  <c:pt idx="52">
                    <c:v>13.3</c:v>
                  </c:pt>
                  <c:pt idx="53">
                    <c:v>14.3</c:v>
                  </c:pt>
                  <c:pt idx="54">
                    <c:v>15.3</c:v>
                  </c:pt>
                  <c:pt idx="55">
                    <c:v>16.3</c:v>
                  </c:pt>
                  <c:pt idx="56">
                    <c:v>17.3</c:v>
                  </c:pt>
                  <c:pt idx="57">
                    <c:v>18.3</c:v>
                  </c:pt>
                  <c:pt idx="58">
                    <c:v>19.3</c:v>
                  </c:pt>
                  <c:pt idx="59">
                    <c:v>20.3</c:v>
                  </c:pt>
                  <c:pt idx="60">
                    <c:v>21.3</c:v>
                  </c:pt>
                  <c:pt idx="61">
                    <c:v>22.3</c:v>
                  </c:pt>
                  <c:pt idx="62">
                    <c:v>23.3</c:v>
                  </c:pt>
                  <c:pt idx="63">
                    <c:v>24.3</c:v>
                  </c:pt>
                  <c:pt idx="64">
                    <c:v>25.3</c:v>
                  </c:pt>
                  <c:pt idx="65">
                    <c:v>26.3</c:v>
                  </c:pt>
                  <c:pt idx="66">
                    <c:v>27.3</c:v>
                  </c:pt>
                  <c:pt idx="67">
                    <c:v>28.3</c:v>
                  </c:pt>
                  <c:pt idx="68">
                    <c:v>29.3</c:v>
                  </c:pt>
                  <c:pt idx="69">
                    <c:v>30.3</c:v>
                  </c:pt>
                  <c:pt idx="70">
                    <c:v>31.3</c:v>
                  </c:pt>
                  <c:pt idx="71">
                    <c:v>1.4</c:v>
                  </c:pt>
                  <c:pt idx="72">
                    <c:v>2.4</c:v>
                  </c:pt>
                  <c:pt idx="73">
                    <c:v>3.4</c:v>
                  </c:pt>
                  <c:pt idx="74">
                    <c:v>4.4</c:v>
                  </c:pt>
                  <c:pt idx="75">
                    <c:v>5.4</c:v>
                  </c:pt>
                  <c:pt idx="76">
                    <c:v>6.4</c:v>
                  </c:pt>
                  <c:pt idx="77">
                    <c:v>7.4</c:v>
                  </c:pt>
                  <c:pt idx="78">
                    <c:v>8.4</c:v>
                  </c:pt>
                  <c:pt idx="79">
                    <c:v>9.4</c:v>
                  </c:pt>
                  <c:pt idx="80">
                    <c:v>10.4</c:v>
                  </c:pt>
                  <c:pt idx="81">
                    <c:v>11.4</c:v>
                  </c:pt>
                  <c:pt idx="82">
                    <c:v>12.4</c:v>
                  </c:pt>
                  <c:pt idx="83">
                    <c:v>13.4</c:v>
                  </c:pt>
                  <c:pt idx="84">
                    <c:v>14.4</c:v>
                  </c:pt>
                  <c:pt idx="85">
                    <c:v>15.4</c:v>
                  </c:pt>
                  <c:pt idx="86">
                    <c:v>16.4</c:v>
                  </c:pt>
                  <c:pt idx="87">
                    <c:v>17.4</c:v>
                  </c:pt>
                  <c:pt idx="88">
                    <c:v>18.4</c:v>
                  </c:pt>
                  <c:pt idx="89">
                    <c:v>19.4</c:v>
                  </c:pt>
                  <c:pt idx="90">
                    <c:v>20.4</c:v>
                  </c:pt>
                  <c:pt idx="91">
                    <c:v>21.4</c:v>
                  </c:pt>
                  <c:pt idx="92">
                    <c:v>22.4</c:v>
                  </c:pt>
                  <c:pt idx="93">
                    <c:v>23.4</c:v>
                  </c:pt>
                  <c:pt idx="94">
                    <c:v>24.4</c:v>
                  </c:pt>
                  <c:pt idx="95">
                    <c:v>25.4</c:v>
                  </c:pt>
                  <c:pt idx="96">
                    <c:v>26.4</c:v>
                  </c:pt>
                  <c:pt idx="97">
                    <c:v>27.4</c:v>
                  </c:pt>
                  <c:pt idx="98">
                    <c:v>28.4</c:v>
                  </c:pt>
                  <c:pt idx="99">
                    <c:v>29.4</c:v>
                  </c:pt>
                  <c:pt idx="100">
                    <c:v>30.4</c:v>
                  </c:pt>
                  <c:pt idx="101">
                    <c:v>1.5</c:v>
                  </c:pt>
                  <c:pt idx="102">
                    <c:v>2.5</c:v>
                  </c:pt>
                  <c:pt idx="103">
                    <c:v>3.5</c:v>
                  </c:pt>
                  <c:pt idx="104">
                    <c:v>4.5</c:v>
                  </c:pt>
                  <c:pt idx="105">
                    <c:v>5.5</c:v>
                  </c:pt>
                  <c:pt idx="106">
                    <c:v>6.5</c:v>
                  </c:pt>
                  <c:pt idx="107">
                    <c:v>7.5</c:v>
                  </c:pt>
                  <c:pt idx="108">
                    <c:v>8.5</c:v>
                  </c:pt>
                  <c:pt idx="109">
                    <c:v>9.5</c:v>
                  </c:pt>
                  <c:pt idx="110">
                    <c:v>10.5</c:v>
                  </c:pt>
                  <c:pt idx="111">
                    <c:v>11.5</c:v>
                  </c:pt>
                  <c:pt idx="112">
                    <c:v>12.5</c:v>
                  </c:pt>
                  <c:pt idx="113">
                    <c:v>13.5</c:v>
                  </c:pt>
                  <c:pt idx="114">
                    <c:v>14.5</c:v>
                  </c:pt>
                  <c:pt idx="115">
                    <c:v>15.5</c:v>
                  </c:pt>
                  <c:pt idx="116">
                    <c:v>16.5</c:v>
                  </c:pt>
                  <c:pt idx="117">
                    <c:v>17.5</c:v>
                  </c:pt>
                  <c:pt idx="118">
                    <c:v>18.5</c:v>
                  </c:pt>
                  <c:pt idx="119">
                    <c:v>19.5</c:v>
                  </c:pt>
                  <c:pt idx="120">
                    <c:v>20.5</c:v>
                  </c:pt>
                  <c:pt idx="121">
                    <c:v>21.5</c:v>
                  </c:pt>
                  <c:pt idx="122">
                    <c:v>22.5</c:v>
                  </c:pt>
                  <c:pt idx="123">
                    <c:v>23.5</c:v>
                  </c:pt>
                  <c:pt idx="124">
                    <c:v>24.5</c:v>
                  </c:pt>
                  <c:pt idx="125">
                    <c:v>25.5</c:v>
                  </c:pt>
                  <c:pt idx="126">
                    <c:v>26.5</c:v>
                  </c:pt>
                  <c:pt idx="127">
                    <c:v>27.5</c:v>
                  </c:pt>
                  <c:pt idx="128">
                    <c:v>28.5</c:v>
                  </c:pt>
                  <c:pt idx="129">
                    <c:v>29.5</c:v>
                  </c:pt>
                  <c:pt idx="130">
                    <c:v>30.5</c:v>
                  </c:pt>
                  <c:pt idx="131">
                    <c:v>31.5</c:v>
                  </c:pt>
                  <c:pt idx="132">
                    <c:v>1.6</c:v>
                  </c:pt>
                  <c:pt idx="133">
                    <c:v>2.6</c:v>
                  </c:pt>
                  <c:pt idx="134">
                    <c:v>3.6</c:v>
                  </c:pt>
                  <c:pt idx="135">
                    <c:v>4.6</c:v>
                  </c:pt>
                  <c:pt idx="136">
                    <c:v>5.6</c:v>
                  </c:pt>
                  <c:pt idx="137">
                    <c:v>6.6</c:v>
                  </c:pt>
                  <c:pt idx="138">
                    <c:v>7.6</c:v>
                  </c:pt>
                  <c:pt idx="139">
                    <c:v>8.6</c:v>
                  </c:pt>
                  <c:pt idx="140">
                    <c:v>9.6</c:v>
                  </c:pt>
                  <c:pt idx="141">
                    <c:v>10.6</c:v>
                  </c:pt>
                  <c:pt idx="142">
                    <c:v>11.6</c:v>
                  </c:pt>
                  <c:pt idx="143">
                    <c:v>12.6</c:v>
                  </c:pt>
                  <c:pt idx="144">
                    <c:v>13.6</c:v>
                  </c:pt>
                  <c:pt idx="145">
                    <c:v>14.6</c:v>
                  </c:pt>
                  <c:pt idx="146">
                    <c:v>15.6</c:v>
                  </c:pt>
                  <c:pt idx="147">
                    <c:v>16.6</c:v>
                  </c:pt>
                  <c:pt idx="148">
                    <c:v>17.6</c:v>
                  </c:pt>
                  <c:pt idx="149">
                    <c:v>18.6</c:v>
                  </c:pt>
                  <c:pt idx="150">
                    <c:v>19.6</c:v>
                  </c:pt>
                  <c:pt idx="151">
                    <c:v>20.6</c:v>
                  </c:pt>
                  <c:pt idx="152">
                    <c:v>21.6</c:v>
                  </c:pt>
                  <c:pt idx="153">
                    <c:v>22.6</c:v>
                  </c:pt>
                  <c:pt idx="154">
                    <c:v>23.6</c:v>
                  </c:pt>
                  <c:pt idx="155">
                    <c:v>24.6</c:v>
                  </c:pt>
                  <c:pt idx="156">
                    <c:v>25.6</c:v>
                  </c:pt>
                  <c:pt idx="157">
                    <c:v>26.6</c:v>
                  </c:pt>
                  <c:pt idx="158">
                    <c:v>27.6</c:v>
                  </c:pt>
                  <c:pt idx="159">
                    <c:v>28.6</c:v>
                  </c:pt>
                  <c:pt idx="160">
                    <c:v>29.6</c:v>
                  </c:pt>
                  <c:pt idx="161">
                    <c:v>30.6</c:v>
                  </c:pt>
                  <c:pt idx="162">
                    <c:v>1.7</c:v>
                  </c:pt>
                  <c:pt idx="163">
                    <c:v>2.7</c:v>
                  </c:pt>
                  <c:pt idx="164">
                    <c:v>3.7</c:v>
                  </c:pt>
                  <c:pt idx="165">
                    <c:v>4.7</c:v>
                  </c:pt>
                  <c:pt idx="166">
                    <c:v>5.7</c:v>
                  </c:pt>
                  <c:pt idx="167">
                    <c:v>6.7</c:v>
                  </c:pt>
                  <c:pt idx="168">
                    <c:v>7.7</c:v>
                  </c:pt>
                  <c:pt idx="169">
                    <c:v>8.7</c:v>
                  </c:pt>
                  <c:pt idx="170">
                    <c:v>9.7</c:v>
                  </c:pt>
                  <c:pt idx="171">
                    <c:v>10.7</c:v>
                  </c:pt>
                  <c:pt idx="172">
                    <c:v>11.7</c:v>
                  </c:pt>
                  <c:pt idx="173">
                    <c:v>12.7</c:v>
                  </c:pt>
                  <c:pt idx="174">
                    <c:v>13.7</c:v>
                  </c:pt>
                  <c:pt idx="175">
                    <c:v>14.7</c:v>
                  </c:pt>
                  <c:pt idx="176">
                    <c:v>15.7</c:v>
                  </c:pt>
                  <c:pt idx="177">
                    <c:v>16.7</c:v>
                  </c:pt>
                  <c:pt idx="178">
                    <c:v>17.7</c:v>
                  </c:pt>
                  <c:pt idx="179">
                    <c:v>18.7</c:v>
                  </c:pt>
                  <c:pt idx="180">
                    <c:v>19.7</c:v>
                  </c:pt>
                  <c:pt idx="181">
                    <c:v>20.7</c:v>
                  </c:pt>
                  <c:pt idx="182">
                    <c:v>21.7</c:v>
                  </c:pt>
                  <c:pt idx="183">
                    <c:v>22.7</c:v>
                  </c:pt>
                  <c:pt idx="184">
                    <c:v>23.7</c:v>
                  </c:pt>
                  <c:pt idx="185">
                    <c:v>24.7</c:v>
                  </c:pt>
                  <c:pt idx="186">
                    <c:v>25.7</c:v>
                  </c:pt>
                  <c:pt idx="187">
                    <c:v>26.7</c:v>
                  </c:pt>
                  <c:pt idx="188">
                    <c:v>27.7</c:v>
                  </c:pt>
                  <c:pt idx="189">
                    <c:v>28.7</c:v>
                  </c:pt>
                  <c:pt idx="190">
                    <c:v>29.7</c:v>
                  </c:pt>
                  <c:pt idx="191">
                    <c:v>30.7</c:v>
                  </c:pt>
                  <c:pt idx="192">
                    <c:v>31.7</c:v>
                  </c:pt>
                  <c:pt idx="193">
                    <c:v>1.8</c:v>
                  </c:pt>
                  <c:pt idx="194">
                    <c:v>2.8</c:v>
                  </c:pt>
                  <c:pt idx="195">
                    <c:v>3.8</c:v>
                  </c:pt>
                  <c:pt idx="196">
                    <c:v>4.8</c:v>
                  </c:pt>
                  <c:pt idx="197">
                    <c:v>5.8</c:v>
                  </c:pt>
                  <c:pt idx="198">
                    <c:v>6.8</c:v>
                  </c:pt>
                  <c:pt idx="199">
                    <c:v>7.8</c:v>
                  </c:pt>
                  <c:pt idx="200">
                    <c:v>8.8</c:v>
                  </c:pt>
                  <c:pt idx="201">
                    <c:v>9.8</c:v>
                  </c:pt>
                  <c:pt idx="202">
                    <c:v>10.8</c:v>
                  </c:pt>
                  <c:pt idx="203">
                    <c:v>11.8</c:v>
                  </c:pt>
                  <c:pt idx="204">
                    <c:v>12.8</c:v>
                  </c:pt>
                  <c:pt idx="205">
                    <c:v>13.8</c:v>
                  </c:pt>
                  <c:pt idx="206">
                    <c:v>14.8</c:v>
                  </c:pt>
                  <c:pt idx="207">
                    <c:v>15.8</c:v>
                  </c:pt>
                  <c:pt idx="208">
                    <c:v>16.8</c:v>
                  </c:pt>
                  <c:pt idx="209">
                    <c:v>17.8</c:v>
                  </c:pt>
                  <c:pt idx="210">
                    <c:v>18.8</c:v>
                  </c:pt>
                  <c:pt idx="211">
                    <c:v>19.8</c:v>
                  </c:pt>
                  <c:pt idx="212">
                    <c:v>20.8</c:v>
                  </c:pt>
                  <c:pt idx="213">
                    <c:v>21.8</c:v>
                  </c:pt>
                  <c:pt idx="214">
                    <c:v>22.8</c:v>
                  </c:pt>
                  <c:pt idx="215">
                    <c:v>23.8</c:v>
                  </c:pt>
                  <c:pt idx="216">
                    <c:v>24.8</c:v>
                  </c:pt>
                  <c:pt idx="217">
                    <c:v>25.8</c:v>
                  </c:pt>
                  <c:pt idx="218">
                    <c:v>26.8</c:v>
                  </c:pt>
                  <c:pt idx="219">
                    <c:v>27.8</c:v>
                  </c:pt>
                  <c:pt idx="220">
                    <c:v>28.8</c:v>
                  </c:pt>
                  <c:pt idx="221">
                    <c:v>29.8</c:v>
                  </c:pt>
                  <c:pt idx="222">
                    <c:v>30.8</c:v>
                  </c:pt>
                  <c:pt idx="223">
                    <c:v>31.8</c:v>
                  </c:pt>
                  <c:pt idx="224">
                    <c:v>1.9</c:v>
                  </c:pt>
                  <c:pt idx="225">
                    <c:v>2.9</c:v>
                  </c:pt>
                  <c:pt idx="226">
                    <c:v>3.9</c:v>
                  </c:pt>
                  <c:pt idx="227">
                    <c:v>4.9</c:v>
                  </c:pt>
                  <c:pt idx="228">
                    <c:v>5.9</c:v>
                  </c:pt>
                  <c:pt idx="229">
                    <c:v>6.9</c:v>
                  </c:pt>
                  <c:pt idx="230">
                    <c:v>7.9</c:v>
                  </c:pt>
                  <c:pt idx="231">
                    <c:v>8.9</c:v>
                  </c:pt>
                  <c:pt idx="232">
                    <c:v>9.9</c:v>
                  </c:pt>
                  <c:pt idx="233">
                    <c:v>10.9</c:v>
                  </c:pt>
                  <c:pt idx="234">
                    <c:v>11.9</c:v>
                  </c:pt>
                  <c:pt idx="235">
                    <c:v>12.9</c:v>
                  </c:pt>
                  <c:pt idx="236">
                    <c:v>13.9</c:v>
                  </c:pt>
                  <c:pt idx="237">
                    <c:v>14.9</c:v>
                  </c:pt>
                  <c:pt idx="238">
                    <c:v>15.9</c:v>
                  </c:pt>
                  <c:pt idx="239">
                    <c:v>16.9</c:v>
                  </c:pt>
                  <c:pt idx="240">
                    <c:v>17.9</c:v>
                  </c:pt>
                  <c:pt idx="241">
                    <c:v>18.9</c:v>
                  </c:pt>
                  <c:pt idx="242">
                    <c:v>19.9</c:v>
                  </c:pt>
                  <c:pt idx="243">
                    <c:v>20.9</c:v>
                  </c:pt>
                  <c:pt idx="244">
                    <c:v>21.9</c:v>
                  </c:pt>
                  <c:pt idx="245">
                    <c:v>22.9</c:v>
                  </c:pt>
                  <c:pt idx="246">
                    <c:v>23.9</c:v>
                  </c:pt>
                  <c:pt idx="247">
                    <c:v>24.9</c:v>
                  </c:pt>
                  <c:pt idx="248">
                    <c:v>25.9</c:v>
                  </c:pt>
                  <c:pt idx="249">
                    <c:v>26.9</c:v>
                  </c:pt>
                  <c:pt idx="250">
                    <c:v>27.9</c:v>
                  </c:pt>
                  <c:pt idx="251">
                    <c:v>28.9</c:v>
                  </c:pt>
                  <c:pt idx="252">
                    <c:v>29.9</c:v>
                  </c:pt>
                  <c:pt idx="253">
                    <c:v>30.9</c:v>
                  </c:pt>
                  <c:pt idx="254">
                    <c:v>1.10</c:v>
                  </c:pt>
                  <c:pt idx="255">
                    <c:v>2.10</c:v>
                  </c:pt>
                  <c:pt idx="256">
                    <c:v>3.10</c:v>
                  </c:pt>
                  <c:pt idx="257">
                    <c:v>4.10</c:v>
                  </c:pt>
                  <c:pt idx="258">
                    <c:v>5.10</c:v>
                  </c:pt>
                  <c:pt idx="259">
                    <c:v>6.10</c:v>
                  </c:pt>
                  <c:pt idx="260">
                    <c:v>7.10</c:v>
                  </c:pt>
                  <c:pt idx="261">
                    <c:v>8.10</c:v>
                  </c:pt>
                  <c:pt idx="262">
                    <c:v>9.10</c:v>
                  </c:pt>
                  <c:pt idx="263">
                    <c:v>10.10</c:v>
                  </c:pt>
                  <c:pt idx="264">
                    <c:v>11.10</c:v>
                  </c:pt>
                  <c:pt idx="265">
                    <c:v>12.10</c:v>
                  </c:pt>
                  <c:pt idx="266">
                    <c:v>13.10</c:v>
                  </c:pt>
                  <c:pt idx="267">
                    <c:v>14.10</c:v>
                  </c:pt>
                  <c:pt idx="268">
                    <c:v>15.10</c:v>
                  </c:pt>
                  <c:pt idx="269">
                    <c:v>16.10</c:v>
                  </c:pt>
                  <c:pt idx="270">
                    <c:v>17.10</c:v>
                  </c:pt>
                  <c:pt idx="271">
                    <c:v>18.10</c:v>
                  </c:pt>
                  <c:pt idx="272">
                    <c:v>19.10</c:v>
                  </c:pt>
                  <c:pt idx="273">
                    <c:v>20.10</c:v>
                  </c:pt>
                  <c:pt idx="274">
                    <c:v>21.10</c:v>
                  </c:pt>
                  <c:pt idx="275">
                    <c:v>22.10</c:v>
                  </c:pt>
                  <c:pt idx="276">
                    <c:v>23.10</c:v>
                  </c:pt>
                  <c:pt idx="277">
                    <c:v>24.10</c:v>
                  </c:pt>
                  <c:pt idx="278">
                    <c:v>25.10</c:v>
                  </c:pt>
                  <c:pt idx="279">
                    <c:v>26.10</c:v>
                  </c:pt>
                  <c:pt idx="280">
                    <c:v>27.10</c:v>
                  </c:pt>
                  <c:pt idx="281">
                    <c:v>28.10</c:v>
                  </c:pt>
                  <c:pt idx="282">
                    <c:v>29.10</c:v>
                  </c:pt>
                  <c:pt idx="283">
                    <c:v>30.10</c:v>
                  </c:pt>
                  <c:pt idx="284">
                    <c:v>31.10</c:v>
                  </c:pt>
                  <c:pt idx="285">
                    <c:v>1.11</c:v>
                  </c:pt>
                  <c:pt idx="286">
                    <c:v>2.11</c:v>
                  </c:pt>
                  <c:pt idx="287">
                    <c:v>3.11</c:v>
                  </c:pt>
                  <c:pt idx="288">
                    <c:v>4.11</c:v>
                  </c:pt>
                  <c:pt idx="289">
                    <c:v>5.11</c:v>
                  </c:pt>
                  <c:pt idx="290">
                    <c:v>6.11</c:v>
                  </c:pt>
                  <c:pt idx="291">
                    <c:v>7.11</c:v>
                  </c:pt>
                  <c:pt idx="292">
                    <c:v>8.11</c:v>
                  </c:pt>
                  <c:pt idx="293">
                    <c:v>9.11</c:v>
                  </c:pt>
                  <c:pt idx="294">
                    <c:v>10.11</c:v>
                  </c:pt>
                  <c:pt idx="295">
                    <c:v>11.11</c:v>
                  </c:pt>
                  <c:pt idx="296">
                    <c:v>12.11</c:v>
                  </c:pt>
                  <c:pt idx="297">
                    <c:v>13.11</c:v>
                  </c:pt>
                  <c:pt idx="298">
                    <c:v>14.11</c:v>
                  </c:pt>
                  <c:pt idx="299">
                    <c:v>15.11</c:v>
                  </c:pt>
                  <c:pt idx="300">
                    <c:v>16.11</c:v>
                  </c:pt>
                  <c:pt idx="301">
                    <c:v>17.11</c:v>
                  </c:pt>
                  <c:pt idx="302">
                    <c:v>18.11</c:v>
                  </c:pt>
                  <c:pt idx="303">
                    <c:v>19.11</c:v>
                  </c:pt>
                  <c:pt idx="304">
                    <c:v>20.11</c:v>
                  </c:pt>
                  <c:pt idx="305">
                    <c:v>21.11</c:v>
                  </c:pt>
                  <c:pt idx="306">
                    <c:v>22.11</c:v>
                  </c:pt>
                  <c:pt idx="307">
                    <c:v>23.11</c:v>
                  </c:pt>
                  <c:pt idx="308">
                    <c:v>24.11</c:v>
                  </c:pt>
                  <c:pt idx="309">
                    <c:v>25.11</c:v>
                  </c:pt>
                  <c:pt idx="310">
                    <c:v>26.11</c:v>
                  </c:pt>
                  <c:pt idx="311">
                    <c:v>27.11</c:v>
                  </c:pt>
                  <c:pt idx="312">
                    <c:v>28.11</c:v>
                  </c:pt>
                  <c:pt idx="313">
                    <c:v>29.11</c:v>
                  </c:pt>
                  <c:pt idx="314">
                    <c:v>30.11</c:v>
                  </c:pt>
                  <c:pt idx="315">
                    <c:v>1.12</c:v>
                  </c:pt>
                  <c:pt idx="316">
                    <c:v>2.12</c:v>
                  </c:pt>
                  <c:pt idx="317">
                    <c:v>3.12</c:v>
                  </c:pt>
                  <c:pt idx="318">
                    <c:v>4.12</c:v>
                  </c:pt>
                  <c:pt idx="319">
                    <c:v>5.12</c:v>
                  </c:pt>
                  <c:pt idx="320">
                    <c:v>6.12</c:v>
                  </c:pt>
                  <c:pt idx="321">
                    <c:v>7.12</c:v>
                  </c:pt>
                  <c:pt idx="322">
                    <c:v>8.12</c:v>
                  </c:pt>
                  <c:pt idx="323">
                    <c:v>9.12</c:v>
                  </c:pt>
                  <c:pt idx="324">
                    <c:v>10.12</c:v>
                  </c:pt>
                  <c:pt idx="325">
                    <c:v>11.12</c:v>
                  </c:pt>
                  <c:pt idx="326">
                    <c:v>12.12</c:v>
                  </c:pt>
                  <c:pt idx="327">
                    <c:v>13.12</c:v>
                  </c:pt>
                  <c:pt idx="328">
                    <c:v>14.12</c:v>
                  </c:pt>
                  <c:pt idx="329">
                    <c:v>15.12</c:v>
                  </c:pt>
                  <c:pt idx="330">
                    <c:v>16.12</c:v>
                  </c:pt>
                  <c:pt idx="331">
                    <c:v>17.12</c:v>
                  </c:pt>
                  <c:pt idx="332">
                    <c:v>18.12</c:v>
                  </c:pt>
                  <c:pt idx="333">
                    <c:v>19.12</c:v>
                  </c:pt>
                  <c:pt idx="334">
                    <c:v>20.12</c:v>
                  </c:pt>
                  <c:pt idx="335">
                    <c:v>21.12</c:v>
                  </c:pt>
                  <c:pt idx="336">
                    <c:v>22.12</c:v>
                  </c:pt>
                  <c:pt idx="337">
                    <c:v>23.12</c:v>
                  </c:pt>
                  <c:pt idx="338">
                    <c:v>24.12</c:v>
                  </c:pt>
                  <c:pt idx="339">
                    <c:v>25.12</c:v>
                  </c:pt>
                  <c:pt idx="340">
                    <c:v>26.12</c:v>
                  </c:pt>
                  <c:pt idx="341">
                    <c:v>27.12</c:v>
                  </c:pt>
                  <c:pt idx="342">
                    <c:v>28.12</c:v>
                  </c:pt>
                  <c:pt idx="343">
                    <c:v>29.12</c:v>
                  </c:pt>
                  <c:pt idx="344">
                    <c:v>30.12</c:v>
                  </c:pt>
                  <c:pt idx="345">
                    <c:v>31.12</c:v>
                  </c:pt>
                  <c:pt idx="346">
                    <c:v>1.1</c:v>
                  </c:pt>
                  <c:pt idx="347">
                    <c:v>2.1</c:v>
                  </c:pt>
                  <c:pt idx="348">
                    <c:v>3.1</c:v>
                  </c:pt>
                  <c:pt idx="349">
                    <c:v>4.1</c:v>
                  </c:pt>
                  <c:pt idx="350">
                    <c:v>5.1</c:v>
                  </c:pt>
                  <c:pt idx="351">
                    <c:v>6.1</c:v>
                  </c:pt>
                  <c:pt idx="352">
                    <c:v>7.1</c:v>
                  </c:pt>
                  <c:pt idx="353">
                    <c:v>8.1</c:v>
                  </c:pt>
                  <c:pt idx="354">
                    <c:v>9.1</c:v>
                  </c:pt>
                  <c:pt idx="355">
                    <c:v>10.1</c:v>
                  </c:pt>
                  <c:pt idx="356">
                    <c:v>11.1</c:v>
                  </c:pt>
                  <c:pt idx="357">
                    <c:v>12.1</c:v>
                  </c:pt>
                  <c:pt idx="358">
                    <c:v>13.1</c:v>
                  </c:pt>
                  <c:pt idx="359">
                    <c:v>14.1</c:v>
                  </c:pt>
                  <c:pt idx="360">
                    <c:v>15.1</c:v>
                  </c:pt>
                  <c:pt idx="361">
                    <c:v>16.1</c:v>
                  </c:pt>
                  <c:pt idx="362">
                    <c:v>17.1</c:v>
                  </c:pt>
                  <c:pt idx="363">
                    <c:v>18.1</c:v>
                  </c:pt>
                  <c:pt idx="364">
                    <c:v>19.1</c:v>
                  </c:pt>
                  <c:pt idx="365">
                    <c:v>20.1</c:v>
                  </c:pt>
                  <c:pt idx="366">
                    <c:v>21.1</c:v>
                  </c:pt>
                  <c:pt idx="367">
                    <c:v>22.1</c:v>
                  </c:pt>
                  <c:pt idx="368">
                    <c:v>23.1</c:v>
                  </c:pt>
                  <c:pt idx="369">
                    <c:v>24.1</c:v>
                  </c:pt>
                  <c:pt idx="370">
                    <c:v>25.1</c:v>
                  </c:pt>
                  <c:pt idx="371">
                    <c:v>26.1</c:v>
                  </c:pt>
                  <c:pt idx="372">
                    <c:v>27.1</c:v>
                  </c:pt>
                  <c:pt idx="373">
                    <c:v>28.1</c:v>
                  </c:pt>
                  <c:pt idx="374">
                    <c:v>29.1</c:v>
                  </c:pt>
                  <c:pt idx="375">
                    <c:v>30.1</c:v>
                  </c:pt>
                  <c:pt idx="376">
                    <c:v>31.1</c:v>
                  </c:pt>
                  <c:pt idx="377">
                    <c:v>1.2</c:v>
                  </c:pt>
                  <c:pt idx="378">
                    <c:v>2.2</c:v>
                  </c:pt>
                  <c:pt idx="379">
                    <c:v>3.2</c:v>
                  </c:pt>
                  <c:pt idx="380">
                    <c:v>4.2</c:v>
                  </c:pt>
                  <c:pt idx="381">
                    <c:v>5.2</c:v>
                  </c:pt>
                  <c:pt idx="382">
                    <c:v>6.2</c:v>
                  </c:pt>
                  <c:pt idx="383">
                    <c:v>7.2</c:v>
                  </c:pt>
                  <c:pt idx="384">
                    <c:v>8.2</c:v>
                  </c:pt>
                  <c:pt idx="385">
                    <c:v>9.2</c:v>
                  </c:pt>
                  <c:pt idx="386">
                    <c:v>10.2</c:v>
                  </c:pt>
                  <c:pt idx="387">
                    <c:v>11.2</c:v>
                  </c:pt>
                  <c:pt idx="388">
                    <c:v>12.2</c:v>
                  </c:pt>
                  <c:pt idx="389">
                    <c:v>13.2</c:v>
                  </c:pt>
                  <c:pt idx="390">
                    <c:v>14.2</c:v>
                  </c:pt>
                  <c:pt idx="391">
                    <c:v>15.2</c:v>
                  </c:pt>
                  <c:pt idx="392">
                    <c:v>16.2</c:v>
                  </c:pt>
                  <c:pt idx="393">
                    <c:v>17.2</c:v>
                  </c:pt>
                  <c:pt idx="394">
                    <c:v>18.2</c:v>
                  </c:pt>
                  <c:pt idx="395">
                    <c:v>19.2</c:v>
                  </c:pt>
                  <c:pt idx="396">
                    <c:v>20.2</c:v>
                  </c:pt>
                  <c:pt idx="397">
                    <c:v>21.2</c:v>
                  </c:pt>
                  <c:pt idx="398">
                    <c:v>22.2</c:v>
                  </c:pt>
                  <c:pt idx="399">
                    <c:v>23.2</c:v>
                  </c:pt>
                  <c:pt idx="400">
                    <c:v>24.2</c:v>
                  </c:pt>
                  <c:pt idx="401">
                    <c:v>25.2</c:v>
                  </c:pt>
                  <c:pt idx="402">
                    <c:v>26.2</c:v>
                  </c:pt>
                  <c:pt idx="403">
                    <c:v>27.2</c:v>
                  </c:pt>
                  <c:pt idx="404">
                    <c:v>28.2</c:v>
                  </c:pt>
                  <c:pt idx="405">
                    <c:v>1.3</c:v>
                  </c:pt>
                  <c:pt idx="406">
                    <c:v>2.3</c:v>
                  </c:pt>
                  <c:pt idx="407">
                    <c:v>3.3</c:v>
                  </c:pt>
                  <c:pt idx="408">
                    <c:v>4.3</c:v>
                  </c:pt>
                  <c:pt idx="409">
                    <c:v>5.3</c:v>
                  </c:pt>
                  <c:pt idx="410">
                    <c:v>6.3</c:v>
                  </c:pt>
                  <c:pt idx="411">
                    <c:v>7.3</c:v>
                  </c:pt>
                  <c:pt idx="412">
                    <c:v>8.3</c:v>
                  </c:pt>
                  <c:pt idx="413">
                    <c:v>9.3</c:v>
                  </c:pt>
                  <c:pt idx="414">
                    <c:v>10.3</c:v>
                  </c:pt>
                  <c:pt idx="415">
                    <c:v>11.3</c:v>
                  </c:pt>
                  <c:pt idx="416">
                    <c:v>12.3</c:v>
                  </c:pt>
                  <c:pt idx="417">
                    <c:v>13.3</c:v>
                  </c:pt>
                  <c:pt idx="418">
                    <c:v>14.3</c:v>
                  </c:pt>
                  <c:pt idx="419">
                    <c:v>15.3</c:v>
                  </c:pt>
                  <c:pt idx="420">
                    <c:v>16.3</c:v>
                  </c:pt>
                  <c:pt idx="421">
                    <c:v>17.3</c:v>
                  </c:pt>
                  <c:pt idx="422">
                    <c:v>18.3</c:v>
                  </c:pt>
                  <c:pt idx="423">
                    <c:v>19.3</c:v>
                  </c:pt>
                  <c:pt idx="424">
                    <c:v>20.3</c:v>
                  </c:pt>
                  <c:pt idx="425">
                    <c:v>21.3</c:v>
                  </c:pt>
                  <c:pt idx="426">
                    <c:v>22.3</c:v>
                  </c:pt>
                  <c:pt idx="427">
                    <c:v>23.3</c:v>
                  </c:pt>
                  <c:pt idx="428">
                    <c:v>24.3</c:v>
                  </c:pt>
                  <c:pt idx="429">
                    <c:v>25.3</c:v>
                  </c:pt>
                  <c:pt idx="430">
                    <c:v>26.3</c:v>
                  </c:pt>
                  <c:pt idx="431">
                    <c:v>27.3</c:v>
                  </c:pt>
                  <c:pt idx="432">
                    <c:v>28.3</c:v>
                  </c:pt>
                  <c:pt idx="433">
                    <c:v>29.3</c:v>
                  </c:pt>
                  <c:pt idx="434">
                    <c:v>30.3</c:v>
                  </c:pt>
                  <c:pt idx="435">
                    <c:v>31.3</c:v>
                  </c:pt>
                  <c:pt idx="436">
                    <c:v>1.4</c:v>
                  </c:pt>
                  <c:pt idx="437">
                    <c:v>2.4</c:v>
                  </c:pt>
                  <c:pt idx="438">
                    <c:v>3.4</c:v>
                  </c:pt>
                  <c:pt idx="439">
                    <c:v>4.4</c:v>
                  </c:pt>
                  <c:pt idx="440">
                    <c:v>5.4</c:v>
                  </c:pt>
                  <c:pt idx="441">
                    <c:v>6.4</c:v>
                  </c:pt>
                  <c:pt idx="442">
                    <c:v>7.4</c:v>
                  </c:pt>
                  <c:pt idx="443">
                    <c:v>8.4</c:v>
                  </c:pt>
                  <c:pt idx="444">
                    <c:v>9.4</c:v>
                  </c:pt>
                  <c:pt idx="445">
                    <c:v>10.4</c:v>
                  </c:pt>
                  <c:pt idx="446">
                    <c:v>11.4</c:v>
                  </c:pt>
                  <c:pt idx="447">
                    <c:v>12.4</c:v>
                  </c:pt>
                  <c:pt idx="448">
                    <c:v>13.4</c:v>
                  </c:pt>
                  <c:pt idx="449">
                    <c:v>14.4</c:v>
                  </c:pt>
                  <c:pt idx="450">
                    <c:v>15.4</c:v>
                  </c:pt>
                  <c:pt idx="451">
                    <c:v>16.4</c:v>
                  </c:pt>
                  <c:pt idx="452">
                    <c:v>17.4</c:v>
                  </c:pt>
                  <c:pt idx="453">
                    <c:v>18.4</c:v>
                  </c:pt>
                  <c:pt idx="454">
                    <c:v>19.4</c:v>
                  </c:pt>
                  <c:pt idx="455">
                    <c:v>20.4</c:v>
                  </c:pt>
                  <c:pt idx="456">
                    <c:v>21.4</c:v>
                  </c:pt>
                  <c:pt idx="457">
                    <c:v>22.4</c:v>
                  </c:pt>
                  <c:pt idx="458">
                    <c:v>23.4</c:v>
                  </c:pt>
                  <c:pt idx="459">
                    <c:v>24.4</c:v>
                  </c:pt>
                  <c:pt idx="460">
                    <c:v>25.4</c:v>
                  </c:pt>
                  <c:pt idx="461">
                    <c:v>26.4</c:v>
                  </c:pt>
                  <c:pt idx="462">
                    <c:v>27.4</c:v>
                  </c:pt>
                  <c:pt idx="463">
                    <c:v>28.4</c:v>
                  </c:pt>
                  <c:pt idx="464">
                    <c:v>29.4</c:v>
                  </c:pt>
                  <c:pt idx="465">
                    <c:v>30.4</c:v>
                  </c:pt>
                  <c:pt idx="466">
                    <c:v>1.5</c:v>
                  </c:pt>
                  <c:pt idx="467">
                    <c:v>2.5</c:v>
                  </c:pt>
                  <c:pt idx="468">
                    <c:v>3.5</c:v>
                  </c:pt>
                  <c:pt idx="469">
                    <c:v>4.5</c:v>
                  </c:pt>
                  <c:pt idx="470">
                    <c:v>5.5</c:v>
                  </c:pt>
                  <c:pt idx="471">
                    <c:v>6.5</c:v>
                  </c:pt>
                  <c:pt idx="472">
                    <c:v>7.5</c:v>
                  </c:pt>
                  <c:pt idx="473">
                    <c:v>8.5</c:v>
                  </c:pt>
                  <c:pt idx="474">
                    <c:v>9.5</c:v>
                  </c:pt>
                  <c:pt idx="475">
                    <c:v>10.5</c:v>
                  </c:pt>
                  <c:pt idx="476">
                    <c:v>11.5</c:v>
                  </c:pt>
                  <c:pt idx="477">
                    <c:v>12.5</c:v>
                  </c:pt>
                  <c:pt idx="478">
                    <c:v>13.5</c:v>
                  </c:pt>
                  <c:pt idx="479">
                    <c:v>14.5</c:v>
                  </c:pt>
                  <c:pt idx="480">
                    <c:v>15.5</c:v>
                  </c:pt>
                  <c:pt idx="481">
                    <c:v>16.5</c:v>
                  </c:pt>
                  <c:pt idx="482">
                    <c:v>17.5</c:v>
                  </c:pt>
                  <c:pt idx="483">
                    <c:v>18.5</c:v>
                  </c:pt>
                  <c:pt idx="484">
                    <c:v>19.5</c:v>
                  </c:pt>
                  <c:pt idx="485">
                    <c:v>20.5</c:v>
                  </c:pt>
                  <c:pt idx="486">
                    <c:v>21.5</c:v>
                  </c:pt>
                  <c:pt idx="487">
                    <c:v>22.5</c:v>
                  </c:pt>
                  <c:pt idx="488">
                    <c:v>23.5</c:v>
                  </c:pt>
                  <c:pt idx="489">
                    <c:v>24.5</c:v>
                  </c:pt>
                  <c:pt idx="490">
                    <c:v>25.5</c:v>
                  </c:pt>
                  <c:pt idx="491">
                    <c:v>26.5</c:v>
                  </c:pt>
                  <c:pt idx="492">
                    <c:v>27.5</c:v>
                  </c:pt>
                  <c:pt idx="493">
                    <c:v>28.5</c:v>
                  </c:pt>
                  <c:pt idx="494">
                    <c:v>29.5</c:v>
                  </c:pt>
                  <c:pt idx="495">
                    <c:v>30.5</c:v>
                  </c:pt>
                  <c:pt idx="496">
                    <c:v>31.5</c:v>
                  </c:pt>
                  <c:pt idx="497">
                    <c:v>1.6</c:v>
                  </c:pt>
                  <c:pt idx="498">
                    <c:v>2.6</c:v>
                  </c:pt>
                  <c:pt idx="499">
                    <c:v>3.6</c:v>
                  </c:pt>
                  <c:pt idx="500">
                    <c:v>4.6</c:v>
                  </c:pt>
                  <c:pt idx="501">
                    <c:v>5.6</c:v>
                  </c:pt>
                  <c:pt idx="502">
                    <c:v>6.6</c:v>
                  </c:pt>
                  <c:pt idx="503">
                    <c:v>7.6</c:v>
                  </c:pt>
                  <c:pt idx="504">
                    <c:v>8.6</c:v>
                  </c:pt>
                  <c:pt idx="505">
                    <c:v>9.6</c:v>
                  </c:pt>
                  <c:pt idx="506">
                    <c:v>10.6</c:v>
                  </c:pt>
                  <c:pt idx="507">
                    <c:v>11.6</c:v>
                  </c:pt>
                  <c:pt idx="508">
                    <c:v>12.6</c:v>
                  </c:pt>
                  <c:pt idx="509">
                    <c:v>13.6</c:v>
                  </c:pt>
                  <c:pt idx="510">
                    <c:v>14.6</c:v>
                  </c:pt>
                  <c:pt idx="511">
                    <c:v>15.6</c:v>
                  </c:pt>
                  <c:pt idx="512">
                    <c:v>16.6</c:v>
                  </c:pt>
                  <c:pt idx="513">
                    <c:v>17.6</c:v>
                  </c:pt>
                  <c:pt idx="514">
                    <c:v>18.6</c:v>
                  </c:pt>
                  <c:pt idx="515">
                    <c:v>19.6</c:v>
                  </c:pt>
                  <c:pt idx="516">
                    <c:v>20.6</c:v>
                  </c:pt>
                  <c:pt idx="517">
                    <c:v>21.6</c:v>
                  </c:pt>
                  <c:pt idx="518">
                    <c:v>22.6</c:v>
                  </c:pt>
                  <c:pt idx="519">
                    <c:v>23.6</c:v>
                  </c:pt>
                  <c:pt idx="520">
                    <c:v>24.6</c:v>
                  </c:pt>
                  <c:pt idx="521">
                    <c:v>25.6</c:v>
                  </c:pt>
                  <c:pt idx="522">
                    <c:v>26.6</c:v>
                  </c:pt>
                  <c:pt idx="523">
                    <c:v>27.6</c:v>
                  </c:pt>
                  <c:pt idx="524">
                    <c:v>28.6</c:v>
                  </c:pt>
                  <c:pt idx="525">
                    <c:v>29.6</c:v>
                  </c:pt>
                  <c:pt idx="526">
                    <c:v>30.6</c:v>
                  </c:pt>
                  <c:pt idx="527">
                    <c:v>1.7</c:v>
                  </c:pt>
                  <c:pt idx="528">
                    <c:v>2.7</c:v>
                  </c:pt>
                  <c:pt idx="529">
                    <c:v>3.7</c:v>
                  </c:pt>
                  <c:pt idx="530">
                    <c:v>4.7</c:v>
                  </c:pt>
                  <c:pt idx="531">
                    <c:v>5.7</c:v>
                  </c:pt>
                  <c:pt idx="532">
                    <c:v>6.7</c:v>
                  </c:pt>
                  <c:pt idx="533">
                    <c:v>7.7</c:v>
                  </c:pt>
                  <c:pt idx="534">
                    <c:v>8.7</c:v>
                  </c:pt>
                  <c:pt idx="535">
                    <c:v>9.7</c:v>
                  </c:pt>
                  <c:pt idx="536">
                    <c:v>10.7</c:v>
                  </c:pt>
                  <c:pt idx="537">
                    <c:v>11.7</c:v>
                  </c:pt>
                  <c:pt idx="538">
                    <c:v>12.7</c:v>
                  </c:pt>
                  <c:pt idx="539">
                    <c:v>13.7</c:v>
                  </c:pt>
                  <c:pt idx="540">
                    <c:v>14.7</c:v>
                  </c:pt>
                  <c:pt idx="541">
                    <c:v>15.7</c:v>
                  </c:pt>
                  <c:pt idx="542">
                    <c:v>16.7</c:v>
                  </c:pt>
                  <c:pt idx="543">
                    <c:v>17.7</c:v>
                  </c:pt>
                  <c:pt idx="544">
                    <c:v>18.7</c:v>
                  </c:pt>
                  <c:pt idx="545">
                    <c:v>19.7</c:v>
                  </c:pt>
                  <c:pt idx="546">
                    <c:v>20.7</c:v>
                  </c:pt>
                  <c:pt idx="547">
                    <c:v>21.7</c:v>
                  </c:pt>
                  <c:pt idx="548">
                    <c:v>22.7</c:v>
                  </c:pt>
                  <c:pt idx="549">
                    <c:v>23.7</c:v>
                  </c:pt>
                  <c:pt idx="550">
                    <c:v>24.7</c:v>
                  </c:pt>
                  <c:pt idx="551">
                    <c:v>25.7</c:v>
                  </c:pt>
                  <c:pt idx="552">
                    <c:v>26.7</c:v>
                  </c:pt>
                  <c:pt idx="553">
                    <c:v>27.7</c:v>
                  </c:pt>
                  <c:pt idx="554">
                    <c:v>28.7</c:v>
                  </c:pt>
                  <c:pt idx="555">
                    <c:v>29.7</c:v>
                  </c:pt>
                  <c:pt idx="556">
                    <c:v>30.7</c:v>
                  </c:pt>
                  <c:pt idx="557">
                    <c:v>31.7</c:v>
                  </c:pt>
                  <c:pt idx="558">
                    <c:v>1.8</c:v>
                  </c:pt>
                  <c:pt idx="559">
                    <c:v>2.8</c:v>
                  </c:pt>
                  <c:pt idx="560">
                    <c:v>3.8</c:v>
                  </c:pt>
                  <c:pt idx="561">
                    <c:v>4.8</c:v>
                  </c:pt>
                  <c:pt idx="562">
                    <c:v>5.8</c:v>
                  </c:pt>
                  <c:pt idx="563">
                    <c:v>6.8</c:v>
                  </c:pt>
                  <c:pt idx="564">
                    <c:v>7.8</c:v>
                  </c:pt>
                  <c:pt idx="565">
                    <c:v>8.8</c:v>
                  </c:pt>
                  <c:pt idx="566">
                    <c:v>9.8</c:v>
                  </c:pt>
                  <c:pt idx="567">
                    <c:v>10.8</c:v>
                  </c:pt>
                  <c:pt idx="568">
                    <c:v>11.8</c:v>
                  </c:pt>
                  <c:pt idx="569">
                    <c:v>12.8</c:v>
                  </c:pt>
                  <c:pt idx="570">
                    <c:v>13.8</c:v>
                  </c:pt>
                  <c:pt idx="571">
                    <c:v>14.8</c:v>
                  </c:pt>
                  <c:pt idx="572">
                    <c:v>15.8</c:v>
                  </c:pt>
                  <c:pt idx="573">
                    <c:v>16.8</c:v>
                  </c:pt>
                  <c:pt idx="574">
                    <c:v>17.8</c:v>
                  </c:pt>
                  <c:pt idx="575">
                    <c:v>18.8</c:v>
                  </c:pt>
                  <c:pt idx="576">
                    <c:v>19.8</c:v>
                  </c:pt>
                  <c:pt idx="577">
                    <c:v>20.8</c:v>
                  </c:pt>
                  <c:pt idx="578">
                    <c:v>21.8</c:v>
                  </c:pt>
                  <c:pt idx="579">
                    <c:v>22.8</c:v>
                  </c:pt>
                  <c:pt idx="580">
                    <c:v>23.8</c:v>
                  </c:pt>
                  <c:pt idx="581">
                    <c:v>24.8</c:v>
                  </c:pt>
                  <c:pt idx="582">
                    <c:v>25.8</c:v>
                  </c:pt>
                  <c:pt idx="583">
                    <c:v>26.8</c:v>
                  </c:pt>
                  <c:pt idx="584">
                    <c:v>27.8</c:v>
                  </c:pt>
                  <c:pt idx="585">
                    <c:v>28.8</c:v>
                  </c:pt>
                  <c:pt idx="586">
                    <c:v>29.8</c:v>
                  </c:pt>
                  <c:pt idx="587">
                    <c:v>30.8</c:v>
                  </c:pt>
                  <c:pt idx="588">
                    <c:v>31.8</c:v>
                  </c:pt>
                  <c:pt idx="589">
                    <c:v>1.9</c:v>
                  </c:pt>
                  <c:pt idx="590">
                    <c:v>2.9</c:v>
                  </c:pt>
                  <c:pt idx="591">
                    <c:v>3.9</c:v>
                  </c:pt>
                  <c:pt idx="592">
                    <c:v>4.9</c:v>
                  </c:pt>
                  <c:pt idx="593">
                    <c:v>5.9</c:v>
                  </c:pt>
                  <c:pt idx="594">
                    <c:v>6.9</c:v>
                  </c:pt>
                  <c:pt idx="595">
                    <c:v>7.9</c:v>
                  </c:pt>
                  <c:pt idx="596">
                    <c:v>8.9</c:v>
                  </c:pt>
                  <c:pt idx="597">
                    <c:v>9.9</c:v>
                  </c:pt>
                  <c:pt idx="598">
                    <c:v>10.9</c:v>
                  </c:pt>
                  <c:pt idx="599">
                    <c:v>11.9</c:v>
                  </c:pt>
                  <c:pt idx="600">
                    <c:v>12.9</c:v>
                  </c:pt>
                  <c:pt idx="601">
                    <c:v>13.9</c:v>
                  </c:pt>
                  <c:pt idx="602">
                    <c:v>14.9</c:v>
                  </c:pt>
                  <c:pt idx="603">
                    <c:v>15.9</c:v>
                  </c:pt>
                  <c:pt idx="604">
                    <c:v>16.9</c:v>
                  </c:pt>
                  <c:pt idx="605">
                    <c:v>17.9</c:v>
                  </c:pt>
                  <c:pt idx="606">
                    <c:v>18.9</c:v>
                  </c:pt>
                  <c:pt idx="607">
                    <c:v>19.9</c:v>
                  </c:pt>
                  <c:pt idx="608">
                    <c:v>20.9</c:v>
                  </c:pt>
                  <c:pt idx="609">
                    <c:v>21.9</c:v>
                  </c:pt>
                  <c:pt idx="610">
                    <c:v>22.9</c:v>
                  </c:pt>
                  <c:pt idx="611">
                    <c:v>23.9</c:v>
                  </c:pt>
                  <c:pt idx="612">
                    <c:v>24.9</c:v>
                  </c:pt>
                  <c:pt idx="613">
                    <c:v>25.9</c:v>
                  </c:pt>
                  <c:pt idx="614">
                    <c:v>26.9</c:v>
                  </c:pt>
                  <c:pt idx="615">
                    <c:v>27.9</c:v>
                  </c:pt>
                  <c:pt idx="616">
                    <c:v>28.9</c:v>
                  </c:pt>
                  <c:pt idx="617">
                    <c:v>29.9</c:v>
                  </c:pt>
                  <c:pt idx="618">
                    <c:v>30.9</c:v>
                  </c:pt>
                  <c:pt idx="619">
                    <c:v>1.10</c:v>
                  </c:pt>
                  <c:pt idx="620">
                    <c:v>2.10</c:v>
                  </c:pt>
                  <c:pt idx="621">
                    <c:v>3.10</c:v>
                  </c:pt>
                  <c:pt idx="622">
                    <c:v>4.10</c:v>
                  </c:pt>
                  <c:pt idx="623">
                    <c:v>5.10</c:v>
                  </c:pt>
                  <c:pt idx="624">
                    <c:v>6.10</c:v>
                  </c:pt>
                  <c:pt idx="625">
                    <c:v>7.10</c:v>
                  </c:pt>
                  <c:pt idx="626">
                    <c:v>8.10</c:v>
                  </c:pt>
                  <c:pt idx="627">
                    <c:v>9.10</c:v>
                  </c:pt>
                  <c:pt idx="628">
                    <c:v>10.10</c:v>
                  </c:pt>
                  <c:pt idx="629">
                    <c:v>11.10</c:v>
                  </c:pt>
                  <c:pt idx="630">
                    <c:v>12.10</c:v>
                  </c:pt>
                  <c:pt idx="631">
                    <c:v>13.10</c:v>
                  </c:pt>
                  <c:pt idx="632">
                    <c:v>14.10</c:v>
                  </c:pt>
                  <c:pt idx="633">
                    <c:v>15.10</c:v>
                  </c:pt>
                  <c:pt idx="634">
                    <c:v>16.10</c:v>
                  </c:pt>
                  <c:pt idx="635">
                    <c:v>17.10</c:v>
                  </c:pt>
                  <c:pt idx="636">
                    <c:v>18.10</c:v>
                  </c:pt>
                  <c:pt idx="637">
                    <c:v>19.10</c:v>
                  </c:pt>
                  <c:pt idx="638">
                    <c:v>20.10</c:v>
                  </c:pt>
                  <c:pt idx="639">
                    <c:v>21.10</c:v>
                  </c:pt>
                  <c:pt idx="640">
                    <c:v>22.10</c:v>
                  </c:pt>
                  <c:pt idx="641">
                    <c:v>23.10</c:v>
                  </c:pt>
                  <c:pt idx="642">
                    <c:v>24.10</c:v>
                  </c:pt>
                  <c:pt idx="643">
                    <c:v>25.10</c:v>
                  </c:pt>
                  <c:pt idx="644">
                    <c:v>26.10</c:v>
                  </c:pt>
                  <c:pt idx="645">
                    <c:v>27.10</c:v>
                  </c:pt>
                  <c:pt idx="646">
                    <c:v>28.10</c:v>
                  </c:pt>
                  <c:pt idx="647">
                    <c:v>29.10</c:v>
                  </c:pt>
                  <c:pt idx="648">
                    <c:v>30.10</c:v>
                  </c:pt>
                  <c:pt idx="649">
                    <c:v>31.10</c:v>
                  </c:pt>
                  <c:pt idx="650">
                    <c:v>1.11</c:v>
                  </c:pt>
                  <c:pt idx="651">
                    <c:v>2.11</c:v>
                  </c:pt>
                  <c:pt idx="652">
                    <c:v>3.11</c:v>
                  </c:pt>
                  <c:pt idx="653">
                    <c:v>4.11</c:v>
                  </c:pt>
                  <c:pt idx="654">
                    <c:v>5.11</c:v>
                  </c:pt>
                  <c:pt idx="655">
                    <c:v>6.11</c:v>
                  </c:pt>
                  <c:pt idx="656">
                    <c:v>7.11</c:v>
                  </c:pt>
                  <c:pt idx="657">
                    <c:v>8.11</c:v>
                  </c:pt>
                  <c:pt idx="658">
                    <c:v>9.11</c:v>
                  </c:pt>
                  <c:pt idx="659">
                    <c:v>10.11</c:v>
                  </c:pt>
                  <c:pt idx="660">
                    <c:v>11.11</c:v>
                  </c:pt>
                  <c:pt idx="661">
                    <c:v>12.11</c:v>
                  </c:pt>
                  <c:pt idx="662">
                    <c:v>13.11</c:v>
                  </c:pt>
                  <c:pt idx="663">
                    <c:v>14.11</c:v>
                  </c:pt>
                  <c:pt idx="664">
                    <c:v>15.11</c:v>
                  </c:pt>
                  <c:pt idx="665">
                    <c:v>16.11</c:v>
                  </c:pt>
                  <c:pt idx="666">
                    <c:v>17.11</c:v>
                  </c:pt>
                  <c:pt idx="667">
                    <c:v>18.11</c:v>
                  </c:pt>
                  <c:pt idx="668">
                    <c:v>19.11</c:v>
                  </c:pt>
                  <c:pt idx="669">
                    <c:v>20.11</c:v>
                  </c:pt>
                  <c:pt idx="670">
                    <c:v>21.11</c:v>
                  </c:pt>
                  <c:pt idx="671">
                    <c:v>22.11</c:v>
                  </c:pt>
                  <c:pt idx="672">
                    <c:v>23.11</c:v>
                  </c:pt>
                  <c:pt idx="673">
                    <c:v>24.11</c:v>
                  </c:pt>
                  <c:pt idx="674">
                    <c:v>25.11</c:v>
                  </c:pt>
                  <c:pt idx="675">
                    <c:v>26.11</c:v>
                  </c:pt>
                  <c:pt idx="676">
                    <c:v>27.11</c:v>
                  </c:pt>
                  <c:pt idx="677">
                    <c:v>28.11</c:v>
                  </c:pt>
                  <c:pt idx="678">
                    <c:v>29.11</c:v>
                  </c:pt>
                  <c:pt idx="679">
                    <c:v>30.11</c:v>
                  </c:pt>
                  <c:pt idx="680">
                    <c:v>1.12</c:v>
                  </c:pt>
                  <c:pt idx="681">
                    <c:v>2.12</c:v>
                  </c:pt>
                  <c:pt idx="682">
                    <c:v>3.12</c:v>
                  </c:pt>
                  <c:pt idx="683">
                    <c:v>4.12</c:v>
                  </c:pt>
                  <c:pt idx="684">
                    <c:v>5.12</c:v>
                  </c:pt>
                  <c:pt idx="685">
                    <c:v>6.12</c:v>
                  </c:pt>
                  <c:pt idx="686">
                    <c:v>7.12</c:v>
                  </c:pt>
                  <c:pt idx="687">
                    <c:v>8.12</c:v>
                  </c:pt>
                  <c:pt idx="688">
                    <c:v>9.12</c:v>
                  </c:pt>
                  <c:pt idx="689">
                    <c:v>10.12</c:v>
                  </c:pt>
                  <c:pt idx="690">
                    <c:v>11.12</c:v>
                  </c:pt>
                  <c:pt idx="691">
                    <c:v>12.12</c:v>
                  </c:pt>
                  <c:pt idx="692">
                    <c:v>13.12</c:v>
                  </c:pt>
                  <c:pt idx="693">
                    <c:v>14.12</c:v>
                  </c:pt>
                  <c:pt idx="694">
                    <c:v>15.12</c:v>
                  </c:pt>
                  <c:pt idx="695">
                    <c:v>16.12</c:v>
                  </c:pt>
                  <c:pt idx="696">
                    <c:v>17.12</c:v>
                  </c:pt>
                  <c:pt idx="697">
                    <c:v>18.12</c:v>
                  </c:pt>
                  <c:pt idx="698">
                    <c:v>19.12</c:v>
                  </c:pt>
                  <c:pt idx="699">
                    <c:v>20.12</c:v>
                  </c:pt>
                  <c:pt idx="700">
                    <c:v>21.12</c:v>
                  </c:pt>
                  <c:pt idx="701">
                    <c:v>22.12</c:v>
                  </c:pt>
                  <c:pt idx="702">
                    <c:v>23.12</c:v>
                  </c:pt>
                  <c:pt idx="703">
                    <c:v>24.12</c:v>
                  </c:pt>
                  <c:pt idx="704">
                    <c:v>25.12</c:v>
                  </c:pt>
                  <c:pt idx="705">
                    <c:v>26.12</c:v>
                  </c:pt>
                  <c:pt idx="706">
                    <c:v>27.12</c:v>
                  </c:pt>
                  <c:pt idx="707">
                    <c:v>28.12</c:v>
                  </c:pt>
                  <c:pt idx="708">
                    <c:v>29.12</c:v>
                  </c:pt>
                  <c:pt idx="709">
                    <c:v>30.12</c:v>
                  </c:pt>
                  <c:pt idx="710">
                    <c:v>31.12</c:v>
                  </c:pt>
                </c:lvl>
              </c:multiLvlStrCache>
            </c:multiLvlStrRef>
          </c:xVal>
          <c:yVal>
            <c:numRef>
              <c:f>Deutschland!$J$21:$J$731</c:f>
              <c:numCache>
                <c:formatCode>0.00</c:formatCode>
                <c:ptCount val="711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1.3862943611198906</c:v>
                </c:pt>
                <c:pt idx="8">
                  <c:v>1.3862943611198906</c:v>
                </c:pt>
                <c:pt idx="9">
                  <c:v>1.3862943611198906</c:v>
                </c:pt>
                <c:pt idx="10">
                  <c:v>1.6094379124341003</c:v>
                </c:pt>
                <c:pt idx="11">
                  <c:v>2.0794415416798357</c:v>
                </c:pt>
                <c:pt idx="12">
                  <c:v>2.3025850929940459</c:v>
                </c:pt>
                <c:pt idx="13">
                  <c:v>2.4849066497880004</c:v>
                </c:pt>
                <c:pt idx="14">
                  <c:v>2.4849066497880004</c:v>
                </c:pt>
                <c:pt idx="15">
                  <c:v>2.4849066497880004</c:v>
                </c:pt>
                <c:pt idx="16">
                  <c:v>2.4849066497880004</c:v>
                </c:pt>
                <c:pt idx="17">
                  <c:v>2.5649493574615367</c:v>
                </c:pt>
                <c:pt idx="18">
                  <c:v>2.5649493574615367</c:v>
                </c:pt>
                <c:pt idx="19">
                  <c:v>2.6390573296152584</c:v>
                </c:pt>
                <c:pt idx="20">
                  <c:v>2.6390573296152584</c:v>
                </c:pt>
                <c:pt idx="21">
                  <c:v>2.7725887222397811</c:v>
                </c:pt>
                <c:pt idx="22">
                  <c:v>2.7725887222397811</c:v>
                </c:pt>
                <c:pt idx="23">
                  <c:v>2.7725887222397811</c:v>
                </c:pt>
                <c:pt idx="24">
                  <c:v>2.7725887222397811</c:v>
                </c:pt>
                <c:pt idx="25">
                  <c:v>2.7725887222397811</c:v>
                </c:pt>
                <c:pt idx="26">
                  <c:v>2.7725887222397811</c:v>
                </c:pt>
                <c:pt idx="27">
                  <c:v>2.7725887222397811</c:v>
                </c:pt>
                <c:pt idx="28">
                  <c:v>2.7725887222397811</c:v>
                </c:pt>
                <c:pt idx="29">
                  <c:v>2.7725887222397811</c:v>
                </c:pt>
                <c:pt idx="30">
                  <c:v>2.7725887222397811</c:v>
                </c:pt>
                <c:pt idx="31">
                  <c:v>2.7725887222397811</c:v>
                </c:pt>
                <c:pt idx="32">
                  <c:v>2.7725887222397811</c:v>
                </c:pt>
                <c:pt idx="33">
                  <c:v>2.7725887222397811</c:v>
                </c:pt>
                <c:pt idx="34">
                  <c:v>2.7725887222397811</c:v>
                </c:pt>
                <c:pt idx="35">
                  <c:v>2.8332133440562162</c:v>
                </c:pt>
                <c:pt idx="36">
                  <c:v>3.2958368660043291</c:v>
                </c:pt>
                <c:pt idx="37">
                  <c:v>3.8286413964890951</c:v>
                </c:pt>
                <c:pt idx="38">
                  <c:v>3.8712010109078911</c:v>
                </c:pt>
                <c:pt idx="39">
                  <c:v>4.3694478524670215</c:v>
                </c:pt>
                <c:pt idx="40">
                  <c:v>4.8675344504555822</c:v>
                </c:pt>
                <c:pt idx="41">
                  <c:v>5.0689042022202315</c:v>
                </c:pt>
                <c:pt idx="42">
                  <c:v>5.2781146592305168</c:v>
                </c:pt>
                <c:pt idx="43">
                  <c:v>5.5683445037610966</c:v>
                </c:pt>
                <c:pt idx="44">
                  <c:v>6.1779441140506002</c:v>
                </c:pt>
                <c:pt idx="45">
                  <c:v>6.5072777123850116</c:v>
                </c:pt>
                <c:pt idx="46">
                  <c:v>6.6833609457662746</c:v>
                </c:pt>
                <c:pt idx="47">
                  <c:v>6.9469759921354184</c:v>
                </c:pt>
                <c:pt idx="48">
                  <c:v>7.0698741284585722</c:v>
                </c:pt>
                <c:pt idx="49">
                  <c:v>7.2841348061952047</c:v>
                </c:pt>
                <c:pt idx="50">
                  <c:v>7.5538108520082314</c:v>
                </c:pt>
                <c:pt idx="51">
                  <c:v>7.6391611716591727</c:v>
                </c:pt>
                <c:pt idx="52">
                  <c:v>8.209308411646937</c:v>
                </c:pt>
                <c:pt idx="53">
                  <c:v>8.430545384690566</c:v>
                </c:pt>
                <c:pt idx="54">
                  <c:v>8.6647507557738521</c:v>
                </c:pt>
                <c:pt idx="55">
                  <c:v>8.891786635857315</c:v>
                </c:pt>
                <c:pt idx="56">
                  <c:v>9.1331353010672114</c:v>
                </c:pt>
                <c:pt idx="57">
                  <c:v>9.4195472575515193</c:v>
                </c:pt>
                <c:pt idx="58">
                  <c:v>9.6369144432945824</c:v>
                </c:pt>
                <c:pt idx="59">
                  <c:v>9.8958585253716365</c:v>
                </c:pt>
                <c:pt idx="60">
                  <c:v>10.008432982057622</c:v>
                </c:pt>
                <c:pt idx="61">
                  <c:v>10.121538156784329</c:v>
                </c:pt>
                <c:pt idx="62">
                  <c:v>10.27698028140102</c:v>
                </c:pt>
                <c:pt idx="63">
                  <c:v>10.403838508008098</c:v>
                </c:pt>
                <c:pt idx="64">
                  <c:v>10.527365037582602</c:v>
                </c:pt>
                <c:pt idx="65">
                  <c:v>10.690534828289124</c:v>
                </c:pt>
                <c:pt idx="66">
                  <c:v>10.837048295575237</c:v>
                </c:pt>
                <c:pt idx="67">
                  <c:v>10.962925793628768</c:v>
                </c:pt>
                <c:pt idx="68">
                  <c:v>11.036420749382133</c:v>
                </c:pt>
                <c:pt idx="69">
                  <c:v>11.110730005729687</c:v>
                </c:pt>
                <c:pt idx="70">
                  <c:v>11.181751169442313</c:v>
                </c:pt>
                <c:pt idx="71">
                  <c:v>11.262821732073235</c:v>
                </c:pt>
                <c:pt idx="72">
                  <c:v>11.347980064559779</c:v>
                </c:pt>
                <c:pt idx="73">
                  <c:v>11.42036051357589</c:v>
                </c:pt>
                <c:pt idx="74">
                  <c:v>11.473061344875086</c:v>
                </c:pt>
                <c:pt idx="75">
                  <c:v>11.514154709139946</c:v>
                </c:pt>
                <c:pt idx="76">
                  <c:v>11.546108758760461</c:v>
                </c:pt>
                <c:pt idx="77">
                  <c:v>11.58676125722922</c:v>
                </c:pt>
                <c:pt idx="78">
                  <c:v>11.637759141891555</c:v>
                </c:pt>
                <c:pt idx="79">
                  <c:v>11.679972626532507</c:v>
                </c:pt>
                <c:pt idx="80">
                  <c:v>11.713176981680149</c:v>
                </c:pt>
                <c:pt idx="81">
                  <c:v>11.735332745303468</c:v>
                </c:pt>
                <c:pt idx="82">
                  <c:v>11.758644266893974</c:v>
                </c:pt>
                <c:pt idx="83">
                  <c:v>11.775843422275392</c:v>
                </c:pt>
                <c:pt idx="84">
                  <c:v>11.785689311989801</c:v>
                </c:pt>
                <c:pt idx="85">
                  <c:v>11.811198751974251</c:v>
                </c:pt>
                <c:pt idx="86">
                  <c:v>11.832818160283017</c:v>
                </c:pt>
                <c:pt idx="87">
                  <c:v>11.859326815812183</c:v>
                </c:pt>
                <c:pt idx="88">
                  <c:v>11.872988662289973</c:v>
                </c:pt>
                <c:pt idx="89">
                  <c:v>11.88575718246369</c:v>
                </c:pt>
                <c:pt idx="90">
                  <c:v>11.898629944900238</c:v>
                </c:pt>
                <c:pt idx="91">
                  <c:v>11.906931838489434</c:v>
                </c:pt>
                <c:pt idx="92">
                  <c:v>11.922701268665477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2F-4AF0-B57D-D53689FF6E1F}"/>
            </c:ext>
          </c:extLst>
        </c:ser>
        <c:ser>
          <c:idx val="2"/>
          <c:order val="2"/>
          <c:tx>
            <c:strRef>
              <c:f>Deutschland!$K$20</c:f>
              <c:strCache>
                <c:ptCount val="1"/>
                <c:pt idx="0">
                  <c:v>DSt=-alpha*It*St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multiLvlStrRef>
              <c:f>Deutschland!$A$21:$E$731</c:f>
              <c:multiLvlStrCache>
                <c:ptCount val="711"/>
                <c:lvl>
                  <c:pt idx="0">
                    <c:v>D4</c:v>
                  </c:pt>
                  <c:pt idx="59">
                    <c:v>0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  <c:pt idx="70">
                    <c:v>11</c:v>
                  </c:pt>
                  <c:pt idx="71">
                    <c:v>12</c:v>
                  </c:pt>
                  <c:pt idx="72">
                    <c:v>13</c:v>
                  </c:pt>
                  <c:pt idx="73">
                    <c:v>14</c:v>
                  </c:pt>
                  <c:pt idx="74">
                    <c:v>15</c:v>
                  </c:pt>
                  <c:pt idx="75">
                    <c:v>16</c:v>
                  </c:pt>
                  <c:pt idx="76">
                    <c:v>17</c:v>
                  </c:pt>
                  <c:pt idx="77">
                    <c:v>18</c:v>
                  </c:pt>
                  <c:pt idx="78">
                    <c:v>19</c:v>
                  </c:pt>
                  <c:pt idx="79">
                    <c:v>20</c:v>
                  </c:pt>
                  <c:pt idx="80">
                    <c:v>21</c:v>
                  </c:pt>
                  <c:pt idx="81">
                    <c:v>22</c:v>
                  </c:pt>
                  <c:pt idx="82">
                    <c:v>23</c:v>
                  </c:pt>
                  <c:pt idx="83">
                    <c:v>24</c:v>
                  </c:pt>
                  <c:pt idx="84">
                    <c:v>25</c:v>
                  </c:pt>
                  <c:pt idx="85">
                    <c:v>26</c:v>
                  </c:pt>
                  <c:pt idx="86">
                    <c:v>27</c:v>
                  </c:pt>
                  <c:pt idx="87">
                    <c:v>28</c:v>
                  </c:pt>
                  <c:pt idx="88">
                    <c:v>29</c:v>
                  </c:pt>
                  <c:pt idx="89">
                    <c:v>30</c:v>
                  </c:pt>
                  <c:pt idx="90">
                    <c:v>31</c:v>
                  </c:pt>
                  <c:pt idx="91">
                    <c:v>32</c:v>
                  </c:pt>
                  <c:pt idx="92">
                    <c:v>33</c:v>
                  </c:pt>
                  <c:pt idx="93">
                    <c:v>34</c:v>
                  </c:pt>
                  <c:pt idx="94">
                    <c:v>35</c:v>
                  </c:pt>
                  <c:pt idx="95">
                    <c:v>36</c:v>
                  </c:pt>
                  <c:pt idx="96">
                    <c:v>37</c:v>
                  </c:pt>
                  <c:pt idx="97">
                    <c:v>38</c:v>
                  </c:pt>
                  <c:pt idx="98">
                    <c:v>39</c:v>
                  </c:pt>
                  <c:pt idx="99">
                    <c:v>40</c:v>
                  </c:pt>
                  <c:pt idx="100">
                    <c:v>41</c:v>
                  </c:pt>
                </c:lvl>
                <c:lvl>
                  <c:pt idx="0">
                    <c:v>D3</c:v>
                  </c:pt>
                  <c:pt idx="45">
                    <c:v>0</c:v>
                  </c:pt>
                  <c:pt idx="46">
                    <c:v>1</c:v>
                  </c:pt>
                  <c:pt idx="47">
                    <c:v>2</c:v>
                  </c:pt>
                  <c:pt idx="48">
                    <c:v>3</c:v>
                  </c:pt>
                  <c:pt idx="49">
                    <c:v>4</c:v>
                  </c:pt>
                  <c:pt idx="50">
                    <c:v>5</c:v>
                  </c:pt>
                  <c:pt idx="51">
                    <c:v>6</c:v>
                  </c:pt>
                  <c:pt idx="52">
                    <c:v>7</c:v>
                  </c:pt>
                  <c:pt idx="53">
                    <c:v>8</c:v>
                  </c:pt>
                  <c:pt idx="54">
                    <c:v>9</c:v>
                  </c:pt>
                  <c:pt idx="55">
                    <c:v>10</c:v>
                  </c:pt>
                  <c:pt idx="56">
                    <c:v>11</c:v>
                  </c:pt>
                  <c:pt idx="57">
                    <c:v>12</c:v>
                  </c:pt>
                  <c:pt idx="58">
                    <c:v>13</c:v>
                  </c:pt>
                  <c:pt idx="59">
                    <c:v>14</c:v>
                  </c:pt>
                  <c:pt idx="60">
                    <c:v>15</c:v>
                  </c:pt>
                  <c:pt idx="61">
                    <c:v>16</c:v>
                  </c:pt>
                  <c:pt idx="62">
                    <c:v>17</c:v>
                  </c:pt>
                  <c:pt idx="63">
                    <c:v>18</c:v>
                  </c:pt>
                  <c:pt idx="64">
                    <c:v>19</c:v>
                  </c:pt>
                  <c:pt idx="65">
                    <c:v>20</c:v>
                  </c:pt>
                  <c:pt idx="66">
                    <c:v>21</c:v>
                  </c:pt>
                  <c:pt idx="67">
                    <c:v>22</c:v>
                  </c:pt>
                  <c:pt idx="68">
                    <c:v>23</c:v>
                  </c:pt>
                  <c:pt idx="69">
                    <c:v>24</c:v>
                  </c:pt>
                  <c:pt idx="70">
                    <c:v>25</c:v>
                  </c:pt>
                  <c:pt idx="71">
                    <c:v>26</c:v>
                  </c:pt>
                  <c:pt idx="72">
                    <c:v>27</c:v>
                  </c:pt>
                  <c:pt idx="73">
                    <c:v>28</c:v>
                  </c:pt>
                  <c:pt idx="74">
                    <c:v>29</c:v>
                  </c:pt>
                  <c:pt idx="75">
                    <c:v>30</c:v>
                  </c:pt>
                  <c:pt idx="76">
                    <c:v>31</c:v>
                  </c:pt>
                  <c:pt idx="77">
                    <c:v>32</c:v>
                  </c:pt>
                  <c:pt idx="78">
                    <c:v>33</c:v>
                  </c:pt>
                  <c:pt idx="79">
                    <c:v>34</c:v>
                  </c:pt>
                  <c:pt idx="80">
                    <c:v>35</c:v>
                  </c:pt>
                  <c:pt idx="81">
                    <c:v>36</c:v>
                  </c:pt>
                  <c:pt idx="82">
                    <c:v>37</c:v>
                  </c:pt>
                  <c:pt idx="83">
                    <c:v>38</c:v>
                  </c:pt>
                  <c:pt idx="84">
                    <c:v>39</c:v>
                  </c:pt>
                  <c:pt idx="85">
                    <c:v>40</c:v>
                  </c:pt>
                  <c:pt idx="86">
                    <c:v>41</c:v>
                  </c:pt>
                  <c:pt idx="87">
                    <c:v>42</c:v>
                  </c:pt>
                  <c:pt idx="88">
                    <c:v>43</c:v>
                  </c:pt>
                  <c:pt idx="89">
                    <c:v>44</c:v>
                  </c:pt>
                  <c:pt idx="90">
                    <c:v>45</c:v>
                  </c:pt>
                  <c:pt idx="91">
                    <c:v>46</c:v>
                  </c:pt>
                  <c:pt idx="92">
                    <c:v>47</c:v>
                  </c:pt>
                  <c:pt idx="93">
                    <c:v>48</c:v>
                  </c:pt>
                  <c:pt idx="94">
                    <c:v>49</c:v>
                  </c:pt>
                  <c:pt idx="95">
                    <c:v>50</c:v>
                  </c:pt>
                  <c:pt idx="96">
                    <c:v>51</c:v>
                  </c:pt>
                  <c:pt idx="97">
                    <c:v>52</c:v>
                  </c:pt>
                  <c:pt idx="98">
                    <c:v>53</c:v>
                  </c:pt>
                  <c:pt idx="99">
                    <c:v>54</c:v>
                  </c:pt>
                  <c:pt idx="100">
                    <c:v>55</c:v>
                  </c:pt>
                </c:lvl>
                <c:lvl>
                  <c:pt idx="0">
                    <c:v>D2</c:v>
                  </c:pt>
                  <c:pt idx="34">
                    <c:v>0</c:v>
                  </c:pt>
                  <c:pt idx="35">
                    <c:v>1</c:v>
                  </c:pt>
                  <c:pt idx="36">
                    <c:v>2</c:v>
                  </c:pt>
                  <c:pt idx="37">
                    <c:v>3</c:v>
                  </c:pt>
                  <c:pt idx="38">
                    <c:v>4</c:v>
                  </c:pt>
                  <c:pt idx="39">
                    <c:v>5</c:v>
                  </c:pt>
                  <c:pt idx="40">
                    <c:v>6</c:v>
                  </c:pt>
                  <c:pt idx="41">
                    <c:v>7</c:v>
                  </c:pt>
                  <c:pt idx="42">
                    <c:v>8</c:v>
                  </c:pt>
                  <c:pt idx="43">
                    <c:v>9</c:v>
                  </c:pt>
                  <c:pt idx="44">
                    <c:v>10</c:v>
                  </c:pt>
                  <c:pt idx="45">
                    <c:v>11</c:v>
                  </c:pt>
                  <c:pt idx="46">
                    <c:v>12</c:v>
                  </c:pt>
                  <c:pt idx="47">
                    <c:v>13</c:v>
                  </c:pt>
                  <c:pt idx="48">
                    <c:v>14</c:v>
                  </c:pt>
                  <c:pt idx="49">
                    <c:v>15</c:v>
                  </c:pt>
                  <c:pt idx="50">
                    <c:v>16</c:v>
                  </c:pt>
                  <c:pt idx="51">
                    <c:v>17</c:v>
                  </c:pt>
                  <c:pt idx="52">
                    <c:v>18</c:v>
                  </c:pt>
                  <c:pt idx="53">
                    <c:v>19</c:v>
                  </c:pt>
                  <c:pt idx="54">
                    <c:v>20</c:v>
                  </c:pt>
                  <c:pt idx="55">
                    <c:v>21</c:v>
                  </c:pt>
                  <c:pt idx="56">
                    <c:v>22</c:v>
                  </c:pt>
                  <c:pt idx="57">
                    <c:v>23</c:v>
                  </c:pt>
                  <c:pt idx="58">
                    <c:v>24</c:v>
                  </c:pt>
                  <c:pt idx="59">
                    <c:v>25</c:v>
                  </c:pt>
                  <c:pt idx="60">
                    <c:v>26</c:v>
                  </c:pt>
                  <c:pt idx="61">
                    <c:v>27</c:v>
                  </c:pt>
                  <c:pt idx="62">
                    <c:v>28</c:v>
                  </c:pt>
                  <c:pt idx="63">
                    <c:v>29</c:v>
                  </c:pt>
                  <c:pt idx="64">
                    <c:v>30</c:v>
                  </c:pt>
                  <c:pt idx="65">
                    <c:v>31</c:v>
                  </c:pt>
                  <c:pt idx="66">
                    <c:v>32</c:v>
                  </c:pt>
                  <c:pt idx="67">
                    <c:v>33</c:v>
                  </c:pt>
                  <c:pt idx="68">
                    <c:v>34</c:v>
                  </c:pt>
                  <c:pt idx="69">
                    <c:v>35</c:v>
                  </c:pt>
                  <c:pt idx="70">
                    <c:v>36</c:v>
                  </c:pt>
                  <c:pt idx="71">
                    <c:v>37</c:v>
                  </c:pt>
                  <c:pt idx="72">
                    <c:v>38</c:v>
                  </c:pt>
                  <c:pt idx="73">
                    <c:v>39</c:v>
                  </c:pt>
                  <c:pt idx="74">
                    <c:v>40</c:v>
                  </c:pt>
                  <c:pt idx="75">
                    <c:v>41</c:v>
                  </c:pt>
                  <c:pt idx="76">
                    <c:v>42</c:v>
                  </c:pt>
                  <c:pt idx="77">
                    <c:v>43</c:v>
                  </c:pt>
                  <c:pt idx="78">
                    <c:v>44</c:v>
                  </c:pt>
                  <c:pt idx="79">
                    <c:v>45</c:v>
                  </c:pt>
                  <c:pt idx="80">
                    <c:v>46</c:v>
                  </c:pt>
                  <c:pt idx="81">
                    <c:v>47</c:v>
                  </c:pt>
                  <c:pt idx="82">
                    <c:v>48</c:v>
                  </c:pt>
                  <c:pt idx="83">
                    <c:v>49</c:v>
                  </c:pt>
                  <c:pt idx="84">
                    <c:v>50</c:v>
                  </c:pt>
                  <c:pt idx="85">
                    <c:v>51</c:v>
                  </c:pt>
                  <c:pt idx="86">
                    <c:v>52</c:v>
                  </c:pt>
                  <c:pt idx="87">
                    <c:v>53</c:v>
                  </c:pt>
                  <c:pt idx="88">
                    <c:v>54</c:v>
                  </c:pt>
                  <c:pt idx="89">
                    <c:v>55</c:v>
                  </c:pt>
                  <c:pt idx="90">
                    <c:v>56</c:v>
                  </c:pt>
                  <c:pt idx="91">
                    <c:v>57</c:v>
                  </c:pt>
                  <c:pt idx="92">
                    <c:v>58</c:v>
                  </c:pt>
                  <c:pt idx="93">
                    <c:v>59</c:v>
                  </c:pt>
                  <c:pt idx="94">
                    <c:v>60</c:v>
                  </c:pt>
                  <c:pt idx="95">
                    <c:v>61</c:v>
                  </c:pt>
                  <c:pt idx="96">
                    <c:v>62</c:v>
                  </c:pt>
                  <c:pt idx="97">
                    <c:v>63</c:v>
                  </c:pt>
                  <c:pt idx="98">
                    <c:v>64</c:v>
                  </c:pt>
                  <c:pt idx="99">
                    <c:v>65</c:v>
                  </c:pt>
                  <c:pt idx="100">
                    <c:v>66</c:v>
                  </c:pt>
                </c:lvl>
                <c:lvl>
                  <c:pt idx="0">
                    <c:v>D1</c:v>
                  </c:pt>
                  <c:pt idx="1">
                    <c:v>0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7">
                    <c:v>376</c:v>
                  </c:pt>
                  <c:pt idx="378">
                    <c:v>377</c:v>
                  </c:pt>
                  <c:pt idx="379">
                    <c:v>378</c:v>
                  </c:pt>
                  <c:pt idx="380">
                    <c:v>379</c:v>
                  </c:pt>
                  <c:pt idx="381">
                    <c:v>380</c:v>
                  </c:pt>
                  <c:pt idx="382">
                    <c:v>381</c:v>
                  </c:pt>
                  <c:pt idx="383">
                    <c:v>382</c:v>
                  </c:pt>
                  <c:pt idx="384">
                    <c:v>383</c:v>
                  </c:pt>
                  <c:pt idx="385">
                    <c:v>384</c:v>
                  </c:pt>
                  <c:pt idx="386">
                    <c:v>385</c:v>
                  </c:pt>
                  <c:pt idx="387">
                    <c:v>386</c:v>
                  </c:pt>
                  <c:pt idx="388">
                    <c:v>387</c:v>
                  </c:pt>
                  <c:pt idx="389">
                    <c:v>388</c:v>
                  </c:pt>
                  <c:pt idx="390">
                    <c:v>389</c:v>
                  </c:pt>
                  <c:pt idx="391">
                    <c:v>390</c:v>
                  </c:pt>
                  <c:pt idx="392">
                    <c:v>391</c:v>
                  </c:pt>
                  <c:pt idx="393">
                    <c:v>392</c:v>
                  </c:pt>
                  <c:pt idx="394">
                    <c:v>393</c:v>
                  </c:pt>
                  <c:pt idx="395">
                    <c:v>394</c:v>
                  </c:pt>
                  <c:pt idx="396">
                    <c:v>395</c:v>
                  </c:pt>
                  <c:pt idx="397">
                    <c:v>396</c:v>
                  </c:pt>
                  <c:pt idx="398">
                    <c:v>397</c:v>
                  </c:pt>
                  <c:pt idx="399">
                    <c:v>398</c:v>
                  </c:pt>
                  <c:pt idx="400">
                    <c:v>399</c:v>
                  </c:pt>
                  <c:pt idx="401">
                    <c:v>400</c:v>
                  </c:pt>
                  <c:pt idx="402">
                    <c:v>401</c:v>
                  </c:pt>
                  <c:pt idx="403">
                    <c:v>402</c:v>
                  </c:pt>
                  <c:pt idx="404">
                    <c:v>403</c:v>
                  </c:pt>
                  <c:pt idx="405">
                    <c:v>404</c:v>
                  </c:pt>
                  <c:pt idx="406">
                    <c:v>405</c:v>
                  </c:pt>
                  <c:pt idx="407">
                    <c:v>406</c:v>
                  </c:pt>
                  <c:pt idx="408">
                    <c:v>407</c:v>
                  </c:pt>
                  <c:pt idx="409">
                    <c:v>408</c:v>
                  </c:pt>
                  <c:pt idx="410">
                    <c:v>409</c:v>
                  </c:pt>
                  <c:pt idx="411">
                    <c:v>410</c:v>
                  </c:pt>
                  <c:pt idx="412">
                    <c:v>411</c:v>
                  </c:pt>
                  <c:pt idx="413">
                    <c:v>412</c:v>
                  </c:pt>
                  <c:pt idx="414">
                    <c:v>413</c:v>
                  </c:pt>
                  <c:pt idx="415">
                    <c:v>414</c:v>
                  </c:pt>
                  <c:pt idx="416">
                    <c:v>415</c:v>
                  </c:pt>
                  <c:pt idx="417">
                    <c:v>416</c:v>
                  </c:pt>
                  <c:pt idx="418">
                    <c:v>417</c:v>
                  </c:pt>
                  <c:pt idx="419">
                    <c:v>418</c:v>
                  </c:pt>
                  <c:pt idx="420">
                    <c:v>419</c:v>
                  </c:pt>
                  <c:pt idx="421">
                    <c:v>420</c:v>
                  </c:pt>
                  <c:pt idx="422">
                    <c:v>421</c:v>
                  </c:pt>
                  <c:pt idx="423">
                    <c:v>422</c:v>
                  </c:pt>
                  <c:pt idx="424">
                    <c:v>423</c:v>
                  </c:pt>
                  <c:pt idx="425">
                    <c:v>424</c:v>
                  </c:pt>
                  <c:pt idx="426">
                    <c:v>425</c:v>
                  </c:pt>
                  <c:pt idx="427">
                    <c:v>426</c:v>
                  </c:pt>
                  <c:pt idx="428">
                    <c:v>427</c:v>
                  </c:pt>
                  <c:pt idx="429">
                    <c:v>428</c:v>
                  </c:pt>
                  <c:pt idx="430">
                    <c:v>429</c:v>
                  </c:pt>
                  <c:pt idx="431">
                    <c:v>430</c:v>
                  </c:pt>
                  <c:pt idx="432">
                    <c:v>431</c:v>
                  </c:pt>
                  <c:pt idx="433">
                    <c:v>432</c:v>
                  </c:pt>
                  <c:pt idx="434">
                    <c:v>433</c:v>
                  </c:pt>
                  <c:pt idx="435">
                    <c:v>434</c:v>
                  </c:pt>
                  <c:pt idx="436">
                    <c:v>435</c:v>
                  </c:pt>
                  <c:pt idx="437">
                    <c:v>436</c:v>
                  </c:pt>
                  <c:pt idx="438">
                    <c:v>437</c:v>
                  </c:pt>
                  <c:pt idx="439">
                    <c:v>438</c:v>
                  </c:pt>
                  <c:pt idx="440">
                    <c:v>439</c:v>
                  </c:pt>
                  <c:pt idx="441">
                    <c:v>440</c:v>
                  </c:pt>
                  <c:pt idx="442">
                    <c:v>441</c:v>
                  </c:pt>
                  <c:pt idx="443">
                    <c:v>442</c:v>
                  </c:pt>
                  <c:pt idx="444">
                    <c:v>443</c:v>
                  </c:pt>
                  <c:pt idx="445">
                    <c:v>444</c:v>
                  </c:pt>
                  <c:pt idx="446">
                    <c:v>445</c:v>
                  </c:pt>
                  <c:pt idx="447">
                    <c:v>446</c:v>
                  </c:pt>
                  <c:pt idx="448">
                    <c:v>447</c:v>
                  </c:pt>
                  <c:pt idx="449">
                    <c:v>448</c:v>
                  </c:pt>
                  <c:pt idx="450">
                    <c:v>449</c:v>
                  </c:pt>
                  <c:pt idx="451">
                    <c:v>450</c:v>
                  </c:pt>
                  <c:pt idx="452">
                    <c:v>451</c:v>
                  </c:pt>
                  <c:pt idx="453">
                    <c:v>452</c:v>
                  </c:pt>
                  <c:pt idx="454">
                    <c:v>453</c:v>
                  </c:pt>
                  <c:pt idx="455">
                    <c:v>454</c:v>
                  </c:pt>
                  <c:pt idx="456">
                    <c:v>455</c:v>
                  </c:pt>
                  <c:pt idx="457">
                    <c:v>456</c:v>
                  </c:pt>
                  <c:pt idx="458">
                    <c:v>457</c:v>
                  </c:pt>
                  <c:pt idx="459">
                    <c:v>458</c:v>
                  </c:pt>
                  <c:pt idx="460">
                    <c:v>459</c:v>
                  </c:pt>
                  <c:pt idx="461">
                    <c:v>460</c:v>
                  </c:pt>
                  <c:pt idx="462">
                    <c:v>461</c:v>
                  </c:pt>
                  <c:pt idx="463">
                    <c:v>462</c:v>
                  </c:pt>
                  <c:pt idx="464">
                    <c:v>463</c:v>
                  </c:pt>
                  <c:pt idx="465">
                    <c:v>464</c:v>
                  </c:pt>
                  <c:pt idx="466">
                    <c:v>465</c:v>
                  </c:pt>
                  <c:pt idx="467">
                    <c:v>466</c:v>
                  </c:pt>
                  <c:pt idx="468">
                    <c:v>467</c:v>
                  </c:pt>
                  <c:pt idx="469">
                    <c:v>468</c:v>
                  </c:pt>
                  <c:pt idx="470">
                    <c:v>469</c:v>
                  </c:pt>
                  <c:pt idx="471">
                    <c:v>470</c:v>
                  </c:pt>
                  <c:pt idx="472">
                    <c:v>471</c:v>
                  </c:pt>
                  <c:pt idx="473">
                    <c:v>472</c:v>
                  </c:pt>
                  <c:pt idx="474">
                    <c:v>473</c:v>
                  </c:pt>
                  <c:pt idx="475">
                    <c:v>474</c:v>
                  </c:pt>
                  <c:pt idx="476">
                    <c:v>475</c:v>
                  </c:pt>
                  <c:pt idx="477">
                    <c:v>476</c:v>
                  </c:pt>
                  <c:pt idx="478">
                    <c:v>477</c:v>
                  </c:pt>
                  <c:pt idx="479">
                    <c:v>478</c:v>
                  </c:pt>
                  <c:pt idx="480">
                    <c:v>479</c:v>
                  </c:pt>
                  <c:pt idx="481">
                    <c:v>480</c:v>
                  </c:pt>
                  <c:pt idx="482">
                    <c:v>481</c:v>
                  </c:pt>
                  <c:pt idx="483">
                    <c:v>482</c:v>
                  </c:pt>
                  <c:pt idx="484">
                    <c:v>483</c:v>
                  </c:pt>
                  <c:pt idx="485">
                    <c:v>484</c:v>
                  </c:pt>
                  <c:pt idx="486">
                    <c:v>485</c:v>
                  </c:pt>
                  <c:pt idx="487">
                    <c:v>486</c:v>
                  </c:pt>
                  <c:pt idx="488">
                    <c:v>487</c:v>
                  </c:pt>
                  <c:pt idx="489">
                    <c:v>488</c:v>
                  </c:pt>
                  <c:pt idx="490">
                    <c:v>489</c:v>
                  </c:pt>
                  <c:pt idx="491">
                    <c:v>490</c:v>
                  </c:pt>
                  <c:pt idx="492">
                    <c:v>491</c:v>
                  </c:pt>
                  <c:pt idx="493">
                    <c:v>492</c:v>
                  </c:pt>
                  <c:pt idx="494">
                    <c:v>493</c:v>
                  </c:pt>
                  <c:pt idx="495">
                    <c:v>494</c:v>
                  </c:pt>
                  <c:pt idx="496">
                    <c:v>495</c:v>
                  </c:pt>
                  <c:pt idx="497">
                    <c:v>496</c:v>
                  </c:pt>
                  <c:pt idx="498">
                    <c:v>497</c:v>
                  </c:pt>
                  <c:pt idx="499">
                    <c:v>498</c:v>
                  </c:pt>
                  <c:pt idx="500">
                    <c:v>499</c:v>
                  </c:pt>
                  <c:pt idx="501">
                    <c:v>500</c:v>
                  </c:pt>
                  <c:pt idx="502">
                    <c:v>501</c:v>
                  </c:pt>
                  <c:pt idx="503">
                    <c:v>502</c:v>
                  </c:pt>
                  <c:pt idx="504">
                    <c:v>503</c:v>
                  </c:pt>
                  <c:pt idx="505">
                    <c:v>504</c:v>
                  </c:pt>
                  <c:pt idx="506">
                    <c:v>505</c:v>
                  </c:pt>
                  <c:pt idx="507">
                    <c:v>506</c:v>
                  </c:pt>
                  <c:pt idx="508">
                    <c:v>507</c:v>
                  </c:pt>
                  <c:pt idx="509">
                    <c:v>508</c:v>
                  </c:pt>
                  <c:pt idx="510">
                    <c:v>509</c:v>
                  </c:pt>
                  <c:pt idx="511">
                    <c:v>510</c:v>
                  </c:pt>
                  <c:pt idx="512">
                    <c:v>511</c:v>
                  </c:pt>
                  <c:pt idx="513">
                    <c:v>512</c:v>
                  </c:pt>
                  <c:pt idx="514">
                    <c:v>513</c:v>
                  </c:pt>
                  <c:pt idx="515">
                    <c:v>514</c:v>
                  </c:pt>
                  <c:pt idx="516">
                    <c:v>515</c:v>
                  </c:pt>
                  <c:pt idx="517">
                    <c:v>516</c:v>
                  </c:pt>
                  <c:pt idx="518">
                    <c:v>517</c:v>
                  </c:pt>
                  <c:pt idx="519">
                    <c:v>518</c:v>
                  </c:pt>
                  <c:pt idx="520">
                    <c:v>519</c:v>
                  </c:pt>
                  <c:pt idx="521">
                    <c:v>520</c:v>
                  </c:pt>
                  <c:pt idx="522">
                    <c:v>521</c:v>
                  </c:pt>
                  <c:pt idx="523">
                    <c:v>522</c:v>
                  </c:pt>
                  <c:pt idx="524">
                    <c:v>523</c:v>
                  </c:pt>
                  <c:pt idx="525">
                    <c:v>524</c:v>
                  </c:pt>
                  <c:pt idx="526">
                    <c:v>525</c:v>
                  </c:pt>
                  <c:pt idx="527">
                    <c:v>526</c:v>
                  </c:pt>
                  <c:pt idx="528">
                    <c:v>527</c:v>
                  </c:pt>
                  <c:pt idx="529">
                    <c:v>528</c:v>
                  </c:pt>
                  <c:pt idx="530">
                    <c:v>529</c:v>
                  </c:pt>
                  <c:pt idx="531">
                    <c:v>530</c:v>
                  </c:pt>
                  <c:pt idx="532">
                    <c:v>531</c:v>
                  </c:pt>
                  <c:pt idx="533">
                    <c:v>532</c:v>
                  </c:pt>
                  <c:pt idx="534">
                    <c:v>533</c:v>
                  </c:pt>
                  <c:pt idx="535">
                    <c:v>534</c:v>
                  </c:pt>
                  <c:pt idx="536">
                    <c:v>535</c:v>
                  </c:pt>
                  <c:pt idx="537">
                    <c:v>536</c:v>
                  </c:pt>
                  <c:pt idx="538">
                    <c:v>537</c:v>
                  </c:pt>
                  <c:pt idx="539">
                    <c:v>538</c:v>
                  </c:pt>
                  <c:pt idx="540">
                    <c:v>539</c:v>
                  </c:pt>
                  <c:pt idx="541">
                    <c:v>540</c:v>
                  </c:pt>
                  <c:pt idx="542">
                    <c:v>541</c:v>
                  </c:pt>
                  <c:pt idx="543">
                    <c:v>542</c:v>
                  </c:pt>
                  <c:pt idx="544">
                    <c:v>543</c:v>
                  </c:pt>
                  <c:pt idx="545">
                    <c:v>544</c:v>
                  </c:pt>
                  <c:pt idx="546">
                    <c:v>545</c:v>
                  </c:pt>
                  <c:pt idx="547">
                    <c:v>546</c:v>
                  </c:pt>
                  <c:pt idx="548">
                    <c:v>547</c:v>
                  </c:pt>
                  <c:pt idx="549">
                    <c:v>548</c:v>
                  </c:pt>
                  <c:pt idx="550">
                    <c:v>549</c:v>
                  </c:pt>
                  <c:pt idx="551">
                    <c:v>550</c:v>
                  </c:pt>
                  <c:pt idx="552">
                    <c:v>551</c:v>
                  </c:pt>
                  <c:pt idx="553">
                    <c:v>552</c:v>
                  </c:pt>
                  <c:pt idx="554">
                    <c:v>553</c:v>
                  </c:pt>
                  <c:pt idx="555">
                    <c:v>554</c:v>
                  </c:pt>
                  <c:pt idx="556">
                    <c:v>555</c:v>
                  </c:pt>
                  <c:pt idx="557">
                    <c:v>556</c:v>
                  </c:pt>
                  <c:pt idx="558">
                    <c:v>557</c:v>
                  </c:pt>
                  <c:pt idx="559">
                    <c:v>558</c:v>
                  </c:pt>
                  <c:pt idx="560">
                    <c:v>559</c:v>
                  </c:pt>
                  <c:pt idx="561">
                    <c:v>560</c:v>
                  </c:pt>
                  <c:pt idx="562">
                    <c:v>561</c:v>
                  </c:pt>
                  <c:pt idx="563">
                    <c:v>562</c:v>
                  </c:pt>
                  <c:pt idx="564">
                    <c:v>563</c:v>
                  </c:pt>
                  <c:pt idx="565">
                    <c:v>564</c:v>
                  </c:pt>
                  <c:pt idx="566">
                    <c:v>565</c:v>
                  </c:pt>
                  <c:pt idx="567">
                    <c:v>566</c:v>
                  </c:pt>
                  <c:pt idx="568">
                    <c:v>567</c:v>
                  </c:pt>
                  <c:pt idx="569">
                    <c:v>568</c:v>
                  </c:pt>
                  <c:pt idx="570">
                    <c:v>569</c:v>
                  </c:pt>
                  <c:pt idx="571">
                    <c:v>570</c:v>
                  </c:pt>
                  <c:pt idx="572">
                    <c:v>571</c:v>
                  </c:pt>
                  <c:pt idx="573">
                    <c:v>572</c:v>
                  </c:pt>
                  <c:pt idx="574">
                    <c:v>573</c:v>
                  </c:pt>
                  <c:pt idx="575">
                    <c:v>574</c:v>
                  </c:pt>
                  <c:pt idx="576">
                    <c:v>575</c:v>
                  </c:pt>
                  <c:pt idx="577">
                    <c:v>576</c:v>
                  </c:pt>
                  <c:pt idx="578">
                    <c:v>577</c:v>
                  </c:pt>
                  <c:pt idx="579">
                    <c:v>578</c:v>
                  </c:pt>
                  <c:pt idx="580">
                    <c:v>579</c:v>
                  </c:pt>
                  <c:pt idx="581">
                    <c:v>580</c:v>
                  </c:pt>
                  <c:pt idx="582">
                    <c:v>581</c:v>
                  </c:pt>
                  <c:pt idx="583">
                    <c:v>582</c:v>
                  </c:pt>
                  <c:pt idx="584">
                    <c:v>583</c:v>
                  </c:pt>
                  <c:pt idx="585">
                    <c:v>584</c:v>
                  </c:pt>
                  <c:pt idx="586">
                    <c:v>585</c:v>
                  </c:pt>
                  <c:pt idx="587">
                    <c:v>586</c:v>
                  </c:pt>
                  <c:pt idx="588">
                    <c:v>587</c:v>
                  </c:pt>
                  <c:pt idx="589">
                    <c:v>588</c:v>
                  </c:pt>
                  <c:pt idx="590">
                    <c:v>589</c:v>
                  </c:pt>
                  <c:pt idx="591">
                    <c:v>590</c:v>
                  </c:pt>
                  <c:pt idx="592">
                    <c:v>591</c:v>
                  </c:pt>
                  <c:pt idx="593">
                    <c:v>592</c:v>
                  </c:pt>
                  <c:pt idx="594">
                    <c:v>593</c:v>
                  </c:pt>
                  <c:pt idx="595">
                    <c:v>594</c:v>
                  </c:pt>
                  <c:pt idx="596">
                    <c:v>595</c:v>
                  </c:pt>
                  <c:pt idx="597">
                    <c:v>596</c:v>
                  </c:pt>
                  <c:pt idx="598">
                    <c:v>597</c:v>
                  </c:pt>
                  <c:pt idx="599">
                    <c:v>598</c:v>
                  </c:pt>
                  <c:pt idx="600">
                    <c:v>599</c:v>
                  </c:pt>
                  <c:pt idx="601">
                    <c:v>600</c:v>
                  </c:pt>
                  <c:pt idx="602">
                    <c:v>601</c:v>
                  </c:pt>
                  <c:pt idx="603">
                    <c:v>602</c:v>
                  </c:pt>
                  <c:pt idx="604">
                    <c:v>603</c:v>
                  </c:pt>
                  <c:pt idx="605">
                    <c:v>604</c:v>
                  </c:pt>
                  <c:pt idx="606">
                    <c:v>605</c:v>
                  </c:pt>
                  <c:pt idx="607">
                    <c:v>606</c:v>
                  </c:pt>
                  <c:pt idx="608">
                    <c:v>607</c:v>
                  </c:pt>
                  <c:pt idx="609">
                    <c:v>608</c:v>
                  </c:pt>
                  <c:pt idx="610">
                    <c:v>609</c:v>
                  </c:pt>
                  <c:pt idx="611">
                    <c:v>610</c:v>
                  </c:pt>
                  <c:pt idx="612">
                    <c:v>611</c:v>
                  </c:pt>
                  <c:pt idx="613">
                    <c:v>612</c:v>
                  </c:pt>
                  <c:pt idx="614">
                    <c:v>613</c:v>
                  </c:pt>
                  <c:pt idx="615">
                    <c:v>614</c:v>
                  </c:pt>
                  <c:pt idx="616">
                    <c:v>615</c:v>
                  </c:pt>
                  <c:pt idx="617">
                    <c:v>616</c:v>
                  </c:pt>
                  <c:pt idx="618">
                    <c:v>617</c:v>
                  </c:pt>
                  <c:pt idx="619">
                    <c:v>618</c:v>
                  </c:pt>
                  <c:pt idx="620">
                    <c:v>619</c:v>
                  </c:pt>
                  <c:pt idx="621">
                    <c:v>620</c:v>
                  </c:pt>
                  <c:pt idx="622">
                    <c:v>621</c:v>
                  </c:pt>
                  <c:pt idx="623">
                    <c:v>622</c:v>
                  </c:pt>
                  <c:pt idx="624">
                    <c:v>623</c:v>
                  </c:pt>
                  <c:pt idx="625">
                    <c:v>624</c:v>
                  </c:pt>
                  <c:pt idx="626">
                    <c:v>625</c:v>
                  </c:pt>
                  <c:pt idx="627">
                    <c:v>626</c:v>
                  </c:pt>
                  <c:pt idx="628">
                    <c:v>627</c:v>
                  </c:pt>
                  <c:pt idx="629">
                    <c:v>628</c:v>
                  </c:pt>
                  <c:pt idx="630">
                    <c:v>629</c:v>
                  </c:pt>
                  <c:pt idx="631">
                    <c:v>630</c:v>
                  </c:pt>
                  <c:pt idx="632">
                    <c:v>631</c:v>
                  </c:pt>
                  <c:pt idx="633">
                    <c:v>632</c:v>
                  </c:pt>
                  <c:pt idx="634">
                    <c:v>633</c:v>
                  </c:pt>
                  <c:pt idx="635">
                    <c:v>634</c:v>
                  </c:pt>
                  <c:pt idx="636">
                    <c:v>635</c:v>
                  </c:pt>
                  <c:pt idx="637">
                    <c:v>636</c:v>
                  </c:pt>
                  <c:pt idx="638">
                    <c:v>637</c:v>
                  </c:pt>
                  <c:pt idx="639">
                    <c:v>638</c:v>
                  </c:pt>
                  <c:pt idx="640">
                    <c:v>639</c:v>
                  </c:pt>
                  <c:pt idx="641">
                    <c:v>640</c:v>
                  </c:pt>
                  <c:pt idx="642">
                    <c:v>641</c:v>
                  </c:pt>
                  <c:pt idx="643">
                    <c:v>642</c:v>
                  </c:pt>
                  <c:pt idx="644">
                    <c:v>643</c:v>
                  </c:pt>
                  <c:pt idx="645">
                    <c:v>644</c:v>
                  </c:pt>
                  <c:pt idx="646">
                    <c:v>645</c:v>
                  </c:pt>
                  <c:pt idx="647">
                    <c:v>646</c:v>
                  </c:pt>
                  <c:pt idx="648">
                    <c:v>647</c:v>
                  </c:pt>
                  <c:pt idx="649">
                    <c:v>648</c:v>
                  </c:pt>
                  <c:pt idx="650">
                    <c:v>649</c:v>
                  </c:pt>
                  <c:pt idx="651">
                    <c:v>650</c:v>
                  </c:pt>
                  <c:pt idx="652">
                    <c:v>651</c:v>
                  </c:pt>
                  <c:pt idx="653">
                    <c:v>652</c:v>
                  </c:pt>
                  <c:pt idx="654">
                    <c:v>653</c:v>
                  </c:pt>
                  <c:pt idx="655">
                    <c:v>654</c:v>
                  </c:pt>
                  <c:pt idx="656">
                    <c:v>655</c:v>
                  </c:pt>
                  <c:pt idx="657">
                    <c:v>656</c:v>
                  </c:pt>
                  <c:pt idx="658">
                    <c:v>657</c:v>
                  </c:pt>
                  <c:pt idx="659">
                    <c:v>658</c:v>
                  </c:pt>
                  <c:pt idx="660">
                    <c:v>659</c:v>
                  </c:pt>
                  <c:pt idx="661">
                    <c:v>660</c:v>
                  </c:pt>
                  <c:pt idx="662">
                    <c:v>661</c:v>
                  </c:pt>
                  <c:pt idx="663">
                    <c:v>662</c:v>
                  </c:pt>
                  <c:pt idx="664">
                    <c:v>663</c:v>
                  </c:pt>
                  <c:pt idx="665">
                    <c:v>664</c:v>
                  </c:pt>
                  <c:pt idx="666">
                    <c:v>665</c:v>
                  </c:pt>
                  <c:pt idx="667">
                    <c:v>666</c:v>
                  </c:pt>
                  <c:pt idx="668">
                    <c:v>667</c:v>
                  </c:pt>
                  <c:pt idx="669">
                    <c:v>668</c:v>
                  </c:pt>
                  <c:pt idx="670">
                    <c:v>669</c:v>
                  </c:pt>
                  <c:pt idx="671">
                    <c:v>670</c:v>
                  </c:pt>
                  <c:pt idx="672">
                    <c:v>671</c:v>
                  </c:pt>
                  <c:pt idx="673">
                    <c:v>672</c:v>
                  </c:pt>
                  <c:pt idx="674">
                    <c:v>673</c:v>
                  </c:pt>
                  <c:pt idx="675">
                    <c:v>674</c:v>
                  </c:pt>
                  <c:pt idx="676">
                    <c:v>675</c:v>
                  </c:pt>
                  <c:pt idx="677">
                    <c:v>676</c:v>
                  </c:pt>
                  <c:pt idx="678">
                    <c:v>677</c:v>
                  </c:pt>
                  <c:pt idx="679">
                    <c:v>678</c:v>
                  </c:pt>
                  <c:pt idx="680">
                    <c:v>679</c:v>
                  </c:pt>
                  <c:pt idx="681">
                    <c:v>680</c:v>
                  </c:pt>
                  <c:pt idx="682">
                    <c:v>681</c:v>
                  </c:pt>
                  <c:pt idx="683">
                    <c:v>682</c:v>
                  </c:pt>
                  <c:pt idx="684">
                    <c:v>683</c:v>
                  </c:pt>
                  <c:pt idx="685">
                    <c:v>684</c:v>
                  </c:pt>
                  <c:pt idx="686">
                    <c:v>685</c:v>
                  </c:pt>
                  <c:pt idx="687">
                    <c:v>686</c:v>
                  </c:pt>
                  <c:pt idx="688">
                    <c:v>687</c:v>
                  </c:pt>
                  <c:pt idx="689">
                    <c:v>688</c:v>
                  </c:pt>
                  <c:pt idx="690">
                    <c:v>689</c:v>
                  </c:pt>
                  <c:pt idx="691">
                    <c:v>690</c:v>
                  </c:pt>
                  <c:pt idx="692">
                    <c:v>691</c:v>
                  </c:pt>
                  <c:pt idx="693">
                    <c:v>692</c:v>
                  </c:pt>
                  <c:pt idx="694">
                    <c:v>693</c:v>
                  </c:pt>
                  <c:pt idx="695">
                    <c:v>694</c:v>
                  </c:pt>
                  <c:pt idx="696">
                    <c:v>695</c:v>
                  </c:pt>
                  <c:pt idx="697">
                    <c:v>696</c:v>
                  </c:pt>
                  <c:pt idx="698">
                    <c:v>697</c:v>
                  </c:pt>
                  <c:pt idx="699">
                    <c:v>698</c:v>
                  </c:pt>
                  <c:pt idx="700">
                    <c:v>699</c:v>
                  </c:pt>
                  <c:pt idx="701">
                    <c:v>700</c:v>
                  </c:pt>
                  <c:pt idx="702">
                    <c:v>701</c:v>
                  </c:pt>
                  <c:pt idx="703">
                    <c:v>702</c:v>
                  </c:pt>
                  <c:pt idx="704">
                    <c:v>703</c:v>
                  </c:pt>
                  <c:pt idx="705">
                    <c:v>704</c:v>
                  </c:pt>
                  <c:pt idx="706">
                    <c:v>705</c:v>
                  </c:pt>
                  <c:pt idx="707">
                    <c:v>706</c:v>
                  </c:pt>
                  <c:pt idx="708">
                    <c:v>707</c:v>
                  </c:pt>
                  <c:pt idx="709">
                    <c:v>708</c:v>
                  </c:pt>
                  <c:pt idx="710">
                    <c:v>709</c:v>
                  </c:pt>
                </c:lvl>
                <c:lvl>
                  <c:pt idx="1">
                    <c:v>22.1</c:v>
                  </c:pt>
                  <c:pt idx="2">
                    <c:v>23.1</c:v>
                  </c:pt>
                  <c:pt idx="3">
                    <c:v>24.1</c:v>
                  </c:pt>
                  <c:pt idx="4">
                    <c:v>25.1</c:v>
                  </c:pt>
                  <c:pt idx="5">
                    <c:v>26.1</c:v>
                  </c:pt>
                  <c:pt idx="6">
                    <c:v>27.1</c:v>
                  </c:pt>
                  <c:pt idx="7">
                    <c:v>28.1</c:v>
                  </c:pt>
                  <c:pt idx="8">
                    <c:v>29.1</c:v>
                  </c:pt>
                  <c:pt idx="9">
                    <c:v>30.1</c:v>
                  </c:pt>
                  <c:pt idx="10">
                    <c:v>31.1</c:v>
                  </c:pt>
                  <c:pt idx="11">
                    <c:v>1.2</c:v>
                  </c:pt>
                  <c:pt idx="12">
                    <c:v>2.2</c:v>
                  </c:pt>
                  <c:pt idx="13">
                    <c:v>3.2</c:v>
                  </c:pt>
                  <c:pt idx="14">
                    <c:v>4.2</c:v>
                  </c:pt>
                  <c:pt idx="15">
                    <c:v>5.2</c:v>
                  </c:pt>
                  <c:pt idx="16">
                    <c:v>6.2</c:v>
                  </c:pt>
                  <c:pt idx="17">
                    <c:v>7.2</c:v>
                  </c:pt>
                  <c:pt idx="18">
                    <c:v>8.2</c:v>
                  </c:pt>
                  <c:pt idx="19">
                    <c:v>9.2</c:v>
                  </c:pt>
                  <c:pt idx="20">
                    <c:v>10.2</c:v>
                  </c:pt>
                  <c:pt idx="21">
                    <c:v>11.2</c:v>
                  </c:pt>
                  <c:pt idx="22">
                    <c:v>12.2</c:v>
                  </c:pt>
                  <c:pt idx="23">
                    <c:v>13.2</c:v>
                  </c:pt>
                  <c:pt idx="24">
                    <c:v>14.2</c:v>
                  </c:pt>
                  <c:pt idx="25">
                    <c:v>15.2</c:v>
                  </c:pt>
                  <c:pt idx="26">
                    <c:v>16.2</c:v>
                  </c:pt>
                  <c:pt idx="27">
                    <c:v>17.2</c:v>
                  </c:pt>
                  <c:pt idx="28">
                    <c:v>18.2</c:v>
                  </c:pt>
                  <c:pt idx="29">
                    <c:v>19.2</c:v>
                  </c:pt>
                  <c:pt idx="30">
                    <c:v>20.2</c:v>
                  </c:pt>
                  <c:pt idx="31">
                    <c:v>21.2</c:v>
                  </c:pt>
                  <c:pt idx="32">
                    <c:v>22.2</c:v>
                  </c:pt>
                  <c:pt idx="33">
                    <c:v>23.2</c:v>
                  </c:pt>
                  <c:pt idx="34">
                    <c:v>24.2</c:v>
                  </c:pt>
                  <c:pt idx="35">
                    <c:v>25.2</c:v>
                  </c:pt>
                  <c:pt idx="36">
                    <c:v>26.2</c:v>
                  </c:pt>
                  <c:pt idx="37">
                    <c:v>27.2</c:v>
                  </c:pt>
                  <c:pt idx="38">
                    <c:v>28.2</c:v>
                  </c:pt>
                  <c:pt idx="39">
                    <c:v>29.2</c:v>
                  </c:pt>
                  <c:pt idx="40">
                    <c:v>1.3</c:v>
                  </c:pt>
                  <c:pt idx="41">
                    <c:v>2.3</c:v>
                  </c:pt>
                  <c:pt idx="42">
                    <c:v>3.3</c:v>
                  </c:pt>
                  <c:pt idx="43">
                    <c:v>4.3</c:v>
                  </c:pt>
                  <c:pt idx="44">
                    <c:v>5.3</c:v>
                  </c:pt>
                  <c:pt idx="45">
                    <c:v>6.3</c:v>
                  </c:pt>
                  <c:pt idx="46">
                    <c:v>7.3</c:v>
                  </c:pt>
                  <c:pt idx="47">
                    <c:v>8.3</c:v>
                  </c:pt>
                  <c:pt idx="48">
                    <c:v>9.3</c:v>
                  </c:pt>
                  <c:pt idx="49">
                    <c:v>10.3</c:v>
                  </c:pt>
                  <c:pt idx="50">
                    <c:v>11.3</c:v>
                  </c:pt>
                  <c:pt idx="51">
                    <c:v>12.3</c:v>
                  </c:pt>
                  <c:pt idx="52">
                    <c:v>13.3</c:v>
                  </c:pt>
                  <c:pt idx="53">
                    <c:v>14.3</c:v>
                  </c:pt>
                  <c:pt idx="54">
                    <c:v>15.3</c:v>
                  </c:pt>
                  <c:pt idx="55">
                    <c:v>16.3</c:v>
                  </c:pt>
                  <c:pt idx="56">
                    <c:v>17.3</c:v>
                  </c:pt>
                  <c:pt idx="57">
                    <c:v>18.3</c:v>
                  </c:pt>
                  <c:pt idx="58">
                    <c:v>19.3</c:v>
                  </c:pt>
                  <c:pt idx="59">
                    <c:v>20.3</c:v>
                  </c:pt>
                  <c:pt idx="60">
                    <c:v>21.3</c:v>
                  </c:pt>
                  <c:pt idx="61">
                    <c:v>22.3</c:v>
                  </c:pt>
                  <c:pt idx="62">
                    <c:v>23.3</c:v>
                  </c:pt>
                  <c:pt idx="63">
                    <c:v>24.3</c:v>
                  </c:pt>
                  <c:pt idx="64">
                    <c:v>25.3</c:v>
                  </c:pt>
                  <c:pt idx="65">
                    <c:v>26.3</c:v>
                  </c:pt>
                  <c:pt idx="66">
                    <c:v>27.3</c:v>
                  </c:pt>
                  <c:pt idx="67">
                    <c:v>28.3</c:v>
                  </c:pt>
                  <c:pt idx="68">
                    <c:v>29.3</c:v>
                  </c:pt>
                  <c:pt idx="69">
                    <c:v>30.3</c:v>
                  </c:pt>
                  <c:pt idx="70">
                    <c:v>31.3</c:v>
                  </c:pt>
                  <c:pt idx="71">
                    <c:v>1.4</c:v>
                  </c:pt>
                  <c:pt idx="72">
                    <c:v>2.4</c:v>
                  </c:pt>
                  <c:pt idx="73">
                    <c:v>3.4</c:v>
                  </c:pt>
                  <c:pt idx="74">
                    <c:v>4.4</c:v>
                  </c:pt>
                  <c:pt idx="75">
                    <c:v>5.4</c:v>
                  </c:pt>
                  <c:pt idx="76">
                    <c:v>6.4</c:v>
                  </c:pt>
                  <c:pt idx="77">
                    <c:v>7.4</c:v>
                  </c:pt>
                  <c:pt idx="78">
                    <c:v>8.4</c:v>
                  </c:pt>
                  <c:pt idx="79">
                    <c:v>9.4</c:v>
                  </c:pt>
                  <c:pt idx="80">
                    <c:v>10.4</c:v>
                  </c:pt>
                  <c:pt idx="81">
                    <c:v>11.4</c:v>
                  </c:pt>
                  <c:pt idx="82">
                    <c:v>12.4</c:v>
                  </c:pt>
                  <c:pt idx="83">
                    <c:v>13.4</c:v>
                  </c:pt>
                  <c:pt idx="84">
                    <c:v>14.4</c:v>
                  </c:pt>
                  <c:pt idx="85">
                    <c:v>15.4</c:v>
                  </c:pt>
                  <c:pt idx="86">
                    <c:v>16.4</c:v>
                  </c:pt>
                  <c:pt idx="87">
                    <c:v>17.4</c:v>
                  </c:pt>
                  <c:pt idx="88">
                    <c:v>18.4</c:v>
                  </c:pt>
                  <c:pt idx="89">
                    <c:v>19.4</c:v>
                  </c:pt>
                  <c:pt idx="90">
                    <c:v>20.4</c:v>
                  </c:pt>
                  <c:pt idx="91">
                    <c:v>21.4</c:v>
                  </c:pt>
                  <c:pt idx="92">
                    <c:v>22.4</c:v>
                  </c:pt>
                  <c:pt idx="93">
                    <c:v>23.4</c:v>
                  </c:pt>
                  <c:pt idx="94">
                    <c:v>24.4</c:v>
                  </c:pt>
                  <c:pt idx="95">
                    <c:v>25.4</c:v>
                  </c:pt>
                  <c:pt idx="96">
                    <c:v>26.4</c:v>
                  </c:pt>
                  <c:pt idx="97">
                    <c:v>27.4</c:v>
                  </c:pt>
                  <c:pt idx="98">
                    <c:v>28.4</c:v>
                  </c:pt>
                  <c:pt idx="99">
                    <c:v>29.4</c:v>
                  </c:pt>
                  <c:pt idx="100">
                    <c:v>30.4</c:v>
                  </c:pt>
                  <c:pt idx="101">
                    <c:v>1.5</c:v>
                  </c:pt>
                  <c:pt idx="102">
                    <c:v>2.5</c:v>
                  </c:pt>
                  <c:pt idx="103">
                    <c:v>3.5</c:v>
                  </c:pt>
                  <c:pt idx="104">
                    <c:v>4.5</c:v>
                  </c:pt>
                  <c:pt idx="105">
                    <c:v>5.5</c:v>
                  </c:pt>
                  <c:pt idx="106">
                    <c:v>6.5</c:v>
                  </c:pt>
                  <c:pt idx="107">
                    <c:v>7.5</c:v>
                  </c:pt>
                  <c:pt idx="108">
                    <c:v>8.5</c:v>
                  </c:pt>
                  <c:pt idx="109">
                    <c:v>9.5</c:v>
                  </c:pt>
                  <c:pt idx="110">
                    <c:v>10.5</c:v>
                  </c:pt>
                  <c:pt idx="111">
                    <c:v>11.5</c:v>
                  </c:pt>
                  <c:pt idx="112">
                    <c:v>12.5</c:v>
                  </c:pt>
                  <c:pt idx="113">
                    <c:v>13.5</c:v>
                  </c:pt>
                  <c:pt idx="114">
                    <c:v>14.5</c:v>
                  </c:pt>
                  <c:pt idx="115">
                    <c:v>15.5</c:v>
                  </c:pt>
                  <c:pt idx="116">
                    <c:v>16.5</c:v>
                  </c:pt>
                  <c:pt idx="117">
                    <c:v>17.5</c:v>
                  </c:pt>
                  <c:pt idx="118">
                    <c:v>18.5</c:v>
                  </c:pt>
                  <c:pt idx="119">
                    <c:v>19.5</c:v>
                  </c:pt>
                  <c:pt idx="120">
                    <c:v>20.5</c:v>
                  </c:pt>
                  <c:pt idx="121">
                    <c:v>21.5</c:v>
                  </c:pt>
                  <c:pt idx="122">
                    <c:v>22.5</c:v>
                  </c:pt>
                  <c:pt idx="123">
                    <c:v>23.5</c:v>
                  </c:pt>
                  <c:pt idx="124">
                    <c:v>24.5</c:v>
                  </c:pt>
                  <c:pt idx="125">
                    <c:v>25.5</c:v>
                  </c:pt>
                  <c:pt idx="126">
                    <c:v>26.5</c:v>
                  </c:pt>
                  <c:pt idx="127">
                    <c:v>27.5</c:v>
                  </c:pt>
                  <c:pt idx="128">
                    <c:v>28.5</c:v>
                  </c:pt>
                  <c:pt idx="129">
                    <c:v>29.5</c:v>
                  </c:pt>
                  <c:pt idx="130">
                    <c:v>30.5</c:v>
                  </c:pt>
                  <c:pt idx="131">
                    <c:v>31.5</c:v>
                  </c:pt>
                  <c:pt idx="132">
                    <c:v>1.6</c:v>
                  </c:pt>
                  <c:pt idx="133">
                    <c:v>2.6</c:v>
                  </c:pt>
                  <c:pt idx="134">
                    <c:v>3.6</c:v>
                  </c:pt>
                  <c:pt idx="135">
                    <c:v>4.6</c:v>
                  </c:pt>
                  <c:pt idx="136">
                    <c:v>5.6</c:v>
                  </c:pt>
                  <c:pt idx="137">
                    <c:v>6.6</c:v>
                  </c:pt>
                  <c:pt idx="138">
                    <c:v>7.6</c:v>
                  </c:pt>
                  <c:pt idx="139">
                    <c:v>8.6</c:v>
                  </c:pt>
                  <c:pt idx="140">
                    <c:v>9.6</c:v>
                  </c:pt>
                  <c:pt idx="141">
                    <c:v>10.6</c:v>
                  </c:pt>
                  <c:pt idx="142">
                    <c:v>11.6</c:v>
                  </c:pt>
                  <c:pt idx="143">
                    <c:v>12.6</c:v>
                  </c:pt>
                  <c:pt idx="144">
                    <c:v>13.6</c:v>
                  </c:pt>
                  <c:pt idx="145">
                    <c:v>14.6</c:v>
                  </c:pt>
                  <c:pt idx="146">
                    <c:v>15.6</c:v>
                  </c:pt>
                  <c:pt idx="147">
                    <c:v>16.6</c:v>
                  </c:pt>
                  <c:pt idx="148">
                    <c:v>17.6</c:v>
                  </c:pt>
                  <c:pt idx="149">
                    <c:v>18.6</c:v>
                  </c:pt>
                  <c:pt idx="150">
                    <c:v>19.6</c:v>
                  </c:pt>
                  <c:pt idx="151">
                    <c:v>20.6</c:v>
                  </c:pt>
                  <c:pt idx="152">
                    <c:v>21.6</c:v>
                  </c:pt>
                  <c:pt idx="153">
                    <c:v>22.6</c:v>
                  </c:pt>
                  <c:pt idx="154">
                    <c:v>23.6</c:v>
                  </c:pt>
                  <c:pt idx="155">
                    <c:v>24.6</c:v>
                  </c:pt>
                  <c:pt idx="156">
                    <c:v>25.6</c:v>
                  </c:pt>
                  <c:pt idx="157">
                    <c:v>26.6</c:v>
                  </c:pt>
                  <c:pt idx="158">
                    <c:v>27.6</c:v>
                  </c:pt>
                  <c:pt idx="159">
                    <c:v>28.6</c:v>
                  </c:pt>
                  <c:pt idx="160">
                    <c:v>29.6</c:v>
                  </c:pt>
                  <c:pt idx="161">
                    <c:v>30.6</c:v>
                  </c:pt>
                  <c:pt idx="162">
                    <c:v>1.7</c:v>
                  </c:pt>
                  <c:pt idx="163">
                    <c:v>2.7</c:v>
                  </c:pt>
                  <c:pt idx="164">
                    <c:v>3.7</c:v>
                  </c:pt>
                  <c:pt idx="165">
                    <c:v>4.7</c:v>
                  </c:pt>
                  <c:pt idx="166">
                    <c:v>5.7</c:v>
                  </c:pt>
                  <c:pt idx="167">
                    <c:v>6.7</c:v>
                  </c:pt>
                  <c:pt idx="168">
                    <c:v>7.7</c:v>
                  </c:pt>
                  <c:pt idx="169">
                    <c:v>8.7</c:v>
                  </c:pt>
                  <c:pt idx="170">
                    <c:v>9.7</c:v>
                  </c:pt>
                  <c:pt idx="171">
                    <c:v>10.7</c:v>
                  </c:pt>
                  <c:pt idx="172">
                    <c:v>11.7</c:v>
                  </c:pt>
                  <c:pt idx="173">
                    <c:v>12.7</c:v>
                  </c:pt>
                  <c:pt idx="174">
                    <c:v>13.7</c:v>
                  </c:pt>
                  <c:pt idx="175">
                    <c:v>14.7</c:v>
                  </c:pt>
                  <c:pt idx="176">
                    <c:v>15.7</c:v>
                  </c:pt>
                  <c:pt idx="177">
                    <c:v>16.7</c:v>
                  </c:pt>
                  <c:pt idx="178">
                    <c:v>17.7</c:v>
                  </c:pt>
                  <c:pt idx="179">
                    <c:v>18.7</c:v>
                  </c:pt>
                  <c:pt idx="180">
                    <c:v>19.7</c:v>
                  </c:pt>
                  <c:pt idx="181">
                    <c:v>20.7</c:v>
                  </c:pt>
                  <c:pt idx="182">
                    <c:v>21.7</c:v>
                  </c:pt>
                  <c:pt idx="183">
                    <c:v>22.7</c:v>
                  </c:pt>
                  <c:pt idx="184">
                    <c:v>23.7</c:v>
                  </c:pt>
                  <c:pt idx="185">
                    <c:v>24.7</c:v>
                  </c:pt>
                  <c:pt idx="186">
                    <c:v>25.7</c:v>
                  </c:pt>
                  <c:pt idx="187">
                    <c:v>26.7</c:v>
                  </c:pt>
                  <c:pt idx="188">
                    <c:v>27.7</c:v>
                  </c:pt>
                  <c:pt idx="189">
                    <c:v>28.7</c:v>
                  </c:pt>
                  <c:pt idx="190">
                    <c:v>29.7</c:v>
                  </c:pt>
                  <c:pt idx="191">
                    <c:v>30.7</c:v>
                  </c:pt>
                  <c:pt idx="192">
                    <c:v>31.7</c:v>
                  </c:pt>
                  <c:pt idx="193">
                    <c:v>1.8</c:v>
                  </c:pt>
                  <c:pt idx="194">
                    <c:v>2.8</c:v>
                  </c:pt>
                  <c:pt idx="195">
                    <c:v>3.8</c:v>
                  </c:pt>
                  <c:pt idx="196">
                    <c:v>4.8</c:v>
                  </c:pt>
                  <c:pt idx="197">
                    <c:v>5.8</c:v>
                  </c:pt>
                  <c:pt idx="198">
                    <c:v>6.8</c:v>
                  </c:pt>
                  <c:pt idx="199">
                    <c:v>7.8</c:v>
                  </c:pt>
                  <c:pt idx="200">
                    <c:v>8.8</c:v>
                  </c:pt>
                  <c:pt idx="201">
                    <c:v>9.8</c:v>
                  </c:pt>
                  <c:pt idx="202">
                    <c:v>10.8</c:v>
                  </c:pt>
                  <c:pt idx="203">
                    <c:v>11.8</c:v>
                  </c:pt>
                  <c:pt idx="204">
                    <c:v>12.8</c:v>
                  </c:pt>
                  <c:pt idx="205">
                    <c:v>13.8</c:v>
                  </c:pt>
                  <c:pt idx="206">
                    <c:v>14.8</c:v>
                  </c:pt>
                  <c:pt idx="207">
                    <c:v>15.8</c:v>
                  </c:pt>
                  <c:pt idx="208">
                    <c:v>16.8</c:v>
                  </c:pt>
                  <c:pt idx="209">
                    <c:v>17.8</c:v>
                  </c:pt>
                  <c:pt idx="210">
                    <c:v>18.8</c:v>
                  </c:pt>
                  <c:pt idx="211">
                    <c:v>19.8</c:v>
                  </c:pt>
                  <c:pt idx="212">
                    <c:v>20.8</c:v>
                  </c:pt>
                  <c:pt idx="213">
                    <c:v>21.8</c:v>
                  </c:pt>
                  <c:pt idx="214">
                    <c:v>22.8</c:v>
                  </c:pt>
                  <c:pt idx="215">
                    <c:v>23.8</c:v>
                  </c:pt>
                  <c:pt idx="216">
                    <c:v>24.8</c:v>
                  </c:pt>
                  <c:pt idx="217">
                    <c:v>25.8</c:v>
                  </c:pt>
                  <c:pt idx="218">
                    <c:v>26.8</c:v>
                  </c:pt>
                  <c:pt idx="219">
                    <c:v>27.8</c:v>
                  </c:pt>
                  <c:pt idx="220">
                    <c:v>28.8</c:v>
                  </c:pt>
                  <c:pt idx="221">
                    <c:v>29.8</c:v>
                  </c:pt>
                  <c:pt idx="222">
                    <c:v>30.8</c:v>
                  </c:pt>
                  <c:pt idx="223">
                    <c:v>31.8</c:v>
                  </c:pt>
                  <c:pt idx="224">
                    <c:v>1.9</c:v>
                  </c:pt>
                  <c:pt idx="225">
                    <c:v>2.9</c:v>
                  </c:pt>
                  <c:pt idx="226">
                    <c:v>3.9</c:v>
                  </c:pt>
                  <c:pt idx="227">
                    <c:v>4.9</c:v>
                  </c:pt>
                  <c:pt idx="228">
                    <c:v>5.9</c:v>
                  </c:pt>
                  <c:pt idx="229">
                    <c:v>6.9</c:v>
                  </c:pt>
                  <c:pt idx="230">
                    <c:v>7.9</c:v>
                  </c:pt>
                  <c:pt idx="231">
                    <c:v>8.9</c:v>
                  </c:pt>
                  <c:pt idx="232">
                    <c:v>9.9</c:v>
                  </c:pt>
                  <c:pt idx="233">
                    <c:v>10.9</c:v>
                  </c:pt>
                  <c:pt idx="234">
                    <c:v>11.9</c:v>
                  </c:pt>
                  <c:pt idx="235">
                    <c:v>12.9</c:v>
                  </c:pt>
                  <c:pt idx="236">
                    <c:v>13.9</c:v>
                  </c:pt>
                  <c:pt idx="237">
                    <c:v>14.9</c:v>
                  </c:pt>
                  <c:pt idx="238">
                    <c:v>15.9</c:v>
                  </c:pt>
                  <c:pt idx="239">
                    <c:v>16.9</c:v>
                  </c:pt>
                  <c:pt idx="240">
                    <c:v>17.9</c:v>
                  </c:pt>
                  <c:pt idx="241">
                    <c:v>18.9</c:v>
                  </c:pt>
                  <c:pt idx="242">
                    <c:v>19.9</c:v>
                  </c:pt>
                  <c:pt idx="243">
                    <c:v>20.9</c:v>
                  </c:pt>
                  <c:pt idx="244">
                    <c:v>21.9</c:v>
                  </c:pt>
                  <c:pt idx="245">
                    <c:v>22.9</c:v>
                  </c:pt>
                  <c:pt idx="246">
                    <c:v>23.9</c:v>
                  </c:pt>
                  <c:pt idx="247">
                    <c:v>24.9</c:v>
                  </c:pt>
                  <c:pt idx="248">
                    <c:v>25.9</c:v>
                  </c:pt>
                  <c:pt idx="249">
                    <c:v>26.9</c:v>
                  </c:pt>
                  <c:pt idx="250">
                    <c:v>27.9</c:v>
                  </c:pt>
                  <c:pt idx="251">
                    <c:v>28.9</c:v>
                  </c:pt>
                  <c:pt idx="252">
                    <c:v>29.9</c:v>
                  </c:pt>
                  <c:pt idx="253">
                    <c:v>30.9</c:v>
                  </c:pt>
                  <c:pt idx="254">
                    <c:v>1.10</c:v>
                  </c:pt>
                  <c:pt idx="255">
                    <c:v>2.10</c:v>
                  </c:pt>
                  <c:pt idx="256">
                    <c:v>3.10</c:v>
                  </c:pt>
                  <c:pt idx="257">
                    <c:v>4.10</c:v>
                  </c:pt>
                  <c:pt idx="258">
                    <c:v>5.10</c:v>
                  </c:pt>
                  <c:pt idx="259">
                    <c:v>6.10</c:v>
                  </c:pt>
                  <c:pt idx="260">
                    <c:v>7.10</c:v>
                  </c:pt>
                  <c:pt idx="261">
                    <c:v>8.10</c:v>
                  </c:pt>
                  <c:pt idx="262">
                    <c:v>9.10</c:v>
                  </c:pt>
                  <c:pt idx="263">
                    <c:v>10.10</c:v>
                  </c:pt>
                  <c:pt idx="264">
                    <c:v>11.10</c:v>
                  </c:pt>
                  <c:pt idx="265">
                    <c:v>12.10</c:v>
                  </c:pt>
                  <c:pt idx="266">
                    <c:v>13.10</c:v>
                  </c:pt>
                  <c:pt idx="267">
                    <c:v>14.10</c:v>
                  </c:pt>
                  <c:pt idx="268">
                    <c:v>15.10</c:v>
                  </c:pt>
                  <c:pt idx="269">
                    <c:v>16.10</c:v>
                  </c:pt>
                  <c:pt idx="270">
                    <c:v>17.10</c:v>
                  </c:pt>
                  <c:pt idx="271">
                    <c:v>18.10</c:v>
                  </c:pt>
                  <c:pt idx="272">
                    <c:v>19.10</c:v>
                  </c:pt>
                  <c:pt idx="273">
                    <c:v>20.10</c:v>
                  </c:pt>
                  <c:pt idx="274">
                    <c:v>21.10</c:v>
                  </c:pt>
                  <c:pt idx="275">
                    <c:v>22.10</c:v>
                  </c:pt>
                  <c:pt idx="276">
                    <c:v>23.10</c:v>
                  </c:pt>
                  <c:pt idx="277">
                    <c:v>24.10</c:v>
                  </c:pt>
                  <c:pt idx="278">
                    <c:v>25.10</c:v>
                  </c:pt>
                  <c:pt idx="279">
                    <c:v>26.10</c:v>
                  </c:pt>
                  <c:pt idx="280">
                    <c:v>27.10</c:v>
                  </c:pt>
                  <c:pt idx="281">
                    <c:v>28.10</c:v>
                  </c:pt>
                  <c:pt idx="282">
                    <c:v>29.10</c:v>
                  </c:pt>
                  <c:pt idx="283">
                    <c:v>30.10</c:v>
                  </c:pt>
                  <c:pt idx="284">
                    <c:v>31.10</c:v>
                  </c:pt>
                  <c:pt idx="285">
                    <c:v>1.11</c:v>
                  </c:pt>
                  <c:pt idx="286">
                    <c:v>2.11</c:v>
                  </c:pt>
                  <c:pt idx="287">
                    <c:v>3.11</c:v>
                  </c:pt>
                  <c:pt idx="288">
                    <c:v>4.11</c:v>
                  </c:pt>
                  <c:pt idx="289">
                    <c:v>5.11</c:v>
                  </c:pt>
                  <c:pt idx="290">
                    <c:v>6.11</c:v>
                  </c:pt>
                  <c:pt idx="291">
                    <c:v>7.11</c:v>
                  </c:pt>
                  <c:pt idx="292">
                    <c:v>8.11</c:v>
                  </c:pt>
                  <c:pt idx="293">
                    <c:v>9.11</c:v>
                  </c:pt>
                  <c:pt idx="294">
                    <c:v>10.11</c:v>
                  </c:pt>
                  <c:pt idx="295">
                    <c:v>11.11</c:v>
                  </c:pt>
                  <c:pt idx="296">
                    <c:v>12.11</c:v>
                  </c:pt>
                  <c:pt idx="297">
                    <c:v>13.11</c:v>
                  </c:pt>
                  <c:pt idx="298">
                    <c:v>14.11</c:v>
                  </c:pt>
                  <c:pt idx="299">
                    <c:v>15.11</c:v>
                  </c:pt>
                  <c:pt idx="300">
                    <c:v>16.11</c:v>
                  </c:pt>
                  <c:pt idx="301">
                    <c:v>17.11</c:v>
                  </c:pt>
                  <c:pt idx="302">
                    <c:v>18.11</c:v>
                  </c:pt>
                  <c:pt idx="303">
                    <c:v>19.11</c:v>
                  </c:pt>
                  <c:pt idx="304">
                    <c:v>20.11</c:v>
                  </c:pt>
                  <c:pt idx="305">
                    <c:v>21.11</c:v>
                  </c:pt>
                  <c:pt idx="306">
                    <c:v>22.11</c:v>
                  </c:pt>
                  <c:pt idx="307">
                    <c:v>23.11</c:v>
                  </c:pt>
                  <c:pt idx="308">
                    <c:v>24.11</c:v>
                  </c:pt>
                  <c:pt idx="309">
                    <c:v>25.11</c:v>
                  </c:pt>
                  <c:pt idx="310">
                    <c:v>26.11</c:v>
                  </c:pt>
                  <c:pt idx="311">
                    <c:v>27.11</c:v>
                  </c:pt>
                  <c:pt idx="312">
                    <c:v>28.11</c:v>
                  </c:pt>
                  <c:pt idx="313">
                    <c:v>29.11</c:v>
                  </c:pt>
                  <c:pt idx="314">
                    <c:v>30.11</c:v>
                  </c:pt>
                  <c:pt idx="315">
                    <c:v>1.12</c:v>
                  </c:pt>
                  <c:pt idx="316">
                    <c:v>2.12</c:v>
                  </c:pt>
                  <c:pt idx="317">
                    <c:v>3.12</c:v>
                  </c:pt>
                  <c:pt idx="318">
                    <c:v>4.12</c:v>
                  </c:pt>
                  <c:pt idx="319">
                    <c:v>5.12</c:v>
                  </c:pt>
                  <c:pt idx="320">
                    <c:v>6.12</c:v>
                  </c:pt>
                  <c:pt idx="321">
                    <c:v>7.12</c:v>
                  </c:pt>
                  <c:pt idx="322">
                    <c:v>8.12</c:v>
                  </c:pt>
                  <c:pt idx="323">
                    <c:v>9.12</c:v>
                  </c:pt>
                  <c:pt idx="324">
                    <c:v>10.12</c:v>
                  </c:pt>
                  <c:pt idx="325">
                    <c:v>11.12</c:v>
                  </c:pt>
                  <c:pt idx="326">
                    <c:v>12.12</c:v>
                  </c:pt>
                  <c:pt idx="327">
                    <c:v>13.12</c:v>
                  </c:pt>
                  <c:pt idx="328">
                    <c:v>14.12</c:v>
                  </c:pt>
                  <c:pt idx="329">
                    <c:v>15.12</c:v>
                  </c:pt>
                  <c:pt idx="330">
                    <c:v>16.12</c:v>
                  </c:pt>
                  <c:pt idx="331">
                    <c:v>17.12</c:v>
                  </c:pt>
                  <c:pt idx="332">
                    <c:v>18.12</c:v>
                  </c:pt>
                  <c:pt idx="333">
                    <c:v>19.12</c:v>
                  </c:pt>
                  <c:pt idx="334">
                    <c:v>20.12</c:v>
                  </c:pt>
                  <c:pt idx="335">
                    <c:v>21.12</c:v>
                  </c:pt>
                  <c:pt idx="336">
                    <c:v>22.12</c:v>
                  </c:pt>
                  <c:pt idx="337">
                    <c:v>23.12</c:v>
                  </c:pt>
                  <c:pt idx="338">
                    <c:v>24.12</c:v>
                  </c:pt>
                  <c:pt idx="339">
                    <c:v>25.12</c:v>
                  </c:pt>
                  <c:pt idx="340">
                    <c:v>26.12</c:v>
                  </c:pt>
                  <c:pt idx="341">
                    <c:v>27.12</c:v>
                  </c:pt>
                  <c:pt idx="342">
                    <c:v>28.12</c:v>
                  </c:pt>
                  <c:pt idx="343">
                    <c:v>29.12</c:v>
                  </c:pt>
                  <c:pt idx="344">
                    <c:v>30.12</c:v>
                  </c:pt>
                  <c:pt idx="345">
                    <c:v>31.12</c:v>
                  </c:pt>
                  <c:pt idx="346">
                    <c:v>1.1</c:v>
                  </c:pt>
                  <c:pt idx="347">
                    <c:v>2.1</c:v>
                  </c:pt>
                  <c:pt idx="348">
                    <c:v>3.1</c:v>
                  </c:pt>
                  <c:pt idx="349">
                    <c:v>4.1</c:v>
                  </c:pt>
                  <c:pt idx="350">
                    <c:v>5.1</c:v>
                  </c:pt>
                  <c:pt idx="351">
                    <c:v>6.1</c:v>
                  </c:pt>
                  <c:pt idx="352">
                    <c:v>7.1</c:v>
                  </c:pt>
                  <c:pt idx="353">
                    <c:v>8.1</c:v>
                  </c:pt>
                  <c:pt idx="354">
                    <c:v>9.1</c:v>
                  </c:pt>
                  <c:pt idx="355">
                    <c:v>10.1</c:v>
                  </c:pt>
                  <c:pt idx="356">
                    <c:v>11.1</c:v>
                  </c:pt>
                  <c:pt idx="357">
                    <c:v>12.1</c:v>
                  </c:pt>
                  <c:pt idx="358">
                    <c:v>13.1</c:v>
                  </c:pt>
                  <c:pt idx="359">
                    <c:v>14.1</c:v>
                  </c:pt>
                  <c:pt idx="360">
                    <c:v>15.1</c:v>
                  </c:pt>
                  <c:pt idx="361">
                    <c:v>16.1</c:v>
                  </c:pt>
                  <c:pt idx="362">
                    <c:v>17.1</c:v>
                  </c:pt>
                  <c:pt idx="363">
                    <c:v>18.1</c:v>
                  </c:pt>
                  <c:pt idx="364">
                    <c:v>19.1</c:v>
                  </c:pt>
                  <c:pt idx="365">
                    <c:v>20.1</c:v>
                  </c:pt>
                  <c:pt idx="366">
                    <c:v>21.1</c:v>
                  </c:pt>
                  <c:pt idx="367">
                    <c:v>22.1</c:v>
                  </c:pt>
                  <c:pt idx="368">
                    <c:v>23.1</c:v>
                  </c:pt>
                  <c:pt idx="369">
                    <c:v>24.1</c:v>
                  </c:pt>
                  <c:pt idx="370">
                    <c:v>25.1</c:v>
                  </c:pt>
                  <c:pt idx="371">
                    <c:v>26.1</c:v>
                  </c:pt>
                  <c:pt idx="372">
                    <c:v>27.1</c:v>
                  </c:pt>
                  <c:pt idx="373">
                    <c:v>28.1</c:v>
                  </c:pt>
                  <c:pt idx="374">
                    <c:v>29.1</c:v>
                  </c:pt>
                  <c:pt idx="375">
                    <c:v>30.1</c:v>
                  </c:pt>
                  <c:pt idx="376">
                    <c:v>31.1</c:v>
                  </c:pt>
                  <c:pt idx="377">
                    <c:v>1.2</c:v>
                  </c:pt>
                  <c:pt idx="378">
                    <c:v>2.2</c:v>
                  </c:pt>
                  <c:pt idx="379">
                    <c:v>3.2</c:v>
                  </c:pt>
                  <c:pt idx="380">
                    <c:v>4.2</c:v>
                  </c:pt>
                  <c:pt idx="381">
                    <c:v>5.2</c:v>
                  </c:pt>
                  <c:pt idx="382">
                    <c:v>6.2</c:v>
                  </c:pt>
                  <c:pt idx="383">
                    <c:v>7.2</c:v>
                  </c:pt>
                  <c:pt idx="384">
                    <c:v>8.2</c:v>
                  </c:pt>
                  <c:pt idx="385">
                    <c:v>9.2</c:v>
                  </c:pt>
                  <c:pt idx="386">
                    <c:v>10.2</c:v>
                  </c:pt>
                  <c:pt idx="387">
                    <c:v>11.2</c:v>
                  </c:pt>
                  <c:pt idx="388">
                    <c:v>12.2</c:v>
                  </c:pt>
                  <c:pt idx="389">
                    <c:v>13.2</c:v>
                  </c:pt>
                  <c:pt idx="390">
                    <c:v>14.2</c:v>
                  </c:pt>
                  <c:pt idx="391">
                    <c:v>15.2</c:v>
                  </c:pt>
                  <c:pt idx="392">
                    <c:v>16.2</c:v>
                  </c:pt>
                  <c:pt idx="393">
                    <c:v>17.2</c:v>
                  </c:pt>
                  <c:pt idx="394">
                    <c:v>18.2</c:v>
                  </c:pt>
                  <c:pt idx="395">
                    <c:v>19.2</c:v>
                  </c:pt>
                  <c:pt idx="396">
                    <c:v>20.2</c:v>
                  </c:pt>
                  <c:pt idx="397">
                    <c:v>21.2</c:v>
                  </c:pt>
                  <c:pt idx="398">
                    <c:v>22.2</c:v>
                  </c:pt>
                  <c:pt idx="399">
                    <c:v>23.2</c:v>
                  </c:pt>
                  <c:pt idx="400">
                    <c:v>24.2</c:v>
                  </c:pt>
                  <c:pt idx="401">
                    <c:v>25.2</c:v>
                  </c:pt>
                  <c:pt idx="402">
                    <c:v>26.2</c:v>
                  </c:pt>
                  <c:pt idx="403">
                    <c:v>27.2</c:v>
                  </c:pt>
                  <c:pt idx="404">
                    <c:v>28.2</c:v>
                  </c:pt>
                  <c:pt idx="405">
                    <c:v>1.3</c:v>
                  </c:pt>
                  <c:pt idx="406">
                    <c:v>2.3</c:v>
                  </c:pt>
                  <c:pt idx="407">
                    <c:v>3.3</c:v>
                  </c:pt>
                  <c:pt idx="408">
                    <c:v>4.3</c:v>
                  </c:pt>
                  <c:pt idx="409">
                    <c:v>5.3</c:v>
                  </c:pt>
                  <c:pt idx="410">
                    <c:v>6.3</c:v>
                  </c:pt>
                  <c:pt idx="411">
                    <c:v>7.3</c:v>
                  </c:pt>
                  <c:pt idx="412">
                    <c:v>8.3</c:v>
                  </c:pt>
                  <c:pt idx="413">
                    <c:v>9.3</c:v>
                  </c:pt>
                  <c:pt idx="414">
                    <c:v>10.3</c:v>
                  </c:pt>
                  <c:pt idx="415">
                    <c:v>11.3</c:v>
                  </c:pt>
                  <c:pt idx="416">
                    <c:v>12.3</c:v>
                  </c:pt>
                  <c:pt idx="417">
                    <c:v>13.3</c:v>
                  </c:pt>
                  <c:pt idx="418">
                    <c:v>14.3</c:v>
                  </c:pt>
                  <c:pt idx="419">
                    <c:v>15.3</c:v>
                  </c:pt>
                  <c:pt idx="420">
                    <c:v>16.3</c:v>
                  </c:pt>
                  <c:pt idx="421">
                    <c:v>17.3</c:v>
                  </c:pt>
                  <c:pt idx="422">
                    <c:v>18.3</c:v>
                  </c:pt>
                  <c:pt idx="423">
                    <c:v>19.3</c:v>
                  </c:pt>
                  <c:pt idx="424">
                    <c:v>20.3</c:v>
                  </c:pt>
                  <c:pt idx="425">
                    <c:v>21.3</c:v>
                  </c:pt>
                  <c:pt idx="426">
                    <c:v>22.3</c:v>
                  </c:pt>
                  <c:pt idx="427">
                    <c:v>23.3</c:v>
                  </c:pt>
                  <c:pt idx="428">
                    <c:v>24.3</c:v>
                  </c:pt>
                  <c:pt idx="429">
                    <c:v>25.3</c:v>
                  </c:pt>
                  <c:pt idx="430">
                    <c:v>26.3</c:v>
                  </c:pt>
                  <c:pt idx="431">
                    <c:v>27.3</c:v>
                  </c:pt>
                  <c:pt idx="432">
                    <c:v>28.3</c:v>
                  </c:pt>
                  <c:pt idx="433">
                    <c:v>29.3</c:v>
                  </c:pt>
                  <c:pt idx="434">
                    <c:v>30.3</c:v>
                  </c:pt>
                  <c:pt idx="435">
                    <c:v>31.3</c:v>
                  </c:pt>
                  <c:pt idx="436">
                    <c:v>1.4</c:v>
                  </c:pt>
                  <c:pt idx="437">
                    <c:v>2.4</c:v>
                  </c:pt>
                  <c:pt idx="438">
                    <c:v>3.4</c:v>
                  </c:pt>
                  <c:pt idx="439">
                    <c:v>4.4</c:v>
                  </c:pt>
                  <c:pt idx="440">
                    <c:v>5.4</c:v>
                  </c:pt>
                  <c:pt idx="441">
                    <c:v>6.4</c:v>
                  </c:pt>
                  <c:pt idx="442">
                    <c:v>7.4</c:v>
                  </c:pt>
                  <c:pt idx="443">
                    <c:v>8.4</c:v>
                  </c:pt>
                  <c:pt idx="444">
                    <c:v>9.4</c:v>
                  </c:pt>
                  <c:pt idx="445">
                    <c:v>10.4</c:v>
                  </c:pt>
                  <c:pt idx="446">
                    <c:v>11.4</c:v>
                  </c:pt>
                  <c:pt idx="447">
                    <c:v>12.4</c:v>
                  </c:pt>
                  <c:pt idx="448">
                    <c:v>13.4</c:v>
                  </c:pt>
                  <c:pt idx="449">
                    <c:v>14.4</c:v>
                  </c:pt>
                  <c:pt idx="450">
                    <c:v>15.4</c:v>
                  </c:pt>
                  <c:pt idx="451">
                    <c:v>16.4</c:v>
                  </c:pt>
                  <c:pt idx="452">
                    <c:v>17.4</c:v>
                  </c:pt>
                  <c:pt idx="453">
                    <c:v>18.4</c:v>
                  </c:pt>
                  <c:pt idx="454">
                    <c:v>19.4</c:v>
                  </c:pt>
                  <c:pt idx="455">
                    <c:v>20.4</c:v>
                  </c:pt>
                  <c:pt idx="456">
                    <c:v>21.4</c:v>
                  </c:pt>
                  <c:pt idx="457">
                    <c:v>22.4</c:v>
                  </c:pt>
                  <c:pt idx="458">
                    <c:v>23.4</c:v>
                  </c:pt>
                  <c:pt idx="459">
                    <c:v>24.4</c:v>
                  </c:pt>
                  <c:pt idx="460">
                    <c:v>25.4</c:v>
                  </c:pt>
                  <c:pt idx="461">
                    <c:v>26.4</c:v>
                  </c:pt>
                  <c:pt idx="462">
                    <c:v>27.4</c:v>
                  </c:pt>
                  <c:pt idx="463">
                    <c:v>28.4</c:v>
                  </c:pt>
                  <c:pt idx="464">
                    <c:v>29.4</c:v>
                  </c:pt>
                  <c:pt idx="465">
                    <c:v>30.4</c:v>
                  </c:pt>
                  <c:pt idx="466">
                    <c:v>1.5</c:v>
                  </c:pt>
                  <c:pt idx="467">
                    <c:v>2.5</c:v>
                  </c:pt>
                  <c:pt idx="468">
                    <c:v>3.5</c:v>
                  </c:pt>
                  <c:pt idx="469">
                    <c:v>4.5</c:v>
                  </c:pt>
                  <c:pt idx="470">
                    <c:v>5.5</c:v>
                  </c:pt>
                  <c:pt idx="471">
                    <c:v>6.5</c:v>
                  </c:pt>
                  <c:pt idx="472">
                    <c:v>7.5</c:v>
                  </c:pt>
                  <c:pt idx="473">
                    <c:v>8.5</c:v>
                  </c:pt>
                  <c:pt idx="474">
                    <c:v>9.5</c:v>
                  </c:pt>
                  <c:pt idx="475">
                    <c:v>10.5</c:v>
                  </c:pt>
                  <c:pt idx="476">
                    <c:v>11.5</c:v>
                  </c:pt>
                  <c:pt idx="477">
                    <c:v>12.5</c:v>
                  </c:pt>
                  <c:pt idx="478">
                    <c:v>13.5</c:v>
                  </c:pt>
                  <c:pt idx="479">
                    <c:v>14.5</c:v>
                  </c:pt>
                  <c:pt idx="480">
                    <c:v>15.5</c:v>
                  </c:pt>
                  <c:pt idx="481">
                    <c:v>16.5</c:v>
                  </c:pt>
                  <c:pt idx="482">
                    <c:v>17.5</c:v>
                  </c:pt>
                  <c:pt idx="483">
                    <c:v>18.5</c:v>
                  </c:pt>
                  <c:pt idx="484">
                    <c:v>19.5</c:v>
                  </c:pt>
                  <c:pt idx="485">
                    <c:v>20.5</c:v>
                  </c:pt>
                  <c:pt idx="486">
                    <c:v>21.5</c:v>
                  </c:pt>
                  <c:pt idx="487">
                    <c:v>22.5</c:v>
                  </c:pt>
                  <c:pt idx="488">
                    <c:v>23.5</c:v>
                  </c:pt>
                  <c:pt idx="489">
                    <c:v>24.5</c:v>
                  </c:pt>
                  <c:pt idx="490">
                    <c:v>25.5</c:v>
                  </c:pt>
                  <c:pt idx="491">
                    <c:v>26.5</c:v>
                  </c:pt>
                  <c:pt idx="492">
                    <c:v>27.5</c:v>
                  </c:pt>
                  <c:pt idx="493">
                    <c:v>28.5</c:v>
                  </c:pt>
                  <c:pt idx="494">
                    <c:v>29.5</c:v>
                  </c:pt>
                  <c:pt idx="495">
                    <c:v>30.5</c:v>
                  </c:pt>
                  <c:pt idx="496">
                    <c:v>31.5</c:v>
                  </c:pt>
                  <c:pt idx="497">
                    <c:v>1.6</c:v>
                  </c:pt>
                  <c:pt idx="498">
                    <c:v>2.6</c:v>
                  </c:pt>
                  <c:pt idx="499">
                    <c:v>3.6</c:v>
                  </c:pt>
                  <c:pt idx="500">
                    <c:v>4.6</c:v>
                  </c:pt>
                  <c:pt idx="501">
                    <c:v>5.6</c:v>
                  </c:pt>
                  <c:pt idx="502">
                    <c:v>6.6</c:v>
                  </c:pt>
                  <c:pt idx="503">
                    <c:v>7.6</c:v>
                  </c:pt>
                  <c:pt idx="504">
                    <c:v>8.6</c:v>
                  </c:pt>
                  <c:pt idx="505">
                    <c:v>9.6</c:v>
                  </c:pt>
                  <c:pt idx="506">
                    <c:v>10.6</c:v>
                  </c:pt>
                  <c:pt idx="507">
                    <c:v>11.6</c:v>
                  </c:pt>
                  <c:pt idx="508">
                    <c:v>12.6</c:v>
                  </c:pt>
                  <c:pt idx="509">
                    <c:v>13.6</c:v>
                  </c:pt>
                  <c:pt idx="510">
                    <c:v>14.6</c:v>
                  </c:pt>
                  <c:pt idx="511">
                    <c:v>15.6</c:v>
                  </c:pt>
                  <c:pt idx="512">
                    <c:v>16.6</c:v>
                  </c:pt>
                  <c:pt idx="513">
                    <c:v>17.6</c:v>
                  </c:pt>
                  <c:pt idx="514">
                    <c:v>18.6</c:v>
                  </c:pt>
                  <c:pt idx="515">
                    <c:v>19.6</c:v>
                  </c:pt>
                  <c:pt idx="516">
                    <c:v>20.6</c:v>
                  </c:pt>
                  <c:pt idx="517">
                    <c:v>21.6</c:v>
                  </c:pt>
                  <c:pt idx="518">
                    <c:v>22.6</c:v>
                  </c:pt>
                  <c:pt idx="519">
                    <c:v>23.6</c:v>
                  </c:pt>
                  <c:pt idx="520">
                    <c:v>24.6</c:v>
                  </c:pt>
                  <c:pt idx="521">
                    <c:v>25.6</c:v>
                  </c:pt>
                  <c:pt idx="522">
                    <c:v>26.6</c:v>
                  </c:pt>
                  <c:pt idx="523">
                    <c:v>27.6</c:v>
                  </c:pt>
                  <c:pt idx="524">
                    <c:v>28.6</c:v>
                  </c:pt>
                  <c:pt idx="525">
                    <c:v>29.6</c:v>
                  </c:pt>
                  <c:pt idx="526">
                    <c:v>30.6</c:v>
                  </c:pt>
                  <c:pt idx="527">
                    <c:v>1.7</c:v>
                  </c:pt>
                  <c:pt idx="528">
                    <c:v>2.7</c:v>
                  </c:pt>
                  <c:pt idx="529">
                    <c:v>3.7</c:v>
                  </c:pt>
                  <c:pt idx="530">
                    <c:v>4.7</c:v>
                  </c:pt>
                  <c:pt idx="531">
                    <c:v>5.7</c:v>
                  </c:pt>
                  <c:pt idx="532">
                    <c:v>6.7</c:v>
                  </c:pt>
                  <c:pt idx="533">
                    <c:v>7.7</c:v>
                  </c:pt>
                  <c:pt idx="534">
                    <c:v>8.7</c:v>
                  </c:pt>
                  <c:pt idx="535">
                    <c:v>9.7</c:v>
                  </c:pt>
                  <c:pt idx="536">
                    <c:v>10.7</c:v>
                  </c:pt>
                  <c:pt idx="537">
                    <c:v>11.7</c:v>
                  </c:pt>
                  <c:pt idx="538">
                    <c:v>12.7</c:v>
                  </c:pt>
                  <c:pt idx="539">
                    <c:v>13.7</c:v>
                  </c:pt>
                  <c:pt idx="540">
                    <c:v>14.7</c:v>
                  </c:pt>
                  <c:pt idx="541">
                    <c:v>15.7</c:v>
                  </c:pt>
                  <c:pt idx="542">
                    <c:v>16.7</c:v>
                  </c:pt>
                  <c:pt idx="543">
                    <c:v>17.7</c:v>
                  </c:pt>
                  <c:pt idx="544">
                    <c:v>18.7</c:v>
                  </c:pt>
                  <c:pt idx="545">
                    <c:v>19.7</c:v>
                  </c:pt>
                  <c:pt idx="546">
                    <c:v>20.7</c:v>
                  </c:pt>
                  <c:pt idx="547">
                    <c:v>21.7</c:v>
                  </c:pt>
                  <c:pt idx="548">
                    <c:v>22.7</c:v>
                  </c:pt>
                  <c:pt idx="549">
                    <c:v>23.7</c:v>
                  </c:pt>
                  <c:pt idx="550">
                    <c:v>24.7</c:v>
                  </c:pt>
                  <c:pt idx="551">
                    <c:v>25.7</c:v>
                  </c:pt>
                  <c:pt idx="552">
                    <c:v>26.7</c:v>
                  </c:pt>
                  <c:pt idx="553">
                    <c:v>27.7</c:v>
                  </c:pt>
                  <c:pt idx="554">
                    <c:v>28.7</c:v>
                  </c:pt>
                  <c:pt idx="555">
                    <c:v>29.7</c:v>
                  </c:pt>
                  <c:pt idx="556">
                    <c:v>30.7</c:v>
                  </c:pt>
                  <c:pt idx="557">
                    <c:v>31.7</c:v>
                  </c:pt>
                  <c:pt idx="558">
                    <c:v>1.8</c:v>
                  </c:pt>
                  <c:pt idx="559">
                    <c:v>2.8</c:v>
                  </c:pt>
                  <c:pt idx="560">
                    <c:v>3.8</c:v>
                  </c:pt>
                  <c:pt idx="561">
                    <c:v>4.8</c:v>
                  </c:pt>
                  <c:pt idx="562">
                    <c:v>5.8</c:v>
                  </c:pt>
                  <c:pt idx="563">
                    <c:v>6.8</c:v>
                  </c:pt>
                  <c:pt idx="564">
                    <c:v>7.8</c:v>
                  </c:pt>
                  <c:pt idx="565">
                    <c:v>8.8</c:v>
                  </c:pt>
                  <c:pt idx="566">
                    <c:v>9.8</c:v>
                  </c:pt>
                  <c:pt idx="567">
                    <c:v>10.8</c:v>
                  </c:pt>
                  <c:pt idx="568">
                    <c:v>11.8</c:v>
                  </c:pt>
                  <c:pt idx="569">
                    <c:v>12.8</c:v>
                  </c:pt>
                  <c:pt idx="570">
                    <c:v>13.8</c:v>
                  </c:pt>
                  <c:pt idx="571">
                    <c:v>14.8</c:v>
                  </c:pt>
                  <c:pt idx="572">
                    <c:v>15.8</c:v>
                  </c:pt>
                  <c:pt idx="573">
                    <c:v>16.8</c:v>
                  </c:pt>
                  <c:pt idx="574">
                    <c:v>17.8</c:v>
                  </c:pt>
                  <c:pt idx="575">
                    <c:v>18.8</c:v>
                  </c:pt>
                  <c:pt idx="576">
                    <c:v>19.8</c:v>
                  </c:pt>
                  <c:pt idx="577">
                    <c:v>20.8</c:v>
                  </c:pt>
                  <c:pt idx="578">
                    <c:v>21.8</c:v>
                  </c:pt>
                  <c:pt idx="579">
                    <c:v>22.8</c:v>
                  </c:pt>
                  <c:pt idx="580">
                    <c:v>23.8</c:v>
                  </c:pt>
                  <c:pt idx="581">
                    <c:v>24.8</c:v>
                  </c:pt>
                  <c:pt idx="582">
                    <c:v>25.8</c:v>
                  </c:pt>
                  <c:pt idx="583">
                    <c:v>26.8</c:v>
                  </c:pt>
                  <c:pt idx="584">
                    <c:v>27.8</c:v>
                  </c:pt>
                  <c:pt idx="585">
                    <c:v>28.8</c:v>
                  </c:pt>
                  <c:pt idx="586">
                    <c:v>29.8</c:v>
                  </c:pt>
                  <c:pt idx="587">
                    <c:v>30.8</c:v>
                  </c:pt>
                  <c:pt idx="588">
                    <c:v>31.8</c:v>
                  </c:pt>
                  <c:pt idx="589">
                    <c:v>1.9</c:v>
                  </c:pt>
                  <c:pt idx="590">
                    <c:v>2.9</c:v>
                  </c:pt>
                  <c:pt idx="591">
                    <c:v>3.9</c:v>
                  </c:pt>
                  <c:pt idx="592">
                    <c:v>4.9</c:v>
                  </c:pt>
                  <c:pt idx="593">
                    <c:v>5.9</c:v>
                  </c:pt>
                  <c:pt idx="594">
                    <c:v>6.9</c:v>
                  </c:pt>
                  <c:pt idx="595">
                    <c:v>7.9</c:v>
                  </c:pt>
                  <c:pt idx="596">
                    <c:v>8.9</c:v>
                  </c:pt>
                  <c:pt idx="597">
                    <c:v>9.9</c:v>
                  </c:pt>
                  <c:pt idx="598">
                    <c:v>10.9</c:v>
                  </c:pt>
                  <c:pt idx="599">
                    <c:v>11.9</c:v>
                  </c:pt>
                  <c:pt idx="600">
                    <c:v>12.9</c:v>
                  </c:pt>
                  <c:pt idx="601">
                    <c:v>13.9</c:v>
                  </c:pt>
                  <c:pt idx="602">
                    <c:v>14.9</c:v>
                  </c:pt>
                  <c:pt idx="603">
                    <c:v>15.9</c:v>
                  </c:pt>
                  <c:pt idx="604">
                    <c:v>16.9</c:v>
                  </c:pt>
                  <c:pt idx="605">
                    <c:v>17.9</c:v>
                  </c:pt>
                  <c:pt idx="606">
                    <c:v>18.9</c:v>
                  </c:pt>
                  <c:pt idx="607">
                    <c:v>19.9</c:v>
                  </c:pt>
                  <c:pt idx="608">
                    <c:v>20.9</c:v>
                  </c:pt>
                  <c:pt idx="609">
                    <c:v>21.9</c:v>
                  </c:pt>
                  <c:pt idx="610">
                    <c:v>22.9</c:v>
                  </c:pt>
                  <c:pt idx="611">
                    <c:v>23.9</c:v>
                  </c:pt>
                  <c:pt idx="612">
                    <c:v>24.9</c:v>
                  </c:pt>
                  <c:pt idx="613">
                    <c:v>25.9</c:v>
                  </c:pt>
                  <c:pt idx="614">
                    <c:v>26.9</c:v>
                  </c:pt>
                  <c:pt idx="615">
                    <c:v>27.9</c:v>
                  </c:pt>
                  <c:pt idx="616">
                    <c:v>28.9</c:v>
                  </c:pt>
                  <c:pt idx="617">
                    <c:v>29.9</c:v>
                  </c:pt>
                  <c:pt idx="618">
                    <c:v>30.9</c:v>
                  </c:pt>
                  <c:pt idx="619">
                    <c:v>1.10</c:v>
                  </c:pt>
                  <c:pt idx="620">
                    <c:v>2.10</c:v>
                  </c:pt>
                  <c:pt idx="621">
                    <c:v>3.10</c:v>
                  </c:pt>
                  <c:pt idx="622">
                    <c:v>4.10</c:v>
                  </c:pt>
                  <c:pt idx="623">
                    <c:v>5.10</c:v>
                  </c:pt>
                  <c:pt idx="624">
                    <c:v>6.10</c:v>
                  </c:pt>
                  <c:pt idx="625">
                    <c:v>7.10</c:v>
                  </c:pt>
                  <c:pt idx="626">
                    <c:v>8.10</c:v>
                  </c:pt>
                  <c:pt idx="627">
                    <c:v>9.10</c:v>
                  </c:pt>
                  <c:pt idx="628">
                    <c:v>10.10</c:v>
                  </c:pt>
                  <c:pt idx="629">
                    <c:v>11.10</c:v>
                  </c:pt>
                  <c:pt idx="630">
                    <c:v>12.10</c:v>
                  </c:pt>
                  <c:pt idx="631">
                    <c:v>13.10</c:v>
                  </c:pt>
                  <c:pt idx="632">
                    <c:v>14.10</c:v>
                  </c:pt>
                  <c:pt idx="633">
                    <c:v>15.10</c:v>
                  </c:pt>
                  <c:pt idx="634">
                    <c:v>16.10</c:v>
                  </c:pt>
                  <c:pt idx="635">
                    <c:v>17.10</c:v>
                  </c:pt>
                  <c:pt idx="636">
                    <c:v>18.10</c:v>
                  </c:pt>
                  <c:pt idx="637">
                    <c:v>19.10</c:v>
                  </c:pt>
                  <c:pt idx="638">
                    <c:v>20.10</c:v>
                  </c:pt>
                  <c:pt idx="639">
                    <c:v>21.10</c:v>
                  </c:pt>
                  <c:pt idx="640">
                    <c:v>22.10</c:v>
                  </c:pt>
                  <c:pt idx="641">
                    <c:v>23.10</c:v>
                  </c:pt>
                  <c:pt idx="642">
                    <c:v>24.10</c:v>
                  </c:pt>
                  <c:pt idx="643">
                    <c:v>25.10</c:v>
                  </c:pt>
                  <c:pt idx="644">
                    <c:v>26.10</c:v>
                  </c:pt>
                  <c:pt idx="645">
                    <c:v>27.10</c:v>
                  </c:pt>
                  <c:pt idx="646">
                    <c:v>28.10</c:v>
                  </c:pt>
                  <c:pt idx="647">
                    <c:v>29.10</c:v>
                  </c:pt>
                  <c:pt idx="648">
                    <c:v>30.10</c:v>
                  </c:pt>
                  <c:pt idx="649">
                    <c:v>31.10</c:v>
                  </c:pt>
                  <c:pt idx="650">
                    <c:v>1.11</c:v>
                  </c:pt>
                  <c:pt idx="651">
                    <c:v>2.11</c:v>
                  </c:pt>
                  <c:pt idx="652">
                    <c:v>3.11</c:v>
                  </c:pt>
                  <c:pt idx="653">
                    <c:v>4.11</c:v>
                  </c:pt>
                  <c:pt idx="654">
                    <c:v>5.11</c:v>
                  </c:pt>
                  <c:pt idx="655">
                    <c:v>6.11</c:v>
                  </c:pt>
                  <c:pt idx="656">
                    <c:v>7.11</c:v>
                  </c:pt>
                  <c:pt idx="657">
                    <c:v>8.11</c:v>
                  </c:pt>
                  <c:pt idx="658">
                    <c:v>9.11</c:v>
                  </c:pt>
                  <c:pt idx="659">
                    <c:v>10.11</c:v>
                  </c:pt>
                  <c:pt idx="660">
                    <c:v>11.11</c:v>
                  </c:pt>
                  <c:pt idx="661">
                    <c:v>12.11</c:v>
                  </c:pt>
                  <c:pt idx="662">
                    <c:v>13.11</c:v>
                  </c:pt>
                  <c:pt idx="663">
                    <c:v>14.11</c:v>
                  </c:pt>
                  <c:pt idx="664">
                    <c:v>15.11</c:v>
                  </c:pt>
                  <c:pt idx="665">
                    <c:v>16.11</c:v>
                  </c:pt>
                  <c:pt idx="666">
                    <c:v>17.11</c:v>
                  </c:pt>
                  <c:pt idx="667">
                    <c:v>18.11</c:v>
                  </c:pt>
                  <c:pt idx="668">
                    <c:v>19.11</c:v>
                  </c:pt>
                  <c:pt idx="669">
                    <c:v>20.11</c:v>
                  </c:pt>
                  <c:pt idx="670">
                    <c:v>21.11</c:v>
                  </c:pt>
                  <c:pt idx="671">
                    <c:v>22.11</c:v>
                  </c:pt>
                  <c:pt idx="672">
                    <c:v>23.11</c:v>
                  </c:pt>
                  <c:pt idx="673">
                    <c:v>24.11</c:v>
                  </c:pt>
                  <c:pt idx="674">
                    <c:v>25.11</c:v>
                  </c:pt>
                  <c:pt idx="675">
                    <c:v>26.11</c:v>
                  </c:pt>
                  <c:pt idx="676">
                    <c:v>27.11</c:v>
                  </c:pt>
                  <c:pt idx="677">
                    <c:v>28.11</c:v>
                  </c:pt>
                  <c:pt idx="678">
                    <c:v>29.11</c:v>
                  </c:pt>
                  <c:pt idx="679">
                    <c:v>30.11</c:v>
                  </c:pt>
                  <c:pt idx="680">
                    <c:v>1.12</c:v>
                  </c:pt>
                  <c:pt idx="681">
                    <c:v>2.12</c:v>
                  </c:pt>
                  <c:pt idx="682">
                    <c:v>3.12</c:v>
                  </c:pt>
                  <c:pt idx="683">
                    <c:v>4.12</c:v>
                  </c:pt>
                  <c:pt idx="684">
                    <c:v>5.12</c:v>
                  </c:pt>
                  <c:pt idx="685">
                    <c:v>6.12</c:v>
                  </c:pt>
                  <c:pt idx="686">
                    <c:v>7.12</c:v>
                  </c:pt>
                  <c:pt idx="687">
                    <c:v>8.12</c:v>
                  </c:pt>
                  <c:pt idx="688">
                    <c:v>9.12</c:v>
                  </c:pt>
                  <c:pt idx="689">
                    <c:v>10.12</c:v>
                  </c:pt>
                  <c:pt idx="690">
                    <c:v>11.12</c:v>
                  </c:pt>
                  <c:pt idx="691">
                    <c:v>12.12</c:v>
                  </c:pt>
                  <c:pt idx="692">
                    <c:v>13.12</c:v>
                  </c:pt>
                  <c:pt idx="693">
                    <c:v>14.12</c:v>
                  </c:pt>
                  <c:pt idx="694">
                    <c:v>15.12</c:v>
                  </c:pt>
                  <c:pt idx="695">
                    <c:v>16.12</c:v>
                  </c:pt>
                  <c:pt idx="696">
                    <c:v>17.12</c:v>
                  </c:pt>
                  <c:pt idx="697">
                    <c:v>18.12</c:v>
                  </c:pt>
                  <c:pt idx="698">
                    <c:v>19.12</c:v>
                  </c:pt>
                  <c:pt idx="699">
                    <c:v>20.12</c:v>
                  </c:pt>
                  <c:pt idx="700">
                    <c:v>21.12</c:v>
                  </c:pt>
                  <c:pt idx="701">
                    <c:v>22.12</c:v>
                  </c:pt>
                  <c:pt idx="702">
                    <c:v>23.12</c:v>
                  </c:pt>
                  <c:pt idx="703">
                    <c:v>24.12</c:v>
                  </c:pt>
                  <c:pt idx="704">
                    <c:v>25.12</c:v>
                  </c:pt>
                  <c:pt idx="705">
                    <c:v>26.12</c:v>
                  </c:pt>
                  <c:pt idx="706">
                    <c:v>27.12</c:v>
                  </c:pt>
                  <c:pt idx="707">
                    <c:v>28.12</c:v>
                  </c:pt>
                  <c:pt idx="708">
                    <c:v>29.12</c:v>
                  </c:pt>
                  <c:pt idx="709">
                    <c:v>30.12</c:v>
                  </c:pt>
                  <c:pt idx="710">
                    <c:v>31.12</c:v>
                  </c:pt>
                </c:lvl>
              </c:multiLvlStrCache>
            </c:multiLvlStrRef>
          </c:xVal>
          <c:yVal>
            <c:numRef>
              <c:f>Deutschland!$K$21:$K$731</c:f>
              <c:numCache>
                <c:formatCode>0</c:formatCode>
                <c:ptCount val="711"/>
                <c:pt idx="0" formatCode="General">
                  <c:v>0</c:v>
                </c:pt>
                <c:pt idx="34">
                  <c:v>83199984</c:v>
                </c:pt>
                <c:pt idx="35">
                  <c:v>83199984</c:v>
                </c:pt>
                <c:pt idx="36">
                  <c:v>83199984</c:v>
                </c:pt>
                <c:pt idx="37">
                  <c:v>83199984</c:v>
                </c:pt>
                <c:pt idx="38">
                  <c:v>83199984</c:v>
                </c:pt>
                <c:pt idx="39">
                  <c:v>83199984</c:v>
                </c:pt>
                <c:pt idx="40">
                  <c:v>83199984</c:v>
                </c:pt>
                <c:pt idx="41">
                  <c:v>83199984</c:v>
                </c:pt>
                <c:pt idx="42">
                  <c:v>83199984</c:v>
                </c:pt>
                <c:pt idx="43">
                  <c:v>83199984</c:v>
                </c:pt>
                <c:pt idx="44">
                  <c:v>83199984</c:v>
                </c:pt>
                <c:pt idx="45">
                  <c:v>83199984</c:v>
                </c:pt>
                <c:pt idx="46">
                  <c:v>83199984</c:v>
                </c:pt>
                <c:pt idx="47">
                  <c:v>83199984</c:v>
                </c:pt>
                <c:pt idx="48">
                  <c:v>83199984</c:v>
                </c:pt>
                <c:pt idx="49">
                  <c:v>83199984</c:v>
                </c:pt>
                <c:pt idx="50">
                  <c:v>83199984</c:v>
                </c:pt>
                <c:pt idx="51">
                  <c:v>83199984</c:v>
                </c:pt>
                <c:pt idx="52">
                  <c:v>83199984</c:v>
                </c:pt>
                <c:pt idx="53">
                  <c:v>83199984</c:v>
                </c:pt>
                <c:pt idx="54">
                  <c:v>83199984</c:v>
                </c:pt>
                <c:pt idx="55">
                  <c:v>83199984</c:v>
                </c:pt>
                <c:pt idx="56">
                  <c:v>83199984</c:v>
                </c:pt>
                <c:pt idx="57">
                  <c:v>83199984</c:v>
                </c:pt>
                <c:pt idx="58">
                  <c:v>83199984</c:v>
                </c:pt>
                <c:pt idx="59">
                  <c:v>83199984</c:v>
                </c:pt>
                <c:pt idx="60">
                  <c:v>83199984</c:v>
                </c:pt>
                <c:pt idx="61">
                  <c:v>83199984</c:v>
                </c:pt>
                <c:pt idx="62">
                  <c:v>83199984</c:v>
                </c:pt>
                <c:pt idx="63">
                  <c:v>83199984</c:v>
                </c:pt>
                <c:pt idx="64">
                  <c:v>83199984</c:v>
                </c:pt>
                <c:pt idx="65">
                  <c:v>83199984</c:v>
                </c:pt>
                <c:pt idx="66">
                  <c:v>83199984</c:v>
                </c:pt>
                <c:pt idx="67">
                  <c:v>83199984</c:v>
                </c:pt>
                <c:pt idx="68">
                  <c:v>83199984</c:v>
                </c:pt>
                <c:pt idx="69">
                  <c:v>83199984</c:v>
                </c:pt>
                <c:pt idx="70">
                  <c:v>83199984</c:v>
                </c:pt>
                <c:pt idx="71">
                  <c:v>83199984</c:v>
                </c:pt>
                <c:pt idx="72">
                  <c:v>83199984</c:v>
                </c:pt>
                <c:pt idx="73">
                  <c:v>83199984</c:v>
                </c:pt>
                <c:pt idx="74">
                  <c:v>83199984</c:v>
                </c:pt>
                <c:pt idx="75">
                  <c:v>83199984</c:v>
                </c:pt>
                <c:pt idx="76">
                  <c:v>83199984</c:v>
                </c:pt>
                <c:pt idx="77">
                  <c:v>83199984</c:v>
                </c:pt>
                <c:pt idx="78">
                  <c:v>83199984</c:v>
                </c:pt>
                <c:pt idx="79">
                  <c:v>83199984</c:v>
                </c:pt>
                <c:pt idx="80">
                  <c:v>83199984</c:v>
                </c:pt>
                <c:pt idx="81">
                  <c:v>83199984</c:v>
                </c:pt>
                <c:pt idx="82">
                  <c:v>83199984</c:v>
                </c:pt>
                <c:pt idx="83">
                  <c:v>83199984</c:v>
                </c:pt>
                <c:pt idx="84">
                  <c:v>83199984</c:v>
                </c:pt>
                <c:pt idx="85">
                  <c:v>83199984</c:v>
                </c:pt>
                <c:pt idx="86">
                  <c:v>83199984</c:v>
                </c:pt>
                <c:pt idx="87">
                  <c:v>83199984</c:v>
                </c:pt>
                <c:pt idx="88">
                  <c:v>83199984</c:v>
                </c:pt>
                <c:pt idx="89">
                  <c:v>83199984</c:v>
                </c:pt>
                <c:pt idx="90">
                  <c:v>83199984</c:v>
                </c:pt>
                <c:pt idx="91">
                  <c:v>83199984</c:v>
                </c:pt>
                <c:pt idx="92">
                  <c:v>83199984</c:v>
                </c:pt>
                <c:pt idx="93">
                  <c:v>83199984</c:v>
                </c:pt>
                <c:pt idx="94">
                  <c:v>83199984</c:v>
                </c:pt>
                <c:pt idx="95">
                  <c:v>83199984</c:v>
                </c:pt>
                <c:pt idx="96">
                  <c:v>83199984</c:v>
                </c:pt>
                <c:pt idx="97">
                  <c:v>83199984</c:v>
                </c:pt>
                <c:pt idx="98">
                  <c:v>83199984</c:v>
                </c:pt>
                <c:pt idx="99">
                  <c:v>83199984</c:v>
                </c:pt>
                <c:pt idx="100">
                  <c:v>83199984</c:v>
                </c:pt>
                <c:pt idx="101">
                  <c:v>83199984</c:v>
                </c:pt>
                <c:pt idx="102">
                  <c:v>83199984</c:v>
                </c:pt>
                <c:pt idx="103">
                  <c:v>83199984</c:v>
                </c:pt>
                <c:pt idx="104">
                  <c:v>83199984</c:v>
                </c:pt>
                <c:pt idx="105">
                  <c:v>83199984</c:v>
                </c:pt>
                <c:pt idx="106">
                  <c:v>83199984</c:v>
                </c:pt>
                <c:pt idx="107">
                  <c:v>83199984</c:v>
                </c:pt>
                <c:pt idx="108">
                  <c:v>83199984</c:v>
                </c:pt>
                <c:pt idx="109">
                  <c:v>83199984</c:v>
                </c:pt>
                <c:pt idx="110">
                  <c:v>83199984</c:v>
                </c:pt>
                <c:pt idx="111">
                  <c:v>83199984</c:v>
                </c:pt>
                <c:pt idx="112">
                  <c:v>83199984</c:v>
                </c:pt>
                <c:pt idx="113">
                  <c:v>83199984</c:v>
                </c:pt>
                <c:pt idx="114">
                  <c:v>83199984</c:v>
                </c:pt>
                <c:pt idx="115">
                  <c:v>83199984</c:v>
                </c:pt>
                <c:pt idx="116">
                  <c:v>83199984</c:v>
                </c:pt>
                <c:pt idx="117">
                  <c:v>83199984</c:v>
                </c:pt>
                <c:pt idx="118">
                  <c:v>83199984</c:v>
                </c:pt>
                <c:pt idx="119">
                  <c:v>83199984</c:v>
                </c:pt>
                <c:pt idx="120">
                  <c:v>83199984</c:v>
                </c:pt>
                <c:pt idx="121">
                  <c:v>83199984</c:v>
                </c:pt>
                <c:pt idx="122">
                  <c:v>83199984</c:v>
                </c:pt>
                <c:pt idx="123">
                  <c:v>83199984</c:v>
                </c:pt>
                <c:pt idx="124">
                  <c:v>83199984</c:v>
                </c:pt>
                <c:pt idx="125">
                  <c:v>83199984</c:v>
                </c:pt>
                <c:pt idx="126">
                  <c:v>83199984</c:v>
                </c:pt>
                <c:pt idx="127">
                  <c:v>83199984</c:v>
                </c:pt>
                <c:pt idx="128">
                  <c:v>83199984</c:v>
                </c:pt>
                <c:pt idx="129">
                  <c:v>83199984</c:v>
                </c:pt>
                <c:pt idx="130">
                  <c:v>83199984</c:v>
                </c:pt>
                <c:pt idx="131">
                  <c:v>83199984</c:v>
                </c:pt>
                <c:pt idx="132">
                  <c:v>83199984</c:v>
                </c:pt>
                <c:pt idx="133">
                  <c:v>83199984</c:v>
                </c:pt>
                <c:pt idx="134">
                  <c:v>83199984</c:v>
                </c:pt>
                <c:pt idx="135">
                  <c:v>83199984</c:v>
                </c:pt>
                <c:pt idx="136">
                  <c:v>83199984</c:v>
                </c:pt>
                <c:pt idx="137">
                  <c:v>83199984</c:v>
                </c:pt>
                <c:pt idx="138">
                  <c:v>83199984</c:v>
                </c:pt>
                <c:pt idx="139">
                  <c:v>83199984</c:v>
                </c:pt>
                <c:pt idx="140">
                  <c:v>83199984</c:v>
                </c:pt>
                <c:pt idx="141">
                  <c:v>83199984</c:v>
                </c:pt>
                <c:pt idx="142">
                  <c:v>83199984</c:v>
                </c:pt>
                <c:pt idx="143">
                  <c:v>83199984</c:v>
                </c:pt>
                <c:pt idx="144">
                  <c:v>83199984</c:v>
                </c:pt>
                <c:pt idx="145">
                  <c:v>83199984</c:v>
                </c:pt>
                <c:pt idx="146">
                  <c:v>83199984</c:v>
                </c:pt>
                <c:pt idx="147">
                  <c:v>83199984</c:v>
                </c:pt>
                <c:pt idx="148">
                  <c:v>83199984</c:v>
                </c:pt>
                <c:pt idx="149">
                  <c:v>83199984</c:v>
                </c:pt>
                <c:pt idx="150">
                  <c:v>83199984</c:v>
                </c:pt>
                <c:pt idx="151">
                  <c:v>83199984</c:v>
                </c:pt>
                <c:pt idx="152">
                  <c:v>83199984</c:v>
                </c:pt>
                <c:pt idx="153">
                  <c:v>83199984</c:v>
                </c:pt>
                <c:pt idx="154">
                  <c:v>83199984</c:v>
                </c:pt>
                <c:pt idx="155">
                  <c:v>83199984</c:v>
                </c:pt>
                <c:pt idx="156">
                  <c:v>83199984</c:v>
                </c:pt>
                <c:pt idx="157">
                  <c:v>83199984</c:v>
                </c:pt>
                <c:pt idx="158">
                  <c:v>83199984</c:v>
                </c:pt>
                <c:pt idx="159">
                  <c:v>83199984</c:v>
                </c:pt>
                <c:pt idx="160">
                  <c:v>83199984</c:v>
                </c:pt>
                <c:pt idx="161">
                  <c:v>83199984</c:v>
                </c:pt>
                <c:pt idx="162">
                  <c:v>83199984</c:v>
                </c:pt>
                <c:pt idx="163">
                  <c:v>83199984</c:v>
                </c:pt>
                <c:pt idx="164">
                  <c:v>83199984</c:v>
                </c:pt>
                <c:pt idx="165">
                  <c:v>83199984</c:v>
                </c:pt>
                <c:pt idx="166">
                  <c:v>83199984</c:v>
                </c:pt>
                <c:pt idx="167">
                  <c:v>83199984</c:v>
                </c:pt>
                <c:pt idx="168">
                  <c:v>83199984</c:v>
                </c:pt>
                <c:pt idx="169">
                  <c:v>83199984</c:v>
                </c:pt>
                <c:pt idx="170">
                  <c:v>83199984</c:v>
                </c:pt>
                <c:pt idx="171">
                  <c:v>83199984</c:v>
                </c:pt>
                <c:pt idx="172">
                  <c:v>83199984</c:v>
                </c:pt>
                <c:pt idx="173">
                  <c:v>83199984</c:v>
                </c:pt>
                <c:pt idx="174">
                  <c:v>83199984</c:v>
                </c:pt>
                <c:pt idx="175">
                  <c:v>83199984</c:v>
                </c:pt>
                <c:pt idx="176">
                  <c:v>83199984</c:v>
                </c:pt>
                <c:pt idx="177">
                  <c:v>83199984</c:v>
                </c:pt>
                <c:pt idx="178">
                  <c:v>83199984</c:v>
                </c:pt>
                <c:pt idx="179">
                  <c:v>83199984</c:v>
                </c:pt>
                <c:pt idx="180">
                  <c:v>83199984</c:v>
                </c:pt>
                <c:pt idx="181">
                  <c:v>83199984</c:v>
                </c:pt>
                <c:pt idx="182">
                  <c:v>83199984</c:v>
                </c:pt>
                <c:pt idx="183">
                  <c:v>83199984</c:v>
                </c:pt>
                <c:pt idx="184">
                  <c:v>83199984</c:v>
                </c:pt>
                <c:pt idx="185">
                  <c:v>83199984</c:v>
                </c:pt>
                <c:pt idx="186">
                  <c:v>83199984</c:v>
                </c:pt>
                <c:pt idx="187">
                  <c:v>83199984</c:v>
                </c:pt>
                <c:pt idx="188">
                  <c:v>83199984</c:v>
                </c:pt>
                <c:pt idx="189">
                  <c:v>83199984</c:v>
                </c:pt>
                <c:pt idx="190">
                  <c:v>83199984</c:v>
                </c:pt>
                <c:pt idx="191">
                  <c:v>83199984</c:v>
                </c:pt>
                <c:pt idx="192">
                  <c:v>83199984</c:v>
                </c:pt>
                <c:pt idx="193">
                  <c:v>83199984</c:v>
                </c:pt>
                <c:pt idx="194">
                  <c:v>83199984</c:v>
                </c:pt>
                <c:pt idx="195">
                  <c:v>83199984</c:v>
                </c:pt>
                <c:pt idx="196">
                  <c:v>83199984</c:v>
                </c:pt>
                <c:pt idx="197">
                  <c:v>83199984</c:v>
                </c:pt>
                <c:pt idx="198">
                  <c:v>83199984</c:v>
                </c:pt>
                <c:pt idx="199">
                  <c:v>83199984</c:v>
                </c:pt>
                <c:pt idx="200">
                  <c:v>83199984</c:v>
                </c:pt>
                <c:pt idx="201">
                  <c:v>83199984</c:v>
                </c:pt>
                <c:pt idx="202">
                  <c:v>83199984</c:v>
                </c:pt>
                <c:pt idx="203">
                  <c:v>83199984</c:v>
                </c:pt>
                <c:pt idx="204">
                  <c:v>83199984</c:v>
                </c:pt>
                <c:pt idx="205">
                  <c:v>83199984</c:v>
                </c:pt>
                <c:pt idx="206">
                  <c:v>83199984</c:v>
                </c:pt>
                <c:pt idx="207">
                  <c:v>83199984</c:v>
                </c:pt>
                <c:pt idx="208">
                  <c:v>83199984</c:v>
                </c:pt>
                <c:pt idx="209">
                  <c:v>83199984</c:v>
                </c:pt>
                <c:pt idx="210">
                  <c:v>83199984</c:v>
                </c:pt>
                <c:pt idx="211">
                  <c:v>83199984</c:v>
                </c:pt>
                <c:pt idx="212">
                  <c:v>83199984</c:v>
                </c:pt>
                <c:pt idx="213">
                  <c:v>83199984</c:v>
                </c:pt>
                <c:pt idx="214">
                  <c:v>83199984</c:v>
                </c:pt>
                <c:pt idx="215">
                  <c:v>83199984</c:v>
                </c:pt>
                <c:pt idx="216">
                  <c:v>83199984</c:v>
                </c:pt>
                <c:pt idx="217">
                  <c:v>83199984</c:v>
                </c:pt>
                <c:pt idx="218">
                  <c:v>83199984</c:v>
                </c:pt>
                <c:pt idx="219">
                  <c:v>83199984</c:v>
                </c:pt>
                <c:pt idx="220">
                  <c:v>83199984</c:v>
                </c:pt>
                <c:pt idx="221">
                  <c:v>83199984</c:v>
                </c:pt>
                <c:pt idx="222">
                  <c:v>83199984</c:v>
                </c:pt>
                <c:pt idx="223">
                  <c:v>83199984</c:v>
                </c:pt>
                <c:pt idx="224">
                  <c:v>83199984</c:v>
                </c:pt>
                <c:pt idx="225">
                  <c:v>83199984</c:v>
                </c:pt>
                <c:pt idx="226">
                  <c:v>83199984</c:v>
                </c:pt>
                <c:pt idx="227">
                  <c:v>83199984</c:v>
                </c:pt>
                <c:pt idx="228">
                  <c:v>83199984</c:v>
                </c:pt>
                <c:pt idx="229">
                  <c:v>83199984</c:v>
                </c:pt>
                <c:pt idx="230">
                  <c:v>83199984</c:v>
                </c:pt>
                <c:pt idx="231">
                  <c:v>83199984</c:v>
                </c:pt>
                <c:pt idx="232">
                  <c:v>83199984</c:v>
                </c:pt>
                <c:pt idx="233">
                  <c:v>83199984</c:v>
                </c:pt>
                <c:pt idx="234">
                  <c:v>83199984</c:v>
                </c:pt>
                <c:pt idx="235">
                  <c:v>83199984</c:v>
                </c:pt>
                <c:pt idx="236">
                  <c:v>83199984</c:v>
                </c:pt>
                <c:pt idx="237">
                  <c:v>83199984</c:v>
                </c:pt>
                <c:pt idx="238">
                  <c:v>83199984</c:v>
                </c:pt>
                <c:pt idx="239">
                  <c:v>83199984</c:v>
                </c:pt>
                <c:pt idx="240">
                  <c:v>83199984</c:v>
                </c:pt>
                <c:pt idx="241">
                  <c:v>83199984</c:v>
                </c:pt>
                <c:pt idx="242">
                  <c:v>83199984</c:v>
                </c:pt>
                <c:pt idx="243">
                  <c:v>83199984</c:v>
                </c:pt>
                <c:pt idx="244">
                  <c:v>83199984</c:v>
                </c:pt>
                <c:pt idx="245">
                  <c:v>83199984</c:v>
                </c:pt>
                <c:pt idx="246">
                  <c:v>83199984</c:v>
                </c:pt>
                <c:pt idx="247">
                  <c:v>83199984</c:v>
                </c:pt>
                <c:pt idx="248">
                  <c:v>83199984</c:v>
                </c:pt>
                <c:pt idx="249">
                  <c:v>83199984</c:v>
                </c:pt>
                <c:pt idx="250">
                  <c:v>83199984</c:v>
                </c:pt>
                <c:pt idx="251">
                  <c:v>83199984</c:v>
                </c:pt>
                <c:pt idx="252">
                  <c:v>83199984</c:v>
                </c:pt>
                <c:pt idx="253">
                  <c:v>83199984</c:v>
                </c:pt>
                <c:pt idx="254">
                  <c:v>83199984</c:v>
                </c:pt>
                <c:pt idx="255">
                  <c:v>83199984</c:v>
                </c:pt>
                <c:pt idx="256">
                  <c:v>83199984</c:v>
                </c:pt>
                <c:pt idx="257">
                  <c:v>83199984</c:v>
                </c:pt>
                <c:pt idx="258">
                  <c:v>83199984</c:v>
                </c:pt>
                <c:pt idx="259">
                  <c:v>83199984</c:v>
                </c:pt>
                <c:pt idx="260">
                  <c:v>83199984</c:v>
                </c:pt>
                <c:pt idx="261">
                  <c:v>83199984</c:v>
                </c:pt>
                <c:pt idx="262">
                  <c:v>83199984</c:v>
                </c:pt>
                <c:pt idx="263">
                  <c:v>83199984</c:v>
                </c:pt>
                <c:pt idx="264">
                  <c:v>83199984</c:v>
                </c:pt>
                <c:pt idx="265">
                  <c:v>83199984</c:v>
                </c:pt>
                <c:pt idx="266">
                  <c:v>83199984</c:v>
                </c:pt>
                <c:pt idx="267">
                  <c:v>83199984</c:v>
                </c:pt>
                <c:pt idx="268">
                  <c:v>83199984</c:v>
                </c:pt>
                <c:pt idx="269">
                  <c:v>83199984</c:v>
                </c:pt>
                <c:pt idx="270">
                  <c:v>83199984</c:v>
                </c:pt>
                <c:pt idx="271">
                  <c:v>83199984</c:v>
                </c:pt>
                <c:pt idx="272">
                  <c:v>83199984</c:v>
                </c:pt>
                <c:pt idx="273">
                  <c:v>83199984</c:v>
                </c:pt>
                <c:pt idx="274">
                  <c:v>83199984</c:v>
                </c:pt>
                <c:pt idx="275">
                  <c:v>83199984</c:v>
                </c:pt>
                <c:pt idx="276">
                  <c:v>83199984</c:v>
                </c:pt>
                <c:pt idx="277">
                  <c:v>83199984</c:v>
                </c:pt>
                <c:pt idx="278">
                  <c:v>83199984</c:v>
                </c:pt>
                <c:pt idx="279">
                  <c:v>83199984</c:v>
                </c:pt>
                <c:pt idx="280">
                  <c:v>83199984</c:v>
                </c:pt>
                <c:pt idx="281">
                  <c:v>83199984</c:v>
                </c:pt>
                <c:pt idx="282">
                  <c:v>83199984</c:v>
                </c:pt>
                <c:pt idx="283">
                  <c:v>83199984</c:v>
                </c:pt>
                <c:pt idx="284">
                  <c:v>83199984</c:v>
                </c:pt>
                <c:pt idx="285">
                  <c:v>83199984</c:v>
                </c:pt>
                <c:pt idx="286">
                  <c:v>83199984</c:v>
                </c:pt>
                <c:pt idx="287">
                  <c:v>83199984</c:v>
                </c:pt>
                <c:pt idx="288">
                  <c:v>83199984</c:v>
                </c:pt>
                <c:pt idx="289">
                  <c:v>83199984</c:v>
                </c:pt>
                <c:pt idx="290">
                  <c:v>83199984</c:v>
                </c:pt>
                <c:pt idx="291">
                  <c:v>83199984</c:v>
                </c:pt>
                <c:pt idx="292">
                  <c:v>83199984</c:v>
                </c:pt>
                <c:pt idx="293">
                  <c:v>83199984</c:v>
                </c:pt>
                <c:pt idx="294">
                  <c:v>83199984</c:v>
                </c:pt>
                <c:pt idx="295">
                  <c:v>83199984</c:v>
                </c:pt>
                <c:pt idx="296">
                  <c:v>83199984</c:v>
                </c:pt>
                <c:pt idx="297">
                  <c:v>83199984</c:v>
                </c:pt>
                <c:pt idx="298">
                  <c:v>83199984</c:v>
                </c:pt>
                <c:pt idx="299">
                  <c:v>83199984</c:v>
                </c:pt>
                <c:pt idx="300">
                  <c:v>83199984</c:v>
                </c:pt>
                <c:pt idx="301">
                  <c:v>83199984</c:v>
                </c:pt>
                <c:pt idx="302">
                  <c:v>83199984</c:v>
                </c:pt>
                <c:pt idx="303">
                  <c:v>83199984</c:v>
                </c:pt>
                <c:pt idx="304">
                  <c:v>83199984</c:v>
                </c:pt>
                <c:pt idx="305">
                  <c:v>83199984</c:v>
                </c:pt>
                <c:pt idx="306">
                  <c:v>83199984</c:v>
                </c:pt>
                <c:pt idx="307">
                  <c:v>83199984</c:v>
                </c:pt>
                <c:pt idx="308">
                  <c:v>83199984</c:v>
                </c:pt>
                <c:pt idx="309">
                  <c:v>83199984</c:v>
                </c:pt>
                <c:pt idx="310">
                  <c:v>83199984</c:v>
                </c:pt>
                <c:pt idx="311">
                  <c:v>83199984</c:v>
                </c:pt>
                <c:pt idx="312">
                  <c:v>83199984</c:v>
                </c:pt>
                <c:pt idx="313">
                  <c:v>83199984</c:v>
                </c:pt>
                <c:pt idx="314">
                  <c:v>83199984</c:v>
                </c:pt>
                <c:pt idx="315">
                  <c:v>83199984</c:v>
                </c:pt>
                <c:pt idx="316">
                  <c:v>83199984</c:v>
                </c:pt>
                <c:pt idx="317">
                  <c:v>83199984</c:v>
                </c:pt>
                <c:pt idx="318">
                  <c:v>83199984</c:v>
                </c:pt>
                <c:pt idx="319">
                  <c:v>83199984</c:v>
                </c:pt>
                <c:pt idx="320">
                  <c:v>83199984</c:v>
                </c:pt>
                <c:pt idx="321">
                  <c:v>83199984</c:v>
                </c:pt>
                <c:pt idx="322">
                  <c:v>83199984</c:v>
                </c:pt>
                <c:pt idx="323">
                  <c:v>83199984</c:v>
                </c:pt>
                <c:pt idx="324">
                  <c:v>83199984</c:v>
                </c:pt>
                <c:pt idx="325">
                  <c:v>83199984</c:v>
                </c:pt>
                <c:pt idx="326">
                  <c:v>83199984</c:v>
                </c:pt>
                <c:pt idx="327">
                  <c:v>83199984</c:v>
                </c:pt>
                <c:pt idx="328">
                  <c:v>83199984</c:v>
                </c:pt>
                <c:pt idx="329">
                  <c:v>83199984</c:v>
                </c:pt>
                <c:pt idx="330">
                  <c:v>83199984</c:v>
                </c:pt>
                <c:pt idx="331">
                  <c:v>83199984</c:v>
                </c:pt>
                <c:pt idx="332">
                  <c:v>83199984</c:v>
                </c:pt>
                <c:pt idx="333">
                  <c:v>83199984</c:v>
                </c:pt>
                <c:pt idx="334">
                  <c:v>83199984</c:v>
                </c:pt>
                <c:pt idx="335">
                  <c:v>83199984</c:v>
                </c:pt>
                <c:pt idx="336">
                  <c:v>83199984</c:v>
                </c:pt>
                <c:pt idx="337">
                  <c:v>83199984</c:v>
                </c:pt>
                <c:pt idx="338">
                  <c:v>83199984</c:v>
                </c:pt>
                <c:pt idx="339">
                  <c:v>83199984</c:v>
                </c:pt>
                <c:pt idx="340">
                  <c:v>83199984</c:v>
                </c:pt>
                <c:pt idx="341">
                  <c:v>83199984</c:v>
                </c:pt>
                <c:pt idx="342">
                  <c:v>83199984</c:v>
                </c:pt>
                <c:pt idx="343">
                  <c:v>83199984</c:v>
                </c:pt>
                <c:pt idx="344">
                  <c:v>83199984</c:v>
                </c:pt>
                <c:pt idx="345">
                  <c:v>83199984</c:v>
                </c:pt>
                <c:pt idx="346">
                  <c:v>83199984</c:v>
                </c:pt>
                <c:pt idx="347">
                  <c:v>83199984</c:v>
                </c:pt>
                <c:pt idx="348">
                  <c:v>83199984</c:v>
                </c:pt>
                <c:pt idx="349">
                  <c:v>83199984</c:v>
                </c:pt>
                <c:pt idx="350">
                  <c:v>83199984</c:v>
                </c:pt>
                <c:pt idx="351">
                  <c:v>83199984</c:v>
                </c:pt>
                <c:pt idx="352">
                  <c:v>83199984</c:v>
                </c:pt>
                <c:pt idx="353">
                  <c:v>83199984</c:v>
                </c:pt>
                <c:pt idx="354">
                  <c:v>83199984</c:v>
                </c:pt>
                <c:pt idx="355">
                  <c:v>83199984</c:v>
                </c:pt>
                <c:pt idx="356">
                  <c:v>83199984</c:v>
                </c:pt>
                <c:pt idx="357">
                  <c:v>83199984</c:v>
                </c:pt>
                <c:pt idx="358">
                  <c:v>83199984</c:v>
                </c:pt>
                <c:pt idx="359">
                  <c:v>83199984</c:v>
                </c:pt>
                <c:pt idx="360">
                  <c:v>83199984</c:v>
                </c:pt>
                <c:pt idx="361">
                  <c:v>83199984</c:v>
                </c:pt>
                <c:pt idx="362">
                  <c:v>83199984</c:v>
                </c:pt>
                <c:pt idx="363">
                  <c:v>83199984</c:v>
                </c:pt>
                <c:pt idx="364">
                  <c:v>83199984</c:v>
                </c:pt>
                <c:pt idx="365">
                  <c:v>83199984</c:v>
                </c:pt>
                <c:pt idx="366">
                  <c:v>83199984</c:v>
                </c:pt>
                <c:pt idx="367">
                  <c:v>83199984</c:v>
                </c:pt>
                <c:pt idx="368">
                  <c:v>83199984</c:v>
                </c:pt>
                <c:pt idx="369">
                  <c:v>83199984</c:v>
                </c:pt>
                <c:pt idx="370">
                  <c:v>83199984</c:v>
                </c:pt>
                <c:pt idx="371">
                  <c:v>83199984</c:v>
                </c:pt>
                <c:pt idx="372">
                  <c:v>83199984</c:v>
                </c:pt>
                <c:pt idx="373">
                  <c:v>83199984</c:v>
                </c:pt>
                <c:pt idx="374">
                  <c:v>83199984</c:v>
                </c:pt>
                <c:pt idx="375">
                  <c:v>83199984</c:v>
                </c:pt>
                <c:pt idx="376">
                  <c:v>83199984</c:v>
                </c:pt>
                <c:pt idx="377">
                  <c:v>83199984</c:v>
                </c:pt>
                <c:pt idx="378">
                  <c:v>83199984</c:v>
                </c:pt>
                <c:pt idx="379">
                  <c:v>83199984</c:v>
                </c:pt>
                <c:pt idx="380">
                  <c:v>83199984</c:v>
                </c:pt>
                <c:pt idx="381">
                  <c:v>83199984</c:v>
                </c:pt>
                <c:pt idx="382">
                  <c:v>83199984</c:v>
                </c:pt>
                <c:pt idx="383">
                  <c:v>83199984</c:v>
                </c:pt>
                <c:pt idx="384">
                  <c:v>83199984</c:v>
                </c:pt>
                <c:pt idx="385">
                  <c:v>83199984</c:v>
                </c:pt>
                <c:pt idx="386">
                  <c:v>83199984</c:v>
                </c:pt>
                <c:pt idx="387">
                  <c:v>83199984</c:v>
                </c:pt>
                <c:pt idx="388">
                  <c:v>83199984</c:v>
                </c:pt>
                <c:pt idx="389">
                  <c:v>83199984</c:v>
                </c:pt>
                <c:pt idx="390">
                  <c:v>83199984</c:v>
                </c:pt>
                <c:pt idx="391">
                  <c:v>83199984</c:v>
                </c:pt>
                <c:pt idx="392">
                  <c:v>83199984</c:v>
                </c:pt>
                <c:pt idx="393">
                  <c:v>83199984</c:v>
                </c:pt>
                <c:pt idx="394">
                  <c:v>83199984</c:v>
                </c:pt>
                <c:pt idx="395">
                  <c:v>83199984</c:v>
                </c:pt>
                <c:pt idx="396">
                  <c:v>83199984</c:v>
                </c:pt>
                <c:pt idx="397">
                  <c:v>83199984</c:v>
                </c:pt>
                <c:pt idx="398">
                  <c:v>83199984</c:v>
                </c:pt>
                <c:pt idx="399">
                  <c:v>83199984</c:v>
                </c:pt>
                <c:pt idx="400">
                  <c:v>83199984</c:v>
                </c:pt>
                <c:pt idx="401">
                  <c:v>83199984</c:v>
                </c:pt>
                <c:pt idx="402">
                  <c:v>83199984</c:v>
                </c:pt>
                <c:pt idx="403">
                  <c:v>83199984</c:v>
                </c:pt>
                <c:pt idx="404">
                  <c:v>83199984</c:v>
                </c:pt>
                <c:pt idx="405">
                  <c:v>83199984</c:v>
                </c:pt>
                <c:pt idx="406">
                  <c:v>83199984</c:v>
                </c:pt>
                <c:pt idx="407">
                  <c:v>83199984</c:v>
                </c:pt>
                <c:pt idx="408">
                  <c:v>83199984</c:v>
                </c:pt>
                <c:pt idx="409">
                  <c:v>83199984</c:v>
                </c:pt>
                <c:pt idx="410">
                  <c:v>83199984</c:v>
                </c:pt>
                <c:pt idx="411">
                  <c:v>83199984</c:v>
                </c:pt>
                <c:pt idx="412">
                  <c:v>83199984</c:v>
                </c:pt>
                <c:pt idx="413">
                  <c:v>83199984</c:v>
                </c:pt>
                <c:pt idx="414">
                  <c:v>83199984</c:v>
                </c:pt>
                <c:pt idx="415">
                  <c:v>83199984</c:v>
                </c:pt>
                <c:pt idx="416">
                  <c:v>83199984</c:v>
                </c:pt>
                <c:pt idx="417">
                  <c:v>83199984</c:v>
                </c:pt>
                <c:pt idx="418">
                  <c:v>83199984</c:v>
                </c:pt>
                <c:pt idx="419">
                  <c:v>83199984</c:v>
                </c:pt>
                <c:pt idx="420">
                  <c:v>83199984</c:v>
                </c:pt>
                <c:pt idx="421">
                  <c:v>83199984</c:v>
                </c:pt>
                <c:pt idx="422">
                  <c:v>83199984</c:v>
                </c:pt>
                <c:pt idx="423">
                  <c:v>83199984</c:v>
                </c:pt>
                <c:pt idx="424">
                  <c:v>83199984</c:v>
                </c:pt>
                <c:pt idx="425">
                  <c:v>83199984</c:v>
                </c:pt>
                <c:pt idx="426">
                  <c:v>83199984</c:v>
                </c:pt>
                <c:pt idx="427">
                  <c:v>83199984</c:v>
                </c:pt>
                <c:pt idx="428">
                  <c:v>83199984</c:v>
                </c:pt>
                <c:pt idx="429">
                  <c:v>83199984</c:v>
                </c:pt>
                <c:pt idx="430">
                  <c:v>83199984</c:v>
                </c:pt>
                <c:pt idx="431">
                  <c:v>83199984</c:v>
                </c:pt>
                <c:pt idx="432">
                  <c:v>83199984</c:v>
                </c:pt>
                <c:pt idx="433">
                  <c:v>83199984</c:v>
                </c:pt>
                <c:pt idx="434">
                  <c:v>83199984</c:v>
                </c:pt>
                <c:pt idx="435">
                  <c:v>83199984</c:v>
                </c:pt>
                <c:pt idx="436">
                  <c:v>83199984</c:v>
                </c:pt>
                <c:pt idx="437">
                  <c:v>83199984</c:v>
                </c:pt>
                <c:pt idx="438">
                  <c:v>83199984</c:v>
                </c:pt>
                <c:pt idx="439">
                  <c:v>83199984</c:v>
                </c:pt>
                <c:pt idx="440">
                  <c:v>83199984</c:v>
                </c:pt>
                <c:pt idx="441">
                  <c:v>83199984</c:v>
                </c:pt>
                <c:pt idx="442">
                  <c:v>83199984</c:v>
                </c:pt>
                <c:pt idx="443">
                  <c:v>83199984</c:v>
                </c:pt>
                <c:pt idx="444">
                  <c:v>83199984</c:v>
                </c:pt>
                <c:pt idx="445">
                  <c:v>83199984</c:v>
                </c:pt>
                <c:pt idx="446">
                  <c:v>83199984</c:v>
                </c:pt>
                <c:pt idx="447">
                  <c:v>83199984</c:v>
                </c:pt>
                <c:pt idx="448">
                  <c:v>83199984</c:v>
                </c:pt>
                <c:pt idx="449">
                  <c:v>83199984</c:v>
                </c:pt>
                <c:pt idx="450">
                  <c:v>83199984</c:v>
                </c:pt>
                <c:pt idx="451">
                  <c:v>83199984</c:v>
                </c:pt>
                <c:pt idx="452">
                  <c:v>83199984</c:v>
                </c:pt>
                <c:pt idx="453">
                  <c:v>83199984</c:v>
                </c:pt>
                <c:pt idx="454">
                  <c:v>83199984</c:v>
                </c:pt>
                <c:pt idx="455">
                  <c:v>83199984</c:v>
                </c:pt>
                <c:pt idx="456">
                  <c:v>83199984</c:v>
                </c:pt>
                <c:pt idx="457">
                  <c:v>83199984</c:v>
                </c:pt>
                <c:pt idx="458">
                  <c:v>83199984</c:v>
                </c:pt>
                <c:pt idx="459">
                  <c:v>83199984</c:v>
                </c:pt>
                <c:pt idx="460">
                  <c:v>83199984</c:v>
                </c:pt>
                <c:pt idx="461">
                  <c:v>83199984</c:v>
                </c:pt>
                <c:pt idx="462">
                  <c:v>83199984</c:v>
                </c:pt>
                <c:pt idx="463">
                  <c:v>83199984</c:v>
                </c:pt>
                <c:pt idx="464">
                  <c:v>83199984</c:v>
                </c:pt>
                <c:pt idx="465">
                  <c:v>83199984</c:v>
                </c:pt>
                <c:pt idx="466">
                  <c:v>83199984</c:v>
                </c:pt>
                <c:pt idx="467">
                  <c:v>83199984</c:v>
                </c:pt>
                <c:pt idx="468">
                  <c:v>83199984</c:v>
                </c:pt>
                <c:pt idx="469">
                  <c:v>83199984</c:v>
                </c:pt>
                <c:pt idx="470">
                  <c:v>83199984</c:v>
                </c:pt>
                <c:pt idx="471">
                  <c:v>83199984</c:v>
                </c:pt>
                <c:pt idx="472">
                  <c:v>83199984</c:v>
                </c:pt>
                <c:pt idx="473">
                  <c:v>83199984</c:v>
                </c:pt>
                <c:pt idx="474">
                  <c:v>83199984</c:v>
                </c:pt>
                <c:pt idx="475">
                  <c:v>83199984</c:v>
                </c:pt>
                <c:pt idx="476">
                  <c:v>83199984</c:v>
                </c:pt>
                <c:pt idx="477">
                  <c:v>83199984</c:v>
                </c:pt>
                <c:pt idx="478">
                  <c:v>83199984</c:v>
                </c:pt>
                <c:pt idx="479">
                  <c:v>83199984</c:v>
                </c:pt>
                <c:pt idx="480">
                  <c:v>83199984</c:v>
                </c:pt>
                <c:pt idx="481">
                  <c:v>83199984</c:v>
                </c:pt>
                <c:pt idx="482">
                  <c:v>83199984</c:v>
                </c:pt>
                <c:pt idx="483">
                  <c:v>83199984</c:v>
                </c:pt>
                <c:pt idx="484">
                  <c:v>83199984</c:v>
                </c:pt>
                <c:pt idx="485">
                  <c:v>83199984</c:v>
                </c:pt>
                <c:pt idx="486">
                  <c:v>83199984</c:v>
                </c:pt>
                <c:pt idx="487">
                  <c:v>83199984</c:v>
                </c:pt>
                <c:pt idx="488">
                  <c:v>83199984</c:v>
                </c:pt>
                <c:pt idx="489">
                  <c:v>83199984</c:v>
                </c:pt>
                <c:pt idx="490">
                  <c:v>83199984</c:v>
                </c:pt>
                <c:pt idx="491">
                  <c:v>83199984</c:v>
                </c:pt>
                <c:pt idx="492">
                  <c:v>83199984</c:v>
                </c:pt>
                <c:pt idx="493">
                  <c:v>83199984</c:v>
                </c:pt>
                <c:pt idx="494">
                  <c:v>83199984</c:v>
                </c:pt>
                <c:pt idx="495">
                  <c:v>83199984</c:v>
                </c:pt>
                <c:pt idx="496">
                  <c:v>83199984</c:v>
                </c:pt>
                <c:pt idx="497">
                  <c:v>83199984</c:v>
                </c:pt>
                <c:pt idx="498">
                  <c:v>83199984</c:v>
                </c:pt>
                <c:pt idx="499">
                  <c:v>83199984</c:v>
                </c:pt>
                <c:pt idx="500">
                  <c:v>83199984</c:v>
                </c:pt>
                <c:pt idx="501">
                  <c:v>83199984</c:v>
                </c:pt>
                <c:pt idx="502">
                  <c:v>83199984</c:v>
                </c:pt>
                <c:pt idx="503">
                  <c:v>83199984</c:v>
                </c:pt>
                <c:pt idx="504">
                  <c:v>83199984</c:v>
                </c:pt>
                <c:pt idx="505">
                  <c:v>83199984</c:v>
                </c:pt>
                <c:pt idx="506">
                  <c:v>83199984</c:v>
                </c:pt>
                <c:pt idx="507">
                  <c:v>83199984</c:v>
                </c:pt>
                <c:pt idx="508">
                  <c:v>83199984</c:v>
                </c:pt>
                <c:pt idx="509">
                  <c:v>83199984</c:v>
                </c:pt>
                <c:pt idx="510">
                  <c:v>83199984</c:v>
                </c:pt>
                <c:pt idx="511">
                  <c:v>83199984</c:v>
                </c:pt>
                <c:pt idx="512">
                  <c:v>83199984</c:v>
                </c:pt>
                <c:pt idx="513">
                  <c:v>83199984</c:v>
                </c:pt>
                <c:pt idx="514">
                  <c:v>83199984</c:v>
                </c:pt>
                <c:pt idx="515">
                  <c:v>83199984</c:v>
                </c:pt>
                <c:pt idx="516">
                  <c:v>83199984</c:v>
                </c:pt>
                <c:pt idx="517">
                  <c:v>83199984</c:v>
                </c:pt>
                <c:pt idx="518">
                  <c:v>83199984</c:v>
                </c:pt>
                <c:pt idx="519">
                  <c:v>83199984</c:v>
                </c:pt>
                <c:pt idx="520">
                  <c:v>83199984</c:v>
                </c:pt>
                <c:pt idx="521">
                  <c:v>83199984</c:v>
                </c:pt>
                <c:pt idx="522">
                  <c:v>83199984</c:v>
                </c:pt>
                <c:pt idx="523">
                  <c:v>83199984</c:v>
                </c:pt>
                <c:pt idx="524">
                  <c:v>83199984</c:v>
                </c:pt>
                <c:pt idx="525">
                  <c:v>83199984</c:v>
                </c:pt>
                <c:pt idx="526">
                  <c:v>83199984</c:v>
                </c:pt>
                <c:pt idx="527">
                  <c:v>83199984</c:v>
                </c:pt>
                <c:pt idx="528">
                  <c:v>83199984</c:v>
                </c:pt>
                <c:pt idx="529">
                  <c:v>83199984</c:v>
                </c:pt>
                <c:pt idx="530">
                  <c:v>83199984</c:v>
                </c:pt>
                <c:pt idx="531">
                  <c:v>83199984</c:v>
                </c:pt>
                <c:pt idx="532">
                  <c:v>83199984</c:v>
                </c:pt>
                <c:pt idx="533">
                  <c:v>83199984</c:v>
                </c:pt>
                <c:pt idx="534">
                  <c:v>83199984</c:v>
                </c:pt>
                <c:pt idx="535">
                  <c:v>83199984</c:v>
                </c:pt>
                <c:pt idx="536">
                  <c:v>83199984</c:v>
                </c:pt>
                <c:pt idx="537">
                  <c:v>83199984</c:v>
                </c:pt>
                <c:pt idx="538">
                  <c:v>83199984</c:v>
                </c:pt>
                <c:pt idx="539">
                  <c:v>83199984</c:v>
                </c:pt>
                <c:pt idx="540">
                  <c:v>83199984</c:v>
                </c:pt>
                <c:pt idx="541">
                  <c:v>83199984</c:v>
                </c:pt>
                <c:pt idx="542">
                  <c:v>83199984</c:v>
                </c:pt>
                <c:pt idx="543">
                  <c:v>83199984</c:v>
                </c:pt>
                <c:pt idx="544">
                  <c:v>83199984</c:v>
                </c:pt>
                <c:pt idx="545">
                  <c:v>83199984</c:v>
                </c:pt>
                <c:pt idx="546">
                  <c:v>83199984</c:v>
                </c:pt>
                <c:pt idx="547">
                  <c:v>83199984</c:v>
                </c:pt>
                <c:pt idx="548">
                  <c:v>83199984</c:v>
                </c:pt>
                <c:pt idx="549">
                  <c:v>83199984</c:v>
                </c:pt>
                <c:pt idx="550">
                  <c:v>83199984</c:v>
                </c:pt>
                <c:pt idx="551">
                  <c:v>83199984</c:v>
                </c:pt>
                <c:pt idx="552">
                  <c:v>83199984</c:v>
                </c:pt>
                <c:pt idx="553">
                  <c:v>83199984</c:v>
                </c:pt>
                <c:pt idx="554">
                  <c:v>83199984</c:v>
                </c:pt>
                <c:pt idx="555">
                  <c:v>83199984</c:v>
                </c:pt>
                <c:pt idx="556">
                  <c:v>83199984</c:v>
                </c:pt>
                <c:pt idx="557">
                  <c:v>83199984</c:v>
                </c:pt>
                <c:pt idx="558">
                  <c:v>83199984</c:v>
                </c:pt>
                <c:pt idx="559">
                  <c:v>83199984</c:v>
                </c:pt>
                <c:pt idx="560">
                  <c:v>83199984</c:v>
                </c:pt>
                <c:pt idx="561">
                  <c:v>83199984</c:v>
                </c:pt>
                <c:pt idx="562">
                  <c:v>83199984</c:v>
                </c:pt>
                <c:pt idx="563">
                  <c:v>83199984</c:v>
                </c:pt>
                <c:pt idx="564">
                  <c:v>83199984</c:v>
                </c:pt>
                <c:pt idx="565">
                  <c:v>83199984</c:v>
                </c:pt>
                <c:pt idx="566">
                  <c:v>83199984</c:v>
                </c:pt>
                <c:pt idx="567">
                  <c:v>83199984</c:v>
                </c:pt>
                <c:pt idx="568">
                  <c:v>83199984</c:v>
                </c:pt>
                <c:pt idx="569">
                  <c:v>83199984</c:v>
                </c:pt>
                <c:pt idx="570">
                  <c:v>83199984</c:v>
                </c:pt>
                <c:pt idx="571">
                  <c:v>83199984</c:v>
                </c:pt>
                <c:pt idx="572">
                  <c:v>83199984</c:v>
                </c:pt>
                <c:pt idx="573">
                  <c:v>83199984</c:v>
                </c:pt>
                <c:pt idx="574">
                  <c:v>83199984</c:v>
                </c:pt>
                <c:pt idx="575">
                  <c:v>83199984</c:v>
                </c:pt>
                <c:pt idx="576">
                  <c:v>83199984</c:v>
                </c:pt>
                <c:pt idx="577">
                  <c:v>83199984</c:v>
                </c:pt>
                <c:pt idx="578">
                  <c:v>83199984</c:v>
                </c:pt>
                <c:pt idx="579">
                  <c:v>83199984</c:v>
                </c:pt>
                <c:pt idx="580">
                  <c:v>83199984</c:v>
                </c:pt>
                <c:pt idx="581">
                  <c:v>83199984</c:v>
                </c:pt>
                <c:pt idx="582">
                  <c:v>83199984</c:v>
                </c:pt>
                <c:pt idx="583">
                  <c:v>83199984</c:v>
                </c:pt>
                <c:pt idx="584">
                  <c:v>83199984</c:v>
                </c:pt>
                <c:pt idx="585">
                  <c:v>83199984</c:v>
                </c:pt>
                <c:pt idx="586">
                  <c:v>83199984</c:v>
                </c:pt>
                <c:pt idx="587">
                  <c:v>83199984</c:v>
                </c:pt>
                <c:pt idx="588">
                  <c:v>83199984</c:v>
                </c:pt>
                <c:pt idx="589">
                  <c:v>83199984</c:v>
                </c:pt>
                <c:pt idx="590">
                  <c:v>83199984</c:v>
                </c:pt>
                <c:pt idx="591">
                  <c:v>83199984</c:v>
                </c:pt>
                <c:pt idx="592">
                  <c:v>83199984</c:v>
                </c:pt>
                <c:pt idx="593">
                  <c:v>83199984</c:v>
                </c:pt>
                <c:pt idx="594">
                  <c:v>83199984</c:v>
                </c:pt>
                <c:pt idx="595">
                  <c:v>83199984</c:v>
                </c:pt>
                <c:pt idx="596">
                  <c:v>83199984</c:v>
                </c:pt>
                <c:pt idx="597">
                  <c:v>83199984</c:v>
                </c:pt>
                <c:pt idx="598">
                  <c:v>83199984</c:v>
                </c:pt>
                <c:pt idx="599">
                  <c:v>83199984</c:v>
                </c:pt>
                <c:pt idx="600">
                  <c:v>83199984</c:v>
                </c:pt>
                <c:pt idx="601">
                  <c:v>83199984</c:v>
                </c:pt>
                <c:pt idx="602">
                  <c:v>83199984</c:v>
                </c:pt>
                <c:pt idx="603">
                  <c:v>83199984</c:v>
                </c:pt>
                <c:pt idx="604">
                  <c:v>83199984</c:v>
                </c:pt>
                <c:pt idx="605">
                  <c:v>83199984</c:v>
                </c:pt>
                <c:pt idx="606">
                  <c:v>83199984</c:v>
                </c:pt>
                <c:pt idx="607">
                  <c:v>83199984</c:v>
                </c:pt>
                <c:pt idx="608">
                  <c:v>83199984</c:v>
                </c:pt>
                <c:pt idx="609">
                  <c:v>83199984</c:v>
                </c:pt>
                <c:pt idx="610">
                  <c:v>83199984</c:v>
                </c:pt>
                <c:pt idx="611">
                  <c:v>83199984</c:v>
                </c:pt>
                <c:pt idx="612">
                  <c:v>83199984</c:v>
                </c:pt>
                <c:pt idx="613">
                  <c:v>83199984</c:v>
                </c:pt>
                <c:pt idx="614">
                  <c:v>83199984</c:v>
                </c:pt>
                <c:pt idx="615">
                  <c:v>83199984</c:v>
                </c:pt>
                <c:pt idx="616">
                  <c:v>83199984</c:v>
                </c:pt>
                <c:pt idx="617">
                  <c:v>83199984</c:v>
                </c:pt>
                <c:pt idx="618">
                  <c:v>83199984</c:v>
                </c:pt>
                <c:pt idx="619">
                  <c:v>83199984</c:v>
                </c:pt>
                <c:pt idx="620">
                  <c:v>83199984</c:v>
                </c:pt>
                <c:pt idx="621">
                  <c:v>83199984</c:v>
                </c:pt>
                <c:pt idx="622">
                  <c:v>83199984</c:v>
                </c:pt>
                <c:pt idx="623">
                  <c:v>83199984</c:v>
                </c:pt>
                <c:pt idx="624">
                  <c:v>83199984</c:v>
                </c:pt>
                <c:pt idx="625">
                  <c:v>83199984</c:v>
                </c:pt>
                <c:pt idx="626">
                  <c:v>83199984</c:v>
                </c:pt>
                <c:pt idx="627">
                  <c:v>83199984</c:v>
                </c:pt>
                <c:pt idx="628">
                  <c:v>83199984</c:v>
                </c:pt>
                <c:pt idx="629">
                  <c:v>83199984</c:v>
                </c:pt>
                <c:pt idx="630">
                  <c:v>83199984</c:v>
                </c:pt>
                <c:pt idx="631">
                  <c:v>83199984</c:v>
                </c:pt>
                <c:pt idx="632">
                  <c:v>83199984</c:v>
                </c:pt>
                <c:pt idx="633">
                  <c:v>83199984</c:v>
                </c:pt>
                <c:pt idx="634">
                  <c:v>83199984</c:v>
                </c:pt>
                <c:pt idx="635">
                  <c:v>83199984</c:v>
                </c:pt>
                <c:pt idx="636">
                  <c:v>83199984</c:v>
                </c:pt>
                <c:pt idx="637">
                  <c:v>83199984</c:v>
                </c:pt>
                <c:pt idx="638">
                  <c:v>83199984</c:v>
                </c:pt>
                <c:pt idx="639">
                  <c:v>83199984</c:v>
                </c:pt>
                <c:pt idx="640">
                  <c:v>83199984</c:v>
                </c:pt>
                <c:pt idx="641">
                  <c:v>83199984</c:v>
                </c:pt>
                <c:pt idx="642">
                  <c:v>83199984</c:v>
                </c:pt>
                <c:pt idx="643">
                  <c:v>83199984</c:v>
                </c:pt>
                <c:pt idx="644">
                  <c:v>83199984</c:v>
                </c:pt>
                <c:pt idx="645">
                  <c:v>83199984</c:v>
                </c:pt>
                <c:pt idx="646">
                  <c:v>83199984</c:v>
                </c:pt>
                <c:pt idx="647">
                  <c:v>83199984</c:v>
                </c:pt>
                <c:pt idx="648">
                  <c:v>83199984</c:v>
                </c:pt>
                <c:pt idx="649">
                  <c:v>83199984</c:v>
                </c:pt>
                <c:pt idx="650">
                  <c:v>83199984</c:v>
                </c:pt>
                <c:pt idx="651">
                  <c:v>83199984</c:v>
                </c:pt>
                <c:pt idx="652">
                  <c:v>83199984</c:v>
                </c:pt>
                <c:pt idx="653">
                  <c:v>83199984</c:v>
                </c:pt>
                <c:pt idx="654">
                  <c:v>83199984</c:v>
                </c:pt>
                <c:pt idx="655">
                  <c:v>83199984</c:v>
                </c:pt>
                <c:pt idx="656">
                  <c:v>83199984</c:v>
                </c:pt>
                <c:pt idx="657">
                  <c:v>83199984</c:v>
                </c:pt>
                <c:pt idx="658">
                  <c:v>83199984</c:v>
                </c:pt>
                <c:pt idx="659">
                  <c:v>83199984</c:v>
                </c:pt>
                <c:pt idx="660">
                  <c:v>83199984</c:v>
                </c:pt>
                <c:pt idx="661">
                  <c:v>83199984</c:v>
                </c:pt>
                <c:pt idx="662">
                  <c:v>83199984</c:v>
                </c:pt>
                <c:pt idx="663">
                  <c:v>83199984</c:v>
                </c:pt>
                <c:pt idx="664">
                  <c:v>83199984</c:v>
                </c:pt>
                <c:pt idx="665">
                  <c:v>83199984</c:v>
                </c:pt>
                <c:pt idx="666">
                  <c:v>83199984</c:v>
                </c:pt>
                <c:pt idx="667">
                  <c:v>83199984</c:v>
                </c:pt>
                <c:pt idx="668">
                  <c:v>83199984</c:v>
                </c:pt>
                <c:pt idx="669">
                  <c:v>83199984</c:v>
                </c:pt>
                <c:pt idx="670">
                  <c:v>83199984</c:v>
                </c:pt>
                <c:pt idx="671">
                  <c:v>83199984</c:v>
                </c:pt>
                <c:pt idx="672">
                  <c:v>83199984</c:v>
                </c:pt>
                <c:pt idx="673">
                  <c:v>83199984</c:v>
                </c:pt>
                <c:pt idx="674">
                  <c:v>83199984</c:v>
                </c:pt>
                <c:pt idx="675">
                  <c:v>83199984</c:v>
                </c:pt>
                <c:pt idx="676">
                  <c:v>83199984</c:v>
                </c:pt>
                <c:pt idx="677">
                  <c:v>83199984</c:v>
                </c:pt>
                <c:pt idx="678">
                  <c:v>83199984</c:v>
                </c:pt>
                <c:pt idx="679">
                  <c:v>83199984</c:v>
                </c:pt>
                <c:pt idx="680">
                  <c:v>83199984</c:v>
                </c:pt>
                <c:pt idx="681">
                  <c:v>83199984</c:v>
                </c:pt>
                <c:pt idx="682">
                  <c:v>83199984</c:v>
                </c:pt>
                <c:pt idx="683">
                  <c:v>83199984</c:v>
                </c:pt>
                <c:pt idx="684">
                  <c:v>83199984</c:v>
                </c:pt>
                <c:pt idx="685">
                  <c:v>83199984</c:v>
                </c:pt>
                <c:pt idx="686">
                  <c:v>83199984</c:v>
                </c:pt>
                <c:pt idx="687">
                  <c:v>83199984</c:v>
                </c:pt>
                <c:pt idx="688">
                  <c:v>83199984</c:v>
                </c:pt>
                <c:pt idx="689">
                  <c:v>83199984</c:v>
                </c:pt>
                <c:pt idx="690">
                  <c:v>83199984</c:v>
                </c:pt>
                <c:pt idx="691">
                  <c:v>83199984</c:v>
                </c:pt>
                <c:pt idx="692">
                  <c:v>83199984</c:v>
                </c:pt>
                <c:pt idx="693">
                  <c:v>83199984</c:v>
                </c:pt>
                <c:pt idx="694">
                  <c:v>83199984</c:v>
                </c:pt>
                <c:pt idx="695">
                  <c:v>83199984</c:v>
                </c:pt>
                <c:pt idx="696">
                  <c:v>83199984</c:v>
                </c:pt>
                <c:pt idx="697">
                  <c:v>83199984</c:v>
                </c:pt>
                <c:pt idx="698">
                  <c:v>83199984</c:v>
                </c:pt>
                <c:pt idx="699">
                  <c:v>83199984</c:v>
                </c:pt>
                <c:pt idx="700">
                  <c:v>83199984</c:v>
                </c:pt>
                <c:pt idx="701">
                  <c:v>83199984</c:v>
                </c:pt>
                <c:pt idx="702">
                  <c:v>83199984</c:v>
                </c:pt>
                <c:pt idx="703">
                  <c:v>83199984</c:v>
                </c:pt>
                <c:pt idx="704">
                  <c:v>83199984</c:v>
                </c:pt>
                <c:pt idx="705">
                  <c:v>83199984</c:v>
                </c:pt>
                <c:pt idx="706">
                  <c:v>83199984</c:v>
                </c:pt>
                <c:pt idx="707">
                  <c:v>83199984</c:v>
                </c:pt>
                <c:pt idx="708">
                  <c:v>83199984</c:v>
                </c:pt>
                <c:pt idx="709">
                  <c:v>83199984</c:v>
                </c:pt>
                <c:pt idx="710">
                  <c:v>83199984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2F-4AF0-B57D-D53689FF6E1F}"/>
            </c:ext>
          </c:extLst>
        </c:ser>
        <c:ser>
          <c:idx val="3"/>
          <c:order val="3"/>
          <c:tx>
            <c:strRef>
              <c:f>Deutschland!$L$20</c:f>
              <c:strCache>
                <c:ptCount val="1"/>
                <c:pt idx="0">
                  <c:v>DIt=alpha*It*St-beta*It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multiLvlStrRef>
              <c:f>Deutschland!$A$21:$E$731</c:f>
              <c:multiLvlStrCache>
                <c:ptCount val="711"/>
                <c:lvl>
                  <c:pt idx="0">
                    <c:v>D4</c:v>
                  </c:pt>
                  <c:pt idx="59">
                    <c:v>0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  <c:pt idx="70">
                    <c:v>11</c:v>
                  </c:pt>
                  <c:pt idx="71">
                    <c:v>12</c:v>
                  </c:pt>
                  <c:pt idx="72">
                    <c:v>13</c:v>
                  </c:pt>
                  <c:pt idx="73">
                    <c:v>14</c:v>
                  </c:pt>
                  <c:pt idx="74">
                    <c:v>15</c:v>
                  </c:pt>
                  <c:pt idx="75">
                    <c:v>16</c:v>
                  </c:pt>
                  <c:pt idx="76">
                    <c:v>17</c:v>
                  </c:pt>
                  <c:pt idx="77">
                    <c:v>18</c:v>
                  </c:pt>
                  <c:pt idx="78">
                    <c:v>19</c:v>
                  </c:pt>
                  <c:pt idx="79">
                    <c:v>20</c:v>
                  </c:pt>
                  <c:pt idx="80">
                    <c:v>21</c:v>
                  </c:pt>
                  <c:pt idx="81">
                    <c:v>22</c:v>
                  </c:pt>
                  <c:pt idx="82">
                    <c:v>23</c:v>
                  </c:pt>
                  <c:pt idx="83">
                    <c:v>24</c:v>
                  </c:pt>
                  <c:pt idx="84">
                    <c:v>25</c:v>
                  </c:pt>
                  <c:pt idx="85">
                    <c:v>26</c:v>
                  </c:pt>
                  <c:pt idx="86">
                    <c:v>27</c:v>
                  </c:pt>
                  <c:pt idx="87">
                    <c:v>28</c:v>
                  </c:pt>
                  <c:pt idx="88">
                    <c:v>29</c:v>
                  </c:pt>
                  <c:pt idx="89">
                    <c:v>30</c:v>
                  </c:pt>
                  <c:pt idx="90">
                    <c:v>31</c:v>
                  </c:pt>
                  <c:pt idx="91">
                    <c:v>32</c:v>
                  </c:pt>
                  <c:pt idx="92">
                    <c:v>33</c:v>
                  </c:pt>
                  <c:pt idx="93">
                    <c:v>34</c:v>
                  </c:pt>
                  <c:pt idx="94">
                    <c:v>35</c:v>
                  </c:pt>
                  <c:pt idx="95">
                    <c:v>36</c:v>
                  </c:pt>
                  <c:pt idx="96">
                    <c:v>37</c:v>
                  </c:pt>
                  <c:pt idx="97">
                    <c:v>38</c:v>
                  </c:pt>
                  <c:pt idx="98">
                    <c:v>39</c:v>
                  </c:pt>
                  <c:pt idx="99">
                    <c:v>40</c:v>
                  </c:pt>
                  <c:pt idx="100">
                    <c:v>41</c:v>
                  </c:pt>
                </c:lvl>
                <c:lvl>
                  <c:pt idx="0">
                    <c:v>D3</c:v>
                  </c:pt>
                  <c:pt idx="45">
                    <c:v>0</c:v>
                  </c:pt>
                  <c:pt idx="46">
                    <c:v>1</c:v>
                  </c:pt>
                  <c:pt idx="47">
                    <c:v>2</c:v>
                  </c:pt>
                  <c:pt idx="48">
                    <c:v>3</c:v>
                  </c:pt>
                  <c:pt idx="49">
                    <c:v>4</c:v>
                  </c:pt>
                  <c:pt idx="50">
                    <c:v>5</c:v>
                  </c:pt>
                  <c:pt idx="51">
                    <c:v>6</c:v>
                  </c:pt>
                  <c:pt idx="52">
                    <c:v>7</c:v>
                  </c:pt>
                  <c:pt idx="53">
                    <c:v>8</c:v>
                  </c:pt>
                  <c:pt idx="54">
                    <c:v>9</c:v>
                  </c:pt>
                  <c:pt idx="55">
                    <c:v>10</c:v>
                  </c:pt>
                  <c:pt idx="56">
                    <c:v>11</c:v>
                  </c:pt>
                  <c:pt idx="57">
                    <c:v>12</c:v>
                  </c:pt>
                  <c:pt idx="58">
                    <c:v>13</c:v>
                  </c:pt>
                  <c:pt idx="59">
                    <c:v>14</c:v>
                  </c:pt>
                  <c:pt idx="60">
                    <c:v>15</c:v>
                  </c:pt>
                  <c:pt idx="61">
                    <c:v>16</c:v>
                  </c:pt>
                  <c:pt idx="62">
                    <c:v>17</c:v>
                  </c:pt>
                  <c:pt idx="63">
                    <c:v>18</c:v>
                  </c:pt>
                  <c:pt idx="64">
                    <c:v>19</c:v>
                  </c:pt>
                  <c:pt idx="65">
                    <c:v>20</c:v>
                  </c:pt>
                  <c:pt idx="66">
                    <c:v>21</c:v>
                  </c:pt>
                  <c:pt idx="67">
                    <c:v>22</c:v>
                  </c:pt>
                  <c:pt idx="68">
                    <c:v>23</c:v>
                  </c:pt>
                  <c:pt idx="69">
                    <c:v>24</c:v>
                  </c:pt>
                  <c:pt idx="70">
                    <c:v>25</c:v>
                  </c:pt>
                  <c:pt idx="71">
                    <c:v>26</c:v>
                  </c:pt>
                  <c:pt idx="72">
                    <c:v>27</c:v>
                  </c:pt>
                  <c:pt idx="73">
                    <c:v>28</c:v>
                  </c:pt>
                  <c:pt idx="74">
                    <c:v>29</c:v>
                  </c:pt>
                  <c:pt idx="75">
                    <c:v>30</c:v>
                  </c:pt>
                  <c:pt idx="76">
                    <c:v>31</c:v>
                  </c:pt>
                  <c:pt idx="77">
                    <c:v>32</c:v>
                  </c:pt>
                  <c:pt idx="78">
                    <c:v>33</c:v>
                  </c:pt>
                  <c:pt idx="79">
                    <c:v>34</c:v>
                  </c:pt>
                  <c:pt idx="80">
                    <c:v>35</c:v>
                  </c:pt>
                  <c:pt idx="81">
                    <c:v>36</c:v>
                  </c:pt>
                  <c:pt idx="82">
                    <c:v>37</c:v>
                  </c:pt>
                  <c:pt idx="83">
                    <c:v>38</c:v>
                  </c:pt>
                  <c:pt idx="84">
                    <c:v>39</c:v>
                  </c:pt>
                  <c:pt idx="85">
                    <c:v>40</c:v>
                  </c:pt>
                  <c:pt idx="86">
                    <c:v>41</c:v>
                  </c:pt>
                  <c:pt idx="87">
                    <c:v>42</c:v>
                  </c:pt>
                  <c:pt idx="88">
                    <c:v>43</c:v>
                  </c:pt>
                  <c:pt idx="89">
                    <c:v>44</c:v>
                  </c:pt>
                  <c:pt idx="90">
                    <c:v>45</c:v>
                  </c:pt>
                  <c:pt idx="91">
                    <c:v>46</c:v>
                  </c:pt>
                  <c:pt idx="92">
                    <c:v>47</c:v>
                  </c:pt>
                  <c:pt idx="93">
                    <c:v>48</c:v>
                  </c:pt>
                  <c:pt idx="94">
                    <c:v>49</c:v>
                  </c:pt>
                  <c:pt idx="95">
                    <c:v>50</c:v>
                  </c:pt>
                  <c:pt idx="96">
                    <c:v>51</c:v>
                  </c:pt>
                  <c:pt idx="97">
                    <c:v>52</c:v>
                  </c:pt>
                  <c:pt idx="98">
                    <c:v>53</c:v>
                  </c:pt>
                  <c:pt idx="99">
                    <c:v>54</c:v>
                  </c:pt>
                  <c:pt idx="100">
                    <c:v>55</c:v>
                  </c:pt>
                </c:lvl>
                <c:lvl>
                  <c:pt idx="0">
                    <c:v>D2</c:v>
                  </c:pt>
                  <c:pt idx="34">
                    <c:v>0</c:v>
                  </c:pt>
                  <c:pt idx="35">
                    <c:v>1</c:v>
                  </c:pt>
                  <c:pt idx="36">
                    <c:v>2</c:v>
                  </c:pt>
                  <c:pt idx="37">
                    <c:v>3</c:v>
                  </c:pt>
                  <c:pt idx="38">
                    <c:v>4</c:v>
                  </c:pt>
                  <c:pt idx="39">
                    <c:v>5</c:v>
                  </c:pt>
                  <c:pt idx="40">
                    <c:v>6</c:v>
                  </c:pt>
                  <c:pt idx="41">
                    <c:v>7</c:v>
                  </c:pt>
                  <c:pt idx="42">
                    <c:v>8</c:v>
                  </c:pt>
                  <c:pt idx="43">
                    <c:v>9</c:v>
                  </c:pt>
                  <c:pt idx="44">
                    <c:v>10</c:v>
                  </c:pt>
                  <c:pt idx="45">
                    <c:v>11</c:v>
                  </c:pt>
                  <c:pt idx="46">
                    <c:v>12</c:v>
                  </c:pt>
                  <c:pt idx="47">
                    <c:v>13</c:v>
                  </c:pt>
                  <c:pt idx="48">
                    <c:v>14</c:v>
                  </c:pt>
                  <c:pt idx="49">
                    <c:v>15</c:v>
                  </c:pt>
                  <c:pt idx="50">
                    <c:v>16</c:v>
                  </c:pt>
                  <c:pt idx="51">
                    <c:v>17</c:v>
                  </c:pt>
                  <c:pt idx="52">
                    <c:v>18</c:v>
                  </c:pt>
                  <c:pt idx="53">
                    <c:v>19</c:v>
                  </c:pt>
                  <c:pt idx="54">
                    <c:v>20</c:v>
                  </c:pt>
                  <c:pt idx="55">
                    <c:v>21</c:v>
                  </c:pt>
                  <c:pt idx="56">
                    <c:v>22</c:v>
                  </c:pt>
                  <c:pt idx="57">
                    <c:v>23</c:v>
                  </c:pt>
                  <c:pt idx="58">
                    <c:v>24</c:v>
                  </c:pt>
                  <c:pt idx="59">
                    <c:v>25</c:v>
                  </c:pt>
                  <c:pt idx="60">
                    <c:v>26</c:v>
                  </c:pt>
                  <c:pt idx="61">
                    <c:v>27</c:v>
                  </c:pt>
                  <c:pt idx="62">
                    <c:v>28</c:v>
                  </c:pt>
                  <c:pt idx="63">
                    <c:v>29</c:v>
                  </c:pt>
                  <c:pt idx="64">
                    <c:v>30</c:v>
                  </c:pt>
                  <c:pt idx="65">
                    <c:v>31</c:v>
                  </c:pt>
                  <c:pt idx="66">
                    <c:v>32</c:v>
                  </c:pt>
                  <c:pt idx="67">
                    <c:v>33</c:v>
                  </c:pt>
                  <c:pt idx="68">
                    <c:v>34</c:v>
                  </c:pt>
                  <c:pt idx="69">
                    <c:v>35</c:v>
                  </c:pt>
                  <c:pt idx="70">
                    <c:v>36</c:v>
                  </c:pt>
                  <c:pt idx="71">
                    <c:v>37</c:v>
                  </c:pt>
                  <c:pt idx="72">
                    <c:v>38</c:v>
                  </c:pt>
                  <c:pt idx="73">
                    <c:v>39</c:v>
                  </c:pt>
                  <c:pt idx="74">
                    <c:v>40</c:v>
                  </c:pt>
                  <c:pt idx="75">
                    <c:v>41</c:v>
                  </c:pt>
                  <c:pt idx="76">
                    <c:v>42</c:v>
                  </c:pt>
                  <c:pt idx="77">
                    <c:v>43</c:v>
                  </c:pt>
                  <c:pt idx="78">
                    <c:v>44</c:v>
                  </c:pt>
                  <c:pt idx="79">
                    <c:v>45</c:v>
                  </c:pt>
                  <c:pt idx="80">
                    <c:v>46</c:v>
                  </c:pt>
                  <c:pt idx="81">
                    <c:v>47</c:v>
                  </c:pt>
                  <c:pt idx="82">
                    <c:v>48</c:v>
                  </c:pt>
                  <c:pt idx="83">
                    <c:v>49</c:v>
                  </c:pt>
                  <c:pt idx="84">
                    <c:v>50</c:v>
                  </c:pt>
                  <c:pt idx="85">
                    <c:v>51</c:v>
                  </c:pt>
                  <c:pt idx="86">
                    <c:v>52</c:v>
                  </c:pt>
                  <c:pt idx="87">
                    <c:v>53</c:v>
                  </c:pt>
                  <c:pt idx="88">
                    <c:v>54</c:v>
                  </c:pt>
                  <c:pt idx="89">
                    <c:v>55</c:v>
                  </c:pt>
                  <c:pt idx="90">
                    <c:v>56</c:v>
                  </c:pt>
                  <c:pt idx="91">
                    <c:v>57</c:v>
                  </c:pt>
                  <c:pt idx="92">
                    <c:v>58</c:v>
                  </c:pt>
                  <c:pt idx="93">
                    <c:v>59</c:v>
                  </c:pt>
                  <c:pt idx="94">
                    <c:v>60</c:v>
                  </c:pt>
                  <c:pt idx="95">
                    <c:v>61</c:v>
                  </c:pt>
                  <c:pt idx="96">
                    <c:v>62</c:v>
                  </c:pt>
                  <c:pt idx="97">
                    <c:v>63</c:v>
                  </c:pt>
                  <c:pt idx="98">
                    <c:v>64</c:v>
                  </c:pt>
                  <c:pt idx="99">
                    <c:v>65</c:v>
                  </c:pt>
                  <c:pt idx="100">
                    <c:v>66</c:v>
                  </c:pt>
                </c:lvl>
                <c:lvl>
                  <c:pt idx="0">
                    <c:v>D1</c:v>
                  </c:pt>
                  <c:pt idx="1">
                    <c:v>0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7">
                    <c:v>376</c:v>
                  </c:pt>
                  <c:pt idx="378">
                    <c:v>377</c:v>
                  </c:pt>
                  <c:pt idx="379">
                    <c:v>378</c:v>
                  </c:pt>
                  <c:pt idx="380">
                    <c:v>379</c:v>
                  </c:pt>
                  <c:pt idx="381">
                    <c:v>380</c:v>
                  </c:pt>
                  <c:pt idx="382">
                    <c:v>381</c:v>
                  </c:pt>
                  <c:pt idx="383">
                    <c:v>382</c:v>
                  </c:pt>
                  <c:pt idx="384">
                    <c:v>383</c:v>
                  </c:pt>
                  <c:pt idx="385">
                    <c:v>384</c:v>
                  </c:pt>
                  <c:pt idx="386">
                    <c:v>385</c:v>
                  </c:pt>
                  <c:pt idx="387">
                    <c:v>386</c:v>
                  </c:pt>
                  <c:pt idx="388">
                    <c:v>387</c:v>
                  </c:pt>
                  <c:pt idx="389">
                    <c:v>388</c:v>
                  </c:pt>
                  <c:pt idx="390">
                    <c:v>389</c:v>
                  </c:pt>
                  <c:pt idx="391">
                    <c:v>390</c:v>
                  </c:pt>
                  <c:pt idx="392">
                    <c:v>391</c:v>
                  </c:pt>
                  <c:pt idx="393">
                    <c:v>392</c:v>
                  </c:pt>
                  <c:pt idx="394">
                    <c:v>393</c:v>
                  </c:pt>
                  <c:pt idx="395">
                    <c:v>394</c:v>
                  </c:pt>
                  <c:pt idx="396">
                    <c:v>395</c:v>
                  </c:pt>
                  <c:pt idx="397">
                    <c:v>396</c:v>
                  </c:pt>
                  <c:pt idx="398">
                    <c:v>397</c:v>
                  </c:pt>
                  <c:pt idx="399">
                    <c:v>398</c:v>
                  </c:pt>
                  <c:pt idx="400">
                    <c:v>399</c:v>
                  </c:pt>
                  <c:pt idx="401">
                    <c:v>400</c:v>
                  </c:pt>
                  <c:pt idx="402">
                    <c:v>401</c:v>
                  </c:pt>
                  <c:pt idx="403">
                    <c:v>402</c:v>
                  </c:pt>
                  <c:pt idx="404">
                    <c:v>403</c:v>
                  </c:pt>
                  <c:pt idx="405">
                    <c:v>404</c:v>
                  </c:pt>
                  <c:pt idx="406">
                    <c:v>405</c:v>
                  </c:pt>
                  <c:pt idx="407">
                    <c:v>406</c:v>
                  </c:pt>
                  <c:pt idx="408">
                    <c:v>407</c:v>
                  </c:pt>
                  <c:pt idx="409">
                    <c:v>408</c:v>
                  </c:pt>
                  <c:pt idx="410">
                    <c:v>409</c:v>
                  </c:pt>
                  <c:pt idx="411">
                    <c:v>410</c:v>
                  </c:pt>
                  <c:pt idx="412">
                    <c:v>411</c:v>
                  </c:pt>
                  <c:pt idx="413">
                    <c:v>412</c:v>
                  </c:pt>
                  <c:pt idx="414">
                    <c:v>413</c:v>
                  </c:pt>
                  <c:pt idx="415">
                    <c:v>414</c:v>
                  </c:pt>
                  <c:pt idx="416">
                    <c:v>415</c:v>
                  </c:pt>
                  <c:pt idx="417">
                    <c:v>416</c:v>
                  </c:pt>
                  <c:pt idx="418">
                    <c:v>417</c:v>
                  </c:pt>
                  <c:pt idx="419">
                    <c:v>418</c:v>
                  </c:pt>
                  <c:pt idx="420">
                    <c:v>419</c:v>
                  </c:pt>
                  <c:pt idx="421">
                    <c:v>420</c:v>
                  </c:pt>
                  <c:pt idx="422">
                    <c:v>421</c:v>
                  </c:pt>
                  <c:pt idx="423">
                    <c:v>422</c:v>
                  </c:pt>
                  <c:pt idx="424">
                    <c:v>423</c:v>
                  </c:pt>
                  <c:pt idx="425">
                    <c:v>424</c:v>
                  </c:pt>
                  <c:pt idx="426">
                    <c:v>425</c:v>
                  </c:pt>
                  <c:pt idx="427">
                    <c:v>426</c:v>
                  </c:pt>
                  <c:pt idx="428">
                    <c:v>427</c:v>
                  </c:pt>
                  <c:pt idx="429">
                    <c:v>428</c:v>
                  </c:pt>
                  <c:pt idx="430">
                    <c:v>429</c:v>
                  </c:pt>
                  <c:pt idx="431">
                    <c:v>430</c:v>
                  </c:pt>
                  <c:pt idx="432">
                    <c:v>431</c:v>
                  </c:pt>
                  <c:pt idx="433">
                    <c:v>432</c:v>
                  </c:pt>
                  <c:pt idx="434">
                    <c:v>433</c:v>
                  </c:pt>
                  <c:pt idx="435">
                    <c:v>434</c:v>
                  </c:pt>
                  <c:pt idx="436">
                    <c:v>435</c:v>
                  </c:pt>
                  <c:pt idx="437">
                    <c:v>436</c:v>
                  </c:pt>
                  <c:pt idx="438">
                    <c:v>437</c:v>
                  </c:pt>
                  <c:pt idx="439">
                    <c:v>438</c:v>
                  </c:pt>
                  <c:pt idx="440">
                    <c:v>439</c:v>
                  </c:pt>
                  <c:pt idx="441">
                    <c:v>440</c:v>
                  </c:pt>
                  <c:pt idx="442">
                    <c:v>441</c:v>
                  </c:pt>
                  <c:pt idx="443">
                    <c:v>442</c:v>
                  </c:pt>
                  <c:pt idx="444">
                    <c:v>443</c:v>
                  </c:pt>
                  <c:pt idx="445">
                    <c:v>444</c:v>
                  </c:pt>
                  <c:pt idx="446">
                    <c:v>445</c:v>
                  </c:pt>
                  <c:pt idx="447">
                    <c:v>446</c:v>
                  </c:pt>
                  <c:pt idx="448">
                    <c:v>447</c:v>
                  </c:pt>
                  <c:pt idx="449">
                    <c:v>448</c:v>
                  </c:pt>
                  <c:pt idx="450">
                    <c:v>449</c:v>
                  </c:pt>
                  <c:pt idx="451">
                    <c:v>450</c:v>
                  </c:pt>
                  <c:pt idx="452">
                    <c:v>451</c:v>
                  </c:pt>
                  <c:pt idx="453">
                    <c:v>452</c:v>
                  </c:pt>
                  <c:pt idx="454">
                    <c:v>453</c:v>
                  </c:pt>
                  <c:pt idx="455">
                    <c:v>454</c:v>
                  </c:pt>
                  <c:pt idx="456">
                    <c:v>455</c:v>
                  </c:pt>
                  <c:pt idx="457">
                    <c:v>456</c:v>
                  </c:pt>
                  <c:pt idx="458">
                    <c:v>457</c:v>
                  </c:pt>
                  <c:pt idx="459">
                    <c:v>458</c:v>
                  </c:pt>
                  <c:pt idx="460">
                    <c:v>459</c:v>
                  </c:pt>
                  <c:pt idx="461">
                    <c:v>460</c:v>
                  </c:pt>
                  <c:pt idx="462">
                    <c:v>461</c:v>
                  </c:pt>
                  <c:pt idx="463">
                    <c:v>462</c:v>
                  </c:pt>
                  <c:pt idx="464">
                    <c:v>463</c:v>
                  </c:pt>
                  <c:pt idx="465">
                    <c:v>464</c:v>
                  </c:pt>
                  <c:pt idx="466">
                    <c:v>465</c:v>
                  </c:pt>
                  <c:pt idx="467">
                    <c:v>466</c:v>
                  </c:pt>
                  <c:pt idx="468">
                    <c:v>467</c:v>
                  </c:pt>
                  <c:pt idx="469">
                    <c:v>468</c:v>
                  </c:pt>
                  <c:pt idx="470">
                    <c:v>469</c:v>
                  </c:pt>
                  <c:pt idx="471">
                    <c:v>470</c:v>
                  </c:pt>
                  <c:pt idx="472">
                    <c:v>471</c:v>
                  </c:pt>
                  <c:pt idx="473">
                    <c:v>472</c:v>
                  </c:pt>
                  <c:pt idx="474">
                    <c:v>473</c:v>
                  </c:pt>
                  <c:pt idx="475">
                    <c:v>474</c:v>
                  </c:pt>
                  <c:pt idx="476">
                    <c:v>475</c:v>
                  </c:pt>
                  <c:pt idx="477">
                    <c:v>476</c:v>
                  </c:pt>
                  <c:pt idx="478">
                    <c:v>477</c:v>
                  </c:pt>
                  <c:pt idx="479">
                    <c:v>478</c:v>
                  </c:pt>
                  <c:pt idx="480">
                    <c:v>479</c:v>
                  </c:pt>
                  <c:pt idx="481">
                    <c:v>480</c:v>
                  </c:pt>
                  <c:pt idx="482">
                    <c:v>481</c:v>
                  </c:pt>
                  <c:pt idx="483">
                    <c:v>482</c:v>
                  </c:pt>
                  <c:pt idx="484">
                    <c:v>483</c:v>
                  </c:pt>
                  <c:pt idx="485">
                    <c:v>484</c:v>
                  </c:pt>
                  <c:pt idx="486">
                    <c:v>485</c:v>
                  </c:pt>
                  <c:pt idx="487">
                    <c:v>486</c:v>
                  </c:pt>
                  <c:pt idx="488">
                    <c:v>487</c:v>
                  </c:pt>
                  <c:pt idx="489">
                    <c:v>488</c:v>
                  </c:pt>
                  <c:pt idx="490">
                    <c:v>489</c:v>
                  </c:pt>
                  <c:pt idx="491">
                    <c:v>490</c:v>
                  </c:pt>
                  <c:pt idx="492">
                    <c:v>491</c:v>
                  </c:pt>
                  <c:pt idx="493">
                    <c:v>492</c:v>
                  </c:pt>
                  <c:pt idx="494">
                    <c:v>493</c:v>
                  </c:pt>
                  <c:pt idx="495">
                    <c:v>494</c:v>
                  </c:pt>
                  <c:pt idx="496">
                    <c:v>495</c:v>
                  </c:pt>
                  <c:pt idx="497">
                    <c:v>496</c:v>
                  </c:pt>
                  <c:pt idx="498">
                    <c:v>497</c:v>
                  </c:pt>
                  <c:pt idx="499">
                    <c:v>498</c:v>
                  </c:pt>
                  <c:pt idx="500">
                    <c:v>499</c:v>
                  </c:pt>
                  <c:pt idx="501">
                    <c:v>500</c:v>
                  </c:pt>
                  <c:pt idx="502">
                    <c:v>501</c:v>
                  </c:pt>
                  <c:pt idx="503">
                    <c:v>502</c:v>
                  </c:pt>
                  <c:pt idx="504">
                    <c:v>503</c:v>
                  </c:pt>
                  <c:pt idx="505">
                    <c:v>504</c:v>
                  </c:pt>
                  <c:pt idx="506">
                    <c:v>505</c:v>
                  </c:pt>
                  <c:pt idx="507">
                    <c:v>506</c:v>
                  </c:pt>
                  <c:pt idx="508">
                    <c:v>507</c:v>
                  </c:pt>
                  <c:pt idx="509">
                    <c:v>508</c:v>
                  </c:pt>
                  <c:pt idx="510">
                    <c:v>509</c:v>
                  </c:pt>
                  <c:pt idx="511">
                    <c:v>510</c:v>
                  </c:pt>
                  <c:pt idx="512">
                    <c:v>511</c:v>
                  </c:pt>
                  <c:pt idx="513">
                    <c:v>512</c:v>
                  </c:pt>
                  <c:pt idx="514">
                    <c:v>513</c:v>
                  </c:pt>
                  <c:pt idx="515">
                    <c:v>514</c:v>
                  </c:pt>
                  <c:pt idx="516">
                    <c:v>515</c:v>
                  </c:pt>
                  <c:pt idx="517">
                    <c:v>516</c:v>
                  </c:pt>
                  <c:pt idx="518">
                    <c:v>517</c:v>
                  </c:pt>
                  <c:pt idx="519">
                    <c:v>518</c:v>
                  </c:pt>
                  <c:pt idx="520">
                    <c:v>519</c:v>
                  </c:pt>
                  <c:pt idx="521">
                    <c:v>520</c:v>
                  </c:pt>
                  <c:pt idx="522">
                    <c:v>521</c:v>
                  </c:pt>
                  <c:pt idx="523">
                    <c:v>522</c:v>
                  </c:pt>
                  <c:pt idx="524">
                    <c:v>523</c:v>
                  </c:pt>
                  <c:pt idx="525">
                    <c:v>524</c:v>
                  </c:pt>
                  <c:pt idx="526">
                    <c:v>525</c:v>
                  </c:pt>
                  <c:pt idx="527">
                    <c:v>526</c:v>
                  </c:pt>
                  <c:pt idx="528">
                    <c:v>527</c:v>
                  </c:pt>
                  <c:pt idx="529">
                    <c:v>528</c:v>
                  </c:pt>
                  <c:pt idx="530">
                    <c:v>529</c:v>
                  </c:pt>
                  <c:pt idx="531">
                    <c:v>530</c:v>
                  </c:pt>
                  <c:pt idx="532">
                    <c:v>531</c:v>
                  </c:pt>
                  <c:pt idx="533">
                    <c:v>532</c:v>
                  </c:pt>
                  <c:pt idx="534">
                    <c:v>533</c:v>
                  </c:pt>
                  <c:pt idx="535">
                    <c:v>534</c:v>
                  </c:pt>
                  <c:pt idx="536">
                    <c:v>535</c:v>
                  </c:pt>
                  <c:pt idx="537">
                    <c:v>536</c:v>
                  </c:pt>
                  <c:pt idx="538">
                    <c:v>537</c:v>
                  </c:pt>
                  <c:pt idx="539">
                    <c:v>538</c:v>
                  </c:pt>
                  <c:pt idx="540">
                    <c:v>539</c:v>
                  </c:pt>
                  <c:pt idx="541">
                    <c:v>540</c:v>
                  </c:pt>
                  <c:pt idx="542">
                    <c:v>541</c:v>
                  </c:pt>
                  <c:pt idx="543">
                    <c:v>542</c:v>
                  </c:pt>
                  <c:pt idx="544">
                    <c:v>543</c:v>
                  </c:pt>
                  <c:pt idx="545">
                    <c:v>544</c:v>
                  </c:pt>
                  <c:pt idx="546">
                    <c:v>545</c:v>
                  </c:pt>
                  <c:pt idx="547">
                    <c:v>546</c:v>
                  </c:pt>
                  <c:pt idx="548">
                    <c:v>547</c:v>
                  </c:pt>
                  <c:pt idx="549">
                    <c:v>548</c:v>
                  </c:pt>
                  <c:pt idx="550">
                    <c:v>549</c:v>
                  </c:pt>
                  <c:pt idx="551">
                    <c:v>550</c:v>
                  </c:pt>
                  <c:pt idx="552">
                    <c:v>551</c:v>
                  </c:pt>
                  <c:pt idx="553">
                    <c:v>552</c:v>
                  </c:pt>
                  <c:pt idx="554">
                    <c:v>553</c:v>
                  </c:pt>
                  <c:pt idx="555">
                    <c:v>554</c:v>
                  </c:pt>
                  <c:pt idx="556">
                    <c:v>555</c:v>
                  </c:pt>
                  <c:pt idx="557">
                    <c:v>556</c:v>
                  </c:pt>
                  <c:pt idx="558">
                    <c:v>557</c:v>
                  </c:pt>
                  <c:pt idx="559">
                    <c:v>558</c:v>
                  </c:pt>
                  <c:pt idx="560">
                    <c:v>559</c:v>
                  </c:pt>
                  <c:pt idx="561">
                    <c:v>560</c:v>
                  </c:pt>
                  <c:pt idx="562">
                    <c:v>561</c:v>
                  </c:pt>
                  <c:pt idx="563">
                    <c:v>562</c:v>
                  </c:pt>
                  <c:pt idx="564">
                    <c:v>563</c:v>
                  </c:pt>
                  <c:pt idx="565">
                    <c:v>564</c:v>
                  </c:pt>
                  <c:pt idx="566">
                    <c:v>565</c:v>
                  </c:pt>
                  <c:pt idx="567">
                    <c:v>566</c:v>
                  </c:pt>
                  <c:pt idx="568">
                    <c:v>567</c:v>
                  </c:pt>
                  <c:pt idx="569">
                    <c:v>568</c:v>
                  </c:pt>
                  <c:pt idx="570">
                    <c:v>569</c:v>
                  </c:pt>
                  <c:pt idx="571">
                    <c:v>570</c:v>
                  </c:pt>
                  <c:pt idx="572">
                    <c:v>571</c:v>
                  </c:pt>
                  <c:pt idx="573">
                    <c:v>572</c:v>
                  </c:pt>
                  <c:pt idx="574">
                    <c:v>573</c:v>
                  </c:pt>
                  <c:pt idx="575">
                    <c:v>574</c:v>
                  </c:pt>
                  <c:pt idx="576">
                    <c:v>575</c:v>
                  </c:pt>
                  <c:pt idx="577">
                    <c:v>576</c:v>
                  </c:pt>
                  <c:pt idx="578">
                    <c:v>577</c:v>
                  </c:pt>
                  <c:pt idx="579">
                    <c:v>578</c:v>
                  </c:pt>
                  <c:pt idx="580">
                    <c:v>579</c:v>
                  </c:pt>
                  <c:pt idx="581">
                    <c:v>580</c:v>
                  </c:pt>
                  <c:pt idx="582">
                    <c:v>581</c:v>
                  </c:pt>
                  <c:pt idx="583">
                    <c:v>582</c:v>
                  </c:pt>
                  <c:pt idx="584">
                    <c:v>583</c:v>
                  </c:pt>
                  <c:pt idx="585">
                    <c:v>584</c:v>
                  </c:pt>
                  <c:pt idx="586">
                    <c:v>585</c:v>
                  </c:pt>
                  <c:pt idx="587">
                    <c:v>586</c:v>
                  </c:pt>
                  <c:pt idx="588">
                    <c:v>587</c:v>
                  </c:pt>
                  <c:pt idx="589">
                    <c:v>588</c:v>
                  </c:pt>
                  <c:pt idx="590">
                    <c:v>589</c:v>
                  </c:pt>
                  <c:pt idx="591">
                    <c:v>590</c:v>
                  </c:pt>
                  <c:pt idx="592">
                    <c:v>591</c:v>
                  </c:pt>
                  <c:pt idx="593">
                    <c:v>592</c:v>
                  </c:pt>
                  <c:pt idx="594">
                    <c:v>593</c:v>
                  </c:pt>
                  <c:pt idx="595">
                    <c:v>594</c:v>
                  </c:pt>
                  <c:pt idx="596">
                    <c:v>595</c:v>
                  </c:pt>
                  <c:pt idx="597">
                    <c:v>596</c:v>
                  </c:pt>
                  <c:pt idx="598">
                    <c:v>597</c:v>
                  </c:pt>
                  <c:pt idx="599">
                    <c:v>598</c:v>
                  </c:pt>
                  <c:pt idx="600">
                    <c:v>599</c:v>
                  </c:pt>
                  <c:pt idx="601">
                    <c:v>600</c:v>
                  </c:pt>
                  <c:pt idx="602">
                    <c:v>601</c:v>
                  </c:pt>
                  <c:pt idx="603">
                    <c:v>602</c:v>
                  </c:pt>
                  <c:pt idx="604">
                    <c:v>603</c:v>
                  </c:pt>
                  <c:pt idx="605">
                    <c:v>604</c:v>
                  </c:pt>
                  <c:pt idx="606">
                    <c:v>605</c:v>
                  </c:pt>
                  <c:pt idx="607">
                    <c:v>606</c:v>
                  </c:pt>
                  <c:pt idx="608">
                    <c:v>607</c:v>
                  </c:pt>
                  <c:pt idx="609">
                    <c:v>608</c:v>
                  </c:pt>
                  <c:pt idx="610">
                    <c:v>609</c:v>
                  </c:pt>
                  <c:pt idx="611">
                    <c:v>610</c:v>
                  </c:pt>
                  <c:pt idx="612">
                    <c:v>611</c:v>
                  </c:pt>
                  <c:pt idx="613">
                    <c:v>612</c:v>
                  </c:pt>
                  <c:pt idx="614">
                    <c:v>613</c:v>
                  </c:pt>
                  <c:pt idx="615">
                    <c:v>614</c:v>
                  </c:pt>
                  <c:pt idx="616">
                    <c:v>615</c:v>
                  </c:pt>
                  <c:pt idx="617">
                    <c:v>616</c:v>
                  </c:pt>
                  <c:pt idx="618">
                    <c:v>617</c:v>
                  </c:pt>
                  <c:pt idx="619">
                    <c:v>618</c:v>
                  </c:pt>
                  <c:pt idx="620">
                    <c:v>619</c:v>
                  </c:pt>
                  <c:pt idx="621">
                    <c:v>620</c:v>
                  </c:pt>
                  <c:pt idx="622">
                    <c:v>621</c:v>
                  </c:pt>
                  <c:pt idx="623">
                    <c:v>622</c:v>
                  </c:pt>
                  <c:pt idx="624">
                    <c:v>623</c:v>
                  </c:pt>
                  <c:pt idx="625">
                    <c:v>624</c:v>
                  </c:pt>
                  <c:pt idx="626">
                    <c:v>625</c:v>
                  </c:pt>
                  <c:pt idx="627">
                    <c:v>626</c:v>
                  </c:pt>
                  <c:pt idx="628">
                    <c:v>627</c:v>
                  </c:pt>
                  <c:pt idx="629">
                    <c:v>628</c:v>
                  </c:pt>
                  <c:pt idx="630">
                    <c:v>629</c:v>
                  </c:pt>
                  <c:pt idx="631">
                    <c:v>630</c:v>
                  </c:pt>
                  <c:pt idx="632">
                    <c:v>631</c:v>
                  </c:pt>
                  <c:pt idx="633">
                    <c:v>632</c:v>
                  </c:pt>
                  <c:pt idx="634">
                    <c:v>633</c:v>
                  </c:pt>
                  <c:pt idx="635">
                    <c:v>634</c:v>
                  </c:pt>
                  <c:pt idx="636">
                    <c:v>635</c:v>
                  </c:pt>
                  <c:pt idx="637">
                    <c:v>636</c:v>
                  </c:pt>
                  <c:pt idx="638">
                    <c:v>637</c:v>
                  </c:pt>
                  <c:pt idx="639">
                    <c:v>638</c:v>
                  </c:pt>
                  <c:pt idx="640">
                    <c:v>639</c:v>
                  </c:pt>
                  <c:pt idx="641">
                    <c:v>640</c:v>
                  </c:pt>
                  <c:pt idx="642">
                    <c:v>641</c:v>
                  </c:pt>
                  <c:pt idx="643">
                    <c:v>642</c:v>
                  </c:pt>
                  <c:pt idx="644">
                    <c:v>643</c:v>
                  </c:pt>
                  <c:pt idx="645">
                    <c:v>644</c:v>
                  </c:pt>
                  <c:pt idx="646">
                    <c:v>645</c:v>
                  </c:pt>
                  <c:pt idx="647">
                    <c:v>646</c:v>
                  </c:pt>
                  <c:pt idx="648">
                    <c:v>647</c:v>
                  </c:pt>
                  <c:pt idx="649">
                    <c:v>648</c:v>
                  </c:pt>
                  <c:pt idx="650">
                    <c:v>649</c:v>
                  </c:pt>
                  <c:pt idx="651">
                    <c:v>650</c:v>
                  </c:pt>
                  <c:pt idx="652">
                    <c:v>651</c:v>
                  </c:pt>
                  <c:pt idx="653">
                    <c:v>652</c:v>
                  </c:pt>
                  <c:pt idx="654">
                    <c:v>653</c:v>
                  </c:pt>
                  <c:pt idx="655">
                    <c:v>654</c:v>
                  </c:pt>
                  <c:pt idx="656">
                    <c:v>655</c:v>
                  </c:pt>
                  <c:pt idx="657">
                    <c:v>656</c:v>
                  </c:pt>
                  <c:pt idx="658">
                    <c:v>657</c:v>
                  </c:pt>
                  <c:pt idx="659">
                    <c:v>658</c:v>
                  </c:pt>
                  <c:pt idx="660">
                    <c:v>659</c:v>
                  </c:pt>
                  <c:pt idx="661">
                    <c:v>660</c:v>
                  </c:pt>
                  <c:pt idx="662">
                    <c:v>661</c:v>
                  </c:pt>
                  <c:pt idx="663">
                    <c:v>662</c:v>
                  </c:pt>
                  <c:pt idx="664">
                    <c:v>663</c:v>
                  </c:pt>
                  <c:pt idx="665">
                    <c:v>664</c:v>
                  </c:pt>
                  <c:pt idx="666">
                    <c:v>665</c:v>
                  </c:pt>
                  <c:pt idx="667">
                    <c:v>666</c:v>
                  </c:pt>
                  <c:pt idx="668">
                    <c:v>667</c:v>
                  </c:pt>
                  <c:pt idx="669">
                    <c:v>668</c:v>
                  </c:pt>
                  <c:pt idx="670">
                    <c:v>669</c:v>
                  </c:pt>
                  <c:pt idx="671">
                    <c:v>670</c:v>
                  </c:pt>
                  <c:pt idx="672">
                    <c:v>671</c:v>
                  </c:pt>
                  <c:pt idx="673">
                    <c:v>672</c:v>
                  </c:pt>
                  <c:pt idx="674">
                    <c:v>673</c:v>
                  </c:pt>
                  <c:pt idx="675">
                    <c:v>674</c:v>
                  </c:pt>
                  <c:pt idx="676">
                    <c:v>675</c:v>
                  </c:pt>
                  <c:pt idx="677">
                    <c:v>676</c:v>
                  </c:pt>
                  <c:pt idx="678">
                    <c:v>677</c:v>
                  </c:pt>
                  <c:pt idx="679">
                    <c:v>678</c:v>
                  </c:pt>
                  <c:pt idx="680">
                    <c:v>679</c:v>
                  </c:pt>
                  <c:pt idx="681">
                    <c:v>680</c:v>
                  </c:pt>
                  <c:pt idx="682">
                    <c:v>681</c:v>
                  </c:pt>
                  <c:pt idx="683">
                    <c:v>682</c:v>
                  </c:pt>
                  <c:pt idx="684">
                    <c:v>683</c:v>
                  </c:pt>
                  <c:pt idx="685">
                    <c:v>684</c:v>
                  </c:pt>
                  <c:pt idx="686">
                    <c:v>685</c:v>
                  </c:pt>
                  <c:pt idx="687">
                    <c:v>686</c:v>
                  </c:pt>
                  <c:pt idx="688">
                    <c:v>687</c:v>
                  </c:pt>
                  <c:pt idx="689">
                    <c:v>688</c:v>
                  </c:pt>
                  <c:pt idx="690">
                    <c:v>689</c:v>
                  </c:pt>
                  <c:pt idx="691">
                    <c:v>690</c:v>
                  </c:pt>
                  <c:pt idx="692">
                    <c:v>691</c:v>
                  </c:pt>
                  <c:pt idx="693">
                    <c:v>692</c:v>
                  </c:pt>
                  <c:pt idx="694">
                    <c:v>693</c:v>
                  </c:pt>
                  <c:pt idx="695">
                    <c:v>694</c:v>
                  </c:pt>
                  <c:pt idx="696">
                    <c:v>695</c:v>
                  </c:pt>
                  <c:pt idx="697">
                    <c:v>696</c:v>
                  </c:pt>
                  <c:pt idx="698">
                    <c:v>697</c:v>
                  </c:pt>
                  <c:pt idx="699">
                    <c:v>698</c:v>
                  </c:pt>
                  <c:pt idx="700">
                    <c:v>699</c:v>
                  </c:pt>
                  <c:pt idx="701">
                    <c:v>700</c:v>
                  </c:pt>
                  <c:pt idx="702">
                    <c:v>701</c:v>
                  </c:pt>
                  <c:pt idx="703">
                    <c:v>702</c:v>
                  </c:pt>
                  <c:pt idx="704">
                    <c:v>703</c:v>
                  </c:pt>
                  <c:pt idx="705">
                    <c:v>704</c:v>
                  </c:pt>
                  <c:pt idx="706">
                    <c:v>705</c:v>
                  </c:pt>
                  <c:pt idx="707">
                    <c:v>706</c:v>
                  </c:pt>
                  <c:pt idx="708">
                    <c:v>707</c:v>
                  </c:pt>
                  <c:pt idx="709">
                    <c:v>708</c:v>
                  </c:pt>
                  <c:pt idx="710">
                    <c:v>709</c:v>
                  </c:pt>
                </c:lvl>
                <c:lvl>
                  <c:pt idx="1">
                    <c:v>22.1</c:v>
                  </c:pt>
                  <c:pt idx="2">
                    <c:v>23.1</c:v>
                  </c:pt>
                  <c:pt idx="3">
                    <c:v>24.1</c:v>
                  </c:pt>
                  <c:pt idx="4">
                    <c:v>25.1</c:v>
                  </c:pt>
                  <c:pt idx="5">
                    <c:v>26.1</c:v>
                  </c:pt>
                  <c:pt idx="6">
                    <c:v>27.1</c:v>
                  </c:pt>
                  <c:pt idx="7">
                    <c:v>28.1</c:v>
                  </c:pt>
                  <c:pt idx="8">
                    <c:v>29.1</c:v>
                  </c:pt>
                  <c:pt idx="9">
                    <c:v>30.1</c:v>
                  </c:pt>
                  <c:pt idx="10">
                    <c:v>31.1</c:v>
                  </c:pt>
                  <c:pt idx="11">
                    <c:v>1.2</c:v>
                  </c:pt>
                  <c:pt idx="12">
                    <c:v>2.2</c:v>
                  </c:pt>
                  <c:pt idx="13">
                    <c:v>3.2</c:v>
                  </c:pt>
                  <c:pt idx="14">
                    <c:v>4.2</c:v>
                  </c:pt>
                  <c:pt idx="15">
                    <c:v>5.2</c:v>
                  </c:pt>
                  <c:pt idx="16">
                    <c:v>6.2</c:v>
                  </c:pt>
                  <c:pt idx="17">
                    <c:v>7.2</c:v>
                  </c:pt>
                  <c:pt idx="18">
                    <c:v>8.2</c:v>
                  </c:pt>
                  <c:pt idx="19">
                    <c:v>9.2</c:v>
                  </c:pt>
                  <c:pt idx="20">
                    <c:v>10.2</c:v>
                  </c:pt>
                  <c:pt idx="21">
                    <c:v>11.2</c:v>
                  </c:pt>
                  <c:pt idx="22">
                    <c:v>12.2</c:v>
                  </c:pt>
                  <c:pt idx="23">
                    <c:v>13.2</c:v>
                  </c:pt>
                  <c:pt idx="24">
                    <c:v>14.2</c:v>
                  </c:pt>
                  <c:pt idx="25">
                    <c:v>15.2</c:v>
                  </c:pt>
                  <c:pt idx="26">
                    <c:v>16.2</c:v>
                  </c:pt>
                  <c:pt idx="27">
                    <c:v>17.2</c:v>
                  </c:pt>
                  <c:pt idx="28">
                    <c:v>18.2</c:v>
                  </c:pt>
                  <c:pt idx="29">
                    <c:v>19.2</c:v>
                  </c:pt>
                  <c:pt idx="30">
                    <c:v>20.2</c:v>
                  </c:pt>
                  <c:pt idx="31">
                    <c:v>21.2</c:v>
                  </c:pt>
                  <c:pt idx="32">
                    <c:v>22.2</c:v>
                  </c:pt>
                  <c:pt idx="33">
                    <c:v>23.2</c:v>
                  </c:pt>
                  <c:pt idx="34">
                    <c:v>24.2</c:v>
                  </c:pt>
                  <c:pt idx="35">
                    <c:v>25.2</c:v>
                  </c:pt>
                  <c:pt idx="36">
                    <c:v>26.2</c:v>
                  </c:pt>
                  <c:pt idx="37">
                    <c:v>27.2</c:v>
                  </c:pt>
                  <c:pt idx="38">
                    <c:v>28.2</c:v>
                  </c:pt>
                  <c:pt idx="39">
                    <c:v>29.2</c:v>
                  </c:pt>
                  <c:pt idx="40">
                    <c:v>1.3</c:v>
                  </c:pt>
                  <c:pt idx="41">
                    <c:v>2.3</c:v>
                  </c:pt>
                  <c:pt idx="42">
                    <c:v>3.3</c:v>
                  </c:pt>
                  <c:pt idx="43">
                    <c:v>4.3</c:v>
                  </c:pt>
                  <c:pt idx="44">
                    <c:v>5.3</c:v>
                  </c:pt>
                  <c:pt idx="45">
                    <c:v>6.3</c:v>
                  </c:pt>
                  <c:pt idx="46">
                    <c:v>7.3</c:v>
                  </c:pt>
                  <c:pt idx="47">
                    <c:v>8.3</c:v>
                  </c:pt>
                  <c:pt idx="48">
                    <c:v>9.3</c:v>
                  </c:pt>
                  <c:pt idx="49">
                    <c:v>10.3</c:v>
                  </c:pt>
                  <c:pt idx="50">
                    <c:v>11.3</c:v>
                  </c:pt>
                  <c:pt idx="51">
                    <c:v>12.3</c:v>
                  </c:pt>
                  <c:pt idx="52">
                    <c:v>13.3</c:v>
                  </c:pt>
                  <c:pt idx="53">
                    <c:v>14.3</c:v>
                  </c:pt>
                  <c:pt idx="54">
                    <c:v>15.3</c:v>
                  </c:pt>
                  <c:pt idx="55">
                    <c:v>16.3</c:v>
                  </c:pt>
                  <c:pt idx="56">
                    <c:v>17.3</c:v>
                  </c:pt>
                  <c:pt idx="57">
                    <c:v>18.3</c:v>
                  </c:pt>
                  <c:pt idx="58">
                    <c:v>19.3</c:v>
                  </c:pt>
                  <c:pt idx="59">
                    <c:v>20.3</c:v>
                  </c:pt>
                  <c:pt idx="60">
                    <c:v>21.3</c:v>
                  </c:pt>
                  <c:pt idx="61">
                    <c:v>22.3</c:v>
                  </c:pt>
                  <c:pt idx="62">
                    <c:v>23.3</c:v>
                  </c:pt>
                  <c:pt idx="63">
                    <c:v>24.3</c:v>
                  </c:pt>
                  <c:pt idx="64">
                    <c:v>25.3</c:v>
                  </c:pt>
                  <c:pt idx="65">
                    <c:v>26.3</c:v>
                  </c:pt>
                  <c:pt idx="66">
                    <c:v>27.3</c:v>
                  </c:pt>
                  <c:pt idx="67">
                    <c:v>28.3</c:v>
                  </c:pt>
                  <c:pt idx="68">
                    <c:v>29.3</c:v>
                  </c:pt>
                  <c:pt idx="69">
                    <c:v>30.3</c:v>
                  </c:pt>
                  <c:pt idx="70">
                    <c:v>31.3</c:v>
                  </c:pt>
                  <c:pt idx="71">
                    <c:v>1.4</c:v>
                  </c:pt>
                  <c:pt idx="72">
                    <c:v>2.4</c:v>
                  </c:pt>
                  <c:pt idx="73">
                    <c:v>3.4</c:v>
                  </c:pt>
                  <c:pt idx="74">
                    <c:v>4.4</c:v>
                  </c:pt>
                  <c:pt idx="75">
                    <c:v>5.4</c:v>
                  </c:pt>
                  <c:pt idx="76">
                    <c:v>6.4</c:v>
                  </c:pt>
                  <c:pt idx="77">
                    <c:v>7.4</c:v>
                  </c:pt>
                  <c:pt idx="78">
                    <c:v>8.4</c:v>
                  </c:pt>
                  <c:pt idx="79">
                    <c:v>9.4</c:v>
                  </c:pt>
                  <c:pt idx="80">
                    <c:v>10.4</c:v>
                  </c:pt>
                  <c:pt idx="81">
                    <c:v>11.4</c:v>
                  </c:pt>
                  <c:pt idx="82">
                    <c:v>12.4</c:v>
                  </c:pt>
                  <c:pt idx="83">
                    <c:v>13.4</c:v>
                  </c:pt>
                  <c:pt idx="84">
                    <c:v>14.4</c:v>
                  </c:pt>
                  <c:pt idx="85">
                    <c:v>15.4</c:v>
                  </c:pt>
                  <c:pt idx="86">
                    <c:v>16.4</c:v>
                  </c:pt>
                  <c:pt idx="87">
                    <c:v>17.4</c:v>
                  </c:pt>
                  <c:pt idx="88">
                    <c:v>18.4</c:v>
                  </c:pt>
                  <c:pt idx="89">
                    <c:v>19.4</c:v>
                  </c:pt>
                  <c:pt idx="90">
                    <c:v>20.4</c:v>
                  </c:pt>
                  <c:pt idx="91">
                    <c:v>21.4</c:v>
                  </c:pt>
                  <c:pt idx="92">
                    <c:v>22.4</c:v>
                  </c:pt>
                  <c:pt idx="93">
                    <c:v>23.4</c:v>
                  </c:pt>
                  <c:pt idx="94">
                    <c:v>24.4</c:v>
                  </c:pt>
                  <c:pt idx="95">
                    <c:v>25.4</c:v>
                  </c:pt>
                  <c:pt idx="96">
                    <c:v>26.4</c:v>
                  </c:pt>
                  <c:pt idx="97">
                    <c:v>27.4</c:v>
                  </c:pt>
                  <c:pt idx="98">
                    <c:v>28.4</c:v>
                  </c:pt>
                  <c:pt idx="99">
                    <c:v>29.4</c:v>
                  </c:pt>
                  <c:pt idx="100">
                    <c:v>30.4</c:v>
                  </c:pt>
                  <c:pt idx="101">
                    <c:v>1.5</c:v>
                  </c:pt>
                  <c:pt idx="102">
                    <c:v>2.5</c:v>
                  </c:pt>
                  <c:pt idx="103">
                    <c:v>3.5</c:v>
                  </c:pt>
                  <c:pt idx="104">
                    <c:v>4.5</c:v>
                  </c:pt>
                  <c:pt idx="105">
                    <c:v>5.5</c:v>
                  </c:pt>
                  <c:pt idx="106">
                    <c:v>6.5</c:v>
                  </c:pt>
                  <c:pt idx="107">
                    <c:v>7.5</c:v>
                  </c:pt>
                  <c:pt idx="108">
                    <c:v>8.5</c:v>
                  </c:pt>
                  <c:pt idx="109">
                    <c:v>9.5</c:v>
                  </c:pt>
                  <c:pt idx="110">
                    <c:v>10.5</c:v>
                  </c:pt>
                  <c:pt idx="111">
                    <c:v>11.5</c:v>
                  </c:pt>
                  <c:pt idx="112">
                    <c:v>12.5</c:v>
                  </c:pt>
                  <c:pt idx="113">
                    <c:v>13.5</c:v>
                  </c:pt>
                  <c:pt idx="114">
                    <c:v>14.5</c:v>
                  </c:pt>
                  <c:pt idx="115">
                    <c:v>15.5</c:v>
                  </c:pt>
                  <c:pt idx="116">
                    <c:v>16.5</c:v>
                  </c:pt>
                  <c:pt idx="117">
                    <c:v>17.5</c:v>
                  </c:pt>
                  <c:pt idx="118">
                    <c:v>18.5</c:v>
                  </c:pt>
                  <c:pt idx="119">
                    <c:v>19.5</c:v>
                  </c:pt>
                  <c:pt idx="120">
                    <c:v>20.5</c:v>
                  </c:pt>
                  <c:pt idx="121">
                    <c:v>21.5</c:v>
                  </c:pt>
                  <c:pt idx="122">
                    <c:v>22.5</c:v>
                  </c:pt>
                  <c:pt idx="123">
                    <c:v>23.5</c:v>
                  </c:pt>
                  <c:pt idx="124">
                    <c:v>24.5</c:v>
                  </c:pt>
                  <c:pt idx="125">
                    <c:v>25.5</c:v>
                  </c:pt>
                  <c:pt idx="126">
                    <c:v>26.5</c:v>
                  </c:pt>
                  <c:pt idx="127">
                    <c:v>27.5</c:v>
                  </c:pt>
                  <c:pt idx="128">
                    <c:v>28.5</c:v>
                  </c:pt>
                  <c:pt idx="129">
                    <c:v>29.5</c:v>
                  </c:pt>
                  <c:pt idx="130">
                    <c:v>30.5</c:v>
                  </c:pt>
                  <c:pt idx="131">
                    <c:v>31.5</c:v>
                  </c:pt>
                  <c:pt idx="132">
                    <c:v>1.6</c:v>
                  </c:pt>
                  <c:pt idx="133">
                    <c:v>2.6</c:v>
                  </c:pt>
                  <c:pt idx="134">
                    <c:v>3.6</c:v>
                  </c:pt>
                  <c:pt idx="135">
                    <c:v>4.6</c:v>
                  </c:pt>
                  <c:pt idx="136">
                    <c:v>5.6</c:v>
                  </c:pt>
                  <c:pt idx="137">
                    <c:v>6.6</c:v>
                  </c:pt>
                  <c:pt idx="138">
                    <c:v>7.6</c:v>
                  </c:pt>
                  <c:pt idx="139">
                    <c:v>8.6</c:v>
                  </c:pt>
                  <c:pt idx="140">
                    <c:v>9.6</c:v>
                  </c:pt>
                  <c:pt idx="141">
                    <c:v>10.6</c:v>
                  </c:pt>
                  <c:pt idx="142">
                    <c:v>11.6</c:v>
                  </c:pt>
                  <c:pt idx="143">
                    <c:v>12.6</c:v>
                  </c:pt>
                  <c:pt idx="144">
                    <c:v>13.6</c:v>
                  </c:pt>
                  <c:pt idx="145">
                    <c:v>14.6</c:v>
                  </c:pt>
                  <c:pt idx="146">
                    <c:v>15.6</c:v>
                  </c:pt>
                  <c:pt idx="147">
                    <c:v>16.6</c:v>
                  </c:pt>
                  <c:pt idx="148">
                    <c:v>17.6</c:v>
                  </c:pt>
                  <c:pt idx="149">
                    <c:v>18.6</c:v>
                  </c:pt>
                  <c:pt idx="150">
                    <c:v>19.6</c:v>
                  </c:pt>
                  <c:pt idx="151">
                    <c:v>20.6</c:v>
                  </c:pt>
                  <c:pt idx="152">
                    <c:v>21.6</c:v>
                  </c:pt>
                  <c:pt idx="153">
                    <c:v>22.6</c:v>
                  </c:pt>
                  <c:pt idx="154">
                    <c:v>23.6</c:v>
                  </c:pt>
                  <c:pt idx="155">
                    <c:v>24.6</c:v>
                  </c:pt>
                  <c:pt idx="156">
                    <c:v>25.6</c:v>
                  </c:pt>
                  <c:pt idx="157">
                    <c:v>26.6</c:v>
                  </c:pt>
                  <c:pt idx="158">
                    <c:v>27.6</c:v>
                  </c:pt>
                  <c:pt idx="159">
                    <c:v>28.6</c:v>
                  </c:pt>
                  <c:pt idx="160">
                    <c:v>29.6</c:v>
                  </c:pt>
                  <c:pt idx="161">
                    <c:v>30.6</c:v>
                  </c:pt>
                  <c:pt idx="162">
                    <c:v>1.7</c:v>
                  </c:pt>
                  <c:pt idx="163">
                    <c:v>2.7</c:v>
                  </c:pt>
                  <c:pt idx="164">
                    <c:v>3.7</c:v>
                  </c:pt>
                  <c:pt idx="165">
                    <c:v>4.7</c:v>
                  </c:pt>
                  <c:pt idx="166">
                    <c:v>5.7</c:v>
                  </c:pt>
                  <c:pt idx="167">
                    <c:v>6.7</c:v>
                  </c:pt>
                  <c:pt idx="168">
                    <c:v>7.7</c:v>
                  </c:pt>
                  <c:pt idx="169">
                    <c:v>8.7</c:v>
                  </c:pt>
                  <c:pt idx="170">
                    <c:v>9.7</c:v>
                  </c:pt>
                  <c:pt idx="171">
                    <c:v>10.7</c:v>
                  </c:pt>
                  <c:pt idx="172">
                    <c:v>11.7</c:v>
                  </c:pt>
                  <c:pt idx="173">
                    <c:v>12.7</c:v>
                  </c:pt>
                  <c:pt idx="174">
                    <c:v>13.7</c:v>
                  </c:pt>
                  <c:pt idx="175">
                    <c:v>14.7</c:v>
                  </c:pt>
                  <c:pt idx="176">
                    <c:v>15.7</c:v>
                  </c:pt>
                  <c:pt idx="177">
                    <c:v>16.7</c:v>
                  </c:pt>
                  <c:pt idx="178">
                    <c:v>17.7</c:v>
                  </c:pt>
                  <c:pt idx="179">
                    <c:v>18.7</c:v>
                  </c:pt>
                  <c:pt idx="180">
                    <c:v>19.7</c:v>
                  </c:pt>
                  <c:pt idx="181">
                    <c:v>20.7</c:v>
                  </c:pt>
                  <c:pt idx="182">
                    <c:v>21.7</c:v>
                  </c:pt>
                  <c:pt idx="183">
                    <c:v>22.7</c:v>
                  </c:pt>
                  <c:pt idx="184">
                    <c:v>23.7</c:v>
                  </c:pt>
                  <c:pt idx="185">
                    <c:v>24.7</c:v>
                  </c:pt>
                  <c:pt idx="186">
                    <c:v>25.7</c:v>
                  </c:pt>
                  <c:pt idx="187">
                    <c:v>26.7</c:v>
                  </c:pt>
                  <c:pt idx="188">
                    <c:v>27.7</c:v>
                  </c:pt>
                  <c:pt idx="189">
                    <c:v>28.7</c:v>
                  </c:pt>
                  <c:pt idx="190">
                    <c:v>29.7</c:v>
                  </c:pt>
                  <c:pt idx="191">
                    <c:v>30.7</c:v>
                  </c:pt>
                  <c:pt idx="192">
                    <c:v>31.7</c:v>
                  </c:pt>
                  <c:pt idx="193">
                    <c:v>1.8</c:v>
                  </c:pt>
                  <c:pt idx="194">
                    <c:v>2.8</c:v>
                  </c:pt>
                  <c:pt idx="195">
                    <c:v>3.8</c:v>
                  </c:pt>
                  <c:pt idx="196">
                    <c:v>4.8</c:v>
                  </c:pt>
                  <c:pt idx="197">
                    <c:v>5.8</c:v>
                  </c:pt>
                  <c:pt idx="198">
                    <c:v>6.8</c:v>
                  </c:pt>
                  <c:pt idx="199">
                    <c:v>7.8</c:v>
                  </c:pt>
                  <c:pt idx="200">
                    <c:v>8.8</c:v>
                  </c:pt>
                  <c:pt idx="201">
                    <c:v>9.8</c:v>
                  </c:pt>
                  <c:pt idx="202">
                    <c:v>10.8</c:v>
                  </c:pt>
                  <c:pt idx="203">
                    <c:v>11.8</c:v>
                  </c:pt>
                  <c:pt idx="204">
                    <c:v>12.8</c:v>
                  </c:pt>
                  <c:pt idx="205">
                    <c:v>13.8</c:v>
                  </c:pt>
                  <c:pt idx="206">
                    <c:v>14.8</c:v>
                  </c:pt>
                  <c:pt idx="207">
                    <c:v>15.8</c:v>
                  </c:pt>
                  <c:pt idx="208">
                    <c:v>16.8</c:v>
                  </c:pt>
                  <c:pt idx="209">
                    <c:v>17.8</c:v>
                  </c:pt>
                  <c:pt idx="210">
                    <c:v>18.8</c:v>
                  </c:pt>
                  <c:pt idx="211">
                    <c:v>19.8</c:v>
                  </c:pt>
                  <c:pt idx="212">
                    <c:v>20.8</c:v>
                  </c:pt>
                  <c:pt idx="213">
                    <c:v>21.8</c:v>
                  </c:pt>
                  <c:pt idx="214">
                    <c:v>22.8</c:v>
                  </c:pt>
                  <c:pt idx="215">
                    <c:v>23.8</c:v>
                  </c:pt>
                  <c:pt idx="216">
                    <c:v>24.8</c:v>
                  </c:pt>
                  <c:pt idx="217">
                    <c:v>25.8</c:v>
                  </c:pt>
                  <c:pt idx="218">
                    <c:v>26.8</c:v>
                  </c:pt>
                  <c:pt idx="219">
                    <c:v>27.8</c:v>
                  </c:pt>
                  <c:pt idx="220">
                    <c:v>28.8</c:v>
                  </c:pt>
                  <c:pt idx="221">
                    <c:v>29.8</c:v>
                  </c:pt>
                  <c:pt idx="222">
                    <c:v>30.8</c:v>
                  </c:pt>
                  <c:pt idx="223">
                    <c:v>31.8</c:v>
                  </c:pt>
                  <c:pt idx="224">
                    <c:v>1.9</c:v>
                  </c:pt>
                  <c:pt idx="225">
                    <c:v>2.9</c:v>
                  </c:pt>
                  <c:pt idx="226">
                    <c:v>3.9</c:v>
                  </c:pt>
                  <c:pt idx="227">
                    <c:v>4.9</c:v>
                  </c:pt>
                  <c:pt idx="228">
                    <c:v>5.9</c:v>
                  </c:pt>
                  <c:pt idx="229">
                    <c:v>6.9</c:v>
                  </c:pt>
                  <c:pt idx="230">
                    <c:v>7.9</c:v>
                  </c:pt>
                  <c:pt idx="231">
                    <c:v>8.9</c:v>
                  </c:pt>
                  <c:pt idx="232">
                    <c:v>9.9</c:v>
                  </c:pt>
                  <c:pt idx="233">
                    <c:v>10.9</c:v>
                  </c:pt>
                  <c:pt idx="234">
                    <c:v>11.9</c:v>
                  </c:pt>
                  <c:pt idx="235">
                    <c:v>12.9</c:v>
                  </c:pt>
                  <c:pt idx="236">
                    <c:v>13.9</c:v>
                  </c:pt>
                  <c:pt idx="237">
                    <c:v>14.9</c:v>
                  </c:pt>
                  <c:pt idx="238">
                    <c:v>15.9</c:v>
                  </c:pt>
                  <c:pt idx="239">
                    <c:v>16.9</c:v>
                  </c:pt>
                  <c:pt idx="240">
                    <c:v>17.9</c:v>
                  </c:pt>
                  <c:pt idx="241">
                    <c:v>18.9</c:v>
                  </c:pt>
                  <c:pt idx="242">
                    <c:v>19.9</c:v>
                  </c:pt>
                  <c:pt idx="243">
                    <c:v>20.9</c:v>
                  </c:pt>
                  <c:pt idx="244">
                    <c:v>21.9</c:v>
                  </c:pt>
                  <c:pt idx="245">
                    <c:v>22.9</c:v>
                  </c:pt>
                  <c:pt idx="246">
                    <c:v>23.9</c:v>
                  </c:pt>
                  <c:pt idx="247">
                    <c:v>24.9</c:v>
                  </c:pt>
                  <c:pt idx="248">
                    <c:v>25.9</c:v>
                  </c:pt>
                  <c:pt idx="249">
                    <c:v>26.9</c:v>
                  </c:pt>
                  <c:pt idx="250">
                    <c:v>27.9</c:v>
                  </c:pt>
                  <c:pt idx="251">
                    <c:v>28.9</c:v>
                  </c:pt>
                  <c:pt idx="252">
                    <c:v>29.9</c:v>
                  </c:pt>
                  <c:pt idx="253">
                    <c:v>30.9</c:v>
                  </c:pt>
                  <c:pt idx="254">
                    <c:v>1.10</c:v>
                  </c:pt>
                  <c:pt idx="255">
                    <c:v>2.10</c:v>
                  </c:pt>
                  <c:pt idx="256">
                    <c:v>3.10</c:v>
                  </c:pt>
                  <c:pt idx="257">
                    <c:v>4.10</c:v>
                  </c:pt>
                  <c:pt idx="258">
                    <c:v>5.10</c:v>
                  </c:pt>
                  <c:pt idx="259">
                    <c:v>6.10</c:v>
                  </c:pt>
                  <c:pt idx="260">
                    <c:v>7.10</c:v>
                  </c:pt>
                  <c:pt idx="261">
                    <c:v>8.10</c:v>
                  </c:pt>
                  <c:pt idx="262">
                    <c:v>9.10</c:v>
                  </c:pt>
                  <c:pt idx="263">
                    <c:v>10.10</c:v>
                  </c:pt>
                  <c:pt idx="264">
                    <c:v>11.10</c:v>
                  </c:pt>
                  <c:pt idx="265">
                    <c:v>12.10</c:v>
                  </c:pt>
                  <c:pt idx="266">
                    <c:v>13.10</c:v>
                  </c:pt>
                  <c:pt idx="267">
                    <c:v>14.10</c:v>
                  </c:pt>
                  <c:pt idx="268">
                    <c:v>15.10</c:v>
                  </c:pt>
                  <c:pt idx="269">
                    <c:v>16.10</c:v>
                  </c:pt>
                  <c:pt idx="270">
                    <c:v>17.10</c:v>
                  </c:pt>
                  <c:pt idx="271">
                    <c:v>18.10</c:v>
                  </c:pt>
                  <c:pt idx="272">
                    <c:v>19.10</c:v>
                  </c:pt>
                  <c:pt idx="273">
                    <c:v>20.10</c:v>
                  </c:pt>
                  <c:pt idx="274">
                    <c:v>21.10</c:v>
                  </c:pt>
                  <c:pt idx="275">
                    <c:v>22.10</c:v>
                  </c:pt>
                  <c:pt idx="276">
                    <c:v>23.10</c:v>
                  </c:pt>
                  <c:pt idx="277">
                    <c:v>24.10</c:v>
                  </c:pt>
                  <c:pt idx="278">
                    <c:v>25.10</c:v>
                  </c:pt>
                  <c:pt idx="279">
                    <c:v>26.10</c:v>
                  </c:pt>
                  <c:pt idx="280">
                    <c:v>27.10</c:v>
                  </c:pt>
                  <c:pt idx="281">
                    <c:v>28.10</c:v>
                  </c:pt>
                  <c:pt idx="282">
                    <c:v>29.10</c:v>
                  </c:pt>
                  <c:pt idx="283">
                    <c:v>30.10</c:v>
                  </c:pt>
                  <c:pt idx="284">
                    <c:v>31.10</c:v>
                  </c:pt>
                  <c:pt idx="285">
                    <c:v>1.11</c:v>
                  </c:pt>
                  <c:pt idx="286">
                    <c:v>2.11</c:v>
                  </c:pt>
                  <c:pt idx="287">
                    <c:v>3.11</c:v>
                  </c:pt>
                  <c:pt idx="288">
                    <c:v>4.11</c:v>
                  </c:pt>
                  <c:pt idx="289">
                    <c:v>5.11</c:v>
                  </c:pt>
                  <c:pt idx="290">
                    <c:v>6.11</c:v>
                  </c:pt>
                  <c:pt idx="291">
                    <c:v>7.11</c:v>
                  </c:pt>
                  <c:pt idx="292">
                    <c:v>8.11</c:v>
                  </c:pt>
                  <c:pt idx="293">
                    <c:v>9.11</c:v>
                  </c:pt>
                  <c:pt idx="294">
                    <c:v>10.11</c:v>
                  </c:pt>
                  <c:pt idx="295">
                    <c:v>11.11</c:v>
                  </c:pt>
                  <c:pt idx="296">
                    <c:v>12.11</c:v>
                  </c:pt>
                  <c:pt idx="297">
                    <c:v>13.11</c:v>
                  </c:pt>
                  <c:pt idx="298">
                    <c:v>14.11</c:v>
                  </c:pt>
                  <c:pt idx="299">
                    <c:v>15.11</c:v>
                  </c:pt>
                  <c:pt idx="300">
                    <c:v>16.11</c:v>
                  </c:pt>
                  <c:pt idx="301">
                    <c:v>17.11</c:v>
                  </c:pt>
                  <c:pt idx="302">
                    <c:v>18.11</c:v>
                  </c:pt>
                  <c:pt idx="303">
                    <c:v>19.11</c:v>
                  </c:pt>
                  <c:pt idx="304">
                    <c:v>20.11</c:v>
                  </c:pt>
                  <c:pt idx="305">
                    <c:v>21.11</c:v>
                  </c:pt>
                  <c:pt idx="306">
                    <c:v>22.11</c:v>
                  </c:pt>
                  <c:pt idx="307">
                    <c:v>23.11</c:v>
                  </c:pt>
                  <c:pt idx="308">
                    <c:v>24.11</c:v>
                  </c:pt>
                  <c:pt idx="309">
                    <c:v>25.11</c:v>
                  </c:pt>
                  <c:pt idx="310">
                    <c:v>26.11</c:v>
                  </c:pt>
                  <c:pt idx="311">
                    <c:v>27.11</c:v>
                  </c:pt>
                  <c:pt idx="312">
                    <c:v>28.11</c:v>
                  </c:pt>
                  <c:pt idx="313">
                    <c:v>29.11</c:v>
                  </c:pt>
                  <c:pt idx="314">
                    <c:v>30.11</c:v>
                  </c:pt>
                  <c:pt idx="315">
                    <c:v>1.12</c:v>
                  </c:pt>
                  <c:pt idx="316">
                    <c:v>2.12</c:v>
                  </c:pt>
                  <c:pt idx="317">
                    <c:v>3.12</c:v>
                  </c:pt>
                  <c:pt idx="318">
                    <c:v>4.12</c:v>
                  </c:pt>
                  <c:pt idx="319">
                    <c:v>5.12</c:v>
                  </c:pt>
                  <c:pt idx="320">
                    <c:v>6.12</c:v>
                  </c:pt>
                  <c:pt idx="321">
                    <c:v>7.12</c:v>
                  </c:pt>
                  <c:pt idx="322">
                    <c:v>8.12</c:v>
                  </c:pt>
                  <c:pt idx="323">
                    <c:v>9.12</c:v>
                  </c:pt>
                  <c:pt idx="324">
                    <c:v>10.12</c:v>
                  </c:pt>
                  <c:pt idx="325">
                    <c:v>11.12</c:v>
                  </c:pt>
                  <c:pt idx="326">
                    <c:v>12.12</c:v>
                  </c:pt>
                  <c:pt idx="327">
                    <c:v>13.12</c:v>
                  </c:pt>
                  <c:pt idx="328">
                    <c:v>14.12</c:v>
                  </c:pt>
                  <c:pt idx="329">
                    <c:v>15.12</c:v>
                  </c:pt>
                  <c:pt idx="330">
                    <c:v>16.12</c:v>
                  </c:pt>
                  <c:pt idx="331">
                    <c:v>17.12</c:v>
                  </c:pt>
                  <c:pt idx="332">
                    <c:v>18.12</c:v>
                  </c:pt>
                  <c:pt idx="333">
                    <c:v>19.12</c:v>
                  </c:pt>
                  <c:pt idx="334">
                    <c:v>20.12</c:v>
                  </c:pt>
                  <c:pt idx="335">
                    <c:v>21.12</c:v>
                  </c:pt>
                  <c:pt idx="336">
                    <c:v>22.12</c:v>
                  </c:pt>
                  <c:pt idx="337">
                    <c:v>23.12</c:v>
                  </c:pt>
                  <c:pt idx="338">
                    <c:v>24.12</c:v>
                  </c:pt>
                  <c:pt idx="339">
                    <c:v>25.12</c:v>
                  </c:pt>
                  <c:pt idx="340">
                    <c:v>26.12</c:v>
                  </c:pt>
                  <c:pt idx="341">
                    <c:v>27.12</c:v>
                  </c:pt>
                  <c:pt idx="342">
                    <c:v>28.12</c:v>
                  </c:pt>
                  <c:pt idx="343">
                    <c:v>29.12</c:v>
                  </c:pt>
                  <c:pt idx="344">
                    <c:v>30.12</c:v>
                  </c:pt>
                  <c:pt idx="345">
                    <c:v>31.12</c:v>
                  </c:pt>
                  <c:pt idx="346">
                    <c:v>1.1</c:v>
                  </c:pt>
                  <c:pt idx="347">
                    <c:v>2.1</c:v>
                  </c:pt>
                  <c:pt idx="348">
                    <c:v>3.1</c:v>
                  </c:pt>
                  <c:pt idx="349">
                    <c:v>4.1</c:v>
                  </c:pt>
                  <c:pt idx="350">
                    <c:v>5.1</c:v>
                  </c:pt>
                  <c:pt idx="351">
                    <c:v>6.1</c:v>
                  </c:pt>
                  <c:pt idx="352">
                    <c:v>7.1</c:v>
                  </c:pt>
                  <c:pt idx="353">
                    <c:v>8.1</c:v>
                  </c:pt>
                  <c:pt idx="354">
                    <c:v>9.1</c:v>
                  </c:pt>
                  <c:pt idx="355">
                    <c:v>10.1</c:v>
                  </c:pt>
                  <c:pt idx="356">
                    <c:v>11.1</c:v>
                  </c:pt>
                  <c:pt idx="357">
                    <c:v>12.1</c:v>
                  </c:pt>
                  <c:pt idx="358">
                    <c:v>13.1</c:v>
                  </c:pt>
                  <c:pt idx="359">
                    <c:v>14.1</c:v>
                  </c:pt>
                  <c:pt idx="360">
                    <c:v>15.1</c:v>
                  </c:pt>
                  <c:pt idx="361">
                    <c:v>16.1</c:v>
                  </c:pt>
                  <c:pt idx="362">
                    <c:v>17.1</c:v>
                  </c:pt>
                  <c:pt idx="363">
                    <c:v>18.1</c:v>
                  </c:pt>
                  <c:pt idx="364">
                    <c:v>19.1</c:v>
                  </c:pt>
                  <c:pt idx="365">
                    <c:v>20.1</c:v>
                  </c:pt>
                  <c:pt idx="366">
                    <c:v>21.1</c:v>
                  </c:pt>
                  <c:pt idx="367">
                    <c:v>22.1</c:v>
                  </c:pt>
                  <c:pt idx="368">
                    <c:v>23.1</c:v>
                  </c:pt>
                  <c:pt idx="369">
                    <c:v>24.1</c:v>
                  </c:pt>
                  <c:pt idx="370">
                    <c:v>25.1</c:v>
                  </c:pt>
                  <c:pt idx="371">
                    <c:v>26.1</c:v>
                  </c:pt>
                  <c:pt idx="372">
                    <c:v>27.1</c:v>
                  </c:pt>
                  <c:pt idx="373">
                    <c:v>28.1</c:v>
                  </c:pt>
                  <c:pt idx="374">
                    <c:v>29.1</c:v>
                  </c:pt>
                  <c:pt idx="375">
                    <c:v>30.1</c:v>
                  </c:pt>
                  <c:pt idx="376">
                    <c:v>31.1</c:v>
                  </c:pt>
                  <c:pt idx="377">
                    <c:v>1.2</c:v>
                  </c:pt>
                  <c:pt idx="378">
                    <c:v>2.2</c:v>
                  </c:pt>
                  <c:pt idx="379">
                    <c:v>3.2</c:v>
                  </c:pt>
                  <c:pt idx="380">
                    <c:v>4.2</c:v>
                  </c:pt>
                  <c:pt idx="381">
                    <c:v>5.2</c:v>
                  </c:pt>
                  <c:pt idx="382">
                    <c:v>6.2</c:v>
                  </c:pt>
                  <c:pt idx="383">
                    <c:v>7.2</c:v>
                  </c:pt>
                  <c:pt idx="384">
                    <c:v>8.2</c:v>
                  </c:pt>
                  <c:pt idx="385">
                    <c:v>9.2</c:v>
                  </c:pt>
                  <c:pt idx="386">
                    <c:v>10.2</c:v>
                  </c:pt>
                  <c:pt idx="387">
                    <c:v>11.2</c:v>
                  </c:pt>
                  <c:pt idx="388">
                    <c:v>12.2</c:v>
                  </c:pt>
                  <c:pt idx="389">
                    <c:v>13.2</c:v>
                  </c:pt>
                  <c:pt idx="390">
                    <c:v>14.2</c:v>
                  </c:pt>
                  <c:pt idx="391">
                    <c:v>15.2</c:v>
                  </c:pt>
                  <c:pt idx="392">
                    <c:v>16.2</c:v>
                  </c:pt>
                  <c:pt idx="393">
                    <c:v>17.2</c:v>
                  </c:pt>
                  <c:pt idx="394">
                    <c:v>18.2</c:v>
                  </c:pt>
                  <c:pt idx="395">
                    <c:v>19.2</c:v>
                  </c:pt>
                  <c:pt idx="396">
                    <c:v>20.2</c:v>
                  </c:pt>
                  <c:pt idx="397">
                    <c:v>21.2</c:v>
                  </c:pt>
                  <c:pt idx="398">
                    <c:v>22.2</c:v>
                  </c:pt>
                  <c:pt idx="399">
                    <c:v>23.2</c:v>
                  </c:pt>
                  <c:pt idx="400">
                    <c:v>24.2</c:v>
                  </c:pt>
                  <c:pt idx="401">
                    <c:v>25.2</c:v>
                  </c:pt>
                  <c:pt idx="402">
                    <c:v>26.2</c:v>
                  </c:pt>
                  <c:pt idx="403">
                    <c:v>27.2</c:v>
                  </c:pt>
                  <c:pt idx="404">
                    <c:v>28.2</c:v>
                  </c:pt>
                  <c:pt idx="405">
                    <c:v>1.3</c:v>
                  </c:pt>
                  <c:pt idx="406">
                    <c:v>2.3</c:v>
                  </c:pt>
                  <c:pt idx="407">
                    <c:v>3.3</c:v>
                  </c:pt>
                  <c:pt idx="408">
                    <c:v>4.3</c:v>
                  </c:pt>
                  <c:pt idx="409">
                    <c:v>5.3</c:v>
                  </c:pt>
                  <c:pt idx="410">
                    <c:v>6.3</c:v>
                  </c:pt>
                  <c:pt idx="411">
                    <c:v>7.3</c:v>
                  </c:pt>
                  <c:pt idx="412">
                    <c:v>8.3</c:v>
                  </c:pt>
                  <c:pt idx="413">
                    <c:v>9.3</c:v>
                  </c:pt>
                  <c:pt idx="414">
                    <c:v>10.3</c:v>
                  </c:pt>
                  <c:pt idx="415">
                    <c:v>11.3</c:v>
                  </c:pt>
                  <c:pt idx="416">
                    <c:v>12.3</c:v>
                  </c:pt>
                  <c:pt idx="417">
                    <c:v>13.3</c:v>
                  </c:pt>
                  <c:pt idx="418">
                    <c:v>14.3</c:v>
                  </c:pt>
                  <c:pt idx="419">
                    <c:v>15.3</c:v>
                  </c:pt>
                  <c:pt idx="420">
                    <c:v>16.3</c:v>
                  </c:pt>
                  <c:pt idx="421">
                    <c:v>17.3</c:v>
                  </c:pt>
                  <c:pt idx="422">
                    <c:v>18.3</c:v>
                  </c:pt>
                  <c:pt idx="423">
                    <c:v>19.3</c:v>
                  </c:pt>
                  <c:pt idx="424">
                    <c:v>20.3</c:v>
                  </c:pt>
                  <c:pt idx="425">
                    <c:v>21.3</c:v>
                  </c:pt>
                  <c:pt idx="426">
                    <c:v>22.3</c:v>
                  </c:pt>
                  <c:pt idx="427">
                    <c:v>23.3</c:v>
                  </c:pt>
                  <c:pt idx="428">
                    <c:v>24.3</c:v>
                  </c:pt>
                  <c:pt idx="429">
                    <c:v>25.3</c:v>
                  </c:pt>
                  <c:pt idx="430">
                    <c:v>26.3</c:v>
                  </c:pt>
                  <c:pt idx="431">
                    <c:v>27.3</c:v>
                  </c:pt>
                  <c:pt idx="432">
                    <c:v>28.3</c:v>
                  </c:pt>
                  <c:pt idx="433">
                    <c:v>29.3</c:v>
                  </c:pt>
                  <c:pt idx="434">
                    <c:v>30.3</c:v>
                  </c:pt>
                  <c:pt idx="435">
                    <c:v>31.3</c:v>
                  </c:pt>
                  <c:pt idx="436">
                    <c:v>1.4</c:v>
                  </c:pt>
                  <c:pt idx="437">
                    <c:v>2.4</c:v>
                  </c:pt>
                  <c:pt idx="438">
                    <c:v>3.4</c:v>
                  </c:pt>
                  <c:pt idx="439">
                    <c:v>4.4</c:v>
                  </c:pt>
                  <c:pt idx="440">
                    <c:v>5.4</c:v>
                  </c:pt>
                  <c:pt idx="441">
                    <c:v>6.4</c:v>
                  </c:pt>
                  <c:pt idx="442">
                    <c:v>7.4</c:v>
                  </c:pt>
                  <c:pt idx="443">
                    <c:v>8.4</c:v>
                  </c:pt>
                  <c:pt idx="444">
                    <c:v>9.4</c:v>
                  </c:pt>
                  <c:pt idx="445">
                    <c:v>10.4</c:v>
                  </c:pt>
                  <c:pt idx="446">
                    <c:v>11.4</c:v>
                  </c:pt>
                  <c:pt idx="447">
                    <c:v>12.4</c:v>
                  </c:pt>
                  <c:pt idx="448">
                    <c:v>13.4</c:v>
                  </c:pt>
                  <c:pt idx="449">
                    <c:v>14.4</c:v>
                  </c:pt>
                  <c:pt idx="450">
                    <c:v>15.4</c:v>
                  </c:pt>
                  <c:pt idx="451">
                    <c:v>16.4</c:v>
                  </c:pt>
                  <c:pt idx="452">
                    <c:v>17.4</c:v>
                  </c:pt>
                  <c:pt idx="453">
                    <c:v>18.4</c:v>
                  </c:pt>
                  <c:pt idx="454">
                    <c:v>19.4</c:v>
                  </c:pt>
                  <c:pt idx="455">
                    <c:v>20.4</c:v>
                  </c:pt>
                  <c:pt idx="456">
                    <c:v>21.4</c:v>
                  </c:pt>
                  <c:pt idx="457">
                    <c:v>22.4</c:v>
                  </c:pt>
                  <c:pt idx="458">
                    <c:v>23.4</c:v>
                  </c:pt>
                  <c:pt idx="459">
                    <c:v>24.4</c:v>
                  </c:pt>
                  <c:pt idx="460">
                    <c:v>25.4</c:v>
                  </c:pt>
                  <c:pt idx="461">
                    <c:v>26.4</c:v>
                  </c:pt>
                  <c:pt idx="462">
                    <c:v>27.4</c:v>
                  </c:pt>
                  <c:pt idx="463">
                    <c:v>28.4</c:v>
                  </c:pt>
                  <c:pt idx="464">
                    <c:v>29.4</c:v>
                  </c:pt>
                  <c:pt idx="465">
                    <c:v>30.4</c:v>
                  </c:pt>
                  <c:pt idx="466">
                    <c:v>1.5</c:v>
                  </c:pt>
                  <c:pt idx="467">
                    <c:v>2.5</c:v>
                  </c:pt>
                  <c:pt idx="468">
                    <c:v>3.5</c:v>
                  </c:pt>
                  <c:pt idx="469">
                    <c:v>4.5</c:v>
                  </c:pt>
                  <c:pt idx="470">
                    <c:v>5.5</c:v>
                  </c:pt>
                  <c:pt idx="471">
                    <c:v>6.5</c:v>
                  </c:pt>
                  <c:pt idx="472">
                    <c:v>7.5</c:v>
                  </c:pt>
                  <c:pt idx="473">
                    <c:v>8.5</c:v>
                  </c:pt>
                  <c:pt idx="474">
                    <c:v>9.5</c:v>
                  </c:pt>
                  <c:pt idx="475">
                    <c:v>10.5</c:v>
                  </c:pt>
                  <c:pt idx="476">
                    <c:v>11.5</c:v>
                  </c:pt>
                  <c:pt idx="477">
                    <c:v>12.5</c:v>
                  </c:pt>
                  <c:pt idx="478">
                    <c:v>13.5</c:v>
                  </c:pt>
                  <c:pt idx="479">
                    <c:v>14.5</c:v>
                  </c:pt>
                  <c:pt idx="480">
                    <c:v>15.5</c:v>
                  </c:pt>
                  <c:pt idx="481">
                    <c:v>16.5</c:v>
                  </c:pt>
                  <c:pt idx="482">
                    <c:v>17.5</c:v>
                  </c:pt>
                  <c:pt idx="483">
                    <c:v>18.5</c:v>
                  </c:pt>
                  <c:pt idx="484">
                    <c:v>19.5</c:v>
                  </c:pt>
                  <c:pt idx="485">
                    <c:v>20.5</c:v>
                  </c:pt>
                  <c:pt idx="486">
                    <c:v>21.5</c:v>
                  </c:pt>
                  <c:pt idx="487">
                    <c:v>22.5</c:v>
                  </c:pt>
                  <c:pt idx="488">
                    <c:v>23.5</c:v>
                  </c:pt>
                  <c:pt idx="489">
                    <c:v>24.5</c:v>
                  </c:pt>
                  <c:pt idx="490">
                    <c:v>25.5</c:v>
                  </c:pt>
                  <c:pt idx="491">
                    <c:v>26.5</c:v>
                  </c:pt>
                  <c:pt idx="492">
                    <c:v>27.5</c:v>
                  </c:pt>
                  <c:pt idx="493">
                    <c:v>28.5</c:v>
                  </c:pt>
                  <c:pt idx="494">
                    <c:v>29.5</c:v>
                  </c:pt>
                  <c:pt idx="495">
                    <c:v>30.5</c:v>
                  </c:pt>
                  <c:pt idx="496">
                    <c:v>31.5</c:v>
                  </c:pt>
                  <c:pt idx="497">
                    <c:v>1.6</c:v>
                  </c:pt>
                  <c:pt idx="498">
                    <c:v>2.6</c:v>
                  </c:pt>
                  <c:pt idx="499">
                    <c:v>3.6</c:v>
                  </c:pt>
                  <c:pt idx="500">
                    <c:v>4.6</c:v>
                  </c:pt>
                  <c:pt idx="501">
                    <c:v>5.6</c:v>
                  </c:pt>
                  <c:pt idx="502">
                    <c:v>6.6</c:v>
                  </c:pt>
                  <c:pt idx="503">
                    <c:v>7.6</c:v>
                  </c:pt>
                  <c:pt idx="504">
                    <c:v>8.6</c:v>
                  </c:pt>
                  <c:pt idx="505">
                    <c:v>9.6</c:v>
                  </c:pt>
                  <c:pt idx="506">
                    <c:v>10.6</c:v>
                  </c:pt>
                  <c:pt idx="507">
                    <c:v>11.6</c:v>
                  </c:pt>
                  <c:pt idx="508">
                    <c:v>12.6</c:v>
                  </c:pt>
                  <c:pt idx="509">
                    <c:v>13.6</c:v>
                  </c:pt>
                  <c:pt idx="510">
                    <c:v>14.6</c:v>
                  </c:pt>
                  <c:pt idx="511">
                    <c:v>15.6</c:v>
                  </c:pt>
                  <c:pt idx="512">
                    <c:v>16.6</c:v>
                  </c:pt>
                  <c:pt idx="513">
                    <c:v>17.6</c:v>
                  </c:pt>
                  <c:pt idx="514">
                    <c:v>18.6</c:v>
                  </c:pt>
                  <c:pt idx="515">
                    <c:v>19.6</c:v>
                  </c:pt>
                  <c:pt idx="516">
                    <c:v>20.6</c:v>
                  </c:pt>
                  <c:pt idx="517">
                    <c:v>21.6</c:v>
                  </c:pt>
                  <c:pt idx="518">
                    <c:v>22.6</c:v>
                  </c:pt>
                  <c:pt idx="519">
                    <c:v>23.6</c:v>
                  </c:pt>
                  <c:pt idx="520">
                    <c:v>24.6</c:v>
                  </c:pt>
                  <c:pt idx="521">
                    <c:v>25.6</c:v>
                  </c:pt>
                  <c:pt idx="522">
                    <c:v>26.6</c:v>
                  </c:pt>
                  <c:pt idx="523">
                    <c:v>27.6</c:v>
                  </c:pt>
                  <c:pt idx="524">
                    <c:v>28.6</c:v>
                  </c:pt>
                  <c:pt idx="525">
                    <c:v>29.6</c:v>
                  </c:pt>
                  <c:pt idx="526">
                    <c:v>30.6</c:v>
                  </c:pt>
                  <c:pt idx="527">
                    <c:v>1.7</c:v>
                  </c:pt>
                  <c:pt idx="528">
                    <c:v>2.7</c:v>
                  </c:pt>
                  <c:pt idx="529">
                    <c:v>3.7</c:v>
                  </c:pt>
                  <c:pt idx="530">
                    <c:v>4.7</c:v>
                  </c:pt>
                  <c:pt idx="531">
                    <c:v>5.7</c:v>
                  </c:pt>
                  <c:pt idx="532">
                    <c:v>6.7</c:v>
                  </c:pt>
                  <c:pt idx="533">
                    <c:v>7.7</c:v>
                  </c:pt>
                  <c:pt idx="534">
                    <c:v>8.7</c:v>
                  </c:pt>
                  <c:pt idx="535">
                    <c:v>9.7</c:v>
                  </c:pt>
                  <c:pt idx="536">
                    <c:v>10.7</c:v>
                  </c:pt>
                  <c:pt idx="537">
                    <c:v>11.7</c:v>
                  </c:pt>
                  <c:pt idx="538">
                    <c:v>12.7</c:v>
                  </c:pt>
                  <c:pt idx="539">
                    <c:v>13.7</c:v>
                  </c:pt>
                  <c:pt idx="540">
                    <c:v>14.7</c:v>
                  </c:pt>
                  <c:pt idx="541">
                    <c:v>15.7</c:v>
                  </c:pt>
                  <c:pt idx="542">
                    <c:v>16.7</c:v>
                  </c:pt>
                  <c:pt idx="543">
                    <c:v>17.7</c:v>
                  </c:pt>
                  <c:pt idx="544">
                    <c:v>18.7</c:v>
                  </c:pt>
                  <c:pt idx="545">
                    <c:v>19.7</c:v>
                  </c:pt>
                  <c:pt idx="546">
                    <c:v>20.7</c:v>
                  </c:pt>
                  <c:pt idx="547">
                    <c:v>21.7</c:v>
                  </c:pt>
                  <c:pt idx="548">
                    <c:v>22.7</c:v>
                  </c:pt>
                  <c:pt idx="549">
                    <c:v>23.7</c:v>
                  </c:pt>
                  <c:pt idx="550">
                    <c:v>24.7</c:v>
                  </c:pt>
                  <c:pt idx="551">
                    <c:v>25.7</c:v>
                  </c:pt>
                  <c:pt idx="552">
                    <c:v>26.7</c:v>
                  </c:pt>
                  <c:pt idx="553">
                    <c:v>27.7</c:v>
                  </c:pt>
                  <c:pt idx="554">
                    <c:v>28.7</c:v>
                  </c:pt>
                  <c:pt idx="555">
                    <c:v>29.7</c:v>
                  </c:pt>
                  <c:pt idx="556">
                    <c:v>30.7</c:v>
                  </c:pt>
                  <c:pt idx="557">
                    <c:v>31.7</c:v>
                  </c:pt>
                  <c:pt idx="558">
                    <c:v>1.8</c:v>
                  </c:pt>
                  <c:pt idx="559">
                    <c:v>2.8</c:v>
                  </c:pt>
                  <c:pt idx="560">
                    <c:v>3.8</c:v>
                  </c:pt>
                  <c:pt idx="561">
                    <c:v>4.8</c:v>
                  </c:pt>
                  <c:pt idx="562">
                    <c:v>5.8</c:v>
                  </c:pt>
                  <c:pt idx="563">
                    <c:v>6.8</c:v>
                  </c:pt>
                  <c:pt idx="564">
                    <c:v>7.8</c:v>
                  </c:pt>
                  <c:pt idx="565">
                    <c:v>8.8</c:v>
                  </c:pt>
                  <c:pt idx="566">
                    <c:v>9.8</c:v>
                  </c:pt>
                  <c:pt idx="567">
                    <c:v>10.8</c:v>
                  </c:pt>
                  <c:pt idx="568">
                    <c:v>11.8</c:v>
                  </c:pt>
                  <c:pt idx="569">
                    <c:v>12.8</c:v>
                  </c:pt>
                  <c:pt idx="570">
                    <c:v>13.8</c:v>
                  </c:pt>
                  <c:pt idx="571">
                    <c:v>14.8</c:v>
                  </c:pt>
                  <c:pt idx="572">
                    <c:v>15.8</c:v>
                  </c:pt>
                  <c:pt idx="573">
                    <c:v>16.8</c:v>
                  </c:pt>
                  <c:pt idx="574">
                    <c:v>17.8</c:v>
                  </c:pt>
                  <c:pt idx="575">
                    <c:v>18.8</c:v>
                  </c:pt>
                  <c:pt idx="576">
                    <c:v>19.8</c:v>
                  </c:pt>
                  <c:pt idx="577">
                    <c:v>20.8</c:v>
                  </c:pt>
                  <c:pt idx="578">
                    <c:v>21.8</c:v>
                  </c:pt>
                  <c:pt idx="579">
                    <c:v>22.8</c:v>
                  </c:pt>
                  <c:pt idx="580">
                    <c:v>23.8</c:v>
                  </c:pt>
                  <c:pt idx="581">
                    <c:v>24.8</c:v>
                  </c:pt>
                  <c:pt idx="582">
                    <c:v>25.8</c:v>
                  </c:pt>
                  <c:pt idx="583">
                    <c:v>26.8</c:v>
                  </c:pt>
                  <c:pt idx="584">
                    <c:v>27.8</c:v>
                  </c:pt>
                  <c:pt idx="585">
                    <c:v>28.8</c:v>
                  </c:pt>
                  <c:pt idx="586">
                    <c:v>29.8</c:v>
                  </c:pt>
                  <c:pt idx="587">
                    <c:v>30.8</c:v>
                  </c:pt>
                  <c:pt idx="588">
                    <c:v>31.8</c:v>
                  </c:pt>
                  <c:pt idx="589">
                    <c:v>1.9</c:v>
                  </c:pt>
                  <c:pt idx="590">
                    <c:v>2.9</c:v>
                  </c:pt>
                  <c:pt idx="591">
                    <c:v>3.9</c:v>
                  </c:pt>
                  <c:pt idx="592">
                    <c:v>4.9</c:v>
                  </c:pt>
                  <c:pt idx="593">
                    <c:v>5.9</c:v>
                  </c:pt>
                  <c:pt idx="594">
                    <c:v>6.9</c:v>
                  </c:pt>
                  <c:pt idx="595">
                    <c:v>7.9</c:v>
                  </c:pt>
                  <c:pt idx="596">
                    <c:v>8.9</c:v>
                  </c:pt>
                  <c:pt idx="597">
                    <c:v>9.9</c:v>
                  </c:pt>
                  <c:pt idx="598">
                    <c:v>10.9</c:v>
                  </c:pt>
                  <c:pt idx="599">
                    <c:v>11.9</c:v>
                  </c:pt>
                  <c:pt idx="600">
                    <c:v>12.9</c:v>
                  </c:pt>
                  <c:pt idx="601">
                    <c:v>13.9</c:v>
                  </c:pt>
                  <c:pt idx="602">
                    <c:v>14.9</c:v>
                  </c:pt>
                  <c:pt idx="603">
                    <c:v>15.9</c:v>
                  </c:pt>
                  <c:pt idx="604">
                    <c:v>16.9</c:v>
                  </c:pt>
                  <c:pt idx="605">
                    <c:v>17.9</c:v>
                  </c:pt>
                  <c:pt idx="606">
                    <c:v>18.9</c:v>
                  </c:pt>
                  <c:pt idx="607">
                    <c:v>19.9</c:v>
                  </c:pt>
                  <c:pt idx="608">
                    <c:v>20.9</c:v>
                  </c:pt>
                  <c:pt idx="609">
                    <c:v>21.9</c:v>
                  </c:pt>
                  <c:pt idx="610">
                    <c:v>22.9</c:v>
                  </c:pt>
                  <c:pt idx="611">
                    <c:v>23.9</c:v>
                  </c:pt>
                  <c:pt idx="612">
                    <c:v>24.9</c:v>
                  </c:pt>
                  <c:pt idx="613">
                    <c:v>25.9</c:v>
                  </c:pt>
                  <c:pt idx="614">
                    <c:v>26.9</c:v>
                  </c:pt>
                  <c:pt idx="615">
                    <c:v>27.9</c:v>
                  </c:pt>
                  <c:pt idx="616">
                    <c:v>28.9</c:v>
                  </c:pt>
                  <c:pt idx="617">
                    <c:v>29.9</c:v>
                  </c:pt>
                  <c:pt idx="618">
                    <c:v>30.9</c:v>
                  </c:pt>
                  <c:pt idx="619">
                    <c:v>1.10</c:v>
                  </c:pt>
                  <c:pt idx="620">
                    <c:v>2.10</c:v>
                  </c:pt>
                  <c:pt idx="621">
                    <c:v>3.10</c:v>
                  </c:pt>
                  <c:pt idx="622">
                    <c:v>4.10</c:v>
                  </c:pt>
                  <c:pt idx="623">
                    <c:v>5.10</c:v>
                  </c:pt>
                  <c:pt idx="624">
                    <c:v>6.10</c:v>
                  </c:pt>
                  <c:pt idx="625">
                    <c:v>7.10</c:v>
                  </c:pt>
                  <c:pt idx="626">
                    <c:v>8.10</c:v>
                  </c:pt>
                  <c:pt idx="627">
                    <c:v>9.10</c:v>
                  </c:pt>
                  <c:pt idx="628">
                    <c:v>10.10</c:v>
                  </c:pt>
                  <c:pt idx="629">
                    <c:v>11.10</c:v>
                  </c:pt>
                  <c:pt idx="630">
                    <c:v>12.10</c:v>
                  </c:pt>
                  <c:pt idx="631">
                    <c:v>13.10</c:v>
                  </c:pt>
                  <c:pt idx="632">
                    <c:v>14.10</c:v>
                  </c:pt>
                  <c:pt idx="633">
                    <c:v>15.10</c:v>
                  </c:pt>
                  <c:pt idx="634">
                    <c:v>16.10</c:v>
                  </c:pt>
                  <c:pt idx="635">
                    <c:v>17.10</c:v>
                  </c:pt>
                  <c:pt idx="636">
                    <c:v>18.10</c:v>
                  </c:pt>
                  <c:pt idx="637">
                    <c:v>19.10</c:v>
                  </c:pt>
                  <c:pt idx="638">
                    <c:v>20.10</c:v>
                  </c:pt>
                  <c:pt idx="639">
                    <c:v>21.10</c:v>
                  </c:pt>
                  <c:pt idx="640">
                    <c:v>22.10</c:v>
                  </c:pt>
                  <c:pt idx="641">
                    <c:v>23.10</c:v>
                  </c:pt>
                  <c:pt idx="642">
                    <c:v>24.10</c:v>
                  </c:pt>
                  <c:pt idx="643">
                    <c:v>25.10</c:v>
                  </c:pt>
                  <c:pt idx="644">
                    <c:v>26.10</c:v>
                  </c:pt>
                  <c:pt idx="645">
                    <c:v>27.10</c:v>
                  </c:pt>
                  <c:pt idx="646">
                    <c:v>28.10</c:v>
                  </c:pt>
                  <c:pt idx="647">
                    <c:v>29.10</c:v>
                  </c:pt>
                  <c:pt idx="648">
                    <c:v>30.10</c:v>
                  </c:pt>
                  <c:pt idx="649">
                    <c:v>31.10</c:v>
                  </c:pt>
                  <c:pt idx="650">
                    <c:v>1.11</c:v>
                  </c:pt>
                  <c:pt idx="651">
                    <c:v>2.11</c:v>
                  </c:pt>
                  <c:pt idx="652">
                    <c:v>3.11</c:v>
                  </c:pt>
                  <c:pt idx="653">
                    <c:v>4.11</c:v>
                  </c:pt>
                  <c:pt idx="654">
                    <c:v>5.11</c:v>
                  </c:pt>
                  <c:pt idx="655">
                    <c:v>6.11</c:v>
                  </c:pt>
                  <c:pt idx="656">
                    <c:v>7.11</c:v>
                  </c:pt>
                  <c:pt idx="657">
                    <c:v>8.11</c:v>
                  </c:pt>
                  <c:pt idx="658">
                    <c:v>9.11</c:v>
                  </c:pt>
                  <c:pt idx="659">
                    <c:v>10.11</c:v>
                  </c:pt>
                  <c:pt idx="660">
                    <c:v>11.11</c:v>
                  </c:pt>
                  <c:pt idx="661">
                    <c:v>12.11</c:v>
                  </c:pt>
                  <c:pt idx="662">
                    <c:v>13.11</c:v>
                  </c:pt>
                  <c:pt idx="663">
                    <c:v>14.11</c:v>
                  </c:pt>
                  <c:pt idx="664">
                    <c:v>15.11</c:v>
                  </c:pt>
                  <c:pt idx="665">
                    <c:v>16.11</c:v>
                  </c:pt>
                  <c:pt idx="666">
                    <c:v>17.11</c:v>
                  </c:pt>
                  <c:pt idx="667">
                    <c:v>18.11</c:v>
                  </c:pt>
                  <c:pt idx="668">
                    <c:v>19.11</c:v>
                  </c:pt>
                  <c:pt idx="669">
                    <c:v>20.11</c:v>
                  </c:pt>
                  <c:pt idx="670">
                    <c:v>21.11</c:v>
                  </c:pt>
                  <c:pt idx="671">
                    <c:v>22.11</c:v>
                  </c:pt>
                  <c:pt idx="672">
                    <c:v>23.11</c:v>
                  </c:pt>
                  <c:pt idx="673">
                    <c:v>24.11</c:v>
                  </c:pt>
                  <c:pt idx="674">
                    <c:v>25.11</c:v>
                  </c:pt>
                  <c:pt idx="675">
                    <c:v>26.11</c:v>
                  </c:pt>
                  <c:pt idx="676">
                    <c:v>27.11</c:v>
                  </c:pt>
                  <c:pt idx="677">
                    <c:v>28.11</c:v>
                  </c:pt>
                  <c:pt idx="678">
                    <c:v>29.11</c:v>
                  </c:pt>
                  <c:pt idx="679">
                    <c:v>30.11</c:v>
                  </c:pt>
                  <c:pt idx="680">
                    <c:v>1.12</c:v>
                  </c:pt>
                  <c:pt idx="681">
                    <c:v>2.12</c:v>
                  </c:pt>
                  <c:pt idx="682">
                    <c:v>3.12</c:v>
                  </c:pt>
                  <c:pt idx="683">
                    <c:v>4.12</c:v>
                  </c:pt>
                  <c:pt idx="684">
                    <c:v>5.12</c:v>
                  </c:pt>
                  <c:pt idx="685">
                    <c:v>6.12</c:v>
                  </c:pt>
                  <c:pt idx="686">
                    <c:v>7.12</c:v>
                  </c:pt>
                  <c:pt idx="687">
                    <c:v>8.12</c:v>
                  </c:pt>
                  <c:pt idx="688">
                    <c:v>9.12</c:v>
                  </c:pt>
                  <c:pt idx="689">
                    <c:v>10.12</c:v>
                  </c:pt>
                  <c:pt idx="690">
                    <c:v>11.12</c:v>
                  </c:pt>
                  <c:pt idx="691">
                    <c:v>12.12</c:v>
                  </c:pt>
                  <c:pt idx="692">
                    <c:v>13.12</c:v>
                  </c:pt>
                  <c:pt idx="693">
                    <c:v>14.12</c:v>
                  </c:pt>
                  <c:pt idx="694">
                    <c:v>15.12</c:v>
                  </c:pt>
                  <c:pt idx="695">
                    <c:v>16.12</c:v>
                  </c:pt>
                  <c:pt idx="696">
                    <c:v>17.12</c:v>
                  </c:pt>
                  <c:pt idx="697">
                    <c:v>18.12</c:v>
                  </c:pt>
                  <c:pt idx="698">
                    <c:v>19.12</c:v>
                  </c:pt>
                  <c:pt idx="699">
                    <c:v>20.12</c:v>
                  </c:pt>
                  <c:pt idx="700">
                    <c:v>21.12</c:v>
                  </c:pt>
                  <c:pt idx="701">
                    <c:v>22.12</c:v>
                  </c:pt>
                  <c:pt idx="702">
                    <c:v>23.12</c:v>
                  </c:pt>
                  <c:pt idx="703">
                    <c:v>24.12</c:v>
                  </c:pt>
                  <c:pt idx="704">
                    <c:v>25.12</c:v>
                  </c:pt>
                  <c:pt idx="705">
                    <c:v>26.12</c:v>
                  </c:pt>
                  <c:pt idx="706">
                    <c:v>27.12</c:v>
                  </c:pt>
                  <c:pt idx="707">
                    <c:v>28.12</c:v>
                  </c:pt>
                  <c:pt idx="708">
                    <c:v>29.12</c:v>
                  </c:pt>
                  <c:pt idx="709">
                    <c:v>30.12</c:v>
                  </c:pt>
                  <c:pt idx="710">
                    <c:v>31.12</c:v>
                  </c:pt>
                </c:lvl>
              </c:multiLvlStrCache>
            </c:multiLvlStrRef>
          </c:xVal>
          <c:yVal>
            <c:numRef>
              <c:f>Deutschland!$L$21:$L$731</c:f>
              <c:numCache>
                <c:formatCode>0</c:formatCode>
                <c:ptCount val="711"/>
                <c:pt idx="0" formatCode="General">
                  <c:v>0</c:v>
                </c:pt>
                <c:pt idx="34">
                  <c:v>16</c:v>
                </c:pt>
                <c:pt idx="35">
                  <c:v>14.857142857142858</c:v>
                </c:pt>
                <c:pt idx="36">
                  <c:v>13.795918367346939</c:v>
                </c:pt>
                <c:pt idx="37">
                  <c:v>12.810495626822158</c:v>
                </c:pt>
                <c:pt idx="38">
                  <c:v>11.895460224906289</c:v>
                </c:pt>
                <c:pt idx="39">
                  <c:v>11.045784494555839</c:v>
                </c:pt>
                <c:pt idx="40">
                  <c:v>10.256799887801851</c:v>
                </c:pt>
                <c:pt idx="41">
                  <c:v>9.5241713243874333</c:v>
                </c:pt>
                <c:pt idx="42">
                  <c:v>8.8438733726454739</c:v>
                </c:pt>
                <c:pt idx="43">
                  <c:v>8.2121681317422262</c:v>
                </c:pt>
                <c:pt idx="44">
                  <c:v>7.6255846937606382</c:v>
                </c:pt>
                <c:pt idx="45">
                  <c:v>7.0809000727777356</c:v>
                </c:pt>
                <c:pt idx="46">
                  <c:v>6.5751214961507545</c:v>
                </c:pt>
                <c:pt idx="47">
                  <c:v>6.1054699607114147</c:v>
                </c:pt>
                <c:pt idx="48">
                  <c:v>5.6693649635177419</c:v>
                </c:pt>
                <c:pt idx="49">
                  <c:v>5.2644103232664747</c:v>
                </c:pt>
                <c:pt idx="50">
                  <c:v>4.8883810144617268</c:v>
                </c:pt>
                <c:pt idx="51">
                  <c:v>4.5392109420001745</c:v>
                </c:pt>
                <c:pt idx="52">
                  <c:v>4.2149815890001623</c:v>
                </c:pt>
                <c:pt idx="53">
                  <c:v>3.9139114755001509</c:v>
                </c:pt>
                <c:pt idx="54">
                  <c:v>3.6343463701072829</c:v>
                </c:pt>
                <c:pt idx="55">
                  <c:v>3.3747502008139056</c:v>
                </c:pt>
                <c:pt idx="56">
                  <c:v>3.133696615041484</c:v>
                </c:pt>
                <c:pt idx="57">
                  <c:v>2.9098611425385208</c:v>
                </c:pt>
                <c:pt idx="58">
                  <c:v>2.7020139180714837</c:v>
                </c:pt>
                <c:pt idx="59">
                  <c:v>2.5090129239235206</c:v>
                </c:pt>
                <c:pt idx="60">
                  <c:v>2.3297977150718405</c:v>
                </c:pt>
                <c:pt idx="61">
                  <c:v>2.1633835925667091</c:v>
                </c:pt>
                <c:pt idx="62">
                  <c:v>2.0088561930976585</c:v>
                </c:pt>
                <c:pt idx="63">
                  <c:v>1.8653664650192543</c:v>
                </c:pt>
                <c:pt idx="64">
                  <c:v>1.7321260032321648</c:v>
                </c:pt>
                <c:pt idx="65">
                  <c:v>1.6084027172870101</c:v>
                </c:pt>
                <c:pt idx="66">
                  <c:v>1.4935168089093664</c:v>
                </c:pt>
                <c:pt idx="67">
                  <c:v>1.3868370368444116</c:v>
                </c:pt>
                <c:pt idx="68">
                  <c:v>1.2877772484983823</c:v>
                </c:pt>
                <c:pt idx="69">
                  <c:v>1.1957931593199265</c:v>
                </c:pt>
                <c:pt idx="70">
                  <c:v>1.1103793622256459</c:v>
                </c:pt>
                <c:pt idx="71">
                  <c:v>1.0310665506380998</c:v>
                </c:pt>
                <c:pt idx="72">
                  <c:v>0.95741893987823556</c:v>
                </c:pt>
                <c:pt idx="73">
                  <c:v>0.88903187274407591</c:v>
                </c:pt>
                <c:pt idx="74">
                  <c:v>0.82552959611949905</c:v>
                </c:pt>
                <c:pt idx="75">
                  <c:v>0.76656319639667769</c:v>
                </c:pt>
                <c:pt idx="76">
                  <c:v>0.7118086823683436</c:v>
                </c:pt>
                <c:pt idx="77">
                  <c:v>0.66096520505631906</c:v>
                </c:pt>
                <c:pt idx="78">
                  <c:v>0.61375340469515338</c:v>
                </c:pt>
                <c:pt idx="79">
                  <c:v>0.56991387578835673</c:v>
                </c:pt>
                <c:pt idx="80">
                  <c:v>0.52920574180347413</c:v>
                </c:pt>
                <c:pt idx="81">
                  <c:v>0.49140533167465456</c:v>
                </c:pt>
                <c:pt idx="82">
                  <c:v>0.45630495084075068</c:v>
                </c:pt>
                <c:pt idx="83">
                  <c:v>0.42371174006641132</c:v>
                </c:pt>
                <c:pt idx="84">
                  <c:v>0.39344661577595336</c:v>
                </c:pt>
                <c:pt idx="85">
                  <c:v>0.36534328607767097</c:v>
                </c:pt>
                <c:pt idx="86">
                  <c:v>0.33924733707212307</c:v>
                </c:pt>
                <c:pt idx="87">
                  <c:v>0.31501538442411425</c:v>
                </c:pt>
                <c:pt idx="88">
                  <c:v>0.29251428553667752</c:v>
                </c:pt>
                <c:pt idx="89">
                  <c:v>0.27162040799834342</c:v>
                </c:pt>
                <c:pt idx="90">
                  <c:v>0.25221895028417601</c:v>
                </c:pt>
                <c:pt idx="91">
                  <c:v>0.23420331097816344</c:v>
                </c:pt>
                <c:pt idx="92">
                  <c:v>0.21747450305115176</c:v>
                </c:pt>
                <c:pt idx="93">
                  <c:v>0.2019406099760695</c:v>
                </c:pt>
                <c:pt idx="94">
                  <c:v>0.18751628069206452</c:v>
                </c:pt>
                <c:pt idx="95">
                  <c:v>0.17412226064263134</c:v>
                </c:pt>
                <c:pt idx="96">
                  <c:v>0.16168495631101482</c:v>
                </c:pt>
                <c:pt idx="97">
                  <c:v>0.15013603086022803</c:v>
                </c:pt>
                <c:pt idx="98">
                  <c:v>0.13941202865592603</c:v>
                </c:pt>
                <c:pt idx="99">
                  <c:v>0.12945402660907418</c:v>
                </c:pt>
                <c:pt idx="100">
                  <c:v>0.12020731042271174</c:v>
                </c:pt>
                <c:pt idx="101">
                  <c:v>0.11162107396394662</c:v>
                </c:pt>
                <c:pt idx="102">
                  <c:v>0.10364814010937901</c:v>
                </c:pt>
                <c:pt idx="103">
                  <c:v>9.6244701530137644E-2</c:v>
                </c:pt>
                <c:pt idx="104">
                  <c:v>8.9370079992270673E-2</c:v>
                </c:pt>
                <c:pt idx="105">
                  <c:v>8.2986502849965629E-2</c:v>
                </c:pt>
                <c:pt idx="106">
                  <c:v>7.7058895503539518E-2</c:v>
                </c:pt>
                <c:pt idx="107">
                  <c:v>7.1554688681858131E-2</c:v>
                </c:pt>
                <c:pt idx="108">
                  <c:v>6.644363949029683E-2</c:v>
                </c:pt>
                <c:pt idx="109">
                  <c:v>6.1697665240989914E-2</c:v>
                </c:pt>
                <c:pt idx="110">
                  <c:v>5.7290689152347779E-2</c:v>
                </c:pt>
                <c:pt idx="111">
                  <c:v>5.3198497070037223E-2</c:v>
                </c:pt>
                <c:pt idx="112">
                  <c:v>4.9398604422177424E-2</c:v>
                </c:pt>
                <c:pt idx="113">
                  <c:v>4.5870132677736181E-2</c:v>
                </c:pt>
                <c:pt idx="114">
                  <c:v>4.2593694629326453E-2</c:v>
                </c:pt>
                <c:pt idx="115">
                  <c:v>3.9551287870088853E-2</c:v>
                </c:pt>
                <c:pt idx="116">
                  <c:v>3.672619587936822E-2</c:v>
                </c:pt>
                <c:pt idx="117">
                  <c:v>3.4102896173699063E-2</c:v>
                </c:pt>
                <c:pt idx="118">
                  <c:v>3.1666975018434844E-2</c:v>
                </c:pt>
                <c:pt idx="119">
                  <c:v>2.9405048231403785E-2</c:v>
                </c:pt>
                <c:pt idx="120">
                  <c:v>2.730468764344637E-2</c:v>
                </c:pt>
                <c:pt idx="121">
                  <c:v>2.5354352811771629E-2</c:v>
                </c:pt>
                <c:pt idx="122">
                  <c:v>2.3543327610930798E-2</c:v>
                </c:pt>
                <c:pt idx="123">
                  <c:v>2.186166135300717E-2</c:v>
                </c:pt>
                <c:pt idx="124">
                  <c:v>2.0300114113506657E-2</c:v>
                </c:pt>
                <c:pt idx="125">
                  <c:v>1.8850105962541896E-2</c:v>
                </c:pt>
                <c:pt idx="126">
                  <c:v>1.7503669822360332E-2</c:v>
                </c:pt>
                <c:pt idx="127">
                  <c:v>1.6253407692191735E-2</c:v>
                </c:pt>
                <c:pt idx="128">
                  <c:v>1.5092449999892326E-2</c:v>
                </c:pt>
                <c:pt idx="129">
                  <c:v>1.4014417857042874E-2</c:v>
                </c:pt>
                <c:pt idx="130">
                  <c:v>1.3013388010111239E-2</c:v>
                </c:pt>
                <c:pt idx="131">
                  <c:v>1.2083860295103293E-2</c:v>
                </c:pt>
                <c:pt idx="132">
                  <c:v>1.122072741688163E-2</c:v>
                </c:pt>
                <c:pt idx="133">
                  <c:v>1.0419246887104371E-2</c:v>
                </c:pt>
                <c:pt idx="134">
                  <c:v>9.6750149665969162E-3</c:v>
                </c:pt>
                <c:pt idx="135">
                  <c:v>8.9839424689828508E-3</c:v>
                </c:pt>
                <c:pt idx="136">
                  <c:v>8.3422322926269329E-3</c:v>
                </c:pt>
                <c:pt idx="137">
                  <c:v>7.7463585574392944E-3</c:v>
                </c:pt>
                <c:pt idx="138">
                  <c:v>7.1930472319079166E-3</c:v>
                </c:pt>
                <c:pt idx="139">
                  <c:v>6.6792581439144936E-3</c:v>
                </c:pt>
                <c:pt idx="140">
                  <c:v>6.2021682764920299E-3</c:v>
                </c:pt>
                <c:pt idx="141">
                  <c:v>5.7591562567425991E-3</c:v>
                </c:pt>
                <c:pt idx="142">
                  <c:v>5.3477879526895563E-3</c:v>
                </c:pt>
                <c:pt idx="143">
                  <c:v>4.9658030989260162E-3</c:v>
                </c:pt>
                <c:pt idx="144">
                  <c:v>4.611102877574158E-3</c:v>
                </c:pt>
                <c:pt idx="145">
                  <c:v>4.2817383863188608E-3</c:v>
                </c:pt>
                <c:pt idx="146">
                  <c:v>3.9758999301532276E-3</c:v>
                </c:pt>
                <c:pt idx="147">
                  <c:v>3.6919070779994258E-3</c:v>
                </c:pt>
                <c:pt idx="148">
                  <c:v>3.4281994295708956E-3</c:v>
                </c:pt>
                <c:pt idx="149">
                  <c:v>3.1833280417444031E-3</c:v>
                </c:pt>
                <c:pt idx="150">
                  <c:v>2.9559474673340885E-3</c:v>
                </c:pt>
                <c:pt idx="151">
                  <c:v>2.7448083625245109E-3</c:v>
                </c:pt>
                <c:pt idx="152">
                  <c:v>2.5487506223441886E-3</c:v>
                </c:pt>
                <c:pt idx="153">
                  <c:v>2.3666970064624608E-3</c:v>
                </c:pt>
                <c:pt idx="154">
                  <c:v>2.1976472202865707E-3</c:v>
                </c:pt>
                <c:pt idx="155">
                  <c:v>2.0406724188375301E-3</c:v>
                </c:pt>
                <c:pt idx="156">
                  <c:v>1.894910103206278E-3</c:v>
                </c:pt>
                <c:pt idx="157">
                  <c:v>1.7595593815486867E-3</c:v>
                </c:pt>
                <c:pt idx="158">
                  <c:v>1.6338765685809235E-3</c:v>
                </c:pt>
                <c:pt idx="159">
                  <c:v>1.5171710993965718E-3</c:v>
                </c:pt>
                <c:pt idx="160">
                  <c:v>1.4088017351539595E-3</c:v>
                </c:pt>
                <c:pt idx="161">
                  <c:v>1.3081730397858195E-3</c:v>
                </c:pt>
                <c:pt idx="162">
                  <c:v>1.2147321083725467E-3</c:v>
                </c:pt>
                <c:pt idx="163">
                  <c:v>1.127965529203079E-3</c:v>
                </c:pt>
                <c:pt idx="164">
                  <c:v>1.0473965628314305E-3</c:v>
                </c:pt>
                <c:pt idx="165">
                  <c:v>9.7258252262918542E-4</c:v>
                </c:pt>
                <c:pt idx="166">
                  <c:v>9.0311234244138641E-4</c:v>
                </c:pt>
                <c:pt idx="167">
                  <c:v>8.3860431798128742E-4</c:v>
                </c:pt>
                <c:pt idx="168">
                  <c:v>7.7870400955405261E-4</c:v>
                </c:pt>
                <c:pt idx="169">
                  <c:v>7.2308229458590602E-4</c:v>
                </c:pt>
                <c:pt idx="170">
                  <c:v>6.7143355925834128E-4</c:v>
                </c:pt>
                <c:pt idx="171">
                  <c:v>6.2347401931131692E-4</c:v>
                </c:pt>
                <c:pt idx="172">
                  <c:v>5.7894016078907998E-4</c:v>
                </c:pt>
                <c:pt idx="173">
                  <c:v>5.375872921612885E-4</c:v>
                </c:pt>
                <c:pt idx="174">
                  <c:v>4.991881998640536E-4</c:v>
                </c:pt>
                <c:pt idx="175">
                  <c:v>4.6353189987376404E-4</c:v>
                </c:pt>
                <c:pt idx="176">
                  <c:v>4.3042247845420949E-4</c:v>
                </c:pt>
                <c:pt idx="177">
                  <c:v>3.9967801570748023E-4</c:v>
                </c:pt>
                <c:pt idx="178">
                  <c:v>3.7112958601408881E-4</c:v>
                </c:pt>
                <c:pt idx="179">
                  <c:v>3.4462032987022534E-4</c:v>
                </c:pt>
                <c:pt idx="180">
                  <c:v>3.2000459202235208E-4</c:v>
                </c:pt>
                <c:pt idx="181">
                  <c:v>2.9714712116361266E-4</c:v>
                </c:pt>
                <c:pt idx="182">
                  <c:v>2.7592232679478319E-4</c:v>
                </c:pt>
                <c:pt idx="183">
                  <c:v>2.5621358916658437E-4</c:v>
                </c:pt>
                <c:pt idx="184">
                  <c:v>2.3791261851182835E-4</c:v>
                </c:pt>
                <c:pt idx="185">
                  <c:v>2.2091886004669775E-4</c:v>
                </c:pt>
                <c:pt idx="186">
                  <c:v>2.0513894147193362E-4</c:v>
                </c:pt>
                <c:pt idx="187">
                  <c:v>1.9048615993822406E-4</c:v>
                </c:pt>
                <c:pt idx="188">
                  <c:v>1.7688000565692233E-4</c:v>
                </c:pt>
                <c:pt idx="189">
                  <c:v>1.6424571953857074E-4</c:v>
                </c:pt>
                <c:pt idx="190">
                  <c:v>1.5251388242867284E-4</c:v>
                </c:pt>
                <c:pt idx="191">
                  <c:v>1.4162003368376762E-4</c:v>
                </c:pt>
                <c:pt idx="192">
                  <c:v>1.3150431699206994E-4</c:v>
                </c:pt>
                <c:pt idx="193">
                  <c:v>1.2211115149263638E-4</c:v>
                </c:pt>
                <c:pt idx="194">
                  <c:v>1.133889263860195E-4</c:v>
                </c:pt>
                <c:pt idx="195">
                  <c:v>1.0528971735844668E-4</c:v>
                </c:pt>
                <c:pt idx="196">
                  <c:v>9.7769023261414772E-5</c:v>
                </c:pt>
                <c:pt idx="197">
                  <c:v>9.0785521599885143E-5</c:v>
                </c:pt>
                <c:pt idx="198">
                  <c:v>8.4300841485607637E-5</c:v>
                </c:pt>
                <c:pt idx="199">
                  <c:v>7.8279352808064231E-5</c:v>
                </c:pt>
                <c:pt idx="200">
                  <c:v>7.2687970464631077E-5</c:v>
                </c:pt>
                <c:pt idx="201">
                  <c:v>6.7495972574300287E-5</c:v>
                </c:pt>
                <c:pt idx="202">
                  <c:v>6.2674831676135976E-5</c:v>
                </c:pt>
                <c:pt idx="203">
                  <c:v>5.8198057984983406E-5</c:v>
                </c:pt>
                <c:pt idx="204">
                  <c:v>5.4041053843198881E-5</c:v>
                </c:pt>
                <c:pt idx="205">
                  <c:v>5.0180978568684672E-5</c:v>
                </c:pt>
                <c:pt idx="206">
                  <c:v>4.6596622956635765E-5</c:v>
                </c:pt>
                <c:pt idx="207">
                  <c:v>4.3268292745447498E-5</c:v>
                </c:pt>
                <c:pt idx="208">
                  <c:v>4.0177700406486964E-5</c:v>
                </c:pt>
                <c:pt idx="209">
                  <c:v>3.7307864663166466E-5</c:v>
                </c:pt>
                <c:pt idx="210">
                  <c:v>3.4643017187226001E-5</c:v>
                </c:pt>
                <c:pt idx="211">
                  <c:v>3.2168515959567003E-5</c:v>
                </c:pt>
                <c:pt idx="212">
                  <c:v>2.9870764819597933E-5</c:v>
                </c:pt>
                <c:pt idx="213">
                  <c:v>2.7737138761055223E-5</c:v>
                </c:pt>
                <c:pt idx="214">
                  <c:v>2.5755914563836992E-5</c:v>
                </c:pt>
                <c:pt idx="215">
                  <c:v>2.3916206380705778E-5</c:v>
                </c:pt>
                <c:pt idx="216">
                  <c:v>2.2207905924941081E-5</c:v>
                </c:pt>
                <c:pt idx="217">
                  <c:v>2.0621626930302432E-5</c:v>
                </c:pt>
                <c:pt idx="218">
                  <c:v>1.9148653578137974E-5</c:v>
                </c:pt>
                <c:pt idx="219">
                  <c:v>1.7780892608270977E-5</c:v>
                </c:pt>
                <c:pt idx="220">
                  <c:v>1.6510828850537337E-5</c:v>
                </c:pt>
                <c:pt idx="221">
                  <c:v>1.5331483932641812E-5</c:v>
                </c:pt>
                <c:pt idx="222">
                  <c:v>1.4236377937453111E-5</c:v>
                </c:pt>
                <c:pt idx="223">
                  <c:v>1.3219493799063603E-5</c:v>
                </c:pt>
                <c:pt idx="224">
                  <c:v>1.2275244241987631E-5</c:v>
                </c:pt>
                <c:pt idx="225">
                  <c:v>1.1398441081845658E-5</c:v>
                </c:pt>
                <c:pt idx="226">
                  <c:v>1.0584266718856683E-5</c:v>
                </c:pt>
                <c:pt idx="227">
                  <c:v>9.8282476675097762E-6</c:v>
                </c:pt>
                <c:pt idx="228">
                  <c:v>9.1262299769733631E-6</c:v>
                </c:pt>
                <c:pt idx="229">
                  <c:v>8.4743564071895521E-6</c:v>
                </c:pt>
                <c:pt idx="230">
                  <c:v>7.8690452352474414E-6</c:v>
                </c:pt>
                <c:pt idx="231">
                  <c:v>7.3069705755869102E-6</c:v>
                </c:pt>
                <c:pt idx="232">
                  <c:v>6.7850441059021312E-6</c:v>
                </c:pt>
                <c:pt idx="233">
                  <c:v>6.3003980983376938E-6</c:v>
                </c:pt>
                <c:pt idx="234">
                  <c:v>5.8503696627421442E-6</c:v>
                </c:pt>
                <c:pt idx="235">
                  <c:v>5.4324861154034196E-6</c:v>
                </c:pt>
                <c:pt idx="236">
                  <c:v>5.0444513928746043E-6</c:v>
                </c:pt>
                <c:pt idx="237">
                  <c:v>4.6841334362407042E-6</c:v>
                </c:pt>
                <c:pt idx="238">
                  <c:v>4.349552476509225E-6</c:v>
                </c:pt>
                <c:pt idx="239">
                  <c:v>4.0388701567585664E-6</c:v>
                </c:pt>
                <c:pt idx="240">
                  <c:v>3.7503794312758119E-6</c:v>
                </c:pt>
                <c:pt idx="241">
                  <c:v>3.4824951861846826E-6</c:v>
                </c:pt>
                <c:pt idx="242">
                  <c:v>3.2337455300286338E-6</c:v>
                </c:pt>
                <c:pt idx="243">
                  <c:v>3.0027637064551601E-6</c:v>
                </c:pt>
                <c:pt idx="244">
                  <c:v>2.7882805845655058E-6</c:v>
                </c:pt>
                <c:pt idx="245">
                  <c:v>2.5891176856679698E-6</c:v>
                </c:pt>
                <c:pt idx="246">
                  <c:v>2.4041807081202576E-6</c:v>
                </c:pt>
                <c:pt idx="247">
                  <c:v>2.2324535146830964E-6</c:v>
                </c:pt>
                <c:pt idx="248">
                  <c:v>2.0729925493485895E-6</c:v>
                </c:pt>
                <c:pt idx="249">
                  <c:v>1.9249216529665474E-6</c:v>
                </c:pt>
                <c:pt idx="250">
                  <c:v>1.7874272491832226E-6</c:v>
                </c:pt>
                <c:pt idx="251">
                  <c:v>1.659753874241564E-6</c:v>
                </c:pt>
                <c:pt idx="252">
                  <c:v>1.5412000260814522E-6</c:v>
                </c:pt>
                <c:pt idx="253">
                  <c:v>1.4311143099327771E-6</c:v>
                </c:pt>
                <c:pt idx="254">
                  <c:v>1.328891859223293E-6</c:v>
                </c:pt>
                <c:pt idx="255">
                  <c:v>1.233971012135915E-6</c:v>
                </c:pt>
                <c:pt idx="256">
                  <c:v>1.1458302255547782E-6</c:v>
                </c:pt>
                <c:pt idx="257">
                  <c:v>1.0639852094437226E-6</c:v>
                </c:pt>
                <c:pt idx="258">
                  <c:v>9.8798626591202806E-7</c:v>
                </c:pt>
                <c:pt idx="259">
                  <c:v>9.1741581834688317E-7</c:v>
                </c:pt>
                <c:pt idx="260">
                  <c:v>8.5188611703639148E-7</c:v>
                </c:pt>
                <c:pt idx="261">
                  <c:v>7.9103710867664926E-7</c:v>
                </c:pt>
                <c:pt idx="262">
                  <c:v>7.3453445805688861E-7</c:v>
                </c:pt>
                <c:pt idx="263">
                  <c:v>6.8206771105282518E-7</c:v>
                </c:pt>
                <c:pt idx="264">
                  <c:v>6.3334858883476622E-7</c:v>
                </c:pt>
                <c:pt idx="265">
                  <c:v>5.881094039179972E-7</c:v>
                </c:pt>
                <c:pt idx="266">
                  <c:v>5.4610158935242594E-7</c:v>
                </c:pt>
                <c:pt idx="267">
                  <c:v>5.0709433297010976E-7</c:v>
                </c:pt>
                <c:pt idx="268">
                  <c:v>4.7087330918653049E-7</c:v>
                </c:pt>
                <c:pt idx="269">
                  <c:v>4.3723950138749259E-7</c:v>
                </c:pt>
                <c:pt idx="270">
                  <c:v>4.0600810843124309E-7</c:v>
                </c:pt>
                <c:pt idx="271">
                  <c:v>3.7700752925758287E-7</c:v>
                </c:pt>
                <c:pt idx="272">
                  <c:v>3.5007842002489838E-7</c:v>
                </c:pt>
                <c:pt idx="273">
                  <c:v>3.2507281859454851E-7</c:v>
                </c:pt>
                <c:pt idx="274">
                  <c:v>3.0185333155208076E-7</c:v>
                </c:pt>
                <c:pt idx="275">
                  <c:v>2.8029237929836072E-7</c:v>
                </c:pt>
                <c:pt idx="276">
                  <c:v>2.6027149506276351E-7</c:v>
                </c:pt>
                <c:pt idx="277">
                  <c:v>2.4168067398685181E-7</c:v>
                </c:pt>
                <c:pt idx="278">
                  <c:v>2.2441776870207668E-7</c:v>
                </c:pt>
                <c:pt idx="279">
                  <c:v>2.0838792808049976E-7</c:v>
                </c:pt>
                <c:pt idx="280">
                  <c:v>1.9350307607474978E-7</c:v>
                </c:pt>
                <c:pt idx="281">
                  <c:v>1.7968142778369621E-7</c:v>
                </c:pt>
                <c:pt idx="282">
                  <c:v>1.6684704008486076E-7</c:v>
                </c:pt>
                <c:pt idx="283">
                  <c:v>1.5492939436451356E-7</c:v>
                </c:pt>
                <c:pt idx="284">
                  <c:v>1.4386300905276258E-7</c:v>
                </c:pt>
                <c:pt idx="285">
                  <c:v>1.335870798347081E-7</c:v>
                </c:pt>
                <c:pt idx="286">
                  <c:v>1.2404514556080039E-7</c:v>
                </c:pt>
                <c:pt idx="287">
                  <c:v>1.1518477802074323E-7</c:v>
                </c:pt>
                <c:pt idx="288">
                  <c:v>1.0695729387640442E-7</c:v>
                </c:pt>
                <c:pt idx="289">
                  <c:v>9.9317487170946967E-8</c:v>
                </c:pt>
                <c:pt idx="290">
                  <c:v>9.2223380944450756E-8</c:v>
                </c:pt>
                <c:pt idx="291">
                  <c:v>8.5635996591275702E-8</c:v>
                </c:pt>
                <c:pt idx="292">
                  <c:v>7.9519139691898863E-8</c:v>
                </c:pt>
                <c:pt idx="293">
                  <c:v>7.3839201142477511E-8</c:v>
                </c:pt>
                <c:pt idx="294">
                  <c:v>6.85649724894434E-8</c:v>
                </c:pt>
                <c:pt idx="295">
                  <c:v>6.366747445448316E-8</c:v>
                </c:pt>
                <c:pt idx="296">
                  <c:v>5.9119797707734363E-8</c:v>
                </c:pt>
                <c:pt idx="297">
                  <c:v>5.4896955014324764E-8</c:v>
                </c:pt>
                <c:pt idx="298">
                  <c:v>5.0975743941872996E-8</c:v>
                </c:pt>
                <c:pt idx="299">
                  <c:v>4.7334619374596351E-8</c:v>
                </c:pt>
                <c:pt idx="300">
                  <c:v>4.3953575133553754E-8</c:v>
                </c:pt>
                <c:pt idx="301">
                  <c:v>4.0814034052585627E-8</c:v>
                </c:pt>
                <c:pt idx="302">
                  <c:v>3.7898745905972367E-8</c:v>
                </c:pt>
                <c:pt idx="303">
                  <c:v>3.519169262697434E-8</c:v>
                </c:pt>
                <c:pt idx="304">
                  <c:v>3.2678000296476172E-8</c:v>
                </c:pt>
                <c:pt idx="305">
                  <c:v>3.0343857418156444E-8</c:v>
                </c:pt>
                <c:pt idx="306">
                  <c:v>2.817643903114527E-8</c:v>
                </c:pt>
                <c:pt idx="307">
                  <c:v>2.6163836243206323E-8</c:v>
                </c:pt>
                <c:pt idx="308">
                  <c:v>2.4294990797263015E-8</c:v>
                </c:pt>
                <c:pt idx="309">
                  <c:v>2.255963431174423E-8</c:v>
                </c:pt>
                <c:pt idx="310">
                  <c:v>2.0948231860905356E-8</c:v>
                </c:pt>
                <c:pt idx="311">
                  <c:v>1.9451929585126401E-8</c:v>
                </c:pt>
                <c:pt idx="312">
                  <c:v>1.8062506043331657E-8</c:v>
                </c:pt>
                <c:pt idx="313">
                  <c:v>1.6772327040236538E-8</c:v>
                </c:pt>
                <c:pt idx="314">
                  <c:v>1.5574303680219643E-8</c:v>
                </c:pt>
                <c:pt idx="315">
                  <c:v>1.4461853417346812E-8</c:v>
                </c:pt>
                <c:pt idx="316">
                  <c:v>1.3428863887536326E-8</c:v>
                </c:pt>
                <c:pt idx="317">
                  <c:v>1.2469659324140873E-8</c:v>
                </c:pt>
                <c:pt idx="318">
                  <c:v>1.1578969372416525E-8</c:v>
                </c:pt>
                <c:pt idx="319">
                  <c:v>1.0751900131529631E-8</c:v>
                </c:pt>
                <c:pt idx="320">
                  <c:v>9.9839072649917996E-9</c:v>
                </c:pt>
                <c:pt idx="321">
                  <c:v>9.2707710317780992E-9</c:v>
                </c:pt>
                <c:pt idx="322">
                  <c:v>8.608573100936806E-9</c:v>
                </c:pt>
                <c:pt idx="323">
                  <c:v>7.9936750222984626E-9</c:v>
                </c:pt>
                <c:pt idx="324">
                  <c:v>7.4226982349914293E-9</c:v>
                </c:pt>
                <c:pt idx="325">
                  <c:v>6.8925055039206132E-9</c:v>
                </c:pt>
                <c:pt idx="326">
                  <c:v>6.400183682211998E-9</c:v>
                </c:pt>
                <c:pt idx="327">
                  <c:v>5.9430277049111413E-9</c:v>
                </c:pt>
                <c:pt idx="328">
                  <c:v>5.518525725988917E-9</c:v>
                </c:pt>
                <c:pt idx="329">
                  <c:v>5.1243453169897084E-9</c:v>
                </c:pt>
                <c:pt idx="330">
                  <c:v>4.7583206514904438E-9</c:v>
                </c:pt>
                <c:pt idx="331">
                  <c:v>4.4184406049554125E-9</c:v>
                </c:pt>
                <c:pt idx="332">
                  <c:v>4.1028377046014543E-9</c:v>
                </c:pt>
                <c:pt idx="333">
                  <c:v>3.8097778685584937E-9</c:v>
                </c:pt>
                <c:pt idx="334">
                  <c:v>3.5376508779471729E-9</c:v>
                </c:pt>
                <c:pt idx="335">
                  <c:v>3.2849615295223749E-9</c:v>
                </c:pt>
                <c:pt idx="336">
                  <c:v>3.0503214202707767E-9</c:v>
                </c:pt>
                <c:pt idx="337">
                  <c:v>2.832441318822864E-9</c:v>
                </c:pt>
                <c:pt idx="338">
                  <c:v>2.630124081764088E-9</c:v>
                </c:pt>
                <c:pt idx="339">
                  <c:v>2.4422580759237961E-9</c:v>
                </c:pt>
                <c:pt idx="340">
                  <c:v>2.2678110705006679E-9</c:v>
                </c:pt>
                <c:pt idx="341">
                  <c:v>2.1058245654649057E-9</c:v>
                </c:pt>
                <c:pt idx="342">
                  <c:v>1.9554085250745554E-9</c:v>
                </c:pt>
                <c:pt idx="343">
                  <c:v>1.8157364875692299E-9</c:v>
                </c:pt>
                <c:pt idx="344">
                  <c:v>1.6860410241714279E-9</c:v>
                </c:pt>
                <c:pt idx="345">
                  <c:v>1.5656095224448974E-9</c:v>
                </c:pt>
                <c:pt idx="346">
                  <c:v>1.4537802708416905E-9</c:v>
                </c:pt>
                <c:pt idx="347">
                  <c:v>1.3499388229244269E-9</c:v>
                </c:pt>
                <c:pt idx="348">
                  <c:v>1.2535146212869678E-9</c:v>
                </c:pt>
                <c:pt idx="349">
                  <c:v>1.1639778626236129E-9</c:v>
                </c:pt>
                <c:pt idx="350">
                  <c:v>1.0808365867219263E-9</c:v>
                </c:pt>
                <c:pt idx="351">
                  <c:v>1.0036339733846459E-9</c:v>
                </c:pt>
                <c:pt idx="352">
                  <c:v>9.319458324285997E-10</c:v>
                </c:pt>
                <c:pt idx="353">
                  <c:v>8.6537827296941401E-10</c:v>
                </c:pt>
                <c:pt idx="354">
                  <c:v>8.0356553918588443E-10</c:v>
                </c:pt>
                <c:pt idx="355">
                  <c:v>7.4616800067260692E-10</c:v>
                </c:pt>
                <c:pt idx="356">
                  <c:v>6.9287028633884924E-10</c:v>
                </c:pt>
                <c:pt idx="357">
                  <c:v>6.4337955160036005E-10</c:v>
                </c:pt>
                <c:pt idx="358">
                  <c:v>5.9742386934319147E-10</c:v>
                </c:pt>
                <c:pt idx="359">
                  <c:v>5.5475073581867775E-10</c:v>
                </c:pt>
                <c:pt idx="360">
                  <c:v>5.1512568326020081E-10</c:v>
                </c:pt>
                <c:pt idx="361">
                  <c:v>4.7833099159875794E-10</c:v>
                </c:pt>
                <c:pt idx="362">
                  <c:v>4.4416449219884665E-10</c:v>
                </c:pt>
                <c:pt idx="363">
                  <c:v>4.1243845704178617E-10</c:v>
                </c:pt>
                <c:pt idx="364">
                  <c:v>3.8297856725308714E-10</c:v>
                </c:pt>
                <c:pt idx="365">
                  <c:v>3.5562295530643804E-10</c:v>
                </c:pt>
                <c:pt idx="366">
                  <c:v>3.3022131564169248E-10</c:v>
                </c:pt>
                <c:pt idx="367">
                  <c:v>3.0663407881014301E-10</c:v>
                </c:pt>
                <c:pt idx="368">
                  <c:v>2.8473164460941849E-10</c:v>
                </c:pt>
                <c:pt idx="369">
                  <c:v>2.6439366999446003E-10</c:v>
                </c:pt>
                <c:pt idx="370">
                  <c:v>2.455084078519986E-10</c:v>
                </c:pt>
                <c:pt idx="371">
                  <c:v>2.2797209300542726E-10</c:v>
                </c:pt>
                <c:pt idx="372">
                  <c:v>2.1168837207646818E-10</c:v>
                </c:pt>
                <c:pt idx="373">
                  <c:v>1.9656777407100616E-10</c:v>
                </c:pt>
                <c:pt idx="374">
                  <c:v>1.8252721878022002E-10</c:v>
                </c:pt>
                <c:pt idx="375">
                  <c:v>1.694895602959186E-10</c:v>
                </c:pt>
                <c:pt idx="376">
                  <c:v>1.573831631319244E-10</c:v>
                </c:pt>
                <c:pt idx="377">
                  <c:v>1.4614150862250122E-10</c:v>
                </c:pt>
                <c:pt idx="378">
                  <c:v>1.357028294351797E-10</c:v>
                </c:pt>
                <c:pt idx="379">
                  <c:v>1.2600977018980972E-10</c:v>
                </c:pt>
                <c:pt idx="380">
                  <c:v>1.1700907231910904E-10</c:v>
                </c:pt>
                <c:pt idx="381">
                  <c:v>1.0865128143917268E-10</c:v>
                </c:pt>
                <c:pt idx="382">
                  <c:v>1.0089047562208892E-10</c:v>
                </c:pt>
                <c:pt idx="383">
                  <c:v>9.3684013077654E-11</c:v>
                </c:pt>
                <c:pt idx="384">
                  <c:v>8.6992297857821569E-11</c:v>
                </c:pt>
                <c:pt idx="385">
                  <c:v>8.0778562296548607E-11</c:v>
                </c:pt>
                <c:pt idx="386">
                  <c:v>7.5008664989652274E-11</c:v>
                </c:pt>
                <c:pt idx="387">
                  <c:v>6.9650903204677116E-11</c:v>
                </c:pt>
                <c:pt idx="388">
                  <c:v>6.4675838690057323E-11</c:v>
                </c:pt>
                <c:pt idx="389">
                  <c:v>6.0056135926481805E-11</c:v>
                </c:pt>
                <c:pt idx="390">
                  <c:v>5.5766411931733109E-11</c:v>
                </c:pt>
                <c:pt idx="391">
                  <c:v>5.1783096793752174E-11</c:v>
                </c:pt>
                <c:pt idx="392">
                  <c:v>4.808430416562702E-11</c:v>
                </c:pt>
                <c:pt idx="393">
                  <c:v>4.4649711010939377E-11</c:v>
                </c:pt>
                <c:pt idx="394">
                  <c:v>4.1460445938729424E-11</c:v>
                </c:pt>
                <c:pt idx="395">
                  <c:v>3.8498985514534464E-11</c:v>
                </c:pt>
                <c:pt idx="396">
                  <c:v>3.5749057977782005E-11</c:v>
                </c:pt>
                <c:pt idx="397">
                  <c:v>3.319555383651186E-11</c:v>
                </c:pt>
                <c:pt idx="398">
                  <c:v>3.0824442848189587E-11</c:v>
                </c:pt>
                <c:pt idx="399">
                  <c:v>2.862269693046176E-11</c:v>
                </c:pt>
                <c:pt idx="400">
                  <c:v>2.657821857828592E-11</c:v>
                </c:pt>
                <c:pt idx="401">
                  <c:v>2.4679774394122641E-11</c:v>
                </c:pt>
                <c:pt idx="402">
                  <c:v>2.2916933365971024E-11</c:v>
                </c:pt>
                <c:pt idx="403">
                  <c:v>2.1280009554115951E-11</c:v>
                </c:pt>
                <c:pt idx="404">
                  <c:v>1.9760008871679097E-11</c:v>
                </c:pt>
                <c:pt idx="405">
                  <c:v>1.834857966655916E-11</c:v>
                </c:pt>
                <c:pt idx="406">
                  <c:v>1.7037966833233506E-11</c:v>
                </c:pt>
                <c:pt idx="407">
                  <c:v>1.5820969202288254E-11</c:v>
                </c:pt>
                <c:pt idx="408">
                  <c:v>1.4690899973553377E-11</c:v>
                </c:pt>
                <c:pt idx="409">
                  <c:v>1.3641549975442422E-11</c:v>
                </c:pt>
                <c:pt idx="410">
                  <c:v>1.2667153548625106E-11</c:v>
                </c:pt>
                <c:pt idx="411">
                  <c:v>1.1762356866580456E-11</c:v>
                </c:pt>
                <c:pt idx="412">
                  <c:v>1.0922188518967566E-11</c:v>
                </c:pt>
                <c:pt idx="413">
                  <c:v>1.0142032196184168E-11</c:v>
                </c:pt>
                <c:pt idx="414">
                  <c:v>9.4176013250281554E-12</c:v>
                </c:pt>
                <c:pt idx="415">
                  <c:v>8.7449155160975722E-12</c:v>
                </c:pt>
                <c:pt idx="416">
                  <c:v>8.1202786935191735E-12</c:v>
                </c:pt>
                <c:pt idx="417">
                  <c:v>7.5402587868392331E-12</c:v>
                </c:pt>
                <c:pt idx="418">
                  <c:v>7.0016688734935738E-12</c:v>
                </c:pt>
                <c:pt idx="419">
                  <c:v>6.5015496682440328E-12</c:v>
                </c:pt>
                <c:pt idx="420">
                  <c:v>6.0371532633694592E-12</c:v>
                </c:pt>
                <c:pt idx="421">
                  <c:v>5.6059280302716404E-12</c:v>
                </c:pt>
                <c:pt idx="422">
                  <c:v>5.205504599537952E-12</c:v>
                </c:pt>
                <c:pt idx="423">
                  <c:v>4.8336828424280986E-12</c:v>
                </c:pt>
                <c:pt idx="424">
                  <c:v>4.4884197822546634E-12</c:v>
                </c:pt>
                <c:pt idx="425">
                  <c:v>4.1678183692364731E-12</c:v>
                </c:pt>
                <c:pt idx="426">
                  <c:v>3.870117057148154E-12</c:v>
                </c:pt>
                <c:pt idx="427">
                  <c:v>3.5936801244947144E-12</c:v>
                </c:pt>
                <c:pt idx="428">
                  <c:v>3.3369886870308064E-12</c:v>
                </c:pt>
                <c:pt idx="429">
                  <c:v>3.0986323522428916E-12</c:v>
                </c:pt>
                <c:pt idx="430">
                  <c:v>2.8773014699398279E-12</c:v>
                </c:pt>
                <c:pt idx="431">
                  <c:v>2.6717799363726975E-12</c:v>
                </c:pt>
                <c:pt idx="432">
                  <c:v>2.4809385123460762E-12</c:v>
                </c:pt>
                <c:pt idx="433">
                  <c:v>2.3037286186070708E-12</c:v>
                </c:pt>
                <c:pt idx="434">
                  <c:v>2.1391765744208514E-12</c:v>
                </c:pt>
                <c:pt idx="435">
                  <c:v>1.9863782476765051E-12</c:v>
                </c:pt>
                <c:pt idx="436">
                  <c:v>1.8444940871281834E-12</c:v>
                </c:pt>
                <c:pt idx="437">
                  <c:v>1.7127445094761704E-12</c:v>
                </c:pt>
                <c:pt idx="438">
                  <c:v>1.5904056159421582E-12</c:v>
                </c:pt>
                <c:pt idx="439">
                  <c:v>1.4768052148034326E-12</c:v>
                </c:pt>
                <c:pt idx="440">
                  <c:v>1.3713191280317589E-12</c:v>
                </c:pt>
                <c:pt idx="441">
                  <c:v>1.2733677617437762E-12</c:v>
                </c:pt>
                <c:pt idx="442">
                  <c:v>1.1824129216192206E-12</c:v>
                </c:pt>
                <c:pt idx="443">
                  <c:v>1.0979548557892763E-12</c:v>
                </c:pt>
                <c:pt idx="444">
                  <c:v>1.0195295089471851E-12</c:v>
                </c:pt>
                <c:pt idx="445">
                  <c:v>9.4670597259381461E-13</c:v>
                </c:pt>
                <c:pt idx="446">
                  <c:v>8.7908411740854214E-13</c:v>
                </c:pt>
                <c:pt idx="447">
                  <c:v>8.1629239473650347E-13</c:v>
                </c:pt>
                <c:pt idx="448">
                  <c:v>7.5798579511246752E-13</c:v>
                </c:pt>
                <c:pt idx="449">
                  <c:v>7.0384395260443411E-13</c:v>
                </c:pt>
                <c:pt idx="450">
                  <c:v>6.5356938456126029E-13</c:v>
                </c:pt>
                <c:pt idx="451">
                  <c:v>6.0688585709259885E-13</c:v>
                </c:pt>
                <c:pt idx="452">
                  <c:v>5.635368673002704E-13</c:v>
                </c:pt>
                <c:pt idx="453">
                  <c:v>5.2328423392167967E-13</c:v>
                </c:pt>
                <c:pt idx="454">
                  <c:v>4.8590678864155969E-13</c:v>
                </c:pt>
                <c:pt idx="455">
                  <c:v>4.5119916088144827E-13</c:v>
                </c:pt>
                <c:pt idx="456">
                  <c:v>4.1897064938991623E-13</c:v>
                </c:pt>
                <c:pt idx="457">
                  <c:v>3.8904417443349363E-13</c:v>
                </c:pt>
                <c:pt idx="458">
                  <c:v>3.6125530483110124E-13</c:v>
                </c:pt>
                <c:pt idx="459">
                  <c:v>3.3545135448602258E-13</c:v>
                </c:pt>
                <c:pt idx="460">
                  <c:v>3.114905434513067E-13</c:v>
                </c:pt>
                <c:pt idx="461">
                  <c:v>2.8924121891907052E-13</c:v>
                </c:pt>
                <c:pt idx="462">
                  <c:v>2.685811318534226E-13</c:v>
                </c:pt>
                <c:pt idx="463">
                  <c:v>2.4939676529246383E-13</c:v>
                </c:pt>
                <c:pt idx="464">
                  <c:v>2.3158271062871642E-13</c:v>
                </c:pt>
                <c:pt idx="465">
                  <c:v>2.1504108844095097E-13</c:v>
                </c:pt>
                <c:pt idx="466">
                  <c:v>1.9968101069516876E-13</c:v>
                </c:pt>
                <c:pt idx="467">
                  <c:v>1.8541808135979958E-13</c:v>
                </c:pt>
                <c:pt idx="468">
                  <c:v>1.7217393269124247E-13</c:v>
                </c:pt>
                <c:pt idx="469">
                  <c:v>1.5987579464186801E-13</c:v>
                </c:pt>
                <c:pt idx="470">
                  <c:v>1.4845609502459172E-13</c:v>
                </c:pt>
                <c:pt idx="471">
                  <c:v>1.3785208823712088E-13</c:v>
                </c:pt>
                <c:pt idx="472">
                  <c:v>1.2800551050589795E-13</c:v>
                </c:pt>
                <c:pt idx="473">
                  <c:v>1.1886225975547668E-13</c:v>
                </c:pt>
                <c:pt idx="474">
                  <c:v>1.1037209834437121E-13</c:v>
                </c:pt>
                <c:pt idx="475">
                  <c:v>1.0248837703405898E-13</c:v>
                </c:pt>
                <c:pt idx="476">
                  <c:v>9.516777867448334E-14</c:v>
                </c:pt>
                <c:pt idx="477">
                  <c:v>8.8370080197734528E-14</c:v>
                </c:pt>
                <c:pt idx="478">
                  <c:v>8.2057931612182057E-14</c:v>
                </c:pt>
                <c:pt idx="479">
                  <c:v>7.6196650782740484E-14</c:v>
                </c:pt>
                <c:pt idx="480">
                  <c:v>7.0754032869687589E-14</c:v>
                </c:pt>
                <c:pt idx="481">
                  <c:v>6.5700173378995613E-14</c:v>
                </c:pt>
                <c:pt idx="482">
                  <c:v>6.10073038519245E-14</c:v>
                </c:pt>
                <c:pt idx="483">
                  <c:v>5.6649639291072747E-14</c:v>
                </c:pt>
                <c:pt idx="484">
                  <c:v>5.2603236484567551E-14</c:v>
                </c:pt>
                <c:pt idx="485">
                  <c:v>4.8845862449955584E-14</c:v>
                </c:pt>
                <c:pt idx="486">
                  <c:v>4.5356872274958759E-14</c:v>
                </c:pt>
                <c:pt idx="487">
                  <c:v>4.2117095683890277E-14</c:v>
                </c:pt>
                <c:pt idx="488">
                  <c:v>3.9108731706469544E-14</c:v>
                </c:pt>
                <c:pt idx="489">
                  <c:v>3.6315250870293149E-14</c:v>
                </c:pt>
                <c:pt idx="490">
                  <c:v>3.3721304379557925E-14</c:v>
                </c:pt>
                <c:pt idx="491">
                  <c:v>3.1312639781018075E-14</c:v>
                </c:pt>
                <c:pt idx="492">
                  <c:v>2.9076022653802501E-14</c:v>
                </c:pt>
                <c:pt idx="493">
                  <c:v>2.6999163892816608E-14</c:v>
                </c:pt>
                <c:pt idx="494">
                  <c:v>2.507065218618685E-14</c:v>
                </c:pt>
                <c:pt idx="495">
                  <c:v>2.3279891315744932E-14</c:v>
                </c:pt>
                <c:pt idx="496">
                  <c:v>2.1617041936048867E-14</c:v>
                </c:pt>
                <c:pt idx="497">
                  <c:v>2.0072967512045375E-14</c:v>
                </c:pt>
                <c:pt idx="498">
                  <c:v>1.8639184118327847E-14</c:v>
                </c:pt>
                <c:pt idx="499">
                  <c:v>1.7307813824161573E-14</c:v>
                </c:pt>
                <c:pt idx="500">
                  <c:v>1.6071541408150033E-14</c:v>
                </c:pt>
                <c:pt idx="501">
                  <c:v>1.4923574164710744E-14</c:v>
                </c:pt>
                <c:pt idx="502">
                  <c:v>1.3857604581517119E-14</c:v>
                </c:pt>
                <c:pt idx="503">
                  <c:v>1.2867775682837325E-14</c:v>
                </c:pt>
                <c:pt idx="504">
                  <c:v>1.1948648848348945E-14</c:v>
                </c:pt>
                <c:pt idx="505">
                  <c:v>1.1095173930609735E-14</c:v>
                </c:pt>
                <c:pt idx="506">
                  <c:v>1.0302661506994754E-14</c:v>
                </c:pt>
                <c:pt idx="507">
                  <c:v>9.5667571136379857E-15</c:v>
                </c:pt>
                <c:pt idx="508">
                  <c:v>8.8834173198067015E-15</c:v>
                </c:pt>
                <c:pt idx="509">
                  <c:v>8.2488875112490803E-15</c:v>
                </c:pt>
                <c:pt idx="510">
                  <c:v>7.6596812604455751E-15</c:v>
                </c:pt>
                <c:pt idx="511">
                  <c:v>7.1125611704137484E-15</c:v>
                </c:pt>
                <c:pt idx="512">
                  <c:v>6.6045210868127662E-15</c:v>
                </c:pt>
                <c:pt idx="513">
                  <c:v>6.1327695806118545E-15</c:v>
                </c:pt>
                <c:pt idx="514">
                  <c:v>5.6947146105681508E-15</c:v>
                </c:pt>
                <c:pt idx="515">
                  <c:v>5.2879492812418544E-15</c:v>
                </c:pt>
                <c:pt idx="516">
                  <c:v>4.9102386182960077E-15</c:v>
                </c:pt>
                <c:pt idx="517">
                  <c:v>4.5595072884177212E-15</c:v>
                </c:pt>
                <c:pt idx="518">
                  <c:v>4.233828196387884E-15</c:v>
                </c:pt>
                <c:pt idx="519">
                  <c:v>3.9314118966458922E-15</c:v>
                </c:pt>
                <c:pt idx="520">
                  <c:v>3.6505967611711859E-15</c:v>
                </c:pt>
                <c:pt idx="521">
                  <c:v>3.3898398496589584E-15</c:v>
                </c:pt>
                <c:pt idx="522">
                  <c:v>3.1477084318261754E-15</c:v>
                </c:pt>
                <c:pt idx="523">
                  <c:v>2.9228721152671628E-15</c:v>
                </c:pt>
                <c:pt idx="524">
                  <c:v>2.7140955356052224E-15</c:v>
                </c:pt>
                <c:pt idx="525">
                  <c:v>2.520231568776278E-15</c:v>
                </c:pt>
                <c:pt idx="526">
                  <c:v>2.340215028149401E-15</c:v>
                </c:pt>
                <c:pt idx="527">
                  <c:v>2.1730568118530154E-15</c:v>
                </c:pt>
                <c:pt idx="528">
                  <c:v>2.0178384681492285E-15</c:v>
                </c:pt>
                <c:pt idx="529">
                  <c:v>1.8737071489957122E-15</c:v>
                </c:pt>
                <c:pt idx="530">
                  <c:v>1.7398709240674471E-15</c:v>
                </c:pt>
                <c:pt idx="531">
                  <c:v>1.615594429491201E-15</c:v>
                </c:pt>
                <c:pt idx="532">
                  <c:v>1.5001948273846866E-15</c:v>
                </c:pt>
                <c:pt idx="533">
                  <c:v>1.3930380540000662E-15</c:v>
                </c:pt>
                <c:pt idx="534">
                  <c:v>1.2935353358572042E-15</c:v>
                </c:pt>
                <c:pt idx="535">
                  <c:v>1.2011399547245468E-15</c:v>
                </c:pt>
                <c:pt idx="536">
                  <c:v>1.1153442436727935E-15</c:v>
                </c:pt>
                <c:pt idx="537">
                  <c:v>1.0356767976961653E-15</c:v>
                </c:pt>
                <c:pt idx="538">
                  <c:v>9.6169988357501058E-16</c:v>
                </c:pt>
                <c:pt idx="539">
                  <c:v>8.9300703474822403E-16</c:v>
                </c:pt>
                <c:pt idx="540">
                  <c:v>8.2922081798049374E-16</c:v>
                </c:pt>
                <c:pt idx="541">
                  <c:v>7.6999075955331557E-16</c:v>
                </c:pt>
                <c:pt idx="542">
                  <c:v>7.1499141958522162E-16</c:v>
                </c:pt>
                <c:pt idx="543">
                  <c:v>6.6392060390056292E-16</c:v>
                </c:pt>
                <c:pt idx="544">
                  <c:v>6.1649770362195129E-16</c:v>
                </c:pt>
                <c:pt idx="545">
                  <c:v>5.7246215336324047E-16</c:v>
                </c:pt>
                <c:pt idx="546">
                  <c:v>5.3157199955158041E-16</c:v>
                </c:pt>
                <c:pt idx="547">
                  <c:v>4.9360257101218181E-16</c:v>
                </c:pt>
                <c:pt idx="548">
                  <c:v>4.5834524451131172E-16</c:v>
                </c:pt>
                <c:pt idx="549">
                  <c:v>4.2560629847478946E-16</c:v>
                </c:pt>
                <c:pt idx="550">
                  <c:v>3.9520584858373309E-16</c:v>
                </c:pt>
                <c:pt idx="551">
                  <c:v>3.6697685939918073E-16</c:v>
                </c:pt>
                <c:pt idx="552">
                  <c:v>3.4076422658495351E-16</c:v>
                </c:pt>
                <c:pt idx="553">
                  <c:v>3.1642392468602824E-16</c:v>
                </c:pt>
                <c:pt idx="554">
                  <c:v>2.9382221577988338E-16</c:v>
                </c:pt>
                <c:pt idx="555">
                  <c:v>2.7283491465274884E-16</c:v>
                </c:pt>
                <c:pt idx="556">
                  <c:v>2.5334670646326679E-16</c:v>
                </c:pt>
                <c:pt idx="557">
                  <c:v>2.3525051314446202E-16</c:v>
                </c:pt>
                <c:pt idx="558">
                  <c:v>2.1844690506271473E-16</c:v>
                </c:pt>
                <c:pt idx="559">
                  <c:v>2.0284355470109226E-16</c:v>
                </c:pt>
                <c:pt idx="560">
                  <c:v>1.8835472936529995E-16</c:v>
                </c:pt>
                <c:pt idx="561">
                  <c:v>1.7490082012492139E-16</c:v>
                </c:pt>
                <c:pt idx="562">
                  <c:v>1.6240790440171272E-16</c:v>
                </c:pt>
                <c:pt idx="563">
                  <c:v>1.5080733980159038E-16</c:v>
                </c:pt>
                <c:pt idx="564">
                  <c:v>1.4003538695861965E-16</c:v>
                </c:pt>
                <c:pt idx="565">
                  <c:v>1.3003285931871824E-16</c:v>
                </c:pt>
                <c:pt idx="566">
                  <c:v>1.2074479793880978E-16</c:v>
                </c:pt>
                <c:pt idx="567">
                  <c:v>1.1212016951460908E-16</c:v>
                </c:pt>
                <c:pt idx="568">
                  <c:v>1.0411158597785129E-16</c:v>
                </c:pt>
                <c:pt idx="569">
                  <c:v>9.6675044122290485E-17</c:v>
                </c:pt>
                <c:pt idx="570">
                  <c:v>8.9769683827841168E-17</c:v>
                </c:pt>
                <c:pt idx="571">
                  <c:v>8.3357563554423935E-17</c:v>
                </c:pt>
                <c:pt idx="572">
                  <c:v>7.7403451871965085E-17</c:v>
                </c:pt>
                <c:pt idx="573">
                  <c:v>7.1874633881110434E-17</c:v>
                </c:pt>
                <c:pt idx="574">
                  <c:v>6.6740731461031119E-17</c:v>
                </c:pt>
                <c:pt idx="575">
                  <c:v>6.1973536356671747E-17</c:v>
                </c:pt>
                <c:pt idx="576">
                  <c:v>5.7546855188338056E-17</c:v>
                </c:pt>
                <c:pt idx="577">
                  <c:v>5.3436365532028194E-17</c:v>
                </c:pt>
                <c:pt idx="578">
                  <c:v>4.9619482279740464E-17</c:v>
                </c:pt>
                <c:pt idx="579">
                  <c:v>4.6075233545473287E-17</c:v>
                </c:pt>
                <c:pt idx="580">
                  <c:v>4.2784145435082336E-17</c:v>
                </c:pt>
                <c:pt idx="581">
                  <c:v>3.9728135046862168E-17</c:v>
                </c:pt>
                <c:pt idx="582">
                  <c:v>3.6890411114943445E-17</c:v>
                </c:pt>
                <c:pt idx="583">
                  <c:v>3.4255381749590339E-17</c:v>
                </c:pt>
                <c:pt idx="584">
                  <c:v>3.1808568767476743E-17</c:v>
                </c:pt>
                <c:pt idx="585">
                  <c:v>2.9536528141228401E-17</c:v>
                </c:pt>
                <c:pt idx="586">
                  <c:v>2.7426776131140658E-17</c:v>
                </c:pt>
                <c:pt idx="587">
                  <c:v>2.546772069320204E-17</c:v>
                </c:pt>
                <c:pt idx="588">
                  <c:v>2.364859778654475E-17</c:v>
                </c:pt>
                <c:pt idx="589">
                  <c:v>2.1959412230362984E-17</c:v>
                </c:pt>
                <c:pt idx="590">
                  <c:v>2.0390882785337055E-17</c:v>
                </c:pt>
                <c:pt idx="591">
                  <c:v>1.893439115781298E-17</c:v>
                </c:pt>
                <c:pt idx="592">
                  <c:v>1.7581934646540623E-17</c:v>
                </c:pt>
                <c:pt idx="593">
                  <c:v>1.6326082171787723E-17</c:v>
                </c:pt>
                <c:pt idx="594">
                  <c:v>1.5159933445231455E-17</c:v>
                </c:pt>
                <c:pt idx="595">
                  <c:v>1.4077081056286352E-17</c:v>
                </c:pt>
                <c:pt idx="596">
                  <c:v>1.3071575266551612E-17</c:v>
                </c:pt>
                <c:pt idx="597">
                  <c:v>1.2137891318940783E-17</c:v>
                </c:pt>
                <c:pt idx="598">
                  <c:v>1.1270899081873585E-17</c:v>
                </c:pt>
                <c:pt idx="599">
                  <c:v>1.0465834861739757E-17</c:v>
                </c:pt>
                <c:pt idx="600">
                  <c:v>9.7182752287583458E-18</c:v>
                </c:pt>
                <c:pt idx="601">
                  <c:v>9.0241127124184638E-18</c:v>
                </c:pt>
                <c:pt idx="602">
                  <c:v>8.3795332329600023E-18</c:v>
                </c:pt>
                <c:pt idx="603">
                  <c:v>7.7809951448914304E-18</c:v>
                </c:pt>
                <c:pt idx="604">
                  <c:v>7.2252097773991855E-18</c:v>
                </c:pt>
                <c:pt idx="605">
                  <c:v>6.7091233647278153E-18</c:v>
                </c:pt>
                <c:pt idx="606">
                  <c:v>6.2299002672472571E-18</c:v>
                </c:pt>
                <c:pt idx="607">
                  <c:v>5.78490739101531E-18</c:v>
                </c:pt>
                <c:pt idx="608">
                  <c:v>5.3716997202285021E-18</c:v>
                </c:pt>
                <c:pt idx="609">
                  <c:v>4.9880068830693232E-18</c:v>
                </c:pt>
                <c:pt idx="610">
                  <c:v>4.6317206771358002E-18</c:v>
                </c:pt>
                <c:pt idx="611">
                  <c:v>4.3008834859118143E-18</c:v>
                </c:pt>
                <c:pt idx="612">
                  <c:v>3.9936775226323993E-18</c:v>
                </c:pt>
                <c:pt idx="613">
                  <c:v>3.7084148424443711E-18</c:v>
                </c:pt>
                <c:pt idx="614">
                  <c:v>3.443528067984059E-18</c:v>
                </c:pt>
                <c:pt idx="615">
                  <c:v>3.1975617774137689E-18</c:v>
                </c:pt>
                <c:pt idx="616">
                  <c:v>2.9691645075984996E-18</c:v>
                </c:pt>
                <c:pt idx="617">
                  <c:v>2.7570813284843212E-18</c:v>
                </c:pt>
                <c:pt idx="618">
                  <c:v>2.5601469478782984E-18</c:v>
                </c:pt>
                <c:pt idx="619">
                  <c:v>2.3772793087441341E-18</c:v>
                </c:pt>
                <c:pt idx="620">
                  <c:v>2.2074736438338388E-18</c:v>
                </c:pt>
                <c:pt idx="621">
                  <c:v>2.0497969549885647E-18</c:v>
                </c:pt>
                <c:pt idx="622">
                  <c:v>1.9033828867750959E-18</c:v>
                </c:pt>
                <c:pt idx="623">
                  <c:v>1.7674269662911606E-18</c:v>
                </c:pt>
                <c:pt idx="624">
                  <c:v>1.6411821829846491E-18</c:v>
                </c:pt>
                <c:pt idx="625">
                  <c:v>1.5239548842000314E-18</c:v>
                </c:pt>
                <c:pt idx="626">
                  <c:v>1.4151009639000292E-18</c:v>
                </c:pt>
                <c:pt idx="627">
                  <c:v>1.3140223236214557E-18</c:v>
                </c:pt>
                <c:pt idx="628">
                  <c:v>1.2201635862199231E-18</c:v>
                </c:pt>
                <c:pt idx="629">
                  <c:v>1.1330090443470714E-18</c:v>
                </c:pt>
                <c:pt idx="630">
                  <c:v>1.0520798268937091E-18</c:v>
                </c:pt>
                <c:pt idx="631">
                  <c:v>9.7693126782987264E-19</c:v>
                </c:pt>
                <c:pt idx="632">
                  <c:v>9.0715046298488176E-19</c:v>
                </c:pt>
                <c:pt idx="633">
                  <c:v>8.4235400134310451E-19</c:v>
                </c:pt>
                <c:pt idx="634">
                  <c:v>7.8218585839002561E-19</c:v>
                </c:pt>
                <c:pt idx="635">
                  <c:v>7.2631543993359517E-19</c:v>
                </c:pt>
                <c:pt idx="636">
                  <c:v>6.7443576565262404E-19</c:v>
                </c:pt>
                <c:pt idx="637">
                  <c:v>6.2626178239172229E-19</c:v>
                </c:pt>
                <c:pt idx="638">
                  <c:v>5.8152879793517072E-19</c:v>
                </c:pt>
                <c:pt idx="639">
                  <c:v>5.3999102665408713E-19</c:v>
                </c:pt>
                <c:pt idx="640">
                  <c:v>5.0142023903593805E-19</c:v>
                </c:pt>
                <c:pt idx="641">
                  <c:v>4.6560450767622816E-19</c:v>
                </c:pt>
                <c:pt idx="642">
                  <c:v>4.3234704284221187E-19</c:v>
                </c:pt>
                <c:pt idx="643">
                  <c:v>4.0146511121062531E-19</c:v>
                </c:pt>
                <c:pt idx="644">
                  <c:v>3.7278903183843781E-19</c:v>
                </c:pt>
                <c:pt idx="645">
                  <c:v>3.4616124384997796E-19</c:v>
                </c:pt>
                <c:pt idx="646">
                  <c:v>3.2143544071783669E-19</c:v>
                </c:pt>
                <c:pt idx="647">
                  <c:v>2.9847576638084835E-19</c:v>
                </c:pt>
                <c:pt idx="648">
                  <c:v>2.7715606878221634E-19</c:v>
                </c:pt>
                <c:pt idx="649">
                  <c:v>2.5735920672634376E-19</c:v>
                </c:pt>
                <c:pt idx="650">
                  <c:v>2.3897640624589064E-19</c:v>
                </c:pt>
                <c:pt idx="651">
                  <c:v>2.2190666294261274E-19</c:v>
                </c:pt>
                <c:pt idx="652">
                  <c:v>2.0605618701814041E-19</c:v>
                </c:pt>
                <c:pt idx="653">
                  <c:v>1.913378879454161E-19</c:v>
                </c:pt>
                <c:pt idx="654">
                  <c:v>1.7767089594931495E-19</c:v>
                </c:pt>
                <c:pt idx="655">
                  <c:v>1.6498011766722104E-19</c:v>
                </c:pt>
                <c:pt idx="656">
                  <c:v>1.5319582354813382E-19</c:v>
                </c:pt>
                <c:pt idx="657">
                  <c:v>1.4225326472326713E-19</c:v>
                </c:pt>
                <c:pt idx="658">
                  <c:v>1.3209231724303375E-19</c:v>
                </c:pt>
                <c:pt idx="659">
                  <c:v>1.226571517256742E-19</c:v>
                </c:pt>
                <c:pt idx="660">
                  <c:v>1.1389592660241176E-19</c:v>
                </c:pt>
                <c:pt idx="661">
                  <c:v>1.0576050327366806E-19</c:v>
                </c:pt>
                <c:pt idx="662">
                  <c:v>9.8206181611263191E-20</c:v>
                </c:pt>
                <c:pt idx="663">
                  <c:v>9.1191454353315822E-20</c:v>
                </c:pt>
                <c:pt idx="664">
                  <c:v>8.4677779042364689E-20</c:v>
                </c:pt>
                <c:pt idx="665">
                  <c:v>7.8629366253624355E-20</c:v>
                </c:pt>
                <c:pt idx="666">
                  <c:v>7.3012982949794047E-20</c:v>
                </c:pt>
                <c:pt idx="667">
                  <c:v>6.7797769881951611E-20</c:v>
                </c:pt>
                <c:pt idx="668">
                  <c:v>6.2955072033240778E-20</c:v>
                </c:pt>
                <c:pt idx="669">
                  <c:v>5.8458281173723585E-20</c:v>
                </c:pt>
                <c:pt idx="670">
                  <c:v>5.4282689661314754E-20</c:v>
                </c:pt>
                <c:pt idx="671">
                  <c:v>5.0405354685506555E-20</c:v>
                </c:pt>
                <c:pt idx="672">
                  <c:v>4.680497220797037E-20</c:v>
                </c:pt>
                <c:pt idx="673">
                  <c:v>4.3461759907401059E-20</c:v>
                </c:pt>
                <c:pt idx="674">
                  <c:v>4.0357348485443842E-20</c:v>
                </c:pt>
                <c:pt idx="675">
                  <c:v>3.7474680736483568E-20</c:v>
                </c:pt>
                <c:pt idx="676">
                  <c:v>3.4797917826734742E-20</c:v>
                </c:pt>
                <c:pt idx="677">
                  <c:v>3.231235226768226E-20</c:v>
                </c:pt>
                <c:pt idx="678">
                  <c:v>3.0004327105704956E-20</c:v>
                </c:pt>
                <c:pt idx="679">
                  <c:v>2.7861160883868887E-20</c:v>
                </c:pt>
                <c:pt idx="680">
                  <c:v>2.5871077963592538E-20</c:v>
                </c:pt>
                <c:pt idx="681">
                  <c:v>2.4023143823335927E-20</c:v>
                </c:pt>
                <c:pt idx="682">
                  <c:v>2.2307204978811931E-20</c:v>
                </c:pt>
                <c:pt idx="683">
                  <c:v>2.0713833194611078E-20</c:v>
                </c:pt>
                <c:pt idx="684">
                  <c:v>1.9234273680710287E-20</c:v>
                </c:pt>
                <c:pt idx="685">
                  <c:v>1.7860396989230982E-20</c:v>
                </c:pt>
                <c:pt idx="686">
                  <c:v>1.6584654347143055E-20</c:v>
                </c:pt>
                <c:pt idx="687">
                  <c:v>1.5400036179489981E-20</c:v>
                </c:pt>
                <c:pt idx="688">
                  <c:v>1.4300033595240697E-20</c:v>
                </c:pt>
                <c:pt idx="689">
                  <c:v>1.3278602624152076E-20</c:v>
                </c:pt>
                <c:pt idx="690">
                  <c:v>1.2330131008141212E-20</c:v>
                </c:pt>
                <c:pt idx="691">
                  <c:v>1.1449407364702555E-20</c:v>
                </c:pt>
                <c:pt idx="692">
                  <c:v>1.0631592552938087E-20</c:v>
                </c:pt>
                <c:pt idx="693">
                  <c:v>9.8721930848710803E-21</c:v>
                </c:pt>
                <c:pt idx="694">
                  <c:v>9.1670364359517177E-21</c:v>
                </c:pt>
                <c:pt idx="695">
                  <c:v>8.5122481190980238E-21</c:v>
                </c:pt>
                <c:pt idx="696">
                  <c:v>7.9042303963053081E-21</c:v>
                </c:pt>
                <c:pt idx="697">
                  <c:v>7.3396425108549283E-21</c:v>
                </c:pt>
                <c:pt idx="698">
                  <c:v>6.8153823315081475E-21</c:v>
                </c:pt>
                <c:pt idx="699">
                  <c:v>6.328569307828994E-21</c:v>
                </c:pt>
                <c:pt idx="700">
                  <c:v>5.8765286429840656E-21</c:v>
                </c:pt>
                <c:pt idx="701">
                  <c:v>5.4567765970566324E-21</c:v>
                </c:pt>
                <c:pt idx="702">
                  <c:v>5.0670068401240157E-21</c:v>
                </c:pt>
                <c:pt idx="703">
                  <c:v>4.7050777801151576E-21</c:v>
                </c:pt>
                <c:pt idx="704">
                  <c:v>4.369000795821218E-21</c:v>
                </c:pt>
                <c:pt idx="705">
                  <c:v>4.0569293104054168E-21</c:v>
                </c:pt>
                <c:pt idx="706">
                  <c:v>3.7671486453764587E-21</c:v>
                </c:pt>
                <c:pt idx="707">
                  <c:v>3.4980665992781404E-21</c:v>
                </c:pt>
                <c:pt idx="708">
                  <c:v>3.248204699329702E-21</c:v>
                </c:pt>
                <c:pt idx="709">
                  <c:v>3.0161900779490091E-21</c:v>
                </c:pt>
                <c:pt idx="710">
                  <c:v>2.8007479295240799E-21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02F-4AF0-B57D-D53689FF6E1F}"/>
            </c:ext>
          </c:extLst>
        </c:ser>
        <c:ser>
          <c:idx val="4"/>
          <c:order val="4"/>
          <c:tx>
            <c:strRef>
              <c:f>Deutschland!$M$20</c:f>
              <c:strCache>
                <c:ptCount val="1"/>
                <c:pt idx="0">
                  <c:v>N-St-It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multiLvlStrRef>
              <c:f>Deutschland!$A$21:$E$731</c:f>
              <c:multiLvlStrCache>
                <c:ptCount val="711"/>
                <c:lvl>
                  <c:pt idx="0">
                    <c:v>D4</c:v>
                  </c:pt>
                  <c:pt idx="59">
                    <c:v>0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  <c:pt idx="70">
                    <c:v>11</c:v>
                  </c:pt>
                  <c:pt idx="71">
                    <c:v>12</c:v>
                  </c:pt>
                  <c:pt idx="72">
                    <c:v>13</c:v>
                  </c:pt>
                  <c:pt idx="73">
                    <c:v>14</c:v>
                  </c:pt>
                  <c:pt idx="74">
                    <c:v>15</c:v>
                  </c:pt>
                  <c:pt idx="75">
                    <c:v>16</c:v>
                  </c:pt>
                  <c:pt idx="76">
                    <c:v>17</c:v>
                  </c:pt>
                  <c:pt idx="77">
                    <c:v>18</c:v>
                  </c:pt>
                  <c:pt idx="78">
                    <c:v>19</c:v>
                  </c:pt>
                  <c:pt idx="79">
                    <c:v>20</c:v>
                  </c:pt>
                  <c:pt idx="80">
                    <c:v>21</c:v>
                  </c:pt>
                  <c:pt idx="81">
                    <c:v>22</c:v>
                  </c:pt>
                  <c:pt idx="82">
                    <c:v>23</c:v>
                  </c:pt>
                  <c:pt idx="83">
                    <c:v>24</c:v>
                  </c:pt>
                  <c:pt idx="84">
                    <c:v>25</c:v>
                  </c:pt>
                  <c:pt idx="85">
                    <c:v>26</c:v>
                  </c:pt>
                  <c:pt idx="86">
                    <c:v>27</c:v>
                  </c:pt>
                  <c:pt idx="87">
                    <c:v>28</c:v>
                  </c:pt>
                  <c:pt idx="88">
                    <c:v>29</c:v>
                  </c:pt>
                  <c:pt idx="89">
                    <c:v>30</c:v>
                  </c:pt>
                  <c:pt idx="90">
                    <c:v>31</c:v>
                  </c:pt>
                  <c:pt idx="91">
                    <c:v>32</c:v>
                  </c:pt>
                  <c:pt idx="92">
                    <c:v>33</c:v>
                  </c:pt>
                  <c:pt idx="93">
                    <c:v>34</c:v>
                  </c:pt>
                  <c:pt idx="94">
                    <c:v>35</c:v>
                  </c:pt>
                  <c:pt idx="95">
                    <c:v>36</c:v>
                  </c:pt>
                  <c:pt idx="96">
                    <c:v>37</c:v>
                  </c:pt>
                  <c:pt idx="97">
                    <c:v>38</c:v>
                  </c:pt>
                  <c:pt idx="98">
                    <c:v>39</c:v>
                  </c:pt>
                  <c:pt idx="99">
                    <c:v>40</c:v>
                  </c:pt>
                  <c:pt idx="100">
                    <c:v>41</c:v>
                  </c:pt>
                </c:lvl>
                <c:lvl>
                  <c:pt idx="0">
                    <c:v>D3</c:v>
                  </c:pt>
                  <c:pt idx="45">
                    <c:v>0</c:v>
                  </c:pt>
                  <c:pt idx="46">
                    <c:v>1</c:v>
                  </c:pt>
                  <c:pt idx="47">
                    <c:v>2</c:v>
                  </c:pt>
                  <c:pt idx="48">
                    <c:v>3</c:v>
                  </c:pt>
                  <c:pt idx="49">
                    <c:v>4</c:v>
                  </c:pt>
                  <c:pt idx="50">
                    <c:v>5</c:v>
                  </c:pt>
                  <c:pt idx="51">
                    <c:v>6</c:v>
                  </c:pt>
                  <c:pt idx="52">
                    <c:v>7</c:v>
                  </c:pt>
                  <c:pt idx="53">
                    <c:v>8</c:v>
                  </c:pt>
                  <c:pt idx="54">
                    <c:v>9</c:v>
                  </c:pt>
                  <c:pt idx="55">
                    <c:v>10</c:v>
                  </c:pt>
                  <c:pt idx="56">
                    <c:v>11</c:v>
                  </c:pt>
                  <c:pt idx="57">
                    <c:v>12</c:v>
                  </c:pt>
                  <c:pt idx="58">
                    <c:v>13</c:v>
                  </c:pt>
                  <c:pt idx="59">
                    <c:v>14</c:v>
                  </c:pt>
                  <c:pt idx="60">
                    <c:v>15</c:v>
                  </c:pt>
                  <c:pt idx="61">
                    <c:v>16</c:v>
                  </c:pt>
                  <c:pt idx="62">
                    <c:v>17</c:v>
                  </c:pt>
                  <c:pt idx="63">
                    <c:v>18</c:v>
                  </c:pt>
                  <c:pt idx="64">
                    <c:v>19</c:v>
                  </c:pt>
                  <c:pt idx="65">
                    <c:v>20</c:v>
                  </c:pt>
                  <c:pt idx="66">
                    <c:v>21</c:v>
                  </c:pt>
                  <c:pt idx="67">
                    <c:v>22</c:v>
                  </c:pt>
                  <c:pt idx="68">
                    <c:v>23</c:v>
                  </c:pt>
                  <c:pt idx="69">
                    <c:v>24</c:v>
                  </c:pt>
                  <c:pt idx="70">
                    <c:v>25</c:v>
                  </c:pt>
                  <c:pt idx="71">
                    <c:v>26</c:v>
                  </c:pt>
                  <c:pt idx="72">
                    <c:v>27</c:v>
                  </c:pt>
                  <c:pt idx="73">
                    <c:v>28</c:v>
                  </c:pt>
                  <c:pt idx="74">
                    <c:v>29</c:v>
                  </c:pt>
                  <c:pt idx="75">
                    <c:v>30</c:v>
                  </c:pt>
                  <c:pt idx="76">
                    <c:v>31</c:v>
                  </c:pt>
                  <c:pt idx="77">
                    <c:v>32</c:v>
                  </c:pt>
                  <c:pt idx="78">
                    <c:v>33</c:v>
                  </c:pt>
                  <c:pt idx="79">
                    <c:v>34</c:v>
                  </c:pt>
                  <c:pt idx="80">
                    <c:v>35</c:v>
                  </c:pt>
                  <c:pt idx="81">
                    <c:v>36</c:v>
                  </c:pt>
                  <c:pt idx="82">
                    <c:v>37</c:v>
                  </c:pt>
                  <c:pt idx="83">
                    <c:v>38</c:v>
                  </c:pt>
                  <c:pt idx="84">
                    <c:v>39</c:v>
                  </c:pt>
                  <c:pt idx="85">
                    <c:v>40</c:v>
                  </c:pt>
                  <c:pt idx="86">
                    <c:v>41</c:v>
                  </c:pt>
                  <c:pt idx="87">
                    <c:v>42</c:v>
                  </c:pt>
                  <c:pt idx="88">
                    <c:v>43</c:v>
                  </c:pt>
                  <c:pt idx="89">
                    <c:v>44</c:v>
                  </c:pt>
                  <c:pt idx="90">
                    <c:v>45</c:v>
                  </c:pt>
                  <c:pt idx="91">
                    <c:v>46</c:v>
                  </c:pt>
                  <c:pt idx="92">
                    <c:v>47</c:v>
                  </c:pt>
                  <c:pt idx="93">
                    <c:v>48</c:v>
                  </c:pt>
                  <c:pt idx="94">
                    <c:v>49</c:v>
                  </c:pt>
                  <c:pt idx="95">
                    <c:v>50</c:v>
                  </c:pt>
                  <c:pt idx="96">
                    <c:v>51</c:v>
                  </c:pt>
                  <c:pt idx="97">
                    <c:v>52</c:v>
                  </c:pt>
                  <c:pt idx="98">
                    <c:v>53</c:v>
                  </c:pt>
                  <c:pt idx="99">
                    <c:v>54</c:v>
                  </c:pt>
                  <c:pt idx="100">
                    <c:v>55</c:v>
                  </c:pt>
                </c:lvl>
                <c:lvl>
                  <c:pt idx="0">
                    <c:v>D2</c:v>
                  </c:pt>
                  <c:pt idx="34">
                    <c:v>0</c:v>
                  </c:pt>
                  <c:pt idx="35">
                    <c:v>1</c:v>
                  </c:pt>
                  <c:pt idx="36">
                    <c:v>2</c:v>
                  </c:pt>
                  <c:pt idx="37">
                    <c:v>3</c:v>
                  </c:pt>
                  <c:pt idx="38">
                    <c:v>4</c:v>
                  </c:pt>
                  <c:pt idx="39">
                    <c:v>5</c:v>
                  </c:pt>
                  <c:pt idx="40">
                    <c:v>6</c:v>
                  </c:pt>
                  <c:pt idx="41">
                    <c:v>7</c:v>
                  </c:pt>
                  <c:pt idx="42">
                    <c:v>8</c:v>
                  </c:pt>
                  <c:pt idx="43">
                    <c:v>9</c:v>
                  </c:pt>
                  <c:pt idx="44">
                    <c:v>10</c:v>
                  </c:pt>
                  <c:pt idx="45">
                    <c:v>11</c:v>
                  </c:pt>
                  <c:pt idx="46">
                    <c:v>12</c:v>
                  </c:pt>
                  <c:pt idx="47">
                    <c:v>13</c:v>
                  </c:pt>
                  <c:pt idx="48">
                    <c:v>14</c:v>
                  </c:pt>
                  <c:pt idx="49">
                    <c:v>15</c:v>
                  </c:pt>
                  <c:pt idx="50">
                    <c:v>16</c:v>
                  </c:pt>
                  <c:pt idx="51">
                    <c:v>17</c:v>
                  </c:pt>
                  <c:pt idx="52">
                    <c:v>18</c:v>
                  </c:pt>
                  <c:pt idx="53">
                    <c:v>19</c:v>
                  </c:pt>
                  <c:pt idx="54">
                    <c:v>20</c:v>
                  </c:pt>
                  <c:pt idx="55">
                    <c:v>21</c:v>
                  </c:pt>
                  <c:pt idx="56">
                    <c:v>22</c:v>
                  </c:pt>
                  <c:pt idx="57">
                    <c:v>23</c:v>
                  </c:pt>
                  <c:pt idx="58">
                    <c:v>24</c:v>
                  </c:pt>
                  <c:pt idx="59">
                    <c:v>25</c:v>
                  </c:pt>
                  <c:pt idx="60">
                    <c:v>26</c:v>
                  </c:pt>
                  <c:pt idx="61">
                    <c:v>27</c:v>
                  </c:pt>
                  <c:pt idx="62">
                    <c:v>28</c:v>
                  </c:pt>
                  <c:pt idx="63">
                    <c:v>29</c:v>
                  </c:pt>
                  <c:pt idx="64">
                    <c:v>30</c:v>
                  </c:pt>
                  <c:pt idx="65">
                    <c:v>31</c:v>
                  </c:pt>
                  <c:pt idx="66">
                    <c:v>32</c:v>
                  </c:pt>
                  <c:pt idx="67">
                    <c:v>33</c:v>
                  </c:pt>
                  <c:pt idx="68">
                    <c:v>34</c:v>
                  </c:pt>
                  <c:pt idx="69">
                    <c:v>35</c:v>
                  </c:pt>
                  <c:pt idx="70">
                    <c:v>36</c:v>
                  </c:pt>
                  <c:pt idx="71">
                    <c:v>37</c:v>
                  </c:pt>
                  <c:pt idx="72">
                    <c:v>38</c:v>
                  </c:pt>
                  <c:pt idx="73">
                    <c:v>39</c:v>
                  </c:pt>
                  <c:pt idx="74">
                    <c:v>40</c:v>
                  </c:pt>
                  <c:pt idx="75">
                    <c:v>41</c:v>
                  </c:pt>
                  <c:pt idx="76">
                    <c:v>42</c:v>
                  </c:pt>
                  <c:pt idx="77">
                    <c:v>43</c:v>
                  </c:pt>
                  <c:pt idx="78">
                    <c:v>44</c:v>
                  </c:pt>
                  <c:pt idx="79">
                    <c:v>45</c:v>
                  </c:pt>
                  <c:pt idx="80">
                    <c:v>46</c:v>
                  </c:pt>
                  <c:pt idx="81">
                    <c:v>47</c:v>
                  </c:pt>
                  <c:pt idx="82">
                    <c:v>48</c:v>
                  </c:pt>
                  <c:pt idx="83">
                    <c:v>49</c:v>
                  </c:pt>
                  <c:pt idx="84">
                    <c:v>50</c:v>
                  </c:pt>
                  <c:pt idx="85">
                    <c:v>51</c:v>
                  </c:pt>
                  <c:pt idx="86">
                    <c:v>52</c:v>
                  </c:pt>
                  <c:pt idx="87">
                    <c:v>53</c:v>
                  </c:pt>
                  <c:pt idx="88">
                    <c:v>54</c:v>
                  </c:pt>
                  <c:pt idx="89">
                    <c:v>55</c:v>
                  </c:pt>
                  <c:pt idx="90">
                    <c:v>56</c:v>
                  </c:pt>
                  <c:pt idx="91">
                    <c:v>57</c:v>
                  </c:pt>
                  <c:pt idx="92">
                    <c:v>58</c:v>
                  </c:pt>
                  <c:pt idx="93">
                    <c:v>59</c:v>
                  </c:pt>
                  <c:pt idx="94">
                    <c:v>60</c:v>
                  </c:pt>
                  <c:pt idx="95">
                    <c:v>61</c:v>
                  </c:pt>
                  <c:pt idx="96">
                    <c:v>62</c:v>
                  </c:pt>
                  <c:pt idx="97">
                    <c:v>63</c:v>
                  </c:pt>
                  <c:pt idx="98">
                    <c:v>64</c:v>
                  </c:pt>
                  <c:pt idx="99">
                    <c:v>65</c:v>
                  </c:pt>
                  <c:pt idx="100">
                    <c:v>66</c:v>
                  </c:pt>
                </c:lvl>
                <c:lvl>
                  <c:pt idx="0">
                    <c:v>D1</c:v>
                  </c:pt>
                  <c:pt idx="1">
                    <c:v>0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7">
                    <c:v>376</c:v>
                  </c:pt>
                  <c:pt idx="378">
                    <c:v>377</c:v>
                  </c:pt>
                  <c:pt idx="379">
                    <c:v>378</c:v>
                  </c:pt>
                  <c:pt idx="380">
                    <c:v>379</c:v>
                  </c:pt>
                  <c:pt idx="381">
                    <c:v>380</c:v>
                  </c:pt>
                  <c:pt idx="382">
                    <c:v>381</c:v>
                  </c:pt>
                  <c:pt idx="383">
                    <c:v>382</c:v>
                  </c:pt>
                  <c:pt idx="384">
                    <c:v>383</c:v>
                  </c:pt>
                  <c:pt idx="385">
                    <c:v>384</c:v>
                  </c:pt>
                  <c:pt idx="386">
                    <c:v>385</c:v>
                  </c:pt>
                  <c:pt idx="387">
                    <c:v>386</c:v>
                  </c:pt>
                  <c:pt idx="388">
                    <c:v>387</c:v>
                  </c:pt>
                  <c:pt idx="389">
                    <c:v>388</c:v>
                  </c:pt>
                  <c:pt idx="390">
                    <c:v>389</c:v>
                  </c:pt>
                  <c:pt idx="391">
                    <c:v>390</c:v>
                  </c:pt>
                  <c:pt idx="392">
                    <c:v>391</c:v>
                  </c:pt>
                  <c:pt idx="393">
                    <c:v>392</c:v>
                  </c:pt>
                  <c:pt idx="394">
                    <c:v>393</c:v>
                  </c:pt>
                  <c:pt idx="395">
                    <c:v>394</c:v>
                  </c:pt>
                  <c:pt idx="396">
                    <c:v>395</c:v>
                  </c:pt>
                  <c:pt idx="397">
                    <c:v>396</c:v>
                  </c:pt>
                  <c:pt idx="398">
                    <c:v>397</c:v>
                  </c:pt>
                  <c:pt idx="399">
                    <c:v>398</c:v>
                  </c:pt>
                  <c:pt idx="400">
                    <c:v>399</c:v>
                  </c:pt>
                  <c:pt idx="401">
                    <c:v>400</c:v>
                  </c:pt>
                  <c:pt idx="402">
                    <c:v>401</c:v>
                  </c:pt>
                  <c:pt idx="403">
                    <c:v>402</c:v>
                  </c:pt>
                  <c:pt idx="404">
                    <c:v>403</c:v>
                  </c:pt>
                  <c:pt idx="405">
                    <c:v>404</c:v>
                  </c:pt>
                  <c:pt idx="406">
                    <c:v>405</c:v>
                  </c:pt>
                  <c:pt idx="407">
                    <c:v>406</c:v>
                  </c:pt>
                  <c:pt idx="408">
                    <c:v>407</c:v>
                  </c:pt>
                  <c:pt idx="409">
                    <c:v>408</c:v>
                  </c:pt>
                  <c:pt idx="410">
                    <c:v>409</c:v>
                  </c:pt>
                  <c:pt idx="411">
                    <c:v>410</c:v>
                  </c:pt>
                  <c:pt idx="412">
                    <c:v>411</c:v>
                  </c:pt>
                  <c:pt idx="413">
                    <c:v>412</c:v>
                  </c:pt>
                  <c:pt idx="414">
                    <c:v>413</c:v>
                  </c:pt>
                  <c:pt idx="415">
                    <c:v>414</c:v>
                  </c:pt>
                  <c:pt idx="416">
                    <c:v>415</c:v>
                  </c:pt>
                  <c:pt idx="417">
                    <c:v>416</c:v>
                  </c:pt>
                  <c:pt idx="418">
                    <c:v>417</c:v>
                  </c:pt>
                  <c:pt idx="419">
                    <c:v>418</c:v>
                  </c:pt>
                  <c:pt idx="420">
                    <c:v>419</c:v>
                  </c:pt>
                  <c:pt idx="421">
                    <c:v>420</c:v>
                  </c:pt>
                  <c:pt idx="422">
                    <c:v>421</c:v>
                  </c:pt>
                  <c:pt idx="423">
                    <c:v>422</c:v>
                  </c:pt>
                  <c:pt idx="424">
                    <c:v>423</c:v>
                  </c:pt>
                  <c:pt idx="425">
                    <c:v>424</c:v>
                  </c:pt>
                  <c:pt idx="426">
                    <c:v>425</c:v>
                  </c:pt>
                  <c:pt idx="427">
                    <c:v>426</c:v>
                  </c:pt>
                  <c:pt idx="428">
                    <c:v>427</c:v>
                  </c:pt>
                  <c:pt idx="429">
                    <c:v>428</c:v>
                  </c:pt>
                  <c:pt idx="430">
                    <c:v>429</c:v>
                  </c:pt>
                  <c:pt idx="431">
                    <c:v>430</c:v>
                  </c:pt>
                  <c:pt idx="432">
                    <c:v>431</c:v>
                  </c:pt>
                  <c:pt idx="433">
                    <c:v>432</c:v>
                  </c:pt>
                  <c:pt idx="434">
                    <c:v>433</c:v>
                  </c:pt>
                  <c:pt idx="435">
                    <c:v>434</c:v>
                  </c:pt>
                  <c:pt idx="436">
                    <c:v>435</c:v>
                  </c:pt>
                  <c:pt idx="437">
                    <c:v>436</c:v>
                  </c:pt>
                  <c:pt idx="438">
                    <c:v>437</c:v>
                  </c:pt>
                  <c:pt idx="439">
                    <c:v>438</c:v>
                  </c:pt>
                  <c:pt idx="440">
                    <c:v>439</c:v>
                  </c:pt>
                  <c:pt idx="441">
                    <c:v>440</c:v>
                  </c:pt>
                  <c:pt idx="442">
                    <c:v>441</c:v>
                  </c:pt>
                  <c:pt idx="443">
                    <c:v>442</c:v>
                  </c:pt>
                  <c:pt idx="444">
                    <c:v>443</c:v>
                  </c:pt>
                  <c:pt idx="445">
                    <c:v>444</c:v>
                  </c:pt>
                  <c:pt idx="446">
                    <c:v>445</c:v>
                  </c:pt>
                  <c:pt idx="447">
                    <c:v>446</c:v>
                  </c:pt>
                  <c:pt idx="448">
                    <c:v>447</c:v>
                  </c:pt>
                  <c:pt idx="449">
                    <c:v>448</c:v>
                  </c:pt>
                  <c:pt idx="450">
                    <c:v>449</c:v>
                  </c:pt>
                  <c:pt idx="451">
                    <c:v>450</c:v>
                  </c:pt>
                  <c:pt idx="452">
                    <c:v>451</c:v>
                  </c:pt>
                  <c:pt idx="453">
                    <c:v>452</c:v>
                  </c:pt>
                  <c:pt idx="454">
                    <c:v>453</c:v>
                  </c:pt>
                  <c:pt idx="455">
                    <c:v>454</c:v>
                  </c:pt>
                  <c:pt idx="456">
                    <c:v>455</c:v>
                  </c:pt>
                  <c:pt idx="457">
                    <c:v>456</c:v>
                  </c:pt>
                  <c:pt idx="458">
                    <c:v>457</c:v>
                  </c:pt>
                  <c:pt idx="459">
                    <c:v>458</c:v>
                  </c:pt>
                  <c:pt idx="460">
                    <c:v>459</c:v>
                  </c:pt>
                  <c:pt idx="461">
                    <c:v>460</c:v>
                  </c:pt>
                  <c:pt idx="462">
                    <c:v>461</c:v>
                  </c:pt>
                  <c:pt idx="463">
                    <c:v>462</c:v>
                  </c:pt>
                  <c:pt idx="464">
                    <c:v>463</c:v>
                  </c:pt>
                  <c:pt idx="465">
                    <c:v>464</c:v>
                  </c:pt>
                  <c:pt idx="466">
                    <c:v>465</c:v>
                  </c:pt>
                  <c:pt idx="467">
                    <c:v>466</c:v>
                  </c:pt>
                  <c:pt idx="468">
                    <c:v>467</c:v>
                  </c:pt>
                  <c:pt idx="469">
                    <c:v>468</c:v>
                  </c:pt>
                  <c:pt idx="470">
                    <c:v>469</c:v>
                  </c:pt>
                  <c:pt idx="471">
                    <c:v>470</c:v>
                  </c:pt>
                  <c:pt idx="472">
                    <c:v>471</c:v>
                  </c:pt>
                  <c:pt idx="473">
                    <c:v>472</c:v>
                  </c:pt>
                  <c:pt idx="474">
                    <c:v>473</c:v>
                  </c:pt>
                  <c:pt idx="475">
                    <c:v>474</c:v>
                  </c:pt>
                  <c:pt idx="476">
                    <c:v>475</c:v>
                  </c:pt>
                  <c:pt idx="477">
                    <c:v>476</c:v>
                  </c:pt>
                  <c:pt idx="478">
                    <c:v>477</c:v>
                  </c:pt>
                  <c:pt idx="479">
                    <c:v>478</c:v>
                  </c:pt>
                  <c:pt idx="480">
                    <c:v>479</c:v>
                  </c:pt>
                  <c:pt idx="481">
                    <c:v>480</c:v>
                  </c:pt>
                  <c:pt idx="482">
                    <c:v>481</c:v>
                  </c:pt>
                  <c:pt idx="483">
                    <c:v>482</c:v>
                  </c:pt>
                  <c:pt idx="484">
                    <c:v>483</c:v>
                  </c:pt>
                  <c:pt idx="485">
                    <c:v>484</c:v>
                  </c:pt>
                  <c:pt idx="486">
                    <c:v>485</c:v>
                  </c:pt>
                  <c:pt idx="487">
                    <c:v>486</c:v>
                  </c:pt>
                  <c:pt idx="488">
                    <c:v>487</c:v>
                  </c:pt>
                  <c:pt idx="489">
                    <c:v>488</c:v>
                  </c:pt>
                  <c:pt idx="490">
                    <c:v>489</c:v>
                  </c:pt>
                  <c:pt idx="491">
                    <c:v>490</c:v>
                  </c:pt>
                  <c:pt idx="492">
                    <c:v>491</c:v>
                  </c:pt>
                  <c:pt idx="493">
                    <c:v>492</c:v>
                  </c:pt>
                  <c:pt idx="494">
                    <c:v>493</c:v>
                  </c:pt>
                  <c:pt idx="495">
                    <c:v>494</c:v>
                  </c:pt>
                  <c:pt idx="496">
                    <c:v>495</c:v>
                  </c:pt>
                  <c:pt idx="497">
                    <c:v>496</c:v>
                  </c:pt>
                  <c:pt idx="498">
                    <c:v>497</c:v>
                  </c:pt>
                  <c:pt idx="499">
                    <c:v>498</c:v>
                  </c:pt>
                  <c:pt idx="500">
                    <c:v>499</c:v>
                  </c:pt>
                  <c:pt idx="501">
                    <c:v>500</c:v>
                  </c:pt>
                  <c:pt idx="502">
                    <c:v>501</c:v>
                  </c:pt>
                  <c:pt idx="503">
                    <c:v>502</c:v>
                  </c:pt>
                  <c:pt idx="504">
                    <c:v>503</c:v>
                  </c:pt>
                  <c:pt idx="505">
                    <c:v>504</c:v>
                  </c:pt>
                  <c:pt idx="506">
                    <c:v>505</c:v>
                  </c:pt>
                  <c:pt idx="507">
                    <c:v>506</c:v>
                  </c:pt>
                  <c:pt idx="508">
                    <c:v>507</c:v>
                  </c:pt>
                  <c:pt idx="509">
                    <c:v>508</c:v>
                  </c:pt>
                  <c:pt idx="510">
                    <c:v>509</c:v>
                  </c:pt>
                  <c:pt idx="511">
                    <c:v>510</c:v>
                  </c:pt>
                  <c:pt idx="512">
                    <c:v>511</c:v>
                  </c:pt>
                  <c:pt idx="513">
                    <c:v>512</c:v>
                  </c:pt>
                  <c:pt idx="514">
                    <c:v>513</c:v>
                  </c:pt>
                  <c:pt idx="515">
                    <c:v>514</c:v>
                  </c:pt>
                  <c:pt idx="516">
                    <c:v>515</c:v>
                  </c:pt>
                  <c:pt idx="517">
                    <c:v>516</c:v>
                  </c:pt>
                  <c:pt idx="518">
                    <c:v>517</c:v>
                  </c:pt>
                  <c:pt idx="519">
                    <c:v>518</c:v>
                  </c:pt>
                  <c:pt idx="520">
                    <c:v>519</c:v>
                  </c:pt>
                  <c:pt idx="521">
                    <c:v>520</c:v>
                  </c:pt>
                  <c:pt idx="522">
                    <c:v>521</c:v>
                  </c:pt>
                  <c:pt idx="523">
                    <c:v>522</c:v>
                  </c:pt>
                  <c:pt idx="524">
                    <c:v>523</c:v>
                  </c:pt>
                  <c:pt idx="525">
                    <c:v>524</c:v>
                  </c:pt>
                  <c:pt idx="526">
                    <c:v>525</c:v>
                  </c:pt>
                  <c:pt idx="527">
                    <c:v>526</c:v>
                  </c:pt>
                  <c:pt idx="528">
                    <c:v>527</c:v>
                  </c:pt>
                  <c:pt idx="529">
                    <c:v>528</c:v>
                  </c:pt>
                  <c:pt idx="530">
                    <c:v>529</c:v>
                  </c:pt>
                  <c:pt idx="531">
                    <c:v>530</c:v>
                  </c:pt>
                  <c:pt idx="532">
                    <c:v>531</c:v>
                  </c:pt>
                  <c:pt idx="533">
                    <c:v>532</c:v>
                  </c:pt>
                  <c:pt idx="534">
                    <c:v>533</c:v>
                  </c:pt>
                  <c:pt idx="535">
                    <c:v>534</c:v>
                  </c:pt>
                  <c:pt idx="536">
                    <c:v>535</c:v>
                  </c:pt>
                  <c:pt idx="537">
                    <c:v>536</c:v>
                  </c:pt>
                  <c:pt idx="538">
                    <c:v>537</c:v>
                  </c:pt>
                  <c:pt idx="539">
                    <c:v>538</c:v>
                  </c:pt>
                  <c:pt idx="540">
                    <c:v>539</c:v>
                  </c:pt>
                  <c:pt idx="541">
                    <c:v>540</c:v>
                  </c:pt>
                  <c:pt idx="542">
                    <c:v>541</c:v>
                  </c:pt>
                  <c:pt idx="543">
                    <c:v>542</c:v>
                  </c:pt>
                  <c:pt idx="544">
                    <c:v>543</c:v>
                  </c:pt>
                  <c:pt idx="545">
                    <c:v>544</c:v>
                  </c:pt>
                  <c:pt idx="546">
                    <c:v>545</c:v>
                  </c:pt>
                  <c:pt idx="547">
                    <c:v>546</c:v>
                  </c:pt>
                  <c:pt idx="548">
                    <c:v>547</c:v>
                  </c:pt>
                  <c:pt idx="549">
                    <c:v>548</c:v>
                  </c:pt>
                  <c:pt idx="550">
                    <c:v>549</c:v>
                  </c:pt>
                  <c:pt idx="551">
                    <c:v>550</c:v>
                  </c:pt>
                  <c:pt idx="552">
                    <c:v>551</c:v>
                  </c:pt>
                  <c:pt idx="553">
                    <c:v>552</c:v>
                  </c:pt>
                  <c:pt idx="554">
                    <c:v>553</c:v>
                  </c:pt>
                  <c:pt idx="555">
                    <c:v>554</c:v>
                  </c:pt>
                  <c:pt idx="556">
                    <c:v>555</c:v>
                  </c:pt>
                  <c:pt idx="557">
                    <c:v>556</c:v>
                  </c:pt>
                  <c:pt idx="558">
                    <c:v>557</c:v>
                  </c:pt>
                  <c:pt idx="559">
                    <c:v>558</c:v>
                  </c:pt>
                  <c:pt idx="560">
                    <c:v>559</c:v>
                  </c:pt>
                  <c:pt idx="561">
                    <c:v>560</c:v>
                  </c:pt>
                  <c:pt idx="562">
                    <c:v>561</c:v>
                  </c:pt>
                  <c:pt idx="563">
                    <c:v>562</c:v>
                  </c:pt>
                  <c:pt idx="564">
                    <c:v>563</c:v>
                  </c:pt>
                  <c:pt idx="565">
                    <c:v>564</c:v>
                  </c:pt>
                  <c:pt idx="566">
                    <c:v>565</c:v>
                  </c:pt>
                  <c:pt idx="567">
                    <c:v>566</c:v>
                  </c:pt>
                  <c:pt idx="568">
                    <c:v>567</c:v>
                  </c:pt>
                  <c:pt idx="569">
                    <c:v>568</c:v>
                  </c:pt>
                  <c:pt idx="570">
                    <c:v>569</c:v>
                  </c:pt>
                  <c:pt idx="571">
                    <c:v>570</c:v>
                  </c:pt>
                  <c:pt idx="572">
                    <c:v>571</c:v>
                  </c:pt>
                  <c:pt idx="573">
                    <c:v>572</c:v>
                  </c:pt>
                  <c:pt idx="574">
                    <c:v>573</c:v>
                  </c:pt>
                  <c:pt idx="575">
                    <c:v>574</c:v>
                  </c:pt>
                  <c:pt idx="576">
                    <c:v>575</c:v>
                  </c:pt>
                  <c:pt idx="577">
                    <c:v>576</c:v>
                  </c:pt>
                  <c:pt idx="578">
                    <c:v>577</c:v>
                  </c:pt>
                  <c:pt idx="579">
                    <c:v>578</c:v>
                  </c:pt>
                  <c:pt idx="580">
                    <c:v>579</c:v>
                  </c:pt>
                  <c:pt idx="581">
                    <c:v>580</c:v>
                  </c:pt>
                  <c:pt idx="582">
                    <c:v>581</c:v>
                  </c:pt>
                  <c:pt idx="583">
                    <c:v>582</c:v>
                  </c:pt>
                  <c:pt idx="584">
                    <c:v>583</c:v>
                  </c:pt>
                  <c:pt idx="585">
                    <c:v>584</c:v>
                  </c:pt>
                  <c:pt idx="586">
                    <c:v>585</c:v>
                  </c:pt>
                  <c:pt idx="587">
                    <c:v>586</c:v>
                  </c:pt>
                  <c:pt idx="588">
                    <c:v>587</c:v>
                  </c:pt>
                  <c:pt idx="589">
                    <c:v>588</c:v>
                  </c:pt>
                  <c:pt idx="590">
                    <c:v>589</c:v>
                  </c:pt>
                  <c:pt idx="591">
                    <c:v>590</c:v>
                  </c:pt>
                  <c:pt idx="592">
                    <c:v>591</c:v>
                  </c:pt>
                  <c:pt idx="593">
                    <c:v>592</c:v>
                  </c:pt>
                  <c:pt idx="594">
                    <c:v>593</c:v>
                  </c:pt>
                  <c:pt idx="595">
                    <c:v>594</c:v>
                  </c:pt>
                  <c:pt idx="596">
                    <c:v>595</c:v>
                  </c:pt>
                  <c:pt idx="597">
                    <c:v>596</c:v>
                  </c:pt>
                  <c:pt idx="598">
                    <c:v>597</c:v>
                  </c:pt>
                  <c:pt idx="599">
                    <c:v>598</c:v>
                  </c:pt>
                  <c:pt idx="600">
                    <c:v>599</c:v>
                  </c:pt>
                  <c:pt idx="601">
                    <c:v>600</c:v>
                  </c:pt>
                  <c:pt idx="602">
                    <c:v>601</c:v>
                  </c:pt>
                  <c:pt idx="603">
                    <c:v>602</c:v>
                  </c:pt>
                  <c:pt idx="604">
                    <c:v>603</c:v>
                  </c:pt>
                  <c:pt idx="605">
                    <c:v>604</c:v>
                  </c:pt>
                  <c:pt idx="606">
                    <c:v>605</c:v>
                  </c:pt>
                  <c:pt idx="607">
                    <c:v>606</c:v>
                  </c:pt>
                  <c:pt idx="608">
                    <c:v>607</c:v>
                  </c:pt>
                  <c:pt idx="609">
                    <c:v>608</c:v>
                  </c:pt>
                  <c:pt idx="610">
                    <c:v>609</c:v>
                  </c:pt>
                  <c:pt idx="611">
                    <c:v>610</c:v>
                  </c:pt>
                  <c:pt idx="612">
                    <c:v>611</c:v>
                  </c:pt>
                  <c:pt idx="613">
                    <c:v>612</c:v>
                  </c:pt>
                  <c:pt idx="614">
                    <c:v>613</c:v>
                  </c:pt>
                  <c:pt idx="615">
                    <c:v>614</c:v>
                  </c:pt>
                  <c:pt idx="616">
                    <c:v>615</c:v>
                  </c:pt>
                  <c:pt idx="617">
                    <c:v>616</c:v>
                  </c:pt>
                  <c:pt idx="618">
                    <c:v>617</c:v>
                  </c:pt>
                  <c:pt idx="619">
                    <c:v>618</c:v>
                  </c:pt>
                  <c:pt idx="620">
                    <c:v>619</c:v>
                  </c:pt>
                  <c:pt idx="621">
                    <c:v>620</c:v>
                  </c:pt>
                  <c:pt idx="622">
                    <c:v>621</c:v>
                  </c:pt>
                  <c:pt idx="623">
                    <c:v>622</c:v>
                  </c:pt>
                  <c:pt idx="624">
                    <c:v>623</c:v>
                  </c:pt>
                  <c:pt idx="625">
                    <c:v>624</c:v>
                  </c:pt>
                  <c:pt idx="626">
                    <c:v>625</c:v>
                  </c:pt>
                  <c:pt idx="627">
                    <c:v>626</c:v>
                  </c:pt>
                  <c:pt idx="628">
                    <c:v>627</c:v>
                  </c:pt>
                  <c:pt idx="629">
                    <c:v>628</c:v>
                  </c:pt>
                  <c:pt idx="630">
                    <c:v>629</c:v>
                  </c:pt>
                  <c:pt idx="631">
                    <c:v>630</c:v>
                  </c:pt>
                  <c:pt idx="632">
                    <c:v>631</c:v>
                  </c:pt>
                  <c:pt idx="633">
                    <c:v>632</c:v>
                  </c:pt>
                  <c:pt idx="634">
                    <c:v>633</c:v>
                  </c:pt>
                  <c:pt idx="635">
                    <c:v>634</c:v>
                  </c:pt>
                  <c:pt idx="636">
                    <c:v>635</c:v>
                  </c:pt>
                  <c:pt idx="637">
                    <c:v>636</c:v>
                  </c:pt>
                  <c:pt idx="638">
                    <c:v>637</c:v>
                  </c:pt>
                  <c:pt idx="639">
                    <c:v>638</c:v>
                  </c:pt>
                  <c:pt idx="640">
                    <c:v>639</c:v>
                  </c:pt>
                  <c:pt idx="641">
                    <c:v>640</c:v>
                  </c:pt>
                  <c:pt idx="642">
                    <c:v>641</c:v>
                  </c:pt>
                  <c:pt idx="643">
                    <c:v>642</c:v>
                  </c:pt>
                  <c:pt idx="644">
                    <c:v>643</c:v>
                  </c:pt>
                  <c:pt idx="645">
                    <c:v>644</c:v>
                  </c:pt>
                  <c:pt idx="646">
                    <c:v>645</c:v>
                  </c:pt>
                  <c:pt idx="647">
                    <c:v>646</c:v>
                  </c:pt>
                  <c:pt idx="648">
                    <c:v>647</c:v>
                  </c:pt>
                  <c:pt idx="649">
                    <c:v>648</c:v>
                  </c:pt>
                  <c:pt idx="650">
                    <c:v>649</c:v>
                  </c:pt>
                  <c:pt idx="651">
                    <c:v>650</c:v>
                  </c:pt>
                  <c:pt idx="652">
                    <c:v>651</c:v>
                  </c:pt>
                  <c:pt idx="653">
                    <c:v>652</c:v>
                  </c:pt>
                  <c:pt idx="654">
                    <c:v>653</c:v>
                  </c:pt>
                  <c:pt idx="655">
                    <c:v>654</c:v>
                  </c:pt>
                  <c:pt idx="656">
                    <c:v>655</c:v>
                  </c:pt>
                  <c:pt idx="657">
                    <c:v>656</c:v>
                  </c:pt>
                  <c:pt idx="658">
                    <c:v>657</c:v>
                  </c:pt>
                  <c:pt idx="659">
                    <c:v>658</c:v>
                  </c:pt>
                  <c:pt idx="660">
                    <c:v>659</c:v>
                  </c:pt>
                  <c:pt idx="661">
                    <c:v>660</c:v>
                  </c:pt>
                  <c:pt idx="662">
                    <c:v>661</c:v>
                  </c:pt>
                  <c:pt idx="663">
                    <c:v>662</c:v>
                  </c:pt>
                  <c:pt idx="664">
                    <c:v>663</c:v>
                  </c:pt>
                  <c:pt idx="665">
                    <c:v>664</c:v>
                  </c:pt>
                  <c:pt idx="666">
                    <c:v>665</c:v>
                  </c:pt>
                  <c:pt idx="667">
                    <c:v>666</c:v>
                  </c:pt>
                  <c:pt idx="668">
                    <c:v>667</c:v>
                  </c:pt>
                  <c:pt idx="669">
                    <c:v>668</c:v>
                  </c:pt>
                  <c:pt idx="670">
                    <c:v>669</c:v>
                  </c:pt>
                  <c:pt idx="671">
                    <c:v>670</c:v>
                  </c:pt>
                  <c:pt idx="672">
                    <c:v>671</c:v>
                  </c:pt>
                  <c:pt idx="673">
                    <c:v>672</c:v>
                  </c:pt>
                  <c:pt idx="674">
                    <c:v>673</c:v>
                  </c:pt>
                  <c:pt idx="675">
                    <c:v>674</c:v>
                  </c:pt>
                  <c:pt idx="676">
                    <c:v>675</c:v>
                  </c:pt>
                  <c:pt idx="677">
                    <c:v>676</c:v>
                  </c:pt>
                  <c:pt idx="678">
                    <c:v>677</c:v>
                  </c:pt>
                  <c:pt idx="679">
                    <c:v>678</c:v>
                  </c:pt>
                  <c:pt idx="680">
                    <c:v>679</c:v>
                  </c:pt>
                  <c:pt idx="681">
                    <c:v>680</c:v>
                  </c:pt>
                  <c:pt idx="682">
                    <c:v>681</c:v>
                  </c:pt>
                  <c:pt idx="683">
                    <c:v>682</c:v>
                  </c:pt>
                  <c:pt idx="684">
                    <c:v>683</c:v>
                  </c:pt>
                  <c:pt idx="685">
                    <c:v>684</c:v>
                  </c:pt>
                  <c:pt idx="686">
                    <c:v>685</c:v>
                  </c:pt>
                  <c:pt idx="687">
                    <c:v>686</c:v>
                  </c:pt>
                  <c:pt idx="688">
                    <c:v>687</c:v>
                  </c:pt>
                  <c:pt idx="689">
                    <c:v>688</c:v>
                  </c:pt>
                  <c:pt idx="690">
                    <c:v>689</c:v>
                  </c:pt>
                  <c:pt idx="691">
                    <c:v>690</c:v>
                  </c:pt>
                  <c:pt idx="692">
                    <c:v>691</c:v>
                  </c:pt>
                  <c:pt idx="693">
                    <c:v>692</c:v>
                  </c:pt>
                  <c:pt idx="694">
                    <c:v>693</c:v>
                  </c:pt>
                  <c:pt idx="695">
                    <c:v>694</c:v>
                  </c:pt>
                  <c:pt idx="696">
                    <c:v>695</c:v>
                  </c:pt>
                  <c:pt idx="697">
                    <c:v>696</c:v>
                  </c:pt>
                  <c:pt idx="698">
                    <c:v>697</c:v>
                  </c:pt>
                  <c:pt idx="699">
                    <c:v>698</c:v>
                  </c:pt>
                  <c:pt idx="700">
                    <c:v>699</c:v>
                  </c:pt>
                  <c:pt idx="701">
                    <c:v>700</c:v>
                  </c:pt>
                  <c:pt idx="702">
                    <c:v>701</c:v>
                  </c:pt>
                  <c:pt idx="703">
                    <c:v>702</c:v>
                  </c:pt>
                  <c:pt idx="704">
                    <c:v>703</c:v>
                  </c:pt>
                  <c:pt idx="705">
                    <c:v>704</c:v>
                  </c:pt>
                  <c:pt idx="706">
                    <c:v>705</c:v>
                  </c:pt>
                  <c:pt idx="707">
                    <c:v>706</c:v>
                  </c:pt>
                  <c:pt idx="708">
                    <c:v>707</c:v>
                  </c:pt>
                  <c:pt idx="709">
                    <c:v>708</c:v>
                  </c:pt>
                  <c:pt idx="710">
                    <c:v>709</c:v>
                  </c:pt>
                </c:lvl>
                <c:lvl>
                  <c:pt idx="1">
                    <c:v>22.1</c:v>
                  </c:pt>
                  <c:pt idx="2">
                    <c:v>23.1</c:v>
                  </c:pt>
                  <c:pt idx="3">
                    <c:v>24.1</c:v>
                  </c:pt>
                  <c:pt idx="4">
                    <c:v>25.1</c:v>
                  </c:pt>
                  <c:pt idx="5">
                    <c:v>26.1</c:v>
                  </c:pt>
                  <c:pt idx="6">
                    <c:v>27.1</c:v>
                  </c:pt>
                  <c:pt idx="7">
                    <c:v>28.1</c:v>
                  </c:pt>
                  <c:pt idx="8">
                    <c:v>29.1</c:v>
                  </c:pt>
                  <c:pt idx="9">
                    <c:v>30.1</c:v>
                  </c:pt>
                  <c:pt idx="10">
                    <c:v>31.1</c:v>
                  </c:pt>
                  <c:pt idx="11">
                    <c:v>1.2</c:v>
                  </c:pt>
                  <c:pt idx="12">
                    <c:v>2.2</c:v>
                  </c:pt>
                  <c:pt idx="13">
                    <c:v>3.2</c:v>
                  </c:pt>
                  <c:pt idx="14">
                    <c:v>4.2</c:v>
                  </c:pt>
                  <c:pt idx="15">
                    <c:v>5.2</c:v>
                  </c:pt>
                  <c:pt idx="16">
                    <c:v>6.2</c:v>
                  </c:pt>
                  <c:pt idx="17">
                    <c:v>7.2</c:v>
                  </c:pt>
                  <c:pt idx="18">
                    <c:v>8.2</c:v>
                  </c:pt>
                  <c:pt idx="19">
                    <c:v>9.2</c:v>
                  </c:pt>
                  <c:pt idx="20">
                    <c:v>10.2</c:v>
                  </c:pt>
                  <c:pt idx="21">
                    <c:v>11.2</c:v>
                  </c:pt>
                  <c:pt idx="22">
                    <c:v>12.2</c:v>
                  </c:pt>
                  <c:pt idx="23">
                    <c:v>13.2</c:v>
                  </c:pt>
                  <c:pt idx="24">
                    <c:v>14.2</c:v>
                  </c:pt>
                  <c:pt idx="25">
                    <c:v>15.2</c:v>
                  </c:pt>
                  <c:pt idx="26">
                    <c:v>16.2</c:v>
                  </c:pt>
                  <c:pt idx="27">
                    <c:v>17.2</c:v>
                  </c:pt>
                  <c:pt idx="28">
                    <c:v>18.2</c:v>
                  </c:pt>
                  <c:pt idx="29">
                    <c:v>19.2</c:v>
                  </c:pt>
                  <c:pt idx="30">
                    <c:v>20.2</c:v>
                  </c:pt>
                  <c:pt idx="31">
                    <c:v>21.2</c:v>
                  </c:pt>
                  <c:pt idx="32">
                    <c:v>22.2</c:v>
                  </c:pt>
                  <c:pt idx="33">
                    <c:v>23.2</c:v>
                  </c:pt>
                  <c:pt idx="34">
                    <c:v>24.2</c:v>
                  </c:pt>
                  <c:pt idx="35">
                    <c:v>25.2</c:v>
                  </c:pt>
                  <c:pt idx="36">
                    <c:v>26.2</c:v>
                  </c:pt>
                  <c:pt idx="37">
                    <c:v>27.2</c:v>
                  </c:pt>
                  <c:pt idx="38">
                    <c:v>28.2</c:v>
                  </c:pt>
                  <c:pt idx="39">
                    <c:v>29.2</c:v>
                  </c:pt>
                  <c:pt idx="40">
                    <c:v>1.3</c:v>
                  </c:pt>
                  <c:pt idx="41">
                    <c:v>2.3</c:v>
                  </c:pt>
                  <c:pt idx="42">
                    <c:v>3.3</c:v>
                  </c:pt>
                  <c:pt idx="43">
                    <c:v>4.3</c:v>
                  </c:pt>
                  <c:pt idx="44">
                    <c:v>5.3</c:v>
                  </c:pt>
                  <c:pt idx="45">
                    <c:v>6.3</c:v>
                  </c:pt>
                  <c:pt idx="46">
                    <c:v>7.3</c:v>
                  </c:pt>
                  <c:pt idx="47">
                    <c:v>8.3</c:v>
                  </c:pt>
                  <c:pt idx="48">
                    <c:v>9.3</c:v>
                  </c:pt>
                  <c:pt idx="49">
                    <c:v>10.3</c:v>
                  </c:pt>
                  <c:pt idx="50">
                    <c:v>11.3</c:v>
                  </c:pt>
                  <c:pt idx="51">
                    <c:v>12.3</c:v>
                  </c:pt>
                  <c:pt idx="52">
                    <c:v>13.3</c:v>
                  </c:pt>
                  <c:pt idx="53">
                    <c:v>14.3</c:v>
                  </c:pt>
                  <c:pt idx="54">
                    <c:v>15.3</c:v>
                  </c:pt>
                  <c:pt idx="55">
                    <c:v>16.3</c:v>
                  </c:pt>
                  <c:pt idx="56">
                    <c:v>17.3</c:v>
                  </c:pt>
                  <c:pt idx="57">
                    <c:v>18.3</c:v>
                  </c:pt>
                  <c:pt idx="58">
                    <c:v>19.3</c:v>
                  </c:pt>
                  <c:pt idx="59">
                    <c:v>20.3</c:v>
                  </c:pt>
                  <c:pt idx="60">
                    <c:v>21.3</c:v>
                  </c:pt>
                  <c:pt idx="61">
                    <c:v>22.3</c:v>
                  </c:pt>
                  <c:pt idx="62">
                    <c:v>23.3</c:v>
                  </c:pt>
                  <c:pt idx="63">
                    <c:v>24.3</c:v>
                  </c:pt>
                  <c:pt idx="64">
                    <c:v>25.3</c:v>
                  </c:pt>
                  <c:pt idx="65">
                    <c:v>26.3</c:v>
                  </c:pt>
                  <c:pt idx="66">
                    <c:v>27.3</c:v>
                  </c:pt>
                  <c:pt idx="67">
                    <c:v>28.3</c:v>
                  </c:pt>
                  <c:pt idx="68">
                    <c:v>29.3</c:v>
                  </c:pt>
                  <c:pt idx="69">
                    <c:v>30.3</c:v>
                  </c:pt>
                  <c:pt idx="70">
                    <c:v>31.3</c:v>
                  </c:pt>
                  <c:pt idx="71">
                    <c:v>1.4</c:v>
                  </c:pt>
                  <c:pt idx="72">
                    <c:v>2.4</c:v>
                  </c:pt>
                  <c:pt idx="73">
                    <c:v>3.4</c:v>
                  </c:pt>
                  <c:pt idx="74">
                    <c:v>4.4</c:v>
                  </c:pt>
                  <c:pt idx="75">
                    <c:v>5.4</c:v>
                  </c:pt>
                  <c:pt idx="76">
                    <c:v>6.4</c:v>
                  </c:pt>
                  <c:pt idx="77">
                    <c:v>7.4</c:v>
                  </c:pt>
                  <c:pt idx="78">
                    <c:v>8.4</c:v>
                  </c:pt>
                  <c:pt idx="79">
                    <c:v>9.4</c:v>
                  </c:pt>
                  <c:pt idx="80">
                    <c:v>10.4</c:v>
                  </c:pt>
                  <c:pt idx="81">
                    <c:v>11.4</c:v>
                  </c:pt>
                  <c:pt idx="82">
                    <c:v>12.4</c:v>
                  </c:pt>
                  <c:pt idx="83">
                    <c:v>13.4</c:v>
                  </c:pt>
                  <c:pt idx="84">
                    <c:v>14.4</c:v>
                  </c:pt>
                  <c:pt idx="85">
                    <c:v>15.4</c:v>
                  </c:pt>
                  <c:pt idx="86">
                    <c:v>16.4</c:v>
                  </c:pt>
                  <c:pt idx="87">
                    <c:v>17.4</c:v>
                  </c:pt>
                  <c:pt idx="88">
                    <c:v>18.4</c:v>
                  </c:pt>
                  <c:pt idx="89">
                    <c:v>19.4</c:v>
                  </c:pt>
                  <c:pt idx="90">
                    <c:v>20.4</c:v>
                  </c:pt>
                  <c:pt idx="91">
                    <c:v>21.4</c:v>
                  </c:pt>
                  <c:pt idx="92">
                    <c:v>22.4</c:v>
                  </c:pt>
                  <c:pt idx="93">
                    <c:v>23.4</c:v>
                  </c:pt>
                  <c:pt idx="94">
                    <c:v>24.4</c:v>
                  </c:pt>
                  <c:pt idx="95">
                    <c:v>25.4</c:v>
                  </c:pt>
                  <c:pt idx="96">
                    <c:v>26.4</c:v>
                  </c:pt>
                  <c:pt idx="97">
                    <c:v>27.4</c:v>
                  </c:pt>
                  <c:pt idx="98">
                    <c:v>28.4</c:v>
                  </c:pt>
                  <c:pt idx="99">
                    <c:v>29.4</c:v>
                  </c:pt>
                  <c:pt idx="100">
                    <c:v>30.4</c:v>
                  </c:pt>
                  <c:pt idx="101">
                    <c:v>1.5</c:v>
                  </c:pt>
                  <c:pt idx="102">
                    <c:v>2.5</c:v>
                  </c:pt>
                  <c:pt idx="103">
                    <c:v>3.5</c:v>
                  </c:pt>
                  <c:pt idx="104">
                    <c:v>4.5</c:v>
                  </c:pt>
                  <c:pt idx="105">
                    <c:v>5.5</c:v>
                  </c:pt>
                  <c:pt idx="106">
                    <c:v>6.5</c:v>
                  </c:pt>
                  <c:pt idx="107">
                    <c:v>7.5</c:v>
                  </c:pt>
                  <c:pt idx="108">
                    <c:v>8.5</c:v>
                  </c:pt>
                  <c:pt idx="109">
                    <c:v>9.5</c:v>
                  </c:pt>
                  <c:pt idx="110">
                    <c:v>10.5</c:v>
                  </c:pt>
                  <c:pt idx="111">
                    <c:v>11.5</c:v>
                  </c:pt>
                  <c:pt idx="112">
                    <c:v>12.5</c:v>
                  </c:pt>
                  <c:pt idx="113">
                    <c:v>13.5</c:v>
                  </c:pt>
                  <c:pt idx="114">
                    <c:v>14.5</c:v>
                  </c:pt>
                  <c:pt idx="115">
                    <c:v>15.5</c:v>
                  </c:pt>
                  <c:pt idx="116">
                    <c:v>16.5</c:v>
                  </c:pt>
                  <c:pt idx="117">
                    <c:v>17.5</c:v>
                  </c:pt>
                  <c:pt idx="118">
                    <c:v>18.5</c:v>
                  </c:pt>
                  <c:pt idx="119">
                    <c:v>19.5</c:v>
                  </c:pt>
                  <c:pt idx="120">
                    <c:v>20.5</c:v>
                  </c:pt>
                  <c:pt idx="121">
                    <c:v>21.5</c:v>
                  </c:pt>
                  <c:pt idx="122">
                    <c:v>22.5</c:v>
                  </c:pt>
                  <c:pt idx="123">
                    <c:v>23.5</c:v>
                  </c:pt>
                  <c:pt idx="124">
                    <c:v>24.5</c:v>
                  </c:pt>
                  <c:pt idx="125">
                    <c:v>25.5</c:v>
                  </c:pt>
                  <c:pt idx="126">
                    <c:v>26.5</c:v>
                  </c:pt>
                  <c:pt idx="127">
                    <c:v>27.5</c:v>
                  </c:pt>
                  <c:pt idx="128">
                    <c:v>28.5</c:v>
                  </c:pt>
                  <c:pt idx="129">
                    <c:v>29.5</c:v>
                  </c:pt>
                  <c:pt idx="130">
                    <c:v>30.5</c:v>
                  </c:pt>
                  <c:pt idx="131">
                    <c:v>31.5</c:v>
                  </c:pt>
                  <c:pt idx="132">
                    <c:v>1.6</c:v>
                  </c:pt>
                  <c:pt idx="133">
                    <c:v>2.6</c:v>
                  </c:pt>
                  <c:pt idx="134">
                    <c:v>3.6</c:v>
                  </c:pt>
                  <c:pt idx="135">
                    <c:v>4.6</c:v>
                  </c:pt>
                  <c:pt idx="136">
                    <c:v>5.6</c:v>
                  </c:pt>
                  <c:pt idx="137">
                    <c:v>6.6</c:v>
                  </c:pt>
                  <c:pt idx="138">
                    <c:v>7.6</c:v>
                  </c:pt>
                  <c:pt idx="139">
                    <c:v>8.6</c:v>
                  </c:pt>
                  <c:pt idx="140">
                    <c:v>9.6</c:v>
                  </c:pt>
                  <c:pt idx="141">
                    <c:v>10.6</c:v>
                  </c:pt>
                  <c:pt idx="142">
                    <c:v>11.6</c:v>
                  </c:pt>
                  <c:pt idx="143">
                    <c:v>12.6</c:v>
                  </c:pt>
                  <c:pt idx="144">
                    <c:v>13.6</c:v>
                  </c:pt>
                  <c:pt idx="145">
                    <c:v>14.6</c:v>
                  </c:pt>
                  <c:pt idx="146">
                    <c:v>15.6</c:v>
                  </c:pt>
                  <c:pt idx="147">
                    <c:v>16.6</c:v>
                  </c:pt>
                  <c:pt idx="148">
                    <c:v>17.6</c:v>
                  </c:pt>
                  <c:pt idx="149">
                    <c:v>18.6</c:v>
                  </c:pt>
                  <c:pt idx="150">
                    <c:v>19.6</c:v>
                  </c:pt>
                  <c:pt idx="151">
                    <c:v>20.6</c:v>
                  </c:pt>
                  <c:pt idx="152">
                    <c:v>21.6</c:v>
                  </c:pt>
                  <c:pt idx="153">
                    <c:v>22.6</c:v>
                  </c:pt>
                  <c:pt idx="154">
                    <c:v>23.6</c:v>
                  </c:pt>
                  <c:pt idx="155">
                    <c:v>24.6</c:v>
                  </c:pt>
                  <c:pt idx="156">
                    <c:v>25.6</c:v>
                  </c:pt>
                  <c:pt idx="157">
                    <c:v>26.6</c:v>
                  </c:pt>
                  <c:pt idx="158">
                    <c:v>27.6</c:v>
                  </c:pt>
                  <c:pt idx="159">
                    <c:v>28.6</c:v>
                  </c:pt>
                  <c:pt idx="160">
                    <c:v>29.6</c:v>
                  </c:pt>
                  <c:pt idx="161">
                    <c:v>30.6</c:v>
                  </c:pt>
                  <c:pt idx="162">
                    <c:v>1.7</c:v>
                  </c:pt>
                  <c:pt idx="163">
                    <c:v>2.7</c:v>
                  </c:pt>
                  <c:pt idx="164">
                    <c:v>3.7</c:v>
                  </c:pt>
                  <c:pt idx="165">
                    <c:v>4.7</c:v>
                  </c:pt>
                  <c:pt idx="166">
                    <c:v>5.7</c:v>
                  </c:pt>
                  <c:pt idx="167">
                    <c:v>6.7</c:v>
                  </c:pt>
                  <c:pt idx="168">
                    <c:v>7.7</c:v>
                  </c:pt>
                  <c:pt idx="169">
                    <c:v>8.7</c:v>
                  </c:pt>
                  <c:pt idx="170">
                    <c:v>9.7</c:v>
                  </c:pt>
                  <c:pt idx="171">
                    <c:v>10.7</c:v>
                  </c:pt>
                  <c:pt idx="172">
                    <c:v>11.7</c:v>
                  </c:pt>
                  <c:pt idx="173">
                    <c:v>12.7</c:v>
                  </c:pt>
                  <c:pt idx="174">
                    <c:v>13.7</c:v>
                  </c:pt>
                  <c:pt idx="175">
                    <c:v>14.7</c:v>
                  </c:pt>
                  <c:pt idx="176">
                    <c:v>15.7</c:v>
                  </c:pt>
                  <c:pt idx="177">
                    <c:v>16.7</c:v>
                  </c:pt>
                  <c:pt idx="178">
                    <c:v>17.7</c:v>
                  </c:pt>
                  <c:pt idx="179">
                    <c:v>18.7</c:v>
                  </c:pt>
                  <c:pt idx="180">
                    <c:v>19.7</c:v>
                  </c:pt>
                  <c:pt idx="181">
                    <c:v>20.7</c:v>
                  </c:pt>
                  <c:pt idx="182">
                    <c:v>21.7</c:v>
                  </c:pt>
                  <c:pt idx="183">
                    <c:v>22.7</c:v>
                  </c:pt>
                  <c:pt idx="184">
                    <c:v>23.7</c:v>
                  </c:pt>
                  <c:pt idx="185">
                    <c:v>24.7</c:v>
                  </c:pt>
                  <c:pt idx="186">
                    <c:v>25.7</c:v>
                  </c:pt>
                  <c:pt idx="187">
                    <c:v>26.7</c:v>
                  </c:pt>
                  <c:pt idx="188">
                    <c:v>27.7</c:v>
                  </c:pt>
                  <c:pt idx="189">
                    <c:v>28.7</c:v>
                  </c:pt>
                  <c:pt idx="190">
                    <c:v>29.7</c:v>
                  </c:pt>
                  <c:pt idx="191">
                    <c:v>30.7</c:v>
                  </c:pt>
                  <c:pt idx="192">
                    <c:v>31.7</c:v>
                  </c:pt>
                  <c:pt idx="193">
                    <c:v>1.8</c:v>
                  </c:pt>
                  <c:pt idx="194">
                    <c:v>2.8</c:v>
                  </c:pt>
                  <c:pt idx="195">
                    <c:v>3.8</c:v>
                  </c:pt>
                  <c:pt idx="196">
                    <c:v>4.8</c:v>
                  </c:pt>
                  <c:pt idx="197">
                    <c:v>5.8</c:v>
                  </c:pt>
                  <c:pt idx="198">
                    <c:v>6.8</c:v>
                  </c:pt>
                  <c:pt idx="199">
                    <c:v>7.8</c:v>
                  </c:pt>
                  <c:pt idx="200">
                    <c:v>8.8</c:v>
                  </c:pt>
                  <c:pt idx="201">
                    <c:v>9.8</c:v>
                  </c:pt>
                  <c:pt idx="202">
                    <c:v>10.8</c:v>
                  </c:pt>
                  <c:pt idx="203">
                    <c:v>11.8</c:v>
                  </c:pt>
                  <c:pt idx="204">
                    <c:v>12.8</c:v>
                  </c:pt>
                  <c:pt idx="205">
                    <c:v>13.8</c:v>
                  </c:pt>
                  <c:pt idx="206">
                    <c:v>14.8</c:v>
                  </c:pt>
                  <c:pt idx="207">
                    <c:v>15.8</c:v>
                  </c:pt>
                  <c:pt idx="208">
                    <c:v>16.8</c:v>
                  </c:pt>
                  <c:pt idx="209">
                    <c:v>17.8</c:v>
                  </c:pt>
                  <c:pt idx="210">
                    <c:v>18.8</c:v>
                  </c:pt>
                  <c:pt idx="211">
                    <c:v>19.8</c:v>
                  </c:pt>
                  <c:pt idx="212">
                    <c:v>20.8</c:v>
                  </c:pt>
                  <c:pt idx="213">
                    <c:v>21.8</c:v>
                  </c:pt>
                  <c:pt idx="214">
                    <c:v>22.8</c:v>
                  </c:pt>
                  <c:pt idx="215">
                    <c:v>23.8</c:v>
                  </c:pt>
                  <c:pt idx="216">
                    <c:v>24.8</c:v>
                  </c:pt>
                  <c:pt idx="217">
                    <c:v>25.8</c:v>
                  </c:pt>
                  <c:pt idx="218">
                    <c:v>26.8</c:v>
                  </c:pt>
                  <c:pt idx="219">
                    <c:v>27.8</c:v>
                  </c:pt>
                  <c:pt idx="220">
                    <c:v>28.8</c:v>
                  </c:pt>
                  <c:pt idx="221">
                    <c:v>29.8</c:v>
                  </c:pt>
                  <c:pt idx="222">
                    <c:v>30.8</c:v>
                  </c:pt>
                  <c:pt idx="223">
                    <c:v>31.8</c:v>
                  </c:pt>
                  <c:pt idx="224">
                    <c:v>1.9</c:v>
                  </c:pt>
                  <c:pt idx="225">
                    <c:v>2.9</c:v>
                  </c:pt>
                  <c:pt idx="226">
                    <c:v>3.9</c:v>
                  </c:pt>
                  <c:pt idx="227">
                    <c:v>4.9</c:v>
                  </c:pt>
                  <c:pt idx="228">
                    <c:v>5.9</c:v>
                  </c:pt>
                  <c:pt idx="229">
                    <c:v>6.9</c:v>
                  </c:pt>
                  <c:pt idx="230">
                    <c:v>7.9</c:v>
                  </c:pt>
                  <c:pt idx="231">
                    <c:v>8.9</c:v>
                  </c:pt>
                  <c:pt idx="232">
                    <c:v>9.9</c:v>
                  </c:pt>
                  <c:pt idx="233">
                    <c:v>10.9</c:v>
                  </c:pt>
                  <c:pt idx="234">
                    <c:v>11.9</c:v>
                  </c:pt>
                  <c:pt idx="235">
                    <c:v>12.9</c:v>
                  </c:pt>
                  <c:pt idx="236">
                    <c:v>13.9</c:v>
                  </c:pt>
                  <c:pt idx="237">
                    <c:v>14.9</c:v>
                  </c:pt>
                  <c:pt idx="238">
                    <c:v>15.9</c:v>
                  </c:pt>
                  <c:pt idx="239">
                    <c:v>16.9</c:v>
                  </c:pt>
                  <c:pt idx="240">
                    <c:v>17.9</c:v>
                  </c:pt>
                  <c:pt idx="241">
                    <c:v>18.9</c:v>
                  </c:pt>
                  <c:pt idx="242">
                    <c:v>19.9</c:v>
                  </c:pt>
                  <c:pt idx="243">
                    <c:v>20.9</c:v>
                  </c:pt>
                  <c:pt idx="244">
                    <c:v>21.9</c:v>
                  </c:pt>
                  <c:pt idx="245">
                    <c:v>22.9</c:v>
                  </c:pt>
                  <c:pt idx="246">
                    <c:v>23.9</c:v>
                  </c:pt>
                  <c:pt idx="247">
                    <c:v>24.9</c:v>
                  </c:pt>
                  <c:pt idx="248">
                    <c:v>25.9</c:v>
                  </c:pt>
                  <c:pt idx="249">
                    <c:v>26.9</c:v>
                  </c:pt>
                  <c:pt idx="250">
                    <c:v>27.9</c:v>
                  </c:pt>
                  <c:pt idx="251">
                    <c:v>28.9</c:v>
                  </c:pt>
                  <c:pt idx="252">
                    <c:v>29.9</c:v>
                  </c:pt>
                  <c:pt idx="253">
                    <c:v>30.9</c:v>
                  </c:pt>
                  <c:pt idx="254">
                    <c:v>1.10</c:v>
                  </c:pt>
                  <c:pt idx="255">
                    <c:v>2.10</c:v>
                  </c:pt>
                  <c:pt idx="256">
                    <c:v>3.10</c:v>
                  </c:pt>
                  <c:pt idx="257">
                    <c:v>4.10</c:v>
                  </c:pt>
                  <c:pt idx="258">
                    <c:v>5.10</c:v>
                  </c:pt>
                  <c:pt idx="259">
                    <c:v>6.10</c:v>
                  </c:pt>
                  <c:pt idx="260">
                    <c:v>7.10</c:v>
                  </c:pt>
                  <c:pt idx="261">
                    <c:v>8.10</c:v>
                  </c:pt>
                  <c:pt idx="262">
                    <c:v>9.10</c:v>
                  </c:pt>
                  <c:pt idx="263">
                    <c:v>10.10</c:v>
                  </c:pt>
                  <c:pt idx="264">
                    <c:v>11.10</c:v>
                  </c:pt>
                  <c:pt idx="265">
                    <c:v>12.10</c:v>
                  </c:pt>
                  <c:pt idx="266">
                    <c:v>13.10</c:v>
                  </c:pt>
                  <c:pt idx="267">
                    <c:v>14.10</c:v>
                  </c:pt>
                  <c:pt idx="268">
                    <c:v>15.10</c:v>
                  </c:pt>
                  <c:pt idx="269">
                    <c:v>16.10</c:v>
                  </c:pt>
                  <c:pt idx="270">
                    <c:v>17.10</c:v>
                  </c:pt>
                  <c:pt idx="271">
                    <c:v>18.10</c:v>
                  </c:pt>
                  <c:pt idx="272">
                    <c:v>19.10</c:v>
                  </c:pt>
                  <c:pt idx="273">
                    <c:v>20.10</c:v>
                  </c:pt>
                  <c:pt idx="274">
                    <c:v>21.10</c:v>
                  </c:pt>
                  <c:pt idx="275">
                    <c:v>22.10</c:v>
                  </c:pt>
                  <c:pt idx="276">
                    <c:v>23.10</c:v>
                  </c:pt>
                  <c:pt idx="277">
                    <c:v>24.10</c:v>
                  </c:pt>
                  <c:pt idx="278">
                    <c:v>25.10</c:v>
                  </c:pt>
                  <c:pt idx="279">
                    <c:v>26.10</c:v>
                  </c:pt>
                  <c:pt idx="280">
                    <c:v>27.10</c:v>
                  </c:pt>
                  <c:pt idx="281">
                    <c:v>28.10</c:v>
                  </c:pt>
                  <c:pt idx="282">
                    <c:v>29.10</c:v>
                  </c:pt>
                  <c:pt idx="283">
                    <c:v>30.10</c:v>
                  </c:pt>
                  <c:pt idx="284">
                    <c:v>31.10</c:v>
                  </c:pt>
                  <c:pt idx="285">
                    <c:v>1.11</c:v>
                  </c:pt>
                  <c:pt idx="286">
                    <c:v>2.11</c:v>
                  </c:pt>
                  <c:pt idx="287">
                    <c:v>3.11</c:v>
                  </c:pt>
                  <c:pt idx="288">
                    <c:v>4.11</c:v>
                  </c:pt>
                  <c:pt idx="289">
                    <c:v>5.11</c:v>
                  </c:pt>
                  <c:pt idx="290">
                    <c:v>6.11</c:v>
                  </c:pt>
                  <c:pt idx="291">
                    <c:v>7.11</c:v>
                  </c:pt>
                  <c:pt idx="292">
                    <c:v>8.11</c:v>
                  </c:pt>
                  <c:pt idx="293">
                    <c:v>9.11</c:v>
                  </c:pt>
                  <c:pt idx="294">
                    <c:v>10.11</c:v>
                  </c:pt>
                  <c:pt idx="295">
                    <c:v>11.11</c:v>
                  </c:pt>
                  <c:pt idx="296">
                    <c:v>12.11</c:v>
                  </c:pt>
                  <c:pt idx="297">
                    <c:v>13.11</c:v>
                  </c:pt>
                  <c:pt idx="298">
                    <c:v>14.11</c:v>
                  </c:pt>
                  <c:pt idx="299">
                    <c:v>15.11</c:v>
                  </c:pt>
                  <c:pt idx="300">
                    <c:v>16.11</c:v>
                  </c:pt>
                  <c:pt idx="301">
                    <c:v>17.11</c:v>
                  </c:pt>
                  <c:pt idx="302">
                    <c:v>18.11</c:v>
                  </c:pt>
                  <c:pt idx="303">
                    <c:v>19.11</c:v>
                  </c:pt>
                  <c:pt idx="304">
                    <c:v>20.11</c:v>
                  </c:pt>
                  <c:pt idx="305">
                    <c:v>21.11</c:v>
                  </c:pt>
                  <c:pt idx="306">
                    <c:v>22.11</c:v>
                  </c:pt>
                  <c:pt idx="307">
                    <c:v>23.11</c:v>
                  </c:pt>
                  <c:pt idx="308">
                    <c:v>24.11</c:v>
                  </c:pt>
                  <c:pt idx="309">
                    <c:v>25.11</c:v>
                  </c:pt>
                  <c:pt idx="310">
                    <c:v>26.11</c:v>
                  </c:pt>
                  <c:pt idx="311">
                    <c:v>27.11</c:v>
                  </c:pt>
                  <c:pt idx="312">
                    <c:v>28.11</c:v>
                  </c:pt>
                  <c:pt idx="313">
                    <c:v>29.11</c:v>
                  </c:pt>
                  <c:pt idx="314">
                    <c:v>30.11</c:v>
                  </c:pt>
                  <c:pt idx="315">
                    <c:v>1.12</c:v>
                  </c:pt>
                  <c:pt idx="316">
                    <c:v>2.12</c:v>
                  </c:pt>
                  <c:pt idx="317">
                    <c:v>3.12</c:v>
                  </c:pt>
                  <c:pt idx="318">
                    <c:v>4.12</c:v>
                  </c:pt>
                  <c:pt idx="319">
                    <c:v>5.12</c:v>
                  </c:pt>
                  <c:pt idx="320">
                    <c:v>6.12</c:v>
                  </c:pt>
                  <c:pt idx="321">
                    <c:v>7.12</c:v>
                  </c:pt>
                  <c:pt idx="322">
                    <c:v>8.12</c:v>
                  </c:pt>
                  <c:pt idx="323">
                    <c:v>9.12</c:v>
                  </c:pt>
                  <c:pt idx="324">
                    <c:v>10.12</c:v>
                  </c:pt>
                  <c:pt idx="325">
                    <c:v>11.12</c:v>
                  </c:pt>
                  <c:pt idx="326">
                    <c:v>12.12</c:v>
                  </c:pt>
                  <c:pt idx="327">
                    <c:v>13.12</c:v>
                  </c:pt>
                  <c:pt idx="328">
                    <c:v>14.12</c:v>
                  </c:pt>
                  <c:pt idx="329">
                    <c:v>15.12</c:v>
                  </c:pt>
                  <c:pt idx="330">
                    <c:v>16.12</c:v>
                  </c:pt>
                  <c:pt idx="331">
                    <c:v>17.12</c:v>
                  </c:pt>
                  <c:pt idx="332">
                    <c:v>18.12</c:v>
                  </c:pt>
                  <c:pt idx="333">
                    <c:v>19.12</c:v>
                  </c:pt>
                  <c:pt idx="334">
                    <c:v>20.12</c:v>
                  </c:pt>
                  <c:pt idx="335">
                    <c:v>21.12</c:v>
                  </c:pt>
                  <c:pt idx="336">
                    <c:v>22.12</c:v>
                  </c:pt>
                  <c:pt idx="337">
                    <c:v>23.12</c:v>
                  </c:pt>
                  <c:pt idx="338">
                    <c:v>24.12</c:v>
                  </c:pt>
                  <c:pt idx="339">
                    <c:v>25.12</c:v>
                  </c:pt>
                  <c:pt idx="340">
                    <c:v>26.12</c:v>
                  </c:pt>
                  <c:pt idx="341">
                    <c:v>27.12</c:v>
                  </c:pt>
                  <c:pt idx="342">
                    <c:v>28.12</c:v>
                  </c:pt>
                  <c:pt idx="343">
                    <c:v>29.12</c:v>
                  </c:pt>
                  <c:pt idx="344">
                    <c:v>30.12</c:v>
                  </c:pt>
                  <c:pt idx="345">
                    <c:v>31.12</c:v>
                  </c:pt>
                  <c:pt idx="346">
                    <c:v>1.1</c:v>
                  </c:pt>
                  <c:pt idx="347">
                    <c:v>2.1</c:v>
                  </c:pt>
                  <c:pt idx="348">
                    <c:v>3.1</c:v>
                  </c:pt>
                  <c:pt idx="349">
                    <c:v>4.1</c:v>
                  </c:pt>
                  <c:pt idx="350">
                    <c:v>5.1</c:v>
                  </c:pt>
                  <c:pt idx="351">
                    <c:v>6.1</c:v>
                  </c:pt>
                  <c:pt idx="352">
                    <c:v>7.1</c:v>
                  </c:pt>
                  <c:pt idx="353">
                    <c:v>8.1</c:v>
                  </c:pt>
                  <c:pt idx="354">
                    <c:v>9.1</c:v>
                  </c:pt>
                  <c:pt idx="355">
                    <c:v>10.1</c:v>
                  </c:pt>
                  <c:pt idx="356">
                    <c:v>11.1</c:v>
                  </c:pt>
                  <c:pt idx="357">
                    <c:v>12.1</c:v>
                  </c:pt>
                  <c:pt idx="358">
                    <c:v>13.1</c:v>
                  </c:pt>
                  <c:pt idx="359">
                    <c:v>14.1</c:v>
                  </c:pt>
                  <c:pt idx="360">
                    <c:v>15.1</c:v>
                  </c:pt>
                  <c:pt idx="361">
                    <c:v>16.1</c:v>
                  </c:pt>
                  <c:pt idx="362">
                    <c:v>17.1</c:v>
                  </c:pt>
                  <c:pt idx="363">
                    <c:v>18.1</c:v>
                  </c:pt>
                  <c:pt idx="364">
                    <c:v>19.1</c:v>
                  </c:pt>
                  <c:pt idx="365">
                    <c:v>20.1</c:v>
                  </c:pt>
                  <c:pt idx="366">
                    <c:v>21.1</c:v>
                  </c:pt>
                  <c:pt idx="367">
                    <c:v>22.1</c:v>
                  </c:pt>
                  <c:pt idx="368">
                    <c:v>23.1</c:v>
                  </c:pt>
                  <c:pt idx="369">
                    <c:v>24.1</c:v>
                  </c:pt>
                  <c:pt idx="370">
                    <c:v>25.1</c:v>
                  </c:pt>
                  <c:pt idx="371">
                    <c:v>26.1</c:v>
                  </c:pt>
                  <c:pt idx="372">
                    <c:v>27.1</c:v>
                  </c:pt>
                  <c:pt idx="373">
                    <c:v>28.1</c:v>
                  </c:pt>
                  <c:pt idx="374">
                    <c:v>29.1</c:v>
                  </c:pt>
                  <c:pt idx="375">
                    <c:v>30.1</c:v>
                  </c:pt>
                  <c:pt idx="376">
                    <c:v>31.1</c:v>
                  </c:pt>
                  <c:pt idx="377">
                    <c:v>1.2</c:v>
                  </c:pt>
                  <c:pt idx="378">
                    <c:v>2.2</c:v>
                  </c:pt>
                  <c:pt idx="379">
                    <c:v>3.2</c:v>
                  </c:pt>
                  <c:pt idx="380">
                    <c:v>4.2</c:v>
                  </c:pt>
                  <c:pt idx="381">
                    <c:v>5.2</c:v>
                  </c:pt>
                  <c:pt idx="382">
                    <c:v>6.2</c:v>
                  </c:pt>
                  <c:pt idx="383">
                    <c:v>7.2</c:v>
                  </c:pt>
                  <c:pt idx="384">
                    <c:v>8.2</c:v>
                  </c:pt>
                  <c:pt idx="385">
                    <c:v>9.2</c:v>
                  </c:pt>
                  <c:pt idx="386">
                    <c:v>10.2</c:v>
                  </c:pt>
                  <c:pt idx="387">
                    <c:v>11.2</c:v>
                  </c:pt>
                  <c:pt idx="388">
                    <c:v>12.2</c:v>
                  </c:pt>
                  <c:pt idx="389">
                    <c:v>13.2</c:v>
                  </c:pt>
                  <c:pt idx="390">
                    <c:v>14.2</c:v>
                  </c:pt>
                  <c:pt idx="391">
                    <c:v>15.2</c:v>
                  </c:pt>
                  <c:pt idx="392">
                    <c:v>16.2</c:v>
                  </c:pt>
                  <c:pt idx="393">
                    <c:v>17.2</c:v>
                  </c:pt>
                  <c:pt idx="394">
                    <c:v>18.2</c:v>
                  </c:pt>
                  <c:pt idx="395">
                    <c:v>19.2</c:v>
                  </c:pt>
                  <c:pt idx="396">
                    <c:v>20.2</c:v>
                  </c:pt>
                  <c:pt idx="397">
                    <c:v>21.2</c:v>
                  </c:pt>
                  <c:pt idx="398">
                    <c:v>22.2</c:v>
                  </c:pt>
                  <c:pt idx="399">
                    <c:v>23.2</c:v>
                  </c:pt>
                  <c:pt idx="400">
                    <c:v>24.2</c:v>
                  </c:pt>
                  <c:pt idx="401">
                    <c:v>25.2</c:v>
                  </c:pt>
                  <c:pt idx="402">
                    <c:v>26.2</c:v>
                  </c:pt>
                  <c:pt idx="403">
                    <c:v>27.2</c:v>
                  </c:pt>
                  <c:pt idx="404">
                    <c:v>28.2</c:v>
                  </c:pt>
                  <c:pt idx="405">
                    <c:v>1.3</c:v>
                  </c:pt>
                  <c:pt idx="406">
                    <c:v>2.3</c:v>
                  </c:pt>
                  <c:pt idx="407">
                    <c:v>3.3</c:v>
                  </c:pt>
                  <c:pt idx="408">
                    <c:v>4.3</c:v>
                  </c:pt>
                  <c:pt idx="409">
                    <c:v>5.3</c:v>
                  </c:pt>
                  <c:pt idx="410">
                    <c:v>6.3</c:v>
                  </c:pt>
                  <c:pt idx="411">
                    <c:v>7.3</c:v>
                  </c:pt>
                  <c:pt idx="412">
                    <c:v>8.3</c:v>
                  </c:pt>
                  <c:pt idx="413">
                    <c:v>9.3</c:v>
                  </c:pt>
                  <c:pt idx="414">
                    <c:v>10.3</c:v>
                  </c:pt>
                  <c:pt idx="415">
                    <c:v>11.3</c:v>
                  </c:pt>
                  <c:pt idx="416">
                    <c:v>12.3</c:v>
                  </c:pt>
                  <c:pt idx="417">
                    <c:v>13.3</c:v>
                  </c:pt>
                  <c:pt idx="418">
                    <c:v>14.3</c:v>
                  </c:pt>
                  <c:pt idx="419">
                    <c:v>15.3</c:v>
                  </c:pt>
                  <c:pt idx="420">
                    <c:v>16.3</c:v>
                  </c:pt>
                  <c:pt idx="421">
                    <c:v>17.3</c:v>
                  </c:pt>
                  <c:pt idx="422">
                    <c:v>18.3</c:v>
                  </c:pt>
                  <c:pt idx="423">
                    <c:v>19.3</c:v>
                  </c:pt>
                  <c:pt idx="424">
                    <c:v>20.3</c:v>
                  </c:pt>
                  <c:pt idx="425">
                    <c:v>21.3</c:v>
                  </c:pt>
                  <c:pt idx="426">
                    <c:v>22.3</c:v>
                  </c:pt>
                  <c:pt idx="427">
                    <c:v>23.3</c:v>
                  </c:pt>
                  <c:pt idx="428">
                    <c:v>24.3</c:v>
                  </c:pt>
                  <c:pt idx="429">
                    <c:v>25.3</c:v>
                  </c:pt>
                  <c:pt idx="430">
                    <c:v>26.3</c:v>
                  </c:pt>
                  <c:pt idx="431">
                    <c:v>27.3</c:v>
                  </c:pt>
                  <c:pt idx="432">
                    <c:v>28.3</c:v>
                  </c:pt>
                  <c:pt idx="433">
                    <c:v>29.3</c:v>
                  </c:pt>
                  <c:pt idx="434">
                    <c:v>30.3</c:v>
                  </c:pt>
                  <c:pt idx="435">
                    <c:v>31.3</c:v>
                  </c:pt>
                  <c:pt idx="436">
                    <c:v>1.4</c:v>
                  </c:pt>
                  <c:pt idx="437">
                    <c:v>2.4</c:v>
                  </c:pt>
                  <c:pt idx="438">
                    <c:v>3.4</c:v>
                  </c:pt>
                  <c:pt idx="439">
                    <c:v>4.4</c:v>
                  </c:pt>
                  <c:pt idx="440">
                    <c:v>5.4</c:v>
                  </c:pt>
                  <c:pt idx="441">
                    <c:v>6.4</c:v>
                  </c:pt>
                  <c:pt idx="442">
                    <c:v>7.4</c:v>
                  </c:pt>
                  <c:pt idx="443">
                    <c:v>8.4</c:v>
                  </c:pt>
                  <c:pt idx="444">
                    <c:v>9.4</c:v>
                  </c:pt>
                  <c:pt idx="445">
                    <c:v>10.4</c:v>
                  </c:pt>
                  <c:pt idx="446">
                    <c:v>11.4</c:v>
                  </c:pt>
                  <c:pt idx="447">
                    <c:v>12.4</c:v>
                  </c:pt>
                  <c:pt idx="448">
                    <c:v>13.4</c:v>
                  </c:pt>
                  <c:pt idx="449">
                    <c:v>14.4</c:v>
                  </c:pt>
                  <c:pt idx="450">
                    <c:v>15.4</c:v>
                  </c:pt>
                  <c:pt idx="451">
                    <c:v>16.4</c:v>
                  </c:pt>
                  <c:pt idx="452">
                    <c:v>17.4</c:v>
                  </c:pt>
                  <c:pt idx="453">
                    <c:v>18.4</c:v>
                  </c:pt>
                  <c:pt idx="454">
                    <c:v>19.4</c:v>
                  </c:pt>
                  <c:pt idx="455">
                    <c:v>20.4</c:v>
                  </c:pt>
                  <c:pt idx="456">
                    <c:v>21.4</c:v>
                  </c:pt>
                  <c:pt idx="457">
                    <c:v>22.4</c:v>
                  </c:pt>
                  <c:pt idx="458">
                    <c:v>23.4</c:v>
                  </c:pt>
                  <c:pt idx="459">
                    <c:v>24.4</c:v>
                  </c:pt>
                  <c:pt idx="460">
                    <c:v>25.4</c:v>
                  </c:pt>
                  <c:pt idx="461">
                    <c:v>26.4</c:v>
                  </c:pt>
                  <c:pt idx="462">
                    <c:v>27.4</c:v>
                  </c:pt>
                  <c:pt idx="463">
                    <c:v>28.4</c:v>
                  </c:pt>
                  <c:pt idx="464">
                    <c:v>29.4</c:v>
                  </c:pt>
                  <c:pt idx="465">
                    <c:v>30.4</c:v>
                  </c:pt>
                  <c:pt idx="466">
                    <c:v>1.5</c:v>
                  </c:pt>
                  <c:pt idx="467">
                    <c:v>2.5</c:v>
                  </c:pt>
                  <c:pt idx="468">
                    <c:v>3.5</c:v>
                  </c:pt>
                  <c:pt idx="469">
                    <c:v>4.5</c:v>
                  </c:pt>
                  <c:pt idx="470">
                    <c:v>5.5</c:v>
                  </c:pt>
                  <c:pt idx="471">
                    <c:v>6.5</c:v>
                  </c:pt>
                  <c:pt idx="472">
                    <c:v>7.5</c:v>
                  </c:pt>
                  <c:pt idx="473">
                    <c:v>8.5</c:v>
                  </c:pt>
                  <c:pt idx="474">
                    <c:v>9.5</c:v>
                  </c:pt>
                  <c:pt idx="475">
                    <c:v>10.5</c:v>
                  </c:pt>
                  <c:pt idx="476">
                    <c:v>11.5</c:v>
                  </c:pt>
                  <c:pt idx="477">
                    <c:v>12.5</c:v>
                  </c:pt>
                  <c:pt idx="478">
                    <c:v>13.5</c:v>
                  </c:pt>
                  <c:pt idx="479">
                    <c:v>14.5</c:v>
                  </c:pt>
                  <c:pt idx="480">
                    <c:v>15.5</c:v>
                  </c:pt>
                  <c:pt idx="481">
                    <c:v>16.5</c:v>
                  </c:pt>
                  <c:pt idx="482">
                    <c:v>17.5</c:v>
                  </c:pt>
                  <c:pt idx="483">
                    <c:v>18.5</c:v>
                  </c:pt>
                  <c:pt idx="484">
                    <c:v>19.5</c:v>
                  </c:pt>
                  <c:pt idx="485">
                    <c:v>20.5</c:v>
                  </c:pt>
                  <c:pt idx="486">
                    <c:v>21.5</c:v>
                  </c:pt>
                  <c:pt idx="487">
                    <c:v>22.5</c:v>
                  </c:pt>
                  <c:pt idx="488">
                    <c:v>23.5</c:v>
                  </c:pt>
                  <c:pt idx="489">
                    <c:v>24.5</c:v>
                  </c:pt>
                  <c:pt idx="490">
                    <c:v>25.5</c:v>
                  </c:pt>
                  <c:pt idx="491">
                    <c:v>26.5</c:v>
                  </c:pt>
                  <c:pt idx="492">
                    <c:v>27.5</c:v>
                  </c:pt>
                  <c:pt idx="493">
                    <c:v>28.5</c:v>
                  </c:pt>
                  <c:pt idx="494">
                    <c:v>29.5</c:v>
                  </c:pt>
                  <c:pt idx="495">
                    <c:v>30.5</c:v>
                  </c:pt>
                  <c:pt idx="496">
                    <c:v>31.5</c:v>
                  </c:pt>
                  <c:pt idx="497">
                    <c:v>1.6</c:v>
                  </c:pt>
                  <c:pt idx="498">
                    <c:v>2.6</c:v>
                  </c:pt>
                  <c:pt idx="499">
                    <c:v>3.6</c:v>
                  </c:pt>
                  <c:pt idx="500">
                    <c:v>4.6</c:v>
                  </c:pt>
                  <c:pt idx="501">
                    <c:v>5.6</c:v>
                  </c:pt>
                  <c:pt idx="502">
                    <c:v>6.6</c:v>
                  </c:pt>
                  <c:pt idx="503">
                    <c:v>7.6</c:v>
                  </c:pt>
                  <c:pt idx="504">
                    <c:v>8.6</c:v>
                  </c:pt>
                  <c:pt idx="505">
                    <c:v>9.6</c:v>
                  </c:pt>
                  <c:pt idx="506">
                    <c:v>10.6</c:v>
                  </c:pt>
                  <c:pt idx="507">
                    <c:v>11.6</c:v>
                  </c:pt>
                  <c:pt idx="508">
                    <c:v>12.6</c:v>
                  </c:pt>
                  <c:pt idx="509">
                    <c:v>13.6</c:v>
                  </c:pt>
                  <c:pt idx="510">
                    <c:v>14.6</c:v>
                  </c:pt>
                  <c:pt idx="511">
                    <c:v>15.6</c:v>
                  </c:pt>
                  <c:pt idx="512">
                    <c:v>16.6</c:v>
                  </c:pt>
                  <c:pt idx="513">
                    <c:v>17.6</c:v>
                  </c:pt>
                  <c:pt idx="514">
                    <c:v>18.6</c:v>
                  </c:pt>
                  <c:pt idx="515">
                    <c:v>19.6</c:v>
                  </c:pt>
                  <c:pt idx="516">
                    <c:v>20.6</c:v>
                  </c:pt>
                  <c:pt idx="517">
                    <c:v>21.6</c:v>
                  </c:pt>
                  <c:pt idx="518">
                    <c:v>22.6</c:v>
                  </c:pt>
                  <c:pt idx="519">
                    <c:v>23.6</c:v>
                  </c:pt>
                  <c:pt idx="520">
                    <c:v>24.6</c:v>
                  </c:pt>
                  <c:pt idx="521">
                    <c:v>25.6</c:v>
                  </c:pt>
                  <c:pt idx="522">
                    <c:v>26.6</c:v>
                  </c:pt>
                  <c:pt idx="523">
                    <c:v>27.6</c:v>
                  </c:pt>
                  <c:pt idx="524">
                    <c:v>28.6</c:v>
                  </c:pt>
                  <c:pt idx="525">
                    <c:v>29.6</c:v>
                  </c:pt>
                  <c:pt idx="526">
                    <c:v>30.6</c:v>
                  </c:pt>
                  <c:pt idx="527">
                    <c:v>1.7</c:v>
                  </c:pt>
                  <c:pt idx="528">
                    <c:v>2.7</c:v>
                  </c:pt>
                  <c:pt idx="529">
                    <c:v>3.7</c:v>
                  </c:pt>
                  <c:pt idx="530">
                    <c:v>4.7</c:v>
                  </c:pt>
                  <c:pt idx="531">
                    <c:v>5.7</c:v>
                  </c:pt>
                  <c:pt idx="532">
                    <c:v>6.7</c:v>
                  </c:pt>
                  <c:pt idx="533">
                    <c:v>7.7</c:v>
                  </c:pt>
                  <c:pt idx="534">
                    <c:v>8.7</c:v>
                  </c:pt>
                  <c:pt idx="535">
                    <c:v>9.7</c:v>
                  </c:pt>
                  <c:pt idx="536">
                    <c:v>10.7</c:v>
                  </c:pt>
                  <c:pt idx="537">
                    <c:v>11.7</c:v>
                  </c:pt>
                  <c:pt idx="538">
                    <c:v>12.7</c:v>
                  </c:pt>
                  <c:pt idx="539">
                    <c:v>13.7</c:v>
                  </c:pt>
                  <c:pt idx="540">
                    <c:v>14.7</c:v>
                  </c:pt>
                  <c:pt idx="541">
                    <c:v>15.7</c:v>
                  </c:pt>
                  <c:pt idx="542">
                    <c:v>16.7</c:v>
                  </c:pt>
                  <c:pt idx="543">
                    <c:v>17.7</c:v>
                  </c:pt>
                  <c:pt idx="544">
                    <c:v>18.7</c:v>
                  </c:pt>
                  <c:pt idx="545">
                    <c:v>19.7</c:v>
                  </c:pt>
                  <c:pt idx="546">
                    <c:v>20.7</c:v>
                  </c:pt>
                  <c:pt idx="547">
                    <c:v>21.7</c:v>
                  </c:pt>
                  <c:pt idx="548">
                    <c:v>22.7</c:v>
                  </c:pt>
                  <c:pt idx="549">
                    <c:v>23.7</c:v>
                  </c:pt>
                  <c:pt idx="550">
                    <c:v>24.7</c:v>
                  </c:pt>
                  <c:pt idx="551">
                    <c:v>25.7</c:v>
                  </c:pt>
                  <c:pt idx="552">
                    <c:v>26.7</c:v>
                  </c:pt>
                  <c:pt idx="553">
                    <c:v>27.7</c:v>
                  </c:pt>
                  <c:pt idx="554">
                    <c:v>28.7</c:v>
                  </c:pt>
                  <c:pt idx="555">
                    <c:v>29.7</c:v>
                  </c:pt>
                  <c:pt idx="556">
                    <c:v>30.7</c:v>
                  </c:pt>
                  <c:pt idx="557">
                    <c:v>31.7</c:v>
                  </c:pt>
                  <c:pt idx="558">
                    <c:v>1.8</c:v>
                  </c:pt>
                  <c:pt idx="559">
                    <c:v>2.8</c:v>
                  </c:pt>
                  <c:pt idx="560">
                    <c:v>3.8</c:v>
                  </c:pt>
                  <c:pt idx="561">
                    <c:v>4.8</c:v>
                  </c:pt>
                  <c:pt idx="562">
                    <c:v>5.8</c:v>
                  </c:pt>
                  <c:pt idx="563">
                    <c:v>6.8</c:v>
                  </c:pt>
                  <c:pt idx="564">
                    <c:v>7.8</c:v>
                  </c:pt>
                  <c:pt idx="565">
                    <c:v>8.8</c:v>
                  </c:pt>
                  <c:pt idx="566">
                    <c:v>9.8</c:v>
                  </c:pt>
                  <c:pt idx="567">
                    <c:v>10.8</c:v>
                  </c:pt>
                  <c:pt idx="568">
                    <c:v>11.8</c:v>
                  </c:pt>
                  <c:pt idx="569">
                    <c:v>12.8</c:v>
                  </c:pt>
                  <c:pt idx="570">
                    <c:v>13.8</c:v>
                  </c:pt>
                  <c:pt idx="571">
                    <c:v>14.8</c:v>
                  </c:pt>
                  <c:pt idx="572">
                    <c:v>15.8</c:v>
                  </c:pt>
                  <c:pt idx="573">
                    <c:v>16.8</c:v>
                  </c:pt>
                  <c:pt idx="574">
                    <c:v>17.8</c:v>
                  </c:pt>
                  <c:pt idx="575">
                    <c:v>18.8</c:v>
                  </c:pt>
                  <c:pt idx="576">
                    <c:v>19.8</c:v>
                  </c:pt>
                  <c:pt idx="577">
                    <c:v>20.8</c:v>
                  </c:pt>
                  <c:pt idx="578">
                    <c:v>21.8</c:v>
                  </c:pt>
                  <c:pt idx="579">
                    <c:v>22.8</c:v>
                  </c:pt>
                  <c:pt idx="580">
                    <c:v>23.8</c:v>
                  </c:pt>
                  <c:pt idx="581">
                    <c:v>24.8</c:v>
                  </c:pt>
                  <c:pt idx="582">
                    <c:v>25.8</c:v>
                  </c:pt>
                  <c:pt idx="583">
                    <c:v>26.8</c:v>
                  </c:pt>
                  <c:pt idx="584">
                    <c:v>27.8</c:v>
                  </c:pt>
                  <c:pt idx="585">
                    <c:v>28.8</c:v>
                  </c:pt>
                  <c:pt idx="586">
                    <c:v>29.8</c:v>
                  </c:pt>
                  <c:pt idx="587">
                    <c:v>30.8</c:v>
                  </c:pt>
                  <c:pt idx="588">
                    <c:v>31.8</c:v>
                  </c:pt>
                  <c:pt idx="589">
                    <c:v>1.9</c:v>
                  </c:pt>
                  <c:pt idx="590">
                    <c:v>2.9</c:v>
                  </c:pt>
                  <c:pt idx="591">
                    <c:v>3.9</c:v>
                  </c:pt>
                  <c:pt idx="592">
                    <c:v>4.9</c:v>
                  </c:pt>
                  <c:pt idx="593">
                    <c:v>5.9</c:v>
                  </c:pt>
                  <c:pt idx="594">
                    <c:v>6.9</c:v>
                  </c:pt>
                  <c:pt idx="595">
                    <c:v>7.9</c:v>
                  </c:pt>
                  <c:pt idx="596">
                    <c:v>8.9</c:v>
                  </c:pt>
                  <c:pt idx="597">
                    <c:v>9.9</c:v>
                  </c:pt>
                  <c:pt idx="598">
                    <c:v>10.9</c:v>
                  </c:pt>
                  <c:pt idx="599">
                    <c:v>11.9</c:v>
                  </c:pt>
                  <c:pt idx="600">
                    <c:v>12.9</c:v>
                  </c:pt>
                  <c:pt idx="601">
                    <c:v>13.9</c:v>
                  </c:pt>
                  <c:pt idx="602">
                    <c:v>14.9</c:v>
                  </c:pt>
                  <c:pt idx="603">
                    <c:v>15.9</c:v>
                  </c:pt>
                  <c:pt idx="604">
                    <c:v>16.9</c:v>
                  </c:pt>
                  <c:pt idx="605">
                    <c:v>17.9</c:v>
                  </c:pt>
                  <c:pt idx="606">
                    <c:v>18.9</c:v>
                  </c:pt>
                  <c:pt idx="607">
                    <c:v>19.9</c:v>
                  </c:pt>
                  <c:pt idx="608">
                    <c:v>20.9</c:v>
                  </c:pt>
                  <c:pt idx="609">
                    <c:v>21.9</c:v>
                  </c:pt>
                  <c:pt idx="610">
                    <c:v>22.9</c:v>
                  </c:pt>
                  <c:pt idx="611">
                    <c:v>23.9</c:v>
                  </c:pt>
                  <c:pt idx="612">
                    <c:v>24.9</c:v>
                  </c:pt>
                  <c:pt idx="613">
                    <c:v>25.9</c:v>
                  </c:pt>
                  <c:pt idx="614">
                    <c:v>26.9</c:v>
                  </c:pt>
                  <c:pt idx="615">
                    <c:v>27.9</c:v>
                  </c:pt>
                  <c:pt idx="616">
                    <c:v>28.9</c:v>
                  </c:pt>
                  <c:pt idx="617">
                    <c:v>29.9</c:v>
                  </c:pt>
                  <c:pt idx="618">
                    <c:v>30.9</c:v>
                  </c:pt>
                  <c:pt idx="619">
                    <c:v>1.10</c:v>
                  </c:pt>
                  <c:pt idx="620">
                    <c:v>2.10</c:v>
                  </c:pt>
                  <c:pt idx="621">
                    <c:v>3.10</c:v>
                  </c:pt>
                  <c:pt idx="622">
                    <c:v>4.10</c:v>
                  </c:pt>
                  <c:pt idx="623">
                    <c:v>5.10</c:v>
                  </c:pt>
                  <c:pt idx="624">
                    <c:v>6.10</c:v>
                  </c:pt>
                  <c:pt idx="625">
                    <c:v>7.10</c:v>
                  </c:pt>
                  <c:pt idx="626">
                    <c:v>8.10</c:v>
                  </c:pt>
                  <c:pt idx="627">
                    <c:v>9.10</c:v>
                  </c:pt>
                  <c:pt idx="628">
                    <c:v>10.10</c:v>
                  </c:pt>
                  <c:pt idx="629">
                    <c:v>11.10</c:v>
                  </c:pt>
                  <c:pt idx="630">
                    <c:v>12.10</c:v>
                  </c:pt>
                  <c:pt idx="631">
                    <c:v>13.10</c:v>
                  </c:pt>
                  <c:pt idx="632">
                    <c:v>14.10</c:v>
                  </c:pt>
                  <c:pt idx="633">
                    <c:v>15.10</c:v>
                  </c:pt>
                  <c:pt idx="634">
                    <c:v>16.10</c:v>
                  </c:pt>
                  <c:pt idx="635">
                    <c:v>17.10</c:v>
                  </c:pt>
                  <c:pt idx="636">
                    <c:v>18.10</c:v>
                  </c:pt>
                  <c:pt idx="637">
                    <c:v>19.10</c:v>
                  </c:pt>
                  <c:pt idx="638">
                    <c:v>20.10</c:v>
                  </c:pt>
                  <c:pt idx="639">
                    <c:v>21.10</c:v>
                  </c:pt>
                  <c:pt idx="640">
                    <c:v>22.10</c:v>
                  </c:pt>
                  <c:pt idx="641">
                    <c:v>23.10</c:v>
                  </c:pt>
                  <c:pt idx="642">
                    <c:v>24.10</c:v>
                  </c:pt>
                  <c:pt idx="643">
                    <c:v>25.10</c:v>
                  </c:pt>
                  <c:pt idx="644">
                    <c:v>26.10</c:v>
                  </c:pt>
                  <c:pt idx="645">
                    <c:v>27.10</c:v>
                  </c:pt>
                  <c:pt idx="646">
                    <c:v>28.10</c:v>
                  </c:pt>
                  <c:pt idx="647">
                    <c:v>29.10</c:v>
                  </c:pt>
                  <c:pt idx="648">
                    <c:v>30.10</c:v>
                  </c:pt>
                  <c:pt idx="649">
                    <c:v>31.10</c:v>
                  </c:pt>
                  <c:pt idx="650">
                    <c:v>1.11</c:v>
                  </c:pt>
                  <c:pt idx="651">
                    <c:v>2.11</c:v>
                  </c:pt>
                  <c:pt idx="652">
                    <c:v>3.11</c:v>
                  </c:pt>
                  <c:pt idx="653">
                    <c:v>4.11</c:v>
                  </c:pt>
                  <c:pt idx="654">
                    <c:v>5.11</c:v>
                  </c:pt>
                  <c:pt idx="655">
                    <c:v>6.11</c:v>
                  </c:pt>
                  <c:pt idx="656">
                    <c:v>7.11</c:v>
                  </c:pt>
                  <c:pt idx="657">
                    <c:v>8.11</c:v>
                  </c:pt>
                  <c:pt idx="658">
                    <c:v>9.11</c:v>
                  </c:pt>
                  <c:pt idx="659">
                    <c:v>10.11</c:v>
                  </c:pt>
                  <c:pt idx="660">
                    <c:v>11.11</c:v>
                  </c:pt>
                  <c:pt idx="661">
                    <c:v>12.11</c:v>
                  </c:pt>
                  <c:pt idx="662">
                    <c:v>13.11</c:v>
                  </c:pt>
                  <c:pt idx="663">
                    <c:v>14.11</c:v>
                  </c:pt>
                  <c:pt idx="664">
                    <c:v>15.11</c:v>
                  </c:pt>
                  <c:pt idx="665">
                    <c:v>16.11</c:v>
                  </c:pt>
                  <c:pt idx="666">
                    <c:v>17.11</c:v>
                  </c:pt>
                  <c:pt idx="667">
                    <c:v>18.11</c:v>
                  </c:pt>
                  <c:pt idx="668">
                    <c:v>19.11</c:v>
                  </c:pt>
                  <c:pt idx="669">
                    <c:v>20.11</c:v>
                  </c:pt>
                  <c:pt idx="670">
                    <c:v>21.11</c:v>
                  </c:pt>
                  <c:pt idx="671">
                    <c:v>22.11</c:v>
                  </c:pt>
                  <c:pt idx="672">
                    <c:v>23.11</c:v>
                  </c:pt>
                  <c:pt idx="673">
                    <c:v>24.11</c:v>
                  </c:pt>
                  <c:pt idx="674">
                    <c:v>25.11</c:v>
                  </c:pt>
                  <c:pt idx="675">
                    <c:v>26.11</c:v>
                  </c:pt>
                  <c:pt idx="676">
                    <c:v>27.11</c:v>
                  </c:pt>
                  <c:pt idx="677">
                    <c:v>28.11</c:v>
                  </c:pt>
                  <c:pt idx="678">
                    <c:v>29.11</c:v>
                  </c:pt>
                  <c:pt idx="679">
                    <c:v>30.11</c:v>
                  </c:pt>
                  <c:pt idx="680">
                    <c:v>1.12</c:v>
                  </c:pt>
                  <c:pt idx="681">
                    <c:v>2.12</c:v>
                  </c:pt>
                  <c:pt idx="682">
                    <c:v>3.12</c:v>
                  </c:pt>
                  <c:pt idx="683">
                    <c:v>4.12</c:v>
                  </c:pt>
                  <c:pt idx="684">
                    <c:v>5.12</c:v>
                  </c:pt>
                  <c:pt idx="685">
                    <c:v>6.12</c:v>
                  </c:pt>
                  <c:pt idx="686">
                    <c:v>7.12</c:v>
                  </c:pt>
                  <c:pt idx="687">
                    <c:v>8.12</c:v>
                  </c:pt>
                  <c:pt idx="688">
                    <c:v>9.12</c:v>
                  </c:pt>
                  <c:pt idx="689">
                    <c:v>10.12</c:v>
                  </c:pt>
                  <c:pt idx="690">
                    <c:v>11.12</c:v>
                  </c:pt>
                  <c:pt idx="691">
                    <c:v>12.12</c:v>
                  </c:pt>
                  <c:pt idx="692">
                    <c:v>13.12</c:v>
                  </c:pt>
                  <c:pt idx="693">
                    <c:v>14.12</c:v>
                  </c:pt>
                  <c:pt idx="694">
                    <c:v>15.12</c:v>
                  </c:pt>
                  <c:pt idx="695">
                    <c:v>16.12</c:v>
                  </c:pt>
                  <c:pt idx="696">
                    <c:v>17.12</c:v>
                  </c:pt>
                  <c:pt idx="697">
                    <c:v>18.12</c:v>
                  </c:pt>
                  <c:pt idx="698">
                    <c:v>19.12</c:v>
                  </c:pt>
                  <c:pt idx="699">
                    <c:v>20.12</c:v>
                  </c:pt>
                  <c:pt idx="700">
                    <c:v>21.12</c:v>
                  </c:pt>
                  <c:pt idx="701">
                    <c:v>22.12</c:v>
                  </c:pt>
                  <c:pt idx="702">
                    <c:v>23.12</c:v>
                  </c:pt>
                  <c:pt idx="703">
                    <c:v>24.12</c:v>
                  </c:pt>
                  <c:pt idx="704">
                    <c:v>25.12</c:v>
                  </c:pt>
                  <c:pt idx="705">
                    <c:v>26.12</c:v>
                  </c:pt>
                  <c:pt idx="706">
                    <c:v>27.12</c:v>
                  </c:pt>
                  <c:pt idx="707">
                    <c:v>28.12</c:v>
                  </c:pt>
                  <c:pt idx="708">
                    <c:v>29.12</c:v>
                  </c:pt>
                  <c:pt idx="709">
                    <c:v>30.12</c:v>
                  </c:pt>
                  <c:pt idx="710">
                    <c:v>31.12</c:v>
                  </c:pt>
                </c:lvl>
              </c:multiLvlStrCache>
            </c:multiLvlStrRef>
          </c:xVal>
          <c:yVal>
            <c:numRef>
              <c:f>Deutschland!$M$21:$M$731</c:f>
              <c:numCache>
                <c:formatCode>0</c:formatCode>
                <c:ptCount val="711"/>
                <c:pt idx="0" formatCode="General">
                  <c:v>0</c:v>
                </c:pt>
                <c:pt idx="34">
                  <c:v>0</c:v>
                </c:pt>
                <c:pt idx="35">
                  <c:v>1.1428571428571423</c:v>
                </c:pt>
                <c:pt idx="36">
                  <c:v>2.204081632653061</c:v>
                </c:pt>
                <c:pt idx="37">
                  <c:v>3.1895043731778419</c:v>
                </c:pt>
                <c:pt idx="38">
                  <c:v>4.1045397750937109</c:v>
                </c:pt>
                <c:pt idx="39">
                  <c:v>4.9542155054441608</c:v>
                </c:pt>
                <c:pt idx="40">
                  <c:v>5.7432001121981493</c:v>
                </c:pt>
                <c:pt idx="41">
                  <c:v>6.4758286756125667</c:v>
                </c:pt>
                <c:pt idx="42">
                  <c:v>7.1561266273545261</c:v>
                </c:pt>
                <c:pt idx="43">
                  <c:v>7.7878318682577738</c:v>
                </c:pt>
                <c:pt idx="44">
                  <c:v>8.3744153062393618</c:v>
                </c:pt>
                <c:pt idx="45">
                  <c:v>8.9190999272222644</c:v>
                </c:pt>
                <c:pt idx="46">
                  <c:v>9.4248785038492464</c:v>
                </c:pt>
                <c:pt idx="47">
                  <c:v>9.8945300392885862</c:v>
                </c:pt>
                <c:pt idx="48">
                  <c:v>10.330635036482258</c:v>
                </c:pt>
                <c:pt idx="49">
                  <c:v>10.735589676733525</c:v>
                </c:pt>
                <c:pt idx="50">
                  <c:v>11.111618985538273</c:v>
                </c:pt>
                <c:pt idx="51">
                  <c:v>11.460789057999826</c:v>
                </c:pt>
                <c:pt idx="52">
                  <c:v>11.785018410999838</c:v>
                </c:pt>
                <c:pt idx="53">
                  <c:v>12.08608852449985</c:v>
                </c:pt>
                <c:pt idx="54">
                  <c:v>12.365653629892718</c:v>
                </c:pt>
                <c:pt idx="55">
                  <c:v>12.625249799186093</c:v>
                </c:pt>
                <c:pt idx="56">
                  <c:v>12.866303384958517</c:v>
                </c:pt>
                <c:pt idx="57">
                  <c:v>13.090138857461479</c:v>
                </c:pt>
                <c:pt idx="58">
                  <c:v>13.297986081928517</c:v>
                </c:pt>
                <c:pt idx="59">
                  <c:v>13.490987076076479</c:v>
                </c:pt>
                <c:pt idx="60">
                  <c:v>13.670202284928159</c:v>
                </c:pt>
                <c:pt idx="61">
                  <c:v>13.83661640743329</c:v>
                </c:pt>
                <c:pt idx="62">
                  <c:v>13.991143806902341</c:v>
                </c:pt>
                <c:pt idx="63">
                  <c:v>14.134633534980745</c:v>
                </c:pt>
                <c:pt idx="64">
                  <c:v>14.267873996767836</c:v>
                </c:pt>
                <c:pt idx="65">
                  <c:v>14.39159728271299</c:v>
                </c:pt>
                <c:pt idx="66">
                  <c:v>14.506483191090634</c:v>
                </c:pt>
                <c:pt idx="67">
                  <c:v>14.613162963155588</c:v>
                </c:pt>
                <c:pt idx="68">
                  <c:v>14.712222751501617</c:v>
                </c:pt>
                <c:pt idx="69" formatCode="General">
                  <c:v>14.804206840680074</c:v>
                </c:pt>
                <c:pt idx="70" formatCode="General">
                  <c:v>14.889620637774353</c:v>
                </c:pt>
                <c:pt idx="71" formatCode="General">
                  <c:v>14.9689334493619</c:v>
                </c:pt>
                <c:pt idx="72" formatCode="General">
                  <c:v>15.042581060121764</c:v>
                </c:pt>
                <c:pt idx="73" formatCode="General">
                  <c:v>15.110968127255925</c:v>
                </c:pt>
                <c:pt idx="74" formatCode="General">
                  <c:v>15.174470403880502</c:v>
                </c:pt>
                <c:pt idx="75" formatCode="General">
                  <c:v>15.233436803603322</c:v>
                </c:pt>
                <c:pt idx="76" formatCode="General">
                  <c:v>15.288191317631657</c:v>
                </c:pt>
                <c:pt idx="77" formatCode="General">
                  <c:v>15.33903479494368</c:v>
                </c:pt>
                <c:pt idx="78" formatCode="General">
                  <c:v>15.386246595304847</c:v>
                </c:pt>
                <c:pt idx="79" formatCode="General">
                  <c:v>15.430086124211643</c:v>
                </c:pt>
                <c:pt idx="80" formatCode="General">
                  <c:v>15.470794258196525</c:v>
                </c:pt>
                <c:pt idx="81" formatCode="General">
                  <c:v>15.508594668325346</c:v>
                </c:pt>
                <c:pt idx="82" formatCode="General">
                  <c:v>15.543695049159249</c:v>
                </c:pt>
                <c:pt idx="83" formatCode="General">
                  <c:v>15.576288259933589</c:v>
                </c:pt>
                <c:pt idx="84" formatCode="General">
                  <c:v>15.606553384224046</c:v>
                </c:pt>
                <c:pt idx="85" formatCode="General">
                  <c:v>15.634656713922329</c:v>
                </c:pt>
                <c:pt idx="86" formatCode="General">
                  <c:v>15.660752662927877</c:v>
                </c:pt>
                <c:pt idx="87" formatCode="General">
                  <c:v>15.684984615575885</c:v>
                </c:pt>
                <c:pt idx="88" formatCode="General">
                  <c:v>15.707485714463322</c:v>
                </c:pt>
                <c:pt idx="89" formatCode="General">
                  <c:v>15.728379592001657</c:v>
                </c:pt>
                <c:pt idx="90" formatCode="General">
                  <c:v>15.747781049715824</c:v>
                </c:pt>
                <c:pt idx="91" formatCode="General">
                  <c:v>15.765796689021837</c:v>
                </c:pt>
                <c:pt idx="92" formatCode="General">
                  <c:v>15.782525496948848</c:v>
                </c:pt>
                <c:pt idx="93" formatCode="General">
                  <c:v>15.79805939002393</c:v>
                </c:pt>
                <c:pt idx="94" formatCode="General">
                  <c:v>15.812483719307936</c:v>
                </c:pt>
                <c:pt idx="95" formatCode="General">
                  <c:v>15.825877739357368</c:v>
                </c:pt>
                <c:pt idx="96" formatCode="General">
                  <c:v>15.838315043688985</c:v>
                </c:pt>
                <c:pt idx="97" formatCode="General">
                  <c:v>15.849863969139772</c:v>
                </c:pt>
                <c:pt idx="98" formatCode="General">
                  <c:v>15.860587971344074</c:v>
                </c:pt>
                <c:pt idx="99" formatCode="General">
                  <c:v>15.870545973390925</c:v>
                </c:pt>
                <c:pt idx="100" formatCode="General">
                  <c:v>15.879792689577288</c:v>
                </c:pt>
                <c:pt idx="101" formatCode="General">
                  <c:v>15.888378926036053</c:v>
                </c:pt>
                <c:pt idx="102" formatCode="General">
                  <c:v>15.89635185989062</c:v>
                </c:pt>
                <c:pt idx="103" formatCode="General">
                  <c:v>15.903755298469862</c:v>
                </c:pt>
                <c:pt idx="104" formatCode="General">
                  <c:v>15.910629920007729</c:v>
                </c:pt>
                <c:pt idx="105" formatCode="General">
                  <c:v>15.917013497150034</c:v>
                </c:pt>
                <c:pt idx="106" formatCode="General">
                  <c:v>15.922941104496461</c:v>
                </c:pt>
                <c:pt idx="107" formatCode="General">
                  <c:v>15.928445311318141</c:v>
                </c:pt>
                <c:pt idx="108" formatCode="General">
                  <c:v>15.933556360509703</c:v>
                </c:pt>
                <c:pt idx="109" formatCode="General">
                  <c:v>15.93830233475901</c:v>
                </c:pt>
                <c:pt idx="110" formatCode="General">
                  <c:v>15.942709310847652</c:v>
                </c:pt>
                <c:pt idx="111" formatCode="General">
                  <c:v>15.946801502929963</c:v>
                </c:pt>
                <c:pt idx="112" formatCode="General">
                  <c:v>15.950601395577822</c:v>
                </c:pt>
                <c:pt idx="113" formatCode="General">
                  <c:v>15.954129867322264</c:v>
                </c:pt>
                <c:pt idx="114" formatCode="General">
                  <c:v>15.957406305370673</c:v>
                </c:pt>
                <c:pt idx="115" formatCode="General">
                  <c:v>15.960448712129912</c:v>
                </c:pt>
                <c:pt idx="116" formatCode="General">
                  <c:v>15.963273804120632</c:v>
                </c:pt>
                <c:pt idx="117" formatCode="General">
                  <c:v>15.9658971038263</c:v>
                </c:pt>
                <c:pt idx="118" formatCode="General">
                  <c:v>15.968333024981565</c:v>
                </c:pt>
                <c:pt idx="119" formatCode="General">
                  <c:v>15.970594951768597</c:v>
                </c:pt>
                <c:pt idx="120" formatCode="General">
                  <c:v>15.972695312356553</c:v>
                </c:pt>
                <c:pt idx="121" formatCode="General">
                  <c:v>15.974645647188229</c:v>
                </c:pt>
                <c:pt idx="122" formatCode="General">
                  <c:v>15.97645667238907</c:v>
                </c:pt>
                <c:pt idx="123" formatCode="General">
                  <c:v>15.978138338646993</c:v>
                </c:pt>
                <c:pt idx="124" formatCode="General">
                  <c:v>15.979699885886493</c:v>
                </c:pt>
                <c:pt idx="125" formatCode="General">
                  <c:v>15.981149894037458</c:v>
                </c:pt>
                <c:pt idx="126" formatCode="General">
                  <c:v>15.982496330177639</c:v>
                </c:pt>
                <c:pt idx="127" formatCode="General">
                  <c:v>15.983746592307808</c:v>
                </c:pt>
                <c:pt idx="128" formatCode="General">
                  <c:v>15.984907550000107</c:v>
                </c:pt>
                <c:pt idx="129" formatCode="General">
                  <c:v>15.985985582142957</c:v>
                </c:pt>
                <c:pt idx="130" formatCode="General">
                  <c:v>15.986986611989888</c:v>
                </c:pt>
                <c:pt idx="131" formatCode="General">
                  <c:v>15.987916139704897</c:v>
                </c:pt>
                <c:pt idx="132" formatCode="General">
                  <c:v>15.988779272583118</c:v>
                </c:pt>
                <c:pt idx="133" formatCode="General">
                  <c:v>15.989580753112895</c:v>
                </c:pt>
                <c:pt idx="134" formatCode="General">
                  <c:v>15.990324985033403</c:v>
                </c:pt>
                <c:pt idx="135" formatCode="General">
                  <c:v>15.991016057531017</c:v>
                </c:pt>
                <c:pt idx="136" formatCode="General">
                  <c:v>15.991657767707373</c:v>
                </c:pt>
                <c:pt idx="137" formatCode="General">
                  <c:v>15.992253641442561</c:v>
                </c:pt>
                <c:pt idx="138" formatCode="General">
                  <c:v>15.992806952768092</c:v>
                </c:pt>
                <c:pt idx="139" formatCode="General">
                  <c:v>15.993320741856085</c:v>
                </c:pt>
                <c:pt idx="140" formatCode="General">
                  <c:v>15.993797831723509</c:v>
                </c:pt>
                <c:pt idx="141" formatCode="General">
                  <c:v>15.994240843743258</c:v>
                </c:pt>
                <c:pt idx="142" formatCode="General">
                  <c:v>15.99465221204731</c:v>
                </c:pt>
                <c:pt idx="143" formatCode="General">
                  <c:v>15.995034196901074</c:v>
                </c:pt>
                <c:pt idx="144" formatCode="General">
                  <c:v>15.995388897122426</c:v>
                </c:pt>
                <c:pt idx="145" formatCode="General">
                  <c:v>15.995718261613682</c:v>
                </c:pt>
                <c:pt idx="146" formatCode="General">
                  <c:v>15.996024100069846</c:v>
                </c:pt>
                <c:pt idx="147" formatCode="General">
                  <c:v>15.996308092922</c:v>
                </c:pt>
                <c:pt idx="148" formatCode="General">
                  <c:v>15.996571800570429</c:v>
                </c:pt>
                <c:pt idx="149" formatCode="General">
                  <c:v>15.996816671958255</c:v>
                </c:pt>
                <c:pt idx="150" formatCode="General">
                  <c:v>15.997044052532665</c:v>
                </c:pt>
                <c:pt idx="151" formatCode="General">
                  <c:v>15.997255191637475</c:v>
                </c:pt>
                <c:pt idx="152" formatCode="General">
                  <c:v>15.997451249377656</c:v>
                </c:pt>
                <c:pt idx="153" formatCode="General">
                  <c:v>15.997633302993538</c:v>
                </c:pt>
                <c:pt idx="154" formatCode="General">
                  <c:v>15.997802352779713</c:v>
                </c:pt>
                <c:pt idx="155" formatCode="General">
                  <c:v>15.997959327581162</c:v>
                </c:pt>
                <c:pt idx="156" formatCode="General">
                  <c:v>15.998105089896793</c:v>
                </c:pt>
                <c:pt idx="157" formatCode="General">
                  <c:v>15.998240440618451</c:v>
                </c:pt>
                <c:pt idx="158" formatCode="General">
                  <c:v>15.998366123431419</c:v>
                </c:pt>
                <c:pt idx="159" formatCode="General">
                  <c:v>15.998482828900604</c:v>
                </c:pt>
                <c:pt idx="160" formatCode="General">
                  <c:v>15.998591198264846</c:v>
                </c:pt>
                <c:pt idx="161" formatCode="General">
                  <c:v>15.998691826960215</c:v>
                </c:pt>
                <c:pt idx="162" formatCode="General">
                  <c:v>15.998785267891627</c:v>
                </c:pt>
                <c:pt idx="163" formatCode="General">
                  <c:v>15.998872034470796</c:v>
                </c:pt>
                <c:pt idx="164" formatCode="General">
                  <c:v>15.998952603437168</c:v>
                </c:pt>
                <c:pt idx="165" formatCode="General">
                  <c:v>15.999027417477372</c:v>
                </c:pt>
                <c:pt idx="166" formatCode="General">
                  <c:v>15.999096887657558</c:v>
                </c:pt>
                <c:pt idx="167" formatCode="General">
                  <c:v>15.99916139568202</c:v>
                </c:pt>
                <c:pt idx="168" formatCode="General">
                  <c:v>15.999221295990447</c:v>
                </c:pt>
                <c:pt idx="169" formatCode="General">
                  <c:v>15.999276917705414</c:v>
                </c:pt>
                <c:pt idx="170" formatCode="General">
                  <c:v>15.999328566440742</c:v>
                </c:pt>
                <c:pt idx="171" formatCode="General">
                  <c:v>15.999376525980688</c:v>
                </c:pt>
                <c:pt idx="172" formatCode="General">
                  <c:v>15.999421059839211</c:v>
                </c:pt>
                <c:pt idx="173" formatCode="General">
                  <c:v>15.999462412707839</c:v>
                </c:pt>
                <c:pt idx="174" formatCode="General">
                  <c:v>15.999500811800136</c:v>
                </c:pt>
                <c:pt idx="175" formatCode="General">
                  <c:v>15.999536468100127</c:v>
                </c:pt>
                <c:pt idx="176" formatCode="General">
                  <c:v>15.999569577521546</c:v>
                </c:pt>
                <c:pt idx="177" formatCode="General">
                  <c:v>15.999600321984293</c:v>
                </c:pt>
                <c:pt idx="178" formatCode="General">
                  <c:v>15.999628870413986</c:v>
                </c:pt>
                <c:pt idx="179" formatCode="General">
                  <c:v>15.999655379670131</c:v>
                </c:pt>
                <c:pt idx="180" formatCode="General">
                  <c:v>15.999679995407977</c:v>
                </c:pt>
                <c:pt idx="181" formatCode="General">
                  <c:v>15.999702852878837</c:v>
                </c:pt>
                <c:pt idx="182" formatCode="General">
                  <c:v>15.999724077673205</c:v>
                </c:pt>
                <c:pt idx="183" formatCode="General">
                  <c:v>15.999743786410834</c:v>
                </c:pt>
                <c:pt idx="184" formatCode="General">
                  <c:v>15.999762087381487</c:v>
                </c:pt>
                <c:pt idx="185" formatCode="General">
                  <c:v>15.999779081139954</c:v>
                </c:pt>
                <c:pt idx="186" formatCode="General">
                  <c:v>15.999794861058527</c:v>
                </c:pt>
                <c:pt idx="187" formatCode="General">
                  <c:v>15.999809513840061</c:v>
                </c:pt>
                <c:pt idx="188" formatCode="General">
                  <c:v>15.999823119994343</c:v>
                </c:pt>
                <c:pt idx="189" formatCode="General">
                  <c:v>15.999835754280461</c:v>
                </c:pt>
                <c:pt idx="190" formatCode="General">
                  <c:v>15.999847486117572</c:v>
                </c:pt>
                <c:pt idx="191" formatCode="General">
                  <c:v>15.999858379966316</c:v>
                </c:pt>
                <c:pt idx="192" formatCode="General">
                  <c:v>15.999868495683009</c:v>
                </c:pt>
                <c:pt idx="193" formatCode="General">
                  <c:v>15.999877888848507</c:v>
                </c:pt>
                <c:pt idx="194" formatCode="General">
                  <c:v>15.999886611073613</c:v>
                </c:pt>
                <c:pt idx="195" formatCode="General">
                  <c:v>15.999894710282641</c:v>
                </c:pt>
                <c:pt idx="196" formatCode="General">
                  <c:v>15.999902230976739</c:v>
                </c:pt>
                <c:pt idx="197" formatCode="General">
                  <c:v>15.9999092144784</c:v>
                </c:pt>
                <c:pt idx="198" formatCode="General">
                  <c:v>15.999915699158514</c:v>
                </c:pt>
                <c:pt idx="199" formatCode="General">
                  <c:v>15.999921720647192</c:v>
                </c:pt>
                <c:pt idx="200" formatCode="General">
                  <c:v>15.999927312029536</c:v>
                </c:pt>
                <c:pt idx="201" formatCode="General">
                  <c:v>15.999932504027425</c:v>
                </c:pt>
                <c:pt idx="202" formatCode="General">
                  <c:v>15.999937325168323</c:v>
                </c:pt>
                <c:pt idx="203" formatCode="General">
                  <c:v>15.999941801942015</c:v>
                </c:pt>
                <c:pt idx="204" formatCode="General">
                  <c:v>15.999945958946157</c:v>
                </c:pt>
                <c:pt idx="205" formatCode="General">
                  <c:v>15.999949819021431</c:v>
                </c:pt>
                <c:pt idx="206" formatCode="General">
                  <c:v>15.999953403377043</c:v>
                </c:pt>
                <c:pt idx="207" formatCode="General">
                  <c:v>15.999956731707254</c:v>
                </c:pt>
                <c:pt idx="208" formatCode="General">
                  <c:v>15.999959822299594</c:v>
                </c:pt>
                <c:pt idx="209" formatCode="General">
                  <c:v>15.999962692135338</c:v>
                </c:pt>
                <c:pt idx="210" formatCode="General">
                  <c:v>15.999965356982813</c:v>
                </c:pt>
                <c:pt idx="211" formatCode="General">
                  <c:v>15.999967831484041</c:v>
                </c:pt>
                <c:pt idx="212" formatCode="General">
                  <c:v>15.99997012923518</c:v>
                </c:pt>
                <c:pt idx="213" formatCode="General">
                  <c:v>15.999972262861238</c:v>
                </c:pt>
                <c:pt idx="214" formatCode="General">
                  <c:v>15.999974244085436</c:v>
                </c:pt>
                <c:pt idx="215" formatCode="General">
                  <c:v>15.999976083793619</c:v>
                </c:pt>
                <c:pt idx="216" formatCode="General">
                  <c:v>15.999977792094075</c:v>
                </c:pt>
                <c:pt idx="217" formatCode="General">
                  <c:v>15.999979378373069</c:v>
                </c:pt>
                <c:pt idx="218" formatCode="General">
                  <c:v>15.999980851346422</c:v>
                </c:pt>
                <c:pt idx="219" formatCode="General">
                  <c:v>15.999982219107391</c:v>
                </c:pt>
                <c:pt idx="220" formatCode="General">
                  <c:v>15.99998348917115</c:v>
                </c:pt>
                <c:pt idx="221" formatCode="General">
                  <c:v>15.999984668516067</c:v>
                </c:pt>
                <c:pt idx="222" formatCode="General">
                  <c:v>15.999985763622062</c:v>
                </c:pt>
                <c:pt idx="223" formatCode="General">
                  <c:v>15.999986780506202</c:v>
                </c:pt>
                <c:pt idx="224" formatCode="General">
                  <c:v>15.999987724755758</c:v>
                </c:pt>
                <c:pt idx="225" formatCode="General">
                  <c:v>15.999988601558918</c:v>
                </c:pt>
                <c:pt idx="226" formatCode="General">
                  <c:v>15.999989415733282</c:v>
                </c:pt>
                <c:pt idx="227" formatCode="General">
                  <c:v>15.999990171752332</c:v>
                </c:pt>
                <c:pt idx="228" formatCode="General">
                  <c:v>15.999990873770024</c:v>
                </c:pt>
                <c:pt idx="229" formatCode="General">
                  <c:v>15.999991525643592</c:v>
                </c:pt>
                <c:pt idx="230" formatCode="General">
                  <c:v>15.999992130954764</c:v>
                </c:pt>
                <c:pt idx="231" formatCode="General">
                  <c:v>15.999992693029425</c:v>
                </c:pt>
                <c:pt idx="232" formatCode="General">
                  <c:v>15.999993214955895</c:v>
                </c:pt>
                <c:pt idx="233" formatCode="General">
                  <c:v>15.999993699601902</c:v>
                </c:pt>
                <c:pt idx="234" formatCode="General">
                  <c:v>15.999994149630338</c:v>
                </c:pt>
                <c:pt idx="235" formatCode="General">
                  <c:v>15.999994567513884</c:v>
                </c:pt>
                <c:pt idx="236" formatCode="General">
                  <c:v>15.999994955548607</c:v>
                </c:pt>
                <c:pt idx="237" formatCode="General">
                  <c:v>15.999995315866563</c:v>
                </c:pt>
                <c:pt idx="238" formatCode="General">
                  <c:v>15.999995650447524</c:v>
                </c:pt>
                <c:pt idx="239" formatCode="General">
                  <c:v>15.999995961129843</c:v>
                </c:pt>
                <c:pt idx="240" formatCode="General">
                  <c:v>15.999996249620569</c:v>
                </c:pt>
                <c:pt idx="241" formatCode="General">
                  <c:v>15.999996517504814</c:v>
                </c:pt>
                <c:pt idx="242" formatCode="General">
                  <c:v>15.999996766254469</c:v>
                </c:pt>
                <c:pt idx="243" formatCode="General">
                  <c:v>15.999996997236293</c:v>
                </c:pt>
                <c:pt idx="244" formatCode="General">
                  <c:v>15.999997211719416</c:v>
                </c:pt>
                <c:pt idx="245" formatCode="General">
                  <c:v>15.999997410882314</c:v>
                </c:pt>
                <c:pt idx="246" formatCode="General">
                  <c:v>15.999997595819291</c:v>
                </c:pt>
                <c:pt idx="247" formatCode="General">
                  <c:v>15.999997767546486</c:v>
                </c:pt>
                <c:pt idx="248" formatCode="General">
                  <c:v>15.999997927007451</c:v>
                </c:pt>
                <c:pt idx="249" formatCode="General">
                  <c:v>15.999998075078347</c:v>
                </c:pt>
                <c:pt idx="250" formatCode="General">
                  <c:v>15.99999821257275</c:v>
                </c:pt>
                <c:pt idx="251" formatCode="General">
                  <c:v>15.999998340246126</c:v>
                </c:pt>
                <c:pt idx="252" formatCode="General">
                  <c:v>15.999998458799974</c:v>
                </c:pt>
                <c:pt idx="253" formatCode="General">
                  <c:v>15.99999856888569</c:v>
                </c:pt>
                <c:pt idx="254" formatCode="General">
                  <c:v>15.999998671108141</c:v>
                </c:pt>
                <c:pt idx="255" formatCode="General">
                  <c:v>15.999998766028988</c:v>
                </c:pt>
                <c:pt idx="256" formatCode="General">
                  <c:v>15.999998854169775</c:v>
                </c:pt>
                <c:pt idx="257" formatCode="General">
                  <c:v>15.999998936014791</c:v>
                </c:pt>
                <c:pt idx="258" formatCode="General">
                  <c:v>15.999999012013735</c:v>
                </c:pt>
                <c:pt idx="259" formatCode="General">
                  <c:v>15.999999082584182</c:v>
                </c:pt>
                <c:pt idx="260" formatCode="General">
                  <c:v>15.999999148113883</c:v>
                </c:pt>
                <c:pt idx="261" formatCode="General">
                  <c:v>15.999999208962892</c:v>
                </c:pt>
                <c:pt idx="262" formatCode="General">
                  <c:v>15.999999265465542</c:v>
                </c:pt>
                <c:pt idx="263" formatCode="General">
                  <c:v>15.999999317932289</c:v>
                </c:pt>
                <c:pt idx="264" formatCode="General">
                  <c:v>15.99999936665141</c:v>
                </c:pt>
                <c:pt idx="265" formatCode="General">
                  <c:v>15.999999411890595</c:v>
                </c:pt>
                <c:pt idx="266" formatCode="General">
                  <c:v>15.999999453898411</c:v>
                </c:pt>
                <c:pt idx="267" formatCode="General">
                  <c:v>15.999999492905667</c:v>
                </c:pt>
                <c:pt idx="268" formatCode="General">
                  <c:v>15.999999529126692</c:v>
                </c:pt>
                <c:pt idx="269" formatCode="General">
                  <c:v>15.999999562760499</c:v>
                </c:pt>
                <c:pt idx="270" formatCode="General">
                  <c:v>15.999999593991891</c:v>
                </c:pt>
                <c:pt idx="271" formatCode="General">
                  <c:v>15.999999622992471</c:v>
                </c:pt>
                <c:pt idx="272" formatCode="General">
                  <c:v>15.99999964992158</c:v>
                </c:pt>
                <c:pt idx="273" formatCode="General">
                  <c:v>15.999999674927182</c:v>
                </c:pt>
                <c:pt idx="274" formatCode="General">
                  <c:v>15.999999698146668</c:v>
                </c:pt>
                <c:pt idx="275" formatCode="General">
                  <c:v>15.99999971970762</c:v>
                </c:pt>
                <c:pt idx="276" formatCode="General">
                  <c:v>15.999999739728505</c:v>
                </c:pt>
                <c:pt idx="277" formatCode="General">
                  <c:v>15.999999758319326</c:v>
                </c:pt>
                <c:pt idx="278" formatCode="General">
                  <c:v>15.999999775582232</c:v>
                </c:pt>
                <c:pt idx="279" formatCode="General">
                  <c:v>15.999999791612073</c:v>
                </c:pt>
                <c:pt idx="280" formatCode="General">
                  <c:v>15.999999806496923</c:v>
                </c:pt>
                <c:pt idx="281" formatCode="General">
                  <c:v>15.999999820318573</c:v>
                </c:pt>
                <c:pt idx="282" formatCode="General">
                  <c:v>15.999999833152961</c:v>
                </c:pt>
                <c:pt idx="283" formatCode="General">
                  <c:v>15.999999845070606</c:v>
                </c:pt>
                <c:pt idx="284" formatCode="General">
                  <c:v>15.999999856136991</c:v>
                </c:pt>
                <c:pt idx="285" formatCode="General">
                  <c:v>15.999999866412921</c:v>
                </c:pt>
                <c:pt idx="286" formatCode="General">
                  <c:v>15.999999875954854</c:v>
                </c:pt>
                <c:pt idx="287" formatCode="General">
                  <c:v>15.999999884815223</c:v>
                </c:pt>
                <c:pt idx="288" formatCode="General">
                  <c:v>15.999999893042705</c:v>
                </c:pt>
                <c:pt idx="289" formatCode="General">
                  <c:v>15.999999900682512</c:v>
                </c:pt>
                <c:pt idx="290" formatCode="General">
                  <c:v>15.999999907776619</c:v>
                </c:pt>
                <c:pt idx="291" formatCode="General">
                  <c:v>15.999999914364004</c:v>
                </c:pt>
                <c:pt idx="292" formatCode="General">
                  <c:v>15.99999992048086</c:v>
                </c:pt>
                <c:pt idx="293" formatCode="General">
                  <c:v>15.999999926160799</c:v>
                </c:pt>
                <c:pt idx="294" formatCode="General">
                  <c:v>15.999999931435028</c:v>
                </c:pt>
                <c:pt idx="295" formatCode="General">
                  <c:v>15.999999936332525</c:v>
                </c:pt>
                <c:pt idx="296" formatCode="General">
                  <c:v>15.999999940880203</c:v>
                </c:pt>
                <c:pt idx="297" formatCode="General">
                  <c:v>15.999999945103045</c:v>
                </c:pt>
                <c:pt idx="298" formatCode="General">
                  <c:v>15.999999949024255</c:v>
                </c:pt>
                <c:pt idx="299" formatCode="General">
                  <c:v>15.99999995266538</c:v>
                </c:pt>
                <c:pt idx="300" formatCode="General">
                  <c:v>15.999999956046425</c:v>
                </c:pt>
                <c:pt idx="301" formatCode="General">
                  <c:v>15.999999959185965</c:v>
                </c:pt>
                <c:pt idx="302" formatCode="General">
                  <c:v>15.999999962101255</c:v>
                </c:pt>
                <c:pt idx="303" formatCode="General">
                  <c:v>15.999999964808307</c:v>
                </c:pt>
                <c:pt idx="304" formatCode="General">
                  <c:v>15.999999967321999</c:v>
                </c:pt>
                <c:pt idx="305" formatCode="General">
                  <c:v>15.999999969656143</c:v>
                </c:pt>
                <c:pt idx="306" formatCode="General">
                  <c:v>15.999999971823561</c:v>
                </c:pt>
                <c:pt idx="307" formatCode="General">
                  <c:v>15.999999973836164</c:v>
                </c:pt>
                <c:pt idx="308" formatCode="General">
                  <c:v>15.999999975705009</c:v>
                </c:pt>
                <c:pt idx="309" formatCode="General">
                  <c:v>15.999999977440366</c:v>
                </c:pt>
                <c:pt idx="310" formatCode="General">
                  <c:v>15.999999979051768</c:v>
                </c:pt>
                <c:pt idx="311" formatCode="General">
                  <c:v>15.99999998054807</c:v>
                </c:pt>
                <c:pt idx="312" formatCode="General">
                  <c:v>15.999999981937494</c:v>
                </c:pt>
                <c:pt idx="313" formatCode="General">
                  <c:v>15.999999983227672</c:v>
                </c:pt>
                <c:pt idx="314" formatCode="General">
                  <c:v>15.999999984425695</c:v>
                </c:pt>
                <c:pt idx="315" formatCode="General">
                  <c:v>15.999999985538146</c:v>
                </c:pt>
                <c:pt idx="316" formatCode="General">
                  <c:v>15.999999986571137</c:v>
                </c:pt>
                <c:pt idx="317" formatCode="General">
                  <c:v>15.999999987530341</c:v>
                </c:pt>
                <c:pt idx="318" formatCode="General">
                  <c:v>15.999999988421031</c:v>
                </c:pt>
                <c:pt idx="319" formatCode="General">
                  <c:v>15.999999989248099</c:v>
                </c:pt>
                <c:pt idx="320" formatCode="General">
                  <c:v>15.999999990016093</c:v>
                </c:pt>
                <c:pt idx="321" formatCode="General">
                  <c:v>15.999999990729229</c:v>
                </c:pt>
                <c:pt idx="322" formatCode="General">
                  <c:v>15.999999991391427</c:v>
                </c:pt>
                <c:pt idx="323" formatCode="General">
                  <c:v>15.999999992006325</c:v>
                </c:pt>
                <c:pt idx="324" formatCode="General">
                  <c:v>15.999999992577301</c:v>
                </c:pt>
                <c:pt idx="325" formatCode="General">
                  <c:v>15.999999993107494</c:v>
                </c:pt>
                <c:pt idx="326" formatCode="General">
                  <c:v>15.999999993599817</c:v>
                </c:pt>
                <c:pt idx="327" formatCode="General">
                  <c:v>15.999999994056973</c:v>
                </c:pt>
                <c:pt idx="328" formatCode="General">
                  <c:v>15.999999994481474</c:v>
                </c:pt>
                <c:pt idx="329" formatCode="General">
                  <c:v>15.999999994875655</c:v>
                </c:pt>
                <c:pt idx="330" formatCode="General">
                  <c:v>15.99999999524168</c:v>
                </c:pt>
                <c:pt idx="331" formatCode="General">
                  <c:v>15.999999995581559</c:v>
                </c:pt>
                <c:pt idx="332" formatCode="General">
                  <c:v>15.999999995897163</c:v>
                </c:pt>
                <c:pt idx="333" formatCode="General">
                  <c:v>15.999999996190223</c:v>
                </c:pt>
                <c:pt idx="334" formatCode="General">
                  <c:v>15.99999999646235</c:v>
                </c:pt>
                <c:pt idx="335" formatCode="General">
                  <c:v>15.999999996715038</c:v>
                </c:pt>
                <c:pt idx="336" formatCode="General">
                  <c:v>15.999999996949679</c:v>
                </c:pt>
                <c:pt idx="337" formatCode="General">
                  <c:v>15.999999997167558</c:v>
                </c:pt>
                <c:pt idx="338" formatCode="General">
                  <c:v>15.999999997369876</c:v>
                </c:pt>
                <c:pt idx="339" formatCode="General">
                  <c:v>15.999999997557742</c:v>
                </c:pt>
                <c:pt idx="340" formatCode="General">
                  <c:v>15.999999997732189</c:v>
                </c:pt>
                <c:pt idx="341" formatCode="General">
                  <c:v>15.999999997894175</c:v>
                </c:pt>
                <c:pt idx="342" formatCode="General">
                  <c:v>15.999999998044592</c:v>
                </c:pt>
                <c:pt idx="343" formatCode="General">
                  <c:v>15.999999998184263</c:v>
                </c:pt>
                <c:pt idx="344" formatCode="General">
                  <c:v>15.999999998313958</c:v>
                </c:pt>
                <c:pt idx="345" formatCode="General">
                  <c:v>15.99999999843439</c:v>
                </c:pt>
                <c:pt idx="346" formatCode="General">
                  <c:v>15.999999998546219</c:v>
                </c:pt>
                <c:pt idx="347" formatCode="General">
                  <c:v>15.999999998650061</c:v>
                </c:pt>
                <c:pt idx="348" formatCode="General">
                  <c:v>15.999999998746485</c:v>
                </c:pt>
                <c:pt idx="349" formatCode="General">
                  <c:v>15.999999998836023</c:v>
                </c:pt>
                <c:pt idx="350" formatCode="General">
                  <c:v>15.999999998919163</c:v>
                </c:pt>
                <c:pt idx="351" formatCode="General">
                  <c:v>15.999999998996365</c:v>
                </c:pt>
                <c:pt idx="352" formatCode="General">
                  <c:v>15.999999999068054</c:v>
                </c:pt>
                <c:pt idx="353" formatCode="General">
                  <c:v>15.999999999134621</c:v>
                </c:pt>
                <c:pt idx="354" formatCode="General">
                  <c:v>15.999999999196435</c:v>
                </c:pt>
                <c:pt idx="355" formatCode="General">
                  <c:v>15.999999999253832</c:v>
                </c:pt>
                <c:pt idx="356" formatCode="General">
                  <c:v>15.99999999930713</c:v>
                </c:pt>
                <c:pt idx="357" formatCode="General">
                  <c:v>15.999999999356621</c:v>
                </c:pt>
                <c:pt idx="358" formatCode="General">
                  <c:v>15.999999999402576</c:v>
                </c:pt>
                <c:pt idx="359" formatCode="General">
                  <c:v>15.999999999445249</c:v>
                </c:pt>
                <c:pt idx="360" formatCode="General">
                  <c:v>15.999999999484874</c:v>
                </c:pt>
                <c:pt idx="361" formatCode="General">
                  <c:v>15.99999999952167</c:v>
                </c:pt>
                <c:pt idx="362" formatCode="General">
                  <c:v>15.999999999555836</c:v>
                </c:pt>
                <c:pt idx="363" formatCode="General">
                  <c:v>15.999999999587562</c:v>
                </c:pt>
                <c:pt idx="364" formatCode="General">
                  <c:v>15.999999999617021</c:v>
                </c:pt>
                <c:pt idx="365" formatCode="General">
                  <c:v>15.999999999644377</c:v>
                </c:pt>
                <c:pt idx="366" formatCode="General">
                  <c:v>15.999999999669779</c:v>
                </c:pt>
                <c:pt idx="367" formatCode="General">
                  <c:v>15.999999999693365</c:v>
                </c:pt>
                <c:pt idx="368" formatCode="General">
                  <c:v>15.999999999715268</c:v>
                </c:pt>
                <c:pt idx="369" formatCode="General">
                  <c:v>15.999999999735607</c:v>
                </c:pt>
                <c:pt idx="370" formatCode="General">
                  <c:v>15.999999999754491</c:v>
                </c:pt>
                <c:pt idx="371" formatCode="General">
                  <c:v>15.999999999772028</c:v>
                </c:pt>
                <c:pt idx="372" formatCode="General">
                  <c:v>15.999999999788312</c:v>
                </c:pt>
                <c:pt idx="373" formatCode="General">
                  <c:v>15.999999999803432</c:v>
                </c:pt>
                <c:pt idx="374" formatCode="General">
                  <c:v>15.999999999817472</c:v>
                </c:pt>
                <c:pt idx="375" formatCode="General">
                  <c:v>15.999999999830511</c:v>
                </c:pt>
                <c:pt idx="376" formatCode="General">
                  <c:v>15.999999999842617</c:v>
                </c:pt>
                <c:pt idx="377" formatCode="General">
                  <c:v>15.999999999853859</c:v>
                </c:pt>
                <c:pt idx="378" formatCode="General">
                  <c:v>15.999999999864297</c:v>
                </c:pt>
                <c:pt idx="379" formatCode="General">
                  <c:v>15.999999999873991</c:v>
                </c:pt>
                <c:pt idx="380" formatCode="General">
                  <c:v>15.999999999882991</c:v>
                </c:pt>
                <c:pt idx="381" formatCode="General">
                  <c:v>15.999999999891349</c:v>
                </c:pt>
                <c:pt idx="382" formatCode="General">
                  <c:v>15.99999999989911</c:v>
                </c:pt>
                <c:pt idx="383" formatCode="General">
                  <c:v>15.999999999906317</c:v>
                </c:pt>
                <c:pt idx="384" formatCode="General">
                  <c:v>15.999999999913008</c:v>
                </c:pt>
                <c:pt idx="385" formatCode="General">
                  <c:v>15.999999999919222</c:v>
                </c:pt>
                <c:pt idx="386" formatCode="General">
                  <c:v>15.999999999924992</c:v>
                </c:pt>
                <c:pt idx="387" formatCode="General">
                  <c:v>15.999999999930349</c:v>
                </c:pt>
                <c:pt idx="388" formatCode="General">
                  <c:v>15.999999999935325</c:v>
                </c:pt>
                <c:pt idx="389" formatCode="General">
                  <c:v>15.999999999939943</c:v>
                </c:pt>
                <c:pt idx="390" formatCode="General">
                  <c:v>15.999999999944233</c:v>
                </c:pt>
                <c:pt idx="391" formatCode="General">
                  <c:v>15.999999999948217</c:v>
                </c:pt>
                <c:pt idx="392" formatCode="General">
                  <c:v>15.999999999951916</c:v>
                </c:pt>
                <c:pt idx="393" formatCode="General">
                  <c:v>15.999999999955349</c:v>
                </c:pt>
                <c:pt idx="394" formatCode="General">
                  <c:v>15.99999999995854</c:v>
                </c:pt>
                <c:pt idx="395" formatCode="General">
                  <c:v>15.999999999961501</c:v>
                </c:pt>
                <c:pt idx="396" formatCode="General">
                  <c:v>15.999999999964251</c:v>
                </c:pt>
                <c:pt idx="397" formatCode="General">
                  <c:v>15.999999999966805</c:v>
                </c:pt>
                <c:pt idx="398" formatCode="General">
                  <c:v>15.999999999969175</c:v>
                </c:pt>
                <c:pt idx="399" formatCode="General">
                  <c:v>15.999999999971378</c:v>
                </c:pt>
                <c:pt idx="400" formatCode="General">
                  <c:v>15.999999999973422</c:v>
                </c:pt>
                <c:pt idx="401" formatCode="General">
                  <c:v>15.999999999975321</c:v>
                </c:pt>
                <c:pt idx="402" formatCode="General">
                  <c:v>15.999999999977083</c:v>
                </c:pt>
                <c:pt idx="403" formatCode="General">
                  <c:v>15.999999999978719</c:v>
                </c:pt>
                <c:pt idx="404" formatCode="General">
                  <c:v>15.99999999998024</c:v>
                </c:pt>
                <c:pt idx="405" formatCode="General">
                  <c:v>15.999999999981652</c:v>
                </c:pt>
                <c:pt idx="406" formatCode="General">
                  <c:v>15.999999999982961</c:v>
                </c:pt>
                <c:pt idx="407" formatCode="General">
                  <c:v>15.99999999998418</c:v>
                </c:pt>
                <c:pt idx="408" formatCode="General">
                  <c:v>15.99999999998531</c:v>
                </c:pt>
                <c:pt idx="409" formatCode="General">
                  <c:v>15.999999999986358</c:v>
                </c:pt>
                <c:pt idx="410" formatCode="General">
                  <c:v>15.999999999987333</c:v>
                </c:pt>
                <c:pt idx="411" formatCode="General">
                  <c:v>15.999999999988237</c:v>
                </c:pt>
                <c:pt idx="412" formatCode="General">
                  <c:v>15.999999999989077</c:v>
                </c:pt>
                <c:pt idx="413" formatCode="General">
                  <c:v>15.999999999989859</c:v>
                </c:pt>
                <c:pt idx="414" formatCode="General">
                  <c:v>15.999999999990582</c:v>
                </c:pt>
                <c:pt idx="415" formatCode="General">
                  <c:v>15.999999999991255</c:v>
                </c:pt>
                <c:pt idx="416" formatCode="General">
                  <c:v>15.99999999999188</c:v>
                </c:pt>
                <c:pt idx="417" formatCode="General">
                  <c:v>15.999999999992459</c:v>
                </c:pt>
                <c:pt idx="418" formatCode="General">
                  <c:v>15.999999999992998</c:v>
                </c:pt>
                <c:pt idx="419" formatCode="General">
                  <c:v>15.999999999993499</c:v>
                </c:pt>
                <c:pt idx="420" formatCode="General">
                  <c:v>15.999999999993962</c:v>
                </c:pt>
                <c:pt idx="421" formatCode="General">
                  <c:v>15.999999999994394</c:v>
                </c:pt>
                <c:pt idx="422" formatCode="General">
                  <c:v>15.999999999994795</c:v>
                </c:pt>
                <c:pt idx="423" formatCode="General">
                  <c:v>15.999999999995167</c:v>
                </c:pt>
                <c:pt idx="424" formatCode="General">
                  <c:v>15.999999999995511</c:v>
                </c:pt>
                <c:pt idx="425" formatCode="General">
                  <c:v>15.999999999995833</c:v>
                </c:pt>
                <c:pt idx="426" formatCode="General">
                  <c:v>15.999999999996129</c:v>
                </c:pt>
                <c:pt idx="427" formatCode="General">
                  <c:v>15.999999999996406</c:v>
                </c:pt>
                <c:pt idx="428" formatCode="General">
                  <c:v>15.999999999996662</c:v>
                </c:pt>
                <c:pt idx="429" formatCode="General">
                  <c:v>15.999999999996902</c:v>
                </c:pt>
                <c:pt idx="430" formatCode="General">
                  <c:v>15.999999999997122</c:v>
                </c:pt>
                <c:pt idx="431" formatCode="General">
                  <c:v>15.999999999997328</c:v>
                </c:pt>
                <c:pt idx="432" formatCode="General">
                  <c:v>15.999999999997518</c:v>
                </c:pt>
                <c:pt idx="433" formatCode="General">
                  <c:v>15.999999999997696</c:v>
                </c:pt>
                <c:pt idx="434" formatCode="General">
                  <c:v>15.999999999997861</c:v>
                </c:pt>
                <c:pt idx="435" formatCode="General">
                  <c:v>15.999999999998014</c:v>
                </c:pt>
                <c:pt idx="436" formatCode="General">
                  <c:v>15.999999999998156</c:v>
                </c:pt>
                <c:pt idx="437" formatCode="General">
                  <c:v>15.999999999998288</c:v>
                </c:pt>
                <c:pt idx="438" formatCode="General">
                  <c:v>15.99999999999841</c:v>
                </c:pt>
                <c:pt idx="439" formatCode="General">
                  <c:v>15.999999999998524</c:v>
                </c:pt>
                <c:pt idx="440" formatCode="General">
                  <c:v>15.999999999998629</c:v>
                </c:pt>
                <c:pt idx="441" formatCode="General">
                  <c:v>15.999999999998726</c:v>
                </c:pt>
                <c:pt idx="442" formatCode="General">
                  <c:v>15.999999999998817</c:v>
                </c:pt>
                <c:pt idx="443" formatCode="General">
                  <c:v>15.999999999998902</c:v>
                </c:pt>
                <c:pt idx="444" formatCode="General">
                  <c:v>15.99999999999898</c:v>
                </c:pt>
                <c:pt idx="445" formatCode="General">
                  <c:v>15.999999999999053</c:v>
                </c:pt>
                <c:pt idx="446" formatCode="General">
                  <c:v>15.999999999999121</c:v>
                </c:pt>
                <c:pt idx="447" formatCode="General">
                  <c:v>15.999999999999183</c:v>
                </c:pt>
                <c:pt idx="448" formatCode="General">
                  <c:v>15.999999999999241</c:v>
                </c:pt>
                <c:pt idx="449" formatCode="General">
                  <c:v>15.999999999999297</c:v>
                </c:pt>
                <c:pt idx="450" formatCode="General">
                  <c:v>15.999999999999346</c:v>
                </c:pt>
                <c:pt idx="451" formatCode="General">
                  <c:v>15.999999999999392</c:v>
                </c:pt>
                <c:pt idx="452" formatCode="General">
                  <c:v>15.999999999999437</c:v>
                </c:pt>
                <c:pt idx="453" formatCode="General">
                  <c:v>15.999999999999476</c:v>
                </c:pt>
                <c:pt idx="454" formatCode="General">
                  <c:v>15.999999999999513</c:v>
                </c:pt>
                <c:pt idx="455" formatCode="General">
                  <c:v>15.999999999999549</c:v>
                </c:pt>
                <c:pt idx="456" formatCode="General">
                  <c:v>15.999999999999581</c:v>
                </c:pt>
                <c:pt idx="457" formatCode="General">
                  <c:v>15.999999999999611</c:v>
                </c:pt>
                <c:pt idx="458" formatCode="General">
                  <c:v>15.999999999999639</c:v>
                </c:pt>
                <c:pt idx="459" formatCode="General">
                  <c:v>15.999999999999664</c:v>
                </c:pt>
                <c:pt idx="460" formatCode="General">
                  <c:v>15.999999999999689</c:v>
                </c:pt>
                <c:pt idx="461" formatCode="General">
                  <c:v>15.99999999999971</c:v>
                </c:pt>
                <c:pt idx="462" formatCode="General">
                  <c:v>15.999999999999732</c:v>
                </c:pt>
                <c:pt idx="463" formatCode="General">
                  <c:v>15.999999999999751</c:v>
                </c:pt>
                <c:pt idx="464" formatCode="General">
                  <c:v>15.999999999999769</c:v>
                </c:pt>
                <c:pt idx="465" formatCode="General">
                  <c:v>15.999999999999785</c:v>
                </c:pt>
                <c:pt idx="466" formatCode="General">
                  <c:v>15.999999999999801</c:v>
                </c:pt>
                <c:pt idx="467" formatCode="General">
                  <c:v>15.999999999999815</c:v>
                </c:pt>
                <c:pt idx="468" formatCode="General">
                  <c:v>15.999999999999828</c:v>
                </c:pt>
                <c:pt idx="469" formatCode="General">
                  <c:v>15.99999999999984</c:v>
                </c:pt>
                <c:pt idx="470" formatCode="General">
                  <c:v>15.999999999999851</c:v>
                </c:pt>
                <c:pt idx="471" formatCode="General">
                  <c:v>15.999999999999861</c:v>
                </c:pt>
                <c:pt idx="472" formatCode="General">
                  <c:v>15.999999999999872</c:v>
                </c:pt>
                <c:pt idx="473" formatCode="General">
                  <c:v>15.999999999999881</c:v>
                </c:pt>
                <c:pt idx="474" formatCode="General">
                  <c:v>15.99999999999989</c:v>
                </c:pt>
                <c:pt idx="475" formatCode="General">
                  <c:v>15.999999999999897</c:v>
                </c:pt>
                <c:pt idx="476" formatCode="General">
                  <c:v>15.999999999999904</c:v>
                </c:pt>
                <c:pt idx="477" formatCode="General">
                  <c:v>15.999999999999911</c:v>
                </c:pt>
                <c:pt idx="478" formatCode="General">
                  <c:v>15.999999999999918</c:v>
                </c:pt>
                <c:pt idx="479" formatCode="General">
                  <c:v>15.999999999999924</c:v>
                </c:pt>
                <c:pt idx="480" formatCode="General">
                  <c:v>15.999999999999929</c:v>
                </c:pt>
                <c:pt idx="481" formatCode="General">
                  <c:v>15.999999999999934</c:v>
                </c:pt>
                <c:pt idx="482" formatCode="General">
                  <c:v>15.99999999999994</c:v>
                </c:pt>
                <c:pt idx="483" formatCode="General">
                  <c:v>15.999999999999943</c:v>
                </c:pt>
                <c:pt idx="484" formatCode="General">
                  <c:v>15.999999999999947</c:v>
                </c:pt>
                <c:pt idx="485" formatCode="General">
                  <c:v>15.999999999999952</c:v>
                </c:pt>
                <c:pt idx="486" formatCode="General">
                  <c:v>15.999999999999954</c:v>
                </c:pt>
                <c:pt idx="487" formatCode="General">
                  <c:v>15.999999999999957</c:v>
                </c:pt>
                <c:pt idx="488" formatCode="General">
                  <c:v>15.999999999999961</c:v>
                </c:pt>
                <c:pt idx="489" formatCode="General">
                  <c:v>15.999999999999964</c:v>
                </c:pt>
                <c:pt idx="490" formatCode="General">
                  <c:v>15.999999999999966</c:v>
                </c:pt>
                <c:pt idx="491" formatCode="General">
                  <c:v>15.999999999999968</c:v>
                </c:pt>
                <c:pt idx="492" formatCode="General">
                  <c:v>15.999999999999972</c:v>
                </c:pt>
                <c:pt idx="493" formatCode="General">
                  <c:v>15.999999999999973</c:v>
                </c:pt>
                <c:pt idx="494" formatCode="General">
                  <c:v>15.999999999999975</c:v>
                </c:pt>
                <c:pt idx="495" formatCode="General">
                  <c:v>15.999999999999977</c:v>
                </c:pt>
                <c:pt idx="496" formatCode="General">
                  <c:v>15.999999999999979</c:v>
                </c:pt>
                <c:pt idx="497" formatCode="General">
                  <c:v>15.99999999999998</c:v>
                </c:pt>
                <c:pt idx="498" formatCode="General">
                  <c:v>15.999999999999982</c:v>
                </c:pt>
                <c:pt idx="499" formatCode="General">
                  <c:v>15.999999999999982</c:v>
                </c:pt>
                <c:pt idx="500" formatCode="General">
                  <c:v>15.999999999999984</c:v>
                </c:pt>
                <c:pt idx="501" formatCode="General">
                  <c:v>15.999999999999986</c:v>
                </c:pt>
                <c:pt idx="502" formatCode="General">
                  <c:v>15.999999999999986</c:v>
                </c:pt>
                <c:pt idx="503" formatCode="General">
                  <c:v>15.999999999999988</c:v>
                </c:pt>
                <c:pt idx="504" formatCode="General">
                  <c:v>15.999999999999988</c:v>
                </c:pt>
                <c:pt idx="505" formatCode="General">
                  <c:v>15.999999999999989</c:v>
                </c:pt>
                <c:pt idx="506" formatCode="General">
                  <c:v>15.999999999999989</c:v>
                </c:pt>
                <c:pt idx="507" formatCode="General">
                  <c:v>15.999999999999991</c:v>
                </c:pt>
                <c:pt idx="508" formatCode="General">
                  <c:v>15.999999999999991</c:v>
                </c:pt>
                <c:pt idx="509" formatCode="General">
                  <c:v>15.999999999999991</c:v>
                </c:pt>
                <c:pt idx="510" formatCode="General">
                  <c:v>15.999999999999993</c:v>
                </c:pt>
                <c:pt idx="511" formatCode="General">
                  <c:v>15.999999999999993</c:v>
                </c:pt>
                <c:pt idx="512" formatCode="General">
                  <c:v>15.999999999999993</c:v>
                </c:pt>
                <c:pt idx="513" formatCode="General">
                  <c:v>15.999999999999995</c:v>
                </c:pt>
                <c:pt idx="514" formatCode="General">
                  <c:v>15.999999999999995</c:v>
                </c:pt>
                <c:pt idx="515" formatCode="General">
                  <c:v>15.999999999999995</c:v>
                </c:pt>
                <c:pt idx="516" formatCode="General">
                  <c:v>15.999999999999995</c:v>
                </c:pt>
                <c:pt idx="517" formatCode="General">
                  <c:v>15.999999999999995</c:v>
                </c:pt>
                <c:pt idx="518" formatCode="General">
                  <c:v>15.999999999999996</c:v>
                </c:pt>
                <c:pt idx="519" formatCode="General">
                  <c:v>15.999999999999996</c:v>
                </c:pt>
                <c:pt idx="520" formatCode="General">
                  <c:v>15.999999999999996</c:v>
                </c:pt>
                <c:pt idx="521" formatCode="General">
                  <c:v>15.999999999999996</c:v>
                </c:pt>
                <c:pt idx="522" formatCode="General">
                  <c:v>15.999999999999996</c:v>
                </c:pt>
                <c:pt idx="523" formatCode="General">
                  <c:v>15.999999999999996</c:v>
                </c:pt>
                <c:pt idx="524" formatCode="General">
                  <c:v>15.999999999999996</c:v>
                </c:pt>
                <c:pt idx="525" formatCode="General">
                  <c:v>15.999999999999998</c:v>
                </c:pt>
                <c:pt idx="526" formatCode="General">
                  <c:v>15.999999999999998</c:v>
                </c:pt>
                <c:pt idx="527" formatCode="General">
                  <c:v>15.999999999999998</c:v>
                </c:pt>
                <c:pt idx="528" formatCode="General">
                  <c:v>15.999999999999998</c:v>
                </c:pt>
                <c:pt idx="529" formatCode="General">
                  <c:v>15.999999999999998</c:v>
                </c:pt>
                <c:pt idx="530" formatCode="General">
                  <c:v>15.999999999999998</c:v>
                </c:pt>
                <c:pt idx="531" formatCode="General">
                  <c:v>15.999999999999998</c:v>
                </c:pt>
                <c:pt idx="532" formatCode="General">
                  <c:v>15.999999999999998</c:v>
                </c:pt>
                <c:pt idx="533" formatCode="General">
                  <c:v>15.999999999999998</c:v>
                </c:pt>
                <c:pt idx="534" formatCode="General">
                  <c:v>15.999999999999998</c:v>
                </c:pt>
                <c:pt idx="535" formatCode="General">
                  <c:v>15.999999999999998</c:v>
                </c:pt>
                <c:pt idx="536" formatCode="General">
                  <c:v>15.999999999999998</c:v>
                </c:pt>
                <c:pt idx="537" formatCode="General">
                  <c:v>15.999999999999998</c:v>
                </c:pt>
                <c:pt idx="538" formatCode="General">
                  <c:v>15.999999999999998</c:v>
                </c:pt>
                <c:pt idx="539" formatCode="General">
                  <c:v>15.999999999999998</c:v>
                </c:pt>
                <c:pt idx="540" formatCode="General">
                  <c:v>16</c:v>
                </c:pt>
                <c:pt idx="541" formatCode="General">
                  <c:v>16</c:v>
                </c:pt>
                <c:pt idx="542" formatCode="General">
                  <c:v>16</c:v>
                </c:pt>
                <c:pt idx="543" formatCode="General">
                  <c:v>16</c:v>
                </c:pt>
                <c:pt idx="544" formatCode="General">
                  <c:v>16</c:v>
                </c:pt>
                <c:pt idx="545" formatCode="General">
                  <c:v>16</c:v>
                </c:pt>
                <c:pt idx="546" formatCode="General">
                  <c:v>16</c:v>
                </c:pt>
                <c:pt idx="547" formatCode="General">
                  <c:v>16</c:v>
                </c:pt>
                <c:pt idx="548" formatCode="General">
                  <c:v>16</c:v>
                </c:pt>
                <c:pt idx="549" formatCode="General">
                  <c:v>16</c:v>
                </c:pt>
                <c:pt idx="550" formatCode="General">
                  <c:v>16</c:v>
                </c:pt>
                <c:pt idx="551" formatCode="General">
                  <c:v>16</c:v>
                </c:pt>
                <c:pt idx="552" formatCode="General">
                  <c:v>16</c:v>
                </c:pt>
                <c:pt idx="553" formatCode="General">
                  <c:v>16</c:v>
                </c:pt>
                <c:pt idx="554" formatCode="General">
                  <c:v>16</c:v>
                </c:pt>
                <c:pt idx="555" formatCode="General">
                  <c:v>16</c:v>
                </c:pt>
                <c:pt idx="556" formatCode="General">
                  <c:v>16</c:v>
                </c:pt>
                <c:pt idx="557" formatCode="General">
                  <c:v>16</c:v>
                </c:pt>
                <c:pt idx="558" formatCode="General">
                  <c:v>16</c:v>
                </c:pt>
                <c:pt idx="559" formatCode="General">
                  <c:v>16</c:v>
                </c:pt>
                <c:pt idx="560" formatCode="General">
                  <c:v>16</c:v>
                </c:pt>
                <c:pt idx="561" formatCode="General">
                  <c:v>16</c:v>
                </c:pt>
                <c:pt idx="562" formatCode="General">
                  <c:v>16</c:v>
                </c:pt>
                <c:pt idx="563" formatCode="General">
                  <c:v>16</c:v>
                </c:pt>
                <c:pt idx="564" formatCode="General">
                  <c:v>16</c:v>
                </c:pt>
                <c:pt idx="565" formatCode="General">
                  <c:v>16</c:v>
                </c:pt>
                <c:pt idx="566" formatCode="General">
                  <c:v>16</c:v>
                </c:pt>
                <c:pt idx="567" formatCode="General">
                  <c:v>16</c:v>
                </c:pt>
                <c:pt idx="568" formatCode="General">
                  <c:v>16</c:v>
                </c:pt>
                <c:pt idx="569" formatCode="General">
                  <c:v>16</c:v>
                </c:pt>
                <c:pt idx="570" formatCode="General">
                  <c:v>16</c:v>
                </c:pt>
                <c:pt idx="571" formatCode="General">
                  <c:v>16</c:v>
                </c:pt>
                <c:pt idx="572" formatCode="General">
                  <c:v>16</c:v>
                </c:pt>
                <c:pt idx="573" formatCode="General">
                  <c:v>16</c:v>
                </c:pt>
                <c:pt idx="574" formatCode="General">
                  <c:v>16</c:v>
                </c:pt>
                <c:pt idx="575" formatCode="General">
                  <c:v>16</c:v>
                </c:pt>
                <c:pt idx="576" formatCode="General">
                  <c:v>16</c:v>
                </c:pt>
                <c:pt idx="577" formatCode="General">
                  <c:v>16</c:v>
                </c:pt>
                <c:pt idx="578" formatCode="General">
                  <c:v>16</c:v>
                </c:pt>
                <c:pt idx="579" formatCode="General">
                  <c:v>16</c:v>
                </c:pt>
                <c:pt idx="580" formatCode="General">
                  <c:v>16</c:v>
                </c:pt>
                <c:pt idx="581" formatCode="General">
                  <c:v>16</c:v>
                </c:pt>
                <c:pt idx="582" formatCode="General">
                  <c:v>16</c:v>
                </c:pt>
                <c:pt idx="583" formatCode="General">
                  <c:v>16</c:v>
                </c:pt>
                <c:pt idx="584" formatCode="General">
                  <c:v>16</c:v>
                </c:pt>
                <c:pt idx="585" formatCode="General">
                  <c:v>16</c:v>
                </c:pt>
                <c:pt idx="586" formatCode="General">
                  <c:v>16</c:v>
                </c:pt>
                <c:pt idx="587" formatCode="General">
                  <c:v>16</c:v>
                </c:pt>
                <c:pt idx="588" formatCode="General">
                  <c:v>16</c:v>
                </c:pt>
                <c:pt idx="589" formatCode="General">
                  <c:v>16</c:v>
                </c:pt>
                <c:pt idx="590" formatCode="General">
                  <c:v>16</c:v>
                </c:pt>
                <c:pt idx="591" formatCode="General">
                  <c:v>16</c:v>
                </c:pt>
                <c:pt idx="592" formatCode="General">
                  <c:v>16</c:v>
                </c:pt>
                <c:pt idx="593" formatCode="General">
                  <c:v>16</c:v>
                </c:pt>
                <c:pt idx="594" formatCode="General">
                  <c:v>16</c:v>
                </c:pt>
                <c:pt idx="595" formatCode="General">
                  <c:v>16</c:v>
                </c:pt>
                <c:pt idx="596" formatCode="General">
                  <c:v>16</c:v>
                </c:pt>
                <c:pt idx="597" formatCode="General">
                  <c:v>16</c:v>
                </c:pt>
                <c:pt idx="598" formatCode="General">
                  <c:v>16</c:v>
                </c:pt>
                <c:pt idx="599" formatCode="General">
                  <c:v>16</c:v>
                </c:pt>
                <c:pt idx="600" formatCode="General">
                  <c:v>16</c:v>
                </c:pt>
                <c:pt idx="601" formatCode="General">
                  <c:v>16</c:v>
                </c:pt>
                <c:pt idx="602" formatCode="General">
                  <c:v>16</c:v>
                </c:pt>
                <c:pt idx="603" formatCode="General">
                  <c:v>16</c:v>
                </c:pt>
                <c:pt idx="604" formatCode="General">
                  <c:v>16</c:v>
                </c:pt>
                <c:pt idx="605" formatCode="General">
                  <c:v>16</c:v>
                </c:pt>
                <c:pt idx="606" formatCode="General">
                  <c:v>16</c:v>
                </c:pt>
                <c:pt idx="607" formatCode="General">
                  <c:v>16</c:v>
                </c:pt>
                <c:pt idx="608" formatCode="General">
                  <c:v>16</c:v>
                </c:pt>
                <c:pt idx="609" formatCode="General">
                  <c:v>16</c:v>
                </c:pt>
                <c:pt idx="610" formatCode="General">
                  <c:v>16</c:v>
                </c:pt>
                <c:pt idx="611" formatCode="General">
                  <c:v>16</c:v>
                </c:pt>
                <c:pt idx="612" formatCode="General">
                  <c:v>16</c:v>
                </c:pt>
                <c:pt idx="613" formatCode="General">
                  <c:v>16</c:v>
                </c:pt>
                <c:pt idx="614" formatCode="General">
                  <c:v>16</c:v>
                </c:pt>
                <c:pt idx="615" formatCode="General">
                  <c:v>16</c:v>
                </c:pt>
                <c:pt idx="616" formatCode="General">
                  <c:v>16</c:v>
                </c:pt>
                <c:pt idx="617" formatCode="General">
                  <c:v>16</c:v>
                </c:pt>
                <c:pt idx="618" formatCode="General">
                  <c:v>16</c:v>
                </c:pt>
                <c:pt idx="619" formatCode="General">
                  <c:v>16</c:v>
                </c:pt>
                <c:pt idx="620" formatCode="General">
                  <c:v>16</c:v>
                </c:pt>
                <c:pt idx="621" formatCode="General">
                  <c:v>16</c:v>
                </c:pt>
                <c:pt idx="622" formatCode="General">
                  <c:v>16</c:v>
                </c:pt>
                <c:pt idx="623" formatCode="General">
                  <c:v>16</c:v>
                </c:pt>
                <c:pt idx="624" formatCode="General">
                  <c:v>16</c:v>
                </c:pt>
                <c:pt idx="625" formatCode="General">
                  <c:v>16</c:v>
                </c:pt>
                <c:pt idx="626" formatCode="General">
                  <c:v>16</c:v>
                </c:pt>
                <c:pt idx="627" formatCode="General">
                  <c:v>16</c:v>
                </c:pt>
                <c:pt idx="628" formatCode="General">
                  <c:v>16</c:v>
                </c:pt>
                <c:pt idx="629" formatCode="General">
                  <c:v>16</c:v>
                </c:pt>
                <c:pt idx="630" formatCode="General">
                  <c:v>16</c:v>
                </c:pt>
                <c:pt idx="631" formatCode="General">
                  <c:v>16</c:v>
                </c:pt>
                <c:pt idx="632" formatCode="General">
                  <c:v>16</c:v>
                </c:pt>
                <c:pt idx="633" formatCode="General">
                  <c:v>16</c:v>
                </c:pt>
                <c:pt idx="634" formatCode="General">
                  <c:v>16</c:v>
                </c:pt>
                <c:pt idx="635" formatCode="General">
                  <c:v>16</c:v>
                </c:pt>
                <c:pt idx="636" formatCode="General">
                  <c:v>16</c:v>
                </c:pt>
                <c:pt idx="637" formatCode="General">
                  <c:v>16</c:v>
                </c:pt>
                <c:pt idx="638" formatCode="General">
                  <c:v>16</c:v>
                </c:pt>
                <c:pt idx="639" formatCode="General">
                  <c:v>16</c:v>
                </c:pt>
                <c:pt idx="640" formatCode="General">
                  <c:v>16</c:v>
                </c:pt>
                <c:pt idx="641" formatCode="General">
                  <c:v>16</c:v>
                </c:pt>
                <c:pt idx="642" formatCode="General">
                  <c:v>16</c:v>
                </c:pt>
                <c:pt idx="643" formatCode="General">
                  <c:v>16</c:v>
                </c:pt>
                <c:pt idx="644" formatCode="General">
                  <c:v>16</c:v>
                </c:pt>
                <c:pt idx="645" formatCode="General">
                  <c:v>16</c:v>
                </c:pt>
                <c:pt idx="646" formatCode="General">
                  <c:v>16</c:v>
                </c:pt>
                <c:pt idx="647" formatCode="General">
                  <c:v>16</c:v>
                </c:pt>
                <c:pt idx="648" formatCode="General">
                  <c:v>16</c:v>
                </c:pt>
                <c:pt idx="649" formatCode="General">
                  <c:v>16</c:v>
                </c:pt>
                <c:pt idx="650" formatCode="General">
                  <c:v>16</c:v>
                </c:pt>
                <c:pt idx="651" formatCode="General">
                  <c:v>16</c:v>
                </c:pt>
                <c:pt idx="652" formatCode="General">
                  <c:v>16</c:v>
                </c:pt>
                <c:pt idx="653" formatCode="General">
                  <c:v>16</c:v>
                </c:pt>
                <c:pt idx="654" formatCode="General">
                  <c:v>16</c:v>
                </c:pt>
                <c:pt idx="655" formatCode="General">
                  <c:v>16</c:v>
                </c:pt>
                <c:pt idx="656" formatCode="General">
                  <c:v>16</c:v>
                </c:pt>
                <c:pt idx="657" formatCode="General">
                  <c:v>16</c:v>
                </c:pt>
                <c:pt idx="658" formatCode="General">
                  <c:v>16</c:v>
                </c:pt>
                <c:pt idx="659" formatCode="General">
                  <c:v>16</c:v>
                </c:pt>
                <c:pt idx="660" formatCode="General">
                  <c:v>16</c:v>
                </c:pt>
                <c:pt idx="661" formatCode="General">
                  <c:v>16</c:v>
                </c:pt>
                <c:pt idx="662" formatCode="General">
                  <c:v>16</c:v>
                </c:pt>
                <c:pt idx="663" formatCode="General">
                  <c:v>16</c:v>
                </c:pt>
                <c:pt idx="664" formatCode="General">
                  <c:v>16</c:v>
                </c:pt>
                <c:pt idx="665" formatCode="General">
                  <c:v>16</c:v>
                </c:pt>
                <c:pt idx="666" formatCode="General">
                  <c:v>16</c:v>
                </c:pt>
                <c:pt idx="667" formatCode="General">
                  <c:v>16</c:v>
                </c:pt>
                <c:pt idx="668" formatCode="General">
                  <c:v>16</c:v>
                </c:pt>
                <c:pt idx="669" formatCode="General">
                  <c:v>16</c:v>
                </c:pt>
                <c:pt idx="670" formatCode="General">
                  <c:v>16</c:v>
                </c:pt>
                <c:pt idx="671" formatCode="General">
                  <c:v>16</c:v>
                </c:pt>
                <c:pt idx="672" formatCode="General">
                  <c:v>16</c:v>
                </c:pt>
                <c:pt idx="673" formatCode="General">
                  <c:v>16</c:v>
                </c:pt>
                <c:pt idx="674" formatCode="General">
                  <c:v>16</c:v>
                </c:pt>
                <c:pt idx="675" formatCode="General">
                  <c:v>16</c:v>
                </c:pt>
                <c:pt idx="676" formatCode="General">
                  <c:v>16</c:v>
                </c:pt>
                <c:pt idx="677" formatCode="General">
                  <c:v>16</c:v>
                </c:pt>
                <c:pt idx="678" formatCode="General">
                  <c:v>16</c:v>
                </c:pt>
                <c:pt idx="679" formatCode="General">
                  <c:v>16</c:v>
                </c:pt>
                <c:pt idx="680" formatCode="General">
                  <c:v>16</c:v>
                </c:pt>
                <c:pt idx="681" formatCode="General">
                  <c:v>16</c:v>
                </c:pt>
                <c:pt idx="682" formatCode="General">
                  <c:v>16</c:v>
                </c:pt>
                <c:pt idx="683" formatCode="General">
                  <c:v>16</c:v>
                </c:pt>
                <c:pt idx="684" formatCode="General">
                  <c:v>16</c:v>
                </c:pt>
                <c:pt idx="685" formatCode="General">
                  <c:v>16</c:v>
                </c:pt>
                <c:pt idx="686" formatCode="General">
                  <c:v>16</c:v>
                </c:pt>
                <c:pt idx="687" formatCode="General">
                  <c:v>16</c:v>
                </c:pt>
                <c:pt idx="688" formatCode="General">
                  <c:v>16</c:v>
                </c:pt>
                <c:pt idx="689" formatCode="General">
                  <c:v>16</c:v>
                </c:pt>
                <c:pt idx="690" formatCode="General">
                  <c:v>16</c:v>
                </c:pt>
                <c:pt idx="691" formatCode="General">
                  <c:v>16</c:v>
                </c:pt>
                <c:pt idx="692" formatCode="General">
                  <c:v>16</c:v>
                </c:pt>
                <c:pt idx="693" formatCode="General">
                  <c:v>16</c:v>
                </c:pt>
                <c:pt idx="694" formatCode="General">
                  <c:v>16</c:v>
                </c:pt>
                <c:pt idx="695" formatCode="General">
                  <c:v>16</c:v>
                </c:pt>
                <c:pt idx="696" formatCode="General">
                  <c:v>16</c:v>
                </c:pt>
                <c:pt idx="697" formatCode="General">
                  <c:v>16</c:v>
                </c:pt>
                <c:pt idx="698" formatCode="General">
                  <c:v>16</c:v>
                </c:pt>
                <c:pt idx="699" formatCode="General">
                  <c:v>16</c:v>
                </c:pt>
                <c:pt idx="700" formatCode="General">
                  <c:v>16</c:v>
                </c:pt>
                <c:pt idx="701" formatCode="General">
                  <c:v>16</c:v>
                </c:pt>
                <c:pt idx="702" formatCode="General">
                  <c:v>16</c:v>
                </c:pt>
                <c:pt idx="703" formatCode="General">
                  <c:v>16</c:v>
                </c:pt>
                <c:pt idx="704" formatCode="General">
                  <c:v>16</c:v>
                </c:pt>
                <c:pt idx="705" formatCode="General">
                  <c:v>16</c:v>
                </c:pt>
                <c:pt idx="706" formatCode="General">
                  <c:v>16</c:v>
                </c:pt>
                <c:pt idx="707" formatCode="General">
                  <c:v>16</c:v>
                </c:pt>
                <c:pt idx="708" formatCode="General">
                  <c:v>16</c:v>
                </c:pt>
                <c:pt idx="709" formatCode="General">
                  <c:v>16</c:v>
                </c:pt>
                <c:pt idx="710" formatCode="General">
                  <c:v>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02F-4AF0-B57D-D53689FF6E1F}"/>
            </c:ext>
          </c:extLst>
        </c:ser>
        <c:ser>
          <c:idx val="5"/>
          <c:order val="5"/>
          <c:tx>
            <c:strRef>
              <c:f>Deutschland!$N$20</c:f>
              <c:strCache>
                <c:ptCount val="1"/>
                <c:pt idx="0">
                  <c:v>24.2-6.3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multiLvlStrRef>
              <c:f>Deutschland!$A$21:$E$731</c:f>
              <c:multiLvlStrCache>
                <c:ptCount val="711"/>
                <c:lvl>
                  <c:pt idx="0">
                    <c:v>D4</c:v>
                  </c:pt>
                  <c:pt idx="59">
                    <c:v>0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  <c:pt idx="70">
                    <c:v>11</c:v>
                  </c:pt>
                  <c:pt idx="71">
                    <c:v>12</c:v>
                  </c:pt>
                  <c:pt idx="72">
                    <c:v>13</c:v>
                  </c:pt>
                  <c:pt idx="73">
                    <c:v>14</c:v>
                  </c:pt>
                  <c:pt idx="74">
                    <c:v>15</c:v>
                  </c:pt>
                  <c:pt idx="75">
                    <c:v>16</c:v>
                  </c:pt>
                  <c:pt idx="76">
                    <c:v>17</c:v>
                  </c:pt>
                  <c:pt idx="77">
                    <c:v>18</c:v>
                  </c:pt>
                  <c:pt idx="78">
                    <c:v>19</c:v>
                  </c:pt>
                  <c:pt idx="79">
                    <c:v>20</c:v>
                  </c:pt>
                  <c:pt idx="80">
                    <c:v>21</c:v>
                  </c:pt>
                  <c:pt idx="81">
                    <c:v>22</c:v>
                  </c:pt>
                  <c:pt idx="82">
                    <c:v>23</c:v>
                  </c:pt>
                  <c:pt idx="83">
                    <c:v>24</c:v>
                  </c:pt>
                  <c:pt idx="84">
                    <c:v>25</c:v>
                  </c:pt>
                  <c:pt idx="85">
                    <c:v>26</c:v>
                  </c:pt>
                  <c:pt idx="86">
                    <c:v>27</c:v>
                  </c:pt>
                  <c:pt idx="87">
                    <c:v>28</c:v>
                  </c:pt>
                  <c:pt idx="88">
                    <c:v>29</c:v>
                  </c:pt>
                  <c:pt idx="89">
                    <c:v>30</c:v>
                  </c:pt>
                  <c:pt idx="90">
                    <c:v>31</c:v>
                  </c:pt>
                  <c:pt idx="91">
                    <c:v>32</c:v>
                  </c:pt>
                  <c:pt idx="92">
                    <c:v>33</c:v>
                  </c:pt>
                  <c:pt idx="93">
                    <c:v>34</c:v>
                  </c:pt>
                  <c:pt idx="94">
                    <c:v>35</c:v>
                  </c:pt>
                  <c:pt idx="95">
                    <c:v>36</c:v>
                  </c:pt>
                  <c:pt idx="96">
                    <c:v>37</c:v>
                  </c:pt>
                  <c:pt idx="97">
                    <c:v>38</c:v>
                  </c:pt>
                  <c:pt idx="98">
                    <c:v>39</c:v>
                  </c:pt>
                  <c:pt idx="99">
                    <c:v>40</c:v>
                  </c:pt>
                  <c:pt idx="100">
                    <c:v>41</c:v>
                  </c:pt>
                </c:lvl>
                <c:lvl>
                  <c:pt idx="0">
                    <c:v>D3</c:v>
                  </c:pt>
                  <c:pt idx="45">
                    <c:v>0</c:v>
                  </c:pt>
                  <c:pt idx="46">
                    <c:v>1</c:v>
                  </c:pt>
                  <c:pt idx="47">
                    <c:v>2</c:v>
                  </c:pt>
                  <c:pt idx="48">
                    <c:v>3</c:v>
                  </c:pt>
                  <c:pt idx="49">
                    <c:v>4</c:v>
                  </c:pt>
                  <c:pt idx="50">
                    <c:v>5</c:v>
                  </c:pt>
                  <c:pt idx="51">
                    <c:v>6</c:v>
                  </c:pt>
                  <c:pt idx="52">
                    <c:v>7</c:v>
                  </c:pt>
                  <c:pt idx="53">
                    <c:v>8</c:v>
                  </c:pt>
                  <c:pt idx="54">
                    <c:v>9</c:v>
                  </c:pt>
                  <c:pt idx="55">
                    <c:v>10</c:v>
                  </c:pt>
                  <c:pt idx="56">
                    <c:v>11</c:v>
                  </c:pt>
                  <c:pt idx="57">
                    <c:v>12</c:v>
                  </c:pt>
                  <c:pt idx="58">
                    <c:v>13</c:v>
                  </c:pt>
                  <c:pt idx="59">
                    <c:v>14</c:v>
                  </c:pt>
                  <c:pt idx="60">
                    <c:v>15</c:v>
                  </c:pt>
                  <c:pt idx="61">
                    <c:v>16</c:v>
                  </c:pt>
                  <c:pt idx="62">
                    <c:v>17</c:v>
                  </c:pt>
                  <c:pt idx="63">
                    <c:v>18</c:v>
                  </c:pt>
                  <c:pt idx="64">
                    <c:v>19</c:v>
                  </c:pt>
                  <c:pt idx="65">
                    <c:v>20</c:v>
                  </c:pt>
                  <c:pt idx="66">
                    <c:v>21</c:v>
                  </c:pt>
                  <c:pt idx="67">
                    <c:v>22</c:v>
                  </c:pt>
                  <c:pt idx="68">
                    <c:v>23</c:v>
                  </c:pt>
                  <c:pt idx="69">
                    <c:v>24</c:v>
                  </c:pt>
                  <c:pt idx="70">
                    <c:v>25</c:v>
                  </c:pt>
                  <c:pt idx="71">
                    <c:v>26</c:v>
                  </c:pt>
                  <c:pt idx="72">
                    <c:v>27</c:v>
                  </c:pt>
                  <c:pt idx="73">
                    <c:v>28</c:v>
                  </c:pt>
                  <c:pt idx="74">
                    <c:v>29</c:v>
                  </c:pt>
                  <c:pt idx="75">
                    <c:v>30</c:v>
                  </c:pt>
                  <c:pt idx="76">
                    <c:v>31</c:v>
                  </c:pt>
                  <c:pt idx="77">
                    <c:v>32</c:v>
                  </c:pt>
                  <c:pt idx="78">
                    <c:v>33</c:v>
                  </c:pt>
                  <c:pt idx="79">
                    <c:v>34</c:v>
                  </c:pt>
                  <c:pt idx="80">
                    <c:v>35</c:v>
                  </c:pt>
                  <c:pt idx="81">
                    <c:v>36</c:v>
                  </c:pt>
                  <c:pt idx="82">
                    <c:v>37</c:v>
                  </c:pt>
                  <c:pt idx="83">
                    <c:v>38</c:v>
                  </c:pt>
                  <c:pt idx="84">
                    <c:v>39</c:v>
                  </c:pt>
                  <c:pt idx="85">
                    <c:v>40</c:v>
                  </c:pt>
                  <c:pt idx="86">
                    <c:v>41</c:v>
                  </c:pt>
                  <c:pt idx="87">
                    <c:v>42</c:v>
                  </c:pt>
                  <c:pt idx="88">
                    <c:v>43</c:v>
                  </c:pt>
                  <c:pt idx="89">
                    <c:v>44</c:v>
                  </c:pt>
                  <c:pt idx="90">
                    <c:v>45</c:v>
                  </c:pt>
                  <c:pt idx="91">
                    <c:v>46</c:v>
                  </c:pt>
                  <c:pt idx="92">
                    <c:v>47</c:v>
                  </c:pt>
                  <c:pt idx="93">
                    <c:v>48</c:v>
                  </c:pt>
                  <c:pt idx="94">
                    <c:v>49</c:v>
                  </c:pt>
                  <c:pt idx="95">
                    <c:v>50</c:v>
                  </c:pt>
                  <c:pt idx="96">
                    <c:v>51</c:v>
                  </c:pt>
                  <c:pt idx="97">
                    <c:v>52</c:v>
                  </c:pt>
                  <c:pt idx="98">
                    <c:v>53</c:v>
                  </c:pt>
                  <c:pt idx="99">
                    <c:v>54</c:v>
                  </c:pt>
                  <c:pt idx="100">
                    <c:v>55</c:v>
                  </c:pt>
                </c:lvl>
                <c:lvl>
                  <c:pt idx="0">
                    <c:v>D2</c:v>
                  </c:pt>
                  <c:pt idx="34">
                    <c:v>0</c:v>
                  </c:pt>
                  <c:pt idx="35">
                    <c:v>1</c:v>
                  </c:pt>
                  <c:pt idx="36">
                    <c:v>2</c:v>
                  </c:pt>
                  <c:pt idx="37">
                    <c:v>3</c:v>
                  </c:pt>
                  <c:pt idx="38">
                    <c:v>4</c:v>
                  </c:pt>
                  <c:pt idx="39">
                    <c:v>5</c:v>
                  </c:pt>
                  <c:pt idx="40">
                    <c:v>6</c:v>
                  </c:pt>
                  <c:pt idx="41">
                    <c:v>7</c:v>
                  </c:pt>
                  <c:pt idx="42">
                    <c:v>8</c:v>
                  </c:pt>
                  <c:pt idx="43">
                    <c:v>9</c:v>
                  </c:pt>
                  <c:pt idx="44">
                    <c:v>10</c:v>
                  </c:pt>
                  <c:pt idx="45">
                    <c:v>11</c:v>
                  </c:pt>
                  <c:pt idx="46">
                    <c:v>12</c:v>
                  </c:pt>
                  <c:pt idx="47">
                    <c:v>13</c:v>
                  </c:pt>
                  <c:pt idx="48">
                    <c:v>14</c:v>
                  </c:pt>
                  <c:pt idx="49">
                    <c:v>15</c:v>
                  </c:pt>
                  <c:pt idx="50">
                    <c:v>16</c:v>
                  </c:pt>
                  <c:pt idx="51">
                    <c:v>17</c:v>
                  </c:pt>
                  <c:pt idx="52">
                    <c:v>18</c:v>
                  </c:pt>
                  <c:pt idx="53">
                    <c:v>19</c:v>
                  </c:pt>
                  <c:pt idx="54">
                    <c:v>20</c:v>
                  </c:pt>
                  <c:pt idx="55">
                    <c:v>21</c:v>
                  </c:pt>
                  <c:pt idx="56">
                    <c:v>22</c:v>
                  </c:pt>
                  <c:pt idx="57">
                    <c:v>23</c:v>
                  </c:pt>
                  <c:pt idx="58">
                    <c:v>24</c:v>
                  </c:pt>
                  <c:pt idx="59">
                    <c:v>25</c:v>
                  </c:pt>
                  <c:pt idx="60">
                    <c:v>26</c:v>
                  </c:pt>
                  <c:pt idx="61">
                    <c:v>27</c:v>
                  </c:pt>
                  <c:pt idx="62">
                    <c:v>28</c:v>
                  </c:pt>
                  <c:pt idx="63">
                    <c:v>29</c:v>
                  </c:pt>
                  <c:pt idx="64">
                    <c:v>30</c:v>
                  </c:pt>
                  <c:pt idx="65">
                    <c:v>31</c:v>
                  </c:pt>
                  <c:pt idx="66">
                    <c:v>32</c:v>
                  </c:pt>
                  <c:pt idx="67">
                    <c:v>33</c:v>
                  </c:pt>
                  <c:pt idx="68">
                    <c:v>34</c:v>
                  </c:pt>
                  <c:pt idx="69">
                    <c:v>35</c:v>
                  </c:pt>
                  <c:pt idx="70">
                    <c:v>36</c:v>
                  </c:pt>
                  <c:pt idx="71">
                    <c:v>37</c:v>
                  </c:pt>
                  <c:pt idx="72">
                    <c:v>38</c:v>
                  </c:pt>
                  <c:pt idx="73">
                    <c:v>39</c:v>
                  </c:pt>
                  <c:pt idx="74">
                    <c:v>40</c:v>
                  </c:pt>
                  <c:pt idx="75">
                    <c:v>41</c:v>
                  </c:pt>
                  <c:pt idx="76">
                    <c:v>42</c:v>
                  </c:pt>
                  <c:pt idx="77">
                    <c:v>43</c:v>
                  </c:pt>
                  <c:pt idx="78">
                    <c:v>44</c:v>
                  </c:pt>
                  <c:pt idx="79">
                    <c:v>45</c:v>
                  </c:pt>
                  <c:pt idx="80">
                    <c:v>46</c:v>
                  </c:pt>
                  <c:pt idx="81">
                    <c:v>47</c:v>
                  </c:pt>
                  <c:pt idx="82">
                    <c:v>48</c:v>
                  </c:pt>
                  <c:pt idx="83">
                    <c:v>49</c:v>
                  </c:pt>
                  <c:pt idx="84">
                    <c:v>50</c:v>
                  </c:pt>
                  <c:pt idx="85">
                    <c:v>51</c:v>
                  </c:pt>
                  <c:pt idx="86">
                    <c:v>52</c:v>
                  </c:pt>
                  <c:pt idx="87">
                    <c:v>53</c:v>
                  </c:pt>
                  <c:pt idx="88">
                    <c:v>54</c:v>
                  </c:pt>
                  <c:pt idx="89">
                    <c:v>55</c:v>
                  </c:pt>
                  <c:pt idx="90">
                    <c:v>56</c:v>
                  </c:pt>
                  <c:pt idx="91">
                    <c:v>57</c:v>
                  </c:pt>
                  <c:pt idx="92">
                    <c:v>58</c:v>
                  </c:pt>
                  <c:pt idx="93">
                    <c:v>59</c:v>
                  </c:pt>
                  <c:pt idx="94">
                    <c:v>60</c:v>
                  </c:pt>
                  <c:pt idx="95">
                    <c:v>61</c:v>
                  </c:pt>
                  <c:pt idx="96">
                    <c:v>62</c:v>
                  </c:pt>
                  <c:pt idx="97">
                    <c:v>63</c:v>
                  </c:pt>
                  <c:pt idx="98">
                    <c:v>64</c:v>
                  </c:pt>
                  <c:pt idx="99">
                    <c:v>65</c:v>
                  </c:pt>
                  <c:pt idx="100">
                    <c:v>66</c:v>
                  </c:pt>
                </c:lvl>
                <c:lvl>
                  <c:pt idx="0">
                    <c:v>D1</c:v>
                  </c:pt>
                  <c:pt idx="1">
                    <c:v>0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7">
                    <c:v>376</c:v>
                  </c:pt>
                  <c:pt idx="378">
                    <c:v>377</c:v>
                  </c:pt>
                  <c:pt idx="379">
                    <c:v>378</c:v>
                  </c:pt>
                  <c:pt idx="380">
                    <c:v>379</c:v>
                  </c:pt>
                  <c:pt idx="381">
                    <c:v>380</c:v>
                  </c:pt>
                  <c:pt idx="382">
                    <c:v>381</c:v>
                  </c:pt>
                  <c:pt idx="383">
                    <c:v>382</c:v>
                  </c:pt>
                  <c:pt idx="384">
                    <c:v>383</c:v>
                  </c:pt>
                  <c:pt idx="385">
                    <c:v>384</c:v>
                  </c:pt>
                  <c:pt idx="386">
                    <c:v>385</c:v>
                  </c:pt>
                  <c:pt idx="387">
                    <c:v>386</c:v>
                  </c:pt>
                  <c:pt idx="388">
                    <c:v>387</c:v>
                  </c:pt>
                  <c:pt idx="389">
                    <c:v>388</c:v>
                  </c:pt>
                  <c:pt idx="390">
                    <c:v>389</c:v>
                  </c:pt>
                  <c:pt idx="391">
                    <c:v>390</c:v>
                  </c:pt>
                  <c:pt idx="392">
                    <c:v>391</c:v>
                  </c:pt>
                  <c:pt idx="393">
                    <c:v>392</c:v>
                  </c:pt>
                  <c:pt idx="394">
                    <c:v>393</c:v>
                  </c:pt>
                  <c:pt idx="395">
                    <c:v>394</c:v>
                  </c:pt>
                  <c:pt idx="396">
                    <c:v>395</c:v>
                  </c:pt>
                  <c:pt idx="397">
                    <c:v>396</c:v>
                  </c:pt>
                  <c:pt idx="398">
                    <c:v>397</c:v>
                  </c:pt>
                  <c:pt idx="399">
                    <c:v>398</c:v>
                  </c:pt>
                  <c:pt idx="400">
                    <c:v>399</c:v>
                  </c:pt>
                  <c:pt idx="401">
                    <c:v>400</c:v>
                  </c:pt>
                  <c:pt idx="402">
                    <c:v>401</c:v>
                  </c:pt>
                  <c:pt idx="403">
                    <c:v>402</c:v>
                  </c:pt>
                  <c:pt idx="404">
                    <c:v>403</c:v>
                  </c:pt>
                  <c:pt idx="405">
                    <c:v>404</c:v>
                  </c:pt>
                  <c:pt idx="406">
                    <c:v>405</c:v>
                  </c:pt>
                  <c:pt idx="407">
                    <c:v>406</c:v>
                  </c:pt>
                  <c:pt idx="408">
                    <c:v>407</c:v>
                  </c:pt>
                  <c:pt idx="409">
                    <c:v>408</c:v>
                  </c:pt>
                  <c:pt idx="410">
                    <c:v>409</c:v>
                  </c:pt>
                  <c:pt idx="411">
                    <c:v>410</c:v>
                  </c:pt>
                  <c:pt idx="412">
                    <c:v>411</c:v>
                  </c:pt>
                  <c:pt idx="413">
                    <c:v>412</c:v>
                  </c:pt>
                  <c:pt idx="414">
                    <c:v>413</c:v>
                  </c:pt>
                  <c:pt idx="415">
                    <c:v>414</c:v>
                  </c:pt>
                  <c:pt idx="416">
                    <c:v>415</c:v>
                  </c:pt>
                  <c:pt idx="417">
                    <c:v>416</c:v>
                  </c:pt>
                  <c:pt idx="418">
                    <c:v>417</c:v>
                  </c:pt>
                  <c:pt idx="419">
                    <c:v>418</c:v>
                  </c:pt>
                  <c:pt idx="420">
                    <c:v>419</c:v>
                  </c:pt>
                  <c:pt idx="421">
                    <c:v>420</c:v>
                  </c:pt>
                  <c:pt idx="422">
                    <c:v>421</c:v>
                  </c:pt>
                  <c:pt idx="423">
                    <c:v>422</c:v>
                  </c:pt>
                  <c:pt idx="424">
                    <c:v>423</c:v>
                  </c:pt>
                  <c:pt idx="425">
                    <c:v>424</c:v>
                  </c:pt>
                  <c:pt idx="426">
                    <c:v>425</c:v>
                  </c:pt>
                  <c:pt idx="427">
                    <c:v>426</c:v>
                  </c:pt>
                  <c:pt idx="428">
                    <c:v>427</c:v>
                  </c:pt>
                  <c:pt idx="429">
                    <c:v>428</c:v>
                  </c:pt>
                  <c:pt idx="430">
                    <c:v>429</c:v>
                  </c:pt>
                  <c:pt idx="431">
                    <c:v>430</c:v>
                  </c:pt>
                  <c:pt idx="432">
                    <c:v>431</c:v>
                  </c:pt>
                  <c:pt idx="433">
                    <c:v>432</c:v>
                  </c:pt>
                  <c:pt idx="434">
                    <c:v>433</c:v>
                  </c:pt>
                  <c:pt idx="435">
                    <c:v>434</c:v>
                  </c:pt>
                  <c:pt idx="436">
                    <c:v>435</c:v>
                  </c:pt>
                  <c:pt idx="437">
                    <c:v>436</c:v>
                  </c:pt>
                  <c:pt idx="438">
                    <c:v>437</c:v>
                  </c:pt>
                  <c:pt idx="439">
                    <c:v>438</c:v>
                  </c:pt>
                  <c:pt idx="440">
                    <c:v>439</c:v>
                  </c:pt>
                  <c:pt idx="441">
                    <c:v>440</c:v>
                  </c:pt>
                  <c:pt idx="442">
                    <c:v>441</c:v>
                  </c:pt>
                  <c:pt idx="443">
                    <c:v>442</c:v>
                  </c:pt>
                  <c:pt idx="444">
                    <c:v>443</c:v>
                  </c:pt>
                  <c:pt idx="445">
                    <c:v>444</c:v>
                  </c:pt>
                  <c:pt idx="446">
                    <c:v>445</c:v>
                  </c:pt>
                  <c:pt idx="447">
                    <c:v>446</c:v>
                  </c:pt>
                  <c:pt idx="448">
                    <c:v>447</c:v>
                  </c:pt>
                  <c:pt idx="449">
                    <c:v>448</c:v>
                  </c:pt>
                  <c:pt idx="450">
                    <c:v>449</c:v>
                  </c:pt>
                  <c:pt idx="451">
                    <c:v>450</c:v>
                  </c:pt>
                  <c:pt idx="452">
                    <c:v>451</c:v>
                  </c:pt>
                  <c:pt idx="453">
                    <c:v>452</c:v>
                  </c:pt>
                  <c:pt idx="454">
                    <c:v>453</c:v>
                  </c:pt>
                  <c:pt idx="455">
                    <c:v>454</c:v>
                  </c:pt>
                  <c:pt idx="456">
                    <c:v>455</c:v>
                  </c:pt>
                  <c:pt idx="457">
                    <c:v>456</c:v>
                  </c:pt>
                  <c:pt idx="458">
                    <c:v>457</c:v>
                  </c:pt>
                  <c:pt idx="459">
                    <c:v>458</c:v>
                  </c:pt>
                  <c:pt idx="460">
                    <c:v>459</c:v>
                  </c:pt>
                  <c:pt idx="461">
                    <c:v>460</c:v>
                  </c:pt>
                  <c:pt idx="462">
                    <c:v>461</c:v>
                  </c:pt>
                  <c:pt idx="463">
                    <c:v>462</c:v>
                  </c:pt>
                  <c:pt idx="464">
                    <c:v>463</c:v>
                  </c:pt>
                  <c:pt idx="465">
                    <c:v>464</c:v>
                  </c:pt>
                  <c:pt idx="466">
                    <c:v>465</c:v>
                  </c:pt>
                  <c:pt idx="467">
                    <c:v>466</c:v>
                  </c:pt>
                  <c:pt idx="468">
                    <c:v>467</c:v>
                  </c:pt>
                  <c:pt idx="469">
                    <c:v>468</c:v>
                  </c:pt>
                  <c:pt idx="470">
                    <c:v>469</c:v>
                  </c:pt>
                  <c:pt idx="471">
                    <c:v>470</c:v>
                  </c:pt>
                  <c:pt idx="472">
                    <c:v>471</c:v>
                  </c:pt>
                  <c:pt idx="473">
                    <c:v>472</c:v>
                  </c:pt>
                  <c:pt idx="474">
                    <c:v>473</c:v>
                  </c:pt>
                  <c:pt idx="475">
                    <c:v>474</c:v>
                  </c:pt>
                  <c:pt idx="476">
                    <c:v>475</c:v>
                  </c:pt>
                  <c:pt idx="477">
                    <c:v>476</c:v>
                  </c:pt>
                  <c:pt idx="478">
                    <c:v>477</c:v>
                  </c:pt>
                  <c:pt idx="479">
                    <c:v>478</c:v>
                  </c:pt>
                  <c:pt idx="480">
                    <c:v>479</c:v>
                  </c:pt>
                  <c:pt idx="481">
                    <c:v>480</c:v>
                  </c:pt>
                  <c:pt idx="482">
                    <c:v>481</c:v>
                  </c:pt>
                  <c:pt idx="483">
                    <c:v>482</c:v>
                  </c:pt>
                  <c:pt idx="484">
                    <c:v>483</c:v>
                  </c:pt>
                  <c:pt idx="485">
                    <c:v>484</c:v>
                  </c:pt>
                  <c:pt idx="486">
                    <c:v>485</c:v>
                  </c:pt>
                  <c:pt idx="487">
                    <c:v>486</c:v>
                  </c:pt>
                  <c:pt idx="488">
                    <c:v>487</c:v>
                  </c:pt>
                  <c:pt idx="489">
                    <c:v>488</c:v>
                  </c:pt>
                  <c:pt idx="490">
                    <c:v>489</c:v>
                  </c:pt>
                  <c:pt idx="491">
                    <c:v>490</c:v>
                  </c:pt>
                  <c:pt idx="492">
                    <c:v>491</c:v>
                  </c:pt>
                  <c:pt idx="493">
                    <c:v>492</c:v>
                  </c:pt>
                  <c:pt idx="494">
                    <c:v>493</c:v>
                  </c:pt>
                  <c:pt idx="495">
                    <c:v>494</c:v>
                  </c:pt>
                  <c:pt idx="496">
                    <c:v>495</c:v>
                  </c:pt>
                  <c:pt idx="497">
                    <c:v>496</c:v>
                  </c:pt>
                  <c:pt idx="498">
                    <c:v>497</c:v>
                  </c:pt>
                  <c:pt idx="499">
                    <c:v>498</c:v>
                  </c:pt>
                  <c:pt idx="500">
                    <c:v>499</c:v>
                  </c:pt>
                  <c:pt idx="501">
                    <c:v>500</c:v>
                  </c:pt>
                  <c:pt idx="502">
                    <c:v>501</c:v>
                  </c:pt>
                  <c:pt idx="503">
                    <c:v>502</c:v>
                  </c:pt>
                  <c:pt idx="504">
                    <c:v>503</c:v>
                  </c:pt>
                  <c:pt idx="505">
                    <c:v>504</c:v>
                  </c:pt>
                  <c:pt idx="506">
                    <c:v>505</c:v>
                  </c:pt>
                  <c:pt idx="507">
                    <c:v>506</c:v>
                  </c:pt>
                  <c:pt idx="508">
                    <c:v>507</c:v>
                  </c:pt>
                  <c:pt idx="509">
                    <c:v>508</c:v>
                  </c:pt>
                  <c:pt idx="510">
                    <c:v>509</c:v>
                  </c:pt>
                  <c:pt idx="511">
                    <c:v>510</c:v>
                  </c:pt>
                  <c:pt idx="512">
                    <c:v>511</c:v>
                  </c:pt>
                  <c:pt idx="513">
                    <c:v>512</c:v>
                  </c:pt>
                  <c:pt idx="514">
                    <c:v>513</c:v>
                  </c:pt>
                  <c:pt idx="515">
                    <c:v>514</c:v>
                  </c:pt>
                  <c:pt idx="516">
                    <c:v>515</c:v>
                  </c:pt>
                  <c:pt idx="517">
                    <c:v>516</c:v>
                  </c:pt>
                  <c:pt idx="518">
                    <c:v>517</c:v>
                  </c:pt>
                  <c:pt idx="519">
                    <c:v>518</c:v>
                  </c:pt>
                  <c:pt idx="520">
                    <c:v>519</c:v>
                  </c:pt>
                  <c:pt idx="521">
                    <c:v>520</c:v>
                  </c:pt>
                  <c:pt idx="522">
                    <c:v>521</c:v>
                  </c:pt>
                  <c:pt idx="523">
                    <c:v>522</c:v>
                  </c:pt>
                  <c:pt idx="524">
                    <c:v>523</c:v>
                  </c:pt>
                  <c:pt idx="525">
                    <c:v>524</c:v>
                  </c:pt>
                  <c:pt idx="526">
                    <c:v>525</c:v>
                  </c:pt>
                  <c:pt idx="527">
                    <c:v>526</c:v>
                  </c:pt>
                  <c:pt idx="528">
                    <c:v>527</c:v>
                  </c:pt>
                  <c:pt idx="529">
                    <c:v>528</c:v>
                  </c:pt>
                  <c:pt idx="530">
                    <c:v>529</c:v>
                  </c:pt>
                  <c:pt idx="531">
                    <c:v>530</c:v>
                  </c:pt>
                  <c:pt idx="532">
                    <c:v>531</c:v>
                  </c:pt>
                  <c:pt idx="533">
                    <c:v>532</c:v>
                  </c:pt>
                  <c:pt idx="534">
                    <c:v>533</c:v>
                  </c:pt>
                  <c:pt idx="535">
                    <c:v>534</c:v>
                  </c:pt>
                  <c:pt idx="536">
                    <c:v>535</c:v>
                  </c:pt>
                  <c:pt idx="537">
                    <c:v>536</c:v>
                  </c:pt>
                  <c:pt idx="538">
                    <c:v>537</c:v>
                  </c:pt>
                  <c:pt idx="539">
                    <c:v>538</c:v>
                  </c:pt>
                  <c:pt idx="540">
                    <c:v>539</c:v>
                  </c:pt>
                  <c:pt idx="541">
                    <c:v>540</c:v>
                  </c:pt>
                  <c:pt idx="542">
                    <c:v>541</c:v>
                  </c:pt>
                  <c:pt idx="543">
                    <c:v>542</c:v>
                  </c:pt>
                  <c:pt idx="544">
                    <c:v>543</c:v>
                  </c:pt>
                  <c:pt idx="545">
                    <c:v>544</c:v>
                  </c:pt>
                  <c:pt idx="546">
                    <c:v>545</c:v>
                  </c:pt>
                  <c:pt idx="547">
                    <c:v>546</c:v>
                  </c:pt>
                  <c:pt idx="548">
                    <c:v>547</c:v>
                  </c:pt>
                  <c:pt idx="549">
                    <c:v>548</c:v>
                  </c:pt>
                  <c:pt idx="550">
                    <c:v>549</c:v>
                  </c:pt>
                  <c:pt idx="551">
                    <c:v>550</c:v>
                  </c:pt>
                  <c:pt idx="552">
                    <c:v>551</c:v>
                  </c:pt>
                  <c:pt idx="553">
                    <c:v>552</c:v>
                  </c:pt>
                  <c:pt idx="554">
                    <c:v>553</c:v>
                  </c:pt>
                  <c:pt idx="555">
                    <c:v>554</c:v>
                  </c:pt>
                  <c:pt idx="556">
                    <c:v>555</c:v>
                  </c:pt>
                  <c:pt idx="557">
                    <c:v>556</c:v>
                  </c:pt>
                  <c:pt idx="558">
                    <c:v>557</c:v>
                  </c:pt>
                  <c:pt idx="559">
                    <c:v>558</c:v>
                  </c:pt>
                  <c:pt idx="560">
                    <c:v>559</c:v>
                  </c:pt>
                  <c:pt idx="561">
                    <c:v>560</c:v>
                  </c:pt>
                  <c:pt idx="562">
                    <c:v>561</c:v>
                  </c:pt>
                  <c:pt idx="563">
                    <c:v>562</c:v>
                  </c:pt>
                  <c:pt idx="564">
                    <c:v>563</c:v>
                  </c:pt>
                  <c:pt idx="565">
                    <c:v>564</c:v>
                  </c:pt>
                  <c:pt idx="566">
                    <c:v>565</c:v>
                  </c:pt>
                  <c:pt idx="567">
                    <c:v>566</c:v>
                  </c:pt>
                  <c:pt idx="568">
                    <c:v>567</c:v>
                  </c:pt>
                  <c:pt idx="569">
                    <c:v>568</c:v>
                  </c:pt>
                  <c:pt idx="570">
                    <c:v>569</c:v>
                  </c:pt>
                  <c:pt idx="571">
                    <c:v>570</c:v>
                  </c:pt>
                  <c:pt idx="572">
                    <c:v>571</c:v>
                  </c:pt>
                  <c:pt idx="573">
                    <c:v>572</c:v>
                  </c:pt>
                  <c:pt idx="574">
                    <c:v>573</c:v>
                  </c:pt>
                  <c:pt idx="575">
                    <c:v>574</c:v>
                  </c:pt>
                  <c:pt idx="576">
                    <c:v>575</c:v>
                  </c:pt>
                  <c:pt idx="577">
                    <c:v>576</c:v>
                  </c:pt>
                  <c:pt idx="578">
                    <c:v>577</c:v>
                  </c:pt>
                  <c:pt idx="579">
                    <c:v>578</c:v>
                  </c:pt>
                  <c:pt idx="580">
                    <c:v>579</c:v>
                  </c:pt>
                  <c:pt idx="581">
                    <c:v>580</c:v>
                  </c:pt>
                  <c:pt idx="582">
                    <c:v>581</c:v>
                  </c:pt>
                  <c:pt idx="583">
                    <c:v>582</c:v>
                  </c:pt>
                  <c:pt idx="584">
                    <c:v>583</c:v>
                  </c:pt>
                  <c:pt idx="585">
                    <c:v>584</c:v>
                  </c:pt>
                  <c:pt idx="586">
                    <c:v>585</c:v>
                  </c:pt>
                  <c:pt idx="587">
                    <c:v>586</c:v>
                  </c:pt>
                  <c:pt idx="588">
                    <c:v>587</c:v>
                  </c:pt>
                  <c:pt idx="589">
                    <c:v>588</c:v>
                  </c:pt>
                  <c:pt idx="590">
                    <c:v>589</c:v>
                  </c:pt>
                  <c:pt idx="591">
                    <c:v>590</c:v>
                  </c:pt>
                  <c:pt idx="592">
                    <c:v>591</c:v>
                  </c:pt>
                  <c:pt idx="593">
                    <c:v>592</c:v>
                  </c:pt>
                  <c:pt idx="594">
                    <c:v>593</c:v>
                  </c:pt>
                  <c:pt idx="595">
                    <c:v>594</c:v>
                  </c:pt>
                  <c:pt idx="596">
                    <c:v>595</c:v>
                  </c:pt>
                  <c:pt idx="597">
                    <c:v>596</c:v>
                  </c:pt>
                  <c:pt idx="598">
                    <c:v>597</c:v>
                  </c:pt>
                  <c:pt idx="599">
                    <c:v>598</c:v>
                  </c:pt>
                  <c:pt idx="600">
                    <c:v>599</c:v>
                  </c:pt>
                  <c:pt idx="601">
                    <c:v>600</c:v>
                  </c:pt>
                  <c:pt idx="602">
                    <c:v>601</c:v>
                  </c:pt>
                  <c:pt idx="603">
                    <c:v>602</c:v>
                  </c:pt>
                  <c:pt idx="604">
                    <c:v>603</c:v>
                  </c:pt>
                  <c:pt idx="605">
                    <c:v>604</c:v>
                  </c:pt>
                  <c:pt idx="606">
                    <c:v>605</c:v>
                  </c:pt>
                  <c:pt idx="607">
                    <c:v>606</c:v>
                  </c:pt>
                  <c:pt idx="608">
                    <c:v>607</c:v>
                  </c:pt>
                  <c:pt idx="609">
                    <c:v>608</c:v>
                  </c:pt>
                  <c:pt idx="610">
                    <c:v>609</c:v>
                  </c:pt>
                  <c:pt idx="611">
                    <c:v>610</c:v>
                  </c:pt>
                  <c:pt idx="612">
                    <c:v>611</c:v>
                  </c:pt>
                  <c:pt idx="613">
                    <c:v>612</c:v>
                  </c:pt>
                  <c:pt idx="614">
                    <c:v>613</c:v>
                  </c:pt>
                  <c:pt idx="615">
                    <c:v>614</c:v>
                  </c:pt>
                  <c:pt idx="616">
                    <c:v>615</c:v>
                  </c:pt>
                  <c:pt idx="617">
                    <c:v>616</c:v>
                  </c:pt>
                  <c:pt idx="618">
                    <c:v>617</c:v>
                  </c:pt>
                  <c:pt idx="619">
                    <c:v>618</c:v>
                  </c:pt>
                  <c:pt idx="620">
                    <c:v>619</c:v>
                  </c:pt>
                  <c:pt idx="621">
                    <c:v>620</c:v>
                  </c:pt>
                  <c:pt idx="622">
                    <c:v>621</c:v>
                  </c:pt>
                  <c:pt idx="623">
                    <c:v>622</c:v>
                  </c:pt>
                  <c:pt idx="624">
                    <c:v>623</c:v>
                  </c:pt>
                  <c:pt idx="625">
                    <c:v>624</c:v>
                  </c:pt>
                  <c:pt idx="626">
                    <c:v>625</c:v>
                  </c:pt>
                  <c:pt idx="627">
                    <c:v>626</c:v>
                  </c:pt>
                  <c:pt idx="628">
                    <c:v>627</c:v>
                  </c:pt>
                  <c:pt idx="629">
                    <c:v>628</c:v>
                  </c:pt>
                  <c:pt idx="630">
                    <c:v>629</c:v>
                  </c:pt>
                  <c:pt idx="631">
                    <c:v>630</c:v>
                  </c:pt>
                  <c:pt idx="632">
                    <c:v>631</c:v>
                  </c:pt>
                  <c:pt idx="633">
                    <c:v>632</c:v>
                  </c:pt>
                  <c:pt idx="634">
                    <c:v>633</c:v>
                  </c:pt>
                  <c:pt idx="635">
                    <c:v>634</c:v>
                  </c:pt>
                  <c:pt idx="636">
                    <c:v>635</c:v>
                  </c:pt>
                  <c:pt idx="637">
                    <c:v>636</c:v>
                  </c:pt>
                  <c:pt idx="638">
                    <c:v>637</c:v>
                  </c:pt>
                  <c:pt idx="639">
                    <c:v>638</c:v>
                  </c:pt>
                  <c:pt idx="640">
                    <c:v>639</c:v>
                  </c:pt>
                  <c:pt idx="641">
                    <c:v>640</c:v>
                  </c:pt>
                  <c:pt idx="642">
                    <c:v>641</c:v>
                  </c:pt>
                  <c:pt idx="643">
                    <c:v>642</c:v>
                  </c:pt>
                  <c:pt idx="644">
                    <c:v>643</c:v>
                  </c:pt>
                  <c:pt idx="645">
                    <c:v>644</c:v>
                  </c:pt>
                  <c:pt idx="646">
                    <c:v>645</c:v>
                  </c:pt>
                  <c:pt idx="647">
                    <c:v>646</c:v>
                  </c:pt>
                  <c:pt idx="648">
                    <c:v>647</c:v>
                  </c:pt>
                  <c:pt idx="649">
                    <c:v>648</c:v>
                  </c:pt>
                  <c:pt idx="650">
                    <c:v>649</c:v>
                  </c:pt>
                  <c:pt idx="651">
                    <c:v>650</c:v>
                  </c:pt>
                  <c:pt idx="652">
                    <c:v>651</c:v>
                  </c:pt>
                  <c:pt idx="653">
                    <c:v>652</c:v>
                  </c:pt>
                  <c:pt idx="654">
                    <c:v>653</c:v>
                  </c:pt>
                  <c:pt idx="655">
                    <c:v>654</c:v>
                  </c:pt>
                  <c:pt idx="656">
                    <c:v>655</c:v>
                  </c:pt>
                  <c:pt idx="657">
                    <c:v>656</c:v>
                  </c:pt>
                  <c:pt idx="658">
                    <c:v>657</c:v>
                  </c:pt>
                  <c:pt idx="659">
                    <c:v>658</c:v>
                  </c:pt>
                  <c:pt idx="660">
                    <c:v>659</c:v>
                  </c:pt>
                  <c:pt idx="661">
                    <c:v>660</c:v>
                  </c:pt>
                  <c:pt idx="662">
                    <c:v>661</c:v>
                  </c:pt>
                  <c:pt idx="663">
                    <c:v>662</c:v>
                  </c:pt>
                  <c:pt idx="664">
                    <c:v>663</c:v>
                  </c:pt>
                  <c:pt idx="665">
                    <c:v>664</c:v>
                  </c:pt>
                  <c:pt idx="666">
                    <c:v>665</c:v>
                  </c:pt>
                  <c:pt idx="667">
                    <c:v>666</c:v>
                  </c:pt>
                  <c:pt idx="668">
                    <c:v>667</c:v>
                  </c:pt>
                  <c:pt idx="669">
                    <c:v>668</c:v>
                  </c:pt>
                  <c:pt idx="670">
                    <c:v>669</c:v>
                  </c:pt>
                  <c:pt idx="671">
                    <c:v>670</c:v>
                  </c:pt>
                  <c:pt idx="672">
                    <c:v>671</c:v>
                  </c:pt>
                  <c:pt idx="673">
                    <c:v>672</c:v>
                  </c:pt>
                  <c:pt idx="674">
                    <c:v>673</c:v>
                  </c:pt>
                  <c:pt idx="675">
                    <c:v>674</c:v>
                  </c:pt>
                  <c:pt idx="676">
                    <c:v>675</c:v>
                  </c:pt>
                  <c:pt idx="677">
                    <c:v>676</c:v>
                  </c:pt>
                  <c:pt idx="678">
                    <c:v>677</c:v>
                  </c:pt>
                  <c:pt idx="679">
                    <c:v>678</c:v>
                  </c:pt>
                  <c:pt idx="680">
                    <c:v>679</c:v>
                  </c:pt>
                  <c:pt idx="681">
                    <c:v>680</c:v>
                  </c:pt>
                  <c:pt idx="682">
                    <c:v>681</c:v>
                  </c:pt>
                  <c:pt idx="683">
                    <c:v>682</c:v>
                  </c:pt>
                  <c:pt idx="684">
                    <c:v>683</c:v>
                  </c:pt>
                  <c:pt idx="685">
                    <c:v>684</c:v>
                  </c:pt>
                  <c:pt idx="686">
                    <c:v>685</c:v>
                  </c:pt>
                  <c:pt idx="687">
                    <c:v>686</c:v>
                  </c:pt>
                  <c:pt idx="688">
                    <c:v>687</c:v>
                  </c:pt>
                  <c:pt idx="689">
                    <c:v>688</c:v>
                  </c:pt>
                  <c:pt idx="690">
                    <c:v>689</c:v>
                  </c:pt>
                  <c:pt idx="691">
                    <c:v>690</c:v>
                  </c:pt>
                  <c:pt idx="692">
                    <c:v>691</c:v>
                  </c:pt>
                  <c:pt idx="693">
                    <c:v>692</c:v>
                  </c:pt>
                  <c:pt idx="694">
                    <c:v>693</c:v>
                  </c:pt>
                  <c:pt idx="695">
                    <c:v>694</c:v>
                  </c:pt>
                  <c:pt idx="696">
                    <c:v>695</c:v>
                  </c:pt>
                  <c:pt idx="697">
                    <c:v>696</c:v>
                  </c:pt>
                  <c:pt idx="698">
                    <c:v>697</c:v>
                  </c:pt>
                  <c:pt idx="699">
                    <c:v>698</c:v>
                  </c:pt>
                  <c:pt idx="700">
                    <c:v>699</c:v>
                  </c:pt>
                  <c:pt idx="701">
                    <c:v>700</c:v>
                  </c:pt>
                  <c:pt idx="702">
                    <c:v>701</c:v>
                  </c:pt>
                  <c:pt idx="703">
                    <c:v>702</c:v>
                  </c:pt>
                  <c:pt idx="704">
                    <c:v>703</c:v>
                  </c:pt>
                  <c:pt idx="705">
                    <c:v>704</c:v>
                  </c:pt>
                  <c:pt idx="706">
                    <c:v>705</c:v>
                  </c:pt>
                  <c:pt idx="707">
                    <c:v>706</c:v>
                  </c:pt>
                  <c:pt idx="708">
                    <c:v>707</c:v>
                  </c:pt>
                  <c:pt idx="709">
                    <c:v>708</c:v>
                  </c:pt>
                  <c:pt idx="710">
                    <c:v>709</c:v>
                  </c:pt>
                </c:lvl>
                <c:lvl>
                  <c:pt idx="1">
                    <c:v>22.1</c:v>
                  </c:pt>
                  <c:pt idx="2">
                    <c:v>23.1</c:v>
                  </c:pt>
                  <c:pt idx="3">
                    <c:v>24.1</c:v>
                  </c:pt>
                  <c:pt idx="4">
                    <c:v>25.1</c:v>
                  </c:pt>
                  <c:pt idx="5">
                    <c:v>26.1</c:v>
                  </c:pt>
                  <c:pt idx="6">
                    <c:v>27.1</c:v>
                  </c:pt>
                  <c:pt idx="7">
                    <c:v>28.1</c:v>
                  </c:pt>
                  <c:pt idx="8">
                    <c:v>29.1</c:v>
                  </c:pt>
                  <c:pt idx="9">
                    <c:v>30.1</c:v>
                  </c:pt>
                  <c:pt idx="10">
                    <c:v>31.1</c:v>
                  </c:pt>
                  <c:pt idx="11">
                    <c:v>1.2</c:v>
                  </c:pt>
                  <c:pt idx="12">
                    <c:v>2.2</c:v>
                  </c:pt>
                  <c:pt idx="13">
                    <c:v>3.2</c:v>
                  </c:pt>
                  <c:pt idx="14">
                    <c:v>4.2</c:v>
                  </c:pt>
                  <c:pt idx="15">
                    <c:v>5.2</c:v>
                  </c:pt>
                  <c:pt idx="16">
                    <c:v>6.2</c:v>
                  </c:pt>
                  <c:pt idx="17">
                    <c:v>7.2</c:v>
                  </c:pt>
                  <c:pt idx="18">
                    <c:v>8.2</c:v>
                  </c:pt>
                  <c:pt idx="19">
                    <c:v>9.2</c:v>
                  </c:pt>
                  <c:pt idx="20">
                    <c:v>10.2</c:v>
                  </c:pt>
                  <c:pt idx="21">
                    <c:v>11.2</c:v>
                  </c:pt>
                  <c:pt idx="22">
                    <c:v>12.2</c:v>
                  </c:pt>
                  <c:pt idx="23">
                    <c:v>13.2</c:v>
                  </c:pt>
                  <c:pt idx="24">
                    <c:v>14.2</c:v>
                  </c:pt>
                  <c:pt idx="25">
                    <c:v>15.2</c:v>
                  </c:pt>
                  <c:pt idx="26">
                    <c:v>16.2</c:v>
                  </c:pt>
                  <c:pt idx="27">
                    <c:v>17.2</c:v>
                  </c:pt>
                  <c:pt idx="28">
                    <c:v>18.2</c:v>
                  </c:pt>
                  <c:pt idx="29">
                    <c:v>19.2</c:v>
                  </c:pt>
                  <c:pt idx="30">
                    <c:v>20.2</c:v>
                  </c:pt>
                  <c:pt idx="31">
                    <c:v>21.2</c:v>
                  </c:pt>
                  <c:pt idx="32">
                    <c:v>22.2</c:v>
                  </c:pt>
                  <c:pt idx="33">
                    <c:v>23.2</c:v>
                  </c:pt>
                  <c:pt idx="34">
                    <c:v>24.2</c:v>
                  </c:pt>
                  <c:pt idx="35">
                    <c:v>25.2</c:v>
                  </c:pt>
                  <c:pt idx="36">
                    <c:v>26.2</c:v>
                  </c:pt>
                  <c:pt idx="37">
                    <c:v>27.2</c:v>
                  </c:pt>
                  <c:pt idx="38">
                    <c:v>28.2</c:v>
                  </c:pt>
                  <c:pt idx="39">
                    <c:v>29.2</c:v>
                  </c:pt>
                  <c:pt idx="40">
                    <c:v>1.3</c:v>
                  </c:pt>
                  <c:pt idx="41">
                    <c:v>2.3</c:v>
                  </c:pt>
                  <c:pt idx="42">
                    <c:v>3.3</c:v>
                  </c:pt>
                  <c:pt idx="43">
                    <c:v>4.3</c:v>
                  </c:pt>
                  <c:pt idx="44">
                    <c:v>5.3</c:v>
                  </c:pt>
                  <c:pt idx="45">
                    <c:v>6.3</c:v>
                  </c:pt>
                  <c:pt idx="46">
                    <c:v>7.3</c:v>
                  </c:pt>
                  <c:pt idx="47">
                    <c:v>8.3</c:v>
                  </c:pt>
                  <c:pt idx="48">
                    <c:v>9.3</c:v>
                  </c:pt>
                  <c:pt idx="49">
                    <c:v>10.3</c:v>
                  </c:pt>
                  <c:pt idx="50">
                    <c:v>11.3</c:v>
                  </c:pt>
                  <c:pt idx="51">
                    <c:v>12.3</c:v>
                  </c:pt>
                  <c:pt idx="52">
                    <c:v>13.3</c:v>
                  </c:pt>
                  <c:pt idx="53">
                    <c:v>14.3</c:v>
                  </c:pt>
                  <c:pt idx="54">
                    <c:v>15.3</c:v>
                  </c:pt>
                  <c:pt idx="55">
                    <c:v>16.3</c:v>
                  </c:pt>
                  <c:pt idx="56">
                    <c:v>17.3</c:v>
                  </c:pt>
                  <c:pt idx="57">
                    <c:v>18.3</c:v>
                  </c:pt>
                  <c:pt idx="58">
                    <c:v>19.3</c:v>
                  </c:pt>
                  <c:pt idx="59">
                    <c:v>20.3</c:v>
                  </c:pt>
                  <c:pt idx="60">
                    <c:v>21.3</c:v>
                  </c:pt>
                  <c:pt idx="61">
                    <c:v>22.3</c:v>
                  </c:pt>
                  <c:pt idx="62">
                    <c:v>23.3</c:v>
                  </c:pt>
                  <c:pt idx="63">
                    <c:v>24.3</c:v>
                  </c:pt>
                  <c:pt idx="64">
                    <c:v>25.3</c:v>
                  </c:pt>
                  <c:pt idx="65">
                    <c:v>26.3</c:v>
                  </c:pt>
                  <c:pt idx="66">
                    <c:v>27.3</c:v>
                  </c:pt>
                  <c:pt idx="67">
                    <c:v>28.3</c:v>
                  </c:pt>
                  <c:pt idx="68">
                    <c:v>29.3</c:v>
                  </c:pt>
                  <c:pt idx="69">
                    <c:v>30.3</c:v>
                  </c:pt>
                  <c:pt idx="70">
                    <c:v>31.3</c:v>
                  </c:pt>
                  <c:pt idx="71">
                    <c:v>1.4</c:v>
                  </c:pt>
                  <c:pt idx="72">
                    <c:v>2.4</c:v>
                  </c:pt>
                  <c:pt idx="73">
                    <c:v>3.4</c:v>
                  </c:pt>
                  <c:pt idx="74">
                    <c:v>4.4</c:v>
                  </c:pt>
                  <c:pt idx="75">
                    <c:v>5.4</c:v>
                  </c:pt>
                  <c:pt idx="76">
                    <c:v>6.4</c:v>
                  </c:pt>
                  <c:pt idx="77">
                    <c:v>7.4</c:v>
                  </c:pt>
                  <c:pt idx="78">
                    <c:v>8.4</c:v>
                  </c:pt>
                  <c:pt idx="79">
                    <c:v>9.4</c:v>
                  </c:pt>
                  <c:pt idx="80">
                    <c:v>10.4</c:v>
                  </c:pt>
                  <c:pt idx="81">
                    <c:v>11.4</c:v>
                  </c:pt>
                  <c:pt idx="82">
                    <c:v>12.4</c:v>
                  </c:pt>
                  <c:pt idx="83">
                    <c:v>13.4</c:v>
                  </c:pt>
                  <c:pt idx="84">
                    <c:v>14.4</c:v>
                  </c:pt>
                  <c:pt idx="85">
                    <c:v>15.4</c:v>
                  </c:pt>
                  <c:pt idx="86">
                    <c:v>16.4</c:v>
                  </c:pt>
                  <c:pt idx="87">
                    <c:v>17.4</c:v>
                  </c:pt>
                  <c:pt idx="88">
                    <c:v>18.4</c:v>
                  </c:pt>
                  <c:pt idx="89">
                    <c:v>19.4</c:v>
                  </c:pt>
                  <c:pt idx="90">
                    <c:v>20.4</c:v>
                  </c:pt>
                  <c:pt idx="91">
                    <c:v>21.4</c:v>
                  </c:pt>
                  <c:pt idx="92">
                    <c:v>22.4</c:v>
                  </c:pt>
                  <c:pt idx="93">
                    <c:v>23.4</c:v>
                  </c:pt>
                  <c:pt idx="94">
                    <c:v>24.4</c:v>
                  </c:pt>
                  <c:pt idx="95">
                    <c:v>25.4</c:v>
                  </c:pt>
                  <c:pt idx="96">
                    <c:v>26.4</c:v>
                  </c:pt>
                  <c:pt idx="97">
                    <c:v>27.4</c:v>
                  </c:pt>
                  <c:pt idx="98">
                    <c:v>28.4</c:v>
                  </c:pt>
                  <c:pt idx="99">
                    <c:v>29.4</c:v>
                  </c:pt>
                  <c:pt idx="100">
                    <c:v>30.4</c:v>
                  </c:pt>
                  <c:pt idx="101">
                    <c:v>1.5</c:v>
                  </c:pt>
                  <c:pt idx="102">
                    <c:v>2.5</c:v>
                  </c:pt>
                  <c:pt idx="103">
                    <c:v>3.5</c:v>
                  </c:pt>
                  <c:pt idx="104">
                    <c:v>4.5</c:v>
                  </c:pt>
                  <c:pt idx="105">
                    <c:v>5.5</c:v>
                  </c:pt>
                  <c:pt idx="106">
                    <c:v>6.5</c:v>
                  </c:pt>
                  <c:pt idx="107">
                    <c:v>7.5</c:v>
                  </c:pt>
                  <c:pt idx="108">
                    <c:v>8.5</c:v>
                  </c:pt>
                  <c:pt idx="109">
                    <c:v>9.5</c:v>
                  </c:pt>
                  <c:pt idx="110">
                    <c:v>10.5</c:v>
                  </c:pt>
                  <c:pt idx="111">
                    <c:v>11.5</c:v>
                  </c:pt>
                  <c:pt idx="112">
                    <c:v>12.5</c:v>
                  </c:pt>
                  <c:pt idx="113">
                    <c:v>13.5</c:v>
                  </c:pt>
                  <c:pt idx="114">
                    <c:v>14.5</c:v>
                  </c:pt>
                  <c:pt idx="115">
                    <c:v>15.5</c:v>
                  </c:pt>
                  <c:pt idx="116">
                    <c:v>16.5</c:v>
                  </c:pt>
                  <c:pt idx="117">
                    <c:v>17.5</c:v>
                  </c:pt>
                  <c:pt idx="118">
                    <c:v>18.5</c:v>
                  </c:pt>
                  <c:pt idx="119">
                    <c:v>19.5</c:v>
                  </c:pt>
                  <c:pt idx="120">
                    <c:v>20.5</c:v>
                  </c:pt>
                  <c:pt idx="121">
                    <c:v>21.5</c:v>
                  </c:pt>
                  <c:pt idx="122">
                    <c:v>22.5</c:v>
                  </c:pt>
                  <c:pt idx="123">
                    <c:v>23.5</c:v>
                  </c:pt>
                  <c:pt idx="124">
                    <c:v>24.5</c:v>
                  </c:pt>
                  <c:pt idx="125">
                    <c:v>25.5</c:v>
                  </c:pt>
                  <c:pt idx="126">
                    <c:v>26.5</c:v>
                  </c:pt>
                  <c:pt idx="127">
                    <c:v>27.5</c:v>
                  </c:pt>
                  <c:pt idx="128">
                    <c:v>28.5</c:v>
                  </c:pt>
                  <c:pt idx="129">
                    <c:v>29.5</c:v>
                  </c:pt>
                  <c:pt idx="130">
                    <c:v>30.5</c:v>
                  </c:pt>
                  <c:pt idx="131">
                    <c:v>31.5</c:v>
                  </c:pt>
                  <c:pt idx="132">
                    <c:v>1.6</c:v>
                  </c:pt>
                  <c:pt idx="133">
                    <c:v>2.6</c:v>
                  </c:pt>
                  <c:pt idx="134">
                    <c:v>3.6</c:v>
                  </c:pt>
                  <c:pt idx="135">
                    <c:v>4.6</c:v>
                  </c:pt>
                  <c:pt idx="136">
                    <c:v>5.6</c:v>
                  </c:pt>
                  <c:pt idx="137">
                    <c:v>6.6</c:v>
                  </c:pt>
                  <c:pt idx="138">
                    <c:v>7.6</c:v>
                  </c:pt>
                  <c:pt idx="139">
                    <c:v>8.6</c:v>
                  </c:pt>
                  <c:pt idx="140">
                    <c:v>9.6</c:v>
                  </c:pt>
                  <c:pt idx="141">
                    <c:v>10.6</c:v>
                  </c:pt>
                  <c:pt idx="142">
                    <c:v>11.6</c:v>
                  </c:pt>
                  <c:pt idx="143">
                    <c:v>12.6</c:v>
                  </c:pt>
                  <c:pt idx="144">
                    <c:v>13.6</c:v>
                  </c:pt>
                  <c:pt idx="145">
                    <c:v>14.6</c:v>
                  </c:pt>
                  <c:pt idx="146">
                    <c:v>15.6</c:v>
                  </c:pt>
                  <c:pt idx="147">
                    <c:v>16.6</c:v>
                  </c:pt>
                  <c:pt idx="148">
                    <c:v>17.6</c:v>
                  </c:pt>
                  <c:pt idx="149">
                    <c:v>18.6</c:v>
                  </c:pt>
                  <c:pt idx="150">
                    <c:v>19.6</c:v>
                  </c:pt>
                  <c:pt idx="151">
                    <c:v>20.6</c:v>
                  </c:pt>
                  <c:pt idx="152">
                    <c:v>21.6</c:v>
                  </c:pt>
                  <c:pt idx="153">
                    <c:v>22.6</c:v>
                  </c:pt>
                  <c:pt idx="154">
                    <c:v>23.6</c:v>
                  </c:pt>
                  <c:pt idx="155">
                    <c:v>24.6</c:v>
                  </c:pt>
                  <c:pt idx="156">
                    <c:v>25.6</c:v>
                  </c:pt>
                  <c:pt idx="157">
                    <c:v>26.6</c:v>
                  </c:pt>
                  <c:pt idx="158">
                    <c:v>27.6</c:v>
                  </c:pt>
                  <c:pt idx="159">
                    <c:v>28.6</c:v>
                  </c:pt>
                  <c:pt idx="160">
                    <c:v>29.6</c:v>
                  </c:pt>
                  <c:pt idx="161">
                    <c:v>30.6</c:v>
                  </c:pt>
                  <c:pt idx="162">
                    <c:v>1.7</c:v>
                  </c:pt>
                  <c:pt idx="163">
                    <c:v>2.7</c:v>
                  </c:pt>
                  <c:pt idx="164">
                    <c:v>3.7</c:v>
                  </c:pt>
                  <c:pt idx="165">
                    <c:v>4.7</c:v>
                  </c:pt>
                  <c:pt idx="166">
                    <c:v>5.7</c:v>
                  </c:pt>
                  <c:pt idx="167">
                    <c:v>6.7</c:v>
                  </c:pt>
                  <c:pt idx="168">
                    <c:v>7.7</c:v>
                  </c:pt>
                  <c:pt idx="169">
                    <c:v>8.7</c:v>
                  </c:pt>
                  <c:pt idx="170">
                    <c:v>9.7</c:v>
                  </c:pt>
                  <c:pt idx="171">
                    <c:v>10.7</c:v>
                  </c:pt>
                  <c:pt idx="172">
                    <c:v>11.7</c:v>
                  </c:pt>
                  <c:pt idx="173">
                    <c:v>12.7</c:v>
                  </c:pt>
                  <c:pt idx="174">
                    <c:v>13.7</c:v>
                  </c:pt>
                  <c:pt idx="175">
                    <c:v>14.7</c:v>
                  </c:pt>
                  <c:pt idx="176">
                    <c:v>15.7</c:v>
                  </c:pt>
                  <c:pt idx="177">
                    <c:v>16.7</c:v>
                  </c:pt>
                  <c:pt idx="178">
                    <c:v>17.7</c:v>
                  </c:pt>
                  <c:pt idx="179">
                    <c:v>18.7</c:v>
                  </c:pt>
                  <c:pt idx="180">
                    <c:v>19.7</c:v>
                  </c:pt>
                  <c:pt idx="181">
                    <c:v>20.7</c:v>
                  </c:pt>
                  <c:pt idx="182">
                    <c:v>21.7</c:v>
                  </c:pt>
                  <c:pt idx="183">
                    <c:v>22.7</c:v>
                  </c:pt>
                  <c:pt idx="184">
                    <c:v>23.7</c:v>
                  </c:pt>
                  <c:pt idx="185">
                    <c:v>24.7</c:v>
                  </c:pt>
                  <c:pt idx="186">
                    <c:v>25.7</c:v>
                  </c:pt>
                  <c:pt idx="187">
                    <c:v>26.7</c:v>
                  </c:pt>
                  <c:pt idx="188">
                    <c:v>27.7</c:v>
                  </c:pt>
                  <c:pt idx="189">
                    <c:v>28.7</c:v>
                  </c:pt>
                  <c:pt idx="190">
                    <c:v>29.7</c:v>
                  </c:pt>
                  <c:pt idx="191">
                    <c:v>30.7</c:v>
                  </c:pt>
                  <c:pt idx="192">
                    <c:v>31.7</c:v>
                  </c:pt>
                  <c:pt idx="193">
                    <c:v>1.8</c:v>
                  </c:pt>
                  <c:pt idx="194">
                    <c:v>2.8</c:v>
                  </c:pt>
                  <c:pt idx="195">
                    <c:v>3.8</c:v>
                  </c:pt>
                  <c:pt idx="196">
                    <c:v>4.8</c:v>
                  </c:pt>
                  <c:pt idx="197">
                    <c:v>5.8</c:v>
                  </c:pt>
                  <c:pt idx="198">
                    <c:v>6.8</c:v>
                  </c:pt>
                  <c:pt idx="199">
                    <c:v>7.8</c:v>
                  </c:pt>
                  <c:pt idx="200">
                    <c:v>8.8</c:v>
                  </c:pt>
                  <c:pt idx="201">
                    <c:v>9.8</c:v>
                  </c:pt>
                  <c:pt idx="202">
                    <c:v>10.8</c:v>
                  </c:pt>
                  <c:pt idx="203">
                    <c:v>11.8</c:v>
                  </c:pt>
                  <c:pt idx="204">
                    <c:v>12.8</c:v>
                  </c:pt>
                  <c:pt idx="205">
                    <c:v>13.8</c:v>
                  </c:pt>
                  <c:pt idx="206">
                    <c:v>14.8</c:v>
                  </c:pt>
                  <c:pt idx="207">
                    <c:v>15.8</c:v>
                  </c:pt>
                  <c:pt idx="208">
                    <c:v>16.8</c:v>
                  </c:pt>
                  <c:pt idx="209">
                    <c:v>17.8</c:v>
                  </c:pt>
                  <c:pt idx="210">
                    <c:v>18.8</c:v>
                  </c:pt>
                  <c:pt idx="211">
                    <c:v>19.8</c:v>
                  </c:pt>
                  <c:pt idx="212">
                    <c:v>20.8</c:v>
                  </c:pt>
                  <c:pt idx="213">
                    <c:v>21.8</c:v>
                  </c:pt>
                  <c:pt idx="214">
                    <c:v>22.8</c:v>
                  </c:pt>
                  <c:pt idx="215">
                    <c:v>23.8</c:v>
                  </c:pt>
                  <c:pt idx="216">
                    <c:v>24.8</c:v>
                  </c:pt>
                  <c:pt idx="217">
                    <c:v>25.8</c:v>
                  </c:pt>
                  <c:pt idx="218">
                    <c:v>26.8</c:v>
                  </c:pt>
                  <c:pt idx="219">
                    <c:v>27.8</c:v>
                  </c:pt>
                  <c:pt idx="220">
                    <c:v>28.8</c:v>
                  </c:pt>
                  <c:pt idx="221">
                    <c:v>29.8</c:v>
                  </c:pt>
                  <c:pt idx="222">
                    <c:v>30.8</c:v>
                  </c:pt>
                  <c:pt idx="223">
                    <c:v>31.8</c:v>
                  </c:pt>
                  <c:pt idx="224">
                    <c:v>1.9</c:v>
                  </c:pt>
                  <c:pt idx="225">
                    <c:v>2.9</c:v>
                  </c:pt>
                  <c:pt idx="226">
                    <c:v>3.9</c:v>
                  </c:pt>
                  <c:pt idx="227">
                    <c:v>4.9</c:v>
                  </c:pt>
                  <c:pt idx="228">
                    <c:v>5.9</c:v>
                  </c:pt>
                  <c:pt idx="229">
                    <c:v>6.9</c:v>
                  </c:pt>
                  <c:pt idx="230">
                    <c:v>7.9</c:v>
                  </c:pt>
                  <c:pt idx="231">
                    <c:v>8.9</c:v>
                  </c:pt>
                  <c:pt idx="232">
                    <c:v>9.9</c:v>
                  </c:pt>
                  <c:pt idx="233">
                    <c:v>10.9</c:v>
                  </c:pt>
                  <c:pt idx="234">
                    <c:v>11.9</c:v>
                  </c:pt>
                  <c:pt idx="235">
                    <c:v>12.9</c:v>
                  </c:pt>
                  <c:pt idx="236">
                    <c:v>13.9</c:v>
                  </c:pt>
                  <c:pt idx="237">
                    <c:v>14.9</c:v>
                  </c:pt>
                  <c:pt idx="238">
                    <c:v>15.9</c:v>
                  </c:pt>
                  <c:pt idx="239">
                    <c:v>16.9</c:v>
                  </c:pt>
                  <c:pt idx="240">
                    <c:v>17.9</c:v>
                  </c:pt>
                  <c:pt idx="241">
                    <c:v>18.9</c:v>
                  </c:pt>
                  <c:pt idx="242">
                    <c:v>19.9</c:v>
                  </c:pt>
                  <c:pt idx="243">
                    <c:v>20.9</c:v>
                  </c:pt>
                  <c:pt idx="244">
                    <c:v>21.9</c:v>
                  </c:pt>
                  <c:pt idx="245">
                    <c:v>22.9</c:v>
                  </c:pt>
                  <c:pt idx="246">
                    <c:v>23.9</c:v>
                  </c:pt>
                  <c:pt idx="247">
                    <c:v>24.9</c:v>
                  </c:pt>
                  <c:pt idx="248">
                    <c:v>25.9</c:v>
                  </c:pt>
                  <c:pt idx="249">
                    <c:v>26.9</c:v>
                  </c:pt>
                  <c:pt idx="250">
                    <c:v>27.9</c:v>
                  </c:pt>
                  <c:pt idx="251">
                    <c:v>28.9</c:v>
                  </c:pt>
                  <c:pt idx="252">
                    <c:v>29.9</c:v>
                  </c:pt>
                  <c:pt idx="253">
                    <c:v>30.9</c:v>
                  </c:pt>
                  <c:pt idx="254">
                    <c:v>1.10</c:v>
                  </c:pt>
                  <c:pt idx="255">
                    <c:v>2.10</c:v>
                  </c:pt>
                  <c:pt idx="256">
                    <c:v>3.10</c:v>
                  </c:pt>
                  <c:pt idx="257">
                    <c:v>4.10</c:v>
                  </c:pt>
                  <c:pt idx="258">
                    <c:v>5.10</c:v>
                  </c:pt>
                  <c:pt idx="259">
                    <c:v>6.10</c:v>
                  </c:pt>
                  <c:pt idx="260">
                    <c:v>7.10</c:v>
                  </c:pt>
                  <c:pt idx="261">
                    <c:v>8.10</c:v>
                  </c:pt>
                  <c:pt idx="262">
                    <c:v>9.10</c:v>
                  </c:pt>
                  <c:pt idx="263">
                    <c:v>10.10</c:v>
                  </c:pt>
                  <c:pt idx="264">
                    <c:v>11.10</c:v>
                  </c:pt>
                  <c:pt idx="265">
                    <c:v>12.10</c:v>
                  </c:pt>
                  <c:pt idx="266">
                    <c:v>13.10</c:v>
                  </c:pt>
                  <c:pt idx="267">
                    <c:v>14.10</c:v>
                  </c:pt>
                  <c:pt idx="268">
                    <c:v>15.10</c:v>
                  </c:pt>
                  <c:pt idx="269">
                    <c:v>16.10</c:v>
                  </c:pt>
                  <c:pt idx="270">
                    <c:v>17.10</c:v>
                  </c:pt>
                  <c:pt idx="271">
                    <c:v>18.10</c:v>
                  </c:pt>
                  <c:pt idx="272">
                    <c:v>19.10</c:v>
                  </c:pt>
                  <c:pt idx="273">
                    <c:v>20.10</c:v>
                  </c:pt>
                  <c:pt idx="274">
                    <c:v>21.10</c:v>
                  </c:pt>
                  <c:pt idx="275">
                    <c:v>22.10</c:v>
                  </c:pt>
                  <c:pt idx="276">
                    <c:v>23.10</c:v>
                  </c:pt>
                  <c:pt idx="277">
                    <c:v>24.10</c:v>
                  </c:pt>
                  <c:pt idx="278">
                    <c:v>25.10</c:v>
                  </c:pt>
                  <c:pt idx="279">
                    <c:v>26.10</c:v>
                  </c:pt>
                  <c:pt idx="280">
                    <c:v>27.10</c:v>
                  </c:pt>
                  <c:pt idx="281">
                    <c:v>28.10</c:v>
                  </c:pt>
                  <c:pt idx="282">
                    <c:v>29.10</c:v>
                  </c:pt>
                  <c:pt idx="283">
                    <c:v>30.10</c:v>
                  </c:pt>
                  <c:pt idx="284">
                    <c:v>31.10</c:v>
                  </c:pt>
                  <c:pt idx="285">
                    <c:v>1.11</c:v>
                  </c:pt>
                  <c:pt idx="286">
                    <c:v>2.11</c:v>
                  </c:pt>
                  <c:pt idx="287">
                    <c:v>3.11</c:v>
                  </c:pt>
                  <c:pt idx="288">
                    <c:v>4.11</c:v>
                  </c:pt>
                  <c:pt idx="289">
                    <c:v>5.11</c:v>
                  </c:pt>
                  <c:pt idx="290">
                    <c:v>6.11</c:v>
                  </c:pt>
                  <c:pt idx="291">
                    <c:v>7.11</c:v>
                  </c:pt>
                  <c:pt idx="292">
                    <c:v>8.11</c:v>
                  </c:pt>
                  <c:pt idx="293">
                    <c:v>9.11</c:v>
                  </c:pt>
                  <c:pt idx="294">
                    <c:v>10.11</c:v>
                  </c:pt>
                  <c:pt idx="295">
                    <c:v>11.11</c:v>
                  </c:pt>
                  <c:pt idx="296">
                    <c:v>12.11</c:v>
                  </c:pt>
                  <c:pt idx="297">
                    <c:v>13.11</c:v>
                  </c:pt>
                  <c:pt idx="298">
                    <c:v>14.11</c:v>
                  </c:pt>
                  <c:pt idx="299">
                    <c:v>15.11</c:v>
                  </c:pt>
                  <c:pt idx="300">
                    <c:v>16.11</c:v>
                  </c:pt>
                  <c:pt idx="301">
                    <c:v>17.11</c:v>
                  </c:pt>
                  <c:pt idx="302">
                    <c:v>18.11</c:v>
                  </c:pt>
                  <c:pt idx="303">
                    <c:v>19.11</c:v>
                  </c:pt>
                  <c:pt idx="304">
                    <c:v>20.11</c:v>
                  </c:pt>
                  <c:pt idx="305">
                    <c:v>21.11</c:v>
                  </c:pt>
                  <c:pt idx="306">
                    <c:v>22.11</c:v>
                  </c:pt>
                  <c:pt idx="307">
                    <c:v>23.11</c:v>
                  </c:pt>
                  <c:pt idx="308">
                    <c:v>24.11</c:v>
                  </c:pt>
                  <c:pt idx="309">
                    <c:v>25.11</c:v>
                  </c:pt>
                  <c:pt idx="310">
                    <c:v>26.11</c:v>
                  </c:pt>
                  <c:pt idx="311">
                    <c:v>27.11</c:v>
                  </c:pt>
                  <c:pt idx="312">
                    <c:v>28.11</c:v>
                  </c:pt>
                  <c:pt idx="313">
                    <c:v>29.11</c:v>
                  </c:pt>
                  <c:pt idx="314">
                    <c:v>30.11</c:v>
                  </c:pt>
                  <c:pt idx="315">
                    <c:v>1.12</c:v>
                  </c:pt>
                  <c:pt idx="316">
                    <c:v>2.12</c:v>
                  </c:pt>
                  <c:pt idx="317">
                    <c:v>3.12</c:v>
                  </c:pt>
                  <c:pt idx="318">
                    <c:v>4.12</c:v>
                  </c:pt>
                  <c:pt idx="319">
                    <c:v>5.12</c:v>
                  </c:pt>
                  <c:pt idx="320">
                    <c:v>6.12</c:v>
                  </c:pt>
                  <c:pt idx="321">
                    <c:v>7.12</c:v>
                  </c:pt>
                  <c:pt idx="322">
                    <c:v>8.12</c:v>
                  </c:pt>
                  <c:pt idx="323">
                    <c:v>9.12</c:v>
                  </c:pt>
                  <c:pt idx="324">
                    <c:v>10.12</c:v>
                  </c:pt>
                  <c:pt idx="325">
                    <c:v>11.12</c:v>
                  </c:pt>
                  <c:pt idx="326">
                    <c:v>12.12</c:v>
                  </c:pt>
                  <c:pt idx="327">
                    <c:v>13.12</c:v>
                  </c:pt>
                  <c:pt idx="328">
                    <c:v>14.12</c:v>
                  </c:pt>
                  <c:pt idx="329">
                    <c:v>15.12</c:v>
                  </c:pt>
                  <c:pt idx="330">
                    <c:v>16.12</c:v>
                  </c:pt>
                  <c:pt idx="331">
                    <c:v>17.12</c:v>
                  </c:pt>
                  <c:pt idx="332">
                    <c:v>18.12</c:v>
                  </c:pt>
                  <c:pt idx="333">
                    <c:v>19.12</c:v>
                  </c:pt>
                  <c:pt idx="334">
                    <c:v>20.12</c:v>
                  </c:pt>
                  <c:pt idx="335">
                    <c:v>21.12</c:v>
                  </c:pt>
                  <c:pt idx="336">
                    <c:v>22.12</c:v>
                  </c:pt>
                  <c:pt idx="337">
                    <c:v>23.12</c:v>
                  </c:pt>
                  <c:pt idx="338">
                    <c:v>24.12</c:v>
                  </c:pt>
                  <c:pt idx="339">
                    <c:v>25.12</c:v>
                  </c:pt>
                  <c:pt idx="340">
                    <c:v>26.12</c:v>
                  </c:pt>
                  <c:pt idx="341">
                    <c:v>27.12</c:v>
                  </c:pt>
                  <c:pt idx="342">
                    <c:v>28.12</c:v>
                  </c:pt>
                  <c:pt idx="343">
                    <c:v>29.12</c:v>
                  </c:pt>
                  <c:pt idx="344">
                    <c:v>30.12</c:v>
                  </c:pt>
                  <c:pt idx="345">
                    <c:v>31.12</c:v>
                  </c:pt>
                  <c:pt idx="346">
                    <c:v>1.1</c:v>
                  </c:pt>
                  <c:pt idx="347">
                    <c:v>2.1</c:v>
                  </c:pt>
                  <c:pt idx="348">
                    <c:v>3.1</c:v>
                  </c:pt>
                  <c:pt idx="349">
                    <c:v>4.1</c:v>
                  </c:pt>
                  <c:pt idx="350">
                    <c:v>5.1</c:v>
                  </c:pt>
                  <c:pt idx="351">
                    <c:v>6.1</c:v>
                  </c:pt>
                  <c:pt idx="352">
                    <c:v>7.1</c:v>
                  </c:pt>
                  <c:pt idx="353">
                    <c:v>8.1</c:v>
                  </c:pt>
                  <c:pt idx="354">
                    <c:v>9.1</c:v>
                  </c:pt>
                  <c:pt idx="355">
                    <c:v>10.1</c:v>
                  </c:pt>
                  <c:pt idx="356">
                    <c:v>11.1</c:v>
                  </c:pt>
                  <c:pt idx="357">
                    <c:v>12.1</c:v>
                  </c:pt>
                  <c:pt idx="358">
                    <c:v>13.1</c:v>
                  </c:pt>
                  <c:pt idx="359">
                    <c:v>14.1</c:v>
                  </c:pt>
                  <c:pt idx="360">
                    <c:v>15.1</c:v>
                  </c:pt>
                  <c:pt idx="361">
                    <c:v>16.1</c:v>
                  </c:pt>
                  <c:pt idx="362">
                    <c:v>17.1</c:v>
                  </c:pt>
                  <c:pt idx="363">
                    <c:v>18.1</c:v>
                  </c:pt>
                  <c:pt idx="364">
                    <c:v>19.1</c:v>
                  </c:pt>
                  <c:pt idx="365">
                    <c:v>20.1</c:v>
                  </c:pt>
                  <c:pt idx="366">
                    <c:v>21.1</c:v>
                  </c:pt>
                  <c:pt idx="367">
                    <c:v>22.1</c:v>
                  </c:pt>
                  <c:pt idx="368">
                    <c:v>23.1</c:v>
                  </c:pt>
                  <c:pt idx="369">
                    <c:v>24.1</c:v>
                  </c:pt>
                  <c:pt idx="370">
                    <c:v>25.1</c:v>
                  </c:pt>
                  <c:pt idx="371">
                    <c:v>26.1</c:v>
                  </c:pt>
                  <c:pt idx="372">
                    <c:v>27.1</c:v>
                  </c:pt>
                  <c:pt idx="373">
                    <c:v>28.1</c:v>
                  </c:pt>
                  <c:pt idx="374">
                    <c:v>29.1</c:v>
                  </c:pt>
                  <c:pt idx="375">
                    <c:v>30.1</c:v>
                  </c:pt>
                  <c:pt idx="376">
                    <c:v>31.1</c:v>
                  </c:pt>
                  <c:pt idx="377">
                    <c:v>1.2</c:v>
                  </c:pt>
                  <c:pt idx="378">
                    <c:v>2.2</c:v>
                  </c:pt>
                  <c:pt idx="379">
                    <c:v>3.2</c:v>
                  </c:pt>
                  <c:pt idx="380">
                    <c:v>4.2</c:v>
                  </c:pt>
                  <c:pt idx="381">
                    <c:v>5.2</c:v>
                  </c:pt>
                  <c:pt idx="382">
                    <c:v>6.2</c:v>
                  </c:pt>
                  <c:pt idx="383">
                    <c:v>7.2</c:v>
                  </c:pt>
                  <c:pt idx="384">
                    <c:v>8.2</c:v>
                  </c:pt>
                  <c:pt idx="385">
                    <c:v>9.2</c:v>
                  </c:pt>
                  <c:pt idx="386">
                    <c:v>10.2</c:v>
                  </c:pt>
                  <c:pt idx="387">
                    <c:v>11.2</c:v>
                  </c:pt>
                  <c:pt idx="388">
                    <c:v>12.2</c:v>
                  </c:pt>
                  <c:pt idx="389">
                    <c:v>13.2</c:v>
                  </c:pt>
                  <c:pt idx="390">
                    <c:v>14.2</c:v>
                  </c:pt>
                  <c:pt idx="391">
                    <c:v>15.2</c:v>
                  </c:pt>
                  <c:pt idx="392">
                    <c:v>16.2</c:v>
                  </c:pt>
                  <c:pt idx="393">
                    <c:v>17.2</c:v>
                  </c:pt>
                  <c:pt idx="394">
                    <c:v>18.2</c:v>
                  </c:pt>
                  <c:pt idx="395">
                    <c:v>19.2</c:v>
                  </c:pt>
                  <c:pt idx="396">
                    <c:v>20.2</c:v>
                  </c:pt>
                  <c:pt idx="397">
                    <c:v>21.2</c:v>
                  </c:pt>
                  <c:pt idx="398">
                    <c:v>22.2</c:v>
                  </c:pt>
                  <c:pt idx="399">
                    <c:v>23.2</c:v>
                  </c:pt>
                  <c:pt idx="400">
                    <c:v>24.2</c:v>
                  </c:pt>
                  <c:pt idx="401">
                    <c:v>25.2</c:v>
                  </c:pt>
                  <c:pt idx="402">
                    <c:v>26.2</c:v>
                  </c:pt>
                  <c:pt idx="403">
                    <c:v>27.2</c:v>
                  </c:pt>
                  <c:pt idx="404">
                    <c:v>28.2</c:v>
                  </c:pt>
                  <c:pt idx="405">
                    <c:v>1.3</c:v>
                  </c:pt>
                  <c:pt idx="406">
                    <c:v>2.3</c:v>
                  </c:pt>
                  <c:pt idx="407">
                    <c:v>3.3</c:v>
                  </c:pt>
                  <c:pt idx="408">
                    <c:v>4.3</c:v>
                  </c:pt>
                  <c:pt idx="409">
                    <c:v>5.3</c:v>
                  </c:pt>
                  <c:pt idx="410">
                    <c:v>6.3</c:v>
                  </c:pt>
                  <c:pt idx="411">
                    <c:v>7.3</c:v>
                  </c:pt>
                  <c:pt idx="412">
                    <c:v>8.3</c:v>
                  </c:pt>
                  <c:pt idx="413">
                    <c:v>9.3</c:v>
                  </c:pt>
                  <c:pt idx="414">
                    <c:v>10.3</c:v>
                  </c:pt>
                  <c:pt idx="415">
                    <c:v>11.3</c:v>
                  </c:pt>
                  <c:pt idx="416">
                    <c:v>12.3</c:v>
                  </c:pt>
                  <c:pt idx="417">
                    <c:v>13.3</c:v>
                  </c:pt>
                  <c:pt idx="418">
                    <c:v>14.3</c:v>
                  </c:pt>
                  <c:pt idx="419">
                    <c:v>15.3</c:v>
                  </c:pt>
                  <c:pt idx="420">
                    <c:v>16.3</c:v>
                  </c:pt>
                  <c:pt idx="421">
                    <c:v>17.3</c:v>
                  </c:pt>
                  <c:pt idx="422">
                    <c:v>18.3</c:v>
                  </c:pt>
                  <c:pt idx="423">
                    <c:v>19.3</c:v>
                  </c:pt>
                  <c:pt idx="424">
                    <c:v>20.3</c:v>
                  </c:pt>
                  <c:pt idx="425">
                    <c:v>21.3</c:v>
                  </c:pt>
                  <c:pt idx="426">
                    <c:v>22.3</c:v>
                  </c:pt>
                  <c:pt idx="427">
                    <c:v>23.3</c:v>
                  </c:pt>
                  <c:pt idx="428">
                    <c:v>24.3</c:v>
                  </c:pt>
                  <c:pt idx="429">
                    <c:v>25.3</c:v>
                  </c:pt>
                  <c:pt idx="430">
                    <c:v>26.3</c:v>
                  </c:pt>
                  <c:pt idx="431">
                    <c:v>27.3</c:v>
                  </c:pt>
                  <c:pt idx="432">
                    <c:v>28.3</c:v>
                  </c:pt>
                  <c:pt idx="433">
                    <c:v>29.3</c:v>
                  </c:pt>
                  <c:pt idx="434">
                    <c:v>30.3</c:v>
                  </c:pt>
                  <c:pt idx="435">
                    <c:v>31.3</c:v>
                  </c:pt>
                  <c:pt idx="436">
                    <c:v>1.4</c:v>
                  </c:pt>
                  <c:pt idx="437">
                    <c:v>2.4</c:v>
                  </c:pt>
                  <c:pt idx="438">
                    <c:v>3.4</c:v>
                  </c:pt>
                  <c:pt idx="439">
                    <c:v>4.4</c:v>
                  </c:pt>
                  <c:pt idx="440">
                    <c:v>5.4</c:v>
                  </c:pt>
                  <c:pt idx="441">
                    <c:v>6.4</c:v>
                  </c:pt>
                  <c:pt idx="442">
                    <c:v>7.4</c:v>
                  </c:pt>
                  <c:pt idx="443">
                    <c:v>8.4</c:v>
                  </c:pt>
                  <c:pt idx="444">
                    <c:v>9.4</c:v>
                  </c:pt>
                  <c:pt idx="445">
                    <c:v>10.4</c:v>
                  </c:pt>
                  <c:pt idx="446">
                    <c:v>11.4</c:v>
                  </c:pt>
                  <c:pt idx="447">
                    <c:v>12.4</c:v>
                  </c:pt>
                  <c:pt idx="448">
                    <c:v>13.4</c:v>
                  </c:pt>
                  <c:pt idx="449">
                    <c:v>14.4</c:v>
                  </c:pt>
                  <c:pt idx="450">
                    <c:v>15.4</c:v>
                  </c:pt>
                  <c:pt idx="451">
                    <c:v>16.4</c:v>
                  </c:pt>
                  <c:pt idx="452">
                    <c:v>17.4</c:v>
                  </c:pt>
                  <c:pt idx="453">
                    <c:v>18.4</c:v>
                  </c:pt>
                  <c:pt idx="454">
                    <c:v>19.4</c:v>
                  </c:pt>
                  <c:pt idx="455">
                    <c:v>20.4</c:v>
                  </c:pt>
                  <c:pt idx="456">
                    <c:v>21.4</c:v>
                  </c:pt>
                  <c:pt idx="457">
                    <c:v>22.4</c:v>
                  </c:pt>
                  <c:pt idx="458">
                    <c:v>23.4</c:v>
                  </c:pt>
                  <c:pt idx="459">
                    <c:v>24.4</c:v>
                  </c:pt>
                  <c:pt idx="460">
                    <c:v>25.4</c:v>
                  </c:pt>
                  <c:pt idx="461">
                    <c:v>26.4</c:v>
                  </c:pt>
                  <c:pt idx="462">
                    <c:v>27.4</c:v>
                  </c:pt>
                  <c:pt idx="463">
                    <c:v>28.4</c:v>
                  </c:pt>
                  <c:pt idx="464">
                    <c:v>29.4</c:v>
                  </c:pt>
                  <c:pt idx="465">
                    <c:v>30.4</c:v>
                  </c:pt>
                  <c:pt idx="466">
                    <c:v>1.5</c:v>
                  </c:pt>
                  <c:pt idx="467">
                    <c:v>2.5</c:v>
                  </c:pt>
                  <c:pt idx="468">
                    <c:v>3.5</c:v>
                  </c:pt>
                  <c:pt idx="469">
                    <c:v>4.5</c:v>
                  </c:pt>
                  <c:pt idx="470">
                    <c:v>5.5</c:v>
                  </c:pt>
                  <c:pt idx="471">
                    <c:v>6.5</c:v>
                  </c:pt>
                  <c:pt idx="472">
                    <c:v>7.5</c:v>
                  </c:pt>
                  <c:pt idx="473">
                    <c:v>8.5</c:v>
                  </c:pt>
                  <c:pt idx="474">
                    <c:v>9.5</c:v>
                  </c:pt>
                  <c:pt idx="475">
                    <c:v>10.5</c:v>
                  </c:pt>
                  <c:pt idx="476">
                    <c:v>11.5</c:v>
                  </c:pt>
                  <c:pt idx="477">
                    <c:v>12.5</c:v>
                  </c:pt>
                  <c:pt idx="478">
                    <c:v>13.5</c:v>
                  </c:pt>
                  <c:pt idx="479">
                    <c:v>14.5</c:v>
                  </c:pt>
                  <c:pt idx="480">
                    <c:v>15.5</c:v>
                  </c:pt>
                  <c:pt idx="481">
                    <c:v>16.5</c:v>
                  </c:pt>
                  <c:pt idx="482">
                    <c:v>17.5</c:v>
                  </c:pt>
                  <c:pt idx="483">
                    <c:v>18.5</c:v>
                  </c:pt>
                  <c:pt idx="484">
                    <c:v>19.5</c:v>
                  </c:pt>
                  <c:pt idx="485">
                    <c:v>20.5</c:v>
                  </c:pt>
                  <c:pt idx="486">
                    <c:v>21.5</c:v>
                  </c:pt>
                  <c:pt idx="487">
                    <c:v>22.5</c:v>
                  </c:pt>
                  <c:pt idx="488">
                    <c:v>23.5</c:v>
                  </c:pt>
                  <c:pt idx="489">
                    <c:v>24.5</c:v>
                  </c:pt>
                  <c:pt idx="490">
                    <c:v>25.5</c:v>
                  </c:pt>
                  <c:pt idx="491">
                    <c:v>26.5</c:v>
                  </c:pt>
                  <c:pt idx="492">
                    <c:v>27.5</c:v>
                  </c:pt>
                  <c:pt idx="493">
                    <c:v>28.5</c:v>
                  </c:pt>
                  <c:pt idx="494">
                    <c:v>29.5</c:v>
                  </c:pt>
                  <c:pt idx="495">
                    <c:v>30.5</c:v>
                  </c:pt>
                  <c:pt idx="496">
                    <c:v>31.5</c:v>
                  </c:pt>
                  <c:pt idx="497">
                    <c:v>1.6</c:v>
                  </c:pt>
                  <c:pt idx="498">
                    <c:v>2.6</c:v>
                  </c:pt>
                  <c:pt idx="499">
                    <c:v>3.6</c:v>
                  </c:pt>
                  <c:pt idx="500">
                    <c:v>4.6</c:v>
                  </c:pt>
                  <c:pt idx="501">
                    <c:v>5.6</c:v>
                  </c:pt>
                  <c:pt idx="502">
                    <c:v>6.6</c:v>
                  </c:pt>
                  <c:pt idx="503">
                    <c:v>7.6</c:v>
                  </c:pt>
                  <c:pt idx="504">
                    <c:v>8.6</c:v>
                  </c:pt>
                  <c:pt idx="505">
                    <c:v>9.6</c:v>
                  </c:pt>
                  <c:pt idx="506">
                    <c:v>10.6</c:v>
                  </c:pt>
                  <c:pt idx="507">
                    <c:v>11.6</c:v>
                  </c:pt>
                  <c:pt idx="508">
                    <c:v>12.6</c:v>
                  </c:pt>
                  <c:pt idx="509">
                    <c:v>13.6</c:v>
                  </c:pt>
                  <c:pt idx="510">
                    <c:v>14.6</c:v>
                  </c:pt>
                  <c:pt idx="511">
                    <c:v>15.6</c:v>
                  </c:pt>
                  <c:pt idx="512">
                    <c:v>16.6</c:v>
                  </c:pt>
                  <c:pt idx="513">
                    <c:v>17.6</c:v>
                  </c:pt>
                  <c:pt idx="514">
                    <c:v>18.6</c:v>
                  </c:pt>
                  <c:pt idx="515">
                    <c:v>19.6</c:v>
                  </c:pt>
                  <c:pt idx="516">
                    <c:v>20.6</c:v>
                  </c:pt>
                  <c:pt idx="517">
                    <c:v>21.6</c:v>
                  </c:pt>
                  <c:pt idx="518">
                    <c:v>22.6</c:v>
                  </c:pt>
                  <c:pt idx="519">
                    <c:v>23.6</c:v>
                  </c:pt>
                  <c:pt idx="520">
                    <c:v>24.6</c:v>
                  </c:pt>
                  <c:pt idx="521">
                    <c:v>25.6</c:v>
                  </c:pt>
                  <c:pt idx="522">
                    <c:v>26.6</c:v>
                  </c:pt>
                  <c:pt idx="523">
                    <c:v>27.6</c:v>
                  </c:pt>
                  <c:pt idx="524">
                    <c:v>28.6</c:v>
                  </c:pt>
                  <c:pt idx="525">
                    <c:v>29.6</c:v>
                  </c:pt>
                  <c:pt idx="526">
                    <c:v>30.6</c:v>
                  </c:pt>
                  <c:pt idx="527">
                    <c:v>1.7</c:v>
                  </c:pt>
                  <c:pt idx="528">
                    <c:v>2.7</c:v>
                  </c:pt>
                  <c:pt idx="529">
                    <c:v>3.7</c:v>
                  </c:pt>
                  <c:pt idx="530">
                    <c:v>4.7</c:v>
                  </c:pt>
                  <c:pt idx="531">
                    <c:v>5.7</c:v>
                  </c:pt>
                  <c:pt idx="532">
                    <c:v>6.7</c:v>
                  </c:pt>
                  <c:pt idx="533">
                    <c:v>7.7</c:v>
                  </c:pt>
                  <c:pt idx="534">
                    <c:v>8.7</c:v>
                  </c:pt>
                  <c:pt idx="535">
                    <c:v>9.7</c:v>
                  </c:pt>
                  <c:pt idx="536">
                    <c:v>10.7</c:v>
                  </c:pt>
                  <c:pt idx="537">
                    <c:v>11.7</c:v>
                  </c:pt>
                  <c:pt idx="538">
                    <c:v>12.7</c:v>
                  </c:pt>
                  <c:pt idx="539">
                    <c:v>13.7</c:v>
                  </c:pt>
                  <c:pt idx="540">
                    <c:v>14.7</c:v>
                  </c:pt>
                  <c:pt idx="541">
                    <c:v>15.7</c:v>
                  </c:pt>
                  <c:pt idx="542">
                    <c:v>16.7</c:v>
                  </c:pt>
                  <c:pt idx="543">
                    <c:v>17.7</c:v>
                  </c:pt>
                  <c:pt idx="544">
                    <c:v>18.7</c:v>
                  </c:pt>
                  <c:pt idx="545">
                    <c:v>19.7</c:v>
                  </c:pt>
                  <c:pt idx="546">
                    <c:v>20.7</c:v>
                  </c:pt>
                  <c:pt idx="547">
                    <c:v>21.7</c:v>
                  </c:pt>
                  <c:pt idx="548">
                    <c:v>22.7</c:v>
                  </c:pt>
                  <c:pt idx="549">
                    <c:v>23.7</c:v>
                  </c:pt>
                  <c:pt idx="550">
                    <c:v>24.7</c:v>
                  </c:pt>
                  <c:pt idx="551">
                    <c:v>25.7</c:v>
                  </c:pt>
                  <c:pt idx="552">
                    <c:v>26.7</c:v>
                  </c:pt>
                  <c:pt idx="553">
                    <c:v>27.7</c:v>
                  </c:pt>
                  <c:pt idx="554">
                    <c:v>28.7</c:v>
                  </c:pt>
                  <c:pt idx="555">
                    <c:v>29.7</c:v>
                  </c:pt>
                  <c:pt idx="556">
                    <c:v>30.7</c:v>
                  </c:pt>
                  <c:pt idx="557">
                    <c:v>31.7</c:v>
                  </c:pt>
                  <c:pt idx="558">
                    <c:v>1.8</c:v>
                  </c:pt>
                  <c:pt idx="559">
                    <c:v>2.8</c:v>
                  </c:pt>
                  <c:pt idx="560">
                    <c:v>3.8</c:v>
                  </c:pt>
                  <c:pt idx="561">
                    <c:v>4.8</c:v>
                  </c:pt>
                  <c:pt idx="562">
                    <c:v>5.8</c:v>
                  </c:pt>
                  <c:pt idx="563">
                    <c:v>6.8</c:v>
                  </c:pt>
                  <c:pt idx="564">
                    <c:v>7.8</c:v>
                  </c:pt>
                  <c:pt idx="565">
                    <c:v>8.8</c:v>
                  </c:pt>
                  <c:pt idx="566">
                    <c:v>9.8</c:v>
                  </c:pt>
                  <c:pt idx="567">
                    <c:v>10.8</c:v>
                  </c:pt>
                  <c:pt idx="568">
                    <c:v>11.8</c:v>
                  </c:pt>
                  <c:pt idx="569">
                    <c:v>12.8</c:v>
                  </c:pt>
                  <c:pt idx="570">
                    <c:v>13.8</c:v>
                  </c:pt>
                  <c:pt idx="571">
                    <c:v>14.8</c:v>
                  </c:pt>
                  <c:pt idx="572">
                    <c:v>15.8</c:v>
                  </c:pt>
                  <c:pt idx="573">
                    <c:v>16.8</c:v>
                  </c:pt>
                  <c:pt idx="574">
                    <c:v>17.8</c:v>
                  </c:pt>
                  <c:pt idx="575">
                    <c:v>18.8</c:v>
                  </c:pt>
                  <c:pt idx="576">
                    <c:v>19.8</c:v>
                  </c:pt>
                  <c:pt idx="577">
                    <c:v>20.8</c:v>
                  </c:pt>
                  <c:pt idx="578">
                    <c:v>21.8</c:v>
                  </c:pt>
                  <c:pt idx="579">
                    <c:v>22.8</c:v>
                  </c:pt>
                  <c:pt idx="580">
                    <c:v>23.8</c:v>
                  </c:pt>
                  <c:pt idx="581">
                    <c:v>24.8</c:v>
                  </c:pt>
                  <c:pt idx="582">
                    <c:v>25.8</c:v>
                  </c:pt>
                  <c:pt idx="583">
                    <c:v>26.8</c:v>
                  </c:pt>
                  <c:pt idx="584">
                    <c:v>27.8</c:v>
                  </c:pt>
                  <c:pt idx="585">
                    <c:v>28.8</c:v>
                  </c:pt>
                  <c:pt idx="586">
                    <c:v>29.8</c:v>
                  </c:pt>
                  <c:pt idx="587">
                    <c:v>30.8</c:v>
                  </c:pt>
                  <c:pt idx="588">
                    <c:v>31.8</c:v>
                  </c:pt>
                  <c:pt idx="589">
                    <c:v>1.9</c:v>
                  </c:pt>
                  <c:pt idx="590">
                    <c:v>2.9</c:v>
                  </c:pt>
                  <c:pt idx="591">
                    <c:v>3.9</c:v>
                  </c:pt>
                  <c:pt idx="592">
                    <c:v>4.9</c:v>
                  </c:pt>
                  <c:pt idx="593">
                    <c:v>5.9</c:v>
                  </c:pt>
                  <c:pt idx="594">
                    <c:v>6.9</c:v>
                  </c:pt>
                  <c:pt idx="595">
                    <c:v>7.9</c:v>
                  </c:pt>
                  <c:pt idx="596">
                    <c:v>8.9</c:v>
                  </c:pt>
                  <c:pt idx="597">
                    <c:v>9.9</c:v>
                  </c:pt>
                  <c:pt idx="598">
                    <c:v>10.9</c:v>
                  </c:pt>
                  <c:pt idx="599">
                    <c:v>11.9</c:v>
                  </c:pt>
                  <c:pt idx="600">
                    <c:v>12.9</c:v>
                  </c:pt>
                  <c:pt idx="601">
                    <c:v>13.9</c:v>
                  </c:pt>
                  <c:pt idx="602">
                    <c:v>14.9</c:v>
                  </c:pt>
                  <c:pt idx="603">
                    <c:v>15.9</c:v>
                  </c:pt>
                  <c:pt idx="604">
                    <c:v>16.9</c:v>
                  </c:pt>
                  <c:pt idx="605">
                    <c:v>17.9</c:v>
                  </c:pt>
                  <c:pt idx="606">
                    <c:v>18.9</c:v>
                  </c:pt>
                  <c:pt idx="607">
                    <c:v>19.9</c:v>
                  </c:pt>
                  <c:pt idx="608">
                    <c:v>20.9</c:v>
                  </c:pt>
                  <c:pt idx="609">
                    <c:v>21.9</c:v>
                  </c:pt>
                  <c:pt idx="610">
                    <c:v>22.9</c:v>
                  </c:pt>
                  <c:pt idx="611">
                    <c:v>23.9</c:v>
                  </c:pt>
                  <c:pt idx="612">
                    <c:v>24.9</c:v>
                  </c:pt>
                  <c:pt idx="613">
                    <c:v>25.9</c:v>
                  </c:pt>
                  <c:pt idx="614">
                    <c:v>26.9</c:v>
                  </c:pt>
                  <c:pt idx="615">
                    <c:v>27.9</c:v>
                  </c:pt>
                  <c:pt idx="616">
                    <c:v>28.9</c:v>
                  </c:pt>
                  <c:pt idx="617">
                    <c:v>29.9</c:v>
                  </c:pt>
                  <c:pt idx="618">
                    <c:v>30.9</c:v>
                  </c:pt>
                  <c:pt idx="619">
                    <c:v>1.10</c:v>
                  </c:pt>
                  <c:pt idx="620">
                    <c:v>2.10</c:v>
                  </c:pt>
                  <c:pt idx="621">
                    <c:v>3.10</c:v>
                  </c:pt>
                  <c:pt idx="622">
                    <c:v>4.10</c:v>
                  </c:pt>
                  <c:pt idx="623">
                    <c:v>5.10</c:v>
                  </c:pt>
                  <c:pt idx="624">
                    <c:v>6.10</c:v>
                  </c:pt>
                  <c:pt idx="625">
                    <c:v>7.10</c:v>
                  </c:pt>
                  <c:pt idx="626">
                    <c:v>8.10</c:v>
                  </c:pt>
                  <c:pt idx="627">
                    <c:v>9.10</c:v>
                  </c:pt>
                  <c:pt idx="628">
                    <c:v>10.10</c:v>
                  </c:pt>
                  <c:pt idx="629">
                    <c:v>11.10</c:v>
                  </c:pt>
                  <c:pt idx="630">
                    <c:v>12.10</c:v>
                  </c:pt>
                  <c:pt idx="631">
                    <c:v>13.10</c:v>
                  </c:pt>
                  <c:pt idx="632">
                    <c:v>14.10</c:v>
                  </c:pt>
                  <c:pt idx="633">
                    <c:v>15.10</c:v>
                  </c:pt>
                  <c:pt idx="634">
                    <c:v>16.10</c:v>
                  </c:pt>
                  <c:pt idx="635">
                    <c:v>17.10</c:v>
                  </c:pt>
                  <c:pt idx="636">
                    <c:v>18.10</c:v>
                  </c:pt>
                  <c:pt idx="637">
                    <c:v>19.10</c:v>
                  </c:pt>
                  <c:pt idx="638">
                    <c:v>20.10</c:v>
                  </c:pt>
                  <c:pt idx="639">
                    <c:v>21.10</c:v>
                  </c:pt>
                  <c:pt idx="640">
                    <c:v>22.10</c:v>
                  </c:pt>
                  <c:pt idx="641">
                    <c:v>23.10</c:v>
                  </c:pt>
                  <c:pt idx="642">
                    <c:v>24.10</c:v>
                  </c:pt>
                  <c:pt idx="643">
                    <c:v>25.10</c:v>
                  </c:pt>
                  <c:pt idx="644">
                    <c:v>26.10</c:v>
                  </c:pt>
                  <c:pt idx="645">
                    <c:v>27.10</c:v>
                  </c:pt>
                  <c:pt idx="646">
                    <c:v>28.10</c:v>
                  </c:pt>
                  <c:pt idx="647">
                    <c:v>29.10</c:v>
                  </c:pt>
                  <c:pt idx="648">
                    <c:v>30.10</c:v>
                  </c:pt>
                  <c:pt idx="649">
                    <c:v>31.10</c:v>
                  </c:pt>
                  <c:pt idx="650">
                    <c:v>1.11</c:v>
                  </c:pt>
                  <c:pt idx="651">
                    <c:v>2.11</c:v>
                  </c:pt>
                  <c:pt idx="652">
                    <c:v>3.11</c:v>
                  </c:pt>
                  <c:pt idx="653">
                    <c:v>4.11</c:v>
                  </c:pt>
                  <c:pt idx="654">
                    <c:v>5.11</c:v>
                  </c:pt>
                  <c:pt idx="655">
                    <c:v>6.11</c:v>
                  </c:pt>
                  <c:pt idx="656">
                    <c:v>7.11</c:v>
                  </c:pt>
                  <c:pt idx="657">
                    <c:v>8.11</c:v>
                  </c:pt>
                  <c:pt idx="658">
                    <c:v>9.11</c:v>
                  </c:pt>
                  <c:pt idx="659">
                    <c:v>10.11</c:v>
                  </c:pt>
                  <c:pt idx="660">
                    <c:v>11.11</c:v>
                  </c:pt>
                  <c:pt idx="661">
                    <c:v>12.11</c:v>
                  </c:pt>
                  <c:pt idx="662">
                    <c:v>13.11</c:v>
                  </c:pt>
                  <c:pt idx="663">
                    <c:v>14.11</c:v>
                  </c:pt>
                  <c:pt idx="664">
                    <c:v>15.11</c:v>
                  </c:pt>
                  <c:pt idx="665">
                    <c:v>16.11</c:v>
                  </c:pt>
                  <c:pt idx="666">
                    <c:v>17.11</c:v>
                  </c:pt>
                  <c:pt idx="667">
                    <c:v>18.11</c:v>
                  </c:pt>
                  <c:pt idx="668">
                    <c:v>19.11</c:v>
                  </c:pt>
                  <c:pt idx="669">
                    <c:v>20.11</c:v>
                  </c:pt>
                  <c:pt idx="670">
                    <c:v>21.11</c:v>
                  </c:pt>
                  <c:pt idx="671">
                    <c:v>22.11</c:v>
                  </c:pt>
                  <c:pt idx="672">
                    <c:v>23.11</c:v>
                  </c:pt>
                  <c:pt idx="673">
                    <c:v>24.11</c:v>
                  </c:pt>
                  <c:pt idx="674">
                    <c:v>25.11</c:v>
                  </c:pt>
                  <c:pt idx="675">
                    <c:v>26.11</c:v>
                  </c:pt>
                  <c:pt idx="676">
                    <c:v>27.11</c:v>
                  </c:pt>
                  <c:pt idx="677">
                    <c:v>28.11</c:v>
                  </c:pt>
                  <c:pt idx="678">
                    <c:v>29.11</c:v>
                  </c:pt>
                  <c:pt idx="679">
                    <c:v>30.11</c:v>
                  </c:pt>
                  <c:pt idx="680">
                    <c:v>1.12</c:v>
                  </c:pt>
                  <c:pt idx="681">
                    <c:v>2.12</c:v>
                  </c:pt>
                  <c:pt idx="682">
                    <c:v>3.12</c:v>
                  </c:pt>
                  <c:pt idx="683">
                    <c:v>4.12</c:v>
                  </c:pt>
                  <c:pt idx="684">
                    <c:v>5.12</c:v>
                  </c:pt>
                  <c:pt idx="685">
                    <c:v>6.12</c:v>
                  </c:pt>
                  <c:pt idx="686">
                    <c:v>7.12</c:v>
                  </c:pt>
                  <c:pt idx="687">
                    <c:v>8.12</c:v>
                  </c:pt>
                  <c:pt idx="688">
                    <c:v>9.12</c:v>
                  </c:pt>
                  <c:pt idx="689">
                    <c:v>10.12</c:v>
                  </c:pt>
                  <c:pt idx="690">
                    <c:v>11.12</c:v>
                  </c:pt>
                  <c:pt idx="691">
                    <c:v>12.12</c:v>
                  </c:pt>
                  <c:pt idx="692">
                    <c:v>13.12</c:v>
                  </c:pt>
                  <c:pt idx="693">
                    <c:v>14.12</c:v>
                  </c:pt>
                  <c:pt idx="694">
                    <c:v>15.12</c:v>
                  </c:pt>
                  <c:pt idx="695">
                    <c:v>16.12</c:v>
                  </c:pt>
                  <c:pt idx="696">
                    <c:v>17.12</c:v>
                  </c:pt>
                  <c:pt idx="697">
                    <c:v>18.12</c:v>
                  </c:pt>
                  <c:pt idx="698">
                    <c:v>19.12</c:v>
                  </c:pt>
                  <c:pt idx="699">
                    <c:v>20.12</c:v>
                  </c:pt>
                  <c:pt idx="700">
                    <c:v>21.12</c:v>
                  </c:pt>
                  <c:pt idx="701">
                    <c:v>22.12</c:v>
                  </c:pt>
                  <c:pt idx="702">
                    <c:v>23.12</c:v>
                  </c:pt>
                  <c:pt idx="703">
                    <c:v>24.12</c:v>
                  </c:pt>
                  <c:pt idx="704">
                    <c:v>25.12</c:v>
                  </c:pt>
                  <c:pt idx="705">
                    <c:v>26.12</c:v>
                  </c:pt>
                  <c:pt idx="706">
                    <c:v>27.12</c:v>
                  </c:pt>
                  <c:pt idx="707">
                    <c:v>28.12</c:v>
                  </c:pt>
                  <c:pt idx="708">
                    <c:v>29.12</c:v>
                  </c:pt>
                  <c:pt idx="709">
                    <c:v>30.12</c:v>
                  </c:pt>
                  <c:pt idx="710">
                    <c:v>31.12</c:v>
                  </c:pt>
                </c:lvl>
              </c:multiLvlStrCache>
            </c:multiLvlStrRef>
          </c:xVal>
          <c:yVal>
            <c:numRef>
              <c:f>Deutschland!$N$21:$N$731</c:f>
              <c:numCache>
                <c:formatCode>General</c:formatCode>
                <c:ptCount val="711"/>
                <c:pt idx="0">
                  <c:v>0</c:v>
                </c:pt>
                <c:pt idx="34" formatCode="0">
                  <c:v>83199971.9348858</c:v>
                </c:pt>
                <c:pt idx="35" formatCode="0">
                  <c:v>83199965.152190372</c:v>
                </c:pt>
                <c:pt idx="36" formatCode="0">
                  <c:v>83199955.583118394</c:v>
                </c:pt>
                <c:pt idx="37" formatCode="0">
                  <c:v>83199942.083008617</c:v>
                </c:pt>
                <c:pt idx="38" formatCode="0">
                  <c:v>83199923.036966458</c:v>
                </c:pt>
                <c:pt idx="39" formatCode="0">
                  <c:v>83199896.166690305</c:v>
                </c:pt>
                <c:pt idx="40" formatCode="0">
                  <c:v>83199858.25794214</c:v>
                </c:pt>
                <c:pt idx="41" formatCode="0">
                  <c:v>83199804.776063859</c:v>
                </c:pt>
                <c:pt idx="42" formatCode="0">
                  <c:v>83199729.323550597</c:v>
                </c:pt>
                <c:pt idx="43" formatCode="0">
                  <c:v>83199622.874802247</c:v>
                </c:pt>
                <c:pt idx="44" formatCode="0">
                  <c:v>83199472.696527168</c:v>
                </c:pt>
                <c:pt idx="45" formatCode="0">
                  <c:v>83199260.824683324</c:v>
                </c:pt>
                <c:pt idx="46" formatCode="0">
                  <c:v>83198961.915821791</c:v>
                </c:pt>
                <c:pt idx="47" formatCode="0">
                  <c:v>83198540.215917543</c:v>
                </c:pt>
                <c:pt idx="48" formatCode="0">
                  <c:v>83197945.284313664</c:v>
                </c:pt>
                <c:pt idx="49" formatCode="0">
                  <c:v>83197105.961706415</c:v>
                </c:pt>
                <c:pt idx="50" formatCode="0">
                  <c:v>83195921.861478388</c:v>
                </c:pt>
                <c:pt idx="51" formatCode="0">
                  <c:v>83194251.368282452</c:v>
                </c:pt>
                <c:pt idx="52" formatCode="0">
                  <c:v>83191894.711674333</c:v>
                </c:pt>
                <c:pt idx="53" formatCode="0">
                  <c:v>83188570.096850201</c:v>
                </c:pt>
                <c:pt idx="54" formatCode="0">
                  <c:v>83183880.050767064</c:v>
                </c:pt>
                <c:pt idx="55" formatCode="0">
                  <c:v>83177263.984881982</c:v>
                </c:pt>
                <c:pt idx="56" formatCode="0">
                  <c:v>83167931.353626966</c:v>
                </c:pt>
                <c:pt idx="57" formatCode="0">
                  <c:v>83154767.519596875</c:v>
                </c:pt>
                <c:pt idx="58" formatCode="0">
                  <c:v>83136201.276965484</c:v>
                </c:pt>
                <c:pt idx="59" formatCode="0">
                  <c:v>83110018.607531443</c:v>
                </c:pt>
                <c:pt idx="60" formatCode="0">
                  <c:v>83073101.227707073</c:v>
                </c:pt>
                <c:pt idx="61" formatCode="0">
                  <c:v>83021060.31231831</c:v>
                </c:pt>
                <c:pt idx="62" formatCode="0">
                  <c:v>82947724.873700008</c:v>
                </c:pt>
                <c:pt idx="63" formatCode="0">
                  <c:v>82844430.111663908</c:v>
                </c:pt>
                <c:pt idx="64" formatCode="0">
                  <c:v>82699033.470212832</c:v>
                </c:pt>
                <c:pt idx="65" formatCode="0">
                  <c:v>82494566.011100397</c:v>
                </c:pt>
                <c:pt idx="66" formatCode="0">
                  <c:v>82207407.339710578</c:v>
                </c:pt>
                <c:pt idx="67" formatCode="0">
                  <c:v>81804862.144846499</c:v>
                </c:pt>
                <c:pt idx="68" formatCode="0">
                  <c:v>81242034.058114126</c:v>
                </c:pt>
                <c:pt idx="69" formatCode="0">
                  <c:v>80457975.307808772</c:v>
                </c:pt>
                <c:pt idx="70" formatCode="0">
                  <c:v>79371307.238169312</c:v>
                </c:pt>
                <c:pt idx="71" formatCode="0">
                  <c:v>77875971.398408979</c:v>
                </c:pt>
                <c:pt idx="72" formatCode="0">
                  <c:v>75838644.663714066</c:v>
                </c:pt>
                <c:pt idx="73" formatCode="0">
                  <c:v>73100788.66729176</c:v>
                </c:pt>
                <c:pt idx="74" formatCode="0">
                  <c:v>69490245.196516216</c:v>
                </c:pt>
                <c:pt idx="75" formatCode="0">
                  <c:v>64848962.022509992</c:v>
                </c:pt>
                <c:pt idx="76" formatCode="0">
                  <c:v>59082525.904117309</c:v>
                </c:pt>
                <c:pt idx="77" formatCode="0">
                  <c:v>52229404.108651251</c:v>
                </c:pt>
                <c:pt idx="78" formatCode="0">
                  <c:v>44529297.549940832</c:v>
                </c:pt>
                <c:pt idx="79" formatCode="0">
                  <c:v>36445958.761933908</c:v>
                </c:pt>
                <c:pt idx="80" formatCode="0">
                  <c:v>28594986.643132992</c:v>
                </c:pt>
                <c:pt idx="81" formatCode="0">
                  <c:v>21573991.927452248</c:v>
                </c:pt>
                <c:pt idx="82" formatCode="0">
                  <c:v>15777303.493885498</c:v>
                </c:pt>
                <c:pt idx="83" formatCode="0">
                  <c:v>11310829.947663017</c:v>
                </c:pt>
                <c:pt idx="84" formatCode="0">
                  <c:v>8044692.8913998846</c:v>
                </c:pt>
                <c:pt idx="85" formatCode="0">
                  <c:v>5735327.579493029</c:v>
                </c:pt>
                <c:pt idx="86" formatCode="0">
                  <c:v>4129737.1680103987</c:v>
                </c:pt>
                <c:pt idx="87" formatCode="0">
                  <c:v>3017774.961000015</c:v>
                </c:pt>
                <c:pt idx="88" formatCode="0">
                  <c:v>2243806.9605253777</c:v>
                </c:pt>
                <c:pt idx="89" formatCode="0">
                  <c:v>1699377.5347110485</c:v>
                </c:pt>
                <c:pt idx="90" formatCode="0">
                  <c:v>1311136.2620147313</c:v>
                </c:pt>
                <c:pt idx="91" formatCode="0">
                  <c:v>1030038.4506232213</c:v>
                </c:pt>
                <c:pt idx="92" formatCode="0">
                  <c:v>823301.44947583182</c:v>
                </c:pt>
                <c:pt idx="93" formatCode="0">
                  <c:v>668874.77839271573</c:v>
                </c:pt>
                <c:pt idx="94" formatCode="0">
                  <c:v>551776.71982659062</c:v>
                </c:pt>
                <c:pt idx="95" formatCode="0">
                  <c:v>461704.05611666053</c:v>
                </c:pt>
                <c:pt idx="96" formatCode="0">
                  <c:v>391477.42234435852</c:v>
                </c:pt>
                <c:pt idx="97" formatCode="0">
                  <c:v>336026.34262768232</c:v>
                </c:pt>
                <c:pt idx="98" formatCode="0">
                  <c:v>291721.43156578188</c:v>
                </c:pt>
                <c:pt idx="99" formatCode="0">
                  <c:v>255930.56954029802</c:v>
                </c:pt>
                <c:pt idx="100" formatCode="0">
                  <c:v>226720.58043588168</c:v>
                </c:pt>
                <c:pt idx="101" formatCode="0">
                  <c:v>202654.31357853508</c:v>
                </c:pt>
                <c:pt idx="102" formatCode="0">
                  <c:v>182650.94568668006</c:v>
                </c:pt>
                <c:pt idx="103" formatCode="0">
                  <c:v>165888.64876619074</c:v>
                </c:pt>
                <c:pt idx="104" formatCode="0">
                  <c:v>151735.9765914999</c:v>
                </c:pt>
                <c:pt idx="105" formatCode="0">
                  <c:v>139702.94313746813</c:v>
                </c:pt>
                <c:pt idx="106" formatCode="0">
                  <c:v>129405.75683498428</c:v>
                </c:pt>
                <c:pt idx="107" formatCode="0">
                  <c:v>120541.12962502489</c:v>
                </c:pt>
                <c:pt idx="108" formatCode="0">
                  <c:v>112867.37142041486</c:v>
                </c:pt>
                <c:pt idx="109" formatCode="0">
                  <c:v>106190.34297020682</c:v>
                </c:pt>
                <c:pt idx="110" formatCode="0">
                  <c:v>100352.92199440964</c:v>
                </c:pt>
                <c:pt idx="111" formatCode="0">
                  <c:v>95227.03414095052</c:v>
                </c:pt>
                <c:pt idx="112" formatCode="0">
                  <c:v>90707.573495589328</c:v>
                </c:pt>
                <c:pt idx="113" formatCode="0">
                  <c:v>86707.727356805131</c:v>
                </c:pt>
                <c:pt idx="114" formatCode="0">
                  <c:v>83155.353370964265</c:v>
                </c:pt>
                <c:pt idx="115" formatCode="0">
                  <c:v>79990.151633179572</c:v>
                </c:pt>
                <c:pt idx="116" formatCode="0">
                  <c:v>77161.441920700832</c:v>
                </c:pt>
                <c:pt idx="117" formatCode="0">
                  <c:v>74626.404936049235</c:v>
                </c:pt>
                <c:pt idx="118" formatCode="0">
                  <c:v>72348.681845538245</c:v>
                </c:pt>
                <c:pt idx="119" formatCode="0">
                  <c:v>70297.252341724961</c:v>
                </c:pt>
                <c:pt idx="120" formatCode="0">
                  <c:v>68445.530610836402</c:v>
                </c:pt>
                <c:pt idx="121" formatCode="0">
                  <c:v>66770.632829184018</c:v>
                </c:pt>
                <c:pt idx="122" formatCode="0">
                  <c:v>65252.780479072804</c:v>
                </c:pt>
                <c:pt idx="123" formatCode="0">
                  <c:v>63874.811816857225</c:v>
                </c:pt>
                <c:pt idx="124" formatCode="0">
                  <c:v>62621.779928740558</c:v>
                </c:pt>
                <c:pt idx="125" formatCode="0">
                  <c:v>61480.620470247406</c:v>
                </c:pt>
                <c:pt idx="126" formatCode="0">
                  <c:v>60439.875765458783</c:v>
                </c:pt>
                <c:pt idx="127" formatCode="0">
                  <c:v>59489.464708390355</c:v>
                </c:pt>
                <c:pt idx="128" formatCode="0">
                  <c:v>58620.490058259646</c:v>
                </c:pt>
                <c:pt idx="129" formatCode="0">
                  <c:v>57825.076399386126</c:v>
                </c:pt>
                <c:pt idx="130" formatCode="0">
                  <c:v>57096.2333548237</c:v>
                </c:pt>
                <c:pt idx="131" formatCode="0">
                  <c:v>56427.739683167078</c:v>
                </c:pt>
                <c:pt idx="132" formatCode="0">
                  <c:v>55814.044712876006</c:v>
                </c:pt>
                <c:pt idx="133" formatCode="0">
                  <c:v>55250.184225570869</c:v>
                </c:pt>
                <c:pt idx="134" formatCode="0">
                  <c:v>54731.708425540761</c:v>
                </c:pt>
                <c:pt idx="135" formatCode="0">
                  <c:v>54254.620055229047</c:v>
                </c:pt>
                <c:pt idx="136" formatCode="0">
                  <c:v>53815.321057415757</c:v>
                </c:pt>
                <c:pt idx="137" formatCode="0">
                  <c:v>53410.566461052833</c:v>
                </c:pt>
                <c:pt idx="138" formatCode="0">
                  <c:v>53037.424392379202</c:v>
                </c:pt>
                <c:pt idx="139" formatCode="0">
                  <c:v>52693.241296357955</c:v>
                </c:pt>
                <c:pt idx="140" formatCode="0">
                  <c:v>52375.611603754704</c:v>
                </c:pt>
                <c:pt idx="141" formatCode="0">
                  <c:v>52082.351202731719</c:v>
                </c:pt>
                <c:pt idx="142" formatCode="0">
                  <c:v>51811.474175761708</c:v>
                </c:pt>
                <c:pt idx="143" formatCode="0">
                  <c:v>51561.172347027445</c:v>
                </c:pt>
                <c:pt idx="144" formatCode="0">
                  <c:v>51329.79725551774</c:v>
                </c:pt>
                <c:pt idx="145" formatCode="0">
                  <c:v>51115.844227363727</c:v>
                </c:pt>
                <c:pt idx="146" formatCode="0">
                  <c:v>50917.938269684797</c:v>
                </c:pt>
                <c:pt idx="147" formatCode="0">
                  <c:v>50734.821549029497</c:v>
                </c:pt>
                <c:pt idx="148" formatCode="0">
                  <c:v>50565.342251783077</c:v>
                </c:pt>
                <c:pt idx="149" formatCode="0">
                  <c:v>50408.444652792197</c:v>
                </c:pt>
                <c:pt idx="150" formatCode="0">
                  <c:v>50263.160242845843</c:v>
                </c:pt>
                <c:pt idx="151" formatCode="0">
                  <c:v>50128.599786300343</c:v>
                </c:pt>
                <c:pt idx="152" formatCode="0">
                  <c:v>50003.946197662699</c:v>
                </c:pt>
                <c:pt idx="153" formatCode="0">
                  <c:v>49888.44814085868</c:v>
                </c:pt>
                <c:pt idx="154" formatCode="0">
                  <c:v>49781.414267630178</c:v>
                </c:pt>
                <c:pt idx="155" formatCode="0">
                  <c:v>49682.208022378371</c:v>
                </c:pt>
                <c:pt idx="156" formatCode="0">
                  <c:v>49590.242950084335</c:v>
                </c:pt>
                <c:pt idx="157" formatCode="0">
                  <c:v>49504.978451937684</c:v>
                </c:pt>
                <c:pt idx="158" formatCode="0">
                  <c:v>49425.915940187639</c:v>
                </c:pt>
                <c:pt idx="159" formatCode="0">
                  <c:v>49352.595349667776</c:v>
                </c:pt>
                <c:pt idx="160" formatCode="0">
                  <c:v>49284.591968576948</c:v>
                </c:pt>
                <c:pt idx="161" formatCode="0">
                  <c:v>49221.513555542784</c:v>
                </c:pt>
                <c:pt idx="162" formatCode="0">
                  <c:v>49162.997713851037</c:v>
                </c:pt>
                <c:pt idx="163" formatCode="0">
                  <c:v>49108.709497078235</c:v>
                </c:pt>
                <c:pt idx="164" formatCode="0">
                  <c:v>49058.339223287781</c:v>
                </c:pt>
                <c:pt idx="165" formatCode="0">
                  <c:v>49011.600477501626</c:v>
                </c:pt>
                <c:pt idx="166" formatCode="0">
                  <c:v>48968.228284392455</c:v>
                </c:pt>
                <c:pt idx="167" formatCode="0">
                  <c:v>48927.977435098197</c:v>
                </c:pt>
                <c:pt idx="168" formatCode="0">
                  <c:v>48890.620953779777</c:v>
                </c:pt>
                <c:pt idx="169" formatCode="0">
                  <c:v>48855.948691055455</c:v>
                </c:pt>
                <c:pt idx="170" formatCode="0">
                  <c:v>48823.766032778622</c:v>
                </c:pt>
                <c:pt idx="171" formatCode="0">
                  <c:v>48793.892713803834</c:v>
                </c:pt>
                <c:pt idx="172" formatCode="0">
                  <c:v>48766.161727428211</c:v>
                </c:pt>
                <c:pt idx="173" formatCode="0">
                  <c:v>48740.418322119367</c:v>
                </c:pt>
                <c:pt idx="174" formatCode="0">
                  <c:v>48716.519077961828</c:v>
                </c:pt>
                <c:pt idx="175" formatCode="0">
                  <c:v>48694.331055984119</c:v>
                </c:pt>
                <c:pt idx="176" formatCode="0">
                  <c:v>48673.731014179553</c:v>
                </c:pt>
                <c:pt idx="177" formatCode="0">
                  <c:v>48654.604684614955</c:v>
                </c:pt>
                <c:pt idx="178" formatCode="0">
                  <c:v>48636.846106541198</c:v>
                </c:pt>
                <c:pt idx="179" formatCode="0">
                  <c:v>48620.357010885178</c:v>
                </c:pt>
                <c:pt idx="180" formatCode="0">
                  <c:v>48605.046251920518</c:v>
                </c:pt>
                <c:pt idx="181" formatCode="0">
                  <c:v>48590.829282289866</c:v>
                </c:pt>
                <c:pt idx="182" formatCode="0">
                  <c:v>48577.62766788969</c:v>
                </c:pt>
                <c:pt idx="183" formatCode="0">
                  <c:v>48565.368639433058</c:v>
                </c:pt>
                <c:pt idx="184" formatCode="0">
                  <c:v>48553.984677781111</c:v>
                </c:pt>
                <c:pt idx="185" formatCode="0">
                  <c:v>48543.413130382592</c:v>
                </c:pt>
                <c:pt idx="186" formatCode="0">
                  <c:v>48533.595856385975</c:v>
                </c:pt>
                <c:pt idx="187" formatCode="0">
                  <c:v>48524.478898192894</c:v>
                </c:pt>
                <c:pt idx="188" formatCode="0">
                  <c:v>48516.01217740689</c:v>
                </c:pt>
                <c:pt idx="189" formatCode="0">
                  <c:v>48508.149213299846</c:v>
                </c:pt>
                <c:pt idx="190" formatCode="0">
                  <c:v>48500.846862071863</c:v>
                </c:pt>
                <c:pt idx="191" formatCode="0">
                  <c:v>48494.065075319799</c:v>
                </c:pt>
                <c:pt idx="192" formatCode="0">
                  <c:v>48487.766676257073</c:v>
                </c:pt>
                <c:pt idx="193" formatCode="0">
                  <c:v>48481.917152343653</c:v>
                </c:pt>
                <c:pt idx="194" formatCode="0">
                  <c:v>48476.484463091212</c:v>
                </c:pt>
                <c:pt idx="195" formatCode="0">
                  <c:v>48471.438861905786</c:v>
                </c:pt>
                <c:pt idx="196" formatCode="0">
                  <c:v>48466.752730919085</c:v>
                </c:pt>
                <c:pt idx="197" formatCode="0">
                  <c:v>48462.400427841239</c:v>
                </c:pt>
                <c:pt idx="198" formatCode="0">
                  <c:v>48458.358143942503</c:v>
                </c:pt>
                <c:pt idx="199" formatCode="0">
                  <c:v>48454.603772340008</c:v>
                </c:pt>
                <c:pt idx="200" formatCode="0">
                  <c:v>48451.116785828795</c:v>
                </c:pt>
                <c:pt idx="201" formatCode="0">
                  <c:v>48447.878123554248</c:v>
                </c:pt>
                <c:pt idx="202" formatCode="0">
                  <c:v>48444.870085876268</c:v>
                </c:pt>
                <c:pt idx="203" formatCode="0">
                  <c:v>48442.076236824738</c:v>
                </c:pt>
                <c:pt idx="204" formatCode="0">
                  <c:v>48439.481313590841</c:v>
                </c:pt>
                <c:pt idx="205" formatCode="0">
                  <c:v>48437.071142540495</c:v>
                </c:pt>
                <c:pt idx="206" formatCode="0">
                  <c:v>48434.832561274503</c:v>
                </c:pt>
                <c:pt idx="207" formatCode="0">
                  <c:v>48432.753346295409</c:v>
                </c:pt>
                <c:pt idx="208" formatCode="0">
                  <c:v>48430.822145873732</c:v>
                </c:pt>
                <c:pt idx="209" formatCode="0">
                  <c:v>48429.028417736343</c:v>
                </c:pt>
                <c:pt idx="210" formatCode="0">
                  <c:v>48427.362371227617</c:v>
                </c:pt>
                <c:pt idx="211" formatCode="0">
                  <c:v>48425.81491361971</c:v>
                </c:pt>
                <c:pt idx="212" formatCode="0">
                  <c:v>48424.377600272128</c:v>
                </c:pt>
                <c:pt idx="213" formatCode="0">
                  <c:v>48423.042588362601</c:v>
                </c:pt>
                <c:pt idx="214" formatCode="0">
                  <c:v>48421.802593931789</c:v>
                </c:pt>
                <c:pt idx="215" formatCode="0">
                  <c:v>48420.650852002975</c:v>
                </c:pt>
                <c:pt idx="216" formatCode="0">
                  <c:v>48419.581079555443</c:v>
                </c:pt>
                <c:pt idx="217" formatCode="0">
                  <c:v>48418.587441146199</c:v>
                </c:pt>
                <c:pt idx="218" formatCode="0">
                  <c:v>48417.664516989753</c:v>
                </c:pt>
                <c:pt idx="219" formatCode="0">
                  <c:v>48416.807273319391</c:v>
                </c:pt>
                <c:pt idx="220" formatCode="0">
                  <c:v>48416.011034866169</c:v>
                </c:pt>
                <c:pt idx="221" formatCode="0">
                  <c:v>48415.271459303738</c:v>
                </c:pt>
                <c:pt idx="222" formatCode="0">
                  <c:v>48414.584513518064</c:v>
                </c:pt>
                <c:pt idx="223" formatCode="0">
                  <c:v>48413.946451571297</c:v>
                </c:pt>
                <c:pt idx="224" formatCode="0">
                  <c:v>48413.353794238428</c:v>
                </c:pt>
                <c:pt idx="225" formatCode="0">
                  <c:v>48412.803310004201</c:v>
                </c:pt>
                <c:pt idx="226" formatCode="0">
                  <c:v>48412.291997415734</c:v>
                </c:pt>
                <c:pt idx="227" formatCode="0">
                  <c:v>48411.817068693934</c:v>
                </c:pt>
                <c:pt idx="228" formatCode="0">
                  <c:v>48411.375934513686</c:v>
                </c:pt>
                <c:pt idx="229" formatCode="0">
                  <c:v>48410.966189869287</c:v>
                </c:pt>
                <c:pt idx="230" formatCode="0">
                  <c:v>48410.585600947554</c:v>
                </c:pt>
                <c:pt idx="231" formatCode="0">
                  <c:v>48410.232092936698</c:v>
                </c:pt>
                <c:pt idx="232" formatCode="0">
                  <c:v>48409.903738704066</c:v>
                </c:pt>
                <c:pt idx="233" formatCode="0">
                  <c:v>48409.59874828079</c:v>
                </c:pt>
                <c:pt idx="234" formatCode="0">
                  <c:v>48409.315459095676</c:v>
                </c:pt>
                <c:pt idx="235" formatCode="0">
                  <c:v>48409.052326904966</c:v>
                </c:pt>
                <c:pt idx="236" formatCode="0">
                  <c:v>48408.807917368242</c:v>
                </c:pt>
                <c:pt idx="237" formatCode="0">
                  <c:v>48408.58089822442</c:v>
                </c:pt>
                <c:pt idx="238" formatCode="0">
                  <c:v>48408.370032025065</c:v>
                </c:pt>
                <c:pt idx="239" formatCode="0">
                  <c:v>48408.174169385224</c:v>
                </c:pt>
                <c:pt idx="240" formatCode="0">
                  <c:v>48407.992242714936</c:v>
                </c:pt>
                <c:pt idx="241" formatCode="0">
                  <c:v>48407.823260397148</c:v>
                </c:pt>
                <c:pt idx="242" formatCode="0">
                  <c:v>48407.666301380181</c:v>
                </c:pt>
                <c:pt idx="243" formatCode="0">
                  <c:v>48407.520510155264</c:v>
                </c:pt>
                <c:pt idx="244" formatCode="0">
                  <c:v>48407.385092091645</c:v>
                </c:pt>
                <c:pt idx="245" formatCode="0">
                  <c:v>48407.259309103829</c:v>
                </c:pt>
                <c:pt idx="246" formatCode="0">
                  <c:v>48407.142475627283</c:v>
                </c:pt>
                <c:pt idx="247" formatCode="0">
                  <c:v>48407.03395488063</c:v>
                </c:pt>
                <c:pt idx="248" formatCode="0">
                  <c:v>48406.933155393905</c:v>
                </c:pt>
                <c:pt idx="249" formatCode="0">
                  <c:v>48406.839527783966</c:v>
                </c:pt>
                <c:pt idx="250" formatCode="0">
                  <c:v>48406.752561759429</c:v>
                </c:pt>
                <c:pt idx="251" formatCode="0">
                  <c:v>48406.671783338774</c:v>
                </c:pt>
                <c:pt idx="252" formatCode="0">
                  <c:v>48406.596752266487</c:v>
                </c:pt>
                <c:pt idx="253" formatCode="0">
                  <c:v>48406.527059613065</c:v>
                </c:pt>
                <c:pt idx="254" formatCode="0">
                  <c:v>48406.462325545886</c:v>
                </c:pt>
                <c:pt idx="255" formatCode="0">
                  <c:v>48406.402197258685</c:v>
                </c:pt>
                <c:pt idx="256" formatCode="0">
                  <c:v>48406.346347048398</c:v>
                </c:pt>
                <c:pt idx="257" formatCode="0">
                  <c:v>48406.294470528897</c:v>
                </c:pt>
                <c:pt idx="258" formatCode="0">
                  <c:v>48406.246284971821</c:v>
                </c:pt>
                <c:pt idx="259" formatCode="0">
                  <c:v>48406.201527765494</c:v>
                </c:pt>
                <c:pt idx="260" formatCode="0">
                  <c:v>48406.159954983501</c:v>
                </c:pt>
                <c:pt idx="261" formatCode="0">
                  <c:v>48406.121340055142</c:v>
                </c:pt>
                <c:pt idx="262" formatCode="0">
                  <c:v>48406.085472530489</c:v>
                </c:pt>
                <c:pt idx="263" formatCode="0">
                  <c:v>48406.052156933336</c:v>
                </c:pt>
                <c:pt idx="264" formatCode="0">
                  <c:v>48406.021211695748</c:v>
                </c:pt>
                <c:pt idx="265" formatCode="0">
                  <c:v>48405.992468168457</c:v>
                </c:pt>
                <c:pt idx="266" formatCode="0">
                  <c:v>48405.965769701652</c:v>
                </c:pt>
                <c:pt idx="267" formatCode="0">
                  <c:v>48405.940970791191</c:v>
                </c:pt>
                <c:pt idx="268" formatCode="0">
                  <c:v>48405.91793628555</c:v>
                </c:pt>
                <c:pt idx="269" formatCode="0">
                  <c:v>48405.896540649228</c:v>
                </c:pt>
                <c:pt idx="270" formatCode="0">
                  <c:v>48405.87666727855</c:v>
                </c:pt>
                <c:pt idx="271" formatCode="0">
                  <c:v>48405.858207866149</c:v>
                </c:pt>
                <c:pt idx="272" formatCode="0">
                  <c:v>48405.841061810672</c:v>
                </c:pt>
                <c:pt idx="273" formatCode="0">
                  <c:v>48405.8251356685</c:v>
                </c:pt>
                <c:pt idx="274" formatCode="0">
                  <c:v>48405.810342644458</c:v>
                </c:pt>
                <c:pt idx="275" formatCode="0">
                  <c:v>48405.796602118782</c:v>
                </c:pt>
                <c:pt idx="276" formatCode="0">
                  <c:v>48405.783839207739</c:v>
                </c:pt>
                <c:pt idx="277" formatCode="0">
                  <c:v>48405.771984355502</c:v>
                </c:pt>
                <c:pt idx="278" formatCode="0">
                  <c:v>48405.760972955068</c:v>
                </c:pt>
                <c:pt idx="279" formatCode="0">
                  <c:v>48405.750744996156</c:v>
                </c:pt>
                <c:pt idx="280" formatCode="0">
                  <c:v>48405.741244738136</c:v>
                </c:pt>
                <c:pt idx="281" formatCode="0">
                  <c:v>48405.732420406275</c:v>
                </c:pt>
                <c:pt idx="282" formatCode="0">
                  <c:v>48405.724223909529</c:v>
                </c:pt>
                <c:pt idx="283" formatCode="0">
                  <c:v>48405.716610578478</c:v>
                </c:pt>
                <c:pt idx="284" formatCode="0">
                  <c:v>48405.709538921874</c:v>
                </c:pt>
                <c:pt idx="285" formatCode="0">
                  <c:v>48405.702970400504</c:v>
                </c:pt>
                <c:pt idx="286" formatCode="0">
                  <c:v>48405.696869217165</c:v>
                </c:pt>
                <c:pt idx="287" formatCode="0">
                  <c:v>48405.691202121576</c:v>
                </c:pt>
                <c:pt idx="288" formatCode="0">
                  <c:v>48405.685938229159</c:v>
                </c:pt>
                <c:pt idx="289" formatCode="0">
                  <c:v>48405.681048852734</c:v>
                </c:pt>
                <c:pt idx="290" formatCode="0">
                  <c:v>48405.676507346157</c:v>
                </c:pt>
                <c:pt idx="291" formatCode="0">
                  <c:v>48405.672288959118</c:v>
                </c:pt>
                <c:pt idx="292" formatCode="0">
                  <c:v>48405.668370702253</c:v>
                </c:pt>
                <c:pt idx="293" formatCode="0">
                  <c:v>48405.664731221848</c:v>
                </c:pt>
                <c:pt idx="294" formatCode="0">
                  <c:v>48405.661350683476</c:v>
                </c:pt>
                <c:pt idx="295" formatCode="0">
                  <c:v>48405.658210663896</c:v>
                </c:pt>
                <c:pt idx="296" formatCode="0">
                  <c:v>48405.655294050637</c:v>
                </c:pt>
                <c:pt idx="297" formatCode="0">
                  <c:v>48405.652584948766</c:v>
                </c:pt>
                <c:pt idx="298" formatCode="0">
                  <c:v>48405.650068594237</c:v>
                </c:pt>
                <c:pt idx="299" formatCode="0">
                  <c:v>48405.647731273435</c:v>
                </c:pt>
                <c:pt idx="300" formatCode="0">
                  <c:v>48405.645560248457</c:v>
                </c:pt>
                <c:pt idx="301" formatCode="0">
                  <c:v>48405.643543687671</c:v>
                </c:pt>
                <c:pt idx="302" formatCode="0">
                  <c:v>48405.641670601246</c:v>
                </c:pt>
                <c:pt idx="303" formatCode="0">
                  <c:v>48405.639930781253</c:v>
                </c:pt>
                <c:pt idx="304" formatCode="0">
                  <c:v>48405.638314746044</c:v>
                </c:pt>
                <c:pt idx="305" formatCode="0">
                  <c:v>48405.636813688572</c:v>
                </c:pt>
                <c:pt idx="306" formatCode="0">
                  <c:v>48405.635419428392</c:v>
                </c:pt>
                <c:pt idx="307" formatCode="0">
                  <c:v>48405.634124367083</c:v>
                </c:pt>
                <c:pt idx="308" formatCode="0">
                  <c:v>48405.632921446835</c:v>
                </c:pt>
                <c:pt idx="309" formatCode="0">
                  <c:v>48405.631804111996</c:v>
                </c:pt>
                <c:pt idx="310" formatCode="0">
                  <c:v>48405.630766273331</c:v>
                </c:pt>
                <c:pt idx="311" formatCode="0">
                  <c:v>48405.629802274838</c:v>
                </c:pt>
                <c:pt idx="312" formatCode="0">
                  <c:v>48405.628906862934</c:v>
                </c:pt>
                <c:pt idx="313" formatCode="0">
                  <c:v>48405.628075157816</c:v>
                </c:pt>
                <c:pt idx="314" formatCode="0">
                  <c:v>48405.627302626875</c:v>
                </c:pt>
                <c:pt idx="315" formatCode="0">
                  <c:v>48405.626585059981</c:v>
                </c:pt>
                <c:pt idx="316" formatCode="0">
                  <c:v>48405.625918546553</c:v>
                </c:pt>
                <c:pt idx="317" formatCode="0">
                  <c:v>48405.625299454237</c:v>
                </c:pt>
                <c:pt idx="318" formatCode="0">
                  <c:v>48405.624724409114</c:v>
                </c:pt>
                <c:pt idx="319" formatCode="0">
                  <c:v>48405.624190277311</c:v>
                </c:pt>
                <c:pt idx="320" formatCode="0">
                  <c:v>48405.623694147929</c:v>
                </c:pt>
                <c:pt idx="321" formatCode="0">
                  <c:v>48405.623233317165</c:v>
                </c:pt>
                <c:pt idx="322" formatCode="0">
                  <c:v>48405.622805273597</c:v>
                </c:pt>
                <c:pt idx="323" formatCode="0">
                  <c:v>48405.622407684481</c:v>
                </c:pt>
                <c:pt idx="324" formatCode="0">
                  <c:v>48405.622038383044</c:v>
                </c:pt>
                <c:pt idx="325" formatCode="0">
                  <c:v>48405.621695356669</c:v>
                </c:pt>
                <c:pt idx="326" formatCode="0">
                  <c:v>48405.621376735937</c:v>
                </c:pt>
                <c:pt idx="327" formatCode="0">
                  <c:v>48405.62108078444</c:v>
                </c:pt>
                <c:pt idx="328" formatCode="0">
                  <c:v>48405.620805889303</c:v>
                </c:pt>
                <c:pt idx="329" formatCode="0">
                  <c:v>48405.620550552405</c:v>
                </c:pt>
                <c:pt idx="330" formatCode="0">
                  <c:v>48405.62031338222</c:v>
                </c:pt>
                <c:pt idx="331" formatCode="0">
                  <c:v>48405.620093086225</c:v>
                </c:pt>
                <c:pt idx="332" formatCode="0">
                  <c:v>48405.619888463851</c:v>
                </c:pt>
                <c:pt idx="333" formatCode="0">
                  <c:v>48405.619698399954</c:v>
                </c:pt>
                <c:pt idx="334" formatCode="0">
                  <c:v>48405.619521858724</c:v>
                </c:pt>
                <c:pt idx="335" formatCode="0">
                  <c:v>48405.619357878051</c:v>
                </c:pt>
                <c:pt idx="336" formatCode="0">
                  <c:v>48405.619205564275</c:v>
                </c:pt>
                <c:pt idx="337" formatCode="0">
                  <c:v>48405.619064087325</c:v>
                </c:pt>
                <c:pt idx="338" formatCode="0">
                  <c:v>48405.618932676174</c:v>
                </c:pt>
                <c:pt idx="339" formatCode="0">
                  <c:v>48405.618810614666</c:v>
                </c:pt>
                <c:pt idx="340" formatCode="0">
                  <c:v>48405.618697237594</c:v>
                </c:pt>
                <c:pt idx="341" formatCode="0">
                  <c:v>48405.618591927072</c:v>
                </c:pt>
                <c:pt idx="342" formatCode="0">
                  <c:v>48405.618494109185</c:v>
                </c:pt>
                <c:pt idx="343" formatCode="0">
                  <c:v>48405.618403250846</c:v>
                </c:pt>
                <c:pt idx="344" formatCode="0">
                  <c:v>48405.618318856898</c:v>
                </c:pt>
                <c:pt idx="345" formatCode="0">
                  <c:v>48405.618240467411</c:v>
                </c:pt>
                <c:pt idx="346" formatCode="0">
                  <c:v>48405.618167655179</c:v>
                </c:pt>
                <c:pt idx="347" formatCode="0">
                  <c:v>48405.618100023392</c:v>
                </c:pt>
                <c:pt idx="348" formatCode="0">
                  <c:v>48405.618037203472</c:v>
                </c:pt>
                <c:pt idx="349" formatCode="0">
                  <c:v>48405.617978853064</c:v>
                </c:pt>
                <c:pt idx="350" formatCode="0">
                  <c:v>48405.617924654172</c:v>
                </c:pt>
                <c:pt idx="351" formatCode="0">
                  <c:v>48405.617874311421</c:v>
                </c:pt>
                <c:pt idx="352" formatCode="0">
                  <c:v>48405.617827550457</c:v>
                </c:pt>
                <c:pt idx="353" formatCode="0">
                  <c:v>48405.617784116446</c:v>
                </c:pt>
                <c:pt idx="354" formatCode="0">
                  <c:v>48405.61774377268</c:v>
                </c:pt>
                <c:pt idx="355" formatCode="0">
                  <c:v>48405.617706299287</c:v>
                </c:pt>
                <c:pt idx="356" formatCode="0">
                  <c:v>48405.617671492051</c:v>
                </c:pt>
                <c:pt idx="357" formatCode="0">
                  <c:v>48405.617639161283</c:v>
                </c:pt>
                <c:pt idx="358" formatCode="0">
                  <c:v>48405.617609130786</c:v>
                </c:pt>
                <c:pt idx="359" formatCode="0">
                  <c:v>48405.617581236897</c:v>
                </c:pt>
                <c:pt idx="360" formatCode="0">
                  <c:v>48405.617555327604</c:v>
                </c:pt>
                <c:pt idx="361" formatCode="0">
                  <c:v>48405.617531261705</c:v>
                </c:pt>
                <c:pt idx="362" formatCode="0">
                  <c:v>48405.61750890805</c:v>
                </c:pt>
                <c:pt idx="363" formatCode="0">
                  <c:v>48405.61748814481</c:v>
                </c:pt>
                <c:pt idx="364" formatCode="0">
                  <c:v>48405.617468858836</c:v>
                </c:pt>
                <c:pt idx="365" formatCode="0">
                  <c:v>48405.617450945021</c:v>
                </c:pt>
                <c:pt idx="366" formatCode="0">
                  <c:v>48405.617434305736</c:v>
                </c:pt>
                <c:pt idx="367" formatCode="0">
                  <c:v>48405.617418850299</c:v>
                </c:pt>
                <c:pt idx="368" formatCode="0">
                  <c:v>48405.617404494486</c:v>
                </c:pt>
                <c:pt idx="369" formatCode="0">
                  <c:v>48405.617391160064</c:v>
                </c:pt>
                <c:pt idx="370" formatCode="0">
                  <c:v>48405.617378774361</c:v>
                </c:pt>
                <c:pt idx="371" formatCode="0">
                  <c:v>48405.617367269871</c:v>
                </c:pt>
                <c:pt idx="372" formatCode="0">
                  <c:v>48405.617356583905</c:v>
                </c:pt>
                <c:pt idx="373" formatCode="0">
                  <c:v>48405.617346658226</c:v>
                </c:pt>
                <c:pt idx="374" formatCode="0">
                  <c:v>48405.617337438736</c:v>
                </c:pt>
                <c:pt idx="375" formatCode="0">
                  <c:v>48405.617328875196</c:v>
                </c:pt>
                <c:pt idx="376" formatCode="0">
                  <c:v>48405.617320920937</c:v>
                </c:pt>
                <c:pt idx="377" formatCode="0">
                  <c:v>48405.617313532603</c:v>
                </c:pt>
                <c:pt idx="378" formatCode="0">
                  <c:v>48405.617306669934</c:v>
                </c:pt>
                <c:pt idx="379" formatCode="0">
                  <c:v>48405.617300295533</c:v>
                </c:pt>
                <c:pt idx="380" formatCode="0">
                  <c:v>48405.617294374657</c:v>
                </c:pt>
                <c:pt idx="381" formatCode="0">
                  <c:v>48405.617288875037</c:v>
                </c:pt>
                <c:pt idx="382" formatCode="0">
                  <c:v>48405.617283766704</c:v>
                </c:pt>
                <c:pt idx="383" formatCode="0">
                  <c:v>48405.617279021819</c:v>
                </c:pt>
                <c:pt idx="384" formatCode="0">
                  <c:v>48405.617274614524</c:v>
                </c:pt>
                <c:pt idx="385" formatCode="0">
                  <c:v>48405.617270520801</c:v>
                </c:pt>
                <c:pt idx="386" formatCode="0">
                  <c:v>48405.617266718335</c:v>
                </c:pt>
                <c:pt idx="387" formatCode="0">
                  <c:v>48405.61726318641</c:v>
                </c:pt>
                <c:pt idx="388" formatCode="0">
                  <c:v>48405.617259905775</c:v>
                </c:pt>
                <c:pt idx="389" formatCode="0">
                  <c:v>48405.617256858553</c:v>
                </c:pt>
                <c:pt idx="390" formatCode="0">
                  <c:v>48405.617254028133</c:v>
                </c:pt>
                <c:pt idx="391" formatCode="0">
                  <c:v>48405.61725139909</c:v>
                </c:pt>
                <c:pt idx="392" formatCode="0">
                  <c:v>48405.617248957096</c:v>
                </c:pt>
                <c:pt idx="393" formatCode="0">
                  <c:v>48405.617246688846</c:v>
                </c:pt>
                <c:pt idx="394" formatCode="0">
                  <c:v>48405.617244581976</c:v>
                </c:pt>
                <c:pt idx="395" formatCode="0">
                  <c:v>48405.617242625005</c:v>
                </c:pt>
                <c:pt idx="396" formatCode="0">
                  <c:v>48405.617240807274</c:v>
                </c:pt>
                <c:pt idx="397" formatCode="0">
                  <c:v>48405.617239118867</c:v>
                </c:pt>
                <c:pt idx="398" formatCode="0">
                  <c:v>48405.617237550585</c:v>
                </c:pt>
                <c:pt idx="399" formatCode="0">
                  <c:v>48405.617236093887</c:v>
                </c:pt>
                <c:pt idx="400" formatCode="0">
                  <c:v>48405.617234740828</c:v>
                </c:pt>
                <c:pt idx="401" formatCode="0">
                  <c:v>48405.617233484038</c:v>
                </c:pt>
                <c:pt idx="402" formatCode="0">
                  <c:v>48405.617232316668</c:v>
                </c:pt>
                <c:pt idx="403" formatCode="0">
                  <c:v>48405.617231232354</c:v>
                </c:pt>
                <c:pt idx="404" formatCode="0">
                  <c:v>48405.617230225187</c:v>
                </c:pt>
                <c:pt idx="405" formatCode="0">
                  <c:v>48405.617229289674</c:v>
                </c:pt>
                <c:pt idx="406" formatCode="0">
                  <c:v>48405.61722842072</c:v>
                </c:pt>
                <c:pt idx="407" formatCode="0">
                  <c:v>48405.617227613591</c:v>
                </c:pt>
                <c:pt idx="408" formatCode="0">
                  <c:v>48405.617226863891</c:v>
                </c:pt>
                <c:pt idx="409" formatCode="0">
                  <c:v>48405.617226167531</c:v>
                </c:pt>
                <c:pt idx="410" formatCode="0">
                  <c:v>48405.617225520713</c:v>
                </c:pt>
                <c:pt idx="411" formatCode="0">
                  <c:v>48405.617224919915</c:v>
                </c:pt>
                <c:pt idx="412" formatCode="0">
                  <c:v>48405.617224361864</c:v>
                </c:pt>
                <c:pt idx="413" formatCode="0">
                  <c:v>48405.617223843517</c:v>
                </c:pt>
                <c:pt idx="414" formatCode="0">
                  <c:v>48405.617223362053</c:v>
                </c:pt>
                <c:pt idx="415" formatCode="0">
                  <c:v>48405.617222914843</c:v>
                </c:pt>
                <c:pt idx="416" formatCode="0">
                  <c:v>48405.617222499452</c:v>
                </c:pt>
                <c:pt idx="417" formatCode="0">
                  <c:v>48405.617222113615</c:v>
                </c:pt>
                <c:pt idx="418" formatCode="0">
                  <c:v>48405.61722175523</c:v>
                </c:pt>
                <c:pt idx="419" formatCode="0">
                  <c:v>48405.617221422341</c:v>
                </c:pt>
                <c:pt idx="420" formatCode="0">
                  <c:v>48405.617221113134</c:v>
                </c:pt>
                <c:pt idx="421" formatCode="0">
                  <c:v>48405.61722082593</c:v>
                </c:pt>
                <c:pt idx="422" formatCode="0">
                  <c:v>48405.617220559157</c:v>
                </c:pt>
                <c:pt idx="423" formatCode="0">
                  <c:v>48405.617220311367</c:v>
                </c:pt>
                <c:pt idx="424" formatCode="0">
                  <c:v>48405.617220081207</c:v>
                </c:pt>
                <c:pt idx="425" formatCode="0">
                  <c:v>48405.617219867418</c:v>
                </c:pt>
                <c:pt idx="426" formatCode="0">
                  <c:v>48405.617219668842</c:v>
                </c:pt>
                <c:pt idx="427" formatCode="0">
                  <c:v>48405.617219484397</c:v>
                </c:pt>
                <c:pt idx="428" formatCode="0">
                  <c:v>48405.61721931307</c:v>
                </c:pt>
                <c:pt idx="429" formatCode="0">
                  <c:v>48405.617219153937</c:v>
                </c:pt>
                <c:pt idx="430" formatCode="0">
                  <c:v>48405.617219006126</c:v>
                </c:pt>
                <c:pt idx="431" formatCode="0">
                  <c:v>48405.617218868829</c:v>
                </c:pt>
                <c:pt idx="432" formatCode="0">
                  <c:v>48405.617218741303</c:v>
                </c:pt>
                <c:pt idx="433" formatCode="0">
                  <c:v>48405.61721862285</c:v>
                </c:pt>
                <c:pt idx="434" formatCode="0">
                  <c:v>48405.617218512823</c:v>
                </c:pt>
                <c:pt idx="435" formatCode="0">
                  <c:v>48405.617218410625</c:v>
                </c:pt>
                <c:pt idx="436" formatCode="0">
                  <c:v>48405.617218315696</c:v>
                </c:pt>
                <c:pt idx="437" formatCode="0">
                  <c:v>48405.617218227526</c:v>
                </c:pt>
                <c:pt idx="438" formatCode="0">
                  <c:v>48405.617218145628</c:v>
                </c:pt>
                <c:pt idx="439" formatCode="0">
                  <c:v>48405.617218069558</c:v>
                </c:pt>
                <c:pt idx="440" formatCode="0">
                  <c:v>48405.617217998893</c:v>
                </c:pt>
                <c:pt idx="441" formatCode="0">
                  <c:v>48405.617217933257</c:v>
                </c:pt>
                <c:pt idx="442" formatCode="0">
                  <c:v>48405.617217872292</c:v>
                </c:pt>
                <c:pt idx="443" formatCode="0">
                  <c:v>48405.617217815663</c:v>
                </c:pt>
                <c:pt idx="444" formatCode="0">
                  <c:v>48405.617217763065</c:v>
                </c:pt>
                <c:pt idx="445" formatCode="0">
                  <c:v>48405.617217714207</c:v>
                </c:pt>
                <c:pt idx="446" formatCode="0">
                  <c:v>48405.617217668827</c:v>
                </c:pt>
                <c:pt idx="447" formatCode="0">
                  <c:v>48405.617217626677</c:v>
                </c:pt>
                <c:pt idx="448" formatCode="0">
                  <c:v>48405.617217587525</c:v>
                </c:pt>
                <c:pt idx="449" formatCode="0">
                  <c:v>48405.61721755116</c:v>
                </c:pt>
                <c:pt idx="450" formatCode="0">
                  <c:v>48405.617217517385</c:v>
                </c:pt>
                <c:pt idx="451" formatCode="0">
                  <c:v>48405.617217486011</c:v>
                </c:pt>
                <c:pt idx="452" formatCode="0">
                  <c:v>48405.617217456871</c:v>
                </c:pt>
                <c:pt idx="453" formatCode="0">
                  <c:v>48405.617217429804</c:v>
                </c:pt>
                <c:pt idx="454" formatCode="0">
                  <c:v>48405.617217404659</c:v>
                </c:pt>
                <c:pt idx="455" formatCode="0">
                  <c:v>48405.617217381303</c:v>
                </c:pt>
                <c:pt idx="456" formatCode="0">
                  <c:v>48405.617217359613</c:v>
                </c:pt>
                <c:pt idx="457" formatCode="0">
                  <c:v>48405.617217339466</c:v>
                </c:pt>
                <c:pt idx="458" formatCode="0">
                  <c:v>48405.617217320752</c:v>
                </c:pt>
                <c:pt idx="459" formatCode="0">
                  <c:v>48405.61721730337</c:v>
                </c:pt>
                <c:pt idx="460" formatCode="0">
                  <c:v>48405.617217287225</c:v>
                </c:pt>
                <c:pt idx="461" formatCode="0">
                  <c:v>48405.617217272229</c:v>
                </c:pt>
                <c:pt idx="462" formatCode="0">
                  <c:v>48405.617217258296</c:v>
                </c:pt>
                <c:pt idx="463" formatCode="0">
                  <c:v>48405.617217245352</c:v>
                </c:pt>
                <c:pt idx="464" formatCode="0">
                  <c:v>48405.617217233332</c:v>
                </c:pt>
                <c:pt idx="465" formatCode="0">
                  <c:v>48405.61721722217</c:v>
                </c:pt>
                <c:pt idx="466" formatCode="0">
                  <c:v>48405.617217211802</c:v>
                </c:pt>
                <c:pt idx="467" formatCode="0">
                  <c:v>48405.617217202169</c:v>
                </c:pt>
                <c:pt idx="468" formatCode="0">
                  <c:v>48405.617217193219</c:v>
                </c:pt>
                <c:pt idx="469" formatCode="0">
                  <c:v>48405.61721718491</c:v>
                </c:pt>
                <c:pt idx="470" formatCode="0">
                  <c:v>48405.61721717719</c:v>
                </c:pt>
                <c:pt idx="471" formatCode="0">
                  <c:v>48405.617217170024</c:v>
                </c:pt>
                <c:pt idx="472" formatCode="0">
                  <c:v>48405.617217163366</c:v>
                </c:pt>
                <c:pt idx="473" formatCode="0">
                  <c:v>48405.617217157182</c:v>
                </c:pt>
                <c:pt idx="474" formatCode="0">
                  <c:v>48405.617217151434</c:v>
                </c:pt>
                <c:pt idx="475" formatCode="0">
                  <c:v>48405.617217146093</c:v>
                </c:pt>
                <c:pt idx="476" formatCode="0">
                  <c:v>48405.617217141138</c:v>
                </c:pt>
                <c:pt idx="477" formatCode="0">
                  <c:v>48405.617217136532</c:v>
                </c:pt>
                <c:pt idx="478" formatCode="0">
                  <c:v>48405.617217132254</c:v>
                </c:pt>
                <c:pt idx="479" formatCode="0">
                  <c:v>48405.617217128281</c:v>
                </c:pt>
                <c:pt idx="480" formatCode="0">
                  <c:v>48405.617217124593</c:v>
                </c:pt>
                <c:pt idx="481" formatCode="0">
                  <c:v>48405.617217121166</c:v>
                </c:pt>
                <c:pt idx="482" formatCode="0">
                  <c:v>48405.617217117979</c:v>
                </c:pt>
                <c:pt idx="483" formatCode="0">
                  <c:v>48405.617217115025</c:v>
                </c:pt>
                <c:pt idx="484" formatCode="0">
                  <c:v>48405.617217112274</c:v>
                </c:pt>
                <c:pt idx="485" formatCode="0">
                  <c:v>48405.617217109721</c:v>
                </c:pt>
                <c:pt idx="486" formatCode="0">
                  <c:v>48405.617217107349</c:v>
                </c:pt>
                <c:pt idx="487" formatCode="0">
                  <c:v>48405.617217105144</c:v>
                </c:pt>
                <c:pt idx="488" formatCode="0">
                  <c:v>48405.617217103099</c:v>
                </c:pt>
                <c:pt idx="489" formatCode="0">
                  <c:v>48405.6172171012</c:v>
                </c:pt>
                <c:pt idx="490" formatCode="0">
                  <c:v>48405.61721709944</c:v>
                </c:pt>
                <c:pt idx="491" formatCode="0">
                  <c:v>48405.617217097802</c:v>
                </c:pt>
                <c:pt idx="492" formatCode="0">
                  <c:v>48405.617217096282</c:v>
                </c:pt>
                <c:pt idx="493" formatCode="0">
                  <c:v>48405.61721709487</c:v>
                </c:pt>
                <c:pt idx="494" formatCode="0">
                  <c:v>48405.617217093561</c:v>
                </c:pt>
                <c:pt idx="495" formatCode="0">
                  <c:v>48405.617217092338</c:v>
                </c:pt>
                <c:pt idx="496" formatCode="0">
                  <c:v>48405.617217091203</c:v>
                </c:pt>
                <c:pt idx="497" formatCode="0">
                  <c:v>48405.617217090148</c:v>
                </c:pt>
                <c:pt idx="498" formatCode="0">
                  <c:v>48405.617217089173</c:v>
                </c:pt>
                <c:pt idx="499" formatCode="0">
                  <c:v>48405.617217088264</c:v>
                </c:pt>
                <c:pt idx="500" formatCode="0">
                  <c:v>48405.61721708742</c:v>
                </c:pt>
                <c:pt idx="501" formatCode="0">
                  <c:v>48405.617217086634</c:v>
                </c:pt>
                <c:pt idx="502" formatCode="0">
                  <c:v>48405.617217085906</c:v>
                </c:pt>
                <c:pt idx="503" formatCode="0">
                  <c:v>48405.61721708523</c:v>
                </c:pt>
                <c:pt idx="504" formatCode="0">
                  <c:v>48405.617217084604</c:v>
                </c:pt>
                <c:pt idx="505" formatCode="0">
                  <c:v>48405.617217084022</c:v>
                </c:pt>
                <c:pt idx="506" formatCode="0">
                  <c:v>48405.617217083483</c:v>
                </c:pt>
                <c:pt idx="507" formatCode="0">
                  <c:v>48405.617217082981</c:v>
                </c:pt>
                <c:pt idx="508" formatCode="0">
                  <c:v>48405.617217082516</c:v>
                </c:pt>
                <c:pt idx="509" formatCode="0">
                  <c:v>48405.617217082079</c:v>
                </c:pt>
                <c:pt idx="510" formatCode="0">
                  <c:v>48405.617217081679</c:v>
                </c:pt>
                <c:pt idx="511" formatCode="0">
                  <c:v>48405.617217081308</c:v>
                </c:pt>
                <c:pt idx="512" formatCode="0">
                  <c:v>48405.617217080959</c:v>
                </c:pt>
                <c:pt idx="513" formatCode="0">
                  <c:v>48405.617217080639</c:v>
                </c:pt>
                <c:pt idx="514" formatCode="0">
                  <c:v>48405.61721708034</c:v>
                </c:pt>
                <c:pt idx="515" formatCode="0">
                  <c:v>48405.617217080064</c:v>
                </c:pt>
                <c:pt idx="516" formatCode="0">
                  <c:v>48405.617217079802</c:v>
                </c:pt>
                <c:pt idx="517" formatCode="0">
                  <c:v>48405.617217079562</c:v>
                </c:pt>
                <c:pt idx="518" formatCode="0">
                  <c:v>48405.617217079336</c:v>
                </c:pt>
                <c:pt idx="519" formatCode="0">
                  <c:v>48405.617217079125</c:v>
                </c:pt>
                <c:pt idx="520" formatCode="0">
                  <c:v>48405.617217078936</c:v>
                </c:pt>
                <c:pt idx="521" formatCode="0">
                  <c:v>48405.617217078754</c:v>
                </c:pt>
                <c:pt idx="522" formatCode="0">
                  <c:v>48405.617217078587</c:v>
                </c:pt>
                <c:pt idx="523" formatCode="0">
                  <c:v>48405.617217078434</c:v>
                </c:pt>
                <c:pt idx="524" formatCode="0">
                  <c:v>48405.617217078288</c:v>
                </c:pt>
                <c:pt idx="525" formatCode="0">
                  <c:v>48405.617217078157</c:v>
                </c:pt>
                <c:pt idx="526" formatCode="0">
                  <c:v>48405.617217078034</c:v>
                </c:pt>
                <c:pt idx="527" formatCode="0">
                  <c:v>48405.617217077917</c:v>
                </c:pt>
                <c:pt idx="528" formatCode="0">
                  <c:v>48405.617217077808</c:v>
                </c:pt>
                <c:pt idx="529" formatCode="0">
                  <c:v>48405.617217077706</c:v>
                </c:pt>
                <c:pt idx="530" formatCode="0">
                  <c:v>48405.617217077612</c:v>
                </c:pt>
                <c:pt idx="531" formatCode="0">
                  <c:v>48405.617217077524</c:v>
                </c:pt>
                <c:pt idx="532" formatCode="0">
                  <c:v>48405.617217077444</c:v>
                </c:pt>
                <c:pt idx="533" formatCode="0">
                  <c:v>48405.617217077372</c:v>
                </c:pt>
                <c:pt idx="534" formatCode="0">
                  <c:v>48405.617217077306</c:v>
                </c:pt>
                <c:pt idx="535" formatCode="0">
                  <c:v>48405.617217077241</c:v>
                </c:pt>
                <c:pt idx="536" formatCode="0">
                  <c:v>48405.617217077182</c:v>
                </c:pt>
                <c:pt idx="537" formatCode="0">
                  <c:v>48405.617217077124</c:v>
                </c:pt>
                <c:pt idx="538" formatCode="0">
                  <c:v>48405.617217077073</c:v>
                </c:pt>
                <c:pt idx="539" formatCode="0">
                  <c:v>48405.617217077022</c:v>
                </c:pt>
                <c:pt idx="540" formatCode="0">
                  <c:v>48405.617217076979</c:v>
                </c:pt>
                <c:pt idx="541" formatCode="0">
                  <c:v>48405.617217076935</c:v>
                </c:pt>
                <c:pt idx="542" formatCode="0">
                  <c:v>48405.617217076899</c:v>
                </c:pt>
                <c:pt idx="543" formatCode="0">
                  <c:v>48405.617217076862</c:v>
                </c:pt>
                <c:pt idx="544" formatCode="0">
                  <c:v>48405.617217076826</c:v>
                </c:pt>
                <c:pt idx="545" formatCode="0">
                  <c:v>48405.617217076797</c:v>
                </c:pt>
                <c:pt idx="546" formatCode="0">
                  <c:v>48405.617217076768</c:v>
                </c:pt>
                <c:pt idx="547" formatCode="0">
                  <c:v>48405.617217076739</c:v>
                </c:pt>
                <c:pt idx="548" formatCode="0">
                  <c:v>48405.617217076717</c:v>
                </c:pt>
                <c:pt idx="549" formatCode="0">
                  <c:v>48405.617217076695</c:v>
                </c:pt>
                <c:pt idx="550" formatCode="0">
                  <c:v>48405.617217076673</c:v>
                </c:pt>
                <c:pt idx="551" formatCode="0">
                  <c:v>48405.617217076651</c:v>
                </c:pt>
                <c:pt idx="552" formatCode="0">
                  <c:v>48405.617217076637</c:v>
                </c:pt>
                <c:pt idx="553" formatCode="0">
                  <c:v>48405.617217076622</c:v>
                </c:pt>
                <c:pt idx="554" formatCode="0">
                  <c:v>48405.617217076608</c:v>
                </c:pt>
                <c:pt idx="555" formatCode="0">
                  <c:v>48405.617217076593</c:v>
                </c:pt>
                <c:pt idx="556" formatCode="0">
                  <c:v>48405.617217076579</c:v>
                </c:pt>
                <c:pt idx="557" formatCode="0">
                  <c:v>48405.617217076564</c:v>
                </c:pt>
                <c:pt idx="558" formatCode="0">
                  <c:v>48405.617217076549</c:v>
                </c:pt>
                <c:pt idx="559" formatCode="0">
                  <c:v>48405.617217076542</c:v>
                </c:pt>
                <c:pt idx="560" formatCode="0">
                  <c:v>48405.617217076535</c:v>
                </c:pt>
                <c:pt idx="561" formatCode="0">
                  <c:v>48405.617217076528</c:v>
                </c:pt>
                <c:pt idx="562" formatCode="0">
                  <c:v>48405.61721707652</c:v>
                </c:pt>
                <c:pt idx="563" formatCode="0">
                  <c:v>48405.617217076513</c:v>
                </c:pt>
                <c:pt idx="564" formatCode="0">
                  <c:v>48405.617217076506</c:v>
                </c:pt>
                <c:pt idx="565" formatCode="0">
                  <c:v>48405.617217076498</c:v>
                </c:pt>
                <c:pt idx="566" formatCode="0">
                  <c:v>48405.617217076491</c:v>
                </c:pt>
                <c:pt idx="567" formatCode="0">
                  <c:v>48405.617217076484</c:v>
                </c:pt>
                <c:pt idx="568" formatCode="0">
                  <c:v>48405.617217076477</c:v>
                </c:pt>
                <c:pt idx="569" formatCode="0">
                  <c:v>48405.617217076469</c:v>
                </c:pt>
                <c:pt idx="570" formatCode="0">
                  <c:v>48405.617217076462</c:v>
                </c:pt>
                <c:pt idx="571" formatCode="0">
                  <c:v>48405.617217076455</c:v>
                </c:pt>
                <c:pt idx="572" formatCode="0">
                  <c:v>48405.617217076448</c:v>
                </c:pt>
                <c:pt idx="573" formatCode="0">
                  <c:v>48405.61721707644</c:v>
                </c:pt>
                <c:pt idx="574" formatCode="0">
                  <c:v>48405.61721707644</c:v>
                </c:pt>
                <c:pt idx="575" formatCode="0">
                  <c:v>48405.61721707644</c:v>
                </c:pt>
                <c:pt idx="576" formatCode="0">
                  <c:v>48405.61721707644</c:v>
                </c:pt>
                <c:pt idx="577" formatCode="0">
                  <c:v>48405.61721707644</c:v>
                </c:pt>
                <c:pt idx="578" formatCode="0">
                  <c:v>48405.61721707644</c:v>
                </c:pt>
                <c:pt idx="579" formatCode="0">
                  <c:v>48405.61721707644</c:v>
                </c:pt>
                <c:pt idx="580" formatCode="0">
                  <c:v>48405.61721707644</c:v>
                </c:pt>
                <c:pt idx="581" formatCode="0">
                  <c:v>48405.61721707644</c:v>
                </c:pt>
                <c:pt idx="582" formatCode="0">
                  <c:v>48405.61721707644</c:v>
                </c:pt>
                <c:pt idx="583" formatCode="0">
                  <c:v>48405.61721707644</c:v>
                </c:pt>
                <c:pt idx="584" formatCode="0">
                  <c:v>48405.61721707644</c:v>
                </c:pt>
                <c:pt idx="585" formatCode="0">
                  <c:v>48405.61721707644</c:v>
                </c:pt>
                <c:pt idx="586" formatCode="0">
                  <c:v>48405.61721707644</c:v>
                </c:pt>
                <c:pt idx="587" formatCode="0">
                  <c:v>48405.61721707644</c:v>
                </c:pt>
                <c:pt idx="588" formatCode="0">
                  <c:v>48405.61721707644</c:v>
                </c:pt>
                <c:pt idx="589" formatCode="0">
                  <c:v>48405.61721707644</c:v>
                </c:pt>
                <c:pt idx="590" formatCode="0">
                  <c:v>48405.61721707644</c:v>
                </c:pt>
                <c:pt idx="591" formatCode="0">
                  <c:v>48405.61721707644</c:v>
                </c:pt>
                <c:pt idx="592" formatCode="0">
                  <c:v>48405.61721707644</c:v>
                </c:pt>
                <c:pt idx="593" formatCode="0">
                  <c:v>48405.61721707644</c:v>
                </c:pt>
                <c:pt idx="594" formatCode="0">
                  <c:v>48405.61721707644</c:v>
                </c:pt>
                <c:pt idx="595" formatCode="0">
                  <c:v>48405.61721707644</c:v>
                </c:pt>
                <c:pt idx="596" formatCode="0">
                  <c:v>48405.61721707644</c:v>
                </c:pt>
                <c:pt idx="597" formatCode="0">
                  <c:v>48405.61721707644</c:v>
                </c:pt>
                <c:pt idx="598" formatCode="0">
                  <c:v>48405.61721707644</c:v>
                </c:pt>
                <c:pt idx="599" formatCode="0">
                  <c:v>48405.61721707644</c:v>
                </c:pt>
                <c:pt idx="600" formatCode="0">
                  <c:v>48405.61721707644</c:v>
                </c:pt>
                <c:pt idx="601" formatCode="0">
                  <c:v>48405.61721707644</c:v>
                </c:pt>
                <c:pt idx="602" formatCode="0">
                  <c:v>48405.61721707644</c:v>
                </c:pt>
                <c:pt idx="603" formatCode="0">
                  <c:v>48405.61721707644</c:v>
                </c:pt>
                <c:pt idx="604" formatCode="0">
                  <c:v>48405.61721707644</c:v>
                </c:pt>
                <c:pt idx="605" formatCode="0">
                  <c:v>48405.61721707644</c:v>
                </c:pt>
                <c:pt idx="606" formatCode="0">
                  <c:v>48405.61721707644</c:v>
                </c:pt>
                <c:pt idx="607" formatCode="0">
                  <c:v>48405.61721707644</c:v>
                </c:pt>
                <c:pt idx="608" formatCode="0">
                  <c:v>48405.61721707644</c:v>
                </c:pt>
                <c:pt idx="609" formatCode="0">
                  <c:v>48405.61721707644</c:v>
                </c:pt>
                <c:pt idx="610" formatCode="0">
                  <c:v>48405.61721707644</c:v>
                </c:pt>
                <c:pt idx="611" formatCode="0">
                  <c:v>48405.61721707644</c:v>
                </c:pt>
                <c:pt idx="612" formatCode="0">
                  <c:v>48405.61721707644</c:v>
                </c:pt>
                <c:pt idx="613" formatCode="0">
                  <c:v>48405.61721707644</c:v>
                </c:pt>
                <c:pt idx="614" formatCode="0">
                  <c:v>48405.61721707644</c:v>
                </c:pt>
                <c:pt idx="615" formatCode="0">
                  <c:v>48405.61721707644</c:v>
                </c:pt>
                <c:pt idx="616" formatCode="0">
                  <c:v>48405.61721707644</c:v>
                </c:pt>
                <c:pt idx="617" formatCode="0">
                  <c:v>48405.61721707644</c:v>
                </c:pt>
                <c:pt idx="618" formatCode="0">
                  <c:v>48405.61721707644</c:v>
                </c:pt>
                <c:pt idx="619" formatCode="0">
                  <c:v>48405.61721707644</c:v>
                </c:pt>
                <c:pt idx="620" formatCode="0">
                  <c:v>48405.61721707644</c:v>
                </c:pt>
                <c:pt idx="621" formatCode="0">
                  <c:v>48405.61721707644</c:v>
                </c:pt>
                <c:pt idx="622" formatCode="0">
                  <c:v>48405.61721707644</c:v>
                </c:pt>
                <c:pt idx="623" formatCode="0">
                  <c:v>48405.61721707644</c:v>
                </c:pt>
                <c:pt idx="624" formatCode="0">
                  <c:v>48405.61721707644</c:v>
                </c:pt>
                <c:pt idx="625" formatCode="0">
                  <c:v>48405.61721707644</c:v>
                </c:pt>
                <c:pt idx="626" formatCode="0">
                  <c:v>48405.61721707644</c:v>
                </c:pt>
                <c:pt idx="627" formatCode="0">
                  <c:v>48405.61721707644</c:v>
                </c:pt>
                <c:pt idx="628" formatCode="0">
                  <c:v>48405.61721707644</c:v>
                </c:pt>
                <c:pt idx="629" formatCode="0">
                  <c:v>48405.61721707644</c:v>
                </c:pt>
                <c:pt idx="630" formatCode="0">
                  <c:v>48405.61721707644</c:v>
                </c:pt>
                <c:pt idx="631" formatCode="0">
                  <c:v>48405.61721707644</c:v>
                </c:pt>
                <c:pt idx="632" formatCode="0">
                  <c:v>48405.61721707644</c:v>
                </c:pt>
                <c:pt idx="633" formatCode="0">
                  <c:v>48405.61721707644</c:v>
                </c:pt>
                <c:pt idx="634" formatCode="0">
                  <c:v>48405.61721707644</c:v>
                </c:pt>
                <c:pt idx="635" formatCode="0">
                  <c:v>48405.61721707644</c:v>
                </c:pt>
                <c:pt idx="636" formatCode="0">
                  <c:v>48405.61721707644</c:v>
                </c:pt>
                <c:pt idx="637" formatCode="0">
                  <c:v>48405.61721707644</c:v>
                </c:pt>
                <c:pt idx="638" formatCode="0">
                  <c:v>48405.61721707644</c:v>
                </c:pt>
                <c:pt idx="639" formatCode="0">
                  <c:v>48405.61721707644</c:v>
                </c:pt>
                <c:pt idx="640" formatCode="0">
                  <c:v>48405.61721707644</c:v>
                </c:pt>
                <c:pt idx="641" formatCode="0">
                  <c:v>48405.61721707644</c:v>
                </c:pt>
                <c:pt idx="642" formatCode="0">
                  <c:v>48405.61721707644</c:v>
                </c:pt>
                <c:pt idx="643" formatCode="0">
                  <c:v>48405.61721707644</c:v>
                </c:pt>
                <c:pt idx="644" formatCode="0">
                  <c:v>48405.61721707644</c:v>
                </c:pt>
                <c:pt idx="645" formatCode="0">
                  <c:v>48405.61721707644</c:v>
                </c:pt>
                <c:pt idx="646" formatCode="0">
                  <c:v>48405.61721707644</c:v>
                </c:pt>
                <c:pt idx="647" formatCode="0">
                  <c:v>48405.61721707644</c:v>
                </c:pt>
                <c:pt idx="648" formatCode="0">
                  <c:v>48405.61721707644</c:v>
                </c:pt>
                <c:pt idx="649" formatCode="0">
                  <c:v>48405.61721707644</c:v>
                </c:pt>
                <c:pt idx="650" formatCode="0">
                  <c:v>48405.61721707644</c:v>
                </c:pt>
                <c:pt idx="651" formatCode="0">
                  <c:v>48405.61721707644</c:v>
                </c:pt>
                <c:pt idx="652" formatCode="0">
                  <c:v>48405.61721707644</c:v>
                </c:pt>
                <c:pt idx="653" formatCode="0">
                  <c:v>48405.61721707644</c:v>
                </c:pt>
                <c:pt idx="654" formatCode="0">
                  <c:v>48405.61721707644</c:v>
                </c:pt>
                <c:pt idx="655" formatCode="0">
                  <c:v>48405.61721707644</c:v>
                </c:pt>
                <c:pt idx="656" formatCode="0">
                  <c:v>48405.61721707644</c:v>
                </c:pt>
                <c:pt idx="657" formatCode="0">
                  <c:v>48405.61721707644</c:v>
                </c:pt>
                <c:pt idx="658" formatCode="0">
                  <c:v>48405.61721707644</c:v>
                </c:pt>
                <c:pt idx="659" formatCode="0">
                  <c:v>48405.61721707644</c:v>
                </c:pt>
                <c:pt idx="660" formatCode="0">
                  <c:v>48405.61721707644</c:v>
                </c:pt>
                <c:pt idx="661" formatCode="0">
                  <c:v>48405.61721707644</c:v>
                </c:pt>
                <c:pt idx="662" formatCode="0">
                  <c:v>48405.61721707644</c:v>
                </c:pt>
                <c:pt idx="663" formatCode="0">
                  <c:v>48405.61721707644</c:v>
                </c:pt>
                <c:pt idx="664" formatCode="0">
                  <c:v>48405.61721707644</c:v>
                </c:pt>
                <c:pt idx="665" formatCode="0">
                  <c:v>48405.61721707644</c:v>
                </c:pt>
                <c:pt idx="666" formatCode="0">
                  <c:v>48405.61721707644</c:v>
                </c:pt>
                <c:pt idx="667" formatCode="0">
                  <c:v>48405.61721707644</c:v>
                </c:pt>
                <c:pt idx="668" formatCode="0">
                  <c:v>48405.61721707644</c:v>
                </c:pt>
                <c:pt idx="669" formatCode="0">
                  <c:v>48405.61721707644</c:v>
                </c:pt>
                <c:pt idx="670" formatCode="0">
                  <c:v>48405.61721707644</c:v>
                </c:pt>
                <c:pt idx="671" formatCode="0">
                  <c:v>48405.61721707644</c:v>
                </c:pt>
                <c:pt idx="672" formatCode="0">
                  <c:v>48405.61721707644</c:v>
                </c:pt>
                <c:pt idx="673" formatCode="0">
                  <c:v>48405.61721707644</c:v>
                </c:pt>
                <c:pt idx="674" formatCode="0">
                  <c:v>48405.61721707644</c:v>
                </c:pt>
                <c:pt idx="675" formatCode="0">
                  <c:v>48405.61721707644</c:v>
                </c:pt>
                <c:pt idx="676" formatCode="0">
                  <c:v>48405.61721707644</c:v>
                </c:pt>
                <c:pt idx="677" formatCode="0">
                  <c:v>48405.61721707644</c:v>
                </c:pt>
                <c:pt idx="678" formatCode="0">
                  <c:v>48405.61721707644</c:v>
                </c:pt>
                <c:pt idx="679" formatCode="0">
                  <c:v>48405.61721707644</c:v>
                </c:pt>
                <c:pt idx="680" formatCode="0">
                  <c:v>48405.61721707644</c:v>
                </c:pt>
                <c:pt idx="681" formatCode="0">
                  <c:v>48405.61721707644</c:v>
                </c:pt>
                <c:pt idx="682" formatCode="0">
                  <c:v>48405.61721707644</c:v>
                </c:pt>
                <c:pt idx="683" formatCode="0">
                  <c:v>48405.61721707644</c:v>
                </c:pt>
                <c:pt idx="684" formatCode="0">
                  <c:v>48405.61721707644</c:v>
                </c:pt>
                <c:pt idx="685" formatCode="0">
                  <c:v>48405.61721707644</c:v>
                </c:pt>
                <c:pt idx="686" formatCode="0">
                  <c:v>48405.61721707644</c:v>
                </c:pt>
                <c:pt idx="687" formatCode="0">
                  <c:v>48405.61721707644</c:v>
                </c:pt>
                <c:pt idx="688" formatCode="0">
                  <c:v>48405.61721707644</c:v>
                </c:pt>
                <c:pt idx="689" formatCode="0">
                  <c:v>48405.61721707644</c:v>
                </c:pt>
                <c:pt idx="690" formatCode="0">
                  <c:v>48405.61721707644</c:v>
                </c:pt>
                <c:pt idx="691" formatCode="0">
                  <c:v>48405.61721707644</c:v>
                </c:pt>
                <c:pt idx="692" formatCode="0">
                  <c:v>48405.61721707644</c:v>
                </c:pt>
                <c:pt idx="693" formatCode="0">
                  <c:v>48405.61721707644</c:v>
                </c:pt>
                <c:pt idx="694" formatCode="0">
                  <c:v>48405.61721707644</c:v>
                </c:pt>
                <c:pt idx="695" formatCode="0">
                  <c:v>48405.61721707644</c:v>
                </c:pt>
                <c:pt idx="696" formatCode="0">
                  <c:v>48405.61721707644</c:v>
                </c:pt>
                <c:pt idx="697" formatCode="0">
                  <c:v>48405.61721707644</c:v>
                </c:pt>
                <c:pt idx="698" formatCode="0">
                  <c:v>48405.61721707644</c:v>
                </c:pt>
                <c:pt idx="699" formatCode="0">
                  <c:v>48405.61721707644</c:v>
                </c:pt>
                <c:pt idx="700" formatCode="0">
                  <c:v>48405.61721707644</c:v>
                </c:pt>
                <c:pt idx="701" formatCode="0">
                  <c:v>48405.61721707644</c:v>
                </c:pt>
                <c:pt idx="702" formatCode="0">
                  <c:v>48405.61721707644</c:v>
                </c:pt>
                <c:pt idx="703" formatCode="0">
                  <c:v>48405.61721707644</c:v>
                </c:pt>
                <c:pt idx="704" formatCode="0">
                  <c:v>48405.61721707644</c:v>
                </c:pt>
                <c:pt idx="705" formatCode="0">
                  <c:v>48405.61721707644</c:v>
                </c:pt>
                <c:pt idx="706" formatCode="0">
                  <c:v>48405.61721707644</c:v>
                </c:pt>
                <c:pt idx="707" formatCode="0">
                  <c:v>48405.61721707644</c:v>
                </c:pt>
                <c:pt idx="708" formatCode="0">
                  <c:v>48405.61721707644</c:v>
                </c:pt>
                <c:pt idx="709" formatCode="0">
                  <c:v>48405.61721707644</c:v>
                </c:pt>
                <c:pt idx="710" formatCode="0">
                  <c:v>48405.61721707644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802F-4AF0-B57D-D53689FF6E1F}"/>
            </c:ext>
          </c:extLst>
        </c:ser>
        <c:ser>
          <c:idx val="6"/>
          <c:order val="6"/>
          <c:tx>
            <c:strRef>
              <c:f>Deutschland!$O$20</c:f>
              <c:strCache>
                <c:ptCount val="1"/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multiLvlStrRef>
              <c:f>Deutschland!$A$21:$E$731</c:f>
              <c:multiLvlStrCache>
                <c:ptCount val="711"/>
                <c:lvl>
                  <c:pt idx="0">
                    <c:v>D4</c:v>
                  </c:pt>
                  <c:pt idx="59">
                    <c:v>0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  <c:pt idx="70">
                    <c:v>11</c:v>
                  </c:pt>
                  <c:pt idx="71">
                    <c:v>12</c:v>
                  </c:pt>
                  <c:pt idx="72">
                    <c:v>13</c:v>
                  </c:pt>
                  <c:pt idx="73">
                    <c:v>14</c:v>
                  </c:pt>
                  <c:pt idx="74">
                    <c:v>15</c:v>
                  </c:pt>
                  <c:pt idx="75">
                    <c:v>16</c:v>
                  </c:pt>
                  <c:pt idx="76">
                    <c:v>17</c:v>
                  </c:pt>
                  <c:pt idx="77">
                    <c:v>18</c:v>
                  </c:pt>
                  <c:pt idx="78">
                    <c:v>19</c:v>
                  </c:pt>
                  <c:pt idx="79">
                    <c:v>20</c:v>
                  </c:pt>
                  <c:pt idx="80">
                    <c:v>21</c:v>
                  </c:pt>
                  <c:pt idx="81">
                    <c:v>22</c:v>
                  </c:pt>
                  <c:pt idx="82">
                    <c:v>23</c:v>
                  </c:pt>
                  <c:pt idx="83">
                    <c:v>24</c:v>
                  </c:pt>
                  <c:pt idx="84">
                    <c:v>25</c:v>
                  </c:pt>
                  <c:pt idx="85">
                    <c:v>26</c:v>
                  </c:pt>
                  <c:pt idx="86">
                    <c:v>27</c:v>
                  </c:pt>
                  <c:pt idx="87">
                    <c:v>28</c:v>
                  </c:pt>
                  <c:pt idx="88">
                    <c:v>29</c:v>
                  </c:pt>
                  <c:pt idx="89">
                    <c:v>30</c:v>
                  </c:pt>
                  <c:pt idx="90">
                    <c:v>31</c:v>
                  </c:pt>
                  <c:pt idx="91">
                    <c:v>32</c:v>
                  </c:pt>
                  <c:pt idx="92">
                    <c:v>33</c:v>
                  </c:pt>
                  <c:pt idx="93">
                    <c:v>34</c:v>
                  </c:pt>
                  <c:pt idx="94">
                    <c:v>35</c:v>
                  </c:pt>
                  <c:pt idx="95">
                    <c:v>36</c:v>
                  </c:pt>
                  <c:pt idx="96">
                    <c:v>37</c:v>
                  </c:pt>
                  <c:pt idx="97">
                    <c:v>38</c:v>
                  </c:pt>
                  <c:pt idx="98">
                    <c:v>39</c:v>
                  </c:pt>
                  <c:pt idx="99">
                    <c:v>40</c:v>
                  </c:pt>
                  <c:pt idx="100">
                    <c:v>41</c:v>
                  </c:pt>
                </c:lvl>
                <c:lvl>
                  <c:pt idx="0">
                    <c:v>D3</c:v>
                  </c:pt>
                  <c:pt idx="45">
                    <c:v>0</c:v>
                  </c:pt>
                  <c:pt idx="46">
                    <c:v>1</c:v>
                  </c:pt>
                  <c:pt idx="47">
                    <c:v>2</c:v>
                  </c:pt>
                  <c:pt idx="48">
                    <c:v>3</c:v>
                  </c:pt>
                  <c:pt idx="49">
                    <c:v>4</c:v>
                  </c:pt>
                  <c:pt idx="50">
                    <c:v>5</c:v>
                  </c:pt>
                  <c:pt idx="51">
                    <c:v>6</c:v>
                  </c:pt>
                  <c:pt idx="52">
                    <c:v>7</c:v>
                  </c:pt>
                  <c:pt idx="53">
                    <c:v>8</c:v>
                  </c:pt>
                  <c:pt idx="54">
                    <c:v>9</c:v>
                  </c:pt>
                  <c:pt idx="55">
                    <c:v>10</c:v>
                  </c:pt>
                  <c:pt idx="56">
                    <c:v>11</c:v>
                  </c:pt>
                  <c:pt idx="57">
                    <c:v>12</c:v>
                  </c:pt>
                  <c:pt idx="58">
                    <c:v>13</c:v>
                  </c:pt>
                  <c:pt idx="59">
                    <c:v>14</c:v>
                  </c:pt>
                  <c:pt idx="60">
                    <c:v>15</c:v>
                  </c:pt>
                  <c:pt idx="61">
                    <c:v>16</c:v>
                  </c:pt>
                  <c:pt idx="62">
                    <c:v>17</c:v>
                  </c:pt>
                  <c:pt idx="63">
                    <c:v>18</c:v>
                  </c:pt>
                  <c:pt idx="64">
                    <c:v>19</c:v>
                  </c:pt>
                  <c:pt idx="65">
                    <c:v>20</c:v>
                  </c:pt>
                  <c:pt idx="66">
                    <c:v>21</c:v>
                  </c:pt>
                  <c:pt idx="67">
                    <c:v>22</c:v>
                  </c:pt>
                  <c:pt idx="68">
                    <c:v>23</c:v>
                  </c:pt>
                  <c:pt idx="69">
                    <c:v>24</c:v>
                  </c:pt>
                  <c:pt idx="70">
                    <c:v>25</c:v>
                  </c:pt>
                  <c:pt idx="71">
                    <c:v>26</c:v>
                  </c:pt>
                  <c:pt idx="72">
                    <c:v>27</c:v>
                  </c:pt>
                  <c:pt idx="73">
                    <c:v>28</c:v>
                  </c:pt>
                  <c:pt idx="74">
                    <c:v>29</c:v>
                  </c:pt>
                  <c:pt idx="75">
                    <c:v>30</c:v>
                  </c:pt>
                  <c:pt idx="76">
                    <c:v>31</c:v>
                  </c:pt>
                  <c:pt idx="77">
                    <c:v>32</c:v>
                  </c:pt>
                  <c:pt idx="78">
                    <c:v>33</c:v>
                  </c:pt>
                  <c:pt idx="79">
                    <c:v>34</c:v>
                  </c:pt>
                  <c:pt idx="80">
                    <c:v>35</c:v>
                  </c:pt>
                  <c:pt idx="81">
                    <c:v>36</c:v>
                  </c:pt>
                  <c:pt idx="82">
                    <c:v>37</c:v>
                  </c:pt>
                  <c:pt idx="83">
                    <c:v>38</c:v>
                  </c:pt>
                  <c:pt idx="84">
                    <c:v>39</c:v>
                  </c:pt>
                  <c:pt idx="85">
                    <c:v>40</c:v>
                  </c:pt>
                  <c:pt idx="86">
                    <c:v>41</c:v>
                  </c:pt>
                  <c:pt idx="87">
                    <c:v>42</c:v>
                  </c:pt>
                  <c:pt idx="88">
                    <c:v>43</c:v>
                  </c:pt>
                  <c:pt idx="89">
                    <c:v>44</c:v>
                  </c:pt>
                  <c:pt idx="90">
                    <c:v>45</c:v>
                  </c:pt>
                  <c:pt idx="91">
                    <c:v>46</c:v>
                  </c:pt>
                  <c:pt idx="92">
                    <c:v>47</c:v>
                  </c:pt>
                  <c:pt idx="93">
                    <c:v>48</c:v>
                  </c:pt>
                  <c:pt idx="94">
                    <c:v>49</c:v>
                  </c:pt>
                  <c:pt idx="95">
                    <c:v>50</c:v>
                  </c:pt>
                  <c:pt idx="96">
                    <c:v>51</c:v>
                  </c:pt>
                  <c:pt idx="97">
                    <c:v>52</c:v>
                  </c:pt>
                  <c:pt idx="98">
                    <c:v>53</c:v>
                  </c:pt>
                  <c:pt idx="99">
                    <c:v>54</c:v>
                  </c:pt>
                  <c:pt idx="100">
                    <c:v>55</c:v>
                  </c:pt>
                </c:lvl>
                <c:lvl>
                  <c:pt idx="0">
                    <c:v>D2</c:v>
                  </c:pt>
                  <c:pt idx="34">
                    <c:v>0</c:v>
                  </c:pt>
                  <c:pt idx="35">
                    <c:v>1</c:v>
                  </c:pt>
                  <c:pt idx="36">
                    <c:v>2</c:v>
                  </c:pt>
                  <c:pt idx="37">
                    <c:v>3</c:v>
                  </c:pt>
                  <c:pt idx="38">
                    <c:v>4</c:v>
                  </c:pt>
                  <c:pt idx="39">
                    <c:v>5</c:v>
                  </c:pt>
                  <c:pt idx="40">
                    <c:v>6</c:v>
                  </c:pt>
                  <c:pt idx="41">
                    <c:v>7</c:v>
                  </c:pt>
                  <c:pt idx="42">
                    <c:v>8</c:v>
                  </c:pt>
                  <c:pt idx="43">
                    <c:v>9</c:v>
                  </c:pt>
                  <c:pt idx="44">
                    <c:v>10</c:v>
                  </c:pt>
                  <c:pt idx="45">
                    <c:v>11</c:v>
                  </c:pt>
                  <c:pt idx="46">
                    <c:v>12</c:v>
                  </c:pt>
                  <c:pt idx="47">
                    <c:v>13</c:v>
                  </c:pt>
                  <c:pt idx="48">
                    <c:v>14</c:v>
                  </c:pt>
                  <c:pt idx="49">
                    <c:v>15</c:v>
                  </c:pt>
                  <c:pt idx="50">
                    <c:v>16</c:v>
                  </c:pt>
                  <c:pt idx="51">
                    <c:v>17</c:v>
                  </c:pt>
                  <c:pt idx="52">
                    <c:v>18</c:v>
                  </c:pt>
                  <c:pt idx="53">
                    <c:v>19</c:v>
                  </c:pt>
                  <c:pt idx="54">
                    <c:v>20</c:v>
                  </c:pt>
                  <c:pt idx="55">
                    <c:v>21</c:v>
                  </c:pt>
                  <c:pt idx="56">
                    <c:v>22</c:v>
                  </c:pt>
                  <c:pt idx="57">
                    <c:v>23</c:v>
                  </c:pt>
                  <c:pt idx="58">
                    <c:v>24</c:v>
                  </c:pt>
                  <c:pt idx="59">
                    <c:v>25</c:v>
                  </c:pt>
                  <c:pt idx="60">
                    <c:v>26</c:v>
                  </c:pt>
                  <c:pt idx="61">
                    <c:v>27</c:v>
                  </c:pt>
                  <c:pt idx="62">
                    <c:v>28</c:v>
                  </c:pt>
                  <c:pt idx="63">
                    <c:v>29</c:v>
                  </c:pt>
                  <c:pt idx="64">
                    <c:v>30</c:v>
                  </c:pt>
                  <c:pt idx="65">
                    <c:v>31</c:v>
                  </c:pt>
                  <c:pt idx="66">
                    <c:v>32</c:v>
                  </c:pt>
                  <c:pt idx="67">
                    <c:v>33</c:v>
                  </c:pt>
                  <c:pt idx="68">
                    <c:v>34</c:v>
                  </c:pt>
                  <c:pt idx="69">
                    <c:v>35</c:v>
                  </c:pt>
                  <c:pt idx="70">
                    <c:v>36</c:v>
                  </c:pt>
                  <c:pt idx="71">
                    <c:v>37</c:v>
                  </c:pt>
                  <c:pt idx="72">
                    <c:v>38</c:v>
                  </c:pt>
                  <c:pt idx="73">
                    <c:v>39</c:v>
                  </c:pt>
                  <c:pt idx="74">
                    <c:v>40</c:v>
                  </c:pt>
                  <c:pt idx="75">
                    <c:v>41</c:v>
                  </c:pt>
                  <c:pt idx="76">
                    <c:v>42</c:v>
                  </c:pt>
                  <c:pt idx="77">
                    <c:v>43</c:v>
                  </c:pt>
                  <c:pt idx="78">
                    <c:v>44</c:v>
                  </c:pt>
                  <c:pt idx="79">
                    <c:v>45</c:v>
                  </c:pt>
                  <c:pt idx="80">
                    <c:v>46</c:v>
                  </c:pt>
                  <c:pt idx="81">
                    <c:v>47</c:v>
                  </c:pt>
                  <c:pt idx="82">
                    <c:v>48</c:v>
                  </c:pt>
                  <c:pt idx="83">
                    <c:v>49</c:v>
                  </c:pt>
                  <c:pt idx="84">
                    <c:v>50</c:v>
                  </c:pt>
                  <c:pt idx="85">
                    <c:v>51</c:v>
                  </c:pt>
                  <c:pt idx="86">
                    <c:v>52</c:v>
                  </c:pt>
                  <c:pt idx="87">
                    <c:v>53</c:v>
                  </c:pt>
                  <c:pt idx="88">
                    <c:v>54</c:v>
                  </c:pt>
                  <c:pt idx="89">
                    <c:v>55</c:v>
                  </c:pt>
                  <c:pt idx="90">
                    <c:v>56</c:v>
                  </c:pt>
                  <c:pt idx="91">
                    <c:v>57</c:v>
                  </c:pt>
                  <c:pt idx="92">
                    <c:v>58</c:v>
                  </c:pt>
                  <c:pt idx="93">
                    <c:v>59</c:v>
                  </c:pt>
                  <c:pt idx="94">
                    <c:v>60</c:v>
                  </c:pt>
                  <c:pt idx="95">
                    <c:v>61</c:v>
                  </c:pt>
                  <c:pt idx="96">
                    <c:v>62</c:v>
                  </c:pt>
                  <c:pt idx="97">
                    <c:v>63</c:v>
                  </c:pt>
                  <c:pt idx="98">
                    <c:v>64</c:v>
                  </c:pt>
                  <c:pt idx="99">
                    <c:v>65</c:v>
                  </c:pt>
                  <c:pt idx="100">
                    <c:v>66</c:v>
                  </c:pt>
                </c:lvl>
                <c:lvl>
                  <c:pt idx="0">
                    <c:v>D1</c:v>
                  </c:pt>
                  <c:pt idx="1">
                    <c:v>0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7">
                    <c:v>376</c:v>
                  </c:pt>
                  <c:pt idx="378">
                    <c:v>377</c:v>
                  </c:pt>
                  <c:pt idx="379">
                    <c:v>378</c:v>
                  </c:pt>
                  <c:pt idx="380">
                    <c:v>379</c:v>
                  </c:pt>
                  <c:pt idx="381">
                    <c:v>380</c:v>
                  </c:pt>
                  <c:pt idx="382">
                    <c:v>381</c:v>
                  </c:pt>
                  <c:pt idx="383">
                    <c:v>382</c:v>
                  </c:pt>
                  <c:pt idx="384">
                    <c:v>383</c:v>
                  </c:pt>
                  <c:pt idx="385">
                    <c:v>384</c:v>
                  </c:pt>
                  <c:pt idx="386">
                    <c:v>385</c:v>
                  </c:pt>
                  <c:pt idx="387">
                    <c:v>386</c:v>
                  </c:pt>
                  <c:pt idx="388">
                    <c:v>387</c:v>
                  </c:pt>
                  <c:pt idx="389">
                    <c:v>388</c:v>
                  </c:pt>
                  <c:pt idx="390">
                    <c:v>389</c:v>
                  </c:pt>
                  <c:pt idx="391">
                    <c:v>390</c:v>
                  </c:pt>
                  <c:pt idx="392">
                    <c:v>391</c:v>
                  </c:pt>
                  <c:pt idx="393">
                    <c:v>392</c:v>
                  </c:pt>
                  <c:pt idx="394">
                    <c:v>393</c:v>
                  </c:pt>
                  <c:pt idx="395">
                    <c:v>394</c:v>
                  </c:pt>
                  <c:pt idx="396">
                    <c:v>395</c:v>
                  </c:pt>
                  <c:pt idx="397">
                    <c:v>396</c:v>
                  </c:pt>
                  <c:pt idx="398">
                    <c:v>397</c:v>
                  </c:pt>
                  <c:pt idx="399">
                    <c:v>398</c:v>
                  </c:pt>
                  <c:pt idx="400">
                    <c:v>399</c:v>
                  </c:pt>
                  <c:pt idx="401">
                    <c:v>400</c:v>
                  </c:pt>
                  <c:pt idx="402">
                    <c:v>401</c:v>
                  </c:pt>
                  <c:pt idx="403">
                    <c:v>402</c:v>
                  </c:pt>
                  <c:pt idx="404">
                    <c:v>403</c:v>
                  </c:pt>
                  <c:pt idx="405">
                    <c:v>404</c:v>
                  </c:pt>
                  <c:pt idx="406">
                    <c:v>405</c:v>
                  </c:pt>
                  <c:pt idx="407">
                    <c:v>406</c:v>
                  </c:pt>
                  <c:pt idx="408">
                    <c:v>407</c:v>
                  </c:pt>
                  <c:pt idx="409">
                    <c:v>408</c:v>
                  </c:pt>
                  <c:pt idx="410">
                    <c:v>409</c:v>
                  </c:pt>
                  <c:pt idx="411">
                    <c:v>410</c:v>
                  </c:pt>
                  <c:pt idx="412">
                    <c:v>411</c:v>
                  </c:pt>
                  <c:pt idx="413">
                    <c:v>412</c:v>
                  </c:pt>
                  <c:pt idx="414">
                    <c:v>413</c:v>
                  </c:pt>
                  <c:pt idx="415">
                    <c:v>414</c:v>
                  </c:pt>
                  <c:pt idx="416">
                    <c:v>415</c:v>
                  </c:pt>
                  <c:pt idx="417">
                    <c:v>416</c:v>
                  </c:pt>
                  <c:pt idx="418">
                    <c:v>417</c:v>
                  </c:pt>
                  <c:pt idx="419">
                    <c:v>418</c:v>
                  </c:pt>
                  <c:pt idx="420">
                    <c:v>419</c:v>
                  </c:pt>
                  <c:pt idx="421">
                    <c:v>420</c:v>
                  </c:pt>
                  <c:pt idx="422">
                    <c:v>421</c:v>
                  </c:pt>
                  <c:pt idx="423">
                    <c:v>422</c:v>
                  </c:pt>
                  <c:pt idx="424">
                    <c:v>423</c:v>
                  </c:pt>
                  <c:pt idx="425">
                    <c:v>424</c:v>
                  </c:pt>
                  <c:pt idx="426">
                    <c:v>425</c:v>
                  </c:pt>
                  <c:pt idx="427">
                    <c:v>426</c:v>
                  </c:pt>
                  <c:pt idx="428">
                    <c:v>427</c:v>
                  </c:pt>
                  <c:pt idx="429">
                    <c:v>428</c:v>
                  </c:pt>
                  <c:pt idx="430">
                    <c:v>429</c:v>
                  </c:pt>
                  <c:pt idx="431">
                    <c:v>430</c:v>
                  </c:pt>
                  <c:pt idx="432">
                    <c:v>431</c:v>
                  </c:pt>
                  <c:pt idx="433">
                    <c:v>432</c:v>
                  </c:pt>
                  <c:pt idx="434">
                    <c:v>433</c:v>
                  </c:pt>
                  <c:pt idx="435">
                    <c:v>434</c:v>
                  </c:pt>
                  <c:pt idx="436">
                    <c:v>435</c:v>
                  </c:pt>
                  <c:pt idx="437">
                    <c:v>436</c:v>
                  </c:pt>
                  <c:pt idx="438">
                    <c:v>437</c:v>
                  </c:pt>
                  <c:pt idx="439">
                    <c:v>438</c:v>
                  </c:pt>
                  <c:pt idx="440">
                    <c:v>439</c:v>
                  </c:pt>
                  <c:pt idx="441">
                    <c:v>440</c:v>
                  </c:pt>
                  <c:pt idx="442">
                    <c:v>441</c:v>
                  </c:pt>
                  <c:pt idx="443">
                    <c:v>442</c:v>
                  </c:pt>
                  <c:pt idx="444">
                    <c:v>443</c:v>
                  </c:pt>
                  <c:pt idx="445">
                    <c:v>444</c:v>
                  </c:pt>
                  <c:pt idx="446">
                    <c:v>445</c:v>
                  </c:pt>
                  <c:pt idx="447">
                    <c:v>446</c:v>
                  </c:pt>
                  <c:pt idx="448">
                    <c:v>447</c:v>
                  </c:pt>
                  <c:pt idx="449">
                    <c:v>448</c:v>
                  </c:pt>
                  <c:pt idx="450">
                    <c:v>449</c:v>
                  </c:pt>
                  <c:pt idx="451">
                    <c:v>450</c:v>
                  </c:pt>
                  <c:pt idx="452">
                    <c:v>451</c:v>
                  </c:pt>
                  <c:pt idx="453">
                    <c:v>452</c:v>
                  </c:pt>
                  <c:pt idx="454">
                    <c:v>453</c:v>
                  </c:pt>
                  <c:pt idx="455">
                    <c:v>454</c:v>
                  </c:pt>
                  <c:pt idx="456">
                    <c:v>455</c:v>
                  </c:pt>
                  <c:pt idx="457">
                    <c:v>456</c:v>
                  </c:pt>
                  <c:pt idx="458">
                    <c:v>457</c:v>
                  </c:pt>
                  <c:pt idx="459">
                    <c:v>458</c:v>
                  </c:pt>
                  <c:pt idx="460">
                    <c:v>459</c:v>
                  </c:pt>
                  <c:pt idx="461">
                    <c:v>460</c:v>
                  </c:pt>
                  <c:pt idx="462">
                    <c:v>461</c:v>
                  </c:pt>
                  <c:pt idx="463">
                    <c:v>462</c:v>
                  </c:pt>
                  <c:pt idx="464">
                    <c:v>463</c:v>
                  </c:pt>
                  <c:pt idx="465">
                    <c:v>464</c:v>
                  </c:pt>
                  <c:pt idx="466">
                    <c:v>465</c:v>
                  </c:pt>
                  <c:pt idx="467">
                    <c:v>466</c:v>
                  </c:pt>
                  <c:pt idx="468">
                    <c:v>467</c:v>
                  </c:pt>
                  <c:pt idx="469">
                    <c:v>468</c:v>
                  </c:pt>
                  <c:pt idx="470">
                    <c:v>469</c:v>
                  </c:pt>
                  <c:pt idx="471">
                    <c:v>470</c:v>
                  </c:pt>
                  <c:pt idx="472">
                    <c:v>471</c:v>
                  </c:pt>
                  <c:pt idx="473">
                    <c:v>472</c:v>
                  </c:pt>
                  <c:pt idx="474">
                    <c:v>473</c:v>
                  </c:pt>
                  <c:pt idx="475">
                    <c:v>474</c:v>
                  </c:pt>
                  <c:pt idx="476">
                    <c:v>475</c:v>
                  </c:pt>
                  <c:pt idx="477">
                    <c:v>476</c:v>
                  </c:pt>
                  <c:pt idx="478">
                    <c:v>477</c:v>
                  </c:pt>
                  <c:pt idx="479">
                    <c:v>478</c:v>
                  </c:pt>
                  <c:pt idx="480">
                    <c:v>479</c:v>
                  </c:pt>
                  <c:pt idx="481">
                    <c:v>480</c:v>
                  </c:pt>
                  <c:pt idx="482">
                    <c:v>481</c:v>
                  </c:pt>
                  <c:pt idx="483">
                    <c:v>482</c:v>
                  </c:pt>
                  <c:pt idx="484">
                    <c:v>483</c:v>
                  </c:pt>
                  <c:pt idx="485">
                    <c:v>484</c:v>
                  </c:pt>
                  <c:pt idx="486">
                    <c:v>485</c:v>
                  </c:pt>
                  <c:pt idx="487">
                    <c:v>486</c:v>
                  </c:pt>
                  <c:pt idx="488">
                    <c:v>487</c:v>
                  </c:pt>
                  <c:pt idx="489">
                    <c:v>488</c:v>
                  </c:pt>
                  <c:pt idx="490">
                    <c:v>489</c:v>
                  </c:pt>
                  <c:pt idx="491">
                    <c:v>490</c:v>
                  </c:pt>
                  <c:pt idx="492">
                    <c:v>491</c:v>
                  </c:pt>
                  <c:pt idx="493">
                    <c:v>492</c:v>
                  </c:pt>
                  <c:pt idx="494">
                    <c:v>493</c:v>
                  </c:pt>
                  <c:pt idx="495">
                    <c:v>494</c:v>
                  </c:pt>
                  <c:pt idx="496">
                    <c:v>495</c:v>
                  </c:pt>
                  <c:pt idx="497">
                    <c:v>496</c:v>
                  </c:pt>
                  <c:pt idx="498">
                    <c:v>497</c:v>
                  </c:pt>
                  <c:pt idx="499">
                    <c:v>498</c:v>
                  </c:pt>
                  <c:pt idx="500">
                    <c:v>499</c:v>
                  </c:pt>
                  <c:pt idx="501">
                    <c:v>500</c:v>
                  </c:pt>
                  <c:pt idx="502">
                    <c:v>501</c:v>
                  </c:pt>
                  <c:pt idx="503">
                    <c:v>502</c:v>
                  </c:pt>
                  <c:pt idx="504">
                    <c:v>503</c:v>
                  </c:pt>
                  <c:pt idx="505">
                    <c:v>504</c:v>
                  </c:pt>
                  <c:pt idx="506">
                    <c:v>505</c:v>
                  </c:pt>
                  <c:pt idx="507">
                    <c:v>506</c:v>
                  </c:pt>
                  <c:pt idx="508">
                    <c:v>507</c:v>
                  </c:pt>
                  <c:pt idx="509">
                    <c:v>508</c:v>
                  </c:pt>
                  <c:pt idx="510">
                    <c:v>509</c:v>
                  </c:pt>
                  <c:pt idx="511">
                    <c:v>510</c:v>
                  </c:pt>
                  <c:pt idx="512">
                    <c:v>511</c:v>
                  </c:pt>
                  <c:pt idx="513">
                    <c:v>512</c:v>
                  </c:pt>
                  <c:pt idx="514">
                    <c:v>513</c:v>
                  </c:pt>
                  <c:pt idx="515">
                    <c:v>514</c:v>
                  </c:pt>
                  <c:pt idx="516">
                    <c:v>515</c:v>
                  </c:pt>
                  <c:pt idx="517">
                    <c:v>516</c:v>
                  </c:pt>
                  <c:pt idx="518">
                    <c:v>517</c:v>
                  </c:pt>
                  <c:pt idx="519">
                    <c:v>518</c:v>
                  </c:pt>
                  <c:pt idx="520">
                    <c:v>519</c:v>
                  </c:pt>
                  <c:pt idx="521">
                    <c:v>520</c:v>
                  </c:pt>
                  <c:pt idx="522">
                    <c:v>521</c:v>
                  </c:pt>
                  <c:pt idx="523">
                    <c:v>522</c:v>
                  </c:pt>
                  <c:pt idx="524">
                    <c:v>523</c:v>
                  </c:pt>
                  <c:pt idx="525">
                    <c:v>524</c:v>
                  </c:pt>
                  <c:pt idx="526">
                    <c:v>525</c:v>
                  </c:pt>
                  <c:pt idx="527">
                    <c:v>526</c:v>
                  </c:pt>
                  <c:pt idx="528">
                    <c:v>527</c:v>
                  </c:pt>
                  <c:pt idx="529">
                    <c:v>528</c:v>
                  </c:pt>
                  <c:pt idx="530">
                    <c:v>529</c:v>
                  </c:pt>
                  <c:pt idx="531">
                    <c:v>530</c:v>
                  </c:pt>
                  <c:pt idx="532">
                    <c:v>531</c:v>
                  </c:pt>
                  <c:pt idx="533">
                    <c:v>532</c:v>
                  </c:pt>
                  <c:pt idx="534">
                    <c:v>533</c:v>
                  </c:pt>
                  <c:pt idx="535">
                    <c:v>534</c:v>
                  </c:pt>
                  <c:pt idx="536">
                    <c:v>535</c:v>
                  </c:pt>
                  <c:pt idx="537">
                    <c:v>536</c:v>
                  </c:pt>
                  <c:pt idx="538">
                    <c:v>537</c:v>
                  </c:pt>
                  <c:pt idx="539">
                    <c:v>538</c:v>
                  </c:pt>
                  <c:pt idx="540">
                    <c:v>539</c:v>
                  </c:pt>
                  <c:pt idx="541">
                    <c:v>540</c:v>
                  </c:pt>
                  <c:pt idx="542">
                    <c:v>541</c:v>
                  </c:pt>
                  <c:pt idx="543">
                    <c:v>542</c:v>
                  </c:pt>
                  <c:pt idx="544">
                    <c:v>543</c:v>
                  </c:pt>
                  <c:pt idx="545">
                    <c:v>544</c:v>
                  </c:pt>
                  <c:pt idx="546">
                    <c:v>545</c:v>
                  </c:pt>
                  <c:pt idx="547">
                    <c:v>546</c:v>
                  </c:pt>
                  <c:pt idx="548">
                    <c:v>547</c:v>
                  </c:pt>
                  <c:pt idx="549">
                    <c:v>548</c:v>
                  </c:pt>
                  <c:pt idx="550">
                    <c:v>549</c:v>
                  </c:pt>
                  <c:pt idx="551">
                    <c:v>550</c:v>
                  </c:pt>
                  <c:pt idx="552">
                    <c:v>551</c:v>
                  </c:pt>
                  <c:pt idx="553">
                    <c:v>552</c:v>
                  </c:pt>
                  <c:pt idx="554">
                    <c:v>553</c:v>
                  </c:pt>
                  <c:pt idx="555">
                    <c:v>554</c:v>
                  </c:pt>
                  <c:pt idx="556">
                    <c:v>555</c:v>
                  </c:pt>
                  <c:pt idx="557">
                    <c:v>556</c:v>
                  </c:pt>
                  <c:pt idx="558">
                    <c:v>557</c:v>
                  </c:pt>
                  <c:pt idx="559">
                    <c:v>558</c:v>
                  </c:pt>
                  <c:pt idx="560">
                    <c:v>559</c:v>
                  </c:pt>
                  <c:pt idx="561">
                    <c:v>560</c:v>
                  </c:pt>
                  <c:pt idx="562">
                    <c:v>561</c:v>
                  </c:pt>
                  <c:pt idx="563">
                    <c:v>562</c:v>
                  </c:pt>
                  <c:pt idx="564">
                    <c:v>563</c:v>
                  </c:pt>
                  <c:pt idx="565">
                    <c:v>564</c:v>
                  </c:pt>
                  <c:pt idx="566">
                    <c:v>565</c:v>
                  </c:pt>
                  <c:pt idx="567">
                    <c:v>566</c:v>
                  </c:pt>
                  <c:pt idx="568">
                    <c:v>567</c:v>
                  </c:pt>
                  <c:pt idx="569">
                    <c:v>568</c:v>
                  </c:pt>
                  <c:pt idx="570">
                    <c:v>569</c:v>
                  </c:pt>
                  <c:pt idx="571">
                    <c:v>570</c:v>
                  </c:pt>
                  <c:pt idx="572">
                    <c:v>571</c:v>
                  </c:pt>
                  <c:pt idx="573">
                    <c:v>572</c:v>
                  </c:pt>
                  <c:pt idx="574">
                    <c:v>573</c:v>
                  </c:pt>
                  <c:pt idx="575">
                    <c:v>574</c:v>
                  </c:pt>
                  <c:pt idx="576">
                    <c:v>575</c:v>
                  </c:pt>
                  <c:pt idx="577">
                    <c:v>576</c:v>
                  </c:pt>
                  <c:pt idx="578">
                    <c:v>577</c:v>
                  </c:pt>
                  <c:pt idx="579">
                    <c:v>578</c:v>
                  </c:pt>
                  <c:pt idx="580">
                    <c:v>579</c:v>
                  </c:pt>
                  <c:pt idx="581">
                    <c:v>580</c:v>
                  </c:pt>
                  <c:pt idx="582">
                    <c:v>581</c:v>
                  </c:pt>
                  <c:pt idx="583">
                    <c:v>582</c:v>
                  </c:pt>
                  <c:pt idx="584">
                    <c:v>583</c:v>
                  </c:pt>
                  <c:pt idx="585">
                    <c:v>584</c:v>
                  </c:pt>
                  <c:pt idx="586">
                    <c:v>585</c:v>
                  </c:pt>
                  <c:pt idx="587">
                    <c:v>586</c:v>
                  </c:pt>
                  <c:pt idx="588">
                    <c:v>587</c:v>
                  </c:pt>
                  <c:pt idx="589">
                    <c:v>588</c:v>
                  </c:pt>
                  <c:pt idx="590">
                    <c:v>589</c:v>
                  </c:pt>
                  <c:pt idx="591">
                    <c:v>590</c:v>
                  </c:pt>
                  <c:pt idx="592">
                    <c:v>591</c:v>
                  </c:pt>
                  <c:pt idx="593">
                    <c:v>592</c:v>
                  </c:pt>
                  <c:pt idx="594">
                    <c:v>593</c:v>
                  </c:pt>
                  <c:pt idx="595">
                    <c:v>594</c:v>
                  </c:pt>
                  <c:pt idx="596">
                    <c:v>595</c:v>
                  </c:pt>
                  <c:pt idx="597">
                    <c:v>596</c:v>
                  </c:pt>
                  <c:pt idx="598">
                    <c:v>597</c:v>
                  </c:pt>
                  <c:pt idx="599">
                    <c:v>598</c:v>
                  </c:pt>
                  <c:pt idx="600">
                    <c:v>599</c:v>
                  </c:pt>
                  <c:pt idx="601">
                    <c:v>600</c:v>
                  </c:pt>
                  <c:pt idx="602">
                    <c:v>601</c:v>
                  </c:pt>
                  <c:pt idx="603">
                    <c:v>602</c:v>
                  </c:pt>
                  <c:pt idx="604">
                    <c:v>603</c:v>
                  </c:pt>
                  <c:pt idx="605">
                    <c:v>604</c:v>
                  </c:pt>
                  <c:pt idx="606">
                    <c:v>605</c:v>
                  </c:pt>
                  <c:pt idx="607">
                    <c:v>606</c:v>
                  </c:pt>
                  <c:pt idx="608">
                    <c:v>607</c:v>
                  </c:pt>
                  <c:pt idx="609">
                    <c:v>608</c:v>
                  </c:pt>
                  <c:pt idx="610">
                    <c:v>609</c:v>
                  </c:pt>
                  <c:pt idx="611">
                    <c:v>610</c:v>
                  </c:pt>
                  <c:pt idx="612">
                    <c:v>611</c:v>
                  </c:pt>
                  <c:pt idx="613">
                    <c:v>612</c:v>
                  </c:pt>
                  <c:pt idx="614">
                    <c:v>613</c:v>
                  </c:pt>
                  <c:pt idx="615">
                    <c:v>614</c:v>
                  </c:pt>
                  <c:pt idx="616">
                    <c:v>615</c:v>
                  </c:pt>
                  <c:pt idx="617">
                    <c:v>616</c:v>
                  </c:pt>
                  <c:pt idx="618">
                    <c:v>617</c:v>
                  </c:pt>
                  <c:pt idx="619">
                    <c:v>618</c:v>
                  </c:pt>
                  <c:pt idx="620">
                    <c:v>619</c:v>
                  </c:pt>
                  <c:pt idx="621">
                    <c:v>620</c:v>
                  </c:pt>
                  <c:pt idx="622">
                    <c:v>621</c:v>
                  </c:pt>
                  <c:pt idx="623">
                    <c:v>622</c:v>
                  </c:pt>
                  <c:pt idx="624">
                    <c:v>623</c:v>
                  </c:pt>
                  <c:pt idx="625">
                    <c:v>624</c:v>
                  </c:pt>
                  <c:pt idx="626">
                    <c:v>625</c:v>
                  </c:pt>
                  <c:pt idx="627">
                    <c:v>626</c:v>
                  </c:pt>
                  <c:pt idx="628">
                    <c:v>627</c:v>
                  </c:pt>
                  <c:pt idx="629">
                    <c:v>628</c:v>
                  </c:pt>
                  <c:pt idx="630">
                    <c:v>629</c:v>
                  </c:pt>
                  <c:pt idx="631">
                    <c:v>630</c:v>
                  </c:pt>
                  <c:pt idx="632">
                    <c:v>631</c:v>
                  </c:pt>
                  <c:pt idx="633">
                    <c:v>632</c:v>
                  </c:pt>
                  <c:pt idx="634">
                    <c:v>633</c:v>
                  </c:pt>
                  <c:pt idx="635">
                    <c:v>634</c:v>
                  </c:pt>
                  <c:pt idx="636">
                    <c:v>635</c:v>
                  </c:pt>
                  <c:pt idx="637">
                    <c:v>636</c:v>
                  </c:pt>
                  <c:pt idx="638">
                    <c:v>637</c:v>
                  </c:pt>
                  <c:pt idx="639">
                    <c:v>638</c:v>
                  </c:pt>
                  <c:pt idx="640">
                    <c:v>639</c:v>
                  </c:pt>
                  <c:pt idx="641">
                    <c:v>640</c:v>
                  </c:pt>
                  <c:pt idx="642">
                    <c:v>641</c:v>
                  </c:pt>
                  <c:pt idx="643">
                    <c:v>642</c:v>
                  </c:pt>
                  <c:pt idx="644">
                    <c:v>643</c:v>
                  </c:pt>
                  <c:pt idx="645">
                    <c:v>644</c:v>
                  </c:pt>
                  <c:pt idx="646">
                    <c:v>645</c:v>
                  </c:pt>
                  <c:pt idx="647">
                    <c:v>646</c:v>
                  </c:pt>
                  <c:pt idx="648">
                    <c:v>647</c:v>
                  </c:pt>
                  <c:pt idx="649">
                    <c:v>648</c:v>
                  </c:pt>
                  <c:pt idx="650">
                    <c:v>649</c:v>
                  </c:pt>
                  <c:pt idx="651">
                    <c:v>650</c:v>
                  </c:pt>
                  <c:pt idx="652">
                    <c:v>651</c:v>
                  </c:pt>
                  <c:pt idx="653">
                    <c:v>652</c:v>
                  </c:pt>
                  <c:pt idx="654">
                    <c:v>653</c:v>
                  </c:pt>
                  <c:pt idx="655">
                    <c:v>654</c:v>
                  </c:pt>
                  <c:pt idx="656">
                    <c:v>655</c:v>
                  </c:pt>
                  <c:pt idx="657">
                    <c:v>656</c:v>
                  </c:pt>
                  <c:pt idx="658">
                    <c:v>657</c:v>
                  </c:pt>
                  <c:pt idx="659">
                    <c:v>658</c:v>
                  </c:pt>
                  <c:pt idx="660">
                    <c:v>659</c:v>
                  </c:pt>
                  <c:pt idx="661">
                    <c:v>660</c:v>
                  </c:pt>
                  <c:pt idx="662">
                    <c:v>661</c:v>
                  </c:pt>
                  <c:pt idx="663">
                    <c:v>662</c:v>
                  </c:pt>
                  <c:pt idx="664">
                    <c:v>663</c:v>
                  </c:pt>
                  <c:pt idx="665">
                    <c:v>664</c:v>
                  </c:pt>
                  <c:pt idx="666">
                    <c:v>665</c:v>
                  </c:pt>
                  <c:pt idx="667">
                    <c:v>666</c:v>
                  </c:pt>
                  <c:pt idx="668">
                    <c:v>667</c:v>
                  </c:pt>
                  <c:pt idx="669">
                    <c:v>668</c:v>
                  </c:pt>
                  <c:pt idx="670">
                    <c:v>669</c:v>
                  </c:pt>
                  <c:pt idx="671">
                    <c:v>670</c:v>
                  </c:pt>
                  <c:pt idx="672">
                    <c:v>671</c:v>
                  </c:pt>
                  <c:pt idx="673">
                    <c:v>672</c:v>
                  </c:pt>
                  <c:pt idx="674">
                    <c:v>673</c:v>
                  </c:pt>
                  <c:pt idx="675">
                    <c:v>674</c:v>
                  </c:pt>
                  <c:pt idx="676">
                    <c:v>675</c:v>
                  </c:pt>
                  <c:pt idx="677">
                    <c:v>676</c:v>
                  </c:pt>
                  <c:pt idx="678">
                    <c:v>677</c:v>
                  </c:pt>
                  <c:pt idx="679">
                    <c:v>678</c:v>
                  </c:pt>
                  <c:pt idx="680">
                    <c:v>679</c:v>
                  </c:pt>
                  <c:pt idx="681">
                    <c:v>680</c:v>
                  </c:pt>
                  <c:pt idx="682">
                    <c:v>681</c:v>
                  </c:pt>
                  <c:pt idx="683">
                    <c:v>682</c:v>
                  </c:pt>
                  <c:pt idx="684">
                    <c:v>683</c:v>
                  </c:pt>
                  <c:pt idx="685">
                    <c:v>684</c:v>
                  </c:pt>
                  <c:pt idx="686">
                    <c:v>685</c:v>
                  </c:pt>
                  <c:pt idx="687">
                    <c:v>686</c:v>
                  </c:pt>
                  <c:pt idx="688">
                    <c:v>687</c:v>
                  </c:pt>
                  <c:pt idx="689">
                    <c:v>688</c:v>
                  </c:pt>
                  <c:pt idx="690">
                    <c:v>689</c:v>
                  </c:pt>
                  <c:pt idx="691">
                    <c:v>690</c:v>
                  </c:pt>
                  <c:pt idx="692">
                    <c:v>691</c:v>
                  </c:pt>
                  <c:pt idx="693">
                    <c:v>692</c:v>
                  </c:pt>
                  <c:pt idx="694">
                    <c:v>693</c:v>
                  </c:pt>
                  <c:pt idx="695">
                    <c:v>694</c:v>
                  </c:pt>
                  <c:pt idx="696">
                    <c:v>695</c:v>
                  </c:pt>
                  <c:pt idx="697">
                    <c:v>696</c:v>
                  </c:pt>
                  <c:pt idx="698">
                    <c:v>697</c:v>
                  </c:pt>
                  <c:pt idx="699">
                    <c:v>698</c:v>
                  </c:pt>
                  <c:pt idx="700">
                    <c:v>699</c:v>
                  </c:pt>
                  <c:pt idx="701">
                    <c:v>700</c:v>
                  </c:pt>
                  <c:pt idx="702">
                    <c:v>701</c:v>
                  </c:pt>
                  <c:pt idx="703">
                    <c:v>702</c:v>
                  </c:pt>
                  <c:pt idx="704">
                    <c:v>703</c:v>
                  </c:pt>
                  <c:pt idx="705">
                    <c:v>704</c:v>
                  </c:pt>
                  <c:pt idx="706">
                    <c:v>705</c:v>
                  </c:pt>
                  <c:pt idx="707">
                    <c:v>706</c:v>
                  </c:pt>
                  <c:pt idx="708">
                    <c:v>707</c:v>
                  </c:pt>
                  <c:pt idx="709">
                    <c:v>708</c:v>
                  </c:pt>
                  <c:pt idx="710">
                    <c:v>709</c:v>
                  </c:pt>
                </c:lvl>
                <c:lvl>
                  <c:pt idx="1">
                    <c:v>22.1</c:v>
                  </c:pt>
                  <c:pt idx="2">
                    <c:v>23.1</c:v>
                  </c:pt>
                  <c:pt idx="3">
                    <c:v>24.1</c:v>
                  </c:pt>
                  <c:pt idx="4">
                    <c:v>25.1</c:v>
                  </c:pt>
                  <c:pt idx="5">
                    <c:v>26.1</c:v>
                  </c:pt>
                  <c:pt idx="6">
                    <c:v>27.1</c:v>
                  </c:pt>
                  <c:pt idx="7">
                    <c:v>28.1</c:v>
                  </c:pt>
                  <c:pt idx="8">
                    <c:v>29.1</c:v>
                  </c:pt>
                  <c:pt idx="9">
                    <c:v>30.1</c:v>
                  </c:pt>
                  <c:pt idx="10">
                    <c:v>31.1</c:v>
                  </c:pt>
                  <c:pt idx="11">
                    <c:v>1.2</c:v>
                  </c:pt>
                  <c:pt idx="12">
                    <c:v>2.2</c:v>
                  </c:pt>
                  <c:pt idx="13">
                    <c:v>3.2</c:v>
                  </c:pt>
                  <c:pt idx="14">
                    <c:v>4.2</c:v>
                  </c:pt>
                  <c:pt idx="15">
                    <c:v>5.2</c:v>
                  </c:pt>
                  <c:pt idx="16">
                    <c:v>6.2</c:v>
                  </c:pt>
                  <c:pt idx="17">
                    <c:v>7.2</c:v>
                  </c:pt>
                  <c:pt idx="18">
                    <c:v>8.2</c:v>
                  </c:pt>
                  <c:pt idx="19">
                    <c:v>9.2</c:v>
                  </c:pt>
                  <c:pt idx="20">
                    <c:v>10.2</c:v>
                  </c:pt>
                  <c:pt idx="21">
                    <c:v>11.2</c:v>
                  </c:pt>
                  <c:pt idx="22">
                    <c:v>12.2</c:v>
                  </c:pt>
                  <c:pt idx="23">
                    <c:v>13.2</c:v>
                  </c:pt>
                  <c:pt idx="24">
                    <c:v>14.2</c:v>
                  </c:pt>
                  <c:pt idx="25">
                    <c:v>15.2</c:v>
                  </c:pt>
                  <c:pt idx="26">
                    <c:v>16.2</c:v>
                  </c:pt>
                  <c:pt idx="27">
                    <c:v>17.2</c:v>
                  </c:pt>
                  <c:pt idx="28">
                    <c:v>18.2</c:v>
                  </c:pt>
                  <c:pt idx="29">
                    <c:v>19.2</c:v>
                  </c:pt>
                  <c:pt idx="30">
                    <c:v>20.2</c:v>
                  </c:pt>
                  <c:pt idx="31">
                    <c:v>21.2</c:v>
                  </c:pt>
                  <c:pt idx="32">
                    <c:v>22.2</c:v>
                  </c:pt>
                  <c:pt idx="33">
                    <c:v>23.2</c:v>
                  </c:pt>
                  <c:pt idx="34">
                    <c:v>24.2</c:v>
                  </c:pt>
                  <c:pt idx="35">
                    <c:v>25.2</c:v>
                  </c:pt>
                  <c:pt idx="36">
                    <c:v>26.2</c:v>
                  </c:pt>
                  <c:pt idx="37">
                    <c:v>27.2</c:v>
                  </c:pt>
                  <c:pt idx="38">
                    <c:v>28.2</c:v>
                  </c:pt>
                  <c:pt idx="39">
                    <c:v>29.2</c:v>
                  </c:pt>
                  <c:pt idx="40">
                    <c:v>1.3</c:v>
                  </c:pt>
                  <c:pt idx="41">
                    <c:v>2.3</c:v>
                  </c:pt>
                  <c:pt idx="42">
                    <c:v>3.3</c:v>
                  </c:pt>
                  <c:pt idx="43">
                    <c:v>4.3</c:v>
                  </c:pt>
                  <c:pt idx="44">
                    <c:v>5.3</c:v>
                  </c:pt>
                  <c:pt idx="45">
                    <c:v>6.3</c:v>
                  </c:pt>
                  <c:pt idx="46">
                    <c:v>7.3</c:v>
                  </c:pt>
                  <c:pt idx="47">
                    <c:v>8.3</c:v>
                  </c:pt>
                  <c:pt idx="48">
                    <c:v>9.3</c:v>
                  </c:pt>
                  <c:pt idx="49">
                    <c:v>10.3</c:v>
                  </c:pt>
                  <c:pt idx="50">
                    <c:v>11.3</c:v>
                  </c:pt>
                  <c:pt idx="51">
                    <c:v>12.3</c:v>
                  </c:pt>
                  <c:pt idx="52">
                    <c:v>13.3</c:v>
                  </c:pt>
                  <c:pt idx="53">
                    <c:v>14.3</c:v>
                  </c:pt>
                  <c:pt idx="54">
                    <c:v>15.3</c:v>
                  </c:pt>
                  <c:pt idx="55">
                    <c:v>16.3</c:v>
                  </c:pt>
                  <c:pt idx="56">
                    <c:v>17.3</c:v>
                  </c:pt>
                  <c:pt idx="57">
                    <c:v>18.3</c:v>
                  </c:pt>
                  <c:pt idx="58">
                    <c:v>19.3</c:v>
                  </c:pt>
                  <c:pt idx="59">
                    <c:v>20.3</c:v>
                  </c:pt>
                  <c:pt idx="60">
                    <c:v>21.3</c:v>
                  </c:pt>
                  <c:pt idx="61">
                    <c:v>22.3</c:v>
                  </c:pt>
                  <c:pt idx="62">
                    <c:v>23.3</c:v>
                  </c:pt>
                  <c:pt idx="63">
                    <c:v>24.3</c:v>
                  </c:pt>
                  <c:pt idx="64">
                    <c:v>25.3</c:v>
                  </c:pt>
                  <c:pt idx="65">
                    <c:v>26.3</c:v>
                  </c:pt>
                  <c:pt idx="66">
                    <c:v>27.3</c:v>
                  </c:pt>
                  <c:pt idx="67">
                    <c:v>28.3</c:v>
                  </c:pt>
                  <c:pt idx="68">
                    <c:v>29.3</c:v>
                  </c:pt>
                  <c:pt idx="69">
                    <c:v>30.3</c:v>
                  </c:pt>
                  <c:pt idx="70">
                    <c:v>31.3</c:v>
                  </c:pt>
                  <c:pt idx="71">
                    <c:v>1.4</c:v>
                  </c:pt>
                  <c:pt idx="72">
                    <c:v>2.4</c:v>
                  </c:pt>
                  <c:pt idx="73">
                    <c:v>3.4</c:v>
                  </c:pt>
                  <c:pt idx="74">
                    <c:v>4.4</c:v>
                  </c:pt>
                  <c:pt idx="75">
                    <c:v>5.4</c:v>
                  </c:pt>
                  <c:pt idx="76">
                    <c:v>6.4</c:v>
                  </c:pt>
                  <c:pt idx="77">
                    <c:v>7.4</c:v>
                  </c:pt>
                  <c:pt idx="78">
                    <c:v>8.4</c:v>
                  </c:pt>
                  <c:pt idx="79">
                    <c:v>9.4</c:v>
                  </c:pt>
                  <c:pt idx="80">
                    <c:v>10.4</c:v>
                  </c:pt>
                  <c:pt idx="81">
                    <c:v>11.4</c:v>
                  </c:pt>
                  <c:pt idx="82">
                    <c:v>12.4</c:v>
                  </c:pt>
                  <c:pt idx="83">
                    <c:v>13.4</c:v>
                  </c:pt>
                  <c:pt idx="84">
                    <c:v>14.4</c:v>
                  </c:pt>
                  <c:pt idx="85">
                    <c:v>15.4</c:v>
                  </c:pt>
                  <c:pt idx="86">
                    <c:v>16.4</c:v>
                  </c:pt>
                  <c:pt idx="87">
                    <c:v>17.4</c:v>
                  </c:pt>
                  <c:pt idx="88">
                    <c:v>18.4</c:v>
                  </c:pt>
                  <c:pt idx="89">
                    <c:v>19.4</c:v>
                  </c:pt>
                  <c:pt idx="90">
                    <c:v>20.4</c:v>
                  </c:pt>
                  <c:pt idx="91">
                    <c:v>21.4</c:v>
                  </c:pt>
                  <c:pt idx="92">
                    <c:v>22.4</c:v>
                  </c:pt>
                  <c:pt idx="93">
                    <c:v>23.4</c:v>
                  </c:pt>
                  <c:pt idx="94">
                    <c:v>24.4</c:v>
                  </c:pt>
                  <c:pt idx="95">
                    <c:v>25.4</c:v>
                  </c:pt>
                  <c:pt idx="96">
                    <c:v>26.4</c:v>
                  </c:pt>
                  <c:pt idx="97">
                    <c:v>27.4</c:v>
                  </c:pt>
                  <c:pt idx="98">
                    <c:v>28.4</c:v>
                  </c:pt>
                  <c:pt idx="99">
                    <c:v>29.4</c:v>
                  </c:pt>
                  <c:pt idx="100">
                    <c:v>30.4</c:v>
                  </c:pt>
                  <c:pt idx="101">
                    <c:v>1.5</c:v>
                  </c:pt>
                  <c:pt idx="102">
                    <c:v>2.5</c:v>
                  </c:pt>
                  <c:pt idx="103">
                    <c:v>3.5</c:v>
                  </c:pt>
                  <c:pt idx="104">
                    <c:v>4.5</c:v>
                  </c:pt>
                  <c:pt idx="105">
                    <c:v>5.5</c:v>
                  </c:pt>
                  <c:pt idx="106">
                    <c:v>6.5</c:v>
                  </c:pt>
                  <c:pt idx="107">
                    <c:v>7.5</c:v>
                  </c:pt>
                  <c:pt idx="108">
                    <c:v>8.5</c:v>
                  </c:pt>
                  <c:pt idx="109">
                    <c:v>9.5</c:v>
                  </c:pt>
                  <c:pt idx="110">
                    <c:v>10.5</c:v>
                  </c:pt>
                  <c:pt idx="111">
                    <c:v>11.5</c:v>
                  </c:pt>
                  <c:pt idx="112">
                    <c:v>12.5</c:v>
                  </c:pt>
                  <c:pt idx="113">
                    <c:v>13.5</c:v>
                  </c:pt>
                  <c:pt idx="114">
                    <c:v>14.5</c:v>
                  </c:pt>
                  <c:pt idx="115">
                    <c:v>15.5</c:v>
                  </c:pt>
                  <c:pt idx="116">
                    <c:v>16.5</c:v>
                  </c:pt>
                  <c:pt idx="117">
                    <c:v>17.5</c:v>
                  </c:pt>
                  <c:pt idx="118">
                    <c:v>18.5</c:v>
                  </c:pt>
                  <c:pt idx="119">
                    <c:v>19.5</c:v>
                  </c:pt>
                  <c:pt idx="120">
                    <c:v>20.5</c:v>
                  </c:pt>
                  <c:pt idx="121">
                    <c:v>21.5</c:v>
                  </c:pt>
                  <c:pt idx="122">
                    <c:v>22.5</c:v>
                  </c:pt>
                  <c:pt idx="123">
                    <c:v>23.5</c:v>
                  </c:pt>
                  <c:pt idx="124">
                    <c:v>24.5</c:v>
                  </c:pt>
                  <c:pt idx="125">
                    <c:v>25.5</c:v>
                  </c:pt>
                  <c:pt idx="126">
                    <c:v>26.5</c:v>
                  </c:pt>
                  <c:pt idx="127">
                    <c:v>27.5</c:v>
                  </c:pt>
                  <c:pt idx="128">
                    <c:v>28.5</c:v>
                  </c:pt>
                  <c:pt idx="129">
                    <c:v>29.5</c:v>
                  </c:pt>
                  <c:pt idx="130">
                    <c:v>30.5</c:v>
                  </c:pt>
                  <c:pt idx="131">
                    <c:v>31.5</c:v>
                  </c:pt>
                  <c:pt idx="132">
                    <c:v>1.6</c:v>
                  </c:pt>
                  <c:pt idx="133">
                    <c:v>2.6</c:v>
                  </c:pt>
                  <c:pt idx="134">
                    <c:v>3.6</c:v>
                  </c:pt>
                  <c:pt idx="135">
                    <c:v>4.6</c:v>
                  </c:pt>
                  <c:pt idx="136">
                    <c:v>5.6</c:v>
                  </c:pt>
                  <c:pt idx="137">
                    <c:v>6.6</c:v>
                  </c:pt>
                  <c:pt idx="138">
                    <c:v>7.6</c:v>
                  </c:pt>
                  <c:pt idx="139">
                    <c:v>8.6</c:v>
                  </c:pt>
                  <c:pt idx="140">
                    <c:v>9.6</c:v>
                  </c:pt>
                  <c:pt idx="141">
                    <c:v>10.6</c:v>
                  </c:pt>
                  <c:pt idx="142">
                    <c:v>11.6</c:v>
                  </c:pt>
                  <c:pt idx="143">
                    <c:v>12.6</c:v>
                  </c:pt>
                  <c:pt idx="144">
                    <c:v>13.6</c:v>
                  </c:pt>
                  <c:pt idx="145">
                    <c:v>14.6</c:v>
                  </c:pt>
                  <c:pt idx="146">
                    <c:v>15.6</c:v>
                  </c:pt>
                  <c:pt idx="147">
                    <c:v>16.6</c:v>
                  </c:pt>
                  <c:pt idx="148">
                    <c:v>17.6</c:v>
                  </c:pt>
                  <c:pt idx="149">
                    <c:v>18.6</c:v>
                  </c:pt>
                  <c:pt idx="150">
                    <c:v>19.6</c:v>
                  </c:pt>
                  <c:pt idx="151">
                    <c:v>20.6</c:v>
                  </c:pt>
                  <c:pt idx="152">
                    <c:v>21.6</c:v>
                  </c:pt>
                  <c:pt idx="153">
                    <c:v>22.6</c:v>
                  </c:pt>
                  <c:pt idx="154">
                    <c:v>23.6</c:v>
                  </c:pt>
                  <c:pt idx="155">
                    <c:v>24.6</c:v>
                  </c:pt>
                  <c:pt idx="156">
                    <c:v>25.6</c:v>
                  </c:pt>
                  <c:pt idx="157">
                    <c:v>26.6</c:v>
                  </c:pt>
                  <c:pt idx="158">
                    <c:v>27.6</c:v>
                  </c:pt>
                  <c:pt idx="159">
                    <c:v>28.6</c:v>
                  </c:pt>
                  <c:pt idx="160">
                    <c:v>29.6</c:v>
                  </c:pt>
                  <c:pt idx="161">
                    <c:v>30.6</c:v>
                  </c:pt>
                  <c:pt idx="162">
                    <c:v>1.7</c:v>
                  </c:pt>
                  <c:pt idx="163">
                    <c:v>2.7</c:v>
                  </c:pt>
                  <c:pt idx="164">
                    <c:v>3.7</c:v>
                  </c:pt>
                  <c:pt idx="165">
                    <c:v>4.7</c:v>
                  </c:pt>
                  <c:pt idx="166">
                    <c:v>5.7</c:v>
                  </c:pt>
                  <c:pt idx="167">
                    <c:v>6.7</c:v>
                  </c:pt>
                  <c:pt idx="168">
                    <c:v>7.7</c:v>
                  </c:pt>
                  <c:pt idx="169">
                    <c:v>8.7</c:v>
                  </c:pt>
                  <c:pt idx="170">
                    <c:v>9.7</c:v>
                  </c:pt>
                  <c:pt idx="171">
                    <c:v>10.7</c:v>
                  </c:pt>
                  <c:pt idx="172">
                    <c:v>11.7</c:v>
                  </c:pt>
                  <c:pt idx="173">
                    <c:v>12.7</c:v>
                  </c:pt>
                  <c:pt idx="174">
                    <c:v>13.7</c:v>
                  </c:pt>
                  <c:pt idx="175">
                    <c:v>14.7</c:v>
                  </c:pt>
                  <c:pt idx="176">
                    <c:v>15.7</c:v>
                  </c:pt>
                  <c:pt idx="177">
                    <c:v>16.7</c:v>
                  </c:pt>
                  <c:pt idx="178">
                    <c:v>17.7</c:v>
                  </c:pt>
                  <c:pt idx="179">
                    <c:v>18.7</c:v>
                  </c:pt>
                  <c:pt idx="180">
                    <c:v>19.7</c:v>
                  </c:pt>
                  <c:pt idx="181">
                    <c:v>20.7</c:v>
                  </c:pt>
                  <c:pt idx="182">
                    <c:v>21.7</c:v>
                  </c:pt>
                  <c:pt idx="183">
                    <c:v>22.7</c:v>
                  </c:pt>
                  <c:pt idx="184">
                    <c:v>23.7</c:v>
                  </c:pt>
                  <c:pt idx="185">
                    <c:v>24.7</c:v>
                  </c:pt>
                  <c:pt idx="186">
                    <c:v>25.7</c:v>
                  </c:pt>
                  <c:pt idx="187">
                    <c:v>26.7</c:v>
                  </c:pt>
                  <c:pt idx="188">
                    <c:v>27.7</c:v>
                  </c:pt>
                  <c:pt idx="189">
                    <c:v>28.7</c:v>
                  </c:pt>
                  <c:pt idx="190">
                    <c:v>29.7</c:v>
                  </c:pt>
                  <c:pt idx="191">
                    <c:v>30.7</c:v>
                  </c:pt>
                  <c:pt idx="192">
                    <c:v>31.7</c:v>
                  </c:pt>
                  <c:pt idx="193">
                    <c:v>1.8</c:v>
                  </c:pt>
                  <c:pt idx="194">
                    <c:v>2.8</c:v>
                  </c:pt>
                  <c:pt idx="195">
                    <c:v>3.8</c:v>
                  </c:pt>
                  <c:pt idx="196">
                    <c:v>4.8</c:v>
                  </c:pt>
                  <c:pt idx="197">
                    <c:v>5.8</c:v>
                  </c:pt>
                  <c:pt idx="198">
                    <c:v>6.8</c:v>
                  </c:pt>
                  <c:pt idx="199">
                    <c:v>7.8</c:v>
                  </c:pt>
                  <c:pt idx="200">
                    <c:v>8.8</c:v>
                  </c:pt>
                  <c:pt idx="201">
                    <c:v>9.8</c:v>
                  </c:pt>
                  <c:pt idx="202">
                    <c:v>10.8</c:v>
                  </c:pt>
                  <c:pt idx="203">
                    <c:v>11.8</c:v>
                  </c:pt>
                  <c:pt idx="204">
                    <c:v>12.8</c:v>
                  </c:pt>
                  <c:pt idx="205">
                    <c:v>13.8</c:v>
                  </c:pt>
                  <c:pt idx="206">
                    <c:v>14.8</c:v>
                  </c:pt>
                  <c:pt idx="207">
                    <c:v>15.8</c:v>
                  </c:pt>
                  <c:pt idx="208">
                    <c:v>16.8</c:v>
                  </c:pt>
                  <c:pt idx="209">
                    <c:v>17.8</c:v>
                  </c:pt>
                  <c:pt idx="210">
                    <c:v>18.8</c:v>
                  </c:pt>
                  <c:pt idx="211">
                    <c:v>19.8</c:v>
                  </c:pt>
                  <c:pt idx="212">
                    <c:v>20.8</c:v>
                  </c:pt>
                  <c:pt idx="213">
                    <c:v>21.8</c:v>
                  </c:pt>
                  <c:pt idx="214">
                    <c:v>22.8</c:v>
                  </c:pt>
                  <c:pt idx="215">
                    <c:v>23.8</c:v>
                  </c:pt>
                  <c:pt idx="216">
                    <c:v>24.8</c:v>
                  </c:pt>
                  <c:pt idx="217">
                    <c:v>25.8</c:v>
                  </c:pt>
                  <c:pt idx="218">
                    <c:v>26.8</c:v>
                  </c:pt>
                  <c:pt idx="219">
                    <c:v>27.8</c:v>
                  </c:pt>
                  <c:pt idx="220">
                    <c:v>28.8</c:v>
                  </c:pt>
                  <c:pt idx="221">
                    <c:v>29.8</c:v>
                  </c:pt>
                  <c:pt idx="222">
                    <c:v>30.8</c:v>
                  </c:pt>
                  <c:pt idx="223">
                    <c:v>31.8</c:v>
                  </c:pt>
                  <c:pt idx="224">
                    <c:v>1.9</c:v>
                  </c:pt>
                  <c:pt idx="225">
                    <c:v>2.9</c:v>
                  </c:pt>
                  <c:pt idx="226">
                    <c:v>3.9</c:v>
                  </c:pt>
                  <c:pt idx="227">
                    <c:v>4.9</c:v>
                  </c:pt>
                  <c:pt idx="228">
                    <c:v>5.9</c:v>
                  </c:pt>
                  <c:pt idx="229">
                    <c:v>6.9</c:v>
                  </c:pt>
                  <c:pt idx="230">
                    <c:v>7.9</c:v>
                  </c:pt>
                  <c:pt idx="231">
                    <c:v>8.9</c:v>
                  </c:pt>
                  <c:pt idx="232">
                    <c:v>9.9</c:v>
                  </c:pt>
                  <c:pt idx="233">
                    <c:v>10.9</c:v>
                  </c:pt>
                  <c:pt idx="234">
                    <c:v>11.9</c:v>
                  </c:pt>
                  <c:pt idx="235">
                    <c:v>12.9</c:v>
                  </c:pt>
                  <c:pt idx="236">
                    <c:v>13.9</c:v>
                  </c:pt>
                  <c:pt idx="237">
                    <c:v>14.9</c:v>
                  </c:pt>
                  <c:pt idx="238">
                    <c:v>15.9</c:v>
                  </c:pt>
                  <c:pt idx="239">
                    <c:v>16.9</c:v>
                  </c:pt>
                  <c:pt idx="240">
                    <c:v>17.9</c:v>
                  </c:pt>
                  <c:pt idx="241">
                    <c:v>18.9</c:v>
                  </c:pt>
                  <c:pt idx="242">
                    <c:v>19.9</c:v>
                  </c:pt>
                  <c:pt idx="243">
                    <c:v>20.9</c:v>
                  </c:pt>
                  <c:pt idx="244">
                    <c:v>21.9</c:v>
                  </c:pt>
                  <c:pt idx="245">
                    <c:v>22.9</c:v>
                  </c:pt>
                  <c:pt idx="246">
                    <c:v>23.9</c:v>
                  </c:pt>
                  <c:pt idx="247">
                    <c:v>24.9</c:v>
                  </c:pt>
                  <c:pt idx="248">
                    <c:v>25.9</c:v>
                  </c:pt>
                  <c:pt idx="249">
                    <c:v>26.9</c:v>
                  </c:pt>
                  <c:pt idx="250">
                    <c:v>27.9</c:v>
                  </c:pt>
                  <c:pt idx="251">
                    <c:v>28.9</c:v>
                  </c:pt>
                  <c:pt idx="252">
                    <c:v>29.9</c:v>
                  </c:pt>
                  <c:pt idx="253">
                    <c:v>30.9</c:v>
                  </c:pt>
                  <c:pt idx="254">
                    <c:v>1.10</c:v>
                  </c:pt>
                  <c:pt idx="255">
                    <c:v>2.10</c:v>
                  </c:pt>
                  <c:pt idx="256">
                    <c:v>3.10</c:v>
                  </c:pt>
                  <c:pt idx="257">
                    <c:v>4.10</c:v>
                  </c:pt>
                  <c:pt idx="258">
                    <c:v>5.10</c:v>
                  </c:pt>
                  <c:pt idx="259">
                    <c:v>6.10</c:v>
                  </c:pt>
                  <c:pt idx="260">
                    <c:v>7.10</c:v>
                  </c:pt>
                  <c:pt idx="261">
                    <c:v>8.10</c:v>
                  </c:pt>
                  <c:pt idx="262">
                    <c:v>9.10</c:v>
                  </c:pt>
                  <c:pt idx="263">
                    <c:v>10.10</c:v>
                  </c:pt>
                  <c:pt idx="264">
                    <c:v>11.10</c:v>
                  </c:pt>
                  <c:pt idx="265">
                    <c:v>12.10</c:v>
                  </c:pt>
                  <c:pt idx="266">
                    <c:v>13.10</c:v>
                  </c:pt>
                  <c:pt idx="267">
                    <c:v>14.10</c:v>
                  </c:pt>
                  <c:pt idx="268">
                    <c:v>15.10</c:v>
                  </c:pt>
                  <c:pt idx="269">
                    <c:v>16.10</c:v>
                  </c:pt>
                  <c:pt idx="270">
                    <c:v>17.10</c:v>
                  </c:pt>
                  <c:pt idx="271">
                    <c:v>18.10</c:v>
                  </c:pt>
                  <c:pt idx="272">
                    <c:v>19.10</c:v>
                  </c:pt>
                  <c:pt idx="273">
                    <c:v>20.10</c:v>
                  </c:pt>
                  <c:pt idx="274">
                    <c:v>21.10</c:v>
                  </c:pt>
                  <c:pt idx="275">
                    <c:v>22.10</c:v>
                  </c:pt>
                  <c:pt idx="276">
                    <c:v>23.10</c:v>
                  </c:pt>
                  <c:pt idx="277">
                    <c:v>24.10</c:v>
                  </c:pt>
                  <c:pt idx="278">
                    <c:v>25.10</c:v>
                  </c:pt>
                  <c:pt idx="279">
                    <c:v>26.10</c:v>
                  </c:pt>
                  <c:pt idx="280">
                    <c:v>27.10</c:v>
                  </c:pt>
                  <c:pt idx="281">
                    <c:v>28.10</c:v>
                  </c:pt>
                  <c:pt idx="282">
                    <c:v>29.10</c:v>
                  </c:pt>
                  <c:pt idx="283">
                    <c:v>30.10</c:v>
                  </c:pt>
                  <c:pt idx="284">
                    <c:v>31.10</c:v>
                  </c:pt>
                  <c:pt idx="285">
                    <c:v>1.11</c:v>
                  </c:pt>
                  <c:pt idx="286">
                    <c:v>2.11</c:v>
                  </c:pt>
                  <c:pt idx="287">
                    <c:v>3.11</c:v>
                  </c:pt>
                  <c:pt idx="288">
                    <c:v>4.11</c:v>
                  </c:pt>
                  <c:pt idx="289">
                    <c:v>5.11</c:v>
                  </c:pt>
                  <c:pt idx="290">
                    <c:v>6.11</c:v>
                  </c:pt>
                  <c:pt idx="291">
                    <c:v>7.11</c:v>
                  </c:pt>
                  <c:pt idx="292">
                    <c:v>8.11</c:v>
                  </c:pt>
                  <c:pt idx="293">
                    <c:v>9.11</c:v>
                  </c:pt>
                  <c:pt idx="294">
                    <c:v>10.11</c:v>
                  </c:pt>
                  <c:pt idx="295">
                    <c:v>11.11</c:v>
                  </c:pt>
                  <c:pt idx="296">
                    <c:v>12.11</c:v>
                  </c:pt>
                  <c:pt idx="297">
                    <c:v>13.11</c:v>
                  </c:pt>
                  <c:pt idx="298">
                    <c:v>14.11</c:v>
                  </c:pt>
                  <c:pt idx="299">
                    <c:v>15.11</c:v>
                  </c:pt>
                  <c:pt idx="300">
                    <c:v>16.11</c:v>
                  </c:pt>
                  <c:pt idx="301">
                    <c:v>17.11</c:v>
                  </c:pt>
                  <c:pt idx="302">
                    <c:v>18.11</c:v>
                  </c:pt>
                  <c:pt idx="303">
                    <c:v>19.11</c:v>
                  </c:pt>
                  <c:pt idx="304">
                    <c:v>20.11</c:v>
                  </c:pt>
                  <c:pt idx="305">
                    <c:v>21.11</c:v>
                  </c:pt>
                  <c:pt idx="306">
                    <c:v>22.11</c:v>
                  </c:pt>
                  <c:pt idx="307">
                    <c:v>23.11</c:v>
                  </c:pt>
                  <c:pt idx="308">
                    <c:v>24.11</c:v>
                  </c:pt>
                  <c:pt idx="309">
                    <c:v>25.11</c:v>
                  </c:pt>
                  <c:pt idx="310">
                    <c:v>26.11</c:v>
                  </c:pt>
                  <c:pt idx="311">
                    <c:v>27.11</c:v>
                  </c:pt>
                  <c:pt idx="312">
                    <c:v>28.11</c:v>
                  </c:pt>
                  <c:pt idx="313">
                    <c:v>29.11</c:v>
                  </c:pt>
                  <c:pt idx="314">
                    <c:v>30.11</c:v>
                  </c:pt>
                  <c:pt idx="315">
                    <c:v>1.12</c:v>
                  </c:pt>
                  <c:pt idx="316">
                    <c:v>2.12</c:v>
                  </c:pt>
                  <c:pt idx="317">
                    <c:v>3.12</c:v>
                  </c:pt>
                  <c:pt idx="318">
                    <c:v>4.12</c:v>
                  </c:pt>
                  <c:pt idx="319">
                    <c:v>5.12</c:v>
                  </c:pt>
                  <c:pt idx="320">
                    <c:v>6.12</c:v>
                  </c:pt>
                  <c:pt idx="321">
                    <c:v>7.12</c:v>
                  </c:pt>
                  <c:pt idx="322">
                    <c:v>8.12</c:v>
                  </c:pt>
                  <c:pt idx="323">
                    <c:v>9.12</c:v>
                  </c:pt>
                  <c:pt idx="324">
                    <c:v>10.12</c:v>
                  </c:pt>
                  <c:pt idx="325">
                    <c:v>11.12</c:v>
                  </c:pt>
                  <c:pt idx="326">
                    <c:v>12.12</c:v>
                  </c:pt>
                  <c:pt idx="327">
                    <c:v>13.12</c:v>
                  </c:pt>
                  <c:pt idx="328">
                    <c:v>14.12</c:v>
                  </c:pt>
                  <c:pt idx="329">
                    <c:v>15.12</c:v>
                  </c:pt>
                  <c:pt idx="330">
                    <c:v>16.12</c:v>
                  </c:pt>
                  <c:pt idx="331">
                    <c:v>17.12</c:v>
                  </c:pt>
                  <c:pt idx="332">
                    <c:v>18.12</c:v>
                  </c:pt>
                  <c:pt idx="333">
                    <c:v>19.12</c:v>
                  </c:pt>
                  <c:pt idx="334">
                    <c:v>20.12</c:v>
                  </c:pt>
                  <c:pt idx="335">
                    <c:v>21.12</c:v>
                  </c:pt>
                  <c:pt idx="336">
                    <c:v>22.12</c:v>
                  </c:pt>
                  <c:pt idx="337">
                    <c:v>23.12</c:v>
                  </c:pt>
                  <c:pt idx="338">
                    <c:v>24.12</c:v>
                  </c:pt>
                  <c:pt idx="339">
                    <c:v>25.12</c:v>
                  </c:pt>
                  <c:pt idx="340">
                    <c:v>26.12</c:v>
                  </c:pt>
                  <c:pt idx="341">
                    <c:v>27.12</c:v>
                  </c:pt>
                  <c:pt idx="342">
                    <c:v>28.12</c:v>
                  </c:pt>
                  <c:pt idx="343">
                    <c:v>29.12</c:v>
                  </c:pt>
                  <c:pt idx="344">
                    <c:v>30.12</c:v>
                  </c:pt>
                  <c:pt idx="345">
                    <c:v>31.12</c:v>
                  </c:pt>
                  <c:pt idx="346">
                    <c:v>1.1</c:v>
                  </c:pt>
                  <c:pt idx="347">
                    <c:v>2.1</c:v>
                  </c:pt>
                  <c:pt idx="348">
                    <c:v>3.1</c:v>
                  </c:pt>
                  <c:pt idx="349">
                    <c:v>4.1</c:v>
                  </c:pt>
                  <c:pt idx="350">
                    <c:v>5.1</c:v>
                  </c:pt>
                  <c:pt idx="351">
                    <c:v>6.1</c:v>
                  </c:pt>
                  <c:pt idx="352">
                    <c:v>7.1</c:v>
                  </c:pt>
                  <c:pt idx="353">
                    <c:v>8.1</c:v>
                  </c:pt>
                  <c:pt idx="354">
                    <c:v>9.1</c:v>
                  </c:pt>
                  <c:pt idx="355">
                    <c:v>10.1</c:v>
                  </c:pt>
                  <c:pt idx="356">
                    <c:v>11.1</c:v>
                  </c:pt>
                  <c:pt idx="357">
                    <c:v>12.1</c:v>
                  </c:pt>
                  <c:pt idx="358">
                    <c:v>13.1</c:v>
                  </c:pt>
                  <c:pt idx="359">
                    <c:v>14.1</c:v>
                  </c:pt>
                  <c:pt idx="360">
                    <c:v>15.1</c:v>
                  </c:pt>
                  <c:pt idx="361">
                    <c:v>16.1</c:v>
                  </c:pt>
                  <c:pt idx="362">
                    <c:v>17.1</c:v>
                  </c:pt>
                  <c:pt idx="363">
                    <c:v>18.1</c:v>
                  </c:pt>
                  <c:pt idx="364">
                    <c:v>19.1</c:v>
                  </c:pt>
                  <c:pt idx="365">
                    <c:v>20.1</c:v>
                  </c:pt>
                  <c:pt idx="366">
                    <c:v>21.1</c:v>
                  </c:pt>
                  <c:pt idx="367">
                    <c:v>22.1</c:v>
                  </c:pt>
                  <c:pt idx="368">
                    <c:v>23.1</c:v>
                  </c:pt>
                  <c:pt idx="369">
                    <c:v>24.1</c:v>
                  </c:pt>
                  <c:pt idx="370">
                    <c:v>25.1</c:v>
                  </c:pt>
                  <c:pt idx="371">
                    <c:v>26.1</c:v>
                  </c:pt>
                  <c:pt idx="372">
                    <c:v>27.1</c:v>
                  </c:pt>
                  <c:pt idx="373">
                    <c:v>28.1</c:v>
                  </c:pt>
                  <c:pt idx="374">
                    <c:v>29.1</c:v>
                  </c:pt>
                  <c:pt idx="375">
                    <c:v>30.1</c:v>
                  </c:pt>
                  <c:pt idx="376">
                    <c:v>31.1</c:v>
                  </c:pt>
                  <c:pt idx="377">
                    <c:v>1.2</c:v>
                  </c:pt>
                  <c:pt idx="378">
                    <c:v>2.2</c:v>
                  </c:pt>
                  <c:pt idx="379">
                    <c:v>3.2</c:v>
                  </c:pt>
                  <c:pt idx="380">
                    <c:v>4.2</c:v>
                  </c:pt>
                  <c:pt idx="381">
                    <c:v>5.2</c:v>
                  </c:pt>
                  <c:pt idx="382">
                    <c:v>6.2</c:v>
                  </c:pt>
                  <c:pt idx="383">
                    <c:v>7.2</c:v>
                  </c:pt>
                  <c:pt idx="384">
                    <c:v>8.2</c:v>
                  </c:pt>
                  <c:pt idx="385">
                    <c:v>9.2</c:v>
                  </c:pt>
                  <c:pt idx="386">
                    <c:v>10.2</c:v>
                  </c:pt>
                  <c:pt idx="387">
                    <c:v>11.2</c:v>
                  </c:pt>
                  <c:pt idx="388">
                    <c:v>12.2</c:v>
                  </c:pt>
                  <c:pt idx="389">
                    <c:v>13.2</c:v>
                  </c:pt>
                  <c:pt idx="390">
                    <c:v>14.2</c:v>
                  </c:pt>
                  <c:pt idx="391">
                    <c:v>15.2</c:v>
                  </c:pt>
                  <c:pt idx="392">
                    <c:v>16.2</c:v>
                  </c:pt>
                  <c:pt idx="393">
                    <c:v>17.2</c:v>
                  </c:pt>
                  <c:pt idx="394">
                    <c:v>18.2</c:v>
                  </c:pt>
                  <c:pt idx="395">
                    <c:v>19.2</c:v>
                  </c:pt>
                  <c:pt idx="396">
                    <c:v>20.2</c:v>
                  </c:pt>
                  <c:pt idx="397">
                    <c:v>21.2</c:v>
                  </c:pt>
                  <c:pt idx="398">
                    <c:v>22.2</c:v>
                  </c:pt>
                  <c:pt idx="399">
                    <c:v>23.2</c:v>
                  </c:pt>
                  <c:pt idx="400">
                    <c:v>24.2</c:v>
                  </c:pt>
                  <c:pt idx="401">
                    <c:v>25.2</c:v>
                  </c:pt>
                  <c:pt idx="402">
                    <c:v>26.2</c:v>
                  </c:pt>
                  <c:pt idx="403">
                    <c:v>27.2</c:v>
                  </c:pt>
                  <c:pt idx="404">
                    <c:v>28.2</c:v>
                  </c:pt>
                  <c:pt idx="405">
                    <c:v>1.3</c:v>
                  </c:pt>
                  <c:pt idx="406">
                    <c:v>2.3</c:v>
                  </c:pt>
                  <c:pt idx="407">
                    <c:v>3.3</c:v>
                  </c:pt>
                  <c:pt idx="408">
                    <c:v>4.3</c:v>
                  </c:pt>
                  <c:pt idx="409">
                    <c:v>5.3</c:v>
                  </c:pt>
                  <c:pt idx="410">
                    <c:v>6.3</c:v>
                  </c:pt>
                  <c:pt idx="411">
                    <c:v>7.3</c:v>
                  </c:pt>
                  <c:pt idx="412">
                    <c:v>8.3</c:v>
                  </c:pt>
                  <c:pt idx="413">
                    <c:v>9.3</c:v>
                  </c:pt>
                  <c:pt idx="414">
                    <c:v>10.3</c:v>
                  </c:pt>
                  <c:pt idx="415">
                    <c:v>11.3</c:v>
                  </c:pt>
                  <c:pt idx="416">
                    <c:v>12.3</c:v>
                  </c:pt>
                  <c:pt idx="417">
                    <c:v>13.3</c:v>
                  </c:pt>
                  <c:pt idx="418">
                    <c:v>14.3</c:v>
                  </c:pt>
                  <c:pt idx="419">
                    <c:v>15.3</c:v>
                  </c:pt>
                  <c:pt idx="420">
                    <c:v>16.3</c:v>
                  </c:pt>
                  <c:pt idx="421">
                    <c:v>17.3</c:v>
                  </c:pt>
                  <c:pt idx="422">
                    <c:v>18.3</c:v>
                  </c:pt>
                  <c:pt idx="423">
                    <c:v>19.3</c:v>
                  </c:pt>
                  <c:pt idx="424">
                    <c:v>20.3</c:v>
                  </c:pt>
                  <c:pt idx="425">
                    <c:v>21.3</c:v>
                  </c:pt>
                  <c:pt idx="426">
                    <c:v>22.3</c:v>
                  </c:pt>
                  <c:pt idx="427">
                    <c:v>23.3</c:v>
                  </c:pt>
                  <c:pt idx="428">
                    <c:v>24.3</c:v>
                  </c:pt>
                  <c:pt idx="429">
                    <c:v>25.3</c:v>
                  </c:pt>
                  <c:pt idx="430">
                    <c:v>26.3</c:v>
                  </c:pt>
                  <c:pt idx="431">
                    <c:v>27.3</c:v>
                  </c:pt>
                  <c:pt idx="432">
                    <c:v>28.3</c:v>
                  </c:pt>
                  <c:pt idx="433">
                    <c:v>29.3</c:v>
                  </c:pt>
                  <c:pt idx="434">
                    <c:v>30.3</c:v>
                  </c:pt>
                  <c:pt idx="435">
                    <c:v>31.3</c:v>
                  </c:pt>
                  <c:pt idx="436">
                    <c:v>1.4</c:v>
                  </c:pt>
                  <c:pt idx="437">
                    <c:v>2.4</c:v>
                  </c:pt>
                  <c:pt idx="438">
                    <c:v>3.4</c:v>
                  </c:pt>
                  <c:pt idx="439">
                    <c:v>4.4</c:v>
                  </c:pt>
                  <c:pt idx="440">
                    <c:v>5.4</c:v>
                  </c:pt>
                  <c:pt idx="441">
                    <c:v>6.4</c:v>
                  </c:pt>
                  <c:pt idx="442">
                    <c:v>7.4</c:v>
                  </c:pt>
                  <c:pt idx="443">
                    <c:v>8.4</c:v>
                  </c:pt>
                  <c:pt idx="444">
                    <c:v>9.4</c:v>
                  </c:pt>
                  <c:pt idx="445">
                    <c:v>10.4</c:v>
                  </c:pt>
                  <c:pt idx="446">
                    <c:v>11.4</c:v>
                  </c:pt>
                  <c:pt idx="447">
                    <c:v>12.4</c:v>
                  </c:pt>
                  <c:pt idx="448">
                    <c:v>13.4</c:v>
                  </c:pt>
                  <c:pt idx="449">
                    <c:v>14.4</c:v>
                  </c:pt>
                  <c:pt idx="450">
                    <c:v>15.4</c:v>
                  </c:pt>
                  <c:pt idx="451">
                    <c:v>16.4</c:v>
                  </c:pt>
                  <c:pt idx="452">
                    <c:v>17.4</c:v>
                  </c:pt>
                  <c:pt idx="453">
                    <c:v>18.4</c:v>
                  </c:pt>
                  <c:pt idx="454">
                    <c:v>19.4</c:v>
                  </c:pt>
                  <c:pt idx="455">
                    <c:v>20.4</c:v>
                  </c:pt>
                  <c:pt idx="456">
                    <c:v>21.4</c:v>
                  </c:pt>
                  <c:pt idx="457">
                    <c:v>22.4</c:v>
                  </c:pt>
                  <c:pt idx="458">
                    <c:v>23.4</c:v>
                  </c:pt>
                  <c:pt idx="459">
                    <c:v>24.4</c:v>
                  </c:pt>
                  <c:pt idx="460">
                    <c:v>25.4</c:v>
                  </c:pt>
                  <c:pt idx="461">
                    <c:v>26.4</c:v>
                  </c:pt>
                  <c:pt idx="462">
                    <c:v>27.4</c:v>
                  </c:pt>
                  <c:pt idx="463">
                    <c:v>28.4</c:v>
                  </c:pt>
                  <c:pt idx="464">
                    <c:v>29.4</c:v>
                  </c:pt>
                  <c:pt idx="465">
                    <c:v>30.4</c:v>
                  </c:pt>
                  <c:pt idx="466">
                    <c:v>1.5</c:v>
                  </c:pt>
                  <c:pt idx="467">
                    <c:v>2.5</c:v>
                  </c:pt>
                  <c:pt idx="468">
                    <c:v>3.5</c:v>
                  </c:pt>
                  <c:pt idx="469">
                    <c:v>4.5</c:v>
                  </c:pt>
                  <c:pt idx="470">
                    <c:v>5.5</c:v>
                  </c:pt>
                  <c:pt idx="471">
                    <c:v>6.5</c:v>
                  </c:pt>
                  <c:pt idx="472">
                    <c:v>7.5</c:v>
                  </c:pt>
                  <c:pt idx="473">
                    <c:v>8.5</c:v>
                  </c:pt>
                  <c:pt idx="474">
                    <c:v>9.5</c:v>
                  </c:pt>
                  <c:pt idx="475">
                    <c:v>10.5</c:v>
                  </c:pt>
                  <c:pt idx="476">
                    <c:v>11.5</c:v>
                  </c:pt>
                  <c:pt idx="477">
                    <c:v>12.5</c:v>
                  </c:pt>
                  <c:pt idx="478">
                    <c:v>13.5</c:v>
                  </c:pt>
                  <c:pt idx="479">
                    <c:v>14.5</c:v>
                  </c:pt>
                  <c:pt idx="480">
                    <c:v>15.5</c:v>
                  </c:pt>
                  <c:pt idx="481">
                    <c:v>16.5</c:v>
                  </c:pt>
                  <c:pt idx="482">
                    <c:v>17.5</c:v>
                  </c:pt>
                  <c:pt idx="483">
                    <c:v>18.5</c:v>
                  </c:pt>
                  <c:pt idx="484">
                    <c:v>19.5</c:v>
                  </c:pt>
                  <c:pt idx="485">
                    <c:v>20.5</c:v>
                  </c:pt>
                  <c:pt idx="486">
                    <c:v>21.5</c:v>
                  </c:pt>
                  <c:pt idx="487">
                    <c:v>22.5</c:v>
                  </c:pt>
                  <c:pt idx="488">
                    <c:v>23.5</c:v>
                  </c:pt>
                  <c:pt idx="489">
                    <c:v>24.5</c:v>
                  </c:pt>
                  <c:pt idx="490">
                    <c:v>25.5</c:v>
                  </c:pt>
                  <c:pt idx="491">
                    <c:v>26.5</c:v>
                  </c:pt>
                  <c:pt idx="492">
                    <c:v>27.5</c:v>
                  </c:pt>
                  <c:pt idx="493">
                    <c:v>28.5</c:v>
                  </c:pt>
                  <c:pt idx="494">
                    <c:v>29.5</c:v>
                  </c:pt>
                  <c:pt idx="495">
                    <c:v>30.5</c:v>
                  </c:pt>
                  <c:pt idx="496">
                    <c:v>31.5</c:v>
                  </c:pt>
                  <c:pt idx="497">
                    <c:v>1.6</c:v>
                  </c:pt>
                  <c:pt idx="498">
                    <c:v>2.6</c:v>
                  </c:pt>
                  <c:pt idx="499">
                    <c:v>3.6</c:v>
                  </c:pt>
                  <c:pt idx="500">
                    <c:v>4.6</c:v>
                  </c:pt>
                  <c:pt idx="501">
                    <c:v>5.6</c:v>
                  </c:pt>
                  <c:pt idx="502">
                    <c:v>6.6</c:v>
                  </c:pt>
                  <c:pt idx="503">
                    <c:v>7.6</c:v>
                  </c:pt>
                  <c:pt idx="504">
                    <c:v>8.6</c:v>
                  </c:pt>
                  <c:pt idx="505">
                    <c:v>9.6</c:v>
                  </c:pt>
                  <c:pt idx="506">
                    <c:v>10.6</c:v>
                  </c:pt>
                  <c:pt idx="507">
                    <c:v>11.6</c:v>
                  </c:pt>
                  <c:pt idx="508">
                    <c:v>12.6</c:v>
                  </c:pt>
                  <c:pt idx="509">
                    <c:v>13.6</c:v>
                  </c:pt>
                  <c:pt idx="510">
                    <c:v>14.6</c:v>
                  </c:pt>
                  <c:pt idx="511">
                    <c:v>15.6</c:v>
                  </c:pt>
                  <c:pt idx="512">
                    <c:v>16.6</c:v>
                  </c:pt>
                  <c:pt idx="513">
                    <c:v>17.6</c:v>
                  </c:pt>
                  <c:pt idx="514">
                    <c:v>18.6</c:v>
                  </c:pt>
                  <c:pt idx="515">
                    <c:v>19.6</c:v>
                  </c:pt>
                  <c:pt idx="516">
                    <c:v>20.6</c:v>
                  </c:pt>
                  <c:pt idx="517">
                    <c:v>21.6</c:v>
                  </c:pt>
                  <c:pt idx="518">
                    <c:v>22.6</c:v>
                  </c:pt>
                  <c:pt idx="519">
                    <c:v>23.6</c:v>
                  </c:pt>
                  <c:pt idx="520">
                    <c:v>24.6</c:v>
                  </c:pt>
                  <c:pt idx="521">
                    <c:v>25.6</c:v>
                  </c:pt>
                  <c:pt idx="522">
                    <c:v>26.6</c:v>
                  </c:pt>
                  <c:pt idx="523">
                    <c:v>27.6</c:v>
                  </c:pt>
                  <c:pt idx="524">
                    <c:v>28.6</c:v>
                  </c:pt>
                  <c:pt idx="525">
                    <c:v>29.6</c:v>
                  </c:pt>
                  <c:pt idx="526">
                    <c:v>30.6</c:v>
                  </c:pt>
                  <c:pt idx="527">
                    <c:v>1.7</c:v>
                  </c:pt>
                  <c:pt idx="528">
                    <c:v>2.7</c:v>
                  </c:pt>
                  <c:pt idx="529">
                    <c:v>3.7</c:v>
                  </c:pt>
                  <c:pt idx="530">
                    <c:v>4.7</c:v>
                  </c:pt>
                  <c:pt idx="531">
                    <c:v>5.7</c:v>
                  </c:pt>
                  <c:pt idx="532">
                    <c:v>6.7</c:v>
                  </c:pt>
                  <c:pt idx="533">
                    <c:v>7.7</c:v>
                  </c:pt>
                  <c:pt idx="534">
                    <c:v>8.7</c:v>
                  </c:pt>
                  <c:pt idx="535">
                    <c:v>9.7</c:v>
                  </c:pt>
                  <c:pt idx="536">
                    <c:v>10.7</c:v>
                  </c:pt>
                  <c:pt idx="537">
                    <c:v>11.7</c:v>
                  </c:pt>
                  <c:pt idx="538">
                    <c:v>12.7</c:v>
                  </c:pt>
                  <c:pt idx="539">
                    <c:v>13.7</c:v>
                  </c:pt>
                  <c:pt idx="540">
                    <c:v>14.7</c:v>
                  </c:pt>
                  <c:pt idx="541">
                    <c:v>15.7</c:v>
                  </c:pt>
                  <c:pt idx="542">
                    <c:v>16.7</c:v>
                  </c:pt>
                  <c:pt idx="543">
                    <c:v>17.7</c:v>
                  </c:pt>
                  <c:pt idx="544">
                    <c:v>18.7</c:v>
                  </c:pt>
                  <c:pt idx="545">
                    <c:v>19.7</c:v>
                  </c:pt>
                  <c:pt idx="546">
                    <c:v>20.7</c:v>
                  </c:pt>
                  <c:pt idx="547">
                    <c:v>21.7</c:v>
                  </c:pt>
                  <c:pt idx="548">
                    <c:v>22.7</c:v>
                  </c:pt>
                  <c:pt idx="549">
                    <c:v>23.7</c:v>
                  </c:pt>
                  <c:pt idx="550">
                    <c:v>24.7</c:v>
                  </c:pt>
                  <c:pt idx="551">
                    <c:v>25.7</c:v>
                  </c:pt>
                  <c:pt idx="552">
                    <c:v>26.7</c:v>
                  </c:pt>
                  <c:pt idx="553">
                    <c:v>27.7</c:v>
                  </c:pt>
                  <c:pt idx="554">
                    <c:v>28.7</c:v>
                  </c:pt>
                  <c:pt idx="555">
                    <c:v>29.7</c:v>
                  </c:pt>
                  <c:pt idx="556">
                    <c:v>30.7</c:v>
                  </c:pt>
                  <c:pt idx="557">
                    <c:v>31.7</c:v>
                  </c:pt>
                  <c:pt idx="558">
                    <c:v>1.8</c:v>
                  </c:pt>
                  <c:pt idx="559">
                    <c:v>2.8</c:v>
                  </c:pt>
                  <c:pt idx="560">
                    <c:v>3.8</c:v>
                  </c:pt>
                  <c:pt idx="561">
                    <c:v>4.8</c:v>
                  </c:pt>
                  <c:pt idx="562">
                    <c:v>5.8</c:v>
                  </c:pt>
                  <c:pt idx="563">
                    <c:v>6.8</c:v>
                  </c:pt>
                  <c:pt idx="564">
                    <c:v>7.8</c:v>
                  </c:pt>
                  <c:pt idx="565">
                    <c:v>8.8</c:v>
                  </c:pt>
                  <c:pt idx="566">
                    <c:v>9.8</c:v>
                  </c:pt>
                  <c:pt idx="567">
                    <c:v>10.8</c:v>
                  </c:pt>
                  <c:pt idx="568">
                    <c:v>11.8</c:v>
                  </c:pt>
                  <c:pt idx="569">
                    <c:v>12.8</c:v>
                  </c:pt>
                  <c:pt idx="570">
                    <c:v>13.8</c:v>
                  </c:pt>
                  <c:pt idx="571">
                    <c:v>14.8</c:v>
                  </c:pt>
                  <c:pt idx="572">
                    <c:v>15.8</c:v>
                  </c:pt>
                  <c:pt idx="573">
                    <c:v>16.8</c:v>
                  </c:pt>
                  <c:pt idx="574">
                    <c:v>17.8</c:v>
                  </c:pt>
                  <c:pt idx="575">
                    <c:v>18.8</c:v>
                  </c:pt>
                  <c:pt idx="576">
                    <c:v>19.8</c:v>
                  </c:pt>
                  <c:pt idx="577">
                    <c:v>20.8</c:v>
                  </c:pt>
                  <c:pt idx="578">
                    <c:v>21.8</c:v>
                  </c:pt>
                  <c:pt idx="579">
                    <c:v>22.8</c:v>
                  </c:pt>
                  <c:pt idx="580">
                    <c:v>23.8</c:v>
                  </c:pt>
                  <c:pt idx="581">
                    <c:v>24.8</c:v>
                  </c:pt>
                  <c:pt idx="582">
                    <c:v>25.8</c:v>
                  </c:pt>
                  <c:pt idx="583">
                    <c:v>26.8</c:v>
                  </c:pt>
                  <c:pt idx="584">
                    <c:v>27.8</c:v>
                  </c:pt>
                  <c:pt idx="585">
                    <c:v>28.8</c:v>
                  </c:pt>
                  <c:pt idx="586">
                    <c:v>29.8</c:v>
                  </c:pt>
                  <c:pt idx="587">
                    <c:v>30.8</c:v>
                  </c:pt>
                  <c:pt idx="588">
                    <c:v>31.8</c:v>
                  </c:pt>
                  <c:pt idx="589">
                    <c:v>1.9</c:v>
                  </c:pt>
                  <c:pt idx="590">
                    <c:v>2.9</c:v>
                  </c:pt>
                  <c:pt idx="591">
                    <c:v>3.9</c:v>
                  </c:pt>
                  <c:pt idx="592">
                    <c:v>4.9</c:v>
                  </c:pt>
                  <c:pt idx="593">
                    <c:v>5.9</c:v>
                  </c:pt>
                  <c:pt idx="594">
                    <c:v>6.9</c:v>
                  </c:pt>
                  <c:pt idx="595">
                    <c:v>7.9</c:v>
                  </c:pt>
                  <c:pt idx="596">
                    <c:v>8.9</c:v>
                  </c:pt>
                  <c:pt idx="597">
                    <c:v>9.9</c:v>
                  </c:pt>
                  <c:pt idx="598">
                    <c:v>10.9</c:v>
                  </c:pt>
                  <c:pt idx="599">
                    <c:v>11.9</c:v>
                  </c:pt>
                  <c:pt idx="600">
                    <c:v>12.9</c:v>
                  </c:pt>
                  <c:pt idx="601">
                    <c:v>13.9</c:v>
                  </c:pt>
                  <c:pt idx="602">
                    <c:v>14.9</c:v>
                  </c:pt>
                  <c:pt idx="603">
                    <c:v>15.9</c:v>
                  </c:pt>
                  <c:pt idx="604">
                    <c:v>16.9</c:v>
                  </c:pt>
                  <c:pt idx="605">
                    <c:v>17.9</c:v>
                  </c:pt>
                  <c:pt idx="606">
                    <c:v>18.9</c:v>
                  </c:pt>
                  <c:pt idx="607">
                    <c:v>19.9</c:v>
                  </c:pt>
                  <c:pt idx="608">
                    <c:v>20.9</c:v>
                  </c:pt>
                  <c:pt idx="609">
                    <c:v>21.9</c:v>
                  </c:pt>
                  <c:pt idx="610">
                    <c:v>22.9</c:v>
                  </c:pt>
                  <c:pt idx="611">
                    <c:v>23.9</c:v>
                  </c:pt>
                  <c:pt idx="612">
                    <c:v>24.9</c:v>
                  </c:pt>
                  <c:pt idx="613">
                    <c:v>25.9</c:v>
                  </c:pt>
                  <c:pt idx="614">
                    <c:v>26.9</c:v>
                  </c:pt>
                  <c:pt idx="615">
                    <c:v>27.9</c:v>
                  </c:pt>
                  <c:pt idx="616">
                    <c:v>28.9</c:v>
                  </c:pt>
                  <c:pt idx="617">
                    <c:v>29.9</c:v>
                  </c:pt>
                  <c:pt idx="618">
                    <c:v>30.9</c:v>
                  </c:pt>
                  <c:pt idx="619">
                    <c:v>1.10</c:v>
                  </c:pt>
                  <c:pt idx="620">
                    <c:v>2.10</c:v>
                  </c:pt>
                  <c:pt idx="621">
                    <c:v>3.10</c:v>
                  </c:pt>
                  <c:pt idx="622">
                    <c:v>4.10</c:v>
                  </c:pt>
                  <c:pt idx="623">
                    <c:v>5.10</c:v>
                  </c:pt>
                  <c:pt idx="624">
                    <c:v>6.10</c:v>
                  </c:pt>
                  <c:pt idx="625">
                    <c:v>7.10</c:v>
                  </c:pt>
                  <c:pt idx="626">
                    <c:v>8.10</c:v>
                  </c:pt>
                  <c:pt idx="627">
                    <c:v>9.10</c:v>
                  </c:pt>
                  <c:pt idx="628">
                    <c:v>10.10</c:v>
                  </c:pt>
                  <c:pt idx="629">
                    <c:v>11.10</c:v>
                  </c:pt>
                  <c:pt idx="630">
                    <c:v>12.10</c:v>
                  </c:pt>
                  <c:pt idx="631">
                    <c:v>13.10</c:v>
                  </c:pt>
                  <c:pt idx="632">
                    <c:v>14.10</c:v>
                  </c:pt>
                  <c:pt idx="633">
                    <c:v>15.10</c:v>
                  </c:pt>
                  <c:pt idx="634">
                    <c:v>16.10</c:v>
                  </c:pt>
                  <c:pt idx="635">
                    <c:v>17.10</c:v>
                  </c:pt>
                  <c:pt idx="636">
                    <c:v>18.10</c:v>
                  </c:pt>
                  <c:pt idx="637">
                    <c:v>19.10</c:v>
                  </c:pt>
                  <c:pt idx="638">
                    <c:v>20.10</c:v>
                  </c:pt>
                  <c:pt idx="639">
                    <c:v>21.10</c:v>
                  </c:pt>
                  <c:pt idx="640">
                    <c:v>22.10</c:v>
                  </c:pt>
                  <c:pt idx="641">
                    <c:v>23.10</c:v>
                  </c:pt>
                  <c:pt idx="642">
                    <c:v>24.10</c:v>
                  </c:pt>
                  <c:pt idx="643">
                    <c:v>25.10</c:v>
                  </c:pt>
                  <c:pt idx="644">
                    <c:v>26.10</c:v>
                  </c:pt>
                  <c:pt idx="645">
                    <c:v>27.10</c:v>
                  </c:pt>
                  <c:pt idx="646">
                    <c:v>28.10</c:v>
                  </c:pt>
                  <c:pt idx="647">
                    <c:v>29.10</c:v>
                  </c:pt>
                  <c:pt idx="648">
                    <c:v>30.10</c:v>
                  </c:pt>
                  <c:pt idx="649">
                    <c:v>31.10</c:v>
                  </c:pt>
                  <c:pt idx="650">
                    <c:v>1.11</c:v>
                  </c:pt>
                  <c:pt idx="651">
                    <c:v>2.11</c:v>
                  </c:pt>
                  <c:pt idx="652">
                    <c:v>3.11</c:v>
                  </c:pt>
                  <c:pt idx="653">
                    <c:v>4.11</c:v>
                  </c:pt>
                  <c:pt idx="654">
                    <c:v>5.11</c:v>
                  </c:pt>
                  <c:pt idx="655">
                    <c:v>6.11</c:v>
                  </c:pt>
                  <c:pt idx="656">
                    <c:v>7.11</c:v>
                  </c:pt>
                  <c:pt idx="657">
                    <c:v>8.11</c:v>
                  </c:pt>
                  <c:pt idx="658">
                    <c:v>9.11</c:v>
                  </c:pt>
                  <c:pt idx="659">
                    <c:v>10.11</c:v>
                  </c:pt>
                  <c:pt idx="660">
                    <c:v>11.11</c:v>
                  </c:pt>
                  <c:pt idx="661">
                    <c:v>12.11</c:v>
                  </c:pt>
                  <c:pt idx="662">
                    <c:v>13.11</c:v>
                  </c:pt>
                  <c:pt idx="663">
                    <c:v>14.11</c:v>
                  </c:pt>
                  <c:pt idx="664">
                    <c:v>15.11</c:v>
                  </c:pt>
                  <c:pt idx="665">
                    <c:v>16.11</c:v>
                  </c:pt>
                  <c:pt idx="666">
                    <c:v>17.11</c:v>
                  </c:pt>
                  <c:pt idx="667">
                    <c:v>18.11</c:v>
                  </c:pt>
                  <c:pt idx="668">
                    <c:v>19.11</c:v>
                  </c:pt>
                  <c:pt idx="669">
                    <c:v>20.11</c:v>
                  </c:pt>
                  <c:pt idx="670">
                    <c:v>21.11</c:v>
                  </c:pt>
                  <c:pt idx="671">
                    <c:v>22.11</c:v>
                  </c:pt>
                  <c:pt idx="672">
                    <c:v>23.11</c:v>
                  </c:pt>
                  <c:pt idx="673">
                    <c:v>24.11</c:v>
                  </c:pt>
                  <c:pt idx="674">
                    <c:v>25.11</c:v>
                  </c:pt>
                  <c:pt idx="675">
                    <c:v>26.11</c:v>
                  </c:pt>
                  <c:pt idx="676">
                    <c:v>27.11</c:v>
                  </c:pt>
                  <c:pt idx="677">
                    <c:v>28.11</c:v>
                  </c:pt>
                  <c:pt idx="678">
                    <c:v>29.11</c:v>
                  </c:pt>
                  <c:pt idx="679">
                    <c:v>30.11</c:v>
                  </c:pt>
                  <c:pt idx="680">
                    <c:v>1.12</c:v>
                  </c:pt>
                  <c:pt idx="681">
                    <c:v>2.12</c:v>
                  </c:pt>
                  <c:pt idx="682">
                    <c:v>3.12</c:v>
                  </c:pt>
                  <c:pt idx="683">
                    <c:v>4.12</c:v>
                  </c:pt>
                  <c:pt idx="684">
                    <c:v>5.12</c:v>
                  </c:pt>
                  <c:pt idx="685">
                    <c:v>6.12</c:v>
                  </c:pt>
                  <c:pt idx="686">
                    <c:v>7.12</c:v>
                  </c:pt>
                  <c:pt idx="687">
                    <c:v>8.12</c:v>
                  </c:pt>
                  <c:pt idx="688">
                    <c:v>9.12</c:v>
                  </c:pt>
                  <c:pt idx="689">
                    <c:v>10.12</c:v>
                  </c:pt>
                  <c:pt idx="690">
                    <c:v>11.12</c:v>
                  </c:pt>
                  <c:pt idx="691">
                    <c:v>12.12</c:v>
                  </c:pt>
                  <c:pt idx="692">
                    <c:v>13.12</c:v>
                  </c:pt>
                  <c:pt idx="693">
                    <c:v>14.12</c:v>
                  </c:pt>
                  <c:pt idx="694">
                    <c:v>15.12</c:v>
                  </c:pt>
                  <c:pt idx="695">
                    <c:v>16.12</c:v>
                  </c:pt>
                  <c:pt idx="696">
                    <c:v>17.12</c:v>
                  </c:pt>
                  <c:pt idx="697">
                    <c:v>18.12</c:v>
                  </c:pt>
                  <c:pt idx="698">
                    <c:v>19.12</c:v>
                  </c:pt>
                  <c:pt idx="699">
                    <c:v>20.12</c:v>
                  </c:pt>
                  <c:pt idx="700">
                    <c:v>21.12</c:v>
                  </c:pt>
                  <c:pt idx="701">
                    <c:v>22.12</c:v>
                  </c:pt>
                  <c:pt idx="702">
                    <c:v>23.12</c:v>
                  </c:pt>
                  <c:pt idx="703">
                    <c:v>24.12</c:v>
                  </c:pt>
                  <c:pt idx="704">
                    <c:v>25.12</c:v>
                  </c:pt>
                  <c:pt idx="705">
                    <c:v>26.12</c:v>
                  </c:pt>
                  <c:pt idx="706">
                    <c:v>27.12</c:v>
                  </c:pt>
                  <c:pt idx="707">
                    <c:v>28.12</c:v>
                  </c:pt>
                  <c:pt idx="708">
                    <c:v>29.12</c:v>
                  </c:pt>
                  <c:pt idx="709">
                    <c:v>30.12</c:v>
                  </c:pt>
                  <c:pt idx="710">
                    <c:v>31.12</c:v>
                  </c:pt>
                </c:lvl>
              </c:multiLvlStrCache>
            </c:multiLvlStrRef>
          </c:xVal>
          <c:yVal>
            <c:numRef>
              <c:f>Deutschland!$O$21:$O$731</c:f>
              <c:numCache>
                <c:formatCode>General</c:formatCode>
                <c:ptCount val="711"/>
                <c:pt idx="0">
                  <c:v>0</c:v>
                </c:pt>
                <c:pt idx="34" formatCode="0">
                  <c:v>14.065114196373322</c:v>
                </c:pt>
                <c:pt idx="35" formatCode="0">
                  <c:v>19.843158603491919</c:v>
                </c:pt>
                <c:pt idx="36" formatCode="0">
                  <c:v>27.99486210305357</c:v>
                </c:pt>
                <c:pt idx="37" formatCode="0">
                  <c:v>39.495338873159447</c:v>
                </c:pt>
                <c:pt idx="38" formatCode="0">
                  <c:v>55.720285402633621</c:v>
                </c:pt>
                <c:pt idx="39" formatCode="0">
                  <c:v>78.610541167440601</c:v>
                </c:pt>
                <c:pt idx="40" formatCode="0">
                  <c:v>110.90425068355562</c:v>
                </c:pt>
                <c:pt idx="41" formatCode="0">
                  <c:v>156.46439677707869</c:v>
                </c:pt>
                <c:pt idx="42" formatCode="0">
                  <c:v>220.74088169631196</c:v>
                </c:pt>
                <c:pt idx="43" formatCode="0">
                  <c:v>311.42242421408218</c:v>
                </c:pt>
                <c:pt idx="44" formatCode="0">
                  <c:v>439.35624042136988</c:v>
                </c:pt>
                <c:pt idx="45" formatCode="0">
                  <c:v>619.84549566372141</c:v>
                </c:pt>
                <c:pt idx="46" formatCode="0">
                  <c:v>874.47967893420082</c:v>
                </c:pt>
                <c:pt idx="47" formatCode="0">
                  <c:v>1233.7167489757758</c:v>
                </c:pt>
                <c:pt idx="48" formatCode="0">
                  <c:v>1740.5257279302809</c:v>
                </c:pt>
                <c:pt idx="49" formatCode="0">
                  <c:v>2455.5250689022969</c:v>
                </c:pt>
                <c:pt idx="50" formatCode="0">
                  <c:v>3464.2306491476702</c:v>
                </c:pt>
                <c:pt idx="51" formatCode="0">
                  <c:v>4887.2787987148668</c:v>
                </c:pt>
                <c:pt idx="52" formatCode="0">
                  <c:v>6894.8440640729214</c:v>
                </c:pt>
                <c:pt idx="53" formatCode="0">
                  <c:v>9726.9700264791918</c:v>
                </c:pt>
                <c:pt idx="54" formatCode="0">
                  <c:v>13722.2325362999</c:v>
                </c:pt>
                <c:pt idx="55" formatCode="0">
                  <c:v>19358.138954496801</c:v>
                </c:pt>
                <c:pt idx="56" formatCode="0">
                  <c:v>27308.045998480891</c:v>
                </c:pt>
                <c:pt idx="57" formatCode="0">
                  <c:v>38521.305314397774</c:v>
                </c:pt>
                <c:pt idx="58" formatCode="0">
                  <c:v>54336.026137623645</c:v>
                </c:pt>
                <c:pt idx="59" formatCode="0">
                  <c:v>76637.550847545572</c:v>
                </c:pt>
                <c:pt idx="60" formatCode="0">
                  <c:v>108080.81989709384</c:v>
                </c:pt>
                <c:pt idx="61" formatCode="0">
                  <c:v>152401.67672177273</c:v>
                </c:pt>
                <c:pt idx="62" formatCode="0">
                  <c:v>214851.28128851371</c:v>
                </c:pt>
                <c:pt idx="63" formatCode="0">
                  <c:v>302799.52323257021</c:v>
                </c:pt>
                <c:pt idx="64" formatCode="0">
                  <c:v>426567.62730989046</c:v>
                </c:pt>
                <c:pt idx="65" formatCode="0">
                  <c:v>600565.97018590604</c:v>
                </c:pt>
                <c:pt idx="66" formatCode="0">
                  <c:v>844827.07227673708</c:v>
                </c:pt>
                <c:pt idx="67" formatCode="0">
                  <c:v>1187027.4762639047</c:v>
                </c:pt>
                <c:pt idx="68" formatCode="0">
                  <c:v>1665067.8861202826</c:v>
                </c:pt>
                <c:pt idx="69" formatCode="0">
                  <c:v>2330193.2159884768</c:v>
                </c:pt>
                <c:pt idx="70" formatCode="0">
                  <c:v>3250418.9130573231</c:v>
                </c:pt>
                <c:pt idx="71" formatCode="0">
                  <c:v>4513581.9733135654</c:v>
                </c:pt>
                <c:pt idx="72" formatCode="0">
                  <c:v>6228509.9956289353</c:v>
                </c:pt>
                <c:pt idx="73" formatCode="0">
                  <c:v>8521472.4209348951</c:v>
                </c:pt>
                <c:pt idx="74" formatCode="0">
                  <c:v>11523339.290215086</c:v>
                </c:pt>
                <c:pt idx="75" formatCode="0">
                  <c:v>15341526.800634515</c:v>
                </c:pt>
                <c:pt idx="76" formatCode="0">
                  <c:v>20012139.576124735</c:v>
                </c:pt>
                <c:pt idx="77" formatCode="0">
                  <c:v>25435822.830439027</c:v>
                </c:pt>
                <c:pt idx="78" formatCode="0">
                  <c:v>31319084.90126095</c:v>
                </c:pt>
                <c:pt idx="79" formatCode="0">
                  <c:v>37165346.19632066</c:v>
                </c:pt>
                <c:pt idx="80" formatCode="0">
                  <c:v>42361650.7296701</c:v>
                </c:pt>
                <c:pt idx="81" formatCode="0">
                  <c:v>46356813.250374414</c:v>
                </c:pt>
                <c:pt idx="82" formatCode="0">
                  <c:v>48842300.737485848</c:v>
                </c:pt>
                <c:pt idx="83" formatCode="0">
                  <c:v>49820038.516745061</c:v>
                </c:pt>
                <c:pt idx="84" formatCode="0">
                  <c:v>49527601.39324069</c:v>
                </c:pt>
                <c:pt idx="85" formatCode="0">
                  <c:v>48299280.891344644</c:v>
                </c:pt>
                <c:pt idx="86" formatCode="0">
                  <c:v>46454922.667731233</c:v>
                </c:pt>
                <c:pt idx="87" formatCode="0">
                  <c:v>44248676.112760812</c:v>
                </c:pt>
                <c:pt idx="88" formatCode="0">
                  <c:v>41862024.390895396</c:v>
                </c:pt>
                <c:pt idx="89" formatCode="0">
                  <c:v>39416309.217360057</c:v>
                </c:pt>
                <c:pt idx="90" formatCode="0">
                  <c:v>36989099.83167351</c:v>
                </c:pt>
                <c:pt idx="91" formatCode="0">
                  <c:v>34628119.083659768</c:v>
                </c:pt>
                <c:pt idx="92" formatCode="0">
                  <c:v>32361419.007402889</c:v>
                </c:pt>
                <c:pt idx="93" formatCode="0">
                  <c:v>30204315.749385796</c:v>
                </c:pt>
                <c:pt idx="94" formatCode="0">
                  <c:v>28163962.682995792</c:v>
                </c:pt>
                <c:pt idx="95" formatCode="0">
                  <c:v>26242323.726491738</c:v>
                </c:pt>
                <c:pt idx="96" formatCode="0">
                  <c:v>24438098.665514629</c:v>
                </c:pt>
                <c:pt idx="97" formatCode="0">
                  <c:v>22747971.269123115</c:v>
                </c:pt>
                <c:pt idx="98" formatCode="0">
                  <c:v>21167421.089533366</c:v>
                </c:pt>
                <c:pt idx="99" formatCode="0">
                  <c:v>19691253.302306466</c:v>
                </c:pt>
                <c:pt idx="100" formatCode="0">
                  <c:v>18313945.19838899</c:v>
                </c:pt>
                <c:pt idx="101" formatCode="0">
                  <c:v>17029872.522504266</c:v>
                </c:pt>
                <c:pt idx="102" formatCode="0">
                  <c:v>15833456.424502959</c:v>
                </c:pt>
                <c:pt idx="103" formatCode="0">
                  <c:v>14719257.548244666</c:v>
                </c:pt>
                <c:pt idx="104" formatCode="0">
                  <c:v>13682034.681259023</c:v>
                </c:pt>
                <c:pt idx="105" formatCode="0">
                  <c:v>12716779.523194553</c:v>
                </c:pt>
                <c:pt idx="106" formatCode="0">
                  <c:v>11818735.314983141</c:v>
                </c:pt>
                <c:pt idx="107" formatCode="0">
                  <c:v>10983404.562551448</c:v>
                </c:pt>
                <c:pt idx="108" formatCode="0">
                  <c:v>10206549.423430953</c:v>
                </c:pt>
                <c:pt idx="109" formatCode="0">
                  <c:v>9484187.2073503789</c:v>
                </c:pt>
                <c:pt idx="110" formatCode="0">
                  <c:v>8812582.6849440057</c:v>
                </c:pt>
                <c:pt idx="111" formatCode="0">
                  <c:v>8188238.3810157496</c:v>
                </c:pt>
                <c:pt idx="112" formatCode="0">
                  <c:v>7607883.6715885568</c:v>
                </c:pt>
                <c:pt idx="113" formatCode="0">
                  <c:v>7068463.2554710163</c:v>
                </c:pt>
                <c:pt idx="114" formatCode="0">
                  <c:v>6567125.3969232133</c:v>
                </c:pt>
                <c:pt idx="115" formatCode="0">
                  <c:v>6101210.2131664827</c:v>
                </c:pt>
                <c:pt idx="116" formatCode="0">
                  <c:v>5668238.1933670696</c:v>
                </c:pt>
                <c:pt idx="117" formatCode="0">
                  <c:v>5265899.0736826444</c:v>
                </c:pt>
                <c:pt idx="118" formatCode="0">
                  <c:v>4892041.1486529661</c:v>
                </c:pt>
                <c:pt idx="119" formatCode="0">
                  <c:v>4544661.0675387103</c:v>
                </c:pt>
                <c:pt idx="120" formatCode="0">
                  <c:v>4221894.1415882623</c:v>
                </c:pt>
                <c:pt idx="121" formatCode="0">
                  <c:v>3922005.1721136104</c:v>
                </c:pt>
                <c:pt idx="122" formatCode="0">
                  <c:v>3643379.7978841779</c:v>
                </c:pt>
                <c:pt idx="123" formatCode="0">
                  <c:v>3384516.3524118094</c:v>
                </c:pt>
                <c:pt idx="124" formatCode="0">
                  <c:v>3144018.216270511</c:v>
                </c:pt>
                <c:pt idx="125" formatCode="0">
                  <c:v>2920586.6459953967</c:v>
                </c:pt>
                <c:pt idx="126" formatCode="0">
                  <c:v>2713014.058843371</c:v>
                </c:pt>
                <c:pt idx="127" formatCode="0">
                  <c:v>2520177.751411627</c:v>
                </c:pt>
                <c:pt idx="128" formatCode="0">
                  <c:v>2341034.0295323557</c:v>
                </c:pt>
                <c:pt idx="129" formatCode="0">
                  <c:v>2174612.7267960613</c:v>
                </c:pt>
                <c:pt idx="130" formatCode="0">
                  <c:v>2020012.0893551905</c:v>
                </c:pt>
                <c:pt idx="131" formatCode="0">
                  <c:v>1876394.0052157622</c:v>
                </c:pt>
                <c:pt idx="132" formatCode="0">
                  <c:v>1742979.5569563559</c:v>
                </c:pt>
                <c:pt idx="133" formatCode="0">
                  <c:v>1619044.8776610643</c:v>
                </c:pt>
                <c:pt idx="134" formatCode="0">
                  <c:v>1503917.2907710185</c:v>
                </c:pt>
                <c:pt idx="135" formatCode="0">
                  <c:v>1396971.7155148289</c:v>
                </c:pt>
                <c:pt idx="136" formatCode="0">
                  <c:v>1297627.3205472974</c:v>
                </c:pt>
                <c:pt idx="137" formatCode="0">
                  <c:v>1205344.4093902819</c:v>
                </c:pt>
                <c:pt idx="138" formatCode="0">
                  <c:v>1119621.5222167925</c:v>
                </c:pt>
                <c:pt idx="139" formatCode="0">
                  <c:v>1039992.7394401856</c:v>
                </c:pt>
                <c:pt idx="140" formatCode="0">
                  <c:v>966025.17345848982</c:v>
                </c:pt>
                <c:pt idx="141" formatCode="0">
                  <c:v>897316.63575533498</c:v>
                </c:pt>
                <c:pt idx="142" formatCode="0">
                  <c:v>833493.46737120964</c:v>
                </c:pt>
                <c:pt idx="143" formatCode="0">
                  <c:v>774208.52153057174</c:v>
                </c:pt>
                <c:pt idx="144" formatCode="0">
                  <c:v>719139.28794132627</c:v>
                </c:pt>
                <c:pt idx="145" formatCode="0">
                  <c:v>667986.14897367125</c:v>
                </c:pt>
                <c:pt idx="146" formatCode="0">
                  <c:v>620470.75857608789</c:v>
                </c:pt>
                <c:pt idx="147" formatCode="0">
                  <c:v>576334.53539845126</c:v>
                </c:pt>
                <c:pt idx="148" formatCode="0">
                  <c:v>535337.26216723688</c:v>
                </c:pt>
                <c:pt idx="149" formatCode="0">
                  <c:v>497255.78389713948</c:v>
                </c:pt>
                <c:pt idx="150" formatCode="0">
                  <c:v>461882.79802871874</c:v>
                </c:pt>
                <c:pt idx="151" formatCode="0">
                  <c:v>429025.73005464149</c:v>
                </c:pt>
                <c:pt idx="152" formatCode="0">
                  <c:v>398505.6886393762</c:v>
                </c:pt>
                <c:pt idx="153" formatCode="0">
                  <c:v>370156.49465051049</c:v>
                </c:pt>
                <c:pt idx="154" formatCode="0">
                  <c:v>343823.77890584542</c:v>
                </c:pt>
                <c:pt idx="155" formatCode="0">
                  <c:v>319364.14380067971</c:v>
                </c:pt>
                <c:pt idx="156" formatCode="0">
                  <c:v>296644.38431578234</c:v>
                </c:pt>
                <c:pt idx="157" formatCode="0">
                  <c:v>275540.76421994454</c:v>
                </c:pt>
                <c:pt idx="158" formatCode="0">
                  <c:v>255938.34357312712</c:v>
                </c:pt>
                <c:pt idx="159" formatCode="0">
                  <c:v>237730.35390842363</c:v>
                </c:pt>
                <c:pt idx="160" formatCode="0">
                  <c:v>220817.61772462705</c:v>
                </c:pt>
                <c:pt idx="161" formatCode="0">
                  <c:v>205108.00915733073</c:v>
                </c:pt>
                <c:pt idx="162" formatCode="0">
                  <c:v>190515.95291635601</c:v>
                </c:pt>
                <c:pt idx="163" formatCode="0">
                  <c:v>176961.95878196054</c:v>
                </c:pt>
                <c:pt idx="164" formatCode="0">
                  <c:v>164372.18914275384</c:v>
                </c:pt>
                <c:pt idx="165" formatCode="0">
                  <c:v>152678.05723548617</c:v>
                </c:pt>
                <c:pt idx="166" formatCode="0">
                  <c:v>141815.85391177487</c:v>
                </c:pt>
                <c:pt idx="167" formatCode="0">
                  <c:v>131726.40091022808</c:v>
                </c:pt>
                <c:pt idx="168" formatCode="0">
                  <c:v>122354.72875510165</c:v>
                </c:pt>
                <c:pt idx="169" formatCode="0">
                  <c:v>113649.7775353187</c:v>
                </c:pt>
                <c:pt idx="170" formatCode="0">
                  <c:v>105564.11894107278</c:v>
                </c:pt>
                <c:pt idx="171" formatCode="0">
                  <c:v>98053.698049970946</c:v>
                </c:pt>
                <c:pt idx="172" formatCode="0">
                  <c:v>91077.593461348646</c:v>
                </c:pt>
                <c:pt idx="173" formatCode="0">
                  <c:v>84597.794476561161</c:v>
                </c:pt>
                <c:pt idx="174" formatCode="0">
                  <c:v>78578.99411525004</c:v>
                </c:pt>
                <c:pt idx="175" formatCode="0">
                  <c:v>72988.396843281313</c:v>
                </c:pt>
                <c:pt idx="176" formatCode="0">
                  <c:v>67795.539967708639</c:v>
                </c:pt>
                <c:pt idx="177" formatCode="0">
                  <c:v>62972.127728151201</c:v>
                </c:pt>
                <c:pt idx="178" formatCode="0">
                  <c:v>58491.877182785589</c:v>
                </c:pt>
                <c:pt idx="179" formatCode="0">
                  <c:v>54330.375051099778</c:v>
                </c:pt>
                <c:pt idx="180" formatCode="0">
                  <c:v>50464.944734985882</c:v>
                </c:pt>
                <c:pt idx="181" formatCode="0">
                  <c:v>46874.522794974684</c:v>
                </c:pt>
                <c:pt idx="182" formatCode="0">
                  <c:v>43539.544209733809</c:v>
                </c:pt>
                <c:pt idx="183" formatCode="0">
                  <c:v>40441.835794638027</c:v>
                </c:pt>
                <c:pt idx="184" formatCode="0">
                  <c:v>37564.517199530113</c:v>
                </c:pt>
                <c:pt idx="185" formatCode="0">
                  <c:v>34891.908946962198</c:v>
                </c:pt>
                <c:pt idx="186" formatCode="0">
                  <c:v>32409.447010461517</c:v>
                </c:pt>
                <c:pt idx="187" formatCode="0">
                  <c:v>30103.603467907342</c:v>
                </c:pt>
                <c:pt idx="188" formatCode="0">
                  <c:v>27961.81279812854</c:v>
                </c:pt>
                <c:pt idx="189" formatCode="0">
                  <c:v>25972.40341951212</c:v>
                </c:pt>
                <c:pt idx="190" formatCode="0">
                  <c:v>24124.534097917811</c:v>
                </c:pt>
                <c:pt idx="191" formatCode="0">
                  <c:v>22408.134877675751</c:v>
                </c:pt>
                <c:pt idx="192" formatCode="0">
                  <c:v>20813.852214047351</c:v>
                </c:pt>
                <c:pt idx="193" formatCode="0">
                  <c:v>19332.998008385959</c:v>
                </c:pt>
                <c:pt idx="194" formatCode="0">
                  <c:v>17957.502268467972</c:v>
                </c:pt>
                <c:pt idx="195" formatCode="0">
                  <c:v>16679.869136191399</c:v>
                </c:pt>
                <c:pt idx="196" formatCode="0">
                  <c:v>15493.13604316443</c:v>
                </c:pt>
                <c:pt idx="197" formatCode="0">
                  <c:v>14390.835771730528</c:v>
                </c:pt>
                <c:pt idx="198" formatCode="0">
                  <c:v>13366.96121479137</c:v>
                </c:pt>
                <c:pt idx="199" formatCode="0">
                  <c:v>12415.9326424802</c:v>
                </c:pt>
                <c:pt idx="200" formatCode="0">
                  <c:v>11532.567297385684</c:v>
                </c:pt>
                <c:pt idx="201" formatCode="0">
                  <c:v>10712.051152704114</c:v>
                </c:pt>
                <c:pt idx="202" formatCode="0">
                  <c:v>9949.9126794746608</c:v>
                </c:pt>
                <c:pt idx="203" formatCode="0">
                  <c:v>9241.9984799922859</c:v>
                </c:pt>
                <c:pt idx="204" formatCode="0">
                  <c:v>8584.4506546553021</c:v>
                </c:pt>
                <c:pt idx="205" formatCode="0">
                  <c:v>7973.685778944553</c:v>
                </c:pt>
                <c:pt idx="206" formatCode="0">
                  <c:v>7406.3753760002219</c:v>
                </c:pt>
                <c:pt idx="207" formatCode="0">
                  <c:v>6879.427778407874</c:v>
                </c:pt>
                <c:pt idx="208" formatCode="0">
                  <c:v>6389.9712803718458</c:v>
                </c:pt>
                <c:pt idx="209" formatCode="0">
                  <c:v>5935.3384884826737</c:v>
                </c:pt>
                <c:pt idx="210" formatCode="0">
                  <c:v>5513.0517858140665</c:v>
                </c:pt>
                <c:pt idx="211" formatCode="0">
                  <c:v>5120.8098301495374</c:v>
                </c:pt>
                <c:pt idx="212" formatCode="0">
                  <c:v>4756.4750127721545</c:v>
                </c:pt>
                <c:pt idx="213" formatCode="0">
                  <c:v>4418.0618094836727</c:v>
                </c:pt>
                <c:pt idx="214" formatCode="0">
                  <c:v>4103.7259603799412</c:v>
                </c:pt>
                <c:pt idx="215" formatCode="0">
                  <c:v>3811.754419424472</c:v>
                </c:pt>
                <c:pt idx="216" formatCode="0">
                  <c:v>3540.556019055969</c:v>
                </c:pt>
                <c:pt idx="217" formatCode="0">
                  <c:v>3288.6527989612141</c:v>
                </c:pt>
                <c:pt idx="218" formatCode="0">
                  <c:v>3054.6719517632846</c:v>
                </c:pt>
                <c:pt idx="219" formatCode="0">
                  <c:v>2837.3383417362675</c:v>
                </c:pt>
                <c:pt idx="220" formatCode="0">
                  <c:v>2635.4675557797568</c:v>
                </c:pt>
                <c:pt idx="221" formatCode="0">
                  <c:v>2447.9594487864942</c:v>
                </c:pt>
                <c:pt idx="222" formatCode="0">
                  <c:v>2273.7921482302777</c:v>
                </c:pt>
                <c:pt idx="223" formatCode="0">
                  <c:v>2112.0164853034566</c:v>
                </c:pt>
                <c:pt idx="224" formatCode="0">
                  <c:v>1961.7508222575068</c:v>
                </c:pt>
                <c:pt idx="225" formatCode="0">
                  <c:v>1822.1762477590551</c:v>
                </c:pt>
                <c:pt idx="226" formatCode="0">
                  <c:v>1692.532114079019</c:v>
                </c:pt>
                <c:pt idx="227" formatCode="0">
                  <c:v>1572.1118917951746</c:v>
                </c:pt>
                <c:pt idx="228" formatCode="0">
                  <c:v>1460.259319418622</c:v>
                </c:pt>
                <c:pt idx="229" formatCode="0">
                  <c:v>1356.3648269616929</c:v>
                </c:pt>
                <c:pt idx="230" formatCode="0">
                  <c:v>1259.8622139575903</c:v>
                </c:pt>
                <c:pt idx="231" formatCode="0">
                  <c:v>1170.2255638286181</c:v>
                </c:pt>
                <c:pt idx="232" formatCode="0">
                  <c:v>1086.9663777877734</c:v>
                </c:pt>
                <c:pt idx="233" formatCode="0">
                  <c:v>1009.6309126547809</c:v>
                </c:pt>
                <c:pt idx="234" formatCode="0">
                  <c:v>937.79770807883756</c:v>
                </c:pt>
                <c:pt idx="235" formatCode="0">
                  <c:v>871.07528969248631</c:v>
                </c:pt>
                <c:pt idx="236" formatCode="0">
                  <c:v>809.10003567974786</c:v>
                </c:pt>
                <c:pt idx="237" formatCode="0">
                  <c:v>751.53419513215601</c:v>
                </c:pt>
                <c:pt idx="238" formatCode="0">
                  <c:v>698.06404739349784</c:v>
                </c:pt>
                <c:pt idx="239" formatCode="0">
                  <c:v>648.39819236237372</c:v>
                </c:pt>
                <c:pt idx="240" formatCode="0">
                  <c:v>602.26596243534573</c:v>
                </c:pt>
                <c:pt idx="241" formatCode="0">
                  <c:v>559.4159474363222</c:v>
                </c:pt>
                <c:pt idx="242" formatCode="0">
                  <c:v>519.61462449354951</c:v>
                </c:pt>
                <c:pt idx="243" formatCode="0">
                  <c:v>482.64508539749738</c:v>
                </c:pt>
                <c:pt idx="244" formatCode="0">
                  <c:v>448.30585450415305</c:v>
                </c:pt>
                <c:pt idx="245" formatCode="0">
                  <c:v>416.40979074167285</c:v>
                </c:pt>
                <c:pt idx="246" formatCode="0">
                  <c:v>386.78306773666952</c:v>
                </c:pt>
                <c:pt idx="247" formatCode="0">
                  <c:v>359.26422650213391</c:v>
                </c:pt>
                <c:pt idx="248" formatCode="0">
                  <c:v>333.7032955244232</c:v>
                </c:pt>
                <c:pt idx="249" formatCode="0">
                  <c:v>309.96097345404763</c:v>
                </c:pt>
                <c:pt idx="250" formatCode="0">
                  <c:v>287.90786994615581</c:v>
                </c:pt>
                <c:pt idx="251" formatCode="0">
                  <c:v>267.42380051351392</c:v>
                </c:pt>
                <c:pt idx="252" formatCode="0">
                  <c:v>248.39713154912414</c:v>
                </c:pt>
                <c:pt idx="253" formatCode="0">
                  <c:v>230.72417194903517</c:v>
                </c:pt>
                <c:pt idx="254" formatCode="0">
                  <c:v>214.30860801985392</c:v>
                </c:pt>
                <c:pt idx="255" formatCode="0">
                  <c:v>199.06097859135474</c:v>
                </c:pt>
                <c:pt idx="256" formatCode="0">
                  <c:v>184.89818747368861</c:v>
                </c:pt>
                <c:pt idx="257" formatCode="0">
                  <c:v>171.74305060221113</c:v>
                </c:pt>
                <c:pt idx="258" formatCode="0">
                  <c:v>159.52387540198475</c:v>
                </c:pt>
                <c:pt idx="259" formatCode="0">
                  <c:v>148.17407007959963</c:v>
                </c:pt>
                <c:pt idx="260" formatCode="0">
                  <c:v>137.63178071305191</c:v>
                </c:pt>
                <c:pt idx="261" formatCode="0">
                  <c:v>127.83955416190983</c:v>
                </c:pt>
                <c:pt idx="262" formatCode="0">
                  <c:v>118.74402496071204</c:v>
                </c:pt>
                <c:pt idx="263" formatCode="0">
                  <c:v>110.29562448924393</c:v>
                </c:pt>
                <c:pt idx="264" formatCode="0">
                  <c:v>102.44831083474108</c:v>
                </c:pt>
                <c:pt idx="265" formatCode="0">
                  <c:v>95.159317873834155</c:v>
                </c:pt>
                <c:pt idx="266" formatCode="0">
                  <c:v>88.388922206792643</c:v>
                </c:pt>
                <c:pt idx="267" formatCode="0">
                  <c:v>82.100226673914406</c:v>
                </c:pt>
                <c:pt idx="268" formatCode="0">
                  <c:v>76.258959274277288</c:v>
                </c:pt>
                <c:pt idx="269" formatCode="0">
                  <c:v>70.833286391007235</c:v>
                </c:pt>
                <c:pt idx="270" formatCode="0">
                  <c:v>65.793639305184868</c:v>
                </c:pt>
                <c:pt idx="271" formatCode="0">
                  <c:v>61.112553052931879</c:v>
                </c:pt>
                <c:pt idx="272" formatCode="0">
                  <c:v>56.764516747485942</c:v>
                </c:pt>
                <c:pt idx="273" formatCode="0">
                  <c:v>52.725834550554318</c:v>
                </c:pt>
                <c:pt idx="274" formatCode="0">
                  <c:v>48.974496535272166</c:v>
                </c:pt>
                <c:pt idx="275" formatCode="0">
                  <c:v>45.490058736998506</c:v>
                </c:pt>
                <c:pt idx="276" formatCode="0">
                  <c:v>42.253531738254232</c:v>
                </c:pt>
                <c:pt idx="277" formatCode="0">
                  <c:v>39.247277180615697</c:v>
                </c:pt>
                <c:pt idx="278" formatCode="0">
                  <c:v>36.454911639577233</c:v>
                </c:pt>
                <c:pt idx="279" formatCode="0">
                  <c:v>33.861217338522643</c:v>
                </c:pt>
                <c:pt idx="280" formatCode="0">
                  <c:v>31.452059215217037</c:v>
                </c:pt>
                <c:pt idx="281" formatCode="0">
                  <c:v>29.214307888850254</c:v>
                </c:pt>
                <c:pt idx="282" formatCode="0">
                  <c:v>27.135768107819661</c:v>
                </c:pt>
                <c:pt idx="283" formatCode="0">
                  <c:v>25.205112288308953</c:v>
                </c:pt>
                <c:pt idx="284" formatCode="0">
                  <c:v>23.411818781463165</c:v>
                </c:pt>
                <c:pt idx="285" formatCode="0">
                  <c:v>21.746114532729901</c:v>
                </c:pt>
                <c:pt idx="286" formatCode="0">
                  <c:v>20.198921820873132</c:v>
                </c:pt>
                <c:pt idx="287" formatCode="0">
                  <c:v>18.761808786399033</c:v>
                </c:pt>
                <c:pt idx="288" formatCode="0">
                  <c:v>17.426943479784999</c:v>
                </c:pt>
                <c:pt idx="289" formatCode="0">
                  <c:v>16.187051179084868</c:v>
                </c:pt>
                <c:pt idx="290" formatCode="0">
                  <c:v>15.035374744300897</c:v>
                </c:pt>
                <c:pt idx="291" formatCode="0">
                  <c:v>13.965637792462655</c:v>
                </c:pt>
                <c:pt idx="292" formatCode="0">
                  <c:v>12.972010492725229</c:v>
                </c:pt>
                <c:pt idx="293" formatCode="0">
                  <c:v>12.049077795077658</c:v>
                </c:pt>
                <c:pt idx="294" formatCode="0">
                  <c:v>11.191809919515112</c:v>
                </c:pt>
                <c:pt idx="295" formatCode="0">
                  <c:v>10.395534944847395</c:v>
                </c:pt>
                <c:pt idx="296" formatCode="0">
                  <c:v>9.6559133477588492</c:v>
                </c:pt>
                <c:pt idx="297" formatCode="0">
                  <c:v>8.9689143533632105</c:v>
                </c:pt>
                <c:pt idx="298" formatCode="0">
                  <c:v>8.3307939683691679</c:v>
                </c:pt>
                <c:pt idx="299" formatCode="0">
                  <c:v>7.7380745771422772</c:v>
                </c:pt>
                <c:pt idx="300" formatCode="0">
                  <c:v>7.1875259894662795</c:v>
                </c:pt>
                <c:pt idx="301" formatCode="0">
                  <c:v>6.6761478367183091</c:v>
                </c:pt>
                <c:pt idx="302" formatCode="0">
                  <c:v>6.2011532205210687</c:v>
                </c:pt>
                <c:pt idx="303" formatCode="0">
                  <c:v>5.7599535247607321</c:v>
                </c:pt>
                <c:pt idx="304" formatCode="0">
                  <c:v>5.3501443081994351</c:v>
                </c:pt>
                <c:pt idx="305" formatCode="0">
                  <c:v>4.9694922008002145</c:v>
                </c:pt>
                <c:pt idx="306" formatCode="0">
                  <c:v>4.6159227323522627</c:v>
                </c:pt>
                <c:pt idx="307" formatCode="0">
                  <c:v>4.2875090270651954</c:v>
                </c:pt>
                <c:pt idx="308" formatCode="0">
                  <c:v>3.9824613025203708</c:v>
                </c:pt>
                <c:pt idx="309" formatCode="0">
                  <c:v>3.6991171157508638</c:v>
                </c:pt>
                <c:pt idx="310" formatCode="0">
                  <c:v>3.4359323032933835</c:v>
                </c:pt>
                <c:pt idx="311" formatCode="0">
                  <c:v>3.1914725658374183</c:v>
                </c:pt>
                <c:pt idx="312" formatCode="0">
                  <c:v>2.9644056516098063</c:v>
                </c:pt>
                <c:pt idx="313" formatCode="0">
                  <c:v>2.7534940958958964</c:v>
                </c:pt>
                <c:pt idx="314" formatCode="0">
                  <c:v>2.5575884771292987</c:v>
                </c:pt>
                <c:pt idx="315" formatCode="0">
                  <c:v>2.3756211527973958</c:v>
                </c:pt>
                <c:pt idx="316" formatCode="0">
                  <c:v>2.2066004410246829</c:v>
                </c:pt>
                <c:pt idx="317" formatCode="0">
                  <c:v>2.049605216124851</c:v>
                </c:pt>
                <c:pt idx="318" formatCode="0">
                  <c:v>1.9037798886685611</c:v>
                </c:pt>
                <c:pt idx="319" formatCode="0">
                  <c:v>1.768329742709386</c:v>
                </c:pt>
                <c:pt idx="320" formatCode="0">
                  <c:v>1.64251660475683</c:v>
                </c:pt>
                <c:pt idx="321" formatCode="0">
                  <c:v>1.5256548208932825</c:v>
                </c:pt>
                <c:pt idx="322" formatCode="0">
                  <c:v>1.4171075201110788</c:v>
                </c:pt>
                <c:pt idx="323" formatCode="0">
                  <c:v>1.3162831435056817</c:v>
                </c:pt>
                <c:pt idx="324" formatCode="0">
                  <c:v>1.2226322204098472</c:v>
                </c:pt>
                <c:pt idx="325" formatCode="0">
                  <c:v>1.1356443738994186</c:v>
                </c:pt>
                <c:pt idx="326" formatCode="0">
                  <c:v>1.0548455393514138</c:v>
                </c:pt>
                <c:pt idx="327" formatCode="0">
                  <c:v>0.97979538089616069</c:v>
                </c:pt>
                <c:pt idx="328" formatCode="0">
                  <c:v>0.91008489168371343</c:v>
                </c:pt>
                <c:pt idx="329" formatCode="0">
                  <c:v>0.84533416488653013</c:v>
                </c:pt>
                <c:pt idx="330" formatCode="0">
                  <c:v>0.78519032329086702</c:v>
                </c:pt>
                <c:pt idx="331" formatCode="0">
                  <c:v>0.72932559619361936</c:v>
                </c:pt>
                <c:pt idx="332" formatCode="0">
                  <c:v>0.67743553312411808</c:v>
                </c:pt>
                <c:pt idx="333" formatCode="0">
                  <c:v>0.62923734465606163</c:v>
                </c:pt>
                <c:pt idx="334" formatCode="0">
                  <c:v>0.58446836126737178</c:v>
                </c:pt>
                <c:pt idx="335" formatCode="0">
                  <c:v>0.5428846018490997</c:v>
                </c:pt>
                <c:pt idx="336" formatCode="0">
                  <c:v>0.50425944406207002</c:v>
                </c:pt>
                <c:pt idx="337" formatCode="0">
                  <c:v>0.4683823892950002</c:v>
                </c:pt>
                <c:pt idx="338" formatCode="0">
                  <c:v>0.43505791549338912</c:v>
                </c:pt>
                <c:pt idx="339" formatCode="0">
                  <c:v>0.40410441160734339</c:v>
                </c:pt>
                <c:pt idx="340" formatCode="0">
                  <c:v>0.37535318785131777</c:v>
                </c:pt>
                <c:pt idx="341" formatCode="0">
                  <c:v>0.34864755638190298</c:v>
                </c:pt>
                <c:pt idx="342" formatCode="0">
                  <c:v>0.32384197738355658</c:v>
                </c:pt>
                <c:pt idx="343" formatCode="0">
                  <c:v>0.30080126590863315</c:v>
                </c:pt>
                <c:pt idx="344" formatCode="0">
                  <c:v>0.27939985514916515</c:v>
                </c:pt>
                <c:pt idx="345" formatCode="0">
                  <c:v>0.25952111212538909</c:v>
                </c:pt>
                <c:pt idx="346" formatCode="0">
                  <c:v>0.24105670206166918</c:v>
                </c:pt>
                <c:pt idx="347" formatCode="0">
                  <c:v>0.22390599798580768</c:v>
                </c:pt>
                <c:pt idx="348" formatCode="0">
                  <c:v>0.20797553233418783</c:v>
                </c:pt>
                <c:pt idx="349" formatCode="0">
                  <c:v>0.19317848757411804</c:v>
                </c:pt>
                <c:pt idx="350" formatCode="0">
                  <c:v>0.17943422306738158</c:v>
                </c:pt>
                <c:pt idx="351" formatCode="0">
                  <c:v>0.16666783559650175</c:v>
                </c:pt>
                <c:pt idx="352" formatCode="0">
                  <c:v>0.15480975115868775</c:v>
                </c:pt>
                <c:pt idx="353" formatCode="0">
                  <c:v>0.14379534580282785</c:v>
                </c:pt>
                <c:pt idx="354" formatCode="0">
                  <c:v>0.13356459344317512</c:v>
                </c:pt>
                <c:pt idx="355" formatCode="0">
                  <c:v>0.1240617387303876</c:v>
                </c:pt>
                <c:pt idx="356" formatCode="0">
                  <c:v>0.11523499319714225</c:v>
                </c:pt>
                <c:pt idx="357" formatCode="0">
                  <c:v>0.10703625302238298</c:v>
                </c:pt>
                <c:pt idx="358" formatCode="0">
                  <c:v>9.9420836876080082E-2</c:v>
                </c:pt>
                <c:pt idx="359" formatCode="0">
                  <c:v>9.2347242415812755E-2</c:v>
                </c:pt>
                <c:pt idx="360" formatCode="0">
                  <c:v>8.5776920108134591E-2</c:v>
                </c:pt>
                <c:pt idx="361" formatCode="0">
                  <c:v>7.9674063142098211E-2</c:v>
                </c:pt>
                <c:pt idx="362" formatCode="0">
                  <c:v>7.4005412290014075E-2</c:v>
                </c:pt>
                <c:pt idx="363" formatCode="0">
                  <c:v>6.8740074651977526E-2</c:v>
                </c:pt>
                <c:pt idx="364" formatCode="0">
                  <c:v>6.3849355296361557E-2</c:v>
                </c:pt>
                <c:pt idx="365" formatCode="0">
                  <c:v>5.9306600878753085E-2</c:v>
                </c:pt>
                <c:pt idx="366" formatCode="0">
                  <c:v>5.5087054387090328E-2</c:v>
                </c:pt>
                <c:pt idx="367" formatCode="0">
                  <c:v>5.1167720221394264E-2</c:v>
                </c:pt>
                <c:pt idx="368" formatCode="0">
                  <c:v>4.7527238872808339E-2</c:v>
                </c:pt>
                <c:pt idx="369" formatCode="0">
                  <c:v>4.4145770518974885E-2</c:v>
                </c:pt>
                <c:pt idx="370" formatCode="0">
                  <c:v>4.1004886901368491E-2</c:v>
                </c:pt>
                <c:pt idx="371" formatCode="0">
                  <c:v>3.8087470895341737E-2</c:v>
                </c:pt>
                <c:pt idx="372" formatCode="0">
                  <c:v>3.5377623225562066E-2</c:v>
                </c:pt>
                <c:pt idx="373" formatCode="0">
                  <c:v>3.2860575818459456E-2</c:v>
                </c:pt>
                <c:pt idx="374" formatCode="0">
                  <c:v>3.0522611319474806E-2</c:v>
                </c:pt>
                <c:pt idx="375" formatCode="0">
                  <c:v>2.8350988336495742E-2</c:v>
                </c:pt>
                <c:pt idx="376" formatCode="0">
                  <c:v>2.633387200207302E-2</c:v>
                </c:pt>
                <c:pt idx="377" formatCode="0">
                  <c:v>2.4460269475996894E-2</c:v>
                </c:pt>
                <c:pt idx="378" formatCode="0">
                  <c:v>2.2719970036736675E-2</c:v>
                </c:pt>
                <c:pt idx="379" formatCode="0">
                  <c:v>2.1103489435254974E-2</c:v>
                </c:pt>
                <c:pt idx="380" formatCode="0">
                  <c:v>1.9602018207937232E-2</c:v>
                </c:pt>
                <c:pt idx="381" formatCode="0">
                  <c:v>1.8207373666953297E-2</c:v>
                </c:pt>
                <c:pt idx="382" formatCode="0">
                  <c:v>1.6911955306409158E-2</c:v>
                </c:pt>
                <c:pt idx="383" formatCode="0">
                  <c:v>1.5708703381262096E-2</c:v>
                </c:pt>
                <c:pt idx="384" formatCode="0">
                  <c:v>1.4591060433263536E-2</c:v>
                </c:pt>
                <c:pt idx="385" formatCode="0">
                  <c:v>1.3552935554254365E-2</c:v>
                </c:pt>
                <c:pt idx="386" formatCode="0">
                  <c:v>1.2588671192055628E-2</c:v>
                </c:pt>
                <c:pt idx="387" formatCode="0">
                  <c:v>1.1693012318053938E-2</c:v>
                </c:pt>
                <c:pt idx="388" formatCode="0">
                  <c:v>1.0861077788451778E-2</c:v>
                </c:pt>
                <c:pt idx="389" formatCode="0">
                  <c:v>1.0088333743107752E-2</c:v>
                </c:pt>
                <c:pt idx="390" formatCode="0">
                  <c:v>9.3705688969963879E-3</c:v>
                </c:pt>
                <c:pt idx="391" formatCode="0">
                  <c:v>8.7038715896313179E-3</c:v>
                </c:pt>
                <c:pt idx="392" formatCode="0">
                  <c:v>8.0846084673762975E-3</c:v>
                </c:pt>
                <c:pt idx="393" formatCode="0">
                  <c:v>7.5094046824673013E-3</c:v>
                </c:pt>
                <c:pt idx="394" formatCode="0">
                  <c:v>6.9751255008347586E-3</c:v>
                </c:pt>
                <c:pt idx="395" formatCode="0">
                  <c:v>6.4788592184925912E-3</c:v>
                </c:pt>
                <c:pt idx="396" formatCode="0">
                  <c:v>6.0179012933921291E-3</c:v>
                </c:pt>
                <c:pt idx="397" formatCode="0">
                  <c:v>5.5897396062630101E-3</c:v>
                </c:pt>
                <c:pt idx="398" formatCode="0">
                  <c:v>5.192040770115881E-3</c:v>
                </c:pt>
                <c:pt idx="399" formatCode="0">
                  <c:v>4.8226374137967029E-3</c:v>
                </c:pt>
                <c:pt idx="400" formatCode="0">
                  <c:v>4.4795163702908381E-3</c:v>
                </c:pt>
                <c:pt idx="401" formatCode="0">
                  <c:v>4.1608077054057623E-3</c:v>
                </c:pt>
                <c:pt idx="402" formatCode="0">
                  <c:v>3.8647745270411421E-3</c:v>
                </c:pt>
                <c:pt idx="403" formatCode="0">
                  <c:v>3.5898035195090485E-3</c:v>
                </c:pt>
                <c:pt idx="404" formatCode="0">
                  <c:v>3.3343961513184234E-3</c:v>
                </c:pt>
                <c:pt idx="405" formatCode="0">
                  <c:v>3.0971605085081651E-3</c:v>
                </c:pt>
                <c:pt idx="406" formatCode="0">
                  <c:v>2.876803709022293E-3</c:v>
                </c:pt>
                <c:pt idx="407" formatCode="0">
                  <c:v>2.6721248567872077E-3</c:v>
                </c:pt>
                <c:pt idx="408" formatCode="0">
                  <c:v>2.4820084970923156E-3</c:v>
                </c:pt>
                <c:pt idx="409" formatCode="0">
                  <c:v>2.3054185376072795E-3</c:v>
                </c:pt>
                <c:pt idx="410" formatCode="0">
                  <c:v>2.1413926019067855E-3</c:v>
                </c:pt>
                <c:pt idx="411" formatCode="0">
                  <c:v>1.9890367847307691E-3</c:v>
                </c:pt>
                <c:pt idx="412" formatCode="0">
                  <c:v>1.8475207803974269E-3</c:v>
                </c:pt>
                <c:pt idx="413" formatCode="0">
                  <c:v>1.7160733578199386E-3</c:v>
                </c:pt>
                <c:pt idx="414" formatCode="0">
                  <c:v>1.5939781574667322E-3</c:v>
                </c:pt>
                <c:pt idx="415" formatCode="0">
                  <c:v>1.480569787359652E-3</c:v>
                </c:pt>
                <c:pt idx="416" formatCode="0">
                  <c:v>1.3752301968340808E-3</c:v>
                </c:pt>
                <c:pt idx="417" formatCode="0">
                  <c:v>1.277385308298801E-3</c:v>
                </c:pt>
                <c:pt idx="418" formatCode="0">
                  <c:v>1.186501888639435E-3</c:v>
                </c:pt>
                <c:pt idx="419" formatCode="0">
                  <c:v>1.1020846432152947E-3</c:v>
                </c:pt>
                <c:pt idx="420" formatCode="0">
                  <c:v>1.0236735166125653E-3</c:v>
                </c:pt>
                <c:pt idx="421" formatCode="0">
                  <c:v>9.5084118544352416E-4</c:v>
                </c:pt>
                <c:pt idx="422" formatCode="0">
                  <c:v>8.831907295280975E-4</c:v>
                </c:pt>
                <c:pt idx="423" formatCode="0">
                  <c:v>8.2035346876621162E-4</c:v>
                </c:pt>
                <c:pt idx="424" formatCode="0">
                  <c:v>7.6198695391236531E-4</c:v>
                </c:pt>
                <c:pt idx="425" formatCode="0">
                  <c:v>7.0777310030258847E-4</c:v>
                </c:pt>
                <c:pt idx="426" formatCode="0">
                  <c:v>6.5741645436300975E-4</c:v>
                </c:pt>
                <c:pt idx="427" formatCode="0">
                  <c:v>6.1064258345288529E-4</c:v>
                </c:pt>
                <c:pt idx="428" formatCode="0">
                  <c:v>5.6719658026708846E-4</c:v>
                </c:pt>
                <c:pt idx="429" formatCode="0">
                  <c:v>5.2684167364738224E-4</c:v>
                </c:pt>
                <c:pt idx="430" formatCode="0">
                  <c:v>4.8935793823170213E-4</c:v>
                </c:pt>
                <c:pt idx="431" formatCode="0">
                  <c:v>4.5454109590932143E-4</c:v>
                </c:pt>
                <c:pt idx="432" formatCode="0">
                  <c:v>4.2220140255009371E-4</c:v>
                </c:pt>
                <c:pt idx="433" formatCode="0">
                  <c:v>3.9216261394069168E-4</c:v>
                </c:pt>
                <c:pt idx="434" formatCode="0">
                  <c:v>3.6426102529242229E-4</c:v>
                </c:pt>
                <c:pt idx="435" formatCode="0">
                  <c:v>3.3834457908614733E-4</c:v>
                </c:pt>
                <c:pt idx="436" formatCode="0">
                  <c:v>3.1427203639226018E-4</c:v>
                </c:pt>
                <c:pt idx="437" formatCode="0">
                  <c:v>2.9191220714959524E-4</c:v>
                </c:pt>
                <c:pt idx="438" formatCode="0">
                  <c:v>2.7114323520845954E-4</c:v>
                </c:pt>
                <c:pt idx="439" formatCode="0">
                  <c:v>2.5185193424142802E-4</c:v>
                </c:pt>
                <c:pt idx="440" formatCode="0">
                  <c:v>2.339331709027627E-4</c:v>
                </c:pt>
                <c:pt idx="441" formatCode="0">
                  <c:v>2.172892918748102E-4</c:v>
                </c:pt>
                <c:pt idx="442" formatCode="0">
                  <c:v>2.0182959167890647E-4</c:v>
                </c:pt>
                <c:pt idx="443" formatCode="0">
                  <c:v>1.8746981835047539E-4</c:v>
                </c:pt>
                <c:pt idx="444" formatCode="0">
                  <c:v>1.741317142843592E-4</c:v>
                </c:pt>
                <c:pt idx="445" formatCode="0">
                  <c:v>1.6174258974808897E-4</c:v>
                </c:pt>
                <c:pt idx="446" formatCode="0">
                  <c:v>1.5023492673883588E-4</c:v>
                </c:pt>
                <c:pt idx="447" formatCode="0">
                  <c:v>1.3954601102515149E-4</c:v>
                </c:pt>
                <c:pt idx="448" formatCode="0">
                  <c:v>1.2961759036820487E-4</c:v>
                </c:pt>
                <c:pt idx="449" formatCode="0">
                  <c:v>1.2039555705989778E-4</c:v>
                </c:pt>
                <c:pt idx="450" formatCode="0">
                  <c:v>1.1182965304776052E-4</c:v>
                </c:pt>
                <c:pt idx="451" formatCode="0">
                  <c:v>1.0387319603962395E-4</c:v>
                </c:pt>
                <c:pt idx="452" formatCode="0">
                  <c:v>9.648282509539823E-5</c:v>
                </c:pt>
                <c:pt idx="453" formatCode="0">
                  <c:v>8.9618264319489834E-5</c:v>
                </c:pt>
                <c:pt idx="454" formatCode="0">
                  <c:v>8.3242103366032192E-5</c:v>
                </c:pt>
                <c:pt idx="455" formatCode="0">
                  <c:v>7.7319593560731798E-5</c:v>
                </c:pt>
                <c:pt idx="456" formatCode="0">
                  <c:v>7.1818458528238879E-5</c:v>
                </c:pt>
                <c:pt idx="457" formatCode="0">
                  <c:v>6.6708718293003282E-5</c:v>
                </c:pt>
                <c:pt idx="458" formatCode="0">
                  <c:v>6.1962525895003964E-5</c:v>
                </c:pt>
                <c:pt idx="459" formatCode="0">
                  <c:v>5.7554015629943911E-5</c:v>
                </c:pt>
                <c:pt idx="460" formatCode="0">
                  <c:v>5.3459162086852747E-5</c:v>
                </c:pt>
                <c:pt idx="461" formatCode="0">
                  <c:v>4.9655649214883104E-5</c:v>
                </c:pt>
                <c:pt idx="462" formatCode="0">
                  <c:v>4.6122748705743518E-5</c:v>
                </c:pt>
                <c:pt idx="463" formatCode="0">
                  <c:v>4.2841207028978994E-5</c:v>
                </c:pt>
                <c:pt idx="464" formatCode="0">
                  <c:v>3.9793140504466213E-5</c:v>
                </c:pt>
                <c:pt idx="465" formatCode="0">
                  <c:v>3.6961937840291694E-5</c:v>
                </c:pt>
                <c:pt idx="466" formatCode="0">
                  <c:v>3.4332169604865752E-5</c:v>
                </c:pt>
                <c:pt idx="467" formatCode="0">
                  <c:v>3.1889504139915129E-5</c:v>
                </c:pt>
                <c:pt idx="468" formatCode="0">
                  <c:v>2.9620629456098736E-5</c:v>
                </c:pt>
                <c:pt idx="469" formatCode="0">
                  <c:v>2.7513180685594666E-5</c:v>
                </c:pt>
                <c:pt idx="470" formatCode="0">
                  <c:v>2.5555672696291129E-5</c:v>
                </c:pt>
                <c:pt idx="471" formatCode="0">
                  <c:v>2.3737437500343448E-5</c:v>
                </c:pt>
                <c:pt idx="472" formatCode="0">
                  <c:v>2.2048566115987499E-5</c:v>
                </c:pt>
                <c:pt idx="473" formatCode="0">
                  <c:v>2.0479854565769292E-5</c:v>
                </c:pt>
                <c:pt idx="474" formatCode="0">
                  <c:v>1.9022753716892957E-5</c:v>
                </c:pt>
                <c:pt idx="475" formatCode="0">
                  <c:v>1.7669322690327997E-5</c:v>
                </c:pt>
                <c:pt idx="476" formatCode="0">
                  <c:v>1.6412185584765757E-5</c:v>
                </c:pt>
                <c:pt idx="477" formatCode="0">
                  <c:v>1.5244491279580155E-5</c:v>
                </c:pt>
                <c:pt idx="478" formatCode="0">
                  <c:v>1.4159876097727677E-5</c:v>
                </c:pt>
                <c:pt idx="479" formatCode="0">
                  <c:v>1.3152429125107648E-5</c:v>
                </c:pt>
                <c:pt idx="480" formatCode="0">
                  <c:v>1.2216659997380918E-5</c:v>
                </c:pt>
                <c:pt idx="481" formatCode="0">
                  <c:v>1.1347468978692222E-5</c:v>
                </c:pt>
                <c:pt idx="482" formatCode="0">
                  <c:v>1.0540119169231831E-5</c:v>
                </c:pt>
                <c:pt idx="483" formatCode="0">
                  <c:v>9.7902106901738115E-6</c:v>
                </c:pt>
                <c:pt idx="484" formatCode="0">
                  <c:v>9.0936567053045031E-6</c:v>
                </c:pt>
                <c:pt idx="485" formatCode="0">
                  <c:v>8.4466611486643534E-6</c:v>
                </c:pt>
                <c:pt idx="486" formatCode="0">
                  <c:v>7.8456980368236559E-6</c:v>
                </c:pt>
                <c:pt idx="487" formatCode="0">
                  <c:v>7.2874922530486594E-6</c:v>
                </c:pt>
                <c:pt idx="488" formatCode="0">
                  <c:v>6.7690016986359709E-6</c:v>
                </c:pt>
                <c:pt idx="489" formatCode="0">
                  <c:v>6.2874007141439524E-6</c:v>
                </c:pt>
                <c:pt idx="490" formatCode="0">
                  <c:v>5.8400646801704747E-6</c:v>
                </c:pt>
                <c:pt idx="491" formatCode="0">
                  <c:v>5.4245557137546533E-6</c:v>
                </c:pt>
                <c:pt idx="492" formatCode="0">
                  <c:v>5.0386093824511034E-6</c:v>
                </c:pt>
                <c:pt idx="493" formatCode="0">
                  <c:v>4.6801223636713374E-6</c:v>
                </c:pt>
                <c:pt idx="494" formatCode="0">
                  <c:v>4.3471409820384401E-6</c:v>
                </c:pt>
                <c:pt idx="495" formatCode="0">
                  <c:v>4.0378505622861158E-6</c:v>
                </c:pt>
                <c:pt idx="496" formatCode="0">
                  <c:v>3.7505655396777574E-6</c:v>
                </c:pt>
                <c:pt idx="497" formatCode="0">
                  <c:v>3.4837202740494988E-6</c:v>
                </c:pt>
                <c:pt idx="498" formatCode="0">
                  <c:v>3.2358605174157937E-6</c:v>
                </c:pt>
                <c:pt idx="499" formatCode="0">
                  <c:v>3.0056354886378667E-6</c:v>
                </c:pt>
                <c:pt idx="500" formatCode="0">
                  <c:v>2.791790511963708E-6</c:v>
                </c:pt>
                <c:pt idx="501" formatCode="0">
                  <c:v>2.5931601793212831E-6</c:v>
                </c:pt>
                <c:pt idx="502" formatCode="0">
                  <c:v>2.4086619991009568E-6</c:v>
                </c:pt>
                <c:pt idx="503" formatCode="0">
                  <c:v>2.2372904968143946E-6</c:v>
                </c:pt>
                <c:pt idx="504" formatCode="0">
                  <c:v>2.0781117354798276E-6</c:v>
                </c:pt>
                <c:pt idx="505" formatCode="0">
                  <c:v>1.9302582258709908E-6</c:v>
                </c:pt>
                <c:pt idx="506" formatCode="0">
                  <c:v>1.7929241988917073E-6</c:v>
                </c:pt>
                <c:pt idx="507" formatCode="0">
                  <c:v>1.6653612143116013E-6</c:v>
                </c:pt>
                <c:pt idx="508" formatCode="0">
                  <c:v>1.5468740819315174E-6</c:v>
                </c:pt>
                <c:pt idx="509" formatCode="0">
                  <c:v>1.4368170729498933E-6</c:v>
                </c:pt>
                <c:pt idx="510" formatCode="0">
                  <c:v>1.3345904008828658E-6</c:v>
                </c:pt>
                <c:pt idx="511" formatCode="0">
                  <c:v>1.2396369528599015E-6</c:v>
                </c:pt>
                <c:pt idx="512" formatCode="0">
                  <c:v>1.1514392534812294E-6</c:v>
                </c:pt>
                <c:pt idx="513" formatCode="0">
                  <c:v>1.0695166446907688E-6</c:v>
                </c:pt>
                <c:pt idx="514" formatCode="0">
                  <c:v>9.934226662954804E-7</c:v>
                </c:pt>
                <c:pt idx="515" formatCode="0">
                  <c:v>9.2274262285554436E-7</c:v>
                </c:pt>
                <c:pt idx="516" formatCode="0">
                  <c:v>8.5709132368545706E-7</c:v>
                </c:pt>
                <c:pt idx="517" formatCode="0">
                  <c:v>7.9611098364954543E-7</c:v>
                </c:pt>
                <c:pt idx="518" formatCode="0">
                  <c:v>7.394692733116987E-7</c:v>
                </c:pt>
                <c:pt idx="519" formatCode="0">
                  <c:v>6.8685750781306137E-7</c:v>
                </c:pt>
                <c:pt idx="520" formatCode="0">
                  <c:v>6.3798896460747113E-7</c:v>
                </c:pt>
                <c:pt idx="521" formatCode="0">
                  <c:v>5.9259732088666685E-7</c:v>
                </c:pt>
                <c:pt idx="522" formatCode="0">
                  <c:v>5.5043520217958153E-7</c:v>
                </c:pt>
                <c:pt idx="523" formatCode="0">
                  <c:v>5.1127283421590246E-7</c:v>
                </c:pt>
                <c:pt idx="524" formatCode="0">
                  <c:v>4.7489679070685418E-7</c:v>
                </c:pt>
                <c:pt idx="525" formatCode="0">
                  <c:v>4.41108830218883E-7</c:v>
                </c:pt>
                <c:pt idx="526" formatCode="0">
                  <c:v>4.0972481580146214E-7</c:v>
                </c:pt>
                <c:pt idx="527" formatCode="0">
                  <c:v>3.8057371148122556E-7</c:v>
                </c:pt>
                <c:pt idx="528" formatCode="0">
                  <c:v>3.53496650153545E-7</c:v>
                </c:pt>
                <c:pt idx="529" formatCode="0">
                  <c:v>3.2834606779176418E-7</c:v>
                </c:pt>
                <c:pt idx="530" formatCode="0">
                  <c:v>3.0498489925572105E-7</c:v>
                </c:pt>
                <c:pt idx="531" formatCode="0">
                  <c:v>2.8328583131689145E-7</c:v>
                </c:pt>
                <c:pt idx="532" formatCode="0">
                  <c:v>2.6313060882930548E-7</c:v>
                </c:pt>
                <c:pt idx="533" formatCode="0">
                  <c:v>2.4440939026502079E-7</c:v>
                </c:pt>
                <c:pt idx="534" formatCode="0">
                  <c:v>2.2702014910196306E-7</c:v>
                </c:pt>
                <c:pt idx="535" formatCode="0">
                  <c:v>2.1086811780182874E-7</c:v>
                </c:pt>
                <c:pt idx="536" formatCode="0">
                  <c:v>1.9586527134785247E-7</c:v>
                </c:pt>
                <c:pt idx="537" formatCode="0">
                  <c:v>1.8192984752783323E-7</c:v>
                </c:pt>
                <c:pt idx="538" formatCode="0">
                  <c:v>1.689859013480674E-7</c:v>
                </c:pt>
                <c:pt idx="539" formatCode="0">
                  <c:v>1.569628911498427E-7</c:v>
                </c:pt>
                <c:pt idx="540" formatCode="0">
                  <c:v>1.4579529417291905E-7</c:v>
                </c:pt>
                <c:pt idx="541" formatCode="0">
                  <c:v>1.3542224947090181E-7</c:v>
                </c:pt>
                <c:pt idx="542" formatCode="0">
                  <c:v>1.2578722623247469E-7</c:v>
                </c:pt>
                <c:pt idx="543" formatCode="0">
                  <c:v>1.1683771570091614E-7</c:v>
                </c:pt>
                <c:pt idx="544" formatCode="0">
                  <c:v>1.0852494501292845E-7</c:v>
                </c:pt>
                <c:pt idx="545" formatCode="0">
                  <c:v>1.0080361139726385E-7</c:v>
                </c:pt>
                <c:pt idx="546" formatCode="0">
                  <c:v>9.3631635284588909E-8</c:v>
                </c:pt>
                <c:pt idx="547" formatCode="0">
                  <c:v>8.696993098309013E-8</c:v>
                </c:pt>
                <c:pt idx="548" formatCode="0">
                  <c:v>8.0782193670053341E-8</c:v>
                </c:pt>
                <c:pt idx="549" formatCode="0">
                  <c:v>7.5034701538567765E-8</c:v>
                </c:pt>
                <c:pt idx="550" formatCode="0">
                  <c:v>6.9696132021097996E-8</c:v>
                </c:pt>
                <c:pt idx="551" formatCode="0">
                  <c:v>6.4737391088382536E-8</c:v>
                </c:pt>
                <c:pt idx="552" formatCode="0">
                  <c:v>6.0131454693375774E-8</c:v>
                </c:pt>
                <c:pt idx="553" formatCode="0">
                  <c:v>5.585322149613745E-8</c:v>
                </c:pt>
                <c:pt idx="554" formatCode="0">
                  <c:v>5.187937606705282E-8</c:v>
                </c:pt>
                <c:pt idx="555" formatCode="0">
                  <c:v>4.8188261822871261E-8</c:v>
                </c:pt>
                <c:pt idx="556" formatCode="0">
                  <c:v>4.4759763003092477E-8</c:v>
                </c:pt>
                <c:pt idx="557" formatCode="0">
                  <c:v>4.1575195043497682E-8</c:v>
                </c:pt>
                <c:pt idx="558" formatCode="0">
                  <c:v>3.8617202749385678E-8</c:v>
                </c:pt>
                <c:pt idx="559" formatCode="0">
                  <c:v>3.5869665713580258E-8</c:v>
                </c:pt>
                <c:pt idx="560" formatCode="0">
                  <c:v>3.3317610463757966E-8</c:v>
                </c:pt>
                <c:pt idx="561" formatCode="0">
                  <c:v>3.0947128860318441E-8</c:v>
                </c:pt>
                <c:pt idx="562" formatCode="0">
                  <c:v>2.8745302300083697E-8</c:v>
                </c:pt>
                <c:pt idx="563" formatCode="0">
                  <c:v>2.6700131312753214E-8</c:v>
                </c:pt>
                <c:pt idx="564" formatCode="0">
                  <c:v>2.4800470166430951E-8</c:v>
                </c:pt>
                <c:pt idx="565" formatCode="0">
                  <c:v>2.3035966125838825E-8</c:v>
                </c:pt>
                <c:pt idx="566" formatCode="0">
                  <c:v>2.1397003032187306E-8</c:v>
                </c:pt>
                <c:pt idx="567" formatCode="0">
                  <c:v>1.9874648897225765E-8</c:v>
                </c:pt>
                <c:pt idx="568" formatCode="0">
                  <c:v>1.846060722587178E-8</c:v>
                </c:pt>
                <c:pt idx="569" formatCode="0">
                  <c:v>1.7147171802138334E-8</c:v>
                </c:pt>
                <c:pt idx="570" formatCode="0">
                  <c:v>1.5927184691952243E-8</c:v>
                </c:pt>
                <c:pt idx="571" formatCode="0">
                  <c:v>1.4793997233988371E-8</c:v>
                </c:pt>
                <c:pt idx="572" formatCode="0">
                  <c:v>1.3741433805928256E-8</c:v>
                </c:pt>
                <c:pt idx="573" formatCode="0">
                  <c:v>1.2763758168677263E-8</c:v>
                </c:pt>
                <c:pt idx="574" formatCode="0">
                  <c:v>1.1855642205123622E-8</c:v>
                </c:pt>
                <c:pt idx="575" formatCode="0">
                  <c:v>1.1012136883072475E-8</c:v>
                </c:pt>
                <c:pt idx="576" formatCode="0">
                  <c:v>1.0228645284109322E-8</c:v>
                </c:pt>
                <c:pt idx="577" formatCode="0">
                  <c:v>9.5008975514060811E-9</c:v>
                </c:pt>
                <c:pt idx="578" formatCode="0">
                  <c:v>8.8249276199408493E-9</c:v>
                </c:pt>
                <c:pt idx="579" formatCode="0">
                  <c:v>8.1970516023161574E-9</c:v>
                </c:pt>
                <c:pt idx="580" formatCode="0">
                  <c:v>7.6138477123831905E-9</c:v>
                </c:pt>
                <c:pt idx="581" formatCode="0">
                  <c:v>7.0721376172601579E-9</c:v>
                </c:pt>
                <c:pt idx="582" formatCode="0">
                  <c:v>6.5689691161173851E-9</c:v>
                </c:pt>
                <c:pt idx="583" formatCode="0">
                  <c:v>6.1016000513323503E-9</c:v>
                </c:pt>
                <c:pt idx="584" formatCode="0">
                  <c:v>5.6674833643339752E-9</c:v>
                </c:pt>
                <c:pt idx="585" formatCode="0">
                  <c:v>5.2642532146938284E-9</c:v>
                </c:pt>
                <c:pt idx="586" formatCode="0">
                  <c:v>4.8897120868163287E-9</c:v>
                </c:pt>
                <c:pt idx="587" formatCode="0">
                  <c:v>4.5418188139622516E-9</c:v>
                </c:pt>
                <c:pt idx="588" formatCode="0">
                  <c:v>4.2186774543391068E-9</c:v>
                </c:pt>
                <c:pt idx="589" formatCode="0">
                  <c:v>3.9185269586355207E-9</c:v>
                </c:pt>
                <c:pt idx="590" formatCode="0">
                  <c:v>3.6397315726899574E-9</c:v>
                </c:pt>
                <c:pt idx="591" formatCode="0">
                  <c:v>3.3807719229904457E-9</c:v>
                </c:pt>
                <c:pt idx="592" formatCode="0">
                  <c:v>3.1402367364232337E-9</c:v>
                </c:pt>
                <c:pt idx="593" formatCode="0">
                  <c:v>2.9168151491448329E-9</c:v>
                </c:pt>
                <c:pt idx="594" formatCode="0">
                  <c:v>2.7092895626624921E-9</c:v>
                </c:pt>
                <c:pt idx="595" formatCode="0">
                  <c:v>2.5165290081903105E-9</c:v>
                </c:pt>
                <c:pt idx="596" formatCode="0">
                  <c:v>2.3374829831181931E-9</c:v>
                </c:pt>
                <c:pt idx="597" formatCode="0">
                  <c:v>2.1711757260037628E-9</c:v>
                </c:pt>
                <c:pt idx="598" formatCode="0">
                  <c:v>2.0167008988871887E-9</c:v>
                </c:pt>
                <c:pt idx="599" formatCode="0">
                  <c:v>1.8732166479487187E-9</c:v>
                </c:pt>
                <c:pt idx="600" formatCode="0">
                  <c:v>1.7399410155905916E-9</c:v>
                </c:pt>
                <c:pt idx="601" formatCode="0">
                  <c:v>1.6161476789401765E-9</c:v>
                </c:pt>
                <c:pt idx="602" formatCode="0">
                  <c:v>1.5011619915501253E-9</c:v>
                </c:pt>
                <c:pt idx="603" formatCode="0">
                  <c:v>1.394357306723672E-9</c:v>
                </c:pt>
                <c:pt idx="604" formatCode="0">
                  <c:v>1.2951515624280129E-9</c:v>
                </c:pt>
                <c:pt idx="605" formatCode="0">
                  <c:v>1.2030041091842944E-9</c:v>
                </c:pt>
                <c:pt idx="606" formatCode="0">
                  <c:v>1.1174127636469087E-9</c:v>
                </c:pt>
                <c:pt idx="607" formatCode="0">
                  <c:v>1.0379110718147524E-9</c:v>
                </c:pt>
                <c:pt idx="608" formatCode="0">
                  <c:v>9.6406576695955056E-10</c:v>
                </c:pt>
                <c:pt idx="609" formatCode="0">
                  <c:v>8.9547440841751706E-10</c:v>
                </c:pt>
                <c:pt idx="610" formatCode="0">
                  <c:v>8.3176318837628269E-10</c:v>
                </c:pt>
                <c:pt idx="611" formatCode="0">
                  <c:v>7.725848947045644E-10</c:v>
                </c:pt>
                <c:pt idx="612" formatCode="0">
                  <c:v>7.1761701872244437E-10</c:v>
                </c:pt>
                <c:pt idx="613" formatCode="0">
                  <c:v>6.6655999760002378E-10</c:v>
                </c:pt>
                <c:pt idx="614" formatCode="0">
                  <c:v>6.1913558180591069E-10</c:v>
                </c:pt>
                <c:pt idx="615" formatCode="0">
                  <c:v>5.7508531870849526E-10</c:v>
                </c:pt>
                <c:pt idx="616" formatCode="0">
                  <c:v>5.3416914406597313E-10</c:v>
                </c:pt>
                <c:pt idx="617" formatCode="0">
                  <c:v>4.9616407372904705E-10</c:v>
                </c:pt>
                <c:pt idx="618" formatCode="0">
                  <c:v>4.6086298842637505E-10</c:v>
                </c:pt>
                <c:pt idx="619" formatCode="0">
                  <c:v>4.2807350501011254E-10</c:v>
                </c:pt>
                <c:pt idx="620" formatCode="0">
                  <c:v>3.9761692801008556E-10</c:v>
                </c:pt>
                <c:pt idx="621" formatCode="0">
                  <c:v>3.693272757827951E-10</c:v>
                </c:pt>
                <c:pt idx="622" formatCode="0">
                  <c:v>3.4305037594798009E-10</c:v>
                </c:pt>
                <c:pt idx="623" formatCode="0">
                  <c:v>3.1864302518306637E-10</c:v>
                </c:pt>
                <c:pt idx="624" formatCode="0">
                  <c:v>2.9597220879656676E-10</c:v>
                </c:pt>
                <c:pt idx="625" formatCode="0">
                  <c:v>2.7491437582727856E-10</c:v>
                </c:pt>
                <c:pt idx="626" formatCode="0">
                  <c:v>2.5535476571872941E-10</c:v>
                </c:pt>
                <c:pt idx="627" formatCode="0">
                  <c:v>2.371867828993942E-10</c:v>
                </c:pt>
                <c:pt idx="628" formatCode="0">
                  <c:v>2.2031141586028387E-10</c:v>
                </c:pt>
                <c:pt idx="629" formatCode="0">
                  <c:v>2.0463669756400625E-10</c:v>
                </c:pt>
                <c:pt idx="630" formatCode="0">
                  <c:v>1.9007720424464711E-10</c:v>
                </c:pt>
                <c:pt idx="631" formatCode="0">
                  <c:v>1.765535898670411E-10</c:v>
                </c:pt>
                <c:pt idx="632" formatCode="0">
                  <c:v>1.6399215370833819E-10</c:v>
                </c:pt>
                <c:pt idx="633" formatCode="0">
                  <c:v>1.5232443870527985E-10</c:v>
                </c:pt>
                <c:pt idx="634" formatCode="0">
                  <c:v>1.4148685837826649E-10</c:v>
                </c:pt>
                <c:pt idx="635" formatCode="0">
                  <c:v>1.314203502990342E-10</c:v>
                </c:pt>
                <c:pt idx="636" formatCode="0">
                  <c:v>1.2207005421341566E-10</c:v>
                </c:pt>
                <c:pt idx="637" formatCode="0">
                  <c:v>1.1338501306502567E-10</c:v>
                </c:pt>
                <c:pt idx="638" formatCode="0">
                  <c:v>1.0531789529051533E-10</c:v>
                </c:pt>
                <c:pt idx="639" formatCode="0">
                  <c:v>9.7824736872966027E-11</c:v>
                </c:pt>
                <c:pt idx="640" formatCode="0">
                  <c:v>9.0864701747670231E-11</c:v>
                </c:pt>
                <c:pt idx="641" formatCode="0">
                  <c:v>8.4399859254563751E-11</c:v>
                </c:pt>
                <c:pt idx="642" formatCode="0">
                  <c:v>7.8394977424473984E-11</c:v>
                </c:pt>
                <c:pt idx="643" formatCode="0">
                  <c:v>7.2817330972639816E-11</c:v>
                </c:pt>
                <c:pt idx="644" formatCode="0">
                  <c:v>6.7636522953109937E-11</c:v>
                </c:pt>
                <c:pt idx="645" formatCode="0">
                  <c:v>6.2824319102075472E-11</c:v>
                </c:pt>
                <c:pt idx="646" formatCode="0">
                  <c:v>5.8354493967344403E-11</c:v>
                </c:pt>
                <c:pt idx="647" formatCode="0">
                  <c:v>5.4202687985397333E-11</c:v>
                </c:pt>
                <c:pt idx="648" formatCode="0">
                  <c:v>5.0346274727125964E-11</c:v>
                </c:pt>
                <c:pt idx="649" formatCode="0">
                  <c:v>4.6764237588772819E-11</c:v>
                </c:pt>
                <c:pt idx="650" formatCode="0">
                  <c:v>4.3437055256064868E-11</c:v>
                </c:pt>
                <c:pt idx="651" formatCode="0">
                  <c:v>4.0346595317345904E-11</c:v>
                </c:pt>
                <c:pt idx="652" formatCode="0">
                  <c:v>3.7476015445922544E-11</c:v>
                </c:pt>
                <c:pt idx="653" formatCode="0">
                  <c:v>3.4809671613089498E-11</c:v>
                </c:pt>
                <c:pt idx="654" formatCode="0">
                  <c:v>3.2333032831615114E-11</c:v>
                </c:pt>
                <c:pt idx="655" formatCode="0">
                  <c:v>3.003260196505816E-11</c:v>
                </c:pt>
                <c:pt idx="656" formatCode="0">
                  <c:v>2.7895842171343881E-11</c:v>
                </c:pt>
                <c:pt idx="657" formatCode="0">
                  <c:v>2.5911108579733103E-11</c:v>
                </c:pt>
                <c:pt idx="658" formatCode="0">
                  <c:v>2.406758482883883E-11</c:v>
                </c:pt>
                <c:pt idx="659" formatCode="0">
                  <c:v>2.2355224119836541E-11</c:v>
                </c:pt>
                <c:pt idx="660" formatCode="0">
                  <c:v>2.0764694463621127E-11</c:v>
                </c:pt>
                <c:pt idx="661" formatCode="0">
                  <c:v>1.9287327823519515E-11</c:v>
                </c:pt>
                <c:pt idx="662" formatCode="0">
                  <c:v>1.7915072876397975E-11</c:v>
                </c:pt>
                <c:pt idx="663" formatCode="0">
                  <c:v>1.6640451134722514E-11</c:v>
                </c:pt>
                <c:pt idx="664" formatCode="0">
                  <c:v>1.5456516190447256E-11</c:v>
                </c:pt>
                <c:pt idx="665" formatCode="0">
                  <c:v>1.4356815858618965E-11</c:v>
                </c:pt>
                <c:pt idx="666" formatCode="0">
                  <c:v>1.3335357014388678E-11</c:v>
                </c:pt>
                <c:pt idx="667" formatCode="0">
                  <c:v>1.238657293179991E-11</c:v>
                </c:pt>
                <c:pt idx="668" formatCode="0">
                  <c:v>1.1505292946356985E-11</c:v>
                </c:pt>
                <c:pt idx="669" formatCode="0">
                  <c:v>1.0686714276041215E-11</c:v>
                </c:pt>
                <c:pt idx="670" formatCode="0">
                  <c:v>9.9263758472056159E-12</c:v>
                </c:pt>
                <c:pt idx="671" formatCode="0">
                  <c:v>9.2201339827050683E-12</c:v>
                </c:pt>
                <c:pt idx="672" formatCode="0">
                  <c:v>8.5641398197675868E-12</c:v>
                </c:pt>
                <c:pt idx="673" formatCode="0">
                  <c:v>7.9548183345390461E-12</c:v>
                </c:pt>
                <c:pt idx="674" formatCode="0">
                  <c:v>7.3888488589897675E-12</c:v>
                </c:pt>
                <c:pt idx="675" formatCode="0">
                  <c:v>6.8631469840043789E-12</c:v>
                </c:pt>
                <c:pt idx="676" formatCode="0">
                  <c:v>6.3748477500307785E-12</c:v>
                </c:pt>
                <c:pt idx="677" formatCode="0">
                  <c:v>5.9212900336809323E-12</c:v>
                </c:pt>
                <c:pt idx="678" formatCode="0">
                  <c:v>5.500002045193919E-12</c:v>
                </c:pt>
                <c:pt idx="679" formatCode="0">
                  <c:v>5.1086878577255835E-12</c:v>
                </c:pt>
                <c:pt idx="680" formatCode="0">
                  <c:v>4.7452148950523938E-12</c:v>
                </c:pt>
                <c:pt idx="681" formatCode="0">
                  <c:v>4.4076023095002368E-12</c:v>
                </c:pt>
                <c:pt idx="682" formatCode="0">
                  <c:v>4.0940101867604294E-12</c:v>
                </c:pt>
                <c:pt idx="683" formatCode="0">
                  <c:v>3.8027295187615577E-12</c:v>
                </c:pt>
                <c:pt idx="684" formatCode="0">
                  <c:v>3.5321728899515104E-12</c:v>
                </c:pt>
                <c:pt idx="685" formatCode="0">
                  <c:v>3.2808658262319869E-12</c:v>
                </c:pt>
                <c:pt idx="686" formatCode="0">
                  <c:v>3.0474387593990811E-12</c:v>
                </c:pt>
                <c:pt idx="687" formatCode="0">
                  <c:v>2.8306195632979062E-12</c:v>
                </c:pt>
                <c:pt idx="688" formatCode="0">
                  <c:v>2.6292266210149473E-12</c:v>
                </c:pt>
                <c:pt idx="689" formatCode="0">
                  <c:v>2.4421623853258664E-12</c:v>
                </c:pt>
                <c:pt idx="690" formatCode="0">
                  <c:v>2.2684073973046156E-12</c:v>
                </c:pt>
                <c:pt idx="691" formatCode="0">
                  <c:v>2.1070147304965944E-12</c:v>
                </c:pt>
                <c:pt idx="692" formatCode="0">
                  <c:v>1.9571048303778176E-12</c:v>
                </c:pt>
                <c:pt idx="693" formatCode="0">
                  <c:v>1.8178607209762822E-12</c:v>
                </c:pt>
                <c:pt idx="694" formatCode="0">
                  <c:v>1.6885235525326739E-12</c:v>
                </c:pt>
                <c:pt idx="695" formatCode="0">
                  <c:v>1.5683884659361427E-12</c:v>
                </c:pt>
                <c:pt idx="696" formatCode="0">
                  <c:v>1.4568007513972343E-12</c:v>
                </c:pt>
                <c:pt idx="697" formatCode="0">
                  <c:v>1.3531522804235895E-12</c:v>
                </c:pt>
                <c:pt idx="698" formatCode="0">
                  <c:v>1.256878191653462E-12</c:v>
                </c:pt>
                <c:pt idx="699" formatCode="0">
                  <c:v>1.1674538124855805E-12</c:v>
                </c:pt>
                <c:pt idx="700" formatCode="0">
                  <c:v>1.0843917997289112E-12</c:v>
                </c:pt>
                <c:pt idx="701" formatCode="0">
                  <c:v>1.0072394836894935E-12</c:v>
                </c:pt>
                <c:pt idx="702" formatCode="0">
                  <c:v>9.3557640122020639E-13</c:v>
                </c:pt>
                <c:pt idx="703" formatCode="0">
                  <c:v>8.6901200428912736E-13</c:v>
                </c:pt>
                <c:pt idx="704" formatCode="0">
                  <c:v>8.071835315786886E-13</c:v>
                </c:pt>
                <c:pt idx="705" formatCode="0">
                  <c:v>7.4975403151631199E-13</c:v>
                </c:pt>
                <c:pt idx="706" formatCode="0">
                  <c:v>6.9641052596247549E-13</c:v>
                </c:pt>
                <c:pt idx="707" formatCode="0">
                  <c:v>6.4686230454871531E-13</c:v>
                </c:pt>
                <c:pt idx="708" formatCode="0">
                  <c:v>6.0083934037008096E-13</c:v>
                </c:pt>
                <c:pt idx="709" formatCode="0">
                  <c:v>5.5809081839791526E-13</c:v>
                </c:pt>
                <c:pt idx="710" formatCode="0">
                  <c:v>5.1838376859313317E-13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802F-4AF0-B57D-D53689FF6E1F}"/>
            </c:ext>
          </c:extLst>
        </c:ser>
        <c:ser>
          <c:idx val="7"/>
          <c:order val="7"/>
          <c:tx>
            <c:strRef>
              <c:f>Deutschland!$P$20</c:f>
              <c:strCache>
                <c:ptCount val="1"/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multiLvlStrRef>
              <c:f>Deutschland!$A$21:$E$731</c:f>
              <c:multiLvlStrCache>
                <c:ptCount val="711"/>
                <c:lvl>
                  <c:pt idx="0">
                    <c:v>D4</c:v>
                  </c:pt>
                  <c:pt idx="59">
                    <c:v>0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  <c:pt idx="70">
                    <c:v>11</c:v>
                  </c:pt>
                  <c:pt idx="71">
                    <c:v>12</c:v>
                  </c:pt>
                  <c:pt idx="72">
                    <c:v>13</c:v>
                  </c:pt>
                  <c:pt idx="73">
                    <c:v>14</c:v>
                  </c:pt>
                  <c:pt idx="74">
                    <c:v>15</c:v>
                  </c:pt>
                  <c:pt idx="75">
                    <c:v>16</c:v>
                  </c:pt>
                  <c:pt idx="76">
                    <c:v>17</c:v>
                  </c:pt>
                  <c:pt idx="77">
                    <c:v>18</c:v>
                  </c:pt>
                  <c:pt idx="78">
                    <c:v>19</c:v>
                  </c:pt>
                  <c:pt idx="79">
                    <c:v>20</c:v>
                  </c:pt>
                  <c:pt idx="80">
                    <c:v>21</c:v>
                  </c:pt>
                  <c:pt idx="81">
                    <c:v>22</c:v>
                  </c:pt>
                  <c:pt idx="82">
                    <c:v>23</c:v>
                  </c:pt>
                  <c:pt idx="83">
                    <c:v>24</c:v>
                  </c:pt>
                  <c:pt idx="84">
                    <c:v>25</c:v>
                  </c:pt>
                  <c:pt idx="85">
                    <c:v>26</c:v>
                  </c:pt>
                  <c:pt idx="86">
                    <c:v>27</c:v>
                  </c:pt>
                  <c:pt idx="87">
                    <c:v>28</c:v>
                  </c:pt>
                  <c:pt idx="88">
                    <c:v>29</c:v>
                  </c:pt>
                  <c:pt idx="89">
                    <c:v>30</c:v>
                  </c:pt>
                  <c:pt idx="90">
                    <c:v>31</c:v>
                  </c:pt>
                  <c:pt idx="91">
                    <c:v>32</c:v>
                  </c:pt>
                  <c:pt idx="92">
                    <c:v>33</c:v>
                  </c:pt>
                  <c:pt idx="93">
                    <c:v>34</c:v>
                  </c:pt>
                  <c:pt idx="94">
                    <c:v>35</c:v>
                  </c:pt>
                  <c:pt idx="95">
                    <c:v>36</c:v>
                  </c:pt>
                  <c:pt idx="96">
                    <c:v>37</c:v>
                  </c:pt>
                  <c:pt idx="97">
                    <c:v>38</c:v>
                  </c:pt>
                  <c:pt idx="98">
                    <c:v>39</c:v>
                  </c:pt>
                  <c:pt idx="99">
                    <c:v>40</c:v>
                  </c:pt>
                  <c:pt idx="100">
                    <c:v>41</c:v>
                  </c:pt>
                </c:lvl>
                <c:lvl>
                  <c:pt idx="0">
                    <c:v>D3</c:v>
                  </c:pt>
                  <c:pt idx="45">
                    <c:v>0</c:v>
                  </c:pt>
                  <c:pt idx="46">
                    <c:v>1</c:v>
                  </c:pt>
                  <c:pt idx="47">
                    <c:v>2</c:v>
                  </c:pt>
                  <c:pt idx="48">
                    <c:v>3</c:v>
                  </c:pt>
                  <c:pt idx="49">
                    <c:v>4</c:v>
                  </c:pt>
                  <c:pt idx="50">
                    <c:v>5</c:v>
                  </c:pt>
                  <c:pt idx="51">
                    <c:v>6</c:v>
                  </c:pt>
                  <c:pt idx="52">
                    <c:v>7</c:v>
                  </c:pt>
                  <c:pt idx="53">
                    <c:v>8</c:v>
                  </c:pt>
                  <c:pt idx="54">
                    <c:v>9</c:v>
                  </c:pt>
                  <c:pt idx="55">
                    <c:v>10</c:v>
                  </c:pt>
                  <c:pt idx="56">
                    <c:v>11</c:v>
                  </c:pt>
                  <c:pt idx="57">
                    <c:v>12</c:v>
                  </c:pt>
                  <c:pt idx="58">
                    <c:v>13</c:v>
                  </c:pt>
                  <c:pt idx="59">
                    <c:v>14</c:v>
                  </c:pt>
                  <c:pt idx="60">
                    <c:v>15</c:v>
                  </c:pt>
                  <c:pt idx="61">
                    <c:v>16</c:v>
                  </c:pt>
                  <c:pt idx="62">
                    <c:v>17</c:v>
                  </c:pt>
                  <c:pt idx="63">
                    <c:v>18</c:v>
                  </c:pt>
                  <c:pt idx="64">
                    <c:v>19</c:v>
                  </c:pt>
                  <c:pt idx="65">
                    <c:v>20</c:v>
                  </c:pt>
                  <c:pt idx="66">
                    <c:v>21</c:v>
                  </c:pt>
                  <c:pt idx="67">
                    <c:v>22</c:v>
                  </c:pt>
                  <c:pt idx="68">
                    <c:v>23</c:v>
                  </c:pt>
                  <c:pt idx="69">
                    <c:v>24</c:v>
                  </c:pt>
                  <c:pt idx="70">
                    <c:v>25</c:v>
                  </c:pt>
                  <c:pt idx="71">
                    <c:v>26</c:v>
                  </c:pt>
                  <c:pt idx="72">
                    <c:v>27</c:v>
                  </c:pt>
                  <c:pt idx="73">
                    <c:v>28</c:v>
                  </c:pt>
                  <c:pt idx="74">
                    <c:v>29</c:v>
                  </c:pt>
                  <c:pt idx="75">
                    <c:v>30</c:v>
                  </c:pt>
                  <c:pt idx="76">
                    <c:v>31</c:v>
                  </c:pt>
                  <c:pt idx="77">
                    <c:v>32</c:v>
                  </c:pt>
                  <c:pt idx="78">
                    <c:v>33</c:v>
                  </c:pt>
                  <c:pt idx="79">
                    <c:v>34</c:v>
                  </c:pt>
                  <c:pt idx="80">
                    <c:v>35</c:v>
                  </c:pt>
                  <c:pt idx="81">
                    <c:v>36</c:v>
                  </c:pt>
                  <c:pt idx="82">
                    <c:v>37</c:v>
                  </c:pt>
                  <c:pt idx="83">
                    <c:v>38</c:v>
                  </c:pt>
                  <c:pt idx="84">
                    <c:v>39</c:v>
                  </c:pt>
                  <c:pt idx="85">
                    <c:v>40</c:v>
                  </c:pt>
                  <c:pt idx="86">
                    <c:v>41</c:v>
                  </c:pt>
                  <c:pt idx="87">
                    <c:v>42</c:v>
                  </c:pt>
                  <c:pt idx="88">
                    <c:v>43</c:v>
                  </c:pt>
                  <c:pt idx="89">
                    <c:v>44</c:v>
                  </c:pt>
                  <c:pt idx="90">
                    <c:v>45</c:v>
                  </c:pt>
                  <c:pt idx="91">
                    <c:v>46</c:v>
                  </c:pt>
                  <c:pt idx="92">
                    <c:v>47</c:v>
                  </c:pt>
                  <c:pt idx="93">
                    <c:v>48</c:v>
                  </c:pt>
                  <c:pt idx="94">
                    <c:v>49</c:v>
                  </c:pt>
                  <c:pt idx="95">
                    <c:v>50</c:v>
                  </c:pt>
                  <c:pt idx="96">
                    <c:v>51</c:v>
                  </c:pt>
                  <c:pt idx="97">
                    <c:v>52</c:v>
                  </c:pt>
                  <c:pt idx="98">
                    <c:v>53</c:v>
                  </c:pt>
                  <c:pt idx="99">
                    <c:v>54</c:v>
                  </c:pt>
                  <c:pt idx="100">
                    <c:v>55</c:v>
                  </c:pt>
                </c:lvl>
                <c:lvl>
                  <c:pt idx="0">
                    <c:v>D2</c:v>
                  </c:pt>
                  <c:pt idx="34">
                    <c:v>0</c:v>
                  </c:pt>
                  <c:pt idx="35">
                    <c:v>1</c:v>
                  </c:pt>
                  <c:pt idx="36">
                    <c:v>2</c:v>
                  </c:pt>
                  <c:pt idx="37">
                    <c:v>3</c:v>
                  </c:pt>
                  <c:pt idx="38">
                    <c:v>4</c:v>
                  </c:pt>
                  <c:pt idx="39">
                    <c:v>5</c:v>
                  </c:pt>
                  <c:pt idx="40">
                    <c:v>6</c:v>
                  </c:pt>
                  <c:pt idx="41">
                    <c:v>7</c:v>
                  </c:pt>
                  <c:pt idx="42">
                    <c:v>8</c:v>
                  </c:pt>
                  <c:pt idx="43">
                    <c:v>9</c:v>
                  </c:pt>
                  <c:pt idx="44">
                    <c:v>10</c:v>
                  </c:pt>
                  <c:pt idx="45">
                    <c:v>11</c:v>
                  </c:pt>
                  <c:pt idx="46">
                    <c:v>12</c:v>
                  </c:pt>
                  <c:pt idx="47">
                    <c:v>13</c:v>
                  </c:pt>
                  <c:pt idx="48">
                    <c:v>14</c:v>
                  </c:pt>
                  <c:pt idx="49">
                    <c:v>15</c:v>
                  </c:pt>
                  <c:pt idx="50">
                    <c:v>16</c:v>
                  </c:pt>
                  <c:pt idx="51">
                    <c:v>17</c:v>
                  </c:pt>
                  <c:pt idx="52">
                    <c:v>18</c:v>
                  </c:pt>
                  <c:pt idx="53">
                    <c:v>19</c:v>
                  </c:pt>
                  <c:pt idx="54">
                    <c:v>20</c:v>
                  </c:pt>
                  <c:pt idx="55">
                    <c:v>21</c:v>
                  </c:pt>
                  <c:pt idx="56">
                    <c:v>22</c:v>
                  </c:pt>
                  <c:pt idx="57">
                    <c:v>23</c:v>
                  </c:pt>
                  <c:pt idx="58">
                    <c:v>24</c:v>
                  </c:pt>
                  <c:pt idx="59">
                    <c:v>25</c:v>
                  </c:pt>
                  <c:pt idx="60">
                    <c:v>26</c:v>
                  </c:pt>
                  <c:pt idx="61">
                    <c:v>27</c:v>
                  </c:pt>
                  <c:pt idx="62">
                    <c:v>28</c:v>
                  </c:pt>
                  <c:pt idx="63">
                    <c:v>29</c:v>
                  </c:pt>
                  <c:pt idx="64">
                    <c:v>30</c:v>
                  </c:pt>
                  <c:pt idx="65">
                    <c:v>31</c:v>
                  </c:pt>
                  <c:pt idx="66">
                    <c:v>32</c:v>
                  </c:pt>
                  <c:pt idx="67">
                    <c:v>33</c:v>
                  </c:pt>
                  <c:pt idx="68">
                    <c:v>34</c:v>
                  </c:pt>
                  <c:pt idx="69">
                    <c:v>35</c:v>
                  </c:pt>
                  <c:pt idx="70">
                    <c:v>36</c:v>
                  </c:pt>
                  <c:pt idx="71">
                    <c:v>37</c:v>
                  </c:pt>
                  <c:pt idx="72">
                    <c:v>38</c:v>
                  </c:pt>
                  <c:pt idx="73">
                    <c:v>39</c:v>
                  </c:pt>
                  <c:pt idx="74">
                    <c:v>40</c:v>
                  </c:pt>
                  <c:pt idx="75">
                    <c:v>41</c:v>
                  </c:pt>
                  <c:pt idx="76">
                    <c:v>42</c:v>
                  </c:pt>
                  <c:pt idx="77">
                    <c:v>43</c:v>
                  </c:pt>
                  <c:pt idx="78">
                    <c:v>44</c:v>
                  </c:pt>
                  <c:pt idx="79">
                    <c:v>45</c:v>
                  </c:pt>
                  <c:pt idx="80">
                    <c:v>46</c:v>
                  </c:pt>
                  <c:pt idx="81">
                    <c:v>47</c:v>
                  </c:pt>
                  <c:pt idx="82">
                    <c:v>48</c:v>
                  </c:pt>
                  <c:pt idx="83">
                    <c:v>49</c:v>
                  </c:pt>
                  <c:pt idx="84">
                    <c:v>50</c:v>
                  </c:pt>
                  <c:pt idx="85">
                    <c:v>51</c:v>
                  </c:pt>
                  <c:pt idx="86">
                    <c:v>52</c:v>
                  </c:pt>
                  <c:pt idx="87">
                    <c:v>53</c:v>
                  </c:pt>
                  <c:pt idx="88">
                    <c:v>54</c:v>
                  </c:pt>
                  <c:pt idx="89">
                    <c:v>55</c:v>
                  </c:pt>
                  <c:pt idx="90">
                    <c:v>56</c:v>
                  </c:pt>
                  <c:pt idx="91">
                    <c:v>57</c:v>
                  </c:pt>
                  <c:pt idx="92">
                    <c:v>58</c:v>
                  </c:pt>
                  <c:pt idx="93">
                    <c:v>59</c:v>
                  </c:pt>
                  <c:pt idx="94">
                    <c:v>60</c:v>
                  </c:pt>
                  <c:pt idx="95">
                    <c:v>61</c:v>
                  </c:pt>
                  <c:pt idx="96">
                    <c:v>62</c:v>
                  </c:pt>
                  <c:pt idx="97">
                    <c:v>63</c:v>
                  </c:pt>
                  <c:pt idx="98">
                    <c:v>64</c:v>
                  </c:pt>
                  <c:pt idx="99">
                    <c:v>65</c:v>
                  </c:pt>
                  <c:pt idx="100">
                    <c:v>66</c:v>
                  </c:pt>
                </c:lvl>
                <c:lvl>
                  <c:pt idx="0">
                    <c:v>D1</c:v>
                  </c:pt>
                  <c:pt idx="1">
                    <c:v>0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7">
                    <c:v>376</c:v>
                  </c:pt>
                  <c:pt idx="378">
                    <c:v>377</c:v>
                  </c:pt>
                  <c:pt idx="379">
                    <c:v>378</c:v>
                  </c:pt>
                  <c:pt idx="380">
                    <c:v>379</c:v>
                  </c:pt>
                  <c:pt idx="381">
                    <c:v>380</c:v>
                  </c:pt>
                  <c:pt idx="382">
                    <c:v>381</c:v>
                  </c:pt>
                  <c:pt idx="383">
                    <c:v>382</c:v>
                  </c:pt>
                  <c:pt idx="384">
                    <c:v>383</c:v>
                  </c:pt>
                  <c:pt idx="385">
                    <c:v>384</c:v>
                  </c:pt>
                  <c:pt idx="386">
                    <c:v>385</c:v>
                  </c:pt>
                  <c:pt idx="387">
                    <c:v>386</c:v>
                  </c:pt>
                  <c:pt idx="388">
                    <c:v>387</c:v>
                  </c:pt>
                  <c:pt idx="389">
                    <c:v>388</c:v>
                  </c:pt>
                  <c:pt idx="390">
                    <c:v>389</c:v>
                  </c:pt>
                  <c:pt idx="391">
                    <c:v>390</c:v>
                  </c:pt>
                  <c:pt idx="392">
                    <c:v>391</c:v>
                  </c:pt>
                  <c:pt idx="393">
                    <c:v>392</c:v>
                  </c:pt>
                  <c:pt idx="394">
                    <c:v>393</c:v>
                  </c:pt>
                  <c:pt idx="395">
                    <c:v>394</c:v>
                  </c:pt>
                  <c:pt idx="396">
                    <c:v>395</c:v>
                  </c:pt>
                  <c:pt idx="397">
                    <c:v>396</c:v>
                  </c:pt>
                  <c:pt idx="398">
                    <c:v>397</c:v>
                  </c:pt>
                  <c:pt idx="399">
                    <c:v>398</c:v>
                  </c:pt>
                  <c:pt idx="400">
                    <c:v>399</c:v>
                  </c:pt>
                  <c:pt idx="401">
                    <c:v>400</c:v>
                  </c:pt>
                  <c:pt idx="402">
                    <c:v>401</c:v>
                  </c:pt>
                  <c:pt idx="403">
                    <c:v>402</c:v>
                  </c:pt>
                  <c:pt idx="404">
                    <c:v>403</c:v>
                  </c:pt>
                  <c:pt idx="405">
                    <c:v>404</c:v>
                  </c:pt>
                  <c:pt idx="406">
                    <c:v>405</c:v>
                  </c:pt>
                  <c:pt idx="407">
                    <c:v>406</c:v>
                  </c:pt>
                  <c:pt idx="408">
                    <c:v>407</c:v>
                  </c:pt>
                  <c:pt idx="409">
                    <c:v>408</c:v>
                  </c:pt>
                  <c:pt idx="410">
                    <c:v>409</c:v>
                  </c:pt>
                  <c:pt idx="411">
                    <c:v>410</c:v>
                  </c:pt>
                  <c:pt idx="412">
                    <c:v>411</c:v>
                  </c:pt>
                  <c:pt idx="413">
                    <c:v>412</c:v>
                  </c:pt>
                  <c:pt idx="414">
                    <c:v>413</c:v>
                  </c:pt>
                  <c:pt idx="415">
                    <c:v>414</c:v>
                  </c:pt>
                  <c:pt idx="416">
                    <c:v>415</c:v>
                  </c:pt>
                  <c:pt idx="417">
                    <c:v>416</c:v>
                  </c:pt>
                  <c:pt idx="418">
                    <c:v>417</c:v>
                  </c:pt>
                  <c:pt idx="419">
                    <c:v>418</c:v>
                  </c:pt>
                  <c:pt idx="420">
                    <c:v>419</c:v>
                  </c:pt>
                  <c:pt idx="421">
                    <c:v>420</c:v>
                  </c:pt>
                  <c:pt idx="422">
                    <c:v>421</c:v>
                  </c:pt>
                  <c:pt idx="423">
                    <c:v>422</c:v>
                  </c:pt>
                  <c:pt idx="424">
                    <c:v>423</c:v>
                  </c:pt>
                  <c:pt idx="425">
                    <c:v>424</c:v>
                  </c:pt>
                  <c:pt idx="426">
                    <c:v>425</c:v>
                  </c:pt>
                  <c:pt idx="427">
                    <c:v>426</c:v>
                  </c:pt>
                  <c:pt idx="428">
                    <c:v>427</c:v>
                  </c:pt>
                  <c:pt idx="429">
                    <c:v>428</c:v>
                  </c:pt>
                  <c:pt idx="430">
                    <c:v>429</c:v>
                  </c:pt>
                  <c:pt idx="431">
                    <c:v>430</c:v>
                  </c:pt>
                  <c:pt idx="432">
                    <c:v>431</c:v>
                  </c:pt>
                  <c:pt idx="433">
                    <c:v>432</c:v>
                  </c:pt>
                  <c:pt idx="434">
                    <c:v>433</c:v>
                  </c:pt>
                  <c:pt idx="435">
                    <c:v>434</c:v>
                  </c:pt>
                  <c:pt idx="436">
                    <c:v>435</c:v>
                  </c:pt>
                  <c:pt idx="437">
                    <c:v>436</c:v>
                  </c:pt>
                  <c:pt idx="438">
                    <c:v>437</c:v>
                  </c:pt>
                  <c:pt idx="439">
                    <c:v>438</c:v>
                  </c:pt>
                  <c:pt idx="440">
                    <c:v>439</c:v>
                  </c:pt>
                  <c:pt idx="441">
                    <c:v>440</c:v>
                  </c:pt>
                  <c:pt idx="442">
                    <c:v>441</c:v>
                  </c:pt>
                  <c:pt idx="443">
                    <c:v>442</c:v>
                  </c:pt>
                  <c:pt idx="444">
                    <c:v>443</c:v>
                  </c:pt>
                  <c:pt idx="445">
                    <c:v>444</c:v>
                  </c:pt>
                  <c:pt idx="446">
                    <c:v>445</c:v>
                  </c:pt>
                  <c:pt idx="447">
                    <c:v>446</c:v>
                  </c:pt>
                  <c:pt idx="448">
                    <c:v>447</c:v>
                  </c:pt>
                  <c:pt idx="449">
                    <c:v>448</c:v>
                  </c:pt>
                  <c:pt idx="450">
                    <c:v>449</c:v>
                  </c:pt>
                  <c:pt idx="451">
                    <c:v>450</c:v>
                  </c:pt>
                  <c:pt idx="452">
                    <c:v>451</c:v>
                  </c:pt>
                  <c:pt idx="453">
                    <c:v>452</c:v>
                  </c:pt>
                  <c:pt idx="454">
                    <c:v>453</c:v>
                  </c:pt>
                  <c:pt idx="455">
                    <c:v>454</c:v>
                  </c:pt>
                  <c:pt idx="456">
                    <c:v>455</c:v>
                  </c:pt>
                  <c:pt idx="457">
                    <c:v>456</c:v>
                  </c:pt>
                  <c:pt idx="458">
                    <c:v>457</c:v>
                  </c:pt>
                  <c:pt idx="459">
                    <c:v>458</c:v>
                  </c:pt>
                  <c:pt idx="460">
                    <c:v>459</c:v>
                  </c:pt>
                  <c:pt idx="461">
                    <c:v>460</c:v>
                  </c:pt>
                  <c:pt idx="462">
                    <c:v>461</c:v>
                  </c:pt>
                  <c:pt idx="463">
                    <c:v>462</c:v>
                  </c:pt>
                  <c:pt idx="464">
                    <c:v>463</c:v>
                  </c:pt>
                  <c:pt idx="465">
                    <c:v>464</c:v>
                  </c:pt>
                  <c:pt idx="466">
                    <c:v>465</c:v>
                  </c:pt>
                  <c:pt idx="467">
                    <c:v>466</c:v>
                  </c:pt>
                  <c:pt idx="468">
                    <c:v>467</c:v>
                  </c:pt>
                  <c:pt idx="469">
                    <c:v>468</c:v>
                  </c:pt>
                  <c:pt idx="470">
                    <c:v>469</c:v>
                  </c:pt>
                  <c:pt idx="471">
                    <c:v>470</c:v>
                  </c:pt>
                  <c:pt idx="472">
                    <c:v>471</c:v>
                  </c:pt>
                  <c:pt idx="473">
                    <c:v>472</c:v>
                  </c:pt>
                  <c:pt idx="474">
                    <c:v>473</c:v>
                  </c:pt>
                  <c:pt idx="475">
                    <c:v>474</c:v>
                  </c:pt>
                  <c:pt idx="476">
                    <c:v>475</c:v>
                  </c:pt>
                  <c:pt idx="477">
                    <c:v>476</c:v>
                  </c:pt>
                  <c:pt idx="478">
                    <c:v>477</c:v>
                  </c:pt>
                  <c:pt idx="479">
                    <c:v>478</c:v>
                  </c:pt>
                  <c:pt idx="480">
                    <c:v>479</c:v>
                  </c:pt>
                  <c:pt idx="481">
                    <c:v>480</c:v>
                  </c:pt>
                  <c:pt idx="482">
                    <c:v>481</c:v>
                  </c:pt>
                  <c:pt idx="483">
                    <c:v>482</c:v>
                  </c:pt>
                  <c:pt idx="484">
                    <c:v>483</c:v>
                  </c:pt>
                  <c:pt idx="485">
                    <c:v>484</c:v>
                  </c:pt>
                  <c:pt idx="486">
                    <c:v>485</c:v>
                  </c:pt>
                  <c:pt idx="487">
                    <c:v>486</c:v>
                  </c:pt>
                  <c:pt idx="488">
                    <c:v>487</c:v>
                  </c:pt>
                  <c:pt idx="489">
                    <c:v>488</c:v>
                  </c:pt>
                  <c:pt idx="490">
                    <c:v>489</c:v>
                  </c:pt>
                  <c:pt idx="491">
                    <c:v>490</c:v>
                  </c:pt>
                  <c:pt idx="492">
                    <c:v>491</c:v>
                  </c:pt>
                  <c:pt idx="493">
                    <c:v>492</c:v>
                  </c:pt>
                  <c:pt idx="494">
                    <c:v>493</c:v>
                  </c:pt>
                  <c:pt idx="495">
                    <c:v>494</c:v>
                  </c:pt>
                  <c:pt idx="496">
                    <c:v>495</c:v>
                  </c:pt>
                  <c:pt idx="497">
                    <c:v>496</c:v>
                  </c:pt>
                  <c:pt idx="498">
                    <c:v>497</c:v>
                  </c:pt>
                  <c:pt idx="499">
                    <c:v>498</c:v>
                  </c:pt>
                  <c:pt idx="500">
                    <c:v>499</c:v>
                  </c:pt>
                  <c:pt idx="501">
                    <c:v>500</c:v>
                  </c:pt>
                  <c:pt idx="502">
                    <c:v>501</c:v>
                  </c:pt>
                  <c:pt idx="503">
                    <c:v>502</c:v>
                  </c:pt>
                  <c:pt idx="504">
                    <c:v>503</c:v>
                  </c:pt>
                  <c:pt idx="505">
                    <c:v>504</c:v>
                  </c:pt>
                  <c:pt idx="506">
                    <c:v>505</c:v>
                  </c:pt>
                  <c:pt idx="507">
                    <c:v>506</c:v>
                  </c:pt>
                  <c:pt idx="508">
                    <c:v>507</c:v>
                  </c:pt>
                  <c:pt idx="509">
                    <c:v>508</c:v>
                  </c:pt>
                  <c:pt idx="510">
                    <c:v>509</c:v>
                  </c:pt>
                  <c:pt idx="511">
                    <c:v>510</c:v>
                  </c:pt>
                  <c:pt idx="512">
                    <c:v>511</c:v>
                  </c:pt>
                  <c:pt idx="513">
                    <c:v>512</c:v>
                  </c:pt>
                  <c:pt idx="514">
                    <c:v>513</c:v>
                  </c:pt>
                  <c:pt idx="515">
                    <c:v>514</c:v>
                  </c:pt>
                  <c:pt idx="516">
                    <c:v>515</c:v>
                  </c:pt>
                  <c:pt idx="517">
                    <c:v>516</c:v>
                  </c:pt>
                  <c:pt idx="518">
                    <c:v>517</c:v>
                  </c:pt>
                  <c:pt idx="519">
                    <c:v>518</c:v>
                  </c:pt>
                  <c:pt idx="520">
                    <c:v>519</c:v>
                  </c:pt>
                  <c:pt idx="521">
                    <c:v>520</c:v>
                  </c:pt>
                  <c:pt idx="522">
                    <c:v>521</c:v>
                  </c:pt>
                  <c:pt idx="523">
                    <c:v>522</c:v>
                  </c:pt>
                  <c:pt idx="524">
                    <c:v>523</c:v>
                  </c:pt>
                  <c:pt idx="525">
                    <c:v>524</c:v>
                  </c:pt>
                  <c:pt idx="526">
                    <c:v>525</c:v>
                  </c:pt>
                  <c:pt idx="527">
                    <c:v>526</c:v>
                  </c:pt>
                  <c:pt idx="528">
                    <c:v>527</c:v>
                  </c:pt>
                  <c:pt idx="529">
                    <c:v>528</c:v>
                  </c:pt>
                  <c:pt idx="530">
                    <c:v>529</c:v>
                  </c:pt>
                  <c:pt idx="531">
                    <c:v>530</c:v>
                  </c:pt>
                  <c:pt idx="532">
                    <c:v>531</c:v>
                  </c:pt>
                  <c:pt idx="533">
                    <c:v>532</c:v>
                  </c:pt>
                  <c:pt idx="534">
                    <c:v>533</c:v>
                  </c:pt>
                  <c:pt idx="535">
                    <c:v>534</c:v>
                  </c:pt>
                  <c:pt idx="536">
                    <c:v>535</c:v>
                  </c:pt>
                  <c:pt idx="537">
                    <c:v>536</c:v>
                  </c:pt>
                  <c:pt idx="538">
                    <c:v>537</c:v>
                  </c:pt>
                  <c:pt idx="539">
                    <c:v>538</c:v>
                  </c:pt>
                  <c:pt idx="540">
                    <c:v>539</c:v>
                  </c:pt>
                  <c:pt idx="541">
                    <c:v>540</c:v>
                  </c:pt>
                  <c:pt idx="542">
                    <c:v>541</c:v>
                  </c:pt>
                  <c:pt idx="543">
                    <c:v>542</c:v>
                  </c:pt>
                  <c:pt idx="544">
                    <c:v>543</c:v>
                  </c:pt>
                  <c:pt idx="545">
                    <c:v>544</c:v>
                  </c:pt>
                  <c:pt idx="546">
                    <c:v>545</c:v>
                  </c:pt>
                  <c:pt idx="547">
                    <c:v>546</c:v>
                  </c:pt>
                  <c:pt idx="548">
                    <c:v>547</c:v>
                  </c:pt>
                  <c:pt idx="549">
                    <c:v>548</c:v>
                  </c:pt>
                  <c:pt idx="550">
                    <c:v>549</c:v>
                  </c:pt>
                  <c:pt idx="551">
                    <c:v>550</c:v>
                  </c:pt>
                  <c:pt idx="552">
                    <c:v>551</c:v>
                  </c:pt>
                  <c:pt idx="553">
                    <c:v>552</c:v>
                  </c:pt>
                  <c:pt idx="554">
                    <c:v>553</c:v>
                  </c:pt>
                  <c:pt idx="555">
                    <c:v>554</c:v>
                  </c:pt>
                  <c:pt idx="556">
                    <c:v>555</c:v>
                  </c:pt>
                  <c:pt idx="557">
                    <c:v>556</c:v>
                  </c:pt>
                  <c:pt idx="558">
                    <c:v>557</c:v>
                  </c:pt>
                  <c:pt idx="559">
                    <c:v>558</c:v>
                  </c:pt>
                  <c:pt idx="560">
                    <c:v>559</c:v>
                  </c:pt>
                  <c:pt idx="561">
                    <c:v>560</c:v>
                  </c:pt>
                  <c:pt idx="562">
                    <c:v>561</c:v>
                  </c:pt>
                  <c:pt idx="563">
                    <c:v>562</c:v>
                  </c:pt>
                  <c:pt idx="564">
                    <c:v>563</c:v>
                  </c:pt>
                  <c:pt idx="565">
                    <c:v>564</c:v>
                  </c:pt>
                  <c:pt idx="566">
                    <c:v>565</c:v>
                  </c:pt>
                  <c:pt idx="567">
                    <c:v>566</c:v>
                  </c:pt>
                  <c:pt idx="568">
                    <c:v>567</c:v>
                  </c:pt>
                  <c:pt idx="569">
                    <c:v>568</c:v>
                  </c:pt>
                  <c:pt idx="570">
                    <c:v>569</c:v>
                  </c:pt>
                  <c:pt idx="571">
                    <c:v>570</c:v>
                  </c:pt>
                  <c:pt idx="572">
                    <c:v>571</c:v>
                  </c:pt>
                  <c:pt idx="573">
                    <c:v>572</c:v>
                  </c:pt>
                  <c:pt idx="574">
                    <c:v>573</c:v>
                  </c:pt>
                  <c:pt idx="575">
                    <c:v>574</c:v>
                  </c:pt>
                  <c:pt idx="576">
                    <c:v>575</c:v>
                  </c:pt>
                  <c:pt idx="577">
                    <c:v>576</c:v>
                  </c:pt>
                  <c:pt idx="578">
                    <c:v>577</c:v>
                  </c:pt>
                  <c:pt idx="579">
                    <c:v>578</c:v>
                  </c:pt>
                  <c:pt idx="580">
                    <c:v>579</c:v>
                  </c:pt>
                  <c:pt idx="581">
                    <c:v>580</c:v>
                  </c:pt>
                  <c:pt idx="582">
                    <c:v>581</c:v>
                  </c:pt>
                  <c:pt idx="583">
                    <c:v>582</c:v>
                  </c:pt>
                  <c:pt idx="584">
                    <c:v>583</c:v>
                  </c:pt>
                  <c:pt idx="585">
                    <c:v>584</c:v>
                  </c:pt>
                  <c:pt idx="586">
                    <c:v>585</c:v>
                  </c:pt>
                  <c:pt idx="587">
                    <c:v>586</c:v>
                  </c:pt>
                  <c:pt idx="588">
                    <c:v>587</c:v>
                  </c:pt>
                  <c:pt idx="589">
                    <c:v>588</c:v>
                  </c:pt>
                  <c:pt idx="590">
                    <c:v>589</c:v>
                  </c:pt>
                  <c:pt idx="591">
                    <c:v>590</c:v>
                  </c:pt>
                  <c:pt idx="592">
                    <c:v>591</c:v>
                  </c:pt>
                  <c:pt idx="593">
                    <c:v>592</c:v>
                  </c:pt>
                  <c:pt idx="594">
                    <c:v>593</c:v>
                  </c:pt>
                  <c:pt idx="595">
                    <c:v>594</c:v>
                  </c:pt>
                  <c:pt idx="596">
                    <c:v>595</c:v>
                  </c:pt>
                  <c:pt idx="597">
                    <c:v>596</c:v>
                  </c:pt>
                  <c:pt idx="598">
                    <c:v>597</c:v>
                  </c:pt>
                  <c:pt idx="599">
                    <c:v>598</c:v>
                  </c:pt>
                  <c:pt idx="600">
                    <c:v>599</c:v>
                  </c:pt>
                  <c:pt idx="601">
                    <c:v>600</c:v>
                  </c:pt>
                  <c:pt idx="602">
                    <c:v>601</c:v>
                  </c:pt>
                  <c:pt idx="603">
                    <c:v>602</c:v>
                  </c:pt>
                  <c:pt idx="604">
                    <c:v>603</c:v>
                  </c:pt>
                  <c:pt idx="605">
                    <c:v>604</c:v>
                  </c:pt>
                  <c:pt idx="606">
                    <c:v>605</c:v>
                  </c:pt>
                  <c:pt idx="607">
                    <c:v>606</c:v>
                  </c:pt>
                  <c:pt idx="608">
                    <c:v>607</c:v>
                  </c:pt>
                  <c:pt idx="609">
                    <c:v>608</c:v>
                  </c:pt>
                  <c:pt idx="610">
                    <c:v>609</c:v>
                  </c:pt>
                  <c:pt idx="611">
                    <c:v>610</c:v>
                  </c:pt>
                  <c:pt idx="612">
                    <c:v>611</c:v>
                  </c:pt>
                  <c:pt idx="613">
                    <c:v>612</c:v>
                  </c:pt>
                  <c:pt idx="614">
                    <c:v>613</c:v>
                  </c:pt>
                  <c:pt idx="615">
                    <c:v>614</c:v>
                  </c:pt>
                  <c:pt idx="616">
                    <c:v>615</c:v>
                  </c:pt>
                  <c:pt idx="617">
                    <c:v>616</c:v>
                  </c:pt>
                  <c:pt idx="618">
                    <c:v>617</c:v>
                  </c:pt>
                  <c:pt idx="619">
                    <c:v>618</c:v>
                  </c:pt>
                  <c:pt idx="620">
                    <c:v>619</c:v>
                  </c:pt>
                  <c:pt idx="621">
                    <c:v>620</c:v>
                  </c:pt>
                  <c:pt idx="622">
                    <c:v>621</c:v>
                  </c:pt>
                  <c:pt idx="623">
                    <c:v>622</c:v>
                  </c:pt>
                  <c:pt idx="624">
                    <c:v>623</c:v>
                  </c:pt>
                  <c:pt idx="625">
                    <c:v>624</c:v>
                  </c:pt>
                  <c:pt idx="626">
                    <c:v>625</c:v>
                  </c:pt>
                  <c:pt idx="627">
                    <c:v>626</c:v>
                  </c:pt>
                  <c:pt idx="628">
                    <c:v>627</c:v>
                  </c:pt>
                  <c:pt idx="629">
                    <c:v>628</c:v>
                  </c:pt>
                  <c:pt idx="630">
                    <c:v>629</c:v>
                  </c:pt>
                  <c:pt idx="631">
                    <c:v>630</c:v>
                  </c:pt>
                  <c:pt idx="632">
                    <c:v>631</c:v>
                  </c:pt>
                  <c:pt idx="633">
                    <c:v>632</c:v>
                  </c:pt>
                  <c:pt idx="634">
                    <c:v>633</c:v>
                  </c:pt>
                  <c:pt idx="635">
                    <c:v>634</c:v>
                  </c:pt>
                  <c:pt idx="636">
                    <c:v>635</c:v>
                  </c:pt>
                  <c:pt idx="637">
                    <c:v>636</c:v>
                  </c:pt>
                  <c:pt idx="638">
                    <c:v>637</c:v>
                  </c:pt>
                  <c:pt idx="639">
                    <c:v>638</c:v>
                  </c:pt>
                  <c:pt idx="640">
                    <c:v>639</c:v>
                  </c:pt>
                  <c:pt idx="641">
                    <c:v>640</c:v>
                  </c:pt>
                  <c:pt idx="642">
                    <c:v>641</c:v>
                  </c:pt>
                  <c:pt idx="643">
                    <c:v>642</c:v>
                  </c:pt>
                  <c:pt idx="644">
                    <c:v>643</c:v>
                  </c:pt>
                  <c:pt idx="645">
                    <c:v>644</c:v>
                  </c:pt>
                  <c:pt idx="646">
                    <c:v>645</c:v>
                  </c:pt>
                  <c:pt idx="647">
                    <c:v>646</c:v>
                  </c:pt>
                  <c:pt idx="648">
                    <c:v>647</c:v>
                  </c:pt>
                  <c:pt idx="649">
                    <c:v>648</c:v>
                  </c:pt>
                  <c:pt idx="650">
                    <c:v>649</c:v>
                  </c:pt>
                  <c:pt idx="651">
                    <c:v>650</c:v>
                  </c:pt>
                  <c:pt idx="652">
                    <c:v>651</c:v>
                  </c:pt>
                  <c:pt idx="653">
                    <c:v>652</c:v>
                  </c:pt>
                  <c:pt idx="654">
                    <c:v>653</c:v>
                  </c:pt>
                  <c:pt idx="655">
                    <c:v>654</c:v>
                  </c:pt>
                  <c:pt idx="656">
                    <c:v>655</c:v>
                  </c:pt>
                  <c:pt idx="657">
                    <c:v>656</c:v>
                  </c:pt>
                  <c:pt idx="658">
                    <c:v>657</c:v>
                  </c:pt>
                  <c:pt idx="659">
                    <c:v>658</c:v>
                  </c:pt>
                  <c:pt idx="660">
                    <c:v>659</c:v>
                  </c:pt>
                  <c:pt idx="661">
                    <c:v>660</c:v>
                  </c:pt>
                  <c:pt idx="662">
                    <c:v>661</c:v>
                  </c:pt>
                  <c:pt idx="663">
                    <c:v>662</c:v>
                  </c:pt>
                  <c:pt idx="664">
                    <c:v>663</c:v>
                  </c:pt>
                  <c:pt idx="665">
                    <c:v>664</c:v>
                  </c:pt>
                  <c:pt idx="666">
                    <c:v>665</c:v>
                  </c:pt>
                  <c:pt idx="667">
                    <c:v>666</c:v>
                  </c:pt>
                  <c:pt idx="668">
                    <c:v>667</c:v>
                  </c:pt>
                  <c:pt idx="669">
                    <c:v>668</c:v>
                  </c:pt>
                  <c:pt idx="670">
                    <c:v>669</c:v>
                  </c:pt>
                  <c:pt idx="671">
                    <c:v>670</c:v>
                  </c:pt>
                  <c:pt idx="672">
                    <c:v>671</c:v>
                  </c:pt>
                  <c:pt idx="673">
                    <c:v>672</c:v>
                  </c:pt>
                  <c:pt idx="674">
                    <c:v>673</c:v>
                  </c:pt>
                  <c:pt idx="675">
                    <c:v>674</c:v>
                  </c:pt>
                  <c:pt idx="676">
                    <c:v>675</c:v>
                  </c:pt>
                  <c:pt idx="677">
                    <c:v>676</c:v>
                  </c:pt>
                  <c:pt idx="678">
                    <c:v>677</c:v>
                  </c:pt>
                  <c:pt idx="679">
                    <c:v>678</c:v>
                  </c:pt>
                  <c:pt idx="680">
                    <c:v>679</c:v>
                  </c:pt>
                  <c:pt idx="681">
                    <c:v>680</c:v>
                  </c:pt>
                  <c:pt idx="682">
                    <c:v>681</c:v>
                  </c:pt>
                  <c:pt idx="683">
                    <c:v>682</c:v>
                  </c:pt>
                  <c:pt idx="684">
                    <c:v>683</c:v>
                  </c:pt>
                  <c:pt idx="685">
                    <c:v>684</c:v>
                  </c:pt>
                  <c:pt idx="686">
                    <c:v>685</c:v>
                  </c:pt>
                  <c:pt idx="687">
                    <c:v>686</c:v>
                  </c:pt>
                  <c:pt idx="688">
                    <c:v>687</c:v>
                  </c:pt>
                  <c:pt idx="689">
                    <c:v>688</c:v>
                  </c:pt>
                  <c:pt idx="690">
                    <c:v>689</c:v>
                  </c:pt>
                  <c:pt idx="691">
                    <c:v>690</c:v>
                  </c:pt>
                  <c:pt idx="692">
                    <c:v>691</c:v>
                  </c:pt>
                  <c:pt idx="693">
                    <c:v>692</c:v>
                  </c:pt>
                  <c:pt idx="694">
                    <c:v>693</c:v>
                  </c:pt>
                  <c:pt idx="695">
                    <c:v>694</c:v>
                  </c:pt>
                  <c:pt idx="696">
                    <c:v>695</c:v>
                  </c:pt>
                  <c:pt idx="697">
                    <c:v>696</c:v>
                  </c:pt>
                  <c:pt idx="698">
                    <c:v>697</c:v>
                  </c:pt>
                  <c:pt idx="699">
                    <c:v>698</c:v>
                  </c:pt>
                  <c:pt idx="700">
                    <c:v>699</c:v>
                  </c:pt>
                  <c:pt idx="701">
                    <c:v>700</c:v>
                  </c:pt>
                  <c:pt idx="702">
                    <c:v>701</c:v>
                  </c:pt>
                  <c:pt idx="703">
                    <c:v>702</c:v>
                  </c:pt>
                  <c:pt idx="704">
                    <c:v>703</c:v>
                  </c:pt>
                  <c:pt idx="705">
                    <c:v>704</c:v>
                  </c:pt>
                  <c:pt idx="706">
                    <c:v>705</c:v>
                  </c:pt>
                  <c:pt idx="707">
                    <c:v>706</c:v>
                  </c:pt>
                  <c:pt idx="708">
                    <c:v>707</c:v>
                  </c:pt>
                  <c:pt idx="709">
                    <c:v>708</c:v>
                  </c:pt>
                  <c:pt idx="710">
                    <c:v>709</c:v>
                  </c:pt>
                </c:lvl>
                <c:lvl>
                  <c:pt idx="1">
                    <c:v>22.1</c:v>
                  </c:pt>
                  <c:pt idx="2">
                    <c:v>23.1</c:v>
                  </c:pt>
                  <c:pt idx="3">
                    <c:v>24.1</c:v>
                  </c:pt>
                  <c:pt idx="4">
                    <c:v>25.1</c:v>
                  </c:pt>
                  <c:pt idx="5">
                    <c:v>26.1</c:v>
                  </c:pt>
                  <c:pt idx="6">
                    <c:v>27.1</c:v>
                  </c:pt>
                  <c:pt idx="7">
                    <c:v>28.1</c:v>
                  </c:pt>
                  <c:pt idx="8">
                    <c:v>29.1</c:v>
                  </c:pt>
                  <c:pt idx="9">
                    <c:v>30.1</c:v>
                  </c:pt>
                  <c:pt idx="10">
                    <c:v>31.1</c:v>
                  </c:pt>
                  <c:pt idx="11">
                    <c:v>1.2</c:v>
                  </c:pt>
                  <c:pt idx="12">
                    <c:v>2.2</c:v>
                  </c:pt>
                  <c:pt idx="13">
                    <c:v>3.2</c:v>
                  </c:pt>
                  <c:pt idx="14">
                    <c:v>4.2</c:v>
                  </c:pt>
                  <c:pt idx="15">
                    <c:v>5.2</c:v>
                  </c:pt>
                  <c:pt idx="16">
                    <c:v>6.2</c:v>
                  </c:pt>
                  <c:pt idx="17">
                    <c:v>7.2</c:v>
                  </c:pt>
                  <c:pt idx="18">
                    <c:v>8.2</c:v>
                  </c:pt>
                  <c:pt idx="19">
                    <c:v>9.2</c:v>
                  </c:pt>
                  <c:pt idx="20">
                    <c:v>10.2</c:v>
                  </c:pt>
                  <c:pt idx="21">
                    <c:v>11.2</c:v>
                  </c:pt>
                  <c:pt idx="22">
                    <c:v>12.2</c:v>
                  </c:pt>
                  <c:pt idx="23">
                    <c:v>13.2</c:v>
                  </c:pt>
                  <c:pt idx="24">
                    <c:v>14.2</c:v>
                  </c:pt>
                  <c:pt idx="25">
                    <c:v>15.2</c:v>
                  </c:pt>
                  <c:pt idx="26">
                    <c:v>16.2</c:v>
                  </c:pt>
                  <c:pt idx="27">
                    <c:v>17.2</c:v>
                  </c:pt>
                  <c:pt idx="28">
                    <c:v>18.2</c:v>
                  </c:pt>
                  <c:pt idx="29">
                    <c:v>19.2</c:v>
                  </c:pt>
                  <c:pt idx="30">
                    <c:v>20.2</c:v>
                  </c:pt>
                  <c:pt idx="31">
                    <c:v>21.2</c:v>
                  </c:pt>
                  <c:pt idx="32">
                    <c:v>22.2</c:v>
                  </c:pt>
                  <c:pt idx="33">
                    <c:v>23.2</c:v>
                  </c:pt>
                  <c:pt idx="34">
                    <c:v>24.2</c:v>
                  </c:pt>
                  <c:pt idx="35">
                    <c:v>25.2</c:v>
                  </c:pt>
                  <c:pt idx="36">
                    <c:v>26.2</c:v>
                  </c:pt>
                  <c:pt idx="37">
                    <c:v>27.2</c:v>
                  </c:pt>
                  <c:pt idx="38">
                    <c:v>28.2</c:v>
                  </c:pt>
                  <c:pt idx="39">
                    <c:v>29.2</c:v>
                  </c:pt>
                  <c:pt idx="40">
                    <c:v>1.3</c:v>
                  </c:pt>
                  <c:pt idx="41">
                    <c:v>2.3</c:v>
                  </c:pt>
                  <c:pt idx="42">
                    <c:v>3.3</c:v>
                  </c:pt>
                  <c:pt idx="43">
                    <c:v>4.3</c:v>
                  </c:pt>
                  <c:pt idx="44">
                    <c:v>5.3</c:v>
                  </c:pt>
                  <c:pt idx="45">
                    <c:v>6.3</c:v>
                  </c:pt>
                  <c:pt idx="46">
                    <c:v>7.3</c:v>
                  </c:pt>
                  <c:pt idx="47">
                    <c:v>8.3</c:v>
                  </c:pt>
                  <c:pt idx="48">
                    <c:v>9.3</c:v>
                  </c:pt>
                  <c:pt idx="49">
                    <c:v>10.3</c:v>
                  </c:pt>
                  <c:pt idx="50">
                    <c:v>11.3</c:v>
                  </c:pt>
                  <c:pt idx="51">
                    <c:v>12.3</c:v>
                  </c:pt>
                  <c:pt idx="52">
                    <c:v>13.3</c:v>
                  </c:pt>
                  <c:pt idx="53">
                    <c:v>14.3</c:v>
                  </c:pt>
                  <c:pt idx="54">
                    <c:v>15.3</c:v>
                  </c:pt>
                  <c:pt idx="55">
                    <c:v>16.3</c:v>
                  </c:pt>
                  <c:pt idx="56">
                    <c:v>17.3</c:v>
                  </c:pt>
                  <c:pt idx="57">
                    <c:v>18.3</c:v>
                  </c:pt>
                  <c:pt idx="58">
                    <c:v>19.3</c:v>
                  </c:pt>
                  <c:pt idx="59">
                    <c:v>20.3</c:v>
                  </c:pt>
                  <c:pt idx="60">
                    <c:v>21.3</c:v>
                  </c:pt>
                  <c:pt idx="61">
                    <c:v>22.3</c:v>
                  </c:pt>
                  <c:pt idx="62">
                    <c:v>23.3</c:v>
                  </c:pt>
                  <c:pt idx="63">
                    <c:v>24.3</c:v>
                  </c:pt>
                  <c:pt idx="64">
                    <c:v>25.3</c:v>
                  </c:pt>
                  <c:pt idx="65">
                    <c:v>26.3</c:v>
                  </c:pt>
                  <c:pt idx="66">
                    <c:v>27.3</c:v>
                  </c:pt>
                  <c:pt idx="67">
                    <c:v>28.3</c:v>
                  </c:pt>
                  <c:pt idx="68">
                    <c:v>29.3</c:v>
                  </c:pt>
                  <c:pt idx="69">
                    <c:v>30.3</c:v>
                  </c:pt>
                  <c:pt idx="70">
                    <c:v>31.3</c:v>
                  </c:pt>
                  <c:pt idx="71">
                    <c:v>1.4</c:v>
                  </c:pt>
                  <c:pt idx="72">
                    <c:v>2.4</c:v>
                  </c:pt>
                  <c:pt idx="73">
                    <c:v>3.4</c:v>
                  </c:pt>
                  <c:pt idx="74">
                    <c:v>4.4</c:v>
                  </c:pt>
                  <c:pt idx="75">
                    <c:v>5.4</c:v>
                  </c:pt>
                  <c:pt idx="76">
                    <c:v>6.4</c:v>
                  </c:pt>
                  <c:pt idx="77">
                    <c:v>7.4</c:v>
                  </c:pt>
                  <c:pt idx="78">
                    <c:v>8.4</c:v>
                  </c:pt>
                  <c:pt idx="79">
                    <c:v>9.4</c:v>
                  </c:pt>
                  <c:pt idx="80">
                    <c:v>10.4</c:v>
                  </c:pt>
                  <c:pt idx="81">
                    <c:v>11.4</c:v>
                  </c:pt>
                  <c:pt idx="82">
                    <c:v>12.4</c:v>
                  </c:pt>
                  <c:pt idx="83">
                    <c:v>13.4</c:v>
                  </c:pt>
                  <c:pt idx="84">
                    <c:v>14.4</c:v>
                  </c:pt>
                  <c:pt idx="85">
                    <c:v>15.4</c:v>
                  </c:pt>
                  <c:pt idx="86">
                    <c:v>16.4</c:v>
                  </c:pt>
                  <c:pt idx="87">
                    <c:v>17.4</c:v>
                  </c:pt>
                  <c:pt idx="88">
                    <c:v>18.4</c:v>
                  </c:pt>
                  <c:pt idx="89">
                    <c:v>19.4</c:v>
                  </c:pt>
                  <c:pt idx="90">
                    <c:v>20.4</c:v>
                  </c:pt>
                  <c:pt idx="91">
                    <c:v>21.4</c:v>
                  </c:pt>
                  <c:pt idx="92">
                    <c:v>22.4</c:v>
                  </c:pt>
                  <c:pt idx="93">
                    <c:v>23.4</c:v>
                  </c:pt>
                  <c:pt idx="94">
                    <c:v>24.4</c:v>
                  </c:pt>
                  <c:pt idx="95">
                    <c:v>25.4</c:v>
                  </c:pt>
                  <c:pt idx="96">
                    <c:v>26.4</c:v>
                  </c:pt>
                  <c:pt idx="97">
                    <c:v>27.4</c:v>
                  </c:pt>
                  <c:pt idx="98">
                    <c:v>28.4</c:v>
                  </c:pt>
                  <c:pt idx="99">
                    <c:v>29.4</c:v>
                  </c:pt>
                  <c:pt idx="100">
                    <c:v>30.4</c:v>
                  </c:pt>
                  <c:pt idx="101">
                    <c:v>1.5</c:v>
                  </c:pt>
                  <c:pt idx="102">
                    <c:v>2.5</c:v>
                  </c:pt>
                  <c:pt idx="103">
                    <c:v>3.5</c:v>
                  </c:pt>
                  <c:pt idx="104">
                    <c:v>4.5</c:v>
                  </c:pt>
                  <c:pt idx="105">
                    <c:v>5.5</c:v>
                  </c:pt>
                  <c:pt idx="106">
                    <c:v>6.5</c:v>
                  </c:pt>
                  <c:pt idx="107">
                    <c:v>7.5</c:v>
                  </c:pt>
                  <c:pt idx="108">
                    <c:v>8.5</c:v>
                  </c:pt>
                  <c:pt idx="109">
                    <c:v>9.5</c:v>
                  </c:pt>
                  <c:pt idx="110">
                    <c:v>10.5</c:v>
                  </c:pt>
                  <c:pt idx="111">
                    <c:v>11.5</c:v>
                  </c:pt>
                  <c:pt idx="112">
                    <c:v>12.5</c:v>
                  </c:pt>
                  <c:pt idx="113">
                    <c:v>13.5</c:v>
                  </c:pt>
                  <c:pt idx="114">
                    <c:v>14.5</c:v>
                  </c:pt>
                  <c:pt idx="115">
                    <c:v>15.5</c:v>
                  </c:pt>
                  <c:pt idx="116">
                    <c:v>16.5</c:v>
                  </c:pt>
                  <c:pt idx="117">
                    <c:v>17.5</c:v>
                  </c:pt>
                  <c:pt idx="118">
                    <c:v>18.5</c:v>
                  </c:pt>
                  <c:pt idx="119">
                    <c:v>19.5</c:v>
                  </c:pt>
                  <c:pt idx="120">
                    <c:v>20.5</c:v>
                  </c:pt>
                  <c:pt idx="121">
                    <c:v>21.5</c:v>
                  </c:pt>
                  <c:pt idx="122">
                    <c:v>22.5</c:v>
                  </c:pt>
                  <c:pt idx="123">
                    <c:v>23.5</c:v>
                  </c:pt>
                  <c:pt idx="124">
                    <c:v>24.5</c:v>
                  </c:pt>
                  <c:pt idx="125">
                    <c:v>25.5</c:v>
                  </c:pt>
                  <c:pt idx="126">
                    <c:v>26.5</c:v>
                  </c:pt>
                  <c:pt idx="127">
                    <c:v>27.5</c:v>
                  </c:pt>
                  <c:pt idx="128">
                    <c:v>28.5</c:v>
                  </c:pt>
                  <c:pt idx="129">
                    <c:v>29.5</c:v>
                  </c:pt>
                  <c:pt idx="130">
                    <c:v>30.5</c:v>
                  </c:pt>
                  <c:pt idx="131">
                    <c:v>31.5</c:v>
                  </c:pt>
                  <c:pt idx="132">
                    <c:v>1.6</c:v>
                  </c:pt>
                  <c:pt idx="133">
                    <c:v>2.6</c:v>
                  </c:pt>
                  <c:pt idx="134">
                    <c:v>3.6</c:v>
                  </c:pt>
                  <c:pt idx="135">
                    <c:v>4.6</c:v>
                  </c:pt>
                  <c:pt idx="136">
                    <c:v>5.6</c:v>
                  </c:pt>
                  <c:pt idx="137">
                    <c:v>6.6</c:v>
                  </c:pt>
                  <c:pt idx="138">
                    <c:v>7.6</c:v>
                  </c:pt>
                  <c:pt idx="139">
                    <c:v>8.6</c:v>
                  </c:pt>
                  <c:pt idx="140">
                    <c:v>9.6</c:v>
                  </c:pt>
                  <c:pt idx="141">
                    <c:v>10.6</c:v>
                  </c:pt>
                  <c:pt idx="142">
                    <c:v>11.6</c:v>
                  </c:pt>
                  <c:pt idx="143">
                    <c:v>12.6</c:v>
                  </c:pt>
                  <c:pt idx="144">
                    <c:v>13.6</c:v>
                  </c:pt>
                  <c:pt idx="145">
                    <c:v>14.6</c:v>
                  </c:pt>
                  <c:pt idx="146">
                    <c:v>15.6</c:v>
                  </c:pt>
                  <c:pt idx="147">
                    <c:v>16.6</c:v>
                  </c:pt>
                  <c:pt idx="148">
                    <c:v>17.6</c:v>
                  </c:pt>
                  <c:pt idx="149">
                    <c:v>18.6</c:v>
                  </c:pt>
                  <c:pt idx="150">
                    <c:v>19.6</c:v>
                  </c:pt>
                  <c:pt idx="151">
                    <c:v>20.6</c:v>
                  </c:pt>
                  <c:pt idx="152">
                    <c:v>21.6</c:v>
                  </c:pt>
                  <c:pt idx="153">
                    <c:v>22.6</c:v>
                  </c:pt>
                  <c:pt idx="154">
                    <c:v>23.6</c:v>
                  </c:pt>
                  <c:pt idx="155">
                    <c:v>24.6</c:v>
                  </c:pt>
                  <c:pt idx="156">
                    <c:v>25.6</c:v>
                  </c:pt>
                  <c:pt idx="157">
                    <c:v>26.6</c:v>
                  </c:pt>
                  <c:pt idx="158">
                    <c:v>27.6</c:v>
                  </c:pt>
                  <c:pt idx="159">
                    <c:v>28.6</c:v>
                  </c:pt>
                  <c:pt idx="160">
                    <c:v>29.6</c:v>
                  </c:pt>
                  <c:pt idx="161">
                    <c:v>30.6</c:v>
                  </c:pt>
                  <c:pt idx="162">
                    <c:v>1.7</c:v>
                  </c:pt>
                  <c:pt idx="163">
                    <c:v>2.7</c:v>
                  </c:pt>
                  <c:pt idx="164">
                    <c:v>3.7</c:v>
                  </c:pt>
                  <c:pt idx="165">
                    <c:v>4.7</c:v>
                  </c:pt>
                  <c:pt idx="166">
                    <c:v>5.7</c:v>
                  </c:pt>
                  <c:pt idx="167">
                    <c:v>6.7</c:v>
                  </c:pt>
                  <c:pt idx="168">
                    <c:v>7.7</c:v>
                  </c:pt>
                  <c:pt idx="169">
                    <c:v>8.7</c:v>
                  </c:pt>
                  <c:pt idx="170">
                    <c:v>9.7</c:v>
                  </c:pt>
                  <c:pt idx="171">
                    <c:v>10.7</c:v>
                  </c:pt>
                  <c:pt idx="172">
                    <c:v>11.7</c:v>
                  </c:pt>
                  <c:pt idx="173">
                    <c:v>12.7</c:v>
                  </c:pt>
                  <c:pt idx="174">
                    <c:v>13.7</c:v>
                  </c:pt>
                  <c:pt idx="175">
                    <c:v>14.7</c:v>
                  </c:pt>
                  <c:pt idx="176">
                    <c:v>15.7</c:v>
                  </c:pt>
                  <c:pt idx="177">
                    <c:v>16.7</c:v>
                  </c:pt>
                  <c:pt idx="178">
                    <c:v>17.7</c:v>
                  </c:pt>
                  <c:pt idx="179">
                    <c:v>18.7</c:v>
                  </c:pt>
                  <c:pt idx="180">
                    <c:v>19.7</c:v>
                  </c:pt>
                  <c:pt idx="181">
                    <c:v>20.7</c:v>
                  </c:pt>
                  <c:pt idx="182">
                    <c:v>21.7</c:v>
                  </c:pt>
                  <c:pt idx="183">
                    <c:v>22.7</c:v>
                  </c:pt>
                  <c:pt idx="184">
                    <c:v>23.7</c:v>
                  </c:pt>
                  <c:pt idx="185">
                    <c:v>24.7</c:v>
                  </c:pt>
                  <c:pt idx="186">
                    <c:v>25.7</c:v>
                  </c:pt>
                  <c:pt idx="187">
                    <c:v>26.7</c:v>
                  </c:pt>
                  <c:pt idx="188">
                    <c:v>27.7</c:v>
                  </c:pt>
                  <c:pt idx="189">
                    <c:v>28.7</c:v>
                  </c:pt>
                  <c:pt idx="190">
                    <c:v>29.7</c:v>
                  </c:pt>
                  <c:pt idx="191">
                    <c:v>30.7</c:v>
                  </c:pt>
                  <c:pt idx="192">
                    <c:v>31.7</c:v>
                  </c:pt>
                  <c:pt idx="193">
                    <c:v>1.8</c:v>
                  </c:pt>
                  <c:pt idx="194">
                    <c:v>2.8</c:v>
                  </c:pt>
                  <c:pt idx="195">
                    <c:v>3.8</c:v>
                  </c:pt>
                  <c:pt idx="196">
                    <c:v>4.8</c:v>
                  </c:pt>
                  <c:pt idx="197">
                    <c:v>5.8</c:v>
                  </c:pt>
                  <c:pt idx="198">
                    <c:v>6.8</c:v>
                  </c:pt>
                  <c:pt idx="199">
                    <c:v>7.8</c:v>
                  </c:pt>
                  <c:pt idx="200">
                    <c:v>8.8</c:v>
                  </c:pt>
                  <c:pt idx="201">
                    <c:v>9.8</c:v>
                  </c:pt>
                  <c:pt idx="202">
                    <c:v>10.8</c:v>
                  </c:pt>
                  <c:pt idx="203">
                    <c:v>11.8</c:v>
                  </c:pt>
                  <c:pt idx="204">
                    <c:v>12.8</c:v>
                  </c:pt>
                  <c:pt idx="205">
                    <c:v>13.8</c:v>
                  </c:pt>
                  <c:pt idx="206">
                    <c:v>14.8</c:v>
                  </c:pt>
                  <c:pt idx="207">
                    <c:v>15.8</c:v>
                  </c:pt>
                  <c:pt idx="208">
                    <c:v>16.8</c:v>
                  </c:pt>
                  <c:pt idx="209">
                    <c:v>17.8</c:v>
                  </c:pt>
                  <c:pt idx="210">
                    <c:v>18.8</c:v>
                  </c:pt>
                  <c:pt idx="211">
                    <c:v>19.8</c:v>
                  </c:pt>
                  <c:pt idx="212">
                    <c:v>20.8</c:v>
                  </c:pt>
                  <c:pt idx="213">
                    <c:v>21.8</c:v>
                  </c:pt>
                  <c:pt idx="214">
                    <c:v>22.8</c:v>
                  </c:pt>
                  <c:pt idx="215">
                    <c:v>23.8</c:v>
                  </c:pt>
                  <c:pt idx="216">
                    <c:v>24.8</c:v>
                  </c:pt>
                  <c:pt idx="217">
                    <c:v>25.8</c:v>
                  </c:pt>
                  <c:pt idx="218">
                    <c:v>26.8</c:v>
                  </c:pt>
                  <c:pt idx="219">
                    <c:v>27.8</c:v>
                  </c:pt>
                  <c:pt idx="220">
                    <c:v>28.8</c:v>
                  </c:pt>
                  <c:pt idx="221">
                    <c:v>29.8</c:v>
                  </c:pt>
                  <c:pt idx="222">
                    <c:v>30.8</c:v>
                  </c:pt>
                  <c:pt idx="223">
                    <c:v>31.8</c:v>
                  </c:pt>
                  <c:pt idx="224">
                    <c:v>1.9</c:v>
                  </c:pt>
                  <c:pt idx="225">
                    <c:v>2.9</c:v>
                  </c:pt>
                  <c:pt idx="226">
                    <c:v>3.9</c:v>
                  </c:pt>
                  <c:pt idx="227">
                    <c:v>4.9</c:v>
                  </c:pt>
                  <c:pt idx="228">
                    <c:v>5.9</c:v>
                  </c:pt>
                  <c:pt idx="229">
                    <c:v>6.9</c:v>
                  </c:pt>
                  <c:pt idx="230">
                    <c:v>7.9</c:v>
                  </c:pt>
                  <c:pt idx="231">
                    <c:v>8.9</c:v>
                  </c:pt>
                  <c:pt idx="232">
                    <c:v>9.9</c:v>
                  </c:pt>
                  <c:pt idx="233">
                    <c:v>10.9</c:v>
                  </c:pt>
                  <c:pt idx="234">
                    <c:v>11.9</c:v>
                  </c:pt>
                  <c:pt idx="235">
                    <c:v>12.9</c:v>
                  </c:pt>
                  <c:pt idx="236">
                    <c:v>13.9</c:v>
                  </c:pt>
                  <c:pt idx="237">
                    <c:v>14.9</c:v>
                  </c:pt>
                  <c:pt idx="238">
                    <c:v>15.9</c:v>
                  </c:pt>
                  <c:pt idx="239">
                    <c:v>16.9</c:v>
                  </c:pt>
                  <c:pt idx="240">
                    <c:v>17.9</c:v>
                  </c:pt>
                  <c:pt idx="241">
                    <c:v>18.9</c:v>
                  </c:pt>
                  <c:pt idx="242">
                    <c:v>19.9</c:v>
                  </c:pt>
                  <c:pt idx="243">
                    <c:v>20.9</c:v>
                  </c:pt>
                  <c:pt idx="244">
                    <c:v>21.9</c:v>
                  </c:pt>
                  <c:pt idx="245">
                    <c:v>22.9</c:v>
                  </c:pt>
                  <c:pt idx="246">
                    <c:v>23.9</c:v>
                  </c:pt>
                  <c:pt idx="247">
                    <c:v>24.9</c:v>
                  </c:pt>
                  <c:pt idx="248">
                    <c:v>25.9</c:v>
                  </c:pt>
                  <c:pt idx="249">
                    <c:v>26.9</c:v>
                  </c:pt>
                  <c:pt idx="250">
                    <c:v>27.9</c:v>
                  </c:pt>
                  <c:pt idx="251">
                    <c:v>28.9</c:v>
                  </c:pt>
                  <c:pt idx="252">
                    <c:v>29.9</c:v>
                  </c:pt>
                  <c:pt idx="253">
                    <c:v>30.9</c:v>
                  </c:pt>
                  <c:pt idx="254">
                    <c:v>1.10</c:v>
                  </c:pt>
                  <c:pt idx="255">
                    <c:v>2.10</c:v>
                  </c:pt>
                  <c:pt idx="256">
                    <c:v>3.10</c:v>
                  </c:pt>
                  <c:pt idx="257">
                    <c:v>4.10</c:v>
                  </c:pt>
                  <c:pt idx="258">
                    <c:v>5.10</c:v>
                  </c:pt>
                  <c:pt idx="259">
                    <c:v>6.10</c:v>
                  </c:pt>
                  <c:pt idx="260">
                    <c:v>7.10</c:v>
                  </c:pt>
                  <c:pt idx="261">
                    <c:v>8.10</c:v>
                  </c:pt>
                  <c:pt idx="262">
                    <c:v>9.10</c:v>
                  </c:pt>
                  <c:pt idx="263">
                    <c:v>10.10</c:v>
                  </c:pt>
                  <c:pt idx="264">
                    <c:v>11.10</c:v>
                  </c:pt>
                  <c:pt idx="265">
                    <c:v>12.10</c:v>
                  </c:pt>
                  <c:pt idx="266">
                    <c:v>13.10</c:v>
                  </c:pt>
                  <c:pt idx="267">
                    <c:v>14.10</c:v>
                  </c:pt>
                  <c:pt idx="268">
                    <c:v>15.10</c:v>
                  </c:pt>
                  <c:pt idx="269">
                    <c:v>16.10</c:v>
                  </c:pt>
                  <c:pt idx="270">
                    <c:v>17.10</c:v>
                  </c:pt>
                  <c:pt idx="271">
                    <c:v>18.10</c:v>
                  </c:pt>
                  <c:pt idx="272">
                    <c:v>19.10</c:v>
                  </c:pt>
                  <c:pt idx="273">
                    <c:v>20.10</c:v>
                  </c:pt>
                  <c:pt idx="274">
                    <c:v>21.10</c:v>
                  </c:pt>
                  <c:pt idx="275">
                    <c:v>22.10</c:v>
                  </c:pt>
                  <c:pt idx="276">
                    <c:v>23.10</c:v>
                  </c:pt>
                  <c:pt idx="277">
                    <c:v>24.10</c:v>
                  </c:pt>
                  <c:pt idx="278">
                    <c:v>25.10</c:v>
                  </c:pt>
                  <c:pt idx="279">
                    <c:v>26.10</c:v>
                  </c:pt>
                  <c:pt idx="280">
                    <c:v>27.10</c:v>
                  </c:pt>
                  <c:pt idx="281">
                    <c:v>28.10</c:v>
                  </c:pt>
                  <c:pt idx="282">
                    <c:v>29.10</c:v>
                  </c:pt>
                  <c:pt idx="283">
                    <c:v>30.10</c:v>
                  </c:pt>
                  <c:pt idx="284">
                    <c:v>31.10</c:v>
                  </c:pt>
                  <c:pt idx="285">
                    <c:v>1.11</c:v>
                  </c:pt>
                  <c:pt idx="286">
                    <c:v>2.11</c:v>
                  </c:pt>
                  <c:pt idx="287">
                    <c:v>3.11</c:v>
                  </c:pt>
                  <c:pt idx="288">
                    <c:v>4.11</c:v>
                  </c:pt>
                  <c:pt idx="289">
                    <c:v>5.11</c:v>
                  </c:pt>
                  <c:pt idx="290">
                    <c:v>6.11</c:v>
                  </c:pt>
                  <c:pt idx="291">
                    <c:v>7.11</c:v>
                  </c:pt>
                  <c:pt idx="292">
                    <c:v>8.11</c:v>
                  </c:pt>
                  <c:pt idx="293">
                    <c:v>9.11</c:v>
                  </c:pt>
                  <c:pt idx="294">
                    <c:v>10.11</c:v>
                  </c:pt>
                  <c:pt idx="295">
                    <c:v>11.11</c:v>
                  </c:pt>
                  <c:pt idx="296">
                    <c:v>12.11</c:v>
                  </c:pt>
                  <c:pt idx="297">
                    <c:v>13.11</c:v>
                  </c:pt>
                  <c:pt idx="298">
                    <c:v>14.11</c:v>
                  </c:pt>
                  <c:pt idx="299">
                    <c:v>15.11</c:v>
                  </c:pt>
                  <c:pt idx="300">
                    <c:v>16.11</c:v>
                  </c:pt>
                  <c:pt idx="301">
                    <c:v>17.11</c:v>
                  </c:pt>
                  <c:pt idx="302">
                    <c:v>18.11</c:v>
                  </c:pt>
                  <c:pt idx="303">
                    <c:v>19.11</c:v>
                  </c:pt>
                  <c:pt idx="304">
                    <c:v>20.11</c:v>
                  </c:pt>
                  <c:pt idx="305">
                    <c:v>21.11</c:v>
                  </c:pt>
                  <c:pt idx="306">
                    <c:v>22.11</c:v>
                  </c:pt>
                  <c:pt idx="307">
                    <c:v>23.11</c:v>
                  </c:pt>
                  <c:pt idx="308">
                    <c:v>24.11</c:v>
                  </c:pt>
                  <c:pt idx="309">
                    <c:v>25.11</c:v>
                  </c:pt>
                  <c:pt idx="310">
                    <c:v>26.11</c:v>
                  </c:pt>
                  <c:pt idx="311">
                    <c:v>27.11</c:v>
                  </c:pt>
                  <c:pt idx="312">
                    <c:v>28.11</c:v>
                  </c:pt>
                  <c:pt idx="313">
                    <c:v>29.11</c:v>
                  </c:pt>
                  <c:pt idx="314">
                    <c:v>30.11</c:v>
                  </c:pt>
                  <c:pt idx="315">
                    <c:v>1.12</c:v>
                  </c:pt>
                  <c:pt idx="316">
                    <c:v>2.12</c:v>
                  </c:pt>
                  <c:pt idx="317">
                    <c:v>3.12</c:v>
                  </c:pt>
                  <c:pt idx="318">
                    <c:v>4.12</c:v>
                  </c:pt>
                  <c:pt idx="319">
                    <c:v>5.12</c:v>
                  </c:pt>
                  <c:pt idx="320">
                    <c:v>6.12</c:v>
                  </c:pt>
                  <c:pt idx="321">
                    <c:v>7.12</c:v>
                  </c:pt>
                  <c:pt idx="322">
                    <c:v>8.12</c:v>
                  </c:pt>
                  <c:pt idx="323">
                    <c:v>9.12</c:v>
                  </c:pt>
                  <c:pt idx="324">
                    <c:v>10.12</c:v>
                  </c:pt>
                  <c:pt idx="325">
                    <c:v>11.12</c:v>
                  </c:pt>
                  <c:pt idx="326">
                    <c:v>12.12</c:v>
                  </c:pt>
                  <c:pt idx="327">
                    <c:v>13.12</c:v>
                  </c:pt>
                  <c:pt idx="328">
                    <c:v>14.12</c:v>
                  </c:pt>
                  <c:pt idx="329">
                    <c:v>15.12</c:v>
                  </c:pt>
                  <c:pt idx="330">
                    <c:v>16.12</c:v>
                  </c:pt>
                  <c:pt idx="331">
                    <c:v>17.12</c:v>
                  </c:pt>
                  <c:pt idx="332">
                    <c:v>18.12</c:v>
                  </c:pt>
                  <c:pt idx="333">
                    <c:v>19.12</c:v>
                  </c:pt>
                  <c:pt idx="334">
                    <c:v>20.12</c:v>
                  </c:pt>
                  <c:pt idx="335">
                    <c:v>21.12</c:v>
                  </c:pt>
                  <c:pt idx="336">
                    <c:v>22.12</c:v>
                  </c:pt>
                  <c:pt idx="337">
                    <c:v>23.12</c:v>
                  </c:pt>
                  <c:pt idx="338">
                    <c:v>24.12</c:v>
                  </c:pt>
                  <c:pt idx="339">
                    <c:v>25.12</c:v>
                  </c:pt>
                  <c:pt idx="340">
                    <c:v>26.12</c:v>
                  </c:pt>
                  <c:pt idx="341">
                    <c:v>27.12</c:v>
                  </c:pt>
                  <c:pt idx="342">
                    <c:v>28.12</c:v>
                  </c:pt>
                  <c:pt idx="343">
                    <c:v>29.12</c:v>
                  </c:pt>
                  <c:pt idx="344">
                    <c:v>30.12</c:v>
                  </c:pt>
                  <c:pt idx="345">
                    <c:v>31.12</c:v>
                  </c:pt>
                  <c:pt idx="346">
                    <c:v>1.1</c:v>
                  </c:pt>
                  <c:pt idx="347">
                    <c:v>2.1</c:v>
                  </c:pt>
                  <c:pt idx="348">
                    <c:v>3.1</c:v>
                  </c:pt>
                  <c:pt idx="349">
                    <c:v>4.1</c:v>
                  </c:pt>
                  <c:pt idx="350">
                    <c:v>5.1</c:v>
                  </c:pt>
                  <c:pt idx="351">
                    <c:v>6.1</c:v>
                  </c:pt>
                  <c:pt idx="352">
                    <c:v>7.1</c:v>
                  </c:pt>
                  <c:pt idx="353">
                    <c:v>8.1</c:v>
                  </c:pt>
                  <c:pt idx="354">
                    <c:v>9.1</c:v>
                  </c:pt>
                  <c:pt idx="355">
                    <c:v>10.1</c:v>
                  </c:pt>
                  <c:pt idx="356">
                    <c:v>11.1</c:v>
                  </c:pt>
                  <c:pt idx="357">
                    <c:v>12.1</c:v>
                  </c:pt>
                  <c:pt idx="358">
                    <c:v>13.1</c:v>
                  </c:pt>
                  <c:pt idx="359">
                    <c:v>14.1</c:v>
                  </c:pt>
                  <c:pt idx="360">
                    <c:v>15.1</c:v>
                  </c:pt>
                  <c:pt idx="361">
                    <c:v>16.1</c:v>
                  </c:pt>
                  <c:pt idx="362">
                    <c:v>17.1</c:v>
                  </c:pt>
                  <c:pt idx="363">
                    <c:v>18.1</c:v>
                  </c:pt>
                  <c:pt idx="364">
                    <c:v>19.1</c:v>
                  </c:pt>
                  <c:pt idx="365">
                    <c:v>20.1</c:v>
                  </c:pt>
                  <c:pt idx="366">
                    <c:v>21.1</c:v>
                  </c:pt>
                  <c:pt idx="367">
                    <c:v>22.1</c:v>
                  </c:pt>
                  <c:pt idx="368">
                    <c:v>23.1</c:v>
                  </c:pt>
                  <c:pt idx="369">
                    <c:v>24.1</c:v>
                  </c:pt>
                  <c:pt idx="370">
                    <c:v>25.1</c:v>
                  </c:pt>
                  <c:pt idx="371">
                    <c:v>26.1</c:v>
                  </c:pt>
                  <c:pt idx="372">
                    <c:v>27.1</c:v>
                  </c:pt>
                  <c:pt idx="373">
                    <c:v>28.1</c:v>
                  </c:pt>
                  <c:pt idx="374">
                    <c:v>29.1</c:v>
                  </c:pt>
                  <c:pt idx="375">
                    <c:v>30.1</c:v>
                  </c:pt>
                  <c:pt idx="376">
                    <c:v>31.1</c:v>
                  </c:pt>
                  <c:pt idx="377">
                    <c:v>1.2</c:v>
                  </c:pt>
                  <c:pt idx="378">
                    <c:v>2.2</c:v>
                  </c:pt>
                  <c:pt idx="379">
                    <c:v>3.2</c:v>
                  </c:pt>
                  <c:pt idx="380">
                    <c:v>4.2</c:v>
                  </c:pt>
                  <c:pt idx="381">
                    <c:v>5.2</c:v>
                  </c:pt>
                  <c:pt idx="382">
                    <c:v>6.2</c:v>
                  </c:pt>
                  <c:pt idx="383">
                    <c:v>7.2</c:v>
                  </c:pt>
                  <c:pt idx="384">
                    <c:v>8.2</c:v>
                  </c:pt>
                  <c:pt idx="385">
                    <c:v>9.2</c:v>
                  </c:pt>
                  <c:pt idx="386">
                    <c:v>10.2</c:v>
                  </c:pt>
                  <c:pt idx="387">
                    <c:v>11.2</c:v>
                  </c:pt>
                  <c:pt idx="388">
                    <c:v>12.2</c:v>
                  </c:pt>
                  <c:pt idx="389">
                    <c:v>13.2</c:v>
                  </c:pt>
                  <c:pt idx="390">
                    <c:v>14.2</c:v>
                  </c:pt>
                  <c:pt idx="391">
                    <c:v>15.2</c:v>
                  </c:pt>
                  <c:pt idx="392">
                    <c:v>16.2</c:v>
                  </c:pt>
                  <c:pt idx="393">
                    <c:v>17.2</c:v>
                  </c:pt>
                  <c:pt idx="394">
                    <c:v>18.2</c:v>
                  </c:pt>
                  <c:pt idx="395">
                    <c:v>19.2</c:v>
                  </c:pt>
                  <c:pt idx="396">
                    <c:v>20.2</c:v>
                  </c:pt>
                  <c:pt idx="397">
                    <c:v>21.2</c:v>
                  </c:pt>
                  <c:pt idx="398">
                    <c:v>22.2</c:v>
                  </c:pt>
                  <c:pt idx="399">
                    <c:v>23.2</c:v>
                  </c:pt>
                  <c:pt idx="400">
                    <c:v>24.2</c:v>
                  </c:pt>
                  <c:pt idx="401">
                    <c:v>25.2</c:v>
                  </c:pt>
                  <c:pt idx="402">
                    <c:v>26.2</c:v>
                  </c:pt>
                  <c:pt idx="403">
                    <c:v>27.2</c:v>
                  </c:pt>
                  <c:pt idx="404">
                    <c:v>28.2</c:v>
                  </c:pt>
                  <c:pt idx="405">
                    <c:v>1.3</c:v>
                  </c:pt>
                  <c:pt idx="406">
                    <c:v>2.3</c:v>
                  </c:pt>
                  <c:pt idx="407">
                    <c:v>3.3</c:v>
                  </c:pt>
                  <c:pt idx="408">
                    <c:v>4.3</c:v>
                  </c:pt>
                  <c:pt idx="409">
                    <c:v>5.3</c:v>
                  </c:pt>
                  <c:pt idx="410">
                    <c:v>6.3</c:v>
                  </c:pt>
                  <c:pt idx="411">
                    <c:v>7.3</c:v>
                  </c:pt>
                  <c:pt idx="412">
                    <c:v>8.3</c:v>
                  </c:pt>
                  <c:pt idx="413">
                    <c:v>9.3</c:v>
                  </c:pt>
                  <c:pt idx="414">
                    <c:v>10.3</c:v>
                  </c:pt>
                  <c:pt idx="415">
                    <c:v>11.3</c:v>
                  </c:pt>
                  <c:pt idx="416">
                    <c:v>12.3</c:v>
                  </c:pt>
                  <c:pt idx="417">
                    <c:v>13.3</c:v>
                  </c:pt>
                  <c:pt idx="418">
                    <c:v>14.3</c:v>
                  </c:pt>
                  <c:pt idx="419">
                    <c:v>15.3</c:v>
                  </c:pt>
                  <c:pt idx="420">
                    <c:v>16.3</c:v>
                  </c:pt>
                  <c:pt idx="421">
                    <c:v>17.3</c:v>
                  </c:pt>
                  <c:pt idx="422">
                    <c:v>18.3</c:v>
                  </c:pt>
                  <c:pt idx="423">
                    <c:v>19.3</c:v>
                  </c:pt>
                  <c:pt idx="424">
                    <c:v>20.3</c:v>
                  </c:pt>
                  <c:pt idx="425">
                    <c:v>21.3</c:v>
                  </c:pt>
                  <c:pt idx="426">
                    <c:v>22.3</c:v>
                  </c:pt>
                  <c:pt idx="427">
                    <c:v>23.3</c:v>
                  </c:pt>
                  <c:pt idx="428">
                    <c:v>24.3</c:v>
                  </c:pt>
                  <c:pt idx="429">
                    <c:v>25.3</c:v>
                  </c:pt>
                  <c:pt idx="430">
                    <c:v>26.3</c:v>
                  </c:pt>
                  <c:pt idx="431">
                    <c:v>27.3</c:v>
                  </c:pt>
                  <c:pt idx="432">
                    <c:v>28.3</c:v>
                  </c:pt>
                  <c:pt idx="433">
                    <c:v>29.3</c:v>
                  </c:pt>
                  <c:pt idx="434">
                    <c:v>30.3</c:v>
                  </c:pt>
                  <c:pt idx="435">
                    <c:v>31.3</c:v>
                  </c:pt>
                  <c:pt idx="436">
                    <c:v>1.4</c:v>
                  </c:pt>
                  <c:pt idx="437">
                    <c:v>2.4</c:v>
                  </c:pt>
                  <c:pt idx="438">
                    <c:v>3.4</c:v>
                  </c:pt>
                  <c:pt idx="439">
                    <c:v>4.4</c:v>
                  </c:pt>
                  <c:pt idx="440">
                    <c:v>5.4</c:v>
                  </c:pt>
                  <c:pt idx="441">
                    <c:v>6.4</c:v>
                  </c:pt>
                  <c:pt idx="442">
                    <c:v>7.4</c:v>
                  </c:pt>
                  <c:pt idx="443">
                    <c:v>8.4</c:v>
                  </c:pt>
                  <c:pt idx="444">
                    <c:v>9.4</c:v>
                  </c:pt>
                  <c:pt idx="445">
                    <c:v>10.4</c:v>
                  </c:pt>
                  <c:pt idx="446">
                    <c:v>11.4</c:v>
                  </c:pt>
                  <c:pt idx="447">
                    <c:v>12.4</c:v>
                  </c:pt>
                  <c:pt idx="448">
                    <c:v>13.4</c:v>
                  </c:pt>
                  <c:pt idx="449">
                    <c:v>14.4</c:v>
                  </c:pt>
                  <c:pt idx="450">
                    <c:v>15.4</c:v>
                  </c:pt>
                  <c:pt idx="451">
                    <c:v>16.4</c:v>
                  </c:pt>
                  <c:pt idx="452">
                    <c:v>17.4</c:v>
                  </c:pt>
                  <c:pt idx="453">
                    <c:v>18.4</c:v>
                  </c:pt>
                  <c:pt idx="454">
                    <c:v>19.4</c:v>
                  </c:pt>
                  <c:pt idx="455">
                    <c:v>20.4</c:v>
                  </c:pt>
                  <c:pt idx="456">
                    <c:v>21.4</c:v>
                  </c:pt>
                  <c:pt idx="457">
                    <c:v>22.4</c:v>
                  </c:pt>
                  <c:pt idx="458">
                    <c:v>23.4</c:v>
                  </c:pt>
                  <c:pt idx="459">
                    <c:v>24.4</c:v>
                  </c:pt>
                  <c:pt idx="460">
                    <c:v>25.4</c:v>
                  </c:pt>
                  <c:pt idx="461">
                    <c:v>26.4</c:v>
                  </c:pt>
                  <c:pt idx="462">
                    <c:v>27.4</c:v>
                  </c:pt>
                  <c:pt idx="463">
                    <c:v>28.4</c:v>
                  </c:pt>
                  <c:pt idx="464">
                    <c:v>29.4</c:v>
                  </c:pt>
                  <c:pt idx="465">
                    <c:v>30.4</c:v>
                  </c:pt>
                  <c:pt idx="466">
                    <c:v>1.5</c:v>
                  </c:pt>
                  <c:pt idx="467">
                    <c:v>2.5</c:v>
                  </c:pt>
                  <c:pt idx="468">
                    <c:v>3.5</c:v>
                  </c:pt>
                  <c:pt idx="469">
                    <c:v>4.5</c:v>
                  </c:pt>
                  <c:pt idx="470">
                    <c:v>5.5</c:v>
                  </c:pt>
                  <c:pt idx="471">
                    <c:v>6.5</c:v>
                  </c:pt>
                  <c:pt idx="472">
                    <c:v>7.5</c:v>
                  </c:pt>
                  <c:pt idx="473">
                    <c:v>8.5</c:v>
                  </c:pt>
                  <c:pt idx="474">
                    <c:v>9.5</c:v>
                  </c:pt>
                  <c:pt idx="475">
                    <c:v>10.5</c:v>
                  </c:pt>
                  <c:pt idx="476">
                    <c:v>11.5</c:v>
                  </c:pt>
                  <c:pt idx="477">
                    <c:v>12.5</c:v>
                  </c:pt>
                  <c:pt idx="478">
                    <c:v>13.5</c:v>
                  </c:pt>
                  <c:pt idx="479">
                    <c:v>14.5</c:v>
                  </c:pt>
                  <c:pt idx="480">
                    <c:v>15.5</c:v>
                  </c:pt>
                  <c:pt idx="481">
                    <c:v>16.5</c:v>
                  </c:pt>
                  <c:pt idx="482">
                    <c:v>17.5</c:v>
                  </c:pt>
                  <c:pt idx="483">
                    <c:v>18.5</c:v>
                  </c:pt>
                  <c:pt idx="484">
                    <c:v>19.5</c:v>
                  </c:pt>
                  <c:pt idx="485">
                    <c:v>20.5</c:v>
                  </c:pt>
                  <c:pt idx="486">
                    <c:v>21.5</c:v>
                  </c:pt>
                  <c:pt idx="487">
                    <c:v>22.5</c:v>
                  </c:pt>
                  <c:pt idx="488">
                    <c:v>23.5</c:v>
                  </c:pt>
                  <c:pt idx="489">
                    <c:v>24.5</c:v>
                  </c:pt>
                  <c:pt idx="490">
                    <c:v>25.5</c:v>
                  </c:pt>
                  <c:pt idx="491">
                    <c:v>26.5</c:v>
                  </c:pt>
                  <c:pt idx="492">
                    <c:v>27.5</c:v>
                  </c:pt>
                  <c:pt idx="493">
                    <c:v>28.5</c:v>
                  </c:pt>
                  <c:pt idx="494">
                    <c:v>29.5</c:v>
                  </c:pt>
                  <c:pt idx="495">
                    <c:v>30.5</c:v>
                  </c:pt>
                  <c:pt idx="496">
                    <c:v>31.5</c:v>
                  </c:pt>
                  <c:pt idx="497">
                    <c:v>1.6</c:v>
                  </c:pt>
                  <c:pt idx="498">
                    <c:v>2.6</c:v>
                  </c:pt>
                  <c:pt idx="499">
                    <c:v>3.6</c:v>
                  </c:pt>
                  <c:pt idx="500">
                    <c:v>4.6</c:v>
                  </c:pt>
                  <c:pt idx="501">
                    <c:v>5.6</c:v>
                  </c:pt>
                  <c:pt idx="502">
                    <c:v>6.6</c:v>
                  </c:pt>
                  <c:pt idx="503">
                    <c:v>7.6</c:v>
                  </c:pt>
                  <c:pt idx="504">
                    <c:v>8.6</c:v>
                  </c:pt>
                  <c:pt idx="505">
                    <c:v>9.6</c:v>
                  </c:pt>
                  <c:pt idx="506">
                    <c:v>10.6</c:v>
                  </c:pt>
                  <c:pt idx="507">
                    <c:v>11.6</c:v>
                  </c:pt>
                  <c:pt idx="508">
                    <c:v>12.6</c:v>
                  </c:pt>
                  <c:pt idx="509">
                    <c:v>13.6</c:v>
                  </c:pt>
                  <c:pt idx="510">
                    <c:v>14.6</c:v>
                  </c:pt>
                  <c:pt idx="511">
                    <c:v>15.6</c:v>
                  </c:pt>
                  <c:pt idx="512">
                    <c:v>16.6</c:v>
                  </c:pt>
                  <c:pt idx="513">
                    <c:v>17.6</c:v>
                  </c:pt>
                  <c:pt idx="514">
                    <c:v>18.6</c:v>
                  </c:pt>
                  <c:pt idx="515">
                    <c:v>19.6</c:v>
                  </c:pt>
                  <c:pt idx="516">
                    <c:v>20.6</c:v>
                  </c:pt>
                  <c:pt idx="517">
                    <c:v>21.6</c:v>
                  </c:pt>
                  <c:pt idx="518">
                    <c:v>22.6</c:v>
                  </c:pt>
                  <c:pt idx="519">
                    <c:v>23.6</c:v>
                  </c:pt>
                  <c:pt idx="520">
                    <c:v>24.6</c:v>
                  </c:pt>
                  <c:pt idx="521">
                    <c:v>25.6</c:v>
                  </c:pt>
                  <c:pt idx="522">
                    <c:v>26.6</c:v>
                  </c:pt>
                  <c:pt idx="523">
                    <c:v>27.6</c:v>
                  </c:pt>
                  <c:pt idx="524">
                    <c:v>28.6</c:v>
                  </c:pt>
                  <c:pt idx="525">
                    <c:v>29.6</c:v>
                  </c:pt>
                  <c:pt idx="526">
                    <c:v>30.6</c:v>
                  </c:pt>
                  <c:pt idx="527">
                    <c:v>1.7</c:v>
                  </c:pt>
                  <c:pt idx="528">
                    <c:v>2.7</c:v>
                  </c:pt>
                  <c:pt idx="529">
                    <c:v>3.7</c:v>
                  </c:pt>
                  <c:pt idx="530">
                    <c:v>4.7</c:v>
                  </c:pt>
                  <c:pt idx="531">
                    <c:v>5.7</c:v>
                  </c:pt>
                  <c:pt idx="532">
                    <c:v>6.7</c:v>
                  </c:pt>
                  <c:pt idx="533">
                    <c:v>7.7</c:v>
                  </c:pt>
                  <c:pt idx="534">
                    <c:v>8.7</c:v>
                  </c:pt>
                  <c:pt idx="535">
                    <c:v>9.7</c:v>
                  </c:pt>
                  <c:pt idx="536">
                    <c:v>10.7</c:v>
                  </c:pt>
                  <c:pt idx="537">
                    <c:v>11.7</c:v>
                  </c:pt>
                  <c:pt idx="538">
                    <c:v>12.7</c:v>
                  </c:pt>
                  <c:pt idx="539">
                    <c:v>13.7</c:v>
                  </c:pt>
                  <c:pt idx="540">
                    <c:v>14.7</c:v>
                  </c:pt>
                  <c:pt idx="541">
                    <c:v>15.7</c:v>
                  </c:pt>
                  <c:pt idx="542">
                    <c:v>16.7</c:v>
                  </c:pt>
                  <c:pt idx="543">
                    <c:v>17.7</c:v>
                  </c:pt>
                  <c:pt idx="544">
                    <c:v>18.7</c:v>
                  </c:pt>
                  <c:pt idx="545">
                    <c:v>19.7</c:v>
                  </c:pt>
                  <c:pt idx="546">
                    <c:v>20.7</c:v>
                  </c:pt>
                  <c:pt idx="547">
                    <c:v>21.7</c:v>
                  </c:pt>
                  <c:pt idx="548">
                    <c:v>22.7</c:v>
                  </c:pt>
                  <c:pt idx="549">
                    <c:v>23.7</c:v>
                  </c:pt>
                  <c:pt idx="550">
                    <c:v>24.7</c:v>
                  </c:pt>
                  <c:pt idx="551">
                    <c:v>25.7</c:v>
                  </c:pt>
                  <c:pt idx="552">
                    <c:v>26.7</c:v>
                  </c:pt>
                  <c:pt idx="553">
                    <c:v>27.7</c:v>
                  </c:pt>
                  <c:pt idx="554">
                    <c:v>28.7</c:v>
                  </c:pt>
                  <c:pt idx="555">
                    <c:v>29.7</c:v>
                  </c:pt>
                  <c:pt idx="556">
                    <c:v>30.7</c:v>
                  </c:pt>
                  <c:pt idx="557">
                    <c:v>31.7</c:v>
                  </c:pt>
                  <c:pt idx="558">
                    <c:v>1.8</c:v>
                  </c:pt>
                  <c:pt idx="559">
                    <c:v>2.8</c:v>
                  </c:pt>
                  <c:pt idx="560">
                    <c:v>3.8</c:v>
                  </c:pt>
                  <c:pt idx="561">
                    <c:v>4.8</c:v>
                  </c:pt>
                  <c:pt idx="562">
                    <c:v>5.8</c:v>
                  </c:pt>
                  <c:pt idx="563">
                    <c:v>6.8</c:v>
                  </c:pt>
                  <c:pt idx="564">
                    <c:v>7.8</c:v>
                  </c:pt>
                  <c:pt idx="565">
                    <c:v>8.8</c:v>
                  </c:pt>
                  <c:pt idx="566">
                    <c:v>9.8</c:v>
                  </c:pt>
                  <c:pt idx="567">
                    <c:v>10.8</c:v>
                  </c:pt>
                  <c:pt idx="568">
                    <c:v>11.8</c:v>
                  </c:pt>
                  <c:pt idx="569">
                    <c:v>12.8</c:v>
                  </c:pt>
                  <c:pt idx="570">
                    <c:v>13.8</c:v>
                  </c:pt>
                  <c:pt idx="571">
                    <c:v>14.8</c:v>
                  </c:pt>
                  <c:pt idx="572">
                    <c:v>15.8</c:v>
                  </c:pt>
                  <c:pt idx="573">
                    <c:v>16.8</c:v>
                  </c:pt>
                  <c:pt idx="574">
                    <c:v>17.8</c:v>
                  </c:pt>
                  <c:pt idx="575">
                    <c:v>18.8</c:v>
                  </c:pt>
                  <c:pt idx="576">
                    <c:v>19.8</c:v>
                  </c:pt>
                  <c:pt idx="577">
                    <c:v>20.8</c:v>
                  </c:pt>
                  <c:pt idx="578">
                    <c:v>21.8</c:v>
                  </c:pt>
                  <c:pt idx="579">
                    <c:v>22.8</c:v>
                  </c:pt>
                  <c:pt idx="580">
                    <c:v>23.8</c:v>
                  </c:pt>
                  <c:pt idx="581">
                    <c:v>24.8</c:v>
                  </c:pt>
                  <c:pt idx="582">
                    <c:v>25.8</c:v>
                  </c:pt>
                  <c:pt idx="583">
                    <c:v>26.8</c:v>
                  </c:pt>
                  <c:pt idx="584">
                    <c:v>27.8</c:v>
                  </c:pt>
                  <c:pt idx="585">
                    <c:v>28.8</c:v>
                  </c:pt>
                  <c:pt idx="586">
                    <c:v>29.8</c:v>
                  </c:pt>
                  <c:pt idx="587">
                    <c:v>30.8</c:v>
                  </c:pt>
                  <c:pt idx="588">
                    <c:v>31.8</c:v>
                  </c:pt>
                  <c:pt idx="589">
                    <c:v>1.9</c:v>
                  </c:pt>
                  <c:pt idx="590">
                    <c:v>2.9</c:v>
                  </c:pt>
                  <c:pt idx="591">
                    <c:v>3.9</c:v>
                  </c:pt>
                  <c:pt idx="592">
                    <c:v>4.9</c:v>
                  </c:pt>
                  <c:pt idx="593">
                    <c:v>5.9</c:v>
                  </c:pt>
                  <c:pt idx="594">
                    <c:v>6.9</c:v>
                  </c:pt>
                  <c:pt idx="595">
                    <c:v>7.9</c:v>
                  </c:pt>
                  <c:pt idx="596">
                    <c:v>8.9</c:v>
                  </c:pt>
                  <c:pt idx="597">
                    <c:v>9.9</c:v>
                  </c:pt>
                  <c:pt idx="598">
                    <c:v>10.9</c:v>
                  </c:pt>
                  <c:pt idx="599">
                    <c:v>11.9</c:v>
                  </c:pt>
                  <c:pt idx="600">
                    <c:v>12.9</c:v>
                  </c:pt>
                  <c:pt idx="601">
                    <c:v>13.9</c:v>
                  </c:pt>
                  <c:pt idx="602">
                    <c:v>14.9</c:v>
                  </c:pt>
                  <c:pt idx="603">
                    <c:v>15.9</c:v>
                  </c:pt>
                  <c:pt idx="604">
                    <c:v>16.9</c:v>
                  </c:pt>
                  <c:pt idx="605">
                    <c:v>17.9</c:v>
                  </c:pt>
                  <c:pt idx="606">
                    <c:v>18.9</c:v>
                  </c:pt>
                  <c:pt idx="607">
                    <c:v>19.9</c:v>
                  </c:pt>
                  <c:pt idx="608">
                    <c:v>20.9</c:v>
                  </c:pt>
                  <c:pt idx="609">
                    <c:v>21.9</c:v>
                  </c:pt>
                  <c:pt idx="610">
                    <c:v>22.9</c:v>
                  </c:pt>
                  <c:pt idx="611">
                    <c:v>23.9</c:v>
                  </c:pt>
                  <c:pt idx="612">
                    <c:v>24.9</c:v>
                  </c:pt>
                  <c:pt idx="613">
                    <c:v>25.9</c:v>
                  </c:pt>
                  <c:pt idx="614">
                    <c:v>26.9</c:v>
                  </c:pt>
                  <c:pt idx="615">
                    <c:v>27.9</c:v>
                  </c:pt>
                  <c:pt idx="616">
                    <c:v>28.9</c:v>
                  </c:pt>
                  <c:pt idx="617">
                    <c:v>29.9</c:v>
                  </c:pt>
                  <c:pt idx="618">
                    <c:v>30.9</c:v>
                  </c:pt>
                  <c:pt idx="619">
                    <c:v>1.10</c:v>
                  </c:pt>
                  <c:pt idx="620">
                    <c:v>2.10</c:v>
                  </c:pt>
                  <c:pt idx="621">
                    <c:v>3.10</c:v>
                  </c:pt>
                  <c:pt idx="622">
                    <c:v>4.10</c:v>
                  </c:pt>
                  <c:pt idx="623">
                    <c:v>5.10</c:v>
                  </c:pt>
                  <c:pt idx="624">
                    <c:v>6.10</c:v>
                  </c:pt>
                  <c:pt idx="625">
                    <c:v>7.10</c:v>
                  </c:pt>
                  <c:pt idx="626">
                    <c:v>8.10</c:v>
                  </c:pt>
                  <c:pt idx="627">
                    <c:v>9.10</c:v>
                  </c:pt>
                  <c:pt idx="628">
                    <c:v>10.10</c:v>
                  </c:pt>
                  <c:pt idx="629">
                    <c:v>11.10</c:v>
                  </c:pt>
                  <c:pt idx="630">
                    <c:v>12.10</c:v>
                  </c:pt>
                  <c:pt idx="631">
                    <c:v>13.10</c:v>
                  </c:pt>
                  <c:pt idx="632">
                    <c:v>14.10</c:v>
                  </c:pt>
                  <c:pt idx="633">
                    <c:v>15.10</c:v>
                  </c:pt>
                  <c:pt idx="634">
                    <c:v>16.10</c:v>
                  </c:pt>
                  <c:pt idx="635">
                    <c:v>17.10</c:v>
                  </c:pt>
                  <c:pt idx="636">
                    <c:v>18.10</c:v>
                  </c:pt>
                  <c:pt idx="637">
                    <c:v>19.10</c:v>
                  </c:pt>
                  <c:pt idx="638">
                    <c:v>20.10</c:v>
                  </c:pt>
                  <c:pt idx="639">
                    <c:v>21.10</c:v>
                  </c:pt>
                  <c:pt idx="640">
                    <c:v>22.10</c:v>
                  </c:pt>
                  <c:pt idx="641">
                    <c:v>23.10</c:v>
                  </c:pt>
                  <c:pt idx="642">
                    <c:v>24.10</c:v>
                  </c:pt>
                  <c:pt idx="643">
                    <c:v>25.10</c:v>
                  </c:pt>
                  <c:pt idx="644">
                    <c:v>26.10</c:v>
                  </c:pt>
                  <c:pt idx="645">
                    <c:v>27.10</c:v>
                  </c:pt>
                  <c:pt idx="646">
                    <c:v>28.10</c:v>
                  </c:pt>
                  <c:pt idx="647">
                    <c:v>29.10</c:v>
                  </c:pt>
                  <c:pt idx="648">
                    <c:v>30.10</c:v>
                  </c:pt>
                  <c:pt idx="649">
                    <c:v>31.10</c:v>
                  </c:pt>
                  <c:pt idx="650">
                    <c:v>1.11</c:v>
                  </c:pt>
                  <c:pt idx="651">
                    <c:v>2.11</c:v>
                  </c:pt>
                  <c:pt idx="652">
                    <c:v>3.11</c:v>
                  </c:pt>
                  <c:pt idx="653">
                    <c:v>4.11</c:v>
                  </c:pt>
                  <c:pt idx="654">
                    <c:v>5.11</c:v>
                  </c:pt>
                  <c:pt idx="655">
                    <c:v>6.11</c:v>
                  </c:pt>
                  <c:pt idx="656">
                    <c:v>7.11</c:v>
                  </c:pt>
                  <c:pt idx="657">
                    <c:v>8.11</c:v>
                  </c:pt>
                  <c:pt idx="658">
                    <c:v>9.11</c:v>
                  </c:pt>
                  <c:pt idx="659">
                    <c:v>10.11</c:v>
                  </c:pt>
                  <c:pt idx="660">
                    <c:v>11.11</c:v>
                  </c:pt>
                  <c:pt idx="661">
                    <c:v>12.11</c:v>
                  </c:pt>
                  <c:pt idx="662">
                    <c:v>13.11</c:v>
                  </c:pt>
                  <c:pt idx="663">
                    <c:v>14.11</c:v>
                  </c:pt>
                  <c:pt idx="664">
                    <c:v>15.11</c:v>
                  </c:pt>
                  <c:pt idx="665">
                    <c:v>16.11</c:v>
                  </c:pt>
                  <c:pt idx="666">
                    <c:v>17.11</c:v>
                  </c:pt>
                  <c:pt idx="667">
                    <c:v>18.11</c:v>
                  </c:pt>
                  <c:pt idx="668">
                    <c:v>19.11</c:v>
                  </c:pt>
                  <c:pt idx="669">
                    <c:v>20.11</c:v>
                  </c:pt>
                  <c:pt idx="670">
                    <c:v>21.11</c:v>
                  </c:pt>
                  <c:pt idx="671">
                    <c:v>22.11</c:v>
                  </c:pt>
                  <c:pt idx="672">
                    <c:v>23.11</c:v>
                  </c:pt>
                  <c:pt idx="673">
                    <c:v>24.11</c:v>
                  </c:pt>
                  <c:pt idx="674">
                    <c:v>25.11</c:v>
                  </c:pt>
                  <c:pt idx="675">
                    <c:v>26.11</c:v>
                  </c:pt>
                  <c:pt idx="676">
                    <c:v>27.11</c:v>
                  </c:pt>
                  <c:pt idx="677">
                    <c:v>28.11</c:v>
                  </c:pt>
                  <c:pt idx="678">
                    <c:v>29.11</c:v>
                  </c:pt>
                  <c:pt idx="679">
                    <c:v>30.11</c:v>
                  </c:pt>
                  <c:pt idx="680">
                    <c:v>1.12</c:v>
                  </c:pt>
                  <c:pt idx="681">
                    <c:v>2.12</c:v>
                  </c:pt>
                  <c:pt idx="682">
                    <c:v>3.12</c:v>
                  </c:pt>
                  <c:pt idx="683">
                    <c:v>4.12</c:v>
                  </c:pt>
                  <c:pt idx="684">
                    <c:v>5.12</c:v>
                  </c:pt>
                  <c:pt idx="685">
                    <c:v>6.12</c:v>
                  </c:pt>
                  <c:pt idx="686">
                    <c:v>7.12</c:v>
                  </c:pt>
                  <c:pt idx="687">
                    <c:v>8.12</c:v>
                  </c:pt>
                  <c:pt idx="688">
                    <c:v>9.12</c:v>
                  </c:pt>
                  <c:pt idx="689">
                    <c:v>10.12</c:v>
                  </c:pt>
                  <c:pt idx="690">
                    <c:v>11.12</c:v>
                  </c:pt>
                  <c:pt idx="691">
                    <c:v>12.12</c:v>
                  </c:pt>
                  <c:pt idx="692">
                    <c:v>13.12</c:v>
                  </c:pt>
                  <c:pt idx="693">
                    <c:v>14.12</c:v>
                  </c:pt>
                  <c:pt idx="694">
                    <c:v>15.12</c:v>
                  </c:pt>
                  <c:pt idx="695">
                    <c:v>16.12</c:v>
                  </c:pt>
                  <c:pt idx="696">
                    <c:v>17.12</c:v>
                  </c:pt>
                  <c:pt idx="697">
                    <c:v>18.12</c:v>
                  </c:pt>
                  <c:pt idx="698">
                    <c:v>19.12</c:v>
                  </c:pt>
                  <c:pt idx="699">
                    <c:v>20.12</c:v>
                  </c:pt>
                  <c:pt idx="700">
                    <c:v>21.12</c:v>
                  </c:pt>
                  <c:pt idx="701">
                    <c:v>22.12</c:v>
                  </c:pt>
                  <c:pt idx="702">
                    <c:v>23.12</c:v>
                  </c:pt>
                  <c:pt idx="703">
                    <c:v>24.12</c:v>
                  </c:pt>
                  <c:pt idx="704">
                    <c:v>25.12</c:v>
                  </c:pt>
                  <c:pt idx="705">
                    <c:v>26.12</c:v>
                  </c:pt>
                  <c:pt idx="706">
                    <c:v>27.12</c:v>
                  </c:pt>
                  <c:pt idx="707">
                    <c:v>28.12</c:v>
                  </c:pt>
                  <c:pt idx="708">
                    <c:v>29.12</c:v>
                  </c:pt>
                  <c:pt idx="709">
                    <c:v>30.12</c:v>
                  </c:pt>
                  <c:pt idx="710">
                    <c:v>31.12</c:v>
                  </c:pt>
                </c:lvl>
              </c:multiLvlStrCache>
            </c:multiLvlStrRef>
          </c:xVal>
          <c:yVal>
            <c:numRef>
              <c:f>Deutschland!$P$21:$P$731</c:f>
              <c:numCache>
                <c:formatCode>General</c:formatCode>
                <c:ptCount val="711"/>
                <c:pt idx="0">
                  <c:v>0</c:v>
                </c:pt>
                <c:pt idx="34" formatCode="0">
                  <c:v>14</c:v>
                </c:pt>
                <c:pt idx="35" formatCode="0">
                  <c:v>15.00465102416025</c:v>
                </c:pt>
                <c:pt idx="36" formatCode="0">
                  <c:v>16.42201950292921</c:v>
                </c:pt>
                <c:pt idx="37" formatCode="0">
                  <c:v>18.421652509677848</c:v>
                </c:pt>
                <c:pt idx="38" formatCode="0">
                  <c:v>21.242748139403389</c:v>
                </c:pt>
                <c:pt idx="39" formatCode="0">
                  <c:v>25.222768527684025</c:v>
                </c:pt>
                <c:pt idx="40" formatCode="0">
                  <c:v>30.837807176341997</c:v>
                </c:pt>
                <c:pt idx="41" formatCode="0">
                  <c:v>38.759539363458572</c:v>
                </c:pt>
                <c:pt idx="42" formatCode="0">
                  <c:v>49.935567706854812</c:v>
                </c:pt>
                <c:pt idx="43" formatCode="0">
                  <c:v>65.702773539228019</c:v>
                </c:pt>
                <c:pt idx="44" formatCode="0">
                  <c:v>87.947232410475408</c:v>
                </c:pt>
                <c:pt idx="45" formatCode="0">
                  <c:v>119.32982101277605</c:v>
                </c:pt>
                <c:pt idx="46" formatCode="0">
                  <c:v>163.60449927510399</c:v>
                </c:pt>
                <c:pt idx="47" formatCode="0">
                  <c:v>226.06733348164744</c:v>
                </c:pt>
                <c:pt idx="48" formatCode="0">
                  <c:v>314.18995840587877</c:v>
                </c:pt>
                <c:pt idx="49" formatCode="0">
                  <c:v>438.51322468288436</c:v>
                </c:pt>
                <c:pt idx="50" formatCode="0">
                  <c:v>613.90787246402033</c:v>
                </c:pt>
                <c:pt idx="51" formatCode="0">
                  <c:v>861.35291883290756</c:v>
                </c:pt>
                <c:pt idx="52" formatCode="0">
                  <c:v>1210.4442615944599</c:v>
                </c:pt>
                <c:pt idx="53" formatCode="0">
                  <c:v>1702.9331233193207</c:v>
                </c:pt>
                <c:pt idx="54" formatCode="0">
                  <c:v>2397.7166966360055</c:v>
                </c:pt>
                <c:pt idx="55" formatCode="0">
                  <c:v>3377.8761635209921</c:v>
                </c:pt>
                <c:pt idx="56" formatCode="0">
                  <c:v>4760.6003745526323</c:v>
                </c:pt>
                <c:pt idx="57" formatCode="0">
                  <c:v>6711.175088727512</c:v>
                </c:pt>
                <c:pt idx="58" formatCode="0">
                  <c:v>9462.696896892332</c:v>
                </c:pt>
                <c:pt idx="59" formatCode="0">
                  <c:v>13343.84162101119</c:v>
                </c:pt>
                <c:pt idx="60" formatCode="0">
                  <c:v>18817.952395833068</c:v>
                </c:pt>
                <c:pt idx="61" formatCode="0">
                  <c:v>26538.010959917126</c:v>
                </c:pt>
                <c:pt idx="62" formatCode="0">
                  <c:v>37423.845011478494</c:v>
                </c:pt>
                <c:pt idx="63" formatCode="0">
                  <c:v>52770.365103522025</c:v>
                </c:pt>
                <c:pt idx="64" formatCode="0">
                  <c:v>74398.902477277443</c:v>
                </c:pt>
                <c:pt idx="65" formatCode="0">
                  <c:v>104868.01871369744</c:v>
                </c:pt>
                <c:pt idx="66" formatCode="0">
                  <c:v>147765.5880126846</c:v>
                </c:pt>
                <c:pt idx="67" formatCode="0">
                  <c:v>208110.37888959632</c:v>
                </c:pt>
                <c:pt idx="68" formatCode="0">
                  <c:v>292898.0557655911</c:v>
                </c:pt>
                <c:pt idx="69" formatCode="0">
                  <c:v>411831.47620275151</c:v>
                </c:pt>
                <c:pt idx="70" formatCode="0">
                  <c:v>578273.84877336444</c:v>
                </c:pt>
                <c:pt idx="71" formatCode="0">
                  <c:v>810446.62827745546</c:v>
                </c:pt>
                <c:pt idx="72" formatCode="0">
                  <c:v>1132845.3406569986</c:v>
                </c:pt>
                <c:pt idx="73" formatCode="0">
                  <c:v>1577738.9117733445</c:v>
                </c:pt>
                <c:pt idx="74" formatCode="0">
                  <c:v>2186415.513268698</c:v>
                </c:pt>
                <c:pt idx="75" formatCode="0">
                  <c:v>3009511.1768554933</c:v>
                </c:pt>
                <c:pt idx="76" formatCode="0">
                  <c:v>4105334.5197579563</c:v>
                </c:pt>
                <c:pt idx="77" formatCode="0">
                  <c:v>5534773.060909722</c:v>
                </c:pt>
                <c:pt idx="78" formatCode="0">
                  <c:v>7351617.5487982184</c:v>
                </c:pt>
                <c:pt idx="79" formatCode="0">
                  <c:v>9588695.0417454317</c:v>
                </c:pt>
                <c:pt idx="80" formatCode="0">
                  <c:v>12243362.627196908</c:v>
                </c:pt>
                <c:pt idx="81" formatCode="0">
                  <c:v>15269194.822173335</c:v>
                </c:pt>
                <c:pt idx="82" formatCode="0">
                  <c:v>18580395.768628649</c:v>
                </c:pt>
                <c:pt idx="83" formatCode="0">
                  <c:v>22069131.53559193</c:v>
                </c:pt>
                <c:pt idx="84" formatCode="0">
                  <c:v>25627705.71535942</c:v>
                </c:pt>
                <c:pt idx="85" formatCode="0">
                  <c:v>29165391.529162325</c:v>
                </c:pt>
                <c:pt idx="86" formatCode="0">
                  <c:v>32615340.164258368</c:v>
                </c:pt>
                <c:pt idx="87" formatCode="0">
                  <c:v>35933548.926239178</c:v>
                </c:pt>
                <c:pt idx="88" formatCode="0">
                  <c:v>39094168.648579225</c:v>
                </c:pt>
                <c:pt idx="89" formatCode="0">
                  <c:v>42084313.247928895</c:v>
                </c:pt>
                <c:pt idx="90" formatCode="0">
                  <c:v>44899763.906311758</c:v>
                </c:pt>
                <c:pt idx="91" formatCode="0">
                  <c:v>47541842.465717018</c:v>
                </c:pt>
                <c:pt idx="92" formatCode="0">
                  <c:v>50015279.543121286</c:v>
                </c:pt>
                <c:pt idx="93" formatCode="0">
                  <c:v>52326809.472221486</c:v>
                </c:pt>
                <c:pt idx="94" formatCode="0">
                  <c:v>54484260.59717761</c:v>
                </c:pt>
                <c:pt idx="95" formatCode="0">
                  <c:v>56495972.21739161</c:v>
                </c:pt>
                <c:pt idx="96" formatCode="0">
                  <c:v>58370423.91214101</c:v>
                </c:pt>
                <c:pt idx="97" formatCode="0">
                  <c:v>60116002.388249196</c:v>
                </c:pt>
                <c:pt idx="98" formatCode="0">
                  <c:v>61740857.478900857</c:v>
                </c:pt>
                <c:pt idx="99" formatCode="0">
                  <c:v>63252816.128153242</c:v>
                </c:pt>
                <c:pt idx="100" formatCode="0">
                  <c:v>64659334.221175119</c:v>
                </c:pt>
                <c:pt idx="101" formatCode="0">
                  <c:v>65967473.163917199</c:v>
                </c:pt>
                <c:pt idx="102" formatCode="0">
                  <c:v>67183892.629810363</c:v>
                </c:pt>
                <c:pt idx="103" formatCode="0">
                  <c:v>68314853.80298914</c:v>
                </c:pt>
                <c:pt idx="104" formatCode="0">
                  <c:v>69366229.342149481</c:v>
                </c:pt>
                <c:pt idx="105" formatCode="0">
                  <c:v>70343517.533667982</c:v>
                </c:pt>
                <c:pt idx="106" formatCode="0">
                  <c:v>71251858.928181872</c:v>
                </c:pt>
                <c:pt idx="107" formatCode="0">
                  <c:v>72096054.307823524</c:v>
                </c:pt>
                <c:pt idx="108" formatCode="0">
                  <c:v>72880583.205148637</c:v>
                </c:pt>
                <c:pt idx="109" formatCode="0">
                  <c:v>73609622.449679419</c:v>
                </c:pt>
                <c:pt idx="110" formatCode="0">
                  <c:v>74287064.393061593</c:v>
                </c:pt>
                <c:pt idx="111" formatCode="0">
                  <c:v>74916534.584843308</c:v>
                </c:pt>
                <c:pt idx="112" formatCode="0">
                  <c:v>75501408.754915848</c:v>
                </c:pt>
                <c:pt idx="113" formatCode="0">
                  <c:v>76044829.017172173</c:v>
                </c:pt>
                <c:pt idx="114" formatCode="0">
                  <c:v>76549719.249705821</c:v>
                </c:pt>
                <c:pt idx="115" formatCode="0">
                  <c:v>77018799.635200351</c:v>
                </c:pt>
                <c:pt idx="116" formatCode="0">
                  <c:v>77454600.364712238</c:v>
                </c:pt>
                <c:pt idx="117" formatCode="0">
                  <c:v>77859474.521381304</c:v>
                </c:pt>
                <c:pt idx="118" formatCode="0">
                  <c:v>78235610.169501498</c:v>
                </c:pt>
                <c:pt idx="119" formatCode="0">
                  <c:v>78585041.680119559</c:v>
                </c:pt>
                <c:pt idx="120" formatCode="0">
                  <c:v>78909660.327800915</c:v>
                </c:pt>
                <c:pt idx="121" formatCode="0">
                  <c:v>79211224.195057198</c:v>
                </c:pt>
                <c:pt idx="122" formatCode="0">
                  <c:v>79491367.421636745</c:v>
                </c:pt>
                <c:pt idx="123" formatCode="0">
                  <c:v>79751608.835771337</c:v>
                </c:pt>
                <c:pt idx="124" formatCode="0">
                  <c:v>79993360.00380075</c:v>
                </c:pt>
                <c:pt idx="125" formatCode="0">
                  <c:v>80217932.733534366</c:v>
                </c:pt>
                <c:pt idx="126" formatCode="0">
                  <c:v>80426546.065391168</c:v>
                </c:pt>
                <c:pt idx="127" formatCode="0">
                  <c:v>80620332.78387998</c:v>
                </c:pt>
                <c:pt idx="128" formatCode="0">
                  <c:v>80800345.480409384</c:v>
                </c:pt>
                <c:pt idx="129" formatCode="0">
                  <c:v>80967562.196804553</c:v>
                </c:pt>
                <c:pt idx="130" formatCode="0">
                  <c:v>81122891.677289993</c:v>
                </c:pt>
                <c:pt idx="131" formatCode="0">
                  <c:v>81267178.25510107</c:v>
                </c:pt>
                <c:pt idx="132" formatCode="0">
                  <c:v>81401206.398330778</c:v>
                </c:pt>
                <c:pt idx="133" formatCode="0">
                  <c:v>81525704.938113362</c:v>
                </c:pt>
                <c:pt idx="134" formatCode="0">
                  <c:v>81641351.000803441</c:v>
                </c:pt>
                <c:pt idx="135" formatCode="0">
                  <c:v>81748773.664429948</c:v>
                </c:pt>
                <c:pt idx="136" formatCode="0">
                  <c:v>81848557.358395293</c:v>
                </c:pt>
                <c:pt idx="137" formatCode="0">
                  <c:v>81941245.024148658</c:v>
                </c:pt>
                <c:pt idx="138" formatCode="0">
                  <c:v>82027341.053390831</c:v>
                </c:pt>
                <c:pt idx="139" formatCode="0">
                  <c:v>82107314.019263461</c:v>
                </c:pt>
                <c:pt idx="140" formatCode="0">
                  <c:v>82181599.214937761</c:v>
                </c:pt>
                <c:pt idx="141" formatCode="0">
                  <c:v>82250601.013041943</c:v>
                </c:pt>
                <c:pt idx="142" formatCode="0">
                  <c:v>82314695.058453023</c:v>
                </c:pt>
                <c:pt idx="143" formatCode="0">
                  <c:v>82374230.306122407</c:v>
                </c:pt>
                <c:pt idx="144" formatCode="0">
                  <c:v>82429530.914803162</c:v>
                </c:pt>
                <c:pt idx="145" formatCode="0">
                  <c:v>82480898.006798968</c:v>
                </c:pt>
                <c:pt idx="146" formatCode="0">
                  <c:v>82528611.303154215</c:v>
                </c:pt>
                <c:pt idx="147" formatCode="0">
                  <c:v>82572930.643052518</c:v>
                </c:pt>
                <c:pt idx="148" formatCode="0">
                  <c:v>82614097.395580992</c:v>
                </c:pt>
                <c:pt idx="149" formatCode="0">
                  <c:v>82652335.771450058</c:v>
                </c:pt>
                <c:pt idx="150" formatCode="0">
                  <c:v>82687854.041728437</c:v>
                </c:pt>
                <c:pt idx="151" formatCode="0">
                  <c:v>82720845.670159057</c:v>
                </c:pt>
                <c:pt idx="152" formatCode="0">
                  <c:v>82751490.365162969</c:v>
                </c:pt>
                <c:pt idx="153" formatCode="0">
                  <c:v>82779955.057208627</c:v>
                </c:pt>
                <c:pt idx="154" formatCode="0">
                  <c:v>82806394.806826532</c:v>
                </c:pt>
                <c:pt idx="155" formatCode="0">
                  <c:v>82830953.648176953</c:v>
                </c:pt>
                <c:pt idx="156" formatCode="0">
                  <c:v>82853765.372734129</c:v>
                </c:pt>
                <c:pt idx="157" formatCode="0">
                  <c:v>82874954.257328123</c:v>
                </c:pt>
                <c:pt idx="158" formatCode="0">
                  <c:v>82894635.740486696</c:v>
                </c:pt>
                <c:pt idx="159" formatCode="0">
                  <c:v>82912917.050741911</c:v>
                </c:pt>
                <c:pt idx="160" formatCode="0">
                  <c:v>82929897.790306792</c:v>
                </c:pt>
                <c:pt idx="161" formatCode="0">
                  <c:v>82945670.477287129</c:v>
                </c:pt>
                <c:pt idx="162" formatCode="0">
                  <c:v>82960321.049369797</c:v>
                </c:pt>
                <c:pt idx="163" formatCode="0">
                  <c:v>82973929.331720963</c:v>
                </c:pt>
                <c:pt idx="164" formatCode="0">
                  <c:v>82986569.471633971</c:v>
                </c:pt>
                <c:pt idx="165" formatCode="0">
                  <c:v>82998310.342287019</c:v>
                </c:pt>
                <c:pt idx="166" formatCode="0">
                  <c:v>83009215.917803839</c:v>
                </c:pt>
                <c:pt idx="167" formatCode="0">
                  <c:v>83019345.621654674</c:v>
                </c:pt>
                <c:pt idx="168" formatCode="0">
                  <c:v>83028754.650291115</c:v>
                </c:pt>
                <c:pt idx="169" formatCode="0">
                  <c:v>83037494.273773625</c:v>
                </c:pt>
                <c:pt idx="170" formatCode="0">
                  <c:v>83045612.115026146</c:v>
                </c:pt>
                <c:pt idx="171" formatCode="0">
                  <c:v>83053152.409236223</c:v>
                </c:pt>
                <c:pt idx="172" formatCode="0">
                  <c:v>83060156.244811222</c:v>
                </c:pt>
                <c:pt idx="173" formatCode="0">
                  <c:v>83066661.78720133</c:v>
                </c:pt>
                <c:pt idx="174" formatCode="0">
                  <c:v>83072704.486806795</c:v>
                </c:pt>
                <c:pt idx="175" formatCode="0">
                  <c:v>83078317.272100732</c:v>
                </c:pt>
                <c:pt idx="176" formatCode="0">
                  <c:v>83083530.729018107</c:v>
                </c:pt>
                <c:pt idx="177" formatCode="0">
                  <c:v>83088373.26758723</c:v>
                </c:pt>
                <c:pt idx="178" formatCode="0">
                  <c:v>83092871.276710674</c:v>
                </c:pt>
                <c:pt idx="179" formatCode="0">
                  <c:v>83097049.267938018</c:v>
                </c:pt>
                <c:pt idx="180" formatCode="0">
                  <c:v>83100930.009013087</c:v>
                </c:pt>
                <c:pt idx="181" formatCode="0">
                  <c:v>83104534.647922739</c:v>
                </c:pt>
                <c:pt idx="182" formatCode="0">
                  <c:v>83107882.828122377</c:v>
                </c:pt>
                <c:pt idx="183" formatCode="0">
                  <c:v>83110992.795565918</c:v>
                </c:pt>
                <c:pt idx="184" formatCode="0">
                  <c:v>83113881.498122692</c:v>
                </c:pt>
                <c:pt idx="185" formatCode="0">
                  <c:v>83116564.677922651</c:v>
                </c:pt>
                <c:pt idx="186" formatCode="0">
                  <c:v>83119056.957133159</c:v>
                </c:pt>
                <c:pt idx="187" formatCode="0">
                  <c:v>83121371.917633891</c:v>
                </c:pt>
                <c:pt idx="188" formatCode="0">
                  <c:v>83123522.175024465</c:v>
                </c:pt>
                <c:pt idx="189" formatCode="0">
                  <c:v>83125519.447367191</c:v>
                </c:pt>
                <c:pt idx="190" formatCode="0">
                  <c:v>83127374.619039997</c:v>
                </c:pt>
                <c:pt idx="191" formatCode="0">
                  <c:v>83129097.800046995</c:v>
                </c:pt>
                <c:pt idx="192" formatCode="0">
                  <c:v>83130698.381109685</c:v>
                </c:pt>
                <c:pt idx="193" formatCode="0">
                  <c:v>83132185.08483927</c:v>
                </c:pt>
                <c:pt idx="194" formatCode="0">
                  <c:v>83133566.013268441</c:v>
                </c:pt>
                <c:pt idx="195" formatCode="0">
                  <c:v>83134848.692001909</c:v>
                </c:pt>
                <c:pt idx="196" formatCode="0">
                  <c:v>83136040.111225918</c:v>
                </c:pt>
                <c:pt idx="197" formatCode="0">
                  <c:v>83137146.763800427</c:v>
                </c:pt>
                <c:pt idx="198" formatCode="0">
                  <c:v>83138174.680641264</c:v>
                </c:pt>
                <c:pt idx="199" formatCode="0">
                  <c:v>83139129.463585183</c:v>
                </c:pt>
                <c:pt idx="200" formatCode="0">
                  <c:v>83140016.315916792</c:v>
                </c:pt>
                <c:pt idx="201" formatCode="0">
                  <c:v>83140840.070723742</c:v>
                </c:pt>
                <c:pt idx="202" formatCode="0">
                  <c:v>83141605.217234641</c:v>
                </c:pt>
                <c:pt idx="203" formatCode="0">
                  <c:v>83142315.925283179</c:v>
                </c:pt>
                <c:pt idx="204" formatCode="0">
                  <c:v>83142976.068031758</c:v>
                </c:pt>
                <c:pt idx="205" formatCode="0">
                  <c:v>83143589.243078515</c:v>
                </c:pt>
                <c:pt idx="206" formatCode="0">
                  <c:v>83144158.79206273</c:v>
                </c:pt>
                <c:pt idx="207" formatCode="0">
                  <c:v>83144687.818875298</c:v>
                </c:pt>
                <c:pt idx="208" formatCode="0">
                  <c:v>83145179.206573755</c:v>
                </c:pt>
                <c:pt idx="209" formatCode="0">
                  <c:v>83145635.633093774</c:v>
                </c:pt>
                <c:pt idx="210" formatCode="0">
                  <c:v>83146059.585842967</c:v>
                </c:pt>
                <c:pt idx="211" formatCode="0">
                  <c:v>83146453.37525624</c:v>
                </c:pt>
                <c:pt idx="212" formatCode="0">
                  <c:v>83146819.147386953</c:v>
                </c:pt>
                <c:pt idx="213" formatCode="0">
                  <c:v>83147158.895602152</c:v>
                </c:pt>
                <c:pt idx="214" formatCode="0">
                  <c:v>83147474.471445695</c:v>
                </c:pt>
                <c:pt idx="215" formatCode="0">
                  <c:v>83147767.594728559</c:v>
                </c:pt>
                <c:pt idx="216" formatCode="0">
                  <c:v>83148039.86290139</c:v>
                </c:pt>
                <c:pt idx="217" formatCode="0">
                  <c:v>83148292.759759888</c:v>
                </c:pt>
                <c:pt idx="218" formatCode="0">
                  <c:v>83148527.663531259</c:v>
                </c:pt>
                <c:pt idx="219" formatCode="0">
                  <c:v>83148745.854384944</c:v>
                </c:pt>
                <c:pt idx="220" formatCode="0">
                  <c:v>83148948.521409363</c:v>
                </c:pt>
                <c:pt idx="221" formatCode="0">
                  <c:v>83149136.769091919</c:v>
                </c:pt>
                <c:pt idx="222" formatCode="0">
                  <c:v>83149311.623338252</c:v>
                </c:pt>
                <c:pt idx="223" formatCode="0">
                  <c:v>83149474.037063122</c:v>
                </c:pt>
                <c:pt idx="224" formatCode="0">
                  <c:v>83149624.895383507</c:v>
                </c:pt>
                <c:pt idx="225" formatCode="0">
                  <c:v>83149765.020442232</c:v>
                </c:pt>
                <c:pt idx="226" formatCode="0">
                  <c:v>83149895.175888509</c:v>
                </c:pt>
                <c:pt idx="227" formatCode="0">
                  <c:v>83150016.071039513</c:v>
                </c:pt>
                <c:pt idx="228" formatCode="0">
                  <c:v>83150128.364746064</c:v>
                </c:pt>
                <c:pt idx="229" formatCode="0">
                  <c:v>83150232.668983161</c:v>
                </c:pt>
                <c:pt idx="230" formatCode="0">
                  <c:v>83150329.552185103</c:v>
                </c:pt>
                <c:pt idx="231" formatCode="0">
                  <c:v>83150419.542343244</c:v>
                </c:pt>
                <c:pt idx="232" formatCode="0">
                  <c:v>83150503.129883498</c:v>
                </c:pt>
                <c:pt idx="233" formatCode="0">
                  <c:v>83150580.770339057</c:v>
                </c:pt>
                <c:pt idx="234" formatCode="0">
                  <c:v>83150652.886832818</c:v>
                </c:pt>
                <c:pt idx="235" formatCode="0">
                  <c:v>83150719.872383401</c:v>
                </c:pt>
                <c:pt idx="236" formatCode="0">
                  <c:v>83150782.092046946</c:v>
                </c:pt>
                <c:pt idx="237" formatCode="0">
                  <c:v>83150839.88490665</c:v>
                </c:pt>
                <c:pt idx="238" formatCode="0">
                  <c:v>83150893.565920576</c:v>
                </c:pt>
                <c:pt idx="239" formatCode="0">
                  <c:v>83150943.427638248</c:v>
                </c:pt>
                <c:pt idx="240" formatCode="0">
                  <c:v>83150989.741794854</c:v>
                </c:pt>
                <c:pt idx="241" formatCode="0">
                  <c:v>83151032.760792166</c:v>
                </c:pt>
                <c:pt idx="242" formatCode="0">
                  <c:v>83151072.719074115</c:v>
                </c:pt>
                <c:pt idx="243" formatCode="0">
                  <c:v>83151109.834404454</c:v>
                </c:pt>
                <c:pt idx="244" formatCode="0">
                  <c:v>83151144.309053406</c:v>
                </c:pt>
                <c:pt idx="245" formatCode="0">
                  <c:v>83151176.330900162</c:v>
                </c:pt>
                <c:pt idx="246" formatCode="0">
                  <c:v>83151206.074456647</c:v>
                </c:pt>
                <c:pt idx="247" formatCode="0">
                  <c:v>83151233.70181863</c:v>
                </c:pt>
                <c:pt idx="248" formatCode="0">
                  <c:v>83151259.363549083</c:v>
                </c:pt>
                <c:pt idx="249" formatCode="0">
                  <c:v>83151283.199498758</c:v>
                </c:pt>
                <c:pt idx="250" formatCode="0">
                  <c:v>83151305.339568287</c:v>
                </c:pt>
                <c:pt idx="251" formatCode="0">
                  <c:v>83151325.904416144</c:v>
                </c:pt>
                <c:pt idx="252" formatCode="0">
                  <c:v>83151345.006116182</c:v>
                </c:pt>
                <c:pt idx="253" formatCode="0">
                  <c:v>83151362.748768434</c:v>
                </c:pt>
                <c:pt idx="254" formatCode="0">
                  <c:v>83151379.229066432</c:v>
                </c:pt>
                <c:pt idx="255" formatCode="0">
                  <c:v>83151394.536824152</c:v>
                </c:pt>
                <c:pt idx="256" formatCode="0">
                  <c:v>83151408.755465478</c:v>
                </c:pt>
                <c:pt idx="257" formatCode="0">
                  <c:v>83151421.962478861</c:v>
                </c:pt>
                <c:pt idx="258" formatCode="0">
                  <c:v>83151434.229839623</c:v>
                </c:pt>
                <c:pt idx="259" formatCode="0">
                  <c:v>83151445.624402165</c:v>
                </c:pt>
                <c:pt idx="260" formatCode="0">
                  <c:v>83151456.208264306</c:v>
                </c:pt>
                <c:pt idx="261" formatCode="0">
                  <c:v>83151466.039105788</c:v>
                </c:pt>
                <c:pt idx="262" formatCode="0">
                  <c:v>83151475.170502514</c:v>
                </c:pt>
                <c:pt idx="263" formatCode="0">
                  <c:v>83151483.652218565</c:v>
                </c:pt>
                <c:pt idx="264" formatCode="0">
                  <c:v>83151491.530477464</c:v>
                </c:pt>
                <c:pt idx="265" formatCode="0">
                  <c:v>83151498.848213956</c:v>
                </c:pt>
                <c:pt idx="266" formatCode="0">
                  <c:v>83151505.645308092</c:v>
                </c:pt>
                <c:pt idx="267" formatCode="0">
                  <c:v>83151511.958802536</c:v>
                </c:pt>
                <c:pt idx="268" formatCode="0">
                  <c:v>83151517.823104441</c:v>
                </c:pt>
                <c:pt idx="269" formatCode="0">
                  <c:v>83151523.270172969</c:v>
                </c:pt>
                <c:pt idx="270" formatCode="0">
                  <c:v>83151528.329693422</c:v>
                </c:pt>
                <c:pt idx="271" formatCode="0">
                  <c:v>83151533.029239073</c:v>
                </c:pt>
                <c:pt idx="272" formatCode="0">
                  <c:v>83151537.394421443</c:v>
                </c:pt>
                <c:pt idx="273" formatCode="0">
                  <c:v>83151541.449029788</c:v>
                </c:pt>
                <c:pt idx="274" formatCode="0">
                  <c:v>83151545.215160832</c:v>
                </c:pt>
                <c:pt idx="275" formatCode="0">
                  <c:v>83151548.71333915</c:v>
                </c:pt>
                <c:pt idx="276" formatCode="0">
                  <c:v>83151551.96262905</c:v>
                </c:pt>
                <c:pt idx="277" formatCode="0">
                  <c:v>83151554.980738461</c:v>
                </c:pt>
                <c:pt idx="278" formatCode="0">
                  <c:v>83151557.784115404</c:v>
                </c:pt>
                <c:pt idx="279" formatCode="0">
                  <c:v>83151560.388037667</c:v>
                </c:pt>
                <c:pt idx="280" formatCode="0">
                  <c:v>83151562.806696057</c:v>
                </c:pt>
                <c:pt idx="281" formatCode="0">
                  <c:v>83151565.053271711</c:v>
                </c:pt>
                <c:pt idx="282" formatCode="0">
                  <c:v>83151567.140007988</c:v>
                </c:pt>
                <c:pt idx="283" formatCode="0">
                  <c:v>83151569.078277126</c:v>
                </c:pt>
                <c:pt idx="284" formatCode="0">
                  <c:v>83151570.878642291</c:v>
                </c:pt>
                <c:pt idx="285" formatCode="0">
                  <c:v>83151572.550915062</c:v>
                </c:pt>
                <c:pt idx="286" formatCode="0">
                  <c:v>83151574.104208961</c:v>
                </c:pt>
                <c:pt idx="287" formatCode="0">
                  <c:v>83151575.546989098</c:v>
                </c:pt>
                <c:pt idx="288" formatCode="0">
                  <c:v>83151576.887118295</c:v>
                </c:pt>
                <c:pt idx="289" formatCode="0">
                  <c:v>83151578.131899968</c:v>
                </c:pt>
                <c:pt idx="290" formatCode="0">
                  <c:v>83151579.288117915</c:v>
                </c:pt>
                <c:pt idx="291" formatCode="0">
                  <c:v>83151580.362073258</c:v>
                </c:pt>
                <c:pt idx="292" formatCode="0">
                  <c:v>83151581.359618798</c:v>
                </c:pt>
                <c:pt idx="293" formatCode="0">
                  <c:v>83151582.286190987</c:v>
                </c:pt>
                <c:pt idx="294" formatCode="0">
                  <c:v>83151583.146839395</c:v>
                </c:pt>
                <c:pt idx="295" formatCode="0">
                  <c:v>83151583.946254387</c:v>
                </c:pt>
                <c:pt idx="296" formatCode="0">
                  <c:v>83151584.688792601</c:v>
                </c:pt>
                <c:pt idx="297" formatCode="0">
                  <c:v>83151585.378500685</c:v>
                </c:pt>
                <c:pt idx="298" formatCode="0">
                  <c:v>83151586.019137442</c:v>
                </c:pt>
                <c:pt idx="299" formatCode="0">
                  <c:v>83151586.614194155</c:v>
                </c:pt>
                <c:pt idx="300" formatCode="0">
                  <c:v>83151587.166913763</c:v>
                </c:pt>
                <c:pt idx="301" formatCode="0">
                  <c:v>83151587.680308476</c:v>
                </c:pt>
                <c:pt idx="302" formatCode="0">
                  <c:v>83151588.157176182</c:v>
                </c:pt>
                <c:pt idx="303" formatCode="0">
                  <c:v>83151588.600115687</c:v>
                </c:pt>
                <c:pt idx="304" formatCode="0">
                  <c:v>83151589.011540949</c:v>
                </c:pt>
                <c:pt idx="305" formatCode="0">
                  <c:v>83151589.393694118</c:v>
                </c:pt>
                <c:pt idx="306" formatCode="0">
                  <c:v>83151589.748657838</c:v>
                </c:pt>
                <c:pt idx="307" formatCode="0">
                  <c:v>83151590.078366607</c:v>
                </c:pt>
                <c:pt idx="308" formatCode="0">
                  <c:v>83151590.384617254</c:v>
                </c:pt>
                <c:pt idx="309" formatCode="0">
                  <c:v>83151590.669078782</c:v>
                </c:pt>
                <c:pt idx="310" formatCode="0">
                  <c:v>83151590.933301419</c:v>
                </c:pt>
                <c:pt idx="311" formatCode="0">
                  <c:v>83151591.178725168</c:v>
                </c:pt>
                <c:pt idx="312" formatCode="0">
                  <c:v>83151591.406687483</c:v>
                </c:pt>
                <c:pt idx="313" formatCode="0">
                  <c:v>83151591.618430749</c:v>
                </c:pt>
                <c:pt idx="314" formatCode="0">
                  <c:v>83151591.815108895</c:v>
                </c:pt>
                <c:pt idx="315" formatCode="0">
                  <c:v>83151591.997793779</c:v>
                </c:pt>
                <c:pt idx="316" formatCode="0">
                  <c:v>83151592.167481005</c:v>
                </c:pt>
                <c:pt idx="317" formatCode="0">
                  <c:v>83151592.325095326</c:v>
                </c:pt>
                <c:pt idx="318" formatCode="0">
                  <c:v>83151592.471495703</c:v>
                </c:pt>
                <c:pt idx="319" formatCode="0">
                  <c:v>83151592.60747999</c:v>
                </c:pt>
                <c:pt idx="320" formatCode="0">
                  <c:v>83151592.73378925</c:v>
                </c:pt>
                <c:pt idx="321" formatCode="0">
                  <c:v>83151592.851111859</c:v>
                </c:pt>
                <c:pt idx="322" formatCode="0">
                  <c:v>83151592.96008721</c:v>
                </c:pt>
                <c:pt idx="323" formatCode="0">
                  <c:v>83151593.061309174</c:v>
                </c:pt>
                <c:pt idx="324" formatCode="0">
                  <c:v>83151593.155329406</c:v>
                </c:pt>
                <c:pt idx="325" formatCode="0">
                  <c:v>83151593.242660269</c:v>
                </c:pt>
                <c:pt idx="326" formatCode="0">
                  <c:v>83151593.32377772</c:v>
                </c:pt>
                <c:pt idx="327" formatCode="0">
                  <c:v>83151593.399123833</c:v>
                </c:pt>
                <c:pt idx="328" formatCode="0">
                  <c:v>83151593.469109222</c:v>
                </c:pt>
                <c:pt idx="329" formatCode="0">
                  <c:v>83151593.53411527</c:v>
                </c:pt>
                <c:pt idx="330" formatCode="0">
                  <c:v>83151593.594496295</c:v>
                </c:pt>
                <c:pt idx="331" formatCode="0">
                  <c:v>83151593.650581315</c:v>
                </c:pt>
                <c:pt idx="332" formatCode="0">
                  <c:v>83151593.702675998</c:v>
                </c:pt>
                <c:pt idx="333" formatCode="0">
                  <c:v>83151593.751064256</c:v>
                </c:pt>
                <c:pt idx="334" formatCode="0">
                  <c:v>83151593.796009779</c:v>
                </c:pt>
                <c:pt idx="335" formatCode="0">
                  <c:v>83151593.837757513</c:v>
                </c:pt>
                <c:pt idx="336" formatCode="0">
                  <c:v>83151593.876534998</c:v>
                </c:pt>
                <c:pt idx="337" formatCode="0">
                  <c:v>83151593.912553519</c:v>
                </c:pt>
                <c:pt idx="338" formatCode="0">
                  <c:v>83151593.946009412</c:v>
                </c:pt>
                <c:pt idx="339" formatCode="0">
                  <c:v>83151593.977084979</c:v>
                </c:pt>
                <c:pt idx="340" formatCode="0">
                  <c:v>83151594.005949572</c:v>
                </c:pt>
                <c:pt idx="341" formatCode="0">
                  <c:v>83151594.032760516</c:v>
                </c:pt>
                <c:pt idx="342" formatCode="0">
                  <c:v>83151594.057663918</c:v>
                </c:pt>
                <c:pt idx="343" formatCode="0">
                  <c:v>83151594.080795482</c:v>
                </c:pt>
                <c:pt idx="344" formatCode="0">
                  <c:v>83151594.102281287</c:v>
                </c:pt>
                <c:pt idx="345" formatCode="0">
                  <c:v>83151594.122238427</c:v>
                </c:pt>
                <c:pt idx="346" formatCode="0">
                  <c:v>83151594.140775651</c:v>
                </c:pt>
                <c:pt idx="347" formatCode="0">
                  <c:v>83151594.157993987</c:v>
                </c:pt>
                <c:pt idx="348" formatCode="0">
                  <c:v>83151594.173987255</c:v>
                </c:pt>
                <c:pt idx="349" formatCode="0">
                  <c:v>83151594.188842654</c:v>
                </c:pt>
                <c:pt idx="350" formatCode="0">
                  <c:v>83151594.202641115</c:v>
                </c:pt>
                <c:pt idx="351" formatCode="0">
                  <c:v>83151594.215457857</c:v>
                </c:pt>
                <c:pt idx="352" formatCode="0">
                  <c:v>83151594.227362692</c:v>
                </c:pt>
                <c:pt idx="353" formatCode="0">
                  <c:v>83151594.238420546</c:v>
                </c:pt>
                <c:pt idx="354" formatCode="0">
                  <c:v>83151594.248691633</c:v>
                </c:pt>
                <c:pt idx="355" formatCode="0">
                  <c:v>83151594.258231968</c:v>
                </c:pt>
                <c:pt idx="356" formatCode="0">
                  <c:v>83151594.267093524</c:v>
                </c:pt>
                <c:pt idx="357" formatCode="0">
                  <c:v>83151594.275324598</c:v>
                </c:pt>
                <c:pt idx="358" formatCode="0">
                  <c:v>83151594.282970041</c:v>
                </c:pt>
                <c:pt idx="359" formatCode="0">
                  <c:v>83151594.290071517</c:v>
                </c:pt>
                <c:pt idx="360" formatCode="0">
                  <c:v>83151594.296667755</c:v>
                </c:pt>
                <c:pt idx="361" formatCode="0">
                  <c:v>83151594.30279468</c:v>
                </c:pt>
                <c:pt idx="362" formatCode="0">
                  <c:v>83151594.308485687</c:v>
                </c:pt>
                <c:pt idx="363" formatCode="0">
                  <c:v>83151594.313771784</c:v>
                </c:pt>
                <c:pt idx="364" formatCode="0">
                  <c:v>83151594.318681777</c:v>
                </c:pt>
                <c:pt idx="365" formatCode="0">
                  <c:v>83151594.323242456</c:v>
                </c:pt>
                <c:pt idx="366" formatCode="0">
                  <c:v>83151594.327478632</c:v>
                </c:pt>
                <c:pt idx="367" formatCode="0">
                  <c:v>83151594.331413418</c:v>
                </c:pt>
                <c:pt idx="368" formatCode="0">
                  <c:v>83151594.335068271</c:v>
                </c:pt>
                <c:pt idx="369" formatCode="0">
                  <c:v>83151594.338463068</c:v>
                </c:pt>
                <c:pt idx="370" formatCode="0">
                  <c:v>83151594.341616347</c:v>
                </c:pt>
                <c:pt idx="371" formatCode="0">
                  <c:v>83151594.34454526</c:v>
                </c:pt>
                <c:pt idx="372" formatCode="0">
                  <c:v>83151594.347265795</c:v>
                </c:pt>
                <c:pt idx="373" formatCode="0">
                  <c:v>83151594.349792764</c:v>
                </c:pt>
                <c:pt idx="374" formatCode="0">
                  <c:v>83151594.35213995</c:v>
                </c:pt>
                <c:pt idx="375" formatCode="0">
                  <c:v>83151594.354320124</c:v>
                </c:pt>
                <c:pt idx="376" formatCode="0">
                  <c:v>83151594.356345206</c:v>
                </c:pt>
                <c:pt idx="377" formatCode="0">
                  <c:v>83151594.358226195</c:v>
                </c:pt>
                <c:pt idx="378" formatCode="0">
                  <c:v>83151594.359973371</c:v>
                </c:pt>
                <c:pt idx="379" formatCode="0">
                  <c:v>83151594.361596212</c:v>
                </c:pt>
                <c:pt idx="380" formatCode="0">
                  <c:v>83151594.363103613</c:v>
                </c:pt>
                <c:pt idx="381" formatCode="0">
                  <c:v>83151594.364503756</c:v>
                </c:pt>
                <c:pt idx="382" formatCode="0">
                  <c:v>83151594.365804285</c:v>
                </c:pt>
                <c:pt idx="383" formatCode="0">
                  <c:v>83151594.367012277</c:v>
                </c:pt>
                <c:pt idx="384" formatCode="0">
                  <c:v>83151594.368134335</c:v>
                </c:pt>
                <c:pt idx="385" formatCode="0">
                  <c:v>83151594.369176552</c:v>
                </c:pt>
                <c:pt idx="386" formatCode="0">
                  <c:v>83151594.370144621</c:v>
                </c:pt>
                <c:pt idx="387" formatCode="0">
                  <c:v>83151594.371043801</c:v>
                </c:pt>
                <c:pt idx="388" formatCode="0">
                  <c:v>83151594.371879011</c:v>
                </c:pt>
                <c:pt idx="389" formatCode="0">
                  <c:v>83151594.372654796</c:v>
                </c:pt>
                <c:pt idx="390" formatCode="0">
                  <c:v>83151594.373375401</c:v>
                </c:pt>
                <c:pt idx="391" formatCode="0">
                  <c:v>83151594.374044731</c:v>
                </c:pt>
                <c:pt idx="392" formatCode="0">
                  <c:v>83151594.374666438</c:v>
                </c:pt>
                <c:pt idx="393" formatCode="0">
                  <c:v>83151594.375243902</c:v>
                </c:pt>
                <c:pt idx="394" formatCode="0">
                  <c:v>83151594.375780284</c:v>
                </c:pt>
                <c:pt idx="395" formatCode="0">
                  <c:v>83151594.37627852</c:v>
                </c:pt>
                <c:pt idx="396" formatCode="0">
                  <c:v>83151594.37674129</c:v>
                </c:pt>
                <c:pt idx="397" formatCode="0">
                  <c:v>83151594.377171144</c:v>
                </c:pt>
                <c:pt idx="398" formatCode="0">
                  <c:v>83151594.377570406</c:v>
                </c:pt>
                <c:pt idx="399" formatCode="0">
                  <c:v>83151594.377941266</c:v>
                </c:pt>
                <c:pt idx="400" formatCode="0">
                  <c:v>83151594.378285751</c:v>
                </c:pt>
                <c:pt idx="401" formatCode="0">
                  <c:v>83151594.378605708</c:v>
                </c:pt>
                <c:pt idx="402" formatCode="0">
                  <c:v>83151594.378902897</c:v>
                </c:pt>
                <c:pt idx="403" formatCode="0">
                  <c:v>83151594.379178956</c:v>
                </c:pt>
                <c:pt idx="404" formatCode="0">
                  <c:v>83151594.379435375</c:v>
                </c:pt>
                <c:pt idx="405" formatCode="0">
                  <c:v>83151594.379673555</c:v>
                </c:pt>
                <c:pt idx="406" formatCode="0">
                  <c:v>83151594.379894778</c:v>
                </c:pt>
                <c:pt idx="407" formatCode="0">
                  <c:v>83151594.380100265</c:v>
                </c:pt>
                <c:pt idx="408" formatCode="0">
                  <c:v>83151594.380291119</c:v>
                </c:pt>
                <c:pt idx="409" formatCode="0">
                  <c:v>83151594.380468413</c:v>
                </c:pt>
                <c:pt idx="410" formatCode="0">
                  <c:v>83151594.380633086</c:v>
                </c:pt>
                <c:pt idx="411" formatCode="0">
                  <c:v>83151594.380786046</c:v>
                </c:pt>
                <c:pt idx="412" formatCode="0">
                  <c:v>83151594.380928114</c:v>
                </c:pt>
                <c:pt idx="413" formatCode="0">
                  <c:v>83151594.381060079</c:v>
                </c:pt>
                <c:pt idx="414" formatCode="0">
                  <c:v>83151594.381182656</c:v>
                </c:pt>
                <c:pt idx="415" formatCode="0">
                  <c:v>83151594.381296515</c:v>
                </c:pt>
                <c:pt idx="416" formatCode="0">
                  <c:v>83151594.381402269</c:v>
                </c:pt>
                <c:pt idx="417" formatCode="0">
                  <c:v>83151594.381500497</c:v>
                </c:pt>
                <c:pt idx="418" formatCode="0">
                  <c:v>83151594.381591737</c:v>
                </c:pt>
                <c:pt idx="419" formatCode="0">
                  <c:v>83151594.381676495</c:v>
                </c:pt>
                <c:pt idx="420" formatCode="0">
                  <c:v>83151594.381755203</c:v>
                </c:pt>
                <c:pt idx="421" formatCode="0">
                  <c:v>83151594.381828338</c:v>
                </c:pt>
                <c:pt idx="422" formatCode="0">
                  <c:v>83151594.381896242</c:v>
                </c:pt>
                <c:pt idx="423" formatCode="0">
                  <c:v>83151594.381959334</c:v>
                </c:pt>
                <c:pt idx="424" formatCode="0">
                  <c:v>83151594.38201794</c:v>
                </c:pt>
                <c:pt idx="425" formatCode="0">
                  <c:v>83151594.382072359</c:v>
                </c:pt>
                <c:pt idx="426" formatCode="0">
                  <c:v>83151594.382122919</c:v>
                </c:pt>
                <c:pt idx="427" formatCode="0">
                  <c:v>83151594.382169873</c:v>
                </c:pt>
                <c:pt idx="428" formatCode="0">
                  <c:v>83151594.382213488</c:v>
                </c:pt>
                <c:pt idx="429" formatCode="0">
                  <c:v>83151594.382254004</c:v>
                </c:pt>
                <c:pt idx="430" formatCode="0">
                  <c:v>83151594.382291645</c:v>
                </c:pt>
                <c:pt idx="431" formatCode="0">
                  <c:v>83151594.382326588</c:v>
                </c:pt>
                <c:pt idx="432" formatCode="0">
                  <c:v>83151594.382359058</c:v>
                </c:pt>
                <c:pt idx="433" formatCode="0">
                  <c:v>83151594.382389203</c:v>
                </c:pt>
                <c:pt idx="434" formatCode="0">
                  <c:v>83151594.382417232</c:v>
                </c:pt>
                <c:pt idx="435" formatCode="0">
                  <c:v>83151594.382443249</c:v>
                </c:pt>
                <c:pt idx="436" formatCode="0">
                  <c:v>83151594.382467419</c:v>
                </c:pt>
                <c:pt idx="437" formatCode="0">
                  <c:v>83151594.38248986</c:v>
                </c:pt>
                <c:pt idx="438" formatCode="0">
                  <c:v>83151594.382510707</c:v>
                </c:pt>
                <c:pt idx="439" formatCode="0">
                  <c:v>83151594.382530093</c:v>
                </c:pt>
                <c:pt idx="440" formatCode="0">
                  <c:v>83151594.382548064</c:v>
                </c:pt>
                <c:pt idx="441" formatCode="0">
                  <c:v>83151594.382564783</c:v>
                </c:pt>
                <c:pt idx="442" formatCode="0">
                  <c:v>83151594.382580295</c:v>
                </c:pt>
                <c:pt idx="443" formatCode="0">
                  <c:v>83151594.38259472</c:v>
                </c:pt>
                <c:pt idx="444" formatCode="0">
                  <c:v>83151594.382608101</c:v>
                </c:pt>
                <c:pt idx="445" formatCode="0">
                  <c:v>83151594.382620543</c:v>
                </c:pt>
                <c:pt idx="446" formatCode="0">
                  <c:v>83151594.382632092</c:v>
                </c:pt>
                <c:pt idx="447" formatCode="0">
                  <c:v>83151594.38264282</c:v>
                </c:pt>
                <c:pt idx="448" formatCode="0">
                  <c:v>83151594.382652804</c:v>
                </c:pt>
                <c:pt idx="449" formatCode="0">
                  <c:v>83151594.382662043</c:v>
                </c:pt>
                <c:pt idx="450" formatCode="0">
                  <c:v>83151594.382670656</c:v>
                </c:pt>
                <c:pt idx="451" formatCode="0">
                  <c:v>83151594.382678643</c:v>
                </c:pt>
                <c:pt idx="452" formatCode="0">
                  <c:v>83151594.382686064</c:v>
                </c:pt>
                <c:pt idx="453" formatCode="0">
                  <c:v>83151594.382692948</c:v>
                </c:pt>
                <c:pt idx="454" formatCode="0">
                  <c:v>83151594.382699355</c:v>
                </c:pt>
                <c:pt idx="455" formatCode="0">
                  <c:v>83151594.382705301</c:v>
                </c:pt>
                <c:pt idx="456" formatCode="0">
                  <c:v>83151594.382710814</c:v>
                </c:pt>
                <c:pt idx="457" formatCode="0">
                  <c:v>83151594.382715955</c:v>
                </c:pt>
                <c:pt idx="458" formatCode="0">
                  <c:v>83151594.382720724</c:v>
                </c:pt>
                <c:pt idx="459" formatCode="0">
                  <c:v>83151594.382725149</c:v>
                </c:pt>
                <c:pt idx="460" formatCode="0">
                  <c:v>83151594.382729247</c:v>
                </c:pt>
                <c:pt idx="461" formatCode="0">
                  <c:v>83151594.382733077</c:v>
                </c:pt>
                <c:pt idx="462" formatCode="0">
                  <c:v>83151594.382736623</c:v>
                </c:pt>
                <c:pt idx="463" formatCode="0">
                  <c:v>83151594.382739916</c:v>
                </c:pt>
                <c:pt idx="464" formatCode="0">
                  <c:v>83151594.382742986</c:v>
                </c:pt>
                <c:pt idx="465" formatCode="0">
                  <c:v>83151594.382745817</c:v>
                </c:pt>
                <c:pt idx="466" formatCode="0">
                  <c:v>83151594.382748455</c:v>
                </c:pt>
                <c:pt idx="467" formatCode="0">
                  <c:v>83151594.382750914</c:v>
                </c:pt>
                <c:pt idx="468" formatCode="0">
                  <c:v>83151594.382753178</c:v>
                </c:pt>
                <c:pt idx="469" formatCode="0">
                  <c:v>83151594.382755309</c:v>
                </c:pt>
                <c:pt idx="470" formatCode="0">
                  <c:v>83151594.382757261</c:v>
                </c:pt>
                <c:pt idx="471" formatCode="0">
                  <c:v>83151594.382759094</c:v>
                </c:pt>
                <c:pt idx="472" formatCode="0">
                  <c:v>83151594.382760778</c:v>
                </c:pt>
                <c:pt idx="473" formatCode="0">
                  <c:v>83151594.382762372</c:v>
                </c:pt>
                <c:pt idx="474" formatCode="0">
                  <c:v>83151594.382763818</c:v>
                </c:pt>
                <c:pt idx="475" formatCode="0">
                  <c:v>83151594.382765174</c:v>
                </c:pt>
                <c:pt idx="476" formatCode="0">
                  <c:v>83151594.382766455</c:v>
                </c:pt>
                <c:pt idx="477" formatCode="0">
                  <c:v>83151594.382767618</c:v>
                </c:pt>
                <c:pt idx="478" formatCode="0">
                  <c:v>83151594.382768705</c:v>
                </c:pt>
                <c:pt idx="479" formatCode="0">
                  <c:v>83151594.382769719</c:v>
                </c:pt>
                <c:pt idx="480" formatCode="0">
                  <c:v>83151594.382770658</c:v>
                </c:pt>
                <c:pt idx="481" formatCode="0">
                  <c:v>83151594.382771522</c:v>
                </c:pt>
                <c:pt idx="482" formatCode="0">
                  <c:v>83151594.382772341</c:v>
                </c:pt>
                <c:pt idx="483" formatCode="0">
                  <c:v>83151594.382773101</c:v>
                </c:pt>
                <c:pt idx="484" formatCode="0">
                  <c:v>83151594.382773802</c:v>
                </c:pt>
                <c:pt idx="485" formatCode="0">
                  <c:v>83151594.382774442</c:v>
                </c:pt>
                <c:pt idx="486" formatCode="0">
                  <c:v>83151594.382775038</c:v>
                </c:pt>
                <c:pt idx="487" formatCode="0">
                  <c:v>83151594.382775605</c:v>
                </c:pt>
                <c:pt idx="488" formatCode="0">
                  <c:v>83151594.382776126</c:v>
                </c:pt>
                <c:pt idx="489" formatCode="0">
                  <c:v>83151594.382776603</c:v>
                </c:pt>
                <c:pt idx="490" formatCode="0">
                  <c:v>83151594.382777065</c:v>
                </c:pt>
                <c:pt idx="491" formatCode="0">
                  <c:v>83151594.382777482</c:v>
                </c:pt>
                <c:pt idx="492" formatCode="0">
                  <c:v>83151594.38277787</c:v>
                </c:pt>
                <c:pt idx="493" formatCode="0">
                  <c:v>83151594.382778227</c:v>
                </c:pt>
                <c:pt idx="494" formatCode="0">
                  <c:v>83151594.382778555</c:v>
                </c:pt>
                <c:pt idx="495" formatCode="0">
                  <c:v>83151594.382778868</c:v>
                </c:pt>
                <c:pt idx="496" formatCode="0">
                  <c:v>83151594.382779151</c:v>
                </c:pt>
                <c:pt idx="497" formatCode="0">
                  <c:v>83151594.382779419</c:v>
                </c:pt>
                <c:pt idx="498" formatCode="0">
                  <c:v>83151594.382779673</c:v>
                </c:pt>
                <c:pt idx="499" formatCode="0">
                  <c:v>83151594.382779896</c:v>
                </c:pt>
                <c:pt idx="500" formatCode="0">
                  <c:v>83151594.38278012</c:v>
                </c:pt>
                <c:pt idx="501" formatCode="0">
                  <c:v>83151594.382780313</c:v>
                </c:pt>
                <c:pt idx="502" formatCode="0">
                  <c:v>83151594.382780507</c:v>
                </c:pt>
                <c:pt idx="503" formatCode="0">
                  <c:v>83151594.382780686</c:v>
                </c:pt>
                <c:pt idx="504" formatCode="0">
                  <c:v>83151594.38278085</c:v>
                </c:pt>
                <c:pt idx="505" formatCode="0">
                  <c:v>83151594.382780984</c:v>
                </c:pt>
                <c:pt idx="506" formatCode="0">
                  <c:v>83151594.382781133</c:v>
                </c:pt>
                <c:pt idx="507" formatCode="0">
                  <c:v>83151594.382781252</c:v>
                </c:pt>
                <c:pt idx="508" formatCode="0">
                  <c:v>83151594.382781371</c:v>
                </c:pt>
                <c:pt idx="509" formatCode="0">
                  <c:v>83151594.382781491</c:v>
                </c:pt>
                <c:pt idx="510" formatCode="0">
                  <c:v>83151594.38278158</c:v>
                </c:pt>
                <c:pt idx="511" formatCode="0">
                  <c:v>83151594.382781684</c:v>
                </c:pt>
                <c:pt idx="512" formatCode="0">
                  <c:v>83151594.382781774</c:v>
                </c:pt>
                <c:pt idx="513" formatCode="0">
                  <c:v>83151594.382781848</c:v>
                </c:pt>
                <c:pt idx="514" formatCode="0">
                  <c:v>83151594.382781923</c:v>
                </c:pt>
                <c:pt idx="515" formatCode="0">
                  <c:v>83151594.382781997</c:v>
                </c:pt>
                <c:pt idx="516" formatCode="0">
                  <c:v>83151594.382782057</c:v>
                </c:pt>
                <c:pt idx="517" formatCode="0">
                  <c:v>83151594.382782131</c:v>
                </c:pt>
                <c:pt idx="518" formatCode="0">
                  <c:v>83151594.382782176</c:v>
                </c:pt>
                <c:pt idx="519" formatCode="0">
                  <c:v>83151594.382782236</c:v>
                </c:pt>
                <c:pt idx="520" formatCode="0">
                  <c:v>83151594.38278228</c:v>
                </c:pt>
                <c:pt idx="521" formatCode="0">
                  <c:v>83151594.382782325</c:v>
                </c:pt>
                <c:pt idx="522" formatCode="0">
                  <c:v>83151594.38278237</c:v>
                </c:pt>
                <c:pt idx="523" formatCode="0">
                  <c:v>83151594.382782415</c:v>
                </c:pt>
                <c:pt idx="524" formatCode="0">
                  <c:v>83151594.382782444</c:v>
                </c:pt>
                <c:pt idx="525" formatCode="0">
                  <c:v>83151594.382782474</c:v>
                </c:pt>
                <c:pt idx="526" formatCode="0">
                  <c:v>83151594.382782519</c:v>
                </c:pt>
                <c:pt idx="527" formatCode="0">
                  <c:v>83151594.382782534</c:v>
                </c:pt>
                <c:pt idx="528" formatCode="0">
                  <c:v>83151594.382782564</c:v>
                </c:pt>
                <c:pt idx="529" formatCode="0">
                  <c:v>83151594.382782593</c:v>
                </c:pt>
                <c:pt idx="530" formatCode="0">
                  <c:v>83151594.382782623</c:v>
                </c:pt>
                <c:pt idx="531" formatCode="0">
                  <c:v>83151594.382782638</c:v>
                </c:pt>
                <c:pt idx="532" formatCode="0">
                  <c:v>83151594.382782653</c:v>
                </c:pt>
                <c:pt idx="533" formatCode="0">
                  <c:v>83151594.382782683</c:v>
                </c:pt>
                <c:pt idx="534" formatCode="0">
                  <c:v>83151594.382782698</c:v>
                </c:pt>
                <c:pt idx="535" formatCode="0">
                  <c:v>83151594.382782713</c:v>
                </c:pt>
                <c:pt idx="536" formatCode="0">
                  <c:v>83151594.382782727</c:v>
                </c:pt>
                <c:pt idx="537" formatCode="0">
                  <c:v>83151594.382782742</c:v>
                </c:pt>
                <c:pt idx="538" formatCode="0">
                  <c:v>83151594.382782757</c:v>
                </c:pt>
                <c:pt idx="539" formatCode="0">
                  <c:v>83151594.382782757</c:v>
                </c:pt>
                <c:pt idx="540" formatCode="0">
                  <c:v>83151594.382782772</c:v>
                </c:pt>
                <c:pt idx="541" formatCode="0">
                  <c:v>83151594.382782787</c:v>
                </c:pt>
                <c:pt idx="542" formatCode="0">
                  <c:v>83151594.382782802</c:v>
                </c:pt>
                <c:pt idx="543" formatCode="0">
                  <c:v>83151594.382782802</c:v>
                </c:pt>
                <c:pt idx="544" formatCode="0">
                  <c:v>83151594.382782817</c:v>
                </c:pt>
                <c:pt idx="545" formatCode="0">
                  <c:v>83151594.382782817</c:v>
                </c:pt>
                <c:pt idx="546" formatCode="0">
                  <c:v>83151594.382782832</c:v>
                </c:pt>
                <c:pt idx="547" formatCode="0">
                  <c:v>83151594.382782832</c:v>
                </c:pt>
                <c:pt idx="548" formatCode="0">
                  <c:v>83151594.382782847</c:v>
                </c:pt>
                <c:pt idx="549" formatCode="0">
                  <c:v>83151594.382782847</c:v>
                </c:pt>
                <c:pt idx="550" formatCode="0">
                  <c:v>83151594.382782847</c:v>
                </c:pt>
                <c:pt idx="551" formatCode="0">
                  <c:v>83151594.382782862</c:v>
                </c:pt>
                <c:pt idx="552" formatCode="0">
                  <c:v>83151594.382782862</c:v>
                </c:pt>
                <c:pt idx="553" formatCode="0">
                  <c:v>83151594.382782862</c:v>
                </c:pt>
                <c:pt idx="554" formatCode="0">
                  <c:v>83151594.382782876</c:v>
                </c:pt>
                <c:pt idx="555" formatCode="0">
                  <c:v>83151594.382782876</c:v>
                </c:pt>
                <c:pt idx="556" formatCode="0">
                  <c:v>83151594.382782876</c:v>
                </c:pt>
                <c:pt idx="557" formatCode="0">
                  <c:v>83151594.382782876</c:v>
                </c:pt>
                <c:pt idx="558" formatCode="0">
                  <c:v>83151594.382782876</c:v>
                </c:pt>
                <c:pt idx="559" formatCode="0">
                  <c:v>83151594.382782891</c:v>
                </c:pt>
                <c:pt idx="560" formatCode="0">
                  <c:v>83151594.382782891</c:v>
                </c:pt>
                <c:pt idx="561" formatCode="0">
                  <c:v>83151594.382782891</c:v>
                </c:pt>
                <c:pt idx="562" formatCode="0">
                  <c:v>83151594.382782891</c:v>
                </c:pt>
                <c:pt idx="563" formatCode="0">
                  <c:v>83151594.382782891</c:v>
                </c:pt>
                <c:pt idx="564" formatCode="0">
                  <c:v>83151594.382782891</c:v>
                </c:pt>
                <c:pt idx="565" formatCode="0">
                  <c:v>83151594.382782891</c:v>
                </c:pt>
                <c:pt idx="566" formatCode="0">
                  <c:v>83151594.382782906</c:v>
                </c:pt>
                <c:pt idx="567" formatCode="0">
                  <c:v>83151594.382782906</c:v>
                </c:pt>
                <c:pt idx="568" formatCode="0">
                  <c:v>83151594.382782906</c:v>
                </c:pt>
                <c:pt idx="569" formatCode="0">
                  <c:v>83151594.382782906</c:v>
                </c:pt>
                <c:pt idx="570" formatCode="0">
                  <c:v>83151594.382782906</c:v>
                </c:pt>
                <c:pt idx="571" formatCode="0">
                  <c:v>83151594.382782906</c:v>
                </c:pt>
                <c:pt idx="572" formatCode="0">
                  <c:v>83151594.382782906</c:v>
                </c:pt>
                <c:pt idx="573" formatCode="0">
                  <c:v>83151594.382782906</c:v>
                </c:pt>
                <c:pt idx="574" formatCode="0">
                  <c:v>83151594.382782906</c:v>
                </c:pt>
                <c:pt idx="575" formatCode="0">
                  <c:v>83151594.382782906</c:v>
                </c:pt>
                <c:pt idx="576" formatCode="0">
                  <c:v>83151594.382782906</c:v>
                </c:pt>
                <c:pt idx="577" formatCode="0">
                  <c:v>83151594.382782906</c:v>
                </c:pt>
                <c:pt idx="578" formatCode="0">
                  <c:v>83151594.382782906</c:v>
                </c:pt>
                <c:pt idx="579" formatCode="0">
                  <c:v>83151594.382782906</c:v>
                </c:pt>
                <c:pt idx="580" formatCode="0">
                  <c:v>83151594.382782906</c:v>
                </c:pt>
                <c:pt idx="581" formatCode="0">
                  <c:v>83151594.382782921</c:v>
                </c:pt>
                <c:pt idx="582" formatCode="0">
                  <c:v>83151594.382782921</c:v>
                </c:pt>
                <c:pt idx="583" formatCode="0">
                  <c:v>83151594.382782921</c:v>
                </c:pt>
                <c:pt idx="584" formatCode="0">
                  <c:v>83151594.382782921</c:v>
                </c:pt>
                <c:pt idx="585" formatCode="0">
                  <c:v>83151594.382782921</c:v>
                </c:pt>
                <c:pt idx="586" formatCode="0">
                  <c:v>83151594.382782921</c:v>
                </c:pt>
                <c:pt idx="587" formatCode="0">
                  <c:v>83151594.382782921</c:v>
                </c:pt>
                <c:pt idx="588" formatCode="0">
                  <c:v>83151594.382782921</c:v>
                </c:pt>
                <c:pt idx="589" formatCode="0">
                  <c:v>83151594.382782921</c:v>
                </c:pt>
                <c:pt idx="590" formatCode="0">
                  <c:v>83151594.382782921</c:v>
                </c:pt>
                <c:pt idx="591" formatCode="0">
                  <c:v>83151594.382782921</c:v>
                </c:pt>
                <c:pt idx="592" formatCode="0">
                  <c:v>83151594.382782921</c:v>
                </c:pt>
                <c:pt idx="593" formatCode="0">
                  <c:v>83151594.382782921</c:v>
                </c:pt>
                <c:pt idx="594" formatCode="0">
                  <c:v>83151594.382782921</c:v>
                </c:pt>
                <c:pt idx="595" formatCode="0">
                  <c:v>83151594.382782921</c:v>
                </c:pt>
                <c:pt idx="596" formatCode="0">
                  <c:v>83151594.382782921</c:v>
                </c:pt>
                <c:pt idx="597" formatCode="0">
                  <c:v>83151594.382782921</c:v>
                </c:pt>
                <c:pt idx="598" formatCode="0">
                  <c:v>83151594.382782921</c:v>
                </c:pt>
                <c:pt idx="599" formatCode="0">
                  <c:v>83151594.382782921</c:v>
                </c:pt>
                <c:pt idx="600" formatCode="0">
                  <c:v>83151594.382782921</c:v>
                </c:pt>
                <c:pt idx="601" formatCode="0">
                  <c:v>83151594.382782921</c:v>
                </c:pt>
                <c:pt idx="602" formatCode="0">
                  <c:v>83151594.382782921</c:v>
                </c:pt>
                <c:pt idx="603" formatCode="0">
                  <c:v>83151594.382782921</c:v>
                </c:pt>
                <c:pt idx="604" formatCode="0">
                  <c:v>83151594.382782921</c:v>
                </c:pt>
                <c:pt idx="605" formatCode="0">
                  <c:v>83151594.382782921</c:v>
                </c:pt>
                <c:pt idx="606" formatCode="0">
                  <c:v>83151594.382782921</c:v>
                </c:pt>
                <c:pt idx="607" formatCode="0">
                  <c:v>83151594.382782921</c:v>
                </c:pt>
                <c:pt idx="608" formatCode="0">
                  <c:v>83151594.382782921</c:v>
                </c:pt>
                <c:pt idx="609" formatCode="0">
                  <c:v>83151594.382782921</c:v>
                </c:pt>
                <c:pt idx="610" formatCode="0">
                  <c:v>83151594.382782921</c:v>
                </c:pt>
                <c:pt idx="611" formatCode="0">
                  <c:v>83151594.382782921</c:v>
                </c:pt>
                <c:pt idx="612" formatCode="0">
                  <c:v>83151594.382782921</c:v>
                </c:pt>
                <c:pt idx="613" formatCode="0">
                  <c:v>83151594.382782921</c:v>
                </c:pt>
                <c:pt idx="614" formatCode="0">
                  <c:v>83151594.382782921</c:v>
                </c:pt>
                <c:pt idx="615" formatCode="0">
                  <c:v>83151594.382782921</c:v>
                </c:pt>
                <c:pt idx="616" formatCode="0">
                  <c:v>83151594.382782921</c:v>
                </c:pt>
                <c:pt idx="617" formatCode="0">
                  <c:v>83151594.382782921</c:v>
                </c:pt>
                <c:pt idx="618" formatCode="0">
                  <c:v>83151594.382782921</c:v>
                </c:pt>
                <c:pt idx="619" formatCode="0">
                  <c:v>83151594.382782921</c:v>
                </c:pt>
                <c:pt idx="620" formatCode="0">
                  <c:v>83151594.382782921</c:v>
                </c:pt>
                <c:pt idx="621" formatCode="0">
                  <c:v>83151594.382782921</c:v>
                </c:pt>
                <c:pt idx="622" formatCode="0">
                  <c:v>83151594.382782921</c:v>
                </c:pt>
                <c:pt idx="623" formatCode="0">
                  <c:v>83151594.382782921</c:v>
                </c:pt>
                <c:pt idx="624" formatCode="0">
                  <c:v>83151594.382782921</c:v>
                </c:pt>
                <c:pt idx="625" formatCode="0">
                  <c:v>83151594.382782921</c:v>
                </c:pt>
                <c:pt idx="626" formatCode="0">
                  <c:v>83151594.382782921</c:v>
                </c:pt>
                <c:pt idx="627" formatCode="0">
                  <c:v>83151594.382782921</c:v>
                </c:pt>
                <c:pt idx="628" formatCode="0">
                  <c:v>83151594.382782921</c:v>
                </c:pt>
                <c:pt idx="629" formatCode="0">
                  <c:v>83151594.382782921</c:v>
                </c:pt>
                <c:pt idx="630" formatCode="0">
                  <c:v>83151594.382782921</c:v>
                </c:pt>
                <c:pt idx="631" formatCode="0">
                  <c:v>83151594.382782921</c:v>
                </c:pt>
                <c:pt idx="632" formatCode="0">
                  <c:v>83151594.382782921</c:v>
                </c:pt>
                <c:pt idx="633" formatCode="0">
                  <c:v>83151594.382782921</c:v>
                </c:pt>
                <c:pt idx="634" formatCode="0">
                  <c:v>83151594.382782921</c:v>
                </c:pt>
                <c:pt idx="635" formatCode="0">
                  <c:v>83151594.382782921</c:v>
                </c:pt>
                <c:pt idx="636" formatCode="0">
                  <c:v>83151594.382782921</c:v>
                </c:pt>
                <c:pt idx="637" formatCode="0">
                  <c:v>83151594.382782921</c:v>
                </c:pt>
                <c:pt idx="638" formatCode="0">
                  <c:v>83151594.382782921</c:v>
                </c:pt>
                <c:pt idx="639" formatCode="0">
                  <c:v>83151594.382782921</c:v>
                </c:pt>
                <c:pt idx="640" formatCode="0">
                  <c:v>83151594.382782921</c:v>
                </c:pt>
                <c:pt idx="641" formatCode="0">
                  <c:v>83151594.382782921</c:v>
                </c:pt>
                <c:pt idx="642" formatCode="0">
                  <c:v>83151594.382782921</c:v>
                </c:pt>
                <c:pt idx="643" formatCode="0">
                  <c:v>83151594.382782921</c:v>
                </c:pt>
                <c:pt idx="644" formatCode="0">
                  <c:v>83151594.382782921</c:v>
                </c:pt>
                <c:pt idx="645" formatCode="0">
                  <c:v>83151594.382782921</c:v>
                </c:pt>
                <c:pt idx="646" formatCode="0">
                  <c:v>83151594.382782921</c:v>
                </c:pt>
                <c:pt idx="647" formatCode="0">
                  <c:v>83151594.382782921</c:v>
                </c:pt>
                <c:pt idx="648" formatCode="0">
                  <c:v>83151594.382782921</c:v>
                </c:pt>
                <c:pt idx="649" formatCode="0">
                  <c:v>83151594.382782921</c:v>
                </c:pt>
                <c:pt idx="650" formatCode="0">
                  <c:v>83151594.382782921</c:v>
                </c:pt>
                <c:pt idx="651" formatCode="0">
                  <c:v>83151594.382782921</c:v>
                </c:pt>
                <c:pt idx="652" formatCode="0">
                  <c:v>83151594.382782921</c:v>
                </c:pt>
                <c:pt idx="653" formatCode="0">
                  <c:v>83151594.382782921</c:v>
                </c:pt>
                <c:pt idx="654" formatCode="0">
                  <c:v>83151594.382782921</c:v>
                </c:pt>
                <c:pt idx="655" formatCode="0">
                  <c:v>83151594.382782921</c:v>
                </c:pt>
                <c:pt idx="656" formatCode="0">
                  <c:v>83151594.382782921</c:v>
                </c:pt>
                <c:pt idx="657" formatCode="0">
                  <c:v>83151594.382782921</c:v>
                </c:pt>
                <c:pt idx="658" formatCode="0">
                  <c:v>83151594.382782921</c:v>
                </c:pt>
                <c:pt idx="659" formatCode="0">
                  <c:v>83151594.382782921</c:v>
                </c:pt>
                <c:pt idx="660" formatCode="0">
                  <c:v>83151594.382782921</c:v>
                </c:pt>
                <c:pt idx="661" formatCode="0">
                  <c:v>83151594.382782921</c:v>
                </c:pt>
                <c:pt idx="662" formatCode="0">
                  <c:v>83151594.382782921</c:v>
                </c:pt>
                <c:pt idx="663" formatCode="0">
                  <c:v>83151594.382782921</c:v>
                </c:pt>
                <c:pt idx="664" formatCode="0">
                  <c:v>83151594.382782921</c:v>
                </c:pt>
                <c:pt idx="665" formatCode="0">
                  <c:v>83151594.382782921</c:v>
                </c:pt>
                <c:pt idx="666" formatCode="0">
                  <c:v>83151594.382782921</c:v>
                </c:pt>
                <c:pt idx="667" formatCode="0">
                  <c:v>83151594.382782921</c:v>
                </c:pt>
                <c:pt idx="668" formatCode="0">
                  <c:v>83151594.382782921</c:v>
                </c:pt>
                <c:pt idx="669" formatCode="0">
                  <c:v>83151594.382782921</c:v>
                </c:pt>
                <c:pt idx="670" formatCode="0">
                  <c:v>83151594.382782921</c:v>
                </c:pt>
                <c:pt idx="671" formatCode="0">
                  <c:v>83151594.382782921</c:v>
                </c:pt>
                <c:pt idx="672" formatCode="0">
                  <c:v>83151594.382782921</c:v>
                </c:pt>
                <c:pt idx="673" formatCode="0">
                  <c:v>83151594.382782921</c:v>
                </c:pt>
                <c:pt idx="674" formatCode="0">
                  <c:v>83151594.382782921</c:v>
                </c:pt>
                <c:pt idx="675" formatCode="0">
                  <c:v>83151594.382782921</c:v>
                </c:pt>
                <c:pt idx="676" formatCode="0">
                  <c:v>83151594.382782921</c:v>
                </c:pt>
                <c:pt idx="677" formatCode="0">
                  <c:v>83151594.382782921</c:v>
                </c:pt>
                <c:pt idx="678" formatCode="0">
                  <c:v>83151594.382782921</c:v>
                </c:pt>
                <c:pt idx="679" formatCode="0">
                  <c:v>83151594.382782921</c:v>
                </c:pt>
                <c:pt idx="680" formatCode="0">
                  <c:v>83151594.382782921</c:v>
                </c:pt>
                <c:pt idx="681" formatCode="0">
                  <c:v>83151594.382782921</c:v>
                </c:pt>
                <c:pt idx="682" formatCode="0">
                  <c:v>83151594.382782921</c:v>
                </c:pt>
                <c:pt idx="683" formatCode="0">
                  <c:v>83151594.382782921</c:v>
                </c:pt>
                <c:pt idx="684" formatCode="0">
                  <c:v>83151594.382782921</c:v>
                </c:pt>
                <c:pt idx="685" formatCode="0">
                  <c:v>83151594.382782921</c:v>
                </c:pt>
                <c:pt idx="686" formatCode="0">
                  <c:v>83151594.382782921</c:v>
                </c:pt>
                <c:pt idx="687" formatCode="0">
                  <c:v>83151594.382782921</c:v>
                </c:pt>
                <c:pt idx="688" formatCode="0">
                  <c:v>83151594.382782921</c:v>
                </c:pt>
                <c:pt idx="689" formatCode="0">
                  <c:v>83151594.382782921</c:v>
                </c:pt>
                <c:pt idx="690" formatCode="0">
                  <c:v>83151594.382782921</c:v>
                </c:pt>
                <c:pt idx="691" formatCode="0">
                  <c:v>83151594.382782921</c:v>
                </c:pt>
                <c:pt idx="692" formatCode="0">
                  <c:v>83151594.382782921</c:v>
                </c:pt>
                <c:pt idx="693" formatCode="0">
                  <c:v>83151594.382782921</c:v>
                </c:pt>
                <c:pt idx="694" formatCode="0">
                  <c:v>83151594.382782921</c:v>
                </c:pt>
                <c:pt idx="695" formatCode="0">
                  <c:v>83151594.382782921</c:v>
                </c:pt>
                <c:pt idx="696" formatCode="0">
                  <c:v>83151594.382782921</c:v>
                </c:pt>
                <c:pt idx="697" formatCode="0">
                  <c:v>83151594.382782921</c:v>
                </c:pt>
                <c:pt idx="698" formatCode="0">
                  <c:v>83151594.382782921</c:v>
                </c:pt>
                <c:pt idx="699" formatCode="0">
                  <c:v>83151594.382782921</c:v>
                </c:pt>
                <c:pt idx="700" formatCode="0">
                  <c:v>83151594.382782921</c:v>
                </c:pt>
                <c:pt idx="701" formatCode="0">
                  <c:v>83151594.382782921</c:v>
                </c:pt>
                <c:pt idx="702" formatCode="0">
                  <c:v>83151594.382782921</c:v>
                </c:pt>
                <c:pt idx="703" formatCode="0">
                  <c:v>83151594.382782921</c:v>
                </c:pt>
                <c:pt idx="704" formatCode="0">
                  <c:v>83151594.382782921</c:v>
                </c:pt>
                <c:pt idx="705" formatCode="0">
                  <c:v>83151594.382782921</c:v>
                </c:pt>
                <c:pt idx="706" formatCode="0">
                  <c:v>83151594.382782921</c:v>
                </c:pt>
                <c:pt idx="707" formatCode="0">
                  <c:v>83151594.382782921</c:v>
                </c:pt>
                <c:pt idx="708" formatCode="0">
                  <c:v>83151594.382782921</c:v>
                </c:pt>
                <c:pt idx="709" formatCode="0">
                  <c:v>83151594.382782921</c:v>
                </c:pt>
                <c:pt idx="710" formatCode="0">
                  <c:v>83151594.382782921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802F-4AF0-B57D-D53689FF6E1F}"/>
            </c:ext>
          </c:extLst>
        </c:ser>
        <c:ser>
          <c:idx val="8"/>
          <c:order val="8"/>
          <c:tx>
            <c:strRef>
              <c:f>Deutschland!$Q$20</c:f>
              <c:strCache>
                <c:ptCount val="1"/>
                <c:pt idx="0">
                  <c:v>6.3-20.3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multiLvlStrRef>
              <c:f>Deutschland!$A$21:$E$731</c:f>
              <c:multiLvlStrCache>
                <c:ptCount val="711"/>
                <c:lvl>
                  <c:pt idx="0">
                    <c:v>D4</c:v>
                  </c:pt>
                  <c:pt idx="59">
                    <c:v>0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  <c:pt idx="70">
                    <c:v>11</c:v>
                  </c:pt>
                  <c:pt idx="71">
                    <c:v>12</c:v>
                  </c:pt>
                  <c:pt idx="72">
                    <c:v>13</c:v>
                  </c:pt>
                  <c:pt idx="73">
                    <c:v>14</c:v>
                  </c:pt>
                  <c:pt idx="74">
                    <c:v>15</c:v>
                  </c:pt>
                  <c:pt idx="75">
                    <c:v>16</c:v>
                  </c:pt>
                  <c:pt idx="76">
                    <c:v>17</c:v>
                  </c:pt>
                  <c:pt idx="77">
                    <c:v>18</c:v>
                  </c:pt>
                  <c:pt idx="78">
                    <c:v>19</c:v>
                  </c:pt>
                  <c:pt idx="79">
                    <c:v>20</c:v>
                  </c:pt>
                  <c:pt idx="80">
                    <c:v>21</c:v>
                  </c:pt>
                  <c:pt idx="81">
                    <c:v>22</c:v>
                  </c:pt>
                  <c:pt idx="82">
                    <c:v>23</c:v>
                  </c:pt>
                  <c:pt idx="83">
                    <c:v>24</c:v>
                  </c:pt>
                  <c:pt idx="84">
                    <c:v>25</c:v>
                  </c:pt>
                  <c:pt idx="85">
                    <c:v>26</c:v>
                  </c:pt>
                  <c:pt idx="86">
                    <c:v>27</c:v>
                  </c:pt>
                  <c:pt idx="87">
                    <c:v>28</c:v>
                  </c:pt>
                  <c:pt idx="88">
                    <c:v>29</c:v>
                  </c:pt>
                  <c:pt idx="89">
                    <c:v>30</c:v>
                  </c:pt>
                  <c:pt idx="90">
                    <c:v>31</c:v>
                  </c:pt>
                  <c:pt idx="91">
                    <c:v>32</c:v>
                  </c:pt>
                  <c:pt idx="92">
                    <c:v>33</c:v>
                  </c:pt>
                  <c:pt idx="93">
                    <c:v>34</c:v>
                  </c:pt>
                  <c:pt idx="94">
                    <c:v>35</c:v>
                  </c:pt>
                  <c:pt idx="95">
                    <c:v>36</c:v>
                  </c:pt>
                  <c:pt idx="96">
                    <c:v>37</c:v>
                  </c:pt>
                  <c:pt idx="97">
                    <c:v>38</c:v>
                  </c:pt>
                  <c:pt idx="98">
                    <c:v>39</c:v>
                  </c:pt>
                  <c:pt idx="99">
                    <c:v>40</c:v>
                  </c:pt>
                  <c:pt idx="100">
                    <c:v>41</c:v>
                  </c:pt>
                </c:lvl>
                <c:lvl>
                  <c:pt idx="0">
                    <c:v>D3</c:v>
                  </c:pt>
                  <c:pt idx="45">
                    <c:v>0</c:v>
                  </c:pt>
                  <c:pt idx="46">
                    <c:v>1</c:v>
                  </c:pt>
                  <c:pt idx="47">
                    <c:v>2</c:v>
                  </c:pt>
                  <c:pt idx="48">
                    <c:v>3</c:v>
                  </c:pt>
                  <c:pt idx="49">
                    <c:v>4</c:v>
                  </c:pt>
                  <c:pt idx="50">
                    <c:v>5</c:v>
                  </c:pt>
                  <c:pt idx="51">
                    <c:v>6</c:v>
                  </c:pt>
                  <c:pt idx="52">
                    <c:v>7</c:v>
                  </c:pt>
                  <c:pt idx="53">
                    <c:v>8</c:v>
                  </c:pt>
                  <c:pt idx="54">
                    <c:v>9</c:v>
                  </c:pt>
                  <c:pt idx="55">
                    <c:v>10</c:v>
                  </c:pt>
                  <c:pt idx="56">
                    <c:v>11</c:v>
                  </c:pt>
                  <c:pt idx="57">
                    <c:v>12</c:v>
                  </c:pt>
                  <c:pt idx="58">
                    <c:v>13</c:v>
                  </c:pt>
                  <c:pt idx="59">
                    <c:v>14</c:v>
                  </c:pt>
                  <c:pt idx="60">
                    <c:v>15</c:v>
                  </c:pt>
                  <c:pt idx="61">
                    <c:v>16</c:v>
                  </c:pt>
                  <c:pt idx="62">
                    <c:v>17</c:v>
                  </c:pt>
                  <c:pt idx="63">
                    <c:v>18</c:v>
                  </c:pt>
                  <c:pt idx="64">
                    <c:v>19</c:v>
                  </c:pt>
                  <c:pt idx="65">
                    <c:v>20</c:v>
                  </c:pt>
                  <c:pt idx="66">
                    <c:v>21</c:v>
                  </c:pt>
                  <c:pt idx="67">
                    <c:v>22</c:v>
                  </c:pt>
                  <c:pt idx="68">
                    <c:v>23</c:v>
                  </c:pt>
                  <c:pt idx="69">
                    <c:v>24</c:v>
                  </c:pt>
                  <c:pt idx="70">
                    <c:v>25</c:v>
                  </c:pt>
                  <c:pt idx="71">
                    <c:v>26</c:v>
                  </c:pt>
                  <c:pt idx="72">
                    <c:v>27</c:v>
                  </c:pt>
                  <c:pt idx="73">
                    <c:v>28</c:v>
                  </c:pt>
                  <c:pt idx="74">
                    <c:v>29</c:v>
                  </c:pt>
                  <c:pt idx="75">
                    <c:v>30</c:v>
                  </c:pt>
                  <c:pt idx="76">
                    <c:v>31</c:v>
                  </c:pt>
                  <c:pt idx="77">
                    <c:v>32</c:v>
                  </c:pt>
                  <c:pt idx="78">
                    <c:v>33</c:v>
                  </c:pt>
                  <c:pt idx="79">
                    <c:v>34</c:v>
                  </c:pt>
                  <c:pt idx="80">
                    <c:v>35</c:v>
                  </c:pt>
                  <c:pt idx="81">
                    <c:v>36</c:v>
                  </c:pt>
                  <c:pt idx="82">
                    <c:v>37</c:v>
                  </c:pt>
                  <c:pt idx="83">
                    <c:v>38</c:v>
                  </c:pt>
                  <c:pt idx="84">
                    <c:v>39</c:v>
                  </c:pt>
                  <c:pt idx="85">
                    <c:v>40</c:v>
                  </c:pt>
                  <c:pt idx="86">
                    <c:v>41</c:v>
                  </c:pt>
                  <c:pt idx="87">
                    <c:v>42</c:v>
                  </c:pt>
                  <c:pt idx="88">
                    <c:v>43</c:v>
                  </c:pt>
                  <c:pt idx="89">
                    <c:v>44</c:v>
                  </c:pt>
                  <c:pt idx="90">
                    <c:v>45</c:v>
                  </c:pt>
                  <c:pt idx="91">
                    <c:v>46</c:v>
                  </c:pt>
                  <c:pt idx="92">
                    <c:v>47</c:v>
                  </c:pt>
                  <c:pt idx="93">
                    <c:v>48</c:v>
                  </c:pt>
                  <c:pt idx="94">
                    <c:v>49</c:v>
                  </c:pt>
                  <c:pt idx="95">
                    <c:v>50</c:v>
                  </c:pt>
                  <c:pt idx="96">
                    <c:v>51</c:v>
                  </c:pt>
                  <c:pt idx="97">
                    <c:v>52</c:v>
                  </c:pt>
                  <c:pt idx="98">
                    <c:v>53</c:v>
                  </c:pt>
                  <c:pt idx="99">
                    <c:v>54</c:v>
                  </c:pt>
                  <c:pt idx="100">
                    <c:v>55</c:v>
                  </c:pt>
                </c:lvl>
                <c:lvl>
                  <c:pt idx="0">
                    <c:v>D2</c:v>
                  </c:pt>
                  <c:pt idx="34">
                    <c:v>0</c:v>
                  </c:pt>
                  <c:pt idx="35">
                    <c:v>1</c:v>
                  </c:pt>
                  <c:pt idx="36">
                    <c:v>2</c:v>
                  </c:pt>
                  <c:pt idx="37">
                    <c:v>3</c:v>
                  </c:pt>
                  <c:pt idx="38">
                    <c:v>4</c:v>
                  </c:pt>
                  <c:pt idx="39">
                    <c:v>5</c:v>
                  </c:pt>
                  <c:pt idx="40">
                    <c:v>6</c:v>
                  </c:pt>
                  <c:pt idx="41">
                    <c:v>7</c:v>
                  </c:pt>
                  <c:pt idx="42">
                    <c:v>8</c:v>
                  </c:pt>
                  <c:pt idx="43">
                    <c:v>9</c:v>
                  </c:pt>
                  <c:pt idx="44">
                    <c:v>10</c:v>
                  </c:pt>
                  <c:pt idx="45">
                    <c:v>11</c:v>
                  </c:pt>
                  <c:pt idx="46">
                    <c:v>12</c:v>
                  </c:pt>
                  <c:pt idx="47">
                    <c:v>13</c:v>
                  </c:pt>
                  <c:pt idx="48">
                    <c:v>14</c:v>
                  </c:pt>
                  <c:pt idx="49">
                    <c:v>15</c:v>
                  </c:pt>
                  <c:pt idx="50">
                    <c:v>16</c:v>
                  </c:pt>
                  <c:pt idx="51">
                    <c:v>17</c:v>
                  </c:pt>
                  <c:pt idx="52">
                    <c:v>18</c:v>
                  </c:pt>
                  <c:pt idx="53">
                    <c:v>19</c:v>
                  </c:pt>
                  <c:pt idx="54">
                    <c:v>20</c:v>
                  </c:pt>
                  <c:pt idx="55">
                    <c:v>21</c:v>
                  </c:pt>
                  <c:pt idx="56">
                    <c:v>22</c:v>
                  </c:pt>
                  <c:pt idx="57">
                    <c:v>23</c:v>
                  </c:pt>
                  <c:pt idx="58">
                    <c:v>24</c:v>
                  </c:pt>
                  <c:pt idx="59">
                    <c:v>25</c:v>
                  </c:pt>
                  <c:pt idx="60">
                    <c:v>26</c:v>
                  </c:pt>
                  <c:pt idx="61">
                    <c:v>27</c:v>
                  </c:pt>
                  <c:pt idx="62">
                    <c:v>28</c:v>
                  </c:pt>
                  <c:pt idx="63">
                    <c:v>29</c:v>
                  </c:pt>
                  <c:pt idx="64">
                    <c:v>30</c:v>
                  </c:pt>
                  <c:pt idx="65">
                    <c:v>31</c:v>
                  </c:pt>
                  <c:pt idx="66">
                    <c:v>32</c:v>
                  </c:pt>
                  <c:pt idx="67">
                    <c:v>33</c:v>
                  </c:pt>
                  <c:pt idx="68">
                    <c:v>34</c:v>
                  </c:pt>
                  <c:pt idx="69">
                    <c:v>35</c:v>
                  </c:pt>
                  <c:pt idx="70">
                    <c:v>36</c:v>
                  </c:pt>
                  <c:pt idx="71">
                    <c:v>37</c:v>
                  </c:pt>
                  <c:pt idx="72">
                    <c:v>38</c:v>
                  </c:pt>
                  <c:pt idx="73">
                    <c:v>39</c:v>
                  </c:pt>
                  <c:pt idx="74">
                    <c:v>40</c:v>
                  </c:pt>
                  <c:pt idx="75">
                    <c:v>41</c:v>
                  </c:pt>
                  <c:pt idx="76">
                    <c:v>42</c:v>
                  </c:pt>
                  <c:pt idx="77">
                    <c:v>43</c:v>
                  </c:pt>
                  <c:pt idx="78">
                    <c:v>44</c:v>
                  </c:pt>
                  <c:pt idx="79">
                    <c:v>45</c:v>
                  </c:pt>
                  <c:pt idx="80">
                    <c:v>46</c:v>
                  </c:pt>
                  <c:pt idx="81">
                    <c:v>47</c:v>
                  </c:pt>
                  <c:pt idx="82">
                    <c:v>48</c:v>
                  </c:pt>
                  <c:pt idx="83">
                    <c:v>49</c:v>
                  </c:pt>
                  <c:pt idx="84">
                    <c:v>50</c:v>
                  </c:pt>
                  <c:pt idx="85">
                    <c:v>51</c:v>
                  </c:pt>
                  <c:pt idx="86">
                    <c:v>52</c:v>
                  </c:pt>
                  <c:pt idx="87">
                    <c:v>53</c:v>
                  </c:pt>
                  <c:pt idx="88">
                    <c:v>54</c:v>
                  </c:pt>
                  <c:pt idx="89">
                    <c:v>55</c:v>
                  </c:pt>
                  <c:pt idx="90">
                    <c:v>56</c:v>
                  </c:pt>
                  <c:pt idx="91">
                    <c:v>57</c:v>
                  </c:pt>
                  <c:pt idx="92">
                    <c:v>58</c:v>
                  </c:pt>
                  <c:pt idx="93">
                    <c:v>59</c:v>
                  </c:pt>
                  <c:pt idx="94">
                    <c:v>60</c:v>
                  </c:pt>
                  <c:pt idx="95">
                    <c:v>61</c:v>
                  </c:pt>
                  <c:pt idx="96">
                    <c:v>62</c:v>
                  </c:pt>
                  <c:pt idx="97">
                    <c:v>63</c:v>
                  </c:pt>
                  <c:pt idx="98">
                    <c:v>64</c:v>
                  </c:pt>
                  <c:pt idx="99">
                    <c:v>65</c:v>
                  </c:pt>
                  <c:pt idx="100">
                    <c:v>66</c:v>
                  </c:pt>
                </c:lvl>
                <c:lvl>
                  <c:pt idx="0">
                    <c:v>D1</c:v>
                  </c:pt>
                  <c:pt idx="1">
                    <c:v>0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7">
                    <c:v>376</c:v>
                  </c:pt>
                  <c:pt idx="378">
                    <c:v>377</c:v>
                  </c:pt>
                  <c:pt idx="379">
                    <c:v>378</c:v>
                  </c:pt>
                  <c:pt idx="380">
                    <c:v>379</c:v>
                  </c:pt>
                  <c:pt idx="381">
                    <c:v>380</c:v>
                  </c:pt>
                  <c:pt idx="382">
                    <c:v>381</c:v>
                  </c:pt>
                  <c:pt idx="383">
                    <c:v>382</c:v>
                  </c:pt>
                  <c:pt idx="384">
                    <c:v>383</c:v>
                  </c:pt>
                  <c:pt idx="385">
                    <c:v>384</c:v>
                  </c:pt>
                  <c:pt idx="386">
                    <c:v>385</c:v>
                  </c:pt>
                  <c:pt idx="387">
                    <c:v>386</c:v>
                  </c:pt>
                  <c:pt idx="388">
                    <c:v>387</c:v>
                  </c:pt>
                  <c:pt idx="389">
                    <c:v>388</c:v>
                  </c:pt>
                  <c:pt idx="390">
                    <c:v>389</c:v>
                  </c:pt>
                  <c:pt idx="391">
                    <c:v>390</c:v>
                  </c:pt>
                  <c:pt idx="392">
                    <c:v>391</c:v>
                  </c:pt>
                  <c:pt idx="393">
                    <c:v>392</c:v>
                  </c:pt>
                  <c:pt idx="394">
                    <c:v>393</c:v>
                  </c:pt>
                  <c:pt idx="395">
                    <c:v>394</c:v>
                  </c:pt>
                  <c:pt idx="396">
                    <c:v>395</c:v>
                  </c:pt>
                  <c:pt idx="397">
                    <c:v>396</c:v>
                  </c:pt>
                  <c:pt idx="398">
                    <c:v>397</c:v>
                  </c:pt>
                  <c:pt idx="399">
                    <c:v>398</c:v>
                  </c:pt>
                  <c:pt idx="400">
                    <c:v>399</c:v>
                  </c:pt>
                  <c:pt idx="401">
                    <c:v>400</c:v>
                  </c:pt>
                  <c:pt idx="402">
                    <c:v>401</c:v>
                  </c:pt>
                  <c:pt idx="403">
                    <c:v>402</c:v>
                  </c:pt>
                  <c:pt idx="404">
                    <c:v>403</c:v>
                  </c:pt>
                  <c:pt idx="405">
                    <c:v>404</c:v>
                  </c:pt>
                  <c:pt idx="406">
                    <c:v>405</c:v>
                  </c:pt>
                  <c:pt idx="407">
                    <c:v>406</c:v>
                  </c:pt>
                  <c:pt idx="408">
                    <c:v>407</c:v>
                  </c:pt>
                  <c:pt idx="409">
                    <c:v>408</c:v>
                  </c:pt>
                  <c:pt idx="410">
                    <c:v>409</c:v>
                  </c:pt>
                  <c:pt idx="411">
                    <c:v>410</c:v>
                  </c:pt>
                  <c:pt idx="412">
                    <c:v>411</c:v>
                  </c:pt>
                  <c:pt idx="413">
                    <c:v>412</c:v>
                  </c:pt>
                  <c:pt idx="414">
                    <c:v>413</c:v>
                  </c:pt>
                  <c:pt idx="415">
                    <c:v>414</c:v>
                  </c:pt>
                  <c:pt idx="416">
                    <c:v>415</c:v>
                  </c:pt>
                  <c:pt idx="417">
                    <c:v>416</c:v>
                  </c:pt>
                  <c:pt idx="418">
                    <c:v>417</c:v>
                  </c:pt>
                  <c:pt idx="419">
                    <c:v>418</c:v>
                  </c:pt>
                  <c:pt idx="420">
                    <c:v>419</c:v>
                  </c:pt>
                  <c:pt idx="421">
                    <c:v>420</c:v>
                  </c:pt>
                  <c:pt idx="422">
                    <c:v>421</c:v>
                  </c:pt>
                  <c:pt idx="423">
                    <c:v>422</c:v>
                  </c:pt>
                  <c:pt idx="424">
                    <c:v>423</c:v>
                  </c:pt>
                  <c:pt idx="425">
                    <c:v>424</c:v>
                  </c:pt>
                  <c:pt idx="426">
                    <c:v>425</c:v>
                  </c:pt>
                  <c:pt idx="427">
                    <c:v>426</c:v>
                  </c:pt>
                  <c:pt idx="428">
                    <c:v>427</c:v>
                  </c:pt>
                  <c:pt idx="429">
                    <c:v>428</c:v>
                  </c:pt>
                  <c:pt idx="430">
                    <c:v>429</c:v>
                  </c:pt>
                  <c:pt idx="431">
                    <c:v>430</c:v>
                  </c:pt>
                  <c:pt idx="432">
                    <c:v>431</c:v>
                  </c:pt>
                  <c:pt idx="433">
                    <c:v>432</c:v>
                  </c:pt>
                  <c:pt idx="434">
                    <c:v>433</c:v>
                  </c:pt>
                  <c:pt idx="435">
                    <c:v>434</c:v>
                  </c:pt>
                  <c:pt idx="436">
                    <c:v>435</c:v>
                  </c:pt>
                  <c:pt idx="437">
                    <c:v>436</c:v>
                  </c:pt>
                  <c:pt idx="438">
                    <c:v>437</c:v>
                  </c:pt>
                  <c:pt idx="439">
                    <c:v>438</c:v>
                  </c:pt>
                  <c:pt idx="440">
                    <c:v>439</c:v>
                  </c:pt>
                  <c:pt idx="441">
                    <c:v>440</c:v>
                  </c:pt>
                  <c:pt idx="442">
                    <c:v>441</c:v>
                  </c:pt>
                  <c:pt idx="443">
                    <c:v>442</c:v>
                  </c:pt>
                  <c:pt idx="444">
                    <c:v>443</c:v>
                  </c:pt>
                  <c:pt idx="445">
                    <c:v>444</c:v>
                  </c:pt>
                  <c:pt idx="446">
                    <c:v>445</c:v>
                  </c:pt>
                  <c:pt idx="447">
                    <c:v>446</c:v>
                  </c:pt>
                  <c:pt idx="448">
                    <c:v>447</c:v>
                  </c:pt>
                  <c:pt idx="449">
                    <c:v>448</c:v>
                  </c:pt>
                  <c:pt idx="450">
                    <c:v>449</c:v>
                  </c:pt>
                  <c:pt idx="451">
                    <c:v>450</c:v>
                  </c:pt>
                  <c:pt idx="452">
                    <c:v>451</c:v>
                  </c:pt>
                  <c:pt idx="453">
                    <c:v>452</c:v>
                  </c:pt>
                  <c:pt idx="454">
                    <c:v>453</c:v>
                  </c:pt>
                  <c:pt idx="455">
                    <c:v>454</c:v>
                  </c:pt>
                  <c:pt idx="456">
                    <c:v>455</c:v>
                  </c:pt>
                  <c:pt idx="457">
                    <c:v>456</c:v>
                  </c:pt>
                  <c:pt idx="458">
                    <c:v>457</c:v>
                  </c:pt>
                  <c:pt idx="459">
                    <c:v>458</c:v>
                  </c:pt>
                  <c:pt idx="460">
                    <c:v>459</c:v>
                  </c:pt>
                  <c:pt idx="461">
                    <c:v>460</c:v>
                  </c:pt>
                  <c:pt idx="462">
                    <c:v>461</c:v>
                  </c:pt>
                  <c:pt idx="463">
                    <c:v>462</c:v>
                  </c:pt>
                  <c:pt idx="464">
                    <c:v>463</c:v>
                  </c:pt>
                  <c:pt idx="465">
                    <c:v>464</c:v>
                  </c:pt>
                  <c:pt idx="466">
                    <c:v>465</c:v>
                  </c:pt>
                  <c:pt idx="467">
                    <c:v>466</c:v>
                  </c:pt>
                  <c:pt idx="468">
                    <c:v>467</c:v>
                  </c:pt>
                  <c:pt idx="469">
                    <c:v>468</c:v>
                  </c:pt>
                  <c:pt idx="470">
                    <c:v>469</c:v>
                  </c:pt>
                  <c:pt idx="471">
                    <c:v>470</c:v>
                  </c:pt>
                  <c:pt idx="472">
                    <c:v>471</c:v>
                  </c:pt>
                  <c:pt idx="473">
                    <c:v>472</c:v>
                  </c:pt>
                  <c:pt idx="474">
                    <c:v>473</c:v>
                  </c:pt>
                  <c:pt idx="475">
                    <c:v>474</c:v>
                  </c:pt>
                  <c:pt idx="476">
                    <c:v>475</c:v>
                  </c:pt>
                  <c:pt idx="477">
                    <c:v>476</c:v>
                  </c:pt>
                  <c:pt idx="478">
                    <c:v>477</c:v>
                  </c:pt>
                  <c:pt idx="479">
                    <c:v>478</c:v>
                  </c:pt>
                  <c:pt idx="480">
                    <c:v>479</c:v>
                  </c:pt>
                  <c:pt idx="481">
                    <c:v>480</c:v>
                  </c:pt>
                  <c:pt idx="482">
                    <c:v>481</c:v>
                  </c:pt>
                  <c:pt idx="483">
                    <c:v>482</c:v>
                  </c:pt>
                  <c:pt idx="484">
                    <c:v>483</c:v>
                  </c:pt>
                  <c:pt idx="485">
                    <c:v>484</c:v>
                  </c:pt>
                  <c:pt idx="486">
                    <c:v>485</c:v>
                  </c:pt>
                  <c:pt idx="487">
                    <c:v>486</c:v>
                  </c:pt>
                  <c:pt idx="488">
                    <c:v>487</c:v>
                  </c:pt>
                  <c:pt idx="489">
                    <c:v>488</c:v>
                  </c:pt>
                  <c:pt idx="490">
                    <c:v>489</c:v>
                  </c:pt>
                  <c:pt idx="491">
                    <c:v>490</c:v>
                  </c:pt>
                  <c:pt idx="492">
                    <c:v>491</c:v>
                  </c:pt>
                  <c:pt idx="493">
                    <c:v>492</c:v>
                  </c:pt>
                  <c:pt idx="494">
                    <c:v>493</c:v>
                  </c:pt>
                  <c:pt idx="495">
                    <c:v>494</c:v>
                  </c:pt>
                  <c:pt idx="496">
                    <c:v>495</c:v>
                  </c:pt>
                  <c:pt idx="497">
                    <c:v>496</c:v>
                  </c:pt>
                  <c:pt idx="498">
                    <c:v>497</c:v>
                  </c:pt>
                  <c:pt idx="499">
                    <c:v>498</c:v>
                  </c:pt>
                  <c:pt idx="500">
                    <c:v>499</c:v>
                  </c:pt>
                  <c:pt idx="501">
                    <c:v>500</c:v>
                  </c:pt>
                  <c:pt idx="502">
                    <c:v>501</c:v>
                  </c:pt>
                  <c:pt idx="503">
                    <c:v>502</c:v>
                  </c:pt>
                  <c:pt idx="504">
                    <c:v>503</c:v>
                  </c:pt>
                  <c:pt idx="505">
                    <c:v>504</c:v>
                  </c:pt>
                  <c:pt idx="506">
                    <c:v>505</c:v>
                  </c:pt>
                  <c:pt idx="507">
                    <c:v>506</c:v>
                  </c:pt>
                  <c:pt idx="508">
                    <c:v>507</c:v>
                  </c:pt>
                  <c:pt idx="509">
                    <c:v>508</c:v>
                  </c:pt>
                  <c:pt idx="510">
                    <c:v>509</c:v>
                  </c:pt>
                  <c:pt idx="511">
                    <c:v>510</c:v>
                  </c:pt>
                  <c:pt idx="512">
                    <c:v>511</c:v>
                  </c:pt>
                  <c:pt idx="513">
                    <c:v>512</c:v>
                  </c:pt>
                  <c:pt idx="514">
                    <c:v>513</c:v>
                  </c:pt>
                  <c:pt idx="515">
                    <c:v>514</c:v>
                  </c:pt>
                  <c:pt idx="516">
                    <c:v>515</c:v>
                  </c:pt>
                  <c:pt idx="517">
                    <c:v>516</c:v>
                  </c:pt>
                  <c:pt idx="518">
                    <c:v>517</c:v>
                  </c:pt>
                  <c:pt idx="519">
                    <c:v>518</c:v>
                  </c:pt>
                  <c:pt idx="520">
                    <c:v>519</c:v>
                  </c:pt>
                  <c:pt idx="521">
                    <c:v>520</c:v>
                  </c:pt>
                  <c:pt idx="522">
                    <c:v>521</c:v>
                  </c:pt>
                  <c:pt idx="523">
                    <c:v>522</c:v>
                  </c:pt>
                  <c:pt idx="524">
                    <c:v>523</c:v>
                  </c:pt>
                  <c:pt idx="525">
                    <c:v>524</c:v>
                  </c:pt>
                  <c:pt idx="526">
                    <c:v>525</c:v>
                  </c:pt>
                  <c:pt idx="527">
                    <c:v>526</c:v>
                  </c:pt>
                  <c:pt idx="528">
                    <c:v>527</c:v>
                  </c:pt>
                  <c:pt idx="529">
                    <c:v>528</c:v>
                  </c:pt>
                  <c:pt idx="530">
                    <c:v>529</c:v>
                  </c:pt>
                  <c:pt idx="531">
                    <c:v>530</c:v>
                  </c:pt>
                  <c:pt idx="532">
                    <c:v>531</c:v>
                  </c:pt>
                  <c:pt idx="533">
                    <c:v>532</c:v>
                  </c:pt>
                  <c:pt idx="534">
                    <c:v>533</c:v>
                  </c:pt>
                  <c:pt idx="535">
                    <c:v>534</c:v>
                  </c:pt>
                  <c:pt idx="536">
                    <c:v>535</c:v>
                  </c:pt>
                  <c:pt idx="537">
                    <c:v>536</c:v>
                  </c:pt>
                  <c:pt idx="538">
                    <c:v>537</c:v>
                  </c:pt>
                  <c:pt idx="539">
                    <c:v>538</c:v>
                  </c:pt>
                  <c:pt idx="540">
                    <c:v>539</c:v>
                  </c:pt>
                  <c:pt idx="541">
                    <c:v>540</c:v>
                  </c:pt>
                  <c:pt idx="542">
                    <c:v>541</c:v>
                  </c:pt>
                  <c:pt idx="543">
                    <c:v>542</c:v>
                  </c:pt>
                  <c:pt idx="544">
                    <c:v>543</c:v>
                  </c:pt>
                  <c:pt idx="545">
                    <c:v>544</c:v>
                  </c:pt>
                  <c:pt idx="546">
                    <c:v>545</c:v>
                  </c:pt>
                  <c:pt idx="547">
                    <c:v>546</c:v>
                  </c:pt>
                  <c:pt idx="548">
                    <c:v>547</c:v>
                  </c:pt>
                  <c:pt idx="549">
                    <c:v>548</c:v>
                  </c:pt>
                  <c:pt idx="550">
                    <c:v>549</c:v>
                  </c:pt>
                  <c:pt idx="551">
                    <c:v>550</c:v>
                  </c:pt>
                  <c:pt idx="552">
                    <c:v>551</c:v>
                  </c:pt>
                  <c:pt idx="553">
                    <c:v>552</c:v>
                  </c:pt>
                  <c:pt idx="554">
                    <c:v>553</c:v>
                  </c:pt>
                  <c:pt idx="555">
                    <c:v>554</c:v>
                  </c:pt>
                  <c:pt idx="556">
                    <c:v>555</c:v>
                  </c:pt>
                  <c:pt idx="557">
                    <c:v>556</c:v>
                  </c:pt>
                  <c:pt idx="558">
                    <c:v>557</c:v>
                  </c:pt>
                  <c:pt idx="559">
                    <c:v>558</c:v>
                  </c:pt>
                  <c:pt idx="560">
                    <c:v>559</c:v>
                  </c:pt>
                  <c:pt idx="561">
                    <c:v>560</c:v>
                  </c:pt>
                  <c:pt idx="562">
                    <c:v>561</c:v>
                  </c:pt>
                  <c:pt idx="563">
                    <c:v>562</c:v>
                  </c:pt>
                  <c:pt idx="564">
                    <c:v>563</c:v>
                  </c:pt>
                  <c:pt idx="565">
                    <c:v>564</c:v>
                  </c:pt>
                  <c:pt idx="566">
                    <c:v>565</c:v>
                  </c:pt>
                  <c:pt idx="567">
                    <c:v>566</c:v>
                  </c:pt>
                  <c:pt idx="568">
                    <c:v>567</c:v>
                  </c:pt>
                  <c:pt idx="569">
                    <c:v>568</c:v>
                  </c:pt>
                  <c:pt idx="570">
                    <c:v>569</c:v>
                  </c:pt>
                  <c:pt idx="571">
                    <c:v>570</c:v>
                  </c:pt>
                  <c:pt idx="572">
                    <c:v>571</c:v>
                  </c:pt>
                  <c:pt idx="573">
                    <c:v>572</c:v>
                  </c:pt>
                  <c:pt idx="574">
                    <c:v>573</c:v>
                  </c:pt>
                  <c:pt idx="575">
                    <c:v>574</c:v>
                  </c:pt>
                  <c:pt idx="576">
                    <c:v>575</c:v>
                  </c:pt>
                  <c:pt idx="577">
                    <c:v>576</c:v>
                  </c:pt>
                  <c:pt idx="578">
                    <c:v>577</c:v>
                  </c:pt>
                  <c:pt idx="579">
                    <c:v>578</c:v>
                  </c:pt>
                  <c:pt idx="580">
                    <c:v>579</c:v>
                  </c:pt>
                  <c:pt idx="581">
                    <c:v>580</c:v>
                  </c:pt>
                  <c:pt idx="582">
                    <c:v>581</c:v>
                  </c:pt>
                  <c:pt idx="583">
                    <c:v>582</c:v>
                  </c:pt>
                  <c:pt idx="584">
                    <c:v>583</c:v>
                  </c:pt>
                  <c:pt idx="585">
                    <c:v>584</c:v>
                  </c:pt>
                  <c:pt idx="586">
                    <c:v>585</c:v>
                  </c:pt>
                  <c:pt idx="587">
                    <c:v>586</c:v>
                  </c:pt>
                  <c:pt idx="588">
                    <c:v>587</c:v>
                  </c:pt>
                  <c:pt idx="589">
                    <c:v>588</c:v>
                  </c:pt>
                  <c:pt idx="590">
                    <c:v>589</c:v>
                  </c:pt>
                  <c:pt idx="591">
                    <c:v>590</c:v>
                  </c:pt>
                  <c:pt idx="592">
                    <c:v>591</c:v>
                  </c:pt>
                  <c:pt idx="593">
                    <c:v>592</c:v>
                  </c:pt>
                  <c:pt idx="594">
                    <c:v>593</c:v>
                  </c:pt>
                  <c:pt idx="595">
                    <c:v>594</c:v>
                  </c:pt>
                  <c:pt idx="596">
                    <c:v>595</c:v>
                  </c:pt>
                  <c:pt idx="597">
                    <c:v>596</c:v>
                  </c:pt>
                  <c:pt idx="598">
                    <c:v>597</c:v>
                  </c:pt>
                  <c:pt idx="599">
                    <c:v>598</c:v>
                  </c:pt>
                  <c:pt idx="600">
                    <c:v>599</c:v>
                  </c:pt>
                  <c:pt idx="601">
                    <c:v>600</c:v>
                  </c:pt>
                  <c:pt idx="602">
                    <c:v>601</c:v>
                  </c:pt>
                  <c:pt idx="603">
                    <c:v>602</c:v>
                  </c:pt>
                  <c:pt idx="604">
                    <c:v>603</c:v>
                  </c:pt>
                  <c:pt idx="605">
                    <c:v>604</c:v>
                  </c:pt>
                  <c:pt idx="606">
                    <c:v>605</c:v>
                  </c:pt>
                  <c:pt idx="607">
                    <c:v>606</c:v>
                  </c:pt>
                  <c:pt idx="608">
                    <c:v>607</c:v>
                  </c:pt>
                  <c:pt idx="609">
                    <c:v>608</c:v>
                  </c:pt>
                  <c:pt idx="610">
                    <c:v>609</c:v>
                  </c:pt>
                  <c:pt idx="611">
                    <c:v>610</c:v>
                  </c:pt>
                  <c:pt idx="612">
                    <c:v>611</c:v>
                  </c:pt>
                  <c:pt idx="613">
                    <c:v>612</c:v>
                  </c:pt>
                  <c:pt idx="614">
                    <c:v>613</c:v>
                  </c:pt>
                  <c:pt idx="615">
                    <c:v>614</c:v>
                  </c:pt>
                  <c:pt idx="616">
                    <c:v>615</c:v>
                  </c:pt>
                  <c:pt idx="617">
                    <c:v>616</c:v>
                  </c:pt>
                  <c:pt idx="618">
                    <c:v>617</c:v>
                  </c:pt>
                  <c:pt idx="619">
                    <c:v>618</c:v>
                  </c:pt>
                  <c:pt idx="620">
                    <c:v>619</c:v>
                  </c:pt>
                  <c:pt idx="621">
                    <c:v>620</c:v>
                  </c:pt>
                  <c:pt idx="622">
                    <c:v>621</c:v>
                  </c:pt>
                  <c:pt idx="623">
                    <c:v>622</c:v>
                  </c:pt>
                  <c:pt idx="624">
                    <c:v>623</c:v>
                  </c:pt>
                  <c:pt idx="625">
                    <c:v>624</c:v>
                  </c:pt>
                  <c:pt idx="626">
                    <c:v>625</c:v>
                  </c:pt>
                  <c:pt idx="627">
                    <c:v>626</c:v>
                  </c:pt>
                  <c:pt idx="628">
                    <c:v>627</c:v>
                  </c:pt>
                  <c:pt idx="629">
                    <c:v>628</c:v>
                  </c:pt>
                  <c:pt idx="630">
                    <c:v>629</c:v>
                  </c:pt>
                  <c:pt idx="631">
                    <c:v>630</c:v>
                  </c:pt>
                  <c:pt idx="632">
                    <c:v>631</c:v>
                  </c:pt>
                  <c:pt idx="633">
                    <c:v>632</c:v>
                  </c:pt>
                  <c:pt idx="634">
                    <c:v>633</c:v>
                  </c:pt>
                  <c:pt idx="635">
                    <c:v>634</c:v>
                  </c:pt>
                  <c:pt idx="636">
                    <c:v>635</c:v>
                  </c:pt>
                  <c:pt idx="637">
                    <c:v>636</c:v>
                  </c:pt>
                  <c:pt idx="638">
                    <c:v>637</c:v>
                  </c:pt>
                  <c:pt idx="639">
                    <c:v>638</c:v>
                  </c:pt>
                  <c:pt idx="640">
                    <c:v>639</c:v>
                  </c:pt>
                  <c:pt idx="641">
                    <c:v>640</c:v>
                  </c:pt>
                  <c:pt idx="642">
                    <c:v>641</c:v>
                  </c:pt>
                  <c:pt idx="643">
                    <c:v>642</c:v>
                  </c:pt>
                  <c:pt idx="644">
                    <c:v>643</c:v>
                  </c:pt>
                  <c:pt idx="645">
                    <c:v>644</c:v>
                  </c:pt>
                  <c:pt idx="646">
                    <c:v>645</c:v>
                  </c:pt>
                  <c:pt idx="647">
                    <c:v>646</c:v>
                  </c:pt>
                  <c:pt idx="648">
                    <c:v>647</c:v>
                  </c:pt>
                  <c:pt idx="649">
                    <c:v>648</c:v>
                  </c:pt>
                  <c:pt idx="650">
                    <c:v>649</c:v>
                  </c:pt>
                  <c:pt idx="651">
                    <c:v>650</c:v>
                  </c:pt>
                  <c:pt idx="652">
                    <c:v>651</c:v>
                  </c:pt>
                  <c:pt idx="653">
                    <c:v>652</c:v>
                  </c:pt>
                  <c:pt idx="654">
                    <c:v>653</c:v>
                  </c:pt>
                  <c:pt idx="655">
                    <c:v>654</c:v>
                  </c:pt>
                  <c:pt idx="656">
                    <c:v>655</c:v>
                  </c:pt>
                  <c:pt idx="657">
                    <c:v>656</c:v>
                  </c:pt>
                  <c:pt idx="658">
                    <c:v>657</c:v>
                  </c:pt>
                  <c:pt idx="659">
                    <c:v>658</c:v>
                  </c:pt>
                  <c:pt idx="660">
                    <c:v>659</c:v>
                  </c:pt>
                  <c:pt idx="661">
                    <c:v>660</c:v>
                  </c:pt>
                  <c:pt idx="662">
                    <c:v>661</c:v>
                  </c:pt>
                  <c:pt idx="663">
                    <c:v>662</c:v>
                  </c:pt>
                  <c:pt idx="664">
                    <c:v>663</c:v>
                  </c:pt>
                  <c:pt idx="665">
                    <c:v>664</c:v>
                  </c:pt>
                  <c:pt idx="666">
                    <c:v>665</c:v>
                  </c:pt>
                  <c:pt idx="667">
                    <c:v>666</c:v>
                  </c:pt>
                  <c:pt idx="668">
                    <c:v>667</c:v>
                  </c:pt>
                  <c:pt idx="669">
                    <c:v>668</c:v>
                  </c:pt>
                  <c:pt idx="670">
                    <c:v>669</c:v>
                  </c:pt>
                  <c:pt idx="671">
                    <c:v>670</c:v>
                  </c:pt>
                  <c:pt idx="672">
                    <c:v>671</c:v>
                  </c:pt>
                  <c:pt idx="673">
                    <c:v>672</c:v>
                  </c:pt>
                  <c:pt idx="674">
                    <c:v>673</c:v>
                  </c:pt>
                  <c:pt idx="675">
                    <c:v>674</c:v>
                  </c:pt>
                  <c:pt idx="676">
                    <c:v>675</c:v>
                  </c:pt>
                  <c:pt idx="677">
                    <c:v>676</c:v>
                  </c:pt>
                  <c:pt idx="678">
                    <c:v>677</c:v>
                  </c:pt>
                  <c:pt idx="679">
                    <c:v>678</c:v>
                  </c:pt>
                  <c:pt idx="680">
                    <c:v>679</c:v>
                  </c:pt>
                  <c:pt idx="681">
                    <c:v>680</c:v>
                  </c:pt>
                  <c:pt idx="682">
                    <c:v>681</c:v>
                  </c:pt>
                  <c:pt idx="683">
                    <c:v>682</c:v>
                  </c:pt>
                  <c:pt idx="684">
                    <c:v>683</c:v>
                  </c:pt>
                  <c:pt idx="685">
                    <c:v>684</c:v>
                  </c:pt>
                  <c:pt idx="686">
                    <c:v>685</c:v>
                  </c:pt>
                  <c:pt idx="687">
                    <c:v>686</c:v>
                  </c:pt>
                  <c:pt idx="688">
                    <c:v>687</c:v>
                  </c:pt>
                  <c:pt idx="689">
                    <c:v>688</c:v>
                  </c:pt>
                  <c:pt idx="690">
                    <c:v>689</c:v>
                  </c:pt>
                  <c:pt idx="691">
                    <c:v>690</c:v>
                  </c:pt>
                  <c:pt idx="692">
                    <c:v>691</c:v>
                  </c:pt>
                  <c:pt idx="693">
                    <c:v>692</c:v>
                  </c:pt>
                  <c:pt idx="694">
                    <c:v>693</c:v>
                  </c:pt>
                  <c:pt idx="695">
                    <c:v>694</c:v>
                  </c:pt>
                  <c:pt idx="696">
                    <c:v>695</c:v>
                  </c:pt>
                  <c:pt idx="697">
                    <c:v>696</c:v>
                  </c:pt>
                  <c:pt idx="698">
                    <c:v>697</c:v>
                  </c:pt>
                  <c:pt idx="699">
                    <c:v>698</c:v>
                  </c:pt>
                  <c:pt idx="700">
                    <c:v>699</c:v>
                  </c:pt>
                  <c:pt idx="701">
                    <c:v>700</c:v>
                  </c:pt>
                  <c:pt idx="702">
                    <c:v>701</c:v>
                  </c:pt>
                  <c:pt idx="703">
                    <c:v>702</c:v>
                  </c:pt>
                  <c:pt idx="704">
                    <c:v>703</c:v>
                  </c:pt>
                  <c:pt idx="705">
                    <c:v>704</c:v>
                  </c:pt>
                  <c:pt idx="706">
                    <c:v>705</c:v>
                  </c:pt>
                  <c:pt idx="707">
                    <c:v>706</c:v>
                  </c:pt>
                  <c:pt idx="708">
                    <c:v>707</c:v>
                  </c:pt>
                  <c:pt idx="709">
                    <c:v>708</c:v>
                  </c:pt>
                  <c:pt idx="710">
                    <c:v>709</c:v>
                  </c:pt>
                </c:lvl>
                <c:lvl>
                  <c:pt idx="1">
                    <c:v>22.1</c:v>
                  </c:pt>
                  <c:pt idx="2">
                    <c:v>23.1</c:v>
                  </c:pt>
                  <c:pt idx="3">
                    <c:v>24.1</c:v>
                  </c:pt>
                  <c:pt idx="4">
                    <c:v>25.1</c:v>
                  </c:pt>
                  <c:pt idx="5">
                    <c:v>26.1</c:v>
                  </c:pt>
                  <c:pt idx="6">
                    <c:v>27.1</c:v>
                  </c:pt>
                  <c:pt idx="7">
                    <c:v>28.1</c:v>
                  </c:pt>
                  <c:pt idx="8">
                    <c:v>29.1</c:v>
                  </c:pt>
                  <c:pt idx="9">
                    <c:v>30.1</c:v>
                  </c:pt>
                  <c:pt idx="10">
                    <c:v>31.1</c:v>
                  </c:pt>
                  <c:pt idx="11">
                    <c:v>1.2</c:v>
                  </c:pt>
                  <c:pt idx="12">
                    <c:v>2.2</c:v>
                  </c:pt>
                  <c:pt idx="13">
                    <c:v>3.2</c:v>
                  </c:pt>
                  <c:pt idx="14">
                    <c:v>4.2</c:v>
                  </c:pt>
                  <c:pt idx="15">
                    <c:v>5.2</c:v>
                  </c:pt>
                  <c:pt idx="16">
                    <c:v>6.2</c:v>
                  </c:pt>
                  <c:pt idx="17">
                    <c:v>7.2</c:v>
                  </c:pt>
                  <c:pt idx="18">
                    <c:v>8.2</c:v>
                  </c:pt>
                  <c:pt idx="19">
                    <c:v>9.2</c:v>
                  </c:pt>
                  <c:pt idx="20">
                    <c:v>10.2</c:v>
                  </c:pt>
                  <c:pt idx="21">
                    <c:v>11.2</c:v>
                  </c:pt>
                  <c:pt idx="22">
                    <c:v>12.2</c:v>
                  </c:pt>
                  <c:pt idx="23">
                    <c:v>13.2</c:v>
                  </c:pt>
                  <c:pt idx="24">
                    <c:v>14.2</c:v>
                  </c:pt>
                  <c:pt idx="25">
                    <c:v>15.2</c:v>
                  </c:pt>
                  <c:pt idx="26">
                    <c:v>16.2</c:v>
                  </c:pt>
                  <c:pt idx="27">
                    <c:v>17.2</c:v>
                  </c:pt>
                  <c:pt idx="28">
                    <c:v>18.2</c:v>
                  </c:pt>
                  <c:pt idx="29">
                    <c:v>19.2</c:v>
                  </c:pt>
                  <c:pt idx="30">
                    <c:v>20.2</c:v>
                  </c:pt>
                  <c:pt idx="31">
                    <c:v>21.2</c:v>
                  </c:pt>
                  <c:pt idx="32">
                    <c:v>22.2</c:v>
                  </c:pt>
                  <c:pt idx="33">
                    <c:v>23.2</c:v>
                  </c:pt>
                  <c:pt idx="34">
                    <c:v>24.2</c:v>
                  </c:pt>
                  <c:pt idx="35">
                    <c:v>25.2</c:v>
                  </c:pt>
                  <c:pt idx="36">
                    <c:v>26.2</c:v>
                  </c:pt>
                  <c:pt idx="37">
                    <c:v>27.2</c:v>
                  </c:pt>
                  <c:pt idx="38">
                    <c:v>28.2</c:v>
                  </c:pt>
                  <c:pt idx="39">
                    <c:v>29.2</c:v>
                  </c:pt>
                  <c:pt idx="40">
                    <c:v>1.3</c:v>
                  </c:pt>
                  <c:pt idx="41">
                    <c:v>2.3</c:v>
                  </c:pt>
                  <c:pt idx="42">
                    <c:v>3.3</c:v>
                  </c:pt>
                  <c:pt idx="43">
                    <c:v>4.3</c:v>
                  </c:pt>
                  <c:pt idx="44">
                    <c:v>5.3</c:v>
                  </c:pt>
                  <c:pt idx="45">
                    <c:v>6.3</c:v>
                  </c:pt>
                  <c:pt idx="46">
                    <c:v>7.3</c:v>
                  </c:pt>
                  <c:pt idx="47">
                    <c:v>8.3</c:v>
                  </c:pt>
                  <c:pt idx="48">
                    <c:v>9.3</c:v>
                  </c:pt>
                  <c:pt idx="49">
                    <c:v>10.3</c:v>
                  </c:pt>
                  <c:pt idx="50">
                    <c:v>11.3</c:v>
                  </c:pt>
                  <c:pt idx="51">
                    <c:v>12.3</c:v>
                  </c:pt>
                  <c:pt idx="52">
                    <c:v>13.3</c:v>
                  </c:pt>
                  <c:pt idx="53">
                    <c:v>14.3</c:v>
                  </c:pt>
                  <c:pt idx="54">
                    <c:v>15.3</c:v>
                  </c:pt>
                  <c:pt idx="55">
                    <c:v>16.3</c:v>
                  </c:pt>
                  <c:pt idx="56">
                    <c:v>17.3</c:v>
                  </c:pt>
                  <c:pt idx="57">
                    <c:v>18.3</c:v>
                  </c:pt>
                  <c:pt idx="58">
                    <c:v>19.3</c:v>
                  </c:pt>
                  <c:pt idx="59">
                    <c:v>20.3</c:v>
                  </c:pt>
                  <c:pt idx="60">
                    <c:v>21.3</c:v>
                  </c:pt>
                  <c:pt idx="61">
                    <c:v>22.3</c:v>
                  </c:pt>
                  <c:pt idx="62">
                    <c:v>23.3</c:v>
                  </c:pt>
                  <c:pt idx="63">
                    <c:v>24.3</c:v>
                  </c:pt>
                  <c:pt idx="64">
                    <c:v>25.3</c:v>
                  </c:pt>
                  <c:pt idx="65">
                    <c:v>26.3</c:v>
                  </c:pt>
                  <c:pt idx="66">
                    <c:v>27.3</c:v>
                  </c:pt>
                  <c:pt idx="67">
                    <c:v>28.3</c:v>
                  </c:pt>
                  <c:pt idx="68">
                    <c:v>29.3</c:v>
                  </c:pt>
                  <c:pt idx="69">
                    <c:v>30.3</c:v>
                  </c:pt>
                  <c:pt idx="70">
                    <c:v>31.3</c:v>
                  </c:pt>
                  <c:pt idx="71">
                    <c:v>1.4</c:v>
                  </c:pt>
                  <c:pt idx="72">
                    <c:v>2.4</c:v>
                  </c:pt>
                  <c:pt idx="73">
                    <c:v>3.4</c:v>
                  </c:pt>
                  <c:pt idx="74">
                    <c:v>4.4</c:v>
                  </c:pt>
                  <c:pt idx="75">
                    <c:v>5.4</c:v>
                  </c:pt>
                  <c:pt idx="76">
                    <c:v>6.4</c:v>
                  </c:pt>
                  <c:pt idx="77">
                    <c:v>7.4</c:v>
                  </c:pt>
                  <c:pt idx="78">
                    <c:v>8.4</c:v>
                  </c:pt>
                  <c:pt idx="79">
                    <c:v>9.4</c:v>
                  </c:pt>
                  <c:pt idx="80">
                    <c:v>10.4</c:v>
                  </c:pt>
                  <c:pt idx="81">
                    <c:v>11.4</c:v>
                  </c:pt>
                  <c:pt idx="82">
                    <c:v>12.4</c:v>
                  </c:pt>
                  <c:pt idx="83">
                    <c:v>13.4</c:v>
                  </c:pt>
                  <c:pt idx="84">
                    <c:v>14.4</c:v>
                  </c:pt>
                  <c:pt idx="85">
                    <c:v>15.4</c:v>
                  </c:pt>
                  <c:pt idx="86">
                    <c:v>16.4</c:v>
                  </c:pt>
                  <c:pt idx="87">
                    <c:v>17.4</c:v>
                  </c:pt>
                  <c:pt idx="88">
                    <c:v>18.4</c:v>
                  </c:pt>
                  <c:pt idx="89">
                    <c:v>19.4</c:v>
                  </c:pt>
                  <c:pt idx="90">
                    <c:v>20.4</c:v>
                  </c:pt>
                  <c:pt idx="91">
                    <c:v>21.4</c:v>
                  </c:pt>
                  <c:pt idx="92">
                    <c:v>22.4</c:v>
                  </c:pt>
                  <c:pt idx="93">
                    <c:v>23.4</c:v>
                  </c:pt>
                  <c:pt idx="94">
                    <c:v>24.4</c:v>
                  </c:pt>
                  <c:pt idx="95">
                    <c:v>25.4</c:v>
                  </c:pt>
                  <c:pt idx="96">
                    <c:v>26.4</c:v>
                  </c:pt>
                  <c:pt idx="97">
                    <c:v>27.4</c:v>
                  </c:pt>
                  <c:pt idx="98">
                    <c:v>28.4</c:v>
                  </c:pt>
                  <c:pt idx="99">
                    <c:v>29.4</c:v>
                  </c:pt>
                  <c:pt idx="100">
                    <c:v>30.4</c:v>
                  </c:pt>
                  <c:pt idx="101">
                    <c:v>1.5</c:v>
                  </c:pt>
                  <c:pt idx="102">
                    <c:v>2.5</c:v>
                  </c:pt>
                  <c:pt idx="103">
                    <c:v>3.5</c:v>
                  </c:pt>
                  <c:pt idx="104">
                    <c:v>4.5</c:v>
                  </c:pt>
                  <c:pt idx="105">
                    <c:v>5.5</c:v>
                  </c:pt>
                  <c:pt idx="106">
                    <c:v>6.5</c:v>
                  </c:pt>
                  <c:pt idx="107">
                    <c:v>7.5</c:v>
                  </c:pt>
                  <c:pt idx="108">
                    <c:v>8.5</c:v>
                  </c:pt>
                  <c:pt idx="109">
                    <c:v>9.5</c:v>
                  </c:pt>
                  <c:pt idx="110">
                    <c:v>10.5</c:v>
                  </c:pt>
                  <c:pt idx="111">
                    <c:v>11.5</c:v>
                  </c:pt>
                  <c:pt idx="112">
                    <c:v>12.5</c:v>
                  </c:pt>
                  <c:pt idx="113">
                    <c:v>13.5</c:v>
                  </c:pt>
                  <c:pt idx="114">
                    <c:v>14.5</c:v>
                  </c:pt>
                  <c:pt idx="115">
                    <c:v>15.5</c:v>
                  </c:pt>
                  <c:pt idx="116">
                    <c:v>16.5</c:v>
                  </c:pt>
                  <c:pt idx="117">
                    <c:v>17.5</c:v>
                  </c:pt>
                  <c:pt idx="118">
                    <c:v>18.5</c:v>
                  </c:pt>
                  <c:pt idx="119">
                    <c:v>19.5</c:v>
                  </c:pt>
                  <c:pt idx="120">
                    <c:v>20.5</c:v>
                  </c:pt>
                  <c:pt idx="121">
                    <c:v>21.5</c:v>
                  </c:pt>
                  <c:pt idx="122">
                    <c:v>22.5</c:v>
                  </c:pt>
                  <c:pt idx="123">
                    <c:v>23.5</c:v>
                  </c:pt>
                  <c:pt idx="124">
                    <c:v>24.5</c:v>
                  </c:pt>
                  <c:pt idx="125">
                    <c:v>25.5</c:v>
                  </c:pt>
                  <c:pt idx="126">
                    <c:v>26.5</c:v>
                  </c:pt>
                  <c:pt idx="127">
                    <c:v>27.5</c:v>
                  </c:pt>
                  <c:pt idx="128">
                    <c:v>28.5</c:v>
                  </c:pt>
                  <c:pt idx="129">
                    <c:v>29.5</c:v>
                  </c:pt>
                  <c:pt idx="130">
                    <c:v>30.5</c:v>
                  </c:pt>
                  <c:pt idx="131">
                    <c:v>31.5</c:v>
                  </c:pt>
                  <c:pt idx="132">
                    <c:v>1.6</c:v>
                  </c:pt>
                  <c:pt idx="133">
                    <c:v>2.6</c:v>
                  </c:pt>
                  <c:pt idx="134">
                    <c:v>3.6</c:v>
                  </c:pt>
                  <c:pt idx="135">
                    <c:v>4.6</c:v>
                  </c:pt>
                  <c:pt idx="136">
                    <c:v>5.6</c:v>
                  </c:pt>
                  <c:pt idx="137">
                    <c:v>6.6</c:v>
                  </c:pt>
                  <c:pt idx="138">
                    <c:v>7.6</c:v>
                  </c:pt>
                  <c:pt idx="139">
                    <c:v>8.6</c:v>
                  </c:pt>
                  <c:pt idx="140">
                    <c:v>9.6</c:v>
                  </c:pt>
                  <c:pt idx="141">
                    <c:v>10.6</c:v>
                  </c:pt>
                  <c:pt idx="142">
                    <c:v>11.6</c:v>
                  </c:pt>
                  <c:pt idx="143">
                    <c:v>12.6</c:v>
                  </c:pt>
                  <c:pt idx="144">
                    <c:v>13.6</c:v>
                  </c:pt>
                  <c:pt idx="145">
                    <c:v>14.6</c:v>
                  </c:pt>
                  <c:pt idx="146">
                    <c:v>15.6</c:v>
                  </c:pt>
                  <c:pt idx="147">
                    <c:v>16.6</c:v>
                  </c:pt>
                  <c:pt idx="148">
                    <c:v>17.6</c:v>
                  </c:pt>
                  <c:pt idx="149">
                    <c:v>18.6</c:v>
                  </c:pt>
                  <c:pt idx="150">
                    <c:v>19.6</c:v>
                  </c:pt>
                  <c:pt idx="151">
                    <c:v>20.6</c:v>
                  </c:pt>
                  <c:pt idx="152">
                    <c:v>21.6</c:v>
                  </c:pt>
                  <c:pt idx="153">
                    <c:v>22.6</c:v>
                  </c:pt>
                  <c:pt idx="154">
                    <c:v>23.6</c:v>
                  </c:pt>
                  <c:pt idx="155">
                    <c:v>24.6</c:v>
                  </c:pt>
                  <c:pt idx="156">
                    <c:v>25.6</c:v>
                  </c:pt>
                  <c:pt idx="157">
                    <c:v>26.6</c:v>
                  </c:pt>
                  <c:pt idx="158">
                    <c:v>27.6</c:v>
                  </c:pt>
                  <c:pt idx="159">
                    <c:v>28.6</c:v>
                  </c:pt>
                  <c:pt idx="160">
                    <c:v>29.6</c:v>
                  </c:pt>
                  <c:pt idx="161">
                    <c:v>30.6</c:v>
                  </c:pt>
                  <c:pt idx="162">
                    <c:v>1.7</c:v>
                  </c:pt>
                  <c:pt idx="163">
                    <c:v>2.7</c:v>
                  </c:pt>
                  <c:pt idx="164">
                    <c:v>3.7</c:v>
                  </c:pt>
                  <c:pt idx="165">
                    <c:v>4.7</c:v>
                  </c:pt>
                  <c:pt idx="166">
                    <c:v>5.7</c:v>
                  </c:pt>
                  <c:pt idx="167">
                    <c:v>6.7</c:v>
                  </c:pt>
                  <c:pt idx="168">
                    <c:v>7.7</c:v>
                  </c:pt>
                  <c:pt idx="169">
                    <c:v>8.7</c:v>
                  </c:pt>
                  <c:pt idx="170">
                    <c:v>9.7</c:v>
                  </c:pt>
                  <c:pt idx="171">
                    <c:v>10.7</c:v>
                  </c:pt>
                  <c:pt idx="172">
                    <c:v>11.7</c:v>
                  </c:pt>
                  <c:pt idx="173">
                    <c:v>12.7</c:v>
                  </c:pt>
                  <c:pt idx="174">
                    <c:v>13.7</c:v>
                  </c:pt>
                  <c:pt idx="175">
                    <c:v>14.7</c:v>
                  </c:pt>
                  <c:pt idx="176">
                    <c:v>15.7</c:v>
                  </c:pt>
                  <c:pt idx="177">
                    <c:v>16.7</c:v>
                  </c:pt>
                  <c:pt idx="178">
                    <c:v>17.7</c:v>
                  </c:pt>
                  <c:pt idx="179">
                    <c:v>18.7</c:v>
                  </c:pt>
                  <c:pt idx="180">
                    <c:v>19.7</c:v>
                  </c:pt>
                  <c:pt idx="181">
                    <c:v>20.7</c:v>
                  </c:pt>
                  <c:pt idx="182">
                    <c:v>21.7</c:v>
                  </c:pt>
                  <c:pt idx="183">
                    <c:v>22.7</c:v>
                  </c:pt>
                  <c:pt idx="184">
                    <c:v>23.7</c:v>
                  </c:pt>
                  <c:pt idx="185">
                    <c:v>24.7</c:v>
                  </c:pt>
                  <c:pt idx="186">
                    <c:v>25.7</c:v>
                  </c:pt>
                  <c:pt idx="187">
                    <c:v>26.7</c:v>
                  </c:pt>
                  <c:pt idx="188">
                    <c:v>27.7</c:v>
                  </c:pt>
                  <c:pt idx="189">
                    <c:v>28.7</c:v>
                  </c:pt>
                  <c:pt idx="190">
                    <c:v>29.7</c:v>
                  </c:pt>
                  <c:pt idx="191">
                    <c:v>30.7</c:v>
                  </c:pt>
                  <c:pt idx="192">
                    <c:v>31.7</c:v>
                  </c:pt>
                  <c:pt idx="193">
                    <c:v>1.8</c:v>
                  </c:pt>
                  <c:pt idx="194">
                    <c:v>2.8</c:v>
                  </c:pt>
                  <c:pt idx="195">
                    <c:v>3.8</c:v>
                  </c:pt>
                  <c:pt idx="196">
                    <c:v>4.8</c:v>
                  </c:pt>
                  <c:pt idx="197">
                    <c:v>5.8</c:v>
                  </c:pt>
                  <c:pt idx="198">
                    <c:v>6.8</c:v>
                  </c:pt>
                  <c:pt idx="199">
                    <c:v>7.8</c:v>
                  </c:pt>
                  <c:pt idx="200">
                    <c:v>8.8</c:v>
                  </c:pt>
                  <c:pt idx="201">
                    <c:v>9.8</c:v>
                  </c:pt>
                  <c:pt idx="202">
                    <c:v>10.8</c:v>
                  </c:pt>
                  <c:pt idx="203">
                    <c:v>11.8</c:v>
                  </c:pt>
                  <c:pt idx="204">
                    <c:v>12.8</c:v>
                  </c:pt>
                  <c:pt idx="205">
                    <c:v>13.8</c:v>
                  </c:pt>
                  <c:pt idx="206">
                    <c:v>14.8</c:v>
                  </c:pt>
                  <c:pt idx="207">
                    <c:v>15.8</c:v>
                  </c:pt>
                  <c:pt idx="208">
                    <c:v>16.8</c:v>
                  </c:pt>
                  <c:pt idx="209">
                    <c:v>17.8</c:v>
                  </c:pt>
                  <c:pt idx="210">
                    <c:v>18.8</c:v>
                  </c:pt>
                  <c:pt idx="211">
                    <c:v>19.8</c:v>
                  </c:pt>
                  <c:pt idx="212">
                    <c:v>20.8</c:v>
                  </c:pt>
                  <c:pt idx="213">
                    <c:v>21.8</c:v>
                  </c:pt>
                  <c:pt idx="214">
                    <c:v>22.8</c:v>
                  </c:pt>
                  <c:pt idx="215">
                    <c:v>23.8</c:v>
                  </c:pt>
                  <c:pt idx="216">
                    <c:v>24.8</c:v>
                  </c:pt>
                  <c:pt idx="217">
                    <c:v>25.8</c:v>
                  </c:pt>
                  <c:pt idx="218">
                    <c:v>26.8</c:v>
                  </c:pt>
                  <c:pt idx="219">
                    <c:v>27.8</c:v>
                  </c:pt>
                  <c:pt idx="220">
                    <c:v>28.8</c:v>
                  </c:pt>
                  <c:pt idx="221">
                    <c:v>29.8</c:v>
                  </c:pt>
                  <c:pt idx="222">
                    <c:v>30.8</c:v>
                  </c:pt>
                  <c:pt idx="223">
                    <c:v>31.8</c:v>
                  </c:pt>
                  <c:pt idx="224">
                    <c:v>1.9</c:v>
                  </c:pt>
                  <c:pt idx="225">
                    <c:v>2.9</c:v>
                  </c:pt>
                  <c:pt idx="226">
                    <c:v>3.9</c:v>
                  </c:pt>
                  <c:pt idx="227">
                    <c:v>4.9</c:v>
                  </c:pt>
                  <c:pt idx="228">
                    <c:v>5.9</c:v>
                  </c:pt>
                  <c:pt idx="229">
                    <c:v>6.9</c:v>
                  </c:pt>
                  <c:pt idx="230">
                    <c:v>7.9</c:v>
                  </c:pt>
                  <c:pt idx="231">
                    <c:v>8.9</c:v>
                  </c:pt>
                  <c:pt idx="232">
                    <c:v>9.9</c:v>
                  </c:pt>
                  <c:pt idx="233">
                    <c:v>10.9</c:v>
                  </c:pt>
                  <c:pt idx="234">
                    <c:v>11.9</c:v>
                  </c:pt>
                  <c:pt idx="235">
                    <c:v>12.9</c:v>
                  </c:pt>
                  <c:pt idx="236">
                    <c:v>13.9</c:v>
                  </c:pt>
                  <c:pt idx="237">
                    <c:v>14.9</c:v>
                  </c:pt>
                  <c:pt idx="238">
                    <c:v>15.9</c:v>
                  </c:pt>
                  <c:pt idx="239">
                    <c:v>16.9</c:v>
                  </c:pt>
                  <c:pt idx="240">
                    <c:v>17.9</c:v>
                  </c:pt>
                  <c:pt idx="241">
                    <c:v>18.9</c:v>
                  </c:pt>
                  <c:pt idx="242">
                    <c:v>19.9</c:v>
                  </c:pt>
                  <c:pt idx="243">
                    <c:v>20.9</c:v>
                  </c:pt>
                  <c:pt idx="244">
                    <c:v>21.9</c:v>
                  </c:pt>
                  <c:pt idx="245">
                    <c:v>22.9</c:v>
                  </c:pt>
                  <c:pt idx="246">
                    <c:v>23.9</c:v>
                  </c:pt>
                  <c:pt idx="247">
                    <c:v>24.9</c:v>
                  </c:pt>
                  <c:pt idx="248">
                    <c:v>25.9</c:v>
                  </c:pt>
                  <c:pt idx="249">
                    <c:v>26.9</c:v>
                  </c:pt>
                  <c:pt idx="250">
                    <c:v>27.9</c:v>
                  </c:pt>
                  <c:pt idx="251">
                    <c:v>28.9</c:v>
                  </c:pt>
                  <c:pt idx="252">
                    <c:v>29.9</c:v>
                  </c:pt>
                  <c:pt idx="253">
                    <c:v>30.9</c:v>
                  </c:pt>
                  <c:pt idx="254">
                    <c:v>1.10</c:v>
                  </c:pt>
                  <c:pt idx="255">
                    <c:v>2.10</c:v>
                  </c:pt>
                  <c:pt idx="256">
                    <c:v>3.10</c:v>
                  </c:pt>
                  <c:pt idx="257">
                    <c:v>4.10</c:v>
                  </c:pt>
                  <c:pt idx="258">
                    <c:v>5.10</c:v>
                  </c:pt>
                  <c:pt idx="259">
                    <c:v>6.10</c:v>
                  </c:pt>
                  <c:pt idx="260">
                    <c:v>7.10</c:v>
                  </c:pt>
                  <c:pt idx="261">
                    <c:v>8.10</c:v>
                  </c:pt>
                  <c:pt idx="262">
                    <c:v>9.10</c:v>
                  </c:pt>
                  <c:pt idx="263">
                    <c:v>10.10</c:v>
                  </c:pt>
                  <c:pt idx="264">
                    <c:v>11.10</c:v>
                  </c:pt>
                  <c:pt idx="265">
                    <c:v>12.10</c:v>
                  </c:pt>
                  <c:pt idx="266">
                    <c:v>13.10</c:v>
                  </c:pt>
                  <c:pt idx="267">
                    <c:v>14.10</c:v>
                  </c:pt>
                  <c:pt idx="268">
                    <c:v>15.10</c:v>
                  </c:pt>
                  <c:pt idx="269">
                    <c:v>16.10</c:v>
                  </c:pt>
                  <c:pt idx="270">
                    <c:v>17.10</c:v>
                  </c:pt>
                  <c:pt idx="271">
                    <c:v>18.10</c:v>
                  </c:pt>
                  <c:pt idx="272">
                    <c:v>19.10</c:v>
                  </c:pt>
                  <c:pt idx="273">
                    <c:v>20.10</c:v>
                  </c:pt>
                  <c:pt idx="274">
                    <c:v>21.10</c:v>
                  </c:pt>
                  <c:pt idx="275">
                    <c:v>22.10</c:v>
                  </c:pt>
                  <c:pt idx="276">
                    <c:v>23.10</c:v>
                  </c:pt>
                  <c:pt idx="277">
                    <c:v>24.10</c:v>
                  </c:pt>
                  <c:pt idx="278">
                    <c:v>25.10</c:v>
                  </c:pt>
                  <c:pt idx="279">
                    <c:v>26.10</c:v>
                  </c:pt>
                  <c:pt idx="280">
                    <c:v>27.10</c:v>
                  </c:pt>
                  <c:pt idx="281">
                    <c:v>28.10</c:v>
                  </c:pt>
                  <c:pt idx="282">
                    <c:v>29.10</c:v>
                  </c:pt>
                  <c:pt idx="283">
                    <c:v>30.10</c:v>
                  </c:pt>
                  <c:pt idx="284">
                    <c:v>31.10</c:v>
                  </c:pt>
                  <c:pt idx="285">
                    <c:v>1.11</c:v>
                  </c:pt>
                  <c:pt idx="286">
                    <c:v>2.11</c:v>
                  </c:pt>
                  <c:pt idx="287">
                    <c:v>3.11</c:v>
                  </c:pt>
                  <c:pt idx="288">
                    <c:v>4.11</c:v>
                  </c:pt>
                  <c:pt idx="289">
                    <c:v>5.11</c:v>
                  </c:pt>
                  <c:pt idx="290">
                    <c:v>6.11</c:v>
                  </c:pt>
                  <c:pt idx="291">
                    <c:v>7.11</c:v>
                  </c:pt>
                  <c:pt idx="292">
                    <c:v>8.11</c:v>
                  </c:pt>
                  <c:pt idx="293">
                    <c:v>9.11</c:v>
                  </c:pt>
                  <c:pt idx="294">
                    <c:v>10.11</c:v>
                  </c:pt>
                  <c:pt idx="295">
                    <c:v>11.11</c:v>
                  </c:pt>
                  <c:pt idx="296">
                    <c:v>12.11</c:v>
                  </c:pt>
                  <c:pt idx="297">
                    <c:v>13.11</c:v>
                  </c:pt>
                  <c:pt idx="298">
                    <c:v>14.11</c:v>
                  </c:pt>
                  <c:pt idx="299">
                    <c:v>15.11</c:v>
                  </c:pt>
                  <c:pt idx="300">
                    <c:v>16.11</c:v>
                  </c:pt>
                  <c:pt idx="301">
                    <c:v>17.11</c:v>
                  </c:pt>
                  <c:pt idx="302">
                    <c:v>18.11</c:v>
                  </c:pt>
                  <c:pt idx="303">
                    <c:v>19.11</c:v>
                  </c:pt>
                  <c:pt idx="304">
                    <c:v>20.11</c:v>
                  </c:pt>
                  <c:pt idx="305">
                    <c:v>21.11</c:v>
                  </c:pt>
                  <c:pt idx="306">
                    <c:v>22.11</c:v>
                  </c:pt>
                  <c:pt idx="307">
                    <c:v>23.11</c:v>
                  </c:pt>
                  <c:pt idx="308">
                    <c:v>24.11</c:v>
                  </c:pt>
                  <c:pt idx="309">
                    <c:v>25.11</c:v>
                  </c:pt>
                  <c:pt idx="310">
                    <c:v>26.11</c:v>
                  </c:pt>
                  <c:pt idx="311">
                    <c:v>27.11</c:v>
                  </c:pt>
                  <c:pt idx="312">
                    <c:v>28.11</c:v>
                  </c:pt>
                  <c:pt idx="313">
                    <c:v>29.11</c:v>
                  </c:pt>
                  <c:pt idx="314">
                    <c:v>30.11</c:v>
                  </c:pt>
                  <c:pt idx="315">
                    <c:v>1.12</c:v>
                  </c:pt>
                  <c:pt idx="316">
                    <c:v>2.12</c:v>
                  </c:pt>
                  <c:pt idx="317">
                    <c:v>3.12</c:v>
                  </c:pt>
                  <c:pt idx="318">
                    <c:v>4.12</c:v>
                  </c:pt>
                  <c:pt idx="319">
                    <c:v>5.12</c:v>
                  </c:pt>
                  <c:pt idx="320">
                    <c:v>6.12</c:v>
                  </c:pt>
                  <c:pt idx="321">
                    <c:v>7.12</c:v>
                  </c:pt>
                  <c:pt idx="322">
                    <c:v>8.12</c:v>
                  </c:pt>
                  <c:pt idx="323">
                    <c:v>9.12</c:v>
                  </c:pt>
                  <c:pt idx="324">
                    <c:v>10.12</c:v>
                  </c:pt>
                  <c:pt idx="325">
                    <c:v>11.12</c:v>
                  </c:pt>
                  <c:pt idx="326">
                    <c:v>12.12</c:v>
                  </c:pt>
                  <c:pt idx="327">
                    <c:v>13.12</c:v>
                  </c:pt>
                  <c:pt idx="328">
                    <c:v>14.12</c:v>
                  </c:pt>
                  <c:pt idx="329">
                    <c:v>15.12</c:v>
                  </c:pt>
                  <c:pt idx="330">
                    <c:v>16.12</c:v>
                  </c:pt>
                  <c:pt idx="331">
                    <c:v>17.12</c:v>
                  </c:pt>
                  <c:pt idx="332">
                    <c:v>18.12</c:v>
                  </c:pt>
                  <c:pt idx="333">
                    <c:v>19.12</c:v>
                  </c:pt>
                  <c:pt idx="334">
                    <c:v>20.12</c:v>
                  </c:pt>
                  <c:pt idx="335">
                    <c:v>21.12</c:v>
                  </c:pt>
                  <c:pt idx="336">
                    <c:v>22.12</c:v>
                  </c:pt>
                  <c:pt idx="337">
                    <c:v>23.12</c:v>
                  </c:pt>
                  <c:pt idx="338">
                    <c:v>24.12</c:v>
                  </c:pt>
                  <c:pt idx="339">
                    <c:v>25.12</c:v>
                  </c:pt>
                  <c:pt idx="340">
                    <c:v>26.12</c:v>
                  </c:pt>
                  <c:pt idx="341">
                    <c:v>27.12</c:v>
                  </c:pt>
                  <c:pt idx="342">
                    <c:v>28.12</c:v>
                  </c:pt>
                  <c:pt idx="343">
                    <c:v>29.12</c:v>
                  </c:pt>
                  <c:pt idx="344">
                    <c:v>30.12</c:v>
                  </c:pt>
                  <c:pt idx="345">
                    <c:v>31.12</c:v>
                  </c:pt>
                  <c:pt idx="346">
                    <c:v>1.1</c:v>
                  </c:pt>
                  <c:pt idx="347">
                    <c:v>2.1</c:v>
                  </c:pt>
                  <c:pt idx="348">
                    <c:v>3.1</c:v>
                  </c:pt>
                  <c:pt idx="349">
                    <c:v>4.1</c:v>
                  </c:pt>
                  <c:pt idx="350">
                    <c:v>5.1</c:v>
                  </c:pt>
                  <c:pt idx="351">
                    <c:v>6.1</c:v>
                  </c:pt>
                  <c:pt idx="352">
                    <c:v>7.1</c:v>
                  </c:pt>
                  <c:pt idx="353">
                    <c:v>8.1</c:v>
                  </c:pt>
                  <c:pt idx="354">
                    <c:v>9.1</c:v>
                  </c:pt>
                  <c:pt idx="355">
                    <c:v>10.1</c:v>
                  </c:pt>
                  <c:pt idx="356">
                    <c:v>11.1</c:v>
                  </c:pt>
                  <c:pt idx="357">
                    <c:v>12.1</c:v>
                  </c:pt>
                  <c:pt idx="358">
                    <c:v>13.1</c:v>
                  </c:pt>
                  <c:pt idx="359">
                    <c:v>14.1</c:v>
                  </c:pt>
                  <c:pt idx="360">
                    <c:v>15.1</c:v>
                  </c:pt>
                  <c:pt idx="361">
                    <c:v>16.1</c:v>
                  </c:pt>
                  <c:pt idx="362">
                    <c:v>17.1</c:v>
                  </c:pt>
                  <c:pt idx="363">
                    <c:v>18.1</c:v>
                  </c:pt>
                  <c:pt idx="364">
                    <c:v>19.1</c:v>
                  </c:pt>
                  <c:pt idx="365">
                    <c:v>20.1</c:v>
                  </c:pt>
                  <c:pt idx="366">
                    <c:v>21.1</c:v>
                  </c:pt>
                  <c:pt idx="367">
                    <c:v>22.1</c:v>
                  </c:pt>
                  <c:pt idx="368">
                    <c:v>23.1</c:v>
                  </c:pt>
                  <c:pt idx="369">
                    <c:v>24.1</c:v>
                  </c:pt>
                  <c:pt idx="370">
                    <c:v>25.1</c:v>
                  </c:pt>
                  <c:pt idx="371">
                    <c:v>26.1</c:v>
                  </c:pt>
                  <c:pt idx="372">
                    <c:v>27.1</c:v>
                  </c:pt>
                  <c:pt idx="373">
                    <c:v>28.1</c:v>
                  </c:pt>
                  <c:pt idx="374">
                    <c:v>29.1</c:v>
                  </c:pt>
                  <c:pt idx="375">
                    <c:v>30.1</c:v>
                  </c:pt>
                  <c:pt idx="376">
                    <c:v>31.1</c:v>
                  </c:pt>
                  <c:pt idx="377">
                    <c:v>1.2</c:v>
                  </c:pt>
                  <c:pt idx="378">
                    <c:v>2.2</c:v>
                  </c:pt>
                  <c:pt idx="379">
                    <c:v>3.2</c:v>
                  </c:pt>
                  <c:pt idx="380">
                    <c:v>4.2</c:v>
                  </c:pt>
                  <c:pt idx="381">
                    <c:v>5.2</c:v>
                  </c:pt>
                  <c:pt idx="382">
                    <c:v>6.2</c:v>
                  </c:pt>
                  <c:pt idx="383">
                    <c:v>7.2</c:v>
                  </c:pt>
                  <c:pt idx="384">
                    <c:v>8.2</c:v>
                  </c:pt>
                  <c:pt idx="385">
                    <c:v>9.2</c:v>
                  </c:pt>
                  <c:pt idx="386">
                    <c:v>10.2</c:v>
                  </c:pt>
                  <c:pt idx="387">
                    <c:v>11.2</c:v>
                  </c:pt>
                  <c:pt idx="388">
                    <c:v>12.2</c:v>
                  </c:pt>
                  <c:pt idx="389">
                    <c:v>13.2</c:v>
                  </c:pt>
                  <c:pt idx="390">
                    <c:v>14.2</c:v>
                  </c:pt>
                  <c:pt idx="391">
                    <c:v>15.2</c:v>
                  </c:pt>
                  <c:pt idx="392">
                    <c:v>16.2</c:v>
                  </c:pt>
                  <c:pt idx="393">
                    <c:v>17.2</c:v>
                  </c:pt>
                  <c:pt idx="394">
                    <c:v>18.2</c:v>
                  </c:pt>
                  <c:pt idx="395">
                    <c:v>19.2</c:v>
                  </c:pt>
                  <c:pt idx="396">
                    <c:v>20.2</c:v>
                  </c:pt>
                  <c:pt idx="397">
                    <c:v>21.2</c:v>
                  </c:pt>
                  <c:pt idx="398">
                    <c:v>22.2</c:v>
                  </c:pt>
                  <c:pt idx="399">
                    <c:v>23.2</c:v>
                  </c:pt>
                  <c:pt idx="400">
                    <c:v>24.2</c:v>
                  </c:pt>
                  <c:pt idx="401">
                    <c:v>25.2</c:v>
                  </c:pt>
                  <c:pt idx="402">
                    <c:v>26.2</c:v>
                  </c:pt>
                  <c:pt idx="403">
                    <c:v>27.2</c:v>
                  </c:pt>
                  <c:pt idx="404">
                    <c:v>28.2</c:v>
                  </c:pt>
                  <c:pt idx="405">
                    <c:v>1.3</c:v>
                  </c:pt>
                  <c:pt idx="406">
                    <c:v>2.3</c:v>
                  </c:pt>
                  <c:pt idx="407">
                    <c:v>3.3</c:v>
                  </c:pt>
                  <c:pt idx="408">
                    <c:v>4.3</c:v>
                  </c:pt>
                  <c:pt idx="409">
                    <c:v>5.3</c:v>
                  </c:pt>
                  <c:pt idx="410">
                    <c:v>6.3</c:v>
                  </c:pt>
                  <c:pt idx="411">
                    <c:v>7.3</c:v>
                  </c:pt>
                  <c:pt idx="412">
                    <c:v>8.3</c:v>
                  </c:pt>
                  <c:pt idx="413">
                    <c:v>9.3</c:v>
                  </c:pt>
                  <c:pt idx="414">
                    <c:v>10.3</c:v>
                  </c:pt>
                  <c:pt idx="415">
                    <c:v>11.3</c:v>
                  </c:pt>
                  <c:pt idx="416">
                    <c:v>12.3</c:v>
                  </c:pt>
                  <c:pt idx="417">
                    <c:v>13.3</c:v>
                  </c:pt>
                  <c:pt idx="418">
                    <c:v>14.3</c:v>
                  </c:pt>
                  <c:pt idx="419">
                    <c:v>15.3</c:v>
                  </c:pt>
                  <c:pt idx="420">
                    <c:v>16.3</c:v>
                  </c:pt>
                  <c:pt idx="421">
                    <c:v>17.3</c:v>
                  </c:pt>
                  <c:pt idx="422">
                    <c:v>18.3</c:v>
                  </c:pt>
                  <c:pt idx="423">
                    <c:v>19.3</c:v>
                  </c:pt>
                  <c:pt idx="424">
                    <c:v>20.3</c:v>
                  </c:pt>
                  <c:pt idx="425">
                    <c:v>21.3</c:v>
                  </c:pt>
                  <c:pt idx="426">
                    <c:v>22.3</c:v>
                  </c:pt>
                  <c:pt idx="427">
                    <c:v>23.3</c:v>
                  </c:pt>
                  <c:pt idx="428">
                    <c:v>24.3</c:v>
                  </c:pt>
                  <c:pt idx="429">
                    <c:v>25.3</c:v>
                  </c:pt>
                  <c:pt idx="430">
                    <c:v>26.3</c:v>
                  </c:pt>
                  <c:pt idx="431">
                    <c:v>27.3</c:v>
                  </c:pt>
                  <c:pt idx="432">
                    <c:v>28.3</c:v>
                  </c:pt>
                  <c:pt idx="433">
                    <c:v>29.3</c:v>
                  </c:pt>
                  <c:pt idx="434">
                    <c:v>30.3</c:v>
                  </c:pt>
                  <c:pt idx="435">
                    <c:v>31.3</c:v>
                  </c:pt>
                  <c:pt idx="436">
                    <c:v>1.4</c:v>
                  </c:pt>
                  <c:pt idx="437">
                    <c:v>2.4</c:v>
                  </c:pt>
                  <c:pt idx="438">
                    <c:v>3.4</c:v>
                  </c:pt>
                  <c:pt idx="439">
                    <c:v>4.4</c:v>
                  </c:pt>
                  <c:pt idx="440">
                    <c:v>5.4</c:v>
                  </c:pt>
                  <c:pt idx="441">
                    <c:v>6.4</c:v>
                  </c:pt>
                  <c:pt idx="442">
                    <c:v>7.4</c:v>
                  </c:pt>
                  <c:pt idx="443">
                    <c:v>8.4</c:v>
                  </c:pt>
                  <c:pt idx="444">
                    <c:v>9.4</c:v>
                  </c:pt>
                  <c:pt idx="445">
                    <c:v>10.4</c:v>
                  </c:pt>
                  <c:pt idx="446">
                    <c:v>11.4</c:v>
                  </c:pt>
                  <c:pt idx="447">
                    <c:v>12.4</c:v>
                  </c:pt>
                  <c:pt idx="448">
                    <c:v>13.4</c:v>
                  </c:pt>
                  <c:pt idx="449">
                    <c:v>14.4</c:v>
                  </c:pt>
                  <c:pt idx="450">
                    <c:v>15.4</c:v>
                  </c:pt>
                  <c:pt idx="451">
                    <c:v>16.4</c:v>
                  </c:pt>
                  <c:pt idx="452">
                    <c:v>17.4</c:v>
                  </c:pt>
                  <c:pt idx="453">
                    <c:v>18.4</c:v>
                  </c:pt>
                  <c:pt idx="454">
                    <c:v>19.4</c:v>
                  </c:pt>
                  <c:pt idx="455">
                    <c:v>20.4</c:v>
                  </c:pt>
                  <c:pt idx="456">
                    <c:v>21.4</c:v>
                  </c:pt>
                  <c:pt idx="457">
                    <c:v>22.4</c:v>
                  </c:pt>
                  <c:pt idx="458">
                    <c:v>23.4</c:v>
                  </c:pt>
                  <c:pt idx="459">
                    <c:v>24.4</c:v>
                  </c:pt>
                  <c:pt idx="460">
                    <c:v>25.4</c:v>
                  </c:pt>
                  <c:pt idx="461">
                    <c:v>26.4</c:v>
                  </c:pt>
                  <c:pt idx="462">
                    <c:v>27.4</c:v>
                  </c:pt>
                  <c:pt idx="463">
                    <c:v>28.4</c:v>
                  </c:pt>
                  <c:pt idx="464">
                    <c:v>29.4</c:v>
                  </c:pt>
                  <c:pt idx="465">
                    <c:v>30.4</c:v>
                  </c:pt>
                  <c:pt idx="466">
                    <c:v>1.5</c:v>
                  </c:pt>
                  <c:pt idx="467">
                    <c:v>2.5</c:v>
                  </c:pt>
                  <c:pt idx="468">
                    <c:v>3.5</c:v>
                  </c:pt>
                  <c:pt idx="469">
                    <c:v>4.5</c:v>
                  </c:pt>
                  <c:pt idx="470">
                    <c:v>5.5</c:v>
                  </c:pt>
                  <c:pt idx="471">
                    <c:v>6.5</c:v>
                  </c:pt>
                  <c:pt idx="472">
                    <c:v>7.5</c:v>
                  </c:pt>
                  <c:pt idx="473">
                    <c:v>8.5</c:v>
                  </c:pt>
                  <c:pt idx="474">
                    <c:v>9.5</c:v>
                  </c:pt>
                  <c:pt idx="475">
                    <c:v>10.5</c:v>
                  </c:pt>
                  <c:pt idx="476">
                    <c:v>11.5</c:v>
                  </c:pt>
                  <c:pt idx="477">
                    <c:v>12.5</c:v>
                  </c:pt>
                  <c:pt idx="478">
                    <c:v>13.5</c:v>
                  </c:pt>
                  <c:pt idx="479">
                    <c:v>14.5</c:v>
                  </c:pt>
                  <c:pt idx="480">
                    <c:v>15.5</c:v>
                  </c:pt>
                  <c:pt idx="481">
                    <c:v>16.5</c:v>
                  </c:pt>
                  <c:pt idx="482">
                    <c:v>17.5</c:v>
                  </c:pt>
                  <c:pt idx="483">
                    <c:v>18.5</c:v>
                  </c:pt>
                  <c:pt idx="484">
                    <c:v>19.5</c:v>
                  </c:pt>
                  <c:pt idx="485">
                    <c:v>20.5</c:v>
                  </c:pt>
                  <c:pt idx="486">
                    <c:v>21.5</c:v>
                  </c:pt>
                  <c:pt idx="487">
                    <c:v>22.5</c:v>
                  </c:pt>
                  <c:pt idx="488">
                    <c:v>23.5</c:v>
                  </c:pt>
                  <c:pt idx="489">
                    <c:v>24.5</c:v>
                  </c:pt>
                  <c:pt idx="490">
                    <c:v>25.5</c:v>
                  </c:pt>
                  <c:pt idx="491">
                    <c:v>26.5</c:v>
                  </c:pt>
                  <c:pt idx="492">
                    <c:v>27.5</c:v>
                  </c:pt>
                  <c:pt idx="493">
                    <c:v>28.5</c:v>
                  </c:pt>
                  <c:pt idx="494">
                    <c:v>29.5</c:v>
                  </c:pt>
                  <c:pt idx="495">
                    <c:v>30.5</c:v>
                  </c:pt>
                  <c:pt idx="496">
                    <c:v>31.5</c:v>
                  </c:pt>
                  <c:pt idx="497">
                    <c:v>1.6</c:v>
                  </c:pt>
                  <c:pt idx="498">
                    <c:v>2.6</c:v>
                  </c:pt>
                  <c:pt idx="499">
                    <c:v>3.6</c:v>
                  </c:pt>
                  <c:pt idx="500">
                    <c:v>4.6</c:v>
                  </c:pt>
                  <c:pt idx="501">
                    <c:v>5.6</c:v>
                  </c:pt>
                  <c:pt idx="502">
                    <c:v>6.6</c:v>
                  </c:pt>
                  <c:pt idx="503">
                    <c:v>7.6</c:v>
                  </c:pt>
                  <c:pt idx="504">
                    <c:v>8.6</c:v>
                  </c:pt>
                  <c:pt idx="505">
                    <c:v>9.6</c:v>
                  </c:pt>
                  <c:pt idx="506">
                    <c:v>10.6</c:v>
                  </c:pt>
                  <c:pt idx="507">
                    <c:v>11.6</c:v>
                  </c:pt>
                  <c:pt idx="508">
                    <c:v>12.6</c:v>
                  </c:pt>
                  <c:pt idx="509">
                    <c:v>13.6</c:v>
                  </c:pt>
                  <c:pt idx="510">
                    <c:v>14.6</c:v>
                  </c:pt>
                  <c:pt idx="511">
                    <c:v>15.6</c:v>
                  </c:pt>
                  <c:pt idx="512">
                    <c:v>16.6</c:v>
                  </c:pt>
                  <c:pt idx="513">
                    <c:v>17.6</c:v>
                  </c:pt>
                  <c:pt idx="514">
                    <c:v>18.6</c:v>
                  </c:pt>
                  <c:pt idx="515">
                    <c:v>19.6</c:v>
                  </c:pt>
                  <c:pt idx="516">
                    <c:v>20.6</c:v>
                  </c:pt>
                  <c:pt idx="517">
                    <c:v>21.6</c:v>
                  </c:pt>
                  <c:pt idx="518">
                    <c:v>22.6</c:v>
                  </c:pt>
                  <c:pt idx="519">
                    <c:v>23.6</c:v>
                  </c:pt>
                  <c:pt idx="520">
                    <c:v>24.6</c:v>
                  </c:pt>
                  <c:pt idx="521">
                    <c:v>25.6</c:v>
                  </c:pt>
                  <c:pt idx="522">
                    <c:v>26.6</c:v>
                  </c:pt>
                  <c:pt idx="523">
                    <c:v>27.6</c:v>
                  </c:pt>
                  <c:pt idx="524">
                    <c:v>28.6</c:v>
                  </c:pt>
                  <c:pt idx="525">
                    <c:v>29.6</c:v>
                  </c:pt>
                  <c:pt idx="526">
                    <c:v>30.6</c:v>
                  </c:pt>
                  <c:pt idx="527">
                    <c:v>1.7</c:v>
                  </c:pt>
                  <c:pt idx="528">
                    <c:v>2.7</c:v>
                  </c:pt>
                  <c:pt idx="529">
                    <c:v>3.7</c:v>
                  </c:pt>
                  <c:pt idx="530">
                    <c:v>4.7</c:v>
                  </c:pt>
                  <c:pt idx="531">
                    <c:v>5.7</c:v>
                  </c:pt>
                  <c:pt idx="532">
                    <c:v>6.7</c:v>
                  </c:pt>
                  <c:pt idx="533">
                    <c:v>7.7</c:v>
                  </c:pt>
                  <c:pt idx="534">
                    <c:v>8.7</c:v>
                  </c:pt>
                  <c:pt idx="535">
                    <c:v>9.7</c:v>
                  </c:pt>
                  <c:pt idx="536">
                    <c:v>10.7</c:v>
                  </c:pt>
                  <c:pt idx="537">
                    <c:v>11.7</c:v>
                  </c:pt>
                  <c:pt idx="538">
                    <c:v>12.7</c:v>
                  </c:pt>
                  <c:pt idx="539">
                    <c:v>13.7</c:v>
                  </c:pt>
                  <c:pt idx="540">
                    <c:v>14.7</c:v>
                  </c:pt>
                  <c:pt idx="541">
                    <c:v>15.7</c:v>
                  </c:pt>
                  <c:pt idx="542">
                    <c:v>16.7</c:v>
                  </c:pt>
                  <c:pt idx="543">
                    <c:v>17.7</c:v>
                  </c:pt>
                  <c:pt idx="544">
                    <c:v>18.7</c:v>
                  </c:pt>
                  <c:pt idx="545">
                    <c:v>19.7</c:v>
                  </c:pt>
                  <c:pt idx="546">
                    <c:v>20.7</c:v>
                  </c:pt>
                  <c:pt idx="547">
                    <c:v>21.7</c:v>
                  </c:pt>
                  <c:pt idx="548">
                    <c:v>22.7</c:v>
                  </c:pt>
                  <c:pt idx="549">
                    <c:v>23.7</c:v>
                  </c:pt>
                  <c:pt idx="550">
                    <c:v>24.7</c:v>
                  </c:pt>
                  <c:pt idx="551">
                    <c:v>25.7</c:v>
                  </c:pt>
                  <c:pt idx="552">
                    <c:v>26.7</c:v>
                  </c:pt>
                  <c:pt idx="553">
                    <c:v>27.7</c:v>
                  </c:pt>
                  <c:pt idx="554">
                    <c:v>28.7</c:v>
                  </c:pt>
                  <c:pt idx="555">
                    <c:v>29.7</c:v>
                  </c:pt>
                  <c:pt idx="556">
                    <c:v>30.7</c:v>
                  </c:pt>
                  <c:pt idx="557">
                    <c:v>31.7</c:v>
                  </c:pt>
                  <c:pt idx="558">
                    <c:v>1.8</c:v>
                  </c:pt>
                  <c:pt idx="559">
                    <c:v>2.8</c:v>
                  </c:pt>
                  <c:pt idx="560">
                    <c:v>3.8</c:v>
                  </c:pt>
                  <c:pt idx="561">
                    <c:v>4.8</c:v>
                  </c:pt>
                  <c:pt idx="562">
                    <c:v>5.8</c:v>
                  </c:pt>
                  <c:pt idx="563">
                    <c:v>6.8</c:v>
                  </c:pt>
                  <c:pt idx="564">
                    <c:v>7.8</c:v>
                  </c:pt>
                  <c:pt idx="565">
                    <c:v>8.8</c:v>
                  </c:pt>
                  <c:pt idx="566">
                    <c:v>9.8</c:v>
                  </c:pt>
                  <c:pt idx="567">
                    <c:v>10.8</c:v>
                  </c:pt>
                  <c:pt idx="568">
                    <c:v>11.8</c:v>
                  </c:pt>
                  <c:pt idx="569">
                    <c:v>12.8</c:v>
                  </c:pt>
                  <c:pt idx="570">
                    <c:v>13.8</c:v>
                  </c:pt>
                  <c:pt idx="571">
                    <c:v>14.8</c:v>
                  </c:pt>
                  <c:pt idx="572">
                    <c:v>15.8</c:v>
                  </c:pt>
                  <c:pt idx="573">
                    <c:v>16.8</c:v>
                  </c:pt>
                  <c:pt idx="574">
                    <c:v>17.8</c:v>
                  </c:pt>
                  <c:pt idx="575">
                    <c:v>18.8</c:v>
                  </c:pt>
                  <c:pt idx="576">
                    <c:v>19.8</c:v>
                  </c:pt>
                  <c:pt idx="577">
                    <c:v>20.8</c:v>
                  </c:pt>
                  <c:pt idx="578">
                    <c:v>21.8</c:v>
                  </c:pt>
                  <c:pt idx="579">
                    <c:v>22.8</c:v>
                  </c:pt>
                  <c:pt idx="580">
                    <c:v>23.8</c:v>
                  </c:pt>
                  <c:pt idx="581">
                    <c:v>24.8</c:v>
                  </c:pt>
                  <c:pt idx="582">
                    <c:v>25.8</c:v>
                  </c:pt>
                  <c:pt idx="583">
                    <c:v>26.8</c:v>
                  </c:pt>
                  <c:pt idx="584">
                    <c:v>27.8</c:v>
                  </c:pt>
                  <c:pt idx="585">
                    <c:v>28.8</c:v>
                  </c:pt>
                  <c:pt idx="586">
                    <c:v>29.8</c:v>
                  </c:pt>
                  <c:pt idx="587">
                    <c:v>30.8</c:v>
                  </c:pt>
                  <c:pt idx="588">
                    <c:v>31.8</c:v>
                  </c:pt>
                  <c:pt idx="589">
                    <c:v>1.9</c:v>
                  </c:pt>
                  <c:pt idx="590">
                    <c:v>2.9</c:v>
                  </c:pt>
                  <c:pt idx="591">
                    <c:v>3.9</c:v>
                  </c:pt>
                  <c:pt idx="592">
                    <c:v>4.9</c:v>
                  </c:pt>
                  <c:pt idx="593">
                    <c:v>5.9</c:v>
                  </c:pt>
                  <c:pt idx="594">
                    <c:v>6.9</c:v>
                  </c:pt>
                  <c:pt idx="595">
                    <c:v>7.9</c:v>
                  </c:pt>
                  <c:pt idx="596">
                    <c:v>8.9</c:v>
                  </c:pt>
                  <c:pt idx="597">
                    <c:v>9.9</c:v>
                  </c:pt>
                  <c:pt idx="598">
                    <c:v>10.9</c:v>
                  </c:pt>
                  <c:pt idx="599">
                    <c:v>11.9</c:v>
                  </c:pt>
                  <c:pt idx="600">
                    <c:v>12.9</c:v>
                  </c:pt>
                  <c:pt idx="601">
                    <c:v>13.9</c:v>
                  </c:pt>
                  <c:pt idx="602">
                    <c:v>14.9</c:v>
                  </c:pt>
                  <c:pt idx="603">
                    <c:v>15.9</c:v>
                  </c:pt>
                  <c:pt idx="604">
                    <c:v>16.9</c:v>
                  </c:pt>
                  <c:pt idx="605">
                    <c:v>17.9</c:v>
                  </c:pt>
                  <c:pt idx="606">
                    <c:v>18.9</c:v>
                  </c:pt>
                  <c:pt idx="607">
                    <c:v>19.9</c:v>
                  </c:pt>
                  <c:pt idx="608">
                    <c:v>20.9</c:v>
                  </c:pt>
                  <c:pt idx="609">
                    <c:v>21.9</c:v>
                  </c:pt>
                  <c:pt idx="610">
                    <c:v>22.9</c:v>
                  </c:pt>
                  <c:pt idx="611">
                    <c:v>23.9</c:v>
                  </c:pt>
                  <c:pt idx="612">
                    <c:v>24.9</c:v>
                  </c:pt>
                  <c:pt idx="613">
                    <c:v>25.9</c:v>
                  </c:pt>
                  <c:pt idx="614">
                    <c:v>26.9</c:v>
                  </c:pt>
                  <c:pt idx="615">
                    <c:v>27.9</c:v>
                  </c:pt>
                  <c:pt idx="616">
                    <c:v>28.9</c:v>
                  </c:pt>
                  <c:pt idx="617">
                    <c:v>29.9</c:v>
                  </c:pt>
                  <c:pt idx="618">
                    <c:v>30.9</c:v>
                  </c:pt>
                  <c:pt idx="619">
                    <c:v>1.10</c:v>
                  </c:pt>
                  <c:pt idx="620">
                    <c:v>2.10</c:v>
                  </c:pt>
                  <c:pt idx="621">
                    <c:v>3.10</c:v>
                  </c:pt>
                  <c:pt idx="622">
                    <c:v>4.10</c:v>
                  </c:pt>
                  <c:pt idx="623">
                    <c:v>5.10</c:v>
                  </c:pt>
                  <c:pt idx="624">
                    <c:v>6.10</c:v>
                  </c:pt>
                  <c:pt idx="625">
                    <c:v>7.10</c:v>
                  </c:pt>
                  <c:pt idx="626">
                    <c:v>8.10</c:v>
                  </c:pt>
                  <c:pt idx="627">
                    <c:v>9.10</c:v>
                  </c:pt>
                  <c:pt idx="628">
                    <c:v>10.10</c:v>
                  </c:pt>
                  <c:pt idx="629">
                    <c:v>11.10</c:v>
                  </c:pt>
                  <c:pt idx="630">
                    <c:v>12.10</c:v>
                  </c:pt>
                  <c:pt idx="631">
                    <c:v>13.10</c:v>
                  </c:pt>
                  <c:pt idx="632">
                    <c:v>14.10</c:v>
                  </c:pt>
                  <c:pt idx="633">
                    <c:v>15.10</c:v>
                  </c:pt>
                  <c:pt idx="634">
                    <c:v>16.10</c:v>
                  </c:pt>
                  <c:pt idx="635">
                    <c:v>17.10</c:v>
                  </c:pt>
                  <c:pt idx="636">
                    <c:v>18.10</c:v>
                  </c:pt>
                  <c:pt idx="637">
                    <c:v>19.10</c:v>
                  </c:pt>
                  <c:pt idx="638">
                    <c:v>20.10</c:v>
                  </c:pt>
                  <c:pt idx="639">
                    <c:v>21.10</c:v>
                  </c:pt>
                  <c:pt idx="640">
                    <c:v>22.10</c:v>
                  </c:pt>
                  <c:pt idx="641">
                    <c:v>23.10</c:v>
                  </c:pt>
                  <c:pt idx="642">
                    <c:v>24.10</c:v>
                  </c:pt>
                  <c:pt idx="643">
                    <c:v>25.10</c:v>
                  </c:pt>
                  <c:pt idx="644">
                    <c:v>26.10</c:v>
                  </c:pt>
                  <c:pt idx="645">
                    <c:v>27.10</c:v>
                  </c:pt>
                  <c:pt idx="646">
                    <c:v>28.10</c:v>
                  </c:pt>
                  <c:pt idx="647">
                    <c:v>29.10</c:v>
                  </c:pt>
                  <c:pt idx="648">
                    <c:v>30.10</c:v>
                  </c:pt>
                  <c:pt idx="649">
                    <c:v>31.10</c:v>
                  </c:pt>
                  <c:pt idx="650">
                    <c:v>1.11</c:v>
                  </c:pt>
                  <c:pt idx="651">
                    <c:v>2.11</c:v>
                  </c:pt>
                  <c:pt idx="652">
                    <c:v>3.11</c:v>
                  </c:pt>
                  <c:pt idx="653">
                    <c:v>4.11</c:v>
                  </c:pt>
                  <c:pt idx="654">
                    <c:v>5.11</c:v>
                  </c:pt>
                  <c:pt idx="655">
                    <c:v>6.11</c:v>
                  </c:pt>
                  <c:pt idx="656">
                    <c:v>7.11</c:v>
                  </c:pt>
                  <c:pt idx="657">
                    <c:v>8.11</c:v>
                  </c:pt>
                  <c:pt idx="658">
                    <c:v>9.11</c:v>
                  </c:pt>
                  <c:pt idx="659">
                    <c:v>10.11</c:v>
                  </c:pt>
                  <c:pt idx="660">
                    <c:v>11.11</c:v>
                  </c:pt>
                  <c:pt idx="661">
                    <c:v>12.11</c:v>
                  </c:pt>
                  <c:pt idx="662">
                    <c:v>13.11</c:v>
                  </c:pt>
                  <c:pt idx="663">
                    <c:v>14.11</c:v>
                  </c:pt>
                  <c:pt idx="664">
                    <c:v>15.11</c:v>
                  </c:pt>
                  <c:pt idx="665">
                    <c:v>16.11</c:v>
                  </c:pt>
                  <c:pt idx="666">
                    <c:v>17.11</c:v>
                  </c:pt>
                  <c:pt idx="667">
                    <c:v>18.11</c:v>
                  </c:pt>
                  <c:pt idx="668">
                    <c:v>19.11</c:v>
                  </c:pt>
                  <c:pt idx="669">
                    <c:v>20.11</c:v>
                  </c:pt>
                  <c:pt idx="670">
                    <c:v>21.11</c:v>
                  </c:pt>
                  <c:pt idx="671">
                    <c:v>22.11</c:v>
                  </c:pt>
                  <c:pt idx="672">
                    <c:v>23.11</c:v>
                  </c:pt>
                  <c:pt idx="673">
                    <c:v>24.11</c:v>
                  </c:pt>
                  <c:pt idx="674">
                    <c:v>25.11</c:v>
                  </c:pt>
                  <c:pt idx="675">
                    <c:v>26.11</c:v>
                  </c:pt>
                  <c:pt idx="676">
                    <c:v>27.11</c:v>
                  </c:pt>
                  <c:pt idx="677">
                    <c:v>28.11</c:v>
                  </c:pt>
                  <c:pt idx="678">
                    <c:v>29.11</c:v>
                  </c:pt>
                  <c:pt idx="679">
                    <c:v>30.11</c:v>
                  </c:pt>
                  <c:pt idx="680">
                    <c:v>1.12</c:v>
                  </c:pt>
                  <c:pt idx="681">
                    <c:v>2.12</c:v>
                  </c:pt>
                  <c:pt idx="682">
                    <c:v>3.12</c:v>
                  </c:pt>
                  <c:pt idx="683">
                    <c:v>4.12</c:v>
                  </c:pt>
                  <c:pt idx="684">
                    <c:v>5.12</c:v>
                  </c:pt>
                  <c:pt idx="685">
                    <c:v>6.12</c:v>
                  </c:pt>
                  <c:pt idx="686">
                    <c:v>7.12</c:v>
                  </c:pt>
                  <c:pt idx="687">
                    <c:v>8.12</c:v>
                  </c:pt>
                  <c:pt idx="688">
                    <c:v>9.12</c:v>
                  </c:pt>
                  <c:pt idx="689">
                    <c:v>10.12</c:v>
                  </c:pt>
                  <c:pt idx="690">
                    <c:v>11.12</c:v>
                  </c:pt>
                  <c:pt idx="691">
                    <c:v>12.12</c:v>
                  </c:pt>
                  <c:pt idx="692">
                    <c:v>13.12</c:v>
                  </c:pt>
                  <c:pt idx="693">
                    <c:v>14.12</c:v>
                  </c:pt>
                  <c:pt idx="694">
                    <c:v>15.12</c:v>
                  </c:pt>
                  <c:pt idx="695">
                    <c:v>16.12</c:v>
                  </c:pt>
                  <c:pt idx="696">
                    <c:v>17.12</c:v>
                  </c:pt>
                  <c:pt idx="697">
                    <c:v>18.12</c:v>
                  </c:pt>
                  <c:pt idx="698">
                    <c:v>19.12</c:v>
                  </c:pt>
                  <c:pt idx="699">
                    <c:v>20.12</c:v>
                  </c:pt>
                  <c:pt idx="700">
                    <c:v>21.12</c:v>
                  </c:pt>
                  <c:pt idx="701">
                    <c:v>22.12</c:v>
                  </c:pt>
                  <c:pt idx="702">
                    <c:v>23.12</c:v>
                  </c:pt>
                  <c:pt idx="703">
                    <c:v>24.12</c:v>
                  </c:pt>
                  <c:pt idx="704">
                    <c:v>25.12</c:v>
                  </c:pt>
                  <c:pt idx="705">
                    <c:v>26.12</c:v>
                  </c:pt>
                  <c:pt idx="706">
                    <c:v>27.12</c:v>
                  </c:pt>
                  <c:pt idx="707">
                    <c:v>28.12</c:v>
                  </c:pt>
                  <c:pt idx="708">
                    <c:v>29.12</c:v>
                  </c:pt>
                  <c:pt idx="709">
                    <c:v>30.12</c:v>
                  </c:pt>
                  <c:pt idx="710">
                    <c:v>31.12</c:v>
                  </c:pt>
                </c:lvl>
              </c:multiLvlStrCache>
            </c:multiLvlStrRef>
          </c:xVal>
          <c:yVal>
            <c:numRef>
              <c:f>Deutschland!$Q$21:$Q$731</c:f>
              <c:numCache>
                <c:formatCode>General</c:formatCode>
                <c:ptCount val="711"/>
                <c:pt idx="0">
                  <c:v>0</c:v>
                </c:pt>
                <c:pt idx="45" formatCode="0">
                  <c:v>83199390.850891963</c:v>
                </c:pt>
                <c:pt idx="46" formatCode="0">
                  <c:v>83199180.658297017</c:v>
                </c:pt>
                <c:pt idx="47" formatCode="0">
                  <c:v>83198910.868988678</c:v>
                </c:pt>
                <c:pt idx="48" formatCode="0">
                  <c:v>83198564.585771978</c:v>
                </c:pt>
                <c:pt idx="49" formatCode="0">
                  <c:v>83198120.120981574</c:v>
                </c:pt>
                <c:pt idx="50" formatCode="0">
                  <c:v>83197549.638556033</c:v>
                </c:pt>
                <c:pt idx="51" formatCode="0">
                  <c:v>83196817.411322042</c:v>
                </c:pt>
                <c:pt idx="52" formatCode="0">
                  <c:v>83195877.58453843</c:v>
                </c:pt>
                <c:pt idx="53" formatCode="0">
                  <c:v>83194671.305956751</c:v>
                </c:pt>
                <c:pt idx="54" formatCode="0">
                  <c:v>83193123.043196261</c:v>
                </c:pt>
                <c:pt idx="55" formatCode="0">
                  <c:v>83191135.858688533</c:v>
                </c:pt>
                <c:pt idx="56" formatCode="0">
                  <c:v>83188585.34774828</c:v>
                </c:pt>
                <c:pt idx="57" formatCode="0">
                  <c:v>83185311.8625696</c:v>
                </c:pt>
                <c:pt idx="58" formatCode="0">
                  <c:v>83181110.539196551</c:v>
                </c:pt>
                <c:pt idx="59" formatCode="0">
                  <c:v>83175718.509557858</c:v>
                </c:pt>
                <c:pt idx="60" formatCode="0">
                  <c:v>83168798.50870797</c:v>
                </c:pt>
                <c:pt idx="61" formatCode="0">
                  <c:v>83159917.868815929</c:v>
                </c:pt>
                <c:pt idx="62" formatCode="0">
                  <c:v>83148521.614315316</c:v>
                </c:pt>
                <c:pt idx="63" formatCode="0">
                  <c:v>83133898.022600621</c:v>
                </c:pt>
                <c:pt idx="64" formatCode="0">
                  <c:v>83115134.574702665</c:v>
                </c:pt>
                <c:pt idx="65" formatCode="0">
                  <c:v>83091061.670972928</c:v>
                </c:pt>
                <c:pt idx="66" formatCode="0">
                  <c:v>83060180.806686491</c:v>
                </c:pt>
                <c:pt idx="67" formatCode="0">
                  <c:v>83020573.070512533</c:v>
                </c:pt>
                <c:pt idx="68" formatCode="0">
                  <c:v>82969782.827891469</c:v>
                </c:pt>
                <c:pt idx="69" formatCode="0">
                  <c:v>82904670.275673002</c:v>
                </c:pt>
                <c:pt idx="70" formatCode="0">
                  <c:v>82821225.222285941</c:v>
                </c:pt>
                <c:pt idx="71" formatCode="0">
                  <c:v>82714333.023884594</c:v>
                </c:pt>
                <c:pt idx="72" formatCode="0">
                  <c:v>82577482.238850325</c:v>
                </c:pt>
                <c:pt idx="73" formatCode="0">
                  <c:v>82402402.53979516</c:v>
                </c:pt>
                <c:pt idx="74" formatCode="0">
                  <c:v>82178621.265807807</c:v>
                </c:pt>
                <c:pt idx="75" formatCode="0">
                  <c:v>81892928.599507898</c:v>
                </c:pt>
                <c:pt idx="76" formatCode="0">
                  <c:v>81528746.167599112</c:v>
                </c:pt>
                <c:pt idx="77" formatCode="0">
                  <c:v>81065404.158232689</c:v>
                </c:pt>
                <c:pt idx="78" formatCode="0">
                  <c:v>80477351.1859117</c:v>
                </c:pt>
                <c:pt idx="79" formatCode="0">
                  <c:v>79733353.775254294</c:v>
                </c:pt>
                <c:pt idx="80" formatCode="0">
                  <c:v>78795794.306234166</c:v>
                </c:pt>
                <c:pt idx="81" formatCode="0">
                  <c:v>77620253.556511343</c:v>
                </c:pt>
                <c:pt idx="82" formatCode="0">
                  <c:v>76155669.904606655</c:v>
                </c:pt>
                <c:pt idx="83" formatCode="0">
                  <c:v>74345496.341209218</c:v>
                </c:pt>
                <c:pt idx="84" formatCode="0">
                  <c:v>72130403.511986613</c:v>
                </c:pt>
                <c:pt idx="85" formatCode="0">
                  <c:v>69453141.627606124</c:v>
                </c:pt>
                <c:pt idx="86" formatCode="0">
                  <c:v>66266065.616422489</c:v>
                </c:pt>
                <c:pt idx="87" formatCode="0">
                  <c:v>62541388.675509073</c:v>
                </c:pt>
                <c:pt idx="88" formatCode="0">
                  <c:v>58283308.99258063</c:v>
                </c:pt>
                <c:pt idx="89" formatCode="0">
                  <c:v>53539753.089935668</c:v>
                </c:pt>
                <c:pt idx="90" formatCode="0">
                  <c:v>48409970.302964978</c:v>
                </c:pt>
                <c:pt idx="91" formatCode="0">
                  <c:v>43043493.794911325</c:v>
                </c:pt>
                <c:pt idx="92" formatCode="0">
                  <c:v>37627229.465670437</c:v>
                </c:pt>
                <c:pt idx="93" formatCode="0">
                  <c:v>32361203.568679117</c:v>
                </c:pt>
                <c:pt idx="94" formatCode="0">
                  <c:v>27428607.604824841</c:v>
                </c:pt>
                <c:pt idx="95" formatCode="0">
                  <c:v>22969253.187850669</c:v>
                </c:pt>
                <c:pt idx="96" formatCode="0">
                  <c:v>19064638.165037096</c:v>
                </c:pt>
                <c:pt idx="97" formatCode="0">
                  <c:v>15737676.142652642</c:v>
                </c:pt>
                <c:pt idx="98" formatCode="0">
                  <c:v>12964085.210089007</c:v>
                </c:pt>
                <c:pt idx="99" formatCode="0">
                  <c:v>10689098.363548908</c:v>
                </c:pt>
                <c:pt idx="100" formatCode="0">
                  <c:v>8843568.4142944049</c:v>
                </c:pt>
                <c:pt idx="101" formatCode="0">
                  <c:v>7356109.6421445645</c:v>
                </c:pt>
                <c:pt idx="102" formatCode="0">
                  <c:v>6160530.0785646252</c:v>
                </c:pt>
                <c:pt idx="103" formatCode="0">
                  <c:v>5199361.3352854913</c:v>
                </c:pt>
                <c:pt idx="104" formatCode="0">
                  <c:v>4424776.5167004261</c:v>
                </c:pt>
                <c:pt idx="105" formatCode="0">
                  <c:v>3798049.260241284</c:v>
                </c:pt>
                <c:pt idx="106" formatCode="0">
                  <c:v>3288361.8523660288</c:v>
                </c:pt>
                <c:pt idx="107" formatCode="0">
                  <c:v>2871442.9553584629</c:v>
                </c:pt>
                <c:pt idx="108" formatCode="0">
                  <c:v>2528280.2457072698</c:v>
                </c:pt>
                <c:pt idx="109" formatCode="0">
                  <c:v>2244009.1510890429</c:v>
                </c:pt>
                <c:pt idx="110" formatCode="0">
                  <c:v>2007000.9663576649</c:v>
                </c:pt>
                <c:pt idx="111" formatCode="0">
                  <c:v>1808136.8421457154</c:v>
                </c:pt>
                <c:pt idx="112" formatCode="0">
                  <c:v>1640240.2281304484</c:v>
                </c:pt>
                <c:pt idx="113" formatCode="0">
                  <c:v>1497637.933762854</c:v>
                </c:pt>
                <c:pt idx="114" formatCode="0">
                  <c:v>1375822.6151155534</c:v>
                </c:pt>
                <c:pt idx="115" formatCode="0">
                  <c:v>1271193.8686845084</c:v>
                </c:pt>
                <c:pt idx="116" formatCode="0">
                  <c:v>1180859.6291638124</c:v>
                </c:pt>
                <c:pt idx="117" formatCode="0">
                  <c:v>1102483.5764641147</c:v>
                </c:pt>
                <c:pt idx="118" formatCode="0">
                  <c:v>1034167.5649128692</c:v>
                </c:pt>
                <c:pt idx="119" formatCode="0">
                  <c:v>974360.70883743081</c:v>
                </c:pt>
                <c:pt idx="120" formatCode="0">
                  <c:v>921788.78680257418</c:v>
                </c:pt>
                <c:pt idx="121" formatCode="0">
                  <c:v>875399.17337629257</c:v>
                </c:pt>
                <c:pt idx="122" formatCode="0">
                  <c:v>834317.67675806617</c:v>
                </c:pt>
                <c:pt idx="123" formatCode="0">
                  <c:v>797814.54085965338</c:v>
                </c:pt>
                <c:pt idx="124" formatCode="0">
                  <c:v>765277.53175116726</c:v>
                </c:pt>
                <c:pt idx="125" formatCode="0">
                  <c:v>736190.52522204793</c:v>
                </c:pt>
                <c:pt idx="126" formatCode="0">
                  <c:v>710116.38596333715</c:v>
                </c:pt>
                <c:pt idx="127" formatCode="0">
                  <c:v>686683.21068648063</c:v>
                </c:pt>
                <c:pt idx="128" formatCode="0">
                  <c:v>665573.2206062309</c:v>
                </c:pt>
                <c:pt idx="129" formatCode="0">
                  <c:v>646513.75043558539</c:v>
                </c:pt>
                <c:pt idx="130" formatCode="0">
                  <c:v>629269.9042301689</c:v>
                </c:pt>
                <c:pt idx="131" formatCode="0">
                  <c:v>613638.54263863701</c:v>
                </c:pt>
                <c:pt idx="132" formatCode="0">
                  <c:v>599443.33848096337</c:v>
                </c:pt>
                <c:pt idx="133" formatCode="0">
                  <c:v>586530.69339628867</c:v>
                </c:pt>
                <c:pt idx="134" formatCode="0">
                  <c:v>574766.35154690209</c:v>
                </c:pt>
                <c:pt idx="135" formatCode="0">
                  <c:v>564032.58001416049</c:v>
                </c:pt>
                <c:pt idx="136" formatCode="0">
                  <c:v>554225.8118189415</c:v>
                </c:pt>
                <c:pt idx="137" formatCode="0">
                  <c:v>545254.66813886596</c:v>
                </c:pt>
                <c:pt idx="138" formatCode="0">
                  <c:v>537038.29256311827</c:v>
                </c:pt>
                <c:pt idx="139" formatCode="0">
                  <c:v>529504.943102811</c:v>
                </c:pt>
                <c:pt idx="140" formatCode="0">
                  <c:v>522590.79790954862</c:v>
                </c:pt>
                <c:pt idx="141" formatCode="0">
                  <c:v>516238.93882228009</c:v>
                </c:pt>
                <c:pt idx="142" formatCode="0">
                  <c:v>510398.48340604745</c:v>
                </c:pt>
                <c:pt idx="143" formatCode="0">
                  <c:v>505023.84140900354</c:v>
                </c:pt>
                <c:pt idx="144" formatCode="0">
                  <c:v>500074.07581274456</c:v>
                </c:pt>
                <c:pt idx="145" formatCode="0">
                  <c:v>495512.35209362541</c:v>
                </c:pt>
                <c:pt idx="146" formatCode="0">
                  <c:v>491305.46211222478</c:v>
                </c:pt>
                <c:pt idx="147" formatCode="0">
                  <c:v>487423.41133260593</c:v>
                </c:pt>
                <c:pt idx="148" formatCode="0">
                  <c:v>483839.05994356045</c:v>
                </c:pt>
                <c:pt idx="149" formatCode="0">
                  <c:v>480527.8099906994</c:v>
                </c:pt>
                <c:pt idx="150" formatCode="0">
                  <c:v>477467.33189471922</c:v>
                </c:pt>
                <c:pt idx="151" formatCode="0">
                  <c:v>474637.32477819943</c:v>
                </c:pt>
                <c:pt idx="152" formatCode="0">
                  <c:v>472019.30589153699</c:v>
                </c:pt>
                <c:pt idx="153" formatCode="0">
                  <c:v>469596.42515074357</c:v>
                </c:pt>
                <c:pt idx="154" formatCode="0">
                  <c:v>467353.30140214704</c:v>
                </c:pt>
                <c:pt idx="155" formatCode="0">
                  <c:v>465275.87753282615</c:v>
                </c:pt>
                <c:pt idx="156" formatCode="0">
                  <c:v>463351.29196813115</c:v>
                </c:pt>
                <c:pt idx="157" formatCode="0">
                  <c:v>461567.7644529462</c:v>
                </c:pt>
                <c:pt idx="158" formatCode="0">
                  <c:v>459914.49431289913</c:v>
                </c:pt>
                <c:pt idx="159" formatCode="0">
                  <c:v>458381.56964489608</c:v>
                </c:pt>
                <c:pt idx="160" formatCode="0">
                  <c:v>456959.88610086188</c:v>
                </c:pt>
                <c:pt idx="161" formatCode="0">
                  <c:v>455641.0741107369</c:v>
                </c:pt>
                <c:pt idx="162" formatCode="0">
                  <c:v>454417.43354585319</c:v>
                </c:pt>
                <c:pt idx="163" formatCode="0">
                  <c:v>453281.87495611765</c:v>
                </c:pt>
                <c:pt idx="164" formatCode="0">
                  <c:v>452227.86662756006</c:v>
                </c:pt>
                <c:pt idx="165" formatCode="0">
                  <c:v>451249.38680375216</c:v>
                </c:pt>
                <c:pt idx="166" formatCode="0">
                  <c:v>450340.88049785909</c:v>
                </c:pt>
                <c:pt idx="167" formatCode="0">
                  <c:v>449497.2203937319</c:v>
                </c:pt>
                <c:pt idx="168" formatCode="0">
                  <c:v>448713.67139623652</c:v>
                </c:pt>
                <c:pt idx="169" formatCode="0">
                  <c:v>447985.85844440345</c:v>
                </c:pt>
                <c:pt idx="170" formatCode="0">
                  <c:v>447309.7372472086</c:v>
                </c:pt>
                <c:pt idx="171" formatCode="0">
                  <c:v>446681.5676418987</c:v>
                </c:pt>
                <c:pt idx="172" formatCode="0">
                  <c:v>446097.88930963445</c:v>
                </c:pt>
                <c:pt idx="173" formatCode="0">
                  <c:v>445555.49961358233</c:v>
                </c:pt>
                <c:pt idx="174" formatCode="0">
                  <c:v>445051.43335107761</c:v>
                </c:pt>
                <c:pt idx="175" formatCode="0">
                  <c:v>444582.94423463865</c:v>
                </c:pt>
                <c:pt idx="176" formatCode="0">
                  <c:v>444147.48793689633</c:v>
                </c:pt>
                <c:pt idx="177" formatCode="0">
                  <c:v>443742.70655230014</c:v>
                </c:pt>
                <c:pt idx="178" formatCode="0">
                  <c:v>443366.41434410925</c:v>
                </c:pt>
                <c:pt idx="179" formatCode="0">
                  <c:v>443016.58465895616</c:v>
                </c:pt>
                <c:pt idx="180" formatCode="0">
                  <c:v>442691.33790342801</c:v>
                </c:pt>
                <c:pt idx="181" formatCode="0">
                  <c:v>442388.93048785592</c:v>
                </c:pt>
                <c:pt idx="182" formatCode="0">
                  <c:v>442107.74465201813</c:v>
                </c:pt>
                <c:pt idx="183" formatCode="0">
                  <c:v>441846.27909590112</c:v>
                </c:pt>
                <c:pt idx="184" formatCode="0">
                  <c:v>441603.14034616202</c:v>
                </c:pt>
                <c:pt idx="185" formatCode="0">
                  <c:v>441377.03479560948</c:v>
                </c:pt>
                <c:pt idx="186" formatCode="0">
                  <c:v>441166.76135897101</c:v>
                </c:pt>
                <c:pt idx="187" formatCode="0">
                  <c:v>440971.20469352911</c:v>
                </c:pt>
                <c:pt idx="188" formatCode="0">
                  <c:v>440789.3289379616</c:v>
                </c:pt>
                <c:pt idx="189" formatCode="0">
                  <c:v>440620.17192698171</c:v>
                </c:pt>
                <c:pt idx="190" formatCode="0">
                  <c:v>440462.83984319528</c:v>
                </c:pt>
                <c:pt idx="191" formatCode="0">
                  <c:v>440316.50227102835</c:v>
                </c:pt>
                <c:pt idx="192" formatCode="0">
                  <c:v>440180.38762067055</c:v>
                </c:pt>
                <c:pt idx="193" formatCode="0">
                  <c:v>440053.77889276901</c:v>
                </c:pt>
                <c:pt idx="194" formatCode="0">
                  <c:v>439936.00975712342</c:v>
                </c:pt>
                <c:pt idx="195" formatCode="0">
                  <c:v>439826.46092091041</c:v>
                </c:pt>
                <c:pt idx="196" formatCode="0">
                  <c:v>439724.55676402448</c:v>
                </c:pt>
                <c:pt idx="197" formatCode="0">
                  <c:v>439629.76222099247</c:v>
                </c:pt>
                <c:pt idx="198" formatCode="0">
                  <c:v>439541.57989061333</c:v>
                </c:pt>
                <c:pt idx="199" formatCode="0">
                  <c:v>439459.54735601734</c:v>
                </c:pt>
                <c:pt idx="200" formatCode="0">
                  <c:v>439383.23469924065</c:v>
                </c:pt>
                <c:pt idx="201" formatCode="0">
                  <c:v>439312.24219569057</c:v>
                </c:pt>
                <c:pt idx="202" formatCode="0">
                  <c:v>439246.19817504124</c:v>
                </c:pt>
                <c:pt idx="203" formatCode="0">
                  <c:v>439184.75703616469</c:v>
                </c:pt>
                <c:pt idx="204" formatCode="0">
                  <c:v>439127.59740467567</c:v>
                </c:pt>
                <c:pt idx="205" formatCode="0">
                  <c:v>439074.42042255733</c:v>
                </c:pt>
                <c:pt idx="206" formatCode="0">
                  <c:v>439024.94816015213</c:v>
                </c:pt>
                <c:pt idx="207" formatCode="0">
                  <c:v>438978.92214154819</c:v>
                </c:pt>
                <c:pt idx="208" formatCode="0">
                  <c:v>438936.10197507805</c:v>
                </c:pt>
                <c:pt idx="209" formatCode="0">
                  <c:v>438896.2640812755</c:v>
                </c:pt>
                <c:pt idx="210" formatCode="0">
                  <c:v>438859.20051121578</c:v>
                </c:pt>
                <c:pt idx="211" formatCode="0">
                  <c:v>438824.71784869576</c:v>
                </c:pt>
                <c:pt idx="212" formatCode="0">
                  <c:v>438792.63619020075</c:v>
                </c:pt>
                <c:pt idx="213" formatCode="0">
                  <c:v>438762.78819705558</c:v>
                </c:pt>
                <c:pt idx="214" formatCode="0">
                  <c:v>438735.01821457269</c:v>
                </c:pt>
                <c:pt idx="215" formatCode="0">
                  <c:v>438709.18145339401</c:v>
                </c:pt>
                <c:pt idx="216" formatCode="0">
                  <c:v>438685.1432285757</c:v>
                </c:pt>
                <c:pt idx="217" formatCode="0">
                  <c:v>438662.77825229254</c:v>
                </c:pt>
                <c:pt idx="218" formatCode="0">
                  <c:v>438641.96997633838</c:v>
                </c:pt>
                <c:pt idx="219" formatCode="0">
                  <c:v>438622.60998087941</c:v>
                </c:pt>
                <c:pt idx="220" formatCode="0">
                  <c:v>438604.59740617248</c:v>
                </c:pt>
                <c:pt idx="221" formatCode="0">
                  <c:v>438587.83842420019</c:v>
                </c:pt>
                <c:pt idx="222" formatCode="0">
                  <c:v>438572.24574739381</c:v>
                </c:pt>
                <c:pt idx="223" formatCode="0">
                  <c:v>438557.73817181925</c:v>
                </c:pt>
                <c:pt idx="224" formatCode="0">
                  <c:v>438544.24015238951</c:v>
                </c:pt>
                <c:pt idx="225" formatCode="0">
                  <c:v>438531.68140784273</c:v>
                </c:pt>
                <c:pt idx="226" formatCode="0">
                  <c:v>438519.99655338534</c:v>
                </c:pt>
                <c:pt idx="227" formatCode="0">
                  <c:v>438509.12475905119</c:v>
                </c:pt>
                <c:pt idx="228" formatCode="0">
                  <c:v>438499.009431966</c:v>
                </c:pt>
                <c:pt idx="229" formatCode="0">
                  <c:v>438489.59792083473</c:v>
                </c:pt>
                <c:pt idx="230" formatCode="0">
                  <c:v>438480.84124109067</c:v>
                </c:pt>
                <c:pt idx="231" formatCode="0">
                  <c:v>438472.69381925371</c:v>
                </c:pt>
                <c:pt idx="232" formatCode="0">
                  <c:v>438465.11325515021</c:v>
                </c:pt>
                <c:pt idx="233" formatCode="0">
                  <c:v>438458.06010074104</c:v>
                </c:pt>
                <c:pt idx="234" formatCode="0">
                  <c:v>438451.49765439332</c:v>
                </c:pt>
                <c:pt idx="235" formatCode="0">
                  <c:v>438445.3917695136</c:v>
                </c:pt>
                <c:pt idx="236" formatCode="0">
                  <c:v>438439.71067653684</c:v>
                </c:pt>
                <c:pt idx="237" formatCode="0">
                  <c:v>438434.42481733591</c:v>
                </c:pt>
                <c:pt idx="238" formatCode="0">
                  <c:v>438429.50669118291</c:v>
                </c:pt>
                <c:pt idx="239" formatCode="0">
                  <c:v>438424.93071145378</c:v>
                </c:pt>
                <c:pt idx="240" formatCode="0">
                  <c:v>438420.67307232524</c:v>
                </c:pt>
                <c:pt idx="241" formatCode="0">
                  <c:v>438416.71162476606</c:v>
                </c:pt>
                <c:pt idx="242" formatCode="0">
                  <c:v>438413.02576117247</c:v>
                </c:pt>
                <c:pt idx="243" formatCode="0">
                  <c:v>438409.59630804468</c:v>
                </c:pt>
                <c:pt idx="244" formatCode="0">
                  <c:v>438406.40542614245</c:v>
                </c:pt>
                <c:pt idx="245" formatCode="0">
                  <c:v>438403.43651759799</c:v>
                </c:pt>
                <c:pt idx="246" formatCode="0">
                  <c:v>438400.67413950036</c:v>
                </c:pt>
                <c:pt idx="247" formatCode="0">
                  <c:v>438398.10392349988</c:v>
                </c:pt>
                <c:pt idx="248" formatCode="0">
                  <c:v>438395.71250101272</c:v>
                </c:pt>
                <c:pt idx="249" formatCode="0">
                  <c:v>438393.48743363476</c:v>
                </c:pt>
                <c:pt idx="250" formatCode="0">
                  <c:v>438391.41714840196</c:v>
                </c:pt>
                <c:pt idx="251" formatCode="0">
                  <c:v>438389.49087755859</c:v>
                </c:pt>
                <c:pt idx="252" formatCode="0">
                  <c:v>438387.69860251993</c:v>
                </c:pt>
                <c:pt idx="253" formatCode="0">
                  <c:v>438386.03100173647</c:v>
                </c:pt>
                <c:pt idx="254" formatCode="0">
                  <c:v>438384.4794021878</c:v>
                </c:pt>
                <c:pt idx="255" formatCode="0">
                  <c:v>438383.03573425376</c:v>
                </c:pt>
                <c:pt idx="256" formatCode="0">
                  <c:v>438381.69248972653</c:v>
                </c:pt>
                <c:pt idx="257" formatCode="0">
                  <c:v>438380.44268274622</c:v>
                </c:pt>
                <c:pt idx="258" formatCode="0">
                  <c:v>438379.27981345495</c:v>
                </c:pt>
                <c:pt idx="259" formatCode="0">
                  <c:v>438378.19783418113</c:v>
                </c:pt>
                <c:pt idx="260" formatCode="0">
                  <c:v>438377.19111797708</c:v>
                </c:pt>
                <c:pt idx="261" formatCode="0">
                  <c:v>438376.25442934636</c:v>
                </c:pt>
                <c:pt idx="262" formatCode="0">
                  <c:v>438375.38289700833</c:v>
                </c:pt>
                <c:pt idx="263" formatCode="0">
                  <c:v>438374.57198855811</c:v>
                </c:pt>
                <c:pt idx="264" formatCode="0">
                  <c:v>438373.81748688995</c:v>
                </c:pt>
                <c:pt idx="265" formatCode="0">
                  <c:v>438373.11546826101</c:v>
                </c:pt>
                <c:pt idx="266" formatCode="0">
                  <c:v>438372.46228188189</c:v>
                </c:pt>
                <c:pt idx="267" formatCode="0">
                  <c:v>438371.85453092708</c:v>
                </c:pt>
                <c:pt idx="268" formatCode="0">
                  <c:v>438371.28905486688</c:v>
                </c:pt>
                <c:pt idx="269" formatCode="0">
                  <c:v>438370.76291302859</c:v>
                </c:pt>
                <c:pt idx="270" formatCode="0">
                  <c:v>438370.2733693014</c:v>
                </c:pt>
                <c:pt idx="271" formatCode="0">
                  <c:v>438369.81787790573</c:v>
                </c:pt>
                <c:pt idx="272" formatCode="0">
                  <c:v>438369.39407015237</c:v>
                </c:pt>
                <c:pt idx="273" formatCode="0">
                  <c:v>438368.99974212312</c:v>
                </c:pt>
                <c:pt idx="274" formatCode="0">
                  <c:v>438368.63284320827</c:v>
                </c:pt>
                <c:pt idx="275" formatCode="0">
                  <c:v>438368.2914654417</c:v>
                </c:pt>
                <c:pt idx="276" formatCode="0">
                  <c:v>438367.97383357811</c:v>
                </c:pt>
                <c:pt idx="277" formatCode="0">
                  <c:v>438367.67829586018</c:v>
                </c:pt>
                <c:pt idx="278" formatCode="0">
                  <c:v>438367.40331542841</c:v>
                </c:pt>
                <c:pt idx="279" formatCode="0">
                  <c:v>438367.14746232843</c:v>
                </c:pt>
                <c:pt idx="280" formatCode="0">
                  <c:v>438366.90940607432</c:v>
                </c:pt>
                <c:pt idx="281" formatCode="0">
                  <c:v>438366.68790872931</c:v>
                </c:pt>
                <c:pt idx="282" formatCode="0">
                  <c:v>438366.48181846784</c:v>
                </c:pt>
                <c:pt idx="283" formatCode="0">
                  <c:v>438366.29006358556</c:v>
                </c:pt>
                <c:pt idx="284" formatCode="0">
                  <c:v>438366.11164692586</c:v>
                </c:pt>
                <c:pt idx="285" formatCode="0">
                  <c:v>438365.94564069429</c:v>
                </c:pt>
                <c:pt idx="286" formatCode="0">
                  <c:v>438365.79118163354</c:v>
                </c:pt>
                <c:pt idx="287" formatCode="0">
                  <c:v>438365.64746653417</c:v>
                </c:pt>
                <c:pt idx="288" formatCode="0">
                  <c:v>438365.51374805777</c:v>
                </c:pt>
                <c:pt idx="289" formatCode="0">
                  <c:v>438365.38933085033</c:v>
                </c:pt>
                <c:pt idx="290" formatCode="0">
                  <c:v>438365.27356792631</c:v>
                </c:pt>
                <c:pt idx="291" formatCode="0">
                  <c:v>438365.165857304</c:v>
                </c:pt>
                <c:pt idx="292" formatCode="0">
                  <c:v>438365.06563887518</c:v>
                </c:pt>
                <c:pt idx="293" formatCode="0">
                  <c:v>438364.97239149228</c:v>
                </c:pt>
                <c:pt idx="294" formatCode="0">
                  <c:v>438364.88563025824</c:v>
                </c:pt>
                <c:pt idx="295" formatCode="0">
                  <c:v>438364.80490400514</c:v>
                </c:pt>
                <c:pt idx="296" formatCode="0">
                  <c:v>438364.72979294771</c:v>
                </c:pt>
                <c:pt idx="297" formatCode="0">
                  <c:v>438364.6599065006</c:v>
                </c:pt>
                <c:pt idx="298" formatCode="0">
                  <c:v>438364.59488124721</c:v>
                </c:pt>
                <c:pt idx="299" formatCode="0">
                  <c:v>438364.53437904967</c:v>
                </c:pt>
                <c:pt idx="300" formatCode="0">
                  <c:v>438364.4780852907</c:v>
                </c:pt>
                <c:pt idx="301" formatCode="0">
                  <c:v>438364.42570723739</c:v>
                </c:pt>
                <c:pt idx="302" formatCode="0">
                  <c:v>438364.37697251892</c:v>
                </c:pt>
                <c:pt idx="303" formatCode="0">
                  <c:v>438364.33162771031</c:v>
                </c:pt>
                <c:pt idx="304" formatCode="0">
                  <c:v>438364.28943701449</c:v>
                </c:pt>
                <c:pt idx="305" formatCode="0">
                  <c:v>438364.25018103613</c:v>
                </c:pt>
                <c:pt idx="306" formatCode="0">
                  <c:v>438364.21365564072</c:v>
                </c:pt>
                <c:pt idx="307" formatCode="0">
                  <c:v>438364.17967089306</c:v>
                </c:pt>
                <c:pt idx="308" formatCode="0">
                  <c:v>438364.14805006963</c:v>
                </c:pt>
                <c:pt idx="309" formatCode="0">
                  <c:v>438364.1186287395</c:v>
                </c:pt>
                <c:pt idx="310" formatCode="0">
                  <c:v>438364.09125390934</c:v>
                </c:pt>
                <c:pt idx="311" formatCode="0">
                  <c:v>438364.06578322785</c:v>
                </c:pt>
                <c:pt idx="312" formatCode="0">
                  <c:v>438364.04208424542</c:v>
                </c:pt>
                <c:pt idx="313" formatCode="0">
                  <c:v>438364.02003372548</c:v>
                </c:pt>
                <c:pt idx="314" formatCode="0">
                  <c:v>438363.99951700354</c:v>
                </c:pt>
                <c:pt idx="315" formatCode="0">
                  <c:v>438363.98042739113</c:v>
                </c:pt>
                <c:pt idx="316" formatCode="0">
                  <c:v>438363.96266562078</c:v>
                </c:pt>
                <c:pt idx="317" formatCode="0">
                  <c:v>438363.94613932993</c:v>
                </c:pt>
                <c:pt idx="318" formatCode="0">
                  <c:v>438363.9307625806</c:v>
                </c:pt>
                <c:pt idx="319" formatCode="0">
                  <c:v>438363.91645541257</c:v>
                </c:pt>
                <c:pt idx="320" formatCode="0">
                  <c:v>438363.90314342751</c:v>
                </c:pt>
                <c:pt idx="321" formatCode="0">
                  <c:v>438363.89075740206</c:v>
                </c:pt>
                <c:pt idx="322" formatCode="0">
                  <c:v>438363.87923292798</c:v>
                </c:pt>
                <c:pt idx="323" formatCode="0">
                  <c:v>438363.86851007718</c:v>
                </c:pt>
                <c:pt idx="324" formatCode="0">
                  <c:v>438363.8585330901</c:v>
                </c:pt>
                <c:pt idx="325" formatCode="0">
                  <c:v>438363.84925008565</c:v>
                </c:pt>
                <c:pt idx="326" formatCode="0">
                  <c:v>438363.84061279154</c:v>
                </c:pt>
                <c:pt idx="327" formatCode="0">
                  <c:v>438363.83257629321</c:v>
                </c:pt>
                <c:pt idx="328" formatCode="0">
                  <c:v>438363.8250988003</c:v>
                </c:pt>
                <c:pt idx="329" formatCode="0">
                  <c:v>438363.81814142934</c:v>
                </c:pt>
                <c:pt idx="330" formatCode="0">
                  <c:v>438363.81166800146</c:v>
                </c:pt>
                <c:pt idx="331" formatCode="0">
                  <c:v>438363.80564485444</c:v>
                </c:pt>
                <c:pt idx="332" formatCode="0">
                  <c:v>438363.80004066747</c:v>
                </c:pt>
                <c:pt idx="333" formatCode="0">
                  <c:v>438363.79482629837</c:v>
                </c:pt>
                <c:pt idx="334" formatCode="0">
                  <c:v>438363.78997463203</c:v>
                </c:pt>
                <c:pt idx="335" formatCode="0">
                  <c:v>438363.78546043951</c:v>
                </c:pt>
                <c:pt idx="336" formatCode="0">
                  <c:v>438363.78126024664</c:v>
                </c:pt>
                <c:pt idx="337" formatCode="0">
                  <c:v>438363.77735221217</c:v>
                </c:pt>
                <c:pt idx="338" formatCode="0">
                  <c:v>438363.77371601405</c:v>
                </c:pt>
                <c:pt idx="339" formatCode="0">
                  <c:v>438363.77033274376</c:v>
                </c:pt>
                <c:pt idx="340" formatCode="0">
                  <c:v>438363.76718480809</c:v>
                </c:pt>
                <c:pt idx="341" formatCode="0">
                  <c:v>438363.76425583754</c:v>
                </c:pt>
                <c:pt idx="342" formatCode="0">
                  <c:v>438363.76153060124</c:v>
                </c:pt>
                <c:pt idx="343" formatCode="0">
                  <c:v>438363.75899492786</c:v>
                </c:pt>
                <c:pt idx="344" formatCode="0">
                  <c:v>438363.75663563167</c:v>
                </c:pt>
                <c:pt idx="345" formatCode="0">
                  <c:v>438363.75444044411</c:v>
                </c:pt>
                <c:pt idx="346" formatCode="0">
                  <c:v>438363.75239795016</c:v>
                </c:pt>
                <c:pt idx="347" formatCode="0">
                  <c:v>438363.75049752864</c:v>
                </c:pt>
                <c:pt idx="348" formatCode="0">
                  <c:v>438363.74872929725</c:v>
                </c:pt>
                <c:pt idx="349" formatCode="0">
                  <c:v>438363.74708406103</c:v>
                </c:pt>
                <c:pt idx="350" formatCode="0">
                  <c:v>438363.74555326469</c:v>
                </c:pt>
                <c:pt idx="351" formatCode="0">
                  <c:v>438363.74412894796</c:v>
                </c:pt>
                <c:pt idx="352" formatCode="0">
                  <c:v>438363.74280370434</c:v>
                </c:pt>
                <c:pt idx="353" formatCode="0">
                  <c:v>438363.74157064245</c:v>
                </c:pt>
                <c:pt idx="354" formatCode="0">
                  <c:v>438363.74042335025</c:v>
                </c:pt>
                <c:pt idx="355" formatCode="0">
                  <c:v>438363.73935586179</c:v>
                </c:pt>
                <c:pt idx="356" formatCode="0">
                  <c:v>438363.738362626</c:v>
                </c:pt>
                <c:pt idx="357" formatCode="0">
                  <c:v>438363.73743847804</c:v>
                </c:pt>
                <c:pt idx="358" formatCode="0">
                  <c:v>438363.73657861224</c:v>
                </c:pt>
                <c:pt idx="359" formatCode="0">
                  <c:v>438363.73577855725</c:v>
                </c:pt>
                <c:pt idx="360" formatCode="0">
                  <c:v>438363.73503415275</c:v>
                </c:pt>
                <c:pt idx="361" formatCode="0">
                  <c:v>438363.7343415278</c:v>
                </c:pt>
                <c:pt idx="362" formatCode="0">
                  <c:v>438363.73369708064</c:v>
                </c:pt>
                <c:pt idx="363" formatCode="0">
                  <c:v>438363.73309746018</c:v>
                </c:pt>
                <c:pt idx="364" formatCode="0">
                  <c:v>438363.73253954831</c:v>
                </c:pt>
                <c:pt idx="365" formatCode="0">
                  <c:v>438363.73202044383</c:v>
                </c:pt>
                <c:pt idx="366" formatCode="0">
                  <c:v>438363.73153744737</c:v>
                </c:pt>
                <c:pt idx="367" formatCode="0">
                  <c:v>438363.73108804732</c:v>
                </c:pt>
                <c:pt idx="368" formatCode="0">
                  <c:v>438363.73066990683</c:v>
                </c:pt>
                <c:pt idx="369" formatCode="0">
                  <c:v>438363.73028085148</c:v>
                </c:pt>
                <c:pt idx="370" formatCode="0">
                  <c:v>438363.72991885815</c:v>
                </c:pt>
                <c:pt idx="371" formatCode="0">
                  <c:v>438363.72958204447</c:v>
                </c:pt>
                <c:pt idx="372" formatCode="0">
                  <c:v>438363.72926865896</c:v>
                </c:pt>
                <c:pt idx="373" formatCode="0">
                  <c:v>438363.72897707205</c:v>
                </c:pt>
                <c:pt idx="374" formatCode="0">
                  <c:v>438363.72870576743</c:v>
                </c:pt>
                <c:pt idx="375" formatCode="0">
                  <c:v>438363.7284533343</c:v>
                </c:pt>
                <c:pt idx="376" formatCode="0">
                  <c:v>438363.72821845999</c:v>
                </c:pt>
                <c:pt idx="377" formatCode="0">
                  <c:v>438363.72799992317</c:v>
                </c:pt>
                <c:pt idx="378" formatCode="0">
                  <c:v>438363.72779658739</c:v>
                </c:pt>
                <c:pt idx="379" formatCode="0">
                  <c:v>438363.72760739533</c:v>
                </c:pt>
                <c:pt idx="380" formatCode="0">
                  <c:v>438363.72743136314</c:v>
                </c:pt>
                <c:pt idx="381" formatCode="0">
                  <c:v>438363.72726757545</c:v>
                </c:pt>
                <c:pt idx="382" formatCode="0">
                  <c:v>438363.72711518052</c:v>
                </c:pt>
                <c:pt idx="383" formatCode="0">
                  <c:v>438363.72697338596</c:v>
                </c:pt>
                <c:pt idx="384" formatCode="0">
                  <c:v>438363.72684145439</c:v>
                </c:pt>
                <c:pt idx="385" formatCode="0">
                  <c:v>438363.72671869973</c:v>
                </c:pt>
                <c:pt idx="386" formatCode="0">
                  <c:v>438363.72660448367</c:v>
                </c:pt>
                <c:pt idx="387" formatCode="0">
                  <c:v>438363.72649821232</c:v>
                </c:pt>
                <c:pt idx="388" formatCode="0">
                  <c:v>438363.72639933298</c:v>
                </c:pt>
                <c:pt idx="389" formatCode="0">
                  <c:v>438363.72630733158</c:v>
                </c:pt>
                <c:pt idx="390" formatCode="0">
                  <c:v>438363.72622172959</c:v>
                </c:pt>
                <c:pt idx="391" formatCode="0">
                  <c:v>438363.72614208196</c:v>
                </c:pt>
                <c:pt idx="392" formatCode="0">
                  <c:v>438363.72606797446</c:v>
                </c:pt>
                <c:pt idx="393" formatCode="0">
                  <c:v>438363.72599902179</c:v>
                </c:pt>
                <c:pt idx="394" formatCode="0">
                  <c:v>438363.7259348653</c:v>
                </c:pt>
                <c:pt idx="395" formatCode="0">
                  <c:v>438363.72587517148</c:v>
                </c:pt>
                <c:pt idx="396" formatCode="0">
                  <c:v>438363.72581962985</c:v>
                </c:pt>
                <c:pt idx="397" formatCode="0">
                  <c:v>438363.72576795158</c:v>
                </c:pt>
                <c:pt idx="398" formatCode="0">
                  <c:v>438363.72571986797</c:v>
                </c:pt>
                <c:pt idx="399" formatCode="0">
                  <c:v>438363.72567512898</c:v>
                </c:pt>
                <c:pt idx="400" formatCode="0">
                  <c:v>438363.72563350195</c:v>
                </c:pt>
                <c:pt idx="401" formatCode="0">
                  <c:v>438363.72559477045</c:v>
                </c:pt>
                <c:pt idx="402" formatCode="0">
                  <c:v>438363.72555873304</c:v>
                </c:pt>
                <c:pt idx="403" formatCode="0">
                  <c:v>438363.72552520235</c:v>
                </c:pt>
                <c:pt idx="404" formatCode="0">
                  <c:v>438363.72549400397</c:v>
                </c:pt>
                <c:pt idx="405" formatCode="0">
                  <c:v>438363.72546497569</c:v>
                </c:pt>
                <c:pt idx="406" formatCode="0">
                  <c:v>438363.72543796658</c:v>
                </c:pt>
                <c:pt idx="407" formatCode="0">
                  <c:v>438363.72541283618</c:v>
                </c:pt>
                <c:pt idx="408" formatCode="0">
                  <c:v>438363.72538945382</c:v>
                </c:pt>
                <c:pt idx="409" formatCode="0">
                  <c:v>438363.72536769789</c:v>
                </c:pt>
                <c:pt idx="410" formatCode="0">
                  <c:v>438363.72534745524</c:v>
                </c:pt>
                <c:pt idx="411" formatCode="0">
                  <c:v>438363.72532862064</c:v>
                </c:pt>
                <c:pt idx="412" formatCode="0">
                  <c:v>438363.72531109618</c:v>
                </c:pt>
                <c:pt idx="413" formatCode="0">
                  <c:v>438363.72529479064</c:v>
                </c:pt>
                <c:pt idx="414" formatCode="0">
                  <c:v>438363.72527961934</c:v>
                </c:pt>
                <c:pt idx="415" formatCode="0">
                  <c:v>438363.72526550328</c:v>
                </c:pt>
                <c:pt idx="416" formatCode="0">
                  <c:v>438363.72525236913</c:v>
                </c:pt>
                <c:pt idx="417" formatCode="0">
                  <c:v>438363.72524014855</c:v>
                </c:pt>
                <c:pt idx="418" formatCode="0">
                  <c:v>438363.72522877803</c:v>
                </c:pt>
                <c:pt idx="419" formatCode="0">
                  <c:v>438363.72521819844</c:v>
                </c:pt>
                <c:pt idx="420" formatCode="0">
                  <c:v>438363.72520835471</c:v>
                </c:pt>
                <c:pt idx="421" formatCode="0">
                  <c:v>438363.72519919573</c:v>
                </c:pt>
                <c:pt idx="422" formatCode="0">
                  <c:v>438363.72519067384</c:v>
                </c:pt>
                <c:pt idx="423" formatCode="0">
                  <c:v>438363.72518274467</c:v>
                </c:pt>
                <c:pt idx="424" formatCode="0">
                  <c:v>438363.72517536709</c:v>
                </c:pt>
                <c:pt idx="425" formatCode="0">
                  <c:v>438363.72516850266</c:v>
                </c:pt>
                <c:pt idx="426" formatCode="0">
                  <c:v>438363.7251621157</c:v>
                </c:pt>
                <c:pt idx="427" formatCode="0">
                  <c:v>438363.72515617299</c:v>
                </c:pt>
                <c:pt idx="428" formatCode="0">
                  <c:v>438363.72515064367</c:v>
                </c:pt>
                <c:pt idx="429" formatCode="0">
                  <c:v>438363.72514549899</c:v>
                </c:pt>
                <c:pt idx="430" formatCode="0">
                  <c:v>438363.72514071211</c:v>
                </c:pt>
                <c:pt idx="431" formatCode="0">
                  <c:v>438363.72513625823</c:v>
                </c:pt>
                <c:pt idx="432" formatCode="0">
                  <c:v>438363.72513211414</c:v>
                </c:pt>
                <c:pt idx="433" formatCode="0">
                  <c:v>438363.72512825829</c:v>
                </c:pt>
                <c:pt idx="434" formatCode="0">
                  <c:v>438363.72512467066</c:v>
                </c:pt>
                <c:pt idx="435" formatCode="0">
                  <c:v>438363.72512133257</c:v>
                </c:pt>
                <c:pt idx="436" formatCode="0">
                  <c:v>438363.72511822666</c:v>
                </c:pt>
                <c:pt idx="437" formatCode="0">
                  <c:v>438363.72511533683</c:v>
                </c:pt>
                <c:pt idx="438" formatCode="0">
                  <c:v>438363.72511264798</c:v>
                </c:pt>
                <c:pt idx="439" formatCode="0">
                  <c:v>438363.72511014616</c:v>
                </c:pt>
                <c:pt idx="440" formatCode="0">
                  <c:v>438363.72510781838</c:v>
                </c:pt>
                <c:pt idx="441" formatCode="0">
                  <c:v>438363.72510565253</c:v>
                </c:pt>
                <c:pt idx="442" formatCode="0">
                  <c:v>438363.72510363732</c:v>
                </c:pt>
                <c:pt idx="443" formatCode="0">
                  <c:v>438363.72510176228</c:v>
                </c:pt>
                <c:pt idx="444" formatCode="0">
                  <c:v>438363.72510001768</c:v>
                </c:pt>
                <c:pt idx="445" formatCode="0">
                  <c:v>438363.72509839444</c:v>
                </c:pt>
                <c:pt idx="446" formatCode="0">
                  <c:v>438363.72509688407</c:v>
                </c:pt>
                <c:pt idx="447" formatCode="0">
                  <c:v>438363.72509547876</c:v>
                </c:pt>
                <c:pt idx="448" formatCode="0">
                  <c:v>438363.72509417124</c:v>
                </c:pt>
                <c:pt idx="449" formatCode="0">
                  <c:v>438363.72509295464</c:v>
                </c:pt>
                <c:pt idx="450" formatCode="0">
                  <c:v>438363.72509182268</c:v>
                </c:pt>
                <c:pt idx="451" formatCode="0">
                  <c:v>438363.72509076947</c:v>
                </c:pt>
                <c:pt idx="452" formatCode="0">
                  <c:v>438363.72508978948</c:v>
                </c:pt>
                <c:pt idx="453" formatCode="0">
                  <c:v>438363.72508887766</c:v>
                </c:pt>
                <c:pt idx="454" formatCode="0">
                  <c:v>438363.72508802928</c:v>
                </c:pt>
                <c:pt idx="455" formatCode="0">
                  <c:v>438363.72508723993</c:v>
                </c:pt>
                <c:pt idx="456" formatCode="0">
                  <c:v>438363.72508650547</c:v>
                </c:pt>
                <c:pt idx="457" formatCode="0">
                  <c:v>438363.72508582211</c:v>
                </c:pt>
                <c:pt idx="458" formatCode="0">
                  <c:v>438363.72508518625</c:v>
                </c:pt>
                <c:pt idx="459" formatCode="0">
                  <c:v>438363.72508459463</c:v>
                </c:pt>
                <c:pt idx="460" formatCode="0">
                  <c:v>438363.72508404416</c:v>
                </c:pt>
                <c:pt idx="461" formatCode="0">
                  <c:v>438363.72508353199</c:v>
                </c:pt>
                <c:pt idx="462" formatCode="0">
                  <c:v>438363.72508305544</c:v>
                </c:pt>
                <c:pt idx="463" formatCode="0">
                  <c:v>438363.72508261207</c:v>
                </c:pt>
                <c:pt idx="464" formatCode="0">
                  <c:v>438363.7250821995</c:v>
                </c:pt>
                <c:pt idx="465" formatCode="0">
                  <c:v>438363.72508181562</c:v>
                </c:pt>
                <c:pt idx="466" formatCode="0">
                  <c:v>438363.72508145845</c:v>
                </c:pt>
                <c:pt idx="467" formatCode="0">
                  <c:v>438363.72508112615</c:v>
                </c:pt>
                <c:pt idx="468" formatCode="0">
                  <c:v>438363.72508081695</c:v>
                </c:pt>
                <c:pt idx="469" formatCode="0">
                  <c:v>438363.72508052923</c:v>
                </c:pt>
                <c:pt idx="470" formatCode="0">
                  <c:v>438363.72508026153</c:v>
                </c:pt>
                <c:pt idx="471" formatCode="0">
                  <c:v>438363.72508001246</c:v>
                </c:pt>
                <c:pt idx="472" formatCode="0">
                  <c:v>438363.72507978074</c:v>
                </c:pt>
                <c:pt idx="473" formatCode="0">
                  <c:v>438363.72507956513</c:v>
                </c:pt>
                <c:pt idx="474" formatCode="0">
                  <c:v>438363.72507936449</c:v>
                </c:pt>
                <c:pt idx="475" formatCode="0">
                  <c:v>438363.72507917782</c:v>
                </c:pt>
                <c:pt idx="476" formatCode="0">
                  <c:v>438363.72507900413</c:v>
                </c:pt>
                <c:pt idx="477" formatCode="0">
                  <c:v>438363.72507884254</c:v>
                </c:pt>
                <c:pt idx="478" formatCode="0">
                  <c:v>438363.72507869219</c:v>
                </c:pt>
                <c:pt idx="479" formatCode="0">
                  <c:v>438363.72507855232</c:v>
                </c:pt>
                <c:pt idx="480" formatCode="0">
                  <c:v>438363.72507842217</c:v>
                </c:pt>
                <c:pt idx="481" formatCode="0">
                  <c:v>438363.72507830104</c:v>
                </c:pt>
                <c:pt idx="482" formatCode="0">
                  <c:v>438363.72507818835</c:v>
                </c:pt>
                <c:pt idx="483" formatCode="0">
                  <c:v>438363.72507808352</c:v>
                </c:pt>
                <c:pt idx="484" formatCode="0">
                  <c:v>438363.72507798596</c:v>
                </c:pt>
                <c:pt idx="485" formatCode="0">
                  <c:v>438363.72507789521</c:v>
                </c:pt>
                <c:pt idx="486" formatCode="0">
                  <c:v>438363.72507781076</c:v>
                </c:pt>
                <c:pt idx="487" formatCode="0">
                  <c:v>438363.72507773218</c:v>
                </c:pt>
                <c:pt idx="488" formatCode="0">
                  <c:v>438363.72507765907</c:v>
                </c:pt>
                <c:pt idx="489" formatCode="0">
                  <c:v>438363.72507759102</c:v>
                </c:pt>
                <c:pt idx="490" formatCode="0">
                  <c:v>438363.72507752775</c:v>
                </c:pt>
                <c:pt idx="491" formatCode="0">
                  <c:v>438363.72507746884</c:v>
                </c:pt>
                <c:pt idx="492" formatCode="0">
                  <c:v>438363.72507741407</c:v>
                </c:pt>
                <c:pt idx="493" formatCode="0">
                  <c:v>438363.72507736308</c:v>
                </c:pt>
                <c:pt idx="494" formatCode="0">
                  <c:v>438363.72507731564</c:v>
                </c:pt>
                <c:pt idx="495" formatCode="0">
                  <c:v>438363.72507727152</c:v>
                </c:pt>
                <c:pt idx="496" formatCode="0">
                  <c:v>438363.72507723043</c:v>
                </c:pt>
                <c:pt idx="497" formatCode="0">
                  <c:v>438363.72507719218</c:v>
                </c:pt>
                <c:pt idx="498" formatCode="0">
                  <c:v>438363.72507715662</c:v>
                </c:pt>
                <c:pt idx="499" formatCode="0">
                  <c:v>438363.72507712356</c:v>
                </c:pt>
                <c:pt idx="500" formatCode="0">
                  <c:v>438363.72507709276</c:v>
                </c:pt>
                <c:pt idx="501" formatCode="0">
                  <c:v>438363.72507706413</c:v>
                </c:pt>
                <c:pt idx="502" formatCode="0">
                  <c:v>438363.72507703747</c:v>
                </c:pt>
                <c:pt idx="503" formatCode="0">
                  <c:v>438363.72507701267</c:v>
                </c:pt>
                <c:pt idx="504" formatCode="0">
                  <c:v>438363.72507698962</c:v>
                </c:pt>
                <c:pt idx="505" formatCode="0">
                  <c:v>438363.72507696814</c:v>
                </c:pt>
                <c:pt idx="506" formatCode="0">
                  <c:v>438363.72507694818</c:v>
                </c:pt>
                <c:pt idx="507" formatCode="0">
                  <c:v>438363.72507692961</c:v>
                </c:pt>
                <c:pt idx="508" formatCode="0">
                  <c:v>438363.72507691232</c:v>
                </c:pt>
                <c:pt idx="509" formatCode="0">
                  <c:v>438363.72507689625</c:v>
                </c:pt>
                <c:pt idx="510" formatCode="0">
                  <c:v>438363.7250768813</c:v>
                </c:pt>
                <c:pt idx="511" formatCode="0">
                  <c:v>438363.72507686738</c:v>
                </c:pt>
                <c:pt idx="512" formatCode="0">
                  <c:v>438363.7250768544</c:v>
                </c:pt>
                <c:pt idx="513" formatCode="0">
                  <c:v>438363.72507684235</c:v>
                </c:pt>
                <c:pt idx="514" formatCode="0">
                  <c:v>438363.72507683112</c:v>
                </c:pt>
                <c:pt idx="515" formatCode="0">
                  <c:v>438363.7250768207</c:v>
                </c:pt>
                <c:pt idx="516" formatCode="0">
                  <c:v>438363.72507681098</c:v>
                </c:pt>
                <c:pt idx="517" formatCode="0">
                  <c:v>438363.72507680196</c:v>
                </c:pt>
                <c:pt idx="518" formatCode="0">
                  <c:v>438363.72507679358</c:v>
                </c:pt>
                <c:pt idx="519" formatCode="0">
                  <c:v>438363.72507678578</c:v>
                </c:pt>
                <c:pt idx="520" formatCode="0">
                  <c:v>438363.7250767785</c:v>
                </c:pt>
                <c:pt idx="521" formatCode="0">
                  <c:v>438363.72507677175</c:v>
                </c:pt>
                <c:pt idx="522" formatCode="0">
                  <c:v>438363.72507676546</c:v>
                </c:pt>
                <c:pt idx="523" formatCode="0">
                  <c:v>438363.72507675958</c:v>
                </c:pt>
                <c:pt idx="524" formatCode="0">
                  <c:v>438363.72507675411</c:v>
                </c:pt>
                <c:pt idx="525" formatCode="0">
                  <c:v>438363.72507674905</c:v>
                </c:pt>
                <c:pt idx="526" formatCode="0">
                  <c:v>438363.72507674433</c:v>
                </c:pt>
                <c:pt idx="527" formatCode="0">
                  <c:v>438363.72507673997</c:v>
                </c:pt>
                <c:pt idx="528" formatCode="0">
                  <c:v>438363.72507673589</c:v>
                </c:pt>
                <c:pt idx="529" formatCode="0">
                  <c:v>438363.72507673211</c:v>
                </c:pt>
                <c:pt idx="530" formatCode="0">
                  <c:v>438363.72507672856</c:v>
                </c:pt>
                <c:pt idx="531" formatCode="0">
                  <c:v>438363.72507672524</c:v>
                </c:pt>
                <c:pt idx="532" formatCode="0">
                  <c:v>438363.72507672216</c:v>
                </c:pt>
                <c:pt idx="533" formatCode="0">
                  <c:v>438363.7250767193</c:v>
                </c:pt>
                <c:pt idx="534" formatCode="0">
                  <c:v>438363.72507671663</c:v>
                </c:pt>
                <c:pt idx="535" formatCode="0">
                  <c:v>438363.72507671418</c:v>
                </c:pt>
                <c:pt idx="536" formatCode="0">
                  <c:v>438363.72507671191</c:v>
                </c:pt>
                <c:pt idx="537" formatCode="0">
                  <c:v>438363.72507670976</c:v>
                </c:pt>
                <c:pt idx="538" formatCode="0">
                  <c:v>438363.72507670778</c:v>
                </c:pt>
                <c:pt idx="539" formatCode="0">
                  <c:v>438363.72507670592</c:v>
                </c:pt>
                <c:pt idx="540" formatCode="0">
                  <c:v>438363.72507670417</c:v>
                </c:pt>
                <c:pt idx="541" formatCode="0">
                  <c:v>438363.72507670254</c:v>
                </c:pt>
                <c:pt idx="542" formatCode="0">
                  <c:v>438363.72507670103</c:v>
                </c:pt>
                <c:pt idx="543" formatCode="0">
                  <c:v>438363.72507669963</c:v>
                </c:pt>
                <c:pt idx="544" formatCode="0">
                  <c:v>438363.72507669835</c:v>
                </c:pt>
                <c:pt idx="545" formatCode="0">
                  <c:v>438363.72507669713</c:v>
                </c:pt>
                <c:pt idx="546" formatCode="0">
                  <c:v>438363.72507669602</c:v>
                </c:pt>
                <c:pt idx="547" formatCode="0">
                  <c:v>438363.72507669497</c:v>
                </c:pt>
                <c:pt idx="548" formatCode="0">
                  <c:v>438363.72507669398</c:v>
                </c:pt>
                <c:pt idx="549" formatCode="0">
                  <c:v>438363.72507669311</c:v>
                </c:pt>
                <c:pt idx="550" formatCode="0">
                  <c:v>438363.7250766923</c:v>
                </c:pt>
                <c:pt idx="551" formatCode="0">
                  <c:v>438363.72507669154</c:v>
                </c:pt>
                <c:pt idx="552" formatCode="0">
                  <c:v>438363.72507669084</c:v>
                </c:pt>
                <c:pt idx="553" formatCode="0">
                  <c:v>438363.72507669014</c:v>
                </c:pt>
                <c:pt idx="554" formatCode="0">
                  <c:v>438363.7250766895</c:v>
                </c:pt>
                <c:pt idx="555" formatCode="0">
                  <c:v>438363.72507668892</c:v>
                </c:pt>
                <c:pt idx="556" formatCode="0">
                  <c:v>438363.7250766884</c:v>
                </c:pt>
                <c:pt idx="557" formatCode="0">
                  <c:v>438363.72507668787</c:v>
                </c:pt>
                <c:pt idx="558" formatCode="0">
                  <c:v>438363.72507668741</c:v>
                </c:pt>
                <c:pt idx="559" formatCode="0">
                  <c:v>438363.72507668694</c:v>
                </c:pt>
                <c:pt idx="560" formatCode="0">
                  <c:v>438363.72507668653</c:v>
                </c:pt>
                <c:pt idx="561" formatCode="0">
                  <c:v>438363.72507668613</c:v>
                </c:pt>
                <c:pt idx="562" formatCode="0">
                  <c:v>438363.72507668578</c:v>
                </c:pt>
                <c:pt idx="563" formatCode="0">
                  <c:v>438363.72507668543</c:v>
                </c:pt>
                <c:pt idx="564" formatCode="0">
                  <c:v>438363.72507668514</c:v>
                </c:pt>
                <c:pt idx="565" formatCode="0">
                  <c:v>438363.72507668484</c:v>
                </c:pt>
                <c:pt idx="566" formatCode="0">
                  <c:v>438363.72507668455</c:v>
                </c:pt>
                <c:pt idx="567" formatCode="0">
                  <c:v>438363.72507668432</c:v>
                </c:pt>
                <c:pt idx="568" formatCode="0">
                  <c:v>438363.72507668409</c:v>
                </c:pt>
                <c:pt idx="569" formatCode="0">
                  <c:v>438363.72507668386</c:v>
                </c:pt>
                <c:pt idx="570" formatCode="0">
                  <c:v>438363.72507668368</c:v>
                </c:pt>
                <c:pt idx="571" formatCode="0">
                  <c:v>438363.72507668351</c:v>
                </c:pt>
                <c:pt idx="572" formatCode="0">
                  <c:v>438363.72507668333</c:v>
                </c:pt>
                <c:pt idx="573" formatCode="0">
                  <c:v>438363.72507668316</c:v>
                </c:pt>
                <c:pt idx="574" formatCode="0">
                  <c:v>438363.72507668298</c:v>
                </c:pt>
                <c:pt idx="575" formatCode="0">
                  <c:v>438363.72507668287</c:v>
                </c:pt>
                <c:pt idx="576" formatCode="0">
                  <c:v>438363.72507668275</c:v>
                </c:pt>
                <c:pt idx="577" formatCode="0">
                  <c:v>438363.72507668263</c:v>
                </c:pt>
                <c:pt idx="578" formatCode="0">
                  <c:v>438363.72507668252</c:v>
                </c:pt>
                <c:pt idx="579" formatCode="0">
                  <c:v>438363.7250766824</c:v>
                </c:pt>
                <c:pt idx="580" formatCode="0">
                  <c:v>438363.72507668228</c:v>
                </c:pt>
                <c:pt idx="581" formatCode="0">
                  <c:v>438363.72507668217</c:v>
                </c:pt>
                <c:pt idx="582" formatCode="0">
                  <c:v>438363.72507668211</c:v>
                </c:pt>
                <c:pt idx="583" formatCode="0">
                  <c:v>438363.72507668205</c:v>
                </c:pt>
                <c:pt idx="584" formatCode="0">
                  <c:v>438363.72507668199</c:v>
                </c:pt>
                <c:pt idx="585" formatCode="0">
                  <c:v>438363.72507668193</c:v>
                </c:pt>
                <c:pt idx="586" formatCode="0">
                  <c:v>438363.72507668188</c:v>
                </c:pt>
                <c:pt idx="587" formatCode="0">
                  <c:v>438363.72507668182</c:v>
                </c:pt>
                <c:pt idx="588" formatCode="0">
                  <c:v>438363.72507668176</c:v>
                </c:pt>
                <c:pt idx="589" formatCode="0">
                  <c:v>438363.7250766817</c:v>
                </c:pt>
                <c:pt idx="590" formatCode="0">
                  <c:v>438363.72507668164</c:v>
                </c:pt>
                <c:pt idx="591" formatCode="0">
                  <c:v>438363.72507668159</c:v>
                </c:pt>
                <c:pt idx="592" formatCode="0">
                  <c:v>438363.72507668153</c:v>
                </c:pt>
                <c:pt idx="593" formatCode="0">
                  <c:v>438363.72507668147</c:v>
                </c:pt>
                <c:pt idx="594" formatCode="0">
                  <c:v>438363.72507668141</c:v>
                </c:pt>
                <c:pt idx="595" formatCode="0">
                  <c:v>438363.72507668135</c:v>
                </c:pt>
                <c:pt idx="596" formatCode="0">
                  <c:v>438363.72507668129</c:v>
                </c:pt>
                <c:pt idx="597" formatCode="0">
                  <c:v>438363.72507668129</c:v>
                </c:pt>
                <c:pt idx="598" formatCode="0">
                  <c:v>438363.72507668129</c:v>
                </c:pt>
                <c:pt idx="599" formatCode="0">
                  <c:v>438363.72507668129</c:v>
                </c:pt>
                <c:pt idx="600" formatCode="0">
                  <c:v>438363.72507668129</c:v>
                </c:pt>
                <c:pt idx="601" formatCode="0">
                  <c:v>438363.72507668129</c:v>
                </c:pt>
                <c:pt idx="602" formatCode="0">
                  <c:v>438363.72507668129</c:v>
                </c:pt>
                <c:pt idx="603" formatCode="0">
                  <c:v>438363.72507668129</c:v>
                </c:pt>
                <c:pt idx="604" formatCode="0">
                  <c:v>438363.72507668129</c:v>
                </c:pt>
                <c:pt idx="605" formatCode="0">
                  <c:v>438363.72507668129</c:v>
                </c:pt>
                <c:pt idx="606" formatCode="0">
                  <c:v>438363.72507668129</c:v>
                </c:pt>
                <c:pt idx="607" formatCode="0">
                  <c:v>438363.72507668129</c:v>
                </c:pt>
                <c:pt idx="608" formatCode="0">
                  <c:v>438363.72507668129</c:v>
                </c:pt>
                <c:pt idx="609" formatCode="0">
                  <c:v>438363.72507668129</c:v>
                </c:pt>
                <c:pt idx="610" formatCode="0">
                  <c:v>438363.72507668129</c:v>
                </c:pt>
                <c:pt idx="611" formatCode="0">
                  <c:v>438363.72507668129</c:v>
                </c:pt>
                <c:pt idx="612" formatCode="0">
                  <c:v>438363.72507668129</c:v>
                </c:pt>
                <c:pt idx="613" formatCode="0">
                  <c:v>438363.72507668129</c:v>
                </c:pt>
                <c:pt idx="614" formatCode="0">
                  <c:v>438363.72507668129</c:v>
                </c:pt>
                <c:pt idx="615" formatCode="0">
                  <c:v>438363.72507668129</c:v>
                </c:pt>
                <c:pt idx="616" formatCode="0">
                  <c:v>438363.72507668129</c:v>
                </c:pt>
                <c:pt idx="617" formatCode="0">
                  <c:v>438363.72507668129</c:v>
                </c:pt>
                <c:pt idx="618" formatCode="0">
                  <c:v>438363.72507668129</c:v>
                </c:pt>
                <c:pt idx="619" formatCode="0">
                  <c:v>438363.72507668129</c:v>
                </c:pt>
                <c:pt idx="620" formatCode="0">
                  <c:v>438363.72507668129</c:v>
                </c:pt>
                <c:pt idx="621" formatCode="0">
                  <c:v>438363.72507668129</c:v>
                </c:pt>
                <c:pt idx="622" formatCode="0">
                  <c:v>438363.72507668129</c:v>
                </c:pt>
                <c:pt idx="623" formatCode="0">
                  <c:v>438363.72507668129</c:v>
                </c:pt>
                <c:pt idx="624" formatCode="0">
                  <c:v>438363.72507668129</c:v>
                </c:pt>
                <c:pt idx="625" formatCode="0">
                  <c:v>438363.72507668129</c:v>
                </c:pt>
                <c:pt idx="626" formatCode="0">
                  <c:v>438363.72507668129</c:v>
                </c:pt>
                <c:pt idx="627" formatCode="0">
                  <c:v>438363.72507668129</c:v>
                </c:pt>
                <c:pt idx="628" formatCode="0">
                  <c:v>438363.72507668129</c:v>
                </c:pt>
                <c:pt idx="629" formatCode="0">
                  <c:v>438363.72507668129</c:v>
                </c:pt>
                <c:pt idx="630" formatCode="0">
                  <c:v>438363.72507668129</c:v>
                </c:pt>
                <c:pt idx="631" formatCode="0">
                  <c:v>438363.72507668129</c:v>
                </c:pt>
                <c:pt idx="632" formatCode="0">
                  <c:v>438363.72507668129</c:v>
                </c:pt>
                <c:pt idx="633" formatCode="0">
                  <c:v>438363.72507668129</c:v>
                </c:pt>
                <c:pt idx="634" formatCode="0">
                  <c:v>438363.72507668129</c:v>
                </c:pt>
                <c:pt idx="635" formatCode="0">
                  <c:v>438363.72507668129</c:v>
                </c:pt>
                <c:pt idx="636" formatCode="0">
                  <c:v>438363.72507668129</c:v>
                </c:pt>
                <c:pt idx="637" formatCode="0">
                  <c:v>438363.72507668129</c:v>
                </c:pt>
                <c:pt idx="638" formatCode="0">
                  <c:v>438363.72507668129</c:v>
                </c:pt>
                <c:pt idx="639" formatCode="0">
                  <c:v>438363.72507668129</c:v>
                </c:pt>
                <c:pt idx="640" formatCode="0">
                  <c:v>438363.72507668129</c:v>
                </c:pt>
                <c:pt idx="641" formatCode="0">
                  <c:v>438363.72507668129</c:v>
                </c:pt>
                <c:pt idx="642" formatCode="0">
                  <c:v>438363.72507668129</c:v>
                </c:pt>
                <c:pt idx="643" formatCode="0">
                  <c:v>438363.72507668129</c:v>
                </c:pt>
                <c:pt idx="644" formatCode="0">
                  <c:v>438363.72507668129</c:v>
                </c:pt>
                <c:pt idx="645" formatCode="0">
                  <c:v>438363.72507668129</c:v>
                </c:pt>
                <c:pt idx="646" formatCode="0">
                  <c:v>438363.72507668129</c:v>
                </c:pt>
                <c:pt idx="647" formatCode="0">
                  <c:v>438363.72507668129</c:v>
                </c:pt>
                <c:pt idx="648" formatCode="0">
                  <c:v>438363.72507668129</c:v>
                </c:pt>
                <c:pt idx="649" formatCode="0">
                  <c:v>438363.72507668129</c:v>
                </c:pt>
                <c:pt idx="650" formatCode="0">
                  <c:v>438363.72507668129</c:v>
                </c:pt>
                <c:pt idx="651" formatCode="0">
                  <c:v>438363.72507668129</c:v>
                </c:pt>
                <c:pt idx="652" formatCode="0">
                  <c:v>438363.72507668129</c:v>
                </c:pt>
                <c:pt idx="653" formatCode="0">
                  <c:v>438363.72507668129</c:v>
                </c:pt>
                <c:pt idx="654" formatCode="0">
                  <c:v>438363.72507668129</c:v>
                </c:pt>
                <c:pt idx="655" formatCode="0">
                  <c:v>438363.72507668129</c:v>
                </c:pt>
                <c:pt idx="656" formatCode="0">
                  <c:v>438363.72507668129</c:v>
                </c:pt>
                <c:pt idx="657" formatCode="0">
                  <c:v>438363.72507668129</c:v>
                </c:pt>
                <c:pt idx="658" formatCode="0">
                  <c:v>438363.72507668129</c:v>
                </c:pt>
                <c:pt idx="659" formatCode="0">
                  <c:v>438363.72507668129</c:v>
                </c:pt>
                <c:pt idx="660" formatCode="0">
                  <c:v>438363.72507668129</c:v>
                </c:pt>
                <c:pt idx="661" formatCode="0">
                  <c:v>438363.72507668129</c:v>
                </c:pt>
                <c:pt idx="662" formatCode="0">
                  <c:v>438363.72507668129</c:v>
                </c:pt>
                <c:pt idx="663" formatCode="0">
                  <c:v>438363.72507668129</c:v>
                </c:pt>
                <c:pt idx="664" formatCode="0">
                  <c:v>438363.72507668129</c:v>
                </c:pt>
                <c:pt idx="665" formatCode="0">
                  <c:v>438363.72507668129</c:v>
                </c:pt>
                <c:pt idx="666" formatCode="0">
                  <c:v>438363.72507668129</c:v>
                </c:pt>
                <c:pt idx="667" formatCode="0">
                  <c:v>438363.72507668129</c:v>
                </c:pt>
                <c:pt idx="668" formatCode="0">
                  <c:v>438363.72507668129</c:v>
                </c:pt>
                <c:pt idx="669" formatCode="0">
                  <c:v>438363.72507668129</c:v>
                </c:pt>
                <c:pt idx="670" formatCode="0">
                  <c:v>438363.72507668129</c:v>
                </c:pt>
                <c:pt idx="671" formatCode="0">
                  <c:v>438363.72507668129</c:v>
                </c:pt>
                <c:pt idx="672" formatCode="0">
                  <c:v>438363.72507668129</c:v>
                </c:pt>
                <c:pt idx="673" formatCode="0">
                  <c:v>438363.72507668129</c:v>
                </c:pt>
                <c:pt idx="674" formatCode="0">
                  <c:v>438363.72507668129</c:v>
                </c:pt>
                <c:pt idx="675" formatCode="0">
                  <c:v>438363.72507668129</c:v>
                </c:pt>
                <c:pt idx="676" formatCode="0">
                  <c:v>438363.72507668129</c:v>
                </c:pt>
                <c:pt idx="677" formatCode="0">
                  <c:v>438363.72507668129</c:v>
                </c:pt>
                <c:pt idx="678" formatCode="0">
                  <c:v>438363.72507668129</c:v>
                </c:pt>
                <c:pt idx="679" formatCode="0">
                  <c:v>438363.72507668129</c:v>
                </c:pt>
                <c:pt idx="680" formatCode="0">
                  <c:v>438363.72507668129</c:v>
                </c:pt>
                <c:pt idx="681" formatCode="0">
                  <c:v>438363.72507668129</c:v>
                </c:pt>
                <c:pt idx="682" formatCode="0">
                  <c:v>438363.72507668129</c:v>
                </c:pt>
                <c:pt idx="683" formatCode="0">
                  <c:v>438363.72507668129</c:v>
                </c:pt>
                <c:pt idx="684" formatCode="0">
                  <c:v>438363.72507668129</c:v>
                </c:pt>
                <c:pt idx="685" formatCode="0">
                  <c:v>438363.72507668129</c:v>
                </c:pt>
                <c:pt idx="686" formatCode="0">
                  <c:v>438363.72507668129</c:v>
                </c:pt>
                <c:pt idx="687" formatCode="0">
                  <c:v>438363.72507668129</c:v>
                </c:pt>
                <c:pt idx="688" formatCode="0">
                  <c:v>438363.72507668129</c:v>
                </c:pt>
                <c:pt idx="689" formatCode="0">
                  <c:v>438363.72507668129</c:v>
                </c:pt>
                <c:pt idx="690" formatCode="0">
                  <c:v>438363.72507668129</c:v>
                </c:pt>
                <c:pt idx="691" formatCode="0">
                  <c:v>438363.72507668129</c:v>
                </c:pt>
                <c:pt idx="692" formatCode="0">
                  <c:v>438363.72507668129</c:v>
                </c:pt>
                <c:pt idx="693" formatCode="0">
                  <c:v>438363.72507668129</c:v>
                </c:pt>
                <c:pt idx="694" formatCode="0">
                  <c:v>438363.72507668129</c:v>
                </c:pt>
                <c:pt idx="695" formatCode="0">
                  <c:v>438363.72507668129</c:v>
                </c:pt>
                <c:pt idx="696" formatCode="0">
                  <c:v>438363.72507668129</c:v>
                </c:pt>
                <c:pt idx="697" formatCode="0">
                  <c:v>438363.72507668129</c:v>
                </c:pt>
                <c:pt idx="698" formatCode="0">
                  <c:v>438363.72507668129</c:v>
                </c:pt>
                <c:pt idx="699" formatCode="0">
                  <c:v>438363.72507668129</c:v>
                </c:pt>
                <c:pt idx="700" formatCode="0">
                  <c:v>438363.72507668129</c:v>
                </c:pt>
                <c:pt idx="701" formatCode="0">
                  <c:v>438363.72507668129</c:v>
                </c:pt>
                <c:pt idx="702" formatCode="0">
                  <c:v>438363.72507668129</c:v>
                </c:pt>
                <c:pt idx="703" formatCode="0">
                  <c:v>438363.72507668129</c:v>
                </c:pt>
                <c:pt idx="704" formatCode="0">
                  <c:v>438363.72507668129</c:v>
                </c:pt>
                <c:pt idx="705" formatCode="0">
                  <c:v>438363.72507668129</c:v>
                </c:pt>
                <c:pt idx="706" formatCode="0">
                  <c:v>438363.72507668129</c:v>
                </c:pt>
                <c:pt idx="707" formatCode="0">
                  <c:v>438363.72507668129</c:v>
                </c:pt>
                <c:pt idx="708" formatCode="0">
                  <c:v>438363.72507668129</c:v>
                </c:pt>
                <c:pt idx="709" formatCode="0">
                  <c:v>438363.72507668129</c:v>
                </c:pt>
                <c:pt idx="710" formatCode="0">
                  <c:v>438363.72507668129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802F-4AF0-B57D-D53689FF6E1F}"/>
            </c:ext>
          </c:extLst>
        </c:ser>
        <c:ser>
          <c:idx val="9"/>
          <c:order val="9"/>
          <c:tx>
            <c:strRef>
              <c:f>Deutschland!$R$20</c:f>
              <c:strCache>
                <c:ptCount val="1"/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multiLvlStrRef>
              <c:f>Deutschland!$A$21:$E$731</c:f>
              <c:multiLvlStrCache>
                <c:ptCount val="711"/>
                <c:lvl>
                  <c:pt idx="0">
                    <c:v>D4</c:v>
                  </c:pt>
                  <c:pt idx="59">
                    <c:v>0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  <c:pt idx="70">
                    <c:v>11</c:v>
                  </c:pt>
                  <c:pt idx="71">
                    <c:v>12</c:v>
                  </c:pt>
                  <c:pt idx="72">
                    <c:v>13</c:v>
                  </c:pt>
                  <c:pt idx="73">
                    <c:v>14</c:v>
                  </c:pt>
                  <c:pt idx="74">
                    <c:v>15</c:v>
                  </c:pt>
                  <c:pt idx="75">
                    <c:v>16</c:v>
                  </c:pt>
                  <c:pt idx="76">
                    <c:v>17</c:v>
                  </c:pt>
                  <c:pt idx="77">
                    <c:v>18</c:v>
                  </c:pt>
                  <c:pt idx="78">
                    <c:v>19</c:v>
                  </c:pt>
                  <c:pt idx="79">
                    <c:v>20</c:v>
                  </c:pt>
                  <c:pt idx="80">
                    <c:v>21</c:v>
                  </c:pt>
                  <c:pt idx="81">
                    <c:v>22</c:v>
                  </c:pt>
                  <c:pt idx="82">
                    <c:v>23</c:v>
                  </c:pt>
                  <c:pt idx="83">
                    <c:v>24</c:v>
                  </c:pt>
                  <c:pt idx="84">
                    <c:v>25</c:v>
                  </c:pt>
                  <c:pt idx="85">
                    <c:v>26</c:v>
                  </c:pt>
                  <c:pt idx="86">
                    <c:v>27</c:v>
                  </c:pt>
                  <c:pt idx="87">
                    <c:v>28</c:v>
                  </c:pt>
                  <c:pt idx="88">
                    <c:v>29</c:v>
                  </c:pt>
                  <c:pt idx="89">
                    <c:v>30</c:v>
                  </c:pt>
                  <c:pt idx="90">
                    <c:v>31</c:v>
                  </c:pt>
                  <c:pt idx="91">
                    <c:v>32</c:v>
                  </c:pt>
                  <c:pt idx="92">
                    <c:v>33</c:v>
                  </c:pt>
                  <c:pt idx="93">
                    <c:v>34</c:v>
                  </c:pt>
                  <c:pt idx="94">
                    <c:v>35</c:v>
                  </c:pt>
                  <c:pt idx="95">
                    <c:v>36</c:v>
                  </c:pt>
                  <c:pt idx="96">
                    <c:v>37</c:v>
                  </c:pt>
                  <c:pt idx="97">
                    <c:v>38</c:v>
                  </c:pt>
                  <c:pt idx="98">
                    <c:v>39</c:v>
                  </c:pt>
                  <c:pt idx="99">
                    <c:v>40</c:v>
                  </c:pt>
                  <c:pt idx="100">
                    <c:v>41</c:v>
                  </c:pt>
                </c:lvl>
                <c:lvl>
                  <c:pt idx="0">
                    <c:v>D3</c:v>
                  </c:pt>
                  <c:pt idx="45">
                    <c:v>0</c:v>
                  </c:pt>
                  <c:pt idx="46">
                    <c:v>1</c:v>
                  </c:pt>
                  <c:pt idx="47">
                    <c:v>2</c:v>
                  </c:pt>
                  <c:pt idx="48">
                    <c:v>3</c:v>
                  </c:pt>
                  <c:pt idx="49">
                    <c:v>4</c:v>
                  </c:pt>
                  <c:pt idx="50">
                    <c:v>5</c:v>
                  </c:pt>
                  <c:pt idx="51">
                    <c:v>6</c:v>
                  </c:pt>
                  <c:pt idx="52">
                    <c:v>7</c:v>
                  </c:pt>
                  <c:pt idx="53">
                    <c:v>8</c:v>
                  </c:pt>
                  <c:pt idx="54">
                    <c:v>9</c:v>
                  </c:pt>
                  <c:pt idx="55">
                    <c:v>10</c:v>
                  </c:pt>
                  <c:pt idx="56">
                    <c:v>11</c:v>
                  </c:pt>
                  <c:pt idx="57">
                    <c:v>12</c:v>
                  </c:pt>
                  <c:pt idx="58">
                    <c:v>13</c:v>
                  </c:pt>
                  <c:pt idx="59">
                    <c:v>14</c:v>
                  </c:pt>
                  <c:pt idx="60">
                    <c:v>15</c:v>
                  </c:pt>
                  <c:pt idx="61">
                    <c:v>16</c:v>
                  </c:pt>
                  <c:pt idx="62">
                    <c:v>17</c:v>
                  </c:pt>
                  <c:pt idx="63">
                    <c:v>18</c:v>
                  </c:pt>
                  <c:pt idx="64">
                    <c:v>19</c:v>
                  </c:pt>
                  <c:pt idx="65">
                    <c:v>20</c:v>
                  </c:pt>
                  <c:pt idx="66">
                    <c:v>21</c:v>
                  </c:pt>
                  <c:pt idx="67">
                    <c:v>22</c:v>
                  </c:pt>
                  <c:pt idx="68">
                    <c:v>23</c:v>
                  </c:pt>
                  <c:pt idx="69">
                    <c:v>24</c:v>
                  </c:pt>
                  <c:pt idx="70">
                    <c:v>25</c:v>
                  </c:pt>
                  <c:pt idx="71">
                    <c:v>26</c:v>
                  </c:pt>
                  <c:pt idx="72">
                    <c:v>27</c:v>
                  </c:pt>
                  <c:pt idx="73">
                    <c:v>28</c:v>
                  </c:pt>
                  <c:pt idx="74">
                    <c:v>29</c:v>
                  </c:pt>
                  <c:pt idx="75">
                    <c:v>30</c:v>
                  </c:pt>
                  <c:pt idx="76">
                    <c:v>31</c:v>
                  </c:pt>
                  <c:pt idx="77">
                    <c:v>32</c:v>
                  </c:pt>
                  <c:pt idx="78">
                    <c:v>33</c:v>
                  </c:pt>
                  <c:pt idx="79">
                    <c:v>34</c:v>
                  </c:pt>
                  <c:pt idx="80">
                    <c:v>35</c:v>
                  </c:pt>
                  <c:pt idx="81">
                    <c:v>36</c:v>
                  </c:pt>
                  <c:pt idx="82">
                    <c:v>37</c:v>
                  </c:pt>
                  <c:pt idx="83">
                    <c:v>38</c:v>
                  </c:pt>
                  <c:pt idx="84">
                    <c:v>39</c:v>
                  </c:pt>
                  <c:pt idx="85">
                    <c:v>40</c:v>
                  </c:pt>
                  <c:pt idx="86">
                    <c:v>41</c:v>
                  </c:pt>
                  <c:pt idx="87">
                    <c:v>42</c:v>
                  </c:pt>
                  <c:pt idx="88">
                    <c:v>43</c:v>
                  </c:pt>
                  <c:pt idx="89">
                    <c:v>44</c:v>
                  </c:pt>
                  <c:pt idx="90">
                    <c:v>45</c:v>
                  </c:pt>
                  <c:pt idx="91">
                    <c:v>46</c:v>
                  </c:pt>
                  <c:pt idx="92">
                    <c:v>47</c:v>
                  </c:pt>
                  <c:pt idx="93">
                    <c:v>48</c:v>
                  </c:pt>
                  <c:pt idx="94">
                    <c:v>49</c:v>
                  </c:pt>
                  <c:pt idx="95">
                    <c:v>50</c:v>
                  </c:pt>
                  <c:pt idx="96">
                    <c:v>51</c:v>
                  </c:pt>
                  <c:pt idx="97">
                    <c:v>52</c:v>
                  </c:pt>
                  <c:pt idx="98">
                    <c:v>53</c:v>
                  </c:pt>
                  <c:pt idx="99">
                    <c:v>54</c:v>
                  </c:pt>
                  <c:pt idx="100">
                    <c:v>55</c:v>
                  </c:pt>
                </c:lvl>
                <c:lvl>
                  <c:pt idx="0">
                    <c:v>D2</c:v>
                  </c:pt>
                  <c:pt idx="34">
                    <c:v>0</c:v>
                  </c:pt>
                  <c:pt idx="35">
                    <c:v>1</c:v>
                  </c:pt>
                  <c:pt idx="36">
                    <c:v>2</c:v>
                  </c:pt>
                  <c:pt idx="37">
                    <c:v>3</c:v>
                  </c:pt>
                  <c:pt idx="38">
                    <c:v>4</c:v>
                  </c:pt>
                  <c:pt idx="39">
                    <c:v>5</c:v>
                  </c:pt>
                  <c:pt idx="40">
                    <c:v>6</c:v>
                  </c:pt>
                  <c:pt idx="41">
                    <c:v>7</c:v>
                  </c:pt>
                  <c:pt idx="42">
                    <c:v>8</c:v>
                  </c:pt>
                  <c:pt idx="43">
                    <c:v>9</c:v>
                  </c:pt>
                  <c:pt idx="44">
                    <c:v>10</c:v>
                  </c:pt>
                  <c:pt idx="45">
                    <c:v>11</c:v>
                  </c:pt>
                  <c:pt idx="46">
                    <c:v>12</c:v>
                  </c:pt>
                  <c:pt idx="47">
                    <c:v>13</c:v>
                  </c:pt>
                  <c:pt idx="48">
                    <c:v>14</c:v>
                  </c:pt>
                  <c:pt idx="49">
                    <c:v>15</c:v>
                  </c:pt>
                  <c:pt idx="50">
                    <c:v>16</c:v>
                  </c:pt>
                  <c:pt idx="51">
                    <c:v>17</c:v>
                  </c:pt>
                  <c:pt idx="52">
                    <c:v>18</c:v>
                  </c:pt>
                  <c:pt idx="53">
                    <c:v>19</c:v>
                  </c:pt>
                  <c:pt idx="54">
                    <c:v>20</c:v>
                  </c:pt>
                  <c:pt idx="55">
                    <c:v>21</c:v>
                  </c:pt>
                  <c:pt idx="56">
                    <c:v>22</c:v>
                  </c:pt>
                  <c:pt idx="57">
                    <c:v>23</c:v>
                  </c:pt>
                  <c:pt idx="58">
                    <c:v>24</c:v>
                  </c:pt>
                  <c:pt idx="59">
                    <c:v>25</c:v>
                  </c:pt>
                  <c:pt idx="60">
                    <c:v>26</c:v>
                  </c:pt>
                  <c:pt idx="61">
                    <c:v>27</c:v>
                  </c:pt>
                  <c:pt idx="62">
                    <c:v>28</c:v>
                  </c:pt>
                  <c:pt idx="63">
                    <c:v>29</c:v>
                  </c:pt>
                  <c:pt idx="64">
                    <c:v>30</c:v>
                  </c:pt>
                  <c:pt idx="65">
                    <c:v>31</c:v>
                  </c:pt>
                  <c:pt idx="66">
                    <c:v>32</c:v>
                  </c:pt>
                  <c:pt idx="67">
                    <c:v>33</c:v>
                  </c:pt>
                  <c:pt idx="68">
                    <c:v>34</c:v>
                  </c:pt>
                  <c:pt idx="69">
                    <c:v>35</c:v>
                  </c:pt>
                  <c:pt idx="70">
                    <c:v>36</c:v>
                  </c:pt>
                  <c:pt idx="71">
                    <c:v>37</c:v>
                  </c:pt>
                  <c:pt idx="72">
                    <c:v>38</c:v>
                  </c:pt>
                  <c:pt idx="73">
                    <c:v>39</c:v>
                  </c:pt>
                  <c:pt idx="74">
                    <c:v>40</c:v>
                  </c:pt>
                  <c:pt idx="75">
                    <c:v>41</c:v>
                  </c:pt>
                  <c:pt idx="76">
                    <c:v>42</c:v>
                  </c:pt>
                  <c:pt idx="77">
                    <c:v>43</c:v>
                  </c:pt>
                  <c:pt idx="78">
                    <c:v>44</c:v>
                  </c:pt>
                  <c:pt idx="79">
                    <c:v>45</c:v>
                  </c:pt>
                  <c:pt idx="80">
                    <c:v>46</c:v>
                  </c:pt>
                  <c:pt idx="81">
                    <c:v>47</c:v>
                  </c:pt>
                  <c:pt idx="82">
                    <c:v>48</c:v>
                  </c:pt>
                  <c:pt idx="83">
                    <c:v>49</c:v>
                  </c:pt>
                  <c:pt idx="84">
                    <c:v>50</c:v>
                  </c:pt>
                  <c:pt idx="85">
                    <c:v>51</c:v>
                  </c:pt>
                  <c:pt idx="86">
                    <c:v>52</c:v>
                  </c:pt>
                  <c:pt idx="87">
                    <c:v>53</c:v>
                  </c:pt>
                  <c:pt idx="88">
                    <c:v>54</c:v>
                  </c:pt>
                  <c:pt idx="89">
                    <c:v>55</c:v>
                  </c:pt>
                  <c:pt idx="90">
                    <c:v>56</c:v>
                  </c:pt>
                  <c:pt idx="91">
                    <c:v>57</c:v>
                  </c:pt>
                  <c:pt idx="92">
                    <c:v>58</c:v>
                  </c:pt>
                  <c:pt idx="93">
                    <c:v>59</c:v>
                  </c:pt>
                  <c:pt idx="94">
                    <c:v>60</c:v>
                  </c:pt>
                  <c:pt idx="95">
                    <c:v>61</c:v>
                  </c:pt>
                  <c:pt idx="96">
                    <c:v>62</c:v>
                  </c:pt>
                  <c:pt idx="97">
                    <c:v>63</c:v>
                  </c:pt>
                  <c:pt idx="98">
                    <c:v>64</c:v>
                  </c:pt>
                  <c:pt idx="99">
                    <c:v>65</c:v>
                  </c:pt>
                  <c:pt idx="100">
                    <c:v>66</c:v>
                  </c:pt>
                </c:lvl>
                <c:lvl>
                  <c:pt idx="0">
                    <c:v>D1</c:v>
                  </c:pt>
                  <c:pt idx="1">
                    <c:v>0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7">
                    <c:v>376</c:v>
                  </c:pt>
                  <c:pt idx="378">
                    <c:v>377</c:v>
                  </c:pt>
                  <c:pt idx="379">
                    <c:v>378</c:v>
                  </c:pt>
                  <c:pt idx="380">
                    <c:v>379</c:v>
                  </c:pt>
                  <c:pt idx="381">
                    <c:v>380</c:v>
                  </c:pt>
                  <c:pt idx="382">
                    <c:v>381</c:v>
                  </c:pt>
                  <c:pt idx="383">
                    <c:v>382</c:v>
                  </c:pt>
                  <c:pt idx="384">
                    <c:v>383</c:v>
                  </c:pt>
                  <c:pt idx="385">
                    <c:v>384</c:v>
                  </c:pt>
                  <c:pt idx="386">
                    <c:v>385</c:v>
                  </c:pt>
                  <c:pt idx="387">
                    <c:v>386</c:v>
                  </c:pt>
                  <c:pt idx="388">
                    <c:v>387</c:v>
                  </c:pt>
                  <c:pt idx="389">
                    <c:v>388</c:v>
                  </c:pt>
                  <c:pt idx="390">
                    <c:v>389</c:v>
                  </c:pt>
                  <c:pt idx="391">
                    <c:v>390</c:v>
                  </c:pt>
                  <c:pt idx="392">
                    <c:v>391</c:v>
                  </c:pt>
                  <c:pt idx="393">
                    <c:v>392</c:v>
                  </c:pt>
                  <c:pt idx="394">
                    <c:v>393</c:v>
                  </c:pt>
                  <c:pt idx="395">
                    <c:v>394</c:v>
                  </c:pt>
                  <c:pt idx="396">
                    <c:v>395</c:v>
                  </c:pt>
                  <c:pt idx="397">
                    <c:v>396</c:v>
                  </c:pt>
                  <c:pt idx="398">
                    <c:v>397</c:v>
                  </c:pt>
                  <c:pt idx="399">
                    <c:v>398</c:v>
                  </c:pt>
                  <c:pt idx="400">
                    <c:v>399</c:v>
                  </c:pt>
                  <c:pt idx="401">
                    <c:v>400</c:v>
                  </c:pt>
                  <c:pt idx="402">
                    <c:v>401</c:v>
                  </c:pt>
                  <c:pt idx="403">
                    <c:v>402</c:v>
                  </c:pt>
                  <c:pt idx="404">
                    <c:v>403</c:v>
                  </c:pt>
                  <c:pt idx="405">
                    <c:v>404</c:v>
                  </c:pt>
                  <c:pt idx="406">
                    <c:v>405</c:v>
                  </c:pt>
                  <c:pt idx="407">
                    <c:v>406</c:v>
                  </c:pt>
                  <c:pt idx="408">
                    <c:v>407</c:v>
                  </c:pt>
                  <c:pt idx="409">
                    <c:v>408</c:v>
                  </c:pt>
                  <c:pt idx="410">
                    <c:v>409</c:v>
                  </c:pt>
                  <c:pt idx="411">
                    <c:v>410</c:v>
                  </c:pt>
                  <c:pt idx="412">
                    <c:v>411</c:v>
                  </c:pt>
                  <c:pt idx="413">
                    <c:v>412</c:v>
                  </c:pt>
                  <c:pt idx="414">
                    <c:v>413</c:v>
                  </c:pt>
                  <c:pt idx="415">
                    <c:v>414</c:v>
                  </c:pt>
                  <c:pt idx="416">
                    <c:v>415</c:v>
                  </c:pt>
                  <c:pt idx="417">
                    <c:v>416</c:v>
                  </c:pt>
                  <c:pt idx="418">
                    <c:v>417</c:v>
                  </c:pt>
                  <c:pt idx="419">
                    <c:v>418</c:v>
                  </c:pt>
                  <c:pt idx="420">
                    <c:v>419</c:v>
                  </c:pt>
                  <c:pt idx="421">
                    <c:v>420</c:v>
                  </c:pt>
                  <c:pt idx="422">
                    <c:v>421</c:v>
                  </c:pt>
                  <c:pt idx="423">
                    <c:v>422</c:v>
                  </c:pt>
                  <c:pt idx="424">
                    <c:v>423</c:v>
                  </c:pt>
                  <c:pt idx="425">
                    <c:v>424</c:v>
                  </c:pt>
                  <c:pt idx="426">
                    <c:v>425</c:v>
                  </c:pt>
                  <c:pt idx="427">
                    <c:v>426</c:v>
                  </c:pt>
                  <c:pt idx="428">
                    <c:v>427</c:v>
                  </c:pt>
                  <c:pt idx="429">
                    <c:v>428</c:v>
                  </c:pt>
                  <c:pt idx="430">
                    <c:v>429</c:v>
                  </c:pt>
                  <c:pt idx="431">
                    <c:v>430</c:v>
                  </c:pt>
                  <c:pt idx="432">
                    <c:v>431</c:v>
                  </c:pt>
                  <c:pt idx="433">
                    <c:v>432</c:v>
                  </c:pt>
                  <c:pt idx="434">
                    <c:v>433</c:v>
                  </c:pt>
                  <c:pt idx="435">
                    <c:v>434</c:v>
                  </c:pt>
                  <c:pt idx="436">
                    <c:v>435</c:v>
                  </c:pt>
                  <c:pt idx="437">
                    <c:v>436</c:v>
                  </c:pt>
                  <c:pt idx="438">
                    <c:v>437</c:v>
                  </c:pt>
                  <c:pt idx="439">
                    <c:v>438</c:v>
                  </c:pt>
                  <c:pt idx="440">
                    <c:v>439</c:v>
                  </c:pt>
                  <c:pt idx="441">
                    <c:v>440</c:v>
                  </c:pt>
                  <c:pt idx="442">
                    <c:v>441</c:v>
                  </c:pt>
                  <c:pt idx="443">
                    <c:v>442</c:v>
                  </c:pt>
                  <c:pt idx="444">
                    <c:v>443</c:v>
                  </c:pt>
                  <c:pt idx="445">
                    <c:v>444</c:v>
                  </c:pt>
                  <c:pt idx="446">
                    <c:v>445</c:v>
                  </c:pt>
                  <c:pt idx="447">
                    <c:v>446</c:v>
                  </c:pt>
                  <c:pt idx="448">
                    <c:v>447</c:v>
                  </c:pt>
                  <c:pt idx="449">
                    <c:v>448</c:v>
                  </c:pt>
                  <c:pt idx="450">
                    <c:v>449</c:v>
                  </c:pt>
                  <c:pt idx="451">
                    <c:v>450</c:v>
                  </c:pt>
                  <c:pt idx="452">
                    <c:v>451</c:v>
                  </c:pt>
                  <c:pt idx="453">
                    <c:v>452</c:v>
                  </c:pt>
                  <c:pt idx="454">
                    <c:v>453</c:v>
                  </c:pt>
                  <c:pt idx="455">
                    <c:v>454</c:v>
                  </c:pt>
                  <c:pt idx="456">
                    <c:v>455</c:v>
                  </c:pt>
                  <c:pt idx="457">
                    <c:v>456</c:v>
                  </c:pt>
                  <c:pt idx="458">
                    <c:v>457</c:v>
                  </c:pt>
                  <c:pt idx="459">
                    <c:v>458</c:v>
                  </c:pt>
                  <c:pt idx="460">
                    <c:v>459</c:v>
                  </c:pt>
                  <c:pt idx="461">
                    <c:v>460</c:v>
                  </c:pt>
                  <c:pt idx="462">
                    <c:v>461</c:v>
                  </c:pt>
                  <c:pt idx="463">
                    <c:v>462</c:v>
                  </c:pt>
                  <c:pt idx="464">
                    <c:v>463</c:v>
                  </c:pt>
                  <c:pt idx="465">
                    <c:v>464</c:v>
                  </c:pt>
                  <c:pt idx="466">
                    <c:v>465</c:v>
                  </c:pt>
                  <c:pt idx="467">
                    <c:v>466</c:v>
                  </c:pt>
                  <c:pt idx="468">
                    <c:v>467</c:v>
                  </c:pt>
                  <c:pt idx="469">
                    <c:v>468</c:v>
                  </c:pt>
                  <c:pt idx="470">
                    <c:v>469</c:v>
                  </c:pt>
                  <c:pt idx="471">
                    <c:v>470</c:v>
                  </c:pt>
                  <c:pt idx="472">
                    <c:v>471</c:v>
                  </c:pt>
                  <c:pt idx="473">
                    <c:v>472</c:v>
                  </c:pt>
                  <c:pt idx="474">
                    <c:v>473</c:v>
                  </c:pt>
                  <c:pt idx="475">
                    <c:v>474</c:v>
                  </c:pt>
                  <c:pt idx="476">
                    <c:v>475</c:v>
                  </c:pt>
                  <c:pt idx="477">
                    <c:v>476</c:v>
                  </c:pt>
                  <c:pt idx="478">
                    <c:v>477</c:v>
                  </c:pt>
                  <c:pt idx="479">
                    <c:v>478</c:v>
                  </c:pt>
                  <c:pt idx="480">
                    <c:v>479</c:v>
                  </c:pt>
                  <c:pt idx="481">
                    <c:v>480</c:v>
                  </c:pt>
                  <c:pt idx="482">
                    <c:v>481</c:v>
                  </c:pt>
                  <c:pt idx="483">
                    <c:v>482</c:v>
                  </c:pt>
                  <c:pt idx="484">
                    <c:v>483</c:v>
                  </c:pt>
                  <c:pt idx="485">
                    <c:v>484</c:v>
                  </c:pt>
                  <c:pt idx="486">
                    <c:v>485</c:v>
                  </c:pt>
                  <c:pt idx="487">
                    <c:v>486</c:v>
                  </c:pt>
                  <c:pt idx="488">
                    <c:v>487</c:v>
                  </c:pt>
                  <c:pt idx="489">
                    <c:v>488</c:v>
                  </c:pt>
                  <c:pt idx="490">
                    <c:v>489</c:v>
                  </c:pt>
                  <c:pt idx="491">
                    <c:v>490</c:v>
                  </c:pt>
                  <c:pt idx="492">
                    <c:v>491</c:v>
                  </c:pt>
                  <c:pt idx="493">
                    <c:v>492</c:v>
                  </c:pt>
                  <c:pt idx="494">
                    <c:v>493</c:v>
                  </c:pt>
                  <c:pt idx="495">
                    <c:v>494</c:v>
                  </c:pt>
                  <c:pt idx="496">
                    <c:v>495</c:v>
                  </c:pt>
                  <c:pt idx="497">
                    <c:v>496</c:v>
                  </c:pt>
                  <c:pt idx="498">
                    <c:v>497</c:v>
                  </c:pt>
                  <c:pt idx="499">
                    <c:v>498</c:v>
                  </c:pt>
                  <c:pt idx="500">
                    <c:v>499</c:v>
                  </c:pt>
                  <c:pt idx="501">
                    <c:v>500</c:v>
                  </c:pt>
                  <c:pt idx="502">
                    <c:v>501</c:v>
                  </c:pt>
                  <c:pt idx="503">
                    <c:v>502</c:v>
                  </c:pt>
                  <c:pt idx="504">
                    <c:v>503</c:v>
                  </c:pt>
                  <c:pt idx="505">
                    <c:v>504</c:v>
                  </c:pt>
                  <c:pt idx="506">
                    <c:v>505</c:v>
                  </c:pt>
                  <c:pt idx="507">
                    <c:v>506</c:v>
                  </c:pt>
                  <c:pt idx="508">
                    <c:v>507</c:v>
                  </c:pt>
                  <c:pt idx="509">
                    <c:v>508</c:v>
                  </c:pt>
                  <c:pt idx="510">
                    <c:v>509</c:v>
                  </c:pt>
                  <c:pt idx="511">
                    <c:v>510</c:v>
                  </c:pt>
                  <c:pt idx="512">
                    <c:v>511</c:v>
                  </c:pt>
                  <c:pt idx="513">
                    <c:v>512</c:v>
                  </c:pt>
                  <c:pt idx="514">
                    <c:v>513</c:v>
                  </c:pt>
                  <c:pt idx="515">
                    <c:v>514</c:v>
                  </c:pt>
                  <c:pt idx="516">
                    <c:v>515</c:v>
                  </c:pt>
                  <c:pt idx="517">
                    <c:v>516</c:v>
                  </c:pt>
                  <c:pt idx="518">
                    <c:v>517</c:v>
                  </c:pt>
                  <c:pt idx="519">
                    <c:v>518</c:v>
                  </c:pt>
                  <c:pt idx="520">
                    <c:v>519</c:v>
                  </c:pt>
                  <c:pt idx="521">
                    <c:v>520</c:v>
                  </c:pt>
                  <c:pt idx="522">
                    <c:v>521</c:v>
                  </c:pt>
                  <c:pt idx="523">
                    <c:v>522</c:v>
                  </c:pt>
                  <c:pt idx="524">
                    <c:v>523</c:v>
                  </c:pt>
                  <c:pt idx="525">
                    <c:v>524</c:v>
                  </c:pt>
                  <c:pt idx="526">
                    <c:v>525</c:v>
                  </c:pt>
                  <c:pt idx="527">
                    <c:v>526</c:v>
                  </c:pt>
                  <c:pt idx="528">
                    <c:v>527</c:v>
                  </c:pt>
                  <c:pt idx="529">
                    <c:v>528</c:v>
                  </c:pt>
                  <c:pt idx="530">
                    <c:v>529</c:v>
                  </c:pt>
                  <c:pt idx="531">
                    <c:v>530</c:v>
                  </c:pt>
                  <c:pt idx="532">
                    <c:v>531</c:v>
                  </c:pt>
                  <c:pt idx="533">
                    <c:v>532</c:v>
                  </c:pt>
                  <c:pt idx="534">
                    <c:v>533</c:v>
                  </c:pt>
                  <c:pt idx="535">
                    <c:v>534</c:v>
                  </c:pt>
                  <c:pt idx="536">
                    <c:v>535</c:v>
                  </c:pt>
                  <c:pt idx="537">
                    <c:v>536</c:v>
                  </c:pt>
                  <c:pt idx="538">
                    <c:v>537</c:v>
                  </c:pt>
                  <c:pt idx="539">
                    <c:v>538</c:v>
                  </c:pt>
                  <c:pt idx="540">
                    <c:v>539</c:v>
                  </c:pt>
                  <c:pt idx="541">
                    <c:v>540</c:v>
                  </c:pt>
                  <c:pt idx="542">
                    <c:v>541</c:v>
                  </c:pt>
                  <c:pt idx="543">
                    <c:v>542</c:v>
                  </c:pt>
                  <c:pt idx="544">
                    <c:v>543</c:v>
                  </c:pt>
                  <c:pt idx="545">
                    <c:v>544</c:v>
                  </c:pt>
                  <c:pt idx="546">
                    <c:v>545</c:v>
                  </c:pt>
                  <c:pt idx="547">
                    <c:v>546</c:v>
                  </c:pt>
                  <c:pt idx="548">
                    <c:v>547</c:v>
                  </c:pt>
                  <c:pt idx="549">
                    <c:v>548</c:v>
                  </c:pt>
                  <c:pt idx="550">
                    <c:v>549</c:v>
                  </c:pt>
                  <c:pt idx="551">
                    <c:v>550</c:v>
                  </c:pt>
                  <c:pt idx="552">
                    <c:v>551</c:v>
                  </c:pt>
                  <c:pt idx="553">
                    <c:v>552</c:v>
                  </c:pt>
                  <c:pt idx="554">
                    <c:v>553</c:v>
                  </c:pt>
                  <c:pt idx="555">
                    <c:v>554</c:v>
                  </c:pt>
                  <c:pt idx="556">
                    <c:v>555</c:v>
                  </c:pt>
                  <c:pt idx="557">
                    <c:v>556</c:v>
                  </c:pt>
                  <c:pt idx="558">
                    <c:v>557</c:v>
                  </c:pt>
                  <c:pt idx="559">
                    <c:v>558</c:v>
                  </c:pt>
                  <c:pt idx="560">
                    <c:v>559</c:v>
                  </c:pt>
                  <c:pt idx="561">
                    <c:v>560</c:v>
                  </c:pt>
                  <c:pt idx="562">
                    <c:v>561</c:v>
                  </c:pt>
                  <c:pt idx="563">
                    <c:v>562</c:v>
                  </c:pt>
                  <c:pt idx="564">
                    <c:v>563</c:v>
                  </c:pt>
                  <c:pt idx="565">
                    <c:v>564</c:v>
                  </c:pt>
                  <c:pt idx="566">
                    <c:v>565</c:v>
                  </c:pt>
                  <c:pt idx="567">
                    <c:v>566</c:v>
                  </c:pt>
                  <c:pt idx="568">
                    <c:v>567</c:v>
                  </c:pt>
                  <c:pt idx="569">
                    <c:v>568</c:v>
                  </c:pt>
                  <c:pt idx="570">
                    <c:v>569</c:v>
                  </c:pt>
                  <c:pt idx="571">
                    <c:v>570</c:v>
                  </c:pt>
                  <c:pt idx="572">
                    <c:v>571</c:v>
                  </c:pt>
                  <c:pt idx="573">
                    <c:v>572</c:v>
                  </c:pt>
                  <c:pt idx="574">
                    <c:v>573</c:v>
                  </c:pt>
                  <c:pt idx="575">
                    <c:v>574</c:v>
                  </c:pt>
                  <c:pt idx="576">
                    <c:v>575</c:v>
                  </c:pt>
                  <c:pt idx="577">
                    <c:v>576</c:v>
                  </c:pt>
                  <c:pt idx="578">
                    <c:v>577</c:v>
                  </c:pt>
                  <c:pt idx="579">
                    <c:v>578</c:v>
                  </c:pt>
                  <c:pt idx="580">
                    <c:v>579</c:v>
                  </c:pt>
                  <c:pt idx="581">
                    <c:v>580</c:v>
                  </c:pt>
                  <c:pt idx="582">
                    <c:v>581</c:v>
                  </c:pt>
                  <c:pt idx="583">
                    <c:v>582</c:v>
                  </c:pt>
                  <c:pt idx="584">
                    <c:v>583</c:v>
                  </c:pt>
                  <c:pt idx="585">
                    <c:v>584</c:v>
                  </c:pt>
                  <c:pt idx="586">
                    <c:v>585</c:v>
                  </c:pt>
                  <c:pt idx="587">
                    <c:v>586</c:v>
                  </c:pt>
                  <c:pt idx="588">
                    <c:v>587</c:v>
                  </c:pt>
                  <c:pt idx="589">
                    <c:v>588</c:v>
                  </c:pt>
                  <c:pt idx="590">
                    <c:v>589</c:v>
                  </c:pt>
                  <c:pt idx="591">
                    <c:v>590</c:v>
                  </c:pt>
                  <c:pt idx="592">
                    <c:v>591</c:v>
                  </c:pt>
                  <c:pt idx="593">
                    <c:v>592</c:v>
                  </c:pt>
                  <c:pt idx="594">
                    <c:v>593</c:v>
                  </c:pt>
                  <c:pt idx="595">
                    <c:v>594</c:v>
                  </c:pt>
                  <c:pt idx="596">
                    <c:v>595</c:v>
                  </c:pt>
                  <c:pt idx="597">
                    <c:v>596</c:v>
                  </c:pt>
                  <c:pt idx="598">
                    <c:v>597</c:v>
                  </c:pt>
                  <c:pt idx="599">
                    <c:v>598</c:v>
                  </c:pt>
                  <c:pt idx="600">
                    <c:v>599</c:v>
                  </c:pt>
                  <c:pt idx="601">
                    <c:v>600</c:v>
                  </c:pt>
                  <c:pt idx="602">
                    <c:v>601</c:v>
                  </c:pt>
                  <c:pt idx="603">
                    <c:v>602</c:v>
                  </c:pt>
                  <c:pt idx="604">
                    <c:v>603</c:v>
                  </c:pt>
                  <c:pt idx="605">
                    <c:v>604</c:v>
                  </c:pt>
                  <c:pt idx="606">
                    <c:v>605</c:v>
                  </c:pt>
                  <c:pt idx="607">
                    <c:v>606</c:v>
                  </c:pt>
                  <c:pt idx="608">
                    <c:v>607</c:v>
                  </c:pt>
                  <c:pt idx="609">
                    <c:v>608</c:v>
                  </c:pt>
                  <c:pt idx="610">
                    <c:v>609</c:v>
                  </c:pt>
                  <c:pt idx="611">
                    <c:v>610</c:v>
                  </c:pt>
                  <c:pt idx="612">
                    <c:v>611</c:v>
                  </c:pt>
                  <c:pt idx="613">
                    <c:v>612</c:v>
                  </c:pt>
                  <c:pt idx="614">
                    <c:v>613</c:v>
                  </c:pt>
                  <c:pt idx="615">
                    <c:v>614</c:v>
                  </c:pt>
                  <c:pt idx="616">
                    <c:v>615</c:v>
                  </c:pt>
                  <c:pt idx="617">
                    <c:v>616</c:v>
                  </c:pt>
                  <c:pt idx="618">
                    <c:v>617</c:v>
                  </c:pt>
                  <c:pt idx="619">
                    <c:v>618</c:v>
                  </c:pt>
                  <c:pt idx="620">
                    <c:v>619</c:v>
                  </c:pt>
                  <c:pt idx="621">
                    <c:v>620</c:v>
                  </c:pt>
                  <c:pt idx="622">
                    <c:v>621</c:v>
                  </c:pt>
                  <c:pt idx="623">
                    <c:v>622</c:v>
                  </c:pt>
                  <c:pt idx="624">
                    <c:v>623</c:v>
                  </c:pt>
                  <c:pt idx="625">
                    <c:v>624</c:v>
                  </c:pt>
                  <c:pt idx="626">
                    <c:v>625</c:v>
                  </c:pt>
                  <c:pt idx="627">
                    <c:v>626</c:v>
                  </c:pt>
                  <c:pt idx="628">
                    <c:v>627</c:v>
                  </c:pt>
                  <c:pt idx="629">
                    <c:v>628</c:v>
                  </c:pt>
                  <c:pt idx="630">
                    <c:v>629</c:v>
                  </c:pt>
                  <c:pt idx="631">
                    <c:v>630</c:v>
                  </c:pt>
                  <c:pt idx="632">
                    <c:v>631</c:v>
                  </c:pt>
                  <c:pt idx="633">
                    <c:v>632</c:v>
                  </c:pt>
                  <c:pt idx="634">
                    <c:v>633</c:v>
                  </c:pt>
                  <c:pt idx="635">
                    <c:v>634</c:v>
                  </c:pt>
                  <c:pt idx="636">
                    <c:v>635</c:v>
                  </c:pt>
                  <c:pt idx="637">
                    <c:v>636</c:v>
                  </c:pt>
                  <c:pt idx="638">
                    <c:v>637</c:v>
                  </c:pt>
                  <c:pt idx="639">
                    <c:v>638</c:v>
                  </c:pt>
                  <c:pt idx="640">
                    <c:v>639</c:v>
                  </c:pt>
                  <c:pt idx="641">
                    <c:v>640</c:v>
                  </c:pt>
                  <c:pt idx="642">
                    <c:v>641</c:v>
                  </c:pt>
                  <c:pt idx="643">
                    <c:v>642</c:v>
                  </c:pt>
                  <c:pt idx="644">
                    <c:v>643</c:v>
                  </c:pt>
                  <c:pt idx="645">
                    <c:v>644</c:v>
                  </c:pt>
                  <c:pt idx="646">
                    <c:v>645</c:v>
                  </c:pt>
                  <c:pt idx="647">
                    <c:v>646</c:v>
                  </c:pt>
                  <c:pt idx="648">
                    <c:v>647</c:v>
                  </c:pt>
                  <c:pt idx="649">
                    <c:v>648</c:v>
                  </c:pt>
                  <c:pt idx="650">
                    <c:v>649</c:v>
                  </c:pt>
                  <c:pt idx="651">
                    <c:v>650</c:v>
                  </c:pt>
                  <c:pt idx="652">
                    <c:v>651</c:v>
                  </c:pt>
                  <c:pt idx="653">
                    <c:v>652</c:v>
                  </c:pt>
                  <c:pt idx="654">
                    <c:v>653</c:v>
                  </c:pt>
                  <c:pt idx="655">
                    <c:v>654</c:v>
                  </c:pt>
                  <c:pt idx="656">
                    <c:v>655</c:v>
                  </c:pt>
                  <c:pt idx="657">
                    <c:v>656</c:v>
                  </c:pt>
                  <c:pt idx="658">
                    <c:v>657</c:v>
                  </c:pt>
                  <c:pt idx="659">
                    <c:v>658</c:v>
                  </c:pt>
                  <c:pt idx="660">
                    <c:v>659</c:v>
                  </c:pt>
                  <c:pt idx="661">
                    <c:v>660</c:v>
                  </c:pt>
                  <c:pt idx="662">
                    <c:v>661</c:v>
                  </c:pt>
                  <c:pt idx="663">
                    <c:v>662</c:v>
                  </c:pt>
                  <c:pt idx="664">
                    <c:v>663</c:v>
                  </c:pt>
                  <c:pt idx="665">
                    <c:v>664</c:v>
                  </c:pt>
                  <c:pt idx="666">
                    <c:v>665</c:v>
                  </c:pt>
                  <c:pt idx="667">
                    <c:v>666</c:v>
                  </c:pt>
                  <c:pt idx="668">
                    <c:v>667</c:v>
                  </c:pt>
                  <c:pt idx="669">
                    <c:v>668</c:v>
                  </c:pt>
                  <c:pt idx="670">
                    <c:v>669</c:v>
                  </c:pt>
                  <c:pt idx="671">
                    <c:v>670</c:v>
                  </c:pt>
                  <c:pt idx="672">
                    <c:v>671</c:v>
                  </c:pt>
                  <c:pt idx="673">
                    <c:v>672</c:v>
                  </c:pt>
                  <c:pt idx="674">
                    <c:v>673</c:v>
                  </c:pt>
                  <c:pt idx="675">
                    <c:v>674</c:v>
                  </c:pt>
                  <c:pt idx="676">
                    <c:v>675</c:v>
                  </c:pt>
                  <c:pt idx="677">
                    <c:v>676</c:v>
                  </c:pt>
                  <c:pt idx="678">
                    <c:v>677</c:v>
                  </c:pt>
                  <c:pt idx="679">
                    <c:v>678</c:v>
                  </c:pt>
                  <c:pt idx="680">
                    <c:v>679</c:v>
                  </c:pt>
                  <c:pt idx="681">
                    <c:v>680</c:v>
                  </c:pt>
                  <c:pt idx="682">
                    <c:v>681</c:v>
                  </c:pt>
                  <c:pt idx="683">
                    <c:v>682</c:v>
                  </c:pt>
                  <c:pt idx="684">
                    <c:v>683</c:v>
                  </c:pt>
                  <c:pt idx="685">
                    <c:v>684</c:v>
                  </c:pt>
                  <c:pt idx="686">
                    <c:v>685</c:v>
                  </c:pt>
                  <c:pt idx="687">
                    <c:v>686</c:v>
                  </c:pt>
                  <c:pt idx="688">
                    <c:v>687</c:v>
                  </c:pt>
                  <c:pt idx="689">
                    <c:v>688</c:v>
                  </c:pt>
                  <c:pt idx="690">
                    <c:v>689</c:v>
                  </c:pt>
                  <c:pt idx="691">
                    <c:v>690</c:v>
                  </c:pt>
                  <c:pt idx="692">
                    <c:v>691</c:v>
                  </c:pt>
                  <c:pt idx="693">
                    <c:v>692</c:v>
                  </c:pt>
                  <c:pt idx="694">
                    <c:v>693</c:v>
                  </c:pt>
                  <c:pt idx="695">
                    <c:v>694</c:v>
                  </c:pt>
                  <c:pt idx="696">
                    <c:v>695</c:v>
                  </c:pt>
                  <c:pt idx="697">
                    <c:v>696</c:v>
                  </c:pt>
                  <c:pt idx="698">
                    <c:v>697</c:v>
                  </c:pt>
                  <c:pt idx="699">
                    <c:v>698</c:v>
                  </c:pt>
                  <c:pt idx="700">
                    <c:v>699</c:v>
                  </c:pt>
                  <c:pt idx="701">
                    <c:v>700</c:v>
                  </c:pt>
                  <c:pt idx="702">
                    <c:v>701</c:v>
                  </c:pt>
                  <c:pt idx="703">
                    <c:v>702</c:v>
                  </c:pt>
                  <c:pt idx="704">
                    <c:v>703</c:v>
                  </c:pt>
                  <c:pt idx="705">
                    <c:v>704</c:v>
                  </c:pt>
                  <c:pt idx="706">
                    <c:v>705</c:v>
                  </c:pt>
                  <c:pt idx="707">
                    <c:v>706</c:v>
                  </c:pt>
                  <c:pt idx="708">
                    <c:v>707</c:v>
                  </c:pt>
                  <c:pt idx="709">
                    <c:v>708</c:v>
                  </c:pt>
                  <c:pt idx="710">
                    <c:v>709</c:v>
                  </c:pt>
                </c:lvl>
                <c:lvl>
                  <c:pt idx="1">
                    <c:v>22.1</c:v>
                  </c:pt>
                  <c:pt idx="2">
                    <c:v>23.1</c:v>
                  </c:pt>
                  <c:pt idx="3">
                    <c:v>24.1</c:v>
                  </c:pt>
                  <c:pt idx="4">
                    <c:v>25.1</c:v>
                  </c:pt>
                  <c:pt idx="5">
                    <c:v>26.1</c:v>
                  </c:pt>
                  <c:pt idx="6">
                    <c:v>27.1</c:v>
                  </c:pt>
                  <c:pt idx="7">
                    <c:v>28.1</c:v>
                  </c:pt>
                  <c:pt idx="8">
                    <c:v>29.1</c:v>
                  </c:pt>
                  <c:pt idx="9">
                    <c:v>30.1</c:v>
                  </c:pt>
                  <c:pt idx="10">
                    <c:v>31.1</c:v>
                  </c:pt>
                  <c:pt idx="11">
                    <c:v>1.2</c:v>
                  </c:pt>
                  <c:pt idx="12">
                    <c:v>2.2</c:v>
                  </c:pt>
                  <c:pt idx="13">
                    <c:v>3.2</c:v>
                  </c:pt>
                  <c:pt idx="14">
                    <c:v>4.2</c:v>
                  </c:pt>
                  <c:pt idx="15">
                    <c:v>5.2</c:v>
                  </c:pt>
                  <c:pt idx="16">
                    <c:v>6.2</c:v>
                  </c:pt>
                  <c:pt idx="17">
                    <c:v>7.2</c:v>
                  </c:pt>
                  <c:pt idx="18">
                    <c:v>8.2</c:v>
                  </c:pt>
                  <c:pt idx="19">
                    <c:v>9.2</c:v>
                  </c:pt>
                  <c:pt idx="20">
                    <c:v>10.2</c:v>
                  </c:pt>
                  <c:pt idx="21">
                    <c:v>11.2</c:v>
                  </c:pt>
                  <c:pt idx="22">
                    <c:v>12.2</c:v>
                  </c:pt>
                  <c:pt idx="23">
                    <c:v>13.2</c:v>
                  </c:pt>
                  <c:pt idx="24">
                    <c:v>14.2</c:v>
                  </c:pt>
                  <c:pt idx="25">
                    <c:v>15.2</c:v>
                  </c:pt>
                  <c:pt idx="26">
                    <c:v>16.2</c:v>
                  </c:pt>
                  <c:pt idx="27">
                    <c:v>17.2</c:v>
                  </c:pt>
                  <c:pt idx="28">
                    <c:v>18.2</c:v>
                  </c:pt>
                  <c:pt idx="29">
                    <c:v>19.2</c:v>
                  </c:pt>
                  <c:pt idx="30">
                    <c:v>20.2</c:v>
                  </c:pt>
                  <c:pt idx="31">
                    <c:v>21.2</c:v>
                  </c:pt>
                  <c:pt idx="32">
                    <c:v>22.2</c:v>
                  </c:pt>
                  <c:pt idx="33">
                    <c:v>23.2</c:v>
                  </c:pt>
                  <c:pt idx="34">
                    <c:v>24.2</c:v>
                  </c:pt>
                  <c:pt idx="35">
                    <c:v>25.2</c:v>
                  </c:pt>
                  <c:pt idx="36">
                    <c:v>26.2</c:v>
                  </c:pt>
                  <c:pt idx="37">
                    <c:v>27.2</c:v>
                  </c:pt>
                  <c:pt idx="38">
                    <c:v>28.2</c:v>
                  </c:pt>
                  <c:pt idx="39">
                    <c:v>29.2</c:v>
                  </c:pt>
                  <c:pt idx="40">
                    <c:v>1.3</c:v>
                  </c:pt>
                  <c:pt idx="41">
                    <c:v>2.3</c:v>
                  </c:pt>
                  <c:pt idx="42">
                    <c:v>3.3</c:v>
                  </c:pt>
                  <c:pt idx="43">
                    <c:v>4.3</c:v>
                  </c:pt>
                  <c:pt idx="44">
                    <c:v>5.3</c:v>
                  </c:pt>
                  <c:pt idx="45">
                    <c:v>6.3</c:v>
                  </c:pt>
                  <c:pt idx="46">
                    <c:v>7.3</c:v>
                  </c:pt>
                  <c:pt idx="47">
                    <c:v>8.3</c:v>
                  </c:pt>
                  <c:pt idx="48">
                    <c:v>9.3</c:v>
                  </c:pt>
                  <c:pt idx="49">
                    <c:v>10.3</c:v>
                  </c:pt>
                  <c:pt idx="50">
                    <c:v>11.3</c:v>
                  </c:pt>
                  <c:pt idx="51">
                    <c:v>12.3</c:v>
                  </c:pt>
                  <c:pt idx="52">
                    <c:v>13.3</c:v>
                  </c:pt>
                  <c:pt idx="53">
                    <c:v>14.3</c:v>
                  </c:pt>
                  <c:pt idx="54">
                    <c:v>15.3</c:v>
                  </c:pt>
                  <c:pt idx="55">
                    <c:v>16.3</c:v>
                  </c:pt>
                  <c:pt idx="56">
                    <c:v>17.3</c:v>
                  </c:pt>
                  <c:pt idx="57">
                    <c:v>18.3</c:v>
                  </c:pt>
                  <c:pt idx="58">
                    <c:v>19.3</c:v>
                  </c:pt>
                  <c:pt idx="59">
                    <c:v>20.3</c:v>
                  </c:pt>
                  <c:pt idx="60">
                    <c:v>21.3</c:v>
                  </c:pt>
                  <c:pt idx="61">
                    <c:v>22.3</c:v>
                  </c:pt>
                  <c:pt idx="62">
                    <c:v>23.3</c:v>
                  </c:pt>
                  <c:pt idx="63">
                    <c:v>24.3</c:v>
                  </c:pt>
                  <c:pt idx="64">
                    <c:v>25.3</c:v>
                  </c:pt>
                  <c:pt idx="65">
                    <c:v>26.3</c:v>
                  </c:pt>
                  <c:pt idx="66">
                    <c:v>27.3</c:v>
                  </c:pt>
                  <c:pt idx="67">
                    <c:v>28.3</c:v>
                  </c:pt>
                  <c:pt idx="68">
                    <c:v>29.3</c:v>
                  </c:pt>
                  <c:pt idx="69">
                    <c:v>30.3</c:v>
                  </c:pt>
                  <c:pt idx="70">
                    <c:v>31.3</c:v>
                  </c:pt>
                  <c:pt idx="71">
                    <c:v>1.4</c:v>
                  </c:pt>
                  <c:pt idx="72">
                    <c:v>2.4</c:v>
                  </c:pt>
                  <c:pt idx="73">
                    <c:v>3.4</c:v>
                  </c:pt>
                  <c:pt idx="74">
                    <c:v>4.4</c:v>
                  </c:pt>
                  <c:pt idx="75">
                    <c:v>5.4</c:v>
                  </c:pt>
                  <c:pt idx="76">
                    <c:v>6.4</c:v>
                  </c:pt>
                  <c:pt idx="77">
                    <c:v>7.4</c:v>
                  </c:pt>
                  <c:pt idx="78">
                    <c:v>8.4</c:v>
                  </c:pt>
                  <c:pt idx="79">
                    <c:v>9.4</c:v>
                  </c:pt>
                  <c:pt idx="80">
                    <c:v>10.4</c:v>
                  </c:pt>
                  <c:pt idx="81">
                    <c:v>11.4</c:v>
                  </c:pt>
                  <c:pt idx="82">
                    <c:v>12.4</c:v>
                  </c:pt>
                  <c:pt idx="83">
                    <c:v>13.4</c:v>
                  </c:pt>
                  <c:pt idx="84">
                    <c:v>14.4</c:v>
                  </c:pt>
                  <c:pt idx="85">
                    <c:v>15.4</c:v>
                  </c:pt>
                  <c:pt idx="86">
                    <c:v>16.4</c:v>
                  </c:pt>
                  <c:pt idx="87">
                    <c:v>17.4</c:v>
                  </c:pt>
                  <c:pt idx="88">
                    <c:v>18.4</c:v>
                  </c:pt>
                  <c:pt idx="89">
                    <c:v>19.4</c:v>
                  </c:pt>
                  <c:pt idx="90">
                    <c:v>20.4</c:v>
                  </c:pt>
                  <c:pt idx="91">
                    <c:v>21.4</c:v>
                  </c:pt>
                  <c:pt idx="92">
                    <c:v>22.4</c:v>
                  </c:pt>
                  <c:pt idx="93">
                    <c:v>23.4</c:v>
                  </c:pt>
                  <c:pt idx="94">
                    <c:v>24.4</c:v>
                  </c:pt>
                  <c:pt idx="95">
                    <c:v>25.4</c:v>
                  </c:pt>
                  <c:pt idx="96">
                    <c:v>26.4</c:v>
                  </c:pt>
                  <c:pt idx="97">
                    <c:v>27.4</c:v>
                  </c:pt>
                  <c:pt idx="98">
                    <c:v>28.4</c:v>
                  </c:pt>
                  <c:pt idx="99">
                    <c:v>29.4</c:v>
                  </c:pt>
                  <c:pt idx="100">
                    <c:v>30.4</c:v>
                  </c:pt>
                  <c:pt idx="101">
                    <c:v>1.5</c:v>
                  </c:pt>
                  <c:pt idx="102">
                    <c:v>2.5</c:v>
                  </c:pt>
                  <c:pt idx="103">
                    <c:v>3.5</c:v>
                  </c:pt>
                  <c:pt idx="104">
                    <c:v>4.5</c:v>
                  </c:pt>
                  <c:pt idx="105">
                    <c:v>5.5</c:v>
                  </c:pt>
                  <c:pt idx="106">
                    <c:v>6.5</c:v>
                  </c:pt>
                  <c:pt idx="107">
                    <c:v>7.5</c:v>
                  </c:pt>
                  <c:pt idx="108">
                    <c:v>8.5</c:v>
                  </c:pt>
                  <c:pt idx="109">
                    <c:v>9.5</c:v>
                  </c:pt>
                  <c:pt idx="110">
                    <c:v>10.5</c:v>
                  </c:pt>
                  <c:pt idx="111">
                    <c:v>11.5</c:v>
                  </c:pt>
                  <c:pt idx="112">
                    <c:v>12.5</c:v>
                  </c:pt>
                  <c:pt idx="113">
                    <c:v>13.5</c:v>
                  </c:pt>
                  <c:pt idx="114">
                    <c:v>14.5</c:v>
                  </c:pt>
                  <c:pt idx="115">
                    <c:v>15.5</c:v>
                  </c:pt>
                  <c:pt idx="116">
                    <c:v>16.5</c:v>
                  </c:pt>
                  <c:pt idx="117">
                    <c:v>17.5</c:v>
                  </c:pt>
                  <c:pt idx="118">
                    <c:v>18.5</c:v>
                  </c:pt>
                  <c:pt idx="119">
                    <c:v>19.5</c:v>
                  </c:pt>
                  <c:pt idx="120">
                    <c:v>20.5</c:v>
                  </c:pt>
                  <c:pt idx="121">
                    <c:v>21.5</c:v>
                  </c:pt>
                  <c:pt idx="122">
                    <c:v>22.5</c:v>
                  </c:pt>
                  <c:pt idx="123">
                    <c:v>23.5</c:v>
                  </c:pt>
                  <c:pt idx="124">
                    <c:v>24.5</c:v>
                  </c:pt>
                  <c:pt idx="125">
                    <c:v>25.5</c:v>
                  </c:pt>
                  <c:pt idx="126">
                    <c:v>26.5</c:v>
                  </c:pt>
                  <c:pt idx="127">
                    <c:v>27.5</c:v>
                  </c:pt>
                  <c:pt idx="128">
                    <c:v>28.5</c:v>
                  </c:pt>
                  <c:pt idx="129">
                    <c:v>29.5</c:v>
                  </c:pt>
                  <c:pt idx="130">
                    <c:v>30.5</c:v>
                  </c:pt>
                  <c:pt idx="131">
                    <c:v>31.5</c:v>
                  </c:pt>
                  <c:pt idx="132">
                    <c:v>1.6</c:v>
                  </c:pt>
                  <c:pt idx="133">
                    <c:v>2.6</c:v>
                  </c:pt>
                  <c:pt idx="134">
                    <c:v>3.6</c:v>
                  </c:pt>
                  <c:pt idx="135">
                    <c:v>4.6</c:v>
                  </c:pt>
                  <c:pt idx="136">
                    <c:v>5.6</c:v>
                  </c:pt>
                  <c:pt idx="137">
                    <c:v>6.6</c:v>
                  </c:pt>
                  <c:pt idx="138">
                    <c:v>7.6</c:v>
                  </c:pt>
                  <c:pt idx="139">
                    <c:v>8.6</c:v>
                  </c:pt>
                  <c:pt idx="140">
                    <c:v>9.6</c:v>
                  </c:pt>
                  <c:pt idx="141">
                    <c:v>10.6</c:v>
                  </c:pt>
                  <c:pt idx="142">
                    <c:v>11.6</c:v>
                  </c:pt>
                  <c:pt idx="143">
                    <c:v>12.6</c:v>
                  </c:pt>
                  <c:pt idx="144">
                    <c:v>13.6</c:v>
                  </c:pt>
                  <c:pt idx="145">
                    <c:v>14.6</c:v>
                  </c:pt>
                  <c:pt idx="146">
                    <c:v>15.6</c:v>
                  </c:pt>
                  <c:pt idx="147">
                    <c:v>16.6</c:v>
                  </c:pt>
                  <c:pt idx="148">
                    <c:v>17.6</c:v>
                  </c:pt>
                  <c:pt idx="149">
                    <c:v>18.6</c:v>
                  </c:pt>
                  <c:pt idx="150">
                    <c:v>19.6</c:v>
                  </c:pt>
                  <c:pt idx="151">
                    <c:v>20.6</c:v>
                  </c:pt>
                  <c:pt idx="152">
                    <c:v>21.6</c:v>
                  </c:pt>
                  <c:pt idx="153">
                    <c:v>22.6</c:v>
                  </c:pt>
                  <c:pt idx="154">
                    <c:v>23.6</c:v>
                  </c:pt>
                  <c:pt idx="155">
                    <c:v>24.6</c:v>
                  </c:pt>
                  <c:pt idx="156">
                    <c:v>25.6</c:v>
                  </c:pt>
                  <c:pt idx="157">
                    <c:v>26.6</c:v>
                  </c:pt>
                  <c:pt idx="158">
                    <c:v>27.6</c:v>
                  </c:pt>
                  <c:pt idx="159">
                    <c:v>28.6</c:v>
                  </c:pt>
                  <c:pt idx="160">
                    <c:v>29.6</c:v>
                  </c:pt>
                  <c:pt idx="161">
                    <c:v>30.6</c:v>
                  </c:pt>
                  <c:pt idx="162">
                    <c:v>1.7</c:v>
                  </c:pt>
                  <c:pt idx="163">
                    <c:v>2.7</c:v>
                  </c:pt>
                  <c:pt idx="164">
                    <c:v>3.7</c:v>
                  </c:pt>
                  <c:pt idx="165">
                    <c:v>4.7</c:v>
                  </c:pt>
                  <c:pt idx="166">
                    <c:v>5.7</c:v>
                  </c:pt>
                  <c:pt idx="167">
                    <c:v>6.7</c:v>
                  </c:pt>
                  <c:pt idx="168">
                    <c:v>7.7</c:v>
                  </c:pt>
                  <c:pt idx="169">
                    <c:v>8.7</c:v>
                  </c:pt>
                  <c:pt idx="170">
                    <c:v>9.7</c:v>
                  </c:pt>
                  <c:pt idx="171">
                    <c:v>10.7</c:v>
                  </c:pt>
                  <c:pt idx="172">
                    <c:v>11.7</c:v>
                  </c:pt>
                  <c:pt idx="173">
                    <c:v>12.7</c:v>
                  </c:pt>
                  <c:pt idx="174">
                    <c:v>13.7</c:v>
                  </c:pt>
                  <c:pt idx="175">
                    <c:v>14.7</c:v>
                  </c:pt>
                  <c:pt idx="176">
                    <c:v>15.7</c:v>
                  </c:pt>
                  <c:pt idx="177">
                    <c:v>16.7</c:v>
                  </c:pt>
                  <c:pt idx="178">
                    <c:v>17.7</c:v>
                  </c:pt>
                  <c:pt idx="179">
                    <c:v>18.7</c:v>
                  </c:pt>
                  <c:pt idx="180">
                    <c:v>19.7</c:v>
                  </c:pt>
                  <c:pt idx="181">
                    <c:v>20.7</c:v>
                  </c:pt>
                  <c:pt idx="182">
                    <c:v>21.7</c:v>
                  </c:pt>
                  <c:pt idx="183">
                    <c:v>22.7</c:v>
                  </c:pt>
                  <c:pt idx="184">
                    <c:v>23.7</c:v>
                  </c:pt>
                  <c:pt idx="185">
                    <c:v>24.7</c:v>
                  </c:pt>
                  <c:pt idx="186">
                    <c:v>25.7</c:v>
                  </c:pt>
                  <c:pt idx="187">
                    <c:v>26.7</c:v>
                  </c:pt>
                  <c:pt idx="188">
                    <c:v>27.7</c:v>
                  </c:pt>
                  <c:pt idx="189">
                    <c:v>28.7</c:v>
                  </c:pt>
                  <c:pt idx="190">
                    <c:v>29.7</c:v>
                  </c:pt>
                  <c:pt idx="191">
                    <c:v>30.7</c:v>
                  </c:pt>
                  <c:pt idx="192">
                    <c:v>31.7</c:v>
                  </c:pt>
                  <c:pt idx="193">
                    <c:v>1.8</c:v>
                  </c:pt>
                  <c:pt idx="194">
                    <c:v>2.8</c:v>
                  </c:pt>
                  <c:pt idx="195">
                    <c:v>3.8</c:v>
                  </c:pt>
                  <c:pt idx="196">
                    <c:v>4.8</c:v>
                  </c:pt>
                  <c:pt idx="197">
                    <c:v>5.8</c:v>
                  </c:pt>
                  <c:pt idx="198">
                    <c:v>6.8</c:v>
                  </c:pt>
                  <c:pt idx="199">
                    <c:v>7.8</c:v>
                  </c:pt>
                  <c:pt idx="200">
                    <c:v>8.8</c:v>
                  </c:pt>
                  <c:pt idx="201">
                    <c:v>9.8</c:v>
                  </c:pt>
                  <c:pt idx="202">
                    <c:v>10.8</c:v>
                  </c:pt>
                  <c:pt idx="203">
                    <c:v>11.8</c:v>
                  </c:pt>
                  <c:pt idx="204">
                    <c:v>12.8</c:v>
                  </c:pt>
                  <c:pt idx="205">
                    <c:v>13.8</c:v>
                  </c:pt>
                  <c:pt idx="206">
                    <c:v>14.8</c:v>
                  </c:pt>
                  <c:pt idx="207">
                    <c:v>15.8</c:v>
                  </c:pt>
                  <c:pt idx="208">
                    <c:v>16.8</c:v>
                  </c:pt>
                  <c:pt idx="209">
                    <c:v>17.8</c:v>
                  </c:pt>
                  <c:pt idx="210">
                    <c:v>18.8</c:v>
                  </c:pt>
                  <c:pt idx="211">
                    <c:v>19.8</c:v>
                  </c:pt>
                  <c:pt idx="212">
                    <c:v>20.8</c:v>
                  </c:pt>
                  <c:pt idx="213">
                    <c:v>21.8</c:v>
                  </c:pt>
                  <c:pt idx="214">
                    <c:v>22.8</c:v>
                  </c:pt>
                  <c:pt idx="215">
                    <c:v>23.8</c:v>
                  </c:pt>
                  <c:pt idx="216">
                    <c:v>24.8</c:v>
                  </c:pt>
                  <c:pt idx="217">
                    <c:v>25.8</c:v>
                  </c:pt>
                  <c:pt idx="218">
                    <c:v>26.8</c:v>
                  </c:pt>
                  <c:pt idx="219">
                    <c:v>27.8</c:v>
                  </c:pt>
                  <c:pt idx="220">
                    <c:v>28.8</c:v>
                  </c:pt>
                  <c:pt idx="221">
                    <c:v>29.8</c:v>
                  </c:pt>
                  <c:pt idx="222">
                    <c:v>30.8</c:v>
                  </c:pt>
                  <c:pt idx="223">
                    <c:v>31.8</c:v>
                  </c:pt>
                  <c:pt idx="224">
                    <c:v>1.9</c:v>
                  </c:pt>
                  <c:pt idx="225">
                    <c:v>2.9</c:v>
                  </c:pt>
                  <c:pt idx="226">
                    <c:v>3.9</c:v>
                  </c:pt>
                  <c:pt idx="227">
                    <c:v>4.9</c:v>
                  </c:pt>
                  <c:pt idx="228">
                    <c:v>5.9</c:v>
                  </c:pt>
                  <c:pt idx="229">
                    <c:v>6.9</c:v>
                  </c:pt>
                  <c:pt idx="230">
                    <c:v>7.9</c:v>
                  </c:pt>
                  <c:pt idx="231">
                    <c:v>8.9</c:v>
                  </c:pt>
                  <c:pt idx="232">
                    <c:v>9.9</c:v>
                  </c:pt>
                  <c:pt idx="233">
                    <c:v>10.9</c:v>
                  </c:pt>
                  <c:pt idx="234">
                    <c:v>11.9</c:v>
                  </c:pt>
                  <c:pt idx="235">
                    <c:v>12.9</c:v>
                  </c:pt>
                  <c:pt idx="236">
                    <c:v>13.9</c:v>
                  </c:pt>
                  <c:pt idx="237">
                    <c:v>14.9</c:v>
                  </c:pt>
                  <c:pt idx="238">
                    <c:v>15.9</c:v>
                  </c:pt>
                  <c:pt idx="239">
                    <c:v>16.9</c:v>
                  </c:pt>
                  <c:pt idx="240">
                    <c:v>17.9</c:v>
                  </c:pt>
                  <c:pt idx="241">
                    <c:v>18.9</c:v>
                  </c:pt>
                  <c:pt idx="242">
                    <c:v>19.9</c:v>
                  </c:pt>
                  <c:pt idx="243">
                    <c:v>20.9</c:v>
                  </c:pt>
                  <c:pt idx="244">
                    <c:v>21.9</c:v>
                  </c:pt>
                  <c:pt idx="245">
                    <c:v>22.9</c:v>
                  </c:pt>
                  <c:pt idx="246">
                    <c:v>23.9</c:v>
                  </c:pt>
                  <c:pt idx="247">
                    <c:v>24.9</c:v>
                  </c:pt>
                  <c:pt idx="248">
                    <c:v>25.9</c:v>
                  </c:pt>
                  <c:pt idx="249">
                    <c:v>26.9</c:v>
                  </c:pt>
                  <c:pt idx="250">
                    <c:v>27.9</c:v>
                  </c:pt>
                  <c:pt idx="251">
                    <c:v>28.9</c:v>
                  </c:pt>
                  <c:pt idx="252">
                    <c:v>29.9</c:v>
                  </c:pt>
                  <c:pt idx="253">
                    <c:v>30.9</c:v>
                  </c:pt>
                  <c:pt idx="254">
                    <c:v>1.10</c:v>
                  </c:pt>
                  <c:pt idx="255">
                    <c:v>2.10</c:v>
                  </c:pt>
                  <c:pt idx="256">
                    <c:v>3.10</c:v>
                  </c:pt>
                  <c:pt idx="257">
                    <c:v>4.10</c:v>
                  </c:pt>
                  <c:pt idx="258">
                    <c:v>5.10</c:v>
                  </c:pt>
                  <c:pt idx="259">
                    <c:v>6.10</c:v>
                  </c:pt>
                  <c:pt idx="260">
                    <c:v>7.10</c:v>
                  </c:pt>
                  <c:pt idx="261">
                    <c:v>8.10</c:v>
                  </c:pt>
                  <c:pt idx="262">
                    <c:v>9.10</c:v>
                  </c:pt>
                  <c:pt idx="263">
                    <c:v>10.10</c:v>
                  </c:pt>
                  <c:pt idx="264">
                    <c:v>11.10</c:v>
                  </c:pt>
                  <c:pt idx="265">
                    <c:v>12.10</c:v>
                  </c:pt>
                  <c:pt idx="266">
                    <c:v>13.10</c:v>
                  </c:pt>
                  <c:pt idx="267">
                    <c:v>14.10</c:v>
                  </c:pt>
                  <c:pt idx="268">
                    <c:v>15.10</c:v>
                  </c:pt>
                  <c:pt idx="269">
                    <c:v>16.10</c:v>
                  </c:pt>
                  <c:pt idx="270">
                    <c:v>17.10</c:v>
                  </c:pt>
                  <c:pt idx="271">
                    <c:v>18.10</c:v>
                  </c:pt>
                  <c:pt idx="272">
                    <c:v>19.10</c:v>
                  </c:pt>
                  <c:pt idx="273">
                    <c:v>20.10</c:v>
                  </c:pt>
                  <c:pt idx="274">
                    <c:v>21.10</c:v>
                  </c:pt>
                  <c:pt idx="275">
                    <c:v>22.10</c:v>
                  </c:pt>
                  <c:pt idx="276">
                    <c:v>23.10</c:v>
                  </c:pt>
                  <c:pt idx="277">
                    <c:v>24.10</c:v>
                  </c:pt>
                  <c:pt idx="278">
                    <c:v>25.10</c:v>
                  </c:pt>
                  <c:pt idx="279">
                    <c:v>26.10</c:v>
                  </c:pt>
                  <c:pt idx="280">
                    <c:v>27.10</c:v>
                  </c:pt>
                  <c:pt idx="281">
                    <c:v>28.10</c:v>
                  </c:pt>
                  <c:pt idx="282">
                    <c:v>29.10</c:v>
                  </c:pt>
                  <c:pt idx="283">
                    <c:v>30.10</c:v>
                  </c:pt>
                  <c:pt idx="284">
                    <c:v>31.10</c:v>
                  </c:pt>
                  <c:pt idx="285">
                    <c:v>1.11</c:v>
                  </c:pt>
                  <c:pt idx="286">
                    <c:v>2.11</c:v>
                  </c:pt>
                  <c:pt idx="287">
                    <c:v>3.11</c:v>
                  </c:pt>
                  <c:pt idx="288">
                    <c:v>4.11</c:v>
                  </c:pt>
                  <c:pt idx="289">
                    <c:v>5.11</c:v>
                  </c:pt>
                  <c:pt idx="290">
                    <c:v>6.11</c:v>
                  </c:pt>
                  <c:pt idx="291">
                    <c:v>7.11</c:v>
                  </c:pt>
                  <c:pt idx="292">
                    <c:v>8.11</c:v>
                  </c:pt>
                  <c:pt idx="293">
                    <c:v>9.11</c:v>
                  </c:pt>
                  <c:pt idx="294">
                    <c:v>10.11</c:v>
                  </c:pt>
                  <c:pt idx="295">
                    <c:v>11.11</c:v>
                  </c:pt>
                  <c:pt idx="296">
                    <c:v>12.11</c:v>
                  </c:pt>
                  <c:pt idx="297">
                    <c:v>13.11</c:v>
                  </c:pt>
                  <c:pt idx="298">
                    <c:v>14.11</c:v>
                  </c:pt>
                  <c:pt idx="299">
                    <c:v>15.11</c:v>
                  </c:pt>
                  <c:pt idx="300">
                    <c:v>16.11</c:v>
                  </c:pt>
                  <c:pt idx="301">
                    <c:v>17.11</c:v>
                  </c:pt>
                  <c:pt idx="302">
                    <c:v>18.11</c:v>
                  </c:pt>
                  <c:pt idx="303">
                    <c:v>19.11</c:v>
                  </c:pt>
                  <c:pt idx="304">
                    <c:v>20.11</c:v>
                  </c:pt>
                  <c:pt idx="305">
                    <c:v>21.11</c:v>
                  </c:pt>
                  <c:pt idx="306">
                    <c:v>22.11</c:v>
                  </c:pt>
                  <c:pt idx="307">
                    <c:v>23.11</c:v>
                  </c:pt>
                  <c:pt idx="308">
                    <c:v>24.11</c:v>
                  </c:pt>
                  <c:pt idx="309">
                    <c:v>25.11</c:v>
                  </c:pt>
                  <c:pt idx="310">
                    <c:v>26.11</c:v>
                  </c:pt>
                  <c:pt idx="311">
                    <c:v>27.11</c:v>
                  </c:pt>
                  <c:pt idx="312">
                    <c:v>28.11</c:v>
                  </c:pt>
                  <c:pt idx="313">
                    <c:v>29.11</c:v>
                  </c:pt>
                  <c:pt idx="314">
                    <c:v>30.11</c:v>
                  </c:pt>
                  <c:pt idx="315">
                    <c:v>1.12</c:v>
                  </c:pt>
                  <c:pt idx="316">
                    <c:v>2.12</c:v>
                  </c:pt>
                  <c:pt idx="317">
                    <c:v>3.12</c:v>
                  </c:pt>
                  <c:pt idx="318">
                    <c:v>4.12</c:v>
                  </c:pt>
                  <c:pt idx="319">
                    <c:v>5.12</c:v>
                  </c:pt>
                  <c:pt idx="320">
                    <c:v>6.12</c:v>
                  </c:pt>
                  <c:pt idx="321">
                    <c:v>7.12</c:v>
                  </c:pt>
                  <c:pt idx="322">
                    <c:v>8.12</c:v>
                  </c:pt>
                  <c:pt idx="323">
                    <c:v>9.12</c:v>
                  </c:pt>
                  <c:pt idx="324">
                    <c:v>10.12</c:v>
                  </c:pt>
                  <c:pt idx="325">
                    <c:v>11.12</c:v>
                  </c:pt>
                  <c:pt idx="326">
                    <c:v>12.12</c:v>
                  </c:pt>
                  <c:pt idx="327">
                    <c:v>13.12</c:v>
                  </c:pt>
                  <c:pt idx="328">
                    <c:v>14.12</c:v>
                  </c:pt>
                  <c:pt idx="329">
                    <c:v>15.12</c:v>
                  </c:pt>
                  <c:pt idx="330">
                    <c:v>16.12</c:v>
                  </c:pt>
                  <c:pt idx="331">
                    <c:v>17.12</c:v>
                  </c:pt>
                  <c:pt idx="332">
                    <c:v>18.12</c:v>
                  </c:pt>
                  <c:pt idx="333">
                    <c:v>19.12</c:v>
                  </c:pt>
                  <c:pt idx="334">
                    <c:v>20.12</c:v>
                  </c:pt>
                  <c:pt idx="335">
                    <c:v>21.12</c:v>
                  </c:pt>
                  <c:pt idx="336">
                    <c:v>22.12</c:v>
                  </c:pt>
                  <c:pt idx="337">
                    <c:v>23.12</c:v>
                  </c:pt>
                  <c:pt idx="338">
                    <c:v>24.12</c:v>
                  </c:pt>
                  <c:pt idx="339">
                    <c:v>25.12</c:v>
                  </c:pt>
                  <c:pt idx="340">
                    <c:v>26.12</c:v>
                  </c:pt>
                  <c:pt idx="341">
                    <c:v>27.12</c:v>
                  </c:pt>
                  <c:pt idx="342">
                    <c:v>28.12</c:v>
                  </c:pt>
                  <c:pt idx="343">
                    <c:v>29.12</c:v>
                  </c:pt>
                  <c:pt idx="344">
                    <c:v>30.12</c:v>
                  </c:pt>
                  <c:pt idx="345">
                    <c:v>31.12</c:v>
                  </c:pt>
                  <c:pt idx="346">
                    <c:v>1.1</c:v>
                  </c:pt>
                  <c:pt idx="347">
                    <c:v>2.1</c:v>
                  </c:pt>
                  <c:pt idx="348">
                    <c:v>3.1</c:v>
                  </c:pt>
                  <c:pt idx="349">
                    <c:v>4.1</c:v>
                  </c:pt>
                  <c:pt idx="350">
                    <c:v>5.1</c:v>
                  </c:pt>
                  <c:pt idx="351">
                    <c:v>6.1</c:v>
                  </c:pt>
                  <c:pt idx="352">
                    <c:v>7.1</c:v>
                  </c:pt>
                  <c:pt idx="353">
                    <c:v>8.1</c:v>
                  </c:pt>
                  <c:pt idx="354">
                    <c:v>9.1</c:v>
                  </c:pt>
                  <c:pt idx="355">
                    <c:v>10.1</c:v>
                  </c:pt>
                  <c:pt idx="356">
                    <c:v>11.1</c:v>
                  </c:pt>
                  <c:pt idx="357">
                    <c:v>12.1</c:v>
                  </c:pt>
                  <c:pt idx="358">
                    <c:v>13.1</c:v>
                  </c:pt>
                  <c:pt idx="359">
                    <c:v>14.1</c:v>
                  </c:pt>
                  <c:pt idx="360">
                    <c:v>15.1</c:v>
                  </c:pt>
                  <c:pt idx="361">
                    <c:v>16.1</c:v>
                  </c:pt>
                  <c:pt idx="362">
                    <c:v>17.1</c:v>
                  </c:pt>
                  <c:pt idx="363">
                    <c:v>18.1</c:v>
                  </c:pt>
                  <c:pt idx="364">
                    <c:v>19.1</c:v>
                  </c:pt>
                  <c:pt idx="365">
                    <c:v>20.1</c:v>
                  </c:pt>
                  <c:pt idx="366">
                    <c:v>21.1</c:v>
                  </c:pt>
                  <c:pt idx="367">
                    <c:v>22.1</c:v>
                  </c:pt>
                  <c:pt idx="368">
                    <c:v>23.1</c:v>
                  </c:pt>
                  <c:pt idx="369">
                    <c:v>24.1</c:v>
                  </c:pt>
                  <c:pt idx="370">
                    <c:v>25.1</c:v>
                  </c:pt>
                  <c:pt idx="371">
                    <c:v>26.1</c:v>
                  </c:pt>
                  <c:pt idx="372">
                    <c:v>27.1</c:v>
                  </c:pt>
                  <c:pt idx="373">
                    <c:v>28.1</c:v>
                  </c:pt>
                  <c:pt idx="374">
                    <c:v>29.1</c:v>
                  </c:pt>
                  <c:pt idx="375">
                    <c:v>30.1</c:v>
                  </c:pt>
                  <c:pt idx="376">
                    <c:v>31.1</c:v>
                  </c:pt>
                  <c:pt idx="377">
                    <c:v>1.2</c:v>
                  </c:pt>
                  <c:pt idx="378">
                    <c:v>2.2</c:v>
                  </c:pt>
                  <c:pt idx="379">
                    <c:v>3.2</c:v>
                  </c:pt>
                  <c:pt idx="380">
                    <c:v>4.2</c:v>
                  </c:pt>
                  <c:pt idx="381">
                    <c:v>5.2</c:v>
                  </c:pt>
                  <c:pt idx="382">
                    <c:v>6.2</c:v>
                  </c:pt>
                  <c:pt idx="383">
                    <c:v>7.2</c:v>
                  </c:pt>
                  <c:pt idx="384">
                    <c:v>8.2</c:v>
                  </c:pt>
                  <c:pt idx="385">
                    <c:v>9.2</c:v>
                  </c:pt>
                  <c:pt idx="386">
                    <c:v>10.2</c:v>
                  </c:pt>
                  <c:pt idx="387">
                    <c:v>11.2</c:v>
                  </c:pt>
                  <c:pt idx="388">
                    <c:v>12.2</c:v>
                  </c:pt>
                  <c:pt idx="389">
                    <c:v>13.2</c:v>
                  </c:pt>
                  <c:pt idx="390">
                    <c:v>14.2</c:v>
                  </c:pt>
                  <c:pt idx="391">
                    <c:v>15.2</c:v>
                  </c:pt>
                  <c:pt idx="392">
                    <c:v>16.2</c:v>
                  </c:pt>
                  <c:pt idx="393">
                    <c:v>17.2</c:v>
                  </c:pt>
                  <c:pt idx="394">
                    <c:v>18.2</c:v>
                  </c:pt>
                  <c:pt idx="395">
                    <c:v>19.2</c:v>
                  </c:pt>
                  <c:pt idx="396">
                    <c:v>20.2</c:v>
                  </c:pt>
                  <c:pt idx="397">
                    <c:v>21.2</c:v>
                  </c:pt>
                  <c:pt idx="398">
                    <c:v>22.2</c:v>
                  </c:pt>
                  <c:pt idx="399">
                    <c:v>23.2</c:v>
                  </c:pt>
                  <c:pt idx="400">
                    <c:v>24.2</c:v>
                  </c:pt>
                  <c:pt idx="401">
                    <c:v>25.2</c:v>
                  </c:pt>
                  <c:pt idx="402">
                    <c:v>26.2</c:v>
                  </c:pt>
                  <c:pt idx="403">
                    <c:v>27.2</c:v>
                  </c:pt>
                  <c:pt idx="404">
                    <c:v>28.2</c:v>
                  </c:pt>
                  <c:pt idx="405">
                    <c:v>1.3</c:v>
                  </c:pt>
                  <c:pt idx="406">
                    <c:v>2.3</c:v>
                  </c:pt>
                  <c:pt idx="407">
                    <c:v>3.3</c:v>
                  </c:pt>
                  <c:pt idx="408">
                    <c:v>4.3</c:v>
                  </c:pt>
                  <c:pt idx="409">
                    <c:v>5.3</c:v>
                  </c:pt>
                  <c:pt idx="410">
                    <c:v>6.3</c:v>
                  </c:pt>
                  <c:pt idx="411">
                    <c:v>7.3</c:v>
                  </c:pt>
                  <c:pt idx="412">
                    <c:v>8.3</c:v>
                  </c:pt>
                  <c:pt idx="413">
                    <c:v>9.3</c:v>
                  </c:pt>
                  <c:pt idx="414">
                    <c:v>10.3</c:v>
                  </c:pt>
                  <c:pt idx="415">
                    <c:v>11.3</c:v>
                  </c:pt>
                  <c:pt idx="416">
                    <c:v>12.3</c:v>
                  </c:pt>
                  <c:pt idx="417">
                    <c:v>13.3</c:v>
                  </c:pt>
                  <c:pt idx="418">
                    <c:v>14.3</c:v>
                  </c:pt>
                  <c:pt idx="419">
                    <c:v>15.3</c:v>
                  </c:pt>
                  <c:pt idx="420">
                    <c:v>16.3</c:v>
                  </c:pt>
                  <c:pt idx="421">
                    <c:v>17.3</c:v>
                  </c:pt>
                  <c:pt idx="422">
                    <c:v>18.3</c:v>
                  </c:pt>
                  <c:pt idx="423">
                    <c:v>19.3</c:v>
                  </c:pt>
                  <c:pt idx="424">
                    <c:v>20.3</c:v>
                  </c:pt>
                  <c:pt idx="425">
                    <c:v>21.3</c:v>
                  </c:pt>
                  <c:pt idx="426">
                    <c:v>22.3</c:v>
                  </c:pt>
                  <c:pt idx="427">
                    <c:v>23.3</c:v>
                  </c:pt>
                  <c:pt idx="428">
                    <c:v>24.3</c:v>
                  </c:pt>
                  <c:pt idx="429">
                    <c:v>25.3</c:v>
                  </c:pt>
                  <c:pt idx="430">
                    <c:v>26.3</c:v>
                  </c:pt>
                  <c:pt idx="431">
                    <c:v>27.3</c:v>
                  </c:pt>
                  <c:pt idx="432">
                    <c:v>28.3</c:v>
                  </c:pt>
                  <c:pt idx="433">
                    <c:v>29.3</c:v>
                  </c:pt>
                  <c:pt idx="434">
                    <c:v>30.3</c:v>
                  </c:pt>
                  <c:pt idx="435">
                    <c:v>31.3</c:v>
                  </c:pt>
                  <c:pt idx="436">
                    <c:v>1.4</c:v>
                  </c:pt>
                  <c:pt idx="437">
                    <c:v>2.4</c:v>
                  </c:pt>
                  <c:pt idx="438">
                    <c:v>3.4</c:v>
                  </c:pt>
                  <c:pt idx="439">
                    <c:v>4.4</c:v>
                  </c:pt>
                  <c:pt idx="440">
                    <c:v>5.4</c:v>
                  </c:pt>
                  <c:pt idx="441">
                    <c:v>6.4</c:v>
                  </c:pt>
                  <c:pt idx="442">
                    <c:v>7.4</c:v>
                  </c:pt>
                  <c:pt idx="443">
                    <c:v>8.4</c:v>
                  </c:pt>
                  <c:pt idx="444">
                    <c:v>9.4</c:v>
                  </c:pt>
                  <c:pt idx="445">
                    <c:v>10.4</c:v>
                  </c:pt>
                  <c:pt idx="446">
                    <c:v>11.4</c:v>
                  </c:pt>
                  <c:pt idx="447">
                    <c:v>12.4</c:v>
                  </c:pt>
                  <c:pt idx="448">
                    <c:v>13.4</c:v>
                  </c:pt>
                  <c:pt idx="449">
                    <c:v>14.4</c:v>
                  </c:pt>
                  <c:pt idx="450">
                    <c:v>15.4</c:v>
                  </c:pt>
                  <c:pt idx="451">
                    <c:v>16.4</c:v>
                  </c:pt>
                  <c:pt idx="452">
                    <c:v>17.4</c:v>
                  </c:pt>
                  <c:pt idx="453">
                    <c:v>18.4</c:v>
                  </c:pt>
                  <c:pt idx="454">
                    <c:v>19.4</c:v>
                  </c:pt>
                  <c:pt idx="455">
                    <c:v>20.4</c:v>
                  </c:pt>
                  <c:pt idx="456">
                    <c:v>21.4</c:v>
                  </c:pt>
                  <c:pt idx="457">
                    <c:v>22.4</c:v>
                  </c:pt>
                  <c:pt idx="458">
                    <c:v>23.4</c:v>
                  </c:pt>
                  <c:pt idx="459">
                    <c:v>24.4</c:v>
                  </c:pt>
                  <c:pt idx="460">
                    <c:v>25.4</c:v>
                  </c:pt>
                  <c:pt idx="461">
                    <c:v>26.4</c:v>
                  </c:pt>
                  <c:pt idx="462">
                    <c:v>27.4</c:v>
                  </c:pt>
                  <c:pt idx="463">
                    <c:v>28.4</c:v>
                  </c:pt>
                  <c:pt idx="464">
                    <c:v>29.4</c:v>
                  </c:pt>
                  <c:pt idx="465">
                    <c:v>30.4</c:v>
                  </c:pt>
                  <c:pt idx="466">
                    <c:v>1.5</c:v>
                  </c:pt>
                  <c:pt idx="467">
                    <c:v>2.5</c:v>
                  </c:pt>
                  <c:pt idx="468">
                    <c:v>3.5</c:v>
                  </c:pt>
                  <c:pt idx="469">
                    <c:v>4.5</c:v>
                  </c:pt>
                  <c:pt idx="470">
                    <c:v>5.5</c:v>
                  </c:pt>
                  <c:pt idx="471">
                    <c:v>6.5</c:v>
                  </c:pt>
                  <c:pt idx="472">
                    <c:v>7.5</c:v>
                  </c:pt>
                  <c:pt idx="473">
                    <c:v>8.5</c:v>
                  </c:pt>
                  <c:pt idx="474">
                    <c:v>9.5</c:v>
                  </c:pt>
                  <c:pt idx="475">
                    <c:v>10.5</c:v>
                  </c:pt>
                  <c:pt idx="476">
                    <c:v>11.5</c:v>
                  </c:pt>
                  <c:pt idx="477">
                    <c:v>12.5</c:v>
                  </c:pt>
                  <c:pt idx="478">
                    <c:v>13.5</c:v>
                  </c:pt>
                  <c:pt idx="479">
                    <c:v>14.5</c:v>
                  </c:pt>
                  <c:pt idx="480">
                    <c:v>15.5</c:v>
                  </c:pt>
                  <c:pt idx="481">
                    <c:v>16.5</c:v>
                  </c:pt>
                  <c:pt idx="482">
                    <c:v>17.5</c:v>
                  </c:pt>
                  <c:pt idx="483">
                    <c:v>18.5</c:v>
                  </c:pt>
                  <c:pt idx="484">
                    <c:v>19.5</c:v>
                  </c:pt>
                  <c:pt idx="485">
                    <c:v>20.5</c:v>
                  </c:pt>
                  <c:pt idx="486">
                    <c:v>21.5</c:v>
                  </c:pt>
                  <c:pt idx="487">
                    <c:v>22.5</c:v>
                  </c:pt>
                  <c:pt idx="488">
                    <c:v>23.5</c:v>
                  </c:pt>
                  <c:pt idx="489">
                    <c:v>24.5</c:v>
                  </c:pt>
                  <c:pt idx="490">
                    <c:v>25.5</c:v>
                  </c:pt>
                  <c:pt idx="491">
                    <c:v>26.5</c:v>
                  </c:pt>
                  <c:pt idx="492">
                    <c:v>27.5</c:v>
                  </c:pt>
                  <c:pt idx="493">
                    <c:v>28.5</c:v>
                  </c:pt>
                  <c:pt idx="494">
                    <c:v>29.5</c:v>
                  </c:pt>
                  <c:pt idx="495">
                    <c:v>30.5</c:v>
                  </c:pt>
                  <c:pt idx="496">
                    <c:v>31.5</c:v>
                  </c:pt>
                  <c:pt idx="497">
                    <c:v>1.6</c:v>
                  </c:pt>
                  <c:pt idx="498">
                    <c:v>2.6</c:v>
                  </c:pt>
                  <c:pt idx="499">
                    <c:v>3.6</c:v>
                  </c:pt>
                  <c:pt idx="500">
                    <c:v>4.6</c:v>
                  </c:pt>
                  <c:pt idx="501">
                    <c:v>5.6</c:v>
                  </c:pt>
                  <c:pt idx="502">
                    <c:v>6.6</c:v>
                  </c:pt>
                  <c:pt idx="503">
                    <c:v>7.6</c:v>
                  </c:pt>
                  <c:pt idx="504">
                    <c:v>8.6</c:v>
                  </c:pt>
                  <c:pt idx="505">
                    <c:v>9.6</c:v>
                  </c:pt>
                  <c:pt idx="506">
                    <c:v>10.6</c:v>
                  </c:pt>
                  <c:pt idx="507">
                    <c:v>11.6</c:v>
                  </c:pt>
                  <c:pt idx="508">
                    <c:v>12.6</c:v>
                  </c:pt>
                  <c:pt idx="509">
                    <c:v>13.6</c:v>
                  </c:pt>
                  <c:pt idx="510">
                    <c:v>14.6</c:v>
                  </c:pt>
                  <c:pt idx="511">
                    <c:v>15.6</c:v>
                  </c:pt>
                  <c:pt idx="512">
                    <c:v>16.6</c:v>
                  </c:pt>
                  <c:pt idx="513">
                    <c:v>17.6</c:v>
                  </c:pt>
                  <c:pt idx="514">
                    <c:v>18.6</c:v>
                  </c:pt>
                  <c:pt idx="515">
                    <c:v>19.6</c:v>
                  </c:pt>
                  <c:pt idx="516">
                    <c:v>20.6</c:v>
                  </c:pt>
                  <c:pt idx="517">
                    <c:v>21.6</c:v>
                  </c:pt>
                  <c:pt idx="518">
                    <c:v>22.6</c:v>
                  </c:pt>
                  <c:pt idx="519">
                    <c:v>23.6</c:v>
                  </c:pt>
                  <c:pt idx="520">
                    <c:v>24.6</c:v>
                  </c:pt>
                  <c:pt idx="521">
                    <c:v>25.6</c:v>
                  </c:pt>
                  <c:pt idx="522">
                    <c:v>26.6</c:v>
                  </c:pt>
                  <c:pt idx="523">
                    <c:v>27.6</c:v>
                  </c:pt>
                  <c:pt idx="524">
                    <c:v>28.6</c:v>
                  </c:pt>
                  <c:pt idx="525">
                    <c:v>29.6</c:v>
                  </c:pt>
                  <c:pt idx="526">
                    <c:v>30.6</c:v>
                  </c:pt>
                  <c:pt idx="527">
                    <c:v>1.7</c:v>
                  </c:pt>
                  <c:pt idx="528">
                    <c:v>2.7</c:v>
                  </c:pt>
                  <c:pt idx="529">
                    <c:v>3.7</c:v>
                  </c:pt>
                  <c:pt idx="530">
                    <c:v>4.7</c:v>
                  </c:pt>
                  <c:pt idx="531">
                    <c:v>5.7</c:v>
                  </c:pt>
                  <c:pt idx="532">
                    <c:v>6.7</c:v>
                  </c:pt>
                  <c:pt idx="533">
                    <c:v>7.7</c:v>
                  </c:pt>
                  <c:pt idx="534">
                    <c:v>8.7</c:v>
                  </c:pt>
                  <c:pt idx="535">
                    <c:v>9.7</c:v>
                  </c:pt>
                  <c:pt idx="536">
                    <c:v>10.7</c:v>
                  </c:pt>
                  <c:pt idx="537">
                    <c:v>11.7</c:v>
                  </c:pt>
                  <c:pt idx="538">
                    <c:v>12.7</c:v>
                  </c:pt>
                  <c:pt idx="539">
                    <c:v>13.7</c:v>
                  </c:pt>
                  <c:pt idx="540">
                    <c:v>14.7</c:v>
                  </c:pt>
                  <c:pt idx="541">
                    <c:v>15.7</c:v>
                  </c:pt>
                  <c:pt idx="542">
                    <c:v>16.7</c:v>
                  </c:pt>
                  <c:pt idx="543">
                    <c:v>17.7</c:v>
                  </c:pt>
                  <c:pt idx="544">
                    <c:v>18.7</c:v>
                  </c:pt>
                  <c:pt idx="545">
                    <c:v>19.7</c:v>
                  </c:pt>
                  <c:pt idx="546">
                    <c:v>20.7</c:v>
                  </c:pt>
                  <c:pt idx="547">
                    <c:v>21.7</c:v>
                  </c:pt>
                  <c:pt idx="548">
                    <c:v>22.7</c:v>
                  </c:pt>
                  <c:pt idx="549">
                    <c:v>23.7</c:v>
                  </c:pt>
                  <c:pt idx="550">
                    <c:v>24.7</c:v>
                  </c:pt>
                  <c:pt idx="551">
                    <c:v>25.7</c:v>
                  </c:pt>
                  <c:pt idx="552">
                    <c:v>26.7</c:v>
                  </c:pt>
                  <c:pt idx="553">
                    <c:v>27.7</c:v>
                  </c:pt>
                  <c:pt idx="554">
                    <c:v>28.7</c:v>
                  </c:pt>
                  <c:pt idx="555">
                    <c:v>29.7</c:v>
                  </c:pt>
                  <c:pt idx="556">
                    <c:v>30.7</c:v>
                  </c:pt>
                  <c:pt idx="557">
                    <c:v>31.7</c:v>
                  </c:pt>
                  <c:pt idx="558">
                    <c:v>1.8</c:v>
                  </c:pt>
                  <c:pt idx="559">
                    <c:v>2.8</c:v>
                  </c:pt>
                  <c:pt idx="560">
                    <c:v>3.8</c:v>
                  </c:pt>
                  <c:pt idx="561">
                    <c:v>4.8</c:v>
                  </c:pt>
                  <c:pt idx="562">
                    <c:v>5.8</c:v>
                  </c:pt>
                  <c:pt idx="563">
                    <c:v>6.8</c:v>
                  </c:pt>
                  <c:pt idx="564">
                    <c:v>7.8</c:v>
                  </c:pt>
                  <c:pt idx="565">
                    <c:v>8.8</c:v>
                  </c:pt>
                  <c:pt idx="566">
                    <c:v>9.8</c:v>
                  </c:pt>
                  <c:pt idx="567">
                    <c:v>10.8</c:v>
                  </c:pt>
                  <c:pt idx="568">
                    <c:v>11.8</c:v>
                  </c:pt>
                  <c:pt idx="569">
                    <c:v>12.8</c:v>
                  </c:pt>
                  <c:pt idx="570">
                    <c:v>13.8</c:v>
                  </c:pt>
                  <c:pt idx="571">
                    <c:v>14.8</c:v>
                  </c:pt>
                  <c:pt idx="572">
                    <c:v>15.8</c:v>
                  </c:pt>
                  <c:pt idx="573">
                    <c:v>16.8</c:v>
                  </c:pt>
                  <c:pt idx="574">
                    <c:v>17.8</c:v>
                  </c:pt>
                  <c:pt idx="575">
                    <c:v>18.8</c:v>
                  </c:pt>
                  <c:pt idx="576">
                    <c:v>19.8</c:v>
                  </c:pt>
                  <c:pt idx="577">
                    <c:v>20.8</c:v>
                  </c:pt>
                  <c:pt idx="578">
                    <c:v>21.8</c:v>
                  </c:pt>
                  <c:pt idx="579">
                    <c:v>22.8</c:v>
                  </c:pt>
                  <c:pt idx="580">
                    <c:v>23.8</c:v>
                  </c:pt>
                  <c:pt idx="581">
                    <c:v>24.8</c:v>
                  </c:pt>
                  <c:pt idx="582">
                    <c:v>25.8</c:v>
                  </c:pt>
                  <c:pt idx="583">
                    <c:v>26.8</c:v>
                  </c:pt>
                  <c:pt idx="584">
                    <c:v>27.8</c:v>
                  </c:pt>
                  <c:pt idx="585">
                    <c:v>28.8</c:v>
                  </c:pt>
                  <c:pt idx="586">
                    <c:v>29.8</c:v>
                  </c:pt>
                  <c:pt idx="587">
                    <c:v>30.8</c:v>
                  </c:pt>
                  <c:pt idx="588">
                    <c:v>31.8</c:v>
                  </c:pt>
                  <c:pt idx="589">
                    <c:v>1.9</c:v>
                  </c:pt>
                  <c:pt idx="590">
                    <c:v>2.9</c:v>
                  </c:pt>
                  <c:pt idx="591">
                    <c:v>3.9</c:v>
                  </c:pt>
                  <c:pt idx="592">
                    <c:v>4.9</c:v>
                  </c:pt>
                  <c:pt idx="593">
                    <c:v>5.9</c:v>
                  </c:pt>
                  <c:pt idx="594">
                    <c:v>6.9</c:v>
                  </c:pt>
                  <c:pt idx="595">
                    <c:v>7.9</c:v>
                  </c:pt>
                  <c:pt idx="596">
                    <c:v>8.9</c:v>
                  </c:pt>
                  <c:pt idx="597">
                    <c:v>9.9</c:v>
                  </c:pt>
                  <c:pt idx="598">
                    <c:v>10.9</c:v>
                  </c:pt>
                  <c:pt idx="599">
                    <c:v>11.9</c:v>
                  </c:pt>
                  <c:pt idx="600">
                    <c:v>12.9</c:v>
                  </c:pt>
                  <c:pt idx="601">
                    <c:v>13.9</c:v>
                  </c:pt>
                  <c:pt idx="602">
                    <c:v>14.9</c:v>
                  </c:pt>
                  <c:pt idx="603">
                    <c:v>15.9</c:v>
                  </c:pt>
                  <c:pt idx="604">
                    <c:v>16.9</c:v>
                  </c:pt>
                  <c:pt idx="605">
                    <c:v>17.9</c:v>
                  </c:pt>
                  <c:pt idx="606">
                    <c:v>18.9</c:v>
                  </c:pt>
                  <c:pt idx="607">
                    <c:v>19.9</c:v>
                  </c:pt>
                  <c:pt idx="608">
                    <c:v>20.9</c:v>
                  </c:pt>
                  <c:pt idx="609">
                    <c:v>21.9</c:v>
                  </c:pt>
                  <c:pt idx="610">
                    <c:v>22.9</c:v>
                  </c:pt>
                  <c:pt idx="611">
                    <c:v>23.9</c:v>
                  </c:pt>
                  <c:pt idx="612">
                    <c:v>24.9</c:v>
                  </c:pt>
                  <c:pt idx="613">
                    <c:v>25.9</c:v>
                  </c:pt>
                  <c:pt idx="614">
                    <c:v>26.9</c:v>
                  </c:pt>
                  <c:pt idx="615">
                    <c:v>27.9</c:v>
                  </c:pt>
                  <c:pt idx="616">
                    <c:v>28.9</c:v>
                  </c:pt>
                  <c:pt idx="617">
                    <c:v>29.9</c:v>
                  </c:pt>
                  <c:pt idx="618">
                    <c:v>30.9</c:v>
                  </c:pt>
                  <c:pt idx="619">
                    <c:v>1.10</c:v>
                  </c:pt>
                  <c:pt idx="620">
                    <c:v>2.10</c:v>
                  </c:pt>
                  <c:pt idx="621">
                    <c:v>3.10</c:v>
                  </c:pt>
                  <c:pt idx="622">
                    <c:v>4.10</c:v>
                  </c:pt>
                  <c:pt idx="623">
                    <c:v>5.10</c:v>
                  </c:pt>
                  <c:pt idx="624">
                    <c:v>6.10</c:v>
                  </c:pt>
                  <c:pt idx="625">
                    <c:v>7.10</c:v>
                  </c:pt>
                  <c:pt idx="626">
                    <c:v>8.10</c:v>
                  </c:pt>
                  <c:pt idx="627">
                    <c:v>9.10</c:v>
                  </c:pt>
                  <c:pt idx="628">
                    <c:v>10.10</c:v>
                  </c:pt>
                  <c:pt idx="629">
                    <c:v>11.10</c:v>
                  </c:pt>
                  <c:pt idx="630">
                    <c:v>12.10</c:v>
                  </c:pt>
                  <c:pt idx="631">
                    <c:v>13.10</c:v>
                  </c:pt>
                  <c:pt idx="632">
                    <c:v>14.10</c:v>
                  </c:pt>
                  <c:pt idx="633">
                    <c:v>15.10</c:v>
                  </c:pt>
                  <c:pt idx="634">
                    <c:v>16.10</c:v>
                  </c:pt>
                  <c:pt idx="635">
                    <c:v>17.10</c:v>
                  </c:pt>
                  <c:pt idx="636">
                    <c:v>18.10</c:v>
                  </c:pt>
                  <c:pt idx="637">
                    <c:v>19.10</c:v>
                  </c:pt>
                  <c:pt idx="638">
                    <c:v>20.10</c:v>
                  </c:pt>
                  <c:pt idx="639">
                    <c:v>21.10</c:v>
                  </c:pt>
                  <c:pt idx="640">
                    <c:v>22.10</c:v>
                  </c:pt>
                  <c:pt idx="641">
                    <c:v>23.10</c:v>
                  </c:pt>
                  <c:pt idx="642">
                    <c:v>24.10</c:v>
                  </c:pt>
                  <c:pt idx="643">
                    <c:v>25.10</c:v>
                  </c:pt>
                  <c:pt idx="644">
                    <c:v>26.10</c:v>
                  </c:pt>
                  <c:pt idx="645">
                    <c:v>27.10</c:v>
                  </c:pt>
                  <c:pt idx="646">
                    <c:v>28.10</c:v>
                  </c:pt>
                  <c:pt idx="647">
                    <c:v>29.10</c:v>
                  </c:pt>
                  <c:pt idx="648">
                    <c:v>30.10</c:v>
                  </c:pt>
                  <c:pt idx="649">
                    <c:v>31.10</c:v>
                  </c:pt>
                  <c:pt idx="650">
                    <c:v>1.11</c:v>
                  </c:pt>
                  <c:pt idx="651">
                    <c:v>2.11</c:v>
                  </c:pt>
                  <c:pt idx="652">
                    <c:v>3.11</c:v>
                  </c:pt>
                  <c:pt idx="653">
                    <c:v>4.11</c:v>
                  </c:pt>
                  <c:pt idx="654">
                    <c:v>5.11</c:v>
                  </c:pt>
                  <c:pt idx="655">
                    <c:v>6.11</c:v>
                  </c:pt>
                  <c:pt idx="656">
                    <c:v>7.11</c:v>
                  </c:pt>
                  <c:pt idx="657">
                    <c:v>8.11</c:v>
                  </c:pt>
                  <c:pt idx="658">
                    <c:v>9.11</c:v>
                  </c:pt>
                  <c:pt idx="659">
                    <c:v>10.11</c:v>
                  </c:pt>
                  <c:pt idx="660">
                    <c:v>11.11</c:v>
                  </c:pt>
                  <c:pt idx="661">
                    <c:v>12.11</c:v>
                  </c:pt>
                  <c:pt idx="662">
                    <c:v>13.11</c:v>
                  </c:pt>
                  <c:pt idx="663">
                    <c:v>14.11</c:v>
                  </c:pt>
                  <c:pt idx="664">
                    <c:v>15.11</c:v>
                  </c:pt>
                  <c:pt idx="665">
                    <c:v>16.11</c:v>
                  </c:pt>
                  <c:pt idx="666">
                    <c:v>17.11</c:v>
                  </c:pt>
                  <c:pt idx="667">
                    <c:v>18.11</c:v>
                  </c:pt>
                  <c:pt idx="668">
                    <c:v>19.11</c:v>
                  </c:pt>
                  <c:pt idx="669">
                    <c:v>20.11</c:v>
                  </c:pt>
                  <c:pt idx="670">
                    <c:v>21.11</c:v>
                  </c:pt>
                  <c:pt idx="671">
                    <c:v>22.11</c:v>
                  </c:pt>
                  <c:pt idx="672">
                    <c:v>23.11</c:v>
                  </c:pt>
                  <c:pt idx="673">
                    <c:v>24.11</c:v>
                  </c:pt>
                  <c:pt idx="674">
                    <c:v>25.11</c:v>
                  </c:pt>
                  <c:pt idx="675">
                    <c:v>26.11</c:v>
                  </c:pt>
                  <c:pt idx="676">
                    <c:v>27.11</c:v>
                  </c:pt>
                  <c:pt idx="677">
                    <c:v>28.11</c:v>
                  </c:pt>
                  <c:pt idx="678">
                    <c:v>29.11</c:v>
                  </c:pt>
                  <c:pt idx="679">
                    <c:v>30.11</c:v>
                  </c:pt>
                  <c:pt idx="680">
                    <c:v>1.12</c:v>
                  </c:pt>
                  <c:pt idx="681">
                    <c:v>2.12</c:v>
                  </c:pt>
                  <c:pt idx="682">
                    <c:v>3.12</c:v>
                  </c:pt>
                  <c:pt idx="683">
                    <c:v>4.12</c:v>
                  </c:pt>
                  <c:pt idx="684">
                    <c:v>5.12</c:v>
                  </c:pt>
                  <c:pt idx="685">
                    <c:v>6.12</c:v>
                  </c:pt>
                  <c:pt idx="686">
                    <c:v>7.12</c:v>
                  </c:pt>
                  <c:pt idx="687">
                    <c:v>8.12</c:v>
                  </c:pt>
                  <c:pt idx="688">
                    <c:v>9.12</c:v>
                  </c:pt>
                  <c:pt idx="689">
                    <c:v>10.12</c:v>
                  </c:pt>
                  <c:pt idx="690">
                    <c:v>11.12</c:v>
                  </c:pt>
                  <c:pt idx="691">
                    <c:v>12.12</c:v>
                  </c:pt>
                  <c:pt idx="692">
                    <c:v>13.12</c:v>
                  </c:pt>
                  <c:pt idx="693">
                    <c:v>14.12</c:v>
                  </c:pt>
                  <c:pt idx="694">
                    <c:v>15.12</c:v>
                  </c:pt>
                  <c:pt idx="695">
                    <c:v>16.12</c:v>
                  </c:pt>
                  <c:pt idx="696">
                    <c:v>17.12</c:v>
                  </c:pt>
                  <c:pt idx="697">
                    <c:v>18.12</c:v>
                  </c:pt>
                  <c:pt idx="698">
                    <c:v>19.12</c:v>
                  </c:pt>
                  <c:pt idx="699">
                    <c:v>20.12</c:v>
                  </c:pt>
                  <c:pt idx="700">
                    <c:v>21.12</c:v>
                  </c:pt>
                  <c:pt idx="701">
                    <c:v>22.12</c:v>
                  </c:pt>
                  <c:pt idx="702">
                    <c:v>23.12</c:v>
                  </c:pt>
                  <c:pt idx="703">
                    <c:v>24.12</c:v>
                  </c:pt>
                  <c:pt idx="704">
                    <c:v>25.12</c:v>
                  </c:pt>
                  <c:pt idx="705">
                    <c:v>26.12</c:v>
                  </c:pt>
                  <c:pt idx="706">
                    <c:v>27.12</c:v>
                  </c:pt>
                  <c:pt idx="707">
                    <c:v>28.12</c:v>
                  </c:pt>
                  <c:pt idx="708">
                    <c:v>29.12</c:v>
                  </c:pt>
                  <c:pt idx="709">
                    <c:v>30.12</c:v>
                  </c:pt>
                  <c:pt idx="710">
                    <c:v>31.12</c:v>
                  </c:pt>
                </c:lvl>
              </c:multiLvlStrCache>
            </c:multiLvlStrRef>
          </c:xVal>
          <c:yVal>
            <c:numRef>
              <c:f>Deutschland!$R$21:$R$731</c:f>
              <c:numCache>
                <c:formatCode>General</c:formatCode>
                <c:ptCount val="711"/>
                <c:pt idx="0">
                  <c:v>0</c:v>
                </c:pt>
                <c:pt idx="45" formatCode="0">
                  <c:v>592.14910803215344</c:v>
                </c:pt>
                <c:pt idx="46" formatCode="0">
                  <c:v>760.04533811889621</c:v>
                </c:pt>
                <c:pt idx="47" formatCode="0">
                  <c:v>975.54569374120297</c:v>
                </c:pt>
                <c:pt idx="48" formatCode="0">
                  <c:v>1252.1470751764821</c:v>
                </c:pt>
                <c:pt idx="49" formatCode="0">
                  <c:v>1607.1727887790337</c:v>
                </c:pt>
                <c:pt idx="50" formatCode="0">
                  <c:v>2062.8571579841305</c:v>
                </c:pt>
                <c:pt idx="51" formatCode="0">
                  <c:v>2647.7374521123379</c:v>
                </c:pt>
                <c:pt idx="52" formatCode="0">
                  <c:v>3398.440132005926</c:v>
                </c:pt>
                <c:pt idx="53" formatCode="0">
                  <c:v>4361.9729899756303</c:v>
                </c:pt>
                <c:pt idx="54" formatCode="0">
                  <c:v>5598.6662511849236</c:v>
                </c:pt>
                <c:pt idx="55" formatCode="0">
                  <c:v>7185.946026679886</c:v>
                </c:pt>
                <c:pt idx="56" formatCode="0">
                  <c:v>9223.1751078835678</c:v>
                </c:pt>
                <c:pt idx="57" formatCode="0">
                  <c:v>11837.862064566523</c:v>
                </c:pt>
                <c:pt idx="58" formatCode="0">
                  <c:v>15193.623861569449</c:v>
                </c:pt>
                <c:pt idx="59" formatCode="0">
                  <c:v>19500.394653007854</c:v>
                </c:pt>
                <c:pt idx="60" formatCode="0">
                  <c:v>25027.510170539095</c:v>
                </c:pt>
                <c:pt idx="61" formatCode="0">
                  <c:v>32120.470764682708</c:v>
                </c:pt>
                <c:pt idx="62" formatCode="0">
                  <c:v>41222.405924954001</c:v>
                </c:pt>
                <c:pt idx="63" formatCode="0">
                  <c:v>52901.540073580036</c:v>
                </c:pt>
                <c:pt idx="64" formatCode="0">
                  <c:v>67886.306537714569</c:v>
                </c:pt>
                <c:pt idx="65" formatCode="0">
                  <c:v>87110.188371906959</c:v>
                </c:pt>
                <c:pt idx="66" formatCode="0">
                  <c:v>111768.89634607208</c:v>
                </c:pt>
                <c:pt idx="67" formatCode="0">
                  <c:v>143393.13992387921</c:v>
                </c:pt>
                <c:pt idx="68" formatCode="0">
                  <c:v>183941.01540753036</c:v>
                </c:pt>
                <c:pt idx="69" formatCode="0">
                  <c:v>235914.9236683138</c:v>
                </c:pt>
                <c:pt idx="70" formatCode="0">
                  <c:v>302508.91107907245</c:v>
                </c:pt>
                <c:pt idx="71" formatCode="0">
                  <c:v>387793.33011762967</c:v>
                </c:pt>
                <c:pt idx="72" formatCode="0">
                  <c:v>496944.59157207265</c:v>
                </c:pt>
                <c:pt idx="73" formatCode="0">
                  <c:v>636528.24837209587</c:v>
                </c:pt>
                <c:pt idx="74" formatCode="0">
                  <c:v>814843.21890430164</c:v>
                </c:pt>
                <c:pt idx="75" formatCode="0">
                  <c:v>1042332.7981396144</c:v>
                </c:pt>
                <c:pt idx="76" formatCode="0">
                  <c:v>1332062.8873241474</c:v>
                </c:pt>
                <c:pt idx="77" formatCode="0">
                  <c:v>1700257.5475959827</c:v>
                </c:pt>
                <c:pt idx="78" formatCode="0">
                  <c:v>2166863.552231539</c:v>
                </c:pt>
                <c:pt idx="79" formatCode="0">
                  <c:v>2756084.9948724015</c:v>
                </c:pt>
                <c:pt idx="80" formatCode="0">
                  <c:v>3496781.2499730769</c:v>
                </c:pt>
                <c:pt idx="81" formatCode="0">
                  <c:v>4422551.910412116</c:v>
                </c:pt>
                <c:pt idx="82" formatCode="0">
                  <c:v>5571238.9972873684</c:v>
                </c:pt>
                <c:pt idx="83" formatCode="0">
                  <c:v>6983466.9180214284</c:v>
                </c:pt>
                <c:pt idx="84" formatCode="0">
                  <c:v>8699740.6816710718</c:v>
                </c:pt>
                <c:pt idx="85" formatCode="0">
                  <c:v>10755592.517360764</c:v>
                </c:pt>
                <c:pt idx="86" formatCode="0">
                  <c:v>13174411.920161482</c:v>
                </c:pt>
                <c:pt idx="87" formatCode="0">
                  <c:v>15958059.438206218</c:v>
                </c:pt>
                <c:pt idx="88" formatCode="0">
                  <c:v>19076277.732691359</c:v>
                </c:pt>
                <c:pt idx="89" formatCode="0">
                  <c:v>22457242.36871551</c:v>
                </c:pt>
                <c:pt idx="90" formatCode="0">
                  <c:v>25982936.415063664</c:v>
                </c:pt>
                <c:pt idx="91" formatCode="0">
                  <c:v>29493488.893469907</c:v>
                </c:pt>
                <c:pt idx="92" formatCode="0">
                  <c:v>32803075.444605801</c:v>
                </c:pt>
                <c:pt idx="93" formatCode="0">
                  <c:v>35726024.524125285</c:v>
                </c:pt>
                <c:pt idx="94" formatCode="0">
                  <c:v>38106761.593399182</c:v>
                </c:pt>
                <c:pt idx="95" formatCode="0">
                  <c:v>39844204.467987701</c:v>
                </c:pt>
                <c:pt idx="96" formatCode="0">
                  <c:v>40902804.885945007</c:v>
                </c:pt>
                <c:pt idx="97" formatCode="0">
                  <c:v>41308137.987904824</c:v>
                </c:pt>
                <c:pt idx="98" formatCode="0">
                  <c:v>41131147.635618113</c:v>
                </c:pt>
                <c:pt idx="99" formatCode="0">
                  <c:v>40468195.365328349</c:v>
                </c:pt>
                <c:pt idx="100" formatCode="0">
                  <c:v>39423139.931345113</c:v>
                </c:pt>
                <c:pt idx="101" formatCode="0">
                  <c:v>38094660.136970297</c:v>
                </c:pt>
                <c:pt idx="102" formatCode="0">
                  <c:v>36569192.547909498</c:v>
                </c:pt>
                <c:pt idx="103" formatCode="0">
                  <c:v>34918276.109195098</c:v>
                </c:pt>
                <c:pt idx="104" formatCode="0">
                  <c:v>33198698.348551944</c:v>
                </c:pt>
                <c:pt idx="105" formatCode="0">
                  <c:v>31454090.008685946</c:v>
                </c:pt>
                <c:pt idx="106" formatCode="0">
                  <c:v>29717056.701655064</c:v>
                </c:pt>
                <c:pt idx="107" formatCode="0">
                  <c:v>28011328.691401552</c:v>
                </c:pt>
                <c:pt idx="108" formatCode="0">
                  <c:v>26353682.208809778</c:v>
                </c:pt>
                <c:pt idx="109" formatCode="0">
                  <c:v>24755547.431370165</c:v>
                </c:pt>
                <c:pt idx="110" formatCode="0">
                  <c:v>23224302.228146531</c:v>
                </c:pt>
                <c:pt idx="111" formatCode="0">
                  <c:v>21764287.621776585</c:v>
                </c:pt>
                <c:pt idx="112" formatCode="0">
                  <c:v>20377592.262807809</c:v>
                </c:pt>
                <c:pt idx="113" formatCode="0">
                  <c:v>19064652.252689131</c:v>
                </c:pt>
                <c:pt idx="114" formatCode="0">
                  <c:v>17824706.69614435</c:v>
                </c:pt>
                <c:pt idx="115" formatCode="0">
                  <c:v>16656142.107136514</c:v>
                </c:pt>
                <c:pt idx="116" formatCode="0">
                  <c:v>15556751.910433173</c:v>
                </c:pt>
                <c:pt idx="117" formatCode="0">
                  <c:v>14523931.39810193</c:v>
                </c:pt>
                <c:pt idx="118" formatCode="0">
                  <c:v>13554823.738360181</c:v>
                </c:pt>
                <c:pt idx="119" formatCode="0">
                  <c:v>12646428.898838464</c:v>
                </c:pt>
                <c:pt idx="120" formatCode="0">
                  <c:v>11795684.470956286</c:v>
                </c:pt>
                <c:pt idx="121" formatCode="0">
                  <c:v>10999525.193599977</c:v>
                </c:pt>
                <c:pt idx="122" formatCode="0">
                  <c:v>10254926.319246776</c:v>
                </c:pt>
                <c:pt idx="123" formatCode="0">
                  <c:v>9558934.7180561349</c:v>
                </c:pt>
                <c:pt idx="124" formatCode="0">
                  <c:v>8908690.6758748963</c:v>
                </c:pt>
                <c:pt idx="125" formatCode="0">
                  <c:v>8301442.6341272369</c:v>
                </c:pt>
                <c:pt idx="126" formatCode="0">
                  <c:v>7734556.5852340022</c:v>
                </c:pt>
                <c:pt idx="127" formatCode="0">
                  <c:v>7205521.432994145</c:v>
                </c:pt>
                <c:pt idx="128" formatCode="0">
                  <c:v>6711951.32071767</c:v>
                </c:pt>
                <c:pt idx="129" formatCode="0">
                  <c:v>6251585.6965513388</c:v>
                </c:pt>
                <c:pt idx="130" formatCode="0">
                  <c:v>5822287.7072888017</c:v>
                </c:pt>
                <c:pt idx="131" formatCode="0">
                  <c:v>5422041.3755025622</c:v>
                </c:pt>
                <c:pt idx="132" formatCode="0">
                  <c:v>5048947.9099814817</c:v>
                </c:pt>
                <c:pt idx="133" formatCode="0">
                  <c:v>4701221.4186389074</c:v>
                </c:pt>
                <c:pt idx="134" formatCode="0">
                  <c:v>4377184.2305855146</c:v>
                </c:pt>
                <c:pt idx="135" formatCode="0">
                  <c:v>4075261.9856478618</c:v>
                </c:pt>
                <c:pt idx="136" formatCode="0">
                  <c:v>3793978.6120110909</c:v>
                </c:pt>
                <c:pt idx="137" formatCode="0">
                  <c:v>3531951.2834046599</c:v>
                </c:pt>
                <c:pt idx="138" formatCode="0">
                  <c:v>3287885.4244515034</c:v>
                </c:pt>
                <c:pt idx="139" formatCode="0">
                  <c:v>3060569.8150224178</c:v>
                </c:pt>
                <c:pt idx="140" formatCode="0">
                  <c:v>2848871.8305712221</c:v>
                </c:pt>
                <c:pt idx="141" formatCode="0">
                  <c:v>2651732.844617689</c:v>
                </c:pt>
                <c:pt idx="142" formatCode="0">
                  <c:v>2468163.8111326583</c:v>
                </c:pt>
                <c:pt idx="143" formatCode="0">
                  <c:v>2297241.0380487982</c:v>
                </c:pt>
                <c:pt idx="144" formatCode="0">
                  <c:v>2138102.1580701428</c:v>
                </c:pt>
                <c:pt idx="145" formatCode="0">
                  <c:v>1989942.299069966</c:v>
                </c:pt>
                <c:pt idx="146" formatCode="0">
                  <c:v>1852010.453403512</c:v>
                </c:pt>
                <c:pt idx="147" formatCode="0">
                  <c:v>1723606.0432257371</c:v>
                </c:pt>
                <c:pt idx="148" formatCode="0">
                  <c:v>1604075.6772415154</c:v>
                </c:pt>
                <c:pt idx="149" formatCode="0">
                  <c:v>1492810.0931056968</c:v>
                </c:pt>
                <c:pt idx="150" formatCode="0">
                  <c:v>1389241.2788369844</c:v>
                </c:pt>
                <c:pt idx="151" formatCode="0">
                  <c:v>1292839.7660365768</c:v>
                </c:pt>
                <c:pt idx="152" formatCode="0">
                  <c:v>1203112.0873491978</c:v>
                </c:pt>
                <c:pt idx="153" formatCode="0">
                  <c:v>1119598.3904221915</c:v>
                </c:pt>
                <c:pt idx="154" formatCode="0">
                  <c:v>1041870.2005692029</c:v>
                </c:pt>
                <c:pt idx="155" formatCode="0">
                  <c:v>969528.32439786638</c:v>
                </c:pt>
                <c:pt idx="156" formatCode="0">
                  <c:v>902200.88679128524</c:v>
                </c:pt>
                <c:pt idx="157" formatCode="0">
                  <c:v>839541.49382137833</c:v>
                </c:pt>
                <c:pt idx="158" formatCode="0">
                  <c:v>781227.51440275554</c:v>
                </c:pt>
                <c:pt idx="159" formatCode="0">
                  <c:v>726958.47375627595</c:v>
                </c:pt>
                <c:pt idx="160" formatCode="0">
                  <c:v>676454.55203200481</c:v>
                </c:pt>
                <c:pt idx="161" formatCode="0">
                  <c:v>629455.18173412944</c:v>
                </c:pt>
                <c:pt idx="162" formatCode="0">
                  <c:v>585717.73788943246</c:v>
                </c:pt>
                <c:pt idx="163" formatCode="0">
                  <c:v>545016.31520135142</c:v>
                </c:pt>
                <c:pt idx="164" formatCode="0">
                  <c:v>507140.58672981249</c:v>
                </c:pt>
                <c:pt idx="165" formatCode="0">
                  <c:v>471894.73893006233</c:v>
                </c:pt>
                <c:pt idx="166" formatCode="0">
                  <c:v>439096.47816952236</c:v>
                </c:pt>
                <c:pt idx="167" formatCode="0">
                  <c:v>408576.10411868367</c:v>
                </c:pt>
                <c:pt idx="168" formatCode="0">
                  <c:v>380175.64567913022</c:v>
                </c:pt>
                <c:pt idx="169" formatCode="0">
                  <c:v>353748.05536816828</c:v>
                </c:pt>
                <c:pt idx="170" formatCode="0">
                  <c:v>329156.4583247797</c:v>
                </c:pt>
                <c:pt idx="171" formatCode="0">
                  <c:v>306273.4523354625</c:v>
                </c:pt>
                <c:pt idx="172" formatCode="0">
                  <c:v>284980.45550090796</c:v>
                </c:pt>
                <c:pt idx="173" formatCode="0">
                  <c:v>265167.09837546665</c:v>
                </c:pt>
                <c:pt idx="174" formatCode="0">
                  <c:v>246730.65761115233</c:v>
                </c:pt>
                <c:pt idx="175" formatCode="0">
                  <c:v>229575.52832679468</c:v>
                </c:pt>
                <c:pt idx="176" formatCode="0">
                  <c:v>213612.73260119453</c:v>
                </c:pt>
                <c:pt idx="177" formatCode="0">
                  <c:v>198759.461657134</c:v>
                </c:pt>
                <c:pt idx="178" formatCode="0">
                  <c:v>184938.64946124391</c:v>
                </c:pt>
                <c:pt idx="179" formatCode="0">
                  <c:v>172078.57561345099</c:v>
                </c:pt>
                <c:pt idx="180" formatCode="0">
                  <c:v>160112.49553944694</c:v>
                </c:pt>
                <c:pt idx="181" formatCode="0">
                  <c:v>148978.29613077285</c:v>
                </c:pt>
                <c:pt idx="182" formatCode="0">
                  <c:v>138618.17510012689</c:v>
                </c:pt>
                <c:pt idx="183" formatCode="0">
                  <c:v>128978.34243480623</c:v>
                </c:pt>
                <c:pt idx="184" formatCode="0">
                  <c:v>120008.742439202</c:v>
                </c:pt>
                <c:pt idx="185" formatCode="0">
                  <c:v>111662.79495838298</c:v>
                </c:pt>
                <c:pt idx="186" formatCode="0">
                  <c:v>103897.15446942266</c:v>
                </c:pt>
                <c:pt idx="187" formatCode="0">
                  <c:v>96671.485815620093</c:v>
                </c:pt>
                <c:pt idx="188" formatCode="0">
                  <c:v>89948.255441500485</c:v>
                </c:pt>
                <c:pt idx="189" formatCode="0">
                  <c:v>83692.537063801792</c:v>
                </c:pt>
                <c:pt idx="190" formatCode="0">
                  <c:v>77871.830785888073</c:v>
                </c:pt>
                <c:pt idx="191" formatCode="0">
                  <c:v>72455.894730491564</c:v>
                </c:pt>
                <c:pt idx="192" formatCode="0">
                  <c:v>67416.58832867138</c:v>
                </c:pt>
                <c:pt idx="193" formatCode="0">
                  <c:v>62727.726461667844</c:v>
                </c:pt>
                <c:pt idx="194" formatCode="0">
                  <c:v>58364.943707194281</c:v>
                </c:pt>
                <c:pt idx="195" formatCode="0">
                  <c:v>54305.567992893404</c:v>
                </c:pt>
                <c:pt idx="196" formatCode="0">
                  <c:v>50528.50300742979</c:v>
                </c:pt>
                <c:pt idx="197" formatCode="0">
                  <c:v>47014.118764216815</c:v>
                </c:pt>
                <c:pt idx="198" formatCode="0">
                  <c:v>43744.149754294733</c:v>
                </c:pt>
                <c:pt idx="199" formatCode="0">
                  <c:v>40701.600163583971</c:v>
                </c:pt>
                <c:pt idx="200" formatCode="0">
                  <c:v>37870.655665818937</c:v>
                </c:pt>
                <c:pt idx="201" formatCode="0">
                  <c:v>35236.601336096217</c:v>
                </c:pt>
                <c:pt idx="202" formatCode="0">
                  <c:v>32785.745261310134</c:v>
                </c:pt>
                <c:pt idx="203" formatCode="0">
                  <c:v>30505.347452950227</c:v>
                </c:pt>
                <c:pt idx="204" formatCode="0">
                  <c:v>28383.553694942817</c:v>
                </c:pt>
                <c:pt idx="205" formatCode="0">
                  <c:v>26409.333984565252</c:v>
                </c:pt>
                <c:pt idx="206" formatCode="0">
                  <c:v>24572.425248072945</c:v>
                </c:pt>
                <c:pt idx="207" formatCode="0">
                  <c:v>22863.278034671646</c:v>
                </c:pt>
                <c:pt idx="208" formatCode="0">
                  <c:v>21273.006912950947</c:v>
                </c:pt>
                <c:pt idx="209" formatCode="0">
                  <c:v>19793.344312971298</c:v>
                </c:pt>
                <c:pt idx="210" formatCode="0">
                  <c:v>18416.597574961663</c:v>
                </c:pt>
                <c:pt idx="211" formatCode="0">
                  <c:v>17135.608982127305</c:v>
                </c:pt>
                <c:pt idx="212" formatCode="0">
                  <c:v>15943.718570470359</c:v>
                </c:pt>
                <c:pt idx="213" formatCode="0">
                  <c:v>14834.729522867645</c:v>
                </c:pt>
                <c:pt idx="214" formatCode="0">
                  <c:v>13802.875968002822</c:v>
                </c:pt>
                <c:pt idx="215" formatCode="0">
                  <c:v>12842.793017181304</c:v>
                </c:pt>
                <c:pt idx="216" formatCode="0">
                  <c:v>11949.488883629498</c:v>
                </c:pt>
                <c:pt idx="217" formatCode="0">
                  <c:v>11118.318939653425</c:v>
                </c:pt>
                <c:pt idx="218" formatCode="0">
                  <c:v>10344.961577060903</c:v>
                </c:pt>
                <c:pt idx="219" formatCode="0">
                  <c:v>9625.3957455869568</c:v>
                </c:pt>
                <c:pt idx="220" formatCode="0">
                  <c:v>8955.8800527519707</c:v>
                </c:pt>
                <c:pt idx="221" formatCode="0">
                  <c:v>8332.9333166705546</c:v>
                </c:pt>
                <c:pt idx="222" formatCode="0">
                  <c:v>7753.3164708575969</c:v>
                </c:pt>
                <c:pt idx="223" formatCode="0">
                  <c:v>7214.0157270851987</c:v>
                </c:pt>
                <c:pt idx="224" formatCode="0">
                  <c:v>6712.2269088659668</c:v>
                </c:pt>
                <c:pt idx="225" formatCode="0">
                  <c:v>6245.3408742080155</c:v>
                </c:pt>
                <c:pt idx="226" formatCode="0">
                  <c:v>5810.9299519362603</c:v>
                </c:pt>
                <c:pt idx="227" formatCode="0">
                  <c:v>5406.7353211320778</c:v>
                </c:pt>
                <c:pt idx="228" formatCode="0">
                  <c:v>5030.6552681364228</c:v>
                </c:pt>
                <c:pt idx="229" formatCode="0">
                  <c:v>4680.7342601150713</c:v>
                </c:pt>
                <c:pt idx="230" formatCode="0">
                  <c:v>4355.152778422359</c:v>
                </c:pt>
                <c:pt idx="231" formatCode="0">
                  <c:v>4052.2178589434693</c:v>
                </c:pt>
                <c:pt idx="232" formatCode="0">
                  <c:v>3770.3542902653026</c:v>
                </c:pt>
                <c:pt idx="233" formatCode="0">
                  <c:v>3508.0964239412215</c:v>
                </c:pt>
                <c:pt idx="234" formatCode="0">
                  <c:v>3264.0805542931394</c:v>
                </c:pt>
                <c:pt idx="235" formatCode="0">
                  <c:v>3037.0378281519302</c:v>
                </c:pt>
                <c:pt idx="236" formatCode="0">
                  <c:v>2825.7876476892989</c:v>
                </c:pt>
                <c:pt idx="237" formatCode="0">
                  <c:v>2629.2315320552671</c:v>
                </c:pt>
                <c:pt idx="238" formatCode="0">
                  <c:v>2446.3474059185819</c:v>
                </c:pt>
                <c:pt idx="239" formatCode="0">
                  <c:v>2276.1842852249692</c:v>
                </c:pt>
                <c:pt idx="240" formatCode="0">
                  <c:v>2117.8573325517077</c:v>
                </c:pt>
                <c:pt idx="241" formatCode="0">
                  <c:v>1970.5432563572017</c:v>
                </c:pt>
                <c:pt idx="242" formatCode="0">
                  <c:v>1833.4760302109953</c:v>
                </c:pt>
                <c:pt idx="243" formatCode="0">
                  <c:v>1705.9429097523084</c:v>
                </c:pt>
                <c:pt idx="244" formatCode="0">
                  <c:v>1587.2807266722468</c:v>
                </c:pt>
                <c:pt idx="245" formatCode="0">
                  <c:v>1476.8724404544141</c:v>
                </c:pt>
                <c:pt idx="246" formatCode="0">
                  <c:v>1374.1439299481713</c:v>
                </c:pt>
                <c:pt idx="247" formatCode="0">
                  <c:v>1278.5610080952067</c:v>
                </c:pt>
                <c:pt idx="248" formatCode="0">
                  <c:v>1189.6266442898595</c:v>
                </c:pt>
                <c:pt idx="249" formatCode="0">
                  <c:v>1106.8783799328057</c:v>
                </c:pt>
                <c:pt idx="250" formatCode="0">
                  <c:v>1029.8859237418565</c:v>
                </c:pt>
                <c:pt idx="251" formatCode="0">
                  <c:v>958.2489143179647</c:v>
                </c:pt>
                <c:pt idx="252" formatCode="0">
                  <c:v>891.59483833391505</c:v>
                </c:pt>
                <c:pt idx="253" formatCode="0">
                  <c:v>829.57709352211452</c:v>
                </c:pt>
                <c:pt idx="254" formatCode="0">
                  <c:v>771.87318639060425</c:v>
                </c:pt>
                <c:pt idx="255" formatCode="0">
                  <c:v>718.18305529677389</c:v>
                </c:pt>
                <c:pt idx="256" formatCode="0">
                  <c:v>668.22751015993299</c:v>
                </c:pt>
                <c:pt idx="257" formatCode="0">
                  <c:v>621.74678070025004</c:v>
                </c:pt>
                <c:pt idx="258" formatCode="0">
                  <c:v>578.49916565576586</c:v>
                </c:pt>
                <c:pt idx="259" formatCode="0">
                  <c:v>538.25977595414952</c:v>
                </c:pt>
                <c:pt idx="260" formatCode="0">
                  <c:v>500.81936530432819</c:v>
                </c:pt>
                <c:pt idx="261" formatCode="0">
                  <c:v>465.98324212761116</c:v>
                </c:pt>
                <c:pt idx="262" formatCode="0">
                  <c:v>433.57025717081603</c:v>
                </c:pt>
                <c:pt idx="263" formatCode="0">
                  <c:v>403.4118615373863</c:v>
                </c:pt>
                <c:pt idx="264" formatCode="0">
                  <c:v>375.351230238602</c:v>
                </c:pt>
                <c:pt idx="265" formatCode="0">
                  <c:v>349.24244670764199</c:v>
                </c:pt>
                <c:pt idx="266" formatCode="0">
                  <c:v>324.94974403621887</c:v>
                </c:pt>
                <c:pt idx="267" formatCode="0">
                  <c:v>302.34679898842893</c:v>
                </c:pt>
                <c:pt idx="268" formatCode="0">
                  <c:v>281.31607512086839</c:v>
                </c:pt>
                <c:pt idx="269" formatCode="0">
                  <c:v>261.74821159339399</c:v>
                </c:pt>
                <c:pt idx="270" formatCode="0">
                  <c:v>243.5414544924723</c:v>
                </c:pt>
                <c:pt idx="271" formatCode="0">
                  <c:v>226.60112771010859</c:v>
                </c:pt>
                <c:pt idx="272" formatCode="0">
                  <c:v>210.83914062701805</c:v>
                </c:pt>
                <c:pt idx="273" formatCode="0">
                  <c:v>196.17353004006895</c:v>
                </c:pt>
                <c:pt idx="274" formatCode="0">
                  <c:v>182.52803395208542</c:v>
                </c:pt>
                <c:pt idx="275" formatCode="0">
                  <c:v>169.83169500777078</c:v>
                </c:pt>
                <c:pt idx="276" formatCode="0">
                  <c:v>158.01849151366355</c:v>
                </c:pt>
                <c:pt idx="277" formatCode="0">
                  <c:v>147.02699412346712</c:v>
                </c:pt>
                <c:pt idx="278" formatCode="0">
                  <c:v>136.80004640354699</c:v>
                </c:pt>
                <c:pt idx="279" formatCode="0">
                  <c:v>127.28446761756186</c:v>
                </c:pt>
                <c:pt idx="280" formatCode="0">
                  <c:v>118.43077618472843</c:v>
                </c:pt>
                <c:pt idx="281" formatCode="0">
                  <c:v>110.19293237371934</c:v>
                </c:pt>
                <c:pt idx="282" formatCode="0">
                  <c:v>102.52809889421545</c:v>
                </c:pt>
                <c:pt idx="283" formatCode="0">
                  <c:v>95.396418141198225</c:v>
                </c:pt>
                <c:pt idx="284" formatCode="0">
                  <c:v>88.760804933660765</c:v>
                </c:pt>
                <c:pt idx="285" formatCode="0">
                  <c:v>82.586753669983693</c:v>
                </c:pt>
                <c:pt idx="286" formatCode="0">
                  <c:v>76.842158897188511</c:v>
                </c:pt>
                <c:pt idx="287" formatCode="0">
                  <c:v>71.497148361030639</c:v>
                </c:pt>
                <c:pt idx="288" formatCode="0">
                  <c:v>66.523927668794315</c:v>
                </c:pt>
                <c:pt idx="289" formatCode="0">
                  <c:v>61.896635757036499</c:v>
                </c:pt>
                <c:pt idx="290" formatCode="0">
                  <c:v>57.591210412711661</c:v>
                </c:pt>
                <c:pt idx="291" formatCode="0">
                  <c:v>53.585263148386581</c:v>
                </c:pt>
                <c:pt idx="292" formatCode="0">
                  <c:v>49.857962780895051</c:v>
                </c:pt>
                <c:pt idx="293" formatCode="0">
                  <c:v>46.389927108039721</c:v>
                </c:pt>
                <c:pt idx="294" formatCode="0">
                  <c:v>43.163122120058077</c:v>
                </c:pt>
                <c:pt idx="295" formatCode="0">
                  <c:v>40.160768221749969</c:v>
                </c:pt>
                <c:pt idx="296" formatCode="0">
                  <c:v>37.367252977619458</c:v>
                </c:pt>
                <c:pt idx="297" formatCode="0">
                  <c:v>34.76804992630337</c:v>
                </c:pt>
                <c:pt idx="298" formatCode="0">
                  <c:v>32.349643042119048</c:v>
                </c:pt>
                <c:pt idx="299" formatCode="0">
                  <c:v>30.099456450928901</c:v>
                </c:pt>
                <c:pt idx="300" formatCode="0">
                  <c:v>28.005789034841783</c:v>
                </c:pt>
                <c:pt idx="301" formatCode="0">
                  <c:v>26.057753585693142</c:v>
                </c:pt>
                <c:pt idx="302" formatCode="0">
                  <c:v>24.245220190899715</c:v>
                </c:pt>
                <c:pt idx="303" formatCode="0">
                  <c:v>22.558763557292789</c:v>
                </c:pt>
                <c:pt idx="304" formatCode="0">
                  <c:v>20.989613999011674</c:v>
                </c:pt>
                <c:pt idx="305" formatCode="0">
                  <c:v>19.529611834592302</c:v>
                </c:pt>
                <c:pt idx="306" formatCode="0">
                  <c:v>18.171164956113628</c:v>
                </c:pt>
                <c:pt idx="307" formatCode="0">
                  <c:v>16.907209349759384</c:v>
                </c:pt>
                <c:pt idx="308" formatCode="0">
                  <c:v>15.731172362500127</c:v>
                </c:pt>
                <c:pt idx="309" formatCode="0">
                  <c:v>14.636938523880527</c:v>
                </c:pt>
                <c:pt idx="310" formatCode="0">
                  <c:v>13.618817745183378</c:v>
                </c:pt>
                <c:pt idx="311" formatCode="0">
                  <c:v>12.671515730604312</c:v>
                </c:pt>
                <c:pt idx="312" formatCode="0">
                  <c:v>11.790106446573738</c:v>
                </c:pt>
                <c:pt idx="313" formatCode="0">
                  <c:v>10.970006506064967</c:v>
                </c:pt>
                <c:pt idx="314" formatCode="0">
                  <c:v>10.206951334685503</c:v>
                </c:pt>
                <c:pt idx="315" formatCode="0">
                  <c:v>9.4969729946138308</c:v>
                </c:pt>
                <c:pt idx="316" formatCode="0">
                  <c:v>8.8363795510648977</c:v>
                </c:pt>
                <c:pt idx="317" formatCode="0">
                  <c:v>8.2217358739887114</c:v>
                </c:pt>
                <c:pt idx="318" formatCode="0">
                  <c:v>7.6498457751697817</c:v>
                </c:pt>
                <c:pt idx="319" formatCode="0">
                  <c:v>7.1177353878392342</c:v>
                </c:pt>
                <c:pt idx="320" formatCode="0">
                  <c:v>6.6226377023726197</c:v>
                </c:pt>
                <c:pt idx="321" formatCode="0">
                  <c:v>6.1619781776580869</c:v>
                </c:pt>
                <c:pt idx="322" formatCode="0">
                  <c:v>5.7333613533131809</c:v>
                </c:pt>
                <c:pt idx="323" formatCode="0">
                  <c:v>5.3345583931329585</c:v>
                </c:pt>
                <c:pt idx="324" formatCode="0">
                  <c:v>4.9634954949945937</c:v>
                </c:pt>
                <c:pt idx="325" formatCode="0">
                  <c:v>4.6182431069492509</c:v>
                </c:pt>
                <c:pt idx="326" formatCode="0">
                  <c:v>4.2970058934242346</c:v>
                </c:pt>
                <c:pt idx="327" formatCode="0">
                  <c:v>3.9981133993590392</c:v>
                </c:pt>
                <c:pt idx="328" formatCode="0">
                  <c:v>3.7200113637282088</c:v>
                </c:pt>
                <c:pt idx="329" formatCode="0">
                  <c:v>3.4612536372807865</c:v>
                </c:pt>
                <c:pt idx="330" formatCode="0">
                  <c:v>3.2204946624680737</c:v>
                </c:pt>
                <c:pt idx="331" formatCode="0">
                  <c:v>2.9964824764548506</c:v>
                </c:pt>
                <c:pt idx="332" formatCode="0">
                  <c:v>2.7880522008292639</c:v>
                </c:pt>
                <c:pt idx="333" formatCode="0">
                  <c:v>2.5941199841574551</c:v>
                </c:pt>
                <c:pt idx="334" formatCode="0">
                  <c:v>2.4136773658838231</c:v>
                </c:pt>
                <c:pt idx="335" formatCode="0">
                  <c:v>2.245786032268835</c:v>
                </c:pt>
                <c:pt idx="336" formatCode="0">
                  <c:v>2.0895729370949239</c:v>
                </c:pt>
                <c:pt idx="337" formatCode="0">
                  <c:v>1.9442257617678234</c:v>
                </c:pt>
                <c:pt idx="338" formatCode="0">
                  <c:v>1.808988691205575</c:v>
                </c:pt>
                <c:pt idx="339" formatCode="0">
                  <c:v>1.683158483549549</c:v>
                </c:pt>
                <c:pt idx="340" formatCode="0">
                  <c:v>1.5660808132597221</c:v>
                </c:pt>
                <c:pt idx="341" formatCode="0">
                  <c:v>1.4571468685780653</c:v>
                </c:pt>
                <c:pt idx="342" formatCode="0">
                  <c:v>1.3557901856666295</c:v>
                </c:pt>
                <c:pt idx="343" formatCode="0">
                  <c:v>1.2614837029576371</c:v>
                </c:pt>
                <c:pt idx="344" formatCode="0">
                  <c:v>1.1737370203980064</c:v>
                </c:pt>
                <c:pt idx="345" formatCode="0">
                  <c:v>1.0920938493361974</c:v>
                </c:pt>
                <c:pt idx="346" formatCode="0">
                  <c:v>1.016129639790625</c:v>
                </c:pt>
                <c:pt idx="347" formatCode="0">
                  <c:v>0.94544937276127583</c:v>
                </c:pt>
                <c:pt idx="348" formatCode="0">
                  <c:v>0.87968550610440288</c:v>
                </c:pt>
                <c:pt idx="349" formatCode="0">
                  <c:v>0.81849606328871072</c:v>
                </c:pt>
                <c:pt idx="350" formatCode="0">
                  <c:v>0.76156285509443611</c:v>
                </c:pt>
                <c:pt idx="351" formatCode="0">
                  <c:v>0.70858982500804113</c:v>
                </c:pt>
                <c:pt idx="352" formatCode="0">
                  <c:v>0.65930150970846035</c:v>
                </c:pt>
                <c:pt idx="353" formatCode="0">
                  <c:v>0.61344160663932878</c:v>
                </c:pt>
                <c:pt idx="354" formatCode="0">
                  <c:v>0.57077164121847057</c:v>
                </c:pt>
                <c:pt idx="355" formatCode="0">
                  <c:v>0.53106972675404807</c:v>
                </c:pt>
                <c:pt idx="356" formatCode="0">
                  <c:v>0.49412941061885385</c:v>
                </c:pt>
                <c:pt idx="357" formatCode="0">
                  <c:v>0.45975860068277319</c:v>
                </c:pt>
                <c:pt idx="358" formatCode="0">
                  <c:v>0.42777856642079559</c:v>
                </c:pt>
                <c:pt idx="359" formatCode="0">
                  <c:v>0.39802300950226938</c:v>
                </c:pt>
                <c:pt idx="360" formatCode="0">
                  <c:v>0.37033719902840151</c:v>
                </c:pt>
                <c:pt idx="361" formatCode="0">
                  <c:v>0.34457716692117957</c:v>
                </c:pt>
                <c:pt idx="362" formatCode="0">
                  <c:v>0.32060895927968497</c:v>
                </c:pt>
                <c:pt idx="363" formatCode="0">
                  <c:v>0.29830793981079917</c:v>
                </c:pt>
                <c:pt idx="364" formatCode="0">
                  <c:v>0.27755814171209692</c:v>
                </c:pt>
                <c:pt idx="365" formatCode="0">
                  <c:v>0.25825166463667315</c:v>
                </c:pt>
                <c:pt idx="366" formatCode="0">
                  <c:v>0.24028811360408095</c:v>
                </c:pt>
                <c:pt idx="367" formatCode="0">
                  <c:v>0.2235740769396794</c:v>
                </c:pt>
                <c:pt idx="368" formatCode="0">
                  <c:v>0.20802264052764094</c:v>
                </c:pt>
                <c:pt idx="369" formatCode="0">
                  <c:v>0.19355293585170155</c:v>
                </c:pt>
                <c:pt idx="370" formatCode="0">
                  <c:v>0.18008971947343497</c:v>
                </c:pt>
                <c:pt idx="371" formatCode="0">
                  <c:v>0.16756298176130996</c:v>
                </c:pt>
                <c:pt idx="372" formatCode="0">
                  <c:v>0.15590758283589545</c:v>
                </c:pt>
                <c:pt idx="373" formatCode="0">
                  <c:v>0.14506291383810385</c:v>
                </c:pt>
                <c:pt idx="374" formatCode="0">
                  <c:v>0.13497258175904517</c:v>
                </c:pt>
                <c:pt idx="375" formatCode="0">
                  <c:v>0.12558411619258561</c:v>
                </c:pt>
                <c:pt idx="376" formatCode="0">
                  <c:v>0.11684869648570438</c:v>
                </c:pt>
                <c:pt idx="377" formatCode="0">
                  <c:v>0.10872089786781217</c:v>
                </c:pt>
                <c:pt idx="378" formatCode="0">
                  <c:v>0.10115845523888684</c:v>
                </c:pt>
                <c:pt idx="379" formatCode="0">
                  <c:v>9.4122043388108506E-2</c:v>
                </c:pt>
                <c:pt idx="380" formatCode="0">
                  <c:v>8.7575072500116397E-2</c:v>
                </c:pt>
                <c:pt idx="381" formatCode="0">
                  <c:v>8.1483497885506101E-2</c:v>
                </c:pt>
                <c:pt idx="382" formatCode="0">
                  <c:v>7.5815642946153047E-2</c:v>
                </c:pt>
                <c:pt idx="383" formatCode="0">
                  <c:v>7.0542034454770003E-2</c:v>
                </c:pt>
                <c:pt idx="384" formatCode="0">
                  <c:v>6.5635249292141207E-2</c:v>
                </c:pt>
                <c:pt idx="385" formatCode="0">
                  <c:v>6.1069771845056478E-2</c:v>
                </c:pt>
                <c:pt idx="386" formatCode="0">
                  <c:v>5.6821861323404839E-2</c:v>
                </c:pt>
                <c:pt idx="387" formatCode="0">
                  <c:v>5.2869428306467806E-2</c:v>
                </c:pt>
                <c:pt idx="388" formatCode="0">
                  <c:v>4.9191919876444598E-2</c:v>
                </c:pt>
                <c:pt idx="389" formatCode="0">
                  <c:v>4.5770212741895966E-2</c:v>
                </c:pt>
                <c:pt idx="390" formatCode="0">
                  <c:v>4.2586513795341306E-2</c:v>
                </c:pt>
                <c:pt idx="391" formatCode="0">
                  <c:v>3.9624267587901912E-2</c:v>
                </c:pt>
                <c:pt idx="392" formatCode="0">
                  <c:v>3.6868070239852266E-2</c:v>
                </c:pt>
                <c:pt idx="393" formatCode="0">
                  <c:v>3.4303589339408413E-2</c:v>
                </c:pt>
                <c:pt idx="394" formatCode="0">
                  <c:v>3.1917489413221804E-2</c:v>
                </c:pt>
                <c:pt idx="395" formatCode="0">
                  <c:v>2.9697362581020063E-2</c:v>
                </c:pt>
                <c:pt idx="396" formatCode="0">
                  <c:v>2.7631664033794235E-2</c:v>
                </c:pt>
                <c:pt idx="397" formatCode="0">
                  <c:v>2.5709652000014675E-2</c:v>
                </c:pt>
                <c:pt idx="398" formatCode="0">
                  <c:v>2.3921331887695903E-2</c:v>
                </c:pt>
                <c:pt idx="399" formatCode="0">
                  <c:v>2.2257404311845374E-2</c:v>
                </c:pt>
                <c:pt idx="400" formatCode="0">
                  <c:v>2.0709216737035432E-2</c:v>
                </c:pt>
                <c:pt idx="401" formatCode="0">
                  <c:v>1.9268718483636538E-2</c:v>
                </c:pt>
                <c:pt idx="402" formatCode="0">
                  <c:v>1.7928418863741174E-2</c:v>
                </c:pt>
                <c:pt idx="403" formatCode="0">
                  <c:v>1.668134822908238E-2</c:v>
                </c:pt>
                <c:pt idx="404" formatCode="0">
                  <c:v>1.5521021728393522E-2</c:v>
                </c:pt>
                <c:pt idx="405" formatCode="0">
                  <c:v>1.4441405585745097E-2</c:v>
                </c:pt>
                <c:pt idx="406" formatCode="0">
                  <c:v>1.3436885724503654E-2</c:v>
                </c:pt>
                <c:pt idx="407" formatCode="0">
                  <c:v>1.2502238573755308E-2</c:v>
                </c:pt>
                <c:pt idx="408" formatCode="0">
                  <c:v>1.1632603905385295E-2</c:v>
                </c:pt>
                <c:pt idx="409" formatCode="0">
                  <c:v>1.0823459560564543E-2</c:v>
                </c:pt>
                <c:pt idx="410" formatCode="0">
                  <c:v>1.0070597934219284E-2</c:v>
                </c:pt>
                <c:pt idx="411" formatCode="0">
                  <c:v>9.3701040952013752E-3</c:v>
                </c:pt>
                <c:pt idx="412" formatCode="0">
                  <c:v>8.7183354283827379E-3</c:v>
                </c:pt>
                <c:pt idx="413" formatCode="0">
                  <c:v>8.1119026928114374E-3</c:v>
                </c:pt>
                <c:pt idx="414" formatCode="0">
                  <c:v>7.5476523974305331E-3</c:v>
                </c:pt>
                <c:pt idx="415" formatCode="0">
                  <c:v>7.0226504027122612E-3</c:v>
                </c:pt>
                <c:pt idx="416" formatCode="0">
                  <c:v>6.5341666629349301E-3</c:v>
                </c:pt>
                <c:pt idx="417" formatCode="0">
                  <c:v>6.0796610297613567E-3</c:v>
                </c:pt>
                <c:pt idx="418" formatCode="0">
                  <c:v>5.6567700432964803E-3</c:v>
                </c:pt>
                <c:pt idx="419" formatCode="0">
                  <c:v>5.2632946419367806E-3</c:v>
                </c:pt>
                <c:pt idx="420" formatCode="0">
                  <c:v>4.8971887271018694E-3</c:v>
                </c:pt>
                <c:pt idx="421" formatCode="0">
                  <c:v>4.5565485233841126E-3</c:v>
                </c:pt>
                <c:pt idx="422" formatCode="0">
                  <c:v>4.2396026787883227E-3</c:v>
                </c:pt>
                <c:pt idx="423" formatCode="0">
                  <c:v>3.9447030535821222E-3</c:v>
                </c:pt>
                <c:pt idx="424" formatCode="0">
                  <c:v>3.6703161498583617E-3</c:v>
                </c:pt>
                <c:pt idx="425" formatCode="0">
                  <c:v>3.4150151372427519E-3</c:v>
                </c:pt>
                <c:pt idx="426" formatCode="0">
                  <c:v>3.1774724332798458E-3</c:v>
                </c:pt>
                <c:pt idx="427" formatCode="0">
                  <c:v>2.9564527999148852E-3</c:v>
                </c:pt>
                <c:pt idx="428" formatCode="0">
                  <c:v>2.7508069201727433E-3</c:v>
                </c:pt>
                <c:pt idx="429" formatCode="0">
                  <c:v>2.5594654216322715E-3</c:v>
                </c:pt>
                <c:pt idx="430" formatCode="0">
                  <c:v>2.3814333156177061E-3</c:v>
                </c:pt>
                <c:pt idx="431" formatCode="0">
                  <c:v>2.215784823190561E-3</c:v>
                </c:pt>
                <c:pt idx="432" formatCode="0">
                  <c:v>2.0616585610368126E-3</c:v>
                </c:pt>
                <c:pt idx="433" formatCode="0">
                  <c:v>1.9182530622156694E-3</c:v>
                </c:pt>
                <c:pt idx="434" formatCode="0">
                  <c:v>1.784822608477517E-3</c:v>
                </c:pt>
                <c:pt idx="435" formatCode="0">
                  <c:v>1.6606733524788082E-3</c:v>
                </c:pt>
                <c:pt idx="436" formatCode="0">
                  <c:v>1.5451597097291595E-3</c:v>
                </c:pt>
                <c:pt idx="437" formatCode="0">
                  <c:v>1.4376810015085334E-3</c:v>
                </c:pt>
                <c:pt idx="438" formatCode="0">
                  <c:v>1.3376783312974488E-3</c:v>
                </c:pt>
                <c:pt idx="439" formatCode="0">
                  <c:v>1.2446316784774484E-3</c:v>
                </c:pt>
                <c:pt idx="440" formatCode="0">
                  <c:v>1.1580571941888697E-3</c:v>
                </c:pt>
                <c:pt idx="441" formatCode="0">
                  <c:v>1.0775046852841957E-3</c:v>
                </c:pt>
                <c:pt idx="442" formatCode="0">
                  <c:v>1.0025552732933756E-3</c:v>
                </c:pt>
                <c:pt idx="443" formatCode="0">
                  <c:v>9.3281921622757717E-4</c:v>
                </c:pt>
                <c:pt idx="444" formatCode="0">
                  <c:v>8.6793388189460279E-4</c:v>
                </c:pt>
                <c:pt idx="445" formatCode="0">
                  <c:v>8.0756186218707319E-4</c:v>
                </c:pt>
                <c:pt idx="446" formatCode="0">
                  <c:v>7.5138921853755089E-4</c:v>
                </c:pt>
                <c:pt idx="447" formatCode="0">
                  <c:v>6.9912384941685137E-4</c:v>
                </c:pt>
                <c:pt idx="448" formatCode="0">
                  <c:v>6.5049397138642402E-4</c:v>
                </c:pt>
                <c:pt idx="449" formatCode="0">
                  <c:v>6.0524670580617169E-4</c:v>
                </c:pt>
                <c:pt idx="450" formatCode="0">
                  <c:v>5.6314676384849546E-4</c:v>
                </c:pt>
                <c:pt idx="451" formatCode="0">
                  <c:v>5.2397522298054883E-4</c:v>
                </c:pt>
                <c:pt idx="452" formatCode="0">
                  <c:v>4.8752838855232647E-4</c:v>
                </c:pt>
                <c:pt idx="453" formatCode="0">
                  <c:v>4.5361673457076912E-4</c:v>
                </c:pt>
                <c:pt idx="454" formatCode="0">
                  <c:v>4.2206391815183828E-4</c:v>
                </c:pt>
                <c:pt idx="455" formatCode="0">
                  <c:v>3.9270586252564604E-4</c:v>
                </c:pt>
                <c:pt idx="456" formatCode="0">
                  <c:v>3.6538990382620407E-4</c:v>
                </c:pt>
                <c:pt idx="457" formatCode="0">
                  <c:v>3.3997399722904118E-4</c:v>
                </c:pt>
                <c:pt idx="458" formatCode="0">
                  <c:v>3.1632597830855201E-4</c:v>
                </c:pt>
                <c:pt idx="459" formatCode="0">
                  <c:v>2.9432287577408505E-4</c:v>
                </c:pt>
                <c:pt idx="460" formatCode="0">
                  <c:v>2.7385027201095138E-4</c:v>
                </c:pt>
                <c:pt idx="461" formatCode="0">
                  <c:v>2.5480170810112426E-4</c:v>
                </c:pt>
                <c:pt idx="462" formatCode="0">
                  <c:v>2.3707813022969738E-4</c:v>
                </c:pt>
                <c:pt idx="463" formatCode="0">
                  <c:v>2.2058737459837782E-4</c:v>
                </c:pt>
                <c:pt idx="464" formatCode="0">
                  <c:v>2.0524368816752955E-4</c:v>
                </c:pt>
                <c:pt idx="465" formatCode="0">
                  <c:v>1.9096728273459315E-4</c:v>
                </c:pt>
                <c:pt idx="466" formatCode="0">
                  <c:v>1.7768392003006037E-4</c:v>
                </c:pt>
                <c:pt idx="467" formatCode="0">
                  <c:v>1.6532452567347413E-4</c:v>
                </c:pt>
                <c:pt idx="468" formatCode="0">
                  <c:v>1.5382482998199914E-4</c:v>
                </c:pt>
                <c:pt idx="469" formatCode="0">
                  <c:v>1.4312503376374375E-4</c:v>
                </c:pt>
                <c:pt idx="470" formatCode="0">
                  <c:v>1.3316949735793583E-4</c:v>
                </c:pt>
                <c:pt idx="471" formatCode="0">
                  <c:v>1.2390645130494035E-4</c:v>
                </c:pt>
                <c:pt idx="472" formatCode="0">
                  <c:v>1.1528772714158353E-4</c:v>
                </c:pt>
                <c:pt idx="473" formatCode="0">
                  <c:v>1.0726850692190115E-4</c:v>
                </c:pt>
                <c:pt idx="474" formatCode="0">
                  <c:v>9.9807090160801786E-5</c:v>
                </c:pt>
                <c:pt idx="475" formatCode="0">
                  <c:v>9.2864676988736619E-5</c:v>
                </c:pt>
                <c:pt idx="476" formatCode="0">
                  <c:v>8.6405166389765258E-5</c:v>
                </c:pt>
                <c:pt idx="477" formatCode="0">
                  <c:v>8.0394968473842141E-5</c:v>
                </c:pt>
                <c:pt idx="478" formatCode="0">
                  <c:v>7.4802829807126597E-5</c:v>
                </c:pt>
                <c:pt idx="479" formatCode="0">
                  <c:v>6.9599670892022582E-5</c:v>
                </c:pt>
                <c:pt idx="480" formatCode="0">
                  <c:v>6.4758434951833128E-5</c:v>
                </c:pt>
                <c:pt idx="481" formatCode="0">
                  <c:v>6.0253947233699796E-5</c:v>
                </c:pt>
                <c:pt idx="482" formatCode="0">
                  <c:v>5.6062784098192712E-5</c:v>
                </c:pt>
                <c:pt idx="483" formatCode="0">
                  <c:v>5.2163151214808384E-5</c:v>
                </c:pt>
                <c:pt idx="484" formatCode="0">
                  <c:v>4.8534770229983648E-5</c:v>
                </c:pt>
                <c:pt idx="485" formatCode="0">
                  <c:v>4.5158773318291737E-5</c:v>
                </c:pt>
                <c:pt idx="486" formatCode="0">
                  <c:v>4.2017605068479662E-5</c:v>
                </c:pt>
                <c:pt idx="487" formatCode="0">
                  <c:v>3.9094931194147665E-5</c:v>
                </c:pt>
                <c:pt idx="488" formatCode="0">
                  <c:v>3.6375553594360128E-5</c:v>
                </c:pt>
                <c:pt idx="489" formatCode="0">
                  <c:v>3.3845331322497377E-5</c:v>
                </c:pt>
                <c:pt idx="490" formatCode="0">
                  <c:v>3.1491107052381114E-5</c:v>
                </c:pt>
                <c:pt idx="491" formatCode="0">
                  <c:v>2.9300638659292424E-5</c:v>
                </c:pt>
                <c:pt idx="492" formatCode="0">
                  <c:v>2.7262535560098904E-5</c:v>
                </c:pt>
                <c:pt idx="493" formatCode="0">
                  <c:v>2.5366199481455453E-5</c:v>
                </c:pt>
                <c:pt idx="494" formatCode="0">
                  <c:v>2.3601769348069267E-5</c:v>
                </c:pt>
                <c:pt idx="495" formatCode="0">
                  <c:v>2.1960070004444356E-5</c:v>
                </c:pt>
                <c:pt idx="496" formatCode="0">
                  <c:v>2.0432564503455181E-5</c:v>
                </c:pt>
                <c:pt idx="497" formatCode="0">
                  <c:v>1.9011309713646796E-5</c:v>
                </c:pt>
                <c:pt idx="498" formatCode="0">
                  <c:v>1.768891501441645E-5</c:v>
                </c:pt>
                <c:pt idx="499" formatCode="0">
                  <c:v>1.6458503864288838E-5</c:v>
                </c:pt>
                <c:pt idx="500" formatCode="0">
                  <c:v>1.5313678042437406E-5</c:v>
                </c:pt>
                <c:pt idx="501" formatCode="0">
                  <c:v>1.4248484377505262E-5</c:v>
                </c:pt>
                <c:pt idx="502" formatCode="0">
                  <c:v>1.3257383790713276E-5</c:v>
                </c:pt>
                <c:pt idx="503" formatCode="0">
                  <c:v>1.2335222492277472E-5</c:v>
                </c:pt>
                <c:pt idx="504" formatCode="0">
                  <c:v>1.1477205181355139E-5</c:v>
                </c:pt>
                <c:pt idx="505" formatCode="0">
                  <c:v>1.0678870110157566E-5</c:v>
                </c:pt>
                <c:pt idx="506" formatCode="0">
                  <c:v>9.9360658825611349E-6</c:v>
                </c:pt>
                <c:pt idx="507" formatCode="0">
                  <c:v>9.2449298665679423E-6</c:v>
                </c:pt>
                <c:pt idx="508" formatCode="0">
                  <c:v>8.6018681083593416E-6</c:v>
                </c:pt>
                <c:pt idx="509" formatCode="0">
                  <c:v>8.0035366434940969E-6</c:v>
                </c:pt>
                <c:pt idx="510" formatCode="0">
                  <c:v>7.4468241080681305E-6</c:v>
                </c:pt>
                <c:pt idx="511" formatCode="0">
                  <c:v>6.9288355594127291E-6</c:v>
                </c:pt>
                <c:pt idx="512" formatCode="0">
                  <c:v>6.4468774221977463E-6</c:v>
                </c:pt>
                <c:pt idx="513" formatCode="0">
                  <c:v>5.9984434816585212E-6</c:v>
                </c:pt>
                <c:pt idx="514" formatCode="0">
                  <c:v>5.5812018511103532E-6</c:v>
                </c:pt>
                <c:pt idx="515" formatCode="0">
                  <c:v>5.1929828459807299E-6</c:v>
                </c:pt>
                <c:pt idx="516" formatCode="0">
                  <c:v>4.8317677013034662E-6</c:v>
                </c:pt>
                <c:pt idx="517" formatCode="0">
                  <c:v>4.4956780740049474E-6</c:v>
                </c:pt>
                <c:pt idx="518" formatCode="0">
                  <c:v>4.1829662753936782E-6</c:v>
                </c:pt>
                <c:pt idx="519" formatCode="0">
                  <c:v>3.8920061830614085E-6</c:v>
                </c:pt>
                <c:pt idx="520" formatCode="0">
                  <c:v>3.6212847849371236E-6</c:v>
                </c:pt>
                <c:pt idx="521" formatCode="0">
                  <c:v>3.3693943115223971E-6</c:v>
                </c:pt>
                <c:pt idx="522" formatCode="0">
                  <c:v>3.1350249153952157E-6</c:v>
                </c:pt>
                <c:pt idx="523" formatCode="0">
                  <c:v>2.9169578599151881E-6</c:v>
                </c:pt>
                <c:pt idx="524" formatCode="0">
                  <c:v>2.7140591817109546E-6</c:v>
                </c:pt>
                <c:pt idx="525" formatCode="0">
                  <c:v>2.5252737939943052E-6</c:v>
                </c:pt>
                <c:pt idx="526" formatCode="0">
                  <c:v>2.34962000003784E-6</c:v>
                </c:pt>
                <c:pt idx="527" formatCode="0">
                  <c:v>2.1861843882858859E-6</c:v>
                </c:pt>
                <c:pt idx="528" formatCode="0">
                  <c:v>2.0341170825529072E-6</c:v>
                </c:pt>
                <c:pt idx="529" formatCode="0">
                  <c:v>1.892627322610116E-6</c:v>
                </c:pt>
                <c:pt idx="530" formatCode="0">
                  <c:v>1.7609793521790395E-6</c:v>
                </c:pt>
                <c:pt idx="531" formatCode="0">
                  <c:v>1.6384885929493316E-6</c:v>
                </c:pt>
                <c:pt idx="532" formatCode="0">
                  <c:v>1.5245180847254656E-6</c:v>
                </c:pt>
                <c:pt idx="533" formatCode="0">
                  <c:v>1.4184751731908294E-6</c:v>
                </c:pt>
                <c:pt idx="534" formatCode="0">
                  <c:v>1.3198084280653754E-6</c:v>
                </c:pt>
                <c:pt idx="535" formatCode="0">
                  <c:v>1.2280047756310345E-6</c:v>
                </c:pt>
                <c:pt idx="536" formatCode="0">
                  <c:v>1.1425868307138361E-6</c:v>
                </c:pt>
                <c:pt idx="537" formatCode="0">
                  <c:v>1.0631104142488609E-6</c:v>
                </c:pt>
                <c:pt idx="538" formatCode="0">
                  <c:v>9.8916224351919491E-7</c:v>
                </c:pt>
                <c:pt idx="539" formatCode="0">
                  <c:v>9.2035778305797493E-7</c:v>
                </c:pt>
                <c:pt idx="540" formatCode="0">
                  <c:v>8.5633924503806938E-7</c:v>
                </c:pt>
                <c:pt idx="541" formatCode="0">
                  <c:v>7.9677372875128691E-7</c:v>
                </c:pt>
                <c:pt idx="542" formatCode="0">
                  <c:v>7.4135148950227847E-7</c:v>
                </c:pt>
                <c:pt idx="543" formatCode="0">
                  <c:v>6.8978432791526595E-7</c:v>
                </c:pt>
                <c:pt idx="544" formatCode="0">
                  <c:v>6.4180409127788341E-7</c:v>
                </c:pt>
                <c:pt idx="545" formatCode="0">
                  <c:v>5.9716127912901722E-7</c:v>
                </c:pt>
                <c:pt idx="546" formatCode="0">
                  <c:v>5.5562374583960921E-7</c:v>
                </c:pt>
                <c:pt idx="547" formatCode="0">
                  <c:v>5.1697549343975454E-7</c:v>
                </c:pt>
                <c:pt idx="548" formatCode="0">
                  <c:v>4.8101554841471464E-7</c:v>
                </c:pt>
                <c:pt idx="549" formatCode="0">
                  <c:v>4.47556916629109E-7</c:v>
                </c:pt>
                <c:pt idx="550" formatCode="0">
                  <c:v>4.1642561094482008E-7</c:v>
                </c:pt>
                <c:pt idx="551" formatCode="0">
                  <c:v>3.874597464761604E-7</c:v>
                </c:pt>
                <c:pt idx="552" formatCode="0">
                  <c:v>3.6050869877756717E-7</c:v>
                </c:pt>
                <c:pt idx="553" formatCode="0">
                  <c:v>3.3543232058634308E-7</c:v>
                </c:pt>
                <c:pt idx="554" formatCode="0">
                  <c:v>3.1210021304745425E-7</c:v>
                </c:pt>
                <c:pt idx="555" formatCode="0">
                  <c:v>2.9039104763070405E-7</c:v>
                </c:pt>
                <c:pt idx="556" formatCode="0">
                  <c:v>2.7019193521420658E-7</c:v>
                </c:pt>
                <c:pt idx="557" formatCode="0">
                  <c:v>2.51397839053352E-7</c:v>
                </c:pt>
                <c:pt idx="558" formatCode="0">
                  <c:v>2.3391102858266211E-7</c:v>
                </c:pt>
                <c:pt idx="559" formatCode="0">
                  <c:v>2.176405712102697E-7</c:v>
                </c:pt>
                <c:pt idx="560" formatCode="0">
                  <c:v>2.0250185946231793E-7</c:v>
                </c:pt>
                <c:pt idx="561" formatCode="0">
                  <c:v>1.8841617101839964E-7</c:v>
                </c:pt>
                <c:pt idx="562" formatCode="0">
                  <c:v>1.7531025935019067E-7</c:v>
                </c:pt>
                <c:pt idx="563" formatCode="0">
                  <c:v>1.6311597283457078E-7</c:v>
                </c:pt>
                <c:pt idx="564" formatCode="0">
                  <c:v>1.5176990036059457E-7</c:v>
                </c:pt>
                <c:pt idx="565" formatCode="0">
                  <c:v>1.4121304158744506E-7</c:v>
                </c:pt>
                <c:pt idx="566" formatCode="0">
                  <c:v>1.3139050013868881E-7</c:v>
                </c:pt>
                <c:pt idx="567" formatCode="0">
                  <c:v>1.2225119813742218E-7</c:v>
                </c:pt>
                <c:pt idx="568" formatCode="0">
                  <c:v>1.1374761059787227E-7</c:v>
                </c:pt>
                <c:pt idx="569" formatCode="0">
                  <c:v>1.0583551829227094E-7</c:v>
                </c:pt>
                <c:pt idx="570" formatCode="0">
                  <c:v>9.8473777807893061E-8</c:v>
                </c:pt>
                <c:pt idx="571" formatCode="0">
                  <c:v>9.1624107598540114E-8</c:v>
                </c:pt>
                <c:pt idx="572" formatCode="0">
                  <c:v>8.525088891792233E-8</c:v>
                </c:pt>
                <c:pt idx="573" formatCode="0">
                  <c:v>7.9320980599779748E-8</c:v>
                </c:pt>
                <c:pt idx="574" formatCode="0">
                  <c:v>7.3803546721586188E-8</c:v>
                </c:pt>
                <c:pt idx="575" formatCode="0">
                  <c:v>6.8669896255675888E-8</c:v>
                </c:pt>
                <c:pt idx="576" formatCode="0">
                  <c:v>6.3893333873967819E-8</c:v>
                </c:pt>
                <c:pt idx="577" formatCode="0">
                  <c:v>5.9449021130462213E-8</c:v>
                </c:pt>
                <c:pt idx="578" formatCode="0">
                  <c:v>5.5313847299648932E-8</c:v>
                </c:pt>
                <c:pt idx="579" formatCode="0">
                  <c:v>5.1466309199178754E-8</c:v>
                </c:pt>
                <c:pt idx="580" formatCode="0">
                  <c:v>4.7886399371867284E-8</c:v>
                </c:pt>
                <c:pt idx="581" formatCode="0">
                  <c:v>4.4555502045570477E-8</c:v>
                </c:pt>
                <c:pt idx="582" formatCode="0">
                  <c:v>4.1456296329916023E-8</c:v>
                </c:pt>
                <c:pt idx="583" formatCode="0">
                  <c:v>3.8572666146507203E-8</c:v>
                </c:pt>
                <c:pt idx="584" formatCode="0">
                  <c:v>3.5889616424230068E-8</c:v>
                </c:pt>
                <c:pt idx="585" formatCode="0">
                  <c:v>3.3393195123874015E-8</c:v>
                </c:pt>
                <c:pt idx="586" formatCode="0">
                  <c:v>3.107042068658847E-8</c:v>
                </c:pt>
                <c:pt idx="587" formatCode="0">
                  <c:v>2.8909214528902804E-8</c:v>
                </c:pt>
                <c:pt idx="588" formatCode="0">
                  <c:v>2.6898338233278984E-8</c:v>
                </c:pt>
                <c:pt idx="589" formatCode="0">
                  <c:v>2.5027335107583703E-8</c:v>
                </c:pt>
                <c:pt idx="590" formatCode="0">
                  <c:v>2.3286475809585201E-8</c:v>
                </c:pt>
                <c:pt idx="591" formatCode="0">
                  <c:v>2.1666707753718564E-8</c:v>
                </c:pt>
                <c:pt idx="592" formatCode="0">
                  <c:v>2.0159608037031275E-8</c:v>
                </c:pt>
                <c:pt idx="593" formatCode="0">
                  <c:v>1.8757339639520711E-8</c:v>
                </c:pt>
                <c:pt idx="594" formatCode="0">
                  <c:v>1.7452610671102463E-8</c:v>
                </c:pt>
                <c:pt idx="595" formatCode="0">
                  <c:v>1.6238636453290906E-8</c:v>
                </c:pt>
                <c:pt idx="596" formatCode="0">
                  <c:v>1.5109104238414268E-8</c:v>
                </c:pt>
                <c:pt idx="597" formatCode="0">
                  <c:v>1.4058140382901667E-8</c:v>
                </c:pt>
                <c:pt idx="598" formatCode="0">
                  <c:v>1.3080279803941072E-8</c:v>
                </c:pt>
                <c:pt idx="599" formatCode="0">
                  <c:v>1.2170437560680707E-8</c:v>
                </c:pt>
                <c:pt idx="600" formatCode="0">
                  <c:v>1.1323882412194234E-8</c:v>
                </c:pt>
                <c:pt idx="601" formatCode="0">
                  <c:v>1.0536212214709381E-8</c:v>
                </c:pt>
                <c:pt idx="602" formatCode="0">
                  <c:v>9.8033310301639167E-9</c:v>
                </c:pt>
                <c:pt idx="603" formatCode="0">
                  <c:v>9.1214278270519428E-9</c:v>
                </c:pt>
                <c:pt idx="604" formatCode="0">
                  <c:v>8.486956662803456E-9</c:v>
                </c:pt>
                <c:pt idx="605" formatCode="0">
                  <c:v>7.8966182446442332E-9</c:v>
                </c:pt>
                <c:pt idx="606" formatCode="0">
                  <c:v>7.3473427730512552E-9</c:v>
                </c:pt>
                <c:pt idx="607" formatCode="0">
                  <c:v>6.8362739785884923E-9</c:v>
                </c:pt>
                <c:pt idx="608" formatCode="0">
                  <c:v>6.3607542691135194E-9</c:v>
                </c:pt>
                <c:pt idx="609" formatCode="0">
                  <c:v>5.9183109101194334E-9</c:v>
                </c:pt>
                <c:pt idx="610" formatCode="0">
                  <c:v>5.5066431663489259E-9</c:v>
                </c:pt>
                <c:pt idx="611" formatCode="0">
                  <c:v>5.1236103378160291E-9</c:v>
                </c:pt>
                <c:pt idx="612" formatCode="0">
                  <c:v>4.7672206280220549E-9</c:v>
                </c:pt>
                <c:pt idx="613" formatCode="0">
                  <c:v>4.4356207864796881E-9</c:v>
                </c:pt>
                <c:pt idx="614" formatCode="0">
                  <c:v>4.1270864716856711E-9</c:v>
                </c:pt>
                <c:pt idx="615" formatCode="0">
                  <c:v>3.8400132844288801E-9</c:v>
                </c:pt>
                <c:pt idx="616" formatCode="0">
                  <c:v>3.5729084248064051E-9</c:v>
                </c:pt>
                <c:pt idx="617" formatCode="0">
                  <c:v>3.3243829295635386E-9</c:v>
                </c:pt>
                <c:pt idx="618" formatCode="0">
                  <c:v>3.0931444493913312E-9</c:v>
                </c:pt>
                <c:pt idx="619" formatCode="0">
                  <c:v>2.877990528623167E-9</c:v>
                </c:pt>
                <c:pt idx="620" formatCode="0">
                  <c:v>2.6778023523843352E-9</c:v>
                </c:pt>
                <c:pt idx="621" formatCode="0">
                  <c:v>2.4915389286793493E-9</c:v>
                </c:pt>
                <c:pt idx="622" formatCode="0">
                  <c:v>2.3182316751634777E-9</c:v>
                </c:pt>
                <c:pt idx="623" formatCode="0">
                  <c:v>2.1569793824493367E-9</c:v>
                </c:pt>
                <c:pt idx="624" formatCode="0">
                  <c:v>2.0069435277573937E-9</c:v>
                </c:pt>
                <c:pt idx="625" formatCode="0">
                  <c:v>1.867343914541055E-9</c:v>
                </c:pt>
                <c:pt idx="626" formatCode="0">
                  <c:v>1.7374546154120927E-9</c:v>
                </c:pt>
                <c:pt idx="627" formatCode="0">
                  <c:v>1.6166001972693466E-9</c:v>
                </c:pt>
                <c:pt idx="628" formatCode="0">
                  <c:v>1.5041522090011196E-9</c:v>
                </c:pt>
                <c:pt idx="629" formatCode="0">
                  <c:v>1.3995259134970837E-9</c:v>
                </c:pt>
                <c:pt idx="630" formatCode="0">
                  <c:v>1.3021772469759332E-9</c:v>
                </c:pt>
                <c:pt idx="631" formatCode="0">
                  <c:v>1.2115999898170903E-9</c:v>
                </c:pt>
                <c:pt idx="632" formatCode="0">
                  <c:v>1.1273231341845926E-9</c:v>
                </c:pt>
                <c:pt idx="633" formatCode="0">
                  <c:v>1.0489084347546326E-9</c:v>
                </c:pt>
                <c:pt idx="634" formatCode="0">
                  <c:v>9.7594812981036602E-10</c:v>
                </c:pt>
                <c:pt idx="635" formatCode="0">
                  <c:v>9.080628208535285E-10</c:v>
                </c:pt>
                <c:pt idx="636" formatCode="0">
                  <c:v>8.4489949970669964E-10</c:v>
                </c:pt>
                <c:pt idx="637" formatCode="0">
                  <c:v>7.8612971284701123E-10</c:v>
                </c:pt>
                <c:pt idx="638" formatCode="0">
                  <c:v>7.3144785342571301E-10</c:v>
                </c:pt>
                <c:pt idx="639" formatCode="0">
                  <c:v>6.8056957209198227E-10</c:v>
                </c:pt>
                <c:pt idx="640" formatCode="0">
                  <c:v>6.3323029835715374E-10</c:v>
                </c:pt>
                <c:pt idx="641" formatCode="0">
                  <c:v>5.8918386481036427E-10</c:v>
                </c:pt>
                <c:pt idx="642" formatCode="0">
                  <c:v>5.4820122703144165E-10</c:v>
                </c:pt>
                <c:pt idx="643" formatCode="0">
                  <c:v>5.1006927254449776E-10</c:v>
                </c:pt>
                <c:pt idx="644" formatCode="0">
                  <c:v>4.7458971261870468E-10</c:v>
                </c:pt>
                <c:pt idx="645" formatCode="0">
                  <c:v>4.41578051153543E-10</c:v>
                </c:pt>
                <c:pt idx="646" formatCode="0">
                  <c:v>4.1086262528665688E-10</c:v>
                </c:pt>
                <c:pt idx="647" formatCode="0">
                  <c:v>3.8228371273541135E-10</c:v>
                </c:pt>
                <c:pt idx="648" formatCode="0">
                  <c:v>3.5569270123026828E-10</c:v>
                </c:pt>
                <c:pt idx="649" formatCode="0">
                  <c:v>3.3095131572097827E-10</c:v>
                </c:pt>
                <c:pt idx="650" formatCode="0">
                  <c:v>3.0793089933700923E-10</c:v>
                </c:pt>
                <c:pt idx="651" formatCode="0">
                  <c:v>2.8651174436315679E-10</c:v>
                </c:pt>
                <c:pt idx="652" formatCode="0">
                  <c:v>2.6658246975136508E-10</c:v>
                </c:pt>
                <c:pt idx="653" formatCode="0">
                  <c:v>2.4803944193177738E-10</c:v>
                </c:pt>
                <c:pt idx="654" formatCode="0">
                  <c:v>2.3078623591119506E-10</c:v>
                </c:pt>
                <c:pt idx="655" formatCode="0">
                  <c:v>2.1473313385662042E-10</c:v>
                </c:pt>
                <c:pt idx="656" formatCode="0">
                  <c:v>1.9979665855648425E-10</c:v>
                </c:pt>
                <c:pt idx="657" formatCode="0">
                  <c:v>1.8589913933352499E-10</c:v>
                </c:pt>
                <c:pt idx="658" formatCode="0">
                  <c:v>1.7296830815203725E-10</c:v>
                </c:pt>
                <c:pt idx="659" formatCode="0">
                  <c:v>1.6093692381922019E-10</c:v>
                </c:pt>
                <c:pt idx="660" formatCode="0">
                  <c:v>1.4974242232644759E-10</c:v>
                </c:pt>
                <c:pt idx="661" formatCode="0">
                  <c:v>1.3932659151221022E-10</c:v>
                </c:pt>
                <c:pt idx="662" formatCode="0">
                  <c:v>1.2963526835495668E-10</c:v>
                </c:pt>
                <c:pt idx="663" formatCode="0">
                  <c:v>1.2061805732173431E-10</c:v>
                </c:pt>
                <c:pt idx="664" formatCode="0">
                  <c:v>1.1222806830802464E-10</c:v>
                </c:pt>
                <c:pt idx="665" formatCode="0">
                  <c:v>1.0442167280604271E-10</c:v>
                </c:pt>
                <c:pt idx="666" formatCode="0">
                  <c:v>9.7158277033558987E-11</c:v>
                </c:pt>
                <c:pt idx="667" formatCode="0">
                  <c:v>9.0400110843498513E-11</c:v>
                </c:pt>
                <c:pt idx="668" formatCode="0">
                  <c:v>8.4112031316632987E-11</c:v>
                </c:pt>
                <c:pt idx="669" formatCode="0">
                  <c:v>7.8261340016034555E-11</c:v>
                </c:pt>
                <c:pt idx="670" formatCode="0">
                  <c:v>7.2817612953002078E-11</c:v>
                </c:pt>
                <c:pt idx="671" formatCode="0">
                  <c:v>6.7752542380271464E-11</c:v>
                </c:pt>
                <c:pt idx="672" formatCode="0">
                  <c:v>6.3039789589823821E-11</c:v>
                </c:pt>
                <c:pt idx="673" formatCode="0">
                  <c:v>5.8654847949830364E-11</c:v>
                </c:pt>
                <c:pt idx="674" formatCode="0">
                  <c:v>5.4574915468516778E-11</c:v>
                </c:pt>
                <c:pt idx="675" formatCode="0">
                  <c:v>5.0778776222270742E-11</c:v>
                </c:pt>
                <c:pt idx="676" formatCode="0">
                  <c:v>4.7246690031410614E-11</c:v>
                </c:pt>
                <c:pt idx="677" formatCode="0">
                  <c:v>4.3960289809921943E-11</c:v>
                </c:pt>
                <c:pt idx="678" formatCode="0">
                  <c:v>4.0902486055373502E-11</c:v>
                </c:pt>
                <c:pt idx="679" formatCode="0">
                  <c:v>3.8057377982353989E-11</c:v>
                </c:pt>
                <c:pt idx="680" formatCode="0">
                  <c:v>3.5410170837317244E-11</c:v>
                </c:pt>
                <c:pt idx="681" formatCode="0">
                  <c:v>3.2947098964867667E-11</c:v>
                </c:pt>
                <c:pt idx="682" formatCode="0">
                  <c:v>3.0655354225425284E-11</c:v>
                </c:pt>
                <c:pt idx="683" formatCode="0">
                  <c:v>2.8523019392037518E-11</c:v>
                </c:pt>
                <c:pt idx="684" formatCode="0">
                  <c:v>2.6539006179996661E-11</c:v>
                </c:pt>
                <c:pt idx="685" formatCode="0">
                  <c:v>2.4692997587012769E-11</c:v>
                </c:pt>
                <c:pt idx="686" formatCode="0">
                  <c:v>2.2975394244107114E-11</c:v>
                </c:pt>
                <c:pt idx="687" formatCode="0">
                  <c:v>2.1377264498247139E-11</c:v>
                </c:pt>
                <c:pt idx="688" formatCode="0">
                  <c:v>1.9890297967149303E-11</c:v>
                </c:pt>
                <c:pt idx="689" formatCode="0">
                  <c:v>1.8506762324731655E-11</c:v>
                </c:pt>
                <c:pt idx="690" formatCode="0">
                  <c:v>1.7219463092497578E-11</c:v>
                </c:pt>
                <c:pt idx="691" formatCode="0">
                  <c:v>1.6021706227763183E-11</c:v>
                </c:pt>
                <c:pt idx="692" formatCode="0">
                  <c:v>1.4907263314184645E-11</c:v>
                </c:pt>
                <c:pt idx="693" formatCode="0">
                  <c:v>1.387033917357382E-11</c:v>
                </c:pt>
                <c:pt idx="694" formatCode="0">
                  <c:v>1.2905541730581493E-11</c:v>
                </c:pt>
                <c:pt idx="695" formatCode="0">
                  <c:v>1.2007853973542482E-11</c:v>
                </c:pt>
                <c:pt idx="696" formatCode="0">
                  <c:v>1.1172607865677189E-11</c:v>
                </c:pt>
                <c:pt idx="697" formatCode="0">
                  <c:v>1.0395460070986028E-11</c:v>
                </c:pt>
                <c:pt idx="698" formatCode="0">
                  <c:v>9.6723693686097882E-12</c:v>
                </c:pt>
                <c:pt idx="699" formatCode="0">
                  <c:v>8.9995756382090624E-12</c:v>
                </c:pt>
                <c:pt idx="700" formatCode="0">
                  <c:v>8.3735803070853057E-12</c:v>
                </c:pt>
                <c:pt idx="701" formatCode="0">
                  <c:v>7.7911281573672372E-12</c:v>
                </c:pt>
                <c:pt idx="702" formatCode="0">
                  <c:v>7.2491903986587278E-12</c:v>
                </c:pt>
                <c:pt idx="703" formatCode="0">
                  <c:v>6.7449489181248096E-12</c:v>
                </c:pt>
                <c:pt idx="704" formatCode="0">
                  <c:v>6.2757816261151827E-12</c:v>
                </c:pt>
                <c:pt idx="705" formatCode="0">
                  <c:v>5.8392488211214837E-12</c:v>
                </c:pt>
                <c:pt idx="706" formatCode="0">
                  <c:v>5.4330805031651755E-12</c:v>
                </c:pt>
                <c:pt idx="707" formatCode="0">
                  <c:v>5.0551645696448112E-12</c:v>
                </c:pt>
                <c:pt idx="708" formatCode="0">
                  <c:v>4.7035358322602979E-12</c:v>
                </c:pt>
                <c:pt idx="709" formatCode="0">
                  <c:v>4.3763657979014132E-12</c:v>
                </c:pt>
                <c:pt idx="710" formatCode="0">
                  <c:v>4.071953160360522E-12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802F-4AF0-B57D-D53689FF6E1F}"/>
            </c:ext>
          </c:extLst>
        </c:ser>
        <c:ser>
          <c:idx val="10"/>
          <c:order val="10"/>
          <c:tx>
            <c:strRef>
              <c:f>Deutschland!$S$20</c:f>
              <c:strCache>
                <c:ptCount val="1"/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multiLvlStrRef>
              <c:f>Deutschland!$A$21:$E$731</c:f>
              <c:multiLvlStrCache>
                <c:ptCount val="711"/>
                <c:lvl>
                  <c:pt idx="0">
                    <c:v>D4</c:v>
                  </c:pt>
                  <c:pt idx="59">
                    <c:v>0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  <c:pt idx="70">
                    <c:v>11</c:v>
                  </c:pt>
                  <c:pt idx="71">
                    <c:v>12</c:v>
                  </c:pt>
                  <c:pt idx="72">
                    <c:v>13</c:v>
                  </c:pt>
                  <c:pt idx="73">
                    <c:v>14</c:v>
                  </c:pt>
                  <c:pt idx="74">
                    <c:v>15</c:v>
                  </c:pt>
                  <c:pt idx="75">
                    <c:v>16</c:v>
                  </c:pt>
                  <c:pt idx="76">
                    <c:v>17</c:v>
                  </c:pt>
                  <c:pt idx="77">
                    <c:v>18</c:v>
                  </c:pt>
                  <c:pt idx="78">
                    <c:v>19</c:v>
                  </c:pt>
                  <c:pt idx="79">
                    <c:v>20</c:v>
                  </c:pt>
                  <c:pt idx="80">
                    <c:v>21</c:v>
                  </c:pt>
                  <c:pt idx="81">
                    <c:v>22</c:v>
                  </c:pt>
                  <c:pt idx="82">
                    <c:v>23</c:v>
                  </c:pt>
                  <c:pt idx="83">
                    <c:v>24</c:v>
                  </c:pt>
                  <c:pt idx="84">
                    <c:v>25</c:v>
                  </c:pt>
                  <c:pt idx="85">
                    <c:v>26</c:v>
                  </c:pt>
                  <c:pt idx="86">
                    <c:v>27</c:v>
                  </c:pt>
                  <c:pt idx="87">
                    <c:v>28</c:v>
                  </c:pt>
                  <c:pt idx="88">
                    <c:v>29</c:v>
                  </c:pt>
                  <c:pt idx="89">
                    <c:v>30</c:v>
                  </c:pt>
                  <c:pt idx="90">
                    <c:v>31</c:v>
                  </c:pt>
                  <c:pt idx="91">
                    <c:v>32</c:v>
                  </c:pt>
                  <c:pt idx="92">
                    <c:v>33</c:v>
                  </c:pt>
                  <c:pt idx="93">
                    <c:v>34</c:v>
                  </c:pt>
                  <c:pt idx="94">
                    <c:v>35</c:v>
                  </c:pt>
                  <c:pt idx="95">
                    <c:v>36</c:v>
                  </c:pt>
                  <c:pt idx="96">
                    <c:v>37</c:v>
                  </c:pt>
                  <c:pt idx="97">
                    <c:v>38</c:v>
                  </c:pt>
                  <c:pt idx="98">
                    <c:v>39</c:v>
                  </c:pt>
                  <c:pt idx="99">
                    <c:v>40</c:v>
                  </c:pt>
                  <c:pt idx="100">
                    <c:v>41</c:v>
                  </c:pt>
                </c:lvl>
                <c:lvl>
                  <c:pt idx="0">
                    <c:v>D3</c:v>
                  </c:pt>
                  <c:pt idx="45">
                    <c:v>0</c:v>
                  </c:pt>
                  <c:pt idx="46">
                    <c:v>1</c:v>
                  </c:pt>
                  <c:pt idx="47">
                    <c:v>2</c:v>
                  </c:pt>
                  <c:pt idx="48">
                    <c:v>3</c:v>
                  </c:pt>
                  <c:pt idx="49">
                    <c:v>4</c:v>
                  </c:pt>
                  <c:pt idx="50">
                    <c:v>5</c:v>
                  </c:pt>
                  <c:pt idx="51">
                    <c:v>6</c:v>
                  </c:pt>
                  <c:pt idx="52">
                    <c:v>7</c:v>
                  </c:pt>
                  <c:pt idx="53">
                    <c:v>8</c:v>
                  </c:pt>
                  <c:pt idx="54">
                    <c:v>9</c:v>
                  </c:pt>
                  <c:pt idx="55">
                    <c:v>10</c:v>
                  </c:pt>
                  <c:pt idx="56">
                    <c:v>11</c:v>
                  </c:pt>
                  <c:pt idx="57">
                    <c:v>12</c:v>
                  </c:pt>
                  <c:pt idx="58">
                    <c:v>13</c:v>
                  </c:pt>
                  <c:pt idx="59">
                    <c:v>14</c:v>
                  </c:pt>
                  <c:pt idx="60">
                    <c:v>15</c:v>
                  </c:pt>
                  <c:pt idx="61">
                    <c:v>16</c:v>
                  </c:pt>
                  <c:pt idx="62">
                    <c:v>17</c:v>
                  </c:pt>
                  <c:pt idx="63">
                    <c:v>18</c:v>
                  </c:pt>
                  <c:pt idx="64">
                    <c:v>19</c:v>
                  </c:pt>
                  <c:pt idx="65">
                    <c:v>20</c:v>
                  </c:pt>
                  <c:pt idx="66">
                    <c:v>21</c:v>
                  </c:pt>
                  <c:pt idx="67">
                    <c:v>22</c:v>
                  </c:pt>
                  <c:pt idx="68">
                    <c:v>23</c:v>
                  </c:pt>
                  <c:pt idx="69">
                    <c:v>24</c:v>
                  </c:pt>
                  <c:pt idx="70">
                    <c:v>25</c:v>
                  </c:pt>
                  <c:pt idx="71">
                    <c:v>26</c:v>
                  </c:pt>
                  <c:pt idx="72">
                    <c:v>27</c:v>
                  </c:pt>
                  <c:pt idx="73">
                    <c:v>28</c:v>
                  </c:pt>
                  <c:pt idx="74">
                    <c:v>29</c:v>
                  </c:pt>
                  <c:pt idx="75">
                    <c:v>30</c:v>
                  </c:pt>
                  <c:pt idx="76">
                    <c:v>31</c:v>
                  </c:pt>
                  <c:pt idx="77">
                    <c:v>32</c:v>
                  </c:pt>
                  <c:pt idx="78">
                    <c:v>33</c:v>
                  </c:pt>
                  <c:pt idx="79">
                    <c:v>34</c:v>
                  </c:pt>
                  <c:pt idx="80">
                    <c:v>35</c:v>
                  </c:pt>
                  <c:pt idx="81">
                    <c:v>36</c:v>
                  </c:pt>
                  <c:pt idx="82">
                    <c:v>37</c:v>
                  </c:pt>
                  <c:pt idx="83">
                    <c:v>38</c:v>
                  </c:pt>
                  <c:pt idx="84">
                    <c:v>39</c:v>
                  </c:pt>
                  <c:pt idx="85">
                    <c:v>40</c:v>
                  </c:pt>
                  <c:pt idx="86">
                    <c:v>41</c:v>
                  </c:pt>
                  <c:pt idx="87">
                    <c:v>42</c:v>
                  </c:pt>
                  <c:pt idx="88">
                    <c:v>43</c:v>
                  </c:pt>
                  <c:pt idx="89">
                    <c:v>44</c:v>
                  </c:pt>
                  <c:pt idx="90">
                    <c:v>45</c:v>
                  </c:pt>
                  <c:pt idx="91">
                    <c:v>46</c:v>
                  </c:pt>
                  <c:pt idx="92">
                    <c:v>47</c:v>
                  </c:pt>
                  <c:pt idx="93">
                    <c:v>48</c:v>
                  </c:pt>
                  <c:pt idx="94">
                    <c:v>49</c:v>
                  </c:pt>
                  <c:pt idx="95">
                    <c:v>50</c:v>
                  </c:pt>
                  <c:pt idx="96">
                    <c:v>51</c:v>
                  </c:pt>
                  <c:pt idx="97">
                    <c:v>52</c:v>
                  </c:pt>
                  <c:pt idx="98">
                    <c:v>53</c:v>
                  </c:pt>
                  <c:pt idx="99">
                    <c:v>54</c:v>
                  </c:pt>
                  <c:pt idx="100">
                    <c:v>55</c:v>
                  </c:pt>
                </c:lvl>
                <c:lvl>
                  <c:pt idx="0">
                    <c:v>D2</c:v>
                  </c:pt>
                  <c:pt idx="34">
                    <c:v>0</c:v>
                  </c:pt>
                  <c:pt idx="35">
                    <c:v>1</c:v>
                  </c:pt>
                  <c:pt idx="36">
                    <c:v>2</c:v>
                  </c:pt>
                  <c:pt idx="37">
                    <c:v>3</c:v>
                  </c:pt>
                  <c:pt idx="38">
                    <c:v>4</c:v>
                  </c:pt>
                  <c:pt idx="39">
                    <c:v>5</c:v>
                  </c:pt>
                  <c:pt idx="40">
                    <c:v>6</c:v>
                  </c:pt>
                  <c:pt idx="41">
                    <c:v>7</c:v>
                  </c:pt>
                  <c:pt idx="42">
                    <c:v>8</c:v>
                  </c:pt>
                  <c:pt idx="43">
                    <c:v>9</c:v>
                  </c:pt>
                  <c:pt idx="44">
                    <c:v>10</c:v>
                  </c:pt>
                  <c:pt idx="45">
                    <c:v>11</c:v>
                  </c:pt>
                  <c:pt idx="46">
                    <c:v>12</c:v>
                  </c:pt>
                  <c:pt idx="47">
                    <c:v>13</c:v>
                  </c:pt>
                  <c:pt idx="48">
                    <c:v>14</c:v>
                  </c:pt>
                  <c:pt idx="49">
                    <c:v>15</c:v>
                  </c:pt>
                  <c:pt idx="50">
                    <c:v>16</c:v>
                  </c:pt>
                  <c:pt idx="51">
                    <c:v>17</c:v>
                  </c:pt>
                  <c:pt idx="52">
                    <c:v>18</c:v>
                  </c:pt>
                  <c:pt idx="53">
                    <c:v>19</c:v>
                  </c:pt>
                  <c:pt idx="54">
                    <c:v>20</c:v>
                  </c:pt>
                  <c:pt idx="55">
                    <c:v>21</c:v>
                  </c:pt>
                  <c:pt idx="56">
                    <c:v>22</c:v>
                  </c:pt>
                  <c:pt idx="57">
                    <c:v>23</c:v>
                  </c:pt>
                  <c:pt idx="58">
                    <c:v>24</c:v>
                  </c:pt>
                  <c:pt idx="59">
                    <c:v>25</c:v>
                  </c:pt>
                  <c:pt idx="60">
                    <c:v>26</c:v>
                  </c:pt>
                  <c:pt idx="61">
                    <c:v>27</c:v>
                  </c:pt>
                  <c:pt idx="62">
                    <c:v>28</c:v>
                  </c:pt>
                  <c:pt idx="63">
                    <c:v>29</c:v>
                  </c:pt>
                  <c:pt idx="64">
                    <c:v>30</c:v>
                  </c:pt>
                  <c:pt idx="65">
                    <c:v>31</c:v>
                  </c:pt>
                  <c:pt idx="66">
                    <c:v>32</c:v>
                  </c:pt>
                  <c:pt idx="67">
                    <c:v>33</c:v>
                  </c:pt>
                  <c:pt idx="68">
                    <c:v>34</c:v>
                  </c:pt>
                  <c:pt idx="69">
                    <c:v>35</c:v>
                  </c:pt>
                  <c:pt idx="70">
                    <c:v>36</c:v>
                  </c:pt>
                  <c:pt idx="71">
                    <c:v>37</c:v>
                  </c:pt>
                  <c:pt idx="72">
                    <c:v>38</c:v>
                  </c:pt>
                  <c:pt idx="73">
                    <c:v>39</c:v>
                  </c:pt>
                  <c:pt idx="74">
                    <c:v>40</c:v>
                  </c:pt>
                  <c:pt idx="75">
                    <c:v>41</c:v>
                  </c:pt>
                  <c:pt idx="76">
                    <c:v>42</c:v>
                  </c:pt>
                  <c:pt idx="77">
                    <c:v>43</c:v>
                  </c:pt>
                  <c:pt idx="78">
                    <c:v>44</c:v>
                  </c:pt>
                  <c:pt idx="79">
                    <c:v>45</c:v>
                  </c:pt>
                  <c:pt idx="80">
                    <c:v>46</c:v>
                  </c:pt>
                  <c:pt idx="81">
                    <c:v>47</c:v>
                  </c:pt>
                  <c:pt idx="82">
                    <c:v>48</c:v>
                  </c:pt>
                  <c:pt idx="83">
                    <c:v>49</c:v>
                  </c:pt>
                  <c:pt idx="84">
                    <c:v>50</c:v>
                  </c:pt>
                  <c:pt idx="85">
                    <c:v>51</c:v>
                  </c:pt>
                  <c:pt idx="86">
                    <c:v>52</c:v>
                  </c:pt>
                  <c:pt idx="87">
                    <c:v>53</c:v>
                  </c:pt>
                  <c:pt idx="88">
                    <c:v>54</c:v>
                  </c:pt>
                  <c:pt idx="89">
                    <c:v>55</c:v>
                  </c:pt>
                  <c:pt idx="90">
                    <c:v>56</c:v>
                  </c:pt>
                  <c:pt idx="91">
                    <c:v>57</c:v>
                  </c:pt>
                  <c:pt idx="92">
                    <c:v>58</c:v>
                  </c:pt>
                  <c:pt idx="93">
                    <c:v>59</c:v>
                  </c:pt>
                  <c:pt idx="94">
                    <c:v>60</c:v>
                  </c:pt>
                  <c:pt idx="95">
                    <c:v>61</c:v>
                  </c:pt>
                  <c:pt idx="96">
                    <c:v>62</c:v>
                  </c:pt>
                  <c:pt idx="97">
                    <c:v>63</c:v>
                  </c:pt>
                  <c:pt idx="98">
                    <c:v>64</c:v>
                  </c:pt>
                  <c:pt idx="99">
                    <c:v>65</c:v>
                  </c:pt>
                  <c:pt idx="100">
                    <c:v>66</c:v>
                  </c:pt>
                </c:lvl>
                <c:lvl>
                  <c:pt idx="0">
                    <c:v>D1</c:v>
                  </c:pt>
                  <c:pt idx="1">
                    <c:v>0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7">
                    <c:v>376</c:v>
                  </c:pt>
                  <c:pt idx="378">
                    <c:v>377</c:v>
                  </c:pt>
                  <c:pt idx="379">
                    <c:v>378</c:v>
                  </c:pt>
                  <c:pt idx="380">
                    <c:v>379</c:v>
                  </c:pt>
                  <c:pt idx="381">
                    <c:v>380</c:v>
                  </c:pt>
                  <c:pt idx="382">
                    <c:v>381</c:v>
                  </c:pt>
                  <c:pt idx="383">
                    <c:v>382</c:v>
                  </c:pt>
                  <c:pt idx="384">
                    <c:v>383</c:v>
                  </c:pt>
                  <c:pt idx="385">
                    <c:v>384</c:v>
                  </c:pt>
                  <c:pt idx="386">
                    <c:v>385</c:v>
                  </c:pt>
                  <c:pt idx="387">
                    <c:v>386</c:v>
                  </c:pt>
                  <c:pt idx="388">
                    <c:v>387</c:v>
                  </c:pt>
                  <c:pt idx="389">
                    <c:v>388</c:v>
                  </c:pt>
                  <c:pt idx="390">
                    <c:v>389</c:v>
                  </c:pt>
                  <c:pt idx="391">
                    <c:v>390</c:v>
                  </c:pt>
                  <c:pt idx="392">
                    <c:v>391</c:v>
                  </c:pt>
                  <c:pt idx="393">
                    <c:v>392</c:v>
                  </c:pt>
                  <c:pt idx="394">
                    <c:v>393</c:v>
                  </c:pt>
                  <c:pt idx="395">
                    <c:v>394</c:v>
                  </c:pt>
                  <c:pt idx="396">
                    <c:v>395</c:v>
                  </c:pt>
                  <c:pt idx="397">
                    <c:v>396</c:v>
                  </c:pt>
                  <c:pt idx="398">
                    <c:v>397</c:v>
                  </c:pt>
                  <c:pt idx="399">
                    <c:v>398</c:v>
                  </c:pt>
                  <c:pt idx="400">
                    <c:v>399</c:v>
                  </c:pt>
                  <c:pt idx="401">
                    <c:v>400</c:v>
                  </c:pt>
                  <c:pt idx="402">
                    <c:v>401</c:v>
                  </c:pt>
                  <c:pt idx="403">
                    <c:v>402</c:v>
                  </c:pt>
                  <c:pt idx="404">
                    <c:v>403</c:v>
                  </c:pt>
                  <c:pt idx="405">
                    <c:v>404</c:v>
                  </c:pt>
                  <c:pt idx="406">
                    <c:v>405</c:v>
                  </c:pt>
                  <c:pt idx="407">
                    <c:v>406</c:v>
                  </c:pt>
                  <c:pt idx="408">
                    <c:v>407</c:v>
                  </c:pt>
                  <c:pt idx="409">
                    <c:v>408</c:v>
                  </c:pt>
                  <c:pt idx="410">
                    <c:v>409</c:v>
                  </c:pt>
                  <c:pt idx="411">
                    <c:v>410</c:v>
                  </c:pt>
                  <c:pt idx="412">
                    <c:v>411</c:v>
                  </c:pt>
                  <c:pt idx="413">
                    <c:v>412</c:v>
                  </c:pt>
                  <c:pt idx="414">
                    <c:v>413</c:v>
                  </c:pt>
                  <c:pt idx="415">
                    <c:v>414</c:v>
                  </c:pt>
                  <c:pt idx="416">
                    <c:v>415</c:v>
                  </c:pt>
                  <c:pt idx="417">
                    <c:v>416</c:v>
                  </c:pt>
                  <c:pt idx="418">
                    <c:v>417</c:v>
                  </c:pt>
                  <c:pt idx="419">
                    <c:v>418</c:v>
                  </c:pt>
                  <c:pt idx="420">
                    <c:v>419</c:v>
                  </c:pt>
                  <c:pt idx="421">
                    <c:v>420</c:v>
                  </c:pt>
                  <c:pt idx="422">
                    <c:v>421</c:v>
                  </c:pt>
                  <c:pt idx="423">
                    <c:v>422</c:v>
                  </c:pt>
                  <c:pt idx="424">
                    <c:v>423</c:v>
                  </c:pt>
                  <c:pt idx="425">
                    <c:v>424</c:v>
                  </c:pt>
                  <c:pt idx="426">
                    <c:v>425</c:v>
                  </c:pt>
                  <c:pt idx="427">
                    <c:v>426</c:v>
                  </c:pt>
                  <c:pt idx="428">
                    <c:v>427</c:v>
                  </c:pt>
                  <c:pt idx="429">
                    <c:v>428</c:v>
                  </c:pt>
                  <c:pt idx="430">
                    <c:v>429</c:v>
                  </c:pt>
                  <c:pt idx="431">
                    <c:v>430</c:v>
                  </c:pt>
                  <c:pt idx="432">
                    <c:v>431</c:v>
                  </c:pt>
                  <c:pt idx="433">
                    <c:v>432</c:v>
                  </c:pt>
                  <c:pt idx="434">
                    <c:v>433</c:v>
                  </c:pt>
                  <c:pt idx="435">
                    <c:v>434</c:v>
                  </c:pt>
                  <c:pt idx="436">
                    <c:v>435</c:v>
                  </c:pt>
                  <c:pt idx="437">
                    <c:v>436</c:v>
                  </c:pt>
                  <c:pt idx="438">
                    <c:v>437</c:v>
                  </c:pt>
                  <c:pt idx="439">
                    <c:v>438</c:v>
                  </c:pt>
                  <c:pt idx="440">
                    <c:v>439</c:v>
                  </c:pt>
                  <c:pt idx="441">
                    <c:v>440</c:v>
                  </c:pt>
                  <c:pt idx="442">
                    <c:v>441</c:v>
                  </c:pt>
                  <c:pt idx="443">
                    <c:v>442</c:v>
                  </c:pt>
                  <c:pt idx="444">
                    <c:v>443</c:v>
                  </c:pt>
                  <c:pt idx="445">
                    <c:v>444</c:v>
                  </c:pt>
                  <c:pt idx="446">
                    <c:v>445</c:v>
                  </c:pt>
                  <c:pt idx="447">
                    <c:v>446</c:v>
                  </c:pt>
                  <c:pt idx="448">
                    <c:v>447</c:v>
                  </c:pt>
                  <c:pt idx="449">
                    <c:v>448</c:v>
                  </c:pt>
                  <c:pt idx="450">
                    <c:v>449</c:v>
                  </c:pt>
                  <c:pt idx="451">
                    <c:v>450</c:v>
                  </c:pt>
                  <c:pt idx="452">
                    <c:v>451</c:v>
                  </c:pt>
                  <c:pt idx="453">
                    <c:v>452</c:v>
                  </c:pt>
                  <c:pt idx="454">
                    <c:v>453</c:v>
                  </c:pt>
                  <c:pt idx="455">
                    <c:v>454</c:v>
                  </c:pt>
                  <c:pt idx="456">
                    <c:v>455</c:v>
                  </c:pt>
                  <c:pt idx="457">
                    <c:v>456</c:v>
                  </c:pt>
                  <c:pt idx="458">
                    <c:v>457</c:v>
                  </c:pt>
                  <c:pt idx="459">
                    <c:v>458</c:v>
                  </c:pt>
                  <c:pt idx="460">
                    <c:v>459</c:v>
                  </c:pt>
                  <c:pt idx="461">
                    <c:v>460</c:v>
                  </c:pt>
                  <c:pt idx="462">
                    <c:v>461</c:v>
                  </c:pt>
                  <c:pt idx="463">
                    <c:v>462</c:v>
                  </c:pt>
                  <c:pt idx="464">
                    <c:v>463</c:v>
                  </c:pt>
                  <c:pt idx="465">
                    <c:v>464</c:v>
                  </c:pt>
                  <c:pt idx="466">
                    <c:v>465</c:v>
                  </c:pt>
                  <c:pt idx="467">
                    <c:v>466</c:v>
                  </c:pt>
                  <c:pt idx="468">
                    <c:v>467</c:v>
                  </c:pt>
                  <c:pt idx="469">
                    <c:v>468</c:v>
                  </c:pt>
                  <c:pt idx="470">
                    <c:v>469</c:v>
                  </c:pt>
                  <c:pt idx="471">
                    <c:v>470</c:v>
                  </c:pt>
                  <c:pt idx="472">
                    <c:v>471</c:v>
                  </c:pt>
                  <c:pt idx="473">
                    <c:v>472</c:v>
                  </c:pt>
                  <c:pt idx="474">
                    <c:v>473</c:v>
                  </c:pt>
                  <c:pt idx="475">
                    <c:v>474</c:v>
                  </c:pt>
                  <c:pt idx="476">
                    <c:v>475</c:v>
                  </c:pt>
                  <c:pt idx="477">
                    <c:v>476</c:v>
                  </c:pt>
                  <c:pt idx="478">
                    <c:v>477</c:v>
                  </c:pt>
                  <c:pt idx="479">
                    <c:v>478</c:v>
                  </c:pt>
                  <c:pt idx="480">
                    <c:v>479</c:v>
                  </c:pt>
                  <c:pt idx="481">
                    <c:v>480</c:v>
                  </c:pt>
                  <c:pt idx="482">
                    <c:v>481</c:v>
                  </c:pt>
                  <c:pt idx="483">
                    <c:v>482</c:v>
                  </c:pt>
                  <c:pt idx="484">
                    <c:v>483</c:v>
                  </c:pt>
                  <c:pt idx="485">
                    <c:v>484</c:v>
                  </c:pt>
                  <c:pt idx="486">
                    <c:v>485</c:v>
                  </c:pt>
                  <c:pt idx="487">
                    <c:v>486</c:v>
                  </c:pt>
                  <c:pt idx="488">
                    <c:v>487</c:v>
                  </c:pt>
                  <c:pt idx="489">
                    <c:v>488</c:v>
                  </c:pt>
                  <c:pt idx="490">
                    <c:v>489</c:v>
                  </c:pt>
                  <c:pt idx="491">
                    <c:v>490</c:v>
                  </c:pt>
                  <c:pt idx="492">
                    <c:v>491</c:v>
                  </c:pt>
                  <c:pt idx="493">
                    <c:v>492</c:v>
                  </c:pt>
                  <c:pt idx="494">
                    <c:v>493</c:v>
                  </c:pt>
                  <c:pt idx="495">
                    <c:v>494</c:v>
                  </c:pt>
                  <c:pt idx="496">
                    <c:v>495</c:v>
                  </c:pt>
                  <c:pt idx="497">
                    <c:v>496</c:v>
                  </c:pt>
                  <c:pt idx="498">
                    <c:v>497</c:v>
                  </c:pt>
                  <c:pt idx="499">
                    <c:v>498</c:v>
                  </c:pt>
                  <c:pt idx="500">
                    <c:v>499</c:v>
                  </c:pt>
                  <c:pt idx="501">
                    <c:v>500</c:v>
                  </c:pt>
                  <c:pt idx="502">
                    <c:v>501</c:v>
                  </c:pt>
                  <c:pt idx="503">
                    <c:v>502</c:v>
                  </c:pt>
                  <c:pt idx="504">
                    <c:v>503</c:v>
                  </c:pt>
                  <c:pt idx="505">
                    <c:v>504</c:v>
                  </c:pt>
                  <c:pt idx="506">
                    <c:v>505</c:v>
                  </c:pt>
                  <c:pt idx="507">
                    <c:v>506</c:v>
                  </c:pt>
                  <c:pt idx="508">
                    <c:v>507</c:v>
                  </c:pt>
                  <c:pt idx="509">
                    <c:v>508</c:v>
                  </c:pt>
                  <c:pt idx="510">
                    <c:v>509</c:v>
                  </c:pt>
                  <c:pt idx="511">
                    <c:v>510</c:v>
                  </c:pt>
                  <c:pt idx="512">
                    <c:v>511</c:v>
                  </c:pt>
                  <c:pt idx="513">
                    <c:v>512</c:v>
                  </c:pt>
                  <c:pt idx="514">
                    <c:v>513</c:v>
                  </c:pt>
                  <c:pt idx="515">
                    <c:v>514</c:v>
                  </c:pt>
                  <c:pt idx="516">
                    <c:v>515</c:v>
                  </c:pt>
                  <c:pt idx="517">
                    <c:v>516</c:v>
                  </c:pt>
                  <c:pt idx="518">
                    <c:v>517</c:v>
                  </c:pt>
                  <c:pt idx="519">
                    <c:v>518</c:v>
                  </c:pt>
                  <c:pt idx="520">
                    <c:v>519</c:v>
                  </c:pt>
                  <c:pt idx="521">
                    <c:v>520</c:v>
                  </c:pt>
                  <c:pt idx="522">
                    <c:v>521</c:v>
                  </c:pt>
                  <c:pt idx="523">
                    <c:v>522</c:v>
                  </c:pt>
                  <c:pt idx="524">
                    <c:v>523</c:v>
                  </c:pt>
                  <c:pt idx="525">
                    <c:v>524</c:v>
                  </c:pt>
                  <c:pt idx="526">
                    <c:v>525</c:v>
                  </c:pt>
                  <c:pt idx="527">
                    <c:v>526</c:v>
                  </c:pt>
                  <c:pt idx="528">
                    <c:v>527</c:v>
                  </c:pt>
                  <c:pt idx="529">
                    <c:v>528</c:v>
                  </c:pt>
                  <c:pt idx="530">
                    <c:v>529</c:v>
                  </c:pt>
                  <c:pt idx="531">
                    <c:v>530</c:v>
                  </c:pt>
                  <c:pt idx="532">
                    <c:v>531</c:v>
                  </c:pt>
                  <c:pt idx="533">
                    <c:v>532</c:v>
                  </c:pt>
                  <c:pt idx="534">
                    <c:v>533</c:v>
                  </c:pt>
                  <c:pt idx="535">
                    <c:v>534</c:v>
                  </c:pt>
                  <c:pt idx="536">
                    <c:v>535</c:v>
                  </c:pt>
                  <c:pt idx="537">
                    <c:v>536</c:v>
                  </c:pt>
                  <c:pt idx="538">
                    <c:v>537</c:v>
                  </c:pt>
                  <c:pt idx="539">
                    <c:v>538</c:v>
                  </c:pt>
                  <c:pt idx="540">
                    <c:v>539</c:v>
                  </c:pt>
                  <c:pt idx="541">
                    <c:v>540</c:v>
                  </c:pt>
                  <c:pt idx="542">
                    <c:v>541</c:v>
                  </c:pt>
                  <c:pt idx="543">
                    <c:v>542</c:v>
                  </c:pt>
                  <c:pt idx="544">
                    <c:v>543</c:v>
                  </c:pt>
                  <c:pt idx="545">
                    <c:v>544</c:v>
                  </c:pt>
                  <c:pt idx="546">
                    <c:v>545</c:v>
                  </c:pt>
                  <c:pt idx="547">
                    <c:v>546</c:v>
                  </c:pt>
                  <c:pt idx="548">
                    <c:v>547</c:v>
                  </c:pt>
                  <c:pt idx="549">
                    <c:v>548</c:v>
                  </c:pt>
                  <c:pt idx="550">
                    <c:v>549</c:v>
                  </c:pt>
                  <c:pt idx="551">
                    <c:v>550</c:v>
                  </c:pt>
                  <c:pt idx="552">
                    <c:v>551</c:v>
                  </c:pt>
                  <c:pt idx="553">
                    <c:v>552</c:v>
                  </c:pt>
                  <c:pt idx="554">
                    <c:v>553</c:v>
                  </c:pt>
                  <c:pt idx="555">
                    <c:v>554</c:v>
                  </c:pt>
                  <c:pt idx="556">
                    <c:v>555</c:v>
                  </c:pt>
                  <c:pt idx="557">
                    <c:v>556</c:v>
                  </c:pt>
                  <c:pt idx="558">
                    <c:v>557</c:v>
                  </c:pt>
                  <c:pt idx="559">
                    <c:v>558</c:v>
                  </c:pt>
                  <c:pt idx="560">
                    <c:v>559</c:v>
                  </c:pt>
                  <c:pt idx="561">
                    <c:v>560</c:v>
                  </c:pt>
                  <c:pt idx="562">
                    <c:v>561</c:v>
                  </c:pt>
                  <c:pt idx="563">
                    <c:v>562</c:v>
                  </c:pt>
                  <c:pt idx="564">
                    <c:v>563</c:v>
                  </c:pt>
                  <c:pt idx="565">
                    <c:v>564</c:v>
                  </c:pt>
                  <c:pt idx="566">
                    <c:v>565</c:v>
                  </c:pt>
                  <c:pt idx="567">
                    <c:v>566</c:v>
                  </c:pt>
                  <c:pt idx="568">
                    <c:v>567</c:v>
                  </c:pt>
                  <c:pt idx="569">
                    <c:v>568</c:v>
                  </c:pt>
                  <c:pt idx="570">
                    <c:v>569</c:v>
                  </c:pt>
                  <c:pt idx="571">
                    <c:v>570</c:v>
                  </c:pt>
                  <c:pt idx="572">
                    <c:v>571</c:v>
                  </c:pt>
                  <c:pt idx="573">
                    <c:v>572</c:v>
                  </c:pt>
                  <c:pt idx="574">
                    <c:v>573</c:v>
                  </c:pt>
                  <c:pt idx="575">
                    <c:v>574</c:v>
                  </c:pt>
                  <c:pt idx="576">
                    <c:v>575</c:v>
                  </c:pt>
                  <c:pt idx="577">
                    <c:v>576</c:v>
                  </c:pt>
                  <c:pt idx="578">
                    <c:v>577</c:v>
                  </c:pt>
                  <c:pt idx="579">
                    <c:v>578</c:v>
                  </c:pt>
                  <c:pt idx="580">
                    <c:v>579</c:v>
                  </c:pt>
                  <c:pt idx="581">
                    <c:v>580</c:v>
                  </c:pt>
                  <c:pt idx="582">
                    <c:v>581</c:v>
                  </c:pt>
                  <c:pt idx="583">
                    <c:v>582</c:v>
                  </c:pt>
                  <c:pt idx="584">
                    <c:v>583</c:v>
                  </c:pt>
                  <c:pt idx="585">
                    <c:v>584</c:v>
                  </c:pt>
                  <c:pt idx="586">
                    <c:v>585</c:v>
                  </c:pt>
                  <c:pt idx="587">
                    <c:v>586</c:v>
                  </c:pt>
                  <c:pt idx="588">
                    <c:v>587</c:v>
                  </c:pt>
                  <c:pt idx="589">
                    <c:v>588</c:v>
                  </c:pt>
                  <c:pt idx="590">
                    <c:v>589</c:v>
                  </c:pt>
                  <c:pt idx="591">
                    <c:v>590</c:v>
                  </c:pt>
                  <c:pt idx="592">
                    <c:v>591</c:v>
                  </c:pt>
                  <c:pt idx="593">
                    <c:v>592</c:v>
                  </c:pt>
                  <c:pt idx="594">
                    <c:v>593</c:v>
                  </c:pt>
                  <c:pt idx="595">
                    <c:v>594</c:v>
                  </c:pt>
                  <c:pt idx="596">
                    <c:v>595</c:v>
                  </c:pt>
                  <c:pt idx="597">
                    <c:v>596</c:v>
                  </c:pt>
                  <c:pt idx="598">
                    <c:v>597</c:v>
                  </c:pt>
                  <c:pt idx="599">
                    <c:v>598</c:v>
                  </c:pt>
                  <c:pt idx="600">
                    <c:v>599</c:v>
                  </c:pt>
                  <c:pt idx="601">
                    <c:v>600</c:v>
                  </c:pt>
                  <c:pt idx="602">
                    <c:v>601</c:v>
                  </c:pt>
                  <c:pt idx="603">
                    <c:v>602</c:v>
                  </c:pt>
                  <c:pt idx="604">
                    <c:v>603</c:v>
                  </c:pt>
                  <c:pt idx="605">
                    <c:v>604</c:v>
                  </c:pt>
                  <c:pt idx="606">
                    <c:v>605</c:v>
                  </c:pt>
                  <c:pt idx="607">
                    <c:v>606</c:v>
                  </c:pt>
                  <c:pt idx="608">
                    <c:v>607</c:v>
                  </c:pt>
                  <c:pt idx="609">
                    <c:v>608</c:v>
                  </c:pt>
                  <c:pt idx="610">
                    <c:v>609</c:v>
                  </c:pt>
                  <c:pt idx="611">
                    <c:v>610</c:v>
                  </c:pt>
                  <c:pt idx="612">
                    <c:v>611</c:v>
                  </c:pt>
                  <c:pt idx="613">
                    <c:v>612</c:v>
                  </c:pt>
                  <c:pt idx="614">
                    <c:v>613</c:v>
                  </c:pt>
                  <c:pt idx="615">
                    <c:v>614</c:v>
                  </c:pt>
                  <c:pt idx="616">
                    <c:v>615</c:v>
                  </c:pt>
                  <c:pt idx="617">
                    <c:v>616</c:v>
                  </c:pt>
                  <c:pt idx="618">
                    <c:v>617</c:v>
                  </c:pt>
                  <c:pt idx="619">
                    <c:v>618</c:v>
                  </c:pt>
                  <c:pt idx="620">
                    <c:v>619</c:v>
                  </c:pt>
                  <c:pt idx="621">
                    <c:v>620</c:v>
                  </c:pt>
                  <c:pt idx="622">
                    <c:v>621</c:v>
                  </c:pt>
                  <c:pt idx="623">
                    <c:v>622</c:v>
                  </c:pt>
                  <c:pt idx="624">
                    <c:v>623</c:v>
                  </c:pt>
                  <c:pt idx="625">
                    <c:v>624</c:v>
                  </c:pt>
                  <c:pt idx="626">
                    <c:v>625</c:v>
                  </c:pt>
                  <c:pt idx="627">
                    <c:v>626</c:v>
                  </c:pt>
                  <c:pt idx="628">
                    <c:v>627</c:v>
                  </c:pt>
                  <c:pt idx="629">
                    <c:v>628</c:v>
                  </c:pt>
                  <c:pt idx="630">
                    <c:v>629</c:v>
                  </c:pt>
                  <c:pt idx="631">
                    <c:v>630</c:v>
                  </c:pt>
                  <c:pt idx="632">
                    <c:v>631</c:v>
                  </c:pt>
                  <c:pt idx="633">
                    <c:v>632</c:v>
                  </c:pt>
                  <c:pt idx="634">
                    <c:v>633</c:v>
                  </c:pt>
                  <c:pt idx="635">
                    <c:v>634</c:v>
                  </c:pt>
                  <c:pt idx="636">
                    <c:v>635</c:v>
                  </c:pt>
                  <c:pt idx="637">
                    <c:v>636</c:v>
                  </c:pt>
                  <c:pt idx="638">
                    <c:v>637</c:v>
                  </c:pt>
                  <c:pt idx="639">
                    <c:v>638</c:v>
                  </c:pt>
                  <c:pt idx="640">
                    <c:v>639</c:v>
                  </c:pt>
                  <c:pt idx="641">
                    <c:v>640</c:v>
                  </c:pt>
                  <c:pt idx="642">
                    <c:v>641</c:v>
                  </c:pt>
                  <c:pt idx="643">
                    <c:v>642</c:v>
                  </c:pt>
                  <c:pt idx="644">
                    <c:v>643</c:v>
                  </c:pt>
                  <c:pt idx="645">
                    <c:v>644</c:v>
                  </c:pt>
                  <c:pt idx="646">
                    <c:v>645</c:v>
                  </c:pt>
                  <c:pt idx="647">
                    <c:v>646</c:v>
                  </c:pt>
                  <c:pt idx="648">
                    <c:v>647</c:v>
                  </c:pt>
                  <c:pt idx="649">
                    <c:v>648</c:v>
                  </c:pt>
                  <c:pt idx="650">
                    <c:v>649</c:v>
                  </c:pt>
                  <c:pt idx="651">
                    <c:v>650</c:v>
                  </c:pt>
                  <c:pt idx="652">
                    <c:v>651</c:v>
                  </c:pt>
                  <c:pt idx="653">
                    <c:v>652</c:v>
                  </c:pt>
                  <c:pt idx="654">
                    <c:v>653</c:v>
                  </c:pt>
                  <c:pt idx="655">
                    <c:v>654</c:v>
                  </c:pt>
                  <c:pt idx="656">
                    <c:v>655</c:v>
                  </c:pt>
                  <c:pt idx="657">
                    <c:v>656</c:v>
                  </c:pt>
                  <c:pt idx="658">
                    <c:v>657</c:v>
                  </c:pt>
                  <c:pt idx="659">
                    <c:v>658</c:v>
                  </c:pt>
                  <c:pt idx="660">
                    <c:v>659</c:v>
                  </c:pt>
                  <c:pt idx="661">
                    <c:v>660</c:v>
                  </c:pt>
                  <c:pt idx="662">
                    <c:v>661</c:v>
                  </c:pt>
                  <c:pt idx="663">
                    <c:v>662</c:v>
                  </c:pt>
                  <c:pt idx="664">
                    <c:v>663</c:v>
                  </c:pt>
                  <c:pt idx="665">
                    <c:v>664</c:v>
                  </c:pt>
                  <c:pt idx="666">
                    <c:v>665</c:v>
                  </c:pt>
                  <c:pt idx="667">
                    <c:v>666</c:v>
                  </c:pt>
                  <c:pt idx="668">
                    <c:v>667</c:v>
                  </c:pt>
                  <c:pt idx="669">
                    <c:v>668</c:v>
                  </c:pt>
                  <c:pt idx="670">
                    <c:v>669</c:v>
                  </c:pt>
                  <c:pt idx="671">
                    <c:v>670</c:v>
                  </c:pt>
                  <c:pt idx="672">
                    <c:v>671</c:v>
                  </c:pt>
                  <c:pt idx="673">
                    <c:v>672</c:v>
                  </c:pt>
                  <c:pt idx="674">
                    <c:v>673</c:v>
                  </c:pt>
                  <c:pt idx="675">
                    <c:v>674</c:v>
                  </c:pt>
                  <c:pt idx="676">
                    <c:v>675</c:v>
                  </c:pt>
                  <c:pt idx="677">
                    <c:v>676</c:v>
                  </c:pt>
                  <c:pt idx="678">
                    <c:v>677</c:v>
                  </c:pt>
                  <c:pt idx="679">
                    <c:v>678</c:v>
                  </c:pt>
                  <c:pt idx="680">
                    <c:v>679</c:v>
                  </c:pt>
                  <c:pt idx="681">
                    <c:v>680</c:v>
                  </c:pt>
                  <c:pt idx="682">
                    <c:v>681</c:v>
                  </c:pt>
                  <c:pt idx="683">
                    <c:v>682</c:v>
                  </c:pt>
                  <c:pt idx="684">
                    <c:v>683</c:v>
                  </c:pt>
                  <c:pt idx="685">
                    <c:v>684</c:v>
                  </c:pt>
                  <c:pt idx="686">
                    <c:v>685</c:v>
                  </c:pt>
                  <c:pt idx="687">
                    <c:v>686</c:v>
                  </c:pt>
                  <c:pt idx="688">
                    <c:v>687</c:v>
                  </c:pt>
                  <c:pt idx="689">
                    <c:v>688</c:v>
                  </c:pt>
                  <c:pt idx="690">
                    <c:v>689</c:v>
                  </c:pt>
                  <c:pt idx="691">
                    <c:v>690</c:v>
                  </c:pt>
                  <c:pt idx="692">
                    <c:v>691</c:v>
                  </c:pt>
                  <c:pt idx="693">
                    <c:v>692</c:v>
                  </c:pt>
                  <c:pt idx="694">
                    <c:v>693</c:v>
                  </c:pt>
                  <c:pt idx="695">
                    <c:v>694</c:v>
                  </c:pt>
                  <c:pt idx="696">
                    <c:v>695</c:v>
                  </c:pt>
                  <c:pt idx="697">
                    <c:v>696</c:v>
                  </c:pt>
                  <c:pt idx="698">
                    <c:v>697</c:v>
                  </c:pt>
                  <c:pt idx="699">
                    <c:v>698</c:v>
                  </c:pt>
                  <c:pt idx="700">
                    <c:v>699</c:v>
                  </c:pt>
                  <c:pt idx="701">
                    <c:v>700</c:v>
                  </c:pt>
                  <c:pt idx="702">
                    <c:v>701</c:v>
                  </c:pt>
                  <c:pt idx="703">
                    <c:v>702</c:v>
                  </c:pt>
                  <c:pt idx="704">
                    <c:v>703</c:v>
                  </c:pt>
                  <c:pt idx="705">
                    <c:v>704</c:v>
                  </c:pt>
                  <c:pt idx="706">
                    <c:v>705</c:v>
                  </c:pt>
                  <c:pt idx="707">
                    <c:v>706</c:v>
                  </c:pt>
                  <c:pt idx="708">
                    <c:v>707</c:v>
                  </c:pt>
                  <c:pt idx="709">
                    <c:v>708</c:v>
                  </c:pt>
                  <c:pt idx="710">
                    <c:v>709</c:v>
                  </c:pt>
                </c:lvl>
                <c:lvl>
                  <c:pt idx="1">
                    <c:v>22.1</c:v>
                  </c:pt>
                  <c:pt idx="2">
                    <c:v>23.1</c:v>
                  </c:pt>
                  <c:pt idx="3">
                    <c:v>24.1</c:v>
                  </c:pt>
                  <c:pt idx="4">
                    <c:v>25.1</c:v>
                  </c:pt>
                  <c:pt idx="5">
                    <c:v>26.1</c:v>
                  </c:pt>
                  <c:pt idx="6">
                    <c:v>27.1</c:v>
                  </c:pt>
                  <c:pt idx="7">
                    <c:v>28.1</c:v>
                  </c:pt>
                  <c:pt idx="8">
                    <c:v>29.1</c:v>
                  </c:pt>
                  <c:pt idx="9">
                    <c:v>30.1</c:v>
                  </c:pt>
                  <c:pt idx="10">
                    <c:v>31.1</c:v>
                  </c:pt>
                  <c:pt idx="11">
                    <c:v>1.2</c:v>
                  </c:pt>
                  <c:pt idx="12">
                    <c:v>2.2</c:v>
                  </c:pt>
                  <c:pt idx="13">
                    <c:v>3.2</c:v>
                  </c:pt>
                  <c:pt idx="14">
                    <c:v>4.2</c:v>
                  </c:pt>
                  <c:pt idx="15">
                    <c:v>5.2</c:v>
                  </c:pt>
                  <c:pt idx="16">
                    <c:v>6.2</c:v>
                  </c:pt>
                  <c:pt idx="17">
                    <c:v>7.2</c:v>
                  </c:pt>
                  <c:pt idx="18">
                    <c:v>8.2</c:v>
                  </c:pt>
                  <c:pt idx="19">
                    <c:v>9.2</c:v>
                  </c:pt>
                  <c:pt idx="20">
                    <c:v>10.2</c:v>
                  </c:pt>
                  <c:pt idx="21">
                    <c:v>11.2</c:v>
                  </c:pt>
                  <c:pt idx="22">
                    <c:v>12.2</c:v>
                  </c:pt>
                  <c:pt idx="23">
                    <c:v>13.2</c:v>
                  </c:pt>
                  <c:pt idx="24">
                    <c:v>14.2</c:v>
                  </c:pt>
                  <c:pt idx="25">
                    <c:v>15.2</c:v>
                  </c:pt>
                  <c:pt idx="26">
                    <c:v>16.2</c:v>
                  </c:pt>
                  <c:pt idx="27">
                    <c:v>17.2</c:v>
                  </c:pt>
                  <c:pt idx="28">
                    <c:v>18.2</c:v>
                  </c:pt>
                  <c:pt idx="29">
                    <c:v>19.2</c:v>
                  </c:pt>
                  <c:pt idx="30">
                    <c:v>20.2</c:v>
                  </c:pt>
                  <c:pt idx="31">
                    <c:v>21.2</c:v>
                  </c:pt>
                  <c:pt idx="32">
                    <c:v>22.2</c:v>
                  </c:pt>
                  <c:pt idx="33">
                    <c:v>23.2</c:v>
                  </c:pt>
                  <c:pt idx="34">
                    <c:v>24.2</c:v>
                  </c:pt>
                  <c:pt idx="35">
                    <c:v>25.2</c:v>
                  </c:pt>
                  <c:pt idx="36">
                    <c:v>26.2</c:v>
                  </c:pt>
                  <c:pt idx="37">
                    <c:v>27.2</c:v>
                  </c:pt>
                  <c:pt idx="38">
                    <c:v>28.2</c:v>
                  </c:pt>
                  <c:pt idx="39">
                    <c:v>29.2</c:v>
                  </c:pt>
                  <c:pt idx="40">
                    <c:v>1.3</c:v>
                  </c:pt>
                  <c:pt idx="41">
                    <c:v>2.3</c:v>
                  </c:pt>
                  <c:pt idx="42">
                    <c:v>3.3</c:v>
                  </c:pt>
                  <c:pt idx="43">
                    <c:v>4.3</c:v>
                  </c:pt>
                  <c:pt idx="44">
                    <c:v>5.3</c:v>
                  </c:pt>
                  <c:pt idx="45">
                    <c:v>6.3</c:v>
                  </c:pt>
                  <c:pt idx="46">
                    <c:v>7.3</c:v>
                  </c:pt>
                  <c:pt idx="47">
                    <c:v>8.3</c:v>
                  </c:pt>
                  <c:pt idx="48">
                    <c:v>9.3</c:v>
                  </c:pt>
                  <c:pt idx="49">
                    <c:v>10.3</c:v>
                  </c:pt>
                  <c:pt idx="50">
                    <c:v>11.3</c:v>
                  </c:pt>
                  <c:pt idx="51">
                    <c:v>12.3</c:v>
                  </c:pt>
                  <c:pt idx="52">
                    <c:v>13.3</c:v>
                  </c:pt>
                  <c:pt idx="53">
                    <c:v>14.3</c:v>
                  </c:pt>
                  <c:pt idx="54">
                    <c:v>15.3</c:v>
                  </c:pt>
                  <c:pt idx="55">
                    <c:v>16.3</c:v>
                  </c:pt>
                  <c:pt idx="56">
                    <c:v>17.3</c:v>
                  </c:pt>
                  <c:pt idx="57">
                    <c:v>18.3</c:v>
                  </c:pt>
                  <c:pt idx="58">
                    <c:v>19.3</c:v>
                  </c:pt>
                  <c:pt idx="59">
                    <c:v>20.3</c:v>
                  </c:pt>
                  <c:pt idx="60">
                    <c:v>21.3</c:v>
                  </c:pt>
                  <c:pt idx="61">
                    <c:v>22.3</c:v>
                  </c:pt>
                  <c:pt idx="62">
                    <c:v>23.3</c:v>
                  </c:pt>
                  <c:pt idx="63">
                    <c:v>24.3</c:v>
                  </c:pt>
                  <c:pt idx="64">
                    <c:v>25.3</c:v>
                  </c:pt>
                  <c:pt idx="65">
                    <c:v>26.3</c:v>
                  </c:pt>
                  <c:pt idx="66">
                    <c:v>27.3</c:v>
                  </c:pt>
                  <c:pt idx="67">
                    <c:v>28.3</c:v>
                  </c:pt>
                  <c:pt idx="68">
                    <c:v>29.3</c:v>
                  </c:pt>
                  <c:pt idx="69">
                    <c:v>30.3</c:v>
                  </c:pt>
                  <c:pt idx="70">
                    <c:v>31.3</c:v>
                  </c:pt>
                  <c:pt idx="71">
                    <c:v>1.4</c:v>
                  </c:pt>
                  <c:pt idx="72">
                    <c:v>2.4</c:v>
                  </c:pt>
                  <c:pt idx="73">
                    <c:v>3.4</c:v>
                  </c:pt>
                  <c:pt idx="74">
                    <c:v>4.4</c:v>
                  </c:pt>
                  <c:pt idx="75">
                    <c:v>5.4</c:v>
                  </c:pt>
                  <c:pt idx="76">
                    <c:v>6.4</c:v>
                  </c:pt>
                  <c:pt idx="77">
                    <c:v>7.4</c:v>
                  </c:pt>
                  <c:pt idx="78">
                    <c:v>8.4</c:v>
                  </c:pt>
                  <c:pt idx="79">
                    <c:v>9.4</c:v>
                  </c:pt>
                  <c:pt idx="80">
                    <c:v>10.4</c:v>
                  </c:pt>
                  <c:pt idx="81">
                    <c:v>11.4</c:v>
                  </c:pt>
                  <c:pt idx="82">
                    <c:v>12.4</c:v>
                  </c:pt>
                  <c:pt idx="83">
                    <c:v>13.4</c:v>
                  </c:pt>
                  <c:pt idx="84">
                    <c:v>14.4</c:v>
                  </c:pt>
                  <c:pt idx="85">
                    <c:v>15.4</c:v>
                  </c:pt>
                  <c:pt idx="86">
                    <c:v>16.4</c:v>
                  </c:pt>
                  <c:pt idx="87">
                    <c:v>17.4</c:v>
                  </c:pt>
                  <c:pt idx="88">
                    <c:v>18.4</c:v>
                  </c:pt>
                  <c:pt idx="89">
                    <c:v>19.4</c:v>
                  </c:pt>
                  <c:pt idx="90">
                    <c:v>20.4</c:v>
                  </c:pt>
                  <c:pt idx="91">
                    <c:v>21.4</c:v>
                  </c:pt>
                  <c:pt idx="92">
                    <c:v>22.4</c:v>
                  </c:pt>
                  <c:pt idx="93">
                    <c:v>23.4</c:v>
                  </c:pt>
                  <c:pt idx="94">
                    <c:v>24.4</c:v>
                  </c:pt>
                  <c:pt idx="95">
                    <c:v>25.4</c:v>
                  </c:pt>
                  <c:pt idx="96">
                    <c:v>26.4</c:v>
                  </c:pt>
                  <c:pt idx="97">
                    <c:v>27.4</c:v>
                  </c:pt>
                  <c:pt idx="98">
                    <c:v>28.4</c:v>
                  </c:pt>
                  <c:pt idx="99">
                    <c:v>29.4</c:v>
                  </c:pt>
                  <c:pt idx="100">
                    <c:v>30.4</c:v>
                  </c:pt>
                  <c:pt idx="101">
                    <c:v>1.5</c:v>
                  </c:pt>
                  <c:pt idx="102">
                    <c:v>2.5</c:v>
                  </c:pt>
                  <c:pt idx="103">
                    <c:v>3.5</c:v>
                  </c:pt>
                  <c:pt idx="104">
                    <c:v>4.5</c:v>
                  </c:pt>
                  <c:pt idx="105">
                    <c:v>5.5</c:v>
                  </c:pt>
                  <c:pt idx="106">
                    <c:v>6.5</c:v>
                  </c:pt>
                  <c:pt idx="107">
                    <c:v>7.5</c:v>
                  </c:pt>
                  <c:pt idx="108">
                    <c:v>8.5</c:v>
                  </c:pt>
                  <c:pt idx="109">
                    <c:v>9.5</c:v>
                  </c:pt>
                  <c:pt idx="110">
                    <c:v>10.5</c:v>
                  </c:pt>
                  <c:pt idx="111">
                    <c:v>11.5</c:v>
                  </c:pt>
                  <c:pt idx="112">
                    <c:v>12.5</c:v>
                  </c:pt>
                  <c:pt idx="113">
                    <c:v>13.5</c:v>
                  </c:pt>
                  <c:pt idx="114">
                    <c:v>14.5</c:v>
                  </c:pt>
                  <c:pt idx="115">
                    <c:v>15.5</c:v>
                  </c:pt>
                  <c:pt idx="116">
                    <c:v>16.5</c:v>
                  </c:pt>
                  <c:pt idx="117">
                    <c:v>17.5</c:v>
                  </c:pt>
                  <c:pt idx="118">
                    <c:v>18.5</c:v>
                  </c:pt>
                  <c:pt idx="119">
                    <c:v>19.5</c:v>
                  </c:pt>
                  <c:pt idx="120">
                    <c:v>20.5</c:v>
                  </c:pt>
                  <c:pt idx="121">
                    <c:v>21.5</c:v>
                  </c:pt>
                  <c:pt idx="122">
                    <c:v>22.5</c:v>
                  </c:pt>
                  <c:pt idx="123">
                    <c:v>23.5</c:v>
                  </c:pt>
                  <c:pt idx="124">
                    <c:v>24.5</c:v>
                  </c:pt>
                  <c:pt idx="125">
                    <c:v>25.5</c:v>
                  </c:pt>
                  <c:pt idx="126">
                    <c:v>26.5</c:v>
                  </c:pt>
                  <c:pt idx="127">
                    <c:v>27.5</c:v>
                  </c:pt>
                  <c:pt idx="128">
                    <c:v>28.5</c:v>
                  </c:pt>
                  <c:pt idx="129">
                    <c:v>29.5</c:v>
                  </c:pt>
                  <c:pt idx="130">
                    <c:v>30.5</c:v>
                  </c:pt>
                  <c:pt idx="131">
                    <c:v>31.5</c:v>
                  </c:pt>
                  <c:pt idx="132">
                    <c:v>1.6</c:v>
                  </c:pt>
                  <c:pt idx="133">
                    <c:v>2.6</c:v>
                  </c:pt>
                  <c:pt idx="134">
                    <c:v>3.6</c:v>
                  </c:pt>
                  <c:pt idx="135">
                    <c:v>4.6</c:v>
                  </c:pt>
                  <c:pt idx="136">
                    <c:v>5.6</c:v>
                  </c:pt>
                  <c:pt idx="137">
                    <c:v>6.6</c:v>
                  </c:pt>
                  <c:pt idx="138">
                    <c:v>7.6</c:v>
                  </c:pt>
                  <c:pt idx="139">
                    <c:v>8.6</c:v>
                  </c:pt>
                  <c:pt idx="140">
                    <c:v>9.6</c:v>
                  </c:pt>
                  <c:pt idx="141">
                    <c:v>10.6</c:v>
                  </c:pt>
                  <c:pt idx="142">
                    <c:v>11.6</c:v>
                  </c:pt>
                  <c:pt idx="143">
                    <c:v>12.6</c:v>
                  </c:pt>
                  <c:pt idx="144">
                    <c:v>13.6</c:v>
                  </c:pt>
                  <c:pt idx="145">
                    <c:v>14.6</c:v>
                  </c:pt>
                  <c:pt idx="146">
                    <c:v>15.6</c:v>
                  </c:pt>
                  <c:pt idx="147">
                    <c:v>16.6</c:v>
                  </c:pt>
                  <c:pt idx="148">
                    <c:v>17.6</c:v>
                  </c:pt>
                  <c:pt idx="149">
                    <c:v>18.6</c:v>
                  </c:pt>
                  <c:pt idx="150">
                    <c:v>19.6</c:v>
                  </c:pt>
                  <c:pt idx="151">
                    <c:v>20.6</c:v>
                  </c:pt>
                  <c:pt idx="152">
                    <c:v>21.6</c:v>
                  </c:pt>
                  <c:pt idx="153">
                    <c:v>22.6</c:v>
                  </c:pt>
                  <c:pt idx="154">
                    <c:v>23.6</c:v>
                  </c:pt>
                  <c:pt idx="155">
                    <c:v>24.6</c:v>
                  </c:pt>
                  <c:pt idx="156">
                    <c:v>25.6</c:v>
                  </c:pt>
                  <c:pt idx="157">
                    <c:v>26.6</c:v>
                  </c:pt>
                  <c:pt idx="158">
                    <c:v>27.6</c:v>
                  </c:pt>
                  <c:pt idx="159">
                    <c:v>28.6</c:v>
                  </c:pt>
                  <c:pt idx="160">
                    <c:v>29.6</c:v>
                  </c:pt>
                  <c:pt idx="161">
                    <c:v>30.6</c:v>
                  </c:pt>
                  <c:pt idx="162">
                    <c:v>1.7</c:v>
                  </c:pt>
                  <c:pt idx="163">
                    <c:v>2.7</c:v>
                  </c:pt>
                  <c:pt idx="164">
                    <c:v>3.7</c:v>
                  </c:pt>
                  <c:pt idx="165">
                    <c:v>4.7</c:v>
                  </c:pt>
                  <c:pt idx="166">
                    <c:v>5.7</c:v>
                  </c:pt>
                  <c:pt idx="167">
                    <c:v>6.7</c:v>
                  </c:pt>
                  <c:pt idx="168">
                    <c:v>7.7</c:v>
                  </c:pt>
                  <c:pt idx="169">
                    <c:v>8.7</c:v>
                  </c:pt>
                  <c:pt idx="170">
                    <c:v>9.7</c:v>
                  </c:pt>
                  <c:pt idx="171">
                    <c:v>10.7</c:v>
                  </c:pt>
                  <c:pt idx="172">
                    <c:v>11.7</c:v>
                  </c:pt>
                  <c:pt idx="173">
                    <c:v>12.7</c:v>
                  </c:pt>
                  <c:pt idx="174">
                    <c:v>13.7</c:v>
                  </c:pt>
                  <c:pt idx="175">
                    <c:v>14.7</c:v>
                  </c:pt>
                  <c:pt idx="176">
                    <c:v>15.7</c:v>
                  </c:pt>
                  <c:pt idx="177">
                    <c:v>16.7</c:v>
                  </c:pt>
                  <c:pt idx="178">
                    <c:v>17.7</c:v>
                  </c:pt>
                  <c:pt idx="179">
                    <c:v>18.7</c:v>
                  </c:pt>
                  <c:pt idx="180">
                    <c:v>19.7</c:v>
                  </c:pt>
                  <c:pt idx="181">
                    <c:v>20.7</c:v>
                  </c:pt>
                  <c:pt idx="182">
                    <c:v>21.7</c:v>
                  </c:pt>
                  <c:pt idx="183">
                    <c:v>22.7</c:v>
                  </c:pt>
                  <c:pt idx="184">
                    <c:v>23.7</c:v>
                  </c:pt>
                  <c:pt idx="185">
                    <c:v>24.7</c:v>
                  </c:pt>
                  <c:pt idx="186">
                    <c:v>25.7</c:v>
                  </c:pt>
                  <c:pt idx="187">
                    <c:v>26.7</c:v>
                  </c:pt>
                  <c:pt idx="188">
                    <c:v>27.7</c:v>
                  </c:pt>
                  <c:pt idx="189">
                    <c:v>28.7</c:v>
                  </c:pt>
                  <c:pt idx="190">
                    <c:v>29.7</c:v>
                  </c:pt>
                  <c:pt idx="191">
                    <c:v>30.7</c:v>
                  </c:pt>
                  <c:pt idx="192">
                    <c:v>31.7</c:v>
                  </c:pt>
                  <c:pt idx="193">
                    <c:v>1.8</c:v>
                  </c:pt>
                  <c:pt idx="194">
                    <c:v>2.8</c:v>
                  </c:pt>
                  <c:pt idx="195">
                    <c:v>3.8</c:v>
                  </c:pt>
                  <c:pt idx="196">
                    <c:v>4.8</c:v>
                  </c:pt>
                  <c:pt idx="197">
                    <c:v>5.8</c:v>
                  </c:pt>
                  <c:pt idx="198">
                    <c:v>6.8</c:v>
                  </c:pt>
                  <c:pt idx="199">
                    <c:v>7.8</c:v>
                  </c:pt>
                  <c:pt idx="200">
                    <c:v>8.8</c:v>
                  </c:pt>
                  <c:pt idx="201">
                    <c:v>9.8</c:v>
                  </c:pt>
                  <c:pt idx="202">
                    <c:v>10.8</c:v>
                  </c:pt>
                  <c:pt idx="203">
                    <c:v>11.8</c:v>
                  </c:pt>
                  <c:pt idx="204">
                    <c:v>12.8</c:v>
                  </c:pt>
                  <c:pt idx="205">
                    <c:v>13.8</c:v>
                  </c:pt>
                  <c:pt idx="206">
                    <c:v>14.8</c:v>
                  </c:pt>
                  <c:pt idx="207">
                    <c:v>15.8</c:v>
                  </c:pt>
                  <c:pt idx="208">
                    <c:v>16.8</c:v>
                  </c:pt>
                  <c:pt idx="209">
                    <c:v>17.8</c:v>
                  </c:pt>
                  <c:pt idx="210">
                    <c:v>18.8</c:v>
                  </c:pt>
                  <c:pt idx="211">
                    <c:v>19.8</c:v>
                  </c:pt>
                  <c:pt idx="212">
                    <c:v>20.8</c:v>
                  </c:pt>
                  <c:pt idx="213">
                    <c:v>21.8</c:v>
                  </c:pt>
                  <c:pt idx="214">
                    <c:v>22.8</c:v>
                  </c:pt>
                  <c:pt idx="215">
                    <c:v>23.8</c:v>
                  </c:pt>
                  <c:pt idx="216">
                    <c:v>24.8</c:v>
                  </c:pt>
                  <c:pt idx="217">
                    <c:v>25.8</c:v>
                  </c:pt>
                  <c:pt idx="218">
                    <c:v>26.8</c:v>
                  </c:pt>
                  <c:pt idx="219">
                    <c:v>27.8</c:v>
                  </c:pt>
                  <c:pt idx="220">
                    <c:v>28.8</c:v>
                  </c:pt>
                  <c:pt idx="221">
                    <c:v>29.8</c:v>
                  </c:pt>
                  <c:pt idx="222">
                    <c:v>30.8</c:v>
                  </c:pt>
                  <c:pt idx="223">
                    <c:v>31.8</c:v>
                  </c:pt>
                  <c:pt idx="224">
                    <c:v>1.9</c:v>
                  </c:pt>
                  <c:pt idx="225">
                    <c:v>2.9</c:v>
                  </c:pt>
                  <c:pt idx="226">
                    <c:v>3.9</c:v>
                  </c:pt>
                  <c:pt idx="227">
                    <c:v>4.9</c:v>
                  </c:pt>
                  <c:pt idx="228">
                    <c:v>5.9</c:v>
                  </c:pt>
                  <c:pt idx="229">
                    <c:v>6.9</c:v>
                  </c:pt>
                  <c:pt idx="230">
                    <c:v>7.9</c:v>
                  </c:pt>
                  <c:pt idx="231">
                    <c:v>8.9</c:v>
                  </c:pt>
                  <c:pt idx="232">
                    <c:v>9.9</c:v>
                  </c:pt>
                  <c:pt idx="233">
                    <c:v>10.9</c:v>
                  </c:pt>
                  <c:pt idx="234">
                    <c:v>11.9</c:v>
                  </c:pt>
                  <c:pt idx="235">
                    <c:v>12.9</c:v>
                  </c:pt>
                  <c:pt idx="236">
                    <c:v>13.9</c:v>
                  </c:pt>
                  <c:pt idx="237">
                    <c:v>14.9</c:v>
                  </c:pt>
                  <c:pt idx="238">
                    <c:v>15.9</c:v>
                  </c:pt>
                  <c:pt idx="239">
                    <c:v>16.9</c:v>
                  </c:pt>
                  <c:pt idx="240">
                    <c:v>17.9</c:v>
                  </c:pt>
                  <c:pt idx="241">
                    <c:v>18.9</c:v>
                  </c:pt>
                  <c:pt idx="242">
                    <c:v>19.9</c:v>
                  </c:pt>
                  <c:pt idx="243">
                    <c:v>20.9</c:v>
                  </c:pt>
                  <c:pt idx="244">
                    <c:v>21.9</c:v>
                  </c:pt>
                  <c:pt idx="245">
                    <c:v>22.9</c:v>
                  </c:pt>
                  <c:pt idx="246">
                    <c:v>23.9</c:v>
                  </c:pt>
                  <c:pt idx="247">
                    <c:v>24.9</c:v>
                  </c:pt>
                  <c:pt idx="248">
                    <c:v>25.9</c:v>
                  </c:pt>
                  <c:pt idx="249">
                    <c:v>26.9</c:v>
                  </c:pt>
                  <c:pt idx="250">
                    <c:v>27.9</c:v>
                  </c:pt>
                  <c:pt idx="251">
                    <c:v>28.9</c:v>
                  </c:pt>
                  <c:pt idx="252">
                    <c:v>29.9</c:v>
                  </c:pt>
                  <c:pt idx="253">
                    <c:v>30.9</c:v>
                  </c:pt>
                  <c:pt idx="254">
                    <c:v>1.10</c:v>
                  </c:pt>
                  <c:pt idx="255">
                    <c:v>2.10</c:v>
                  </c:pt>
                  <c:pt idx="256">
                    <c:v>3.10</c:v>
                  </c:pt>
                  <c:pt idx="257">
                    <c:v>4.10</c:v>
                  </c:pt>
                  <c:pt idx="258">
                    <c:v>5.10</c:v>
                  </c:pt>
                  <c:pt idx="259">
                    <c:v>6.10</c:v>
                  </c:pt>
                  <c:pt idx="260">
                    <c:v>7.10</c:v>
                  </c:pt>
                  <c:pt idx="261">
                    <c:v>8.10</c:v>
                  </c:pt>
                  <c:pt idx="262">
                    <c:v>9.10</c:v>
                  </c:pt>
                  <c:pt idx="263">
                    <c:v>10.10</c:v>
                  </c:pt>
                  <c:pt idx="264">
                    <c:v>11.10</c:v>
                  </c:pt>
                  <c:pt idx="265">
                    <c:v>12.10</c:v>
                  </c:pt>
                  <c:pt idx="266">
                    <c:v>13.10</c:v>
                  </c:pt>
                  <c:pt idx="267">
                    <c:v>14.10</c:v>
                  </c:pt>
                  <c:pt idx="268">
                    <c:v>15.10</c:v>
                  </c:pt>
                  <c:pt idx="269">
                    <c:v>16.10</c:v>
                  </c:pt>
                  <c:pt idx="270">
                    <c:v>17.10</c:v>
                  </c:pt>
                  <c:pt idx="271">
                    <c:v>18.10</c:v>
                  </c:pt>
                  <c:pt idx="272">
                    <c:v>19.10</c:v>
                  </c:pt>
                  <c:pt idx="273">
                    <c:v>20.10</c:v>
                  </c:pt>
                  <c:pt idx="274">
                    <c:v>21.10</c:v>
                  </c:pt>
                  <c:pt idx="275">
                    <c:v>22.10</c:v>
                  </c:pt>
                  <c:pt idx="276">
                    <c:v>23.10</c:v>
                  </c:pt>
                  <c:pt idx="277">
                    <c:v>24.10</c:v>
                  </c:pt>
                  <c:pt idx="278">
                    <c:v>25.10</c:v>
                  </c:pt>
                  <c:pt idx="279">
                    <c:v>26.10</c:v>
                  </c:pt>
                  <c:pt idx="280">
                    <c:v>27.10</c:v>
                  </c:pt>
                  <c:pt idx="281">
                    <c:v>28.10</c:v>
                  </c:pt>
                  <c:pt idx="282">
                    <c:v>29.10</c:v>
                  </c:pt>
                  <c:pt idx="283">
                    <c:v>30.10</c:v>
                  </c:pt>
                  <c:pt idx="284">
                    <c:v>31.10</c:v>
                  </c:pt>
                  <c:pt idx="285">
                    <c:v>1.11</c:v>
                  </c:pt>
                  <c:pt idx="286">
                    <c:v>2.11</c:v>
                  </c:pt>
                  <c:pt idx="287">
                    <c:v>3.11</c:v>
                  </c:pt>
                  <c:pt idx="288">
                    <c:v>4.11</c:v>
                  </c:pt>
                  <c:pt idx="289">
                    <c:v>5.11</c:v>
                  </c:pt>
                  <c:pt idx="290">
                    <c:v>6.11</c:v>
                  </c:pt>
                  <c:pt idx="291">
                    <c:v>7.11</c:v>
                  </c:pt>
                  <c:pt idx="292">
                    <c:v>8.11</c:v>
                  </c:pt>
                  <c:pt idx="293">
                    <c:v>9.11</c:v>
                  </c:pt>
                  <c:pt idx="294">
                    <c:v>10.11</c:v>
                  </c:pt>
                  <c:pt idx="295">
                    <c:v>11.11</c:v>
                  </c:pt>
                  <c:pt idx="296">
                    <c:v>12.11</c:v>
                  </c:pt>
                  <c:pt idx="297">
                    <c:v>13.11</c:v>
                  </c:pt>
                  <c:pt idx="298">
                    <c:v>14.11</c:v>
                  </c:pt>
                  <c:pt idx="299">
                    <c:v>15.11</c:v>
                  </c:pt>
                  <c:pt idx="300">
                    <c:v>16.11</c:v>
                  </c:pt>
                  <c:pt idx="301">
                    <c:v>17.11</c:v>
                  </c:pt>
                  <c:pt idx="302">
                    <c:v>18.11</c:v>
                  </c:pt>
                  <c:pt idx="303">
                    <c:v>19.11</c:v>
                  </c:pt>
                  <c:pt idx="304">
                    <c:v>20.11</c:v>
                  </c:pt>
                  <c:pt idx="305">
                    <c:v>21.11</c:v>
                  </c:pt>
                  <c:pt idx="306">
                    <c:v>22.11</c:v>
                  </c:pt>
                  <c:pt idx="307">
                    <c:v>23.11</c:v>
                  </c:pt>
                  <c:pt idx="308">
                    <c:v>24.11</c:v>
                  </c:pt>
                  <c:pt idx="309">
                    <c:v>25.11</c:v>
                  </c:pt>
                  <c:pt idx="310">
                    <c:v>26.11</c:v>
                  </c:pt>
                  <c:pt idx="311">
                    <c:v>27.11</c:v>
                  </c:pt>
                  <c:pt idx="312">
                    <c:v>28.11</c:v>
                  </c:pt>
                  <c:pt idx="313">
                    <c:v>29.11</c:v>
                  </c:pt>
                  <c:pt idx="314">
                    <c:v>30.11</c:v>
                  </c:pt>
                  <c:pt idx="315">
                    <c:v>1.12</c:v>
                  </c:pt>
                  <c:pt idx="316">
                    <c:v>2.12</c:v>
                  </c:pt>
                  <c:pt idx="317">
                    <c:v>3.12</c:v>
                  </c:pt>
                  <c:pt idx="318">
                    <c:v>4.12</c:v>
                  </c:pt>
                  <c:pt idx="319">
                    <c:v>5.12</c:v>
                  </c:pt>
                  <c:pt idx="320">
                    <c:v>6.12</c:v>
                  </c:pt>
                  <c:pt idx="321">
                    <c:v>7.12</c:v>
                  </c:pt>
                  <c:pt idx="322">
                    <c:v>8.12</c:v>
                  </c:pt>
                  <c:pt idx="323">
                    <c:v>9.12</c:v>
                  </c:pt>
                  <c:pt idx="324">
                    <c:v>10.12</c:v>
                  </c:pt>
                  <c:pt idx="325">
                    <c:v>11.12</c:v>
                  </c:pt>
                  <c:pt idx="326">
                    <c:v>12.12</c:v>
                  </c:pt>
                  <c:pt idx="327">
                    <c:v>13.12</c:v>
                  </c:pt>
                  <c:pt idx="328">
                    <c:v>14.12</c:v>
                  </c:pt>
                  <c:pt idx="329">
                    <c:v>15.12</c:v>
                  </c:pt>
                  <c:pt idx="330">
                    <c:v>16.12</c:v>
                  </c:pt>
                  <c:pt idx="331">
                    <c:v>17.12</c:v>
                  </c:pt>
                  <c:pt idx="332">
                    <c:v>18.12</c:v>
                  </c:pt>
                  <c:pt idx="333">
                    <c:v>19.12</c:v>
                  </c:pt>
                  <c:pt idx="334">
                    <c:v>20.12</c:v>
                  </c:pt>
                  <c:pt idx="335">
                    <c:v>21.12</c:v>
                  </c:pt>
                  <c:pt idx="336">
                    <c:v>22.12</c:v>
                  </c:pt>
                  <c:pt idx="337">
                    <c:v>23.12</c:v>
                  </c:pt>
                  <c:pt idx="338">
                    <c:v>24.12</c:v>
                  </c:pt>
                  <c:pt idx="339">
                    <c:v>25.12</c:v>
                  </c:pt>
                  <c:pt idx="340">
                    <c:v>26.12</c:v>
                  </c:pt>
                  <c:pt idx="341">
                    <c:v>27.12</c:v>
                  </c:pt>
                  <c:pt idx="342">
                    <c:v>28.12</c:v>
                  </c:pt>
                  <c:pt idx="343">
                    <c:v>29.12</c:v>
                  </c:pt>
                  <c:pt idx="344">
                    <c:v>30.12</c:v>
                  </c:pt>
                  <c:pt idx="345">
                    <c:v>31.12</c:v>
                  </c:pt>
                  <c:pt idx="346">
                    <c:v>1.1</c:v>
                  </c:pt>
                  <c:pt idx="347">
                    <c:v>2.1</c:v>
                  </c:pt>
                  <c:pt idx="348">
                    <c:v>3.1</c:v>
                  </c:pt>
                  <c:pt idx="349">
                    <c:v>4.1</c:v>
                  </c:pt>
                  <c:pt idx="350">
                    <c:v>5.1</c:v>
                  </c:pt>
                  <c:pt idx="351">
                    <c:v>6.1</c:v>
                  </c:pt>
                  <c:pt idx="352">
                    <c:v>7.1</c:v>
                  </c:pt>
                  <c:pt idx="353">
                    <c:v>8.1</c:v>
                  </c:pt>
                  <c:pt idx="354">
                    <c:v>9.1</c:v>
                  </c:pt>
                  <c:pt idx="355">
                    <c:v>10.1</c:v>
                  </c:pt>
                  <c:pt idx="356">
                    <c:v>11.1</c:v>
                  </c:pt>
                  <c:pt idx="357">
                    <c:v>12.1</c:v>
                  </c:pt>
                  <c:pt idx="358">
                    <c:v>13.1</c:v>
                  </c:pt>
                  <c:pt idx="359">
                    <c:v>14.1</c:v>
                  </c:pt>
                  <c:pt idx="360">
                    <c:v>15.1</c:v>
                  </c:pt>
                  <c:pt idx="361">
                    <c:v>16.1</c:v>
                  </c:pt>
                  <c:pt idx="362">
                    <c:v>17.1</c:v>
                  </c:pt>
                  <c:pt idx="363">
                    <c:v>18.1</c:v>
                  </c:pt>
                  <c:pt idx="364">
                    <c:v>19.1</c:v>
                  </c:pt>
                  <c:pt idx="365">
                    <c:v>20.1</c:v>
                  </c:pt>
                  <c:pt idx="366">
                    <c:v>21.1</c:v>
                  </c:pt>
                  <c:pt idx="367">
                    <c:v>22.1</c:v>
                  </c:pt>
                  <c:pt idx="368">
                    <c:v>23.1</c:v>
                  </c:pt>
                  <c:pt idx="369">
                    <c:v>24.1</c:v>
                  </c:pt>
                  <c:pt idx="370">
                    <c:v>25.1</c:v>
                  </c:pt>
                  <c:pt idx="371">
                    <c:v>26.1</c:v>
                  </c:pt>
                  <c:pt idx="372">
                    <c:v>27.1</c:v>
                  </c:pt>
                  <c:pt idx="373">
                    <c:v>28.1</c:v>
                  </c:pt>
                  <c:pt idx="374">
                    <c:v>29.1</c:v>
                  </c:pt>
                  <c:pt idx="375">
                    <c:v>30.1</c:v>
                  </c:pt>
                  <c:pt idx="376">
                    <c:v>31.1</c:v>
                  </c:pt>
                  <c:pt idx="377">
                    <c:v>1.2</c:v>
                  </c:pt>
                  <c:pt idx="378">
                    <c:v>2.2</c:v>
                  </c:pt>
                  <c:pt idx="379">
                    <c:v>3.2</c:v>
                  </c:pt>
                  <c:pt idx="380">
                    <c:v>4.2</c:v>
                  </c:pt>
                  <c:pt idx="381">
                    <c:v>5.2</c:v>
                  </c:pt>
                  <c:pt idx="382">
                    <c:v>6.2</c:v>
                  </c:pt>
                  <c:pt idx="383">
                    <c:v>7.2</c:v>
                  </c:pt>
                  <c:pt idx="384">
                    <c:v>8.2</c:v>
                  </c:pt>
                  <c:pt idx="385">
                    <c:v>9.2</c:v>
                  </c:pt>
                  <c:pt idx="386">
                    <c:v>10.2</c:v>
                  </c:pt>
                  <c:pt idx="387">
                    <c:v>11.2</c:v>
                  </c:pt>
                  <c:pt idx="388">
                    <c:v>12.2</c:v>
                  </c:pt>
                  <c:pt idx="389">
                    <c:v>13.2</c:v>
                  </c:pt>
                  <c:pt idx="390">
                    <c:v>14.2</c:v>
                  </c:pt>
                  <c:pt idx="391">
                    <c:v>15.2</c:v>
                  </c:pt>
                  <c:pt idx="392">
                    <c:v>16.2</c:v>
                  </c:pt>
                  <c:pt idx="393">
                    <c:v>17.2</c:v>
                  </c:pt>
                  <c:pt idx="394">
                    <c:v>18.2</c:v>
                  </c:pt>
                  <c:pt idx="395">
                    <c:v>19.2</c:v>
                  </c:pt>
                  <c:pt idx="396">
                    <c:v>20.2</c:v>
                  </c:pt>
                  <c:pt idx="397">
                    <c:v>21.2</c:v>
                  </c:pt>
                  <c:pt idx="398">
                    <c:v>22.2</c:v>
                  </c:pt>
                  <c:pt idx="399">
                    <c:v>23.2</c:v>
                  </c:pt>
                  <c:pt idx="400">
                    <c:v>24.2</c:v>
                  </c:pt>
                  <c:pt idx="401">
                    <c:v>25.2</c:v>
                  </c:pt>
                  <c:pt idx="402">
                    <c:v>26.2</c:v>
                  </c:pt>
                  <c:pt idx="403">
                    <c:v>27.2</c:v>
                  </c:pt>
                  <c:pt idx="404">
                    <c:v>28.2</c:v>
                  </c:pt>
                  <c:pt idx="405">
                    <c:v>1.3</c:v>
                  </c:pt>
                  <c:pt idx="406">
                    <c:v>2.3</c:v>
                  </c:pt>
                  <c:pt idx="407">
                    <c:v>3.3</c:v>
                  </c:pt>
                  <c:pt idx="408">
                    <c:v>4.3</c:v>
                  </c:pt>
                  <c:pt idx="409">
                    <c:v>5.3</c:v>
                  </c:pt>
                  <c:pt idx="410">
                    <c:v>6.3</c:v>
                  </c:pt>
                  <c:pt idx="411">
                    <c:v>7.3</c:v>
                  </c:pt>
                  <c:pt idx="412">
                    <c:v>8.3</c:v>
                  </c:pt>
                  <c:pt idx="413">
                    <c:v>9.3</c:v>
                  </c:pt>
                  <c:pt idx="414">
                    <c:v>10.3</c:v>
                  </c:pt>
                  <c:pt idx="415">
                    <c:v>11.3</c:v>
                  </c:pt>
                  <c:pt idx="416">
                    <c:v>12.3</c:v>
                  </c:pt>
                  <c:pt idx="417">
                    <c:v>13.3</c:v>
                  </c:pt>
                  <c:pt idx="418">
                    <c:v>14.3</c:v>
                  </c:pt>
                  <c:pt idx="419">
                    <c:v>15.3</c:v>
                  </c:pt>
                  <c:pt idx="420">
                    <c:v>16.3</c:v>
                  </c:pt>
                  <c:pt idx="421">
                    <c:v>17.3</c:v>
                  </c:pt>
                  <c:pt idx="422">
                    <c:v>18.3</c:v>
                  </c:pt>
                  <c:pt idx="423">
                    <c:v>19.3</c:v>
                  </c:pt>
                  <c:pt idx="424">
                    <c:v>20.3</c:v>
                  </c:pt>
                  <c:pt idx="425">
                    <c:v>21.3</c:v>
                  </c:pt>
                  <c:pt idx="426">
                    <c:v>22.3</c:v>
                  </c:pt>
                  <c:pt idx="427">
                    <c:v>23.3</c:v>
                  </c:pt>
                  <c:pt idx="428">
                    <c:v>24.3</c:v>
                  </c:pt>
                  <c:pt idx="429">
                    <c:v>25.3</c:v>
                  </c:pt>
                  <c:pt idx="430">
                    <c:v>26.3</c:v>
                  </c:pt>
                  <c:pt idx="431">
                    <c:v>27.3</c:v>
                  </c:pt>
                  <c:pt idx="432">
                    <c:v>28.3</c:v>
                  </c:pt>
                  <c:pt idx="433">
                    <c:v>29.3</c:v>
                  </c:pt>
                  <c:pt idx="434">
                    <c:v>30.3</c:v>
                  </c:pt>
                  <c:pt idx="435">
                    <c:v>31.3</c:v>
                  </c:pt>
                  <c:pt idx="436">
                    <c:v>1.4</c:v>
                  </c:pt>
                  <c:pt idx="437">
                    <c:v>2.4</c:v>
                  </c:pt>
                  <c:pt idx="438">
                    <c:v>3.4</c:v>
                  </c:pt>
                  <c:pt idx="439">
                    <c:v>4.4</c:v>
                  </c:pt>
                  <c:pt idx="440">
                    <c:v>5.4</c:v>
                  </c:pt>
                  <c:pt idx="441">
                    <c:v>6.4</c:v>
                  </c:pt>
                  <c:pt idx="442">
                    <c:v>7.4</c:v>
                  </c:pt>
                  <c:pt idx="443">
                    <c:v>8.4</c:v>
                  </c:pt>
                  <c:pt idx="444">
                    <c:v>9.4</c:v>
                  </c:pt>
                  <c:pt idx="445">
                    <c:v>10.4</c:v>
                  </c:pt>
                  <c:pt idx="446">
                    <c:v>11.4</c:v>
                  </c:pt>
                  <c:pt idx="447">
                    <c:v>12.4</c:v>
                  </c:pt>
                  <c:pt idx="448">
                    <c:v>13.4</c:v>
                  </c:pt>
                  <c:pt idx="449">
                    <c:v>14.4</c:v>
                  </c:pt>
                  <c:pt idx="450">
                    <c:v>15.4</c:v>
                  </c:pt>
                  <c:pt idx="451">
                    <c:v>16.4</c:v>
                  </c:pt>
                  <c:pt idx="452">
                    <c:v>17.4</c:v>
                  </c:pt>
                  <c:pt idx="453">
                    <c:v>18.4</c:v>
                  </c:pt>
                  <c:pt idx="454">
                    <c:v>19.4</c:v>
                  </c:pt>
                  <c:pt idx="455">
                    <c:v>20.4</c:v>
                  </c:pt>
                  <c:pt idx="456">
                    <c:v>21.4</c:v>
                  </c:pt>
                  <c:pt idx="457">
                    <c:v>22.4</c:v>
                  </c:pt>
                  <c:pt idx="458">
                    <c:v>23.4</c:v>
                  </c:pt>
                  <c:pt idx="459">
                    <c:v>24.4</c:v>
                  </c:pt>
                  <c:pt idx="460">
                    <c:v>25.4</c:v>
                  </c:pt>
                  <c:pt idx="461">
                    <c:v>26.4</c:v>
                  </c:pt>
                  <c:pt idx="462">
                    <c:v>27.4</c:v>
                  </c:pt>
                  <c:pt idx="463">
                    <c:v>28.4</c:v>
                  </c:pt>
                  <c:pt idx="464">
                    <c:v>29.4</c:v>
                  </c:pt>
                  <c:pt idx="465">
                    <c:v>30.4</c:v>
                  </c:pt>
                  <c:pt idx="466">
                    <c:v>1.5</c:v>
                  </c:pt>
                  <c:pt idx="467">
                    <c:v>2.5</c:v>
                  </c:pt>
                  <c:pt idx="468">
                    <c:v>3.5</c:v>
                  </c:pt>
                  <c:pt idx="469">
                    <c:v>4.5</c:v>
                  </c:pt>
                  <c:pt idx="470">
                    <c:v>5.5</c:v>
                  </c:pt>
                  <c:pt idx="471">
                    <c:v>6.5</c:v>
                  </c:pt>
                  <c:pt idx="472">
                    <c:v>7.5</c:v>
                  </c:pt>
                  <c:pt idx="473">
                    <c:v>8.5</c:v>
                  </c:pt>
                  <c:pt idx="474">
                    <c:v>9.5</c:v>
                  </c:pt>
                  <c:pt idx="475">
                    <c:v>10.5</c:v>
                  </c:pt>
                  <c:pt idx="476">
                    <c:v>11.5</c:v>
                  </c:pt>
                  <c:pt idx="477">
                    <c:v>12.5</c:v>
                  </c:pt>
                  <c:pt idx="478">
                    <c:v>13.5</c:v>
                  </c:pt>
                  <c:pt idx="479">
                    <c:v>14.5</c:v>
                  </c:pt>
                  <c:pt idx="480">
                    <c:v>15.5</c:v>
                  </c:pt>
                  <c:pt idx="481">
                    <c:v>16.5</c:v>
                  </c:pt>
                  <c:pt idx="482">
                    <c:v>17.5</c:v>
                  </c:pt>
                  <c:pt idx="483">
                    <c:v>18.5</c:v>
                  </c:pt>
                  <c:pt idx="484">
                    <c:v>19.5</c:v>
                  </c:pt>
                  <c:pt idx="485">
                    <c:v>20.5</c:v>
                  </c:pt>
                  <c:pt idx="486">
                    <c:v>21.5</c:v>
                  </c:pt>
                  <c:pt idx="487">
                    <c:v>22.5</c:v>
                  </c:pt>
                  <c:pt idx="488">
                    <c:v>23.5</c:v>
                  </c:pt>
                  <c:pt idx="489">
                    <c:v>24.5</c:v>
                  </c:pt>
                  <c:pt idx="490">
                    <c:v>25.5</c:v>
                  </c:pt>
                  <c:pt idx="491">
                    <c:v>26.5</c:v>
                  </c:pt>
                  <c:pt idx="492">
                    <c:v>27.5</c:v>
                  </c:pt>
                  <c:pt idx="493">
                    <c:v>28.5</c:v>
                  </c:pt>
                  <c:pt idx="494">
                    <c:v>29.5</c:v>
                  </c:pt>
                  <c:pt idx="495">
                    <c:v>30.5</c:v>
                  </c:pt>
                  <c:pt idx="496">
                    <c:v>31.5</c:v>
                  </c:pt>
                  <c:pt idx="497">
                    <c:v>1.6</c:v>
                  </c:pt>
                  <c:pt idx="498">
                    <c:v>2.6</c:v>
                  </c:pt>
                  <c:pt idx="499">
                    <c:v>3.6</c:v>
                  </c:pt>
                  <c:pt idx="500">
                    <c:v>4.6</c:v>
                  </c:pt>
                  <c:pt idx="501">
                    <c:v>5.6</c:v>
                  </c:pt>
                  <c:pt idx="502">
                    <c:v>6.6</c:v>
                  </c:pt>
                  <c:pt idx="503">
                    <c:v>7.6</c:v>
                  </c:pt>
                  <c:pt idx="504">
                    <c:v>8.6</c:v>
                  </c:pt>
                  <c:pt idx="505">
                    <c:v>9.6</c:v>
                  </c:pt>
                  <c:pt idx="506">
                    <c:v>10.6</c:v>
                  </c:pt>
                  <c:pt idx="507">
                    <c:v>11.6</c:v>
                  </c:pt>
                  <c:pt idx="508">
                    <c:v>12.6</c:v>
                  </c:pt>
                  <c:pt idx="509">
                    <c:v>13.6</c:v>
                  </c:pt>
                  <c:pt idx="510">
                    <c:v>14.6</c:v>
                  </c:pt>
                  <c:pt idx="511">
                    <c:v>15.6</c:v>
                  </c:pt>
                  <c:pt idx="512">
                    <c:v>16.6</c:v>
                  </c:pt>
                  <c:pt idx="513">
                    <c:v>17.6</c:v>
                  </c:pt>
                  <c:pt idx="514">
                    <c:v>18.6</c:v>
                  </c:pt>
                  <c:pt idx="515">
                    <c:v>19.6</c:v>
                  </c:pt>
                  <c:pt idx="516">
                    <c:v>20.6</c:v>
                  </c:pt>
                  <c:pt idx="517">
                    <c:v>21.6</c:v>
                  </c:pt>
                  <c:pt idx="518">
                    <c:v>22.6</c:v>
                  </c:pt>
                  <c:pt idx="519">
                    <c:v>23.6</c:v>
                  </c:pt>
                  <c:pt idx="520">
                    <c:v>24.6</c:v>
                  </c:pt>
                  <c:pt idx="521">
                    <c:v>25.6</c:v>
                  </c:pt>
                  <c:pt idx="522">
                    <c:v>26.6</c:v>
                  </c:pt>
                  <c:pt idx="523">
                    <c:v>27.6</c:v>
                  </c:pt>
                  <c:pt idx="524">
                    <c:v>28.6</c:v>
                  </c:pt>
                  <c:pt idx="525">
                    <c:v>29.6</c:v>
                  </c:pt>
                  <c:pt idx="526">
                    <c:v>30.6</c:v>
                  </c:pt>
                  <c:pt idx="527">
                    <c:v>1.7</c:v>
                  </c:pt>
                  <c:pt idx="528">
                    <c:v>2.7</c:v>
                  </c:pt>
                  <c:pt idx="529">
                    <c:v>3.7</c:v>
                  </c:pt>
                  <c:pt idx="530">
                    <c:v>4.7</c:v>
                  </c:pt>
                  <c:pt idx="531">
                    <c:v>5.7</c:v>
                  </c:pt>
                  <c:pt idx="532">
                    <c:v>6.7</c:v>
                  </c:pt>
                  <c:pt idx="533">
                    <c:v>7.7</c:v>
                  </c:pt>
                  <c:pt idx="534">
                    <c:v>8.7</c:v>
                  </c:pt>
                  <c:pt idx="535">
                    <c:v>9.7</c:v>
                  </c:pt>
                  <c:pt idx="536">
                    <c:v>10.7</c:v>
                  </c:pt>
                  <c:pt idx="537">
                    <c:v>11.7</c:v>
                  </c:pt>
                  <c:pt idx="538">
                    <c:v>12.7</c:v>
                  </c:pt>
                  <c:pt idx="539">
                    <c:v>13.7</c:v>
                  </c:pt>
                  <c:pt idx="540">
                    <c:v>14.7</c:v>
                  </c:pt>
                  <c:pt idx="541">
                    <c:v>15.7</c:v>
                  </c:pt>
                  <c:pt idx="542">
                    <c:v>16.7</c:v>
                  </c:pt>
                  <c:pt idx="543">
                    <c:v>17.7</c:v>
                  </c:pt>
                  <c:pt idx="544">
                    <c:v>18.7</c:v>
                  </c:pt>
                  <c:pt idx="545">
                    <c:v>19.7</c:v>
                  </c:pt>
                  <c:pt idx="546">
                    <c:v>20.7</c:v>
                  </c:pt>
                  <c:pt idx="547">
                    <c:v>21.7</c:v>
                  </c:pt>
                  <c:pt idx="548">
                    <c:v>22.7</c:v>
                  </c:pt>
                  <c:pt idx="549">
                    <c:v>23.7</c:v>
                  </c:pt>
                  <c:pt idx="550">
                    <c:v>24.7</c:v>
                  </c:pt>
                  <c:pt idx="551">
                    <c:v>25.7</c:v>
                  </c:pt>
                  <c:pt idx="552">
                    <c:v>26.7</c:v>
                  </c:pt>
                  <c:pt idx="553">
                    <c:v>27.7</c:v>
                  </c:pt>
                  <c:pt idx="554">
                    <c:v>28.7</c:v>
                  </c:pt>
                  <c:pt idx="555">
                    <c:v>29.7</c:v>
                  </c:pt>
                  <c:pt idx="556">
                    <c:v>30.7</c:v>
                  </c:pt>
                  <c:pt idx="557">
                    <c:v>31.7</c:v>
                  </c:pt>
                  <c:pt idx="558">
                    <c:v>1.8</c:v>
                  </c:pt>
                  <c:pt idx="559">
                    <c:v>2.8</c:v>
                  </c:pt>
                  <c:pt idx="560">
                    <c:v>3.8</c:v>
                  </c:pt>
                  <c:pt idx="561">
                    <c:v>4.8</c:v>
                  </c:pt>
                  <c:pt idx="562">
                    <c:v>5.8</c:v>
                  </c:pt>
                  <c:pt idx="563">
                    <c:v>6.8</c:v>
                  </c:pt>
                  <c:pt idx="564">
                    <c:v>7.8</c:v>
                  </c:pt>
                  <c:pt idx="565">
                    <c:v>8.8</c:v>
                  </c:pt>
                  <c:pt idx="566">
                    <c:v>9.8</c:v>
                  </c:pt>
                  <c:pt idx="567">
                    <c:v>10.8</c:v>
                  </c:pt>
                  <c:pt idx="568">
                    <c:v>11.8</c:v>
                  </c:pt>
                  <c:pt idx="569">
                    <c:v>12.8</c:v>
                  </c:pt>
                  <c:pt idx="570">
                    <c:v>13.8</c:v>
                  </c:pt>
                  <c:pt idx="571">
                    <c:v>14.8</c:v>
                  </c:pt>
                  <c:pt idx="572">
                    <c:v>15.8</c:v>
                  </c:pt>
                  <c:pt idx="573">
                    <c:v>16.8</c:v>
                  </c:pt>
                  <c:pt idx="574">
                    <c:v>17.8</c:v>
                  </c:pt>
                  <c:pt idx="575">
                    <c:v>18.8</c:v>
                  </c:pt>
                  <c:pt idx="576">
                    <c:v>19.8</c:v>
                  </c:pt>
                  <c:pt idx="577">
                    <c:v>20.8</c:v>
                  </c:pt>
                  <c:pt idx="578">
                    <c:v>21.8</c:v>
                  </c:pt>
                  <c:pt idx="579">
                    <c:v>22.8</c:v>
                  </c:pt>
                  <c:pt idx="580">
                    <c:v>23.8</c:v>
                  </c:pt>
                  <c:pt idx="581">
                    <c:v>24.8</c:v>
                  </c:pt>
                  <c:pt idx="582">
                    <c:v>25.8</c:v>
                  </c:pt>
                  <c:pt idx="583">
                    <c:v>26.8</c:v>
                  </c:pt>
                  <c:pt idx="584">
                    <c:v>27.8</c:v>
                  </c:pt>
                  <c:pt idx="585">
                    <c:v>28.8</c:v>
                  </c:pt>
                  <c:pt idx="586">
                    <c:v>29.8</c:v>
                  </c:pt>
                  <c:pt idx="587">
                    <c:v>30.8</c:v>
                  </c:pt>
                  <c:pt idx="588">
                    <c:v>31.8</c:v>
                  </c:pt>
                  <c:pt idx="589">
                    <c:v>1.9</c:v>
                  </c:pt>
                  <c:pt idx="590">
                    <c:v>2.9</c:v>
                  </c:pt>
                  <c:pt idx="591">
                    <c:v>3.9</c:v>
                  </c:pt>
                  <c:pt idx="592">
                    <c:v>4.9</c:v>
                  </c:pt>
                  <c:pt idx="593">
                    <c:v>5.9</c:v>
                  </c:pt>
                  <c:pt idx="594">
                    <c:v>6.9</c:v>
                  </c:pt>
                  <c:pt idx="595">
                    <c:v>7.9</c:v>
                  </c:pt>
                  <c:pt idx="596">
                    <c:v>8.9</c:v>
                  </c:pt>
                  <c:pt idx="597">
                    <c:v>9.9</c:v>
                  </c:pt>
                  <c:pt idx="598">
                    <c:v>10.9</c:v>
                  </c:pt>
                  <c:pt idx="599">
                    <c:v>11.9</c:v>
                  </c:pt>
                  <c:pt idx="600">
                    <c:v>12.9</c:v>
                  </c:pt>
                  <c:pt idx="601">
                    <c:v>13.9</c:v>
                  </c:pt>
                  <c:pt idx="602">
                    <c:v>14.9</c:v>
                  </c:pt>
                  <c:pt idx="603">
                    <c:v>15.9</c:v>
                  </c:pt>
                  <c:pt idx="604">
                    <c:v>16.9</c:v>
                  </c:pt>
                  <c:pt idx="605">
                    <c:v>17.9</c:v>
                  </c:pt>
                  <c:pt idx="606">
                    <c:v>18.9</c:v>
                  </c:pt>
                  <c:pt idx="607">
                    <c:v>19.9</c:v>
                  </c:pt>
                  <c:pt idx="608">
                    <c:v>20.9</c:v>
                  </c:pt>
                  <c:pt idx="609">
                    <c:v>21.9</c:v>
                  </c:pt>
                  <c:pt idx="610">
                    <c:v>22.9</c:v>
                  </c:pt>
                  <c:pt idx="611">
                    <c:v>23.9</c:v>
                  </c:pt>
                  <c:pt idx="612">
                    <c:v>24.9</c:v>
                  </c:pt>
                  <c:pt idx="613">
                    <c:v>25.9</c:v>
                  </c:pt>
                  <c:pt idx="614">
                    <c:v>26.9</c:v>
                  </c:pt>
                  <c:pt idx="615">
                    <c:v>27.9</c:v>
                  </c:pt>
                  <c:pt idx="616">
                    <c:v>28.9</c:v>
                  </c:pt>
                  <c:pt idx="617">
                    <c:v>29.9</c:v>
                  </c:pt>
                  <c:pt idx="618">
                    <c:v>30.9</c:v>
                  </c:pt>
                  <c:pt idx="619">
                    <c:v>1.10</c:v>
                  </c:pt>
                  <c:pt idx="620">
                    <c:v>2.10</c:v>
                  </c:pt>
                  <c:pt idx="621">
                    <c:v>3.10</c:v>
                  </c:pt>
                  <c:pt idx="622">
                    <c:v>4.10</c:v>
                  </c:pt>
                  <c:pt idx="623">
                    <c:v>5.10</c:v>
                  </c:pt>
                  <c:pt idx="624">
                    <c:v>6.10</c:v>
                  </c:pt>
                  <c:pt idx="625">
                    <c:v>7.10</c:v>
                  </c:pt>
                  <c:pt idx="626">
                    <c:v>8.10</c:v>
                  </c:pt>
                  <c:pt idx="627">
                    <c:v>9.10</c:v>
                  </c:pt>
                  <c:pt idx="628">
                    <c:v>10.10</c:v>
                  </c:pt>
                  <c:pt idx="629">
                    <c:v>11.10</c:v>
                  </c:pt>
                  <c:pt idx="630">
                    <c:v>12.10</c:v>
                  </c:pt>
                  <c:pt idx="631">
                    <c:v>13.10</c:v>
                  </c:pt>
                  <c:pt idx="632">
                    <c:v>14.10</c:v>
                  </c:pt>
                  <c:pt idx="633">
                    <c:v>15.10</c:v>
                  </c:pt>
                  <c:pt idx="634">
                    <c:v>16.10</c:v>
                  </c:pt>
                  <c:pt idx="635">
                    <c:v>17.10</c:v>
                  </c:pt>
                  <c:pt idx="636">
                    <c:v>18.10</c:v>
                  </c:pt>
                  <c:pt idx="637">
                    <c:v>19.10</c:v>
                  </c:pt>
                  <c:pt idx="638">
                    <c:v>20.10</c:v>
                  </c:pt>
                  <c:pt idx="639">
                    <c:v>21.10</c:v>
                  </c:pt>
                  <c:pt idx="640">
                    <c:v>22.10</c:v>
                  </c:pt>
                  <c:pt idx="641">
                    <c:v>23.10</c:v>
                  </c:pt>
                  <c:pt idx="642">
                    <c:v>24.10</c:v>
                  </c:pt>
                  <c:pt idx="643">
                    <c:v>25.10</c:v>
                  </c:pt>
                  <c:pt idx="644">
                    <c:v>26.10</c:v>
                  </c:pt>
                  <c:pt idx="645">
                    <c:v>27.10</c:v>
                  </c:pt>
                  <c:pt idx="646">
                    <c:v>28.10</c:v>
                  </c:pt>
                  <c:pt idx="647">
                    <c:v>29.10</c:v>
                  </c:pt>
                  <c:pt idx="648">
                    <c:v>30.10</c:v>
                  </c:pt>
                  <c:pt idx="649">
                    <c:v>31.10</c:v>
                  </c:pt>
                  <c:pt idx="650">
                    <c:v>1.11</c:v>
                  </c:pt>
                  <c:pt idx="651">
                    <c:v>2.11</c:v>
                  </c:pt>
                  <c:pt idx="652">
                    <c:v>3.11</c:v>
                  </c:pt>
                  <c:pt idx="653">
                    <c:v>4.11</c:v>
                  </c:pt>
                  <c:pt idx="654">
                    <c:v>5.11</c:v>
                  </c:pt>
                  <c:pt idx="655">
                    <c:v>6.11</c:v>
                  </c:pt>
                  <c:pt idx="656">
                    <c:v>7.11</c:v>
                  </c:pt>
                  <c:pt idx="657">
                    <c:v>8.11</c:v>
                  </c:pt>
                  <c:pt idx="658">
                    <c:v>9.11</c:v>
                  </c:pt>
                  <c:pt idx="659">
                    <c:v>10.11</c:v>
                  </c:pt>
                  <c:pt idx="660">
                    <c:v>11.11</c:v>
                  </c:pt>
                  <c:pt idx="661">
                    <c:v>12.11</c:v>
                  </c:pt>
                  <c:pt idx="662">
                    <c:v>13.11</c:v>
                  </c:pt>
                  <c:pt idx="663">
                    <c:v>14.11</c:v>
                  </c:pt>
                  <c:pt idx="664">
                    <c:v>15.11</c:v>
                  </c:pt>
                  <c:pt idx="665">
                    <c:v>16.11</c:v>
                  </c:pt>
                  <c:pt idx="666">
                    <c:v>17.11</c:v>
                  </c:pt>
                  <c:pt idx="667">
                    <c:v>18.11</c:v>
                  </c:pt>
                  <c:pt idx="668">
                    <c:v>19.11</c:v>
                  </c:pt>
                  <c:pt idx="669">
                    <c:v>20.11</c:v>
                  </c:pt>
                  <c:pt idx="670">
                    <c:v>21.11</c:v>
                  </c:pt>
                  <c:pt idx="671">
                    <c:v>22.11</c:v>
                  </c:pt>
                  <c:pt idx="672">
                    <c:v>23.11</c:v>
                  </c:pt>
                  <c:pt idx="673">
                    <c:v>24.11</c:v>
                  </c:pt>
                  <c:pt idx="674">
                    <c:v>25.11</c:v>
                  </c:pt>
                  <c:pt idx="675">
                    <c:v>26.11</c:v>
                  </c:pt>
                  <c:pt idx="676">
                    <c:v>27.11</c:v>
                  </c:pt>
                  <c:pt idx="677">
                    <c:v>28.11</c:v>
                  </c:pt>
                  <c:pt idx="678">
                    <c:v>29.11</c:v>
                  </c:pt>
                  <c:pt idx="679">
                    <c:v>30.11</c:v>
                  </c:pt>
                  <c:pt idx="680">
                    <c:v>1.12</c:v>
                  </c:pt>
                  <c:pt idx="681">
                    <c:v>2.12</c:v>
                  </c:pt>
                  <c:pt idx="682">
                    <c:v>3.12</c:v>
                  </c:pt>
                  <c:pt idx="683">
                    <c:v>4.12</c:v>
                  </c:pt>
                  <c:pt idx="684">
                    <c:v>5.12</c:v>
                  </c:pt>
                  <c:pt idx="685">
                    <c:v>6.12</c:v>
                  </c:pt>
                  <c:pt idx="686">
                    <c:v>7.12</c:v>
                  </c:pt>
                  <c:pt idx="687">
                    <c:v>8.12</c:v>
                  </c:pt>
                  <c:pt idx="688">
                    <c:v>9.12</c:v>
                  </c:pt>
                  <c:pt idx="689">
                    <c:v>10.12</c:v>
                  </c:pt>
                  <c:pt idx="690">
                    <c:v>11.12</c:v>
                  </c:pt>
                  <c:pt idx="691">
                    <c:v>12.12</c:v>
                  </c:pt>
                  <c:pt idx="692">
                    <c:v>13.12</c:v>
                  </c:pt>
                  <c:pt idx="693">
                    <c:v>14.12</c:v>
                  </c:pt>
                  <c:pt idx="694">
                    <c:v>15.12</c:v>
                  </c:pt>
                  <c:pt idx="695">
                    <c:v>16.12</c:v>
                  </c:pt>
                  <c:pt idx="696">
                    <c:v>17.12</c:v>
                  </c:pt>
                  <c:pt idx="697">
                    <c:v>18.12</c:v>
                  </c:pt>
                  <c:pt idx="698">
                    <c:v>19.12</c:v>
                  </c:pt>
                  <c:pt idx="699">
                    <c:v>20.12</c:v>
                  </c:pt>
                  <c:pt idx="700">
                    <c:v>21.12</c:v>
                  </c:pt>
                  <c:pt idx="701">
                    <c:v>22.12</c:v>
                  </c:pt>
                  <c:pt idx="702">
                    <c:v>23.12</c:v>
                  </c:pt>
                  <c:pt idx="703">
                    <c:v>24.12</c:v>
                  </c:pt>
                  <c:pt idx="704">
                    <c:v>25.12</c:v>
                  </c:pt>
                  <c:pt idx="705">
                    <c:v>26.12</c:v>
                  </c:pt>
                  <c:pt idx="706">
                    <c:v>27.12</c:v>
                  </c:pt>
                  <c:pt idx="707">
                    <c:v>28.12</c:v>
                  </c:pt>
                  <c:pt idx="708">
                    <c:v>29.12</c:v>
                  </c:pt>
                  <c:pt idx="709">
                    <c:v>30.12</c:v>
                  </c:pt>
                  <c:pt idx="710">
                    <c:v>31.12</c:v>
                  </c:pt>
                </c:lvl>
              </c:multiLvlStrCache>
            </c:multiLvlStrRef>
          </c:xVal>
          <c:yVal>
            <c:numRef>
              <c:f>Deutschland!$S$21:$S$731</c:f>
              <c:numCache>
                <c:formatCode>General</c:formatCode>
                <c:ptCount val="711"/>
                <c:pt idx="0">
                  <c:v>0</c:v>
                </c:pt>
                <c:pt idx="45" formatCode="0">
                  <c:v>17</c:v>
                </c:pt>
                <c:pt idx="46" formatCode="0">
                  <c:v>59.296364863887106</c:v>
                </c:pt>
                <c:pt idx="47" formatCode="0">
                  <c:v>113.58531758093773</c:v>
                </c:pt>
                <c:pt idx="48" formatCode="0">
                  <c:v>183.26715284561647</c:v>
                </c:pt>
                <c:pt idx="49" formatCode="0">
                  <c:v>272.70622964690779</c:v>
                </c:pt>
                <c:pt idx="50" formatCode="0">
                  <c:v>387.50428598249664</c:v>
                </c:pt>
                <c:pt idx="51" formatCode="0">
                  <c:v>534.85122584531609</c:v>
                </c:pt>
                <c:pt idx="52" formatCode="0">
                  <c:v>723.9753295640985</c:v>
                </c:pt>
                <c:pt idx="53" formatCode="0">
                  <c:v>966.72105327326153</c:v>
                </c:pt>
                <c:pt idx="54" formatCode="0">
                  <c:v>1278.2905525541473</c:v>
                </c:pt>
                <c:pt idx="55" formatCode="0">
                  <c:v>1678.1952847868079</c:v>
                </c:pt>
                <c:pt idx="56" formatCode="0">
                  <c:v>2191.4771438368607</c:v>
                </c:pt>
                <c:pt idx="57" formatCode="0">
                  <c:v>2850.275365833133</c:v>
                </c:pt>
                <c:pt idx="58" formatCode="0">
                  <c:v>3695.8369418797047</c:v>
                </c:pt>
                <c:pt idx="59" formatCode="0">
                  <c:v>4781.0957891340367</c:v>
                </c:pt>
                <c:pt idx="60" formatCode="0">
                  <c:v>6173.9811214905239</c:v>
                </c:pt>
                <c:pt idx="61" formatCode="0">
                  <c:v>7961.6604193885942</c:v>
                </c:pt>
                <c:pt idx="62" formatCode="0">
                  <c:v>10255.979759729918</c:v>
                </c:pt>
                <c:pt idx="63" formatCode="0">
                  <c:v>13200.437325798979</c:v>
                </c:pt>
                <c:pt idx="64" formatCode="0">
                  <c:v>16979.118759620222</c:v>
                </c:pt>
                <c:pt idx="65" formatCode="0">
                  <c:v>21828.140655164636</c:v>
                </c:pt>
                <c:pt idx="66" formatCode="0">
                  <c:v>28050.296967437142</c:v>
                </c:pt>
                <c:pt idx="67" formatCode="0">
                  <c:v>36033.789563587605</c:v>
                </c:pt>
                <c:pt idx="68" formatCode="0">
                  <c:v>46276.15670100064</c:v>
                </c:pt>
                <c:pt idx="69" formatCode="0">
                  <c:v>59414.800658684195</c:v>
                </c:pt>
                <c:pt idx="70" formatCode="0">
                  <c:v>76265.866634986305</c:v>
                </c:pt>
                <c:pt idx="71" formatCode="0">
                  <c:v>97873.645997775893</c:v>
                </c:pt>
                <c:pt idx="72" formatCode="0">
                  <c:v>125573.16957760201</c:v>
                </c:pt>
                <c:pt idx="73" formatCode="0">
                  <c:v>161069.21183274384</c:v>
                </c:pt>
                <c:pt idx="74" formatCode="0">
                  <c:v>206535.51528789091</c:v>
                </c:pt>
                <c:pt idx="75" formatCode="0">
                  <c:v>264738.60235248751</c:v>
                </c:pt>
                <c:pt idx="76" formatCode="0">
                  <c:v>339190.94507674081</c:v>
                </c:pt>
                <c:pt idx="77" formatCode="0">
                  <c:v>434338.29417132842</c:v>
                </c:pt>
                <c:pt idx="78" formatCode="0">
                  <c:v>555785.26185676083</c:v>
                </c:pt>
                <c:pt idx="79" formatCode="0">
                  <c:v>710561.22987330426</c:v>
                </c:pt>
                <c:pt idx="80" formatCode="0">
                  <c:v>907424.44379275711</c:v>
                </c:pt>
                <c:pt idx="81" formatCode="0">
                  <c:v>1157194.5330765415</c:v>
                </c:pt>
                <c:pt idx="82" formatCode="0">
                  <c:v>1473091.0981059764</c:v>
                </c:pt>
                <c:pt idx="83" formatCode="0">
                  <c:v>1871036.7407693537</c:v>
                </c:pt>
                <c:pt idx="84" formatCode="0">
                  <c:v>2369855.8063423149</c:v>
                </c:pt>
                <c:pt idx="85" formatCode="0">
                  <c:v>2991265.8550331127</c:v>
                </c:pt>
                <c:pt idx="86" formatCode="0">
                  <c:v>3759522.4634160288</c:v>
                </c:pt>
                <c:pt idx="87" formatCode="0">
                  <c:v>4700551.886284709</c:v>
                </c:pt>
                <c:pt idx="88" formatCode="0">
                  <c:v>5840413.2747280113</c:v>
                </c:pt>
                <c:pt idx="89" formatCode="0">
                  <c:v>7203004.5413488224</c:v>
                </c:pt>
                <c:pt idx="90" formatCode="0">
                  <c:v>8807093.2819713578</c:v>
                </c:pt>
                <c:pt idx="91" formatCode="0">
                  <c:v>10663017.311618768</c:v>
                </c:pt>
                <c:pt idx="92" formatCode="0">
                  <c:v>12769695.089723762</c:v>
                </c:pt>
                <c:pt idx="93" formatCode="0">
                  <c:v>15112771.907195598</c:v>
                </c:pt>
                <c:pt idx="94" formatCode="0">
                  <c:v>17664630.801775977</c:v>
                </c:pt>
                <c:pt idx="95" formatCode="0">
                  <c:v>20386542.34416163</c:v>
                </c:pt>
                <c:pt idx="96" formatCode="0">
                  <c:v>23232556.949017897</c:v>
                </c:pt>
                <c:pt idx="97" formatCode="0">
                  <c:v>26154185.86944253</c:v>
                </c:pt>
                <c:pt idx="98" formatCode="0">
                  <c:v>29104767.154292874</c:v>
                </c:pt>
                <c:pt idx="99" formatCode="0">
                  <c:v>32042706.271122746</c:v>
                </c:pt>
                <c:pt idx="100" formatCode="0">
                  <c:v>34933291.654360481</c:v>
                </c:pt>
                <c:pt idx="101" formatCode="0">
                  <c:v>37749230.220885143</c:v>
                </c:pt>
                <c:pt idx="102" formatCode="0">
                  <c:v>40470277.373525873</c:v>
                </c:pt>
                <c:pt idx="103" formatCode="0">
                  <c:v>43082362.555519417</c:v>
                </c:pt>
                <c:pt idx="104" formatCode="0">
                  <c:v>45576525.134747624</c:v>
                </c:pt>
                <c:pt idx="105" formatCode="0">
                  <c:v>47947860.731072769</c:v>
                </c:pt>
                <c:pt idx="106" formatCode="0">
                  <c:v>50194581.44597891</c:v>
                </c:pt>
                <c:pt idx="107" formatCode="0">
                  <c:v>52317228.353239983</c:v>
                </c:pt>
                <c:pt idx="108" formatCode="0">
                  <c:v>54318037.545482948</c:v>
                </c:pt>
                <c:pt idx="109" formatCode="0">
                  <c:v>56200443.417540789</c:v>
                </c:pt>
                <c:pt idx="110" formatCode="0">
                  <c:v>57968696.805495806</c:v>
                </c:pt>
                <c:pt idx="111" formatCode="0">
                  <c:v>59627575.536077708</c:v>
                </c:pt>
                <c:pt idx="112" formatCode="0">
                  <c:v>61182167.509061746</c:v>
                </c:pt>
                <c:pt idx="113" formatCode="0">
                  <c:v>62637709.813548021</c:v>
                </c:pt>
                <c:pt idx="114" formatCode="0">
                  <c:v>63999470.688740097</c:v>
                </c:pt>
                <c:pt idx="115" formatCode="0">
                  <c:v>65272664.024178967</c:v>
                </c:pt>
                <c:pt idx="116" formatCode="0">
                  <c:v>66462388.46040301</c:v>
                </c:pt>
                <c:pt idx="117" formatCode="0">
                  <c:v>67573585.025433958</c:v>
                </c:pt>
                <c:pt idx="118" formatCode="0">
                  <c:v>68611008.696726948</c:v>
                </c:pt>
                <c:pt idx="119" formatCode="0">
                  <c:v>69579210.392324105</c:v>
                </c:pt>
                <c:pt idx="120" formatCode="0">
                  <c:v>70482526.742241144</c:v>
                </c:pt>
                <c:pt idx="121" formatCode="0">
                  <c:v>71325075.633023739</c:v>
                </c:pt>
                <c:pt idx="122" formatCode="0">
                  <c:v>72110756.00399515</c:v>
                </c:pt>
                <c:pt idx="123" formatCode="0">
                  <c:v>72843250.741084218</c:v>
                </c:pt>
                <c:pt idx="124" formatCode="0">
                  <c:v>73526031.792373925</c:v>
                </c:pt>
                <c:pt idx="125" formatCode="0">
                  <c:v>74162366.840650707</c:v>
                </c:pt>
                <c:pt idx="126" formatCode="0">
                  <c:v>74755327.028802663</c:v>
                </c:pt>
                <c:pt idx="127" formatCode="0">
                  <c:v>75307795.356319383</c:v>
                </c:pt>
                <c:pt idx="128" formatCode="0">
                  <c:v>75822475.4586761</c:v>
                </c:pt>
                <c:pt idx="129" formatCode="0">
                  <c:v>76301900.553013071</c:v>
                </c:pt>
                <c:pt idx="130" formatCode="0">
                  <c:v>76748442.388481036</c:v>
                </c:pt>
                <c:pt idx="131" formatCode="0">
                  <c:v>77164320.081858814</c:v>
                </c:pt>
                <c:pt idx="132" formatCode="0">
                  <c:v>77551608.751537561</c:v>
                </c:pt>
                <c:pt idx="133" formatCode="0">
                  <c:v>77912247.887964815</c:v>
                </c:pt>
                <c:pt idx="134" formatCode="0">
                  <c:v>78248049.417867586</c:v>
                </c:pt>
                <c:pt idx="135" formatCode="0">
                  <c:v>78560705.434337988</c:v>
                </c:pt>
                <c:pt idx="136" formatCode="0">
                  <c:v>78851795.576169968</c:v>
                </c:pt>
                <c:pt idx="137" formatCode="0">
                  <c:v>79122794.048456475</c:v>
                </c:pt>
                <c:pt idx="138" formatCode="0">
                  <c:v>79375076.282985374</c:v>
                </c:pt>
                <c:pt idx="139" formatCode="0">
                  <c:v>79609925.241874769</c:v>
                </c:pt>
                <c:pt idx="140" formatCode="0">
                  <c:v>79828537.371519238</c:v>
                </c:pt>
                <c:pt idx="141" formatCode="0">
                  <c:v>80032028.216560021</c:v>
                </c:pt>
                <c:pt idx="142" formatCode="0">
                  <c:v>80221437.705461293</c:v>
                </c:pt>
                <c:pt idx="143" formatCode="0">
                  <c:v>80397735.120542198</c:v>
                </c:pt>
                <c:pt idx="144" formatCode="0">
                  <c:v>80561823.766117111</c:v>
                </c:pt>
                <c:pt idx="145" formatCode="0">
                  <c:v>80714545.348836407</c:v>
                </c:pt>
                <c:pt idx="146" formatCode="0">
                  <c:v>80856684.084484264</c:v>
                </c:pt>
                <c:pt idx="147" formatCode="0">
                  <c:v>80988970.545441657</c:v>
                </c:pt>
                <c:pt idx="148" formatCode="0">
                  <c:v>81112085.262814924</c:v>
                </c:pt>
                <c:pt idx="149" formatCode="0">
                  <c:v>81226662.096903592</c:v>
                </c:pt>
                <c:pt idx="150" formatCode="0">
                  <c:v>81333291.389268294</c:v>
                </c:pt>
                <c:pt idx="151" formatCode="0">
                  <c:v>81432522.909185231</c:v>
                </c:pt>
                <c:pt idx="152" formatCode="0">
                  <c:v>81524868.606759265</c:v>
                </c:pt>
                <c:pt idx="153" formatCode="0">
                  <c:v>81610805.184427068</c:v>
                </c:pt>
                <c:pt idx="154" formatCode="0">
                  <c:v>81690776.498028651</c:v>
                </c:pt>
                <c:pt idx="155" formatCode="0">
                  <c:v>81765195.798069313</c:v>
                </c:pt>
                <c:pt idx="156" formatCode="0">
                  <c:v>81834447.821240574</c:v>
                </c:pt>
                <c:pt idx="157" formatCode="0">
                  <c:v>81898890.741725668</c:v>
                </c:pt>
                <c:pt idx="158" formatCode="0">
                  <c:v>81958857.991284341</c:v>
                </c:pt>
                <c:pt idx="159" formatCode="0">
                  <c:v>82014659.956598833</c:v>
                </c:pt>
                <c:pt idx="160" formatCode="0">
                  <c:v>82066585.561867133</c:v>
                </c:pt>
                <c:pt idx="161" formatCode="0">
                  <c:v>82114903.744155139</c:v>
                </c:pt>
                <c:pt idx="162" formatCode="0">
                  <c:v>82159864.828564703</c:v>
                </c:pt>
                <c:pt idx="163" formatCode="0">
                  <c:v>82201701.809842527</c:v>
                </c:pt>
                <c:pt idx="164" formatCode="0">
                  <c:v>82240631.546642631</c:v>
                </c:pt>
                <c:pt idx="165" formatCode="0">
                  <c:v>82276855.874266192</c:v>
                </c:pt>
                <c:pt idx="166" formatCode="0">
                  <c:v>82310562.641332626</c:v>
                </c:pt>
                <c:pt idx="167" formatCode="0">
                  <c:v>82341926.675487578</c:v>
                </c:pt>
                <c:pt idx="168" formatCode="0">
                  <c:v>82371110.682924628</c:v>
                </c:pt>
                <c:pt idx="169" formatCode="0">
                  <c:v>82398266.086187422</c:v>
                </c:pt>
                <c:pt idx="170" formatCode="0">
                  <c:v>82423533.804428011</c:v>
                </c:pt>
                <c:pt idx="171" formatCode="0">
                  <c:v>82447044.980022639</c:v>
                </c:pt>
                <c:pt idx="172" formatCode="0">
                  <c:v>82468921.655189469</c:v>
                </c:pt>
                <c:pt idx="173" formatCode="0">
                  <c:v>82489277.402010947</c:v>
                </c:pt>
                <c:pt idx="174" formatCode="0">
                  <c:v>82508217.909037769</c:v>
                </c:pt>
                <c:pt idx="175" formatCode="0">
                  <c:v>82525841.527438566</c:v>
                </c:pt>
                <c:pt idx="176" formatCode="0">
                  <c:v>82542239.779461905</c:v>
                </c:pt>
                <c:pt idx="177" formatCode="0">
                  <c:v>82557497.831790566</c:v>
                </c:pt>
                <c:pt idx="178" formatCode="0">
                  <c:v>82571694.936194658</c:v>
                </c:pt>
                <c:pt idx="179" formatCode="0">
                  <c:v>82584904.839727595</c:v>
                </c:pt>
                <c:pt idx="180" formatCode="0">
                  <c:v>82597196.166557133</c:v>
                </c:pt>
                <c:pt idx="181" formatCode="0">
                  <c:v>82608632.773381367</c:v>
                </c:pt>
                <c:pt idx="182" formatCode="0">
                  <c:v>82619274.080247849</c:v>
                </c:pt>
                <c:pt idx="183" formatCode="0">
                  <c:v>82629175.378469288</c:v>
                </c:pt>
                <c:pt idx="184" formatCode="0">
                  <c:v>82638388.117214635</c:v>
                </c:pt>
                <c:pt idx="185" formatCode="0">
                  <c:v>82646960.170246005</c:v>
                </c:pt>
                <c:pt idx="186" formatCode="0">
                  <c:v>82654936.084171608</c:v>
                </c:pt>
                <c:pt idx="187" formatCode="0">
                  <c:v>82662357.30949086</c:v>
                </c:pt>
                <c:pt idx="188" formatCode="0">
                  <c:v>82669262.415620536</c:v>
                </c:pt>
                <c:pt idx="189" formatCode="0">
                  <c:v>82675687.291009218</c:v>
                </c:pt>
                <c:pt idx="190" formatCode="0">
                  <c:v>82681665.329370916</c:v>
                </c:pt>
                <c:pt idx="191" formatCode="0">
                  <c:v>82687227.60299848</c:v>
                </c:pt>
                <c:pt idx="192" formatCode="0">
                  <c:v>82692403.024050653</c:v>
                </c:pt>
                <c:pt idx="193" formatCode="0">
                  <c:v>82697218.494645566</c:v>
                </c:pt>
                <c:pt idx="194" formatCode="0">
                  <c:v>82701699.046535686</c:v>
                </c:pt>
                <c:pt idx="195" formatCode="0">
                  <c:v>82705867.971086189</c:v>
                </c:pt>
                <c:pt idx="196" formatCode="0">
                  <c:v>82709746.940228552</c:v>
                </c:pt>
                <c:pt idx="197" formatCode="0">
                  <c:v>82713356.119014785</c:v>
                </c:pt>
                <c:pt idx="198" formatCode="0">
                  <c:v>82716714.27035509</c:v>
                </c:pt>
                <c:pt idx="199" formatCode="0">
                  <c:v>82719838.852480397</c:v>
                </c:pt>
                <c:pt idx="200" formatCode="0">
                  <c:v>82722746.109634951</c:v>
                </c:pt>
                <c:pt idx="201" formatCode="0">
                  <c:v>82725451.156468213</c:v>
                </c:pt>
                <c:pt idx="202" formatCode="0">
                  <c:v>82727968.056563646</c:v>
                </c:pt>
                <c:pt idx="203" formatCode="0">
                  <c:v>82730309.895510882</c:v>
                </c:pt>
                <c:pt idx="204" formatCode="0">
                  <c:v>82732488.848900378</c:v>
                </c:pt>
                <c:pt idx="205" formatCode="0">
                  <c:v>82734516.245592877</c:v>
                </c:pt>
                <c:pt idx="206" formatCode="0">
                  <c:v>82736402.626591772</c:v>
                </c:pt>
                <c:pt idx="207" formatCode="0">
                  <c:v>82738157.799823776</c:v>
                </c:pt>
                <c:pt idx="208" formatCode="0">
                  <c:v>82739790.89111197</c:v>
                </c:pt>
                <c:pt idx="209" formatCode="0">
                  <c:v>82741310.391605765</c:v>
                </c:pt>
                <c:pt idx="210" formatCode="0">
                  <c:v>82742724.201913819</c:v>
                </c:pt>
                <c:pt idx="211" formatCode="0">
                  <c:v>82744039.673169181</c:v>
                </c:pt>
                <c:pt idx="212" formatCode="0">
                  <c:v>82745263.645239323</c:v>
                </c:pt>
                <c:pt idx="213" formatCode="0">
                  <c:v>82746402.482280076</c:v>
                </c:pt>
                <c:pt idx="214" formatCode="0">
                  <c:v>82747462.105817422</c:v>
                </c:pt>
                <c:pt idx="215" formatCode="0">
                  <c:v>82748448.025529429</c:v>
                </c:pt>
                <c:pt idx="216" formatCode="0">
                  <c:v>82749365.367887795</c:v>
                </c:pt>
                <c:pt idx="217" formatCode="0">
                  <c:v>82750218.902808055</c:v>
                </c:pt>
                <c:pt idx="218" formatCode="0">
                  <c:v>82751013.068446606</c:v>
                </c:pt>
                <c:pt idx="219" formatCode="0">
                  <c:v>82751751.994273528</c:v>
                </c:pt>
                <c:pt idx="220" formatCode="0">
                  <c:v>82752439.522541076</c:v>
                </c:pt>
                <c:pt idx="221" formatCode="0">
                  <c:v>82753079.228259116</c:v>
                </c:pt>
                <c:pt idx="222" formatCode="0">
                  <c:v>82753674.437781751</c:v>
                </c:pt>
                <c:pt idx="223" formatCode="0">
                  <c:v>82754228.246101096</c:v>
                </c:pt>
                <c:pt idx="224" formatCode="0">
                  <c:v>82754743.532938749</c:v>
                </c:pt>
                <c:pt idx="225" formatCode="0">
                  <c:v>82755222.977717951</c:v>
                </c:pt>
                <c:pt idx="226" formatCode="0">
                  <c:v>82755669.073494673</c:v>
                </c:pt>
                <c:pt idx="227" formatCode="0">
                  <c:v>82756084.139919817</c:v>
                </c:pt>
                <c:pt idx="228" formatCode="0">
                  <c:v>82756470.335299894</c:v>
                </c:pt>
                <c:pt idx="229" formatCode="0">
                  <c:v>82756829.667819053</c:v>
                </c:pt>
                <c:pt idx="230" formatCode="0">
                  <c:v>82757164.005980492</c:v>
                </c:pt>
                <c:pt idx="231" formatCode="0">
                  <c:v>82757475.088321805</c:v>
                </c:pt>
                <c:pt idx="232" formatCode="0">
                  <c:v>82757764.532454595</c:v>
                </c:pt>
                <c:pt idx="233" formatCode="0">
                  <c:v>82758033.843475327</c:v>
                </c:pt>
                <c:pt idx="234" formatCode="0">
                  <c:v>82758284.421791315</c:v>
                </c:pt>
                <c:pt idx="235" formatCode="0">
                  <c:v>82758517.570402339</c:v>
                </c:pt>
                <c:pt idx="236" formatCode="0">
                  <c:v>82758734.50167577</c:v>
                </c:pt>
                <c:pt idx="237" formatCode="0">
                  <c:v>82758936.343650609</c:v>
                </c:pt>
                <c:pt idx="238" formatCode="0">
                  <c:v>82759124.145902887</c:v>
                </c:pt>
                <c:pt idx="239" formatCode="0">
                  <c:v>82759298.885003328</c:v>
                </c:pt>
                <c:pt idx="240" formatCode="0">
                  <c:v>82759461.469595119</c:v>
                </c:pt>
                <c:pt idx="241" formatCode="0">
                  <c:v>82759612.745118871</c:v>
                </c:pt>
                <c:pt idx="242" formatCode="0">
                  <c:v>82759753.498208612</c:v>
                </c:pt>
                <c:pt idx="243" formatCode="0">
                  <c:v>82759884.460782215</c:v>
                </c:pt>
                <c:pt idx="244" formatCode="0">
                  <c:v>82760006.313847184</c:v>
                </c:pt>
                <c:pt idx="245" formatCode="0">
                  <c:v>82760119.691041946</c:v>
                </c:pt>
                <c:pt idx="246" formatCode="0">
                  <c:v>82760225.181930557</c:v>
                </c:pt>
                <c:pt idx="247" formatCode="0">
                  <c:v>82760323.335068405</c:v>
                </c:pt>
                <c:pt idx="248" formatCode="0">
                  <c:v>82760414.660854697</c:v>
                </c:pt>
                <c:pt idx="249" formatCode="0">
                  <c:v>82760499.634186432</c:v>
                </c:pt>
                <c:pt idx="250" formatCode="0">
                  <c:v>82760578.69692786</c:v>
                </c:pt>
                <c:pt idx="251" formatCode="0">
                  <c:v>82760652.26020813</c:v>
                </c:pt>
                <c:pt idx="252" formatCode="0">
                  <c:v>82760720.706559137</c:v>
                </c:pt>
                <c:pt idx="253" formatCode="0">
                  <c:v>82760784.391904742</c:v>
                </c:pt>
                <c:pt idx="254" formatCode="0">
                  <c:v>82760843.647411421</c:v>
                </c:pt>
                <c:pt idx="255" formatCode="0">
                  <c:v>82760898.781210452</c:v>
                </c:pt>
                <c:pt idx="256" formatCode="0">
                  <c:v>82760950.080000117</c:v>
                </c:pt>
                <c:pt idx="257" formatCode="0">
                  <c:v>82760997.810536563</c:v>
                </c:pt>
                <c:pt idx="258" formatCode="0">
                  <c:v>82761042.221020892</c:v>
                </c:pt>
                <c:pt idx="259" formatCode="0">
                  <c:v>82761083.54238987</c:v>
                </c:pt>
                <c:pt idx="260" formatCode="0">
                  <c:v>82761121.98951672</c:v>
                </c:pt>
                <c:pt idx="261" formatCode="0">
                  <c:v>82761157.762328535</c:v>
                </c:pt>
                <c:pt idx="262" formatCode="0">
                  <c:v>82761191.046845824</c:v>
                </c:pt>
                <c:pt idx="263" formatCode="0">
                  <c:v>82761222.016149908</c:v>
                </c:pt>
                <c:pt idx="264" formatCode="0">
                  <c:v>82761250.831282869</c:v>
                </c:pt>
                <c:pt idx="265" formatCode="0">
                  <c:v>82761277.642085031</c:v>
                </c:pt>
                <c:pt idx="266" formatCode="0">
                  <c:v>82761302.587974086</c:v>
                </c:pt>
                <c:pt idx="267" formatCode="0">
                  <c:v>82761325.798670083</c:v>
                </c:pt>
                <c:pt idx="268" formatCode="0">
                  <c:v>82761347.394870013</c:v>
                </c:pt>
                <c:pt idx="269" formatCode="0">
                  <c:v>82761367.488875374</c:v>
                </c:pt>
                <c:pt idx="270" formatCode="0">
                  <c:v>82761386.185176209</c:v>
                </c:pt>
                <c:pt idx="271" formatCode="0">
                  <c:v>82761403.580994383</c:v>
                </c:pt>
                <c:pt idx="272" formatCode="0">
                  <c:v>82761419.766789228</c:v>
                </c:pt>
                <c:pt idx="273" formatCode="0">
                  <c:v>82761434.826727837</c:v>
                </c:pt>
                <c:pt idx="274" formatCode="0">
                  <c:v>82761448.839122832</c:v>
                </c:pt>
                <c:pt idx="275" formatCode="0">
                  <c:v>82761461.876839548</c:v>
                </c:pt>
                <c:pt idx="276" formatCode="0">
                  <c:v>82761474.007674918</c:v>
                </c:pt>
                <c:pt idx="277" formatCode="0">
                  <c:v>82761485.29471001</c:v>
                </c:pt>
                <c:pt idx="278" formatCode="0">
                  <c:v>82761495.796638176</c:v>
                </c:pt>
                <c:pt idx="279" formatCode="0">
                  <c:v>82761505.568070054</c:v>
                </c:pt>
                <c:pt idx="280" formatCode="0">
                  <c:v>82761514.65981774</c:v>
                </c:pt>
                <c:pt idx="281" formatCode="0">
                  <c:v>82761523.119158909</c:v>
                </c:pt>
                <c:pt idx="282" formatCode="0">
                  <c:v>82761530.990082636</c:v>
                </c:pt>
                <c:pt idx="283" formatCode="0">
                  <c:v>82761538.313518271</c:v>
                </c:pt>
                <c:pt idx="284" formatCode="0">
                  <c:v>82761545.127548143</c:v>
                </c:pt>
                <c:pt idx="285" formatCode="0">
                  <c:v>82761551.467605636</c:v>
                </c:pt>
                <c:pt idx="286" formatCode="0">
                  <c:v>82761557.366659462</c:v>
                </c:pt>
                <c:pt idx="287" formatCode="0">
                  <c:v>82761562.855385095</c:v>
                </c:pt>
                <c:pt idx="288" formatCode="0">
                  <c:v>82761567.962324262</c:v>
                </c:pt>
                <c:pt idx="289" formatCode="0">
                  <c:v>82761572.714033395</c:v>
                </c:pt>
                <c:pt idx="290" formatCode="0">
                  <c:v>82761577.13522166</c:v>
                </c:pt>
                <c:pt idx="291" formatCode="0">
                  <c:v>82761581.248879552</c:v>
                </c:pt>
                <c:pt idx="292" formatCode="0">
                  <c:v>82761585.076398343</c:v>
                </c:pt>
                <c:pt idx="293" formatCode="0">
                  <c:v>82761588.63768141</c:v>
                </c:pt>
                <c:pt idx="294" formatCode="0">
                  <c:v>82761591.951247618</c:v>
                </c:pt>
                <c:pt idx="295" formatCode="0">
                  <c:v>82761595.034327775</c:v>
                </c:pt>
                <c:pt idx="296" formatCode="0">
                  <c:v>82761597.902954072</c:v>
                </c:pt>
                <c:pt idx="297" formatCode="0">
                  <c:v>82761600.572043568</c:v>
                </c:pt>
                <c:pt idx="298" formatCode="0">
                  <c:v>82761603.055475712</c:v>
                </c:pt>
                <c:pt idx="299" formatCode="0">
                  <c:v>82761605.366164505</c:v>
                </c:pt>
                <c:pt idx="300" formatCode="0">
                  <c:v>82761607.516125664</c:v>
                </c:pt>
                <c:pt idx="301" formatCode="0">
                  <c:v>82761609.516539171</c:v>
                </c:pt>
                <c:pt idx="302" formatCode="0">
                  <c:v>82761611.377807289</c:v>
                </c:pt>
                <c:pt idx="303" formatCode="0">
                  <c:v>82761613.109608725</c:v>
                </c:pt>
                <c:pt idx="304" formatCode="0">
                  <c:v>82761614.720948994</c:v>
                </c:pt>
                <c:pt idx="305" formatCode="0">
                  <c:v>82761616.220207125</c:v>
                </c:pt>
                <c:pt idx="306" formatCode="0">
                  <c:v>82761617.615179405</c:v>
                </c:pt>
                <c:pt idx="307" formatCode="0">
                  <c:v>82761618.913119748</c:v>
                </c:pt>
                <c:pt idx="308" formatCode="0">
                  <c:v>82761620.120777562</c:v>
                </c:pt>
                <c:pt idx="309" formatCode="0">
                  <c:v>82761621.244432732</c:v>
                </c:pt>
                <c:pt idx="310" formatCode="0">
                  <c:v>82761622.289928347</c:v>
                </c:pt>
                <c:pt idx="311" formatCode="0">
                  <c:v>82761623.262701035</c:v>
                </c:pt>
                <c:pt idx="312" formatCode="0">
                  <c:v>82761624.167809308</c:v>
                </c:pt>
                <c:pt idx="313" formatCode="0">
                  <c:v>82761625.009959757</c:v>
                </c:pt>
                <c:pt idx="314" formatCode="0">
                  <c:v>82761625.793531656</c:v>
                </c:pt>
                <c:pt idx="315" formatCode="0">
                  <c:v>82761626.522599623</c:v>
                </c:pt>
                <c:pt idx="316" formatCode="0">
                  <c:v>82761627.200954825</c:v>
                </c:pt>
                <c:pt idx="317" formatCode="0">
                  <c:v>82761627.832124785</c:v>
                </c:pt>
                <c:pt idx="318" formatCode="0">
                  <c:v>82761628.419391647</c:v>
                </c:pt>
                <c:pt idx="319" formatCode="0">
                  <c:v>82761628.965809196</c:v>
                </c:pt>
                <c:pt idx="320" formatCode="0">
                  <c:v>82761629.474218875</c:v>
                </c:pt>
                <c:pt idx="321" formatCode="0">
                  <c:v>82761629.947264433</c:v>
                </c:pt>
                <c:pt idx="322" formatCode="0">
                  <c:v>82761630.387405723</c:v>
                </c:pt>
                <c:pt idx="323" formatCode="0">
                  <c:v>82761630.79693152</c:v>
                </c:pt>
                <c:pt idx="324" formatCode="0">
                  <c:v>82761631.177971423</c:v>
                </c:pt>
                <c:pt idx="325" formatCode="0">
                  <c:v>82761631.532506809</c:v>
                </c:pt>
                <c:pt idx="326" formatCode="0">
                  <c:v>82761631.862381309</c:v>
                </c:pt>
                <c:pt idx="327" formatCode="0">
                  <c:v>82761632.169310316</c:v>
                </c:pt>
                <c:pt idx="328" formatCode="0">
                  <c:v>82761632.454889834</c:v>
                </c:pt>
                <c:pt idx="329" formatCode="0">
                  <c:v>82761632.720604926</c:v>
                </c:pt>
                <c:pt idx="330" formatCode="0">
                  <c:v>82761632.967837334</c:v>
                </c:pt>
                <c:pt idx="331" formatCode="0">
                  <c:v>82761633.197872669</c:v>
                </c:pt>
                <c:pt idx="332" formatCode="0">
                  <c:v>82761633.411907136</c:v>
                </c:pt>
                <c:pt idx="333" formatCode="0">
                  <c:v>82761633.61105372</c:v>
                </c:pt>
                <c:pt idx="334" formatCode="0">
                  <c:v>82761633.796348006</c:v>
                </c:pt>
                <c:pt idx="335" formatCode="0">
                  <c:v>82761633.968753532</c:v>
                </c:pt>
                <c:pt idx="336" formatCode="0">
                  <c:v>82761634.129166812</c:v>
                </c:pt>
                <c:pt idx="337" formatCode="0">
                  <c:v>82761634.278422028</c:v>
                </c:pt>
                <c:pt idx="338" formatCode="0">
                  <c:v>82761634.417295292</c:v>
                </c:pt>
                <c:pt idx="339" formatCode="0">
                  <c:v>82761634.546508774</c:v>
                </c:pt>
                <c:pt idx="340" formatCode="0">
                  <c:v>82761634.666734383</c:v>
                </c:pt>
                <c:pt idx="341" formatCode="0">
                  <c:v>82761634.778597295</c:v>
                </c:pt>
                <c:pt idx="342" formatCode="0">
                  <c:v>82761634.882679209</c:v>
                </c:pt>
                <c:pt idx="343" formatCode="0">
                  <c:v>82761634.979521379</c:v>
                </c:pt>
                <c:pt idx="344" formatCode="0">
                  <c:v>82761635.069627345</c:v>
                </c:pt>
                <c:pt idx="345" formatCode="0">
                  <c:v>82761635.153465703</c:v>
                </c:pt>
                <c:pt idx="346" formatCode="0">
                  <c:v>82761635.231472403</c:v>
                </c:pt>
                <c:pt idx="347" formatCode="0">
                  <c:v>82761635.304053098</c:v>
                </c:pt>
                <c:pt idx="348" formatCode="0">
                  <c:v>82761635.37158519</c:v>
                </c:pt>
                <c:pt idx="349" formatCode="0">
                  <c:v>82761635.43441987</c:v>
                </c:pt>
                <c:pt idx="350" formatCode="0">
                  <c:v>82761635.492883876</c:v>
                </c:pt>
                <c:pt idx="351" formatCode="0">
                  <c:v>82761635.547281235</c:v>
                </c:pt>
                <c:pt idx="352" formatCode="0">
                  <c:v>82761635.597894788</c:v>
                </c:pt>
                <c:pt idx="353" formatCode="0">
                  <c:v>82761635.644987762</c:v>
                </c:pt>
                <c:pt idx="354" formatCode="0">
                  <c:v>82761635.688805014</c:v>
                </c:pt>
                <c:pt idx="355" formatCode="0">
                  <c:v>82761635.729574412</c:v>
                </c:pt>
                <c:pt idx="356" formatCode="0">
                  <c:v>82761635.76750797</c:v>
                </c:pt>
                <c:pt idx="357" formatCode="0">
                  <c:v>82761635.80280292</c:v>
                </c:pt>
                <c:pt idx="358" formatCode="0">
                  <c:v>82761635.835642815</c:v>
                </c:pt>
                <c:pt idx="359" formatCode="0">
                  <c:v>82761635.866198435</c:v>
                </c:pt>
                <c:pt idx="360" formatCode="0">
                  <c:v>82761635.894628644</c:v>
                </c:pt>
                <c:pt idx="361" formatCode="0">
                  <c:v>82761635.921081305</c:v>
                </c:pt>
                <c:pt idx="362" formatCode="0">
                  <c:v>82761635.945693955</c:v>
                </c:pt>
                <c:pt idx="363" formatCode="0">
                  <c:v>82761635.968594596</c:v>
                </c:pt>
                <c:pt idx="364" formatCode="0">
                  <c:v>82761635.989902303</c:v>
                </c:pt>
                <c:pt idx="365" formatCode="0">
                  <c:v>82761636.009727895</c:v>
                </c:pt>
                <c:pt idx="366" formatCode="0">
                  <c:v>82761636.028174445</c:v>
                </c:pt>
                <c:pt idx="367" formatCode="0">
                  <c:v>82761636.045337886</c:v>
                </c:pt>
                <c:pt idx="368" formatCode="0">
                  <c:v>82761636.06130746</c:v>
                </c:pt>
                <c:pt idx="369" formatCode="0">
                  <c:v>82761636.076166213</c:v>
                </c:pt>
                <c:pt idx="370" formatCode="0">
                  <c:v>82761636.089991435</c:v>
                </c:pt>
                <c:pt idx="371" formatCode="0">
                  <c:v>82761636.102854982</c:v>
                </c:pt>
                <c:pt idx="372" formatCode="0">
                  <c:v>82761636.114823759</c:v>
                </c:pt>
                <c:pt idx="373" formatCode="0">
                  <c:v>82761636.125960022</c:v>
                </c:pt>
                <c:pt idx="374" formatCode="0">
                  <c:v>82761636.136321649</c:v>
                </c:pt>
                <c:pt idx="375" formatCode="0">
                  <c:v>82761636.145962551</c:v>
                </c:pt>
                <c:pt idx="376" formatCode="0">
                  <c:v>82761636.154932842</c:v>
                </c:pt>
                <c:pt idx="377" formatCode="0">
                  <c:v>82761636.163279176</c:v>
                </c:pt>
                <c:pt idx="378" formatCode="0">
                  <c:v>82761636.171044961</c:v>
                </c:pt>
                <c:pt idx="379" formatCode="0">
                  <c:v>82761636.178270563</c:v>
                </c:pt>
                <c:pt idx="380" formatCode="0">
                  <c:v>82761636.184993565</c:v>
                </c:pt>
                <c:pt idx="381" formatCode="0">
                  <c:v>82761636.191248924</c:v>
                </c:pt>
                <c:pt idx="382" formatCode="0">
                  <c:v>82761636.197069168</c:v>
                </c:pt>
                <c:pt idx="383" formatCode="0">
                  <c:v>82761636.202484578</c:v>
                </c:pt>
                <c:pt idx="384" formatCode="0">
                  <c:v>82761636.207523301</c:v>
                </c:pt>
                <c:pt idx="385" formatCode="0">
                  <c:v>82761636.212211534</c:v>
                </c:pt>
                <c:pt idx="386" formatCode="0">
                  <c:v>82761636.216573656</c:v>
                </c:pt>
                <c:pt idx="387" formatCode="0">
                  <c:v>82761636.220632359</c:v>
                </c:pt>
                <c:pt idx="388" formatCode="0">
                  <c:v>82761636.224408746</c:v>
                </c:pt>
                <c:pt idx="389" formatCode="0">
                  <c:v>82761636.227922454</c:v>
                </c:pt>
                <c:pt idx="390" formatCode="0">
                  <c:v>82761636.231191754</c:v>
                </c:pt>
                <c:pt idx="391" formatCode="0">
                  <c:v>82761636.234233648</c:v>
                </c:pt>
                <c:pt idx="392" formatCode="0">
                  <c:v>82761636.237063959</c:v>
                </c:pt>
                <c:pt idx="393" formatCode="0">
                  <c:v>82761636.239697382</c:v>
                </c:pt>
                <c:pt idx="394" formatCode="0">
                  <c:v>82761636.242147654</c:v>
                </c:pt>
                <c:pt idx="395" formatCode="0">
                  <c:v>82761636.244427472</c:v>
                </c:pt>
                <c:pt idx="396" formatCode="0">
                  <c:v>82761636.246548697</c:v>
                </c:pt>
                <c:pt idx="397" formatCode="0">
                  <c:v>82761636.248522386</c:v>
                </c:pt>
                <c:pt idx="398" formatCode="0">
                  <c:v>82761636.250358805</c:v>
                </c:pt>
                <c:pt idx="399" formatCode="0">
                  <c:v>82761636.252067462</c:v>
                </c:pt>
                <c:pt idx="400" formatCode="0">
                  <c:v>82761636.253657281</c:v>
                </c:pt>
                <c:pt idx="401" formatCode="0">
                  <c:v>82761636.255136505</c:v>
                </c:pt>
                <c:pt idx="402" formatCode="0">
                  <c:v>82761636.256512851</c:v>
                </c:pt>
                <c:pt idx="403" formatCode="0">
                  <c:v>82761636.257793456</c:v>
                </c:pt>
                <c:pt idx="404" formatCode="0">
                  <c:v>82761636.258984983</c:v>
                </c:pt>
                <c:pt idx="405" formatCode="0">
                  <c:v>82761636.260093629</c:v>
                </c:pt>
                <c:pt idx="406" formatCode="0">
                  <c:v>82761636.261125147</c:v>
                </c:pt>
                <c:pt idx="407" formatCode="0">
                  <c:v>82761636.262084931</c:v>
                </c:pt>
                <c:pt idx="408" formatCode="0">
                  <c:v>82761636.262977943</c:v>
                </c:pt>
                <c:pt idx="409" formatCode="0">
                  <c:v>82761636.263808846</c:v>
                </c:pt>
                <c:pt idx="410" formatCode="0">
                  <c:v>82761636.264581949</c:v>
                </c:pt>
                <c:pt idx="411" formatCode="0">
                  <c:v>82761636.265301272</c:v>
                </c:pt>
                <c:pt idx="412" formatCode="0">
                  <c:v>82761636.265970558</c:v>
                </c:pt>
                <c:pt idx="413" formatCode="0">
                  <c:v>82761636.266593307</c:v>
                </c:pt>
                <c:pt idx="414" formatCode="0">
                  <c:v>82761636.267172739</c:v>
                </c:pt>
                <c:pt idx="415" formatCode="0">
                  <c:v>82761636.267711848</c:v>
                </c:pt>
                <c:pt idx="416" formatCode="0">
                  <c:v>82761636.268213451</c:v>
                </c:pt>
                <c:pt idx="417" formatCode="0">
                  <c:v>82761636.2686802</c:v>
                </c:pt>
                <c:pt idx="418" formatCode="0">
                  <c:v>82761636.269114465</c:v>
                </c:pt>
                <c:pt idx="419" formatCode="0">
                  <c:v>82761636.26951851</c:v>
                </c:pt>
                <c:pt idx="420" formatCode="0">
                  <c:v>82761636.269894451</c:v>
                </c:pt>
                <c:pt idx="421" formatCode="0">
                  <c:v>82761636.270244256</c:v>
                </c:pt>
                <c:pt idx="422" formatCode="0">
                  <c:v>82761636.270569727</c:v>
                </c:pt>
                <c:pt idx="423" formatCode="0">
                  <c:v>82761636.270872548</c:v>
                </c:pt>
                <c:pt idx="424" formatCode="0">
                  <c:v>82761636.271154314</c:v>
                </c:pt>
                <c:pt idx="425" formatCode="0">
                  <c:v>82761636.271416485</c:v>
                </c:pt>
                <c:pt idx="426" formatCode="0">
                  <c:v>82761636.271660402</c:v>
                </c:pt>
                <c:pt idx="427" formatCode="0">
                  <c:v>82761636.271887377</c:v>
                </c:pt>
                <c:pt idx="428" formatCode="0">
                  <c:v>82761636.272098541</c:v>
                </c:pt>
                <c:pt idx="429" formatCode="0">
                  <c:v>82761636.272295028</c:v>
                </c:pt>
                <c:pt idx="430" formatCode="0">
                  <c:v>82761636.272477865</c:v>
                </c:pt>
                <c:pt idx="431" formatCode="0">
                  <c:v>82761636.272647947</c:v>
                </c:pt>
                <c:pt idx="432" formatCode="0">
                  <c:v>82761636.272806227</c:v>
                </c:pt>
                <c:pt idx="433" formatCode="0">
                  <c:v>82761636.27295348</c:v>
                </c:pt>
                <c:pt idx="434" formatCode="0">
                  <c:v>82761636.273090512</c:v>
                </c:pt>
                <c:pt idx="435" formatCode="0">
                  <c:v>82761636.273217991</c:v>
                </c:pt>
                <c:pt idx="436" formatCode="0">
                  <c:v>82761636.273336619</c:v>
                </c:pt>
                <c:pt idx="437" formatCode="0">
                  <c:v>82761636.273446977</c:v>
                </c:pt>
                <c:pt idx="438" formatCode="0">
                  <c:v>82761636.273549676</c:v>
                </c:pt>
                <c:pt idx="439" formatCode="0">
                  <c:v>82761636.273645222</c:v>
                </c:pt>
                <c:pt idx="440" formatCode="0">
                  <c:v>82761636.273734123</c:v>
                </c:pt>
                <c:pt idx="441" formatCode="0">
                  <c:v>82761636.273816839</c:v>
                </c:pt>
                <c:pt idx="442" formatCode="0">
                  <c:v>82761636.273893818</c:v>
                </c:pt>
                <c:pt idx="443" formatCode="0">
                  <c:v>82761636.273965418</c:v>
                </c:pt>
                <c:pt idx="444" formatCode="0">
                  <c:v>82761636.274032056</c:v>
                </c:pt>
                <c:pt idx="445" formatCode="0">
                  <c:v>82761636.27409403</c:v>
                </c:pt>
                <c:pt idx="446" formatCode="0">
                  <c:v>82761636.274151728</c:v>
                </c:pt>
                <c:pt idx="447" formatCode="0">
                  <c:v>82761636.274205402</c:v>
                </c:pt>
                <c:pt idx="448" formatCode="0">
                  <c:v>82761636.274255335</c:v>
                </c:pt>
                <c:pt idx="449" formatCode="0">
                  <c:v>82761636.274301812</c:v>
                </c:pt>
                <c:pt idx="450" formatCode="0">
                  <c:v>82761636.274345025</c:v>
                </c:pt>
                <c:pt idx="451" formatCode="0">
                  <c:v>82761636.274385259</c:v>
                </c:pt>
                <c:pt idx="452" formatCode="0">
                  <c:v>82761636.27442269</c:v>
                </c:pt>
                <c:pt idx="453" formatCode="0">
                  <c:v>82761636.274457499</c:v>
                </c:pt>
                <c:pt idx="454" formatCode="0">
                  <c:v>82761636.274489909</c:v>
                </c:pt>
                <c:pt idx="455" formatCode="0">
                  <c:v>82761636.274520054</c:v>
                </c:pt>
                <c:pt idx="456" formatCode="0">
                  <c:v>82761636.274548098</c:v>
                </c:pt>
                <c:pt idx="457" formatCode="0">
                  <c:v>82761636.274574205</c:v>
                </c:pt>
                <c:pt idx="458" formatCode="0">
                  <c:v>82761636.274598494</c:v>
                </c:pt>
                <c:pt idx="459" formatCode="0">
                  <c:v>82761636.274621084</c:v>
                </c:pt>
                <c:pt idx="460" formatCode="0">
                  <c:v>82761636.274642095</c:v>
                </c:pt>
                <c:pt idx="461" formatCode="0">
                  <c:v>82761636.274661675</c:v>
                </c:pt>
                <c:pt idx="462" formatCode="0">
                  <c:v>82761636.274679869</c:v>
                </c:pt>
                <c:pt idx="463" formatCode="0">
                  <c:v>82761636.274696812</c:v>
                </c:pt>
                <c:pt idx="464" formatCode="0">
                  <c:v>82761636.274712548</c:v>
                </c:pt>
                <c:pt idx="465" formatCode="0">
                  <c:v>82761636.27472721</c:v>
                </c:pt>
                <c:pt idx="466" formatCode="0">
                  <c:v>82761636.27474086</c:v>
                </c:pt>
                <c:pt idx="467" formatCode="0">
                  <c:v>82761636.274753541</c:v>
                </c:pt>
                <c:pt idx="468" formatCode="0">
                  <c:v>82761636.274765357</c:v>
                </c:pt>
                <c:pt idx="469" formatCode="0">
                  <c:v>82761636.27477634</c:v>
                </c:pt>
                <c:pt idx="470" formatCode="0">
                  <c:v>82761636.274786562</c:v>
                </c:pt>
                <c:pt idx="471" formatCode="0">
                  <c:v>82761636.274796084</c:v>
                </c:pt>
                <c:pt idx="472" formatCode="0">
                  <c:v>82761636.274804935</c:v>
                </c:pt>
                <c:pt idx="473" formatCode="0">
                  <c:v>82761636.27481316</c:v>
                </c:pt>
                <c:pt idx="474" formatCode="0">
                  <c:v>82761636.274820834</c:v>
                </c:pt>
                <c:pt idx="475" formatCode="0">
                  <c:v>82761636.274827957</c:v>
                </c:pt>
                <c:pt idx="476" formatCode="0">
                  <c:v>82761636.274834588</c:v>
                </c:pt>
                <c:pt idx="477" formatCode="0">
                  <c:v>82761636.274840772</c:v>
                </c:pt>
                <c:pt idx="478" formatCode="0">
                  <c:v>82761636.274846509</c:v>
                </c:pt>
                <c:pt idx="479" formatCode="0">
                  <c:v>82761636.274851844</c:v>
                </c:pt>
                <c:pt idx="480" formatCode="0">
                  <c:v>82761636.274856821</c:v>
                </c:pt>
                <c:pt idx="481" formatCode="0">
                  <c:v>82761636.27486144</c:v>
                </c:pt>
                <c:pt idx="482" formatCode="0">
                  <c:v>82761636.274865746</c:v>
                </c:pt>
                <c:pt idx="483" formatCode="0">
                  <c:v>82761636.274869755</c:v>
                </c:pt>
                <c:pt idx="484" formatCode="0">
                  <c:v>82761636.27487348</c:v>
                </c:pt>
                <c:pt idx="485" formatCode="0">
                  <c:v>82761636.274876937</c:v>
                </c:pt>
                <c:pt idx="486" formatCode="0">
                  <c:v>82761636.274880171</c:v>
                </c:pt>
                <c:pt idx="487" formatCode="0">
                  <c:v>82761636.274883166</c:v>
                </c:pt>
                <c:pt idx="488" formatCode="0">
                  <c:v>82761636.274885967</c:v>
                </c:pt>
                <c:pt idx="489" formatCode="0">
                  <c:v>82761636.274888575</c:v>
                </c:pt>
                <c:pt idx="490" formatCode="0">
                  <c:v>82761636.274890989</c:v>
                </c:pt>
                <c:pt idx="491" formatCode="0">
                  <c:v>82761636.274893239</c:v>
                </c:pt>
                <c:pt idx="492" formatCode="0">
                  <c:v>82761636.27489531</c:v>
                </c:pt>
                <c:pt idx="493" formatCode="0">
                  <c:v>82761636.274897277</c:v>
                </c:pt>
                <c:pt idx="494" formatCode="0">
                  <c:v>82761636.27489908</c:v>
                </c:pt>
                <c:pt idx="495" formatCode="0">
                  <c:v>82761636.274900764</c:v>
                </c:pt>
                <c:pt idx="496" formatCode="0">
                  <c:v>82761636.274902344</c:v>
                </c:pt>
                <c:pt idx="497" formatCode="0">
                  <c:v>82761636.274903789</c:v>
                </c:pt>
                <c:pt idx="498" formatCode="0">
                  <c:v>82761636.27490516</c:v>
                </c:pt>
                <c:pt idx="499" formatCode="0">
                  <c:v>82761636.274906412</c:v>
                </c:pt>
                <c:pt idx="500" formatCode="0">
                  <c:v>82761636.274907589</c:v>
                </c:pt>
                <c:pt idx="501" formatCode="0">
                  <c:v>82761636.274908692</c:v>
                </c:pt>
                <c:pt idx="502" formatCode="0">
                  <c:v>82761636.274909705</c:v>
                </c:pt>
                <c:pt idx="503" formatCode="0">
                  <c:v>82761636.274910644</c:v>
                </c:pt>
                <c:pt idx="504" formatCode="0">
                  <c:v>82761636.274911538</c:v>
                </c:pt>
                <c:pt idx="505" formatCode="0">
                  <c:v>82761636.274912342</c:v>
                </c:pt>
                <c:pt idx="506" formatCode="0">
                  <c:v>82761636.274913117</c:v>
                </c:pt>
                <c:pt idx="507" formatCode="0">
                  <c:v>82761636.274913833</c:v>
                </c:pt>
                <c:pt idx="508" formatCode="0">
                  <c:v>82761636.274914488</c:v>
                </c:pt>
                <c:pt idx="509" formatCode="0">
                  <c:v>82761636.274915099</c:v>
                </c:pt>
                <c:pt idx="510" formatCode="0">
                  <c:v>82761636.274915665</c:v>
                </c:pt>
                <c:pt idx="511" formatCode="0">
                  <c:v>82761636.274916202</c:v>
                </c:pt>
                <c:pt idx="512" formatCode="0">
                  <c:v>82761636.274916694</c:v>
                </c:pt>
                <c:pt idx="513" formatCode="0">
                  <c:v>82761636.274917156</c:v>
                </c:pt>
                <c:pt idx="514" formatCode="0">
                  <c:v>82761636.274917588</c:v>
                </c:pt>
                <c:pt idx="515" formatCode="0">
                  <c:v>82761636.27491799</c:v>
                </c:pt>
                <c:pt idx="516" formatCode="0">
                  <c:v>82761636.274918362</c:v>
                </c:pt>
                <c:pt idx="517" formatCode="0">
                  <c:v>82761636.274918705</c:v>
                </c:pt>
                <c:pt idx="518" formatCode="0">
                  <c:v>82761636.274919018</c:v>
                </c:pt>
                <c:pt idx="519" formatCode="0">
                  <c:v>82761636.274919331</c:v>
                </c:pt>
                <c:pt idx="520" formatCode="0">
                  <c:v>82761636.274919599</c:v>
                </c:pt>
                <c:pt idx="521" formatCode="0">
                  <c:v>82761636.274919868</c:v>
                </c:pt>
                <c:pt idx="522" formatCode="0">
                  <c:v>82761636.274920106</c:v>
                </c:pt>
                <c:pt idx="523" formatCode="0">
                  <c:v>82761636.274920315</c:v>
                </c:pt>
                <c:pt idx="524" formatCode="0">
                  <c:v>82761636.274920538</c:v>
                </c:pt>
                <c:pt idx="525" formatCode="0">
                  <c:v>82761636.274920732</c:v>
                </c:pt>
                <c:pt idx="526" formatCode="0">
                  <c:v>82761636.274920896</c:v>
                </c:pt>
                <c:pt idx="527" formatCode="0">
                  <c:v>82761636.274921075</c:v>
                </c:pt>
                <c:pt idx="528" formatCode="0">
                  <c:v>82761636.274921224</c:v>
                </c:pt>
                <c:pt idx="529" formatCode="0">
                  <c:v>82761636.274921373</c:v>
                </c:pt>
                <c:pt idx="530" formatCode="0">
                  <c:v>82761636.274921507</c:v>
                </c:pt>
                <c:pt idx="531" formatCode="0">
                  <c:v>82761636.274921641</c:v>
                </c:pt>
                <c:pt idx="532" formatCode="0">
                  <c:v>82761636.27492176</c:v>
                </c:pt>
                <c:pt idx="533" formatCode="0">
                  <c:v>82761636.274921864</c:v>
                </c:pt>
                <c:pt idx="534" formatCode="0">
                  <c:v>82761636.274921954</c:v>
                </c:pt>
                <c:pt idx="535" formatCode="0">
                  <c:v>82761636.274922058</c:v>
                </c:pt>
                <c:pt idx="536" formatCode="0">
                  <c:v>82761636.274922147</c:v>
                </c:pt>
                <c:pt idx="537" formatCode="0">
                  <c:v>82761636.274922237</c:v>
                </c:pt>
                <c:pt idx="538" formatCode="0">
                  <c:v>82761636.274922311</c:v>
                </c:pt>
                <c:pt idx="539" formatCode="0">
                  <c:v>82761636.274922371</c:v>
                </c:pt>
                <c:pt idx="540" formatCode="0">
                  <c:v>82761636.274922445</c:v>
                </c:pt>
                <c:pt idx="541" formatCode="0">
                  <c:v>82761636.274922505</c:v>
                </c:pt>
                <c:pt idx="542" formatCode="0">
                  <c:v>82761636.27492255</c:v>
                </c:pt>
                <c:pt idx="543" formatCode="0">
                  <c:v>82761636.274922609</c:v>
                </c:pt>
                <c:pt idx="544" formatCode="0">
                  <c:v>82761636.274922654</c:v>
                </c:pt>
                <c:pt idx="545" formatCode="0">
                  <c:v>82761636.274922714</c:v>
                </c:pt>
                <c:pt idx="546" formatCode="0">
                  <c:v>82761636.274922758</c:v>
                </c:pt>
                <c:pt idx="547" formatCode="0">
                  <c:v>82761636.274922788</c:v>
                </c:pt>
                <c:pt idx="548" formatCode="0">
                  <c:v>82761636.274922833</c:v>
                </c:pt>
                <c:pt idx="549" formatCode="0">
                  <c:v>82761636.274922863</c:v>
                </c:pt>
                <c:pt idx="550" formatCode="0">
                  <c:v>82761636.274922892</c:v>
                </c:pt>
                <c:pt idx="551" formatCode="0">
                  <c:v>82761636.274922922</c:v>
                </c:pt>
                <c:pt idx="552" formatCode="0">
                  <c:v>82761636.274922952</c:v>
                </c:pt>
                <c:pt idx="553" formatCode="0">
                  <c:v>82761636.274922967</c:v>
                </c:pt>
                <c:pt idx="554" formatCode="0">
                  <c:v>82761636.274922997</c:v>
                </c:pt>
                <c:pt idx="555" formatCode="0">
                  <c:v>82761636.274923027</c:v>
                </c:pt>
                <c:pt idx="556" formatCode="0">
                  <c:v>82761636.274923041</c:v>
                </c:pt>
                <c:pt idx="557" formatCode="0">
                  <c:v>82761636.274923056</c:v>
                </c:pt>
                <c:pt idx="558" formatCode="0">
                  <c:v>82761636.274923071</c:v>
                </c:pt>
                <c:pt idx="559" formatCode="0">
                  <c:v>82761636.274923086</c:v>
                </c:pt>
                <c:pt idx="560" formatCode="0">
                  <c:v>82761636.274923101</c:v>
                </c:pt>
                <c:pt idx="561" formatCode="0">
                  <c:v>82761636.274923116</c:v>
                </c:pt>
                <c:pt idx="562" formatCode="0">
                  <c:v>82761636.274923131</c:v>
                </c:pt>
                <c:pt idx="563" formatCode="0">
                  <c:v>82761636.274923146</c:v>
                </c:pt>
                <c:pt idx="564" formatCode="0">
                  <c:v>82761636.274923161</c:v>
                </c:pt>
                <c:pt idx="565" formatCode="0">
                  <c:v>82761636.274923176</c:v>
                </c:pt>
                <c:pt idx="566" formatCode="0">
                  <c:v>82761636.274923176</c:v>
                </c:pt>
                <c:pt idx="567" formatCode="0">
                  <c:v>82761636.27492319</c:v>
                </c:pt>
                <c:pt idx="568" formatCode="0">
                  <c:v>82761636.27492319</c:v>
                </c:pt>
                <c:pt idx="569" formatCode="0">
                  <c:v>82761636.274923205</c:v>
                </c:pt>
                <c:pt idx="570" formatCode="0">
                  <c:v>82761636.274923205</c:v>
                </c:pt>
                <c:pt idx="571" formatCode="0">
                  <c:v>82761636.27492322</c:v>
                </c:pt>
                <c:pt idx="572" formatCode="0">
                  <c:v>82761636.27492322</c:v>
                </c:pt>
                <c:pt idx="573" formatCode="0">
                  <c:v>82761636.274923235</c:v>
                </c:pt>
                <c:pt idx="574" formatCode="0">
                  <c:v>82761636.274923235</c:v>
                </c:pt>
                <c:pt idx="575" formatCode="0">
                  <c:v>82761636.27492325</c:v>
                </c:pt>
                <c:pt idx="576" formatCode="0">
                  <c:v>82761636.274923265</c:v>
                </c:pt>
                <c:pt idx="577" formatCode="0">
                  <c:v>82761636.274923265</c:v>
                </c:pt>
                <c:pt idx="578" formatCode="0">
                  <c:v>82761636.274923265</c:v>
                </c:pt>
                <c:pt idx="579" formatCode="0">
                  <c:v>82761636.27492328</c:v>
                </c:pt>
                <c:pt idx="580" formatCode="0">
                  <c:v>82761636.27492328</c:v>
                </c:pt>
                <c:pt idx="581" formatCode="0">
                  <c:v>82761636.27492328</c:v>
                </c:pt>
                <c:pt idx="582" formatCode="0">
                  <c:v>82761636.27492328</c:v>
                </c:pt>
                <c:pt idx="583" formatCode="0">
                  <c:v>82761636.27492328</c:v>
                </c:pt>
                <c:pt idx="584" formatCode="0">
                  <c:v>82761636.274923295</c:v>
                </c:pt>
                <c:pt idx="585" formatCode="0">
                  <c:v>82761636.274923295</c:v>
                </c:pt>
                <c:pt idx="586" formatCode="0">
                  <c:v>82761636.274923295</c:v>
                </c:pt>
                <c:pt idx="587" formatCode="0">
                  <c:v>82761636.274923295</c:v>
                </c:pt>
                <c:pt idx="588" formatCode="0">
                  <c:v>82761636.274923295</c:v>
                </c:pt>
                <c:pt idx="589" formatCode="0">
                  <c:v>82761636.274923295</c:v>
                </c:pt>
                <c:pt idx="590" formatCode="0">
                  <c:v>82761636.274923295</c:v>
                </c:pt>
                <c:pt idx="591" formatCode="0">
                  <c:v>82761636.27492331</c:v>
                </c:pt>
                <c:pt idx="592" formatCode="0">
                  <c:v>82761636.27492331</c:v>
                </c:pt>
                <c:pt idx="593" formatCode="0">
                  <c:v>82761636.27492331</c:v>
                </c:pt>
                <c:pt idx="594" formatCode="0">
                  <c:v>82761636.27492331</c:v>
                </c:pt>
                <c:pt idx="595" formatCode="0">
                  <c:v>82761636.27492331</c:v>
                </c:pt>
                <c:pt idx="596" formatCode="0">
                  <c:v>82761636.27492331</c:v>
                </c:pt>
                <c:pt idx="597" formatCode="0">
                  <c:v>82761636.27492331</c:v>
                </c:pt>
                <c:pt idx="598" formatCode="0">
                  <c:v>82761636.27492331</c:v>
                </c:pt>
                <c:pt idx="599" formatCode="0">
                  <c:v>82761636.27492331</c:v>
                </c:pt>
                <c:pt idx="600" formatCode="0">
                  <c:v>82761636.27492331</c:v>
                </c:pt>
                <c:pt idx="601" formatCode="0">
                  <c:v>82761636.27492331</c:v>
                </c:pt>
                <c:pt idx="602" formatCode="0">
                  <c:v>82761636.27492331</c:v>
                </c:pt>
                <c:pt idx="603" formatCode="0">
                  <c:v>82761636.27492331</c:v>
                </c:pt>
                <c:pt idx="604" formatCode="0">
                  <c:v>82761636.27492331</c:v>
                </c:pt>
                <c:pt idx="605" formatCode="0">
                  <c:v>82761636.27492331</c:v>
                </c:pt>
                <c:pt idx="606" formatCode="0">
                  <c:v>82761636.274923325</c:v>
                </c:pt>
                <c:pt idx="607" formatCode="0">
                  <c:v>82761636.274923325</c:v>
                </c:pt>
                <c:pt idx="608" formatCode="0">
                  <c:v>82761636.274923325</c:v>
                </c:pt>
                <c:pt idx="609" formatCode="0">
                  <c:v>82761636.274923325</c:v>
                </c:pt>
                <c:pt idx="610" formatCode="0">
                  <c:v>82761636.274923325</c:v>
                </c:pt>
                <c:pt idx="611" formatCode="0">
                  <c:v>82761636.274923325</c:v>
                </c:pt>
                <c:pt idx="612" formatCode="0">
                  <c:v>82761636.274923325</c:v>
                </c:pt>
                <c:pt idx="613" formatCode="0">
                  <c:v>82761636.274923325</c:v>
                </c:pt>
                <c:pt idx="614" formatCode="0">
                  <c:v>82761636.274923325</c:v>
                </c:pt>
                <c:pt idx="615" formatCode="0">
                  <c:v>82761636.274923325</c:v>
                </c:pt>
                <c:pt idx="616" formatCode="0">
                  <c:v>82761636.274923325</c:v>
                </c:pt>
                <c:pt idx="617" formatCode="0">
                  <c:v>82761636.274923325</c:v>
                </c:pt>
                <c:pt idx="618" formatCode="0">
                  <c:v>82761636.274923325</c:v>
                </c:pt>
                <c:pt idx="619" formatCode="0">
                  <c:v>82761636.274923325</c:v>
                </c:pt>
                <c:pt idx="620" formatCode="0">
                  <c:v>82761636.274923325</c:v>
                </c:pt>
                <c:pt idx="621" formatCode="0">
                  <c:v>82761636.274923325</c:v>
                </c:pt>
                <c:pt idx="622" formatCode="0">
                  <c:v>82761636.274923325</c:v>
                </c:pt>
                <c:pt idx="623" formatCode="0">
                  <c:v>82761636.274923325</c:v>
                </c:pt>
                <c:pt idx="624" formatCode="0">
                  <c:v>82761636.274923325</c:v>
                </c:pt>
                <c:pt idx="625" formatCode="0">
                  <c:v>82761636.274923325</c:v>
                </c:pt>
                <c:pt idx="626" formatCode="0">
                  <c:v>82761636.274923325</c:v>
                </c:pt>
                <c:pt idx="627" formatCode="0">
                  <c:v>82761636.274923325</c:v>
                </c:pt>
                <c:pt idx="628" formatCode="0">
                  <c:v>82761636.274923325</c:v>
                </c:pt>
                <c:pt idx="629" formatCode="0">
                  <c:v>82761636.274923325</c:v>
                </c:pt>
                <c:pt idx="630" formatCode="0">
                  <c:v>82761636.274923325</c:v>
                </c:pt>
                <c:pt idx="631" formatCode="0">
                  <c:v>82761636.274923325</c:v>
                </c:pt>
                <c:pt idx="632" formatCode="0">
                  <c:v>82761636.274923325</c:v>
                </c:pt>
                <c:pt idx="633" formatCode="0">
                  <c:v>82761636.274923325</c:v>
                </c:pt>
                <c:pt idx="634" formatCode="0">
                  <c:v>82761636.274923325</c:v>
                </c:pt>
                <c:pt idx="635" formatCode="0">
                  <c:v>82761636.274923325</c:v>
                </c:pt>
                <c:pt idx="636" formatCode="0">
                  <c:v>82761636.274923325</c:v>
                </c:pt>
                <c:pt idx="637" formatCode="0">
                  <c:v>82761636.274923325</c:v>
                </c:pt>
                <c:pt idx="638" formatCode="0">
                  <c:v>82761636.274923325</c:v>
                </c:pt>
                <c:pt idx="639" formatCode="0">
                  <c:v>82761636.274923325</c:v>
                </c:pt>
                <c:pt idx="640" formatCode="0">
                  <c:v>82761636.274923325</c:v>
                </c:pt>
                <c:pt idx="641" formatCode="0">
                  <c:v>82761636.274923325</c:v>
                </c:pt>
                <c:pt idx="642" formatCode="0">
                  <c:v>82761636.274923325</c:v>
                </c:pt>
                <c:pt idx="643" formatCode="0">
                  <c:v>82761636.274923325</c:v>
                </c:pt>
                <c:pt idx="644" formatCode="0">
                  <c:v>82761636.274923325</c:v>
                </c:pt>
                <c:pt idx="645" formatCode="0">
                  <c:v>82761636.274923325</c:v>
                </c:pt>
                <c:pt idx="646" formatCode="0">
                  <c:v>82761636.274923325</c:v>
                </c:pt>
                <c:pt idx="647" formatCode="0">
                  <c:v>82761636.274923325</c:v>
                </c:pt>
                <c:pt idx="648" formatCode="0">
                  <c:v>82761636.274923325</c:v>
                </c:pt>
                <c:pt idx="649" formatCode="0">
                  <c:v>82761636.274923325</c:v>
                </c:pt>
                <c:pt idx="650" formatCode="0">
                  <c:v>82761636.274923325</c:v>
                </c:pt>
                <c:pt idx="651" formatCode="0">
                  <c:v>82761636.274923325</c:v>
                </c:pt>
                <c:pt idx="652" formatCode="0">
                  <c:v>82761636.274923325</c:v>
                </c:pt>
                <c:pt idx="653" formatCode="0">
                  <c:v>82761636.274923325</c:v>
                </c:pt>
                <c:pt idx="654" formatCode="0">
                  <c:v>82761636.274923325</c:v>
                </c:pt>
                <c:pt idx="655" formatCode="0">
                  <c:v>82761636.274923325</c:v>
                </c:pt>
                <c:pt idx="656" formatCode="0">
                  <c:v>82761636.274923325</c:v>
                </c:pt>
                <c:pt idx="657" formatCode="0">
                  <c:v>82761636.274923325</c:v>
                </c:pt>
                <c:pt idx="658" formatCode="0">
                  <c:v>82761636.274923325</c:v>
                </c:pt>
                <c:pt idx="659" formatCode="0">
                  <c:v>82761636.274923325</c:v>
                </c:pt>
                <c:pt idx="660" formatCode="0">
                  <c:v>82761636.274923325</c:v>
                </c:pt>
                <c:pt idx="661" formatCode="0">
                  <c:v>82761636.274923325</c:v>
                </c:pt>
                <c:pt idx="662" formatCode="0">
                  <c:v>82761636.274923325</c:v>
                </c:pt>
                <c:pt idx="663" formatCode="0">
                  <c:v>82761636.274923325</c:v>
                </c:pt>
                <c:pt idx="664" formatCode="0">
                  <c:v>82761636.274923325</c:v>
                </c:pt>
                <c:pt idx="665" formatCode="0">
                  <c:v>82761636.274923325</c:v>
                </c:pt>
                <c:pt idx="666" formatCode="0">
                  <c:v>82761636.274923325</c:v>
                </c:pt>
                <c:pt idx="667" formatCode="0">
                  <c:v>82761636.274923325</c:v>
                </c:pt>
                <c:pt idx="668" formatCode="0">
                  <c:v>82761636.274923325</c:v>
                </c:pt>
                <c:pt idx="669" formatCode="0">
                  <c:v>82761636.274923325</c:v>
                </c:pt>
                <c:pt idx="670" formatCode="0">
                  <c:v>82761636.274923325</c:v>
                </c:pt>
                <c:pt idx="671" formatCode="0">
                  <c:v>82761636.274923325</c:v>
                </c:pt>
                <c:pt idx="672" formatCode="0">
                  <c:v>82761636.274923325</c:v>
                </c:pt>
                <c:pt idx="673" formatCode="0">
                  <c:v>82761636.274923325</c:v>
                </c:pt>
                <c:pt idx="674" formatCode="0">
                  <c:v>82761636.274923325</c:v>
                </c:pt>
                <c:pt idx="675" formatCode="0">
                  <c:v>82761636.274923325</c:v>
                </c:pt>
                <c:pt idx="676" formatCode="0">
                  <c:v>82761636.274923325</c:v>
                </c:pt>
                <c:pt idx="677" formatCode="0">
                  <c:v>82761636.274923325</c:v>
                </c:pt>
                <c:pt idx="678" formatCode="0">
                  <c:v>82761636.274923325</c:v>
                </c:pt>
                <c:pt idx="679" formatCode="0">
                  <c:v>82761636.274923325</c:v>
                </c:pt>
                <c:pt idx="680" formatCode="0">
                  <c:v>82761636.274923325</c:v>
                </c:pt>
                <c:pt idx="681" formatCode="0">
                  <c:v>82761636.274923325</c:v>
                </c:pt>
                <c:pt idx="682" formatCode="0">
                  <c:v>82761636.274923325</c:v>
                </c:pt>
                <c:pt idx="683" formatCode="0">
                  <c:v>82761636.274923325</c:v>
                </c:pt>
                <c:pt idx="684" formatCode="0">
                  <c:v>82761636.274923325</c:v>
                </c:pt>
                <c:pt idx="685" formatCode="0">
                  <c:v>82761636.274923325</c:v>
                </c:pt>
                <c:pt idx="686" formatCode="0">
                  <c:v>82761636.274923325</c:v>
                </c:pt>
                <c:pt idx="687" formatCode="0">
                  <c:v>82761636.274923325</c:v>
                </c:pt>
                <c:pt idx="688" formatCode="0">
                  <c:v>82761636.274923325</c:v>
                </c:pt>
                <c:pt idx="689" formatCode="0">
                  <c:v>82761636.274923325</c:v>
                </c:pt>
                <c:pt idx="690" formatCode="0">
                  <c:v>82761636.274923325</c:v>
                </c:pt>
                <c:pt idx="691" formatCode="0">
                  <c:v>82761636.274923325</c:v>
                </c:pt>
                <c:pt idx="692" formatCode="0">
                  <c:v>82761636.274923325</c:v>
                </c:pt>
                <c:pt idx="693" formatCode="0">
                  <c:v>82761636.274923325</c:v>
                </c:pt>
                <c:pt idx="694" formatCode="0">
                  <c:v>82761636.274923325</c:v>
                </c:pt>
                <c:pt idx="695" formatCode="0">
                  <c:v>82761636.274923325</c:v>
                </c:pt>
                <c:pt idx="696" formatCode="0">
                  <c:v>82761636.274923325</c:v>
                </c:pt>
                <c:pt idx="697" formatCode="0">
                  <c:v>82761636.274923325</c:v>
                </c:pt>
                <c:pt idx="698" formatCode="0">
                  <c:v>82761636.274923325</c:v>
                </c:pt>
                <c:pt idx="699" formatCode="0">
                  <c:v>82761636.274923325</c:v>
                </c:pt>
                <c:pt idx="700" formatCode="0">
                  <c:v>82761636.274923325</c:v>
                </c:pt>
                <c:pt idx="701" formatCode="0">
                  <c:v>82761636.274923325</c:v>
                </c:pt>
                <c:pt idx="702" formatCode="0">
                  <c:v>82761636.274923325</c:v>
                </c:pt>
                <c:pt idx="703" formatCode="0">
                  <c:v>82761636.274923325</c:v>
                </c:pt>
                <c:pt idx="704" formatCode="0">
                  <c:v>82761636.274923325</c:v>
                </c:pt>
                <c:pt idx="705" formatCode="0">
                  <c:v>82761636.274923325</c:v>
                </c:pt>
                <c:pt idx="706" formatCode="0">
                  <c:v>82761636.274923325</c:v>
                </c:pt>
                <c:pt idx="707" formatCode="0">
                  <c:v>82761636.274923325</c:v>
                </c:pt>
                <c:pt idx="708" formatCode="0">
                  <c:v>82761636.274923325</c:v>
                </c:pt>
                <c:pt idx="709" formatCode="0">
                  <c:v>82761636.274923325</c:v>
                </c:pt>
                <c:pt idx="710" formatCode="0">
                  <c:v>82761636.274923325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802F-4AF0-B57D-D53689FF6E1F}"/>
            </c:ext>
          </c:extLst>
        </c:ser>
        <c:ser>
          <c:idx val="11"/>
          <c:order val="11"/>
          <c:tx>
            <c:strRef>
              <c:f>Deutschland!$T$20</c:f>
              <c:strCache>
                <c:ptCount val="1"/>
                <c:pt idx="0">
                  <c:v>20.3-30.03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multiLvlStrRef>
              <c:f>Deutschland!$A$21:$E$731</c:f>
              <c:multiLvlStrCache>
                <c:ptCount val="711"/>
                <c:lvl>
                  <c:pt idx="0">
                    <c:v>D4</c:v>
                  </c:pt>
                  <c:pt idx="59">
                    <c:v>0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  <c:pt idx="70">
                    <c:v>11</c:v>
                  </c:pt>
                  <c:pt idx="71">
                    <c:v>12</c:v>
                  </c:pt>
                  <c:pt idx="72">
                    <c:v>13</c:v>
                  </c:pt>
                  <c:pt idx="73">
                    <c:v>14</c:v>
                  </c:pt>
                  <c:pt idx="74">
                    <c:v>15</c:v>
                  </c:pt>
                  <c:pt idx="75">
                    <c:v>16</c:v>
                  </c:pt>
                  <c:pt idx="76">
                    <c:v>17</c:v>
                  </c:pt>
                  <c:pt idx="77">
                    <c:v>18</c:v>
                  </c:pt>
                  <c:pt idx="78">
                    <c:v>19</c:v>
                  </c:pt>
                  <c:pt idx="79">
                    <c:v>20</c:v>
                  </c:pt>
                  <c:pt idx="80">
                    <c:v>21</c:v>
                  </c:pt>
                  <c:pt idx="81">
                    <c:v>22</c:v>
                  </c:pt>
                  <c:pt idx="82">
                    <c:v>23</c:v>
                  </c:pt>
                  <c:pt idx="83">
                    <c:v>24</c:v>
                  </c:pt>
                  <c:pt idx="84">
                    <c:v>25</c:v>
                  </c:pt>
                  <c:pt idx="85">
                    <c:v>26</c:v>
                  </c:pt>
                  <c:pt idx="86">
                    <c:v>27</c:v>
                  </c:pt>
                  <c:pt idx="87">
                    <c:v>28</c:v>
                  </c:pt>
                  <c:pt idx="88">
                    <c:v>29</c:v>
                  </c:pt>
                  <c:pt idx="89">
                    <c:v>30</c:v>
                  </c:pt>
                  <c:pt idx="90">
                    <c:v>31</c:v>
                  </c:pt>
                  <c:pt idx="91">
                    <c:v>32</c:v>
                  </c:pt>
                  <c:pt idx="92">
                    <c:v>33</c:v>
                  </c:pt>
                  <c:pt idx="93">
                    <c:v>34</c:v>
                  </c:pt>
                  <c:pt idx="94">
                    <c:v>35</c:v>
                  </c:pt>
                  <c:pt idx="95">
                    <c:v>36</c:v>
                  </c:pt>
                  <c:pt idx="96">
                    <c:v>37</c:v>
                  </c:pt>
                  <c:pt idx="97">
                    <c:v>38</c:v>
                  </c:pt>
                  <c:pt idx="98">
                    <c:v>39</c:v>
                  </c:pt>
                  <c:pt idx="99">
                    <c:v>40</c:v>
                  </c:pt>
                  <c:pt idx="100">
                    <c:v>41</c:v>
                  </c:pt>
                </c:lvl>
                <c:lvl>
                  <c:pt idx="0">
                    <c:v>D3</c:v>
                  </c:pt>
                  <c:pt idx="45">
                    <c:v>0</c:v>
                  </c:pt>
                  <c:pt idx="46">
                    <c:v>1</c:v>
                  </c:pt>
                  <c:pt idx="47">
                    <c:v>2</c:v>
                  </c:pt>
                  <c:pt idx="48">
                    <c:v>3</c:v>
                  </c:pt>
                  <c:pt idx="49">
                    <c:v>4</c:v>
                  </c:pt>
                  <c:pt idx="50">
                    <c:v>5</c:v>
                  </c:pt>
                  <c:pt idx="51">
                    <c:v>6</c:v>
                  </c:pt>
                  <c:pt idx="52">
                    <c:v>7</c:v>
                  </c:pt>
                  <c:pt idx="53">
                    <c:v>8</c:v>
                  </c:pt>
                  <c:pt idx="54">
                    <c:v>9</c:v>
                  </c:pt>
                  <c:pt idx="55">
                    <c:v>10</c:v>
                  </c:pt>
                  <c:pt idx="56">
                    <c:v>11</c:v>
                  </c:pt>
                  <c:pt idx="57">
                    <c:v>12</c:v>
                  </c:pt>
                  <c:pt idx="58">
                    <c:v>13</c:v>
                  </c:pt>
                  <c:pt idx="59">
                    <c:v>14</c:v>
                  </c:pt>
                  <c:pt idx="60">
                    <c:v>15</c:v>
                  </c:pt>
                  <c:pt idx="61">
                    <c:v>16</c:v>
                  </c:pt>
                  <c:pt idx="62">
                    <c:v>17</c:v>
                  </c:pt>
                  <c:pt idx="63">
                    <c:v>18</c:v>
                  </c:pt>
                  <c:pt idx="64">
                    <c:v>19</c:v>
                  </c:pt>
                  <c:pt idx="65">
                    <c:v>20</c:v>
                  </c:pt>
                  <c:pt idx="66">
                    <c:v>21</c:v>
                  </c:pt>
                  <c:pt idx="67">
                    <c:v>22</c:v>
                  </c:pt>
                  <c:pt idx="68">
                    <c:v>23</c:v>
                  </c:pt>
                  <c:pt idx="69">
                    <c:v>24</c:v>
                  </c:pt>
                  <c:pt idx="70">
                    <c:v>25</c:v>
                  </c:pt>
                  <c:pt idx="71">
                    <c:v>26</c:v>
                  </c:pt>
                  <c:pt idx="72">
                    <c:v>27</c:v>
                  </c:pt>
                  <c:pt idx="73">
                    <c:v>28</c:v>
                  </c:pt>
                  <c:pt idx="74">
                    <c:v>29</c:v>
                  </c:pt>
                  <c:pt idx="75">
                    <c:v>30</c:v>
                  </c:pt>
                  <c:pt idx="76">
                    <c:v>31</c:v>
                  </c:pt>
                  <c:pt idx="77">
                    <c:v>32</c:v>
                  </c:pt>
                  <c:pt idx="78">
                    <c:v>33</c:v>
                  </c:pt>
                  <c:pt idx="79">
                    <c:v>34</c:v>
                  </c:pt>
                  <c:pt idx="80">
                    <c:v>35</c:v>
                  </c:pt>
                  <c:pt idx="81">
                    <c:v>36</c:v>
                  </c:pt>
                  <c:pt idx="82">
                    <c:v>37</c:v>
                  </c:pt>
                  <c:pt idx="83">
                    <c:v>38</c:v>
                  </c:pt>
                  <c:pt idx="84">
                    <c:v>39</c:v>
                  </c:pt>
                  <c:pt idx="85">
                    <c:v>40</c:v>
                  </c:pt>
                  <c:pt idx="86">
                    <c:v>41</c:v>
                  </c:pt>
                  <c:pt idx="87">
                    <c:v>42</c:v>
                  </c:pt>
                  <c:pt idx="88">
                    <c:v>43</c:v>
                  </c:pt>
                  <c:pt idx="89">
                    <c:v>44</c:v>
                  </c:pt>
                  <c:pt idx="90">
                    <c:v>45</c:v>
                  </c:pt>
                  <c:pt idx="91">
                    <c:v>46</c:v>
                  </c:pt>
                  <c:pt idx="92">
                    <c:v>47</c:v>
                  </c:pt>
                  <c:pt idx="93">
                    <c:v>48</c:v>
                  </c:pt>
                  <c:pt idx="94">
                    <c:v>49</c:v>
                  </c:pt>
                  <c:pt idx="95">
                    <c:v>50</c:v>
                  </c:pt>
                  <c:pt idx="96">
                    <c:v>51</c:v>
                  </c:pt>
                  <c:pt idx="97">
                    <c:v>52</c:v>
                  </c:pt>
                  <c:pt idx="98">
                    <c:v>53</c:v>
                  </c:pt>
                  <c:pt idx="99">
                    <c:v>54</c:v>
                  </c:pt>
                  <c:pt idx="100">
                    <c:v>55</c:v>
                  </c:pt>
                </c:lvl>
                <c:lvl>
                  <c:pt idx="0">
                    <c:v>D2</c:v>
                  </c:pt>
                  <c:pt idx="34">
                    <c:v>0</c:v>
                  </c:pt>
                  <c:pt idx="35">
                    <c:v>1</c:v>
                  </c:pt>
                  <c:pt idx="36">
                    <c:v>2</c:v>
                  </c:pt>
                  <c:pt idx="37">
                    <c:v>3</c:v>
                  </c:pt>
                  <c:pt idx="38">
                    <c:v>4</c:v>
                  </c:pt>
                  <c:pt idx="39">
                    <c:v>5</c:v>
                  </c:pt>
                  <c:pt idx="40">
                    <c:v>6</c:v>
                  </c:pt>
                  <c:pt idx="41">
                    <c:v>7</c:v>
                  </c:pt>
                  <c:pt idx="42">
                    <c:v>8</c:v>
                  </c:pt>
                  <c:pt idx="43">
                    <c:v>9</c:v>
                  </c:pt>
                  <c:pt idx="44">
                    <c:v>10</c:v>
                  </c:pt>
                  <c:pt idx="45">
                    <c:v>11</c:v>
                  </c:pt>
                  <c:pt idx="46">
                    <c:v>12</c:v>
                  </c:pt>
                  <c:pt idx="47">
                    <c:v>13</c:v>
                  </c:pt>
                  <c:pt idx="48">
                    <c:v>14</c:v>
                  </c:pt>
                  <c:pt idx="49">
                    <c:v>15</c:v>
                  </c:pt>
                  <c:pt idx="50">
                    <c:v>16</c:v>
                  </c:pt>
                  <c:pt idx="51">
                    <c:v>17</c:v>
                  </c:pt>
                  <c:pt idx="52">
                    <c:v>18</c:v>
                  </c:pt>
                  <c:pt idx="53">
                    <c:v>19</c:v>
                  </c:pt>
                  <c:pt idx="54">
                    <c:v>20</c:v>
                  </c:pt>
                  <c:pt idx="55">
                    <c:v>21</c:v>
                  </c:pt>
                  <c:pt idx="56">
                    <c:v>22</c:v>
                  </c:pt>
                  <c:pt idx="57">
                    <c:v>23</c:v>
                  </c:pt>
                  <c:pt idx="58">
                    <c:v>24</c:v>
                  </c:pt>
                  <c:pt idx="59">
                    <c:v>25</c:v>
                  </c:pt>
                  <c:pt idx="60">
                    <c:v>26</c:v>
                  </c:pt>
                  <c:pt idx="61">
                    <c:v>27</c:v>
                  </c:pt>
                  <c:pt idx="62">
                    <c:v>28</c:v>
                  </c:pt>
                  <c:pt idx="63">
                    <c:v>29</c:v>
                  </c:pt>
                  <c:pt idx="64">
                    <c:v>30</c:v>
                  </c:pt>
                  <c:pt idx="65">
                    <c:v>31</c:v>
                  </c:pt>
                  <c:pt idx="66">
                    <c:v>32</c:v>
                  </c:pt>
                  <c:pt idx="67">
                    <c:v>33</c:v>
                  </c:pt>
                  <c:pt idx="68">
                    <c:v>34</c:v>
                  </c:pt>
                  <c:pt idx="69">
                    <c:v>35</c:v>
                  </c:pt>
                  <c:pt idx="70">
                    <c:v>36</c:v>
                  </c:pt>
                  <c:pt idx="71">
                    <c:v>37</c:v>
                  </c:pt>
                  <c:pt idx="72">
                    <c:v>38</c:v>
                  </c:pt>
                  <c:pt idx="73">
                    <c:v>39</c:v>
                  </c:pt>
                  <c:pt idx="74">
                    <c:v>40</c:v>
                  </c:pt>
                  <c:pt idx="75">
                    <c:v>41</c:v>
                  </c:pt>
                  <c:pt idx="76">
                    <c:v>42</c:v>
                  </c:pt>
                  <c:pt idx="77">
                    <c:v>43</c:v>
                  </c:pt>
                  <c:pt idx="78">
                    <c:v>44</c:v>
                  </c:pt>
                  <c:pt idx="79">
                    <c:v>45</c:v>
                  </c:pt>
                  <c:pt idx="80">
                    <c:v>46</c:v>
                  </c:pt>
                  <c:pt idx="81">
                    <c:v>47</c:v>
                  </c:pt>
                  <c:pt idx="82">
                    <c:v>48</c:v>
                  </c:pt>
                  <c:pt idx="83">
                    <c:v>49</c:v>
                  </c:pt>
                  <c:pt idx="84">
                    <c:v>50</c:v>
                  </c:pt>
                  <c:pt idx="85">
                    <c:v>51</c:v>
                  </c:pt>
                  <c:pt idx="86">
                    <c:v>52</c:v>
                  </c:pt>
                  <c:pt idx="87">
                    <c:v>53</c:v>
                  </c:pt>
                  <c:pt idx="88">
                    <c:v>54</c:v>
                  </c:pt>
                  <c:pt idx="89">
                    <c:v>55</c:v>
                  </c:pt>
                  <c:pt idx="90">
                    <c:v>56</c:v>
                  </c:pt>
                  <c:pt idx="91">
                    <c:v>57</c:v>
                  </c:pt>
                  <c:pt idx="92">
                    <c:v>58</c:v>
                  </c:pt>
                  <c:pt idx="93">
                    <c:v>59</c:v>
                  </c:pt>
                  <c:pt idx="94">
                    <c:v>60</c:v>
                  </c:pt>
                  <c:pt idx="95">
                    <c:v>61</c:v>
                  </c:pt>
                  <c:pt idx="96">
                    <c:v>62</c:v>
                  </c:pt>
                  <c:pt idx="97">
                    <c:v>63</c:v>
                  </c:pt>
                  <c:pt idx="98">
                    <c:v>64</c:v>
                  </c:pt>
                  <c:pt idx="99">
                    <c:v>65</c:v>
                  </c:pt>
                  <c:pt idx="100">
                    <c:v>66</c:v>
                  </c:pt>
                </c:lvl>
                <c:lvl>
                  <c:pt idx="0">
                    <c:v>D1</c:v>
                  </c:pt>
                  <c:pt idx="1">
                    <c:v>0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7">
                    <c:v>376</c:v>
                  </c:pt>
                  <c:pt idx="378">
                    <c:v>377</c:v>
                  </c:pt>
                  <c:pt idx="379">
                    <c:v>378</c:v>
                  </c:pt>
                  <c:pt idx="380">
                    <c:v>379</c:v>
                  </c:pt>
                  <c:pt idx="381">
                    <c:v>380</c:v>
                  </c:pt>
                  <c:pt idx="382">
                    <c:v>381</c:v>
                  </c:pt>
                  <c:pt idx="383">
                    <c:v>382</c:v>
                  </c:pt>
                  <c:pt idx="384">
                    <c:v>383</c:v>
                  </c:pt>
                  <c:pt idx="385">
                    <c:v>384</c:v>
                  </c:pt>
                  <c:pt idx="386">
                    <c:v>385</c:v>
                  </c:pt>
                  <c:pt idx="387">
                    <c:v>386</c:v>
                  </c:pt>
                  <c:pt idx="388">
                    <c:v>387</c:v>
                  </c:pt>
                  <c:pt idx="389">
                    <c:v>388</c:v>
                  </c:pt>
                  <c:pt idx="390">
                    <c:v>389</c:v>
                  </c:pt>
                  <c:pt idx="391">
                    <c:v>390</c:v>
                  </c:pt>
                  <c:pt idx="392">
                    <c:v>391</c:v>
                  </c:pt>
                  <c:pt idx="393">
                    <c:v>392</c:v>
                  </c:pt>
                  <c:pt idx="394">
                    <c:v>393</c:v>
                  </c:pt>
                  <c:pt idx="395">
                    <c:v>394</c:v>
                  </c:pt>
                  <c:pt idx="396">
                    <c:v>395</c:v>
                  </c:pt>
                  <c:pt idx="397">
                    <c:v>396</c:v>
                  </c:pt>
                  <c:pt idx="398">
                    <c:v>397</c:v>
                  </c:pt>
                  <c:pt idx="399">
                    <c:v>398</c:v>
                  </c:pt>
                  <c:pt idx="400">
                    <c:v>399</c:v>
                  </c:pt>
                  <c:pt idx="401">
                    <c:v>400</c:v>
                  </c:pt>
                  <c:pt idx="402">
                    <c:v>401</c:v>
                  </c:pt>
                  <c:pt idx="403">
                    <c:v>402</c:v>
                  </c:pt>
                  <c:pt idx="404">
                    <c:v>403</c:v>
                  </c:pt>
                  <c:pt idx="405">
                    <c:v>404</c:v>
                  </c:pt>
                  <c:pt idx="406">
                    <c:v>405</c:v>
                  </c:pt>
                  <c:pt idx="407">
                    <c:v>406</c:v>
                  </c:pt>
                  <c:pt idx="408">
                    <c:v>407</c:v>
                  </c:pt>
                  <c:pt idx="409">
                    <c:v>408</c:v>
                  </c:pt>
                  <c:pt idx="410">
                    <c:v>409</c:v>
                  </c:pt>
                  <c:pt idx="411">
                    <c:v>410</c:v>
                  </c:pt>
                  <c:pt idx="412">
                    <c:v>411</c:v>
                  </c:pt>
                  <c:pt idx="413">
                    <c:v>412</c:v>
                  </c:pt>
                  <c:pt idx="414">
                    <c:v>413</c:v>
                  </c:pt>
                  <c:pt idx="415">
                    <c:v>414</c:v>
                  </c:pt>
                  <c:pt idx="416">
                    <c:v>415</c:v>
                  </c:pt>
                  <c:pt idx="417">
                    <c:v>416</c:v>
                  </c:pt>
                  <c:pt idx="418">
                    <c:v>417</c:v>
                  </c:pt>
                  <c:pt idx="419">
                    <c:v>418</c:v>
                  </c:pt>
                  <c:pt idx="420">
                    <c:v>419</c:v>
                  </c:pt>
                  <c:pt idx="421">
                    <c:v>420</c:v>
                  </c:pt>
                  <c:pt idx="422">
                    <c:v>421</c:v>
                  </c:pt>
                  <c:pt idx="423">
                    <c:v>422</c:v>
                  </c:pt>
                  <c:pt idx="424">
                    <c:v>423</c:v>
                  </c:pt>
                  <c:pt idx="425">
                    <c:v>424</c:v>
                  </c:pt>
                  <c:pt idx="426">
                    <c:v>425</c:v>
                  </c:pt>
                  <c:pt idx="427">
                    <c:v>426</c:v>
                  </c:pt>
                  <c:pt idx="428">
                    <c:v>427</c:v>
                  </c:pt>
                  <c:pt idx="429">
                    <c:v>428</c:v>
                  </c:pt>
                  <c:pt idx="430">
                    <c:v>429</c:v>
                  </c:pt>
                  <c:pt idx="431">
                    <c:v>430</c:v>
                  </c:pt>
                  <c:pt idx="432">
                    <c:v>431</c:v>
                  </c:pt>
                  <c:pt idx="433">
                    <c:v>432</c:v>
                  </c:pt>
                  <c:pt idx="434">
                    <c:v>433</c:v>
                  </c:pt>
                  <c:pt idx="435">
                    <c:v>434</c:v>
                  </c:pt>
                  <c:pt idx="436">
                    <c:v>435</c:v>
                  </c:pt>
                  <c:pt idx="437">
                    <c:v>436</c:v>
                  </c:pt>
                  <c:pt idx="438">
                    <c:v>437</c:v>
                  </c:pt>
                  <c:pt idx="439">
                    <c:v>438</c:v>
                  </c:pt>
                  <c:pt idx="440">
                    <c:v>439</c:v>
                  </c:pt>
                  <c:pt idx="441">
                    <c:v>440</c:v>
                  </c:pt>
                  <c:pt idx="442">
                    <c:v>441</c:v>
                  </c:pt>
                  <c:pt idx="443">
                    <c:v>442</c:v>
                  </c:pt>
                  <c:pt idx="444">
                    <c:v>443</c:v>
                  </c:pt>
                  <c:pt idx="445">
                    <c:v>444</c:v>
                  </c:pt>
                  <c:pt idx="446">
                    <c:v>445</c:v>
                  </c:pt>
                  <c:pt idx="447">
                    <c:v>446</c:v>
                  </c:pt>
                  <c:pt idx="448">
                    <c:v>447</c:v>
                  </c:pt>
                  <c:pt idx="449">
                    <c:v>448</c:v>
                  </c:pt>
                  <c:pt idx="450">
                    <c:v>449</c:v>
                  </c:pt>
                  <c:pt idx="451">
                    <c:v>450</c:v>
                  </c:pt>
                  <c:pt idx="452">
                    <c:v>451</c:v>
                  </c:pt>
                  <c:pt idx="453">
                    <c:v>452</c:v>
                  </c:pt>
                  <c:pt idx="454">
                    <c:v>453</c:v>
                  </c:pt>
                  <c:pt idx="455">
                    <c:v>454</c:v>
                  </c:pt>
                  <c:pt idx="456">
                    <c:v>455</c:v>
                  </c:pt>
                  <c:pt idx="457">
                    <c:v>456</c:v>
                  </c:pt>
                  <c:pt idx="458">
                    <c:v>457</c:v>
                  </c:pt>
                  <c:pt idx="459">
                    <c:v>458</c:v>
                  </c:pt>
                  <c:pt idx="460">
                    <c:v>459</c:v>
                  </c:pt>
                  <c:pt idx="461">
                    <c:v>460</c:v>
                  </c:pt>
                  <c:pt idx="462">
                    <c:v>461</c:v>
                  </c:pt>
                  <c:pt idx="463">
                    <c:v>462</c:v>
                  </c:pt>
                  <c:pt idx="464">
                    <c:v>463</c:v>
                  </c:pt>
                  <c:pt idx="465">
                    <c:v>464</c:v>
                  </c:pt>
                  <c:pt idx="466">
                    <c:v>465</c:v>
                  </c:pt>
                  <c:pt idx="467">
                    <c:v>466</c:v>
                  </c:pt>
                  <c:pt idx="468">
                    <c:v>467</c:v>
                  </c:pt>
                  <c:pt idx="469">
                    <c:v>468</c:v>
                  </c:pt>
                  <c:pt idx="470">
                    <c:v>469</c:v>
                  </c:pt>
                  <c:pt idx="471">
                    <c:v>470</c:v>
                  </c:pt>
                  <c:pt idx="472">
                    <c:v>471</c:v>
                  </c:pt>
                  <c:pt idx="473">
                    <c:v>472</c:v>
                  </c:pt>
                  <c:pt idx="474">
                    <c:v>473</c:v>
                  </c:pt>
                  <c:pt idx="475">
                    <c:v>474</c:v>
                  </c:pt>
                  <c:pt idx="476">
                    <c:v>475</c:v>
                  </c:pt>
                  <c:pt idx="477">
                    <c:v>476</c:v>
                  </c:pt>
                  <c:pt idx="478">
                    <c:v>477</c:v>
                  </c:pt>
                  <c:pt idx="479">
                    <c:v>478</c:v>
                  </c:pt>
                  <c:pt idx="480">
                    <c:v>479</c:v>
                  </c:pt>
                  <c:pt idx="481">
                    <c:v>480</c:v>
                  </c:pt>
                  <c:pt idx="482">
                    <c:v>481</c:v>
                  </c:pt>
                  <c:pt idx="483">
                    <c:v>482</c:v>
                  </c:pt>
                  <c:pt idx="484">
                    <c:v>483</c:v>
                  </c:pt>
                  <c:pt idx="485">
                    <c:v>484</c:v>
                  </c:pt>
                  <c:pt idx="486">
                    <c:v>485</c:v>
                  </c:pt>
                  <c:pt idx="487">
                    <c:v>486</c:v>
                  </c:pt>
                  <c:pt idx="488">
                    <c:v>487</c:v>
                  </c:pt>
                  <c:pt idx="489">
                    <c:v>488</c:v>
                  </c:pt>
                  <c:pt idx="490">
                    <c:v>489</c:v>
                  </c:pt>
                  <c:pt idx="491">
                    <c:v>490</c:v>
                  </c:pt>
                  <c:pt idx="492">
                    <c:v>491</c:v>
                  </c:pt>
                  <c:pt idx="493">
                    <c:v>492</c:v>
                  </c:pt>
                  <c:pt idx="494">
                    <c:v>493</c:v>
                  </c:pt>
                  <c:pt idx="495">
                    <c:v>494</c:v>
                  </c:pt>
                  <c:pt idx="496">
                    <c:v>495</c:v>
                  </c:pt>
                  <c:pt idx="497">
                    <c:v>496</c:v>
                  </c:pt>
                  <c:pt idx="498">
                    <c:v>497</c:v>
                  </c:pt>
                  <c:pt idx="499">
                    <c:v>498</c:v>
                  </c:pt>
                  <c:pt idx="500">
                    <c:v>499</c:v>
                  </c:pt>
                  <c:pt idx="501">
                    <c:v>500</c:v>
                  </c:pt>
                  <c:pt idx="502">
                    <c:v>501</c:v>
                  </c:pt>
                  <c:pt idx="503">
                    <c:v>502</c:v>
                  </c:pt>
                  <c:pt idx="504">
                    <c:v>503</c:v>
                  </c:pt>
                  <c:pt idx="505">
                    <c:v>504</c:v>
                  </c:pt>
                  <c:pt idx="506">
                    <c:v>505</c:v>
                  </c:pt>
                  <c:pt idx="507">
                    <c:v>506</c:v>
                  </c:pt>
                  <c:pt idx="508">
                    <c:v>507</c:v>
                  </c:pt>
                  <c:pt idx="509">
                    <c:v>508</c:v>
                  </c:pt>
                  <c:pt idx="510">
                    <c:v>509</c:v>
                  </c:pt>
                  <c:pt idx="511">
                    <c:v>510</c:v>
                  </c:pt>
                  <c:pt idx="512">
                    <c:v>511</c:v>
                  </c:pt>
                  <c:pt idx="513">
                    <c:v>512</c:v>
                  </c:pt>
                  <c:pt idx="514">
                    <c:v>513</c:v>
                  </c:pt>
                  <c:pt idx="515">
                    <c:v>514</c:v>
                  </c:pt>
                  <c:pt idx="516">
                    <c:v>515</c:v>
                  </c:pt>
                  <c:pt idx="517">
                    <c:v>516</c:v>
                  </c:pt>
                  <c:pt idx="518">
                    <c:v>517</c:v>
                  </c:pt>
                  <c:pt idx="519">
                    <c:v>518</c:v>
                  </c:pt>
                  <c:pt idx="520">
                    <c:v>519</c:v>
                  </c:pt>
                  <c:pt idx="521">
                    <c:v>520</c:v>
                  </c:pt>
                  <c:pt idx="522">
                    <c:v>521</c:v>
                  </c:pt>
                  <c:pt idx="523">
                    <c:v>522</c:v>
                  </c:pt>
                  <c:pt idx="524">
                    <c:v>523</c:v>
                  </c:pt>
                  <c:pt idx="525">
                    <c:v>524</c:v>
                  </c:pt>
                  <c:pt idx="526">
                    <c:v>525</c:v>
                  </c:pt>
                  <c:pt idx="527">
                    <c:v>526</c:v>
                  </c:pt>
                  <c:pt idx="528">
                    <c:v>527</c:v>
                  </c:pt>
                  <c:pt idx="529">
                    <c:v>528</c:v>
                  </c:pt>
                  <c:pt idx="530">
                    <c:v>529</c:v>
                  </c:pt>
                  <c:pt idx="531">
                    <c:v>530</c:v>
                  </c:pt>
                  <c:pt idx="532">
                    <c:v>531</c:v>
                  </c:pt>
                  <c:pt idx="533">
                    <c:v>532</c:v>
                  </c:pt>
                  <c:pt idx="534">
                    <c:v>533</c:v>
                  </c:pt>
                  <c:pt idx="535">
                    <c:v>534</c:v>
                  </c:pt>
                  <c:pt idx="536">
                    <c:v>535</c:v>
                  </c:pt>
                  <c:pt idx="537">
                    <c:v>536</c:v>
                  </c:pt>
                  <c:pt idx="538">
                    <c:v>537</c:v>
                  </c:pt>
                  <c:pt idx="539">
                    <c:v>538</c:v>
                  </c:pt>
                  <c:pt idx="540">
                    <c:v>539</c:v>
                  </c:pt>
                  <c:pt idx="541">
                    <c:v>540</c:v>
                  </c:pt>
                  <c:pt idx="542">
                    <c:v>541</c:v>
                  </c:pt>
                  <c:pt idx="543">
                    <c:v>542</c:v>
                  </c:pt>
                  <c:pt idx="544">
                    <c:v>543</c:v>
                  </c:pt>
                  <c:pt idx="545">
                    <c:v>544</c:v>
                  </c:pt>
                  <c:pt idx="546">
                    <c:v>545</c:v>
                  </c:pt>
                  <c:pt idx="547">
                    <c:v>546</c:v>
                  </c:pt>
                  <c:pt idx="548">
                    <c:v>547</c:v>
                  </c:pt>
                  <c:pt idx="549">
                    <c:v>548</c:v>
                  </c:pt>
                  <c:pt idx="550">
                    <c:v>549</c:v>
                  </c:pt>
                  <c:pt idx="551">
                    <c:v>550</c:v>
                  </c:pt>
                  <c:pt idx="552">
                    <c:v>551</c:v>
                  </c:pt>
                  <c:pt idx="553">
                    <c:v>552</c:v>
                  </c:pt>
                  <c:pt idx="554">
                    <c:v>553</c:v>
                  </c:pt>
                  <c:pt idx="555">
                    <c:v>554</c:v>
                  </c:pt>
                  <c:pt idx="556">
                    <c:v>555</c:v>
                  </c:pt>
                  <c:pt idx="557">
                    <c:v>556</c:v>
                  </c:pt>
                  <c:pt idx="558">
                    <c:v>557</c:v>
                  </c:pt>
                  <c:pt idx="559">
                    <c:v>558</c:v>
                  </c:pt>
                  <c:pt idx="560">
                    <c:v>559</c:v>
                  </c:pt>
                  <c:pt idx="561">
                    <c:v>560</c:v>
                  </c:pt>
                  <c:pt idx="562">
                    <c:v>561</c:v>
                  </c:pt>
                  <c:pt idx="563">
                    <c:v>562</c:v>
                  </c:pt>
                  <c:pt idx="564">
                    <c:v>563</c:v>
                  </c:pt>
                  <c:pt idx="565">
                    <c:v>564</c:v>
                  </c:pt>
                  <c:pt idx="566">
                    <c:v>565</c:v>
                  </c:pt>
                  <c:pt idx="567">
                    <c:v>566</c:v>
                  </c:pt>
                  <c:pt idx="568">
                    <c:v>567</c:v>
                  </c:pt>
                  <c:pt idx="569">
                    <c:v>568</c:v>
                  </c:pt>
                  <c:pt idx="570">
                    <c:v>569</c:v>
                  </c:pt>
                  <c:pt idx="571">
                    <c:v>570</c:v>
                  </c:pt>
                  <c:pt idx="572">
                    <c:v>571</c:v>
                  </c:pt>
                  <c:pt idx="573">
                    <c:v>572</c:v>
                  </c:pt>
                  <c:pt idx="574">
                    <c:v>573</c:v>
                  </c:pt>
                  <c:pt idx="575">
                    <c:v>574</c:v>
                  </c:pt>
                  <c:pt idx="576">
                    <c:v>575</c:v>
                  </c:pt>
                  <c:pt idx="577">
                    <c:v>576</c:v>
                  </c:pt>
                  <c:pt idx="578">
                    <c:v>577</c:v>
                  </c:pt>
                  <c:pt idx="579">
                    <c:v>578</c:v>
                  </c:pt>
                  <c:pt idx="580">
                    <c:v>579</c:v>
                  </c:pt>
                  <c:pt idx="581">
                    <c:v>580</c:v>
                  </c:pt>
                  <c:pt idx="582">
                    <c:v>581</c:v>
                  </c:pt>
                  <c:pt idx="583">
                    <c:v>582</c:v>
                  </c:pt>
                  <c:pt idx="584">
                    <c:v>583</c:v>
                  </c:pt>
                  <c:pt idx="585">
                    <c:v>584</c:v>
                  </c:pt>
                  <c:pt idx="586">
                    <c:v>585</c:v>
                  </c:pt>
                  <c:pt idx="587">
                    <c:v>586</c:v>
                  </c:pt>
                  <c:pt idx="588">
                    <c:v>587</c:v>
                  </c:pt>
                  <c:pt idx="589">
                    <c:v>588</c:v>
                  </c:pt>
                  <c:pt idx="590">
                    <c:v>589</c:v>
                  </c:pt>
                  <c:pt idx="591">
                    <c:v>590</c:v>
                  </c:pt>
                  <c:pt idx="592">
                    <c:v>591</c:v>
                  </c:pt>
                  <c:pt idx="593">
                    <c:v>592</c:v>
                  </c:pt>
                  <c:pt idx="594">
                    <c:v>593</c:v>
                  </c:pt>
                  <c:pt idx="595">
                    <c:v>594</c:v>
                  </c:pt>
                  <c:pt idx="596">
                    <c:v>595</c:v>
                  </c:pt>
                  <c:pt idx="597">
                    <c:v>596</c:v>
                  </c:pt>
                  <c:pt idx="598">
                    <c:v>597</c:v>
                  </c:pt>
                  <c:pt idx="599">
                    <c:v>598</c:v>
                  </c:pt>
                  <c:pt idx="600">
                    <c:v>599</c:v>
                  </c:pt>
                  <c:pt idx="601">
                    <c:v>600</c:v>
                  </c:pt>
                  <c:pt idx="602">
                    <c:v>601</c:v>
                  </c:pt>
                  <c:pt idx="603">
                    <c:v>602</c:v>
                  </c:pt>
                  <c:pt idx="604">
                    <c:v>603</c:v>
                  </c:pt>
                  <c:pt idx="605">
                    <c:v>604</c:v>
                  </c:pt>
                  <c:pt idx="606">
                    <c:v>605</c:v>
                  </c:pt>
                  <c:pt idx="607">
                    <c:v>606</c:v>
                  </c:pt>
                  <c:pt idx="608">
                    <c:v>607</c:v>
                  </c:pt>
                  <c:pt idx="609">
                    <c:v>608</c:v>
                  </c:pt>
                  <c:pt idx="610">
                    <c:v>609</c:v>
                  </c:pt>
                  <c:pt idx="611">
                    <c:v>610</c:v>
                  </c:pt>
                  <c:pt idx="612">
                    <c:v>611</c:v>
                  </c:pt>
                  <c:pt idx="613">
                    <c:v>612</c:v>
                  </c:pt>
                  <c:pt idx="614">
                    <c:v>613</c:v>
                  </c:pt>
                  <c:pt idx="615">
                    <c:v>614</c:v>
                  </c:pt>
                  <c:pt idx="616">
                    <c:v>615</c:v>
                  </c:pt>
                  <c:pt idx="617">
                    <c:v>616</c:v>
                  </c:pt>
                  <c:pt idx="618">
                    <c:v>617</c:v>
                  </c:pt>
                  <c:pt idx="619">
                    <c:v>618</c:v>
                  </c:pt>
                  <c:pt idx="620">
                    <c:v>619</c:v>
                  </c:pt>
                  <c:pt idx="621">
                    <c:v>620</c:v>
                  </c:pt>
                  <c:pt idx="622">
                    <c:v>621</c:v>
                  </c:pt>
                  <c:pt idx="623">
                    <c:v>622</c:v>
                  </c:pt>
                  <c:pt idx="624">
                    <c:v>623</c:v>
                  </c:pt>
                  <c:pt idx="625">
                    <c:v>624</c:v>
                  </c:pt>
                  <c:pt idx="626">
                    <c:v>625</c:v>
                  </c:pt>
                  <c:pt idx="627">
                    <c:v>626</c:v>
                  </c:pt>
                  <c:pt idx="628">
                    <c:v>627</c:v>
                  </c:pt>
                  <c:pt idx="629">
                    <c:v>628</c:v>
                  </c:pt>
                  <c:pt idx="630">
                    <c:v>629</c:v>
                  </c:pt>
                  <c:pt idx="631">
                    <c:v>630</c:v>
                  </c:pt>
                  <c:pt idx="632">
                    <c:v>631</c:v>
                  </c:pt>
                  <c:pt idx="633">
                    <c:v>632</c:v>
                  </c:pt>
                  <c:pt idx="634">
                    <c:v>633</c:v>
                  </c:pt>
                  <c:pt idx="635">
                    <c:v>634</c:v>
                  </c:pt>
                  <c:pt idx="636">
                    <c:v>635</c:v>
                  </c:pt>
                  <c:pt idx="637">
                    <c:v>636</c:v>
                  </c:pt>
                  <c:pt idx="638">
                    <c:v>637</c:v>
                  </c:pt>
                  <c:pt idx="639">
                    <c:v>638</c:v>
                  </c:pt>
                  <c:pt idx="640">
                    <c:v>639</c:v>
                  </c:pt>
                  <c:pt idx="641">
                    <c:v>640</c:v>
                  </c:pt>
                  <c:pt idx="642">
                    <c:v>641</c:v>
                  </c:pt>
                  <c:pt idx="643">
                    <c:v>642</c:v>
                  </c:pt>
                  <c:pt idx="644">
                    <c:v>643</c:v>
                  </c:pt>
                  <c:pt idx="645">
                    <c:v>644</c:v>
                  </c:pt>
                  <c:pt idx="646">
                    <c:v>645</c:v>
                  </c:pt>
                  <c:pt idx="647">
                    <c:v>646</c:v>
                  </c:pt>
                  <c:pt idx="648">
                    <c:v>647</c:v>
                  </c:pt>
                  <c:pt idx="649">
                    <c:v>648</c:v>
                  </c:pt>
                  <c:pt idx="650">
                    <c:v>649</c:v>
                  </c:pt>
                  <c:pt idx="651">
                    <c:v>650</c:v>
                  </c:pt>
                  <c:pt idx="652">
                    <c:v>651</c:v>
                  </c:pt>
                  <c:pt idx="653">
                    <c:v>652</c:v>
                  </c:pt>
                  <c:pt idx="654">
                    <c:v>653</c:v>
                  </c:pt>
                  <c:pt idx="655">
                    <c:v>654</c:v>
                  </c:pt>
                  <c:pt idx="656">
                    <c:v>655</c:v>
                  </c:pt>
                  <c:pt idx="657">
                    <c:v>656</c:v>
                  </c:pt>
                  <c:pt idx="658">
                    <c:v>657</c:v>
                  </c:pt>
                  <c:pt idx="659">
                    <c:v>658</c:v>
                  </c:pt>
                  <c:pt idx="660">
                    <c:v>659</c:v>
                  </c:pt>
                  <c:pt idx="661">
                    <c:v>660</c:v>
                  </c:pt>
                  <c:pt idx="662">
                    <c:v>661</c:v>
                  </c:pt>
                  <c:pt idx="663">
                    <c:v>662</c:v>
                  </c:pt>
                  <c:pt idx="664">
                    <c:v>663</c:v>
                  </c:pt>
                  <c:pt idx="665">
                    <c:v>664</c:v>
                  </c:pt>
                  <c:pt idx="666">
                    <c:v>665</c:v>
                  </c:pt>
                  <c:pt idx="667">
                    <c:v>666</c:v>
                  </c:pt>
                  <c:pt idx="668">
                    <c:v>667</c:v>
                  </c:pt>
                  <c:pt idx="669">
                    <c:v>668</c:v>
                  </c:pt>
                  <c:pt idx="670">
                    <c:v>669</c:v>
                  </c:pt>
                  <c:pt idx="671">
                    <c:v>670</c:v>
                  </c:pt>
                  <c:pt idx="672">
                    <c:v>671</c:v>
                  </c:pt>
                  <c:pt idx="673">
                    <c:v>672</c:v>
                  </c:pt>
                  <c:pt idx="674">
                    <c:v>673</c:v>
                  </c:pt>
                  <c:pt idx="675">
                    <c:v>674</c:v>
                  </c:pt>
                  <c:pt idx="676">
                    <c:v>675</c:v>
                  </c:pt>
                  <c:pt idx="677">
                    <c:v>676</c:v>
                  </c:pt>
                  <c:pt idx="678">
                    <c:v>677</c:v>
                  </c:pt>
                  <c:pt idx="679">
                    <c:v>678</c:v>
                  </c:pt>
                  <c:pt idx="680">
                    <c:v>679</c:v>
                  </c:pt>
                  <c:pt idx="681">
                    <c:v>680</c:v>
                  </c:pt>
                  <c:pt idx="682">
                    <c:v>681</c:v>
                  </c:pt>
                  <c:pt idx="683">
                    <c:v>682</c:v>
                  </c:pt>
                  <c:pt idx="684">
                    <c:v>683</c:v>
                  </c:pt>
                  <c:pt idx="685">
                    <c:v>684</c:v>
                  </c:pt>
                  <c:pt idx="686">
                    <c:v>685</c:v>
                  </c:pt>
                  <c:pt idx="687">
                    <c:v>686</c:v>
                  </c:pt>
                  <c:pt idx="688">
                    <c:v>687</c:v>
                  </c:pt>
                  <c:pt idx="689">
                    <c:v>688</c:v>
                  </c:pt>
                  <c:pt idx="690">
                    <c:v>689</c:v>
                  </c:pt>
                  <c:pt idx="691">
                    <c:v>690</c:v>
                  </c:pt>
                  <c:pt idx="692">
                    <c:v>691</c:v>
                  </c:pt>
                  <c:pt idx="693">
                    <c:v>692</c:v>
                  </c:pt>
                  <c:pt idx="694">
                    <c:v>693</c:v>
                  </c:pt>
                  <c:pt idx="695">
                    <c:v>694</c:v>
                  </c:pt>
                  <c:pt idx="696">
                    <c:v>695</c:v>
                  </c:pt>
                  <c:pt idx="697">
                    <c:v>696</c:v>
                  </c:pt>
                  <c:pt idx="698">
                    <c:v>697</c:v>
                  </c:pt>
                  <c:pt idx="699">
                    <c:v>698</c:v>
                  </c:pt>
                  <c:pt idx="700">
                    <c:v>699</c:v>
                  </c:pt>
                  <c:pt idx="701">
                    <c:v>700</c:v>
                  </c:pt>
                  <c:pt idx="702">
                    <c:v>701</c:v>
                  </c:pt>
                  <c:pt idx="703">
                    <c:v>702</c:v>
                  </c:pt>
                  <c:pt idx="704">
                    <c:v>703</c:v>
                  </c:pt>
                  <c:pt idx="705">
                    <c:v>704</c:v>
                  </c:pt>
                  <c:pt idx="706">
                    <c:v>705</c:v>
                  </c:pt>
                  <c:pt idx="707">
                    <c:v>706</c:v>
                  </c:pt>
                  <c:pt idx="708">
                    <c:v>707</c:v>
                  </c:pt>
                  <c:pt idx="709">
                    <c:v>708</c:v>
                  </c:pt>
                  <c:pt idx="710">
                    <c:v>709</c:v>
                  </c:pt>
                </c:lvl>
                <c:lvl>
                  <c:pt idx="1">
                    <c:v>22.1</c:v>
                  </c:pt>
                  <c:pt idx="2">
                    <c:v>23.1</c:v>
                  </c:pt>
                  <c:pt idx="3">
                    <c:v>24.1</c:v>
                  </c:pt>
                  <c:pt idx="4">
                    <c:v>25.1</c:v>
                  </c:pt>
                  <c:pt idx="5">
                    <c:v>26.1</c:v>
                  </c:pt>
                  <c:pt idx="6">
                    <c:v>27.1</c:v>
                  </c:pt>
                  <c:pt idx="7">
                    <c:v>28.1</c:v>
                  </c:pt>
                  <c:pt idx="8">
                    <c:v>29.1</c:v>
                  </c:pt>
                  <c:pt idx="9">
                    <c:v>30.1</c:v>
                  </c:pt>
                  <c:pt idx="10">
                    <c:v>31.1</c:v>
                  </c:pt>
                  <c:pt idx="11">
                    <c:v>1.2</c:v>
                  </c:pt>
                  <c:pt idx="12">
                    <c:v>2.2</c:v>
                  </c:pt>
                  <c:pt idx="13">
                    <c:v>3.2</c:v>
                  </c:pt>
                  <c:pt idx="14">
                    <c:v>4.2</c:v>
                  </c:pt>
                  <c:pt idx="15">
                    <c:v>5.2</c:v>
                  </c:pt>
                  <c:pt idx="16">
                    <c:v>6.2</c:v>
                  </c:pt>
                  <c:pt idx="17">
                    <c:v>7.2</c:v>
                  </c:pt>
                  <c:pt idx="18">
                    <c:v>8.2</c:v>
                  </c:pt>
                  <c:pt idx="19">
                    <c:v>9.2</c:v>
                  </c:pt>
                  <c:pt idx="20">
                    <c:v>10.2</c:v>
                  </c:pt>
                  <c:pt idx="21">
                    <c:v>11.2</c:v>
                  </c:pt>
                  <c:pt idx="22">
                    <c:v>12.2</c:v>
                  </c:pt>
                  <c:pt idx="23">
                    <c:v>13.2</c:v>
                  </c:pt>
                  <c:pt idx="24">
                    <c:v>14.2</c:v>
                  </c:pt>
                  <c:pt idx="25">
                    <c:v>15.2</c:v>
                  </c:pt>
                  <c:pt idx="26">
                    <c:v>16.2</c:v>
                  </c:pt>
                  <c:pt idx="27">
                    <c:v>17.2</c:v>
                  </c:pt>
                  <c:pt idx="28">
                    <c:v>18.2</c:v>
                  </c:pt>
                  <c:pt idx="29">
                    <c:v>19.2</c:v>
                  </c:pt>
                  <c:pt idx="30">
                    <c:v>20.2</c:v>
                  </c:pt>
                  <c:pt idx="31">
                    <c:v>21.2</c:v>
                  </c:pt>
                  <c:pt idx="32">
                    <c:v>22.2</c:v>
                  </c:pt>
                  <c:pt idx="33">
                    <c:v>23.2</c:v>
                  </c:pt>
                  <c:pt idx="34">
                    <c:v>24.2</c:v>
                  </c:pt>
                  <c:pt idx="35">
                    <c:v>25.2</c:v>
                  </c:pt>
                  <c:pt idx="36">
                    <c:v>26.2</c:v>
                  </c:pt>
                  <c:pt idx="37">
                    <c:v>27.2</c:v>
                  </c:pt>
                  <c:pt idx="38">
                    <c:v>28.2</c:v>
                  </c:pt>
                  <c:pt idx="39">
                    <c:v>29.2</c:v>
                  </c:pt>
                  <c:pt idx="40">
                    <c:v>1.3</c:v>
                  </c:pt>
                  <c:pt idx="41">
                    <c:v>2.3</c:v>
                  </c:pt>
                  <c:pt idx="42">
                    <c:v>3.3</c:v>
                  </c:pt>
                  <c:pt idx="43">
                    <c:v>4.3</c:v>
                  </c:pt>
                  <c:pt idx="44">
                    <c:v>5.3</c:v>
                  </c:pt>
                  <c:pt idx="45">
                    <c:v>6.3</c:v>
                  </c:pt>
                  <c:pt idx="46">
                    <c:v>7.3</c:v>
                  </c:pt>
                  <c:pt idx="47">
                    <c:v>8.3</c:v>
                  </c:pt>
                  <c:pt idx="48">
                    <c:v>9.3</c:v>
                  </c:pt>
                  <c:pt idx="49">
                    <c:v>10.3</c:v>
                  </c:pt>
                  <c:pt idx="50">
                    <c:v>11.3</c:v>
                  </c:pt>
                  <c:pt idx="51">
                    <c:v>12.3</c:v>
                  </c:pt>
                  <c:pt idx="52">
                    <c:v>13.3</c:v>
                  </c:pt>
                  <c:pt idx="53">
                    <c:v>14.3</c:v>
                  </c:pt>
                  <c:pt idx="54">
                    <c:v>15.3</c:v>
                  </c:pt>
                  <c:pt idx="55">
                    <c:v>16.3</c:v>
                  </c:pt>
                  <c:pt idx="56">
                    <c:v>17.3</c:v>
                  </c:pt>
                  <c:pt idx="57">
                    <c:v>18.3</c:v>
                  </c:pt>
                  <c:pt idx="58">
                    <c:v>19.3</c:v>
                  </c:pt>
                  <c:pt idx="59">
                    <c:v>20.3</c:v>
                  </c:pt>
                  <c:pt idx="60">
                    <c:v>21.3</c:v>
                  </c:pt>
                  <c:pt idx="61">
                    <c:v>22.3</c:v>
                  </c:pt>
                  <c:pt idx="62">
                    <c:v>23.3</c:v>
                  </c:pt>
                  <c:pt idx="63">
                    <c:v>24.3</c:v>
                  </c:pt>
                  <c:pt idx="64">
                    <c:v>25.3</c:v>
                  </c:pt>
                  <c:pt idx="65">
                    <c:v>26.3</c:v>
                  </c:pt>
                  <c:pt idx="66">
                    <c:v>27.3</c:v>
                  </c:pt>
                  <c:pt idx="67">
                    <c:v>28.3</c:v>
                  </c:pt>
                  <c:pt idx="68">
                    <c:v>29.3</c:v>
                  </c:pt>
                  <c:pt idx="69">
                    <c:v>30.3</c:v>
                  </c:pt>
                  <c:pt idx="70">
                    <c:v>31.3</c:v>
                  </c:pt>
                  <c:pt idx="71">
                    <c:v>1.4</c:v>
                  </c:pt>
                  <c:pt idx="72">
                    <c:v>2.4</c:v>
                  </c:pt>
                  <c:pt idx="73">
                    <c:v>3.4</c:v>
                  </c:pt>
                  <c:pt idx="74">
                    <c:v>4.4</c:v>
                  </c:pt>
                  <c:pt idx="75">
                    <c:v>5.4</c:v>
                  </c:pt>
                  <c:pt idx="76">
                    <c:v>6.4</c:v>
                  </c:pt>
                  <c:pt idx="77">
                    <c:v>7.4</c:v>
                  </c:pt>
                  <c:pt idx="78">
                    <c:v>8.4</c:v>
                  </c:pt>
                  <c:pt idx="79">
                    <c:v>9.4</c:v>
                  </c:pt>
                  <c:pt idx="80">
                    <c:v>10.4</c:v>
                  </c:pt>
                  <c:pt idx="81">
                    <c:v>11.4</c:v>
                  </c:pt>
                  <c:pt idx="82">
                    <c:v>12.4</c:v>
                  </c:pt>
                  <c:pt idx="83">
                    <c:v>13.4</c:v>
                  </c:pt>
                  <c:pt idx="84">
                    <c:v>14.4</c:v>
                  </c:pt>
                  <c:pt idx="85">
                    <c:v>15.4</c:v>
                  </c:pt>
                  <c:pt idx="86">
                    <c:v>16.4</c:v>
                  </c:pt>
                  <c:pt idx="87">
                    <c:v>17.4</c:v>
                  </c:pt>
                  <c:pt idx="88">
                    <c:v>18.4</c:v>
                  </c:pt>
                  <c:pt idx="89">
                    <c:v>19.4</c:v>
                  </c:pt>
                  <c:pt idx="90">
                    <c:v>20.4</c:v>
                  </c:pt>
                  <c:pt idx="91">
                    <c:v>21.4</c:v>
                  </c:pt>
                  <c:pt idx="92">
                    <c:v>22.4</c:v>
                  </c:pt>
                  <c:pt idx="93">
                    <c:v>23.4</c:v>
                  </c:pt>
                  <c:pt idx="94">
                    <c:v>24.4</c:v>
                  </c:pt>
                  <c:pt idx="95">
                    <c:v>25.4</c:v>
                  </c:pt>
                  <c:pt idx="96">
                    <c:v>26.4</c:v>
                  </c:pt>
                  <c:pt idx="97">
                    <c:v>27.4</c:v>
                  </c:pt>
                  <c:pt idx="98">
                    <c:v>28.4</c:v>
                  </c:pt>
                  <c:pt idx="99">
                    <c:v>29.4</c:v>
                  </c:pt>
                  <c:pt idx="100">
                    <c:v>30.4</c:v>
                  </c:pt>
                  <c:pt idx="101">
                    <c:v>1.5</c:v>
                  </c:pt>
                  <c:pt idx="102">
                    <c:v>2.5</c:v>
                  </c:pt>
                  <c:pt idx="103">
                    <c:v>3.5</c:v>
                  </c:pt>
                  <c:pt idx="104">
                    <c:v>4.5</c:v>
                  </c:pt>
                  <c:pt idx="105">
                    <c:v>5.5</c:v>
                  </c:pt>
                  <c:pt idx="106">
                    <c:v>6.5</c:v>
                  </c:pt>
                  <c:pt idx="107">
                    <c:v>7.5</c:v>
                  </c:pt>
                  <c:pt idx="108">
                    <c:v>8.5</c:v>
                  </c:pt>
                  <c:pt idx="109">
                    <c:v>9.5</c:v>
                  </c:pt>
                  <c:pt idx="110">
                    <c:v>10.5</c:v>
                  </c:pt>
                  <c:pt idx="111">
                    <c:v>11.5</c:v>
                  </c:pt>
                  <c:pt idx="112">
                    <c:v>12.5</c:v>
                  </c:pt>
                  <c:pt idx="113">
                    <c:v>13.5</c:v>
                  </c:pt>
                  <c:pt idx="114">
                    <c:v>14.5</c:v>
                  </c:pt>
                  <c:pt idx="115">
                    <c:v>15.5</c:v>
                  </c:pt>
                  <c:pt idx="116">
                    <c:v>16.5</c:v>
                  </c:pt>
                  <c:pt idx="117">
                    <c:v>17.5</c:v>
                  </c:pt>
                  <c:pt idx="118">
                    <c:v>18.5</c:v>
                  </c:pt>
                  <c:pt idx="119">
                    <c:v>19.5</c:v>
                  </c:pt>
                  <c:pt idx="120">
                    <c:v>20.5</c:v>
                  </c:pt>
                  <c:pt idx="121">
                    <c:v>21.5</c:v>
                  </c:pt>
                  <c:pt idx="122">
                    <c:v>22.5</c:v>
                  </c:pt>
                  <c:pt idx="123">
                    <c:v>23.5</c:v>
                  </c:pt>
                  <c:pt idx="124">
                    <c:v>24.5</c:v>
                  </c:pt>
                  <c:pt idx="125">
                    <c:v>25.5</c:v>
                  </c:pt>
                  <c:pt idx="126">
                    <c:v>26.5</c:v>
                  </c:pt>
                  <c:pt idx="127">
                    <c:v>27.5</c:v>
                  </c:pt>
                  <c:pt idx="128">
                    <c:v>28.5</c:v>
                  </c:pt>
                  <c:pt idx="129">
                    <c:v>29.5</c:v>
                  </c:pt>
                  <c:pt idx="130">
                    <c:v>30.5</c:v>
                  </c:pt>
                  <c:pt idx="131">
                    <c:v>31.5</c:v>
                  </c:pt>
                  <c:pt idx="132">
                    <c:v>1.6</c:v>
                  </c:pt>
                  <c:pt idx="133">
                    <c:v>2.6</c:v>
                  </c:pt>
                  <c:pt idx="134">
                    <c:v>3.6</c:v>
                  </c:pt>
                  <c:pt idx="135">
                    <c:v>4.6</c:v>
                  </c:pt>
                  <c:pt idx="136">
                    <c:v>5.6</c:v>
                  </c:pt>
                  <c:pt idx="137">
                    <c:v>6.6</c:v>
                  </c:pt>
                  <c:pt idx="138">
                    <c:v>7.6</c:v>
                  </c:pt>
                  <c:pt idx="139">
                    <c:v>8.6</c:v>
                  </c:pt>
                  <c:pt idx="140">
                    <c:v>9.6</c:v>
                  </c:pt>
                  <c:pt idx="141">
                    <c:v>10.6</c:v>
                  </c:pt>
                  <c:pt idx="142">
                    <c:v>11.6</c:v>
                  </c:pt>
                  <c:pt idx="143">
                    <c:v>12.6</c:v>
                  </c:pt>
                  <c:pt idx="144">
                    <c:v>13.6</c:v>
                  </c:pt>
                  <c:pt idx="145">
                    <c:v>14.6</c:v>
                  </c:pt>
                  <c:pt idx="146">
                    <c:v>15.6</c:v>
                  </c:pt>
                  <c:pt idx="147">
                    <c:v>16.6</c:v>
                  </c:pt>
                  <c:pt idx="148">
                    <c:v>17.6</c:v>
                  </c:pt>
                  <c:pt idx="149">
                    <c:v>18.6</c:v>
                  </c:pt>
                  <c:pt idx="150">
                    <c:v>19.6</c:v>
                  </c:pt>
                  <c:pt idx="151">
                    <c:v>20.6</c:v>
                  </c:pt>
                  <c:pt idx="152">
                    <c:v>21.6</c:v>
                  </c:pt>
                  <c:pt idx="153">
                    <c:v>22.6</c:v>
                  </c:pt>
                  <c:pt idx="154">
                    <c:v>23.6</c:v>
                  </c:pt>
                  <c:pt idx="155">
                    <c:v>24.6</c:v>
                  </c:pt>
                  <c:pt idx="156">
                    <c:v>25.6</c:v>
                  </c:pt>
                  <c:pt idx="157">
                    <c:v>26.6</c:v>
                  </c:pt>
                  <c:pt idx="158">
                    <c:v>27.6</c:v>
                  </c:pt>
                  <c:pt idx="159">
                    <c:v>28.6</c:v>
                  </c:pt>
                  <c:pt idx="160">
                    <c:v>29.6</c:v>
                  </c:pt>
                  <c:pt idx="161">
                    <c:v>30.6</c:v>
                  </c:pt>
                  <c:pt idx="162">
                    <c:v>1.7</c:v>
                  </c:pt>
                  <c:pt idx="163">
                    <c:v>2.7</c:v>
                  </c:pt>
                  <c:pt idx="164">
                    <c:v>3.7</c:v>
                  </c:pt>
                  <c:pt idx="165">
                    <c:v>4.7</c:v>
                  </c:pt>
                  <c:pt idx="166">
                    <c:v>5.7</c:v>
                  </c:pt>
                  <c:pt idx="167">
                    <c:v>6.7</c:v>
                  </c:pt>
                  <c:pt idx="168">
                    <c:v>7.7</c:v>
                  </c:pt>
                  <c:pt idx="169">
                    <c:v>8.7</c:v>
                  </c:pt>
                  <c:pt idx="170">
                    <c:v>9.7</c:v>
                  </c:pt>
                  <c:pt idx="171">
                    <c:v>10.7</c:v>
                  </c:pt>
                  <c:pt idx="172">
                    <c:v>11.7</c:v>
                  </c:pt>
                  <c:pt idx="173">
                    <c:v>12.7</c:v>
                  </c:pt>
                  <c:pt idx="174">
                    <c:v>13.7</c:v>
                  </c:pt>
                  <c:pt idx="175">
                    <c:v>14.7</c:v>
                  </c:pt>
                  <c:pt idx="176">
                    <c:v>15.7</c:v>
                  </c:pt>
                  <c:pt idx="177">
                    <c:v>16.7</c:v>
                  </c:pt>
                  <c:pt idx="178">
                    <c:v>17.7</c:v>
                  </c:pt>
                  <c:pt idx="179">
                    <c:v>18.7</c:v>
                  </c:pt>
                  <c:pt idx="180">
                    <c:v>19.7</c:v>
                  </c:pt>
                  <c:pt idx="181">
                    <c:v>20.7</c:v>
                  </c:pt>
                  <c:pt idx="182">
                    <c:v>21.7</c:v>
                  </c:pt>
                  <c:pt idx="183">
                    <c:v>22.7</c:v>
                  </c:pt>
                  <c:pt idx="184">
                    <c:v>23.7</c:v>
                  </c:pt>
                  <c:pt idx="185">
                    <c:v>24.7</c:v>
                  </c:pt>
                  <c:pt idx="186">
                    <c:v>25.7</c:v>
                  </c:pt>
                  <c:pt idx="187">
                    <c:v>26.7</c:v>
                  </c:pt>
                  <c:pt idx="188">
                    <c:v>27.7</c:v>
                  </c:pt>
                  <c:pt idx="189">
                    <c:v>28.7</c:v>
                  </c:pt>
                  <c:pt idx="190">
                    <c:v>29.7</c:v>
                  </c:pt>
                  <c:pt idx="191">
                    <c:v>30.7</c:v>
                  </c:pt>
                  <c:pt idx="192">
                    <c:v>31.7</c:v>
                  </c:pt>
                  <c:pt idx="193">
                    <c:v>1.8</c:v>
                  </c:pt>
                  <c:pt idx="194">
                    <c:v>2.8</c:v>
                  </c:pt>
                  <c:pt idx="195">
                    <c:v>3.8</c:v>
                  </c:pt>
                  <c:pt idx="196">
                    <c:v>4.8</c:v>
                  </c:pt>
                  <c:pt idx="197">
                    <c:v>5.8</c:v>
                  </c:pt>
                  <c:pt idx="198">
                    <c:v>6.8</c:v>
                  </c:pt>
                  <c:pt idx="199">
                    <c:v>7.8</c:v>
                  </c:pt>
                  <c:pt idx="200">
                    <c:v>8.8</c:v>
                  </c:pt>
                  <c:pt idx="201">
                    <c:v>9.8</c:v>
                  </c:pt>
                  <c:pt idx="202">
                    <c:v>10.8</c:v>
                  </c:pt>
                  <c:pt idx="203">
                    <c:v>11.8</c:v>
                  </c:pt>
                  <c:pt idx="204">
                    <c:v>12.8</c:v>
                  </c:pt>
                  <c:pt idx="205">
                    <c:v>13.8</c:v>
                  </c:pt>
                  <c:pt idx="206">
                    <c:v>14.8</c:v>
                  </c:pt>
                  <c:pt idx="207">
                    <c:v>15.8</c:v>
                  </c:pt>
                  <c:pt idx="208">
                    <c:v>16.8</c:v>
                  </c:pt>
                  <c:pt idx="209">
                    <c:v>17.8</c:v>
                  </c:pt>
                  <c:pt idx="210">
                    <c:v>18.8</c:v>
                  </c:pt>
                  <c:pt idx="211">
                    <c:v>19.8</c:v>
                  </c:pt>
                  <c:pt idx="212">
                    <c:v>20.8</c:v>
                  </c:pt>
                  <c:pt idx="213">
                    <c:v>21.8</c:v>
                  </c:pt>
                  <c:pt idx="214">
                    <c:v>22.8</c:v>
                  </c:pt>
                  <c:pt idx="215">
                    <c:v>23.8</c:v>
                  </c:pt>
                  <c:pt idx="216">
                    <c:v>24.8</c:v>
                  </c:pt>
                  <c:pt idx="217">
                    <c:v>25.8</c:v>
                  </c:pt>
                  <c:pt idx="218">
                    <c:v>26.8</c:v>
                  </c:pt>
                  <c:pt idx="219">
                    <c:v>27.8</c:v>
                  </c:pt>
                  <c:pt idx="220">
                    <c:v>28.8</c:v>
                  </c:pt>
                  <c:pt idx="221">
                    <c:v>29.8</c:v>
                  </c:pt>
                  <c:pt idx="222">
                    <c:v>30.8</c:v>
                  </c:pt>
                  <c:pt idx="223">
                    <c:v>31.8</c:v>
                  </c:pt>
                  <c:pt idx="224">
                    <c:v>1.9</c:v>
                  </c:pt>
                  <c:pt idx="225">
                    <c:v>2.9</c:v>
                  </c:pt>
                  <c:pt idx="226">
                    <c:v>3.9</c:v>
                  </c:pt>
                  <c:pt idx="227">
                    <c:v>4.9</c:v>
                  </c:pt>
                  <c:pt idx="228">
                    <c:v>5.9</c:v>
                  </c:pt>
                  <c:pt idx="229">
                    <c:v>6.9</c:v>
                  </c:pt>
                  <c:pt idx="230">
                    <c:v>7.9</c:v>
                  </c:pt>
                  <c:pt idx="231">
                    <c:v>8.9</c:v>
                  </c:pt>
                  <c:pt idx="232">
                    <c:v>9.9</c:v>
                  </c:pt>
                  <c:pt idx="233">
                    <c:v>10.9</c:v>
                  </c:pt>
                  <c:pt idx="234">
                    <c:v>11.9</c:v>
                  </c:pt>
                  <c:pt idx="235">
                    <c:v>12.9</c:v>
                  </c:pt>
                  <c:pt idx="236">
                    <c:v>13.9</c:v>
                  </c:pt>
                  <c:pt idx="237">
                    <c:v>14.9</c:v>
                  </c:pt>
                  <c:pt idx="238">
                    <c:v>15.9</c:v>
                  </c:pt>
                  <c:pt idx="239">
                    <c:v>16.9</c:v>
                  </c:pt>
                  <c:pt idx="240">
                    <c:v>17.9</c:v>
                  </c:pt>
                  <c:pt idx="241">
                    <c:v>18.9</c:v>
                  </c:pt>
                  <c:pt idx="242">
                    <c:v>19.9</c:v>
                  </c:pt>
                  <c:pt idx="243">
                    <c:v>20.9</c:v>
                  </c:pt>
                  <c:pt idx="244">
                    <c:v>21.9</c:v>
                  </c:pt>
                  <c:pt idx="245">
                    <c:v>22.9</c:v>
                  </c:pt>
                  <c:pt idx="246">
                    <c:v>23.9</c:v>
                  </c:pt>
                  <c:pt idx="247">
                    <c:v>24.9</c:v>
                  </c:pt>
                  <c:pt idx="248">
                    <c:v>25.9</c:v>
                  </c:pt>
                  <c:pt idx="249">
                    <c:v>26.9</c:v>
                  </c:pt>
                  <c:pt idx="250">
                    <c:v>27.9</c:v>
                  </c:pt>
                  <c:pt idx="251">
                    <c:v>28.9</c:v>
                  </c:pt>
                  <c:pt idx="252">
                    <c:v>29.9</c:v>
                  </c:pt>
                  <c:pt idx="253">
                    <c:v>30.9</c:v>
                  </c:pt>
                  <c:pt idx="254">
                    <c:v>1.10</c:v>
                  </c:pt>
                  <c:pt idx="255">
                    <c:v>2.10</c:v>
                  </c:pt>
                  <c:pt idx="256">
                    <c:v>3.10</c:v>
                  </c:pt>
                  <c:pt idx="257">
                    <c:v>4.10</c:v>
                  </c:pt>
                  <c:pt idx="258">
                    <c:v>5.10</c:v>
                  </c:pt>
                  <c:pt idx="259">
                    <c:v>6.10</c:v>
                  </c:pt>
                  <c:pt idx="260">
                    <c:v>7.10</c:v>
                  </c:pt>
                  <c:pt idx="261">
                    <c:v>8.10</c:v>
                  </c:pt>
                  <c:pt idx="262">
                    <c:v>9.10</c:v>
                  </c:pt>
                  <c:pt idx="263">
                    <c:v>10.10</c:v>
                  </c:pt>
                  <c:pt idx="264">
                    <c:v>11.10</c:v>
                  </c:pt>
                  <c:pt idx="265">
                    <c:v>12.10</c:v>
                  </c:pt>
                  <c:pt idx="266">
                    <c:v>13.10</c:v>
                  </c:pt>
                  <c:pt idx="267">
                    <c:v>14.10</c:v>
                  </c:pt>
                  <c:pt idx="268">
                    <c:v>15.10</c:v>
                  </c:pt>
                  <c:pt idx="269">
                    <c:v>16.10</c:v>
                  </c:pt>
                  <c:pt idx="270">
                    <c:v>17.10</c:v>
                  </c:pt>
                  <c:pt idx="271">
                    <c:v>18.10</c:v>
                  </c:pt>
                  <c:pt idx="272">
                    <c:v>19.10</c:v>
                  </c:pt>
                  <c:pt idx="273">
                    <c:v>20.10</c:v>
                  </c:pt>
                  <c:pt idx="274">
                    <c:v>21.10</c:v>
                  </c:pt>
                  <c:pt idx="275">
                    <c:v>22.10</c:v>
                  </c:pt>
                  <c:pt idx="276">
                    <c:v>23.10</c:v>
                  </c:pt>
                  <c:pt idx="277">
                    <c:v>24.10</c:v>
                  </c:pt>
                  <c:pt idx="278">
                    <c:v>25.10</c:v>
                  </c:pt>
                  <c:pt idx="279">
                    <c:v>26.10</c:v>
                  </c:pt>
                  <c:pt idx="280">
                    <c:v>27.10</c:v>
                  </c:pt>
                  <c:pt idx="281">
                    <c:v>28.10</c:v>
                  </c:pt>
                  <c:pt idx="282">
                    <c:v>29.10</c:v>
                  </c:pt>
                  <c:pt idx="283">
                    <c:v>30.10</c:v>
                  </c:pt>
                  <c:pt idx="284">
                    <c:v>31.10</c:v>
                  </c:pt>
                  <c:pt idx="285">
                    <c:v>1.11</c:v>
                  </c:pt>
                  <c:pt idx="286">
                    <c:v>2.11</c:v>
                  </c:pt>
                  <c:pt idx="287">
                    <c:v>3.11</c:v>
                  </c:pt>
                  <c:pt idx="288">
                    <c:v>4.11</c:v>
                  </c:pt>
                  <c:pt idx="289">
                    <c:v>5.11</c:v>
                  </c:pt>
                  <c:pt idx="290">
                    <c:v>6.11</c:v>
                  </c:pt>
                  <c:pt idx="291">
                    <c:v>7.11</c:v>
                  </c:pt>
                  <c:pt idx="292">
                    <c:v>8.11</c:v>
                  </c:pt>
                  <c:pt idx="293">
                    <c:v>9.11</c:v>
                  </c:pt>
                  <c:pt idx="294">
                    <c:v>10.11</c:v>
                  </c:pt>
                  <c:pt idx="295">
                    <c:v>11.11</c:v>
                  </c:pt>
                  <c:pt idx="296">
                    <c:v>12.11</c:v>
                  </c:pt>
                  <c:pt idx="297">
                    <c:v>13.11</c:v>
                  </c:pt>
                  <c:pt idx="298">
                    <c:v>14.11</c:v>
                  </c:pt>
                  <c:pt idx="299">
                    <c:v>15.11</c:v>
                  </c:pt>
                  <c:pt idx="300">
                    <c:v>16.11</c:v>
                  </c:pt>
                  <c:pt idx="301">
                    <c:v>17.11</c:v>
                  </c:pt>
                  <c:pt idx="302">
                    <c:v>18.11</c:v>
                  </c:pt>
                  <c:pt idx="303">
                    <c:v>19.11</c:v>
                  </c:pt>
                  <c:pt idx="304">
                    <c:v>20.11</c:v>
                  </c:pt>
                  <c:pt idx="305">
                    <c:v>21.11</c:v>
                  </c:pt>
                  <c:pt idx="306">
                    <c:v>22.11</c:v>
                  </c:pt>
                  <c:pt idx="307">
                    <c:v>23.11</c:v>
                  </c:pt>
                  <c:pt idx="308">
                    <c:v>24.11</c:v>
                  </c:pt>
                  <c:pt idx="309">
                    <c:v>25.11</c:v>
                  </c:pt>
                  <c:pt idx="310">
                    <c:v>26.11</c:v>
                  </c:pt>
                  <c:pt idx="311">
                    <c:v>27.11</c:v>
                  </c:pt>
                  <c:pt idx="312">
                    <c:v>28.11</c:v>
                  </c:pt>
                  <c:pt idx="313">
                    <c:v>29.11</c:v>
                  </c:pt>
                  <c:pt idx="314">
                    <c:v>30.11</c:v>
                  </c:pt>
                  <c:pt idx="315">
                    <c:v>1.12</c:v>
                  </c:pt>
                  <c:pt idx="316">
                    <c:v>2.12</c:v>
                  </c:pt>
                  <c:pt idx="317">
                    <c:v>3.12</c:v>
                  </c:pt>
                  <c:pt idx="318">
                    <c:v>4.12</c:v>
                  </c:pt>
                  <c:pt idx="319">
                    <c:v>5.12</c:v>
                  </c:pt>
                  <c:pt idx="320">
                    <c:v>6.12</c:v>
                  </c:pt>
                  <c:pt idx="321">
                    <c:v>7.12</c:v>
                  </c:pt>
                  <c:pt idx="322">
                    <c:v>8.12</c:v>
                  </c:pt>
                  <c:pt idx="323">
                    <c:v>9.12</c:v>
                  </c:pt>
                  <c:pt idx="324">
                    <c:v>10.12</c:v>
                  </c:pt>
                  <c:pt idx="325">
                    <c:v>11.12</c:v>
                  </c:pt>
                  <c:pt idx="326">
                    <c:v>12.12</c:v>
                  </c:pt>
                  <c:pt idx="327">
                    <c:v>13.12</c:v>
                  </c:pt>
                  <c:pt idx="328">
                    <c:v>14.12</c:v>
                  </c:pt>
                  <c:pt idx="329">
                    <c:v>15.12</c:v>
                  </c:pt>
                  <c:pt idx="330">
                    <c:v>16.12</c:v>
                  </c:pt>
                  <c:pt idx="331">
                    <c:v>17.12</c:v>
                  </c:pt>
                  <c:pt idx="332">
                    <c:v>18.12</c:v>
                  </c:pt>
                  <c:pt idx="333">
                    <c:v>19.12</c:v>
                  </c:pt>
                  <c:pt idx="334">
                    <c:v>20.12</c:v>
                  </c:pt>
                  <c:pt idx="335">
                    <c:v>21.12</c:v>
                  </c:pt>
                  <c:pt idx="336">
                    <c:v>22.12</c:v>
                  </c:pt>
                  <c:pt idx="337">
                    <c:v>23.12</c:v>
                  </c:pt>
                  <c:pt idx="338">
                    <c:v>24.12</c:v>
                  </c:pt>
                  <c:pt idx="339">
                    <c:v>25.12</c:v>
                  </c:pt>
                  <c:pt idx="340">
                    <c:v>26.12</c:v>
                  </c:pt>
                  <c:pt idx="341">
                    <c:v>27.12</c:v>
                  </c:pt>
                  <c:pt idx="342">
                    <c:v>28.12</c:v>
                  </c:pt>
                  <c:pt idx="343">
                    <c:v>29.12</c:v>
                  </c:pt>
                  <c:pt idx="344">
                    <c:v>30.12</c:v>
                  </c:pt>
                  <c:pt idx="345">
                    <c:v>31.12</c:v>
                  </c:pt>
                  <c:pt idx="346">
                    <c:v>1.1</c:v>
                  </c:pt>
                  <c:pt idx="347">
                    <c:v>2.1</c:v>
                  </c:pt>
                  <c:pt idx="348">
                    <c:v>3.1</c:v>
                  </c:pt>
                  <c:pt idx="349">
                    <c:v>4.1</c:v>
                  </c:pt>
                  <c:pt idx="350">
                    <c:v>5.1</c:v>
                  </c:pt>
                  <c:pt idx="351">
                    <c:v>6.1</c:v>
                  </c:pt>
                  <c:pt idx="352">
                    <c:v>7.1</c:v>
                  </c:pt>
                  <c:pt idx="353">
                    <c:v>8.1</c:v>
                  </c:pt>
                  <c:pt idx="354">
                    <c:v>9.1</c:v>
                  </c:pt>
                  <c:pt idx="355">
                    <c:v>10.1</c:v>
                  </c:pt>
                  <c:pt idx="356">
                    <c:v>11.1</c:v>
                  </c:pt>
                  <c:pt idx="357">
                    <c:v>12.1</c:v>
                  </c:pt>
                  <c:pt idx="358">
                    <c:v>13.1</c:v>
                  </c:pt>
                  <c:pt idx="359">
                    <c:v>14.1</c:v>
                  </c:pt>
                  <c:pt idx="360">
                    <c:v>15.1</c:v>
                  </c:pt>
                  <c:pt idx="361">
                    <c:v>16.1</c:v>
                  </c:pt>
                  <c:pt idx="362">
                    <c:v>17.1</c:v>
                  </c:pt>
                  <c:pt idx="363">
                    <c:v>18.1</c:v>
                  </c:pt>
                  <c:pt idx="364">
                    <c:v>19.1</c:v>
                  </c:pt>
                  <c:pt idx="365">
                    <c:v>20.1</c:v>
                  </c:pt>
                  <c:pt idx="366">
                    <c:v>21.1</c:v>
                  </c:pt>
                  <c:pt idx="367">
                    <c:v>22.1</c:v>
                  </c:pt>
                  <c:pt idx="368">
                    <c:v>23.1</c:v>
                  </c:pt>
                  <c:pt idx="369">
                    <c:v>24.1</c:v>
                  </c:pt>
                  <c:pt idx="370">
                    <c:v>25.1</c:v>
                  </c:pt>
                  <c:pt idx="371">
                    <c:v>26.1</c:v>
                  </c:pt>
                  <c:pt idx="372">
                    <c:v>27.1</c:v>
                  </c:pt>
                  <c:pt idx="373">
                    <c:v>28.1</c:v>
                  </c:pt>
                  <c:pt idx="374">
                    <c:v>29.1</c:v>
                  </c:pt>
                  <c:pt idx="375">
                    <c:v>30.1</c:v>
                  </c:pt>
                  <c:pt idx="376">
                    <c:v>31.1</c:v>
                  </c:pt>
                  <c:pt idx="377">
                    <c:v>1.2</c:v>
                  </c:pt>
                  <c:pt idx="378">
                    <c:v>2.2</c:v>
                  </c:pt>
                  <c:pt idx="379">
                    <c:v>3.2</c:v>
                  </c:pt>
                  <c:pt idx="380">
                    <c:v>4.2</c:v>
                  </c:pt>
                  <c:pt idx="381">
                    <c:v>5.2</c:v>
                  </c:pt>
                  <c:pt idx="382">
                    <c:v>6.2</c:v>
                  </c:pt>
                  <c:pt idx="383">
                    <c:v>7.2</c:v>
                  </c:pt>
                  <c:pt idx="384">
                    <c:v>8.2</c:v>
                  </c:pt>
                  <c:pt idx="385">
                    <c:v>9.2</c:v>
                  </c:pt>
                  <c:pt idx="386">
                    <c:v>10.2</c:v>
                  </c:pt>
                  <c:pt idx="387">
                    <c:v>11.2</c:v>
                  </c:pt>
                  <c:pt idx="388">
                    <c:v>12.2</c:v>
                  </c:pt>
                  <c:pt idx="389">
                    <c:v>13.2</c:v>
                  </c:pt>
                  <c:pt idx="390">
                    <c:v>14.2</c:v>
                  </c:pt>
                  <c:pt idx="391">
                    <c:v>15.2</c:v>
                  </c:pt>
                  <c:pt idx="392">
                    <c:v>16.2</c:v>
                  </c:pt>
                  <c:pt idx="393">
                    <c:v>17.2</c:v>
                  </c:pt>
                  <c:pt idx="394">
                    <c:v>18.2</c:v>
                  </c:pt>
                  <c:pt idx="395">
                    <c:v>19.2</c:v>
                  </c:pt>
                  <c:pt idx="396">
                    <c:v>20.2</c:v>
                  </c:pt>
                  <c:pt idx="397">
                    <c:v>21.2</c:v>
                  </c:pt>
                  <c:pt idx="398">
                    <c:v>22.2</c:v>
                  </c:pt>
                  <c:pt idx="399">
                    <c:v>23.2</c:v>
                  </c:pt>
                  <c:pt idx="400">
                    <c:v>24.2</c:v>
                  </c:pt>
                  <c:pt idx="401">
                    <c:v>25.2</c:v>
                  </c:pt>
                  <c:pt idx="402">
                    <c:v>26.2</c:v>
                  </c:pt>
                  <c:pt idx="403">
                    <c:v>27.2</c:v>
                  </c:pt>
                  <c:pt idx="404">
                    <c:v>28.2</c:v>
                  </c:pt>
                  <c:pt idx="405">
                    <c:v>1.3</c:v>
                  </c:pt>
                  <c:pt idx="406">
                    <c:v>2.3</c:v>
                  </c:pt>
                  <c:pt idx="407">
                    <c:v>3.3</c:v>
                  </c:pt>
                  <c:pt idx="408">
                    <c:v>4.3</c:v>
                  </c:pt>
                  <c:pt idx="409">
                    <c:v>5.3</c:v>
                  </c:pt>
                  <c:pt idx="410">
                    <c:v>6.3</c:v>
                  </c:pt>
                  <c:pt idx="411">
                    <c:v>7.3</c:v>
                  </c:pt>
                  <c:pt idx="412">
                    <c:v>8.3</c:v>
                  </c:pt>
                  <c:pt idx="413">
                    <c:v>9.3</c:v>
                  </c:pt>
                  <c:pt idx="414">
                    <c:v>10.3</c:v>
                  </c:pt>
                  <c:pt idx="415">
                    <c:v>11.3</c:v>
                  </c:pt>
                  <c:pt idx="416">
                    <c:v>12.3</c:v>
                  </c:pt>
                  <c:pt idx="417">
                    <c:v>13.3</c:v>
                  </c:pt>
                  <c:pt idx="418">
                    <c:v>14.3</c:v>
                  </c:pt>
                  <c:pt idx="419">
                    <c:v>15.3</c:v>
                  </c:pt>
                  <c:pt idx="420">
                    <c:v>16.3</c:v>
                  </c:pt>
                  <c:pt idx="421">
                    <c:v>17.3</c:v>
                  </c:pt>
                  <c:pt idx="422">
                    <c:v>18.3</c:v>
                  </c:pt>
                  <c:pt idx="423">
                    <c:v>19.3</c:v>
                  </c:pt>
                  <c:pt idx="424">
                    <c:v>20.3</c:v>
                  </c:pt>
                  <c:pt idx="425">
                    <c:v>21.3</c:v>
                  </c:pt>
                  <c:pt idx="426">
                    <c:v>22.3</c:v>
                  </c:pt>
                  <c:pt idx="427">
                    <c:v>23.3</c:v>
                  </c:pt>
                  <c:pt idx="428">
                    <c:v>24.3</c:v>
                  </c:pt>
                  <c:pt idx="429">
                    <c:v>25.3</c:v>
                  </c:pt>
                  <c:pt idx="430">
                    <c:v>26.3</c:v>
                  </c:pt>
                  <c:pt idx="431">
                    <c:v>27.3</c:v>
                  </c:pt>
                  <c:pt idx="432">
                    <c:v>28.3</c:v>
                  </c:pt>
                  <c:pt idx="433">
                    <c:v>29.3</c:v>
                  </c:pt>
                  <c:pt idx="434">
                    <c:v>30.3</c:v>
                  </c:pt>
                  <c:pt idx="435">
                    <c:v>31.3</c:v>
                  </c:pt>
                  <c:pt idx="436">
                    <c:v>1.4</c:v>
                  </c:pt>
                  <c:pt idx="437">
                    <c:v>2.4</c:v>
                  </c:pt>
                  <c:pt idx="438">
                    <c:v>3.4</c:v>
                  </c:pt>
                  <c:pt idx="439">
                    <c:v>4.4</c:v>
                  </c:pt>
                  <c:pt idx="440">
                    <c:v>5.4</c:v>
                  </c:pt>
                  <c:pt idx="441">
                    <c:v>6.4</c:v>
                  </c:pt>
                  <c:pt idx="442">
                    <c:v>7.4</c:v>
                  </c:pt>
                  <c:pt idx="443">
                    <c:v>8.4</c:v>
                  </c:pt>
                  <c:pt idx="444">
                    <c:v>9.4</c:v>
                  </c:pt>
                  <c:pt idx="445">
                    <c:v>10.4</c:v>
                  </c:pt>
                  <c:pt idx="446">
                    <c:v>11.4</c:v>
                  </c:pt>
                  <c:pt idx="447">
                    <c:v>12.4</c:v>
                  </c:pt>
                  <c:pt idx="448">
                    <c:v>13.4</c:v>
                  </c:pt>
                  <c:pt idx="449">
                    <c:v>14.4</c:v>
                  </c:pt>
                  <c:pt idx="450">
                    <c:v>15.4</c:v>
                  </c:pt>
                  <c:pt idx="451">
                    <c:v>16.4</c:v>
                  </c:pt>
                  <c:pt idx="452">
                    <c:v>17.4</c:v>
                  </c:pt>
                  <c:pt idx="453">
                    <c:v>18.4</c:v>
                  </c:pt>
                  <c:pt idx="454">
                    <c:v>19.4</c:v>
                  </c:pt>
                  <c:pt idx="455">
                    <c:v>20.4</c:v>
                  </c:pt>
                  <c:pt idx="456">
                    <c:v>21.4</c:v>
                  </c:pt>
                  <c:pt idx="457">
                    <c:v>22.4</c:v>
                  </c:pt>
                  <c:pt idx="458">
                    <c:v>23.4</c:v>
                  </c:pt>
                  <c:pt idx="459">
                    <c:v>24.4</c:v>
                  </c:pt>
                  <c:pt idx="460">
                    <c:v>25.4</c:v>
                  </c:pt>
                  <c:pt idx="461">
                    <c:v>26.4</c:v>
                  </c:pt>
                  <c:pt idx="462">
                    <c:v>27.4</c:v>
                  </c:pt>
                  <c:pt idx="463">
                    <c:v>28.4</c:v>
                  </c:pt>
                  <c:pt idx="464">
                    <c:v>29.4</c:v>
                  </c:pt>
                  <c:pt idx="465">
                    <c:v>30.4</c:v>
                  </c:pt>
                  <c:pt idx="466">
                    <c:v>1.5</c:v>
                  </c:pt>
                  <c:pt idx="467">
                    <c:v>2.5</c:v>
                  </c:pt>
                  <c:pt idx="468">
                    <c:v>3.5</c:v>
                  </c:pt>
                  <c:pt idx="469">
                    <c:v>4.5</c:v>
                  </c:pt>
                  <c:pt idx="470">
                    <c:v>5.5</c:v>
                  </c:pt>
                  <c:pt idx="471">
                    <c:v>6.5</c:v>
                  </c:pt>
                  <c:pt idx="472">
                    <c:v>7.5</c:v>
                  </c:pt>
                  <c:pt idx="473">
                    <c:v>8.5</c:v>
                  </c:pt>
                  <c:pt idx="474">
                    <c:v>9.5</c:v>
                  </c:pt>
                  <c:pt idx="475">
                    <c:v>10.5</c:v>
                  </c:pt>
                  <c:pt idx="476">
                    <c:v>11.5</c:v>
                  </c:pt>
                  <c:pt idx="477">
                    <c:v>12.5</c:v>
                  </c:pt>
                  <c:pt idx="478">
                    <c:v>13.5</c:v>
                  </c:pt>
                  <c:pt idx="479">
                    <c:v>14.5</c:v>
                  </c:pt>
                  <c:pt idx="480">
                    <c:v>15.5</c:v>
                  </c:pt>
                  <c:pt idx="481">
                    <c:v>16.5</c:v>
                  </c:pt>
                  <c:pt idx="482">
                    <c:v>17.5</c:v>
                  </c:pt>
                  <c:pt idx="483">
                    <c:v>18.5</c:v>
                  </c:pt>
                  <c:pt idx="484">
                    <c:v>19.5</c:v>
                  </c:pt>
                  <c:pt idx="485">
                    <c:v>20.5</c:v>
                  </c:pt>
                  <c:pt idx="486">
                    <c:v>21.5</c:v>
                  </c:pt>
                  <c:pt idx="487">
                    <c:v>22.5</c:v>
                  </c:pt>
                  <c:pt idx="488">
                    <c:v>23.5</c:v>
                  </c:pt>
                  <c:pt idx="489">
                    <c:v>24.5</c:v>
                  </c:pt>
                  <c:pt idx="490">
                    <c:v>25.5</c:v>
                  </c:pt>
                  <c:pt idx="491">
                    <c:v>26.5</c:v>
                  </c:pt>
                  <c:pt idx="492">
                    <c:v>27.5</c:v>
                  </c:pt>
                  <c:pt idx="493">
                    <c:v>28.5</c:v>
                  </c:pt>
                  <c:pt idx="494">
                    <c:v>29.5</c:v>
                  </c:pt>
                  <c:pt idx="495">
                    <c:v>30.5</c:v>
                  </c:pt>
                  <c:pt idx="496">
                    <c:v>31.5</c:v>
                  </c:pt>
                  <c:pt idx="497">
                    <c:v>1.6</c:v>
                  </c:pt>
                  <c:pt idx="498">
                    <c:v>2.6</c:v>
                  </c:pt>
                  <c:pt idx="499">
                    <c:v>3.6</c:v>
                  </c:pt>
                  <c:pt idx="500">
                    <c:v>4.6</c:v>
                  </c:pt>
                  <c:pt idx="501">
                    <c:v>5.6</c:v>
                  </c:pt>
                  <c:pt idx="502">
                    <c:v>6.6</c:v>
                  </c:pt>
                  <c:pt idx="503">
                    <c:v>7.6</c:v>
                  </c:pt>
                  <c:pt idx="504">
                    <c:v>8.6</c:v>
                  </c:pt>
                  <c:pt idx="505">
                    <c:v>9.6</c:v>
                  </c:pt>
                  <c:pt idx="506">
                    <c:v>10.6</c:v>
                  </c:pt>
                  <c:pt idx="507">
                    <c:v>11.6</c:v>
                  </c:pt>
                  <c:pt idx="508">
                    <c:v>12.6</c:v>
                  </c:pt>
                  <c:pt idx="509">
                    <c:v>13.6</c:v>
                  </c:pt>
                  <c:pt idx="510">
                    <c:v>14.6</c:v>
                  </c:pt>
                  <c:pt idx="511">
                    <c:v>15.6</c:v>
                  </c:pt>
                  <c:pt idx="512">
                    <c:v>16.6</c:v>
                  </c:pt>
                  <c:pt idx="513">
                    <c:v>17.6</c:v>
                  </c:pt>
                  <c:pt idx="514">
                    <c:v>18.6</c:v>
                  </c:pt>
                  <c:pt idx="515">
                    <c:v>19.6</c:v>
                  </c:pt>
                  <c:pt idx="516">
                    <c:v>20.6</c:v>
                  </c:pt>
                  <c:pt idx="517">
                    <c:v>21.6</c:v>
                  </c:pt>
                  <c:pt idx="518">
                    <c:v>22.6</c:v>
                  </c:pt>
                  <c:pt idx="519">
                    <c:v>23.6</c:v>
                  </c:pt>
                  <c:pt idx="520">
                    <c:v>24.6</c:v>
                  </c:pt>
                  <c:pt idx="521">
                    <c:v>25.6</c:v>
                  </c:pt>
                  <c:pt idx="522">
                    <c:v>26.6</c:v>
                  </c:pt>
                  <c:pt idx="523">
                    <c:v>27.6</c:v>
                  </c:pt>
                  <c:pt idx="524">
                    <c:v>28.6</c:v>
                  </c:pt>
                  <c:pt idx="525">
                    <c:v>29.6</c:v>
                  </c:pt>
                  <c:pt idx="526">
                    <c:v>30.6</c:v>
                  </c:pt>
                  <c:pt idx="527">
                    <c:v>1.7</c:v>
                  </c:pt>
                  <c:pt idx="528">
                    <c:v>2.7</c:v>
                  </c:pt>
                  <c:pt idx="529">
                    <c:v>3.7</c:v>
                  </c:pt>
                  <c:pt idx="530">
                    <c:v>4.7</c:v>
                  </c:pt>
                  <c:pt idx="531">
                    <c:v>5.7</c:v>
                  </c:pt>
                  <c:pt idx="532">
                    <c:v>6.7</c:v>
                  </c:pt>
                  <c:pt idx="533">
                    <c:v>7.7</c:v>
                  </c:pt>
                  <c:pt idx="534">
                    <c:v>8.7</c:v>
                  </c:pt>
                  <c:pt idx="535">
                    <c:v>9.7</c:v>
                  </c:pt>
                  <c:pt idx="536">
                    <c:v>10.7</c:v>
                  </c:pt>
                  <c:pt idx="537">
                    <c:v>11.7</c:v>
                  </c:pt>
                  <c:pt idx="538">
                    <c:v>12.7</c:v>
                  </c:pt>
                  <c:pt idx="539">
                    <c:v>13.7</c:v>
                  </c:pt>
                  <c:pt idx="540">
                    <c:v>14.7</c:v>
                  </c:pt>
                  <c:pt idx="541">
                    <c:v>15.7</c:v>
                  </c:pt>
                  <c:pt idx="542">
                    <c:v>16.7</c:v>
                  </c:pt>
                  <c:pt idx="543">
                    <c:v>17.7</c:v>
                  </c:pt>
                  <c:pt idx="544">
                    <c:v>18.7</c:v>
                  </c:pt>
                  <c:pt idx="545">
                    <c:v>19.7</c:v>
                  </c:pt>
                  <c:pt idx="546">
                    <c:v>20.7</c:v>
                  </c:pt>
                  <c:pt idx="547">
                    <c:v>21.7</c:v>
                  </c:pt>
                  <c:pt idx="548">
                    <c:v>22.7</c:v>
                  </c:pt>
                  <c:pt idx="549">
                    <c:v>23.7</c:v>
                  </c:pt>
                  <c:pt idx="550">
                    <c:v>24.7</c:v>
                  </c:pt>
                  <c:pt idx="551">
                    <c:v>25.7</c:v>
                  </c:pt>
                  <c:pt idx="552">
                    <c:v>26.7</c:v>
                  </c:pt>
                  <c:pt idx="553">
                    <c:v>27.7</c:v>
                  </c:pt>
                  <c:pt idx="554">
                    <c:v>28.7</c:v>
                  </c:pt>
                  <c:pt idx="555">
                    <c:v>29.7</c:v>
                  </c:pt>
                  <c:pt idx="556">
                    <c:v>30.7</c:v>
                  </c:pt>
                  <c:pt idx="557">
                    <c:v>31.7</c:v>
                  </c:pt>
                  <c:pt idx="558">
                    <c:v>1.8</c:v>
                  </c:pt>
                  <c:pt idx="559">
                    <c:v>2.8</c:v>
                  </c:pt>
                  <c:pt idx="560">
                    <c:v>3.8</c:v>
                  </c:pt>
                  <c:pt idx="561">
                    <c:v>4.8</c:v>
                  </c:pt>
                  <c:pt idx="562">
                    <c:v>5.8</c:v>
                  </c:pt>
                  <c:pt idx="563">
                    <c:v>6.8</c:v>
                  </c:pt>
                  <c:pt idx="564">
                    <c:v>7.8</c:v>
                  </c:pt>
                  <c:pt idx="565">
                    <c:v>8.8</c:v>
                  </c:pt>
                  <c:pt idx="566">
                    <c:v>9.8</c:v>
                  </c:pt>
                  <c:pt idx="567">
                    <c:v>10.8</c:v>
                  </c:pt>
                  <c:pt idx="568">
                    <c:v>11.8</c:v>
                  </c:pt>
                  <c:pt idx="569">
                    <c:v>12.8</c:v>
                  </c:pt>
                  <c:pt idx="570">
                    <c:v>13.8</c:v>
                  </c:pt>
                  <c:pt idx="571">
                    <c:v>14.8</c:v>
                  </c:pt>
                  <c:pt idx="572">
                    <c:v>15.8</c:v>
                  </c:pt>
                  <c:pt idx="573">
                    <c:v>16.8</c:v>
                  </c:pt>
                  <c:pt idx="574">
                    <c:v>17.8</c:v>
                  </c:pt>
                  <c:pt idx="575">
                    <c:v>18.8</c:v>
                  </c:pt>
                  <c:pt idx="576">
                    <c:v>19.8</c:v>
                  </c:pt>
                  <c:pt idx="577">
                    <c:v>20.8</c:v>
                  </c:pt>
                  <c:pt idx="578">
                    <c:v>21.8</c:v>
                  </c:pt>
                  <c:pt idx="579">
                    <c:v>22.8</c:v>
                  </c:pt>
                  <c:pt idx="580">
                    <c:v>23.8</c:v>
                  </c:pt>
                  <c:pt idx="581">
                    <c:v>24.8</c:v>
                  </c:pt>
                  <c:pt idx="582">
                    <c:v>25.8</c:v>
                  </c:pt>
                  <c:pt idx="583">
                    <c:v>26.8</c:v>
                  </c:pt>
                  <c:pt idx="584">
                    <c:v>27.8</c:v>
                  </c:pt>
                  <c:pt idx="585">
                    <c:v>28.8</c:v>
                  </c:pt>
                  <c:pt idx="586">
                    <c:v>29.8</c:v>
                  </c:pt>
                  <c:pt idx="587">
                    <c:v>30.8</c:v>
                  </c:pt>
                  <c:pt idx="588">
                    <c:v>31.8</c:v>
                  </c:pt>
                  <c:pt idx="589">
                    <c:v>1.9</c:v>
                  </c:pt>
                  <c:pt idx="590">
                    <c:v>2.9</c:v>
                  </c:pt>
                  <c:pt idx="591">
                    <c:v>3.9</c:v>
                  </c:pt>
                  <c:pt idx="592">
                    <c:v>4.9</c:v>
                  </c:pt>
                  <c:pt idx="593">
                    <c:v>5.9</c:v>
                  </c:pt>
                  <c:pt idx="594">
                    <c:v>6.9</c:v>
                  </c:pt>
                  <c:pt idx="595">
                    <c:v>7.9</c:v>
                  </c:pt>
                  <c:pt idx="596">
                    <c:v>8.9</c:v>
                  </c:pt>
                  <c:pt idx="597">
                    <c:v>9.9</c:v>
                  </c:pt>
                  <c:pt idx="598">
                    <c:v>10.9</c:v>
                  </c:pt>
                  <c:pt idx="599">
                    <c:v>11.9</c:v>
                  </c:pt>
                  <c:pt idx="600">
                    <c:v>12.9</c:v>
                  </c:pt>
                  <c:pt idx="601">
                    <c:v>13.9</c:v>
                  </c:pt>
                  <c:pt idx="602">
                    <c:v>14.9</c:v>
                  </c:pt>
                  <c:pt idx="603">
                    <c:v>15.9</c:v>
                  </c:pt>
                  <c:pt idx="604">
                    <c:v>16.9</c:v>
                  </c:pt>
                  <c:pt idx="605">
                    <c:v>17.9</c:v>
                  </c:pt>
                  <c:pt idx="606">
                    <c:v>18.9</c:v>
                  </c:pt>
                  <c:pt idx="607">
                    <c:v>19.9</c:v>
                  </c:pt>
                  <c:pt idx="608">
                    <c:v>20.9</c:v>
                  </c:pt>
                  <c:pt idx="609">
                    <c:v>21.9</c:v>
                  </c:pt>
                  <c:pt idx="610">
                    <c:v>22.9</c:v>
                  </c:pt>
                  <c:pt idx="611">
                    <c:v>23.9</c:v>
                  </c:pt>
                  <c:pt idx="612">
                    <c:v>24.9</c:v>
                  </c:pt>
                  <c:pt idx="613">
                    <c:v>25.9</c:v>
                  </c:pt>
                  <c:pt idx="614">
                    <c:v>26.9</c:v>
                  </c:pt>
                  <c:pt idx="615">
                    <c:v>27.9</c:v>
                  </c:pt>
                  <c:pt idx="616">
                    <c:v>28.9</c:v>
                  </c:pt>
                  <c:pt idx="617">
                    <c:v>29.9</c:v>
                  </c:pt>
                  <c:pt idx="618">
                    <c:v>30.9</c:v>
                  </c:pt>
                  <c:pt idx="619">
                    <c:v>1.10</c:v>
                  </c:pt>
                  <c:pt idx="620">
                    <c:v>2.10</c:v>
                  </c:pt>
                  <c:pt idx="621">
                    <c:v>3.10</c:v>
                  </c:pt>
                  <c:pt idx="622">
                    <c:v>4.10</c:v>
                  </c:pt>
                  <c:pt idx="623">
                    <c:v>5.10</c:v>
                  </c:pt>
                  <c:pt idx="624">
                    <c:v>6.10</c:v>
                  </c:pt>
                  <c:pt idx="625">
                    <c:v>7.10</c:v>
                  </c:pt>
                  <c:pt idx="626">
                    <c:v>8.10</c:v>
                  </c:pt>
                  <c:pt idx="627">
                    <c:v>9.10</c:v>
                  </c:pt>
                  <c:pt idx="628">
                    <c:v>10.10</c:v>
                  </c:pt>
                  <c:pt idx="629">
                    <c:v>11.10</c:v>
                  </c:pt>
                  <c:pt idx="630">
                    <c:v>12.10</c:v>
                  </c:pt>
                  <c:pt idx="631">
                    <c:v>13.10</c:v>
                  </c:pt>
                  <c:pt idx="632">
                    <c:v>14.10</c:v>
                  </c:pt>
                  <c:pt idx="633">
                    <c:v>15.10</c:v>
                  </c:pt>
                  <c:pt idx="634">
                    <c:v>16.10</c:v>
                  </c:pt>
                  <c:pt idx="635">
                    <c:v>17.10</c:v>
                  </c:pt>
                  <c:pt idx="636">
                    <c:v>18.10</c:v>
                  </c:pt>
                  <c:pt idx="637">
                    <c:v>19.10</c:v>
                  </c:pt>
                  <c:pt idx="638">
                    <c:v>20.10</c:v>
                  </c:pt>
                  <c:pt idx="639">
                    <c:v>21.10</c:v>
                  </c:pt>
                  <c:pt idx="640">
                    <c:v>22.10</c:v>
                  </c:pt>
                  <c:pt idx="641">
                    <c:v>23.10</c:v>
                  </c:pt>
                  <c:pt idx="642">
                    <c:v>24.10</c:v>
                  </c:pt>
                  <c:pt idx="643">
                    <c:v>25.10</c:v>
                  </c:pt>
                  <c:pt idx="644">
                    <c:v>26.10</c:v>
                  </c:pt>
                  <c:pt idx="645">
                    <c:v>27.10</c:v>
                  </c:pt>
                  <c:pt idx="646">
                    <c:v>28.10</c:v>
                  </c:pt>
                  <c:pt idx="647">
                    <c:v>29.10</c:v>
                  </c:pt>
                  <c:pt idx="648">
                    <c:v>30.10</c:v>
                  </c:pt>
                  <c:pt idx="649">
                    <c:v>31.10</c:v>
                  </c:pt>
                  <c:pt idx="650">
                    <c:v>1.11</c:v>
                  </c:pt>
                  <c:pt idx="651">
                    <c:v>2.11</c:v>
                  </c:pt>
                  <c:pt idx="652">
                    <c:v>3.11</c:v>
                  </c:pt>
                  <c:pt idx="653">
                    <c:v>4.11</c:v>
                  </c:pt>
                  <c:pt idx="654">
                    <c:v>5.11</c:v>
                  </c:pt>
                  <c:pt idx="655">
                    <c:v>6.11</c:v>
                  </c:pt>
                  <c:pt idx="656">
                    <c:v>7.11</c:v>
                  </c:pt>
                  <c:pt idx="657">
                    <c:v>8.11</c:v>
                  </c:pt>
                  <c:pt idx="658">
                    <c:v>9.11</c:v>
                  </c:pt>
                  <c:pt idx="659">
                    <c:v>10.11</c:v>
                  </c:pt>
                  <c:pt idx="660">
                    <c:v>11.11</c:v>
                  </c:pt>
                  <c:pt idx="661">
                    <c:v>12.11</c:v>
                  </c:pt>
                  <c:pt idx="662">
                    <c:v>13.11</c:v>
                  </c:pt>
                  <c:pt idx="663">
                    <c:v>14.11</c:v>
                  </c:pt>
                  <c:pt idx="664">
                    <c:v>15.11</c:v>
                  </c:pt>
                  <c:pt idx="665">
                    <c:v>16.11</c:v>
                  </c:pt>
                  <c:pt idx="666">
                    <c:v>17.11</c:v>
                  </c:pt>
                  <c:pt idx="667">
                    <c:v>18.11</c:v>
                  </c:pt>
                  <c:pt idx="668">
                    <c:v>19.11</c:v>
                  </c:pt>
                  <c:pt idx="669">
                    <c:v>20.11</c:v>
                  </c:pt>
                  <c:pt idx="670">
                    <c:v>21.11</c:v>
                  </c:pt>
                  <c:pt idx="671">
                    <c:v>22.11</c:v>
                  </c:pt>
                  <c:pt idx="672">
                    <c:v>23.11</c:v>
                  </c:pt>
                  <c:pt idx="673">
                    <c:v>24.11</c:v>
                  </c:pt>
                  <c:pt idx="674">
                    <c:v>25.11</c:v>
                  </c:pt>
                  <c:pt idx="675">
                    <c:v>26.11</c:v>
                  </c:pt>
                  <c:pt idx="676">
                    <c:v>27.11</c:v>
                  </c:pt>
                  <c:pt idx="677">
                    <c:v>28.11</c:v>
                  </c:pt>
                  <c:pt idx="678">
                    <c:v>29.11</c:v>
                  </c:pt>
                  <c:pt idx="679">
                    <c:v>30.11</c:v>
                  </c:pt>
                  <c:pt idx="680">
                    <c:v>1.12</c:v>
                  </c:pt>
                  <c:pt idx="681">
                    <c:v>2.12</c:v>
                  </c:pt>
                  <c:pt idx="682">
                    <c:v>3.12</c:v>
                  </c:pt>
                  <c:pt idx="683">
                    <c:v>4.12</c:v>
                  </c:pt>
                  <c:pt idx="684">
                    <c:v>5.12</c:v>
                  </c:pt>
                  <c:pt idx="685">
                    <c:v>6.12</c:v>
                  </c:pt>
                  <c:pt idx="686">
                    <c:v>7.12</c:v>
                  </c:pt>
                  <c:pt idx="687">
                    <c:v>8.12</c:v>
                  </c:pt>
                  <c:pt idx="688">
                    <c:v>9.12</c:v>
                  </c:pt>
                  <c:pt idx="689">
                    <c:v>10.12</c:v>
                  </c:pt>
                  <c:pt idx="690">
                    <c:v>11.12</c:v>
                  </c:pt>
                  <c:pt idx="691">
                    <c:v>12.12</c:v>
                  </c:pt>
                  <c:pt idx="692">
                    <c:v>13.12</c:v>
                  </c:pt>
                  <c:pt idx="693">
                    <c:v>14.12</c:v>
                  </c:pt>
                  <c:pt idx="694">
                    <c:v>15.12</c:v>
                  </c:pt>
                  <c:pt idx="695">
                    <c:v>16.12</c:v>
                  </c:pt>
                  <c:pt idx="696">
                    <c:v>17.12</c:v>
                  </c:pt>
                  <c:pt idx="697">
                    <c:v>18.12</c:v>
                  </c:pt>
                  <c:pt idx="698">
                    <c:v>19.12</c:v>
                  </c:pt>
                  <c:pt idx="699">
                    <c:v>20.12</c:v>
                  </c:pt>
                  <c:pt idx="700">
                    <c:v>21.12</c:v>
                  </c:pt>
                  <c:pt idx="701">
                    <c:v>22.12</c:v>
                  </c:pt>
                  <c:pt idx="702">
                    <c:v>23.12</c:v>
                  </c:pt>
                  <c:pt idx="703">
                    <c:v>24.12</c:v>
                  </c:pt>
                  <c:pt idx="704">
                    <c:v>25.12</c:v>
                  </c:pt>
                  <c:pt idx="705">
                    <c:v>26.12</c:v>
                  </c:pt>
                  <c:pt idx="706">
                    <c:v>27.12</c:v>
                  </c:pt>
                  <c:pt idx="707">
                    <c:v>28.12</c:v>
                  </c:pt>
                  <c:pt idx="708">
                    <c:v>29.12</c:v>
                  </c:pt>
                  <c:pt idx="709">
                    <c:v>30.12</c:v>
                  </c:pt>
                  <c:pt idx="710">
                    <c:v>31.12</c:v>
                  </c:pt>
                </c:lvl>
              </c:multiLvlStrCache>
            </c:multiLvlStrRef>
          </c:xVal>
          <c:yVal>
            <c:numRef>
              <c:f>Deutschland!$T$21:$T$731</c:f>
              <c:numCache>
                <c:formatCode>General</c:formatCode>
                <c:ptCount val="711"/>
                <c:pt idx="0">
                  <c:v>0</c:v>
                </c:pt>
                <c:pt idx="59" formatCode="0">
                  <c:v>83180046.600668088</c:v>
                </c:pt>
                <c:pt idx="60" formatCode="0">
                  <c:v>83175926.484245434</c:v>
                </c:pt>
                <c:pt idx="61" formatCode="0">
                  <c:v>83171242.399138033</c:v>
                </c:pt>
                <c:pt idx="62" formatCode="0">
                  <c:v>83165917.232797503</c:v>
                </c:pt>
                <c:pt idx="63" formatCode="0">
                  <c:v>83159863.353637829</c:v>
                </c:pt>
                <c:pt idx="64" formatCode="0">
                  <c:v>83152981.183348998</c:v>
                </c:pt>
                <c:pt idx="65" formatCode="0">
                  <c:v>83145157.577556595</c:v>
                </c:pt>
                <c:pt idx="66" formatCode="0">
                  <c:v>83136263.989721134</c:v>
                </c:pt>
                <c:pt idx="67" formatCode="0">
                  <c:v>83126154.39006567</c:v>
                </c:pt>
                <c:pt idx="68" formatCode="0">
                  <c:v>83114662.907886133</c:v>
                </c:pt>
                <c:pt idx="69" formatCode="0">
                  <c:v>83101601.161818817</c:v>
                </c:pt>
                <c:pt idx="70" formatCode="0">
                  <c:v>83086755.238501355</c:v>
                </c:pt>
                <c:pt idx="71" formatCode="0">
                  <c:v>83069882.27556327</c:v>
                </c:pt>
                <c:pt idx="72" formatCode="0">
                  <c:v>83050706.600029632</c:v>
                </c:pt>
                <c:pt idx="73" formatCode="0">
                  <c:v>83028915.368040949</c:v>
                </c:pt>
                <c:pt idx="74" formatCode="0">
                  <c:v>83004153.646335006</c:v>
                </c:pt>
                <c:pt idx="75" formatCode="0">
                  <c:v>82976018.870284393</c:v>
                </c:pt>
                <c:pt idx="76" formatCode="0">
                  <c:v>82944054.607562199</c:v>
                </c:pt>
                <c:pt idx="77" formatCode="0">
                  <c:v>82907743.550903931</c:v>
                </c:pt>
                <c:pt idx="78" formatCode="0">
                  <c:v>82866499.658204034</c:v>
                </c:pt>
                <c:pt idx="79" formatCode="0">
                  <c:v>82819659.353691563</c:v>
                </c:pt>
                <c:pt idx="80" formatCode="0">
                  <c:v>82766471.70065479</c:v>
                </c:pt>
                <c:pt idx="81" formatCode="0">
                  <c:v>82706087.454776779</c:v>
                </c:pt>
                <c:pt idx="82" formatCode="0">
                  <c:v>82637546.908450991</c:v>
                </c:pt>
                <c:pt idx="83" formatCode="0">
                  <c:v>82559766.441569626</c:v>
                </c:pt>
                <c:pt idx="84" formatCode="0">
                  <c:v>82471523.704628095</c:v>
                </c:pt>
                <c:pt idx="85" formatCode="0">
                  <c:v>82371441.377355173</c:v>
                </c:pt>
                <c:pt idx="86" formatCode="0">
                  <c:v>82257969.472694352</c:v>
                </c:pt>
                <c:pt idx="87" formatCode="0">
                  <c:v>82129366.194586068</c:v>
                </c:pt>
                <c:pt idx="88" formatCode="0">
                  <c:v>81983677.411985606</c:v>
                </c:pt>
                <c:pt idx="89" formatCode="0">
                  <c:v>81818714.88489829</c:v>
                </c:pt>
                <c:pt idx="90" formatCode="0">
                  <c:v>81632033.475598261</c:v>
                </c:pt>
                <c:pt idx="91" formatCode="0">
                  <c:v>81420907.704934925</c:v>
                </c:pt>
                <c:pt idx="92" formatCode="0">
                  <c:v>81182308.175550029</c:v>
                </c:pt>
                <c:pt idx="93" formatCode="0">
                  <c:v>80912878.5869914</c:v>
                </c:pt>
                <c:pt idx="94" formatCode="0">
                  <c:v>80608914.317933902</c:v>
                </c:pt>
                <c:pt idx="95" formatCode="0">
                  <c:v>80266343.85277985</c:v>
                </c:pt>
                <c:pt idx="96" formatCode="0">
                  <c:v>79880714.686365947</c:v>
                </c:pt>
                <c:pt idx="97" formatCode="0">
                  <c:v>79447185.74997887</c:v>
                </c:pt>
                <c:pt idx="98" formatCode="0">
                  <c:v>78960528.856762916</c:v>
                </c:pt>
                <c:pt idx="99" formatCode="0">
                  <c:v>78415142.148033798</c:v>
                </c:pt>
                <c:pt idx="100" formatCode="0">
                  <c:v>77805079.004230231</c:v>
                </c:pt>
                <c:pt idx="101" formatCode="0">
                  <c:v>77124096.318443522</c:v>
                </c:pt>
                <c:pt idx="102" formatCode="0">
                  <c:v>76365726.348689914</c:v>
                </c:pt>
                <c:pt idx="103" formatCode="0">
                  <c:v>75523376.474878401</c:v>
                </c:pt>
                <c:pt idx="104" formatCode="0">
                  <c:v>74590460.969778329</c:v>
                </c:pt>
                <c:pt idx="105" formatCode="0">
                  <c:v>73560568.209788382</c:v>
                </c:pt>
                <c:pt idx="106" formatCode="0">
                  <c:v>72427665.447990343</c:v>
                </c:pt>
                <c:pt idx="107" formatCode="0">
                  <c:v>71186341.202711806</c:v>
                </c:pt>
                <c:pt idx="108" formatCode="0">
                  <c:v>69832082.371530756</c:v>
                </c:pt>
                <c:pt idx="109" formatCode="0">
                  <c:v>68361579.336929768</c:v>
                </c:pt>
                <c:pt idx="110" formatCode="0">
                  <c:v>66773047.694275409</c:v>
                </c:pt>
                <c:pt idx="111" formatCode="0">
                  <c:v>65066550.104066022</c:v>
                </c:pt>
                <c:pt idx="112" formatCode="0">
                  <c:v>63244296.678778611</c:v>
                </c:pt>
                <c:pt idx="113" formatCode="0">
                  <c:v>61310898.029444657</c:v>
                </c:pt>
                <c:pt idx="114" formatCode="0">
                  <c:v>59273542.575143471</c:v>
                </c:pt>
                <c:pt idx="115" formatCode="0">
                  <c:v>57142069.974858254</c:v>
                </c:pt>
                <c:pt idx="116" formatCode="0">
                  <c:v>54928916.438164696</c:v>
                </c:pt>
                <c:pt idx="117" formatCode="0">
                  <c:v>52648915.653472841</c:v>
                </c:pt>
                <c:pt idx="118" formatCode="0">
                  <c:v>50318950.906289168</c:v>
                </c:pt>
                <c:pt idx="119" formatCode="0">
                  <c:v>47957468.568305753</c:v>
                </c:pt>
                <c:pt idx="120" formatCode="0">
                  <c:v>45583878.623981215</c:v>
                </c:pt>
                <c:pt idx="121" formatCode="0">
                  <c:v>43217881.814903304</c:v>
                </c:pt>
                <c:pt idx="122" formatCode="0">
                  <c:v>40878772.813632458</c:v>
                </c:pt>
                <c:pt idx="123" formatCode="0">
                  <c:v>38584772.622348741</c:v>
                </c:pt>
                <c:pt idx="124" formatCode="0">
                  <c:v>36352440.241181448</c:v>
                </c:pt>
                <c:pt idx="125" formatCode="0">
                  <c:v>34196204.038148738</c:v>
                </c:pt>
                <c:pt idx="126" formatCode="0">
                  <c:v>32128038.917457506</c:v>
                </c:pt>
                <c:pt idx="127" formatCode="0">
                  <c:v>30157298.896227986</c:v>
                </c:pt>
                <c:pt idx="128" formatCode="0">
                  <c:v>28290698.82083413</c:v>
                </c:pt>
                <c:pt idx="129" formatCode="0">
                  <c:v>26532425.997072034</c:v>
                </c:pt>
                <c:pt idx="130" formatCode="0">
                  <c:v>24884353.905315142</c:v>
                </c:pt>
                <c:pt idx="131" formatCode="0">
                  <c:v>23346326.32933715</c:v>
                </c:pt>
                <c:pt idx="132" formatCode="0">
                  <c:v>21916480.660230331</c:v>
                </c:pt>
                <c:pt idx="133" formatCode="0">
                  <c:v>20591582.777241547</c:v>
                </c:pt>
                <c:pt idx="134" formatCode="0">
                  <c:v>19367351.463646665</c:v>
                </c:pt>
                <c:pt idx="135" formatCode="0">
                  <c:v>18238756.573438618</c:v>
                </c:pt>
                <c:pt idx="136" formatCode="0">
                  <c:v>17200281.175639924</c:v>
                </c:pt>
                <c:pt idx="137" formatCode="0">
                  <c:v>16246143.057741608</c:v>
                </c:pt>
                <c:pt idx="138" formatCode="0">
                  <c:v>15370474.977638308</c:v>
                </c:pt>
                <c:pt idx="139" formatCode="0">
                  <c:v>14567465.872582689</c:v>
                </c:pt>
                <c:pt idx="140" formatCode="0">
                  <c:v>13831466.983829794</c:v>
                </c:pt>
                <c:pt idx="141" formatCode="0">
                  <c:v>13157067.738753766</c:v>
                </c:pt>
                <c:pt idx="142" formatCode="0">
                  <c:v>12539146.472582398</c:v>
                </c:pt>
                <c:pt idx="143" formatCode="0">
                  <c:v>11972900.877926923</c:v>
                </c:pt>
                <c:pt idx="144" formatCode="0">
                  <c:v>11453862.615022684</c:v>
                </c:pt>
                <c:pt idx="145" formatCode="0">
                  <c:v>10977899.930644033</c:v>
                </c:pt>
                <c:pt idx="146" formatCode="0">
                  <c:v>10541211.511383524</c:v>
                </c:pt>
                <c:pt idx="147" formatCode="0">
                  <c:v>10140314.196838869</c:v>
                </c:pt>
                <c:pt idx="148" formatCode="0">
                  <c:v>9772026.6343515087</c:v>
                </c:pt>
                <c:pt idx="149" formatCode="0">
                  <c:v>9433450.4853053764</c:v>
                </c:pt>
                <c:pt idx="150" formatCode="0">
                  <c:v>9121950.3976068553</c:v>
                </c:pt>
                <c:pt idx="151" formatCode="0">
                  <c:v>8835133.6364554819</c:v>
                </c:pt>
                <c:pt idx="152" formatCode="0">
                  <c:v>8570830.0085236356</c:v>
                </c:pt>
                <c:pt idx="153" formatCode="0">
                  <c:v>8327072.5141300075</c:v>
                </c:pt>
                <c:pt idx="154" formatCode="0">
                  <c:v>8102079.0085849157</c:v>
                </c:pt>
                <c:pt idx="155" formatCode="0">
                  <c:v>7894235.0388389518</c:v>
                </c:pt>
                <c:pt idx="156" formatCode="0">
                  <c:v>7702077.9370974815</c:v>
                </c:pt>
                <c:pt idx="157" formatCode="0">
                  <c:v>7524282.1925293962</c:v>
                </c:pt>
                <c:pt idx="158" formatCode="0">
                  <c:v>7359646.080091509</c:v>
                </c:pt>
                <c:pt idx="159" formatCode="0">
                  <c:v>7207079.4973466024</c:v>
                </c:pt>
                <c:pt idx="160" formatCode="0">
                  <c:v>7065592.9424228203</c:v>
                </c:pt>
                <c:pt idx="161" formatCode="0">
                  <c:v>6934287.5561651578</c:v>
                </c:pt>
                <c:pt idx="162" formatCode="0">
                  <c:v>6812346.1469205599</c:v>
                </c:pt>
                <c:pt idx="163" formatCode="0">
                  <c:v>6699025.1156420307</c:v>
                </c:pt>
                <c:pt idx="164" formatCode="0">
                  <c:v>6593647.2008646466</c:v>
                </c:pt>
                <c:pt idx="165" formatCode="0">
                  <c:v>6495594.966684795</c:v>
                </c:pt>
                <c:pt idx="166" formatCode="0">
                  <c:v>6404304.9614951983</c:v>
                </c:pt>
                <c:pt idx="167" formatCode="0">
                  <c:v>6319262.4804111756</c:v>
                </c:pt>
                <c:pt idx="168" formatCode="0">
                  <c:v>6239996.8697280819</c:v>
                </c:pt>
                <c:pt idx="169" formatCode="0">
                  <c:v>6166077.3171416894</c:v>
                </c:pt>
                <c:pt idx="170" formatCode="0">
                  <c:v>6097109.0766862091</c:v>
                </c:pt>
                <c:pt idx="171" formatCode="0">
                  <c:v>6032730.0822996963</c:v>
                </c:pt>
                <c:pt idx="172" formatCode="0">
                  <c:v>5972607.9085559649</c:v>
                </c:pt>
                <c:pt idx="173" formatCode="0">
                  <c:v>5916437.0413773302</c:v>
                </c:pt>
                <c:pt idx="174" formatCode="0">
                  <c:v>5863936.4254553346</c:v>
                </c:pt>
                <c:pt idx="175" formatCode="0">
                  <c:v>5814847.2586627277</c:v>
                </c:pt>
                <c:pt idx="176" formatCode="0">
                  <c:v>5768931.0069538821</c:v>
                </c:pt>
                <c:pt idx="177" formatCode="0">
                  <c:v>5725967.6161426697</c:v>
                </c:pt>
                <c:pt idx="178" formatCode="0">
                  <c:v>5685753.8995395573</c:v>
                </c:pt>
                <c:pt idx="179" formatCode="0">
                  <c:v>5648102.08274775</c:v>
                </c:pt>
                <c:pt idx="180" formatCode="0">
                  <c:v>5612838.4889859818</c:v>
                </c:pt>
                <c:pt idx="181" formatCode="0">
                  <c:v>5579802.3501467565</c:v>
                </c:pt>
                <c:pt idx="182" formatCode="0">
                  <c:v>5548844.7304360671</c:v>
                </c:pt>
                <c:pt idx="183" formatCode="0">
                  <c:v>5519827.5508948704</c:v>
                </c:pt>
                <c:pt idx="184" formatCode="0">
                  <c:v>5492622.7043932928</c:v>
                </c:pt>
                <c:pt idx="185" formatCode="0">
                  <c:v>5467111.2518334901</c:v>
                </c:pt>
                <c:pt idx="186" formatCode="0">
                  <c:v>5443182.691312314</c:v>
                </c:pt>
                <c:pt idx="187" formatCode="0">
                  <c:v>5420734.2928950088</c:v>
                </c:pt>
                <c:pt idx="188" formatCode="0">
                  <c:v>5399670.4924490927</c:v>
                </c:pt>
                <c:pt idx="189" formatCode="0">
                  <c:v>5379902.3386949925</c:v>
                </c:pt>
                <c:pt idx="190" formatCode="0">
                  <c:v>5361346.988257329</c:v>
                </c:pt>
                <c:pt idx="191" formatCode="0">
                  <c:v>5343927.2440571599</c:v>
                </c:pt>
                <c:pt idx="192" formatCode="0">
                  <c:v>5327571.1328792116</c:v>
                </c:pt>
                <c:pt idx="193" formatCode="0">
                  <c:v>5312211.5183864133</c:v>
                </c:pt>
                <c:pt idx="194" formatCode="0">
                  <c:v>5297785.7462433092</c:v>
                </c:pt>
                <c:pt idx="195" formatCode="0">
                  <c:v>5284235.3183558183</c:v>
                </c:pt>
                <c:pt idx="196" formatCode="0">
                  <c:v>5271505.5935424017</c:v>
                </c:pt>
                <c:pt idx="197" formatCode="0">
                  <c:v>5259545.5122253476</c:v>
                </c:pt>
                <c:pt idx="198" formatCode="0">
                  <c:v>5248307.3429745538</c:v>
                </c:pt>
                <c:pt idx="199" formatCode="0">
                  <c:v>5237746.4489532979</c:v>
                </c:pt>
                <c:pt idx="200" formatCode="0">
                  <c:v>5227821.0725090578</c:v>
                </c:pt>
                <c:pt idx="201" formatCode="0">
                  <c:v>5218492.1363252318</c:v>
                </c:pt>
                <c:pt idx="202" formatCode="0">
                  <c:v>5209723.0597038772</c:v>
                </c:pt>
                <c:pt idx="203" formatCode="0">
                  <c:v>5201479.5886875177</c:v>
                </c:pt>
                <c:pt idx="204" formatCode="0">
                  <c:v>5193729.6388514666</c:v>
                </c:pt>
                <c:pt idx="205" formatCode="0">
                  <c:v>5186443.1497085793</c:v>
                </c:pt>
                <c:pt idx="206" formatCode="0">
                  <c:v>5179591.9497673903</c:v>
                </c:pt>
                <c:pt idx="207" formatCode="0">
                  <c:v>5173149.6313734166</c:v>
                </c:pt>
                <c:pt idx="208" formatCode="0">
                  <c:v>5167091.4345431644</c:v>
                </c:pt>
                <c:pt idx="209" formatCode="0">
                  <c:v>5161394.1390720783</c:v>
                </c:pt>
                <c:pt idx="210" formatCode="0">
                  <c:v>5156035.964262153</c:v>
                </c:pt>
                <c:pt idx="211" formatCode="0">
                  <c:v>5150996.475673018</c:v>
                </c:pt>
                <c:pt idx="212" formatCode="0">
                  <c:v>5146256.4983526543</c:v>
                </c:pt>
                <c:pt idx="213" formatCode="0">
                  <c:v>5141798.0360511374</c:v>
                </c:pt>
                <c:pt idx="214" formatCode="0">
                  <c:v>5137604.1959634824</c:v>
                </c:pt>
                <c:pt idx="215" formatCode="0">
                  <c:v>5133659.1185862357</c:v>
                </c:pt>
                <c:pt idx="216" formatCode="0">
                  <c:v>5129947.912307376</c:v>
                </c:pt>
                <c:pt idx="217" formatCode="0">
                  <c:v>5126456.5923807342</c:v>
                </c:pt>
                <c:pt idx="218" formatCode="0">
                  <c:v>5123172.0239648223</c:v>
                </c:pt>
                <c:pt idx="219" formatCode="0">
                  <c:v>5120081.8689320181</c:v>
                </c:pt>
                <c:pt idx="220" formatCode="0">
                  <c:v>5117174.5361777237</c:v>
                </c:pt>
                <c:pt idx="221" formatCode="0">
                  <c:v>5114439.1351806633</c:v>
                </c:pt>
                <c:pt idx="222" formatCode="0">
                  <c:v>5111865.4325850876</c:v>
                </c:pt>
                <c:pt idx="223" formatCode="0">
                  <c:v>5109443.8115935475</c:v>
                </c:pt>
                <c:pt idx="224" formatCode="0">
                  <c:v>5107165.2339752186</c:v>
                </c:pt>
                <c:pt idx="225" formatCode="0">
                  <c:v>5105021.2045096522</c:v>
                </c:pt>
                <c:pt idx="226" formatCode="0">
                  <c:v>5103003.7376994789</c:v>
                </c:pt>
                <c:pt idx="227" formatCode="0">
                  <c:v>5101105.3265980622</c:v>
                </c:pt>
                <c:pt idx="228" formatCode="0">
                  <c:v>5099318.9136095252</c:v>
                </c:pt>
                <c:pt idx="229" formatCode="0">
                  <c:v>5097637.8631290691</c:v>
                </c:pt>
                <c:pt idx="230" formatCode="0">
                  <c:v>5096055.9359011268</c:v>
                </c:pt>
                <c:pt idx="231" formatCode="0">
                  <c:v>5094567.264981729</c:v>
                </c:pt>
                <c:pt idx="232" formatCode="0">
                  <c:v>5093166.3331996119</c:v>
                </c:pt>
                <c:pt idx="233" formatCode="0">
                  <c:v>5091847.9520180719</c:v>
                </c:pt>
                <c:pt idx="234" formatCode="0">
                  <c:v>5090607.2417064719</c:v>
                </c:pt>
                <c:pt idx="235" formatCode="0">
                  <c:v>5089439.6127366768</c:v>
                </c:pt>
                <c:pt idx="236" formatCode="0">
                  <c:v>5088340.7483255565</c:v>
                </c:pt>
                <c:pt idx="237" formatCode="0">
                  <c:v>5087306.5880501261</c:v>
                </c:pt>
                <c:pt idx="238" formatCode="0">
                  <c:v>5086333.3124669082</c:v>
                </c:pt>
                <c:pt idx="239" formatCode="0">
                  <c:v>5085417.3286717357</c:v>
                </c:pt>
                <c:pt idx="240" formatCode="0">
                  <c:v>5084555.2567405142</c:v>
                </c:pt>
                <c:pt idx="241" formatCode="0">
                  <c:v>5083743.9169954453</c:v>
                </c:pt>
                <c:pt idx="242" formatCode="0">
                  <c:v>5082980.3180448916</c:v>
                </c:pt>
                <c:pt idx="243" formatCode="0">
                  <c:v>5082261.6455485094</c:v>
                </c:pt>
                <c:pt idx="244" formatCode="0">
                  <c:v>5081585.2516624266</c:v>
                </c:pt>
                <c:pt idx="245" formatCode="0">
                  <c:v>5080948.6451222254</c:v>
                </c:pt>
                <c:pt idx="246" formatCode="0">
                  <c:v>5080349.4819242153</c:v>
                </c:pt>
                <c:pt idx="247" formatCode="0">
                  <c:v>5079785.5565680461</c:v>
                </c:pt>
                <c:pt idx="248" formatCode="0">
                  <c:v>5079254.7938260902</c:v>
                </c:pt>
                <c:pt idx="249" formatCode="0">
                  <c:v>5078755.2410072256</c:v>
                </c:pt>
                <c:pt idx="250" formatCode="0">
                  <c:v>5078285.0606847331</c:v>
                </c:pt>
                <c:pt idx="251" formatCode="0">
                  <c:v>5077842.5238599284</c:v>
                </c:pt>
                <c:pt idx="252" formatCode="0">
                  <c:v>5077426.0035349466</c:v>
                </c:pt>
                <c:pt idx="253" formatCode="0">
                  <c:v>5077033.9686697852</c:v>
                </c:pt>
                <c:pt idx="254" formatCode="0">
                  <c:v>5076664.9785002489</c:v>
                </c:pt>
                <c:pt idx="255" formatCode="0">
                  <c:v>5076317.677194925</c:v>
                </c:pt>
                <c:pt idx="256" formatCode="0">
                  <c:v>5075990.7888306631</c:v>
                </c:pt>
                <c:pt idx="257" formatCode="0">
                  <c:v>5075683.1126673175</c:v>
                </c:pt>
                <c:pt idx="258" formatCode="0">
                  <c:v>5075393.518703701</c:v>
                </c:pt>
                <c:pt idx="259" formatCode="0">
                  <c:v>5075120.9434978049</c:v>
                </c:pt>
                <c:pt idx="260" formatCode="0">
                  <c:v>5074864.386235401</c:v>
                </c:pt>
                <c:pt idx="261" formatCode="0">
                  <c:v>5074622.9050320946</c:v>
                </c:pt>
                <c:pt idx="262" formatCode="0">
                  <c:v>5074395.6134548392</c:v>
                </c:pt>
                <c:pt idx="263" formatCode="0">
                  <c:v>5074181.6772497464</c:v>
                </c:pt>
                <c:pt idx="264" formatCode="0">
                  <c:v>5073980.3112638611</c:v>
                </c:pt>
                <c:pt idx="265" formatCode="0">
                  <c:v>5073790.7765492946</c:v>
                </c:pt>
                <c:pt idx="266" formatCode="0">
                  <c:v>5073612.3776388327</c:v>
                </c:pt>
                <c:pt idx="267" formatCode="0">
                  <c:v>5073444.4599827826</c:v>
                </c:pt>
                <c:pt idx="268" formatCode="0">
                  <c:v>5073286.4075374529</c:v>
                </c:pt>
                <c:pt idx="269" formatCode="0">
                  <c:v>5073137.640496227</c:v>
                </c:pt>
                <c:pt idx="270" formatCode="0">
                  <c:v>5072997.6131547578</c:v>
                </c:pt>
                <c:pt idx="271" formatCode="0">
                  <c:v>5072865.811902293</c:v>
                </c:pt>
                <c:pt idx="272" formatCode="0">
                  <c:v>5072741.7533316463</c:v>
                </c:pt>
                <c:pt idx="273" formatCode="0">
                  <c:v>5072624.982460768</c:v>
                </c:pt>
                <c:pt idx="274" formatCode="0">
                  <c:v>5072515.0710592885</c:v>
                </c:pt>
                <c:pt idx="275" formatCode="0">
                  <c:v>5072411.6160738105</c:v>
                </c:pt>
                <c:pt idx="276" formatCode="0">
                  <c:v>5072314.2381461002</c:v>
                </c:pt>
                <c:pt idx="277" formatCode="0">
                  <c:v>5072222.58021867</c:v>
                </c:pt>
                <c:pt idx="278" formatCode="0">
                  <c:v>5072136.3062225785</c:v>
                </c:pt>
                <c:pt idx="279" formatCode="0">
                  <c:v>5072055.0998425847</c:v>
                </c:pt>
                <c:pt idx="280" formatCode="0">
                  <c:v>5071978.6633550785</c:v>
                </c:pt>
                <c:pt idx="281" formatCode="0">
                  <c:v>5071906.7165344814</c:v>
                </c:pt>
                <c:pt idx="282" formatCode="0">
                  <c:v>5071838.9956240775</c:v>
                </c:pt>
                <c:pt idx="283" formatCode="0">
                  <c:v>5071775.2523674611</c:v>
                </c:pt>
                <c:pt idx="284" formatCode="0">
                  <c:v>5071715.253097021</c:v>
                </c:pt>
                <c:pt idx="285" formatCode="0">
                  <c:v>5071658.7778761014</c:v>
                </c:pt>
                <c:pt idx="286" formatCode="0">
                  <c:v>5071605.6196916606</c:v>
                </c:pt>
                <c:pt idx="287" formatCode="0">
                  <c:v>5071555.5836944534</c:v>
                </c:pt>
                <c:pt idx="288" formatCode="0">
                  <c:v>5071508.4864839362</c:v>
                </c:pt>
                <c:pt idx="289" formatCode="0">
                  <c:v>5071464.1554352492</c:v>
                </c:pt>
                <c:pt idx="290" formatCode="0">
                  <c:v>5071422.4280658038</c:v>
                </c:pt>
                <c:pt idx="291" formatCode="0">
                  <c:v>5071383.151439134</c:v>
                </c:pt>
                <c:pt idx="292" formatCode="0">
                  <c:v>5071346.1816038154</c:v>
                </c:pt>
                <c:pt idx="293" formatCode="0">
                  <c:v>5071311.3830653941</c:v>
                </c:pt>
                <c:pt idx="294" formatCode="0">
                  <c:v>5071278.6282893699</c:v>
                </c:pt>
                <c:pt idx="295" formatCode="0">
                  <c:v>5071247.7972334102</c:v>
                </c:pt>
                <c:pt idx="296" formatCode="0">
                  <c:v>5071218.7769070743</c:v>
                </c:pt>
                <c:pt idx="297" formatCode="0">
                  <c:v>5071191.4609574266</c:v>
                </c:pt>
                <c:pt idx="298" formatCode="0">
                  <c:v>5071165.7492790092</c:v>
                </c:pt>
                <c:pt idx="299" formatCode="0">
                  <c:v>5071141.5476467535</c:v>
                </c:pt>
                <c:pt idx="300" formatCode="0">
                  <c:v>5071118.7673704671</c:v>
                </c:pt>
                <c:pt idx="301" formatCode="0">
                  <c:v>5071097.3249696307</c:v>
                </c:pt>
                <c:pt idx="302" formatCode="0">
                  <c:v>5071077.1418673163</c:v>
                </c:pt>
                <c:pt idx="303" formatCode="0">
                  <c:v>5071058.144102091</c:v>
                </c:pt>
                <c:pt idx="304" formatCode="0">
                  <c:v>5071040.2620568592</c:v>
                </c:pt>
                <c:pt idx="305" formatCode="0">
                  <c:v>5071023.4302036352</c:v>
                </c:pt>
                <c:pt idx="306" formatCode="0">
                  <c:v>5071007.5868633194</c:v>
                </c:pt>
                <c:pt idx="307" formatCode="0">
                  <c:v>5070992.6739795916</c:v>
                </c:pt>
                <c:pt idx="308" formatCode="0">
                  <c:v>5070978.6369060921</c:v>
                </c:pt>
                <c:pt idx="309" formatCode="0">
                  <c:v>5070965.4242061041</c:v>
                </c:pt>
                <c:pt idx="310" formatCode="0">
                  <c:v>5070952.9874640135</c:v>
                </c:pt>
                <c:pt idx="311" formatCode="0">
                  <c:v>5070941.2811078411</c:v>
                </c:pt>
                <c:pt idx="312" formatCode="0">
                  <c:v>5070930.2622422054</c:v>
                </c:pt>
                <c:pt idx="313" formatCode="0">
                  <c:v>5070919.8904911</c:v>
                </c:pt>
                <c:pt idx="314" formatCode="0">
                  <c:v>5070910.1278499058</c:v>
                </c:pt>
                <c:pt idx="315" formatCode="0">
                  <c:v>5070900.9385461006</c:v>
                </c:pt>
                <c:pt idx="316" formatCode="0">
                  <c:v>5070892.2889081491</c:v>
                </c:pt>
                <c:pt idx="317" formatCode="0">
                  <c:v>5070884.1472420981</c:v>
                </c:pt>
                <c:pt idx="318" formatCode="0">
                  <c:v>5070876.4837154197</c:v>
                </c:pt>
                <c:pt idx="319" formatCode="0">
                  <c:v>5070869.2702476783</c:v>
                </c:pt>
                <c:pt idx="320" formatCode="0">
                  <c:v>5070862.4804076226</c:v>
                </c:pt>
                <c:pt idx="321" formatCode="0">
                  <c:v>5070856.0893163197</c:v>
                </c:pt>
                <c:pt idx="322" formatCode="0">
                  <c:v>5070850.0735559799</c:v>
                </c:pt>
                <c:pt idx="323" formatCode="0">
                  <c:v>5070844.4110841397</c:v>
                </c:pt>
                <c:pt idx="324" formatCode="0">
                  <c:v>5070839.0811528852</c:v>
                </c:pt>
                <c:pt idx="325" formatCode="0">
                  <c:v>5070834.064232816</c:v>
                </c:pt>
                <c:pt idx="326" formatCode="0">
                  <c:v>5070829.3419414815</c:v>
                </c:pt>
                <c:pt idx="327" formatCode="0">
                  <c:v>5070824.8969760165</c:v>
                </c:pt>
                <c:pt idx="328" formatCode="0">
                  <c:v>5070820.7130497368</c:v>
                </c:pt>
                <c:pt idx="329" formatCode="0">
                  <c:v>5070816.7748324554</c:v>
                </c:pt>
                <c:pt idx="330" formatCode="0">
                  <c:v>5070813.0678943079</c:v>
                </c:pt>
                <c:pt idx="331" formatCode="0">
                  <c:v>5070809.5786528746</c:v>
                </c:pt>
                <c:pt idx="332" formatCode="0">
                  <c:v>5070806.294323409</c:v>
                </c:pt>
                <c:pt idx="333" formatCode="0">
                  <c:v>5070803.2028719923</c:v>
                </c:pt>
                <c:pt idx="334" formatCode="0">
                  <c:v>5070800.292971435</c:v>
                </c:pt>
                <c:pt idx="335" formatCode="0">
                  <c:v>5070797.5539597711</c:v>
                </c:pt>
                <c:pt idx="336" formatCode="0">
                  <c:v>5070794.9758011913</c:v>
                </c:pt>
                <c:pt idx="337" formatCode="0">
                  <c:v>5070792.5490492675</c:v>
                </c:pt>
                <c:pt idx="338" formatCode="0">
                  <c:v>5070790.2648123391</c:v>
                </c:pt>
                <c:pt idx="339" formatCode="0">
                  <c:v>5070788.1147209322</c:v>
                </c:pt>
                <c:pt idx="340" formatCode="0">
                  <c:v>5070786.0908970917</c:v>
                </c:pt>
                <c:pt idx="341" formatCode="0">
                  <c:v>5070784.1859255163</c:v>
                </c:pt>
                <c:pt idx="342" formatCode="0">
                  <c:v>5070782.3928263858</c:v>
                </c:pt>
                <c:pt idx="343" formatCode="0">
                  <c:v>5070780.7050297866</c:v>
                </c:pt>
                <c:pt idx="344" formatCode="0">
                  <c:v>5070779.116351638</c:v>
                </c:pt>
                <c:pt idx="345" formatCode="0">
                  <c:v>5070777.6209710343</c:v>
                </c:pt>
                <c:pt idx="346" formatCode="0">
                  <c:v>5070776.2134089153</c:v>
                </c:pt>
                <c:pt idx="347" formatCode="0">
                  <c:v>5070774.8885079902</c:v>
                </c:pt>
                <c:pt idx="348" formatCode="0">
                  <c:v>5070773.6414138405</c:v>
                </c:pt>
                <c:pt idx="349" formatCode="0">
                  <c:v>5070772.4675571341</c:v>
                </c:pt>
                <c:pt idx="350" formatCode="0">
                  <c:v>5070771.3626368819</c:v>
                </c:pt>
                <c:pt idx="351" formatCode="0">
                  <c:v>5070770.3226046786</c:v>
                </c:pt>
                <c:pt idx="352" formatCode="0">
                  <c:v>5070769.3436498698</c:v>
                </c:pt>
                <c:pt idx="353" formatCode="0">
                  <c:v>5070768.4221855886</c:v>
                </c:pt>
                <c:pt idx="354" formatCode="0">
                  <c:v>5070767.5548356138</c:v>
                </c:pt>
                <c:pt idx="355" formatCode="0">
                  <c:v>5070766.738421998</c:v>
                </c:pt>
                <c:pt idx="356" formatCode="0">
                  <c:v>5070765.9699534262</c:v>
                </c:pt>
                <c:pt idx="357" formatCode="0">
                  <c:v>5070765.2466142522</c:v>
                </c:pt>
                <c:pt idx="358" formatCode="0">
                  <c:v>5070764.5657541836</c:v>
                </c:pt>
                <c:pt idx="359" formatCode="0">
                  <c:v>5070763.9248785712</c:v>
                </c:pt>
                <c:pt idx="360" formatCode="0">
                  <c:v>5070763.3216392696</c:v>
                </c:pt>
                <c:pt idx="361" formatCode="0">
                  <c:v>5070762.7538260296</c:v>
                </c:pt>
                <c:pt idx="362" formatCode="0">
                  <c:v>5070762.2193584051</c:v>
                </c:pt>
                <c:pt idx="363" formatCode="0">
                  <c:v>5070761.7162781255</c:v>
                </c:pt>
                <c:pt idx="364" formatCode="0">
                  <c:v>5070761.2427419238</c:v>
                </c:pt>
                <c:pt idx="365" formatCode="0">
                  <c:v>5070760.7970147813</c:v>
                </c:pt>
                <c:pt idx="366" formatCode="0">
                  <c:v>5070760.3774635717</c:v>
                </c:pt>
                <c:pt idx="367" formatCode="0">
                  <c:v>5070759.9825510764</c:v>
                </c:pt>
                <c:pt idx="368" formatCode="0">
                  <c:v>5070759.6108303517</c:v>
                </c:pt>
                <c:pt idx="369" formatCode="0">
                  <c:v>5070759.2609394277</c:v>
                </c:pt>
                <c:pt idx="370" formatCode="0">
                  <c:v>5070758.9315963201</c:v>
                </c:pt>
                <c:pt idx="371" formatCode="0">
                  <c:v>5070758.6215943284</c:v>
                </c:pt>
                <c:pt idx="372" formatCode="0">
                  <c:v>5070758.32979762</c:v>
                </c:pt>
                <c:pt idx="373" formatCode="0">
                  <c:v>5070758.0551370634</c:v>
                </c:pt>
                <c:pt idx="374" formatCode="0">
                  <c:v>5070757.7966063153</c:v>
                </c:pt>
                <c:pt idx="375" formatCode="0">
                  <c:v>5070757.5532581303</c:v>
                </c:pt>
                <c:pt idx="376" formatCode="0">
                  <c:v>5070757.324200891</c:v>
                </c:pt>
                <c:pt idx="377" formatCode="0">
                  <c:v>5070757.1085953424</c:v>
                </c:pt>
                <c:pt idx="378" formatCode="0">
                  <c:v>5070756.9056515163</c:v>
                </c:pt>
                <c:pt idx="379" formatCode="0">
                  <c:v>5070756.7146258354</c:v>
                </c:pt>
                <c:pt idx="380" formatCode="0">
                  <c:v>5070756.5348183904</c:v>
                </c:pt>
                <c:pt idx="381" formatCode="0">
                  <c:v>5070756.3655703757</c:v>
                </c:pt>
                <c:pt idx="382" formatCode="0">
                  <c:v>5070756.2062616739</c:v>
                </c:pt>
                <c:pt idx="383" formatCode="0">
                  <c:v>5070756.0563085862</c:v>
                </c:pt>
                <c:pt idx="384" formatCode="0">
                  <c:v>5070755.9151616907</c:v>
                </c:pt>
                <c:pt idx="385" formatCode="0">
                  <c:v>5070755.7823038325</c:v>
                </c:pt>
                <c:pt idx="386" formatCode="0">
                  <c:v>5070755.6572482269</c:v>
                </c:pt>
                <c:pt idx="387" formatCode="0">
                  <c:v>5070755.5395366764</c:v>
                </c:pt>
                <c:pt idx="388" formatCode="0">
                  <c:v>5070755.4287378909</c:v>
                </c:pt>
                <c:pt idx="389" formatCode="0">
                  <c:v>5070755.3244459098</c:v>
                </c:pt>
                <c:pt idx="390" formatCode="0">
                  <c:v>5070755.2262786124</c:v>
                </c:pt>
                <c:pt idx="391" formatCode="0">
                  <c:v>5070755.1338763181</c:v>
                </c:pt>
                <c:pt idx="392" formatCode="0">
                  <c:v>5070755.0469004689</c:v>
                </c:pt>
                <c:pt idx="393" formatCode="0">
                  <c:v>5070754.9650323903</c:v>
                </c:pt>
                <c:pt idx="394" formatCode="0">
                  <c:v>5070754.8879721221</c:v>
                </c:pt>
                <c:pt idx="395" formatCode="0">
                  <c:v>5070754.8154373188</c:v>
                </c:pt>
                <c:pt idx="396" formatCode="0">
                  <c:v>5070754.7471622163</c:v>
                </c:pt>
                <c:pt idx="397" formatCode="0">
                  <c:v>5070754.6828966588</c:v>
                </c:pt>
                <c:pt idx="398" formatCode="0">
                  <c:v>5070754.6224051798</c:v>
                </c:pt>
                <c:pt idx="399" formatCode="0">
                  <c:v>5070754.5654661423</c:v>
                </c:pt>
                <c:pt idx="400" formatCode="0">
                  <c:v>5070754.5118709235</c:v>
                </c:pt>
                <c:pt idx="401" formatCode="0">
                  <c:v>5070754.461423154</c:v>
                </c:pt>
                <c:pt idx="402" formatCode="0">
                  <c:v>5070754.4139379961</c:v>
                </c:pt>
                <c:pt idx="403" formatCode="0">
                  <c:v>5070754.3692414658</c:v>
                </c:pt>
                <c:pt idx="404" formatCode="0">
                  <c:v>5070754.3271697974</c:v>
                </c:pt>
                <c:pt idx="405" formatCode="0">
                  <c:v>5070754.2875688421</c:v>
                </c:pt>
                <c:pt idx="406" formatCode="0">
                  <c:v>5070754.2502935044</c:v>
                </c:pt>
                <c:pt idx="407" formatCode="0">
                  <c:v>5070754.2152072098</c:v>
                </c:pt>
                <c:pt idx="408" formatCode="0">
                  <c:v>5070754.182181404</c:v>
                </c:pt>
                <c:pt idx="409" formatCode="0">
                  <c:v>5070754.1510950811</c:v>
                </c:pt>
                <c:pt idx="410" formatCode="0">
                  <c:v>5070754.1218343433</c:v>
                </c:pt>
                <c:pt idx="411" formatCode="0">
                  <c:v>5070754.0942919804</c:v>
                </c:pt>
                <c:pt idx="412" formatCode="0">
                  <c:v>5070754.068367078</c:v>
                </c:pt>
                <c:pt idx="413" formatCode="0">
                  <c:v>5070754.0439646496</c:v>
                </c:pt>
                <c:pt idx="414" formatCode="0">
                  <c:v>5070754.0209952854</c:v>
                </c:pt>
                <c:pt idx="415" formatCode="0">
                  <c:v>5070753.9993748274</c:v>
                </c:pt>
                <c:pt idx="416" formatCode="0">
                  <c:v>5070753.9790240582</c:v>
                </c:pt>
                <c:pt idx="417" formatCode="0">
                  <c:v>5070753.9598684143</c:v>
                </c:pt>
                <c:pt idx="418" formatCode="0">
                  <c:v>5070753.9418377113</c:v>
                </c:pt>
                <c:pt idx="419" formatCode="0">
                  <c:v>5070753.9248658847</c:v>
                </c:pt>
                <c:pt idx="420" formatCode="0">
                  <c:v>5070753.9088907503</c:v>
                </c:pt>
                <c:pt idx="421" formatCode="0">
                  <c:v>5070753.8938537762</c:v>
                </c:pt>
                <c:pt idx="422" formatCode="0">
                  <c:v>5070753.8796998682</c:v>
                </c:pt>
                <c:pt idx="423" formatCode="0">
                  <c:v>5070753.8663771665</c:v>
                </c:pt>
                <c:pt idx="424" formatCode="0">
                  <c:v>5070753.8538368577</c:v>
                </c:pt>
                <c:pt idx="425" formatCode="0">
                  <c:v>5070753.8420329951</c:v>
                </c:pt>
                <c:pt idx="426" formatCode="0">
                  <c:v>5070753.8309223298</c:v>
                </c:pt>
                <c:pt idx="427" formatCode="0">
                  <c:v>5070753.8204641528</c:v>
                </c:pt>
                <c:pt idx="428" formatCode="0">
                  <c:v>5070753.8106201459</c:v>
                </c:pt>
                <c:pt idx="429" formatCode="0">
                  <c:v>5070753.8013542406</c:v>
                </c:pt>
                <c:pt idx="430" formatCode="0">
                  <c:v>5070753.7926324876</c:v>
                </c:pt>
                <c:pt idx="431" formatCode="0">
                  <c:v>5070753.7844229313</c:v>
                </c:pt>
                <c:pt idx="432" formatCode="0">
                  <c:v>5070753.7766954917</c:v>
                </c:pt>
                <c:pt idx="433" formatCode="0">
                  <c:v>5070753.7694218559</c:v>
                </c:pt>
                <c:pt idx="434" formatCode="0">
                  <c:v>5070753.762575374</c:v>
                </c:pt>
                <c:pt idx="435" formatCode="0">
                  <c:v>5070753.7561309608</c:v>
                </c:pt>
                <c:pt idx="436" formatCode="0">
                  <c:v>5070753.7500650035</c:v>
                </c:pt>
                <c:pt idx="437" formatCode="0">
                  <c:v>5070753.7443552781</c:v>
                </c:pt>
                <c:pt idx="438" formatCode="0">
                  <c:v>5070753.7389808632</c:v>
                </c:pt>
                <c:pt idx="439" formatCode="0">
                  <c:v>5070753.733922068</c:v>
                </c:pt>
                <c:pt idx="440" formatCode="0">
                  <c:v>5070753.7291603573</c:v>
                </c:pt>
                <c:pt idx="441" formatCode="0">
                  <c:v>5070753.7246782836</c:v>
                </c:pt>
                <c:pt idx="442" formatCode="0">
                  <c:v>5070753.7204594258</c:v>
                </c:pt>
                <c:pt idx="443" formatCode="0">
                  <c:v>5070753.716488326</c:v>
                </c:pt>
                <c:pt idx="444" formatCode="0">
                  <c:v>5070753.7127504339</c:v>
                </c:pt>
                <c:pt idx="445" formatCode="0">
                  <c:v>5070753.7092320547</c:v>
                </c:pt>
                <c:pt idx="446" formatCode="0">
                  <c:v>5070753.7059202967</c:v>
                </c:pt>
                <c:pt idx="447" formatCode="0">
                  <c:v>5070753.702803026</c:v>
                </c:pt>
                <c:pt idx="448" formatCode="0">
                  <c:v>5070753.6998688215</c:v>
                </c:pt>
                <c:pt idx="449" formatCode="0">
                  <c:v>5070753.6971069314</c:v>
                </c:pt>
                <c:pt idx="450" formatCode="0">
                  <c:v>5070753.6945072375</c:v>
                </c:pt>
                <c:pt idx="451" formatCode="0">
                  <c:v>5070753.6920602135</c:v>
                </c:pt>
                <c:pt idx="452" formatCode="0">
                  <c:v>5070753.6897568945</c:v>
                </c:pt>
                <c:pt idx="453" formatCode="0">
                  <c:v>5070753.6875888407</c:v>
                </c:pt>
                <c:pt idx="454" formatCode="0">
                  <c:v>5070753.685548109</c:v>
                </c:pt>
                <c:pt idx="455" formatCode="0">
                  <c:v>5070753.6836272217</c:v>
                </c:pt>
                <c:pt idx="456" formatCode="0">
                  <c:v>5070753.6818191409</c:v>
                </c:pt>
                <c:pt idx="457" formatCode="0">
                  <c:v>5070753.680117242</c:v>
                </c:pt>
                <c:pt idx="458" formatCode="0">
                  <c:v>5070753.678515289</c:v>
                </c:pt>
                <c:pt idx="459" formatCode="0">
                  <c:v>5070753.6770074135</c:v>
                </c:pt>
                <c:pt idx="460" formatCode="0">
                  <c:v>5070753.675588089</c:v>
                </c:pt>
                <c:pt idx="461" formatCode="0">
                  <c:v>5070753.6742521171</c:v>
                </c:pt>
                <c:pt idx="462" formatCode="0">
                  <c:v>5070753.6729946015</c:v>
                </c:pt>
                <c:pt idx="463" formatCode="0">
                  <c:v>5070753.6718109353</c:v>
                </c:pt>
                <c:pt idx="464" formatCode="0">
                  <c:v>5070753.670696781</c:v>
                </c:pt>
                <c:pt idx="465" formatCode="0">
                  <c:v>5070753.6696480568</c:v>
                </c:pt>
                <c:pt idx="466" formatCode="0">
                  <c:v>5070753.668660921</c:v>
                </c:pt>
                <c:pt idx="467" formatCode="0">
                  <c:v>5070753.6677317554</c:v>
                </c:pt>
                <c:pt idx="468" formatCode="0">
                  <c:v>5070753.6668571569</c:v>
                </c:pt>
                <c:pt idx="469" formatCode="0">
                  <c:v>5070753.6660339199</c:v>
                </c:pt>
                <c:pt idx="470" formatCode="0">
                  <c:v>5070753.6652590288</c:v>
                </c:pt>
                <c:pt idx="471" formatCode="0">
                  <c:v>5070753.664529644</c:v>
                </c:pt>
                <c:pt idx="472" formatCode="0">
                  <c:v>5070753.6638430934</c:v>
                </c:pt>
                <c:pt idx="473" formatCode="0">
                  <c:v>5070753.6631968608</c:v>
                </c:pt>
                <c:pt idx="474" formatCode="0">
                  <c:v>5070753.6625885796</c:v>
                </c:pt>
                <c:pt idx="475" formatCode="0">
                  <c:v>5070753.6620160202</c:v>
                </c:pt>
                <c:pt idx="476" formatCode="0">
                  <c:v>5070753.6614770852</c:v>
                </c:pt>
                <c:pt idx="477" formatCode="0">
                  <c:v>5070753.6609698003</c:v>
                </c:pt>
                <c:pt idx="478" formatCode="0">
                  <c:v>5070753.6604923056</c:v>
                </c:pt>
                <c:pt idx="479" formatCode="0">
                  <c:v>5070753.6600428531</c:v>
                </c:pt>
                <c:pt idx="480" formatCode="0">
                  <c:v>5070753.6596197952</c:v>
                </c:pt>
                <c:pt idx="481" formatCode="0">
                  <c:v>5070753.6592215821</c:v>
                </c:pt>
                <c:pt idx="482" formatCode="0">
                  <c:v>5070753.6588467546</c:v>
                </c:pt>
                <c:pt idx="483" formatCode="0">
                  <c:v>5070753.6584939389</c:v>
                </c:pt>
                <c:pt idx="484" formatCode="0">
                  <c:v>5070753.6581618432</c:v>
                </c:pt>
                <c:pt idx="485" formatCode="0">
                  <c:v>5070753.6578492494</c:v>
                </c:pt>
                <c:pt idx="486" formatCode="0">
                  <c:v>5070753.6575550139</c:v>
                </c:pt>
                <c:pt idx="487" formatCode="0">
                  <c:v>5070753.6572780572</c:v>
                </c:pt>
                <c:pt idx="488" formatCode="0">
                  <c:v>5070753.6570173651</c:v>
                </c:pt>
                <c:pt idx="489" formatCode="0">
                  <c:v>5070753.656771983</c:v>
                </c:pt>
                <c:pt idx="490" formatCode="0">
                  <c:v>5070753.6565410113</c:v>
                </c:pt>
                <c:pt idx="491" formatCode="0">
                  <c:v>5070753.6563236034</c:v>
                </c:pt>
                <c:pt idx="492" formatCode="0">
                  <c:v>5070753.6561189629</c:v>
                </c:pt>
                <c:pt idx="493" formatCode="0">
                  <c:v>5070753.6559263403</c:v>
                </c:pt>
                <c:pt idx="494" formatCode="0">
                  <c:v>5070753.6557450294</c:v>
                </c:pt>
                <c:pt idx="495" formatCode="0">
                  <c:v>5070753.6555743665</c:v>
                </c:pt>
                <c:pt idx="496" formatCode="0">
                  <c:v>5070753.6554137263</c:v>
                </c:pt>
                <c:pt idx="497" formatCode="0">
                  <c:v>5070753.6552625196</c:v>
                </c:pt>
                <c:pt idx="498" formatCode="0">
                  <c:v>5070753.655120193</c:v>
                </c:pt>
                <c:pt idx="499" formatCode="0">
                  <c:v>5070753.6549862241</c:v>
                </c:pt>
                <c:pt idx="500" formatCode="0">
                  <c:v>5070753.6548601231</c:v>
                </c:pt>
                <c:pt idx="501" formatCode="0">
                  <c:v>5070753.6547414279</c:v>
                </c:pt>
                <c:pt idx="502" formatCode="0">
                  <c:v>5070753.6546297027</c:v>
                </c:pt>
                <c:pt idx="503" formatCode="0">
                  <c:v>5070753.6545245387</c:v>
                </c:pt>
                <c:pt idx="504" formatCode="0">
                  <c:v>5070753.6544255512</c:v>
                </c:pt>
                <c:pt idx="505" formatCode="0">
                  <c:v>5070753.6543323761</c:v>
                </c:pt>
                <c:pt idx="506" formatCode="0">
                  <c:v>5070753.6542446734</c:v>
                </c:pt>
                <c:pt idx="507" formatCode="0">
                  <c:v>5070753.654162121</c:v>
                </c:pt>
                <c:pt idx="508" formatCode="0">
                  <c:v>5070753.6540844161</c:v>
                </c:pt>
                <c:pt idx="509" formatCode="0">
                  <c:v>5070753.6540112747</c:v>
                </c:pt>
                <c:pt idx="510" formatCode="0">
                  <c:v>5070753.6539424285</c:v>
                </c:pt>
                <c:pt idx="511" formatCode="0">
                  <c:v>5070753.6538776262</c:v>
                </c:pt>
                <c:pt idx="512" formatCode="0">
                  <c:v>5070753.6538166292</c:v>
                </c:pt>
                <c:pt idx="513" formatCode="0">
                  <c:v>5070753.6537592141</c:v>
                </c:pt>
                <c:pt idx="514" formatCode="0">
                  <c:v>5070753.6537051704</c:v>
                </c:pt>
                <c:pt idx="515" formatCode="0">
                  <c:v>5070753.6536543006</c:v>
                </c:pt>
                <c:pt idx="516" formatCode="0">
                  <c:v>5070753.6536064185</c:v>
                </c:pt>
                <c:pt idx="517" formatCode="0">
                  <c:v>5070753.6535613481</c:v>
                </c:pt>
                <c:pt idx="518" formatCode="0">
                  <c:v>5070753.6535189245</c:v>
                </c:pt>
                <c:pt idx="519" formatCode="0">
                  <c:v>5070753.6534789922</c:v>
                </c:pt>
                <c:pt idx="520" formatCode="0">
                  <c:v>5070753.6534414049</c:v>
                </c:pt>
                <c:pt idx="521" formatCode="0">
                  <c:v>5070753.6534060249</c:v>
                </c:pt>
                <c:pt idx="522" formatCode="0">
                  <c:v>5070753.6533727227</c:v>
                </c:pt>
                <c:pt idx="523" formatCode="0">
                  <c:v>5070753.6533413762</c:v>
                </c:pt>
                <c:pt idx="524" formatCode="0">
                  <c:v>5070753.653311871</c:v>
                </c:pt>
                <c:pt idx="525" formatCode="0">
                  <c:v>5070753.653284098</c:v>
                </c:pt>
                <c:pt idx="526" formatCode="0">
                  <c:v>5070753.6532579567</c:v>
                </c:pt>
                <c:pt idx="527" formatCode="0">
                  <c:v>5070753.6532333503</c:v>
                </c:pt>
                <c:pt idx="528" formatCode="0">
                  <c:v>5070753.6532101892</c:v>
                </c:pt>
                <c:pt idx="529" formatCode="0">
                  <c:v>5070753.6531883879</c:v>
                </c:pt>
                <c:pt idx="530" formatCode="0">
                  <c:v>5070753.6531678671</c:v>
                </c:pt>
                <c:pt idx="531" formatCode="0">
                  <c:v>5070753.6531485515</c:v>
                </c:pt>
                <c:pt idx="532" formatCode="0">
                  <c:v>5070753.6531303702</c:v>
                </c:pt>
                <c:pt idx="533" formatCode="0">
                  <c:v>5070753.6531132562</c:v>
                </c:pt>
                <c:pt idx="534" formatCode="0">
                  <c:v>5070753.6530971471</c:v>
                </c:pt>
                <c:pt idx="535" formatCode="0">
                  <c:v>5070753.6530819843</c:v>
                </c:pt>
                <c:pt idx="536" formatCode="0">
                  <c:v>5070753.6530677117</c:v>
                </c:pt>
                <c:pt idx="537" formatCode="0">
                  <c:v>5070753.6530542774</c:v>
                </c:pt>
                <c:pt idx="538" formatCode="0">
                  <c:v>5070753.6530416319</c:v>
                </c:pt>
                <c:pt idx="539" formatCode="0">
                  <c:v>5070753.6530297296</c:v>
                </c:pt>
                <c:pt idx="540" formatCode="0">
                  <c:v>5070753.6530185258</c:v>
                </c:pt>
                <c:pt idx="541" formatCode="0">
                  <c:v>5070753.6530079804</c:v>
                </c:pt>
                <c:pt idx="542" formatCode="0">
                  <c:v>5070753.6529980544</c:v>
                </c:pt>
                <c:pt idx="543" formatCode="0">
                  <c:v>5070753.6529887114</c:v>
                </c:pt>
                <c:pt idx="544" formatCode="0">
                  <c:v>5070753.6529799169</c:v>
                </c:pt>
                <c:pt idx="545" formatCode="0">
                  <c:v>5070753.6529716384</c:v>
                </c:pt>
                <c:pt idx="546" formatCode="0">
                  <c:v>5070753.652963846</c:v>
                </c:pt>
                <c:pt idx="547" formatCode="0">
                  <c:v>5070753.6529565118</c:v>
                </c:pt>
                <c:pt idx="548" formatCode="0">
                  <c:v>5070753.6529496079</c:v>
                </c:pt>
                <c:pt idx="549" formatCode="0">
                  <c:v>5070753.6529431101</c:v>
                </c:pt>
                <c:pt idx="550" formatCode="0">
                  <c:v>5070753.6529369932</c:v>
                </c:pt>
                <c:pt idx="551" formatCode="0">
                  <c:v>5070753.6529312357</c:v>
                </c:pt>
                <c:pt idx="552" formatCode="0">
                  <c:v>5070753.6529258164</c:v>
                </c:pt>
                <c:pt idx="553" formatCode="0">
                  <c:v>5070753.6529207155</c:v>
                </c:pt>
                <c:pt idx="554" formatCode="0">
                  <c:v>5070753.6529159136</c:v>
                </c:pt>
                <c:pt idx="555" formatCode="0">
                  <c:v>5070753.6529113939</c:v>
                </c:pt>
                <c:pt idx="556" formatCode="0">
                  <c:v>5070753.6529071396</c:v>
                </c:pt>
                <c:pt idx="557" formatCode="0">
                  <c:v>5070753.6529031349</c:v>
                </c:pt>
                <c:pt idx="558" formatCode="0">
                  <c:v>5070753.6528993659</c:v>
                </c:pt>
                <c:pt idx="559" formatCode="0">
                  <c:v>5070753.6528958185</c:v>
                </c:pt>
                <c:pt idx="560" formatCode="0">
                  <c:v>5070753.6528924787</c:v>
                </c:pt>
                <c:pt idx="561" formatCode="0">
                  <c:v>5070753.6528893355</c:v>
                </c:pt>
                <c:pt idx="562" formatCode="0">
                  <c:v>5070753.6528863767</c:v>
                </c:pt>
                <c:pt idx="563" formatCode="0">
                  <c:v>5070753.6528835921</c:v>
                </c:pt>
                <c:pt idx="564" formatCode="0">
                  <c:v>5070753.6528809704</c:v>
                </c:pt>
                <c:pt idx="565" formatCode="0">
                  <c:v>5070753.6528785033</c:v>
                </c:pt>
                <c:pt idx="566" formatCode="0">
                  <c:v>5070753.6528761806</c:v>
                </c:pt>
                <c:pt idx="567" formatCode="0">
                  <c:v>5070753.6528739948</c:v>
                </c:pt>
                <c:pt idx="568" formatCode="0">
                  <c:v>5070753.6528719366</c:v>
                </c:pt>
                <c:pt idx="569" formatCode="0">
                  <c:v>5070753.6528699994</c:v>
                </c:pt>
                <c:pt idx="570" formatCode="0">
                  <c:v>5070753.6528681759</c:v>
                </c:pt>
                <c:pt idx="571" formatCode="0">
                  <c:v>5070753.6528664595</c:v>
                </c:pt>
                <c:pt idx="572" formatCode="0">
                  <c:v>5070753.6528648445</c:v>
                </c:pt>
                <c:pt idx="573" formatCode="0">
                  <c:v>5070753.6528633237</c:v>
                </c:pt>
                <c:pt idx="574" formatCode="0">
                  <c:v>5070753.6528618922</c:v>
                </c:pt>
                <c:pt idx="575" formatCode="0">
                  <c:v>5070753.6528605456</c:v>
                </c:pt>
                <c:pt idx="576" formatCode="0">
                  <c:v>5070753.6528592771</c:v>
                </c:pt>
                <c:pt idx="577" formatCode="0">
                  <c:v>5070753.6528580831</c:v>
                </c:pt>
                <c:pt idx="578" formatCode="0">
                  <c:v>5070753.65285696</c:v>
                </c:pt>
                <c:pt idx="579" formatCode="0">
                  <c:v>5070753.6528559029</c:v>
                </c:pt>
                <c:pt idx="580" formatCode="0">
                  <c:v>5070753.6528549073</c:v>
                </c:pt>
                <c:pt idx="581" formatCode="0">
                  <c:v>5070753.6528539704</c:v>
                </c:pt>
                <c:pt idx="582" formatCode="0">
                  <c:v>5070753.6528530885</c:v>
                </c:pt>
                <c:pt idx="583" formatCode="0">
                  <c:v>5070753.6528522586</c:v>
                </c:pt>
                <c:pt idx="584" formatCode="0">
                  <c:v>5070753.6528514773</c:v>
                </c:pt>
                <c:pt idx="585" formatCode="0">
                  <c:v>5070753.6528507415</c:v>
                </c:pt>
                <c:pt idx="586" formatCode="0">
                  <c:v>5070753.6528500495</c:v>
                </c:pt>
                <c:pt idx="587" formatCode="0">
                  <c:v>5070753.6528493976</c:v>
                </c:pt>
                <c:pt idx="588" formatCode="0">
                  <c:v>5070753.6528487839</c:v>
                </c:pt>
                <c:pt idx="589" formatCode="0">
                  <c:v>5070753.6528482065</c:v>
                </c:pt>
                <c:pt idx="590" formatCode="0">
                  <c:v>5070753.6528476626</c:v>
                </c:pt>
                <c:pt idx="591" formatCode="0">
                  <c:v>5070753.6528471513</c:v>
                </c:pt>
                <c:pt idx="592" formatCode="0">
                  <c:v>5070753.6528466698</c:v>
                </c:pt>
                <c:pt idx="593" formatCode="0">
                  <c:v>5070753.6528462162</c:v>
                </c:pt>
                <c:pt idx="594" formatCode="0">
                  <c:v>5070753.6528457897</c:v>
                </c:pt>
                <c:pt idx="595" formatCode="0">
                  <c:v>5070753.6528453883</c:v>
                </c:pt>
                <c:pt idx="596" formatCode="0">
                  <c:v>5070753.6528450102</c:v>
                </c:pt>
                <c:pt idx="597" formatCode="0">
                  <c:v>5070753.6528446544</c:v>
                </c:pt>
                <c:pt idx="598" formatCode="0">
                  <c:v>5070753.6528443191</c:v>
                </c:pt>
                <c:pt idx="599" formatCode="0">
                  <c:v>5070753.6528440043</c:v>
                </c:pt>
                <c:pt idx="600" formatCode="0">
                  <c:v>5070753.6528437072</c:v>
                </c:pt>
                <c:pt idx="601" formatCode="0">
                  <c:v>5070753.6528434278</c:v>
                </c:pt>
                <c:pt idx="602" formatCode="0">
                  <c:v>5070753.6528431652</c:v>
                </c:pt>
                <c:pt idx="603" formatCode="0">
                  <c:v>5070753.6528429175</c:v>
                </c:pt>
                <c:pt idx="604" formatCode="0">
                  <c:v>5070753.6528426846</c:v>
                </c:pt>
                <c:pt idx="605" formatCode="0">
                  <c:v>5070753.6528424658</c:v>
                </c:pt>
                <c:pt idx="606" formatCode="0">
                  <c:v>5070753.652842259</c:v>
                </c:pt>
                <c:pt idx="607" formatCode="0">
                  <c:v>5070753.6528420644</c:v>
                </c:pt>
                <c:pt idx="608" formatCode="0">
                  <c:v>5070753.6528418818</c:v>
                </c:pt>
                <c:pt idx="609" formatCode="0">
                  <c:v>5070753.6528417096</c:v>
                </c:pt>
                <c:pt idx="610" formatCode="0">
                  <c:v>5070753.6528415475</c:v>
                </c:pt>
                <c:pt idx="611" formatCode="0">
                  <c:v>5070753.6528413948</c:v>
                </c:pt>
                <c:pt idx="612" formatCode="0">
                  <c:v>5070753.6528412513</c:v>
                </c:pt>
                <c:pt idx="613" formatCode="0">
                  <c:v>5070753.6528411163</c:v>
                </c:pt>
                <c:pt idx="614" formatCode="0">
                  <c:v>5070753.6528409887</c:v>
                </c:pt>
                <c:pt idx="615" formatCode="0">
                  <c:v>5070753.6528408686</c:v>
                </c:pt>
                <c:pt idx="616" formatCode="0">
                  <c:v>5070753.6528407559</c:v>
                </c:pt>
                <c:pt idx="617" formatCode="0">
                  <c:v>5070753.6528406497</c:v>
                </c:pt>
                <c:pt idx="618" formatCode="0">
                  <c:v>5070753.6528405501</c:v>
                </c:pt>
                <c:pt idx="619" formatCode="0">
                  <c:v>5070753.652840456</c:v>
                </c:pt>
                <c:pt idx="620" formatCode="0">
                  <c:v>5070753.6528403675</c:v>
                </c:pt>
                <c:pt idx="621" formatCode="0">
                  <c:v>5070753.6528402846</c:v>
                </c:pt>
                <c:pt idx="622" formatCode="0">
                  <c:v>5070753.6528402064</c:v>
                </c:pt>
                <c:pt idx="623" formatCode="0">
                  <c:v>5070753.6528401328</c:v>
                </c:pt>
                <c:pt idx="624" formatCode="0">
                  <c:v>5070753.652840063</c:v>
                </c:pt>
                <c:pt idx="625" formatCode="0">
                  <c:v>5070753.6528399978</c:v>
                </c:pt>
                <c:pt idx="626" formatCode="0">
                  <c:v>5070753.6528399363</c:v>
                </c:pt>
                <c:pt idx="627" formatCode="0">
                  <c:v>5070753.6528398786</c:v>
                </c:pt>
                <c:pt idx="628" formatCode="0">
                  <c:v>5070753.6528398236</c:v>
                </c:pt>
                <c:pt idx="629" formatCode="0">
                  <c:v>5070753.6528397724</c:v>
                </c:pt>
                <c:pt idx="630" formatCode="0">
                  <c:v>5070753.652839724</c:v>
                </c:pt>
                <c:pt idx="631" formatCode="0">
                  <c:v>5070753.6528396783</c:v>
                </c:pt>
                <c:pt idx="632" formatCode="0">
                  <c:v>5070753.6528396355</c:v>
                </c:pt>
                <c:pt idx="633" formatCode="0">
                  <c:v>5070753.6528395955</c:v>
                </c:pt>
                <c:pt idx="634" formatCode="0">
                  <c:v>5070753.6528395573</c:v>
                </c:pt>
                <c:pt idx="635" formatCode="0">
                  <c:v>5070753.6528395219</c:v>
                </c:pt>
                <c:pt idx="636" formatCode="0">
                  <c:v>5070753.6528394883</c:v>
                </c:pt>
                <c:pt idx="637" formatCode="0">
                  <c:v>5070753.6528394567</c:v>
                </c:pt>
                <c:pt idx="638" formatCode="0">
                  <c:v>5070753.6528394269</c:v>
                </c:pt>
                <c:pt idx="639" formatCode="0">
                  <c:v>5070753.6528393989</c:v>
                </c:pt>
                <c:pt idx="640" formatCode="0">
                  <c:v>5070753.6528393729</c:v>
                </c:pt>
                <c:pt idx="641" formatCode="0">
                  <c:v>5070753.6528393477</c:v>
                </c:pt>
                <c:pt idx="642" formatCode="0">
                  <c:v>5070753.6528393244</c:v>
                </c:pt>
                <c:pt idx="643" formatCode="0">
                  <c:v>5070753.6528393021</c:v>
                </c:pt>
                <c:pt idx="644" formatCode="0">
                  <c:v>5070753.6528392816</c:v>
                </c:pt>
                <c:pt idx="645" formatCode="0">
                  <c:v>5070753.652839262</c:v>
                </c:pt>
                <c:pt idx="646" formatCode="0">
                  <c:v>5070753.6528392434</c:v>
                </c:pt>
                <c:pt idx="647" formatCode="0">
                  <c:v>5070753.6528392257</c:v>
                </c:pt>
                <c:pt idx="648" formatCode="0">
                  <c:v>5070753.6528392099</c:v>
                </c:pt>
                <c:pt idx="649" formatCode="0">
                  <c:v>5070753.652839195</c:v>
                </c:pt>
                <c:pt idx="650" formatCode="0">
                  <c:v>5070753.652839181</c:v>
                </c:pt>
                <c:pt idx="651" formatCode="0">
                  <c:v>5070753.652839167</c:v>
                </c:pt>
                <c:pt idx="652" formatCode="0">
                  <c:v>5070753.652839154</c:v>
                </c:pt>
                <c:pt idx="653" formatCode="0">
                  <c:v>5070753.6528391419</c:v>
                </c:pt>
                <c:pt idx="654" formatCode="0">
                  <c:v>5070753.6528391307</c:v>
                </c:pt>
                <c:pt idx="655" formatCode="0">
                  <c:v>5070753.6528391205</c:v>
                </c:pt>
                <c:pt idx="656" formatCode="0">
                  <c:v>5070753.6528391102</c:v>
                </c:pt>
                <c:pt idx="657" formatCode="0">
                  <c:v>5070753.6528391009</c:v>
                </c:pt>
                <c:pt idx="658" formatCode="0">
                  <c:v>5070753.6528390916</c:v>
                </c:pt>
                <c:pt idx="659" formatCode="0">
                  <c:v>5070753.6528390832</c:v>
                </c:pt>
                <c:pt idx="660" formatCode="0">
                  <c:v>5070753.6528390758</c:v>
                </c:pt>
                <c:pt idx="661" formatCode="0">
                  <c:v>5070753.6528390683</c:v>
                </c:pt>
                <c:pt idx="662" formatCode="0">
                  <c:v>5070753.6528390618</c:v>
                </c:pt>
                <c:pt idx="663" formatCode="0">
                  <c:v>5070753.6528390553</c:v>
                </c:pt>
                <c:pt idx="664" formatCode="0">
                  <c:v>5070753.6528390488</c:v>
                </c:pt>
                <c:pt idx="665" formatCode="0">
                  <c:v>5070753.6528390432</c:v>
                </c:pt>
                <c:pt idx="666" formatCode="0">
                  <c:v>5070753.6528390376</c:v>
                </c:pt>
                <c:pt idx="667" formatCode="0">
                  <c:v>5070753.652839032</c:v>
                </c:pt>
                <c:pt idx="668" formatCode="0">
                  <c:v>5070753.6528390273</c:v>
                </c:pt>
                <c:pt idx="669" formatCode="0">
                  <c:v>5070753.6528390227</c:v>
                </c:pt>
                <c:pt idx="670" formatCode="0">
                  <c:v>5070753.652839018</c:v>
                </c:pt>
                <c:pt idx="671" formatCode="0">
                  <c:v>5070753.6528390143</c:v>
                </c:pt>
                <c:pt idx="672" formatCode="0">
                  <c:v>5070753.6528390106</c:v>
                </c:pt>
                <c:pt idx="673" formatCode="0">
                  <c:v>5070753.6528390069</c:v>
                </c:pt>
                <c:pt idx="674" formatCode="0">
                  <c:v>5070753.6528390031</c:v>
                </c:pt>
                <c:pt idx="675" formatCode="0">
                  <c:v>5070753.6528390003</c:v>
                </c:pt>
                <c:pt idx="676" formatCode="0">
                  <c:v>5070753.6528389975</c:v>
                </c:pt>
                <c:pt idx="677" formatCode="0">
                  <c:v>5070753.6528389947</c:v>
                </c:pt>
                <c:pt idx="678" formatCode="0">
                  <c:v>5070753.652838992</c:v>
                </c:pt>
                <c:pt idx="679" formatCode="0">
                  <c:v>5070753.6528389892</c:v>
                </c:pt>
                <c:pt idx="680" formatCode="0">
                  <c:v>5070753.6528389864</c:v>
                </c:pt>
                <c:pt idx="681" formatCode="0">
                  <c:v>5070753.6528389845</c:v>
                </c:pt>
                <c:pt idx="682" formatCode="0">
                  <c:v>5070753.6528389826</c:v>
                </c:pt>
                <c:pt idx="683" formatCode="0">
                  <c:v>5070753.6528389808</c:v>
                </c:pt>
                <c:pt idx="684" formatCode="0">
                  <c:v>5070753.6528389789</c:v>
                </c:pt>
                <c:pt idx="685" formatCode="0">
                  <c:v>5070753.6528389771</c:v>
                </c:pt>
                <c:pt idx="686" formatCode="0">
                  <c:v>5070753.6528389752</c:v>
                </c:pt>
                <c:pt idx="687" formatCode="0">
                  <c:v>5070753.6528389733</c:v>
                </c:pt>
                <c:pt idx="688" formatCode="0">
                  <c:v>5070753.6528389715</c:v>
                </c:pt>
                <c:pt idx="689" formatCode="0">
                  <c:v>5070753.6528389705</c:v>
                </c:pt>
                <c:pt idx="690" formatCode="0">
                  <c:v>5070753.6528389696</c:v>
                </c:pt>
                <c:pt idx="691" formatCode="0">
                  <c:v>5070753.6528389687</c:v>
                </c:pt>
                <c:pt idx="692" formatCode="0">
                  <c:v>5070753.6528389677</c:v>
                </c:pt>
                <c:pt idx="693" formatCode="0">
                  <c:v>5070753.6528389668</c:v>
                </c:pt>
                <c:pt idx="694" formatCode="0">
                  <c:v>5070753.6528389659</c:v>
                </c:pt>
                <c:pt idx="695" formatCode="0">
                  <c:v>5070753.6528389649</c:v>
                </c:pt>
                <c:pt idx="696" formatCode="0">
                  <c:v>5070753.652838964</c:v>
                </c:pt>
                <c:pt idx="697" formatCode="0">
                  <c:v>5070753.6528389631</c:v>
                </c:pt>
                <c:pt idx="698" formatCode="0">
                  <c:v>5070753.6528389622</c:v>
                </c:pt>
                <c:pt idx="699" formatCode="0">
                  <c:v>5070753.6528389612</c:v>
                </c:pt>
                <c:pt idx="700" formatCode="0">
                  <c:v>5070753.6528389603</c:v>
                </c:pt>
                <c:pt idx="701" formatCode="0">
                  <c:v>5070753.6528389594</c:v>
                </c:pt>
                <c:pt idx="702" formatCode="0">
                  <c:v>5070753.6528389584</c:v>
                </c:pt>
                <c:pt idx="703" formatCode="0">
                  <c:v>5070753.6528389575</c:v>
                </c:pt>
                <c:pt idx="704" formatCode="0">
                  <c:v>5070753.6528389566</c:v>
                </c:pt>
                <c:pt idx="705" formatCode="0">
                  <c:v>5070753.6528389556</c:v>
                </c:pt>
                <c:pt idx="706" formatCode="0">
                  <c:v>5070753.6528389547</c:v>
                </c:pt>
                <c:pt idx="707" formatCode="0">
                  <c:v>5070753.6528389547</c:v>
                </c:pt>
                <c:pt idx="708" formatCode="0">
                  <c:v>5070753.6528389547</c:v>
                </c:pt>
                <c:pt idx="709" formatCode="0">
                  <c:v>5070753.6528389547</c:v>
                </c:pt>
                <c:pt idx="710" formatCode="0">
                  <c:v>5070753.6528389547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802F-4AF0-B57D-D53689FF6E1F}"/>
            </c:ext>
          </c:extLst>
        </c:ser>
        <c:ser>
          <c:idx val="12"/>
          <c:order val="12"/>
          <c:tx>
            <c:strRef>
              <c:f>Deutschland!$U$20</c:f>
              <c:strCache>
                <c:ptCount val="1"/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multiLvlStrRef>
              <c:f>Deutschland!$A$21:$E$731</c:f>
              <c:multiLvlStrCache>
                <c:ptCount val="711"/>
                <c:lvl>
                  <c:pt idx="0">
                    <c:v>D4</c:v>
                  </c:pt>
                  <c:pt idx="59">
                    <c:v>0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  <c:pt idx="70">
                    <c:v>11</c:v>
                  </c:pt>
                  <c:pt idx="71">
                    <c:v>12</c:v>
                  </c:pt>
                  <c:pt idx="72">
                    <c:v>13</c:v>
                  </c:pt>
                  <c:pt idx="73">
                    <c:v>14</c:v>
                  </c:pt>
                  <c:pt idx="74">
                    <c:v>15</c:v>
                  </c:pt>
                  <c:pt idx="75">
                    <c:v>16</c:v>
                  </c:pt>
                  <c:pt idx="76">
                    <c:v>17</c:v>
                  </c:pt>
                  <c:pt idx="77">
                    <c:v>18</c:v>
                  </c:pt>
                  <c:pt idx="78">
                    <c:v>19</c:v>
                  </c:pt>
                  <c:pt idx="79">
                    <c:v>20</c:v>
                  </c:pt>
                  <c:pt idx="80">
                    <c:v>21</c:v>
                  </c:pt>
                  <c:pt idx="81">
                    <c:v>22</c:v>
                  </c:pt>
                  <c:pt idx="82">
                    <c:v>23</c:v>
                  </c:pt>
                  <c:pt idx="83">
                    <c:v>24</c:v>
                  </c:pt>
                  <c:pt idx="84">
                    <c:v>25</c:v>
                  </c:pt>
                  <c:pt idx="85">
                    <c:v>26</c:v>
                  </c:pt>
                  <c:pt idx="86">
                    <c:v>27</c:v>
                  </c:pt>
                  <c:pt idx="87">
                    <c:v>28</c:v>
                  </c:pt>
                  <c:pt idx="88">
                    <c:v>29</c:v>
                  </c:pt>
                  <c:pt idx="89">
                    <c:v>30</c:v>
                  </c:pt>
                  <c:pt idx="90">
                    <c:v>31</c:v>
                  </c:pt>
                  <c:pt idx="91">
                    <c:v>32</c:v>
                  </c:pt>
                  <c:pt idx="92">
                    <c:v>33</c:v>
                  </c:pt>
                  <c:pt idx="93">
                    <c:v>34</c:v>
                  </c:pt>
                  <c:pt idx="94">
                    <c:v>35</c:v>
                  </c:pt>
                  <c:pt idx="95">
                    <c:v>36</c:v>
                  </c:pt>
                  <c:pt idx="96">
                    <c:v>37</c:v>
                  </c:pt>
                  <c:pt idx="97">
                    <c:v>38</c:v>
                  </c:pt>
                  <c:pt idx="98">
                    <c:v>39</c:v>
                  </c:pt>
                  <c:pt idx="99">
                    <c:v>40</c:v>
                  </c:pt>
                  <c:pt idx="100">
                    <c:v>41</c:v>
                  </c:pt>
                </c:lvl>
                <c:lvl>
                  <c:pt idx="0">
                    <c:v>D3</c:v>
                  </c:pt>
                  <c:pt idx="45">
                    <c:v>0</c:v>
                  </c:pt>
                  <c:pt idx="46">
                    <c:v>1</c:v>
                  </c:pt>
                  <c:pt idx="47">
                    <c:v>2</c:v>
                  </c:pt>
                  <c:pt idx="48">
                    <c:v>3</c:v>
                  </c:pt>
                  <c:pt idx="49">
                    <c:v>4</c:v>
                  </c:pt>
                  <c:pt idx="50">
                    <c:v>5</c:v>
                  </c:pt>
                  <c:pt idx="51">
                    <c:v>6</c:v>
                  </c:pt>
                  <c:pt idx="52">
                    <c:v>7</c:v>
                  </c:pt>
                  <c:pt idx="53">
                    <c:v>8</c:v>
                  </c:pt>
                  <c:pt idx="54">
                    <c:v>9</c:v>
                  </c:pt>
                  <c:pt idx="55">
                    <c:v>10</c:v>
                  </c:pt>
                  <c:pt idx="56">
                    <c:v>11</c:v>
                  </c:pt>
                  <c:pt idx="57">
                    <c:v>12</c:v>
                  </c:pt>
                  <c:pt idx="58">
                    <c:v>13</c:v>
                  </c:pt>
                  <c:pt idx="59">
                    <c:v>14</c:v>
                  </c:pt>
                  <c:pt idx="60">
                    <c:v>15</c:v>
                  </c:pt>
                  <c:pt idx="61">
                    <c:v>16</c:v>
                  </c:pt>
                  <c:pt idx="62">
                    <c:v>17</c:v>
                  </c:pt>
                  <c:pt idx="63">
                    <c:v>18</c:v>
                  </c:pt>
                  <c:pt idx="64">
                    <c:v>19</c:v>
                  </c:pt>
                  <c:pt idx="65">
                    <c:v>20</c:v>
                  </c:pt>
                  <c:pt idx="66">
                    <c:v>21</c:v>
                  </c:pt>
                  <c:pt idx="67">
                    <c:v>22</c:v>
                  </c:pt>
                  <c:pt idx="68">
                    <c:v>23</c:v>
                  </c:pt>
                  <c:pt idx="69">
                    <c:v>24</c:v>
                  </c:pt>
                  <c:pt idx="70">
                    <c:v>25</c:v>
                  </c:pt>
                  <c:pt idx="71">
                    <c:v>26</c:v>
                  </c:pt>
                  <c:pt idx="72">
                    <c:v>27</c:v>
                  </c:pt>
                  <c:pt idx="73">
                    <c:v>28</c:v>
                  </c:pt>
                  <c:pt idx="74">
                    <c:v>29</c:v>
                  </c:pt>
                  <c:pt idx="75">
                    <c:v>30</c:v>
                  </c:pt>
                  <c:pt idx="76">
                    <c:v>31</c:v>
                  </c:pt>
                  <c:pt idx="77">
                    <c:v>32</c:v>
                  </c:pt>
                  <c:pt idx="78">
                    <c:v>33</c:v>
                  </c:pt>
                  <c:pt idx="79">
                    <c:v>34</c:v>
                  </c:pt>
                  <c:pt idx="80">
                    <c:v>35</c:v>
                  </c:pt>
                  <c:pt idx="81">
                    <c:v>36</c:v>
                  </c:pt>
                  <c:pt idx="82">
                    <c:v>37</c:v>
                  </c:pt>
                  <c:pt idx="83">
                    <c:v>38</c:v>
                  </c:pt>
                  <c:pt idx="84">
                    <c:v>39</c:v>
                  </c:pt>
                  <c:pt idx="85">
                    <c:v>40</c:v>
                  </c:pt>
                  <c:pt idx="86">
                    <c:v>41</c:v>
                  </c:pt>
                  <c:pt idx="87">
                    <c:v>42</c:v>
                  </c:pt>
                  <c:pt idx="88">
                    <c:v>43</c:v>
                  </c:pt>
                  <c:pt idx="89">
                    <c:v>44</c:v>
                  </c:pt>
                  <c:pt idx="90">
                    <c:v>45</c:v>
                  </c:pt>
                  <c:pt idx="91">
                    <c:v>46</c:v>
                  </c:pt>
                  <c:pt idx="92">
                    <c:v>47</c:v>
                  </c:pt>
                  <c:pt idx="93">
                    <c:v>48</c:v>
                  </c:pt>
                  <c:pt idx="94">
                    <c:v>49</c:v>
                  </c:pt>
                  <c:pt idx="95">
                    <c:v>50</c:v>
                  </c:pt>
                  <c:pt idx="96">
                    <c:v>51</c:v>
                  </c:pt>
                  <c:pt idx="97">
                    <c:v>52</c:v>
                  </c:pt>
                  <c:pt idx="98">
                    <c:v>53</c:v>
                  </c:pt>
                  <c:pt idx="99">
                    <c:v>54</c:v>
                  </c:pt>
                  <c:pt idx="100">
                    <c:v>55</c:v>
                  </c:pt>
                </c:lvl>
                <c:lvl>
                  <c:pt idx="0">
                    <c:v>D2</c:v>
                  </c:pt>
                  <c:pt idx="34">
                    <c:v>0</c:v>
                  </c:pt>
                  <c:pt idx="35">
                    <c:v>1</c:v>
                  </c:pt>
                  <c:pt idx="36">
                    <c:v>2</c:v>
                  </c:pt>
                  <c:pt idx="37">
                    <c:v>3</c:v>
                  </c:pt>
                  <c:pt idx="38">
                    <c:v>4</c:v>
                  </c:pt>
                  <c:pt idx="39">
                    <c:v>5</c:v>
                  </c:pt>
                  <c:pt idx="40">
                    <c:v>6</c:v>
                  </c:pt>
                  <c:pt idx="41">
                    <c:v>7</c:v>
                  </c:pt>
                  <c:pt idx="42">
                    <c:v>8</c:v>
                  </c:pt>
                  <c:pt idx="43">
                    <c:v>9</c:v>
                  </c:pt>
                  <c:pt idx="44">
                    <c:v>10</c:v>
                  </c:pt>
                  <c:pt idx="45">
                    <c:v>11</c:v>
                  </c:pt>
                  <c:pt idx="46">
                    <c:v>12</c:v>
                  </c:pt>
                  <c:pt idx="47">
                    <c:v>13</c:v>
                  </c:pt>
                  <c:pt idx="48">
                    <c:v>14</c:v>
                  </c:pt>
                  <c:pt idx="49">
                    <c:v>15</c:v>
                  </c:pt>
                  <c:pt idx="50">
                    <c:v>16</c:v>
                  </c:pt>
                  <c:pt idx="51">
                    <c:v>17</c:v>
                  </c:pt>
                  <c:pt idx="52">
                    <c:v>18</c:v>
                  </c:pt>
                  <c:pt idx="53">
                    <c:v>19</c:v>
                  </c:pt>
                  <c:pt idx="54">
                    <c:v>20</c:v>
                  </c:pt>
                  <c:pt idx="55">
                    <c:v>21</c:v>
                  </c:pt>
                  <c:pt idx="56">
                    <c:v>22</c:v>
                  </c:pt>
                  <c:pt idx="57">
                    <c:v>23</c:v>
                  </c:pt>
                  <c:pt idx="58">
                    <c:v>24</c:v>
                  </c:pt>
                  <c:pt idx="59">
                    <c:v>25</c:v>
                  </c:pt>
                  <c:pt idx="60">
                    <c:v>26</c:v>
                  </c:pt>
                  <c:pt idx="61">
                    <c:v>27</c:v>
                  </c:pt>
                  <c:pt idx="62">
                    <c:v>28</c:v>
                  </c:pt>
                  <c:pt idx="63">
                    <c:v>29</c:v>
                  </c:pt>
                  <c:pt idx="64">
                    <c:v>30</c:v>
                  </c:pt>
                  <c:pt idx="65">
                    <c:v>31</c:v>
                  </c:pt>
                  <c:pt idx="66">
                    <c:v>32</c:v>
                  </c:pt>
                  <c:pt idx="67">
                    <c:v>33</c:v>
                  </c:pt>
                  <c:pt idx="68">
                    <c:v>34</c:v>
                  </c:pt>
                  <c:pt idx="69">
                    <c:v>35</c:v>
                  </c:pt>
                  <c:pt idx="70">
                    <c:v>36</c:v>
                  </c:pt>
                  <c:pt idx="71">
                    <c:v>37</c:v>
                  </c:pt>
                  <c:pt idx="72">
                    <c:v>38</c:v>
                  </c:pt>
                  <c:pt idx="73">
                    <c:v>39</c:v>
                  </c:pt>
                  <c:pt idx="74">
                    <c:v>40</c:v>
                  </c:pt>
                  <c:pt idx="75">
                    <c:v>41</c:v>
                  </c:pt>
                  <c:pt idx="76">
                    <c:v>42</c:v>
                  </c:pt>
                  <c:pt idx="77">
                    <c:v>43</c:v>
                  </c:pt>
                  <c:pt idx="78">
                    <c:v>44</c:v>
                  </c:pt>
                  <c:pt idx="79">
                    <c:v>45</c:v>
                  </c:pt>
                  <c:pt idx="80">
                    <c:v>46</c:v>
                  </c:pt>
                  <c:pt idx="81">
                    <c:v>47</c:v>
                  </c:pt>
                  <c:pt idx="82">
                    <c:v>48</c:v>
                  </c:pt>
                  <c:pt idx="83">
                    <c:v>49</c:v>
                  </c:pt>
                  <c:pt idx="84">
                    <c:v>50</c:v>
                  </c:pt>
                  <c:pt idx="85">
                    <c:v>51</c:v>
                  </c:pt>
                  <c:pt idx="86">
                    <c:v>52</c:v>
                  </c:pt>
                  <c:pt idx="87">
                    <c:v>53</c:v>
                  </c:pt>
                  <c:pt idx="88">
                    <c:v>54</c:v>
                  </c:pt>
                  <c:pt idx="89">
                    <c:v>55</c:v>
                  </c:pt>
                  <c:pt idx="90">
                    <c:v>56</c:v>
                  </c:pt>
                  <c:pt idx="91">
                    <c:v>57</c:v>
                  </c:pt>
                  <c:pt idx="92">
                    <c:v>58</c:v>
                  </c:pt>
                  <c:pt idx="93">
                    <c:v>59</c:v>
                  </c:pt>
                  <c:pt idx="94">
                    <c:v>60</c:v>
                  </c:pt>
                  <c:pt idx="95">
                    <c:v>61</c:v>
                  </c:pt>
                  <c:pt idx="96">
                    <c:v>62</c:v>
                  </c:pt>
                  <c:pt idx="97">
                    <c:v>63</c:v>
                  </c:pt>
                  <c:pt idx="98">
                    <c:v>64</c:v>
                  </c:pt>
                  <c:pt idx="99">
                    <c:v>65</c:v>
                  </c:pt>
                  <c:pt idx="100">
                    <c:v>66</c:v>
                  </c:pt>
                </c:lvl>
                <c:lvl>
                  <c:pt idx="0">
                    <c:v>D1</c:v>
                  </c:pt>
                  <c:pt idx="1">
                    <c:v>0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7">
                    <c:v>376</c:v>
                  </c:pt>
                  <c:pt idx="378">
                    <c:v>377</c:v>
                  </c:pt>
                  <c:pt idx="379">
                    <c:v>378</c:v>
                  </c:pt>
                  <c:pt idx="380">
                    <c:v>379</c:v>
                  </c:pt>
                  <c:pt idx="381">
                    <c:v>380</c:v>
                  </c:pt>
                  <c:pt idx="382">
                    <c:v>381</c:v>
                  </c:pt>
                  <c:pt idx="383">
                    <c:v>382</c:v>
                  </c:pt>
                  <c:pt idx="384">
                    <c:v>383</c:v>
                  </c:pt>
                  <c:pt idx="385">
                    <c:v>384</c:v>
                  </c:pt>
                  <c:pt idx="386">
                    <c:v>385</c:v>
                  </c:pt>
                  <c:pt idx="387">
                    <c:v>386</c:v>
                  </c:pt>
                  <c:pt idx="388">
                    <c:v>387</c:v>
                  </c:pt>
                  <c:pt idx="389">
                    <c:v>388</c:v>
                  </c:pt>
                  <c:pt idx="390">
                    <c:v>389</c:v>
                  </c:pt>
                  <c:pt idx="391">
                    <c:v>390</c:v>
                  </c:pt>
                  <c:pt idx="392">
                    <c:v>391</c:v>
                  </c:pt>
                  <c:pt idx="393">
                    <c:v>392</c:v>
                  </c:pt>
                  <c:pt idx="394">
                    <c:v>393</c:v>
                  </c:pt>
                  <c:pt idx="395">
                    <c:v>394</c:v>
                  </c:pt>
                  <c:pt idx="396">
                    <c:v>395</c:v>
                  </c:pt>
                  <c:pt idx="397">
                    <c:v>396</c:v>
                  </c:pt>
                  <c:pt idx="398">
                    <c:v>397</c:v>
                  </c:pt>
                  <c:pt idx="399">
                    <c:v>398</c:v>
                  </c:pt>
                  <c:pt idx="400">
                    <c:v>399</c:v>
                  </c:pt>
                  <c:pt idx="401">
                    <c:v>400</c:v>
                  </c:pt>
                  <c:pt idx="402">
                    <c:v>401</c:v>
                  </c:pt>
                  <c:pt idx="403">
                    <c:v>402</c:v>
                  </c:pt>
                  <c:pt idx="404">
                    <c:v>403</c:v>
                  </c:pt>
                  <c:pt idx="405">
                    <c:v>404</c:v>
                  </c:pt>
                  <c:pt idx="406">
                    <c:v>405</c:v>
                  </c:pt>
                  <c:pt idx="407">
                    <c:v>406</c:v>
                  </c:pt>
                  <c:pt idx="408">
                    <c:v>407</c:v>
                  </c:pt>
                  <c:pt idx="409">
                    <c:v>408</c:v>
                  </c:pt>
                  <c:pt idx="410">
                    <c:v>409</c:v>
                  </c:pt>
                  <c:pt idx="411">
                    <c:v>410</c:v>
                  </c:pt>
                  <c:pt idx="412">
                    <c:v>411</c:v>
                  </c:pt>
                  <c:pt idx="413">
                    <c:v>412</c:v>
                  </c:pt>
                  <c:pt idx="414">
                    <c:v>413</c:v>
                  </c:pt>
                  <c:pt idx="415">
                    <c:v>414</c:v>
                  </c:pt>
                  <c:pt idx="416">
                    <c:v>415</c:v>
                  </c:pt>
                  <c:pt idx="417">
                    <c:v>416</c:v>
                  </c:pt>
                  <c:pt idx="418">
                    <c:v>417</c:v>
                  </c:pt>
                  <c:pt idx="419">
                    <c:v>418</c:v>
                  </c:pt>
                  <c:pt idx="420">
                    <c:v>419</c:v>
                  </c:pt>
                  <c:pt idx="421">
                    <c:v>420</c:v>
                  </c:pt>
                  <c:pt idx="422">
                    <c:v>421</c:v>
                  </c:pt>
                  <c:pt idx="423">
                    <c:v>422</c:v>
                  </c:pt>
                  <c:pt idx="424">
                    <c:v>423</c:v>
                  </c:pt>
                  <c:pt idx="425">
                    <c:v>424</c:v>
                  </c:pt>
                  <c:pt idx="426">
                    <c:v>425</c:v>
                  </c:pt>
                  <c:pt idx="427">
                    <c:v>426</c:v>
                  </c:pt>
                  <c:pt idx="428">
                    <c:v>427</c:v>
                  </c:pt>
                  <c:pt idx="429">
                    <c:v>428</c:v>
                  </c:pt>
                  <c:pt idx="430">
                    <c:v>429</c:v>
                  </c:pt>
                  <c:pt idx="431">
                    <c:v>430</c:v>
                  </c:pt>
                  <c:pt idx="432">
                    <c:v>431</c:v>
                  </c:pt>
                  <c:pt idx="433">
                    <c:v>432</c:v>
                  </c:pt>
                  <c:pt idx="434">
                    <c:v>433</c:v>
                  </c:pt>
                  <c:pt idx="435">
                    <c:v>434</c:v>
                  </c:pt>
                  <c:pt idx="436">
                    <c:v>435</c:v>
                  </c:pt>
                  <c:pt idx="437">
                    <c:v>436</c:v>
                  </c:pt>
                  <c:pt idx="438">
                    <c:v>437</c:v>
                  </c:pt>
                  <c:pt idx="439">
                    <c:v>438</c:v>
                  </c:pt>
                  <c:pt idx="440">
                    <c:v>439</c:v>
                  </c:pt>
                  <c:pt idx="441">
                    <c:v>440</c:v>
                  </c:pt>
                  <c:pt idx="442">
                    <c:v>441</c:v>
                  </c:pt>
                  <c:pt idx="443">
                    <c:v>442</c:v>
                  </c:pt>
                  <c:pt idx="444">
                    <c:v>443</c:v>
                  </c:pt>
                  <c:pt idx="445">
                    <c:v>444</c:v>
                  </c:pt>
                  <c:pt idx="446">
                    <c:v>445</c:v>
                  </c:pt>
                  <c:pt idx="447">
                    <c:v>446</c:v>
                  </c:pt>
                  <c:pt idx="448">
                    <c:v>447</c:v>
                  </c:pt>
                  <c:pt idx="449">
                    <c:v>448</c:v>
                  </c:pt>
                  <c:pt idx="450">
                    <c:v>449</c:v>
                  </c:pt>
                  <c:pt idx="451">
                    <c:v>450</c:v>
                  </c:pt>
                  <c:pt idx="452">
                    <c:v>451</c:v>
                  </c:pt>
                  <c:pt idx="453">
                    <c:v>452</c:v>
                  </c:pt>
                  <c:pt idx="454">
                    <c:v>453</c:v>
                  </c:pt>
                  <c:pt idx="455">
                    <c:v>454</c:v>
                  </c:pt>
                  <c:pt idx="456">
                    <c:v>455</c:v>
                  </c:pt>
                  <c:pt idx="457">
                    <c:v>456</c:v>
                  </c:pt>
                  <c:pt idx="458">
                    <c:v>457</c:v>
                  </c:pt>
                  <c:pt idx="459">
                    <c:v>458</c:v>
                  </c:pt>
                  <c:pt idx="460">
                    <c:v>459</c:v>
                  </c:pt>
                  <c:pt idx="461">
                    <c:v>460</c:v>
                  </c:pt>
                  <c:pt idx="462">
                    <c:v>461</c:v>
                  </c:pt>
                  <c:pt idx="463">
                    <c:v>462</c:v>
                  </c:pt>
                  <c:pt idx="464">
                    <c:v>463</c:v>
                  </c:pt>
                  <c:pt idx="465">
                    <c:v>464</c:v>
                  </c:pt>
                  <c:pt idx="466">
                    <c:v>465</c:v>
                  </c:pt>
                  <c:pt idx="467">
                    <c:v>466</c:v>
                  </c:pt>
                  <c:pt idx="468">
                    <c:v>467</c:v>
                  </c:pt>
                  <c:pt idx="469">
                    <c:v>468</c:v>
                  </c:pt>
                  <c:pt idx="470">
                    <c:v>469</c:v>
                  </c:pt>
                  <c:pt idx="471">
                    <c:v>470</c:v>
                  </c:pt>
                  <c:pt idx="472">
                    <c:v>471</c:v>
                  </c:pt>
                  <c:pt idx="473">
                    <c:v>472</c:v>
                  </c:pt>
                  <c:pt idx="474">
                    <c:v>473</c:v>
                  </c:pt>
                  <c:pt idx="475">
                    <c:v>474</c:v>
                  </c:pt>
                  <c:pt idx="476">
                    <c:v>475</c:v>
                  </c:pt>
                  <c:pt idx="477">
                    <c:v>476</c:v>
                  </c:pt>
                  <c:pt idx="478">
                    <c:v>477</c:v>
                  </c:pt>
                  <c:pt idx="479">
                    <c:v>478</c:v>
                  </c:pt>
                  <c:pt idx="480">
                    <c:v>479</c:v>
                  </c:pt>
                  <c:pt idx="481">
                    <c:v>480</c:v>
                  </c:pt>
                  <c:pt idx="482">
                    <c:v>481</c:v>
                  </c:pt>
                  <c:pt idx="483">
                    <c:v>482</c:v>
                  </c:pt>
                  <c:pt idx="484">
                    <c:v>483</c:v>
                  </c:pt>
                  <c:pt idx="485">
                    <c:v>484</c:v>
                  </c:pt>
                  <c:pt idx="486">
                    <c:v>485</c:v>
                  </c:pt>
                  <c:pt idx="487">
                    <c:v>486</c:v>
                  </c:pt>
                  <c:pt idx="488">
                    <c:v>487</c:v>
                  </c:pt>
                  <c:pt idx="489">
                    <c:v>488</c:v>
                  </c:pt>
                  <c:pt idx="490">
                    <c:v>489</c:v>
                  </c:pt>
                  <c:pt idx="491">
                    <c:v>490</c:v>
                  </c:pt>
                  <c:pt idx="492">
                    <c:v>491</c:v>
                  </c:pt>
                  <c:pt idx="493">
                    <c:v>492</c:v>
                  </c:pt>
                  <c:pt idx="494">
                    <c:v>493</c:v>
                  </c:pt>
                  <c:pt idx="495">
                    <c:v>494</c:v>
                  </c:pt>
                  <c:pt idx="496">
                    <c:v>495</c:v>
                  </c:pt>
                  <c:pt idx="497">
                    <c:v>496</c:v>
                  </c:pt>
                  <c:pt idx="498">
                    <c:v>497</c:v>
                  </c:pt>
                  <c:pt idx="499">
                    <c:v>498</c:v>
                  </c:pt>
                  <c:pt idx="500">
                    <c:v>499</c:v>
                  </c:pt>
                  <c:pt idx="501">
                    <c:v>500</c:v>
                  </c:pt>
                  <c:pt idx="502">
                    <c:v>501</c:v>
                  </c:pt>
                  <c:pt idx="503">
                    <c:v>502</c:v>
                  </c:pt>
                  <c:pt idx="504">
                    <c:v>503</c:v>
                  </c:pt>
                  <c:pt idx="505">
                    <c:v>504</c:v>
                  </c:pt>
                  <c:pt idx="506">
                    <c:v>505</c:v>
                  </c:pt>
                  <c:pt idx="507">
                    <c:v>506</c:v>
                  </c:pt>
                  <c:pt idx="508">
                    <c:v>507</c:v>
                  </c:pt>
                  <c:pt idx="509">
                    <c:v>508</c:v>
                  </c:pt>
                  <c:pt idx="510">
                    <c:v>509</c:v>
                  </c:pt>
                  <c:pt idx="511">
                    <c:v>510</c:v>
                  </c:pt>
                  <c:pt idx="512">
                    <c:v>511</c:v>
                  </c:pt>
                  <c:pt idx="513">
                    <c:v>512</c:v>
                  </c:pt>
                  <c:pt idx="514">
                    <c:v>513</c:v>
                  </c:pt>
                  <c:pt idx="515">
                    <c:v>514</c:v>
                  </c:pt>
                  <c:pt idx="516">
                    <c:v>515</c:v>
                  </c:pt>
                  <c:pt idx="517">
                    <c:v>516</c:v>
                  </c:pt>
                  <c:pt idx="518">
                    <c:v>517</c:v>
                  </c:pt>
                  <c:pt idx="519">
                    <c:v>518</c:v>
                  </c:pt>
                  <c:pt idx="520">
                    <c:v>519</c:v>
                  </c:pt>
                  <c:pt idx="521">
                    <c:v>520</c:v>
                  </c:pt>
                  <c:pt idx="522">
                    <c:v>521</c:v>
                  </c:pt>
                  <c:pt idx="523">
                    <c:v>522</c:v>
                  </c:pt>
                  <c:pt idx="524">
                    <c:v>523</c:v>
                  </c:pt>
                  <c:pt idx="525">
                    <c:v>524</c:v>
                  </c:pt>
                  <c:pt idx="526">
                    <c:v>525</c:v>
                  </c:pt>
                  <c:pt idx="527">
                    <c:v>526</c:v>
                  </c:pt>
                  <c:pt idx="528">
                    <c:v>527</c:v>
                  </c:pt>
                  <c:pt idx="529">
                    <c:v>528</c:v>
                  </c:pt>
                  <c:pt idx="530">
                    <c:v>529</c:v>
                  </c:pt>
                  <c:pt idx="531">
                    <c:v>530</c:v>
                  </c:pt>
                  <c:pt idx="532">
                    <c:v>531</c:v>
                  </c:pt>
                  <c:pt idx="533">
                    <c:v>532</c:v>
                  </c:pt>
                  <c:pt idx="534">
                    <c:v>533</c:v>
                  </c:pt>
                  <c:pt idx="535">
                    <c:v>534</c:v>
                  </c:pt>
                  <c:pt idx="536">
                    <c:v>535</c:v>
                  </c:pt>
                  <c:pt idx="537">
                    <c:v>536</c:v>
                  </c:pt>
                  <c:pt idx="538">
                    <c:v>537</c:v>
                  </c:pt>
                  <c:pt idx="539">
                    <c:v>538</c:v>
                  </c:pt>
                  <c:pt idx="540">
                    <c:v>539</c:v>
                  </c:pt>
                  <c:pt idx="541">
                    <c:v>540</c:v>
                  </c:pt>
                  <c:pt idx="542">
                    <c:v>541</c:v>
                  </c:pt>
                  <c:pt idx="543">
                    <c:v>542</c:v>
                  </c:pt>
                  <c:pt idx="544">
                    <c:v>543</c:v>
                  </c:pt>
                  <c:pt idx="545">
                    <c:v>544</c:v>
                  </c:pt>
                  <c:pt idx="546">
                    <c:v>545</c:v>
                  </c:pt>
                  <c:pt idx="547">
                    <c:v>546</c:v>
                  </c:pt>
                  <c:pt idx="548">
                    <c:v>547</c:v>
                  </c:pt>
                  <c:pt idx="549">
                    <c:v>548</c:v>
                  </c:pt>
                  <c:pt idx="550">
                    <c:v>549</c:v>
                  </c:pt>
                  <c:pt idx="551">
                    <c:v>550</c:v>
                  </c:pt>
                  <c:pt idx="552">
                    <c:v>551</c:v>
                  </c:pt>
                  <c:pt idx="553">
                    <c:v>552</c:v>
                  </c:pt>
                  <c:pt idx="554">
                    <c:v>553</c:v>
                  </c:pt>
                  <c:pt idx="555">
                    <c:v>554</c:v>
                  </c:pt>
                  <c:pt idx="556">
                    <c:v>555</c:v>
                  </c:pt>
                  <c:pt idx="557">
                    <c:v>556</c:v>
                  </c:pt>
                  <c:pt idx="558">
                    <c:v>557</c:v>
                  </c:pt>
                  <c:pt idx="559">
                    <c:v>558</c:v>
                  </c:pt>
                  <c:pt idx="560">
                    <c:v>559</c:v>
                  </c:pt>
                  <c:pt idx="561">
                    <c:v>560</c:v>
                  </c:pt>
                  <c:pt idx="562">
                    <c:v>561</c:v>
                  </c:pt>
                  <c:pt idx="563">
                    <c:v>562</c:v>
                  </c:pt>
                  <c:pt idx="564">
                    <c:v>563</c:v>
                  </c:pt>
                  <c:pt idx="565">
                    <c:v>564</c:v>
                  </c:pt>
                  <c:pt idx="566">
                    <c:v>565</c:v>
                  </c:pt>
                  <c:pt idx="567">
                    <c:v>566</c:v>
                  </c:pt>
                  <c:pt idx="568">
                    <c:v>567</c:v>
                  </c:pt>
                  <c:pt idx="569">
                    <c:v>568</c:v>
                  </c:pt>
                  <c:pt idx="570">
                    <c:v>569</c:v>
                  </c:pt>
                  <c:pt idx="571">
                    <c:v>570</c:v>
                  </c:pt>
                  <c:pt idx="572">
                    <c:v>571</c:v>
                  </c:pt>
                  <c:pt idx="573">
                    <c:v>572</c:v>
                  </c:pt>
                  <c:pt idx="574">
                    <c:v>573</c:v>
                  </c:pt>
                  <c:pt idx="575">
                    <c:v>574</c:v>
                  </c:pt>
                  <c:pt idx="576">
                    <c:v>575</c:v>
                  </c:pt>
                  <c:pt idx="577">
                    <c:v>576</c:v>
                  </c:pt>
                  <c:pt idx="578">
                    <c:v>577</c:v>
                  </c:pt>
                  <c:pt idx="579">
                    <c:v>578</c:v>
                  </c:pt>
                  <c:pt idx="580">
                    <c:v>579</c:v>
                  </c:pt>
                  <c:pt idx="581">
                    <c:v>580</c:v>
                  </c:pt>
                  <c:pt idx="582">
                    <c:v>581</c:v>
                  </c:pt>
                  <c:pt idx="583">
                    <c:v>582</c:v>
                  </c:pt>
                  <c:pt idx="584">
                    <c:v>583</c:v>
                  </c:pt>
                  <c:pt idx="585">
                    <c:v>584</c:v>
                  </c:pt>
                  <c:pt idx="586">
                    <c:v>585</c:v>
                  </c:pt>
                  <c:pt idx="587">
                    <c:v>586</c:v>
                  </c:pt>
                  <c:pt idx="588">
                    <c:v>587</c:v>
                  </c:pt>
                  <c:pt idx="589">
                    <c:v>588</c:v>
                  </c:pt>
                  <c:pt idx="590">
                    <c:v>589</c:v>
                  </c:pt>
                  <c:pt idx="591">
                    <c:v>590</c:v>
                  </c:pt>
                  <c:pt idx="592">
                    <c:v>591</c:v>
                  </c:pt>
                  <c:pt idx="593">
                    <c:v>592</c:v>
                  </c:pt>
                  <c:pt idx="594">
                    <c:v>593</c:v>
                  </c:pt>
                  <c:pt idx="595">
                    <c:v>594</c:v>
                  </c:pt>
                  <c:pt idx="596">
                    <c:v>595</c:v>
                  </c:pt>
                  <c:pt idx="597">
                    <c:v>596</c:v>
                  </c:pt>
                  <c:pt idx="598">
                    <c:v>597</c:v>
                  </c:pt>
                  <c:pt idx="599">
                    <c:v>598</c:v>
                  </c:pt>
                  <c:pt idx="600">
                    <c:v>599</c:v>
                  </c:pt>
                  <c:pt idx="601">
                    <c:v>600</c:v>
                  </c:pt>
                  <c:pt idx="602">
                    <c:v>601</c:v>
                  </c:pt>
                  <c:pt idx="603">
                    <c:v>602</c:v>
                  </c:pt>
                  <c:pt idx="604">
                    <c:v>603</c:v>
                  </c:pt>
                  <c:pt idx="605">
                    <c:v>604</c:v>
                  </c:pt>
                  <c:pt idx="606">
                    <c:v>605</c:v>
                  </c:pt>
                  <c:pt idx="607">
                    <c:v>606</c:v>
                  </c:pt>
                  <c:pt idx="608">
                    <c:v>607</c:v>
                  </c:pt>
                  <c:pt idx="609">
                    <c:v>608</c:v>
                  </c:pt>
                  <c:pt idx="610">
                    <c:v>609</c:v>
                  </c:pt>
                  <c:pt idx="611">
                    <c:v>610</c:v>
                  </c:pt>
                  <c:pt idx="612">
                    <c:v>611</c:v>
                  </c:pt>
                  <c:pt idx="613">
                    <c:v>612</c:v>
                  </c:pt>
                  <c:pt idx="614">
                    <c:v>613</c:v>
                  </c:pt>
                  <c:pt idx="615">
                    <c:v>614</c:v>
                  </c:pt>
                  <c:pt idx="616">
                    <c:v>615</c:v>
                  </c:pt>
                  <c:pt idx="617">
                    <c:v>616</c:v>
                  </c:pt>
                  <c:pt idx="618">
                    <c:v>617</c:v>
                  </c:pt>
                  <c:pt idx="619">
                    <c:v>618</c:v>
                  </c:pt>
                  <c:pt idx="620">
                    <c:v>619</c:v>
                  </c:pt>
                  <c:pt idx="621">
                    <c:v>620</c:v>
                  </c:pt>
                  <c:pt idx="622">
                    <c:v>621</c:v>
                  </c:pt>
                  <c:pt idx="623">
                    <c:v>622</c:v>
                  </c:pt>
                  <c:pt idx="624">
                    <c:v>623</c:v>
                  </c:pt>
                  <c:pt idx="625">
                    <c:v>624</c:v>
                  </c:pt>
                  <c:pt idx="626">
                    <c:v>625</c:v>
                  </c:pt>
                  <c:pt idx="627">
                    <c:v>626</c:v>
                  </c:pt>
                  <c:pt idx="628">
                    <c:v>627</c:v>
                  </c:pt>
                  <c:pt idx="629">
                    <c:v>628</c:v>
                  </c:pt>
                  <c:pt idx="630">
                    <c:v>629</c:v>
                  </c:pt>
                  <c:pt idx="631">
                    <c:v>630</c:v>
                  </c:pt>
                  <c:pt idx="632">
                    <c:v>631</c:v>
                  </c:pt>
                  <c:pt idx="633">
                    <c:v>632</c:v>
                  </c:pt>
                  <c:pt idx="634">
                    <c:v>633</c:v>
                  </c:pt>
                  <c:pt idx="635">
                    <c:v>634</c:v>
                  </c:pt>
                  <c:pt idx="636">
                    <c:v>635</c:v>
                  </c:pt>
                  <c:pt idx="637">
                    <c:v>636</c:v>
                  </c:pt>
                  <c:pt idx="638">
                    <c:v>637</c:v>
                  </c:pt>
                  <c:pt idx="639">
                    <c:v>638</c:v>
                  </c:pt>
                  <c:pt idx="640">
                    <c:v>639</c:v>
                  </c:pt>
                  <c:pt idx="641">
                    <c:v>640</c:v>
                  </c:pt>
                  <c:pt idx="642">
                    <c:v>641</c:v>
                  </c:pt>
                  <c:pt idx="643">
                    <c:v>642</c:v>
                  </c:pt>
                  <c:pt idx="644">
                    <c:v>643</c:v>
                  </c:pt>
                  <c:pt idx="645">
                    <c:v>644</c:v>
                  </c:pt>
                  <c:pt idx="646">
                    <c:v>645</c:v>
                  </c:pt>
                  <c:pt idx="647">
                    <c:v>646</c:v>
                  </c:pt>
                  <c:pt idx="648">
                    <c:v>647</c:v>
                  </c:pt>
                  <c:pt idx="649">
                    <c:v>648</c:v>
                  </c:pt>
                  <c:pt idx="650">
                    <c:v>649</c:v>
                  </c:pt>
                  <c:pt idx="651">
                    <c:v>650</c:v>
                  </c:pt>
                  <c:pt idx="652">
                    <c:v>651</c:v>
                  </c:pt>
                  <c:pt idx="653">
                    <c:v>652</c:v>
                  </c:pt>
                  <c:pt idx="654">
                    <c:v>653</c:v>
                  </c:pt>
                  <c:pt idx="655">
                    <c:v>654</c:v>
                  </c:pt>
                  <c:pt idx="656">
                    <c:v>655</c:v>
                  </c:pt>
                  <c:pt idx="657">
                    <c:v>656</c:v>
                  </c:pt>
                  <c:pt idx="658">
                    <c:v>657</c:v>
                  </c:pt>
                  <c:pt idx="659">
                    <c:v>658</c:v>
                  </c:pt>
                  <c:pt idx="660">
                    <c:v>659</c:v>
                  </c:pt>
                  <c:pt idx="661">
                    <c:v>660</c:v>
                  </c:pt>
                  <c:pt idx="662">
                    <c:v>661</c:v>
                  </c:pt>
                  <c:pt idx="663">
                    <c:v>662</c:v>
                  </c:pt>
                  <c:pt idx="664">
                    <c:v>663</c:v>
                  </c:pt>
                  <c:pt idx="665">
                    <c:v>664</c:v>
                  </c:pt>
                  <c:pt idx="666">
                    <c:v>665</c:v>
                  </c:pt>
                  <c:pt idx="667">
                    <c:v>666</c:v>
                  </c:pt>
                  <c:pt idx="668">
                    <c:v>667</c:v>
                  </c:pt>
                  <c:pt idx="669">
                    <c:v>668</c:v>
                  </c:pt>
                  <c:pt idx="670">
                    <c:v>669</c:v>
                  </c:pt>
                  <c:pt idx="671">
                    <c:v>670</c:v>
                  </c:pt>
                  <c:pt idx="672">
                    <c:v>671</c:v>
                  </c:pt>
                  <c:pt idx="673">
                    <c:v>672</c:v>
                  </c:pt>
                  <c:pt idx="674">
                    <c:v>673</c:v>
                  </c:pt>
                  <c:pt idx="675">
                    <c:v>674</c:v>
                  </c:pt>
                  <c:pt idx="676">
                    <c:v>675</c:v>
                  </c:pt>
                  <c:pt idx="677">
                    <c:v>676</c:v>
                  </c:pt>
                  <c:pt idx="678">
                    <c:v>677</c:v>
                  </c:pt>
                  <c:pt idx="679">
                    <c:v>678</c:v>
                  </c:pt>
                  <c:pt idx="680">
                    <c:v>679</c:v>
                  </c:pt>
                  <c:pt idx="681">
                    <c:v>680</c:v>
                  </c:pt>
                  <c:pt idx="682">
                    <c:v>681</c:v>
                  </c:pt>
                  <c:pt idx="683">
                    <c:v>682</c:v>
                  </c:pt>
                  <c:pt idx="684">
                    <c:v>683</c:v>
                  </c:pt>
                  <c:pt idx="685">
                    <c:v>684</c:v>
                  </c:pt>
                  <c:pt idx="686">
                    <c:v>685</c:v>
                  </c:pt>
                  <c:pt idx="687">
                    <c:v>686</c:v>
                  </c:pt>
                  <c:pt idx="688">
                    <c:v>687</c:v>
                  </c:pt>
                  <c:pt idx="689">
                    <c:v>688</c:v>
                  </c:pt>
                  <c:pt idx="690">
                    <c:v>689</c:v>
                  </c:pt>
                  <c:pt idx="691">
                    <c:v>690</c:v>
                  </c:pt>
                  <c:pt idx="692">
                    <c:v>691</c:v>
                  </c:pt>
                  <c:pt idx="693">
                    <c:v>692</c:v>
                  </c:pt>
                  <c:pt idx="694">
                    <c:v>693</c:v>
                  </c:pt>
                  <c:pt idx="695">
                    <c:v>694</c:v>
                  </c:pt>
                  <c:pt idx="696">
                    <c:v>695</c:v>
                  </c:pt>
                  <c:pt idx="697">
                    <c:v>696</c:v>
                  </c:pt>
                  <c:pt idx="698">
                    <c:v>697</c:v>
                  </c:pt>
                  <c:pt idx="699">
                    <c:v>698</c:v>
                  </c:pt>
                  <c:pt idx="700">
                    <c:v>699</c:v>
                  </c:pt>
                  <c:pt idx="701">
                    <c:v>700</c:v>
                  </c:pt>
                  <c:pt idx="702">
                    <c:v>701</c:v>
                  </c:pt>
                  <c:pt idx="703">
                    <c:v>702</c:v>
                  </c:pt>
                  <c:pt idx="704">
                    <c:v>703</c:v>
                  </c:pt>
                  <c:pt idx="705">
                    <c:v>704</c:v>
                  </c:pt>
                  <c:pt idx="706">
                    <c:v>705</c:v>
                  </c:pt>
                  <c:pt idx="707">
                    <c:v>706</c:v>
                  </c:pt>
                  <c:pt idx="708">
                    <c:v>707</c:v>
                  </c:pt>
                  <c:pt idx="709">
                    <c:v>708</c:v>
                  </c:pt>
                  <c:pt idx="710">
                    <c:v>709</c:v>
                  </c:pt>
                </c:lvl>
                <c:lvl>
                  <c:pt idx="1">
                    <c:v>22.1</c:v>
                  </c:pt>
                  <c:pt idx="2">
                    <c:v>23.1</c:v>
                  </c:pt>
                  <c:pt idx="3">
                    <c:v>24.1</c:v>
                  </c:pt>
                  <c:pt idx="4">
                    <c:v>25.1</c:v>
                  </c:pt>
                  <c:pt idx="5">
                    <c:v>26.1</c:v>
                  </c:pt>
                  <c:pt idx="6">
                    <c:v>27.1</c:v>
                  </c:pt>
                  <c:pt idx="7">
                    <c:v>28.1</c:v>
                  </c:pt>
                  <c:pt idx="8">
                    <c:v>29.1</c:v>
                  </c:pt>
                  <c:pt idx="9">
                    <c:v>30.1</c:v>
                  </c:pt>
                  <c:pt idx="10">
                    <c:v>31.1</c:v>
                  </c:pt>
                  <c:pt idx="11">
                    <c:v>1.2</c:v>
                  </c:pt>
                  <c:pt idx="12">
                    <c:v>2.2</c:v>
                  </c:pt>
                  <c:pt idx="13">
                    <c:v>3.2</c:v>
                  </c:pt>
                  <c:pt idx="14">
                    <c:v>4.2</c:v>
                  </c:pt>
                  <c:pt idx="15">
                    <c:v>5.2</c:v>
                  </c:pt>
                  <c:pt idx="16">
                    <c:v>6.2</c:v>
                  </c:pt>
                  <c:pt idx="17">
                    <c:v>7.2</c:v>
                  </c:pt>
                  <c:pt idx="18">
                    <c:v>8.2</c:v>
                  </c:pt>
                  <c:pt idx="19">
                    <c:v>9.2</c:v>
                  </c:pt>
                  <c:pt idx="20">
                    <c:v>10.2</c:v>
                  </c:pt>
                  <c:pt idx="21">
                    <c:v>11.2</c:v>
                  </c:pt>
                  <c:pt idx="22">
                    <c:v>12.2</c:v>
                  </c:pt>
                  <c:pt idx="23">
                    <c:v>13.2</c:v>
                  </c:pt>
                  <c:pt idx="24">
                    <c:v>14.2</c:v>
                  </c:pt>
                  <c:pt idx="25">
                    <c:v>15.2</c:v>
                  </c:pt>
                  <c:pt idx="26">
                    <c:v>16.2</c:v>
                  </c:pt>
                  <c:pt idx="27">
                    <c:v>17.2</c:v>
                  </c:pt>
                  <c:pt idx="28">
                    <c:v>18.2</c:v>
                  </c:pt>
                  <c:pt idx="29">
                    <c:v>19.2</c:v>
                  </c:pt>
                  <c:pt idx="30">
                    <c:v>20.2</c:v>
                  </c:pt>
                  <c:pt idx="31">
                    <c:v>21.2</c:v>
                  </c:pt>
                  <c:pt idx="32">
                    <c:v>22.2</c:v>
                  </c:pt>
                  <c:pt idx="33">
                    <c:v>23.2</c:v>
                  </c:pt>
                  <c:pt idx="34">
                    <c:v>24.2</c:v>
                  </c:pt>
                  <c:pt idx="35">
                    <c:v>25.2</c:v>
                  </c:pt>
                  <c:pt idx="36">
                    <c:v>26.2</c:v>
                  </c:pt>
                  <c:pt idx="37">
                    <c:v>27.2</c:v>
                  </c:pt>
                  <c:pt idx="38">
                    <c:v>28.2</c:v>
                  </c:pt>
                  <c:pt idx="39">
                    <c:v>29.2</c:v>
                  </c:pt>
                  <c:pt idx="40">
                    <c:v>1.3</c:v>
                  </c:pt>
                  <c:pt idx="41">
                    <c:v>2.3</c:v>
                  </c:pt>
                  <c:pt idx="42">
                    <c:v>3.3</c:v>
                  </c:pt>
                  <c:pt idx="43">
                    <c:v>4.3</c:v>
                  </c:pt>
                  <c:pt idx="44">
                    <c:v>5.3</c:v>
                  </c:pt>
                  <c:pt idx="45">
                    <c:v>6.3</c:v>
                  </c:pt>
                  <c:pt idx="46">
                    <c:v>7.3</c:v>
                  </c:pt>
                  <c:pt idx="47">
                    <c:v>8.3</c:v>
                  </c:pt>
                  <c:pt idx="48">
                    <c:v>9.3</c:v>
                  </c:pt>
                  <c:pt idx="49">
                    <c:v>10.3</c:v>
                  </c:pt>
                  <c:pt idx="50">
                    <c:v>11.3</c:v>
                  </c:pt>
                  <c:pt idx="51">
                    <c:v>12.3</c:v>
                  </c:pt>
                  <c:pt idx="52">
                    <c:v>13.3</c:v>
                  </c:pt>
                  <c:pt idx="53">
                    <c:v>14.3</c:v>
                  </c:pt>
                  <c:pt idx="54">
                    <c:v>15.3</c:v>
                  </c:pt>
                  <c:pt idx="55">
                    <c:v>16.3</c:v>
                  </c:pt>
                  <c:pt idx="56">
                    <c:v>17.3</c:v>
                  </c:pt>
                  <c:pt idx="57">
                    <c:v>18.3</c:v>
                  </c:pt>
                  <c:pt idx="58">
                    <c:v>19.3</c:v>
                  </c:pt>
                  <c:pt idx="59">
                    <c:v>20.3</c:v>
                  </c:pt>
                  <c:pt idx="60">
                    <c:v>21.3</c:v>
                  </c:pt>
                  <c:pt idx="61">
                    <c:v>22.3</c:v>
                  </c:pt>
                  <c:pt idx="62">
                    <c:v>23.3</c:v>
                  </c:pt>
                  <c:pt idx="63">
                    <c:v>24.3</c:v>
                  </c:pt>
                  <c:pt idx="64">
                    <c:v>25.3</c:v>
                  </c:pt>
                  <c:pt idx="65">
                    <c:v>26.3</c:v>
                  </c:pt>
                  <c:pt idx="66">
                    <c:v>27.3</c:v>
                  </c:pt>
                  <c:pt idx="67">
                    <c:v>28.3</c:v>
                  </c:pt>
                  <c:pt idx="68">
                    <c:v>29.3</c:v>
                  </c:pt>
                  <c:pt idx="69">
                    <c:v>30.3</c:v>
                  </c:pt>
                  <c:pt idx="70">
                    <c:v>31.3</c:v>
                  </c:pt>
                  <c:pt idx="71">
                    <c:v>1.4</c:v>
                  </c:pt>
                  <c:pt idx="72">
                    <c:v>2.4</c:v>
                  </c:pt>
                  <c:pt idx="73">
                    <c:v>3.4</c:v>
                  </c:pt>
                  <c:pt idx="74">
                    <c:v>4.4</c:v>
                  </c:pt>
                  <c:pt idx="75">
                    <c:v>5.4</c:v>
                  </c:pt>
                  <c:pt idx="76">
                    <c:v>6.4</c:v>
                  </c:pt>
                  <c:pt idx="77">
                    <c:v>7.4</c:v>
                  </c:pt>
                  <c:pt idx="78">
                    <c:v>8.4</c:v>
                  </c:pt>
                  <c:pt idx="79">
                    <c:v>9.4</c:v>
                  </c:pt>
                  <c:pt idx="80">
                    <c:v>10.4</c:v>
                  </c:pt>
                  <c:pt idx="81">
                    <c:v>11.4</c:v>
                  </c:pt>
                  <c:pt idx="82">
                    <c:v>12.4</c:v>
                  </c:pt>
                  <c:pt idx="83">
                    <c:v>13.4</c:v>
                  </c:pt>
                  <c:pt idx="84">
                    <c:v>14.4</c:v>
                  </c:pt>
                  <c:pt idx="85">
                    <c:v>15.4</c:v>
                  </c:pt>
                  <c:pt idx="86">
                    <c:v>16.4</c:v>
                  </c:pt>
                  <c:pt idx="87">
                    <c:v>17.4</c:v>
                  </c:pt>
                  <c:pt idx="88">
                    <c:v>18.4</c:v>
                  </c:pt>
                  <c:pt idx="89">
                    <c:v>19.4</c:v>
                  </c:pt>
                  <c:pt idx="90">
                    <c:v>20.4</c:v>
                  </c:pt>
                  <c:pt idx="91">
                    <c:v>21.4</c:v>
                  </c:pt>
                  <c:pt idx="92">
                    <c:v>22.4</c:v>
                  </c:pt>
                  <c:pt idx="93">
                    <c:v>23.4</c:v>
                  </c:pt>
                  <c:pt idx="94">
                    <c:v>24.4</c:v>
                  </c:pt>
                  <c:pt idx="95">
                    <c:v>25.4</c:v>
                  </c:pt>
                  <c:pt idx="96">
                    <c:v>26.4</c:v>
                  </c:pt>
                  <c:pt idx="97">
                    <c:v>27.4</c:v>
                  </c:pt>
                  <c:pt idx="98">
                    <c:v>28.4</c:v>
                  </c:pt>
                  <c:pt idx="99">
                    <c:v>29.4</c:v>
                  </c:pt>
                  <c:pt idx="100">
                    <c:v>30.4</c:v>
                  </c:pt>
                  <c:pt idx="101">
                    <c:v>1.5</c:v>
                  </c:pt>
                  <c:pt idx="102">
                    <c:v>2.5</c:v>
                  </c:pt>
                  <c:pt idx="103">
                    <c:v>3.5</c:v>
                  </c:pt>
                  <c:pt idx="104">
                    <c:v>4.5</c:v>
                  </c:pt>
                  <c:pt idx="105">
                    <c:v>5.5</c:v>
                  </c:pt>
                  <c:pt idx="106">
                    <c:v>6.5</c:v>
                  </c:pt>
                  <c:pt idx="107">
                    <c:v>7.5</c:v>
                  </c:pt>
                  <c:pt idx="108">
                    <c:v>8.5</c:v>
                  </c:pt>
                  <c:pt idx="109">
                    <c:v>9.5</c:v>
                  </c:pt>
                  <c:pt idx="110">
                    <c:v>10.5</c:v>
                  </c:pt>
                  <c:pt idx="111">
                    <c:v>11.5</c:v>
                  </c:pt>
                  <c:pt idx="112">
                    <c:v>12.5</c:v>
                  </c:pt>
                  <c:pt idx="113">
                    <c:v>13.5</c:v>
                  </c:pt>
                  <c:pt idx="114">
                    <c:v>14.5</c:v>
                  </c:pt>
                  <c:pt idx="115">
                    <c:v>15.5</c:v>
                  </c:pt>
                  <c:pt idx="116">
                    <c:v>16.5</c:v>
                  </c:pt>
                  <c:pt idx="117">
                    <c:v>17.5</c:v>
                  </c:pt>
                  <c:pt idx="118">
                    <c:v>18.5</c:v>
                  </c:pt>
                  <c:pt idx="119">
                    <c:v>19.5</c:v>
                  </c:pt>
                  <c:pt idx="120">
                    <c:v>20.5</c:v>
                  </c:pt>
                  <c:pt idx="121">
                    <c:v>21.5</c:v>
                  </c:pt>
                  <c:pt idx="122">
                    <c:v>22.5</c:v>
                  </c:pt>
                  <c:pt idx="123">
                    <c:v>23.5</c:v>
                  </c:pt>
                  <c:pt idx="124">
                    <c:v>24.5</c:v>
                  </c:pt>
                  <c:pt idx="125">
                    <c:v>25.5</c:v>
                  </c:pt>
                  <c:pt idx="126">
                    <c:v>26.5</c:v>
                  </c:pt>
                  <c:pt idx="127">
                    <c:v>27.5</c:v>
                  </c:pt>
                  <c:pt idx="128">
                    <c:v>28.5</c:v>
                  </c:pt>
                  <c:pt idx="129">
                    <c:v>29.5</c:v>
                  </c:pt>
                  <c:pt idx="130">
                    <c:v>30.5</c:v>
                  </c:pt>
                  <c:pt idx="131">
                    <c:v>31.5</c:v>
                  </c:pt>
                  <c:pt idx="132">
                    <c:v>1.6</c:v>
                  </c:pt>
                  <c:pt idx="133">
                    <c:v>2.6</c:v>
                  </c:pt>
                  <c:pt idx="134">
                    <c:v>3.6</c:v>
                  </c:pt>
                  <c:pt idx="135">
                    <c:v>4.6</c:v>
                  </c:pt>
                  <c:pt idx="136">
                    <c:v>5.6</c:v>
                  </c:pt>
                  <c:pt idx="137">
                    <c:v>6.6</c:v>
                  </c:pt>
                  <c:pt idx="138">
                    <c:v>7.6</c:v>
                  </c:pt>
                  <c:pt idx="139">
                    <c:v>8.6</c:v>
                  </c:pt>
                  <c:pt idx="140">
                    <c:v>9.6</c:v>
                  </c:pt>
                  <c:pt idx="141">
                    <c:v>10.6</c:v>
                  </c:pt>
                  <c:pt idx="142">
                    <c:v>11.6</c:v>
                  </c:pt>
                  <c:pt idx="143">
                    <c:v>12.6</c:v>
                  </c:pt>
                  <c:pt idx="144">
                    <c:v>13.6</c:v>
                  </c:pt>
                  <c:pt idx="145">
                    <c:v>14.6</c:v>
                  </c:pt>
                  <c:pt idx="146">
                    <c:v>15.6</c:v>
                  </c:pt>
                  <c:pt idx="147">
                    <c:v>16.6</c:v>
                  </c:pt>
                  <c:pt idx="148">
                    <c:v>17.6</c:v>
                  </c:pt>
                  <c:pt idx="149">
                    <c:v>18.6</c:v>
                  </c:pt>
                  <c:pt idx="150">
                    <c:v>19.6</c:v>
                  </c:pt>
                  <c:pt idx="151">
                    <c:v>20.6</c:v>
                  </c:pt>
                  <c:pt idx="152">
                    <c:v>21.6</c:v>
                  </c:pt>
                  <c:pt idx="153">
                    <c:v>22.6</c:v>
                  </c:pt>
                  <c:pt idx="154">
                    <c:v>23.6</c:v>
                  </c:pt>
                  <c:pt idx="155">
                    <c:v>24.6</c:v>
                  </c:pt>
                  <c:pt idx="156">
                    <c:v>25.6</c:v>
                  </c:pt>
                  <c:pt idx="157">
                    <c:v>26.6</c:v>
                  </c:pt>
                  <c:pt idx="158">
                    <c:v>27.6</c:v>
                  </c:pt>
                  <c:pt idx="159">
                    <c:v>28.6</c:v>
                  </c:pt>
                  <c:pt idx="160">
                    <c:v>29.6</c:v>
                  </c:pt>
                  <c:pt idx="161">
                    <c:v>30.6</c:v>
                  </c:pt>
                  <c:pt idx="162">
                    <c:v>1.7</c:v>
                  </c:pt>
                  <c:pt idx="163">
                    <c:v>2.7</c:v>
                  </c:pt>
                  <c:pt idx="164">
                    <c:v>3.7</c:v>
                  </c:pt>
                  <c:pt idx="165">
                    <c:v>4.7</c:v>
                  </c:pt>
                  <c:pt idx="166">
                    <c:v>5.7</c:v>
                  </c:pt>
                  <c:pt idx="167">
                    <c:v>6.7</c:v>
                  </c:pt>
                  <c:pt idx="168">
                    <c:v>7.7</c:v>
                  </c:pt>
                  <c:pt idx="169">
                    <c:v>8.7</c:v>
                  </c:pt>
                  <c:pt idx="170">
                    <c:v>9.7</c:v>
                  </c:pt>
                  <c:pt idx="171">
                    <c:v>10.7</c:v>
                  </c:pt>
                  <c:pt idx="172">
                    <c:v>11.7</c:v>
                  </c:pt>
                  <c:pt idx="173">
                    <c:v>12.7</c:v>
                  </c:pt>
                  <c:pt idx="174">
                    <c:v>13.7</c:v>
                  </c:pt>
                  <c:pt idx="175">
                    <c:v>14.7</c:v>
                  </c:pt>
                  <c:pt idx="176">
                    <c:v>15.7</c:v>
                  </c:pt>
                  <c:pt idx="177">
                    <c:v>16.7</c:v>
                  </c:pt>
                  <c:pt idx="178">
                    <c:v>17.7</c:v>
                  </c:pt>
                  <c:pt idx="179">
                    <c:v>18.7</c:v>
                  </c:pt>
                  <c:pt idx="180">
                    <c:v>19.7</c:v>
                  </c:pt>
                  <c:pt idx="181">
                    <c:v>20.7</c:v>
                  </c:pt>
                  <c:pt idx="182">
                    <c:v>21.7</c:v>
                  </c:pt>
                  <c:pt idx="183">
                    <c:v>22.7</c:v>
                  </c:pt>
                  <c:pt idx="184">
                    <c:v>23.7</c:v>
                  </c:pt>
                  <c:pt idx="185">
                    <c:v>24.7</c:v>
                  </c:pt>
                  <c:pt idx="186">
                    <c:v>25.7</c:v>
                  </c:pt>
                  <c:pt idx="187">
                    <c:v>26.7</c:v>
                  </c:pt>
                  <c:pt idx="188">
                    <c:v>27.7</c:v>
                  </c:pt>
                  <c:pt idx="189">
                    <c:v>28.7</c:v>
                  </c:pt>
                  <c:pt idx="190">
                    <c:v>29.7</c:v>
                  </c:pt>
                  <c:pt idx="191">
                    <c:v>30.7</c:v>
                  </c:pt>
                  <c:pt idx="192">
                    <c:v>31.7</c:v>
                  </c:pt>
                  <c:pt idx="193">
                    <c:v>1.8</c:v>
                  </c:pt>
                  <c:pt idx="194">
                    <c:v>2.8</c:v>
                  </c:pt>
                  <c:pt idx="195">
                    <c:v>3.8</c:v>
                  </c:pt>
                  <c:pt idx="196">
                    <c:v>4.8</c:v>
                  </c:pt>
                  <c:pt idx="197">
                    <c:v>5.8</c:v>
                  </c:pt>
                  <c:pt idx="198">
                    <c:v>6.8</c:v>
                  </c:pt>
                  <c:pt idx="199">
                    <c:v>7.8</c:v>
                  </c:pt>
                  <c:pt idx="200">
                    <c:v>8.8</c:v>
                  </c:pt>
                  <c:pt idx="201">
                    <c:v>9.8</c:v>
                  </c:pt>
                  <c:pt idx="202">
                    <c:v>10.8</c:v>
                  </c:pt>
                  <c:pt idx="203">
                    <c:v>11.8</c:v>
                  </c:pt>
                  <c:pt idx="204">
                    <c:v>12.8</c:v>
                  </c:pt>
                  <c:pt idx="205">
                    <c:v>13.8</c:v>
                  </c:pt>
                  <c:pt idx="206">
                    <c:v>14.8</c:v>
                  </c:pt>
                  <c:pt idx="207">
                    <c:v>15.8</c:v>
                  </c:pt>
                  <c:pt idx="208">
                    <c:v>16.8</c:v>
                  </c:pt>
                  <c:pt idx="209">
                    <c:v>17.8</c:v>
                  </c:pt>
                  <c:pt idx="210">
                    <c:v>18.8</c:v>
                  </c:pt>
                  <c:pt idx="211">
                    <c:v>19.8</c:v>
                  </c:pt>
                  <c:pt idx="212">
                    <c:v>20.8</c:v>
                  </c:pt>
                  <c:pt idx="213">
                    <c:v>21.8</c:v>
                  </c:pt>
                  <c:pt idx="214">
                    <c:v>22.8</c:v>
                  </c:pt>
                  <c:pt idx="215">
                    <c:v>23.8</c:v>
                  </c:pt>
                  <c:pt idx="216">
                    <c:v>24.8</c:v>
                  </c:pt>
                  <c:pt idx="217">
                    <c:v>25.8</c:v>
                  </c:pt>
                  <c:pt idx="218">
                    <c:v>26.8</c:v>
                  </c:pt>
                  <c:pt idx="219">
                    <c:v>27.8</c:v>
                  </c:pt>
                  <c:pt idx="220">
                    <c:v>28.8</c:v>
                  </c:pt>
                  <c:pt idx="221">
                    <c:v>29.8</c:v>
                  </c:pt>
                  <c:pt idx="222">
                    <c:v>30.8</c:v>
                  </c:pt>
                  <c:pt idx="223">
                    <c:v>31.8</c:v>
                  </c:pt>
                  <c:pt idx="224">
                    <c:v>1.9</c:v>
                  </c:pt>
                  <c:pt idx="225">
                    <c:v>2.9</c:v>
                  </c:pt>
                  <c:pt idx="226">
                    <c:v>3.9</c:v>
                  </c:pt>
                  <c:pt idx="227">
                    <c:v>4.9</c:v>
                  </c:pt>
                  <c:pt idx="228">
                    <c:v>5.9</c:v>
                  </c:pt>
                  <c:pt idx="229">
                    <c:v>6.9</c:v>
                  </c:pt>
                  <c:pt idx="230">
                    <c:v>7.9</c:v>
                  </c:pt>
                  <c:pt idx="231">
                    <c:v>8.9</c:v>
                  </c:pt>
                  <c:pt idx="232">
                    <c:v>9.9</c:v>
                  </c:pt>
                  <c:pt idx="233">
                    <c:v>10.9</c:v>
                  </c:pt>
                  <c:pt idx="234">
                    <c:v>11.9</c:v>
                  </c:pt>
                  <c:pt idx="235">
                    <c:v>12.9</c:v>
                  </c:pt>
                  <c:pt idx="236">
                    <c:v>13.9</c:v>
                  </c:pt>
                  <c:pt idx="237">
                    <c:v>14.9</c:v>
                  </c:pt>
                  <c:pt idx="238">
                    <c:v>15.9</c:v>
                  </c:pt>
                  <c:pt idx="239">
                    <c:v>16.9</c:v>
                  </c:pt>
                  <c:pt idx="240">
                    <c:v>17.9</c:v>
                  </c:pt>
                  <c:pt idx="241">
                    <c:v>18.9</c:v>
                  </c:pt>
                  <c:pt idx="242">
                    <c:v>19.9</c:v>
                  </c:pt>
                  <c:pt idx="243">
                    <c:v>20.9</c:v>
                  </c:pt>
                  <c:pt idx="244">
                    <c:v>21.9</c:v>
                  </c:pt>
                  <c:pt idx="245">
                    <c:v>22.9</c:v>
                  </c:pt>
                  <c:pt idx="246">
                    <c:v>23.9</c:v>
                  </c:pt>
                  <c:pt idx="247">
                    <c:v>24.9</c:v>
                  </c:pt>
                  <c:pt idx="248">
                    <c:v>25.9</c:v>
                  </c:pt>
                  <c:pt idx="249">
                    <c:v>26.9</c:v>
                  </c:pt>
                  <c:pt idx="250">
                    <c:v>27.9</c:v>
                  </c:pt>
                  <c:pt idx="251">
                    <c:v>28.9</c:v>
                  </c:pt>
                  <c:pt idx="252">
                    <c:v>29.9</c:v>
                  </c:pt>
                  <c:pt idx="253">
                    <c:v>30.9</c:v>
                  </c:pt>
                  <c:pt idx="254">
                    <c:v>1.10</c:v>
                  </c:pt>
                  <c:pt idx="255">
                    <c:v>2.10</c:v>
                  </c:pt>
                  <c:pt idx="256">
                    <c:v>3.10</c:v>
                  </c:pt>
                  <c:pt idx="257">
                    <c:v>4.10</c:v>
                  </c:pt>
                  <c:pt idx="258">
                    <c:v>5.10</c:v>
                  </c:pt>
                  <c:pt idx="259">
                    <c:v>6.10</c:v>
                  </c:pt>
                  <c:pt idx="260">
                    <c:v>7.10</c:v>
                  </c:pt>
                  <c:pt idx="261">
                    <c:v>8.10</c:v>
                  </c:pt>
                  <c:pt idx="262">
                    <c:v>9.10</c:v>
                  </c:pt>
                  <c:pt idx="263">
                    <c:v>10.10</c:v>
                  </c:pt>
                  <c:pt idx="264">
                    <c:v>11.10</c:v>
                  </c:pt>
                  <c:pt idx="265">
                    <c:v>12.10</c:v>
                  </c:pt>
                  <c:pt idx="266">
                    <c:v>13.10</c:v>
                  </c:pt>
                  <c:pt idx="267">
                    <c:v>14.10</c:v>
                  </c:pt>
                  <c:pt idx="268">
                    <c:v>15.10</c:v>
                  </c:pt>
                  <c:pt idx="269">
                    <c:v>16.10</c:v>
                  </c:pt>
                  <c:pt idx="270">
                    <c:v>17.10</c:v>
                  </c:pt>
                  <c:pt idx="271">
                    <c:v>18.10</c:v>
                  </c:pt>
                  <c:pt idx="272">
                    <c:v>19.10</c:v>
                  </c:pt>
                  <c:pt idx="273">
                    <c:v>20.10</c:v>
                  </c:pt>
                  <c:pt idx="274">
                    <c:v>21.10</c:v>
                  </c:pt>
                  <c:pt idx="275">
                    <c:v>22.10</c:v>
                  </c:pt>
                  <c:pt idx="276">
                    <c:v>23.10</c:v>
                  </c:pt>
                  <c:pt idx="277">
                    <c:v>24.10</c:v>
                  </c:pt>
                  <c:pt idx="278">
                    <c:v>25.10</c:v>
                  </c:pt>
                  <c:pt idx="279">
                    <c:v>26.10</c:v>
                  </c:pt>
                  <c:pt idx="280">
                    <c:v>27.10</c:v>
                  </c:pt>
                  <c:pt idx="281">
                    <c:v>28.10</c:v>
                  </c:pt>
                  <c:pt idx="282">
                    <c:v>29.10</c:v>
                  </c:pt>
                  <c:pt idx="283">
                    <c:v>30.10</c:v>
                  </c:pt>
                  <c:pt idx="284">
                    <c:v>31.10</c:v>
                  </c:pt>
                  <c:pt idx="285">
                    <c:v>1.11</c:v>
                  </c:pt>
                  <c:pt idx="286">
                    <c:v>2.11</c:v>
                  </c:pt>
                  <c:pt idx="287">
                    <c:v>3.11</c:v>
                  </c:pt>
                  <c:pt idx="288">
                    <c:v>4.11</c:v>
                  </c:pt>
                  <c:pt idx="289">
                    <c:v>5.11</c:v>
                  </c:pt>
                  <c:pt idx="290">
                    <c:v>6.11</c:v>
                  </c:pt>
                  <c:pt idx="291">
                    <c:v>7.11</c:v>
                  </c:pt>
                  <c:pt idx="292">
                    <c:v>8.11</c:v>
                  </c:pt>
                  <c:pt idx="293">
                    <c:v>9.11</c:v>
                  </c:pt>
                  <c:pt idx="294">
                    <c:v>10.11</c:v>
                  </c:pt>
                  <c:pt idx="295">
                    <c:v>11.11</c:v>
                  </c:pt>
                  <c:pt idx="296">
                    <c:v>12.11</c:v>
                  </c:pt>
                  <c:pt idx="297">
                    <c:v>13.11</c:v>
                  </c:pt>
                  <c:pt idx="298">
                    <c:v>14.11</c:v>
                  </c:pt>
                  <c:pt idx="299">
                    <c:v>15.11</c:v>
                  </c:pt>
                  <c:pt idx="300">
                    <c:v>16.11</c:v>
                  </c:pt>
                  <c:pt idx="301">
                    <c:v>17.11</c:v>
                  </c:pt>
                  <c:pt idx="302">
                    <c:v>18.11</c:v>
                  </c:pt>
                  <c:pt idx="303">
                    <c:v>19.11</c:v>
                  </c:pt>
                  <c:pt idx="304">
                    <c:v>20.11</c:v>
                  </c:pt>
                  <c:pt idx="305">
                    <c:v>21.11</c:v>
                  </c:pt>
                  <c:pt idx="306">
                    <c:v>22.11</c:v>
                  </c:pt>
                  <c:pt idx="307">
                    <c:v>23.11</c:v>
                  </c:pt>
                  <c:pt idx="308">
                    <c:v>24.11</c:v>
                  </c:pt>
                  <c:pt idx="309">
                    <c:v>25.11</c:v>
                  </c:pt>
                  <c:pt idx="310">
                    <c:v>26.11</c:v>
                  </c:pt>
                  <c:pt idx="311">
                    <c:v>27.11</c:v>
                  </c:pt>
                  <c:pt idx="312">
                    <c:v>28.11</c:v>
                  </c:pt>
                  <c:pt idx="313">
                    <c:v>29.11</c:v>
                  </c:pt>
                  <c:pt idx="314">
                    <c:v>30.11</c:v>
                  </c:pt>
                  <c:pt idx="315">
                    <c:v>1.12</c:v>
                  </c:pt>
                  <c:pt idx="316">
                    <c:v>2.12</c:v>
                  </c:pt>
                  <c:pt idx="317">
                    <c:v>3.12</c:v>
                  </c:pt>
                  <c:pt idx="318">
                    <c:v>4.12</c:v>
                  </c:pt>
                  <c:pt idx="319">
                    <c:v>5.12</c:v>
                  </c:pt>
                  <c:pt idx="320">
                    <c:v>6.12</c:v>
                  </c:pt>
                  <c:pt idx="321">
                    <c:v>7.12</c:v>
                  </c:pt>
                  <c:pt idx="322">
                    <c:v>8.12</c:v>
                  </c:pt>
                  <c:pt idx="323">
                    <c:v>9.12</c:v>
                  </c:pt>
                  <c:pt idx="324">
                    <c:v>10.12</c:v>
                  </c:pt>
                  <c:pt idx="325">
                    <c:v>11.12</c:v>
                  </c:pt>
                  <c:pt idx="326">
                    <c:v>12.12</c:v>
                  </c:pt>
                  <c:pt idx="327">
                    <c:v>13.12</c:v>
                  </c:pt>
                  <c:pt idx="328">
                    <c:v>14.12</c:v>
                  </c:pt>
                  <c:pt idx="329">
                    <c:v>15.12</c:v>
                  </c:pt>
                  <c:pt idx="330">
                    <c:v>16.12</c:v>
                  </c:pt>
                  <c:pt idx="331">
                    <c:v>17.12</c:v>
                  </c:pt>
                  <c:pt idx="332">
                    <c:v>18.12</c:v>
                  </c:pt>
                  <c:pt idx="333">
                    <c:v>19.12</c:v>
                  </c:pt>
                  <c:pt idx="334">
                    <c:v>20.12</c:v>
                  </c:pt>
                  <c:pt idx="335">
                    <c:v>21.12</c:v>
                  </c:pt>
                  <c:pt idx="336">
                    <c:v>22.12</c:v>
                  </c:pt>
                  <c:pt idx="337">
                    <c:v>23.12</c:v>
                  </c:pt>
                  <c:pt idx="338">
                    <c:v>24.12</c:v>
                  </c:pt>
                  <c:pt idx="339">
                    <c:v>25.12</c:v>
                  </c:pt>
                  <c:pt idx="340">
                    <c:v>26.12</c:v>
                  </c:pt>
                  <c:pt idx="341">
                    <c:v>27.12</c:v>
                  </c:pt>
                  <c:pt idx="342">
                    <c:v>28.12</c:v>
                  </c:pt>
                  <c:pt idx="343">
                    <c:v>29.12</c:v>
                  </c:pt>
                  <c:pt idx="344">
                    <c:v>30.12</c:v>
                  </c:pt>
                  <c:pt idx="345">
                    <c:v>31.12</c:v>
                  </c:pt>
                  <c:pt idx="346">
                    <c:v>1.1</c:v>
                  </c:pt>
                  <c:pt idx="347">
                    <c:v>2.1</c:v>
                  </c:pt>
                  <c:pt idx="348">
                    <c:v>3.1</c:v>
                  </c:pt>
                  <c:pt idx="349">
                    <c:v>4.1</c:v>
                  </c:pt>
                  <c:pt idx="350">
                    <c:v>5.1</c:v>
                  </c:pt>
                  <c:pt idx="351">
                    <c:v>6.1</c:v>
                  </c:pt>
                  <c:pt idx="352">
                    <c:v>7.1</c:v>
                  </c:pt>
                  <c:pt idx="353">
                    <c:v>8.1</c:v>
                  </c:pt>
                  <c:pt idx="354">
                    <c:v>9.1</c:v>
                  </c:pt>
                  <c:pt idx="355">
                    <c:v>10.1</c:v>
                  </c:pt>
                  <c:pt idx="356">
                    <c:v>11.1</c:v>
                  </c:pt>
                  <c:pt idx="357">
                    <c:v>12.1</c:v>
                  </c:pt>
                  <c:pt idx="358">
                    <c:v>13.1</c:v>
                  </c:pt>
                  <c:pt idx="359">
                    <c:v>14.1</c:v>
                  </c:pt>
                  <c:pt idx="360">
                    <c:v>15.1</c:v>
                  </c:pt>
                  <c:pt idx="361">
                    <c:v>16.1</c:v>
                  </c:pt>
                  <c:pt idx="362">
                    <c:v>17.1</c:v>
                  </c:pt>
                  <c:pt idx="363">
                    <c:v>18.1</c:v>
                  </c:pt>
                  <c:pt idx="364">
                    <c:v>19.1</c:v>
                  </c:pt>
                  <c:pt idx="365">
                    <c:v>20.1</c:v>
                  </c:pt>
                  <c:pt idx="366">
                    <c:v>21.1</c:v>
                  </c:pt>
                  <c:pt idx="367">
                    <c:v>22.1</c:v>
                  </c:pt>
                  <c:pt idx="368">
                    <c:v>23.1</c:v>
                  </c:pt>
                  <c:pt idx="369">
                    <c:v>24.1</c:v>
                  </c:pt>
                  <c:pt idx="370">
                    <c:v>25.1</c:v>
                  </c:pt>
                  <c:pt idx="371">
                    <c:v>26.1</c:v>
                  </c:pt>
                  <c:pt idx="372">
                    <c:v>27.1</c:v>
                  </c:pt>
                  <c:pt idx="373">
                    <c:v>28.1</c:v>
                  </c:pt>
                  <c:pt idx="374">
                    <c:v>29.1</c:v>
                  </c:pt>
                  <c:pt idx="375">
                    <c:v>30.1</c:v>
                  </c:pt>
                  <c:pt idx="376">
                    <c:v>31.1</c:v>
                  </c:pt>
                  <c:pt idx="377">
                    <c:v>1.2</c:v>
                  </c:pt>
                  <c:pt idx="378">
                    <c:v>2.2</c:v>
                  </c:pt>
                  <c:pt idx="379">
                    <c:v>3.2</c:v>
                  </c:pt>
                  <c:pt idx="380">
                    <c:v>4.2</c:v>
                  </c:pt>
                  <c:pt idx="381">
                    <c:v>5.2</c:v>
                  </c:pt>
                  <c:pt idx="382">
                    <c:v>6.2</c:v>
                  </c:pt>
                  <c:pt idx="383">
                    <c:v>7.2</c:v>
                  </c:pt>
                  <c:pt idx="384">
                    <c:v>8.2</c:v>
                  </c:pt>
                  <c:pt idx="385">
                    <c:v>9.2</c:v>
                  </c:pt>
                  <c:pt idx="386">
                    <c:v>10.2</c:v>
                  </c:pt>
                  <c:pt idx="387">
                    <c:v>11.2</c:v>
                  </c:pt>
                  <c:pt idx="388">
                    <c:v>12.2</c:v>
                  </c:pt>
                  <c:pt idx="389">
                    <c:v>13.2</c:v>
                  </c:pt>
                  <c:pt idx="390">
                    <c:v>14.2</c:v>
                  </c:pt>
                  <c:pt idx="391">
                    <c:v>15.2</c:v>
                  </c:pt>
                  <c:pt idx="392">
                    <c:v>16.2</c:v>
                  </c:pt>
                  <c:pt idx="393">
                    <c:v>17.2</c:v>
                  </c:pt>
                  <c:pt idx="394">
                    <c:v>18.2</c:v>
                  </c:pt>
                  <c:pt idx="395">
                    <c:v>19.2</c:v>
                  </c:pt>
                  <c:pt idx="396">
                    <c:v>20.2</c:v>
                  </c:pt>
                  <c:pt idx="397">
                    <c:v>21.2</c:v>
                  </c:pt>
                  <c:pt idx="398">
                    <c:v>22.2</c:v>
                  </c:pt>
                  <c:pt idx="399">
                    <c:v>23.2</c:v>
                  </c:pt>
                  <c:pt idx="400">
                    <c:v>24.2</c:v>
                  </c:pt>
                  <c:pt idx="401">
                    <c:v>25.2</c:v>
                  </c:pt>
                  <c:pt idx="402">
                    <c:v>26.2</c:v>
                  </c:pt>
                  <c:pt idx="403">
                    <c:v>27.2</c:v>
                  </c:pt>
                  <c:pt idx="404">
                    <c:v>28.2</c:v>
                  </c:pt>
                  <c:pt idx="405">
                    <c:v>1.3</c:v>
                  </c:pt>
                  <c:pt idx="406">
                    <c:v>2.3</c:v>
                  </c:pt>
                  <c:pt idx="407">
                    <c:v>3.3</c:v>
                  </c:pt>
                  <c:pt idx="408">
                    <c:v>4.3</c:v>
                  </c:pt>
                  <c:pt idx="409">
                    <c:v>5.3</c:v>
                  </c:pt>
                  <c:pt idx="410">
                    <c:v>6.3</c:v>
                  </c:pt>
                  <c:pt idx="411">
                    <c:v>7.3</c:v>
                  </c:pt>
                  <c:pt idx="412">
                    <c:v>8.3</c:v>
                  </c:pt>
                  <c:pt idx="413">
                    <c:v>9.3</c:v>
                  </c:pt>
                  <c:pt idx="414">
                    <c:v>10.3</c:v>
                  </c:pt>
                  <c:pt idx="415">
                    <c:v>11.3</c:v>
                  </c:pt>
                  <c:pt idx="416">
                    <c:v>12.3</c:v>
                  </c:pt>
                  <c:pt idx="417">
                    <c:v>13.3</c:v>
                  </c:pt>
                  <c:pt idx="418">
                    <c:v>14.3</c:v>
                  </c:pt>
                  <c:pt idx="419">
                    <c:v>15.3</c:v>
                  </c:pt>
                  <c:pt idx="420">
                    <c:v>16.3</c:v>
                  </c:pt>
                  <c:pt idx="421">
                    <c:v>17.3</c:v>
                  </c:pt>
                  <c:pt idx="422">
                    <c:v>18.3</c:v>
                  </c:pt>
                  <c:pt idx="423">
                    <c:v>19.3</c:v>
                  </c:pt>
                  <c:pt idx="424">
                    <c:v>20.3</c:v>
                  </c:pt>
                  <c:pt idx="425">
                    <c:v>21.3</c:v>
                  </c:pt>
                  <c:pt idx="426">
                    <c:v>22.3</c:v>
                  </c:pt>
                  <c:pt idx="427">
                    <c:v>23.3</c:v>
                  </c:pt>
                  <c:pt idx="428">
                    <c:v>24.3</c:v>
                  </c:pt>
                  <c:pt idx="429">
                    <c:v>25.3</c:v>
                  </c:pt>
                  <c:pt idx="430">
                    <c:v>26.3</c:v>
                  </c:pt>
                  <c:pt idx="431">
                    <c:v>27.3</c:v>
                  </c:pt>
                  <c:pt idx="432">
                    <c:v>28.3</c:v>
                  </c:pt>
                  <c:pt idx="433">
                    <c:v>29.3</c:v>
                  </c:pt>
                  <c:pt idx="434">
                    <c:v>30.3</c:v>
                  </c:pt>
                  <c:pt idx="435">
                    <c:v>31.3</c:v>
                  </c:pt>
                  <c:pt idx="436">
                    <c:v>1.4</c:v>
                  </c:pt>
                  <c:pt idx="437">
                    <c:v>2.4</c:v>
                  </c:pt>
                  <c:pt idx="438">
                    <c:v>3.4</c:v>
                  </c:pt>
                  <c:pt idx="439">
                    <c:v>4.4</c:v>
                  </c:pt>
                  <c:pt idx="440">
                    <c:v>5.4</c:v>
                  </c:pt>
                  <c:pt idx="441">
                    <c:v>6.4</c:v>
                  </c:pt>
                  <c:pt idx="442">
                    <c:v>7.4</c:v>
                  </c:pt>
                  <c:pt idx="443">
                    <c:v>8.4</c:v>
                  </c:pt>
                  <c:pt idx="444">
                    <c:v>9.4</c:v>
                  </c:pt>
                  <c:pt idx="445">
                    <c:v>10.4</c:v>
                  </c:pt>
                  <c:pt idx="446">
                    <c:v>11.4</c:v>
                  </c:pt>
                  <c:pt idx="447">
                    <c:v>12.4</c:v>
                  </c:pt>
                  <c:pt idx="448">
                    <c:v>13.4</c:v>
                  </c:pt>
                  <c:pt idx="449">
                    <c:v>14.4</c:v>
                  </c:pt>
                  <c:pt idx="450">
                    <c:v>15.4</c:v>
                  </c:pt>
                  <c:pt idx="451">
                    <c:v>16.4</c:v>
                  </c:pt>
                  <c:pt idx="452">
                    <c:v>17.4</c:v>
                  </c:pt>
                  <c:pt idx="453">
                    <c:v>18.4</c:v>
                  </c:pt>
                  <c:pt idx="454">
                    <c:v>19.4</c:v>
                  </c:pt>
                  <c:pt idx="455">
                    <c:v>20.4</c:v>
                  </c:pt>
                  <c:pt idx="456">
                    <c:v>21.4</c:v>
                  </c:pt>
                  <c:pt idx="457">
                    <c:v>22.4</c:v>
                  </c:pt>
                  <c:pt idx="458">
                    <c:v>23.4</c:v>
                  </c:pt>
                  <c:pt idx="459">
                    <c:v>24.4</c:v>
                  </c:pt>
                  <c:pt idx="460">
                    <c:v>25.4</c:v>
                  </c:pt>
                  <c:pt idx="461">
                    <c:v>26.4</c:v>
                  </c:pt>
                  <c:pt idx="462">
                    <c:v>27.4</c:v>
                  </c:pt>
                  <c:pt idx="463">
                    <c:v>28.4</c:v>
                  </c:pt>
                  <c:pt idx="464">
                    <c:v>29.4</c:v>
                  </c:pt>
                  <c:pt idx="465">
                    <c:v>30.4</c:v>
                  </c:pt>
                  <c:pt idx="466">
                    <c:v>1.5</c:v>
                  </c:pt>
                  <c:pt idx="467">
                    <c:v>2.5</c:v>
                  </c:pt>
                  <c:pt idx="468">
                    <c:v>3.5</c:v>
                  </c:pt>
                  <c:pt idx="469">
                    <c:v>4.5</c:v>
                  </c:pt>
                  <c:pt idx="470">
                    <c:v>5.5</c:v>
                  </c:pt>
                  <c:pt idx="471">
                    <c:v>6.5</c:v>
                  </c:pt>
                  <c:pt idx="472">
                    <c:v>7.5</c:v>
                  </c:pt>
                  <c:pt idx="473">
                    <c:v>8.5</c:v>
                  </c:pt>
                  <c:pt idx="474">
                    <c:v>9.5</c:v>
                  </c:pt>
                  <c:pt idx="475">
                    <c:v>10.5</c:v>
                  </c:pt>
                  <c:pt idx="476">
                    <c:v>11.5</c:v>
                  </c:pt>
                  <c:pt idx="477">
                    <c:v>12.5</c:v>
                  </c:pt>
                  <c:pt idx="478">
                    <c:v>13.5</c:v>
                  </c:pt>
                  <c:pt idx="479">
                    <c:v>14.5</c:v>
                  </c:pt>
                  <c:pt idx="480">
                    <c:v>15.5</c:v>
                  </c:pt>
                  <c:pt idx="481">
                    <c:v>16.5</c:v>
                  </c:pt>
                  <c:pt idx="482">
                    <c:v>17.5</c:v>
                  </c:pt>
                  <c:pt idx="483">
                    <c:v>18.5</c:v>
                  </c:pt>
                  <c:pt idx="484">
                    <c:v>19.5</c:v>
                  </c:pt>
                  <c:pt idx="485">
                    <c:v>20.5</c:v>
                  </c:pt>
                  <c:pt idx="486">
                    <c:v>21.5</c:v>
                  </c:pt>
                  <c:pt idx="487">
                    <c:v>22.5</c:v>
                  </c:pt>
                  <c:pt idx="488">
                    <c:v>23.5</c:v>
                  </c:pt>
                  <c:pt idx="489">
                    <c:v>24.5</c:v>
                  </c:pt>
                  <c:pt idx="490">
                    <c:v>25.5</c:v>
                  </c:pt>
                  <c:pt idx="491">
                    <c:v>26.5</c:v>
                  </c:pt>
                  <c:pt idx="492">
                    <c:v>27.5</c:v>
                  </c:pt>
                  <c:pt idx="493">
                    <c:v>28.5</c:v>
                  </c:pt>
                  <c:pt idx="494">
                    <c:v>29.5</c:v>
                  </c:pt>
                  <c:pt idx="495">
                    <c:v>30.5</c:v>
                  </c:pt>
                  <c:pt idx="496">
                    <c:v>31.5</c:v>
                  </c:pt>
                  <c:pt idx="497">
                    <c:v>1.6</c:v>
                  </c:pt>
                  <c:pt idx="498">
                    <c:v>2.6</c:v>
                  </c:pt>
                  <c:pt idx="499">
                    <c:v>3.6</c:v>
                  </c:pt>
                  <c:pt idx="500">
                    <c:v>4.6</c:v>
                  </c:pt>
                  <c:pt idx="501">
                    <c:v>5.6</c:v>
                  </c:pt>
                  <c:pt idx="502">
                    <c:v>6.6</c:v>
                  </c:pt>
                  <c:pt idx="503">
                    <c:v>7.6</c:v>
                  </c:pt>
                  <c:pt idx="504">
                    <c:v>8.6</c:v>
                  </c:pt>
                  <c:pt idx="505">
                    <c:v>9.6</c:v>
                  </c:pt>
                  <c:pt idx="506">
                    <c:v>10.6</c:v>
                  </c:pt>
                  <c:pt idx="507">
                    <c:v>11.6</c:v>
                  </c:pt>
                  <c:pt idx="508">
                    <c:v>12.6</c:v>
                  </c:pt>
                  <c:pt idx="509">
                    <c:v>13.6</c:v>
                  </c:pt>
                  <c:pt idx="510">
                    <c:v>14.6</c:v>
                  </c:pt>
                  <c:pt idx="511">
                    <c:v>15.6</c:v>
                  </c:pt>
                  <c:pt idx="512">
                    <c:v>16.6</c:v>
                  </c:pt>
                  <c:pt idx="513">
                    <c:v>17.6</c:v>
                  </c:pt>
                  <c:pt idx="514">
                    <c:v>18.6</c:v>
                  </c:pt>
                  <c:pt idx="515">
                    <c:v>19.6</c:v>
                  </c:pt>
                  <c:pt idx="516">
                    <c:v>20.6</c:v>
                  </c:pt>
                  <c:pt idx="517">
                    <c:v>21.6</c:v>
                  </c:pt>
                  <c:pt idx="518">
                    <c:v>22.6</c:v>
                  </c:pt>
                  <c:pt idx="519">
                    <c:v>23.6</c:v>
                  </c:pt>
                  <c:pt idx="520">
                    <c:v>24.6</c:v>
                  </c:pt>
                  <c:pt idx="521">
                    <c:v>25.6</c:v>
                  </c:pt>
                  <c:pt idx="522">
                    <c:v>26.6</c:v>
                  </c:pt>
                  <c:pt idx="523">
                    <c:v>27.6</c:v>
                  </c:pt>
                  <c:pt idx="524">
                    <c:v>28.6</c:v>
                  </c:pt>
                  <c:pt idx="525">
                    <c:v>29.6</c:v>
                  </c:pt>
                  <c:pt idx="526">
                    <c:v>30.6</c:v>
                  </c:pt>
                  <c:pt idx="527">
                    <c:v>1.7</c:v>
                  </c:pt>
                  <c:pt idx="528">
                    <c:v>2.7</c:v>
                  </c:pt>
                  <c:pt idx="529">
                    <c:v>3.7</c:v>
                  </c:pt>
                  <c:pt idx="530">
                    <c:v>4.7</c:v>
                  </c:pt>
                  <c:pt idx="531">
                    <c:v>5.7</c:v>
                  </c:pt>
                  <c:pt idx="532">
                    <c:v>6.7</c:v>
                  </c:pt>
                  <c:pt idx="533">
                    <c:v>7.7</c:v>
                  </c:pt>
                  <c:pt idx="534">
                    <c:v>8.7</c:v>
                  </c:pt>
                  <c:pt idx="535">
                    <c:v>9.7</c:v>
                  </c:pt>
                  <c:pt idx="536">
                    <c:v>10.7</c:v>
                  </c:pt>
                  <c:pt idx="537">
                    <c:v>11.7</c:v>
                  </c:pt>
                  <c:pt idx="538">
                    <c:v>12.7</c:v>
                  </c:pt>
                  <c:pt idx="539">
                    <c:v>13.7</c:v>
                  </c:pt>
                  <c:pt idx="540">
                    <c:v>14.7</c:v>
                  </c:pt>
                  <c:pt idx="541">
                    <c:v>15.7</c:v>
                  </c:pt>
                  <c:pt idx="542">
                    <c:v>16.7</c:v>
                  </c:pt>
                  <c:pt idx="543">
                    <c:v>17.7</c:v>
                  </c:pt>
                  <c:pt idx="544">
                    <c:v>18.7</c:v>
                  </c:pt>
                  <c:pt idx="545">
                    <c:v>19.7</c:v>
                  </c:pt>
                  <c:pt idx="546">
                    <c:v>20.7</c:v>
                  </c:pt>
                  <c:pt idx="547">
                    <c:v>21.7</c:v>
                  </c:pt>
                  <c:pt idx="548">
                    <c:v>22.7</c:v>
                  </c:pt>
                  <c:pt idx="549">
                    <c:v>23.7</c:v>
                  </c:pt>
                  <c:pt idx="550">
                    <c:v>24.7</c:v>
                  </c:pt>
                  <c:pt idx="551">
                    <c:v>25.7</c:v>
                  </c:pt>
                  <c:pt idx="552">
                    <c:v>26.7</c:v>
                  </c:pt>
                  <c:pt idx="553">
                    <c:v>27.7</c:v>
                  </c:pt>
                  <c:pt idx="554">
                    <c:v>28.7</c:v>
                  </c:pt>
                  <c:pt idx="555">
                    <c:v>29.7</c:v>
                  </c:pt>
                  <c:pt idx="556">
                    <c:v>30.7</c:v>
                  </c:pt>
                  <c:pt idx="557">
                    <c:v>31.7</c:v>
                  </c:pt>
                  <c:pt idx="558">
                    <c:v>1.8</c:v>
                  </c:pt>
                  <c:pt idx="559">
                    <c:v>2.8</c:v>
                  </c:pt>
                  <c:pt idx="560">
                    <c:v>3.8</c:v>
                  </c:pt>
                  <c:pt idx="561">
                    <c:v>4.8</c:v>
                  </c:pt>
                  <c:pt idx="562">
                    <c:v>5.8</c:v>
                  </c:pt>
                  <c:pt idx="563">
                    <c:v>6.8</c:v>
                  </c:pt>
                  <c:pt idx="564">
                    <c:v>7.8</c:v>
                  </c:pt>
                  <c:pt idx="565">
                    <c:v>8.8</c:v>
                  </c:pt>
                  <c:pt idx="566">
                    <c:v>9.8</c:v>
                  </c:pt>
                  <c:pt idx="567">
                    <c:v>10.8</c:v>
                  </c:pt>
                  <c:pt idx="568">
                    <c:v>11.8</c:v>
                  </c:pt>
                  <c:pt idx="569">
                    <c:v>12.8</c:v>
                  </c:pt>
                  <c:pt idx="570">
                    <c:v>13.8</c:v>
                  </c:pt>
                  <c:pt idx="571">
                    <c:v>14.8</c:v>
                  </c:pt>
                  <c:pt idx="572">
                    <c:v>15.8</c:v>
                  </c:pt>
                  <c:pt idx="573">
                    <c:v>16.8</c:v>
                  </c:pt>
                  <c:pt idx="574">
                    <c:v>17.8</c:v>
                  </c:pt>
                  <c:pt idx="575">
                    <c:v>18.8</c:v>
                  </c:pt>
                  <c:pt idx="576">
                    <c:v>19.8</c:v>
                  </c:pt>
                  <c:pt idx="577">
                    <c:v>20.8</c:v>
                  </c:pt>
                  <c:pt idx="578">
                    <c:v>21.8</c:v>
                  </c:pt>
                  <c:pt idx="579">
                    <c:v>22.8</c:v>
                  </c:pt>
                  <c:pt idx="580">
                    <c:v>23.8</c:v>
                  </c:pt>
                  <c:pt idx="581">
                    <c:v>24.8</c:v>
                  </c:pt>
                  <c:pt idx="582">
                    <c:v>25.8</c:v>
                  </c:pt>
                  <c:pt idx="583">
                    <c:v>26.8</c:v>
                  </c:pt>
                  <c:pt idx="584">
                    <c:v>27.8</c:v>
                  </c:pt>
                  <c:pt idx="585">
                    <c:v>28.8</c:v>
                  </c:pt>
                  <c:pt idx="586">
                    <c:v>29.8</c:v>
                  </c:pt>
                  <c:pt idx="587">
                    <c:v>30.8</c:v>
                  </c:pt>
                  <c:pt idx="588">
                    <c:v>31.8</c:v>
                  </c:pt>
                  <c:pt idx="589">
                    <c:v>1.9</c:v>
                  </c:pt>
                  <c:pt idx="590">
                    <c:v>2.9</c:v>
                  </c:pt>
                  <c:pt idx="591">
                    <c:v>3.9</c:v>
                  </c:pt>
                  <c:pt idx="592">
                    <c:v>4.9</c:v>
                  </c:pt>
                  <c:pt idx="593">
                    <c:v>5.9</c:v>
                  </c:pt>
                  <c:pt idx="594">
                    <c:v>6.9</c:v>
                  </c:pt>
                  <c:pt idx="595">
                    <c:v>7.9</c:v>
                  </c:pt>
                  <c:pt idx="596">
                    <c:v>8.9</c:v>
                  </c:pt>
                  <c:pt idx="597">
                    <c:v>9.9</c:v>
                  </c:pt>
                  <c:pt idx="598">
                    <c:v>10.9</c:v>
                  </c:pt>
                  <c:pt idx="599">
                    <c:v>11.9</c:v>
                  </c:pt>
                  <c:pt idx="600">
                    <c:v>12.9</c:v>
                  </c:pt>
                  <c:pt idx="601">
                    <c:v>13.9</c:v>
                  </c:pt>
                  <c:pt idx="602">
                    <c:v>14.9</c:v>
                  </c:pt>
                  <c:pt idx="603">
                    <c:v>15.9</c:v>
                  </c:pt>
                  <c:pt idx="604">
                    <c:v>16.9</c:v>
                  </c:pt>
                  <c:pt idx="605">
                    <c:v>17.9</c:v>
                  </c:pt>
                  <c:pt idx="606">
                    <c:v>18.9</c:v>
                  </c:pt>
                  <c:pt idx="607">
                    <c:v>19.9</c:v>
                  </c:pt>
                  <c:pt idx="608">
                    <c:v>20.9</c:v>
                  </c:pt>
                  <c:pt idx="609">
                    <c:v>21.9</c:v>
                  </c:pt>
                  <c:pt idx="610">
                    <c:v>22.9</c:v>
                  </c:pt>
                  <c:pt idx="611">
                    <c:v>23.9</c:v>
                  </c:pt>
                  <c:pt idx="612">
                    <c:v>24.9</c:v>
                  </c:pt>
                  <c:pt idx="613">
                    <c:v>25.9</c:v>
                  </c:pt>
                  <c:pt idx="614">
                    <c:v>26.9</c:v>
                  </c:pt>
                  <c:pt idx="615">
                    <c:v>27.9</c:v>
                  </c:pt>
                  <c:pt idx="616">
                    <c:v>28.9</c:v>
                  </c:pt>
                  <c:pt idx="617">
                    <c:v>29.9</c:v>
                  </c:pt>
                  <c:pt idx="618">
                    <c:v>30.9</c:v>
                  </c:pt>
                  <c:pt idx="619">
                    <c:v>1.10</c:v>
                  </c:pt>
                  <c:pt idx="620">
                    <c:v>2.10</c:v>
                  </c:pt>
                  <c:pt idx="621">
                    <c:v>3.10</c:v>
                  </c:pt>
                  <c:pt idx="622">
                    <c:v>4.10</c:v>
                  </c:pt>
                  <c:pt idx="623">
                    <c:v>5.10</c:v>
                  </c:pt>
                  <c:pt idx="624">
                    <c:v>6.10</c:v>
                  </c:pt>
                  <c:pt idx="625">
                    <c:v>7.10</c:v>
                  </c:pt>
                  <c:pt idx="626">
                    <c:v>8.10</c:v>
                  </c:pt>
                  <c:pt idx="627">
                    <c:v>9.10</c:v>
                  </c:pt>
                  <c:pt idx="628">
                    <c:v>10.10</c:v>
                  </c:pt>
                  <c:pt idx="629">
                    <c:v>11.10</c:v>
                  </c:pt>
                  <c:pt idx="630">
                    <c:v>12.10</c:v>
                  </c:pt>
                  <c:pt idx="631">
                    <c:v>13.10</c:v>
                  </c:pt>
                  <c:pt idx="632">
                    <c:v>14.10</c:v>
                  </c:pt>
                  <c:pt idx="633">
                    <c:v>15.10</c:v>
                  </c:pt>
                  <c:pt idx="634">
                    <c:v>16.10</c:v>
                  </c:pt>
                  <c:pt idx="635">
                    <c:v>17.10</c:v>
                  </c:pt>
                  <c:pt idx="636">
                    <c:v>18.10</c:v>
                  </c:pt>
                  <c:pt idx="637">
                    <c:v>19.10</c:v>
                  </c:pt>
                  <c:pt idx="638">
                    <c:v>20.10</c:v>
                  </c:pt>
                  <c:pt idx="639">
                    <c:v>21.10</c:v>
                  </c:pt>
                  <c:pt idx="640">
                    <c:v>22.10</c:v>
                  </c:pt>
                  <c:pt idx="641">
                    <c:v>23.10</c:v>
                  </c:pt>
                  <c:pt idx="642">
                    <c:v>24.10</c:v>
                  </c:pt>
                  <c:pt idx="643">
                    <c:v>25.10</c:v>
                  </c:pt>
                  <c:pt idx="644">
                    <c:v>26.10</c:v>
                  </c:pt>
                  <c:pt idx="645">
                    <c:v>27.10</c:v>
                  </c:pt>
                  <c:pt idx="646">
                    <c:v>28.10</c:v>
                  </c:pt>
                  <c:pt idx="647">
                    <c:v>29.10</c:v>
                  </c:pt>
                  <c:pt idx="648">
                    <c:v>30.10</c:v>
                  </c:pt>
                  <c:pt idx="649">
                    <c:v>31.10</c:v>
                  </c:pt>
                  <c:pt idx="650">
                    <c:v>1.11</c:v>
                  </c:pt>
                  <c:pt idx="651">
                    <c:v>2.11</c:v>
                  </c:pt>
                  <c:pt idx="652">
                    <c:v>3.11</c:v>
                  </c:pt>
                  <c:pt idx="653">
                    <c:v>4.11</c:v>
                  </c:pt>
                  <c:pt idx="654">
                    <c:v>5.11</c:v>
                  </c:pt>
                  <c:pt idx="655">
                    <c:v>6.11</c:v>
                  </c:pt>
                  <c:pt idx="656">
                    <c:v>7.11</c:v>
                  </c:pt>
                  <c:pt idx="657">
                    <c:v>8.11</c:v>
                  </c:pt>
                  <c:pt idx="658">
                    <c:v>9.11</c:v>
                  </c:pt>
                  <c:pt idx="659">
                    <c:v>10.11</c:v>
                  </c:pt>
                  <c:pt idx="660">
                    <c:v>11.11</c:v>
                  </c:pt>
                  <c:pt idx="661">
                    <c:v>12.11</c:v>
                  </c:pt>
                  <c:pt idx="662">
                    <c:v>13.11</c:v>
                  </c:pt>
                  <c:pt idx="663">
                    <c:v>14.11</c:v>
                  </c:pt>
                  <c:pt idx="664">
                    <c:v>15.11</c:v>
                  </c:pt>
                  <c:pt idx="665">
                    <c:v>16.11</c:v>
                  </c:pt>
                  <c:pt idx="666">
                    <c:v>17.11</c:v>
                  </c:pt>
                  <c:pt idx="667">
                    <c:v>18.11</c:v>
                  </c:pt>
                  <c:pt idx="668">
                    <c:v>19.11</c:v>
                  </c:pt>
                  <c:pt idx="669">
                    <c:v>20.11</c:v>
                  </c:pt>
                  <c:pt idx="670">
                    <c:v>21.11</c:v>
                  </c:pt>
                  <c:pt idx="671">
                    <c:v>22.11</c:v>
                  </c:pt>
                  <c:pt idx="672">
                    <c:v>23.11</c:v>
                  </c:pt>
                  <c:pt idx="673">
                    <c:v>24.11</c:v>
                  </c:pt>
                  <c:pt idx="674">
                    <c:v>25.11</c:v>
                  </c:pt>
                  <c:pt idx="675">
                    <c:v>26.11</c:v>
                  </c:pt>
                  <c:pt idx="676">
                    <c:v>27.11</c:v>
                  </c:pt>
                  <c:pt idx="677">
                    <c:v>28.11</c:v>
                  </c:pt>
                  <c:pt idx="678">
                    <c:v>29.11</c:v>
                  </c:pt>
                  <c:pt idx="679">
                    <c:v>30.11</c:v>
                  </c:pt>
                  <c:pt idx="680">
                    <c:v>1.12</c:v>
                  </c:pt>
                  <c:pt idx="681">
                    <c:v>2.12</c:v>
                  </c:pt>
                  <c:pt idx="682">
                    <c:v>3.12</c:v>
                  </c:pt>
                  <c:pt idx="683">
                    <c:v>4.12</c:v>
                  </c:pt>
                  <c:pt idx="684">
                    <c:v>5.12</c:v>
                  </c:pt>
                  <c:pt idx="685">
                    <c:v>6.12</c:v>
                  </c:pt>
                  <c:pt idx="686">
                    <c:v>7.12</c:v>
                  </c:pt>
                  <c:pt idx="687">
                    <c:v>8.12</c:v>
                  </c:pt>
                  <c:pt idx="688">
                    <c:v>9.12</c:v>
                  </c:pt>
                  <c:pt idx="689">
                    <c:v>10.12</c:v>
                  </c:pt>
                  <c:pt idx="690">
                    <c:v>11.12</c:v>
                  </c:pt>
                  <c:pt idx="691">
                    <c:v>12.12</c:v>
                  </c:pt>
                  <c:pt idx="692">
                    <c:v>13.12</c:v>
                  </c:pt>
                  <c:pt idx="693">
                    <c:v>14.12</c:v>
                  </c:pt>
                  <c:pt idx="694">
                    <c:v>15.12</c:v>
                  </c:pt>
                  <c:pt idx="695">
                    <c:v>16.12</c:v>
                  </c:pt>
                  <c:pt idx="696">
                    <c:v>17.12</c:v>
                  </c:pt>
                  <c:pt idx="697">
                    <c:v>18.12</c:v>
                  </c:pt>
                  <c:pt idx="698">
                    <c:v>19.12</c:v>
                  </c:pt>
                  <c:pt idx="699">
                    <c:v>20.12</c:v>
                  </c:pt>
                  <c:pt idx="700">
                    <c:v>21.12</c:v>
                  </c:pt>
                  <c:pt idx="701">
                    <c:v>22.12</c:v>
                  </c:pt>
                  <c:pt idx="702">
                    <c:v>23.12</c:v>
                  </c:pt>
                  <c:pt idx="703">
                    <c:v>24.12</c:v>
                  </c:pt>
                  <c:pt idx="704">
                    <c:v>25.12</c:v>
                  </c:pt>
                  <c:pt idx="705">
                    <c:v>26.12</c:v>
                  </c:pt>
                  <c:pt idx="706">
                    <c:v>27.12</c:v>
                  </c:pt>
                  <c:pt idx="707">
                    <c:v>28.12</c:v>
                  </c:pt>
                  <c:pt idx="708">
                    <c:v>29.12</c:v>
                  </c:pt>
                  <c:pt idx="709">
                    <c:v>30.12</c:v>
                  </c:pt>
                  <c:pt idx="710">
                    <c:v>31.12</c:v>
                  </c:pt>
                </c:lvl>
              </c:multiLvlStrCache>
            </c:multiLvlStrRef>
          </c:xVal>
          <c:yVal>
            <c:numRef>
              <c:f>Deutschland!$U$21:$U$731</c:f>
              <c:numCache>
                <c:formatCode>General</c:formatCode>
                <c:ptCount val="711"/>
                <c:pt idx="0">
                  <c:v>0</c:v>
                </c:pt>
                <c:pt idx="59" formatCode="0">
                  <c:v>19773.39933191083</c:v>
                </c:pt>
                <c:pt idx="60" formatCode="0">
                  <c:v>22481.13008800535</c:v>
                </c:pt>
                <c:pt idx="61" formatCode="0">
                  <c:v>25559.420189112876</c:v>
                </c:pt>
                <c:pt idx="62" formatCode="0">
                  <c:v>29058.913658989168</c:v>
                </c:pt>
                <c:pt idx="63" formatCode="0">
                  <c:v>33037.156128731098</c:v>
                </c:pt>
                <c:pt idx="64" formatCode="0">
                  <c:v>37559.529551225613</c:v>
                </c:pt>
                <c:pt idx="65" formatCode="0">
                  <c:v>42700.311804262645</c:v>
                </c:pt>
                <c:pt idx="66" formatCode="0">
                  <c:v>48543.877367988505</c:v>
                </c:pt>
                <c:pt idx="67" formatCode="0">
                  <c:v>55186.0572114479</c:v>
                </c:pt>
                <c:pt idx="68" formatCode="0">
                  <c:v>62735.678161600314</c:v>
                </c:pt>
                <c:pt idx="69" formatCode="0">
                  <c:v>71316.304360225215</c:v>
                </c:pt>
                <c:pt idx="70" formatCode="0">
                  <c:v>81068.205937668172</c:v>
                </c:pt>
                <c:pt idx="71" formatCode="0">
                  <c:v>92150.582737343299</c:v>
                </c:pt>
                <c:pt idx="72" formatCode="0">
                  <c:v>104744.07378973509</c:v>
                </c:pt>
                <c:pt idx="73" formatCode="0">
                  <c:v>119053.58622201379</c:v>
                </c:pt>
                <c:pt idx="74" formatCode="0">
                  <c:v>135311.48034066419</c:v>
                </c:pt>
                <c:pt idx="75" formatCode="0">
                  <c:v>153781.15065266113</c:v>
                </c:pt>
                <c:pt idx="76" formatCode="0">
                  <c:v>174761.0454710887</c:v>
                </c:pt>
                <c:pt idx="77" formatCode="0">
                  <c:v>198589.17030999754</c:v>
                </c:pt>
                <c:pt idx="78" formatCode="0">
                  <c:v>225648.12227346378</c:v>
                </c:pt>
                <c:pt idx="79" formatCode="0">
                  <c:v>256370.70376639519</c:v>
                </c:pt>
                <c:pt idx="80" formatCode="0">
                  <c:v>291246.16367699183</c:v>
                </c:pt>
                <c:pt idx="81" formatCode="0">
                  <c:v>330827.11214950844</c:v>
                </c:pt>
                <c:pt idx="82" formatCode="0">
                  <c:v>375737.15046461154</c:v>
                </c:pt>
                <c:pt idx="83" formatCode="0">
                  <c:v>426679.24945564294</c:v>
                </c:pt>
                <c:pt idx="84" formatCode="0">
                  <c:v>484444.89715034742</c:v>
                </c:pt>
                <c:pt idx="85" formatCode="0">
                  <c:v>549924.01748395327</c:v>
                </c:pt>
                <c:pt idx="86" formatCode="0">
                  <c:v>624115.63518163224</c:v>
                </c:pt>
                <c:pt idx="87" formatCode="0">
                  <c:v>708139.22506266378</c:v>
                </c:pt>
                <c:pt idx="88" formatCode="0">
                  <c:v>803246.6344443718</c:v>
                </c:pt>
                <c:pt idx="89" formatCode="0">
                  <c:v>910834.40192851389</c:v>
                </c:pt>
                <c:pt idx="90" formatCode="0">
                  <c:v>1032456.2110907981</c:v>
                </c:pt>
                <c:pt idx="91" formatCode="0">
                  <c:v>1169835.1095333572</c:v>
                </c:pt>
                <c:pt idx="92" formatCode="0">
                  <c:v>1324874.9882373032</c:v>
                </c:pt>
                <c:pt idx="93" formatCode="0">
                  <c:v>1499670.6490646896</c:v>
                </c:pt>
                <c:pt idx="94" formatCode="0">
                  <c:v>1696515.5860461325</c:v>
                </c:pt>
                <c:pt idx="95" formatCode="0">
                  <c:v>1917906.3664826059</c:v>
                </c:pt>
                <c:pt idx="96" formatCode="0">
                  <c:v>2166542.2210048893</c:v>
                </c:pt>
                <c:pt idx="97" formatCode="0">
                  <c:v>2445318.1416059025</c:v>
                </c:pt>
                <c:pt idx="98" formatCode="0">
                  <c:v>2757309.4532785756</c:v>
                </c:pt>
                <c:pt idx="99" formatCode="0">
                  <c:v>3105745.4867735035</c:v>
                </c:pt>
                <c:pt idx="100" formatCode="0">
                  <c:v>3493969.667236113</c:v>
                </c:pt>
                <c:pt idx="101" formatCode="0">
                  <c:v>3925383.0910773855</c:v>
                </c:pt>
                <c:pt idx="102" formatCode="0">
                  <c:v>4403368.5543254642</c:v>
                </c:pt>
                <c:pt idx="103" formatCode="0">
                  <c:v>4931192.1028280146</c:v>
                </c:pt>
                <c:pt idx="104" formatCode="0">
                  <c:v>5511879.6005832227</c:v>
                </c:pt>
                <c:pt idx="105" formatCode="0">
                  <c:v>6148066.6748172259</c:v>
                </c:pt>
                <c:pt idx="106" formatCode="0">
                  <c:v>6841821.8169854665</c:v>
                </c:pt>
                <c:pt idx="107" formatCode="0">
                  <c:v>7594444.503907904</c:v>
                </c:pt>
                <c:pt idx="108" formatCode="0">
                  <c:v>8406243.0133812483</c:v>
                </c:pt>
                <c:pt idx="109" formatCode="0">
                  <c:v>9276300.1184549965</c:v>
                </c:pt>
                <c:pt idx="110" formatCode="0">
                  <c:v>10202238.895505426</c:v>
                </c:pt>
                <c:pt idx="111" formatCode="0">
                  <c:v>11180005.136035854</c:v>
                </c:pt>
                <c:pt idx="112" formatCode="0">
                  <c:v>12203686.765892129</c:v>
                </c:pt>
                <c:pt idx="113" formatCode="0">
                  <c:v>13265393.503376646</c:v>
                </c:pt>
                <c:pt idx="114" formatCode="0">
                  <c:v>14355220.850293785</c:v>
                </c:pt>
                <c:pt idx="115" formatCode="0">
                  <c:v>15461320.532700878</c:v>
                </c:pt>
                <c:pt idx="116" formatCode="0">
                  <c:v>16570094.031344377</c:v>
                </c:pt>
                <c:pt idx="117" formatCode="0">
                  <c:v>17666516.670940202</c:v>
                </c:pt>
                <c:pt idx="118" formatCode="0">
                  <c:v>18734587.370199572</c:v>
                </c:pt>
                <c:pt idx="119" formatCode="0">
                  <c:v>19757884.896025874</c:v>
                </c:pt>
                <c:pt idx="120" formatCode="0">
                  <c:v>20720197.347777136</c:v>
                </c:pt>
                <c:pt idx="121" formatCode="0">
                  <c:v>21606180.060585253</c:v>
                </c:pt>
                <c:pt idx="122" formatCode="0">
                  <c:v>22401990.486100011</c:v>
                </c:pt>
                <c:pt idx="123" formatCode="0">
                  <c:v>23095848.499805152</c:v>
                </c:pt>
                <c:pt idx="124" formatCode="0">
                  <c:v>23678477.41670065</c:v>
                </c:pt>
                <c:pt idx="125" formatCode="0">
                  <c:v>24143393.804254737</c:v>
                </c:pt>
                <c:pt idx="126" formatCode="0">
                  <c:v>24487030.796070632</c:v>
                </c:pt>
                <c:pt idx="127" formatCode="0">
                  <c:v>24708697.189009398</c:v>
                </c:pt>
                <c:pt idx="128" formatCode="0">
                  <c:v>24810390.322331153</c:v>
                </c:pt>
                <c:pt idx="129" formatCode="0">
                  <c:v>24796492.408783883</c:v>
                </c:pt>
                <c:pt idx="130" formatCode="0">
                  <c:v>24673386.471341927</c:v>
                </c:pt>
                <c:pt idx="131" formatCode="0">
                  <c:v>24449029.299366925</c:v>
                </c:pt>
                <c:pt idx="132" formatCode="0">
                  <c:v>24132515.732804678</c:v>
                </c:pt>
                <c:pt idx="133" formatCode="0">
                  <c:v>23733662.492021699</c:v>
                </c:pt>
                <c:pt idx="134" formatCode="0">
                  <c:v>23262632.199043602</c:v>
                </c:pt>
                <c:pt idx="135" formatCode="0">
                  <c:v>22729610.503605679</c:v>
                </c:pt>
                <c:pt idx="136" formatCode="0">
                  <c:v>22144542.294003967</c:v>
                </c:pt>
                <c:pt idx="137" formatCode="0">
                  <c:v>21516927.390901998</c:v>
                </c:pt>
                <c:pt idx="138" formatCode="0">
                  <c:v>20855672.085940871</c:v>
                </c:pt>
                <c:pt idx="139" formatCode="0">
                  <c:v>20168990.327714998</c:v>
                </c:pt>
                <c:pt idx="140" formatCode="0">
                  <c:v>19464347.050202534</c:v>
                </c:pt>
                <c:pt idx="141" formatCode="0">
                  <c:v>18748435.79169267</c:v>
                </c:pt>
                <c:pt idx="142" formatCode="0">
                  <c:v>18027183.072743133</c:v>
                </c:pt>
                <c:pt idx="143" formatCode="0">
                  <c:v>17305772.733631242</c:v>
                </c:pt>
                <c:pt idx="144" formatCode="0">
                  <c:v>16588684.372704681</c:v>
                </c:pt>
                <c:pt idx="145" formatCode="0">
                  <c:v>15879741.030461568</c:v>
                </c:pt>
                <c:pt idx="146" formatCode="0">
                  <c:v>15182162.233260537</c:v>
                </c:pt>
                <c:pt idx="147" formatCode="0">
                  <c:v>14498619.388286583</c:v>
                </c:pt>
                <c:pt idx="148" formatCode="0">
                  <c:v>13831291.280182045</c:v>
                </c:pt>
                <c:pt idx="149" formatCode="0">
                  <c:v>13181918.052072316</c:v>
                </c:pt>
                <c:pt idx="150" formatCode="0">
                  <c:v>12551852.564622816</c:v>
                </c:pt>
                <c:pt idx="151" formatCode="0">
                  <c:v>11942108.428301131</c:v>
                </c:pt>
                <c:pt idx="152" formatCode="0">
                  <c:v>11353404.311354326</c:v>
                </c:pt>
                <c:pt idx="153" formatCode="0">
                  <c:v>10786204.354936931</c:v>
                </c:pt>
                <c:pt idx="154" formatCode="0">
                  <c:v>10240754.692272242</c:v>
                </c:pt>
                <c:pt idx="155" formatCode="0">
                  <c:v>9717116.1839987598</c:v>
                </c:pt>
                <c:pt idx="156" formatCode="0">
                  <c:v>9215193.5583117474</c:v>
                </c:pt>
                <c:pt idx="157" formatCode="0">
                  <c:v>8734761.1915718503</c:v>
                </c:pt>
                <c:pt idx="158" formatCode="0">
                  <c:v>8275485.7903260337</c:v>
                </c:pt>
                <c:pt idx="159" formatCode="0">
                  <c:v>7836946.2451905096</c:v>
                </c:pt>
                <c:pt idx="160" formatCode="0">
                  <c:v>7418650.9254578259</c:v>
                </c:pt>
                <c:pt idx="161" formatCode="0">
                  <c:v>7020052.6741827866</c:v>
                </c:pt>
                <c:pt idx="162" formatCode="0">
                  <c:v>6640561.7495571859</c:v>
                </c:pt>
                <c:pt idx="163" formatCode="0">
                  <c:v>6279556.9415816301</c:v>
                </c:pt>
                <c:pt idx="164" formatCode="0">
                  <c:v>5936395.0748174693</c:v>
                </c:pt>
                <c:pt idx="165" formatCode="0">
                  <c:v>5610419.0893675014</c:v>
                </c:pt>
                <c:pt idx="166" formatCode="0">
                  <c:v>5300964.8738879906</c:v>
                </c:pt>
                <c:pt idx="167" formatCode="0">
                  <c:v>5007367.0068371566</c:v>
                </c:pt>
                <c:pt idx="168" formatCode="0">
                  <c:v>4728963.5456033107</c:v>
                </c:pt>
                <c:pt idx="169" formatCode="0">
                  <c:v>4465099.987789467</c:v>
                </c:pt>
                <c:pt idx="170" formatCode="0">
                  <c:v>4215132.5148314135</c:v>
                </c:pt>
                <c:pt idx="171" formatCode="0">
                  <c:v>3978430.6153013967</c:v>
                </c:pt>
                <c:pt idx="172" formatCode="0">
                  <c:v>3754379.1736664567</c:v>
                </c:pt>
                <c:pt idx="173" formatCode="0">
                  <c:v>3542380.0998689164</c:v>
                </c:pt>
                <c:pt idx="174" formatCode="0">
                  <c:v>3341853.5658002752</c:v>
                </c:pt>
                <c:pt idx="175" formatCode="0">
                  <c:v>3152238.9064642917</c:v>
                </c:pt>
                <c:pt idx="176" formatCode="0">
                  <c:v>2972995.2362828306</c:v>
                </c:pt>
                <c:pt idx="177" formatCode="0">
                  <c:v>2803601.8245024118</c:v>
                </c:pt>
                <c:pt idx="178" formatCode="0">
                  <c:v>2643558.2679267805</c:v>
                </c:pt>
                <c:pt idx="179" formatCode="0">
                  <c:v>2492384.4941523885</c:v>
                </c:pt>
                <c:pt idx="180" formatCode="0">
                  <c:v>2349620.6240461292</c:v>
                </c:pt>
                <c:pt idx="181" formatCode="0">
                  <c:v>2214826.7183106313</c:v>
                </c:pt>
                <c:pt idx="182" formatCode="0">
                  <c:v>2087582.4295705613</c:v>
                </c:pt>
                <c:pt idx="183" formatCode="0">
                  <c:v>1967486.5784281464</c:v>
                </c:pt>
                <c:pt idx="184" formatCode="0">
                  <c:v>1854156.6693277135</c:v>
                </c:pt>
                <c:pt idx="185" formatCode="0">
                  <c:v>1747228.3597926798</c:v>
                </c:pt>
                <c:pt idx="186" formatCode="0">
                  <c:v>1646354.8946143792</c:v>
                </c:pt>
                <c:pt idx="187" formatCode="0">
                  <c:v>1551206.5148449426</c:v>
                </c:pt>
                <c:pt idx="188" formatCode="0">
                  <c:v>1461469.8499447913</c:v>
                </c:pt>
                <c:pt idx="189" formatCode="0">
                  <c:v>1376847.3001314066</c:v>
                </c:pt>
                <c:pt idx="190" formatCode="0">
                  <c:v>1297056.4148453979</c:v>
                </c:pt>
                <c:pt idx="191" formatCode="0">
                  <c:v>1221829.2722708955</c:v>
                </c:pt>
                <c:pt idx="192" formatCode="0">
                  <c:v>1150911.864000923</c:v>
                </c:pt>
                <c:pt idx="193" formatCode="0">
                  <c:v>1084063.4882079412</c:v>
                </c:pt>
                <c:pt idx="194" formatCode="0">
                  <c:v>1021056.1540504782</c:v>
                </c:pt>
                <c:pt idx="195" formatCode="0">
                  <c:v>961673.99950579181</c:v>
                </c:pt>
                <c:pt idx="196" formatCode="0">
                  <c:v>905712.72435450857</c:v>
                </c:pt>
                <c:pt idx="197" formatCode="0">
                  <c:v>852979.03964624065</c:v>
                </c:pt>
                <c:pt idx="198" formatCode="0">
                  <c:v>803290.13463658816</c:v>
                </c:pt>
                <c:pt idx="199" formatCode="0">
                  <c:v>756473.16189808783</c:v>
                </c:pt>
                <c:pt idx="200" formatCode="0">
                  <c:v>712364.74106389284</c:v>
                </c:pt>
                <c:pt idx="201" formatCode="0">
                  <c:v>670810.48145744042</c:v>
                </c:pt>
                <c:pt idx="202" formatCode="0">
                  <c:v>631664.52368897817</c:v>
                </c:pt>
                <c:pt idx="203" formatCode="0">
                  <c:v>594789.10015612456</c:v>
                </c:pt>
                <c:pt idx="204" formatCode="0">
                  <c:v>560054.11426673783</c:v>
                </c:pt>
                <c:pt idx="205" formatCode="0">
                  <c:v>527336.73810485797</c:v>
                </c:pt>
                <c:pt idx="206" formatCode="0">
                  <c:v>496521.02818141395</c:v>
                </c:pt>
                <c:pt idx="207" formatCode="0">
                  <c:v>467497.55884814361</c:v>
                </c:pt>
                <c:pt idx="208" formatCode="0">
                  <c:v>440163.07290352805</c:v>
                </c:pt>
                <c:pt idx="209" formatCode="0">
                  <c:v>414420.14888150501</c:v>
                </c:pt>
                <c:pt idx="210" formatCode="0">
                  <c:v>390176.88448560878</c:v>
                </c:pt>
                <c:pt idx="211" formatCode="0">
                  <c:v>367346.59561148594</c:v>
                </c:pt>
                <c:pt idx="212" formatCode="0">
                  <c:v>345847.53038817242</c:v>
                </c:pt>
                <c:pt idx="213" formatCode="0">
                  <c:v>325602.59766196285</c:v>
                </c:pt>
                <c:pt idx="214" formatCode="0">
                  <c:v>306539.10934519151</c:v>
                </c:pt>
                <c:pt idx="215" formatCode="0">
                  <c:v>288588.53605492442</c:v>
                </c:pt>
                <c:pt idx="216" formatCode="0">
                  <c:v>271686.27547271794</c:v>
                </c:pt>
                <c:pt idx="217" formatCode="0">
                  <c:v>255771.43286559384</c:v>
                </c:pt>
                <c:pt idx="218" formatCode="0">
                  <c:v>240786.61321967727</c:v>
                </c:pt>
                <c:pt idx="219" formatCode="0">
                  <c:v>226677.72445107604</c:v>
                </c:pt>
                <c:pt idx="220" formatCode="0">
                  <c:v>213393.79117315059</c:v>
                </c:pt>
                <c:pt idx="221" formatCode="0">
                  <c:v>200886.77851498604</c:v>
                </c:pt>
                <c:pt idx="222" formatCode="0">
                  <c:v>189111.42550234892</c:v>
                </c:pt>
                <c:pt idx="223" formatCode="0">
                  <c:v>178025.08752943523</c:v>
                </c:pt>
                <c:pt idx="224" formatCode="0">
                  <c:v>167587.58746709005</c:v>
                </c:pt>
                <c:pt idx="225" formatCode="0">
                  <c:v>157761.07497072185</c:v>
                </c:pt>
                <c:pt idx="226" formatCode="0">
                  <c:v>148509.89356870088</c:v>
                </c:pt>
                <c:pt idx="227" formatCode="0">
                  <c:v>139800.4551294962</c:v>
                </c:pt>
                <c:pt idx="228" formatCode="0">
                  <c:v>131601.12132306944</c:v>
                </c:pt>
                <c:pt idx="229" formatCode="0">
                  <c:v>123882.0917090204</c:v>
                </c:pt>
                <c:pt idx="230" formatCode="0">
                  <c:v>116615.29810060443</c:v>
                </c:pt>
                <c:pt idx="231" formatCode="0">
                  <c:v>109774.30486995957</c:v>
                </c:pt>
                <c:pt idx="232" formatCode="0">
                  <c:v>103334.21487565104</c:v>
                </c:pt>
                <c:pt idx="233" formatCode="0">
                  <c:v>97271.580708930342</c:v>
                </c:pt>
                <c:pt idx="234" formatCode="0">
                  <c:v>91564.320969892258</c:v>
                </c:pt>
                <c:pt idx="235" formatCode="0">
                  <c:v>86191.641298980569</c:v>
                </c:pt>
                <c:pt idx="236" formatCode="0">
                  <c:v>81133.959903030889</c:v>
                </c:pt>
                <c:pt idx="237" formatCode="0">
                  <c:v>76372.837328244626</c:v>
                </c:pt>
                <c:pt idx="238" formatCode="0">
                  <c:v>71890.910245159044</c:v>
                </c:pt>
                <c:pt idx="239" formatCode="0">
                  <c:v>67671.829022820079</c:v>
                </c:pt>
                <c:pt idx="240" formatCode="0">
                  <c:v>63700.198880982731</c:v>
                </c:pt>
                <c:pt idx="241" formatCode="0">
                  <c:v>59961.524420267597</c:v>
                </c:pt>
                <c:pt idx="242" formatCode="0">
                  <c:v>56442.157340802049</c:v>
                </c:pt>
                <c:pt idx="243" formatCode="0">
                  <c:v>53129.24716998417</c:v>
                </c:pt>
                <c:pt idx="244" formatCode="0">
                  <c:v>50010.694829639346</c:v>
                </c:pt>
                <c:pt idx="245" formatCode="0">
                  <c:v>47075.108882008892</c:v>
                </c:pt>
                <c:pt idx="246" formatCode="0">
                  <c:v>44311.764302732576</c:v>
                </c:pt>
                <c:pt idx="247" formatCode="0">
                  <c:v>41710.563637277621</c:v>
                </c:pt>
                <c:pt idx="248" formatCode="0">
                  <c:v>39262.000405142426</c:v>
                </c:pt>
                <c:pt idx="249" formatCode="0">
                  <c:v>36957.124623639749</c:v>
                </c:pt>
                <c:pt idx="250" formatCode="0">
                  <c:v>34787.510330157573</c:v>
                </c:pt>
                <c:pt idx="251" formatCode="0">
                  <c:v>32745.224988522528</c:v>
                </c:pt>
                <c:pt idx="252" formatCode="0">
                  <c:v>30822.800671466557</c:v>
                </c:pt>
                <c:pt idx="253" formatCode="0">
                  <c:v>29013.206917237436</c:v>
                </c:pt>
                <c:pt idx="254" formatCode="0">
                  <c:v>27309.825164113987</c:v>
                </c:pt>
                <c:pt idx="255" formatCode="0">
                  <c:v>25706.424672001496</c:v>
                </c:pt>
                <c:pt idx="256" formatCode="0">
                  <c:v>24197.139845406477</c:v>
                </c:pt>
                <c:pt idx="257" formatCode="0">
                  <c:v>22776.44887693696</c:v>
                </c:pt>
                <c:pt idx="258" formatCode="0">
                  <c:v>21439.153635057795</c:v>
                </c:pt>
                <c:pt idx="259" formatCode="0">
                  <c:v>20180.360724163631</c:v>
                </c:pt>
                <c:pt idx="260" formatCode="0">
                  <c:v>18995.463649127607</c:v>
                </c:pt>
                <c:pt idx="261" formatCode="0">
                  <c:v>17880.126020353215</c:v>
                </c:pt>
                <c:pt idx="262" formatCode="0">
                  <c:v>16830.26573901228</c:v>
                </c:pt>
                <c:pt idx="263" formatCode="0">
                  <c:v>15842.04010560437</c:v>
                </c:pt>
                <c:pt idx="264" formatCode="0">
                  <c:v>14911.831798232583</c:v>
                </c:pt>
                <c:pt idx="265" formatCode="0">
                  <c:v>14036.235670068392</c:v>
                </c:pt>
                <c:pt idx="266" formatCode="0">
                  <c:v>13212.046318382801</c:v>
                </c:pt>
                <c:pt idx="267" formatCode="0">
                  <c:v>12436.246380262566</c:v>
                </c:pt>
                <c:pt idx="268" formatCode="0">
                  <c:v>11705.995512716809</c:v>
                </c:pt>
                <c:pt idx="269" formatCode="0">
                  <c:v>11018.620017319763</c:v>
                </c:pt>
                <c:pt idx="270" formatCode="0">
                  <c:v>10371.603071837388</c:v>
                </c:pt>
                <c:pt idx="271" formatCode="0">
                  <c:v>9762.5755334567784</c:v>
                </c:pt>
                <c:pt idx="272" formatCode="0">
                  <c:v>9189.3072802849001</c:v>
                </c:pt>
                <c:pt idx="273" formatCode="0">
                  <c:v>8649.6990597139684</c:v>
                </c:pt>
                <c:pt idx="274" formatCode="0">
                  <c:v>8141.7748140712474</c:v>
                </c:pt>
                <c:pt idx="275" formatCode="0">
                  <c:v>7663.67445568728</c:v>
                </c:pt>
                <c:pt idx="276" formatCode="0">
                  <c:v>7213.6470651344443</c:v>
                </c:pt>
                <c:pt idx="277" formatCode="0">
                  <c:v>6790.0444879126662</c:v>
                </c:pt>
                <c:pt idx="278" formatCode="0">
                  <c:v>6391.3153062964502</c:v>
                </c:pt>
                <c:pt idx="279" formatCode="0">
                  <c:v>6015.9991644119</c:v>
                </c:pt>
                <c:pt idx="280" formatCode="0">
                  <c:v>5662.7214258889244</c:v>
                </c:pt>
                <c:pt idx="281" formatCode="0">
                  <c:v>5330.188144636616</c:v>
                </c:pt>
                <c:pt idx="282" formatCode="0">
                  <c:v>5017.1813304231491</c:v>
                </c:pt>
                <c:pt idx="283" formatCode="0">
                  <c:v>4722.5544920093644</c:v>
                </c:pt>
                <c:pt idx="284" formatCode="0">
                  <c:v>4445.2284415912045</c:v>
                </c:pt>
                <c:pt idx="285" formatCode="0">
                  <c:v>4184.1873452539312</c:v>
                </c:pt>
                <c:pt idx="286" formatCode="0">
                  <c:v>3938.4750050338234</c:v>
                </c:pt>
                <c:pt idx="287" formatCode="0">
                  <c:v>3707.1913590240806</c:v>
                </c:pt>
                <c:pt idx="288" formatCode="0">
                  <c:v>3489.4891867538072</c:v>
                </c:pt>
                <c:pt idx="289" formatCode="0">
                  <c:v>3284.5710078151101</c:v>
                </c:pt>
                <c:pt idx="290" formatCode="0">
                  <c:v>3091.6861624161006</c:v>
                </c:pt>
                <c:pt idx="291" formatCode="0">
                  <c:v>2910.1280631994832</c:v>
                </c:pt>
                <c:pt idx="292" formatCode="0">
                  <c:v>2739.2316082897692</c:v>
                </c:pt>
                <c:pt idx="293" formatCode="0">
                  <c:v>2578.370746119213</c:v>
                </c:pt>
                <c:pt idx="294" formatCode="0">
                  <c:v>2426.9561831354231</c:v>
                </c:pt>
                <c:pt idx="295" formatCode="0">
                  <c:v>2284.4332260142223</c:v>
                </c:pt>
                <c:pt idx="296" formatCode="0">
                  <c:v>2150.279750491603</c:v>
                </c:pt>
                <c:pt idx="297" formatCode="0">
                  <c:v>2024.0042893902757</c:v>
                </c:pt>
                <c:pt idx="298" formatCode="0">
                  <c:v>1905.1442328510343</c:v>
                </c:pt>
                <c:pt idx="299" formatCode="0">
                  <c:v>1793.264134188488</c:v>
                </c:pt>
                <c:pt idx="300" formatCode="0">
                  <c:v>1687.9541151761468</c:v>
                </c:pt>
                <c:pt idx="301" formatCode="0">
                  <c:v>1588.8283649287459</c:v>
                </c:pt>
                <c:pt idx="302" formatCode="0">
                  <c:v>1495.5237268914018</c:v>
                </c:pt>
                <c:pt idx="303" formatCode="0">
                  <c:v>1407.6983687669131</c:v>
                </c:pt>
                <c:pt idx="304" formatCode="0">
                  <c:v>1325.0305305154282</c:v>
                </c:pt>
                <c:pt idx="305" formatCode="0">
                  <c:v>1247.2173458458976</c:v>
                </c:pt>
                <c:pt idx="306" formatCode="0">
                  <c:v>1173.9737328872386</c:v>
                </c:pt>
                <c:pt idx="307" formatCode="0">
                  <c:v>1105.031349979929</c:v>
                </c:pt>
                <c:pt idx="308" formatCode="0">
                  <c:v>1040.1376127667572</c:v>
                </c:pt>
                <c:pt idx="309" formatCode="0">
                  <c:v>979.05476898551251</c:v>
                </c:pt>
                <c:pt idx="310" formatCode="0">
                  <c:v>921.55902757735396</c:v>
                </c:pt>
                <c:pt idx="311" formatCode="0">
                  <c:v>867.43973892318729</c:v>
                </c:pt>
                <c:pt idx="312" formatCode="0">
                  <c:v>816.49862320734189</c:v>
                </c:pt>
                <c:pt idx="313" formatCode="0">
                  <c:v>768.54904408385005</c:v>
                </c:pt>
                <c:pt idx="314" formatCode="0">
                  <c:v>723.41532498632557</c:v>
                </c:pt>
                <c:pt idx="315" formatCode="0">
                  <c:v>680.93210557842974</c:v>
                </c:pt>
                <c:pt idx="316" formatCode="0">
                  <c:v>640.94373598875586</c:v>
                </c:pt>
                <c:pt idx="317" formatCode="0">
                  <c:v>603.303706612204</c:v>
                </c:pt>
                <c:pt idx="318" formatCode="0">
                  <c:v>567.87411139005326</c:v>
                </c:pt>
                <c:pt idx="319" formatCode="0">
                  <c:v>534.5251426034439</c:v>
                </c:pt>
                <c:pt idx="320" formatCode="0">
                  <c:v>503.1346153303067</c:v>
                </c:pt>
                <c:pt idx="321" formatCode="0">
                  <c:v>473.58751982433773</c:v>
                </c:pt>
                <c:pt idx="322" formatCode="0">
                  <c:v>445.77560017681134</c:v>
                </c:pt>
                <c:pt idx="323" formatCode="0">
                  <c:v>419.59695771822697</c:v>
                </c:pt>
                <c:pt idx="324" formatCode="0">
                  <c:v>394.95567770734317</c:v>
                </c:pt>
                <c:pt idx="325" formatCode="0">
                  <c:v>371.76147794040094</c:v>
                </c:pt>
                <c:pt idx="326" formatCode="0">
                  <c:v>349.92937799358515</c:v>
                </c:pt>
                <c:pt idx="327" formatCode="0">
                  <c:v>329.37938788731009</c:v>
                </c:pt>
                <c:pt idx="328" formatCode="0">
                  <c:v>310.03621503202584</c:v>
                </c:pt>
                <c:pt idx="329" formatCode="0">
                  <c:v>291.82898838217466</c:v>
                </c:pt>
                <c:pt idx="330" formatCode="0">
                  <c:v>274.69099878793628</c:v>
                </c:pt>
                <c:pt idx="331" formatCode="0">
                  <c:v>258.55945459371179</c:v>
                </c:pt>
                <c:pt idx="332" formatCode="0">
                  <c:v>243.37525158812554</c:v>
                </c:pt>
                <c:pt idx="333" formatCode="0">
                  <c:v>229.08275646287964</c:v>
                </c:pt>
                <c:pt idx="334" formatCode="0">
                  <c:v>215.62960298726475</c:v>
                </c:pt>
                <c:pt idx="335" formatCode="0">
                  <c:v>202.96650015169863</c:v>
                </c:pt>
                <c:pt idx="336" formatCode="0">
                  <c:v>191.04705157749672</c:v>
                </c:pt>
                <c:pt idx="337" formatCode="0">
                  <c:v>179.82758553134062</c:v>
                </c:pt>
                <c:pt idx="338" formatCode="0">
                  <c:v>169.26699492174913</c:v>
                </c:pt>
                <c:pt idx="339" formatCode="0">
                  <c:v>159.32658669141668</c:v>
                </c:pt>
                <c:pt idx="340" formatCode="0">
                  <c:v>149.96994005369649</c:v>
                </c:pt>
                <c:pt idx="341" formatCode="0">
                  <c:v>141.16277305390048</c:v>
                </c:pt>
                <c:pt idx="342" formatCode="0">
                  <c:v>132.87281696657899</c:v>
                </c:pt>
                <c:pt idx="343" formatCode="0">
                  <c:v>125.06969806864548</c:v>
                </c:pt>
                <c:pt idx="344" formatCode="0">
                  <c:v>117.72482635522914</c:v>
                </c:pt>
                <c:pt idx="345" formatCode="0">
                  <c:v>110.81129079056824</c:v>
                </c:pt>
                <c:pt idx="346" formatCode="0">
                  <c:v>104.303760710196</c:v>
                </c:pt>
                <c:pt idx="347" formatCode="0">
                  <c:v>98.178393013203049</c:v>
                </c:pt>
                <c:pt idx="348" formatCode="0">
                  <c:v>92.412744804570337</c:v>
                </c:pt>
                <c:pt idx="349" formatCode="0">
                  <c:v>86.98569116753113</c:v>
                </c:pt>
                <c:pt idx="350" formatCode="0">
                  <c:v>81.877347764713022</c:v>
                </c:pt>
                <c:pt idx="351" formatCode="0">
                  <c:v>77.068997984500172</c:v>
                </c:pt>
                <c:pt idx="352" formatCode="0">
                  <c:v>72.543024365706344</c:v>
                </c:pt>
                <c:pt idx="353" formatCode="0">
                  <c:v>68.282844049322335</c:v>
                </c:pt>
                <c:pt idx="354" formatCode="0">
                  <c:v>64.27284802085417</c:v>
                </c:pt>
                <c:pt idx="355" formatCode="0">
                  <c:v>60.498343920654797</c:v>
                </c:pt>
                <c:pt idx="356" formatCode="0">
                  <c:v>56.94550221272322</c:v>
                </c:pt>
                <c:pt idx="357" formatCode="0">
                  <c:v>53.601305514748816</c:v>
                </c:pt>
                <c:pt idx="358" formatCode="0">
                  <c:v>50.453500903759505</c:v>
                </c:pt>
                <c:pt idx="359" formatCode="0">
                  <c:v>47.490555022633956</c:v>
                </c:pt>
                <c:pt idx="360" formatCode="0">
                  <c:v>44.701611822998977</c:v>
                </c:pt>
                <c:pt idx="361" formatCode="0">
                  <c:v>42.076452789691857</c:v>
                </c:pt>
                <c:pt idx="362" formatCode="0">
                  <c:v>39.605459501058881</c:v>
                </c:pt>
                <c:pt idx="363" formatCode="0">
                  <c:v>37.27957838791891</c:v>
                </c:pt>
                <c:pt idx="364" formatCode="0">
                  <c:v>35.090287562075915</c:v>
                </c:pt>
                <c:pt idx="365" formatCode="0">
                  <c:v>33.029565592846645</c:v>
                </c:pt>
                <c:pt idx="366" formatCode="0">
                  <c:v>31.08986211720628</c:v>
                </c:pt>
                <c:pt idx="367" formatCode="0">
                  <c:v>29.264070175872991</c:v>
                </c:pt>
                <c:pt idx="368" formatCode="0">
                  <c:v>27.545500173975366</c:v>
                </c:pt>
                <c:pt idx="369" formatCode="0">
                  <c:v>25.927855370898953</c:v>
                </c:pt>
                <c:pt idx="370" formatCode="0">
                  <c:v>24.405208809510476</c:v>
                </c:pt>
                <c:pt idx="371" formatCode="0">
                  <c:v>22.971981600231885</c:v>
                </c:pt>
                <c:pt idx="372" formatCode="0">
                  <c:v>21.622922480400252</c:v>
                </c:pt>
                <c:pt idx="373" formatCode="0">
                  <c:v>20.3530885740218</c:v>
                </c:pt>
                <c:pt idx="374" formatCode="0">
                  <c:v>19.157827281426435</c:v>
                </c:pt>
                <c:pt idx="375" formatCode="0">
                  <c:v>18.032759232468749</c:v>
                </c:pt>
                <c:pt idx="376" formatCode="0">
                  <c:v>16.973762240818214</c:v>
                </c:pt>
                <c:pt idx="377" formatCode="0">
                  <c:v>15.976956200548976</c:v>
                </c:pt>
                <c:pt idx="378" formatCode="0">
                  <c:v>15.038688869692102</c:v>
                </c:pt>
                <c:pt idx="379" formatCode="0">
                  <c:v>14.15552248866285</c:v>
                </c:pt>
                <c:pt idx="380" formatCode="0">
                  <c:v>13.324221184534318</c:v>
                </c:pt>
                <c:pt idx="381" formatCode="0">
                  <c:v>12.541739115008053</c:v>
                </c:pt>
                <c:pt idx="382" formatCode="0">
                  <c:v>11.805209308642356</c:v>
                </c:pt>
                <c:pt idx="383" formatCode="0">
                  <c:v>11.111933160449997</c:v>
                </c:pt>
                <c:pt idx="384" formatCode="0">
                  <c:v>10.459370544378196</c:v>
                </c:pt>
                <c:pt idx="385" formatCode="0">
                  <c:v>9.845130506443958</c:v>
                </c:pt>
                <c:pt idx="386" formatCode="0">
                  <c:v>9.2669625044252584</c:v>
                </c:pt>
                <c:pt idx="387" formatCode="0">
                  <c:v>8.7227481620110634</c:v>
                </c:pt>
                <c:pt idx="388" formatCode="0">
                  <c:v>8.2104935071981373</c:v>
                </c:pt>
                <c:pt idx="389" formatCode="0">
                  <c:v>7.7283216664967789</c:v>
                </c:pt>
                <c:pt idx="390" formatCode="0">
                  <c:v>7.2744659881776439</c:v>
                </c:pt>
                <c:pt idx="391" formatCode="0">
                  <c:v>6.8472635693638155</c:v>
                </c:pt>
                <c:pt idx="392" formatCode="0">
                  <c:v>6.445149163251882</c:v>
                </c:pt>
                <c:pt idx="393" formatCode="0">
                  <c:v>6.0666494441385659</c:v>
                </c:pt>
                <c:pt idx="394" formatCode="0">
                  <c:v>5.7103776092403997</c:v>
                </c:pt>
                <c:pt idx="395" formatCode="0">
                  <c:v>5.3750282975279111</c:v>
                </c:pt>
                <c:pt idx="396" formatCode="0">
                  <c:v>5.0593728069573123</c:v>
                </c:pt>
                <c:pt idx="397" formatCode="0">
                  <c:v>4.7622545925759692</c:v>
                </c:pt>
                <c:pt idx="398" formatCode="0">
                  <c:v>4.482585029007029</c:v>
                </c:pt>
                <c:pt idx="399" formatCode="0">
                  <c:v>4.219339421787252</c:v>
                </c:pt>
                <c:pt idx="400" formatCode="0">
                  <c:v>3.9715532529438544</c:v>
                </c:pt>
                <c:pt idx="401" formatCode="0">
                  <c:v>3.7383186470544283</c:v>
                </c:pt>
                <c:pt idx="402" formatCode="0">
                  <c:v>3.5187810448417971</c:v>
                </c:pt>
                <c:pt idx="403" formatCode="0">
                  <c:v>3.3121360721160964</c:v>
                </c:pt>
                <c:pt idx="404" formatCode="0">
                  <c:v>3.1176265925920785</c:v>
                </c:pt>
                <c:pt idx="405" formatCode="0">
                  <c:v>2.9345399337833569</c:v>
                </c:pt>
                <c:pt idx="406" formatCode="0">
                  <c:v>2.7622052758094444</c:v>
                </c:pt>
                <c:pt idx="407" formatCode="0">
                  <c:v>2.599991193548338</c:v>
                </c:pt>
                <c:pt idx="408" formatCode="0">
                  <c:v>2.4473033431292484</c:v>
                </c:pt>
                <c:pt idx="409" formatCode="0">
                  <c:v>2.3035822842889324</c:v>
                </c:pt>
                <c:pt idx="410" formatCode="0">
                  <c:v>2.1683014306128707</c:v>
                </c:pt>
                <c:pt idx="411" formatCode="0">
                  <c:v>2.0409651201511001</c:v>
                </c:pt>
                <c:pt idx="412" formatCode="0">
                  <c:v>1.9211067993395534</c:v>
                </c:pt>
                <c:pt idx="413" formatCode="0">
                  <c:v>1.8082873135729036</c:v>
                </c:pt>
                <c:pt idx="414" formatCode="0">
                  <c:v>1.70209329816567</c:v>
                </c:pt>
                <c:pt idx="415" formatCode="0">
                  <c:v>1.6021356638061659</c:v>
                </c:pt>
                <c:pt idx="416" formatCode="0">
                  <c:v>1.5080481709540774</c:v>
                </c:pt>
                <c:pt idx="417" formatCode="0">
                  <c:v>1.41948608795835</c:v>
                </c:pt>
                <c:pt idx="418" formatCode="0">
                  <c:v>1.3361249279788023</c:v>
                </c:pt>
                <c:pt idx="419" formatCode="0">
                  <c:v>1.2576592600836232</c:v>
                </c:pt>
                <c:pt idx="420" formatCode="0">
                  <c:v>1.183801590166679</c:v>
                </c:pt>
                <c:pt idx="421" formatCode="0">
                  <c:v>1.1142813075843758</c:v>
                </c:pt>
                <c:pt idx="422" formatCode="0">
                  <c:v>1.0488436936526158</c:v>
                </c:pt>
                <c:pt idx="423" formatCode="0">
                  <c:v>0.98724898837103103</c:v>
                </c:pt>
                <c:pt idx="424" formatCode="0">
                  <c:v>0.92927151195503233</c:v>
                </c:pt>
                <c:pt idx="425" formatCode="0">
                  <c:v>0.87469883795700765</c:v>
                </c:pt>
                <c:pt idx="426" formatCode="0">
                  <c:v>0.82333101494703775</c:v>
                </c:pt>
                <c:pt idx="427" formatCode="0">
                  <c:v>0.7749798339014069</c:v>
                </c:pt>
                <c:pt idx="428" formatCode="0">
                  <c:v>0.7294681386146622</c:v>
                </c:pt>
                <c:pt idx="429" formatCode="0">
                  <c:v>0.686629176608609</c:v>
                </c:pt>
                <c:pt idx="430" formatCode="0">
                  <c:v>0.64630598816000739</c:v>
                </c:pt>
                <c:pt idx="431" formatCode="0">
                  <c:v>0.60835083120840217</c:v>
                </c:pt>
                <c:pt idx="432" formatCode="0">
                  <c:v>0.57262464003697866</c:v>
                </c:pt>
                <c:pt idx="433" formatCode="0">
                  <c:v>0.53899651574308138</c:v>
                </c:pt>
                <c:pt idx="434" formatCode="0">
                  <c:v>0.50734324663150598</c:v>
                </c:pt>
                <c:pt idx="435" formatCode="0">
                  <c:v>0.47754885677331227</c:v>
                </c:pt>
                <c:pt idx="436" formatCode="0">
                  <c:v>0.44950418107610279</c:v>
                </c:pt>
                <c:pt idx="437" formatCode="0">
                  <c:v>0.42310646530884483</c:v>
                </c:pt>
                <c:pt idx="438" formatCode="0">
                  <c:v>0.39825898961575146</c:v>
                </c:pt>
                <c:pt idx="439" formatCode="0">
                  <c:v>0.374870714139794</c:v>
                </c:pt>
                <c:pt idx="440" formatCode="0">
                  <c:v>0.3528559454574311</c:v>
                </c:pt>
                <c:pt idx="441" formatCode="0">
                  <c:v>0.33213402260238833</c:v>
                </c:pt>
                <c:pt idx="442" formatCode="0">
                  <c:v>0.31262902152809624</c:v>
                </c:pt>
                <c:pt idx="443" formatCode="0">
                  <c:v>0.29426947692595312</c:v>
                </c:pt>
                <c:pt idx="444" formatCode="0">
                  <c:v>0.27698812038016946</c:v>
                </c:pt>
                <c:pt idx="445" formatCode="0">
                  <c:v>0.26072163389980696</c:v>
                </c:pt>
                <c:pt idx="446" formatCode="0">
                  <c:v>0.24541041792496712</c:v>
                </c:pt>
                <c:pt idx="447" formatCode="0">
                  <c:v>0.23099837295711578</c:v>
                </c:pt>
                <c:pt idx="448" formatCode="0">
                  <c:v>0.21743269401344928</c:v>
                </c:pt>
                <c:pt idx="449" formatCode="0">
                  <c:v>0.2046636771521933</c:v>
                </c:pt>
                <c:pt idx="450" formatCode="0">
                  <c:v>0.19264453735995379</c:v>
                </c:pt>
                <c:pt idx="451" formatCode="0">
                  <c:v>0.18133123713386851</c:v>
                </c:pt>
                <c:pt idx="452" formatCode="0">
                  <c:v>0.17068232513049345</c:v>
                </c:pt>
                <c:pt idx="453" formatCode="0">
                  <c:v>0.160658784290242</c:v>
                </c:pt>
                <c:pt idx="454" formatCode="0">
                  <c:v>0.15122388888091287</c:v>
                </c:pt>
                <c:pt idx="455" formatCode="0">
                  <c:v>0.14234306993652177</c:v>
                </c:pt>
                <c:pt idx="456" formatCode="0">
                  <c:v>0.13398378859841181</c:v>
                </c:pt>
                <c:pt idx="457" formatCode="0">
                  <c:v>0.12611541689457106</c:v>
                </c:pt>
                <c:pt idx="458" formatCode="0">
                  <c:v>0.11870912552033892</c:v>
                </c:pt>
                <c:pt idx="459" formatCode="0">
                  <c:v>0.11173777820933581</c:v>
                </c:pt>
                <c:pt idx="460" formatCode="0">
                  <c:v>0.10517583230759674</c:v>
                </c:pt>
                <c:pt idx="461" formatCode="0">
                  <c:v>9.899924518661754E-2</c:v>
                </c:pt>
                <c:pt idx="462" formatCode="0">
                  <c:v>9.3185386152416158E-2</c:v>
                </c:pt>
                <c:pt idx="463" formatCode="0">
                  <c:v>8.7712953527848386E-2</c:v>
                </c:pt>
                <c:pt idx="464" formatCode="0">
                  <c:v>8.2561896604371937E-2</c:v>
                </c:pt>
                <c:pt idx="465" formatCode="0">
                  <c:v>7.7713342177294267E-2</c:v>
                </c:pt>
                <c:pt idx="466" formatCode="0">
                  <c:v>7.3149525395333065E-2</c:v>
                </c:pt>
                <c:pt idx="467" formatCode="0">
                  <c:v>6.8853724671125965E-2</c:v>
                </c:pt>
                <c:pt idx="468" formatCode="0">
                  <c:v>6.4810200414204766E-2</c:v>
                </c:pt>
                <c:pt idx="469" formatCode="0">
                  <c:v>6.1004137361955195E-2</c:v>
                </c:pt>
                <c:pt idx="470" formatCode="0">
                  <c:v>5.7421590297265672E-2</c:v>
                </c:pt>
                <c:pt idx="471" formatCode="0">
                  <c:v>5.4049432953977565E-2</c:v>
                </c:pt>
                <c:pt idx="472" formatCode="0">
                  <c:v>5.0875309922929032E-2</c:v>
                </c:pt>
                <c:pt idx="473" formatCode="0">
                  <c:v>4.7887591382378712E-2</c:v>
                </c:pt>
                <c:pt idx="474" formatCode="0">
                  <c:v>4.507533048694401E-2</c:v>
                </c:pt>
                <c:pt idx="475" formatCode="0">
                  <c:v>4.2428223258929136E-2</c:v>
                </c:pt>
                <c:pt idx="476" formatCode="0">
                  <c:v>3.9936570835086921E-2</c:v>
                </c:pt>
                <c:pt idx="477" formatCode="0">
                  <c:v>3.7591243930488419E-2</c:v>
                </c:pt>
                <c:pt idx="478" formatCode="0">
                  <c:v>3.5383649389297875E-2</c:v>
                </c:pt>
                <c:pt idx="479" formatCode="0">
                  <c:v>3.3305698699896732E-2</c:v>
                </c:pt>
                <c:pt idx="480" formatCode="0">
                  <c:v>3.1349778358997792E-2</c:v>
                </c:pt>
                <c:pt idx="481" formatCode="0">
                  <c:v>2.9508721976165213E-2</c:v>
                </c:pt>
                <c:pt idx="482" formatCode="0">
                  <c:v>2.7775784016532676E-2</c:v>
                </c:pt>
                <c:pt idx="483" formatCode="0">
                  <c:v>2.6144615085514508E-2</c:v>
                </c:pt>
                <c:pt idx="484" formatCode="0">
                  <c:v>2.4609238664954135E-2</c:v>
                </c:pt>
                <c:pt idx="485" formatCode="0">
                  <c:v>2.3164029215472393E-2</c:v>
                </c:pt>
                <c:pt idx="486" formatCode="0">
                  <c:v>2.1803691564783814E-2</c:v>
                </c:pt>
                <c:pt idx="487" formatCode="0">
                  <c:v>2.0523241506460753E-2</c:v>
                </c:pt>
                <c:pt idx="488" formatCode="0">
                  <c:v>1.9317987538060247E-2</c:v>
                </c:pt>
                <c:pt idx="489" formatCode="0">
                  <c:v>1.8183513671703028E-2</c:v>
                </c:pt>
                <c:pt idx="490" formatCode="0">
                  <c:v>1.7115663254123576E-2</c:v>
                </c:pt>
                <c:pt idx="491" formatCode="0">
                  <c:v>1.611052373690873E-2</c:v>
                </c:pt>
                <c:pt idx="492" formatCode="0">
                  <c:v>1.5164412341123725E-2</c:v>
                </c:pt>
                <c:pt idx="493" formatCode="0">
                  <c:v>1.4273862563801708E-2</c:v>
                </c:pt>
                <c:pt idx="494" formatCode="0">
                  <c:v>1.3435611476857104E-2</c:v>
                </c:pt>
                <c:pt idx="495" formatCode="0">
                  <c:v>1.2646587771886784E-2</c:v>
                </c:pt>
                <c:pt idx="496" formatCode="0">
                  <c:v>1.1903900507055776E-2</c:v>
                </c:pt>
                <c:pt idx="497" formatCode="0">
                  <c:v>1.1204828514836701E-2</c:v>
                </c:pt>
                <c:pt idx="498" formatCode="0">
                  <c:v>1.0546810431793443E-2</c:v>
                </c:pt>
                <c:pt idx="499" formatCode="0">
                  <c:v>9.9274353138786974E-3</c:v>
                </c:pt>
                <c:pt idx="500" formatCode="0">
                  <c:v>9.3444338028603382E-3</c:v>
                </c:pt>
                <c:pt idx="501" formatCode="0">
                  <c:v>8.7956698115108523E-3</c:v>
                </c:pt>
                <c:pt idx="502" formatCode="0">
                  <c:v>8.2791326970947984E-3</c:v>
                </c:pt>
                <c:pt idx="503" formatCode="0">
                  <c:v>7.7929298944783652E-3</c:v>
                </c:pt>
                <c:pt idx="504" formatCode="0">
                  <c:v>7.3352799818691217E-3</c:v>
                </c:pt>
                <c:pt idx="505" formatCode="0">
                  <c:v>6.9045061537791903E-3</c:v>
                </c:pt>
                <c:pt idx="506" formatCode="0">
                  <c:v>6.4990300772971186E-3</c:v>
                </c:pt>
                <c:pt idx="507" formatCode="0">
                  <c:v>6.1173661091581538E-3</c:v>
                </c:pt>
                <c:pt idx="508" formatCode="0">
                  <c:v>5.75811585242456E-3</c:v>
                </c:pt>
                <c:pt idx="509" formatCode="0">
                  <c:v>5.419963032831941E-3</c:v>
                </c:pt>
                <c:pt idx="510" formatCode="0">
                  <c:v>5.1016686760287731E-3</c:v>
                </c:pt>
                <c:pt idx="511" formatCode="0">
                  <c:v>4.8020665680387929E-3</c:v>
                </c:pt>
                <c:pt idx="512" formatCode="0">
                  <c:v>4.5200589823136215E-3</c:v>
                </c:pt>
                <c:pt idx="513" formatCode="0">
                  <c:v>4.2546126577197594E-3</c:v>
                </c:pt>
                <c:pt idx="514" formatCode="0">
                  <c:v>4.0047550127235154E-3</c:v>
                </c:pt>
                <c:pt idx="515" formatCode="0">
                  <c:v>3.7695705819028296E-3</c:v>
                </c:pt>
                <c:pt idx="516" formatCode="0">
                  <c:v>3.5481976617295604E-3</c:v>
                </c:pt>
                <c:pt idx="517" formatCode="0">
                  <c:v>3.3398251533325574E-3</c:v>
                </c:pt>
                <c:pt idx="518" formatCode="0">
                  <c:v>3.143689590673565E-3</c:v>
                </c:pt>
                <c:pt idx="519" formatCode="0">
                  <c:v>2.9590723432473503E-3</c:v>
                </c:pt>
                <c:pt idx="520" formatCode="0">
                  <c:v>2.7852969830568916E-3</c:v>
                </c:pt>
                <c:pt idx="521" formatCode="0">
                  <c:v>2.6217268062163632E-3</c:v>
                </c:pt>
                <c:pt idx="522" formatCode="0">
                  <c:v>2.4677625001011997E-3</c:v>
                </c:pt>
                <c:pt idx="523" formatCode="0">
                  <c:v>2.3228399474977974E-3</c:v>
                </c:pt>
                <c:pt idx="524" formatCode="0">
                  <c:v>2.1864281597073678E-3</c:v>
                </c:pt>
                <c:pt idx="525" formatCode="0">
                  <c:v>2.0580273310309536E-3</c:v>
                </c:pt>
                <c:pt idx="526" formatCode="0">
                  <c:v>1.9371670075073284E-3</c:v>
                </c:pt>
                <c:pt idx="527" formatCode="0">
                  <c:v>1.8234043631941426E-3</c:v>
                </c:pt>
                <c:pt idx="528" formatCode="0">
                  <c:v>1.7163225776766905E-3</c:v>
                </c:pt>
                <c:pt idx="529" formatCode="0">
                  <c:v>1.6155293088595812E-3</c:v>
                </c:pt>
                <c:pt idx="530" formatCode="0">
                  <c:v>1.5206552554456968E-3</c:v>
                </c:pt>
                <c:pt idx="531" formatCode="0">
                  <c:v>1.4313528038354393E-3</c:v>
                </c:pt>
                <c:pt idx="532" formatCode="0">
                  <c:v>1.3472947544885731E-3</c:v>
                </c:pt>
                <c:pt idx="533" formatCode="0">
                  <c:v>1.268173123082119E-3</c:v>
                </c:pt>
                <c:pt idx="534" formatCode="0">
                  <c:v>1.1936980120718062E-3</c:v>
                </c:pt>
                <c:pt idx="535" formatCode="0">
                  <c:v>1.1235965485225416E-3</c:v>
                </c:pt>
                <c:pt idx="536" formatCode="0">
                  <c:v>1.0576118843161598E-3</c:v>
                </c:pt>
                <c:pt idx="537" formatCode="0">
                  <c:v>9.9550225507327229E-4</c:v>
                </c:pt>
                <c:pt idx="538" formatCode="0">
                  <c:v>9.3704009434114935E-4</c:v>
                </c:pt>
                <c:pt idx="539" formatCode="0">
                  <c:v>8.8201119980206729E-4</c:v>
                </c:pt>
                <c:pt idx="540" formatCode="0">
                  <c:v>8.302139484471522E-4</c:v>
                </c:pt>
                <c:pt idx="541" formatCode="0">
                  <c:v>7.8145855784015716E-4</c:v>
                </c:pt>
                <c:pt idx="542" formatCode="0">
                  <c:v>7.3556639076448153E-4</c:v>
                </c:pt>
                <c:pt idx="543" formatCode="0">
                  <c:v>6.9236930070569653E-4</c:v>
                </c:pt>
                <c:pt idx="544" formatCode="0">
                  <c:v>6.5170901577145705E-4</c:v>
                </c:pt>
                <c:pt idx="545" formatCode="0">
                  <c:v>6.1343655879151672E-4</c:v>
                </c:pt>
                <c:pt idx="546" formatCode="0">
                  <c:v>5.7741170147312037E-4</c:v>
                </c:pt>
                <c:pt idx="547" formatCode="0">
                  <c:v>5.4350245061182949E-4</c:v>
                </c:pt>
                <c:pt idx="548" formatCode="0">
                  <c:v>5.1158456447528296E-4</c:v>
                </c:pt>
                <c:pt idx="549" formatCode="0">
                  <c:v>4.8154109758794856E-4</c:v>
                </c:pt>
                <c:pt idx="550" formatCode="0">
                  <c:v>4.5326197224897989E-4</c:v>
                </c:pt>
                <c:pt idx="551" formatCode="0">
                  <c:v>4.2664357521324329E-4</c:v>
                </c:pt>
                <c:pt idx="552" formatCode="0">
                  <c:v>4.0158837805777397E-4</c:v>
                </c:pt>
                <c:pt idx="553" formatCode="0">
                  <c:v>3.7800457984270438E-4</c:v>
                </c:pt>
                <c:pt idx="554" formatCode="0">
                  <c:v>3.558057707573928E-4</c:v>
                </c:pt>
                <c:pt idx="555" formatCode="0">
                  <c:v>3.3491061551936947E-4</c:v>
                </c:pt>
                <c:pt idx="556" formatCode="0">
                  <c:v>3.1524255536608957E-4</c:v>
                </c:pt>
                <c:pt idx="557" formatCode="0">
                  <c:v>2.9672952754760751E-4</c:v>
                </c:pt>
                <c:pt idx="558" formatCode="0">
                  <c:v>2.7930370129240718E-4</c:v>
                </c:pt>
                <c:pt idx="559" formatCode="0">
                  <c:v>2.6290122927898155E-4</c:v>
                </c:pt>
                <c:pt idx="560" formatCode="0">
                  <c:v>2.4746201370256566E-4</c:v>
                </c:pt>
                <c:pt idx="561" formatCode="0">
                  <c:v>2.3292948607990424E-4</c:v>
                </c:pt>
                <c:pt idx="562" formatCode="0">
                  <c:v>2.1925039998526986E-4</c:v>
                </c:pt>
                <c:pt idx="563" formatCode="0">
                  <c:v>2.0637463595832704E-4</c:v>
                </c:pt>
                <c:pt idx="564" formatCode="0">
                  <c:v>1.9425501786903514E-4</c:v>
                </c:pt>
                <c:pt idx="565" formatCode="0">
                  <c:v>1.8284714006676033E-4</c:v>
                </c:pt>
                <c:pt idx="566" formatCode="0">
                  <c:v>1.7210920468028017E-4</c:v>
                </c:pt>
                <c:pt idx="567" formatCode="0">
                  <c:v>1.6200186847255632E-4</c:v>
                </c:pt>
                <c:pt idx="568" formatCode="0">
                  <c:v>1.5248809868915932E-4</c:v>
                </c:pt>
                <c:pt idx="569" formatCode="0">
                  <c:v>1.4353303737218157E-4</c:v>
                </c:pt>
                <c:pt idx="570" formatCode="0">
                  <c:v>1.3510387364249157E-4</c:v>
                </c:pt>
                <c:pt idx="571" formatCode="0">
                  <c:v>1.2716972348237855E-4</c:v>
                </c:pt>
                <c:pt idx="572" formatCode="0">
                  <c:v>1.1970151657811717E-4</c:v>
                </c:pt>
                <c:pt idx="573" formatCode="0">
                  <c:v>1.126718898078491E-4</c:v>
                </c:pt>
                <c:pt idx="574" formatCode="0">
                  <c:v>1.0605508698452718E-4</c:v>
                </c:pt>
                <c:pt idx="575" formatCode="0">
                  <c:v>9.9826864486584954E-5</c:v>
                </c:pt>
                <c:pt idx="576" formatCode="0">
                  <c:v>9.3964402430567559E-5</c:v>
                </c:pt>
                <c:pt idx="577" formatCode="0">
                  <c:v>8.8446221060265104E-5</c:v>
                </c:pt>
                <c:pt idx="578" formatCode="0">
                  <c:v>8.3252102046002516E-5</c:v>
                </c:pt>
                <c:pt idx="579" formatCode="0">
                  <c:v>7.8363014405730686E-5</c:v>
                </c:pt>
                <c:pt idx="580" formatCode="0">
                  <c:v>7.3761044776497601E-5</c:v>
                </c:pt>
                <c:pt idx="581" formatCode="0">
                  <c:v>6.9429331780817652E-5</c:v>
                </c:pt>
                <c:pt idx="582" formatCode="0">
                  <c:v>6.5352004247461155E-5</c:v>
                </c:pt>
                <c:pt idx="583" formatCode="0">
                  <c:v>6.1514123060308005E-5</c:v>
                </c:pt>
                <c:pt idx="584" formatCode="0">
                  <c:v>5.790162642220284E-5</c:v>
                </c:pt>
                <c:pt idx="585" formatCode="0">
                  <c:v>5.450127833326125E-5</c:v>
                </c:pt>
                <c:pt idx="586" formatCode="0">
                  <c:v>5.1300620094854317E-5</c:v>
                </c:pt>
                <c:pt idx="587" formatCode="0">
                  <c:v>4.8287924661584477E-5</c:v>
                </c:pt>
                <c:pt idx="588" formatCode="0">
                  <c:v>4.545215367400085E-5</c:v>
                </c:pt>
                <c:pt idx="589" formatCode="0">
                  <c:v>4.2782917014624017E-5</c:v>
                </c:pt>
                <c:pt idx="590" formatCode="0">
                  <c:v>4.0270434739095755E-5</c:v>
                </c:pt>
                <c:pt idx="591" formatCode="0">
                  <c:v>3.790550124297128E-5</c:v>
                </c:pt>
                <c:pt idx="592" formatCode="0">
                  <c:v>3.5679451532863144E-5</c:v>
                </c:pt>
                <c:pt idx="593" formatCode="0">
                  <c:v>3.3584129478355916E-5</c:v>
                </c:pt>
                <c:pt idx="594" formatCode="0">
                  <c:v>3.1611857928368334E-5</c:v>
                </c:pt>
                <c:pt idx="595" formatCode="0">
                  <c:v>2.975541058247085E-5</c:v>
                </c:pt>
                <c:pt idx="596" formatCode="0">
                  <c:v>2.8007985514096509E-5</c:v>
                </c:pt>
                <c:pt idx="597" formatCode="0">
                  <c:v>2.6363180248635633E-5</c:v>
                </c:pt>
                <c:pt idx="598" formatCode="0">
                  <c:v>2.4814968305101658E-5</c:v>
                </c:pt>
                <c:pt idx="599" formatCode="0">
                  <c:v>2.3357677115418111E-5</c:v>
                </c:pt>
                <c:pt idx="600" formatCode="0">
                  <c:v>2.1985967240424063E-5</c:v>
                </c:pt>
                <c:pt idx="601" formatCode="0">
                  <c:v>2.0694812806446615E-5</c:v>
                </c:pt>
                <c:pt idx="602" formatCode="0">
                  <c:v>1.9479483090761029E-5</c:v>
                </c:pt>
                <c:pt idx="603" formatCode="0">
                  <c:v>1.8335525188468608E-5</c:v>
                </c:pt>
                <c:pt idx="604" formatCode="0">
                  <c:v>1.7258747697284617E-5</c:v>
                </c:pt>
                <c:pt idx="605" formatCode="0">
                  <c:v>1.6245205360458217E-5</c:v>
                </c:pt>
                <c:pt idx="606" formatCode="0">
                  <c:v>1.5291184611556819E-5</c:v>
                </c:pt>
                <c:pt idx="607" formatCode="0">
                  <c:v>1.439318996815173E-5</c:v>
                </c:pt>
                <c:pt idx="608" formatCode="0">
                  <c:v>1.354793122455225E-5</c:v>
                </c:pt>
                <c:pt idx="609" formatCode="0">
                  <c:v>1.2752311396663061E-5</c:v>
                </c:pt>
                <c:pt idx="610" formatCode="0">
                  <c:v>1.20034153747955E-5</c:v>
                </c:pt>
                <c:pt idx="611" formatCode="0">
                  <c:v>1.1298499242857207E-5</c:v>
                </c:pt>
                <c:pt idx="612" formatCode="0">
                  <c:v>1.0634980224786206E-5</c:v>
                </c:pt>
                <c:pt idx="613" formatCode="0">
                  <c:v>1.0010427221393674E-5</c:v>
                </c:pt>
                <c:pt idx="614" formatCode="0">
                  <c:v>9.4225519029429082E-6</c:v>
                </c:pt>
                <c:pt idx="615" formatCode="0">
                  <c:v>8.8692003248281141E-6</c:v>
                </c:pt>
                <c:pt idx="616" formatCode="0">
                  <c:v>8.3483450356333606E-6</c:v>
                </c:pt>
                <c:pt idx="617" formatCode="0">
                  <c:v>7.8580776486559783E-6</c:v>
                </c:pt>
                <c:pt idx="618" formatCode="0">
                  <c:v>7.3966018496768978E-6</c:v>
                </c:pt>
                <c:pt idx="619" formatCode="0">
                  <c:v>6.9622268153587256E-6</c:v>
                </c:pt>
                <c:pt idx="620" formatCode="0">
                  <c:v>6.5533610181569379E-6</c:v>
                </c:pt>
                <c:pt idx="621" formatCode="0">
                  <c:v>6.1685063950456956E-6</c:v>
                </c:pt>
                <c:pt idx="622" formatCode="0">
                  <c:v>5.8062528586927938E-6</c:v>
                </c:pt>
                <c:pt idx="623" formatCode="0">
                  <c:v>5.4652731309729789E-6</c:v>
                </c:pt>
                <c:pt idx="624" formatCode="0">
                  <c:v>5.1443178798898998E-6</c:v>
                </c:pt>
                <c:pt idx="625" formatCode="0">
                  <c:v>4.8422111420886182E-6</c:v>
                </c:pt>
                <c:pt idx="626" formatCode="0">
                  <c:v>4.5578460141870122E-6</c:v>
                </c:pt>
                <c:pt idx="627" formatCode="0">
                  <c:v>4.2901805971393224E-6</c:v>
                </c:pt>
                <c:pt idx="628" formatCode="0">
                  <c:v>4.0382341787722169E-6</c:v>
                </c:pt>
                <c:pt idx="629" formatCode="0">
                  <c:v>3.8010836405063672E-6</c:v>
                </c:pt>
                <c:pt idx="630" formatCode="0">
                  <c:v>3.5778600750979663E-6</c:v>
                </c:pt>
                <c:pt idx="631" formatCode="0">
                  <c:v>3.3677456030077536E-6</c:v>
                </c:pt>
                <c:pt idx="632" formatCode="0">
                  <c:v>3.1699703757329041E-6</c:v>
                </c:pt>
                <c:pt idx="633" formatCode="0">
                  <c:v>2.9838097551221337E-6</c:v>
                </c:pt>
                <c:pt idx="634" formatCode="0">
                  <c:v>2.8085816583391844E-6</c:v>
                </c:pt>
                <c:pt idx="635" formatCode="0">
                  <c:v>2.6436440587467696E-6</c:v>
                </c:pt>
                <c:pt idx="636" formatCode="0">
                  <c:v>2.4883926335543518E-6</c:v>
                </c:pt>
                <c:pt idx="637" formatCode="0">
                  <c:v>2.3422585496108551E-6</c:v>
                </c:pt>
                <c:pt idx="638" formatCode="0">
                  <c:v>2.2047063792295686E-6</c:v>
                </c:pt>
                <c:pt idx="639" formatCode="0">
                  <c:v>2.0752321384089386E-6</c:v>
                </c:pt>
                <c:pt idx="640" formatCode="0">
                  <c:v>1.953361440261386E-6</c:v>
                </c:pt>
                <c:pt idx="641" formatCode="0">
                  <c:v>1.8386477568844117E-6</c:v>
                </c:pt>
                <c:pt idx="642" formatCode="0">
                  <c:v>1.730670783305575E-6</c:v>
                </c:pt>
                <c:pt idx="643" formatCode="0">
                  <c:v>1.6290348975069234E-6</c:v>
                </c:pt>
                <c:pt idx="644" formatCode="0">
                  <c:v>1.5333677108864867E-6</c:v>
                </c:pt>
                <c:pt idx="645" formatCode="0">
                  <c:v>1.4433187038457973E-6</c:v>
                </c:pt>
                <c:pt idx="646" formatCode="0">
                  <c:v>1.3585579415043039E-6</c:v>
                </c:pt>
                <c:pt idx="647" formatCode="0">
                  <c:v>1.2787748648351214E-6</c:v>
                </c:pt>
                <c:pt idx="648" formatCode="0">
                  <c:v>1.2036771527928992E-6</c:v>
                </c:pt>
                <c:pt idx="649" formatCode="0">
                  <c:v>1.1329896512647095E-6</c:v>
                </c:pt>
                <c:pt idx="650" formatCode="0">
                  <c:v>1.0664533649196807E-6</c:v>
                </c:pt>
                <c:pt idx="651" formatCode="0">
                  <c:v>1.0038245082635691E-6</c:v>
                </c:pt>
                <c:pt idx="652" formatCode="0">
                  <c:v>9.4487361242138146E-7</c:v>
                </c:pt>
                <c:pt idx="653" formatCode="0">
                  <c:v>8.8938468437534554E-7</c:v>
                </c:pt>
                <c:pt idx="654" formatCode="0">
                  <c:v>8.3715441557772245E-7</c:v>
                </c:pt>
                <c:pt idx="655" formatCode="0">
                  <c:v>7.8799143703885602E-7</c:v>
                </c:pt>
                <c:pt idx="656" formatCode="0">
                  <c:v>7.4171561816114372E-7</c:v>
                </c:pt>
                <c:pt idx="657" formatCode="0">
                  <c:v>6.9815740674989067E-7</c:v>
                </c:pt>
                <c:pt idx="658" formatCode="0">
                  <c:v>6.5715720778288314E-7</c:v>
                </c:pt>
                <c:pt idx="659" formatCode="0">
                  <c:v>6.1856479866252322E-7</c:v>
                </c:pt>
                <c:pt idx="660" formatCode="0">
                  <c:v>5.8223877880804081E-7</c:v>
                </c:pt>
                <c:pt idx="661" formatCode="0">
                  <c:v>5.480460515711169E-7</c:v>
                </c:pt>
                <c:pt idx="662" formatCode="0">
                  <c:v>5.1586133657668241E-7</c:v>
                </c:pt>
                <c:pt idx="663" formatCode="0">
                  <c:v>4.8556671070213748E-7</c:v>
                </c:pt>
                <c:pt idx="664" formatCode="0">
                  <c:v>4.5705117601316004E-7</c:v>
                </c:pt>
                <c:pt idx="665" formatCode="0">
                  <c:v>4.30210253073045E-7</c:v>
                </c:pt>
                <c:pt idx="666" formatCode="0">
                  <c:v>4.0494559813547948E-7</c:v>
                </c:pt>
                <c:pt idx="667" formatCode="0">
                  <c:v>3.8116464281816893E-7</c:v>
                </c:pt>
                <c:pt idx="668" formatCode="0">
                  <c:v>3.5878025493709633E-7</c:v>
                </c:pt>
                <c:pt idx="669" formatCode="0">
                  <c:v>3.3771041925872977E-7</c:v>
                </c:pt>
                <c:pt idx="670" formatCode="0">
                  <c:v>3.1787793700047055E-7</c:v>
                </c:pt>
                <c:pt idx="671" formatCode="0">
                  <c:v>2.9921014297832642E-7</c:v>
                </c:pt>
                <c:pt idx="672" formatCode="0">
                  <c:v>2.8163863936545566E-7</c:v>
                </c:pt>
                <c:pt idx="673" formatCode="0">
                  <c:v>2.6509904508608463E-7</c:v>
                </c:pt>
                <c:pt idx="674" formatCode="0">
                  <c:v>2.4953075992659336E-7</c:v>
                </c:pt>
                <c:pt idx="675" formatCode="0">
                  <c:v>2.3487674249948314E-7</c:v>
                </c:pt>
                <c:pt idx="676" formatCode="0">
                  <c:v>2.2108330124669798E-7</c:v>
                </c:pt>
                <c:pt idx="677" formatCode="0">
                  <c:v>2.0809989771654706E-7</c:v>
                </c:pt>
                <c:pt idx="678" formatCode="0">
                  <c:v>1.9587896139344513E-7</c:v>
                </c:pt>
                <c:pt idx="679" formatCode="0">
                  <c:v>1.8437571540201622E-7</c:v>
                </c:pt>
                <c:pt idx="680" formatCode="0">
                  <c:v>1.7354801244695015E-7</c:v>
                </c:pt>
                <c:pt idx="681" formatCode="0">
                  <c:v>1.6335618038750345E-7</c:v>
                </c:pt>
                <c:pt idx="682" formatCode="0">
                  <c:v>1.5376287688083819E-7</c:v>
                </c:pt>
                <c:pt idx="683" formatCode="0">
                  <c:v>1.4473295256161894E-7</c:v>
                </c:pt>
                <c:pt idx="684" formatCode="0">
                  <c:v>1.3623332225656552E-7</c:v>
                </c:pt>
                <c:pt idx="685" formatCode="0">
                  <c:v>1.2823284376209804E-7</c:v>
                </c:pt>
                <c:pt idx="686" formatCode="0">
                  <c:v>1.2070220374092194E-7</c:v>
                </c:pt>
                <c:pt idx="687" formatCode="0">
                  <c:v>1.1361381031948398E-7</c:v>
                </c:pt>
                <c:pt idx="688" formatCode="0">
                  <c:v>1.0694169199278193E-7</c:v>
                </c:pt>
                <c:pt idx="689" formatCode="0">
                  <c:v>1.0066140246612038E-7</c:v>
                </c:pt>
                <c:pt idx="690" formatCode="0">
                  <c:v>9.4749931085157873E-8</c:v>
                </c:pt>
                <c:pt idx="691" formatCode="0">
                  <c:v>8.9185618526065541E-8</c:v>
                </c:pt>
                <c:pt idx="692" formatCode="0">
                  <c:v>8.3948077436890654E-8</c:v>
                </c:pt>
                <c:pt idx="693" formatCode="0">
                  <c:v>7.9018117739358834E-8</c:v>
                </c:pt>
                <c:pt idx="694" formatCode="0">
                  <c:v>7.4377676317424917E-8</c:v>
                </c:pt>
                <c:pt idx="695" formatCode="0">
                  <c:v>7.000975083495477E-8</c:v>
                </c:pt>
                <c:pt idx="696" formatCode="0">
                  <c:v>6.5898337440049568E-8</c:v>
                </c:pt>
                <c:pt idx="697" formatCode="0">
                  <c:v>6.2028372127764389E-8</c:v>
                </c:pt>
                <c:pt idx="698" formatCode="0">
                  <c:v>5.8385675546377249E-8</c:v>
                </c:pt>
                <c:pt idx="699" formatCode="0">
                  <c:v>5.4956901044981465E-8</c:v>
                </c:pt>
                <c:pt idx="700" formatCode="0">
                  <c:v>5.1729485772050605E-8</c:v>
                </c:pt>
                <c:pt idx="701" formatCode="0">
                  <c:v>4.8691604645803558E-8</c:v>
                </c:pt>
                <c:pt idx="702" formatCode="0">
                  <c:v>4.5832127027719637E-8</c:v>
                </c:pt>
                <c:pt idx="703" formatCode="0">
                  <c:v>4.3140575940457646E-8</c:v>
                </c:pt>
                <c:pt idx="704" formatCode="0">
                  <c:v>4.0607089680755588E-8</c:v>
                </c:pt>
                <c:pt idx="705" formatCode="0">
                  <c:v>3.8222385686662542E-8</c:v>
                </c:pt>
                <c:pt idx="706" formatCode="0">
                  <c:v>3.5977726526714268E-8</c:v>
                </c:pt>
                <c:pt idx="707" formatCode="0">
                  <c:v>3.3864887886438521E-8</c:v>
                </c:pt>
                <c:pt idx="708" formatCode="0">
                  <c:v>3.1876128434894384E-8</c:v>
                </c:pt>
                <c:pt idx="709" formatCode="0">
                  <c:v>3.0004161460838112E-8</c:v>
                </c:pt>
                <c:pt idx="710" formatCode="0">
                  <c:v>2.824212817459198E-8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802F-4AF0-B57D-D53689FF6E1F}"/>
            </c:ext>
          </c:extLst>
        </c:ser>
        <c:ser>
          <c:idx val="13"/>
          <c:order val="13"/>
          <c:tx>
            <c:strRef>
              <c:f>Deutschland!$V$20</c:f>
              <c:strCache>
                <c:ptCount val="1"/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multiLvlStrRef>
              <c:f>Deutschland!$A$21:$E$731</c:f>
              <c:multiLvlStrCache>
                <c:ptCount val="711"/>
                <c:lvl>
                  <c:pt idx="0">
                    <c:v>D4</c:v>
                  </c:pt>
                  <c:pt idx="59">
                    <c:v>0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  <c:pt idx="70">
                    <c:v>11</c:v>
                  </c:pt>
                  <c:pt idx="71">
                    <c:v>12</c:v>
                  </c:pt>
                  <c:pt idx="72">
                    <c:v>13</c:v>
                  </c:pt>
                  <c:pt idx="73">
                    <c:v>14</c:v>
                  </c:pt>
                  <c:pt idx="74">
                    <c:v>15</c:v>
                  </c:pt>
                  <c:pt idx="75">
                    <c:v>16</c:v>
                  </c:pt>
                  <c:pt idx="76">
                    <c:v>17</c:v>
                  </c:pt>
                  <c:pt idx="77">
                    <c:v>18</c:v>
                  </c:pt>
                  <c:pt idx="78">
                    <c:v>19</c:v>
                  </c:pt>
                  <c:pt idx="79">
                    <c:v>20</c:v>
                  </c:pt>
                  <c:pt idx="80">
                    <c:v>21</c:v>
                  </c:pt>
                  <c:pt idx="81">
                    <c:v>22</c:v>
                  </c:pt>
                  <c:pt idx="82">
                    <c:v>23</c:v>
                  </c:pt>
                  <c:pt idx="83">
                    <c:v>24</c:v>
                  </c:pt>
                  <c:pt idx="84">
                    <c:v>25</c:v>
                  </c:pt>
                  <c:pt idx="85">
                    <c:v>26</c:v>
                  </c:pt>
                  <c:pt idx="86">
                    <c:v>27</c:v>
                  </c:pt>
                  <c:pt idx="87">
                    <c:v>28</c:v>
                  </c:pt>
                  <c:pt idx="88">
                    <c:v>29</c:v>
                  </c:pt>
                  <c:pt idx="89">
                    <c:v>30</c:v>
                  </c:pt>
                  <c:pt idx="90">
                    <c:v>31</c:v>
                  </c:pt>
                  <c:pt idx="91">
                    <c:v>32</c:v>
                  </c:pt>
                  <c:pt idx="92">
                    <c:v>33</c:v>
                  </c:pt>
                  <c:pt idx="93">
                    <c:v>34</c:v>
                  </c:pt>
                  <c:pt idx="94">
                    <c:v>35</c:v>
                  </c:pt>
                  <c:pt idx="95">
                    <c:v>36</c:v>
                  </c:pt>
                  <c:pt idx="96">
                    <c:v>37</c:v>
                  </c:pt>
                  <c:pt idx="97">
                    <c:v>38</c:v>
                  </c:pt>
                  <c:pt idx="98">
                    <c:v>39</c:v>
                  </c:pt>
                  <c:pt idx="99">
                    <c:v>40</c:v>
                  </c:pt>
                  <c:pt idx="100">
                    <c:v>41</c:v>
                  </c:pt>
                </c:lvl>
                <c:lvl>
                  <c:pt idx="0">
                    <c:v>D3</c:v>
                  </c:pt>
                  <c:pt idx="45">
                    <c:v>0</c:v>
                  </c:pt>
                  <c:pt idx="46">
                    <c:v>1</c:v>
                  </c:pt>
                  <c:pt idx="47">
                    <c:v>2</c:v>
                  </c:pt>
                  <c:pt idx="48">
                    <c:v>3</c:v>
                  </c:pt>
                  <c:pt idx="49">
                    <c:v>4</c:v>
                  </c:pt>
                  <c:pt idx="50">
                    <c:v>5</c:v>
                  </c:pt>
                  <c:pt idx="51">
                    <c:v>6</c:v>
                  </c:pt>
                  <c:pt idx="52">
                    <c:v>7</c:v>
                  </c:pt>
                  <c:pt idx="53">
                    <c:v>8</c:v>
                  </c:pt>
                  <c:pt idx="54">
                    <c:v>9</c:v>
                  </c:pt>
                  <c:pt idx="55">
                    <c:v>10</c:v>
                  </c:pt>
                  <c:pt idx="56">
                    <c:v>11</c:v>
                  </c:pt>
                  <c:pt idx="57">
                    <c:v>12</c:v>
                  </c:pt>
                  <c:pt idx="58">
                    <c:v>13</c:v>
                  </c:pt>
                  <c:pt idx="59">
                    <c:v>14</c:v>
                  </c:pt>
                  <c:pt idx="60">
                    <c:v>15</c:v>
                  </c:pt>
                  <c:pt idx="61">
                    <c:v>16</c:v>
                  </c:pt>
                  <c:pt idx="62">
                    <c:v>17</c:v>
                  </c:pt>
                  <c:pt idx="63">
                    <c:v>18</c:v>
                  </c:pt>
                  <c:pt idx="64">
                    <c:v>19</c:v>
                  </c:pt>
                  <c:pt idx="65">
                    <c:v>20</c:v>
                  </c:pt>
                  <c:pt idx="66">
                    <c:v>21</c:v>
                  </c:pt>
                  <c:pt idx="67">
                    <c:v>22</c:v>
                  </c:pt>
                  <c:pt idx="68">
                    <c:v>23</c:v>
                  </c:pt>
                  <c:pt idx="69">
                    <c:v>24</c:v>
                  </c:pt>
                  <c:pt idx="70">
                    <c:v>25</c:v>
                  </c:pt>
                  <c:pt idx="71">
                    <c:v>26</c:v>
                  </c:pt>
                  <c:pt idx="72">
                    <c:v>27</c:v>
                  </c:pt>
                  <c:pt idx="73">
                    <c:v>28</c:v>
                  </c:pt>
                  <c:pt idx="74">
                    <c:v>29</c:v>
                  </c:pt>
                  <c:pt idx="75">
                    <c:v>30</c:v>
                  </c:pt>
                  <c:pt idx="76">
                    <c:v>31</c:v>
                  </c:pt>
                  <c:pt idx="77">
                    <c:v>32</c:v>
                  </c:pt>
                  <c:pt idx="78">
                    <c:v>33</c:v>
                  </c:pt>
                  <c:pt idx="79">
                    <c:v>34</c:v>
                  </c:pt>
                  <c:pt idx="80">
                    <c:v>35</c:v>
                  </c:pt>
                  <c:pt idx="81">
                    <c:v>36</c:v>
                  </c:pt>
                  <c:pt idx="82">
                    <c:v>37</c:v>
                  </c:pt>
                  <c:pt idx="83">
                    <c:v>38</c:v>
                  </c:pt>
                  <c:pt idx="84">
                    <c:v>39</c:v>
                  </c:pt>
                  <c:pt idx="85">
                    <c:v>40</c:v>
                  </c:pt>
                  <c:pt idx="86">
                    <c:v>41</c:v>
                  </c:pt>
                  <c:pt idx="87">
                    <c:v>42</c:v>
                  </c:pt>
                  <c:pt idx="88">
                    <c:v>43</c:v>
                  </c:pt>
                  <c:pt idx="89">
                    <c:v>44</c:v>
                  </c:pt>
                  <c:pt idx="90">
                    <c:v>45</c:v>
                  </c:pt>
                  <c:pt idx="91">
                    <c:v>46</c:v>
                  </c:pt>
                  <c:pt idx="92">
                    <c:v>47</c:v>
                  </c:pt>
                  <c:pt idx="93">
                    <c:v>48</c:v>
                  </c:pt>
                  <c:pt idx="94">
                    <c:v>49</c:v>
                  </c:pt>
                  <c:pt idx="95">
                    <c:v>50</c:v>
                  </c:pt>
                  <c:pt idx="96">
                    <c:v>51</c:v>
                  </c:pt>
                  <c:pt idx="97">
                    <c:v>52</c:v>
                  </c:pt>
                  <c:pt idx="98">
                    <c:v>53</c:v>
                  </c:pt>
                  <c:pt idx="99">
                    <c:v>54</c:v>
                  </c:pt>
                  <c:pt idx="100">
                    <c:v>55</c:v>
                  </c:pt>
                </c:lvl>
                <c:lvl>
                  <c:pt idx="0">
                    <c:v>D2</c:v>
                  </c:pt>
                  <c:pt idx="34">
                    <c:v>0</c:v>
                  </c:pt>
                  <c:pt idx="35">
                    <c:v>1</c:v>
                  </c:pt>
                  <c:pt idx="36">
                    <c:v>2</c:v>
                  </c:pt>
                  <c:pt idx="37">
                    <c:v>3</c:v>
                  </c:pt>
                  <c:pt idx="38">
                    <c:v>4</c:v>
                  </c:pt>
                  <c:pt idx="39">
                    <c:v>5</c:v>
                  </c:pt>
                  <c:pt idx="40">
                    <c:v>6</c:v>
                  </c:pt>
                  <c:pt idx="41">
                    <c:v>7</c:v>
                  </c:pt>
                  <c:pt idx="42">
                    <c:v>8</c:v>
                  </c:pt>
                  <c:pt idx="43">
                    <c:v>9</c:v>
                  </c:pt>
                  <c:pt idx="44">
                    <c:v>10</c:v>
                  </c:pt>
                  <c:pt idx="45">
                    <c:v>11</c:v>
                  </c:pt>
                  <c:pt idx="46">
                    <c:v>12</c:v>
                  </c:pt>
                  <c:pt idx="47">
                    <c:v>13</c:v>
                  </c:pt>
                  <c:pt idx="48">
                    <c:v>14</c:v>
                  </c:pt>
                  <c:pt idx="49">
                    <c:v>15</c:v>
                  </c:pt>
                  <c:pt idx="50">
                    <c:v>16</c:v>
                  </c:pt>
                  <c:pt idx="51">
                    <c:v>17</c:v>
                  </c:pt>
                  <c:pt idx="52">
                    <c:v>18</c:v>
                  </c:pt>
                  <c:pt idx="53">
                    <c:v>19</c:v>
                  </c:pt>
                  <c:pt idx="54">
                    <c:v>20</c:v>
                  </c:pt>
                  <c:pt idx="55">
                    <c:v>21</c:v>
                  </c:pt>
                  <c:pt idx="56">
                    <c:v>22</c:v>
                  </c:pt>
                  <c:pt idx="57">
                    <c:v>23</c:v>
                  </c:pt>
                  <c:pt idx="58">
                    <c:v>24</c:v>
                  </c:pt>
                  <c:pt idx="59">
                    <c:v>25</c:v>
                  </c:pt>
                  <c:pt idx="60">
                    <c:v>26</c:v>
                  </c:pt>
                  <c:pt idx="61">
                    <c:v>27</c:v>
                  </c:pt>
                  <c:pt idx="62">
                    <c:v>28</c:v>
                  </c:pt>
                  <c:pt idx="63">
                    <c:v>29</c:v>
                  </c:pt>
                  <c:pt idx="64">
                    <c:v>30</c:v>
                  </c:pt>
                  <c:pt idx="65">
                    <c:v>31</c:v>
                  </c:pt>
                  <c:pt idx="66">
                    <c:v>32</c:v>
                  </c:pt>
                  <c:pt idx="67">
                    <c:v>33</c:v>
                  </c:pt>
                  <c:pt idx="68">
                    <c:v>34</c:v>
                  </c:pt>
                  <c:pt idx="69">
                    <c:v>35</c:v>
                  </c:pt>
                  <c:pt idx="70">
                    <c:v>36</c:v>
                  </c:pt>
                  <c:pt idx="71">
                    <c:v>37</c:v>
                  </c:pt>
                  <c:pt idx="72">
                    <c:v>38</c:v>
                  </c:pt>
                  <c:pt idx="73">
                    <c:v>39</c:v>
                  </c:pt>
                  <c:pt idx="74">
                    <c:v>40</c:v>
                  </c:pt>
                  <c:pt idx="75">
                    <c:v>41</c:v>
                  </c:pt>
                  <c:pt idx="76">
                    <c:v>42</c:v>
                  </c:pt>
                  <c:pt idx="77">
                    <c:v>43</c:v>
                  </c:pt>
                  <c:pt idx="78">
                    <c:v>44</c:v>
                  </c:pt>
                  <c:pt idx="79">
                    <c:v>45</c:v>
                  </c:pt>
                  <c:pt idx="80">
                    <c:v>46</c:v>
                  </c:pt>
                  <c:pt idx="81">
                    <c:v>47</c:v>
                  </c:pt>
                  <c:pt idx="82">
                    <c:v>48</c:v>
                  </c:pt>
                  <c:pt idx="83">
                    <c:v>49</c:v>
                  </c:pt>
                  <c:pt idx="84">
                    <c:v>50</c:v>
                  </c:pt>
                  <c:pt idx="85">
                    <c:v>51</c:v>
                  </c:pt>
                  <c:pt idx="86">
                    <c:v>52</c:v>
                  </c:pt>
                  <c:pt idx="87">
                    <c:v>53</c:v>
                  </c:pt>
                  <c:pt idx="88">
                    <c:v>54</c:v>
                  </c:pt>
                  <c:pt idx="89">
                    <c:v>55</c:v>
                  </c:pt>
                  <c:pt idx="90">
                    <c:v>56</c:v>
                  </c:pt>
                  <c:pt idx="91">
                    <c:v>57</c:v>
                  </c:pt>
                  <c:pt idx="92">
                    <c:v>58</c:v>
                  </c:pt>
                  <c:pt idx="93">
                    <c:v>59</c:v>
                  </c:pt>
                  <c:pt idx="94">
                    <c:v>60</c:v>
                  </c:pt>
                  <c:pt idx="95">
                    <c:v>61</c:v>
                  </c:pt>
                  <c:pt idx="96">
                    <c:v>62</c:v>
                  </c:pt>
                  <c:pt idx="97">
                    <c:v>63</c:v>
                  </c:pt>
                  <c:pt idx="98">
                    <c:v>64</c:v>
                  </c:pt>
                  <c:pt idx="99">
                    <c:v>65</c:v>
                  </c:pt>
                  <c:pt idx="100">
                    <c:v>66</c:v>
                  </c:pt>
                </c:lvl>
                <c:lvl>
                  <c:pt idx="0">
                    <c:v>D1</c:v>
                  </c:pt>
                  <c:pt idx="1">
                    <c:v>0</c:v>
                  </c:pt>
                  <c:pt idx="2">
                    <c:v>1</c:v>
                  </c:pt>
                  <c:pt idx="3">
                    <c:v>2</c:v>
                  </c:pt>
                  <c:pt idx="4">
                    <c:v>3</c:v>
                  </c:pt>
                  <c:pt idx="5">
                    <c:v>4</c:v>
                  </c:pt>
                  <c:pt idx="6">
                    <c:v>5</c:v>
                  </c:pt>
                  <c:pt idx="7">
                    <c:v>6</c:v>
                  </c:pt>
                  <c:pt idx="8">
                    <c:v>7</c:v>
                  </c:pt>
                  <c:pt idx="9">
                    <c:v>8</c:v>
                  </c:pt>
                  <c:pt idx="10">
                    <c:v>9</c:v>
                  </c:pt>
                  <c:pt idx="11">
                    <c:v>10</c:v>
                  </c:pt>
                  <c:pt idx="12">
                    <c:v>11</c:v>
                  </c:pt>
                  <c:pt idx="13">
                    <c:v>12</c:v>
                  </c:pt>
                  <c:pt idx="14">
                    <c:v>13</c:v>
                  </c:pt>
                  <c:pt idx="15">
                    <c:v>14</c:v>
                  </c:pt>
                  <c:pt idx="16">
                    <c:v>15</c:v>
                  </c:pt>
                  <c:pt idx="17">
                    <c:v>16</c:v>
                  </c:pt>
                  <c:pt idx="18">
                    <c:v>17</c:v>
                  </c:pt>
                  <c:pt idx="19">
                    <c:v>18</c:v>
                  </c:pt>
                  <c:pt idx="20">
                    <c:v>19</c:v>
                  </c:pt>
                  <c:pt idx="21">
                    <c:v>20</c:v>
                  </c:pt>
                  <c:pt idx="22">
                    <c:v>21</c:v>
                  </c:pt>
                  <c:pt idx="23">
                    <c:v>22</c:v>
                  </c:pt>
                  <c:pt idx="24">
                    <c:v>23</c:v>
                  </c:pt>
                  <c:pt idx="25">
                    <c:v>24</c:v>
                  </c:pt>
                  <c:pt idx="26">
                    <c:v>25</c:v>
                  </c:pt>
                  <c:pt idx="27">
                    <c:v>26</c:v>
                  </c:pt>
                  <c:pt idx="28">
                    <c:v>27</c:v>
                  </c:pt>
                  <c:pt idx="29">
                    <c:v>28</c:v>
                  </c:pt>
                  <c:pt idx="30">
                    <c:v>29</c:v>
                  </c:pt>
                  <c:pt idx="31">
                    <c:v>30</c:v>
                  </c:pt>
                  <c:pt idx="32">
                    <c:v>31</c:v>
                  </c:pt>
                  <c:pt idx="33">
                    <c:v>32</c:v>
                  </c:pt>
                  <c:pt idx="34">
                    <c:v>33</c:v>
                  </c:pt>
                  <c:pt idx="35">
                    <c:v>34</c:v>
                  </c:pt>
                  <c:pt idx="36">
                    <c:v>35</c:v>
                  </c:pt>
                  <c:pt idx="37">
                    <c:v>36</c:v>
                  </c:pt>
                  <c:pt idx="38">
                    <c:v>37</c:v>
                  </c:pt>
                  <c:pt idx="39">
                    <c:v>38</c:v>
                  </c:pt>
                  <c:pt idx="40">
                    <c:v>39</c:v>
                  </c:pt>
                  <c:pt idx="41">
                    <c:v>40</c:v>
                  </c:pt>
                  <c:pt idx="42">
                    <c:v>41</c:v>
                  </c:pt>
                  <c:pt idx="43">
                    <c:v>42</c:v>
                  </c:pt>
                  <c:pt idx="44">
                    <c:v>43</c:v>
                  </c:pt>
                  <c:pt idx="45">
                    <c:v>44</c:v>
                  </c:pt>
                  <c:pt idx="46">
                    <c:v>45</c:v>
                  </c:pt>
                  <c:pt idx="47">
                    <c:v>46</c:v>
                  </c:pt>
                  <c:pt idx="48">
                    <c:v>47</c:v>
                  </c:pt>
                  <c:pt idx="49">
                    <c:v>48</c:v>
                  </c:pt>
                  <c:pt idx="50">
                    <c:v>49</c:v>
                  </c:pt>
                  <c:pt idx="51">
                    <c:v>50</c:v>
                  </c:pt>
                  <c:pt idx="52">
                    <c:v>51</c:v>
                  </c:pt>
                  <c:pt idx="53">
                    <c:v>52</c:v>
                  </c:pt>
                  <c:pt idx="54">
                    <c:v>53</c:v>
                  </c:pt>
                  <c:pt idx="55">
                    <c:v>54</c:v>
                  </c:pt>
                  <c:pt idx="56">
                    <c:v>55</c:v>
                  </c:pt>
                  <c:pt idx="57">
                    <c:v>56</c:v>
                  </c:pt>
                  <c:pt idx="58">
                    <c:v>57</c:v>
                  </c:pt>
                  <c:pt idx="59">
                    <c:v>58</c:v>
                  </c:pt>
                  <c:pt idx="60">
                    <c:v>59</c:v>
                  </c:pt>
                  <c:pt idx="61">
                    <c:v>60</c:v>
                  </c:pt>
                  <c:pt idx="62">
                    <c:v>61</c:v>
                  </c:pt>
                  <c:pt idx="63">
                    <c:v>62</c:v>
                  </c:pt>
                  <c:pt idx="64">
                    <c:v>63</c:v>
                  </c:pt>
                  <c:pt idx="65">
                    <c:v>64</c:v>
                  </c:pt>
                  <c:pt idx="66">
                    <c:v>65</c:v>
                  </c:pt>
                  <c:pt idx="67">
                    <c:v>66</c:v>
                  </c:pt>
                  <c:pt idx="68">
                    <c:v>67</c:v>
                  </c:pt>
                  <c:pt idx="69">
                    <c:v>68</c:v>
                  </c:pt>
                  <c:pt idx="70">
                    <c:v>69</c:v>
                  </c:pt>
                  <c:pt idx="71">
                    <c:v>70</c:v>
                  </c:pt>
                  <c:pt idx="72">
                    <c:v>71</c:v>
                  </c:pt>
                  <c:pt idx="73">
                    <c:v>72</c:v>
                  </c:pt>
                  <c:pt idx="74">
                    <c:v>73</c:v>
                  </c:pt>
                  <c:pt idx="75">
                    <c:v>74</c:v>
                  </c:pt>
                  <c:pt idx="76">
                    <c:v>75</c:v>
                  </c:pt>
                  <c:pt idx="77">
                    <c:v>76</c:v>
                  </c:pt>
                  <c:pt idx="78">
                    <c:v>77</c:v>
                  </c:pt>
                  <c:pt idx="79">
                    <c:v>78</c:v>
                  </c:pt>
                  <c:pt idx="80">
                    <c:v>79</c:v>
                  </c:pt>
                  <c:pt idx="81">
                    <c:v>80</c:v>
                  </c:pt>
                  <c:pt idx="82">
                    <c:v>81</c:v>
                  </c:pt>
                  <c:pt idx="83">
                    <c:v>82</c:v>
                  </c:pt>
                  <c:pt idx="84">
                    <c:v>83</c:v>
                  </c:pt>
                  <c:pt idx="85">
                    <c:v>84</c:v>
                  </c:pt>
                  <c:pt idx="86">
                    <c:v>85</c:v>
                  </c:pt>
                  <c:pt idx="87">
                    <c:v>86</c:v>
                  </c:pt>
                  <c:pt idx="88">
                    <c:v>87</c:v>
                  </c:pt>
                  <c:pt idx="89">
                    <c:v>88</c:v>
                  </c:pt>
                  <c:pt idx="90">
                    <c:v>89</c:v>
                  </c:pt>
                  <c:pt idx="91">
                    <c:v>90</c:v>
                  </c:pt>
                  <c:pt idx="92">
                    <c:v>91</c:v>
                  </c:pt>
                  <c:pt idx="93">
                    <c:v>92</c:v>
                  </c:pt>
                  <c:pt idx="94">
                    <c:v>93</c:v>
                  </c:pt>
                  <c:pt idx="95">
                    <c:v>94</c:v>
                  </c:pt>
                  <c:pt idx="96">
                    <c:v>95</c:v>
                  </c:pt>
                  <c:pt idx="97">
                    <c:v>96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99</c:v>
                  </c:pt>
                  <c:pt idx="101">
                    <c:v>100</c:v>
                  </c:pt>
                  <c:pt idx="102">
                    <c:v>101</c:v>
                  </c:pt>
                  <c:pt idx="103">
                    <c:v>102</c:v>
                  </c:pt>
                  <c:pt idx="104">
                    <c:v>103</c:v>
                  </c:pt>
                  <c:pt idx="105">
                    <c:v>104</c:v>
                  </c:pt>
                  <c:pt idx="106">
                    <c:v>105</c:v>
                  </c:pt>
                  <c:pt idx="107">
                    <c:v>106</c:v>
                  </c:pt>
                  <c:pt idx="108">
                    <c:v>107</c:v>
                  </c:pt>
                  <c:pt idx="109">
                    <c:v>108</c:v>
                  </c:pt>
                  <c:pt idx="110">
                    <c:v>109</c:v>
                  </c:pt>
                  <c:pt idx="111">
                    <c:v>110</c:v>
                  </c:pt>
                  <c:pt idx="112">
                    <c:v>111</c:v>
                  </c:pt>
                  <c:pt idx="113">
                    <c:v>112</c:v>
                  </c:pt>
                  <c:pt idx="114">
                    <c:v>113</c:v>
                  </c:pt>
                  <c:pt idx="115">
                    <c:v>114</c:v>
                  </c:pt>
                  <c:pt idx="116">
                    <c:v>115</c:v>
                  </c:pt>
                  <c:pt idx="117">
                    <c:v>116</c:v>
                  </c:pt>
                  <c:pt idx="118">
                    <c:v>117</c:v>
                  </c:pt>
                  <c:pt idx="119">
                    <c:v>118</c:v>
                  </c:pt>
                  <c:pt idx="120">
                    <c:v>119</c:v>
                  </c:pt>
                  <c:pt idx="121">
                    <c:v>120</c:v>
                  </c:pt>
                  <c:pt idx="122">
                    <c:v>121</c:v>
                  </c:pt>
                  <c:pt idx="123">
                    <c:v>122</c:v>
                  </c:pt>
                  <c:pt idx="124">
                    <c:v>123</c:v>
                  </c:pt>
                  <c:pt idx="125">
                    <c:v>124</c:v>
                  </c:pt>
                  <c:pt idx="126">
                    <c:v>125</c:v>
                  </c:pt>
                  <c:pt idx="127">
                    <c:v>126</c:v>
                  </c:pt>
                  <c:pt idx="128">
                    <c:v>127</c:v>
                  </c:pt>
                  <c:pt idx="129">
                    <c:v>128</c:v>
                  </c:pt>
                  <c:pt idx="130">
                    <c:v>129</c:v>
                  </c:pt>
                  <c:pt idx="131">
                    <c:v>130</c:v>
                  </c:pt>
                  <c:pt idx="132">
                    <c:v>131</c:v>
                  </c:pt>
                  <c:pt idx="133">
                    <c:v>132</c:v>
                  </c:pt>
                  <c:pt idx="134">
                    <c:v>133</c:v>
                  </c:pt>
                  <c:pt idx="135">
                    <c:v>134</c:v>
                  </c:pt>
                  <c:pt idx="136">
                    <c:v>135</c:v>
                  </c:pt>
                  <c:pt idx="137">
                    <c:v>136</c:v>
                  </c:pt>
                  <c:pt idx="138">
                    <c:v>137</c:v>
                  </c:pt>
                  <c:pt idx="139">
                    <c:v>138</c:v>
                  </c:pt>
                  <c:pt idx="140">
                    <c:v>139</c:v>
                  </c:pt>
                  <c:pt idx="141">
                    <c:v>140</c:v>
                  </c:pt>
                  <c:pt idx="142">
                    <c:v>141</c:v>
                  </c:pt>
                  <c:pt idx="143">
                    <c:v>142</c:v>
                  </c:pt>
                  <c:pt idx="144">
                    <c:v>143</c:v>
                  </c:pt>
                  <c:pt idx="145">
                    <c:v>144</c:v>
                  </c:pt>
                  <c:pt idx="146">
                    <c:v>145</c:v>
                  </c:pt>
                  <c:pt idx="147">
                    <c:v>146</c:v>
                  </c:pt>
                  <c:pt idx="148">
                    <c:v>147</c:v>
                  </c:pt>
                  <c:pt idx="149">
                    <c:v>148</c:v>
                  </c:pt>
                  <c:pt idx="150">
                    <c:v>149</c:v>
                  </c:pt>
                  <c:pt idx="151">
                    <c:v>150</c:v>
                  </c:pt>
                  <c:pt idx="152">
                    <c:v>151</c:v>
                  </c:pt>
                  <c:pt idx="153">
                    <c:v>152</c:v>
                  </c:pt>
                  <c:pt idx="154">
                    <c:v>153</c:v>
                  </c:pt>
                  <c:pt idx="155">
                    <c:v>154</c:v>
                  </c:pt>
                  <c:pt idx="156">
                    <c:v>155</c:v>
                  </c:pt>
                  <c:pt idx="157">
                    <c:v>156</c:v>
                  </c:pt>
                  <c:pt idx="158">
                    <c:v>157</c:v>
                  </c:pt>
                  <c:pt idx="159">
                    <c:v>158</c:v>
                  </c:pt>
                  <c:pt idx="160">
                    <c:v>159</c:v>
                  </c:pt>
                  <c:pt idx="161">
                    <c:v>160</c:v>
                  </c:pt>
                  <c:pt idx="162">
                    <c:v>161</c:v>
                  </c:pt>
                  <c:pt idx="163">
                    <c:v>162</c:v>
                  </c:pt>
                  <c:pt idx="164">
                    <c:v>163</c:v>
                  </c:pt>
                  <c:pt idx="165">
                    <c:v>164</c:v>
                  </c:pt>
                  <c:pt idx="166">
                    <c:v>165</c:v>
                  </c:pt>
                  <c:pt idx="167">
                    <c:v>166</c:v>
                  </c:pt>
                  <c:pt idx="168">
                    <c:v>167</c:v>
                  </c:pt>
                  <c:pt idx="169">
                    <c:v>168</c:v>
                  </c:pt>
                  <c:pt idx="170">
                    <c:v>169</c:v>
                  </c:pt>
                  <c:pt idx="171">
                    <c:v>170</c:v>
                  </c:pt>
                  <c:pt idx="172">
                    <c:v>171</c:v>
                  </c:pt>
                  <c:pt idx="173">
                    <c:v>172</c:v>
                  </c:pt>
                  <c:pt idx="174">
                    <c:v>173</c:v>
                  </c:pt>
                  <c:pt idx="175">
                    <c:v>174</c:v>
                  </c:pt>
                  <c:pt idx="176">
                    <c:v>175</c:v>
                  </c:pt>
                  <c:pt idx="177">
                    <c:v>176</c:v>
                  </c:pt>
                  <c:pt idx="178">
                    <c:v>177</c:v>
                  </c:pt>
                  <c:pt idx="179">
                    <c:v>178</c:v>
                  </c:pt>
                  <c:pt idx="180">
                    <c:v>179</c:v>
                  </c:pt>
                  <c:pt idx="181">
                    <c:v>180</c:v>
                  </c:pt>
                  <c:pt idx="182">
                    <c:v>181</c:v>
                  </c:pt>
                  <c:pt idx="183">
                    <c:v>182</c:v>
                  </c:pt>
                  <c:pt idx="184">
                    <c:v>183</c:v>
                  </c:pt>
                  <c:pt idx="185">
                    <c:v>184</c:v>
                  </c:pt>
                  <c:pt idx="186">
                    <c:v>185</c:v>
                  </c:pt>
                  <c:pt idx="187">
                    <c:v>186</c:v>
                  </c:pt>
                  <c:pt idx="188">
                    <c:v>187</c:v>
                  </c:pt>
                  <c:pt idx="189">
                    <c:v>188</c:v>
                  </c:pt>
                  <c:pt idx="190">
                    <c:v>189</c:v>
                  </c:pt>
                  <c:pt idx="191">
                    <c:v>190</c:v>
                  </c:pt>
                  <c:pt idx="192">
                    <c:v>191</c:v>
                  </c:pt>
                  <c:pt idx="193">
                    <c:v>192</c:v>
                  </c:pt>
                  <c:pt idx="194">
                    <c:v>193</c:v>
                  </c:pt>
                  <c:pt idx="195">
                    <c:v>194</c:v>
                  </c:pt>
                  <c:pt idx="196">
                    <c:v>195</c:v>
                  </c:pt>
                  <c:pt idx="197">
                    <c:v>196</c:v>
                  </c:pt>
                  <c:pt idx="198">
                    <c:v>197</c:v>
                  </c:pt>
                  <c:pt idx="199">
                    <c:v>198</c:v>
                  </c:pt>
                  <c:pt idx="200">
                    <c:v>199</c:v>
                  </c:pt>
                  <c:pt idx="201">
                    <c:v>200</c:v>
                  </c:pt>
                  <c:pt idx="202">
                    <c:v>201</c:v>
                  </c:pt>
                  <c:pt idx="203">
                    <c:v>202</c:v>
                  </c:pt>
                  <c:pt idx="204">
                    <c:v>203</c:v>
                  </c:pt>
                  <c:pt idx="205">
                    <c:v>204</c:v>
                  </c:pt>
                  <c:pt idx="206">
                    <c:v>205</c:v>
                  </c:pt>
                  <c:pt idx="207">
                    <c:v>206</c:v>
                  </c:pt>
                  <c:pt idx="208">
                    <c:v>207</c:v>
                  </c:pt>
                  <c:pt idx="209">
                    <c:v>208</c:v>
                  </c:pt>
                  <c:pt idx="210">
                    <c:v>209</c:v>
                  </c:pt>
                  <c:pt idx="211">
                    <c:v>210</c:v>
                  </c:pt>
                  <c:pt idx="212">
                    <c:v>211</c:v>
                  </c:pt>
                  <c:pt idx="213">
                    <c:v>212</c:v>
                  </c:pt>
                  <c:pt idx="214">
                    <c:v>213</c:v>
                  </c:pt>
                  <c:pt idx="215">
                    <c:v>214</c:v>
                  </c:pt>
                  <c:pt idx="216">
                    <c:v>215</c:v>
                  </c:pt>
                  <c:pt idx="217">
                    <c:v>216</c:v>
                  </c:pt>
                  <c:pt idx="218">
                    <c:v>217</c:v>
                  </c:pt>
                  <c:pt idx="219">
                    <c:v>218</c:v>
                  </c:pt>
                  <c:pt idx="220">
                    <c:v>219</c:v>
                  </c:pt>
                  <c:pt idx="221">
                    <c:v>220</c:v>
                  </c:pt>
                  <c:pt idx="222">
                    <c:v>221</c:v>
                  </c:pt>
                  <c:pt idx="223">
                    <c:v>222</c:v>
                  </c:pt>
                  <c:pt idx="224">
                    <c:v>223</c:v>
                  </c:pt>
                  <c:pt idx="225">
                    <c:v>224</c:v>
                  </c:pt>
                  <c:pt idx="226">
                    <c:v>225</c:v>
                  </c:pt>
                  <c:pt idx="227">
                    <c:v>226</c:v>
                  </c:pt>
                  <c:pt idx="228">
                    <c:v>227</c:v>
                  </c:pt>
                  <c:pt idx="229">
                    <c:v>228</c:v>
                  </c:pt>
                  <c:pt idx="230">
                    <c:v>229</c:v>
                  </c:pt>
                  <c:pt idx="231">
                    <c:v>230</c:v>
                  </c:pt>
                  <c:pt idx="232">
                    <c:v>231</c:v>
                  </c:pt>
                  <c:pt idx="233">
                    <c:v>232</c:v>
                  </c:pt>
                  <c:pt idx="234">
                    <c:v>233</c:v>
                  </c:pt>
                  <c:pt idx="235">
                    <c:v>234</c:v>
                  </c:pt>
                  <c:pt idx="236">
                    <c:v>235</c:v>
                  </c:pt>
                  <c:pt idx="237">
                    <c:v>236</c:v>
                  </c:pt>
                  <c:pt idx="238">
                    <c:v>237</c:v>
                  </c:pt>
                  <c:pt idx="239">
                    <c:v>238</c:v>
                  </c:pt>
                  <c:pt idx="240">
                    <c:v>239</c:v>
                  </c:pt>
                  <c:pt idx="241">
                    <c:v>240</c:v>
                  </c:pt>
                  <c:pt idx="242">
                    <c:v>241</c:v>
                  </c:pt>
                  <c:pt idx="243">
                    <c:v>242</c:v>
                  </c:pt>
                  <c:pt idx="244">
                    <c:v>243</c:v>
                  </c:pt>
                  <c:pt idx="245">
                    <c:v>244</c:v>
                  </c:pt>
                  <c:pt idx="246">
                    <c:v>245</c:v>
                  </c:pt>
                  <c:pt idx="247">
                    <c:v>246</c:v>
                  </c:pt>
                  <c:pt idx="248">
                    <c:v>247</c:v>
                  </c:pt>
                  <c:pt idx="249">
                    <c:v>248</c:v>
                  </c:pt>
                  <c:pt idx="250">
                    <c:v>249</c:v>
                  </c:pt>
                  <c:pt idx="251">
                    <c:v>250</c:v>
                  </c:pt>
                  <c:pt idx="252">
                    <c:v>251</c:v>
                  </c:pt>
                  <c:pt idx="253">
                    <c:v>252</c:v>
                  </c:pt>
                  <c:pt idx="254">
                    <c:v>253</c:v>
                  </c:pt>
                  <c:pt idx="255">
                    <c:v>254</c:v>
                  </c:pt>
                  <c:pt idx="256">
                    <c:v>255</c:v>
                  </c:pt>
                  <c:pt idx="257">
                    <c:v>256</c:v>
                  </c:pt>
                  <c:pt idx="258">
                    <c:v>257</c:v>
                  </c:pt>
                  <c:pt idx="259">
                    <c:v>258</c:v>
                  </c:pt>
                  <c:pt idx="260">
                    <c:v>259</c:v>
                  </c:pt>
                  <c:pt idx="261">
                    <c:v>260</c:v>
                  </c:pt>
                  <c:pt idx="262">
                    <c:v>261</c:v>
                  </c:pt>
                  <c:pt idx="263">
                    <c:v>262</c:v>
                  </c:pt>
                  <c:pt idx="264">
                    <c:v>263</c:v>
                  </c:pt>
                  <c:pt idx="265">
                    <c:v>264</c:v>
                  </c:pt>
                  <c:pt idx="266">
                    <c:v>265</c:v>
                  </c:pt>
                  <c:pt idx="267">
                    <c:v>266</c:v>
                  </c:pt>
                  <c:pt idx="268">
                    <c:v>267</c:v>
                  </c:pt>
                  <c:pt idx="269">
                    <c:v>268</c:v>
                  </c:pt>
                  <c:pt idx="270">
                    <c:v>269</c:v>
                  </c:pt>
                  <c:pt idx="271">
                    <c:v>270</c:v>
                  </c:pt>
                  <c:pt idx="272">
                    <c:v>271</c:v>
                  </c:pt>
                  <c:pt idx="273">
                    <c:v>272</c:v>
                  </c:pt>
                  <c:pt idx="274">
                    <c:v>273</c:v>
                  </c:pt>
                  <c:pt idx="275">
                    <c:v>274</c:v>
                  </c:pt>
                  <c:pt idx="276">
                    <c:v>275</c:v>
                  </c:pt>
                  <c:pt idx="277">
                    <c:v>276</c:v>
                  </c:pt>
                  <c:pt idx="278">
                    <c:v>277</c:v>
                  </c:pt>
                  <c:pt idx="279">
                    <c:v>278</c:v>
                  </c:pt>
                  <c:pt idx="280">
                    <c:v>279</c:v>
                  </c:pt>
                  <c:pt idx="281">
                    <c:v>280</c:v>
                  </c:pt>
                  <c:pt idx="282">
                    <c:v>281</c:v>
                  </c:pt>
                  <c:pt idx="283">
                    <c:v>282</c:v>
                  </c:pt>
                  <c:pt idx="284">
                    <c:v>283</c:v>
                  </c:pt>
                  <c:pt idx="285">
                    <c:v>284</c:v>
                  </c:pt>
                  <c:pt idx="286">
                    <c:v>285</c:v>
                  </c:pt>
                  <c:pt idx="287">
                    <c:v>286</c:v>
                  </c:pt>
                  <c:pt idx="288">
                    <c:v>287</c:v>
                  </c:pt>
                  <c:pt idx="289">
                    <c:v>288</c:v>
                  </c:pt>
                  <c:pt idx="290">
                    <c:v>289</c:v>
                  </c:pt>
                  <c:pt idx="291">
                    <c:v>290</c:v>
                  </c:pt>
                  <c:pt idx="292">
                    <c:v>291</c:v>
                  </c:pt>
                  <c:pt idx="293">
                    <c:v>292</c:v>
                  </c:pt>
                  <c:pt idx="294">
                    <c:v>293</c:v>
                  </c:pt>
                  <c:pt idx="295">
                    <c:v>294</c:v>
                  </c:pt>
                  <c:pt idx="296">
                    <c:v>295</c:v>
                  </c:pt>
                  <c:pt idx="297">
                    <c:v>296</c:v>
                  </c:pt>
                  <c:pt idx="298">
                    <c:v>297</c:v>
                  </c:pt>
                  <c:pt idx="299">
                    <c:v>298</c:v>
                  </c:pt>
                  <c:pt idx="300">
                    <c:v>299</c:v>
                  </c:pt>
                  <c:pt idx="301">
                    <c:v>300</c:v>
                  </c:pt>
                  <c:pt idx="302">
                    <c:v>301</c:v>
                  </c:pt>
                  <c:pt idx="303">
                    <c:v>302</c:v>
                  </c:pt>
                  <c:pt idx="304">
                    <c:v>303</c:v>
                  </c:pt>
                  <c:pt idx="305">
                    <c:v>304</c:v>
                  </c:pt>
                  <c:pt idx="306">
                    <c:v>305</c:v>
                  </c:pt>
                  <c:pt idx="307">
                    <c:v>306</c:v>
                  </c:pt>
                  <c:pt idx="308">
                    <c:v>307</c:v>
                  </c:pt>
                  <c:pt idx="309">
                    <c:v>308</c:v>
                  </c:pt>
                  <c:pt idx="310">
                    <c:v>309</c:v>
                  </c:pt>
                  <c:pt idx="311">
                    <c:v>310</c:v>
                  </c:pt>
                  <c:pt idx="312">
                    <c:v>311</c:v>
                  </c:pt>
                  <c:pt idx="313">
                    <c:v>312</c:v>
                  </c:pt>
                  <c:pt idx="314">
                    <c:v>313</c:v>
                  </c:pt>
                  <c:pt idx="315">
                    <c:v>314</c:v>
                  </c:pt>
                  <c:pt idx="316">
                    <c:v>315</c:v>
                  </c:pt>
                  <c:pt idx="317">
                    <c:v>316</c:v>
                  </c:pt>
                  <c:pt idx="318">
                    <c:v>317</c:v>
                  </c:pt>
                  <c:pt idx="319">
                    <c:v>318</c:v>
                  </c:pt>
                  <c:pt idx="320">
                    <c:v>319</c:v>
                  </c:pt>
                  <c:pt idx="321">
                    <c:v>320</c:v>
                  </c:pt>
                  <c:pt idx="322">
                    <c:v>321</c:v>
                  </c:pt>
                  <c:pt idx="323">
                    <c:v>322</c:v>
                  </c:pt>
                  <c:pt idx="324">
                    <c:v>323</c:v>
                  </c:pt>
                  <c:pt idx="325">
                    <c:v>324</c:v>
                  </c:pt>
                  <c:pt idx="326">
                    <c:v>325</c:v>
                  </c:pt>
                  <c:pt idx="327">
                    <c:v>326</c:v>
                  </c:pt>
                  <c:pt idx="328">
                    <c:v>327</c:v>
                  </c:pt>
                  <c:pt idx="329">
                    <c:v>328</c:v>
                  </c:pt>
                  <c:pt idx="330">
                    <c:v>329</c:v>
                  </c:pt>
                  <c:pt idx="331">
                    <c:v>330</c:v>
                  </c:pt>
                  <c:pt idx="332">
                    <c:v>331</c:v>
                  </c:pt>
                  <c:pt idx="333">
                    <c:v>332</c:v>
                  </c:pt>
                  <c:pt idx="334">
                    <c:v>333</c:v>
                  </c:pt>
                  <c:pt idx="335">
                    <c:v>334</c:v>
                  </c:pt>
                  <c:pt idx="336">
                    <c:v>335</c:v>
                  </c:pt>
                  <c:pt idx="337">
                    <c:v>336</c:v>
                  </c:pt>
                  <c:pt idx="338">
                    <c:v>337</c:v>
                  </c:pt>
                  <c:pt idx="339">
                    <c:v>338</c:v>
                  </c:pt>
                  <c:pt idx="340">
                    <c:v>339</c:v>
                  </c:pt>
                  <c:pt idx="341">
                    <c:v>340</c:v>
                  </c:pt>
                  <c:pt idx="342">
                    <c:v>341</c:v>
                  </c:pt>
                  <c:pt idx="343">
                    <c:v>342</c:v>
                  </c:pt>
                  <c:pt idx="344">
                    <c:v>343</c:v>
                  </c:pt>
                  <c:pt idx="345">
                    <c:v>344</c:v>
                  </c:pt>
                  <c:pt idx="346">
                    <c:v>345</c:v>
                  </c:pt>
                  <c:pt idx="347">
                    <c:v>346</c:v>
                  </c:pt>
                  <c:pt idx="348">
                    <c:v>347</c:v>
                  </c:pt>
                  <c:pt idx="349">
                    <c:v>348</c:v>
                  </c:pt>
                  <c:pt idx="350">
                    <c:v>349</c:v>
                  </c:pt>
                  <c:pt idx="351">
                    <c:v>350</c:v>
                  </c:pt>
                  <c:pt idx="352">
                    <c:v>351</c:v>
                  </c:pt>
                  <c:pt idx="353">
                    <c:v>352</c:v>
                  </c:pt>
                  <c:pt idx="354">
                    <c:v>353</c:v>
                  </c:pt>
                  <c:pt idx="355">
                    <c:v>354</c:v>
                  </c:pt>
                  <c:pt idx="356">
                    <c:v>355</c:v>
                  </c:pt>
                  <c:pt idx="357">
                    <c:v>356</c:v>
                  </c:pt>
                  <c:pt idx="358">
                    <c:v>357</c:v>
                  </c:pt>
                  <c:pt idx="359">
                    <c:v>358</c:v>
                  </c:pt>
                  <c:pt idx="360">
                    <c:v>359</c:v>
                  </c:pt>
                  <c:pt idx="361">
                    <c:v>360</c:v>
                  </c:pt>
                  <c:pt idx="362">
                    <c:v>361</c:v>
                  </c:pt>
                  <c:pt idx="363">
                    <c:v>362</c:v>
                  </c:pt>
                  <c:pt idx="364">
                    <c:v>363</c:v>
                  </c:pt>
                  <c:pt idx="365">
                    <c:v>364</c:v>
                  </c:pt>
                  <c:pt idx="366">
                    <c:v>365</c:v>
                  </c:pt>
                  <c:pt idx="367">
                    <c:v>366</c:v>
                  </c:pt>
                  <c:pt idx="368">
                    <c:v>367</c:v>
                  </c:pt>
                  <c:pt idx="369">
                    <c:v>368</c:v>
                  </c:pt>
                  <c:pt idx="370">
                    <c:v>369</c:v>
                  </c:pt>
                  <c:pt idx="371">
                    <c:v>370</c:v>
                  </c:pt>
                  <c:pt idx="372">
                    <c:v>371</c:v>
                  </c:pt>
                  <c:pt idx="373">
                    <c:v>372</c:v>
                  </c:pt>
                  <c:pt idx="374">
                    <c:v>373</c:v>
                  </c:pt>
                  <c:pt idx="375">
                    <c:v>374</c:v>
                  </c:pt>
                  <c:pt idx="376">
                    <c:v>375</c:v>
                  </c:pt>
                  <c:pt idx="377">
                    <c:v>376</c:v>
                  </c:pt>
                  <c:pt idx="378">
                    <c:v>377</c:v>
                  </c:pt>
                  <c:pt idx="379">
                    <c:v>378</c:v>
                  </c:pt>
                  <c:pt idx="380">
                    <c:v>379</c:v>
                  </c:pt>
                  <c:pt idx="381">
                    <c:v>380</c:v>
                  </c:pt>
                  <c:pt idx="382">
                    <c:v>381</c:v>
                  </c:pt>
                  <c:pt idx="383">
                    <c:v>382</c:v>
                  </c:pt>
                  <c:pt idx="384">
                    <c:v>383</c:v>
                  </c:pt>
                  <c:pt idx="385">
                    <c:v>384</c:v>
                  </c:pt>
                  <c:pt idx="386">
                    <c:v>385</c:v>
                  </c:pt>
                  <c:pt idx="387">
                    <c:v>386</c:v>
                  </c:pt>
                  <c:pt idx="388">
                    <c:v>387</c:v>
                  </c:pt>
                  <c:pt idx="389">
                    <c:v>388</c:v>
                  </c:pt>
                  <c:pt idx="390">
                    <c:v>389</c:v>
                  </c:pt>
                  <c:pt idx="391">
                    <c:v>390</c:v>
                  </c:pt>
                  <c:pt idx="392">
                    <c:v>391</c:v>
                  </c:pt>
                  <c:pt idx="393">
                    <c:v>392</c:v>
                  </c:pt>
                  <c:pt idx="394">
                    <c:v>393</c:v>
                  </c:pt>
                  <c:pt idx="395">
                    <c:v>394</c:v>
                  </c:pt>
                  <c:pt idx="396">
                    <c:v>395</c:v>
                  </c:pt>
                  <c:pt idx="397">
                    <c:v>396</c:v>
                  </c:pt>
                  <c:pt idx="398">
                    <c:v>397</c:v>
                  </c:pt>
                  <c:pt idx="399">
                    <c:v>398</c:v>
                  </c:pt>
                  <c:pt idx="400">
                    <c:v>399</c:v>
                  </c:pt>
                  <c:pt idx="401">
                    <c:v>400</c:v>
                  </c:pt>
                  <c:pt idx="402">
                    <c:v>401</c:v>
                  </c:pt>
                  <c:pt idx="403">
                    <c:v>402</c:v>
                  </c:pt>
                  <c:pt idx="404">
                    <c:v>403</c:v>
                  </c:pt>
                  <c:pt idx="405">
                    <c:v>404</c:v>
                  </c:pt>
                  <c:pt idx="406">
                    <c:v>405</c:v>
                  </c:pt>
                  <c:pt idx="407">
                    <c:v>406</c:v>
                  </c:pt>
                  <c:pt idx="408">
                    <c:v>407</c:v>
                  </c:pt>
                  <c:pt idx="409">
                    <c:v>408</c:v>
                  </c:pt>
                  <c:pt idx="410">
                    <c:v>409</c:v>
                  </c:pt>
                  <c:pt idx="411">
                    <c:v>410</c:v>
                  </c:pt>
                  <c:pt idx="412">
                    <c:v>411</c:v>
                  </c:pt>
                  <c:pt idx="413">
                    <c:v>412</c:v>
                  </c:pt>
                  <c:pt idx="414">
                    <c:v>413</c:v>
                  </c:pt>
                  <c:pt idx="415">
                    <c:v>414</c:v>
                  </c:pt>
                  <c:pt idx="416">
                    <c:v>415</c:v>
                  </c:pt>
                  <c:pt idx="417">
                    <c:v>416</c:v>
                  </c:pt>
                  <c:pt idx="418">
                    <c:v>417</c:v>
                  </c:pt>
                  <c:pt idx="419">
                    <c:v>418</c:v>
                  </c:pt>
                  <c:pt idx="420">
                    <c:v>419</c:v>
                  </c:pt>
                  <c:pt idx="421">
                    <c:v>420</c:v>
                  </c:pt>
                  <c:pt idx="422">
                    <c:v>421</c:v>
                  </c:pt>
                  <c:pt idx="423">
                    <c:v>422</c:v>
                  </c:pt>
                  <c:pt idx="424">
                    <c:v>423</c:v>
                  </c:pt>
                  <c:pt idx="425">
                    <c:v>424</c:v>
                  </c:pt>
                  <c:pt idx="426">
                    <c:v>425</c:v>
                  </c:pt>
                  <c:pt idx="427">
                    <c:v>426</c:v>
                  </c:pt>
                  <c:pt idx="428">
                    <c:v>427</c:v>
                  </c:pt>
                  <c:pt idx="429">
                    <c:v>428</c:v>
                  </c:pt>
                  <c:pt idx="430">
                    <c:v>429</c:v>
                  </c:pt>
                  <c:pt idx="431">
                    <c:v>430</c:v>
                  </c:pt>
                  <c:pt idx="432">
                    <c:v>431</c:v>
                  </c:pt>
                  <c:pt idx="433">
                    <c:v>432</c:v>
                  </c:pt>
                  <c:pt idx="434">
                    <c:v>433</c:v>
                  </c:pt>
                  <c:pt idx="435">
                    <c:v>434</c:v>
                  </c:pt>
                  <c:pt idx="436">
                    <c:v>435</c:v>
                  </c:pt>
                  <c:pt idx="437">
                    <c:v>436</c:v>
                  </c:pt>
                  <c:pt idx="438">
                    <c:v>437</c:v>
                  </c:pt>
                  <c:pt idx="439">
                    <c:v>438</c:v>
                  </c:pt>
                  <c:pt idx="440">
                    <c:v>439</c:v>
                  </c:pt>
                  <c:pt idx="441">
                    <c:v>440</c:v>
                  </c:pt>
                  <c:pt idx="442">
                    <c:v>441</c:v>
                  </c:pt>
                  <c:pt idx="443">
                    <c:v>442</c:v>
                  </c:pt>
                  <c:pt idx="444">
                    <c:v>443</c:v>
                  </c:pt>
                  <c:pt idx="445">
                    <c:v>444</c:v>
                  </c:pt>
                  <c:pt idx="446">
                    <c:v>445</c:v>
                  </c:pt>
                  <c:pt idx="447">
                    <c:v>446</c:v>
                  </c:pt>
                  <c:pt idx="448">
                    <c:v>447</c:v>
                  </c:pt>
                  <c:pt idx="449">
                    <c:v>448</c:v>
                  </c:pt>
                  <c:pt idx="450">
                    <c:v>449</c:v>
                  </c:pt>
                  <c:pt idx="451">
                    <c:v>450</c:v>
                  </c:pt>
                  <c:pt idx="452">
                    <c:v>451</c:v>
                  </c:pt>
                  <c:pt idx="453">
                    <c:v>452</c:v>
                  </c:pt>
                  <c:pt idx="454">
                    <c:v>453</c:v>
                  </c:pt>
                  <c:pt idx="455">
                    <c:v>454</c:v>
                  </c:pt>
                  <c:pt idx="456">
                    <c:v>455</c:v>
                  </c:pt>
                  <c:pt idx="457">
                    <c:v>456</c:v>
                  </c:pt>
                  <c:pt idx="458">
                    <c:v>457</c:v>
                  </c:pt>
                  <c:pt idx="459">
                    <c:v>458</c:v>
                  </c:pt>
                  <c:pt idx="460">
                    <c:v>459</c:v>
                  </c:pt>
                  <c:pt idx="461">
                    <c:v>460</c:v>
                  </c:pt>
                  <c:pt idx="462">
                    <c:v>461</c:v>
                  </c:pt>
                  <c:pt idx="463">
                    <c:v>462</c:v>
                  </c:pt>
                  <c:pt idx="464">
                    <c:v>463</c:v>
                  </c:pt>
                  <c:pt idx="465">
                    <c:v>464</c:v>
                  </c:pt>
                  <c:pt idx="466">
                    <c:v>465</c:v>
                  </c:pt>
                  <c:pt idx="467">
                    <c:v>466</c:v>
                  </c:pt>
                  <c:pt idx="468">
                    <c:v>467</c:v>
                  </c:pt>
                  <c:pt idx="469">
                    <c:v>468</c:v>
                  </c:pt>
                  <c:pt idx="470">
                    <c:v>469</c:v>
                  </c:pt>
                  <c:pt idx="471">
                    <c:v>470</c:v>
                  </c:pt>
                  <c:pt idx="472">
                    <c:v>471</c:v>
                  </c:pt>
                  <c:pt idx="473">
                    <c:v>472</c:v>
                  </c:pt>
                  <c:pt idx="474">
                    <c:v>473</c:v>
                  </c:pt>
                  <c:pt idx="475">
                    <c:v>474</c:v>
                  </c:pt>
                  <c:pt idx="476">
                    <c:v>475</c:v>
                  </c:pt>
                  <c:pt idx="477">
                    <c:v>476</c:v>
                  </c:pt>
                  <c:pt idx="478">
                    <c:v>477</c:v>
                  </c:pt>
                  <c:pt idx="479">
                    <c:v>478</c:v>
                  </c:pt>
                  <c:pt idx="480">
                    <c:v>479</c:v>
                  </c:pt>
                  <c:pt idx="481">
                    <c:v>480</c:v>
                  </c:pt>
                  <c:pt idx="482">
                    <c:v>481</c:v>
                  </c:pt>
                  <c:pt idx="483">
                    <c:v>482</c:v>
                  </c:pt>
                  <c:pt idx="484">
                    <c:v>483</c:v>
                  </c:pt>
                  <c:pt idx="485">
                    <c:v>484</c:v>
                  </c:pt>
                  <c:pt idx="486">
                    <c:v>485</c:v>
                  </c:pt>
                  <c:pt idx="487">
                    <c:v>486</c:v>
                  </c:pt>
                  <c:pt idx="488">
                    <c:v>487</c:v>
                  </c:pt>
                  <c:pt idx="489">
                    <c:v>488</c:v>
                  </c:pt>
                  <c:pt idx="490">
                    <c:v>489</c:v>
                  </c:pt>
                  <c:pt idx="491">
                    <c:v>490</c:v>
                  </c:pt>
                  <c:pt idx="492">
                    <c:v>491</c:v>
                  </c:pt>
                  <c:pt idx="493">
                    <c:v>492</c:v>
                  </c:pt>
                  <c:pt idx="494">
                    <c:v>493</c:v>
                  </c:pt>
                  <c:pt idx="495">
                    <c:v>494</c:v>
                  </c:pt>
                  <c:pt idx="496">
                    <c:v>495</c:v>
                  </c:pt>
                  <c:pt idx="497">
                    <c:v>496</c:v>
                  </c:pt>
                  <c:pt idx="498">
                    <c:v>497</c:v>
                  </c:pt>
                  <c:pt idx="499">
                    <c:v>498</c:v>
                  </c:pt>
                  <c:pt idx="500">
                    <c:v>499</c:v>
                  </c:pt>
                  <c:pt idx="501">
                    <c:v>500</c:v>
                  </c:pt>
                  <c:pt idx="502">
                    <c:v>501</c:v>
                  </c:pt>
                  <c:pt idx="503">
                    <c:v>502</c:v>
                  </c:pt>
                  <c:pt idx="504">
                    <c:v>503</c:v>
                  </c:pt>
                  <c:pt idx="505">
                    <c:v>504</c:v>
                  </c:pt>
                  <c:pt idx="506">
                    <c:v>505</c:v>
                  </c:pt>
                  <c:pt idx="507">
                    <c:v>506</c:v>
                  </c:pt>
                  <c:pt idx="508">
                    <c:v>507</c:v>
                  </c:pt>
                  <c:pt idx="509">
                    <c:v>508</c:v>
                  </c:pt>
                  <c:pt idx="510">
                    <c:v>509</c:v>
                  </c:pt>
                  <c:pt idx="511">
                    <c:v>510</c:v>
                  </c:pt>
                  <c:pt idx="512">
                    <c:v>511</c:v>
                  </c:pt>
                  <c:pt idx="513">
                    <c:v>512</c:v>
                  </c:pt>
                  <c:pt idx="514">
                    <c:v>513</c:v>
                  </c:pt>
                  <c:pt idx="515">
                    <c:v>514</c:v>
                  </c:pt>
                  <c:pt idx="516">
                    <c:v>515</c:v>
                  </c:pt>
                  <c:pt idx="517">
                    <c:v>516</c:v>
                  </c:pt>
                  <c:pt idx="518">
                    <c:v>517</c:v>
                  </c:pt>
                  <c:pt idx="519">
                    <c:v>518</c:v>
                  </c:pt>
                  <c:pt idx="520">
                    <c:v>519</c:v>
                  </c:pt>
                  <c:pt idx="521">
                    <c:v>520</c:v>
                  </c:pt>
                  <c:pt idx="522">
                    <c:v>521</c:v>
                  </c:pt>
                  <c:pt idx="523">
                    <c:v>522</c:v>
                  </c:pt>
                  <c:pt idx="524">
                    <c:v>523</c:v>
                  </c:pt>
                  <c:pt idx="525">
                    <c:v>524</c:v>
                  </c:pt>
                  <c:pt idx="526">
                    <c:v>525</c:v>
                  </c:pt>
                  <c:pt idx="527">
                    <c:v>526</c:v>
                  </c:pt>
                  <c:pt idx="528">
                    <c:v>527</c:v>
                  </c:pt>
                  <c:pt idx="529">
                    <c:v>528</c:v>
                  </c:pt>
                  <c:pt idx="530">
                    <c:v>529</c:v>
                  </c:pt>
                  <c:pt idx="531">
                    <c:v>530</c:v>
                  </c:pt>
                  <c:pt idx="532">
                    <c:v>531</c:v>
                  </c:pt>
                  <c:pt idx="533">
                    <c:v>532</c:v>
                  </c:pt>
                  <c:pt idx="534">
                    <c:v>533</c:v>
                  </c:pt>
                  <c:pt idx="535">
                    <c:v>534</c:v>
                  </c:pt>
                  <c:pt idx="536">
                    <c:v>535</c:v>
                  </c:pt>
                  <c:pt idx="537">
                    <c:v>536</c:v>
                  </c:pt>
                  <c:pt idx="538">
                    <c:v>537</c:v>
                  </c:pt>
                  <c:pt idx="539">
                    <c:v>538</c:v>
                  </c:pt>
                  <c:pt idx="540">
                    <c:v>539</c:v>
                  </c:pt>
                  <c:pt idx="541">
                    <c:v>540</c:v>
                  </c:pt>
                  <c:pt idx="542">
                    <c:v>541</c:v>
                  </c:pt>
                  <c:pt idx="543">
                    <c:v>542</c:v>
                  </c:pt>
                  <c:pt idx="544">
                    <c:v>543</c:v>
                  </c:pt>
                  <c:pt idx="545">
                    <c:v>544</c:v>
                  </c:pt>
                  <c:pt idx="546">
                    <c:v>545</c:v>
                  </c:pt>
                  <c:pt idx="547">
                    <c:v>546</c:v>
                  </c:pt>
                  <c:pt idx="548">
                    <c:v>547</c:v>
                  </c:pt>
                  <c:pt idx="549">
                    <c:v>548</c:v>
                  </c:pt>
                  <c:pt idx="550">
                    <c:v>549</c:v>
                  </c:pt>
                  <c:pt idx="551">
                    <c:v>550</c:v>
                  </c:pt>
                  <c:pt idx="552">
                    <c:v>551</c:v>
                  </c:pt>
                  <c:pt idx="553">
                    <c:v>552</c:v>
                  </c:pt>
                  <c:pt idx="554">
                    <c:v>553</c:v>
                  </c:pt>
                  <c:pt idx="555">
                    <c:v>554</c:v>
                  </c:pt>
                  <c:pt idx="556">
                    <c:v>555</c:v>
                  </c:pt>
                  <c:pt idx="557">
                    <c:v>556</c:v>
                  </c:pt>
                  <c:pt idx="558">
                    <c:v>557</c:v>
                  </c:pt>
                  <c:pt idx="559">
                    <c:v>558</c:v>
                  </c:pt>
                  <c:pt idx="560">
                    <c:v>559</c:v>
                  </c:pt>
                  <c:pt idx="561">
                    <c:v>560</c:v>
                  </c:pt>
                  <c:pt idx="562">
                    <c:v>561</c:v>
                  </c:pt>
                  <c:pt idx="563">
                    <c:v>562</c:v>
                  </c:pt>
                  <c:pt idx="564">
                    <c:v>563</c:v>
                  </c:pt>
                  <c:pt idx="565">
                    <c:v>564</c:v>
                  </c:pt>
                  <c:pt idx="566">
                    <c:v>565</c:v>
                  </c:pt>
                  <c:pt idx="567">
                    <c:v>566</c:v>
                  </c:pt>
                  <c:pt idx="568">
                    <c:v>567</c:v>
                  </c:pt>
                  <c:pt idx="569">
                    <c:v>568</c:v>
                  </c:pt>
                  <c:pt idx="570">
                    <c:v>569</c:v>
                  </c:pt>
                  <c:pt idx="571">
                    <c:v>570</c:v>
                  </c:pt>
                  <c:pt idx="572">
                    <c:v>571</c:v>
                  </c:pt>
                  <c:pt idx="573">
                    <c:v>572</c:v>
                  </c:pt>
                  <c:pt idx="574">
                    <c:v>573</c:v>
                  </c:pt>
                  <c:pt idx="575">
                    <c:v>574</c:v>
                  </c:pt>
                  <c:pt idx="576">
                    <c:v>575</c:v>
                  </c:pt>
                  <c:pt idx="577">
                    <c:v>576</c:v>
                  </c:pt>
                  <c:pt idx="578">
                    <c:v>577</c:v>
                  </c:pt>
                  <c:pt idx="579">
                    <c:v>578</c:v>
                  </c:pt>
                  <c:pt idx="580">
                    <c:v>579</c:v>
                  </c:pt>
                  <c:pt idx="581">
                    <c:v>580</c:v>
                  </c:pt>
                  <c:pt idx="582">
                    <c:v>581</c:v>
                  </c:pt>
                  <c:pt idx="583">
                    <c:v>582</c:v>
                  </c:pt>
                  <c:pt idx="584">
                    <c:v>583</c:v>
                  </c:pt>
                  <c:pt idx="585">
                    <c:v>584</c:v>
                  </c:pt>
                  <c:pt idx="586">
                    <c:v>585</c:v>
                  </c:pt>
                  <c:pt idx="587">
                    <c:v>586</c:v>
                  </c:pt>
                  <c:pt idx="588">
                    <c:v>587</c:v>
                  </c:pt>
                  <c:pt idx="589">
                    <c:v>588</c:v>
                  </c:pt>
                  <c:pt idx="590">
                    <c:v>589</c:v>
                  </c:pt>
                  <c:pt idx="591">
                    <c:v>590</c:v>
                  </c:pt>
                  <c:pt idx="592">
                    <c:v>591</c:v>
                  </c:pt>
                  <c:pt idx="593">
                    <c:v>592</c:v>
                  </c:pt>
                  <c:pt idx="594">
                    <c:v>593</c:v>
                  </c:pt>
                  <c:pt idx="595">
                    <c:v>594</c:v>
                  </c:pt>
                  <c:pt idx="596">
                    <c:v>595</c:v>
                  </c:pt>
                  <c:pt idx="597">
                    <c:v>596</c:v>
                  </c:pt>
                  <c:pt idx="598">
                    <c:v>597</c:v>
                  </c:pt>
                  <c:pt idx="599">
                    <c:v>598</c:v>
                  </c:pt>
                  <c:pt idx="600">
                    <c:v>599</c:v>
                  </c:pt>
                  <c:pt idx="601">
                    <c:v>600</c:v>
                  </c:pt>
                  <c:pt idx="602">
                    <c:v>601</c:v>
                  </c:pt>
                  <c:pt idx="603">
                    <c:v>602</c:v>
                  </c:pt>
                  <c:pt idx="604">
                    <c:v>603</c:v>
                  </c:pt>
                  <c:pt idx="605">
                    <c:v>604</c:v>
                  </c:pt>
                  <c:pt idx="606">
                    <c:v>605</c:v>
                  </c:pt>
                  <c:pt idx="607">
                    <c:v>606</c:v>
                  </c:pt>
                  <c:pt idx="608">
                    <c:v>607</c:v>
                  </c:pt>
                  <c:pt idx="609">
                    <c:v>608</c:v>
                  </c:pt>
                  <c:pt idx="610">
                    <c:v>609</c:v>
                  </c:pt>
                  <c:pt idx="611">
                    <c:v>610</c:v>
                  </c:pt>
                  <c:pt idx="612">
                    <c:v>611</c:v>
                  </c:pt>
                  <c:pt idx="613">
                    <c:v>612</c:v>
                  </c:pt>
                  <c:pt idx="614">
                    <c:v>613</c:v>
                  </c:pt>
                  <c:pt idx="615">
                    <c:v>614</c:v>
                  </c:pt>
                  <c:pt idx="616">
                    <c:v>615</c:v>
                  </c:pt>
                  <c:pt idx="617">
                    <c:v>616</c:v>
                  </c:pt>
                  <c:pt idx="618">
                    <c:v>617</c:v>
                  </c:pt>
                  <c:pt idx="619">
                    <c:v>618</c:v>
                  </c:pt>
                  <c:pt idx="620">
                    <c:v>619</c:v>
                  </c:pt>
                  <c:pt idx="621">
                    <c:v>620</c:v>
                  </c:pt>
                  <c:pt idx="622">
                    <c:v>621</c:v>
                  </c:pt>
                  <c:pt idx="623">
                    <c:v>622</c:v>
                  </c:pt>
                  <c:pt idx="624">
                    <c:v>623</c:v>
                  </c:pt>
                  <c:pt idx="625">
                    <c:v>624</c:v>
                  </c:pt>
                  <c:pt idx="626">
                    <c:v>625</c:v>
                  </c:pt>
                  <c:pt idx="627">
                    <c:v>626</c:v>
                  </c:pt>
                  <c:pt idx="628">
                    <c:v>627</c:v>
                  </c:pt>
                  <c:pt idx="629">
                    <c:v>628</c:v>
                  </c:pt>
                  <c:pt idx="630">
                    <c:v>629</c:v>
                  </c:pt>
                  <c:pt idx="631">
                    <c:v>630</c:v>
                  </c:pt>
                  <c:pt idx="632">
                    <c:v>631</c:v>
                  </c:pt>
                  <c:pt idx="633">
                    <c:v>632</c:v>
                  </c:pt>
                  <c:pt idx="634">
                    <c:v>633</c:v>
                  </c:pt>
                  <c:pt idx="635">
                    <c:v>634</c:v>
                  </c:pt>
                  <c:pt idx="636">
                    <c:v>635</c:v>
                  </c:pt>
                  <c:pt idx="637">
                    <c:v>636</c:v>
                  </c:pt>
                  <c:pt idx="638">
                    <c:v>637</c:v>
                  </c:pt>
                  <c:pt idx="639">
                    <c:v>638</c:v>
                  </c:pt>
                  <c:pt idx="640">
                    <c:v>639</c:v>
                  </c:pt>
                  <c:pt idx="641">
                    <c:v>640</c:v>
                  </c:pt>
                  <c:pt idx="642">
                    <c:v>641</c:v>
                  </c:pt>
                  <c:pt idx="643">
                    <c:v>642</c:v>
                  </c:pt>
                  <c:pt idx="644">
                    <c:v>643</c:v>
                  </c:pt>
                  <c:pt idx="645">
                    <c:v>644</c:v>
                  </c:pt>
                  <c:pt idx="646">
                    <c:v>645</c:v>
                  </c:pt>
                  <c:pt idx="647">
                    <c:v>646</c:v>
                  </c:pt>
                  <c:pt idx="648">
                    <c:v>647</c:v>
                  </c:pt>
                  <c:pt idx="649">
                    <c:v>648</c:v>
                  </c:pt>
                  <c:pt idx="650">
                    <c:v>649</c:v>
                  </c:pt>
                  <c:pt idx="651">
                    <c:v>650</c:v>
                  </c:pt>
                  <c:pt idx="652">
                    <c:v>651</c:v>
                  </c:pt>
                  <c:pt idx="653">
                    <c:v>652</c:v>
                  </c:pt>
                  <c:pt idx="654">
                    <c:v>653</c:v>
                  </c:pt>
                  <c:pt idx="655">
                    <c:v>654</c:v>
                  </c:pt>
                  <c:pt idx="656">
                    <c:v>655</c:v>
                  </c:pt>
                  <c:pt idx="657">
                    <c:v>656</c:v>
                  </c:pt>
                  <c:pt idx="658">
                    <c:v>657</c:v>
                  </c:pt>
                  <c:pt idx="659">
                    <c:v>658</c:v>
                  </c:pt>
                  <c:pt idx="660">
                    <c:v>659</c:v>
                  </c:pt>
                  <c:pt idx="661">
                    <c:v>660</c:v>
                  </c:pt>
                  <c:pt idx="662">
                    <c:v>661</c:v>
                  </c:pt>
                  <c:pt idx="663">
                    <c:v>662</c:v>
                  </c:pt>
                  <c:pt idx="664">
                    <c:v>663</c:v>
                  </c:pt>
                  <c:pt idx="665">
                    <c:v>664</c:v>
                  </c:pt>
                  <c:pt idx="666">
                    <c:v>665</c:v>
                  </c:pt>
                  <c:pt idx="667">
                    <c:v>666</c:v>
                  </c:pt>
                  <c:pt idx="668">
                    <c:v>667</c:v>
                  </c:pt>
                  <c:pt idx="669">
                    <c:v>668</c:v>
                  </c:pt>
                  <c:pt idx="670">
                    <c:v>669</c:v>
                  </c:pt>
                  <c:pt idx="671">
                    <c:v>670</c:v>
                  </c:pt>
                  <c:pt idx="672">
                    <c:v>671</c:v>
                  </c:pt>
                  <c:pt idx="673">
                    <c:v>672</c:v>
                  </c:pt>
                  <c:pt idx="674">
                    <c:v>673</c:v>
                  </c:pt>
                  <c:pt idx="675">
                    <c:v>674</c:v>
                  </c:pt>
                  <c:pt idx="676">
                    <c:v>675</c:v>
                  </c:pt>
                  <c:pt idx="677">
                    <c:v>676</c:v>
                  </c:pt>
                  <c:pt idx="678">
                    <c:v>677</c:v>
                  </c:pt>
                  <c:pt idx="679">
                    <c:v>678</c:v>
                  </c:pt>
                  <c:pt idx="680">
                    <c:v>679</c:v>
                  </c:pt>
                  <c:pt idx="681">
                    <c:v>680</c:v>
                  </c:pt>
                  <c:pt idx="682">
                    <c:v>681</c:v>
                  </c:pt>
                  <c:pt idx="683">
                    <c:v>682</c:v>
                  </c:pt>
                  <c:pt idx="684">
                    <c:v>683</c:v>
                  </c:pt>
                  <c:pt idx="685">
                    <c:v>684</c:v>
                  </c:pt>
                  <c:pt idx="686">
                    <c:v>685</c:v>
                  </c:pt>
                  <c:pt idx="687">
                    <c:v>686</c:v>
                  </c:pt>
                  <c:pt idx="688">
                    <c:v>687</c:v>
                  </c:pt>
                  <c:pt idx="689">
                    <c:v>688</c:v>
                  </c:pt>
                  <c:pt idx="690">
                    <c:v>689</c:v>
                  </c:pt>
                  <c:pt idx="691">
                    <c:v>690</c:v>
                  </c:pt>
                  <c:pt idx="692">
                    <c:v>691</c:v>
                  </c:pt>
                  <c:pt idx="693">
                    <c:v>692</c:v>
                  </c:pt>
                  <c:pt idx="694">
                    <c:v>693</c:v>
                  </c:pt>
                  <c:pt idx="695">
                    <c:v>694</c:v>
                  </c:pt>
                  <c:pt idx="696">
                    <c:v>695</c:v>
                  </c:pt>
                  <c:pt idx="697">
                    <c:v>696</c:v>
                  </c:pt>
                  <c:pt idx="698">
                    <c:v>697</c:v>
                  </c:pt>
                  <c:pt idx="699">
                    <c:v>698</c:v>
                  </c:pt>
                  <c:pt idx="700">
                    <c:v>699</c:v>
                  </c:pt>
                  <c:pt idx="701">
                    <c:v>700</c:v>
                  </c:pt>
                  <c:pt idx="702">
                    <c:v>701</c:v>
                  </c:pt>
                  <c:pt idx="703">
                    <c:v>702</c:v>
                  </c:pt>
                  <c:pt idx="704">
                    <c:v>703</c:v>
                  </c:pt>
                  <c:pt idx="705">
                    <c:v>704</c:v>
                  </c:pt>
                  <c:pt idx="706">
                    <c:v>705</c:v>
                  </c:pt>
                  <c:pt idx="707">
                    <c:v>706</c:v>
                  </c:pt>
                  <c:pt idx="708">
                    <c:v>707</c:v>
                  </c:pt>
                  <c:pt idx="709">
                    <c:v>708</c:v>
                  </c:pt>
                  <c:pt idx="710">
                    <c:v>709</c:v>
                  </c:pt>
                </c:lvl>
                <c:lvl>
                  <c:pt idx="1">
                    <c:v>22.1</c:v>
                  </c:pt>
                  <c:pt idx="2">
                    <c:v>23.1</c:v>
                  </c:pt>
                  <c:pt idx="3">
                    <c:v>24.1</c:v>
                  </c:pt>
                  <c:pt idx="4">
                    <c:v>25.1</c:v>
                  </c:pt>
                  <c:pt idx="5">
                    <c:v>26.1</c:v>
                  </c:pt>
                  <c:pt idx="6">
                    <c:v>27.1</c:v>
                  </c:pt>
                  <c:pt idx="7">
                    <c:v>28.1</c:v>
                  </c:pt>
                  <c:pt idx="8">
                    <c:v>29.1</c:v>
                  </c:pt>
                  <c:pt idx="9">
                    <c:v>30.1</c:v>
                  </c:pt>
                  <c:pt idx="10">
                    <c:v>31.1</c:v>
                  </c:pt>
                  <c:pt idx="11">
                    <c:v>1.2</c:v>
                  </c:pt>
                  <c:pt idx="12">
                    <c:v>2.2</c:v>
                  </c:pt>
                  <c:pt idx="13">
                    <c:v>3.2</c:v>
                  </c:pt>
                  <c:pt idx="14">
                    <c:v>4.2</c:v>
                  </c:pt>
                  <c:pt idx="15">
                    <c:v>5.2</c:v>
                  </c:pt>
                  <c:pt idx="16">
                    <c:v>6.2</c:v>
                  </c:pt>
                  <c:pt idx="17">
                    <c:v>7.2</c:v>
                  </c:pt>
                  <c:pt idx="18">
                    <c:v>8.2</c:v>
                  </c:pt>
                  <c:pt idx="19">
                    <c:v>9.2</c:v>
                  </c:pt>
                  <c:pt idx="20">
                    <c:v>10.2</c:v>
                  </c:pt>
                  <c:pt idx="21">
                    <c:v>11.2</c:v>
                  </c:pt>
                  <c:pt idx="22">
                    <c:v>12.2</c:v>
                  </c:pt>
                  <c:pt idx="23">
                    <c:v>13.2</c:v>
                  </c:pt>
                  <c:pt idx="24">
                    <c:v>14.2</c:v>
                  </c:pt>
                  <c:pt idx="25">
                    <c:v>15.2</c:v>
                  </c:pt>
                  <c:pt idx="26">
                    <c:v>16.2</c:v>
                  </c:pt>
                  <c:pt idx="27">
                    <c:v>17.2</c:v>
                  </c:pt>
                  <c:pt idx="28">
                    <c:v>18.2</c:v>
                  </c:pt>
                  <c:pt idx="29">
                    <c:v>19.2</c:v>
                  </c:pt>
                  <c:pt idx="30">
                    <c:v>20.2</c:v>
                  </c:pt>
                  <c:pt idx="31">
                    <c:v>21.2</c:v>
                  </c:pt>
                  <c:pt idx="32">
                    <c:v>22.2</c:v>
                  </c:pt>
                  <c:pt idx="33">
                    <c:v>23.2</c:v>
                  </c:pt>
                  <c:pt idx="34">
                    <c:v>24.2</c:v>
                  </c:pt>
                  <c:pt idx="35">
                    <c:v>25.2</c:v>
                  </c:pt>
                  <c:pt idx="36">
                    <c:v>26.2</c:v>
                  </c:pt>
                  <c:pt idx="37">
                    <c:v>27.2</c:v>
                  </c:pt>
                  <c:pt idx="38">
                    <c:v>28.2</c:v>
                  </c:pt>
                  <c:pt idx="39">
                    <c:v>29.2</c:v>
                  </c:pt>
                  <c:pt idx="40">
                    <c:v>1.3</c:v>
                  </c:pt>
                  <c:pt idx="41">
                    <c:v>2.3</c:v>
                  </c:pt>
                  <c:pt idx="42">
                    <c:v>3.3</c:v>
                  </c:pt>
                  <c:pt idx="43">
                    <c:v>4.3</c:v>
                  </c:pt>
                  <c:pt idx="44">
                    <c:v>5.3</c:v>
                  </c:pt>
                  <c:pt idx="45">
                    <c:v>6.3</c:v>
                  </c:pt>
                  <c:pt idx="46">
                    <c:v>7.3</c:v>
                  </c:pt>
                  <c:pt idx="47">
                    <c:v>8.3</c:v>
                  </c:pt>
                  <c:pt idx="48">
                    <c:v>9.3</c:v>
                  </c:pt>
                  <c:pt idx="49">
                    <c:v>10.3</c:v>
                  </c:pt>
                  <c:pt idx="50">
                    <c:v>11.3</c:v>
                  </c:pt>
                  <c:pt idx="51">
                    <c:v>12.3</c:v>
                  </c:pt>
                  <c:pt idx="52">
                    <c:v>13.3</c:v>
                  </c:pt>
                  <c:pt idx="53">
                    <c:v>14.3</c:v>
                  </c:pt>
                  <c:pt idx="54">
                    <c:v>15.3</c:v>
                  </c:pt>
                  <c:pt idx="55">
                    <c:v>16.3</c:v>
                  </c:pt>
                  <c:pt idx="56">
                    <c:v>17.3</c:v>
                  </c:pt>
                  <c:pt idx="57">
                    <c:v>18.3</c:v>
                  </c:pt>
                  <c:pt idx="58">
                    <c:v>19.3</c:v>
                  </c:pt>
                  <c:pt idx="59">
                    <c:v>20.3</c:v>
                  </c:pt>
                  <c:pt idx="60">
                    <c:v>21.3</c:v>
                  </c:pt>
                  <c:pt idx="61">
                    <c:v>22.3</c:v>
                  </c:pt>
                  <c:pt idx="62">
                    <c:v>23.3</c:v>
                  </c:pt>
                  <c:pt idx="63">
                    <c:v>24.3</c:v>
                  </c:pt>
                  <c:pt idx="64">
                    <c:v>25.3</c:v>
                  </c:pt>
                  <c:pt idx="65">
                    <c:v>26.3</c:v>
                  </c:pt>
                  <c:pt idx="66">
                    <c:v>27.3</c:v>
                  </c:pt>
                  <c:pt idx="67">
                    <c:v>28.3</c:v>
                  </c:pt>
                  <c:pt idx="68">
                    <c:v>29.3</c:v>
                  </c:pt>
                  <c:pt idx="69">
                    <c:v>30.3</c:v>
                  </c:pt>
                  <c:pt idx="70">
                    <c:v>31.3</c:v>
                  </c:pt>
                  <c:pt idx="71">
                    <c:v>1.4</c:v>
                  </c:pt>
                  <c:pt idx="72">
                    <c:v>2.4</c:v>
                  </c:pt>
                  <c:pt idx="73">
                    <c:v>3.4</c:v>
                  </c:pt>
                  <c:pt idx="74">
                    <c:v>4.4</c:v>
                  </c:pt>
                  <c:pt idx="75">
                    <c:v>5.4</c:v>
                  </c:pt>
                  <c:pt idx="76">
                    <c:v>6.4</c:v>
                  </c:pt>
                  <c:pt idx="77">
                    <c:v>7.4</c:v>
                  </c:pt>
                  <c:pt idx="78">
                    <c:v>8.4</c:v>
                  </c:pt>
                  <c:pt idx="79">
                    <c:v>9.4</c:v>
                  </c:pt>
                  <c:pt idx="80">
                    <c:v>10.4</c:v>
                  </c:pt>
                  <c:pt idx="81">
                    <c:v>11.4</c:v>
                  </c:pt>
                  <c:pt idx="82">
                    <c:v>12.4</c:v>
                  </c:pt>
                  <c:pt idx="83">
                    <c:v>13.4</c:v>
                  </c:pt>
                  <c:pt idx="84">
                    <c:v>14.4</c:v>
                  </c:pt>
                  <c:pt idx="85">
                    <c:v>15.4</c:v>
                  </c:pt>
                  <c:pt idx="86">
                    <c:v>16.4</c:v>
                  </c:pt>
                  <c:pt idx="87">
                    <c:v>17.4</c:v>
                  </c:pt>
                  <c:pt idx="88">
                    <c:v>18.4</c:v>
                  </c:pt>
                  <c:pt idx="89">
                    <c:v>19.4</c:v>
                  </c:pt>
                  <c:pt idx="90">
                    <c:v>20.4</c:v>
                  </c:pt>
                  <c:pt idx="91">
                    <c:v>21.4</c:v>
                  </c:pt>
                  <c:pt idx="92">
                    <c:v>22.4</c:v>
                  </c:pt>
                  <c:pt idx="93">
                    <c:v>23.4</c:v>
                  </c:pt>
                  <c:pt idx="94">
                    <c:v>24.4</c:v>
                  </c:pt>
                  <c:pt idx="95">
                    <c:v>25.4</c:v>
                  </c:pt>
                  <c:pt idx="96">
                    <c:v>26.4</c:v>
                  </c:pt>
                  <c:pt idx="97">
                    <c:v>27.4</c:v>
                  </c:pt>
                  <c:pt idx="98">
                    <c:v>28.4</c:v>
                  </c:pt>
                  <c:pt idx="99">
                    <c:v>29.4</c:v>
                  </c:pt>
                  <c:pt idx="100">
                    <c:v>30.4</c:v>
                  </c:pt>
                  <c:pt idx="101">
                    <c:v>1.5</c:v>
                  </c:pt>
                  <c:pt idx="102">
                    <c:v>2.5</c:v>
                  </c:pt>
                  <c:pt idx="103">
                    <c:v>3.5</c:v>
                  </c:pt>
                  <c:pt idx="104">
                    <c:v>4.5</c:v>
                  </c:pt>
                  <c:pt idx="105">
                    <c:v>5.5</c:v>
                  </c:pt>
                  <c:pt idx="106">
                    <c:v>6.5</c:v>
                  </c:pt>
                  <c:pt idx="107">
                    <c:v>7.5</c:v>
                  </c:pt>
                  <c:pt idx="108">
                    <c:v>8.5</c:v>
                  </c:pt>
                  <c:pt idx="109">
                    <c:v>9.5</c:v>
                  </c:pt>
                  <c:pt idx="110">
                    <c:v>10.5</c:v>
                  </c:pt>
                  <c:pt idx="111">
                    <c:v>11.5</c:v>
                  </c:pt>
                  <c:pt idx="112">
                    <c:v>12.5</c:v>
                  </c:pt>
                  <c:pt idx="113">
                    <c:v>13.5</c:v>
                  </c:pt>
                  <c:pt idx="114">
                    <c:v>14.5</c:v>
                  </c:pt>
                  <c:pt idx="115">
                    <c:v>15.5</c:v>
                  </c:pt>
                  <c:pt idx="116">
                    <c:v>16.5</c:v>
                  </c:pt>
                  <c:pt idx="117">
                    <c:v>17.5</c:v>
                  </c:pt>
                  <c:pt idx="118">
                    <c:v>18.5</c:v>
                  </c:pt>
                  <c:pt idx="119">
                    <c:v>19.5</c:v>
                  </c:pt>
                  <c:pt idx="120">
                    <c:v>20.5</c:v>
                  </c:pt>
                  <c:pt idx="121">
                    <c:v>21.5</c:v>
                  </c:pt>
                  <c:pt idx="122">
                    <c:v>22.5</c:v>
                  </c:pt>
                  <c:pt idx="123">
                    <c:v>23.5</c:v>
                  </c:pt>
                  <c:pt idx="124">
                    <c:v>24.5</c:v>
                  </c:pt>
                  <c:pt idx="125">
                    <c:v>25.5</c:v>
                  </c:pt>
                  <c:pt idx="126">
                    <c:v>26.5</c:v>
                  </c:pt>
                  <c:pt idx="127">
                    <c:v>27.5</c:v>
                  </c:pt>
                  <c:pt idx="128">
                    <c:v>28.5</c:v>
                  </c:pt>
                  <c:pt idx="129">
                    <c:v>29.5</c:v>
                  </c:pt>
                  <c:pt idx="130">
                    <c:v>30.5</c:v>
                  </c:pt>
                  <c:pt idx="131">
                    <c:v>31.5</c:v>
                  </c:pt>
                  <c:pt idx="132">
                    <c:v>1.6</c:v>
                  </c:pt>
                  <c:pt idx="133">
                    <c:v>2.6</c:v>
                  </c:pt>
                  <c:pt idx="134">
                    <c:v>3.6</c:v>
                  </c:pt>
                  <c:pt idx="135">
                    <c:v>4.6</c:v>
                  </c:pt>
                  <c:pt idx="136">
                    <c:v>5.6</c:v>
                  </c:pt>
                  <c:pt idx="137">
                    <c:v>6.6</c:v>
                  </c:pt>
                  <c:pt idx="138">
                    <c:v>7.6</c:v>
                  </c:pt>
                  <c:pt idx="139">
                    <c:v>8.6</c:v>
                  </c:pt>
                  <c:pt idx="140">
                    <c:v>9.6</c:v>
                  </c:pt>
                  <c:pt idx="141">
                    <c:v>10.6</c:v>
                  </c:pt>
                  <c:pt idx="142">
                    <c:v>11.6</c:v>
                  </c:pt>
                  <c:pt idx="143">
                    <c:v>12.6</c:v>
                  </c:pt>
                  <c:pt idx="144">
                    <c:v>13.6</c:v>
                  </c:pt>
                  <c:pt idx="145">
                    <c:v>14.6</c:v>
                  </c:pt>
                  <c:pt idx="146">
                    <c:v>15.6</c:v>
                  </c:pt>
                  <c:pt idx="147">
                    <c:v>16.6</c:v>
                  </c:pt>
                  <c:pt idx="148">
                    <c:v>17.6</c:v>
                  </c:pt>
                  <c:pt idx="149">
                    <c:v>18.6</c:v>
                  </c:pt>
                  <c:pt idx="150">
                    <c:v>19.6</c:v>
                  </c:pt>
                  <c:pt idx="151">
                    <c:v>20.6</c:v>
                  </c:pt>
                  <c:pt idx="152">
                    <c:v>21.6</c:v>
                  </c:pt>
                  <c:pt idx="153">
                    <c:v>22.6</c:v>
                  </c:pt>
                  <c:pt idx="154">
                    <c:v>23.6</c:v>
                  </c:pt>
                  <c:pt idx="155">
                    <c:v>24.6</c:v>
                  </c:pt>
                  <c:pt idx="156">
                    <c:v>25.6</c:v>
                  </c:pt>
                  <c:pt idx="157">
                    <c:v>26.6</c:v>
                  </c:pt>
                  <c:pt idx="158">
                    <c:v>27.6</c:v>
                  </c:pt>
                  <c:pt idx="159">
                    <c:v>28.6</c:v>
                  </c:pt>
                  <c:pt idx="160">
                    <c:v>29.6</c:v>
                  </c:pt>
                  <c:pt idx="161">
                    <c:v>30.6</c:v>
                  </c:pt>
                  <c:pt idx="162">
                    <c:v>1.7</c:v>
                  </c:pt>
                  <c:pt idx="163">
                    <c:v>2.7</c:v>
                  </c:pt>
                  <c:pt idx="164">
                    <c:v>3.7</c:v>
                  </c:pt>
                  <c:pt idx="165">
                    <c:v>4.7</c:v>
                  </c:pt>
                  <c:pt idx="166">
                    <c:v>5.7</c:v>
                  </c:pt>
                  <c:pt idx="167">
                    <c:v>6.7</c:v>
                  </c:pt>
                  <c:pt idx="168">
                    <c:v>7.7</c:v>
                  </c:pt>
                  <c:pt idx="169">
                    <c:v>8.7</c:v>
                  </c:pt>
                  <c:pt idx="170">
                    <c:v>9.7</c:v>
                  </c:pt>
                  <c:pt idx="171">
                    <c:v>10.7</c:v>
                  </c:pt>
                  <c:pt idx="172">
                    <c:v>11.7</c:v>
                  </c:pt>
                  <c:pt idx="173">
                    <c:v>12.7</c:v>
                  </c:pt>
                  <c:pt idx="174">
                    <c:v>13.7</c:v>
                  </c:pt>
                  <c:pt idx="175">
                    <c:v>14.7</c:v>
                  </c:pt>
                  <c:pt idx="176">
                    <c:v>15.7</c:v>
                  </c:pt>
                  <c:pt idx="177">
                    <c:v>16.7</c:v>
                  </c:pt>
                  <c:pt idx="178">
                    <c:v>17.7</c:v>
                  </c:pt>
                  <c:pt idx="179">
                    <c:v>18.7</c:v>
                  </c:pt>
                  <c:pt idx="180">
                    <c:v>19.7</c:v>
                  </c:pt>
                  <c:pt idx="181">
                    <c:v>20.7</c:v>
                  </c:pt>
                  <c:pt idx="182">
                    <c:v>21.7</c:v>
                  </c:pt>
                  <c:pt idx="183">
                    <c:v>22.7</c:v>
                  </c:pt>
                  <c:pt idx="184">
                    <c:v>23.7</c:v>
                  </c:pt>
                  <c:pt idx="185">
                    <c:v>24.7</c:v>
                  </c:pt>
                  <c:pt idx="186">
                    <c:v>25.7</c:v>
                  </c:pt>
                  <c:pt idx="187">
                    <c:v>26.7</c:v>
                  </c:pt>
                  <c:pt idx="188">
                    <c:v>27.7</c:v>
                  </c:pt>
                  <c:pt idx="189">
                    <c:v>28.7</c:v>
                  </c:pt>
                  <c:pt idx="190">
                    <c:v>29.7</c:v>
                  </c:pt>
                  <c:pt idx="191">
                    <c:v>30.7</c:v>
                  </c:pt>
                  <c:pt idx="192">
                    <c:v>31.7</c:v>
                  </c:pt>
                  <c:pt idx="193">
                    <c:v>1.8</c:v>
                  </c:pt>
                  <c:pt idx="194">
                    <c:v>2.8</c:v>
                  </c:pt>
                  <c:pt idx="195">
                    <c:v>3.8</c:v>
                  </c:pt>
                  <c:pt idx="196">
                    <c:v>4.8</c:v>
                  </c:pt>
                  <c:pt idx="197">
                    <c:v>5.8</c:v>
                  </c:pt>
                  <c:pt idx="198">
                    <c:v>6.8</c:v>
                  </c:pt>
                  <c:pt idx="199">
                    <c:v>7.8</c:v>
                  </c:pt>
                  <c:pt idx="200">
                    <c:v>8.8</c:v>
                  </c:pt>
                  <c:pt idx="201">
                    <c:v>9.8</c:v>
                  </c:pt>
                  <c:pt idx="202">
                    <c:v>10.8</c:v>
                  </c:pt>
                  <c:pt idx="203">
                    <c:v>11.8</c:v>
                  </c:pt>
                  <c:pt idx="204">
                    <c:v>12.8</c:v>
                  </c:pt>
                  <c:pt idx="205">
                    <c:v>13.8</c:v>
                  </c:pt>
                  <c:pt idx="206">
                    <c:v>14.8</c:v>
                  </c:pt>
                  <c:pt idx="207">
                    <c:v>15.8</c:v>
                  </c:pt>
                  <c:pt idx="208">
                    <c:v>16.8</c:v>
                  </c:pt>
                  <c:pt idx="209">
                    <c:v>17.8</c:v>
                  </c:pt>
                  <c:pt idx="210">
                    <c:v>18.8</c:v>
                  </c:pt>
                  <c:pt idx="211">
                    <c:v>19.8</c:v>
                  </c:pt>
                  <c:pt idx="212">
                    <c:v>20.8</c:v>
                  </c:pt>
                  <c:pt idx="213">
                    <c:v>21.8</c:v>
                  </c:pt>
                  <c:pt idx="214">
                    <c:v>22.8</c:v>
                  </c:pt>
                  <c:pt idx="215">
                    <c:v>23.8</c:v>
                  </c:pt>
                  <c:pt idx="216">
                    <c:v>24.8</c:v>
                  </c:pt>
                  <c:pt idx="217">
                    <c:v>25.8</c:v>
                  </c:pt>
                  <c:pt idx="218">
                    <c:v>26.8</c:v>
                  </c:pt>
                  <c:pt idx="219">
                    <c:v>27.8</c:v>
                  </c:pt>
                  <c:pt idx="220">
                    <c:v>28.8</c:v>
                  </c:pt>
                  <c:pt idx="221">
                    <c:v>29.8</c:v>
                  </c:pt>
                  <c:pt idx="222">
                    <c:v>30.8</c:v>
                  </c:pt>
                  <c:pt idx="223">
                    <c:v>31.8</c:v>
                  </c:pt>
                  <c:pt idx="224">
                    <c:v>1.9</c:v>
                  </c:pt>
                  <c:pt idx="225">
                    <c:v>2.9</c:v>
                  </c:pt>
                  <c:pt idx="226">
                    <c:v>3.9</c:v>
                  </c:pt>
                  <c:pt idx="227">
                    <c:v>4.9</c:v>
                  </c:pt>
                  <c:pt idx="228">
                    <c:v>5.9</c:v>
                  </c:pt>
                  <c:pt idx="229">
                    <c:v>6.9</c:v>
                  </c:pt>
                  <c:pt idx="230">
                    <c:v>7.9</c:v>
                  </c:pt>
                  <c:pt idx="231">
                    <c:v>8.9</c:v>
                  </c:pt>
                  <c:pt idx="232">
                    <c:v>9.9</c:v>
                  </c:pt>
                  <c:pt idx="233">
                    <c:v>10.9</c:v>
                  </c:pt>
                  <c:pt idx="234">
                    <c:v>11.9</c:v>
                  </c:pt>
                  <c:pt idx="235">
                    <c:v>12.9</c:v>
                  </c:pt>
                  <c:pt idx="236">
                    <c:v>13.9</c:v>
                  </c:pt>
                  <c:pt idx="237">
                    <c:v>14.9</c:v>
                  </c:pt>
                  <c:pt idx="238">
                    <c:v>15.9</c:v>
                  </c:pt>
                  <c:pt idx="239">
                    <c:v>16.9</c:v>
                  </c:pt>
                  <c:pt idx="240">
                    <c:v>17.9</c:v>
                  </c:pt>
                  <c:pt idx="241">
                    <c:v>18.9</c:v>
                  </c:pt>
                  <c:pt idx="242">
                    <c:v>19.9</c:v>
                  </c:pt>
                  <c:pt idx="243">
                    <c:v>20.9</c:v>
                  </c:pt>
                  <c:pt idx="244">
                    <c:v>21.9</c:v>
                  </c:pt>
                  <c:pt idx="245">
                    <c:v>22.9</c:v>
                  </c:pt>
                  <c:pt idx="246">
                    <c:v>23.9</c:v>
                  </c:pt>
                  <c:pt idx="247">
                    <c:v>24.9</c:v>
                  </c:pt>
                  <c:pt idx="248">
                    <c:v>25.9</c:v>
                  </c:pt>
                  <c:pt idx="249">
                    <c:v>26.9</c:v>
                  </c:pt>
                  <c:pt idx="250">
                    <c:v>27.9</c:v>
                  </c:pt>
                  <c:pt idx="251">
                    <c:v>28.9</c:v>
                  </c:pt>
                  <c:pt idx="252">
                    <c:v>29.9</c:v>
                  </c:pt>
                  <c:pt idx="253">
                    <c:v>30.9</c:v>
                  </c:pt>
                  <c:pt idx="254">
                    <c:v>1.10</c:v>
                  </c:pt>
                  <c:pt idx="255">
                    <c:v>2.10</c:v>
                  </c:pt>
                  <c:pt idx="256">
                    <c:v>3.10</c:v>
                  </c:pt>
                  <c:pt idx="257">
                    <c:v>4.10</c:v>
                  </c:pt>
                  <c:pt idx="258">
                    <c:v>5.10</c:v>
                  </c:pt>
                  <c:pt idx="259">
                    <c:v>6.10</c:v>
                  </c:pt>
                  <c:pt idx="260">
                    <c:v>7.10</c:v>
                  </c:pt>
                  <c:pt idx="261">
                    <c:v>8.10</c:v>
                  </c:pt>
                  <c:pt idx="262">
                    <c:v>9.10</c:v>
                  </c:pt>
                  <c:pt idx="263">
                    <c:v>10.10</c:v>
                  </c:pt>
                  <c:pt idx="264">
                    <c:v>11.10</c:v>
                  </c:pt>
                  <c:pt idx="265">
                    <c:v>12.10</c:v>
                  </c:pt>
                  <c:pt idx="266">
                    <c:v>13.10</c:v>
                  </c:pt>
                  <c:pt idx="267">
                    <c:v>14.10</c:v>
                  </c:pt>
                  <c:pt idx="268">
                    <c:v>15.10</c:v>
                  </c:pt>
                  <c:pt idx="269">
                    <c:v>16.10</c:v>
                  </c:pt>
                  <c:pt idx="270">
                    <c:v>17.10</c:v>
                  </c:pt>
                  <c:pt idx="271">
                    <c:v>18.10</c:v>
                  </c:pt>
                  <c:pt idx="272">
                    <c:v>19.10</c:v>
                  </c:pt>
                  <c:pt idx="273">
                    <c:v>20.10</c:v>
                  </c:pt>
                  <c:pt idx="274">
                    <c:v>21.10</c:v>
                  </c:pt>
                  <c:pt idx="275">
                    <c:v>22.10</c:v>
                  </c:pt>
                  <c:pt idx="276">
                    <c:v>23.10</c:v>
                  </c:pt>
                  <c:pt idx="277">
                    <c:v>24.10</c:v>
                  </c:pt>
                  <c:pt idx="278">
                    <c:v>25.10</c:v>
                  </c:pt>
                  <c:pt idx="279">
                    <c:v>26.10</c:v>
                  </c:pt>
                  <c:pt idx="280">
                    <c:v>27.10</c:v>
                  </c:pt>
                  <c:pt idx="281">
                    <c:v>28.10</c:v>
                  </c:pt>
                  <c:pt idx="282">
                    <c:v>29.10</c:v>
                  </c:pt>
                  <c:pt idx="283">
                    <c:v>30.10</c:v>
                  </c:pt>
                  <c:pt idx="284">
                    <c:v>31.10</c:v>
                  </c:pt>
                  <c:pt idx="285">
                    <c:v>1.11</c:v>
                  </c:pt>
                  <c:pt idx="286">
                    <c:v>2.11</c:v>
                  </c:pt>
                  <c:pt idx="287">
                    <c:v>3.11</c:v>
                  </c:pt>
                  <c:pt idx="288">
                    <c:v>4.11</c:v>
                  </c:pt>
                  <c:pt idx="289">
                    <c:v>5.11</c:v>
                  </c:pt>
                  <c:pt idx="290">
                    <c:v>6.11</c:v>
                  </c:pt>
                  <c:pt idx="291">
                    <c:v>7.11</c:v>
                  </c:pt>
                  <c:pt idx="292">
                    <c:v>8.11</c:v>
                  </c:pt>
                  <c:pt idx="293">
                    <c:v>9.11</c:v>
                  </c:pt>
                  <c:pt idx="294">
                    <c:v>10.11</c:v>
                  </c:pt>
                  <c:pt idx="295">
                    <c:v>11.11</c:v>
                  </c:pt>
                  <c:pt idx="296">
                    <c:v>12.11</c:v>
                  </c:pt>
                  <c:pt idx="297">
                    <c:v>13.11</c:v>
                  </c:pt>
                  <c:pt idx="298">
                    <c:v>14.11</c:v>
                  </c:pt>
                  <c:pt idx="299">
                    <c:v>15.11</c:v>
                  </c:pt>
                  <c:pt idx="300">
                    <c:v>16.11</c:v>
                  </c:pt>
                  <c:pt idx="301">
                    <c:v>17.11</c:v>
                  </c:pt>
                  <c:pt idx="302">
                    <c:v>18.11</c:v>
                  </c:pt>
                  <c:pt idx="303">
                    <c:v>19.11</c:v>
                  </c:pt>
                  <c:pt idx="304">
                    <c:v>20.11</c:v>
                  </c:pt>
                  <c:pt idx="305">
                    <c:v>21.11</c:v>
                  </c:pt>
                  <c:pt idx="306">
                    <c:v>22.11</c:v>
                  </c:pt>
                  <c:pt idx="307">
                    <c:v>23.11</c:v>
                  </c:pt>
                  <c:pt idx="308">
                    <c:v>24.11</c:v>
                  </c:pt>
                  <c:pt idx="309">
                    <c:v>25.11</c:v>
                  </c:pt>
                  <c:pt idx="310">
                    <c:v>26.11</c:v>
                  </c:pt>
                  <c:pt idx="311">
                    <c:v>27.11</c:v>
                  </c:pt>
                  <c:pt idx="312">
                    <c:v>28.11</c:v>
                  </c:pt>
                  <c:pt idx="313">
                    <c:v>29.11</c:v>
                  </c:pt>
                  <c:pt idx="314">
                    <c:v>30.11</c:v>
                  </c:pt>
                  <c:pt idx="315">
                    <c:v>1.12</c:v>
                  </c:pt>
                  <c:pt idx="316">
                    <c:v>2.12</c:v>
                  </c:pt>
                  <c:pt idx="317">
                    <c:v>3.12</c:v>
                  </c:pt>
                  <c:pt idx="318">
                    <c:v>4.12</c:v>
                  </c:pt>
                  <c:pt idx="319">
                    <c:v>5.12</c:v>
                  </c:pt>
                  <c:pt idx="320">
                    <c:v>6.12</c:v>
                  </c:pt>
                  <c:pt idx="321">
                    <c:v>7.12</c:v>
                  </c:pt>
                  <c:pt idx="322">
                    <c:v>8.12</c:v>
                  </c:pt>
                  <c:pt idx="323">
                    <c:v>9.12</c:v>
                  </c:pt>
                  <c:pt idx="324">
                    <c:v>10.12</c:v>
                  </c:pt>
                  <c:pt idx="325">
                    <c:v>11.12</c:v>
                  </c:pt>
                  <c:pt idx="326">
                    <c:v>12.12</c:v>
                  </c:pt>
                  <c:pt idx="327">
                    <c:v>13.12</c:v>
                  </c:pt>
                  <c:pt idx="328">
                    <c:v>14.12</c:v>
                  </c:pt>
                  <c:pt idx="329">
                    <c:v>15.12</c:v>
                  </c:pt>
                  <c:pt idx="330">
                    <c:v>16.12</c:v>
                  </c:pt>
                  <c:pt idx="331">
                    <c:v>17.12</c:v>
                  </c:pt>
                  <c:pt idx="332">
                    <c:v>18.12</c:v>
                  </c:pt>
                  <c:pt idx="333">
                    <c:v>19.12</c:v>
                  </c:pt>
                  <c:pt idx="334">
                    <c:v>20.12</c:v>
                  </c:pt>
                  <c:pt idx="335">
                    <c:v>21.12</c:v>
                  </c:pt>
                  <c:pt idx="336">
                    <c:v>22.12</c:v>
                  </c:pt>
                  <c:pt idx="337">
                    <c:v>23.12</c:v>
                  </c:pt>
                  <c:pt idx="338">
                    <c:v>24.12</c:v>
                  </c:pt>
                  <c:pt idx="339">
                    <c:v>25.12</c:v>
                  </c:pt>
                  <c:pt idx="340">
                    <c:v>26.12</c:v>
                  </c:pt>
                  <c:pt idx="341">
                    <c:v>27.12</c:v>
                  </c:pt>
                  <c:pt idx="342">
                    <c:v>28.12</c:v>
                  </c:pt>
                  <c:pt idx="343">
                    <c:v>29.12</c:v>
                  </c:pt>
                  <c:pt idx="344">
                    <c:v>30.12</c:v>
                  </c:pt>
                  <c:pt idx="345">
                    <c:v>31.12</c:v>
                  </c:pt>
                  <c:pt idx="346">
                    <c:v>1.1</c:v>
                  </c:pt>
                  <c:pt idx="347">
                    <c:v>2.1</c:v>
                  </c:pt>
                  <c:pt idx="348">
                    <c:v>3.1</c:v>
                  </c:pt>
                  <c:pt idx="349">
                    <c:v>4.1</c:v>
                  </c:pt>
                  <c:pt idx="350">
                    <c:v>5.1</c:v>
                  </c:pt>
                  <c:pt idx="351">
                    <c:v>6.1</c:v>
                  </c:pt>
                  <c:pt idx="352">
                    <c:v>7.1</c:v>
                  </c:pt>
                  <c:pt idx="353">
                    <c:v>8.1</c:v>
                  </c:pt>
                  <c:pt idx="354">
                    <c:v>9.1</c:v>
                  </c:pt>
                  <c:pt idx="355">
                    <c:v>10.1</c:v>
                  </c:pt>
                  <c:pt idx="356">
                    <c:v>11.1</c:v>
                  </c:pt>
                  <c:pt idx="357">
                    <c:v>12.1</c:v>
                  </c:pt>
                  <c:pt idx="358">
                    <c:v>13.1</c:v>
                  </c:pt>
                  <c:pt idx="359">
                    <c:v>14.1</c:v>
                  </c:pt>
                  <c:pt idx="360">
                    <c:v>15.1</c:v>
                  </c:pt>
                  <c:pt idx="361">
                    <c:v>16.1</c:v>
                  </c:pt>
                  <c:pt idx="362">
                    <c:v>17.1</c:v>
                  </c:pt>
                  <c:pt idx="363">
                    <c:v>18.1</c:v>
                  </c:pt>
                  <c:pt idx="364">
                    <c:v>19.1</c:v>
                  </c:pt>
                  <c:pt idx="365">
                    <c:v>20.1</c:v>
                  </c:pt>
                  <c:pt idx="366">
                    <c:v>21.1</c:v>
                  </c:pt>
                  <c:pt idx="367">
                    <c:v>22.1</c:v>
                  </c:pt>
                  <c:pt idx="368">
                    <c:v>23.1</c:v>
                  </c:pt>
                  <c:pt idx="369">
                    <c:v>24.1</c:v>
                  </c:pt>
                  <c:pt idx="370">
                    <c:v>25.1</c:v>
                  </c:pt>
                  <c:pt idx="371">
                    <c:v>26.1</c:v>
                  </c:pt>
                  <c:pt idx="372">
                    <c:v>27.1</c:v>
                  </c:pt>
                  <c:pt idx="373">
                    <c:v>28.1</c:v>
                  </c:pt>
                  <c:pt idx="374">
                    <c:v>29.1</c:v>
                  </c:pt>
                  <c:pt idx="375">
                    <c:v>30.1</c:v>
                  </c:pt>
                  <c:pt idx="376">
                    <c:v>31.1</c:v>
                  </c:pt>
                  <c:pt idx="377">
                    <c:v>1.2</c:v>
                  </c:pt>
                  <c:pt idx="378">
                    <c:v>2.2</c:v>
                  </c:pt>
                  <c:pt idx="379">
                    <c:v>3.2</c:v>
                  </c:pt>
                  <c:pt idx="380">
                    <c:v>4.2</c:v>
                  </c:pt>
                  <c:pt idx="381">
                    <c:v>5.2</c:v>
                  </c:pt>
                  <c:pt idx="382">
                    <c:v>6.2</c:v>
                  </c:pt>
                  <c:pt idx="383">
                    <c:v>7.2</c:v>
                  </c:pt>
                  <c:pt idx="384">
                    <c:v>8.2</c:v>
                  </c:pt>
                  <c:pt idx="385">
                    <c:v>9.2</c:v>
                  </c:pt>
                  <c:pt idx="386">
                    <c:v>10.2</c:v>
                  </c:pt>
                  <c:pt idx="387">
                    <c:v>11.2</c:v>
                  </c:pt>
                  <c:pt idx="388">
                    <c:v>12.2</c:v>
                  </c:pt>
                  <c:pt idx="389">
                    <c:v>13.2</c:v>
                  </c:pt>
                  <c:pt idx="390">
                    <c:v>14.2</c:v>
                  </c:pt>
                  <c:pt idx="391">
                    <c:v>15.2</c:v>
                  </c:pt>
                  <c:pt idx="392">
                    <c:v>16.2</c:v>
                  </c:pt>
                  <c:pt idx="393">
                    <c:v>17.2</c:v>
                  </c:pt>
                  <c:pt idx="394">
                    <c:v>18.2</c:v>
                  </c:pt>
                  <c:pt idx="395">
                    <c:v>19.2</c:v>
                  </c:pt>
                  <c:pt idx="396">
                    <c:v>20.2</c:v>
                  </c:pt>
                  <c:pt idx="397">
                    <c:v>21.2</c:v>
                  </c:pt>
                  <c:pt idx="398">
                    <c:v>22.2</c:v>
                  </c:pt>
                  <c:pt idx="399">
                    <c:v>23.2</c:v>
                  </c:pt>
                  <c:pt idx="400">
                    <c:v>24.2</c:v>
                  </c:pt>
                  <c:pt idx="401">
                    <c:v>25.2</c:v>
                  </c:pt>
                  <c:pt idx="402">
                    <c:v>26.2</c:v>
                  </c:pt>
                  <c:pt idx="403">
                    <c:v>27.2</c:v>
                  </c:pt>
                  <c:pt idx="404">
                    <c:v>28.2</c:v>
                  </c:pt>
                  <c:pt idx="405">
                    <c:v>1.3</c:v>
                  </c:pt>
                  <c:pt idx="406">
                    <c:v>2.3</c:v>
                  </c:pt>
                  <c:pt idx="407">
                    <c:v>3.3</c:v>
                  </c:pt>
                  <c:pt idx="408">
                    <c:v>4.3</c:v>
                  </c:pt>
                  <c:pt idx="409">
                    <c:v>5.3</c:v>
                  </c:pt>
                  <c:pt idx="410">
                    <c:v>6.3</c:v>
                  </c:pt>
                  <c:pt idx="411">
                    <c:v>7.3</c:v>
                  </c:pt>
                  <c:pt idx="412">
                    <c:v>8.3</c:v>
                  </c:pt>
                  <c:pt idx="413">
                    <c:v>9.3</c:v>
                  </c:pt>
                  <c:pt idx="414">
                    <c:v>10.3</c:v>
                  </c:pt>
                  <c:pt idx="415">
                    <c:v>11.3</c:v>
                  </c:pt>
                  <c:pt idx="416">
                    <c:v>12.3</c:v>
                  </c:pt>
                  <c:pt idx="417">
                    <c:v>13.3</c:v>
                  </c:pt>
                  <c:pt idx="418">
                    <c:v>14.3</c:v>
                  </c:pt>
                  <c:pt idx="419">
                    <c:v>15.3</c:v>
                  </c:pt>
                  <c:pt idx="420">
                    <c:v>16.3</c:v>
                  </c:pt>
                  <c:pt idx="421">
                    <c:v>17.3</c:v>
                  </c:pt>
                  <c:pt idx="422">
                    <c:v>18.3</c:v>
                  </c:pt>
                  <c:pt idx="423">
                    <c:v>19.3</c:v>
                  </c:pt>
                  <c:pt idx="424">
                    <c:v>20.3</c:v>
                  </c:pt>
                  <c:pt idx="425">
                    <c:v>21.3</c:v>
                  </c:pt>
                  <c:pt idx="426">
                    <c:v>22.3</c:v>
                  </c:pt>
                  <c:pt idx="427">
                    <c:v>23.3</c:v>
                  </c:pt>
                  <c:pt idx="428">
                    <c:v>24.3</c:v>
                  </c:pt>
                  <c:pt idx="429">
                    <c:v>25.3</c:v>
                  </c:pt>
                  <c:pt idx="430">
                    <c:v>26.3</c:v>
                  </c:pt>
                  <c:pt idx="431">
                    <c:v>27.3</c:v>
                  </c:pt>
                  <c:pt idx="432">
                    <c:v>28.3</c:v>
                  </c:pt>
                  <c:pt idx="433">
                    <c:v>29.3</c:v>
                  </c:pt>
                  <c:pt idx="434">
                    <c:v>30.3</c:v>
                  </c:pt>
                  <c:pt idx="435">
                    <c:v>31.3</c:v>
                  </c:pt>
                  <c:pt idx="436">
                    <c:v>1.4</c:v>
                  </c:pt>
                  <c:pt idx="437">
                    <c:v>2.4</c:v>
                  </c:pt>
                  <c:pt idx="438">
                    <c:v>3.4</c:v>
                  </c:pt>
                  <c:pt idx="439">
                    <c:v>4.4</c:v>
                  </c:pt>
                  <c:pt idx="440">
                    <c:v>5.4</c:v>
                  </c:pt>
                  <c:pt idx="441">
                    <c:v>6.4</c:v>
                  </c:pt>
                  <c:pt idx="442">
                    <c:v>7.4</c:v>
                  </c:pt>
                  <c:pt idx="443">
                    <c:v>8.4</c:v>
                  </c:pt>
                  <c:pt idx="444">
                    <c:v>9.4</c:v>
                  </c:pt>
                  <c:pt idx="445">
                    <c:v>10.4</c:v>
                  </c:pt>
                  <c:pt idx="446">
                    <c:v>11.4</c:v>
                  </c:pt>
                  <c:pt idx="447">
                    <c:v>12.4</c:v>
                  </c:pt>
                  <c:pt idx="448">
                    <c:v>13.4</c:v>
                  </c:pt>
                  <c:pt idx="449">
                    <c:v>14.4</c:v>
                  </c:pt>
                  <c:pt idx="450">
                    <c:v>15.4</c:v>
                  </c:pt>
                  <c:pt idx="451">
                    <c:v>16.4</c:v>
                  </c:pt>
                  <c:pt idx="452">
                    <c:v>17.4</c:v>
                  </c:pt>
                  <c:pt idx="453">
                    <c:v>18.4</c:v>
                  </c:pt>
                  <c:pt idx="454">
                    <c:v>19.4</c:v>
                  </c:pt>
                  <c:pt idx="455">
                    <c:v>20.4</c:v>
                  </c:pt>
                  <c:pt idx="456">
                    <c:v>21.4</c:v>
                  </c:pt>
                  <c:pt idx="457">
                    <c:v>22.4</c:v>
                  </c:pt>
                  <c:pt idx="458">
                    <c:v>23.4</c:v>
                  </c:pt>
                  <c:pt idx="459">
                    <c:v>24.4</c:v>
                  </c:pt>
                  <c:pt idx="460">
                    <c:v>25.4</c:v>
                  </c:pt>
                  <c:pt idx="461">
                    <c:v>26.4</c:v>
                  </c:pt>
                  <c:pt idx="462">
                    <c:v>27.4</c:v>
                  </c:pt>
                  <c:pt idx="463">
                    <c:v>28.4</c:v>
                  </c:pt>
                  <c:pt idx="464">
                    <c:v>29.4</c:v>
                  </c:pt>
                  <c:pt idx="465">
                    <c:v>30.4</c:v>
                  </c:pt>
                  <c:pt idx="466">
                    <c:v>1.5</c:v>
                  </c:pt>
                  <c:pt idx="467">
                    <c:v>2.5</c:v>
                  </c:pt>
                  <c:pt idx="468">
                    <c:v>3.5</c:v>
                  </c:pt>
                  <c:pt idx="469">
                    <c:v>4.5</c:v>
                  </c:pt>
                  <c:pt idx="470">
                    <c:v>5.5</c:v>
                  </c:pt>
                  <c:pt idx="471">
                    <c:v>6.5</c:v>
                  </c:pt>
                  <c:pt idx="472">
                    <c:v>7.5</c:v>
                  </c:pt>
                  <c:pt idx="473">
                    <c:v>8.5</c:v>
                  </c:pt>
                  <c:pt idx="474">
                    <c:v>9.5</c:v>
                  </c:pt>
                  <c:pt idx="475">
                    <c:v>10.5</c:v>
                  </c:pt>
                  <c:pt idx="476">
                    <c:v>11.5</c:v>
                  </c:pt>
                  <c:pt idx="477">
                    <c:v>12.5</c:v>
                  </c:pt>
                  <c:pt idx="478">
                    <c:v>13.5</c:v>
                  </c:pt>
                  <c:pt idx="479">
                    <c:v>14.5</c:v>
                  </c:pt>
                  <c:pt idx="480">
                    <c:v>15.5</c:v>
                  </c:pt>
                  <c:pt idx="481">
                    <c:v>16.5</c:v>
                  </c:pt>
                  <c:pt idx="482">
                    <c:v>17.5</c:v>
                  </c:pt>
                  <c:pt idx="483">
                    <c:v>18.5</c:v>
                  </c:pt>
                  <c:pt idx="484">
                    <c:v>19.5</c:v>
                  </c:pt>
                  <c:pt idx="485">
                    <c:v>20.5</c:v>
                  </c:pt>
                  <c:pt idx="486">
                    <c:v>21.5</c:v>
                  </c:pt>
                  <c:pt idx="487">
                    <c:v>22.5</c:v>
                  </c:pt>
                  <c:pt idx="488">
                    <c:v>23.5</c:v>
                  </c:pt>
                  <c:pt idx="489">
                    <c:v>24.5</c:v>
                  </c:pt>
                  <c:pt idx="490">
                    <c:v>25.5</c:v>
                  </c:pt>
                  <c:pt idx="491">
                    <c:v>26.5</c:v>
                  </c:pt>
                  <c:pt idx="492">
                    <c:v>27.5</c:v>
                  </c:pt>
                  <c:pt idx="493">
                    <c:v>28.5</c:v>
                  </c:pt>
                  <c:pt idx="494">
                    <c:v>29.5</c:v>
                  </c:pt>
                  <c:pt idx="495">
                    <c:v>30.5</c:v>
                  </c:pt>
                  <c:pt idx="496">
                    <c:v>31.5</c:v>
                  </c:pt>
                  <c:pt idx="497">
                    <c:v>1.6</c:v>
                  </c:pt>
                  <c:pt idx="498">
                    <c:v>2.6</c:v>
                  </c:pt>
                  <c:pt idx="499">
                    <c:v>3.6</c:v>
                  </c:pt>
                  <c:pt idx="500">
                    <c:v>4.6</c:v>
                  </c:pt>
                  <c:pt idx="501">
                    <c:v>5.6</c:v>
                  </c:pt>
                  <c:pt idx="502">
                    <c:v>6.6</c:v>
                  </c:pt>
                  <c:pt idx="503">
                    <c:v>7.6</c:v>
                  </c:pt>
                  <c:pt idx="504">
                    <c:v>8.6</c:v>
                  </c:pt>
                  <c:pt idx="505">
                    <c:v>9.6</c:v>
                  </c:pt>
                  <c:pt idx="506">
                    <c:v>10.6</c:v>
                  </c:pt>
                  <c:pt idx="507">
                    <c:v>11.6</c:v>
                  </c:pt>
                  <c:pt idx="508">
                    <c:v>12.6</c:v>
                  </c:pt>
                  <c:pt idx="509">
                    <c:v>13.6</c:v>
                  </c:pt>
                  <c:pt idx="510">
                    <c:v>14.6</c:v>
                  </c:pt>
                  <c:pt idx="511">
                    <c:v>15.6</c:v>
                  </c:pt>
                  <c:pt idx="512">
                    <c:v>16.6</c:v>
                  </c:pt>
                  <c:pt idx="513">
                    <c:v>17.6</c:v>
                  </c:pt>
                  <c:pt idx="514">
                    <c:v>18.6</c:v>
                  </c:pt>
                  <c:pt idx="515">
                    <c:v>19.6</c:v>
                  </c:pt>
                  <c:pt idx="516">
                    <c:v>20.6</c:v>
                  </c:pt>
                  <c:pt idx="517">
                    <c:v>21.6</c:v>
                  </c:pt>
                  <c:pt idx="518">
                    <c:v>22.6</c:v>
                  </c:pt>
                  <c:pt idx="519">
                    <c:v>23.6</c:v>
                  </c:pt>
                  <c:pt idx="520">
                    <c:v>24.6</c:v>
                  </c:pt>
                  <c:pt idx="521">
                    <c:v>25.6</c:v>
                  </c:pt>
                  <c:pt idx="522">
                    <c:v>26.6</c:v>
                  </c:pt>
                  <c:pt idx="523">
                    <c:v>27.6</c:v>
                  </c:pt>
                  <c:pt idx="524">
                    <c:v>28.6</c:v>
                  </c:pt>
                  <c:pt idx="525">
                    <c:v>29.6</c:v>
                  </c:pt>
                  <c:pt idx="526">
                    <c:v>30.6</c:v>
                  </c:pt>
                  <c:pt idx="527">
                    <c:v>1.7</c:v>
                  </c:pt>
                  <c:pt idx="528">
                    <c:v>2.7</c:v>
                  </c:pt>
                  <c:pt idx="529">
                    <c:v>3.7</c:v>
                  </c:pt>
                  <c:pt idx="530">
                    <c:v>4.7</c:v>
                  </c:pt>
                  <c:pt idx="531">
                    <c:v>5.7</c:v>
                  </c:pt>
                  <c:pt idx="532">
                    <c:v>6.7</c:v>
                  </c:pt>
                  <c:pt idx="533">
                    <c:v>7.7</c:v>
                  </c:pt>
                  <c:pt idx="534">
                    <c:v>8.7</c:v>
                  </c:pt>
                  <c:pt idx="535">
                    <c:v>9.7</c:v>
                  </c:pt>
                  <c:pt idx="536">
                    <c:v>10.7</c:v>
                  </c:pt>
                  <c:pt idx="537">
                    <c:v>11.7</c:v>
                  </c:pt>
                  <c:pt idx="538">
                    <c:v>12.7</c:v>
                  </c:pt>
                  <c:pt idx="539">
                    <c:v>13.7</c:v>
                  </c:pt>
                  <c:pt idx="540">
                    <c:v>14.7</c:v>
                  </c:pt>
                  <c:pt idx="541">
                    <c:v>15.7</c:v>
                  </c:pt>
                  <c:pt idx="542">
                    <c:v>16.7</c:v>
                  </c:pt>
                  <c:pt idx="543">
                    <c:v>17.7</c:v>
                  </c:pt>
                  <c:pt idx="544">
                    <c:v>18.7</c:v>
                  </c:pt>
                  <c:pt idx="545">
                    <c:v>19.7</c:v>
                  </c:pt>
                  <c:pt idx="546">
                    <c:v>20.7</c:v>
                  </c:pt>
                  <c:pt idx="547">
                    <c:v>21.7</c:v>
                  </c:pt>
                  <c:pt idx="548">
                    <c:v>22.7</c:v>
                  </c:pt>
                  <c:pt idx="549">
                    <c:v>23.7</c:v>
                  </c:pt>
                  <c:pt idx="550">
                    <c:v>24.7</c:v>
                  </c:pt>
                  <c:pt idx="551">
                    <c:v>25.7</c:v>
                  </c:pt>
                  <c:pt idx="552">
                    <c:v>26.7</c:v>
                  </c:pt>
                  <c:pt idx="553">
                    <c:v>27.7</c:v>
                  </c:pt>
                  <c:pt idx="554">
                    <c:v>28.7</c:v>
                  </c:pt>
                  <c:pt idx="555">
                    <c:v>29.7</c:v>
                  </c:pt>
                  <c:pt idx="556">
                    <c:v>30.7</c:v>
                  </c:pt>
                  <c:pt idx="557">
                    <c:v>31.7</c:v>
                  </c:pt>
                  <c:pt idx="558">
                    <c:v>1.8</c:v>
                  </c:pt>
                  <c:pt idx="559">
                    <c:v>2.8</c:v>
                  </c:pt>
                  <c:pt idx="560">
                    <c:v>3.8</c:v>
                  </c:pt>
                  <c:pt idx="561">
                    <c:v>4.8</c:v>
                  </c:pt>
                  <c:pt idx="562">
                    <c:v>5.8</c:v>
                  </c:pt>
                  <c:pt idx="563">
                    <c:v>6.8</c:v>
                  </c:pt>
                  <c:pt idx="564">
                    <c:v>7.8</c:v>
                  </c:pt>
                  <c:pt idx="565">
                    <c:v>8.8</c:v>
                  </c:pt>
                  <c:pt idx="566">
                    <c:v>9.8</c:v>
                  </c:pt>
                  <c:pt idx="567">
                    <c:v>10.8</c:v>
                  </c:pt>
                  <c:pt idx="568">
                    <c:v>11.8</c:v>
                  </c:pt>
                  <c:pt idx="569">
                    <c:v>12.8</c:v>
                  </c:pt>
                  <c:pt idx="570">
                    <c:v>13.8</c:v>
                  </c:pt>
                  <c:pt idx="571">
                    <c:v>14.8</c:v>
                  </c:pt>
                  <c:pt idx="572">
                    <c:v>15.8</c:v>
                  </c:pt>
                  <c:pt idx="573">
                    <c:v>16.8</c:v>
                  </c:pt>
                  <c:pt idx="574">
                    <c:v>17.8</c:v>
                  </c:pt>
                  <c:pt idx="575">
                    <c:v>18.8</c:v>
                  </c:pt>
                  <c:pt idx="576">
                    <c:v>19.8</c:v>
                  </c:pt>
                  <c:pt idx="577">
                    <c:v>20.8</c:v>
                  </c:pt>
                  <c:pt idx="578">
                    <c:v>21.8</c:v>
                  </c:pt>
                  <c:pt idx="579">
                    <c:v>22.8</c:v>
                  </c:pt>
                  <c:pt idx="580">
                    <c:v>23.8</c:v>
                  </c:pt>
                  <c:pt idx="581">
                    <c:v>24.8</c:v>
                  </c:pt>
                  <c:pt idx="582">
                    <c:v>25.8</c:v>
                  </c:pt>
                  <c:pt idx="583">
                    <c:v>26.8</c:v>
                  </c:pt>
                  <c:pt idx="584">
                    <c:v>27.8</c:v>
                  </c:pt>
                  <c:pt idx="585">
                    <c:v>28.8</c:v>
                  </c:pt>
                  <c:pt idx="586">
                    <c:v>29.8</c:v>
                  </c:pt>
                  <c:pt idx="587">
                    <c:v>30.8</c:v>
                  </c:pt>
                  <c:pt idx="588">
                    <c:v>31.8</c:v>
                  </c:pt>
                  <c:pt idx="589">
                    <c:v>1.9</c:v>
                  </c:pt>
                  <c:pt idx="590">
                    <c:v>2.9</c:v>
                  </c:pt>
                  <c:pt idx="591">
                    <c:v>3.9</c:v>
                  </c:pt>
                  <c:pt idx="592">
                    <c:v>4.9</c:v>
                  </c:pt>
                  <c:pt idx="593">
                    <c:v>5.9</c:v>
                  </c:pt>
                  <c:pt idx="594">
                    <c:v>6.9</c:v>
                  </c:pt>
                  <c:pt idx="595">
                    <c:v>7.9</c:v>
                  </c:pt>
                  <c:pt idx="596">
                    <c:v>8.9</c:v>
                  </c:pt>
                  <c:pt idx="597">
                    <c:v>9.9</c:v>
                  </c:pt>
                  <c:pt idx="598">
                    <c:v>10.9</c:v>
                  </c:pt>
                  <c:pt idx="599">
                    <c:v>11.9</c:v>
                  </c:pt>
                  <c:pt idx="600">
                    <c:v>12.9</c:v>
                  </c:pt>
                  <c:pt idx="601">
                    <c:v>13.9</c:v>
                  </c:pt>
                  <c:pt idx="602">
                    <c:v>14.9</c:v>
                  </c:pt>
                  <c:pt idx="603">
                    <c:v>15.9</c:v>
                  </c:pt>
                  <c:pt idx="604">
                    <c:v>16.9</c:v>
                  </c:pt>
                  <c:pt idx="605">
                    <c:v>17.9</c:v>
                  </c:pt>
                  <c:pt idx="606">
                    <c:v>18.9</c:v>
                  </c:pt>
                  <c:pt idx="607">
                    <c:v>19.9</c:v>
                  </c:pt>
                  <c:pt idx="608">
                    <c:v>20.9</c:v>
                  </c:pt>
                  <c:pt idx="609">
                    <c:v>21.9</c:v>
                  </c:pt>
                  <c:pt idx="610">
                    <c:v>22.9</c:v>
                  </c:pt>
                  <c:pt idx="611">
                    <c:v>23.9</c:v>
                  </c:pt>
                  <c:pt idx="612">
                    <c:v>24.9</c:v>
                  </c:pt>
                  <c:pt idx="613">
                    <c:v>25.9</c:v>
                  </c:pt>
                  <c:pt idx="614">
                    <c:v>26.9</c:v>
                  </c:pt>
                  <c:pt idx="615">
                    <c:v>27.9</c:v>
                  </c:pt>
                  <c:pt idx="616">
                    <c:v>28.9</c:v>
                  </c:pt>
                  <c:pt idx="617">
                    <c:v>29.9</c:v>
                  </c:pt>
                  <c:pt idx="618">
                    <c:v>30.9</c:v>
                  </c:pt>
                  <c:pt idx="619">
                    <c:v>1.10</c:v>
                  </c:pt>
                  <c:pt idx="620">
                    <c:v>2.10</c:v>
                  </c:pt>
                  <c:pt idx="621">
                    <c:v>3.10</c:v>
                  </c:pt>
                  <c:pt idx="622">
                    <c:v>4.10</c:v>
                  </c:pt>
                  <c:pt idx="623">
                    <c:v>5.10</c:v>
                  </c:pt>
                  <c:pt idx="624">
                    <c:v>6.10</c:v>
                  </c:pt>
                  <c:pt idx="625">
                    <c:v>7.10</c:v>
                  </c:pt>
                  <c:pt idx="626">
                    <c:v>8.10</c:v>
                  </c:pt>
                  <c:pt idx="627">
                    <c:v>9.10</c:v>
                  </c:pt>
                  <c:pt idx="628">
                    <c:v>10.10</c:v>
                  </c:pt>
                  <c:pt idx="629">
                    <c:v>11.10</c:v>
                  </c:pt>
                  <c:pt idx="630">
                    <c:v>12.10</c:v>
                  </c:pt>
                  <c:pt idx="631">
                    <c:v>13.10</c:v>
                  </c:pt>
                  <c:pt idx="632">
                    <c:v>14.10</c:v>
                  </c:pt>
                  <c:pt idx="633">
                    <c:v>15.10</c:v>
                  </c:pt>
                  <c:pt idx="634">
                    <c:v>16.10</c:v>
                  </c:pt>
                  <c:pt idx="635">
                    <c:v>17.10</c:v>
                  </c:pt>
                  <c:pt idx="636">
                    <c:v>18.10</c:v>
                  </c:pt>
                  <c:pt idx="637">
                    <c:v>19.10</c:v>
                  </c:pt>
                  <c:pt idx="638">
                    <c:v>20.10</c:v>
                  </c:pt>
                  <c:pt idx="639">
                    <c:v>21.10</c:v>
                  </c:pt>
                  <c:pt idx="640">
                    <c:v>22.10</c:v>
                  </c:pt>
                  <c:pt idx="641">
                    <c:v>23.10</c:v>
                  </c:pt>
                  <c:pt idx="642">
                    <c:v>24.10</c:v>
                  </c:pt>
                  <c:pt idx="643">
                    <c:v>25.10</c:v>
                  </c:pt>
                  <c:pt idx="644">
                    <c:v>26.10</c:v>
                  </c:pt>
                  <c:pt idx="645">
                    <c:v>27.10</c:v>
                  </c:pt>
                  <c:pt idx="646">
                    <c:v>28.10</c:v>
                  </c:pt>
                  <c:pt idx="647">
                    <c:v>29.10</c:v>
                  </c:pt>
                  <c:pt idx="648">
                    <c:v>30.10</c:v>
                  </c:pt>
                  <c:pt idx="649">
                    <c:v>31.10</c:v>
                  </c:pt>
                  <c:pt idx="650">
                    <c:v>1.11</c:v>
                  </c:pt>
                  <c:pt idx="651">
                    <c:v>2.11</c:v>
                  </c:pt>
                  <c:pt idx="652">
                    <c:v>3.11</c:v>
                  </c:pt>
                  <c:pt idx="653">
                    <c:v>4.11</c:v>
                  </c:pt>
                  <c:pt idx="654">
                    <c:v>5.11</c:v>
                  </c:pt>
                  <c:pt idx="655">
                    <c:v>6.11</c:v>
                  </c:pt>
                  <c:pt idx="656">
                    <c:v>7.11</c:v>
                  </c:pt>
                  <c:pt idx="657">
                    <c:v>8.11</c:v>
                  </c:pt>
                  <c:pt idx="658">
                    <c:v>9.11</c:v>
                  </c:pt>
                  <c:pt idx="659">
                    <c:v>10.11</c:v>
                  </c:pt>
                  <c:pt idx="660">
                    <c:v>11.11</c:v>
                  </c:pt>
                  <c:pt idx="661">
                    <c:v>12.11</c:v>
                  </c:pt>
                  <c:pt idx="662">
                    <c:v>13.11</c:v>
                  </c:pt>
                  <c:pt idx="663">
                    <c:v>14.11</c:v>
                  </c:pt>
                  <c:pt idx="664">
                    <c:v>15.11</c:v>
                  </c:pt>
                  <c:pt idx="665">
                    <c:v>16.11</c:v>
                  </c:pt>
                  <c:pt idx="666">
                    <c:v>17.11</c:v>
                  </c:pt>
                  <c:pt idx="667">
                    <c:v>18.11</c:v>
                  </c:pt>
                  <c:pt idx="668">
                    <c:v>19.11</c:v>
                  </c:pt>
                  <c:pt idx="669">
                    <c:v>20.11</c:v>
                  </c:pt>
                  <c:pt idx="670">
                    <c:v>21.11</c:v>
                  </c:pt>
                  <c:pt idx="671">
                    <c:v>22.11</c:v>
                  </c:pt>
                  <c:pt idx="672">
                    <c:v>23.11</c:v>
                  </c:pt>
                  <c:pt idx="673">
                    <c:v>24.11</c:v>
                  </c:pt>
                  <c:pt idx="674">
                    <c:v>25.11</c:v>
                  </c:pt>
                  <c:pt idx="675">
                    <c:v>26.11</c:v>
                  </c:pt>
                  <c:pt idx="676">
                    <c:v>27.11</c:v>
                  </c:pt>
                  <c:pt idx="677">
                    <c:v>28.11</c:v>
                  </c:pt>
                  <c:pt idx="678">
                    <c:v>29.11</c:v>
                  </c:pt>
                  <c:pt idx="679">
                    <c:v>30.11</c:v>
                  </c:pt>
                  <c:pt idx="680">
                    <c:v>1.12</c:v>
                  </c:pt>
                  <c:pt idx="681">
                    <c:v>2.12</c:v>
                  </c:pt>
                  <c:pt idx="682">
                    <c:v>3.12</c:v>
                  </c:pt>
                  <c:pt idx="683">
                    <c:v>4.12</c:v>
                  </c:pt>
                  <c:pt idx="684">
                    <c:v>5.12</c:v>
                  </c:pt>
                  <c:pt idx="685">
                    <c:v>6.12</c:v>
                  </c:pt>
                  <c:pt idx="686">
                    <c:v>7.12</c:v>
                  </c:pt>
                  <c:pt idx="687">
                    <c:v>8.12</c:v>
                  </c:pt>
                  <c:pt idx="688">
                    <c:v>9.12</c:v>
                  </c:pt>
                  <c:pt idx="689">
                    <c:v>10.12</c:v>
                  </c:pt>
                  <c:pt idx="690">
                    <c:v>11.12</c:v>
                  </c:pt>
                  <c:pt idx="691">
                    <c:v>12.12</c:v>
                  </c:pt>
                  <c:pt idx="692">
                    <c:v>13.12</c:v>
                  </c:pt>
                  <c:pt idx="693">
                    <c:v>14.12</c:v>
                  </c:pt>
                  <c:pt idx="694">
                    <c:v>15.12</c:v>
                  </c:pt>
                  <c:pt idx="695">
                    <c:v>16.12</c:v>
                  </c:pt>
                  <c:pt idx="696">
                    <c:v>17.12</c:v>
                  </c:pt>
                  <c:pt idx="697">
                    <c:v>18.12</c:v>
                  </c:pt>
                  <c:pt idx="698">
                    <c:v>19.12</c:v>
                  </c:pt>
                  <c:pt idx="699">
                    <c:v>20.12</c:v>
                  </c:pt>
                  <c:pt idx="700">
                    <c:v>21.12</c:v>
                  </c:pt>
                  <c:pt idx="701">
                    <c:v>22.12</c:v>
                  </c:pt>
                  <c:pt idx="702">
                    <c:v>23.12</c:v>
                  </c:pt>
                  <c:pt idx="703">
                    <c:v>24.12</c:v>
                  </c:pt>
                  <c:pt idx="704">
                    <c:v>25.12</c:v>
                  </c:pt>
                  <c:pt idx="705">
                    <c:v>26.12</c:v>
                  </c:pt>
                  <c:pt idx="706">
                    <c:v>27.12</c:v>
                  </c:pt>
                  <c:pt idx="707">
                    <c:v>28.12</c:v>
                  </c:pt>
                  <c:pt idx="708">
                    <c:v>29.12</c:v>
                  </c:pt>
                  <c:pt idx="709">
                    <c:v>30.12</c:v>
                  </c:pt>
                  <c:pt idx="710">
                    <c:v>31.12</c:v>
                  </c:pt>
                </c:lvl>
              </c:multiLvlStrCache>
            </c:multiLvlStrRef>
          </c:xVal>
          <c:yVal>
            <c:numRef>
              <c:f>Deutschland!$V$21:$V$731</c:f>
              <c:numCache>
                <c:formatCode>General</c:formatCode>
                <c:ptCount val="711"/>
                <c:pt idx="0">
                  <c:v>0</c:v>
                </c:pt>
                <c:pt idx="59" formatCode="0">
                  <c:v>180</c:v>
                </c:pt>
                <c:pt idx="60" formatCode="0">
                  <c:v>1592.385666560247</c:v>
                </c:pt>
                <c:pt idx="61" formatCode="0">
                  <c:v>3198.180672853734</c:v>
                </c:pt>
                <c:pt idx="62" formatCode="0">
                  <c:v>5023.8535435073609</c:v>
                </c:pt>
                <c:pt idx="63" formatCode="0">
                  <c:v>7099.4902334394792</c:v>
                </c:pt>
                <c:pt idx="64" formatCode="0">
                  <c:v>9459.2870997759601</c:v>
                </c:pt>
                <c:pt idx="65" formatCode="0">
                  <c:v>12142.110639142149</c:v>
                </c:pt>
                <c:pt idx="66" formatCode="0">
                  <c:v>15192.13291087719</c:v>
                </c:pt>
                <c:pt idx="67" formatCode="0">
                  <c:v>18659.552722882087</c:v>
                </c:pt>
                <c:pt idx="68" formatCode="0">
                  <c:v>22601.413952267088</c:v>
                </c:pt>
                <c:pt idx="69" formatCode="0">
                  <c:v>27082.533820957527</c:v>
                </c:pt>
                <c:pt idx="70" formatCode="0">
                  <c:v>32176.555560976776</c:v>
                </c:pt>
                <c:pt idx="71" formatCode="0">
                  <c:v>37967.141699386848</c:v>
                </c:pt>
                <c:pt idx="72" formatCode="0">
                  <c:v>44549.326180632459</c:v>
                </c:pt>
                <c:pt idx="73" formatCode="0">
                  <c:v>52031.0457370371</c:v>
                </c:pt>
                <c:pt idx="74" formatCode="0">
                  <c:v>60534.873324330052</c:v>
                </c:pt>
                <c:pt idx="75" formatCode="0">
                  <c:v>70199.979062945436</c:v>
                </c:pt>
                <c:pt idx="76" formatCode="0">
                  <c:v>81184.346966712066</c:v>
                </c:pt>
                <c:pt idx="77" formatCode="0">
                  <c:v>93667.278786071198</c:v>
                </c:pt>
                <c:pt idx="78" formatCode="0">
                  <c:v>107852.21952250224</c:v>
                </c:pt>
                <c:pt idx="79" formatCode="0">
                  <c:v>123969.9425420418</c:v>
                </c:pt>
                <c:pt idx="80" formatCode="0">
                  <c:v>142282.13566821837</c:v>
                </c:pt>
                <c:pt idx="81" formatCode="0">
                  <c:v>163085.43307371275</c:v>
                </c:pt>
                <c:pt idx="82" formatCode="0">
                  <c:v>186715.94108439755</c:v>
                </c:pt>
                <c:pt idx="83" formatCode="0">
                  <c:v>213554.30897473072</c:v>
                </c:pt>
                <c:pt idx="84" formatCode="0">
                  <c:v>244031.39822155755</c:v>
                </c:pt>
                <c:pt idx="85" formatCode="0">
                  <c:v>278634.6051608735</c:v>
                </c:pt>
                <c:pt idx="86" formatCode="0">
                  <c:v>317914.89212401549</c:v>
                </c:pt>
                <c:pt idx="87" formatCode="0">
                  <c:v>362494.58035126782</c:v>
                </c:pt>
                <c:pt idx="88" formatCode="0">
                  <c:v>413075.95357002225</c:v>
                </c:pt>
                <c:pt idx="89" formatCode="0">
                  <c:v>470450.71317319607</c:v>
                </c:pt>
                <c:pt idx="90" formatCode="0">
                  <c:v>535510.3133109411</c:v>
                </c:pt>
                <c:pt idx="91" formatCode="0">
                  <c:v>609257.18553171796</c:v>
                </c:pt>
                <c:pt idx="92" formatCode="0">
                  <c:v>692816.8362126681</c:v>
                </c:pt>
                <c:pt idx="93" formatCode="0">
                  <c:v>787450.76394391083</c:v>
                </c:pt>
                <c:pt idx="94" formatCode="0">
                  <c:v>894570.09601996536</c:v>
                </c:pt>
                <c:pt idx="95" formatCode="0">
                  <c:v>1015749.7807375437</c:v>
                </c:pt>
                <c:pt idx="96" formatCode="0">
                  <c:v>1152743.0926291635</c:v>
                </c:pt>
                <c:pt idx="97" formatCode="0">
                  <c:v>1307496.1084152274</c:v>
                </c:pt>
                <c:pt idx="98" formatCode="0">
                  <c:v>1482161.6899585086</c:v>
                </c:pt>
                <c:pt idx="99" formatCode="0">
                  <c:v>1679112.3651926988</c:v>
                </c:pt>
                <c:pt idx="100" formatCode="0">
                  <c:v>1900951.328533656</c:v>
                </c:pt>
                <c:pt idx="101" formatCode="0">
                  <c:v>2150520.5904790927</c:v>
                </c:pt>
                <c:pt idx="102" formatCode="0">
                  <c:v>2430905.0969846221</c:v>
                </c:pt>
                <c:pt idx="103" formatCode="0">
                  <c:v>2745431.4222935848</c:v>
                </c:pt>
                <c:pt idx="104" formatCode="0">
                  <c:v>3097659.4296384482</c:v>
                </c:pt>
                <c:pt idx="105" formatCode="0">
                  <c:v>3491365.1153943921</c:v>
                </c:pt>
                <c:pt idx="106" formatCode="0">
                  <c:v>3930512.7350241905</c:v>
                </c:pt>
                <c:pt idx="107" formatCode="0">
                  <c:v>4419214.2933802903</c:v>
                </c:pt>
                <c:pt idx="108" formatCode="0">
                  <c:v>4961674.6150879953</c:v>
                </c:pt>
                <c:pt idx="109" formatCode="0">
                  <c:v>5562120.5446152352</c:v>
                </c:pt>
                <c:pt idx="110" formatCode="0">
                  <c:v>6224713.4102191646</c:v>
                </c:pt>
                <c:pt idx="111" formatCode="0">
                  <c:v>6953444.7598981243</c:v>
                </c:pt>
                <c:pt idx="112" formatCode="0">
                  <c:v>7752016.5553292595</c:v>
                </c:pt>
                <c:pt idx="113" formatCode="0">
                  <c:v>8623708.4671786968</c:v>
                </c:pt>
                <c:pt idx="114" formatCode="0">
                  <c:v>9571236.5745627433</c:v>
                </c:pt>
                <c:pt idx="115" formatCode="0">
                  <c:v>10596609.492440868</c:v>
                </c:pt>
                <c:pt idx="116" formatCode="0">
                  <c:v>11700989.530490927</c:v>
                </c:pt>
                <c:pt idx="117" formatCode="0">
                  <c:v>12884567.675586957</c:v>
                </c:pt>
                <c:pt idx="118" formatCode="0">
                  <c:v>14146461.72351126</c:v>
                </c:pt>
                <c:pt idx="119" formatCode="0">
                  <c:v>15484646.535668373</c:v>
                </c:pt>
                <c:pt idx="120" formatCode="0">
                  <c:v>16895924.028241649</c:v>
                </c:pt>
                <c:pt idx="121" formatCode="0">
                  <c:v>18375938.124511443</c:v>
                </c:pt>
                <c:pt idx="122" formatCode="0">
                  <c:v>19919236.700267531</c:v>
                </c:pt>
                <c:pt idx="123" formatCode="0">
                  <c:v>21519378.877846107</c:v>
                </c:pt>
                <c:pt idx="124" formatCode="0">
                  <c:v>23169082.342117902</c:v>
                </c:pt>
                <c:pt idx="125" formatCode="0">
                  <c:v>24860402.157596525</c:v>
                </c:pt>
                <c:pt idx="126" formatCode="0">
                  <c:v>26584930.286471862</c:v>
                </c:pt>
                <c:pt idx="127" formatCode="0">
                  <c:v>28334003.914762616</c:v>
                </c:pt>
                <c:pt idx="128" formatCode="0">
                  <c:v>30098910.856834717</c:v>
                </c:pt>
                <c:pt idx="129" formatCode="0">
                  <c:v>31871081.594144084</c:v>
                </c:pt>
                <c:pt idx="130" formatCode="0">
                  <c:v>33642259.623342931</c:v>
                </c:pt>
                <c:pt idx="131" formatCode="0">
                  <c:v>35404644.371295929</c:v>
                </c:pt>
                <c:pt idx="132" formatCode="0">
                  <c:v>37151003.60696499</c:v>
                </c:pt>
                <c:pt idx="133" formatCode="0">
                  <c:v>38874754.730736762</c:v>
                </c:pt>
                <c:pt idx="134" formatCode="0">
                  <c:v>40570016.337309733</c:v>
                </c:pt>
                <c:pt idx="135" formatCode="0">
                  <c:v>42231632.922955707</c:v>
                </c:pt>
                <c:pt idx="136" formatCode="0">
                  <c:v>43855176.530356109</c:v>
                </c:pt>
                <c:pt idx="137" formatCode="0">
                  <c:v>45436929.55135639</c:v>
                </c:pt>
                <c:pt idx="138" formatCode="0">
                  <c:v>46973852.936420828</c:v>
                </c:pt>
                <c:pt idx="139" formatCode="0">
                  <c:v>48463543.799702317</c:v>
                </c:pt>
                <c:pt idx="140" formatCode="0">
                  <c:v>49904185.96596767</c:v>
                </c:pt>
                <c:pt idx="141" formatCode="0">
                  <c:v>51294496.46955356</c:v>
                </c:pt>
                <c:pt idx="142" formatCode="0">
                  <c:v>52633670.454674467</c:v>
                </c:pt>
                <c:pt idx="143" formatCode="0">
                  <c:v>53921326.388441846</c:v>
                </c:pt>
                <c:pt idx="144" formatCode="0">
                  <c:v>55157453.012272626</c:v>
                </c:pt>
                <c:pt idx="145" formatCode="0">
                  <c:v>56342359.0388944</c:v>
                </c:pt>
                <c:pt idx="146" formatCode="0">
                  <c:v>57476626.255355947</c:v>
                </c:pt>
                <c:pt idx="147" formatCode="0">
                  <c:v>58561066.414874546</c:v>
                </c:pt>
                <c:pt idx="148" formatCode="0">
                  <c:v>59596682.085466444</c:v>
                </c:pt>
                <c:pt idx="149" formatCode="0">
                  <c:v>60584631.462622315</c:v>
                </c:pt>
                <c:pt idx="150" formatCode="0">
                  <c:v>61526197.037770331</c:v>
                </c:pt>
                <c:pt idx="151" formatCode="0">
                  <c:v>62422757.935243391</c:v>
                </c:pt>
                <c:pt idx="152" formatCode="0">
                  <c:v>63275765.680122033</c:v>
                </c:pt>
                <c:pt idx="153" formatCode="0">
                  <c:v>64086723.130933061</c:v>
                </c:pt>
                <c:pt idx="154" formatCode="0">
                  <c:v>64857166.299142838</c:v>
                </c:pt>
                <c:pt idx="155" formatCode="0">
                  <c:v>65588648.777162284</c:v>
                </c:pt>
                <c:pt idx="156" formatCode="0">
                  <c:v>66282728.50459078</c:v>
                </c:pt>
                <c:pt idx="157" formatCode="0">
                  <c:v>66940956.615898758</c:v>
                </c:pt>
                <c:pt idx="158" formatCode="0">
                  <c:v>67564868.129582465</c:v>
                </c:pt>
                <c:pt idx="159" formatCode="0">
                  <c:v>68155974.257462874</c:v>
                </c:pt>
                <c:pt idx="160" formatCode="0">
                  <c:v>68715756.132119358</c:v>
                </c:pt>
                <c:pt idx="161" formatCode="0">
                  <c:v>69245659.769652054</c:v>
                </c:pt>
                <c:pt idx="162" formatCode="0">
                  <c:v>69747092.103522256</c:v>
                </c:pt>
                <c:pt idx="163" formatCode="0">
                  <c:v>70221417.942776337</c:v>
                </c:pt>
                <c:pt idx="164" formatCode="0">
                  <c:v>70669957.724317893</c:v>
                </c:pt>
                <c:pt idx="165" formatCode="0">
                  <c:v>71093985.943947703</c:v>
                </c:pt>
                <c:pt idx="166" formatCode="0">
                  <c:v>71494730.164616823</c:v>
                </c:pt>
                <c:pt idx="167" formatCode="0">
                  <c:v>71873370.512751669</c:v>
                </c:pt>
                <c:pt idx="168" formatCode="0">
                  <c:v>72231039.584668607</c:v>
                </c:pt>
                <c:pt idx="169" formatCode="0">
                  <c:v>72568822.695068851</c:v>
                </c:pt>
                <c:pt idx="170" formatCode="0">
                  <c:v>72887758.408482388</c:v>
                </c:pt>
                <c:pt idx="171" formatCode="0">
                  <c:v>73188839.302398905</c:v>
                </c:pt>
                <c:pt idx="172" formatCode="0">
                  <c:v>73473012.917777568</c:v>
                </c:pt>
                <c:pt idx="173" formatCode="0">
                  <c:v>73741182.858753741</c:v>
                </c:pt>
                <c:pt idx="174" formatCode="0">
                  <c:v>73994210.008744389</c:v>
                </c:pt>
                <c:pt idx="175" formatCode="0">
                  <c:v>74232913.834872976</c:v>
                </c:pt>
                <c:pt idx="176" formatCode="0">
                  <c:v>74458073.756763294</c:v>
                </c:pt>
                <c:pt idx="177" formatCode="0">
                  <c:v>74670430.559354916</c:v>
                </c:pt>
                <c:pt idx="178" formatCode="0">
                  <c:v>74870687.832533658</c:v>
                </c:pt>
                <c:pt idx="179" formatCode="0">
                  <c:v>75059513.423099861</c:v>
                </c:pt>
                <c:pt idx="180" formatCode="0">
                  <c:v>75237540.886967883</c:v>
                </c:pt>
                <c:pt idx="181" formatCode="0">
                  <c:v>75405370.93154262</c:v>
                </c:pt>
                <c:pt idx="182" formatCode="0">
                  <c:v>75563572.839993373</c:v>
                </c:pt>
                <c:pt idx="183" formatCode="0">
                  <c:v>75712685.870676979</c:v>
                </c:pt>
                <c:pt idx="184" formatCode="0">
                  <c:v>75853220.626278996</c:v>
                </c:pt>
                <c:pt idx="185" formatCode="0">
                  <c:v>75985660.388373837</c:v>
                </c:pt>
                <c:pt idx="186" formatCode="0">
                  <c:v>76110462.414073303</c:v>
                </c:pt>
                <c:pt idx="187" formatCode="0">
                  <c:v>76228059.192260057</c:v>
                </c:pt>
                <c:pt idx="188" formatCode="0">
                  <c:v>76338859.657606125</c:v>
                </c:pt>
                <c:pt idx="189" formatCode="0">
                  <c:v>76443250.3611736</c:v>
                </c:pt>
                <c:pt idx="190" formatCode="0">
                  <c:v>76541596.596897274</c:v>
                </c:pt>
                <c:pt idx="191" formatCode="0">
                  <c:v>76634243.483671933</c:v>
                </c:pt>
                <c:pt idx="192" formatCode="0">
                  <c:v>76721517.003119871</c:v>
                </c:pt>
                <c:pt idx="193" formatCode="0">
                  <c:v>76803724.993405655</c:v>
                </c:pt>
                <c:pt idx="194" formatCode="0">
                  <c:v>76881158.099706203</c:v>
                </c:pt>
                <c:pt idx="195" formatCode="0">
                  <c:v>76954090.682138398</c:v>
                </c:pt>
                <c:pt idx="196" formatCode="0">
                  <c:v>77022781.682103097</c:v>
                </c:pt>
                <c:pt idx="197" formatCode="0">
                  <c:v>77087475.448128417</c:v>
                </c:pt>
                <c:pt idx="198" formatCode="0">
                  <c:v>77148402.522388861</c:v>
                </c:pt>
                <c:pt idx="199" formatCode="0">
                  <c:v>77205780.389148608</c:v>
                </c:pt>
                <c:pt idx="200" formatCode="0">
                  <c:v>77259814.186427057</c:v>
                </c:pt>
                <c:pt idx="201" formatCode="0">
                  <c:v>77310697.382217333</c:v>
                </c:pt>
                <c:pt idx="202" formatCode="0">
                  <c:v>77358612.416607156</c:v>
                </c:pt>
                <c:pt idx="203" formatCode="0">
                  <c:v>77403731.311156347</c:v>
                </c:pt>
                <c:pt idx="204" formatCode="0">
                  <c:v>77446216.246881798</c:v>
                </c:pt>
                <c:pt idx="205" formatCode="0">
                  <c:v>77486220.112186551</c:v>
                </c:pt>
                <c:pt idx="206" formatCode="0">
                  <c:v>77523887.022051185</c:v>
                </c:pt>
                <c:pt idx="207" formatCode="0">
                  <c:v>77559352.809778437</c:v>
                </c:pt>
                <c:pt idx="208" formatCode="0">
                  <c:v>77592745.492553309</c:v>
                </c:pt>
                <c:pt idx="209" formatCode="0">
                  <c:v>77624185.712046415</c:v>
                </c:pt>
                <c:pt idx="210" formatCode="0">
                  <c:v>77653787.15125224</c:v>
                </c:pt>
                <c:pt idx="211" formatCode="0">
                  <c:v>77681656.928715497</c:v>
                </c:pt>
                <c:pt idx="212" formatCode="0">
                  <c:v>77707895.971259177</c:v>
                </c:pt>
                <c:pt idx="213" formatCode="0">
                  <c:v>77732599.366286904</c:v>
                </c:pt>
                <c:pt idx="214" formatCode="0">
                  <c:v>77755856.694691315</c:v>
                </c:pt>
                <c:pt idx="215" formatCode="0">
                  <c:v>77777752.345358834</c:v>
                </c:pt>
                <c:pt idx="216" formatCode="0">
                  <c:v>77798365.812219903</c:v>
                </c:pt>
                <c:pt idx="217" formatCode="0">
                  <c:v>77817771.974753678</c:v>
                </c:pt>
                <c:pt idx="218" formatCode="0">
                  <c:v>77836041.362815499</c:v>
                </c:pt>
                <c:pt idx="219" formatCode="0">
                  <c:v>77853240.406616896</c:v>
                </c:pt>
                <c:pt idx="220" formatCode="0">
                  <c:v>77869431.67264913</c:v>
                </c:pt>
                <c:pt idx="221" formatCode="0">
                  <c:v>77884674.086304352</c:v>
                </c:pt>
                <c:pt idx="222" formatCode="0">
                  <c:v>77899023.141912565</c:v>
                </c:pt>
                <c:pt idx="223" formatCode="0">
                  <c:v>77912531.100877017</c:v>
                </c:pt>
                <c:pt idx="224" formatCode="0">
                  <c:v>77925247.178557694</c:v>
                </c:pt>
                <c:pt idx="225" formatCode="0">
                  <c:v>77937217.720519632</c:v>
                </c:pt>
                <c:pt idx="226" formatCode="0">
                  <c:v>77948486.368731827</c:v>
                </c:pt>
                <c:pt idx="227" formatCode="0">
                  <c:v>77959094.218272448</c:v>
                </c:pt>
                <c:pt idx="228" formatCode="0">
                  <c:v>77969079.965067416</c:v>
                </c:pt>
                <c:pt idx="229" formatCode="0">
                  <c:v>77978480.045161918</c:v>
                </c:pt>
                <c:pt idx="230" formatCode="0">
                  <c:v>77987328.765998274</c:v>
                </c:pt>
                <c:pt idx="231" formatCode="0">
                  <c:v>77995658.430148304</c:v>
                </c:pt>
                <c:pt idx="232" formatCode="0">
                  <c:v>78003499.451924741</c:v>
                </c:pt>
                <c:pt idx="233" formatCode="0">
                  <c:v>78010880.467272997</c:v>
                </c:pt>
                <c:pt idx="234" formatCode="0">
                  <c:v>78017828.43732363</c:v>
                </c:pt>
                <c:pt idx="235" formatCode="0">
                  <c:v>78024368.745964348</c:v>
                </c:pt>
                <c:pt idx="236" formatCode="0">
                  <c:v>78030525.291771412</c:v>
                </c:pt>
                <c:pt idx="237" formatCode="0">
                  <c:v>78036320.574621633</c:v>
                </c:pt>
                <c:pt idx="238" formatCode="0">
                  <c:v>78041775.77728793</c:v>
                </c:pt>
                <c:pt idx="239" formatCode="0">
                  <c:v>78046910.842305437</c:v>
                </c:pt>
                <c:pt idx="240" formatCode="0">
                  <c:v>78051744.544378504</c:v>
                </c:pt>
                <c:pt idx="241" formatCode="0">
                  <c:v>78056294.558584288</c:v>
                </c:pt>
                <c:pt idx="242" formatCode="0">
                  <c:v>78060577.524614319</c:v>
                </c:pt>
                <c:pt idx="243" formatCode="0">
                  <c:v>78064609.107281506</c:v>
                </c:pt>
                <c:pt idx="244" formatCode="0">
                  <c:v>78068404.053507924</c:v>
                </c:pt>
                <c:pt idx="245" formatCode="0">
                  <c:v>78071976.24599576</c:v>
                </c:pt>
                <c:pt idx="246" formatCode="0">
                  <c:v>78075338.753773049</c:v>
                </c:pt>
                <c:pt idx="247" formatCode="0">
                  <c:v>78078503.879794687</c:v>
                </c:pt>
                <c:pt idx="248" formatCode="0">
                  <c:v>78081483.205768764</c:v>
                </c:pt>
                <c:pt idx="249" formatCode="0">
                  <c:v>78084287.634369135</c:v>
                </c:pt>
                <c:pt idx="250" formatCode="0">
                  <c:v>78086927.428985104</c:v>
                </c:pt>
                <c:pt idx="251" formatCode="0">
                  <c:v>78089412.251151547</c:v>
                </c:pt>
                <c:pt idx="252" formatCode="0">
                  <c:v>78091751.195793584</c:v>
                </c:pt>
                <c:pt idx="253" formatCode="0">
                  <c:v>78093952.824412972</c:v>
                </c:pt>
                <c:pt idx="254" formatCode="0">
                  <c:v>78096025.196335644</c:v>
                </c:pt>
                <c:pt idx="255" formatCode="0">
                  <c:v>78097975.898133069</c:v>
                </c:pt>
                <c:pt idx="256" formatCode="0">
                  <c:v>78099812.071323931</c:v>
                </c:pt>
                <c:pt idx="257" formatCode="0">
                  <c:v>78101540.438455746</c:v>
                </c:pt>
                <c:pt idx="258" formatCode="0">
                  <c:v>78103167.327661246</c:v>
                </c:pt>
                <c:pt idx="259" formatCode="0">
                  <c:v>78104698.695778027</c:v>
                </c:pt>
                <c:pt idx="260" formatCode="0">
                  <c:v>78106140.150115475</c:v>
                </c:pt>
                <c:pt idx="261" formatCode="0">
                  <c:v>78107496.968947545</c:v>
                </c:pt>
                <c:pt idx="262" formatCode="0">
                  <c:v>78108774.120806158</c:v>
                </c:pt>
                <c:pt idx="263" formatCode="0">
                  <c:v>78109976.282644644</c:v>
                </c:pt>
                <c:pt idx="264" formatCode="0">
                  <c:v>78111107.856937915</c:v>
                </c:pt>
                <c:pt idx="265" formatCode="0">
                  <c:v>78112172.987780631</c:v>
                </c:pt>
                <c:pt idx="266" formatCode="0">
                  <c:v>78113175.576042786</c:v>
                </c:pt>
                <c:pt idx="267" formatCode="0">
                  <c:v>78114119.293636948</c:v>
                </c:pt>
                <c:pt idx="268" formatCode="0">
                  <c:v>78115007.596949816</c:v>
                </c:pt>
                <c:pt idx="269" formatCode="0">
                  <c:v>78115843.739486456</c:v>
                </c:pt>
                <c:pt idx="270" formatCode="0">
                  <c:v>78116630.783773407</c:v>
                </c:pt>
                <c:pt idx="271" formatCode="0">
                  <c:v>78117371.612564251</c:v>
                </c:pt>
                <c:pt idx="272" formatCode="0">
                  <c:v>78118068.939388067</c:v>
                </c:pt>
                <c:pt idx="273" formatCode="0">
                  <c:v>78118725.318479523</c:v>
                </c:pt>
                <c:pt idx="274" formatCode="0">
                  <c:v>78119343.154126644</c:v>
                </c:pt>
                <c:pt idx="275" formatCode="0">
                  <c:v>78119924.709470496</c:v>
                </c:pt>
                <c:pt idx="276" formatCode="0">
                  <c:v>78120472.114788771</c:v>
                </c:pt>
                <c:pt idx="277" formatCode="0">
                  <c:v>78120987.375293419</c:v>
                </c:pt>
                <c:pt idx="278" formatCode="0">
                  <c:v>78121472.378471136</c:v>
                </c:pt>
                <c:pt idx="279" formatCode="0">
                  <c:v>78121928.900993004</c:v>
                </c:pt>
                <c:pt idx="280" formatCode="0">
                  <c:v>78122358.615219027</c:v>
                </c:pt>
                <c:pt idx="281" formatCode="0">
                  <c:v>78122763.09532088</c:v>
                </c:pt>
                <c:pt idx="282" formatCode="0">
                  <c:v>78123143.823045492</c:v>
                </c:pt>
                <c:pt idx="283" formatCode="0">
                  <c:v>78123502.193140522</c:v>
                </c:pt>
                <c:pt idx="284" formatCode="0">
                  <c:v>78123839.518461376</c:v>
                </c:pt>
                <c:pt idx="285" formatCode="0">
                  <c:v>78124157.03477864</c:v>
                </c:pt>
                <c:pt idx="286" formatCode="0">
                  <c:v>78124455.905303314</c:v>
                </c:pt>
                <c:pt idx="287" formatCode="0">
                  <c:v>78124737.224946514</c:v>
                </c:pt>
                <c:pt idx="288" formatCode="0">
                  <c:v>78125002.02432932</c:v>
                </c:pt>
                <c:pt idx="289" formatCode="0">
                  <c:v>78125251.273556933</c:v>
                </c:pt>
                <c:pt idx="290" formatCode="0">
                  <c:v>78125485.885771781</c:v>
                </c:pt>
                <c:pt idx="291" formatCode="0">
                  <c:v>78125706.720497668</c:v>
                </c:pt>
                <c:pt idx="292" formatCode="0">
                  <c:v>78125914.586787894</c:v>
                </c:pt>
                <c:pt idx="293" formatCode="0">
                  <c:v>78126110.246188492</c:v>
                </c:pt>
                <c:pt idx="294" formatCode="0">
                  <c:v>78126294.415527493</c:v>
                </c:pt>
                <c:pt idx="295" formatCode="0">
                  <c:v>78126467.769540578</c:v>
                </c:pt>
                <c:pt idx="296" formatCode="0">
                  <c:v>78126630.943342432</c:v>
                </c:pt>
                <c:pt idx="297" formatCode="0">
                  <c:v>78126784.534753188</c:v>
                </c:pt>
                <c:pt idx="298" formatCode="0">
                  <c:v>78126929.106488138</c:v>
                </c:pt>
                <c:pt idx="299" formatCode="0">
                  <c:v>78127065.188219056</c:v>
                </c:pt>
                <c:pt idx="300" formatCode="0">
                  <c:v>78127193.278514355</c:v>
                </c:pt>
                <c:pt idx="301" formatCode="0">
                  <c:v>78127313.846665442</c:v>
                </c:pt>
                <c:pt idx="302" formatCode="0">
                  <c:v>78127427.334405795</c:v>
                </c:pt>
                <c:pt idx="303" formatCode="0">
                  <c:v>78127534.157529131</c:v>
                </c:pt>
                <c:pt idx="304" formatCode="0">
                  <c:v>78127634.70741263</c:v>
                </c:pt>
                <c:pt idx="305" formatCode="0">
                  <c:v>78127729.35245052</c:v>
                </c:pt>
                <c:pt idx="306" formatCode="0">
                  <c:v>78127818.439403787</c:v>
                </c:pt>
                <c:pt idx="307" formatCode="0">
                  <c:v>78127902.294670418</c:v>
                </c:pt>
                <c:pt idx="308" formatCode="0">
                  <c:v>78127981.225481153</c:v>
                </c:pt>
                <c:pt idx="309" formatCode="0">
                  <c:v>78128055.521024913</c:v>
                </c:pt>
                <c:pt idx="310" formatCode="0">
                  <c:v>78128125.453508407</c:v>
                </c:pt>
                <c:pt idx="311" formatCode="0">
                  <c:v>78128191.279153228</c:v>
                </c:pt>
                <c:pt idx="312" formatCode="0">
                  <c:v>78128253.239134595</c:v>
                </c:pt>
                <c:pt idx="313" formatCode="0">
                  <c:v>78128311.560464814</c:v>
                </c:pt>
                <c:pt idx="314" formatCode="0">
                  <c:v>78128366.456825107</c:v>
                </c:pt>
                <c:pt idx="315" formatCode="0">
                  <c:v>78128418.129348323</c:v>
                </c:pt>
                <c:pt idx="316" formatCode="0">
                  <c:v>78128466.767355859</c:v>
                </c:pt>
                <c:pt idx="317" formatCode="0">
                  <c:v>78128512.549051285</c:v>
                </c:pt>
                <c:pt idx="318" formatCode="0">
                  <c:v>78128555.642173201</c:v>
                </c:pt>
                <c:pt idx="319" formatCode="0">
                  <c:v>78128596.204609707</c:v>
                </c:pt>
                <c:pt idx="320" formatCode="0">
                  <c:v>78128634.384977043</c:v>
                </c:pt>
                <c:pt idx="321" formatCode="0">
                  <c:v>78128670.323163852</c:v>
                </c:pt>
                <c:pt idx="322" formatCode="0">
                  <c:v>78128704.150843844</c:v>
                </c:pt>
                <c:pt idx="323" formatCode="0">
                  <c:v>78128735.991958141</c:v>
                </c:pt>
                <c:pt idx="324" formatCode="0">
                  <c:v>78128765.963169411</c:v>
                </c:pt>
                <c:pt idx="325" formatCode="0">
                  <c:v>78128794.174289241</c:v>
                </c:pt>
                <c:pt idx="326" formatCode="0">
                  <c:v>78128820.728680536</c:v>
                </c:pt>
                <c:pt idx="327" formatCode="0">
                  <c:v>78128845.723636091</c:v>
                </c:pt>
                <c:pt idx="328" formatCode="0">
                  <c:v>78128869.250735223</c:v>
                </c:pt>
                <c:pt idx="329" formatCode="0">
                  <c:v>78128891.396179155</c:v>
                </c:pt>
                <c:pt idx="330" formatCode="0">
                  <c:v>78128912.241106898</c:v>
                </c:pt>
                <c:pt idx="331" formatCode="0">
                  <c:v>78128931.861892536</c:v>
                </c:pt>
                <c:pt idx="332" formatCode="0">
                  <c:v>78128950.330424994</c:v>
                </c:pt>
                <c:pt idx="333" formatCode="0">
                  <c:v>78128967.714371547</c:v>
                </c:pt>
                <c:pt idx="334" formatCode="0">
                  <c:v>78128984.077425584</c:v>
                </c:pt>
                <c:pt idx="335" formatCode="0">
                  <c:v>78128999.47954008</c:v>
                </c:pt>
                <c:pt idx="336" formatCode="0">
                  <c:v>78129013.977147236</c:v>
                </c:pt>
                <c:pt idx="337" formatCode="0">
                  <c:v>78129027.623365194</c:v>
                </c:pt>
                <c:pt idx="338" formatCode="0">
                  <c:v>78129040.468192741</c:v>
                </c:pt>
                <c:pt idx="339" formatCode="0">
                  <c:v>78129052.558692381</c:v>
                </c:pt>
                <c:pt idx="340" formatCode="0">
                  <c:v>78129063.93916285</c:v>
                </c:pt>
                <c:pt idx="341" formatCode="0">
                  <c:v>78129074.651301429</c:v>
                </c:pt>
                <c:pt idx="342" formatCode="0">
                  <c:v>78129084.734356657</c:v>
                </c:pt>
                <c:pt idx="343" formatCode="0">
                  <c:v>78129094.225272149</c:v>
                </c:pt>
                <c:pt idx="344" formatCode="0">
                  <c:v>78129103.158822015</c:v>
                </c:pt>
                <c:pt idx="345" formatCode="0">
                  <c:v>78129111.567738175</c:v>
                </c:pt>
                <c:pt idx="346" formatCode="0">
                  <c:v>78129119.482830375</c:v>
                </c:pt>
                <c:pt idx="347" formatCode="0">
                  <c:v>78129126.933099002</c:v>
                </c:pt>
                <c:pt idx="348" formatCode="0">
                  <c:v>78129133.945841357</c:v>
                </c:pt>
                <c:pt idx="349" formatCode="0">
                  <c:v>78129140.546751693</c:v>
                </c:pt>
                <c:pt idx="350" formatCode="0">
                  <c:v>78129146.760015354</c:v>
                </c:pt>
                <c:pt idx="351" formatCode="0">
                  <c:v>78129152.608397335</c:v>
                </c:pt>
                <c:pt idx="352" formatCode="0">
                  <c:v>78129158.113325775</c:v>
                </c:pt>
                <c:pt idx="353" formatCode="0">
                  <c:v>78129163.294970363</c:v>
                </c:pt>
                <c:pt idx="354" formatCode="0">
                  <c:v>78129168.172316357</c:v>
                </c:pt>
                <c:pt idx="355" formatCode="0">
                  <c:v>78129172.763234094</c:v>
                </c:pt>
                <c:pt idx="356" formatCode="0">
                  <c:v>78129177.084544361</c:v>
                </c:pt>
                <c:pt idx="357" formatCode="0">
                  <c:v>78129181.152080238</c:v>
                </c:pt>
                <c:pt idx="358" formatCode="0">
                  <c:v>78129184.980744913</c:v>
                </c:pt>
                <c:pt idx="359" formatCode="0">
                  <c:v>78129188.584566414</c:v>
                </c:pt>
                <c:pt idx="360" formatCode="0">
                  <c:v>78129191.976748914</c:v>
                </c:pt>
                <c:pt idx="361" formatCode="0">
                  <c:v>78129195.169721186</c:v>
                </c:pt>
                <c:pt idx="362" formatCode="0">
                  <c:v>78129198.175182104</c:v>
                </c:pt>
                <c:pt idx="363" formatCode="0">
                  <c:v>78129201.004143491</c:v>
                </c:pt>
                <c:pt idx="364" formatCode="0">
                  <c:v>78129203.666970506</c:v>
                </c:pt>
                <c:pt idx="365" formatCode="0">
                  <c:v>78129206.173419625</c:v>
                </c:pt>
                <c:pt idx="366" formatCode="0">
                  <c:v>78129208.532674298</c:v>
                </c:pt>
                <c:pt idx="367" formatCode="0">
                  <c:v>78129210.753378734</c:v>
                </c:pt>
                <c:pt idx="368" formatCode="0">
                  <c:v>78129212.843669474</c:v>
                </c:pt>
                <c:pt idx="369" formatCode="0">
                  <c:v>78129214.811205193</c:v>
                </c:pt>
                <c:pt idx="370" formatCode="0">
                  <c:v>78129216.663194865</c:v>
                </c:pt>
                <c:pt idx="371" formatCode="0">
                  <c:v>78129218.406424075</c:v>
                </c:pt>
                <c:pt idx="372" formatCode="0">
                  <c:v>78129220.047279894</c:v>
                </c:pt>
                <c:pt idx="373" formatCode="0">
                  <c:v>78129221.591774359</c:v>
                </c:pt>
                <c:pt idx="374" formatCode="0">
                  <c:v>78129223.045566395</c:v>
                </c:pt>
                <c:pt idx="375" formatCode="0">
                  <c:v>78129224.41398263</c:v>
                </c:pt>
                <c:pt idx="376" formatCode="0">
                  <c:v>78129225.702036858</c:v>
                </c:pt>
                <c:pt idx="377" formatCode="0">
                  <c:v>78129226.914448455</c:v>
                </c:pt>
                <c:pt idx="378" formatCode="0">
                  <c:v>78129228.055659622</c:v>
                </c:pt>
                <c:pt idx="379" formatCode="0">
                  <c:v>78129229.129851669</c:v>
                </c:pt>
                <c:pt idx="380" formatCode="0">
                  <c:v>78129230.140960425</c:v>
                </c:pt>
                <c:pt idx="381" formatCode="0">
                  <c:v>78129231.092690498</c:v>
                </c:pt>
                <c:pt idx="382" formatCode="0">
                  <c:v>78129231.988529012</c:v>
                </c:pt>
                <c:pt idx="383" formatCode="0">
                  <c:v>78129232.831758261</c:v>
                </c:pt>
                <c:pt idx="384" formatCode="0">
                  <c:v>78129233.625467777</c:v>
                </c:pt>
                <c:pt idx="385" formatCode="0">
                  <c:v>78129234.372565657</c:v>
                </c:pt>
                <c:pt idx="386" formatCode="0">
                  <c:v>78129235.075789273</c:v>
                </c:pt>
                <c:pt idx="387" formatCode="0">
                  <c:v>78129235.73771517</c:v>
                </c:pt>
                <c:pt idx="388" formatCode="0">
                  <c:v>78129236.360768601</c:v>
                </c:pt>
                <c:pt idx="389" formatCode="0">
                  <c:v>78129236.947232425</c:v>
                </c:pt>
                <c:pt idx="390" formatCode="0">
                  <c:v>78129237.499255389</c:v>
                </c:pt>
                <c:pt idx="391" formatCode="0">
                  <c:v>78129238.018860102</c:v>
                </c:pt>
                <c:pt idx="392" formatCode="0">
                  <c:v>78129238.507950366</c:v>
                </c:pt>
                <c:pt idx="393" formatCode="0">
                  <c:v>78129238.968318179</c:v>
                </c:pt>
                <c:pt idx="394" formatCode="0">
                  <c:v>78129239.40165028</c:v>
                </c:pt>
                <c:pt idx="395" formatCode="0">
                  <c:v>78129239.809534386</c:v>
                </c:pt>
                <c:pt idx="396" formatCode="0">
                  <c:v>78129240.193464965</c:v>
                </c:pt>
                <c:pt idx="397" formatCode="0">
                  <c:v>78129240.554848745</c:v>
                </c:pt>
                <c:pt idx="398" formatCode="0">
                  <c:v>78129240.895009786</c:v>
                </c:pt>
                <c:pt idx="399" formatCode="0">
                  <c:v>78129241.215194449</c:v>
                </c:pt>
                <c:pt idx="400" formatCode="0">
                  <c:v>78129241.516575828</c:v>
                </c:pt>
                <c:pt idx="401" formatCode="0">
                  <c:v>78129241.800258189</c:v>
                </c:pt>
                <c:pt idx="402" formatCode="0">
                  <c:v>78129242.067280948</c:v>
                </c:pt>
                <c:pt idx="403" formatCode="0">
                  <c:v>78129242.31862247</c:v>
                </c:pt>
                <c:pt idx="404" formatCode="0">
                  <c:v>78129242.555203617</c:v>
                </c:pt>
                <c:pt idx="405" formatCode="0">
                  <c:v>78129242.777891234</c:v>
                </c:pt>
                <c:pt idx="406" formatCode="0">
                  <c:v>78129242.987501219</c:v>
                </c:pt>
                <c:pt idx="407" formatCode="0">
                  <c:v>78129243.184801608</c:v>
                </c:pt>
                <c:pt idx="408" formatCode="0">
                  <c:v>78129243.370515257</c:v>
                </c:pt>
                <c:pt idx="409" formatCode="0">
                  <c:v>78129243.545322642</c:v>
                </c:pt>
                <c:pt idx="410" formatCode="0">
                  <c:v>78129243.709864229</c:v>
                </c:pt>
                <c:pt idx="411" formatCode="0">
                  <c:v>78129243.86474289</c:v>
                </c:pt>
                <c:pt idx="412" formatCode="0">
                  <c:v>78129244.010526121</c:v>
                </c:pt>
                <c:pt idx="413" formatCode="0">
                  <c:v>78129244.147748038</c:v>
                </c:pt>
                <c:pt idx="414" formatCode="0">
                  <c:v>78129244.276911408</c:v>
                </c:pt>
                <c:pt idx="415" formatCode="0">
                  <c:v>78129244.39848952</c:v>
                </c:pt>
                <c:pt idx="416" formatCode="0">
                  <c:v>78129244.512927771</c:v>
                </c:pt>
                <c:pt idx="417" formatCode="0">
                  <c:v>78129244.620645493</c:v>
                </c:pt>
                <c:pt idx="418" formatCode="0">
                  <c:v>78129244.72203736</c:v>
                </c:pt>
                <c:pt idx="419" formatCode="0">
                  <c:v>78129244.817474857</c:v>
                </c:pt>
                <c:pt idx="420" formatCode="0">
                  <c:v>78129244.907307655</c:v>
                </c:pt>
                <c:pt idx="421" formatCode="0">
                  <c:v>78129244.991864905</c:v>
                </c:pt>
                <c:pt idx="422" formatCode="0">
                  <c:v>78129245.071456432</c:v>
                </c:pt>
                <c:pt idx="423" formatCode="0">
                  <c:v>78129245.146373853</c:v>
                </c:pt>
                <c:pt idx="424" formatCode="0">
                  <c:v>78129245.216891617</c:v>
                </c:pt>
                <c:pt idx="425" formatCode="0">
                  <c:v>78129245.283268169</c:v>
                </c:pt>
                <c:pt idx="426" formatCode="0">
                  <c:v>78129245.345746651</c:v>
                </c:pt>
                <c:pt idx="427" formatCode="0">
                  <c:v>78129245.404556021</c:v>
                </c:pt>
                <c:pt idx="428" formatCode="0">
                  <c:v>78129245.459911719</c:v>
                </c:pt>
                <c:pt idx="429" formatCode="0">
                  <c:v>78129245.51201658</c:v>
                </c:pt>
                <c:pt idx="430" formatCode="0">
                  <c:v>78129245.561061516</c:v>
                </c:pt>
                <c:pt idx="431" formatCode="0">
                  <c:v>78129245.607226238</c:v>
                </c:pt>
                <c:pt idx="432" formatCode="0">
                  <c:v>78129245.650679871</c:v>
                </c:pt>
                <c:pt idx="433" formatCode="0">
                  <c:v>78129245.691581622</c:v>
                </c:pt>
                <c:pt idx="434" formatCode="0">
                  <c:v>78129245.730081379</c:v>
                </c:pt>
                <c:pt idx="435" formatCode="0">
                  <c:v>78129245.766320184</c:v>
                </c:pt>
                <c:pt idx="436" formatCode="0">
                  <c:v>78129245.800430819</c:v>
                </c:pt>
                <c:pt idx="437" formatCode="0">
                  <c:v>78129245.832538262</c:v>
                </c:pt>
                <c:pt idx="438" formatCode="0">
                  <c:v>78129245.862760156</c:v>
                </c:pt>
                <c:pt idx="439" formatCode="0">
                  <c:v>78129245.891207218</c:v>
                </c:pt>
                <c:pt idx="440" formatCode="0">
                  <c:v>78129245.917983696</c:v>
                </c:pt>
                <c:pt idx="441" formatCode="0">
                  <c:v>78129245.943187699</c:v>
                </c:pt>
                <c:pt idx="442" formatCode="0">
                  <c:v>78129245.966911554</c:v>
                </c:pt>
                <c:pt idx="443" formatCode="0">
                  <c:v>78129245.989242196</c:v>
                </c:pt>
                <c:pt idx="444" formatCode="0">
                  <c:v>78129246.010261446</c:v>
                </c:pt>
                <c:pt idx="445" formatCode="0">
                  <c:v>78129246.030046299</c:v>
                </c:pt>
                <c:pt idx="446" formatCode="0">
                  <c:v>78129246.048669294</c:v>
                </c:pt>
                <c:pt idx="447" formatCode="0">
                  <c:v>78129246.066198602</c:v>
                </c:pt>
                <c:pt idx="448" formatCode="0">
                  <c:v>78129246.082698479</c:v>
                </c:pt>
                <c:pt idx="449" formatCode="0">
                  <c:v>78129246.098229393</c:v>
                </c:pt>
                <c:pt idx="450" formatCode="0">
                  <c:v>78129246.112848222</c:v>
                </c:pt>
                <c:pt idx="451" formatCode="0">
                  <c:v>78129246.126608551</c:v>
                </c:pt>
                <c:pt idx="452" formatCode="0">
                  <c:v>78129246.139560774</c:v>
                </c:pt>
                <c:pt idx="453" formatCode="0">
                  <c:v>78129246.151752368</c:v>
                </c:pt>
                <c:pt idx="454" formatCode="0">
                  <c:v>78129246.163228005</c:v>
                </c:pt>
                <c:pt idx="455" formatCode="0">
                  <c:v>78129246.174029708</c:v>
                </c:pt>
                <c:pt idx="456" formatCode="0">
                  <c:v>78129246.184197068</c:v>
                </c:pt>
                <c:pt idx="457" formatCode="0">
                  <c:v>78129246.193767339</c:v>
                </c:pt>
                <c:pt idx="458" formatCode="0">
                  <c:v>78129246.202775583</c:v>
                </c:pt>
                <c:pt idx="459" formatCode="0">
                  <c:v>78129246.21125482</c:v>
                </c:pt>
                <c:pt idx="460" formatCode="0">
                  <c:v>78129246.219236076</c:v>
                </c:pt>
                <c:pt idx="461" formatCode="0">
                  <c:v>78129246.22674863</c:v>
                </c:pt>
                <c:pt idx="462" formatCode="0">
                  <c:v>78129246.233820021</c:v>
                </c:pt>
                <c:pt idx="463" formatCode="0">
                  <c:v>78129246.240476102</c:v>
                </c:pt>
                <c:pt idx="464" formatCode="0">
                  <c:v>78129246.246741325</c:v>
                </c:pt>
                <c:pt idx="465" formatCode="0">
                  <c:v>78129246.252638608</c:v>
                </c:pt>
                <c:pt idx="466" formatCode="0">
                  <c:v>78129246.258189544</c:v>
                </c:pt>
                <c:pt idx="467" formatCode="0">
                  <c:v>78129246.263414517</c:v>
                </c:pt>
                <c:pt idx="468" formatCode="0">
                  <c:v>78129246.268332645</c:v>
                </c:pt>
                <c:pt idx="469" formatCode="0">
                  <c:v>78129246.272961944</c:v>
                </c:pt>
                <c:pt idx="470" formatCode="0">
                  <c:v>78129246.277319372</c:v>
                </c:pt>
                <c:pt idx="471" formatCode="0">
                  <c:v>78129246.281420916</c:v>
                </c:pt>
                <c:pt idx="472" formatCode="0">
                  <c:v>78129246.285281599</c:v>
                </c:pt>
                <c:pt idx="473" formatCode="0">
                  <c:v>78129246.288915545</c:v>
                </c:pt>
                <c:pt idx="474" formatCode="0">
                  <c:v>78129246.292336091</c:v>
                </c:pt>
                <c:pt idx="475" formatCode="0">
                  <c:v>78129246.295555755</c:v>
                </c:pt>
                <c:pt idx="476" formatCode="0">
                  <c:v>78129246.298586339</c:v>
                </c:pt>
                <c:pt idx="477" formatCode="0">
                  <c:v>78129246.301438957</c:v>
                </c:pt>
                <c:pt idx="478" formatCode="0">
                  <c:v>78129246.304124042</c:v>
                </c:pt>
                <c:pt idx="479" formatCode="0">
                  <c:v>78129246.306651443</c:v>
                </c:pt>
                <c:pt idx="480" formatCode="0">
                  <c:v>78129246.309030429</c:v>
                </c:pt>
                <c:pt idx="481" formatCode="0">
                  <c:v>78129246.311269686</c:v>
                </c:pt>
                <c:pt idx="482" formatCode="0">
                  <c:v>78129246.31337747</c:v>
                </c:pt>
                <c:pt idx="483" formatCode="0">
                  <c:v>78129246.315361455</c:v>
                </c:pt>
                <c:pt idx="484" formatCode="0">
                  <c:v>78129246.317228913</c:v>
                </c:pt>
                <c:pt idx="485" formatCode="0">
                  <c:v>78129246.318986714</c:v>
                </c:pt>
                <c:pt idx="486" formatCode="0">
                  <c:v>78129246.320641294</c:v>
                </c:pt>
                <c:pt idx="487" formatCode="0">
                  <c:v>78129246.322198704</c:v>
                </c:pt>
                <c:pt idx="488" formatCode="0">
                  <c:v>78129246.32366465</c:v>
                </c:pt>
                <c:pt idx="489" formatCode="0">
                  <c:v>78129246.325044498</c:v>
                </c:pt>
                <c:pt idx="490" formatCode="0">
                  <c:v>78129246.326343328</c:v>
                </c:pt>
                <c:pt idx="491" formatCode="0">
                  <c:v>78129246.327565879</c:v>
                </c:pt>
                <c:pt idx="492" formatCode="0">
                  <c:v>78129246.328716636</c:v>
                </c:pt>
                <c:pt idx="493" formatCode="0">
                  <c:v>78129246.329799786</c:v>
                </c:pt>
                <c:pt idx="494" formatCode="0">
                  <c:v>78129246.330819353</c:v>
                </c:pt>
                <c:pt idx="495" formatCode="0">
                  <c:v>78129246.331779048</c:v>
                </c:pt>
                <c:pt idx="496" formatCode="0">
                  <c:v>78129246.332682371</c:v>
                </c:pt>
                <c:pt idx="497" formatCode="0">
                  <c:v>78129246.333532661</c:v>
                </c:pt>
                <c:pt idx="498" formatCode="0">
                  <c:v>78129246.334333003</c:v>
                </c:pt>
                <c:pt idx="499" formatCode="0">
                  <c:v>78129246.335086346</c:v>
                </c:pt>
                <c:pt idx="500" formatCode="0">
                  <c:v>78129246.335795447</c:v>
                </c:pt>
                <c:pt idx="501" formatCode="0">
                  <c:v>78129246.336462915</c:v>
                </c:pt>
                <c:pt idx="502" formatCode="0">
                  <c:v>78129246.337091163</c:v>
                </c:pt>
                <c:pt idx="503" formatCode="0">
                  <c:v>78129246.33768253</c:v>
                </c:pt>
                <c:pt idx="504" formatCode="0">
                  <c:v>78129246.338239178</c:v>
                </c:pt>
                <c:pt idx="505" formatCode="0">
                  <c:v>78129246.338763118</c:v>
                </c:pt>
                <c:pt idx="506" formatCode="0">
                  <c:v>78129246.339256287</c:v>
                </c:pt>
                <c:pt idx="507" formatCode="0">
                  <c:v>78129246.339720517</c:v>
                </c:pt>
                <c:pt idx="508" formatCode="0">
                  <c:v>78129246.340157464</c:v>
                </c:pt>
                <c:pt idx="509" formatCode="0">
                  <c:v>78129246.340568751</c:v>
                </c:pt>
                <c:pt idx="510" formatCode="0">
                  <c:v>78129246.340955898</c:v>
                </c:pt>
                <c:pt idx="511" formatCode="0">
                  <c:v>78129246.341320306</c:v>
                </c:pt>
                <c:pt idx="512" formatCode="0">
                  <c:v>78129246.341663316</c:v>
                </c:pt>
                <c:pt idx="513" formatCode="0">
                  <c:v>78129246.341986179</c:v>
                </c:pt>
                <c:pt idx="514" formatCode="0">
                  <c:v>78129246.342290074</c:v>
                </c:pt>
                <c:pt idx="515" formatCode="0">
                  <c:v>78129246.342576116</c:v>
                </c:pt>
                <c:pt idx="516" formatCode="0">
                  <c:v>78129246.34284538</c:v>
                </c:pt>
                <c:pt idx="517" formatCode="0">
                  <c:v>78129246.343098819</c:v>
                </c:pt>
                <c:pt idx="518" formatCode="0">
                  <c:v>78129246.343337387</c:v>
                </c:pt>
                <c:pt idx="519" formatCode="0">
                  <c:v>78129246.343561932</c:v>
                </c:pt>
                <c:pt idx="520" formatCode="0">
                  <c:v>78129246.343773305</c:v>
                </c:pt>
                <c:pt idx="521" formatCode="0">
                  <c:v>78129246.343972251</c:v>
                </c:pt>
                <c:pt idx="522" formatCode="0">
                  <c:v>78129246.344159514</c:v>
                </c:pt>
                <c:pt idx="523" formatCode="0">
                  <c:v>78129246.34433578</c:v>
                </c:pt>
                <c:pt idx="524" formatCode="0">
                  <c:v>78129246.344501689</c:v>
                </c:pt>
                <c:pt idx="525" formatCode="0">
                  <c:v>78129246.344657868</c:v>
                </c:pt>
                <c:pt idx="526" formatCode="0">
                  <c:v>78129246.344804883</c:v>
                </c:pt>
                <c:pt idx="527" formatCode="0">
                  <c:v>78129246.34494324</c:v>
                </c:pt>
                <c:pt idx="528" formatCode="0">
                  <c:v>78129246.345073491</c:v>
                </c:pt>
                <c:pt idx="529" formatCode="0">
                  <c:v>78129246.345196083</c:v>
                </c:pt>
                <c:pt idx="530" formatCode="0">
                  <c:v>78129246.345311478</c:v>
                </c:pt>
                <c:pt idx="531" formatCode="0">
                  <c:v>78129246.345420107</c:v>
                </c:pt>
                <c:pt idx="532" formatCode="0">
                  <c:v>78129246.345522344</c:v>
                </c:pt>
                <c:pt idx="533" formatCode="0">
                  <c:v>78129246.345618561</c:v>
                </c:pt>
                <c:pt idx="534" formatCode="0">
                  <c:v>78129246.345709145</c:v>
                </c:pt>
                <c:pt idx="535" formatCode="0">
                  <c:v>78129246.345794424</c:v>
                </c:pt>
                <c:pt idx="536" formatCode="0">
                  <c:v>78129246.345874682</c:v>
                </c:pt>
                <c:pt idx="537" formatCode="0">
                  <c:v>78129246.345950216</c:v>
                </c:pt>
                <c:pt idx="538" formatCode="0">
                  <c:v>78129246.346021324</c:v>
                </c:pt>
                <c:pt idx="539" formatCode="0">
                  <c:v>78129246.34608826</c:v>
                </c:pt>
                <c:pt idx="540" formatCode="0">
                  <c:v>78129246.346151263</c:v>
                </c:pt>
                <c:pt idx="541" formatCode="0">
                  <c:v>78129246.346210554</c:v>
                </c:pt>
                <c:pt idx="542" formatCode="0">
                  <c:v>78129246.346266374</c:v>
                </c:pt>
                <c:pt idx="543" formatCode="0">
                  <c:v>78129246.346318915</c:v>
                </c:pt>
                <c:pt idx="544" formatCode="0">
                  <c:v>78129246.346368387</c:v>
                </c:pt>
                <c:pt idx="545" formatCode="0">
                  <c:v>78129246.346414924</c:v>
                </c:pt>
                <c:pt idx="546" formatCode="0">
                  <c:v>78129246.346458748</c:v>
                </c:pt>
                <c:pt idx="547" formatCode="0">
                  <c:v>78129246.346499979</c:v>
                </c:pt>
                <c:pt idx="548" formatCode="0">
                  <c:v>78129246.346538812</c:v>
                </c:pt>
                <c:pt idx="549" formatCode="0">
                  <c:v>78129246.34657535</c:v>
                </c:pt>
                <c:pt idx="550" formatCode="0">
                  <c:v>78129246.346609741</c:v>
                </c:pt>
                <c:pt idx="551" formatCode="0">
                  <c:v>78129246.346642107</c:v>
                </c:pt>
                <c:pt idx="552" formatCode="0">
                  <c:v>78129246.346672595</c:v>
                </c:pt>
                <c:pt idx="553" formatCode="0">
                  <c:v>78129246.346701279</c:v>
                </c:pt>
                <c:pt idx="554" formatCode="0">
                  <c:v>78129246.34672828</c:v>
                </c:pt>
                <c:pt idx="555" formatCode="0">
                  <c:v>78129246.346753702</c:v>
                </c:pt>
                <c:pt idx="556" formatCode="0">
                  <c:v>78129246.346777618</c:v>
                </c:pt>
                <c:pt idx="557" formatCode="0">
                  <c:v>78129246.346800134</c:v>
                </c:pt>
                <c:pt idx="558" formatCode="0">
                  <c:v>78129246.346821323</c:v>
                </c:pt>
                <c:pt idx="559" formatCode="0">
                  <c:v>78129246.346841276</c:v>
                </c:pt>
                <c:pt idx="560" formatCode="0">
                  <c:v>78129246.346860051</c:v>
                </c:pt>
                <c:pt idx="561" formatCode="0">
                  <c:v>78129246.346877724</c:v>
                </c:pt>
                <c:pt idx="562" formatCode="0">
                  <c:v>78129246.346894369</c:v>
                </c:pt>
                <c:pt idx="563" formatCode="0">
                  <c:v>78129246.34691003</c:v>
                </c:pt>
                <c:pt idx="564" formatCode="0">
                  <c:v>78129246.346924782</c:v>
                </c:pt>
                <c:pt idx="565" formatCode="0">
                  <c:v>78129246.34693864</c:v>
                </c:pt>
                <c:pt idx="566" formatCode="0">
                  <c:v>78129246.346951708</c:v>
                </c:pt>
                <c:pt idx="567" formatCode="0">
                  <c:v>78129246.346964002</c:v>
                </c:pt>
                <c:pt idx="568" formatCode="0">
                  <c:v>78129246.34697558</c:v>
                </c:pt>
                <c:pt idx="569" formatCode="0">
                  <c:v>78129246.346986473</c:v>
                </c:pt>
                <c:pt idx="570" formatCode="0">
                  <c:v>78129246.34699671</c:v>
                </c:pt>
                <c:pt idx="571" formatCode="0">
                  <c:v>78129246.347006381</c:v>
                </c:pt>
                <c:pt idx="572" formatCode="0">
                  <c:v>78129246.347015455</c:v>
                </c:pt>
                <c:pt idx="573" formatCode="0">
                  <c:v>78129246.347024009</c:v>
                </c:pt>
                <c:pt idx="574" formatCode="0">
                  <c:v>78129246.347032055</c:v>
                </c:pt>
                <c:pt idx="575" formatCode="0">
                  <c:v>78129246.347039625</c:v>
                </c:pt>
                <c:pt idx="576" formatCode="0">
                  <c:v>78129246.347046763</c:v>
                </c:pt>
                <c:pt idx="577" formatCode="0">
                  <c:v>78129246.347053468</c:v>
                </c:pt>
                <c:pt idx="578" formatCode="0">
                  <c:v>78129246.347059786</c:v>
                </c:pt>
                <c:pt idx="579" formatCode="0">
                  <c:v>78129246.347065732</c:v>
                </c:pt>
                <c:pt idx="580" formatCode="0">
                  <c:v>78129246.347071335</c:v>
                </c:pt>
                <c:pt idx="581" formatCode="0">
                  <c:v>78129246.34707661</c:v>
                </c:pt>
                <c:pt idx="582" formatCode="0">
                  <c:v>78129246.347081557</c:v>
                </c:pt>
                <c:pt idx="583" formatCode="0">
                  <c:v>78129246.347086236</c:v>
                </c:pt>
                <c:pt idx="584" formatCode="0">
                  <c:v>78129246.347090617</c:v>
                </c:pt>
                <c:pt idx="585" formatCode="0">
                  <c:v>78129246.347094744</c:v>
                </c:pt>
                <c:pt idx="586" formatCode="0">
                  <c:v>78129246.347098649</c:v>
                </c:pt>
                <c:pt idx="587" formatCode="0">
                  <c:v>78129246.347102314</c:v>
                </c:pt>
                <c:pt idx="588" formatCode="0">
                  <c:v>78129246.347105771</c:v>
                </c:pt>
                <c:pt idx="589" formatCode="0">
                  <c:v>78129246.347109005</c:v>
                </c:pt>
                <c:pt idx="590" formatCode="0">
                  <c:v>78129246.34711206</c:v>
                </c:pt>
                <c:pt idx="591" formatCode="0">
                  <c:v>78129246.347114936</c:v>
                </c:pt>
                <c:pt idx="592" formatCode="0">
                  <c:v>78129246.347117662</c:v>
                </c:pt>
                <c:pt idx="593" formatCode="0">
                  <c:v>78129246.347120196</c:v>
                </c:pt>
                <c:pt idx="594" formatCode="0">
                  <c:v>78129246.34712261</c:v>
                </c:pt>
                <c:pt idx="595" formatCode="0">
                  <c:v>78129246.34712486</c:v>
                </c:pt>
                <c:pt idx="596" formatCode="0">
                  <c:v>78129246.347126976</c:v>
                </c:pt>
                <c:pt idx="597" formatCode="0">
                  <c:v>78129246.347128987</c:v>
                </c:pt>
                <c:pt idx="598" formatCode="0">
                  <c:v>78129246.347130865</c:v>
                </c:pt>
                <c:pt idx="599" formatCode="0">
                  <c:v>78129246.347132623</c:v>
                </c:pt>
                <c:pt idx="600" formatCode="0">
                  <c:v>78129246.347134307</c:v>
                </c:pt>
                <c:pt idx="601" formatCode="0">
                  <c:v>78129246.347135872</c:v>
                </c:pt>
                <c:pt idx="602" formatCode="0">
                  <c:v>78129246.347137362</c:v>
                </c:pt>
                <c:pt idx="603" formatCode="0">
                  <c:v>78129246.347138748</c:v>
                </c:pt>
                <c:pt idx="604" formatCode="0">
                  <c:v>78129246.347140059</c:v>
                </c:pt>
                <c:pt idx="605" formatCode="0">
                  <c:v>78129246.347141296</c:v>
                </c:pt>
                <c:pt idx="606" formatCode="0">
                  <c:v>78129246.347142458</c:v>
                </c:pt>
                <c:pt idx="607" formatCode="0">
                  <c:v>78129246.347143546</c:v>
                </c:pt>
                <c:pt idx="608" formatCode="0">
                  <c:v>78129246.347144574</c:v>
                </c:pt>
                <c:pt idx="609" formatCode="0">
                  <c:v>78129246.347145528</c:v>
                </c:pt>
                <c:pt idx="610" formatCode="0">
                  <c:v>78129246.347146437</c:v>
                </c:pt>
                <c:pt idx="611" formatCode="0">
                  <c:v>78129246.347147316</c:v>
                </c:pt>
                <c:pt idx="612" formatCode="0">
                  <c:v>78129246.347148106</c:v>
                </c:pt>
                <c:pt idx="613" formatCode="0">
                  <c:v>78129246.347148865</c:v>
                </c:pt>
                <c:pt idx="614" formatCode="0">
                  <c:v>78129246.347149596</c:v>
                </c:pt>
                <c:pt idx="615" formatCode="0">
                  <c:v>78129246.347150266</c:v>
                </c:pt>
                <c:pt idx="616" formatCode="0">
                  <c:v>78129246.347150892</c:v>
                </c:pt>
                <c:pt idx="617" formatCode="0">
                  <c:v>78129246.347151503</c:v>
                </c:pt>
                <c:pt idx="618" formatCode="0">
                  <c:v>78129246.347152054</c:v>
                </c:pt>
                <c:pt idx="619" formatCode="0">
                  <c:v>78129246.347152591</c:v>
                </c:pt>
                <c:pt idx="620" formatCode="0">
                  <c:v>78129246.347153082</c:v>
                </c:pt>
                <c:pt idx="621" formatCode="0">
                  <c:v>78129246.347153544</c:v>
                </c:pt>
                <c:pt idx="622" formatCode="0">
                  <c:v>78129246.347153977</c:v>
                </c:pt>
                <c:pt idx="623" formatCode="0">
                  <c:v>78129246.347154394</c:v>
                </c:pt>
                <c:pt idx="624" formatCode="0">
                  <c:v>78129246.347154796</c:v>
                </c:pt>
                <c:pt idx="625" formatCode="0">
                  <c:v>78129246.347155154</c:v>
                </c:pt>
                <c:pt idx="626" formatCode="0">
                  <c:v>78129246.347155511</c:v>
                </c:pt>
                <c:pt idx="627" formatCode="0">
                  <c:v>78129246.347155824</c:v>
                </c:pt>
                <c:pt idx="628" formatCode="0">
                  <c:v>78129246.347156137</c:v>
                </c:pt>
                <c:pt idx="629" formatCode="0">
                  <c:v>78129246.34715642</c:v>
                </c:pt>
                <c:pt idx="630" formatCode="0">
                  <c:v>78129246.347156703</c:v>
                </c:pt>
                <c:pt idx="631" formatCode="0">
                  <c:v>78129246.347156957</c:v>
                </c:pt>
                <c:pt idx="632" formatCode="0">
                  <c:v>78129246.347157195</c:v>
                </c:pt>
                <c:pt idx="633" formatCode="0">
                  <c:v>78129246.347157419</c:v>
                </c:pt>
                <c:pt idx="634" formatCode="0">
                  <c:v>78129246.347157642</c:v>
                </c:pt>
                <c:pt idx="635" formatCode="0">
                  <c:v>78129246.347157836</c:v>
                </c:pt>
                <c:pt idx="636" formatCode="0">
                  <c:v>78129246.34715803</c:v>
                </c:pt>
                <c:pt idx="637" formatCode="0">
                  <c:v>78129246.347158208</c:v>
                </c:pt>
                <c:pt idx="638" formatCode="0">
                  <c:v>78129246.347158372</c:v>
                </c:pt>
                <c:pt idx="639" formatCode="0">
                  <c:v>78129246.347158536</c:v>
                </c:pt>
                <c:pt idx="640" formatCode="0">
                  <c:v>78129246.34715867</c:v>
                </c:pt>
                <c:pt idx="641" formatCode="0">
                  <c:v>78129246.347158819</c:v>
                </c:pt>
                <c:pt idx="642" formatCode="0">
                  <c:v>78129246.347158954</c:v>
                </c:pt>
                <c:pt idx="643" formatCode="0">
                  <c:v>78129246.347159073</c:v>
                </c:pt>
                <c:pt idx="644" formatCode="0">
                  <c:v>78129246.347159177</c:v>
                </c:pt>
                <c:pt idx="645" formatCode="0">
                  <c:v>78129246.347159296</c:v>
                </c:pt>
                <c:pt idx="646" formatCode="0">
                  <c:v>78129246.347159401</c:v>
                </c:pt>
                <c:pt idx="647" formatCode="0">
                  <c:v>78129246.34715949</c:v>
                </c:pt>
                <c:pt idx="648" formatCode="0">
                  <c:v>78129246.347159579</c:v>
                </c:pt>
                <c:pt idx="649" formatCode="0">
                  <c:v>78129246.347159669</c:v>
                </c:pt>
                <c:pt idx="650" formatCode="0">
                  <c:v>78129246.347159743</c:v>
                </c:pt>
                <c:pt idx="651" formatCode="0">
                  <c:v>78129246.347159833</c:v>
                </c:pt>
                <c:pt idx="652" formatCode="0">
                  <c:v>78129246.347159907</c:v>
                </c:pt>
                <c:pt idx="653" formatCode="0">
                  <c:v>78129246.347159967</c:v>
                </c:pt>
                <c:pt idx="654" formatCode="0">
                  <c:v>78129246.347160041</c:v>
                </c:pt>
                <c:pt idx="655" formatCode="0">
                  <c:v>78129246.347160086</c:v>
                </c:pt>
                <c:pt idx="656" formatCode="0">
                  <c:v>78129246.347160146</c:v>
                </c:pt>
                <c:pt idx="657" formatCode="0">
                  <c:v>78129246.347160205</c:v>
                </c:pt>
                <c:pt idx="658" formatCode="0">
                  <c:v>78129246.34716025</c:v>
                </c:pt>
                <c:pt idx="659" formatCode="0">
                  <c:v>78129246.347160295</c:v>
                </c:pt>
                <c:pt idx="660" formatCode="0">
                  <c:v>78129246.347160339</c:v>
                </c:pt>
                <c:pt idx="661" formatCode="0">
                  <c:v>78129246.347160384</c:v>
                </c:pt>
                <c:pt idx="662" formatCode="0">
                  <c:v>78129246.347160414</c:v>
                </c:pt>
                <c:pt idx="663" formatCode="0">
                  <c:v>78129246.347160459</c:v>
                </c:pt>
                <c:pt idx="664" formatCode="0">
                  <c:v>78129246.347160488</c:v>
                </c:pt>
                <c:pt idx="665" formatCode="0">
                  <c:v>78129246.347160518</c:v>
                </c:pt>
                <c:pt idx="666" formatCode="0">
                  <c:v>78129246.347160563</c:v>
                </c:pt>
                <c:pt idx="667" formatCode="0">
                  <c:v>78129246.347160578</c:v>
                </c:pt>
                <c:pt idx="668" formatCode="0">
                  <c:v>78129246.347160608</c:v>
                </c:pt>
                <c:pt idx="669" formatCode="0">
                  <c:v>78129246.347160637</c:v>
                </c:pt>
                <c:pt idx="670" formatCode="0">
                  <c:v>78129246.347160667</c:v>
                </c:pt>
                <c:pt idx="671" formatCode="0">
                  <c:v>78129246.347160682</c:v>
                </c:pt>
                <c:pt idx="672" formatCode="0">
                  <c:v>78129246.347160712</c:v>
                </c:pt>
                <c:pt idx="673" formatCode="0">
                  <c:v>78129246.347160727</c:v>
                </c:pt>
                <c:pt idx="674" formatCode="0">
                  <c:v>78129246.347160742</c:v>
                </c:pt>
                <c:pt idx="675" formatCode="0">
                  <c:v>78129246.347160757</c:v>
                </c:pt>
                <c:pt idx="676" formatCode="0">
                  <c:v>78129246.347160771</c:v>
                </c:pt>
                <c:pt idx="677" formatCode="0">
                  <c:v>78129246.347160801</c:v>
                </c:pt>
                <c:pt idx="678" formatCode="0">
                  <c:v>78129246.347160816</c:v>
                </c:pt>
                <c:pt idx="679" formatCode="0">
                  <c:v>78129246.347160831</c:v>
                </c:pt>
                <c:pt idx="680" formatCode="0">
                  <c:v>78129246.347160831</c:v>
                </c:pt>
                <c:pt idx="681" formatCode="0">
                  <c:v>78129246.347160846</c:v>
                </c:pt>
                <c:pt idx="682" formatCode="0">
                  <c:v>78129246.347160876</c:v>
                </c:pt>
                <c:pt idx="683" formatCode="0">
                  <c:v>78129246.347160876</c:v>
                </c:pt>
                <c:pt idx="684" formatCode="0">
                  <c:v>78129246.347160891</c:v>
                </c:pt>
                <c:pt idx="685" formatCode="0">
                  <c:v>78129246.347160891</c:v>
                </c:pt>
                <c:pt idx="686" formatCode="0">
                  <c:v>78129246.347160906</c:v>
                </c:pt>
                <c:pt idx="687" formatCode="0">
                  <c:v>78129246.347160906</c:v>
                </c:pt>
                <c:pt idx="688" formatCode="0">
                  <c:v>78129246.347160921</c:v>
                </c:pt>
                <c:pt idx="689" formatCode="0">
                  <c:v>78129246.347160921</c:v>
                </c:pt>
                <c:pt idx="690" formatCode="0">
                  <c:v>78129246.347160935</c:v>
                </c:pt>
                <c:pt idx="691" formatCode="0">
                  <c:v>78129246.347160935</c:v>
                </c:pt>
                <c:pt idx="692" formatCode="0">
                  <c:v>78129246.347160935</c:v>
                </c:pt>
                <c:pt idx="693" formatCode="0">
                  <c:v>78129246.347160965</c:v>
                </c:pt>
                <c:pt idx="694" formatCode="0">
                  <c:v>78129246.347160965</c:v>
                </c:pt>
                <c:pt idx="695" formatCode="0">
                  <c:v>78129246.347160965</c:v>
                </c:pt>
                <c:pt idx="696" formatCode="0">
                  <c:v>78129246.34716098</c:v>
                </c:pt>
                <c:pt idx="697" formatCode="0">
                  <c:v>78129246.34716098</c:v>
                </c:pt>
                <c:pt idx="698" formatCode="0">
                  <c:v>78129246.34716098</c:v>
                </c:pt>
                <c:pt idx="699" formatCode="0">
                  <c:v>78129246.34716098</c:v>
                </c:pt>
                <c:pt idx="700" formatCode="0">
                  <c:v>78129246.347160995</c:v>
                </c:pt>
                <c:pt idx="701" formatCode="0">
                  <c:v>78129246.347160995</c:v>
                </c:pt>
                <c:pt idx="702" formatCode="0">
                  <c:v>78129246.347160995</c:v>
                </c:pt>
                <c:pt idx="703" formatCode="0">
                  <c:v>78129246.347160995</c:v>
                </c:pt>
                <c:pt idx="704" formatCode="0">
                  <c:v>78129246.347160995</c:v>
                </c:pt>
                <c:pt idx="705" formatCode="0">
                  <c:v>78129246.347160995</c:v>
                </c:pt>
                <c:pt idx="706" formatCode="0">
                  <c:v>78129246.34716101</c:v>
                </c:pt>
                <c:pt idx="707" formatCode="0">
                  <c:v>78129246.34716101</c:v>
                </c:pt>
                <c:pt idx="708" formatCode="0">
                  <c:v>78129246.34716101</c:v>
                </c:pt>
                <c:pt idx="709" formatCode="0">
                  <c:v>78129246.34716101</c:v>
                </c:pt>
                <c:pt idx="710" formatCode="0">
                  <c:v>78129246.34716101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802F-4AF0-B57D-D53689FF6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4008632"/>
        <c:axId val="894008304"/>
      </c:scatterChart>
      <c:valAx>
        <c:axId val="8940086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894008304"/>
        <c:crosses val="autoZero"/>
        <c:crossBetween val="midCat"/>
      </c:valAx>
      <c:valAx>
        <c:axId val="894008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894008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Wachstumsraten der Infizierten gegenüber dem Vortag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'g-Durchschnitt'!$G$21</c:f>
              <c:strCache>
                <c:ptCount val="1"/>
                <c:pt idx="0">
                  <c:v>WR-I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exp"/>
            <c:dispRSqr val="0"/>
            <c:dispEq val="0"/>
          </c:trendline>
          <c:xVal>
            <c:numRef>
              <c:f>'g-Durchschnitt'!$A$56:$A$111</c:f>
              <c:numCache>
                <c:formatCode>d/m;@</c:formatCode>
                <c:ptCount val="56"/>
                <c:pt idx="0">
                  <c:v>43886</c:v>
                </c:pt>
                <c:pt idx="1">
                  <c:v>43887</c:v>
                </c:pt>
                <c:pt idx="2">
                  <c:v>43888</c:v>
                </c:pt>
                <c:pt idx="3">
                  <c:v>43889</c:v>
                </c:pt>
                <c:pt idx="4">
                  <c:v>43890</c:v>
                </c:pt>
                <c:pt idx="5">
                  <c:v>43891</c:v>
                </c:pt>
                <c:pt idx="6">
                  <c:v>43892</c:v>
                </c:pt>
                <c:pt idx="7">
                  <c:v>43893</c:v>
                </c:pt>
                <c:pt idx="8">
                  <c:v>43894</c:v>
                </c:pt>
                <c:pt idx="9">
                  <c:v>43895</c:v>
                </c:pt>
                <c:pt idx="10">
                  <c:v>43896</c:v>
                </c:pt>
                <c:pt idx="11">
                  <c:v>43897</c:v>
                </c:pt>
                <c:pt idx="12">
                  <c:v>43898</c:v>
                </c:pt>
                <c:pt idx="13">
                  <c:v>43899</c:v>
                </c:pt>
                <c:pt idx="14">
                  <c:v>43900</c:v>
                </c:pt>
                <c:pt idx="15">
                  <c:v>43901</c:v>
                </c:pt>
                <c:pt idx="16">
                  <c:v>43902</c:v>
                </c:pt>
                <c:pt idx="17">
                  <c:v>43903</c:v>
                </c:pt>
                <c:pt idx="18">
                  <c:v>43904</c:v>
                </c:pt>
                <c:pt idx="19">
                  <c:v>43905</c:v>
                </c:pt>
                <c:pt idx="20">
                  <c:v>43906</c:v>
                </c:pt>
                <c:pt idx="21">
                  <c:v>43907</c:v>
                </c:pt>
                <c:pt idx="22">
                  <c:v>43908</c:v>
                </c:pt>
                <c:pt idx="23">
                  <c:v>43909</c:v>
                </c:pt>
                <c:pt idx="24">
                  <c:v>43910</c:v>
                </c:pt>
                <c:pt idx="25">
                  <c:v>43911</c:v>
                </c:pt>
                <c:pt idx="26">
                  <c:v>43912</c:v>
                </c:pt>
                <c:pt idx="27">
                  <c:v>43913</c:v>
                </c:pt>
                <c:pt idx="28">
                  <c:v>43914</c:v>
                </c:pt>
                <c:pt idx="29">
                  <c:v>43915</c:v>
                </c:pt>
                <c:pt idx="30">
                  <c:v>43916</c:v>
                </c:pt>
                <c:pt idx="31">
                  <c:v>43917</c:v>
                </c:pt>
                <c:pt idx="32">
                  <c:v>43918</c:v>
                </c:pt>
                <c:pt idx="33">
                  <c:v>43919</c:v>
                </c:pt>
                <c:pt idx="34">
                  <c:v>43920</c:v>
                </c:pt>
                <c:pt idx="35">
                  <c:v>43921</c:v>
                </c:pt>
                <c:pt idx="36">
                  <c:v>43922</c:v>
                </c:pt>
                <c:pt idx="37">
                  <c:v>43923</c:v>
                </c:pt>
                <c:pt idx="38">
                  <c:v>43924</c:v>
                </c:pt>
                <c:pt idx="39">
                  <c:v>43925</c:v>
                </c:pt>
                <c:pt idx="40">
                  <c:v>43926</c:v>
                </c:pt>
                <c:pt idx="41">
                  <c:v>43927</c:v>
                </c:pt>
                <c:pt idx="42">
                  <c:v>43928</c:v>
                </c:pt>
                <c:pt idx="43">
                  <c:v>43929</c:v>
                </c:pt>
                <c:pt idx="44">
                  <c:v>43930</c:v>
                </c:pt>
                <c:pt idx="45">
                  <c:v>43931</c:v>
                </c:pt>
                <c:pt idx="46">
                  <c:v>43932</c:v>
                </c:pt>
                <c:pt idx="47">
                  <c:v>43933</c:v>
                </c:pt>
                <c:pt idx="48">
                  <c:v>43934</c:v>
                </c:pt>
                <c:pt idx="49">
                  <c:v>43935</c:v>
                </c:pt>
                <c:pt idx="50">
                  <c:v>43936</c:v>
                </c:pt>
                <c:pt idx="51">
                  <c:v>43937</c:v>
                </c:pt>
                <c:pt idx="52">
                  <c:v>43938</c:v>
                </c:pt>
                <c:pt idx="53">
                  <c:v>43939</c:v>
                </c:pt>
                <c:pt idx="54">
                  <c:v>43940</c:v>
                </c:pt>
                <c:pt idx="55">
                  <c:v>43941</c:v>
                </c:pt>
              </c:numCache>
            </c:numRef>
          </c:xVal>
          <c:yVal>
            <c:numRef>
              <c:f>'g-Durchschnitt'!$G$56:$G$111</c:f>
              <c:numCache>
                <c:formatCode>0.0%</c:formatCode>
                <c:ptCount val="56"/>
                <c:pt idx="0" formatCode="0.00%">
                  <c:v>6.25E-2</c:v>
                </c:pt>
                <c:pt idx="1">
                  <c:v>0.58823529411764697</c:v>
                </c:pt>
                <c:pt idx="2">
                  <c:v>0.70370370370370372</c:v>
                </c:pt>
                <c:pt idx="3">
                  <c:v>4.3478260869565188E-2</c:v>
                </c:pt>
                <c:pt idx="4">
                  <c:v>0.64583333333333326</c:v>
                </c:pt>
                <c:pt idx="5">
                  <c:v>0.64556962025316467</c:v>
                </c:pt>
                <c:pt idx="6">
                  <c:v>0.22307692307692317</c:v>
                </c:pt>
                <c:pt idx="7">
                  <c:v>0.23270440251572322</c:v>
                </c:pt>
                <c:pt idx="8">
                  <c:v>0.33673469387755106</c:v>
                </c:pt>
                <c:pt idx="9">
                  <c:v>0.83969465648854968</c:v>
                </c:pt>
                <c:pt idx="10">
                  <c:v>0.39004149377593356</c:v>
                </c:pt>
                <c:pt idx="11">
                  <c:v>0.19253731343283587</c:v>
                </c:pt>
                <c:pt idx="12">
                  <c:v>0.30162703379224021</c:v>
                </c:pt>
                <c:pt idx="13">
                  <c:v>0.13076923076923075</c:v>
                </c:pt>
                <c:pt idx="14">
                  <c:v>0.23894557823129259</c:v>
                </c:pt>
                <c:pt idx="15">
                  <c:v>0.30954015099519561</c:v>
                </c:pt>
                <c:pt idx="16">
                  <c:v>8.9098532494758853E-2</c:v>
                </c:pt>
                <c:pt idx="17">
                  <c:v>0.76852743022136671</c:v>
                </c:pt>
                <c:pt idx="18">
                  <c:v>0.24761904761904763</c:v>
                </c:pt>
                <c:pt idx="19">
                  <c:v>0.26390403489640124</c:v>
                </c:pt>
                <c:pt idx="20">
                  <c:v>0.25487489214840386</c:v>
                </c:pt>
                <c:pt idx="21">
                  <c:v>0.272964796479648</c:v>
                </c:pt>
                <c:pt idx="22">
                  <c:v>0.33164092038457382</c:v>
                </c:pt>
                <c:pt idx="23">
                  <c:v>0.24280035694005031</c:v>
                </c:pt>
                <c:pt idx="24">
                  <c:v>0.29556135770234992</c:v>
                </c:pt>
                <c:pt idx="25">
                  <c:v>0.11915558242644098</c:v>
                </c:pt>
                <c:pt idx="26">
                  <c:v>0.11974969612389152</c:v>
                </c:pt>
                <c:pt idx="27">
                  <c:v>0.16817432557391543</c:v>
                </c:pt>
                <c:pt idx="28">
                  <c:v>0.13525605726872247</c:v>
                </c:pt>
                <c:pt idx="29">
                  <c:v>0.1314800218274419</c:v>
                </c:pt>
                <c:pt idx="30">
                  <c:v>0.1772365565469014</c:v>
                </c:pt>
                <c:pt idx="31">
                  <c:v>0.15779052300969543</c:v>
                </c:pt>
                <c:pt idx="32">
                  <c:v>0.13414322502014908</c:v>
                </c:pt>
                <c:pt idx="33">
                  <c:v>7.6263107721639578E-2</c:v>
                </c:pt>
                <c:pt idx="34">
                  <c:v>7.7139866333843399E-2</c:v>
                </c:pt>
                <c:pt idx="35">
                  <c:v>7.360394707333473E-2</c:v>
                </c:pt>
                <c:pt idx="36">
                  <c:v>8.4447415329768294E-2</c:v>
                </c:pt>
                <c:pt idx="37">
                  <c:v>8.8889459626052991E-2</c:v>
                </c:pt>
                <c:pt idx="38">
                  <c:v>7.5064273415571758E-2</c:v>
                </c:pt>
                <c:pt idx="39">
                  <c:v>5.4114239954365484E-2</c:v>
                </c:pt>
                <c:pt idx="40">
                  <c:v>4.1949381842401046E-2</c:v>
                </c:pt>
                <c:pt idx="41">
                  <c:v>3.247006182395662E-2</c:v>
                </c:pt>
                <c:pt idx="42">
                  <c:v>4.1490123241820998E-2</c:v>
                </c:pt>
                <c:pt idx="43">
                  <c:v>5.232066726730622E-2</c:v>
                </c:pt>
                <c:pt idx="44">
                  <c:v>4.3117144471119806E-2</c:v>
                </c:pt>
                <c:pt idx="45">
                  <c:v>3.3761772196884365E-2</c:v>
                </c:pt>
                <c:pt idx="46">
                  <c:v>2.2403025267862198E-2</c:v>
                </c:pt>
                <c:pt idx="47">
                  <c:v>2.3585358824094627E-2</c:v>
                </c:pt>
                <c:pt idx="48">
                  <c:v>1.734791246265277E-2</c:v>
                </c:pt>
                <c:pt idx="49">
                  <c:v>9.8945199581770282E-3</c:v>
                </c:pt>
                <c:pt idx="50">
                  <c:v>2.5837590115637354E-2</c:v>
                </c:pt>
                <c:pt idx="51">
                  <c:v>2.1854801006285562E-2</c:v>
                </c:pt>
                <c:pt idx="52">
                  <c:v>2.6863135267033655E-2</c:v>
                </c:pt>
                <c:pt idx="53">
                  <c:v>1.3755595946165711E-2</c:v>
                </c:pt>
                <c:pt idx="54">
                  <c:v>1.2850385790626584E-2</c:v>
                </c:pt>
                <c:pt idx="55">
                  <c:v>1.2955973109984642E-2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22B-4A92-8DEE-D6B4D3B91CE7}"/>
            </c:ext>
          </c:extLst>
        </c:ser>
        <c:ser>
          <c:idx val="1"/>
          <c:order val="1"/>
          <c:tx>
            <c:strRef>
              <c:f>'g-Durchschnitt'!$K$21</c:f>
              <c:strCache>
                <c:ptCount val="1"/>
                <c:pt idx="0">
                  <c:v>WR-I-th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'g-Durchschnitt'!$A$56:$A$160</c:f>
              <c:numCache>
                <c:formatCode>d/m;@</c:formatCode>
                <c:ptCount val="105"/>
                <c:pt idx="0">
                  <c:v>43886</c:v>
                </c:pt>
                <c:pt idx="1">
                  <c:v>43887</c:v>
                </c:pt>
                <c:pt idx="2">
                  <c:v>43888</c:v>
                </c:pt>
                <c:pt idx="3">
                  <c:v>43889</c:v>
                </c:pt>
                <c:pt idx="4">
                  <c:v>43890</c:v>
                </c:pt>
                <c:pt idx="5">
                  <c:v>43891</c:v>
                </c:pt>
                <c:pt idx="6">
                  <c:v>43892</c:v>
                </c:pt>
                <c:pt idx="7">
                  <c:v>43893</c:v>
                </c:pt>
                <c:pt idx="8">
                  <c:v>43894</c:v>
                </c:pt>
                <c:pt idx="9">
                  <c:v>43895</c:v>
                </c:pt>
                <c:pt idx="10">
                  <c:v>43896</c:v>
                </c:pt>
                <c:pt idx="11">
                  <c:v>43897</c:v>
                </c:pt>
                <c:pt idx="12">
                  <c:v>43898</c:v>
                </c:pt>
                <c:pt idx="13">
                  <c:v>43899</c:v>
                </c:pt>
                <c:pt idx="14">
                  <c:v>43900</c:v>
                </c:pt>
                <c:pt idx="15">
                  <c:v>43901</c:v>
                </c:pt>
                <c:pt idx="16">
                  <c:v>43902</c:v>
                </c:pt>
                <c:pt idx="17">
                  <c:v>43903</c:v>
                </c:pt>
                <c:pt idx="18">
                  <c:v>43904</c:v>
                </c:pt>
                <c:pt idx="19">
                  <c:v>43905</c:v>
                </c:pt>
                <c:pt idx="20">
                  <c:v>43906</c:v>
                </c:pt>
                <c:pt idx="21">
                  <c:v>43907</c:v>
                </c:pt>
                <c:pt idx="22">
                  <c:v>43908</c:v>
                </c:pt>
                <c:pt idx="23">
                  <c:v>43909</c:v>
                </c:pt>
                <c:pt idx="24">
                  <c:v>43910</c:v>
                </c:pt>
                <c:pt idx="25">
                  <c:v>43911</c:v>
                </c:pt>
                <c:pt idx="26">
                  <c:v>43912</c:v>
                </c:pt>
                <c:pt idx="27">
                  <c:v>43913</c:v>
                </c:pt>
                <c:pt idx="28">
                  <c:v>43914</c:v>
                </c:pt>
                <c:pt idx="29">
                  <c:v>43915</c:v>
                </c:pt>
                <c:pt idx="30">
                  <c:v>43916</c:v>
                </c:pt>
                <c:pt idx="31">
                  <c:v>43917</c:v>
                </c:pt>
                <c:pt idx="32">
                  <c:v>43918</c:v>
                </c:pt>
                <c:pt idx="33">
                  <c:v>43919</c:v>
                </c:pt>
                <c:pt idx="34">
                  <c:v>43920</c:v>
                </c:pt>
                <c:pt idx="35">
                  <c:v>43921</c:v>
                </c:pt>
                <c:pt idx="36">
                  <c:v>43922</c:v>
                </c:pt>
                <c:pt idx="37">
                  <c:v>43923</c:v>
                </c:pt>
                <c:pt idx="38">
                  <c:v>43924</c:v>
                </c:pt>
                <c:pt idx="39">
                  <c:v>43925</c:v>
                </c:pt>
                <c:pt idx="40">
                  <c:v>43926</c:v>
                </c:pt>
                <c:pt idx="41">
                  <c:v>43927</c:v>
                </c:pt>
                <c:pt idx="42">
                  <c:v>43928</c:v>
                </c:pt>
                <c:pt idx="43">
                  <c:v>43929</c:v>
                </c:pt>
                <c:pt idx="44">
                  <c:v>43930</c:v>
                </c:pt>
                <c:pt idx="45">
                  <c:v>43931</c:v>
                </c:pt>
                <c:pt idx="46">
                  <c:v>43932</c:v>
                </c:pt>
                <c:pt idx="47">
                  <c:v>43933</c:v>
                </c:pt>
                <c:pt idx="48">
                  <c:v>43934</c:v>
                </c:pt>
                <c:pt idx="49">
                  <c:v>43935</c:v>
                </c:pt>
                <c:pt idx="50">
                  <c:v>43936</c:v>
                </c:pt>
                <c:pt idx="51">
                  <c:v>43937</c:v>
                </c:pt>
                <c:pt idx="52">
                  <c:v>43938</c:v>
                </c:pt>
                <c:pt idx="53">
                  <c:v>43939</c:v>
                </c:pt>
                <c:pt idx="54">
                  <c:v>43940</c:v>
                </c:pt>
                <c:pt idx="55">
                  <c:v>43941</c:v>
                </c:pt>
                <c:pt idx="56">
                  <c:v>43942</c:v>
                </c:pt>
                <c:pt idx="57">
                  <c:v>43943</c:v>
                </c:pt>
                <c:pt idx="58">
                  <c:v>43944</c:v>
                </c:pt>
                <c:pt idx="59">
                  <c:v>43945</c:v>
                </c:pt>
                <c:pt idx="60">
                  <c:v>43946</c:v>
                </c:pt>
                <c:pt idx="61">
                  <c:v>43947</c:v>
                </c:pt>
                <c:pt idx="62">
                  <c:v>43948</c:v>
                </c:pt>
                <c:pt idx="63">
                  <c:v>43949</c:v>
                </c:pt>
                <c:pt idx="64">
                  <c:v>43950</c:v>
                </c:pt>
                <c:pt idx="65">
                  <c:v>43951</c:v>
                </c:pt>
                <c:pt idx="66">
                  <c:v>43952</c:v>
                </c:pt>
                <c:pt idx="67">
                  <c:v>43953</c:v>
                </c:pt>
                <c:pt idx="68">
                  <c:v>43954</c:v>
                </c:pt>
                <c:pt idx="69">
                  <c:v>43955</c:v>
                </c:pt>
                <c:pt idx="70">
                  <c:v>43956</c:v>
                </c:pt>
                <c:pt idx="71">
                  <c:v>43957</c:v>
                </c:pt>
                <c:pt idx="72">
                  <c:v>43958</c:v>
                </c:pt>
                <c:pt idx="73">
                  <c:v>43959</c:v>
                </c:pt>
                <c:pt idx="74">
                  <c:v>43960</c:v>
                </c:pt>
                <c:pt idx="75">
                  <c:v>43961</c:v>
                </c:pt>
                <c:pt idx="76">
                  <c:v>43962</c:v>
                </c:pt>
                <c:pt idx="77">
                  <c:v>43963</c:v>
                </c:pt>
                <c:pt idx="78">
                  <c:v>43964</c:v>
                </c:pt>
                <c:pt idx="79">
                  <c:v>43965</c:v>
                </c:pt>
                <c:pt idx="80">
                  <c:v>43966</c:v>
                </c:pt>
                <c:pt idx="81">
                  <c:v>43967</c:v>
                </c:pt>
                <c:pt idx="82">
                  <c:v>43968</c:v>
                </c:pt>
                <c:pt idx="83">
                  <c:v>43969</c:v>
                </c:pt>
                <c:pt idx="84">
                  <c:v>43970</c:v>
                </c:pt>
                <c:pt idx="85">
                  <c:v>43971</c:v>
                </c:pt>
                <c:pt idx="86">
                  <c:v>43972</c:v>
                </c:pt>
                <c:pt idx="87">
                  <c:v>43973</c:v>
                </c:pt>
                <c:pt idx="88">
                  <c:v>43974</c:v>
                </c:pt>
                <c:pt idx="89">
                  <c:v>43975</c:v>
                </c:pt>
                <c:pt idx="90">
                  <c:v>43976</c:v>
                </c:pt>
                <c:pt idx="91">
                  <c:v>43977</c:v>
                </c:pt>
                <c:pt idx="92">
                  <c:v>43978</c:v>
                </c:pt>
                <c:pt idx="93">
                  <c:v>43979</c:v>
                </c:pt>
                <c:pt idx="94">
                  <c:v>43980</c:v>
                </c:pt>
                <c:pt idx="95">
                  <c:v>43981</c:v>
                </c:pt>
                <c:pt idx="96">
                  <c:v>43982</c:v>
                </c:pt>
                <c:pt idx="97">
                  <c:v>43983</c:v>
                </c:pt>
                <c:pt idx="98">
                  <c:v>43984</c:v>
                </c:pt>
                <c:pt idx="99">
                  <c:v>43985</c:v>
                </c:pt>
                <c:pt idx="100">
                  <c:v>43986</c:v>
                </c:pt>
                <c:pt idx="101">
                  <c:v>43987</c:v>
                </c:pt>
                <c:pt idx="102">
                  <c:v>43988</c:v>
                </c:pt>
                <c:pt idx="103">
                  <c:v>43989</c:v>
                </c:pt>
                <c:pt idx="104">
                  <c:v>43990</c:v>
                </c:pt>
              </c:numCache>
            </c:numRef>
          </c:xVal>
          <c:yVal>
            <c:numRef>
              <c:f>'g-Durchschnitt'!$K$56:$K$160</c:f>
              <c:numCache>
                <c:formatCode>0.0%</c:formatCode>
                <c:ptCount val="105"/>
                <c:pt idx="0">
                  <c:v>0.58337264879876105</c:v>
                </c:pt>
                <c:pt idx="1">
                  <c:v>0.54808206137383786</c:v>
                </c:pt>
                <c:pt idx="2">
                  <c:v>0.51492634531006032</c:v>
                </c:pt>
                <c:pt idx="3">
                  <c:v>0.48377635354411197</c:v>
                </c:pt>
                <c:pt idx="4">
                  <c:v>0.45451075164451304</c:v>
                </c:pt>
                <c:pt idx="5">
                  <c:v>0.42701554519370227</c:v>
                </c:pt>
                <c:pt idx="6">
                  <c:v>0.4011836357607011</c:v>
                </c:pt>
                <c:pt idx="7">
                  <c:v>0.37691440373480017</c:v>
                </c:pt>
                <c:pt idx="8">
                  <c:v>0.35411331639533478</c:v>
                </c:pt>
                <c:pt idx="9">
                  <c:v>0.33269155969091663</c:v>
                </c:pt>
                <c:pt idx="10">
                  <c:v>0.31256569229383807</c:v>
                </c:pt>
                <c:pt idx="11">
                  <c:v>0.29365732058213573</c:v>
                </c:pt>
                <c:pt idx="12">
                  <c:v>0.27589279328331223</c:v>
                </c:pt>
                <c:pt idx="13">
                  <c:v>0.25920291459030265</c:v>
                </c:pt>
                <c:pt idx="14">
                  <c:v>0.24352267463222491</c:v>
                </c:pt>
                <c:pt idx="15">
                  <c:v>0.22879099625005198</c:v>
                </c:pt>
                <c:pt idx="16">
                  <c:v>0.21495049709085506</c:v>
                </c:pt>
                <c:pt idx="17">
                  <c:v>0.20194726609393479</c:v>
                </c:pt>
                <c:pt idx="18">
                  <c:v>0.18973065349821694</c:v>
                </c:pt>
                <c:pt idx="19">
                  <c:v>0.17825307355295561</c:v>
                </c:pt>
                <c:pt idx="20">
                  <c:v>0.16746981916326986</c:v>
                </c:pt>
                <c:pt idx="21">
                  <c:v>0.15733888774852639</c:v>
                </c:pt>
                <c:pt idx="22">
                  <c:v>0.14782081763525826</c:v>
                </c:pt>
                <c:pt idx="23">
                  <c:v>0.13887853434734182</c:v>
                </c:pt>
                <c:pt idx="24">
                  <c:v>0.13047720619470718</c:v>
                </c:pt>
                <c:pt idx="25">
                  <c:v>0.12258410859807568</c:v>
                </c:pt>
                <c:pt idx="26">
                  <c:v>0.11516849662124648</c:v>
                </c:pt>
                <c:pt idx="27">
                  <c:v>0.10820148521442424</c:v>
                </c:pt>
                <c:pt idx="28">
                  <c:v>0.10165593670211578</c:v>
                </c:pt>
                <c:pt idx="29">
                  <c:v>9.5506355077341981E-2</c:v>
                </c:pt>
                <c:pt idx="30">
                  <c:v>8.9728786690423376E-2</c:v>
                </c:pt>
                <c:pt idx="31">
                  <c:v>8.4300726945505472E-2</c:v>
                </c:pt>
                <c:pt idx="32">
                  <c:v>7.9201032641391472E-2</c:v>
                </c:pt>
                <c:pt idx="33">
                  <c:v>7.4409839615234716E-2</c:v>
                </c:pt>
                <c:pt idx="34">
                  <c:v>6.9908485368299814E-2</c:v>
                </c:pt>
                <c:pt idx="35">
                  <c:v>6.5679436372406641E-2</c:v>
                </c:pt>
                <c:pt idx="36">
                  <c:v>6.1706219773903295E-2</c:v>
                </c:pt>
                <c:pt idx="37">
                  <c:v>5.7973359229144254E-2</c:v>
                </c:pt>
                <c:pt idx="38">
                  <c:v>5.446631462154157E-2</c:v>
                </c:pt>
                <c:pt idx="39">
                  <c:v>5.1171425425377108E-2</c:v>
                </c:pt>
                <c:pt idx="40">
                  <c:v>4.8075857495768592E-2</c:v>
                </c:pt>
                <c:pt idx="41">
                  <c:v>4.5167553077527289E-2</c:v>
                </c:pt>
                <c:pt idx="42">
                  <c:v>4.2435183838183343E-2</c:v>
                </c:pt>
                <c:pt idx="43">
                  <c:v>3.986810674223485E-2</c:v>
                </c:pt>
                <c:pt idx="44">
                  <c:v>3.7456322594743297E-2</c:v>
                </c:pt>
                <c:pt idx="45">
                  <c:v>3.519043709279563E-2</c:v>
                </c:pt>
                <c:pt idx="46">
                  <c:v>3.3061624233122193E-2</c:v>
                </c:pt>
                <c:pt idx="47">
                  <c:v>3.1061591933336668E-2</c:v>
                </c:pt>
                <c:pt idx="48">
                  <c:v>2.9182549732887451E-2</c:v>
                </c:pt>
                <c:pt idx="49">
                  <c:v>2.7417178447909894E-2</c:v>
                </c:pt>
                <c:pt idx="50">
                  <c:v>2.5758601661780081E-2</c:v>
                </c:pt>
                <c:pt idx="51">
                  <c:v>2.4200358940321253E-2</c:v>
                </c:pt>
                <c:pt idx="52">
                  <c:v>2.2736380667331399E-2</c:v>
                </c:pt>
                <c:pt idx="53">
                  <c:v>2.1360964402412235E-2</c:v>
                </c:pt>
                <c:pt idx="54">
                  <c:v>2.0068752669009475E-2</c:v>
                </c:pt>
                <c:pt idx="55">
                  <c:v>1.8854712086145007E-2</c:v>
                </c:pt>
                <c:pt idx="56">
                  <c:v>1.7714113762555467E-2</c:v>
                </c:pt>
                <c:pt idx="57">
                  <c:v>1.6642514876869366E-2</c:v>
                </c:pt>
                <c:pt idx="58">
                  <c:v>1.5635741372074245E-2</c:v>
                </c:pt>
                <c:pt idx="59">
                  <c:v>1.4689871696865966E-2</c:v>
                </c:pt>
                <c:pt idx="60">
                  <c:v>1.3801221530550087E-2</c:v>
                </c:pt>
                <c:pt idx="61">
                  <c:v>1.2966329431996078E-2</c:v>
                </c:pt>
                <c:pt idx="62">
                  <c:v>1.2181943356744778E-2</c:v>
                </c:pt>
                <c:pt idx="63">
                  <c:v>1.1445007989750974E-2</c:v>
                </c:pt>
                <c:pt idx="64">
                  <c:v>1.0752652844419876E-2</c:v>
                </c:pt>
                <c:pt idx="65">
                  <c:v>1.0102181081581457E-2</c:v>
                </c:pt>
                <c:pt idx="66">
                  <c:v>9.4910590048504703E-3</c:v>
                </c:pt>
                <c:pt idx="67">
                  <c:v>8.9169061914549947E-3</c:v>
                </c:pt>
                <c:pt idx="68">
                  <c:v>8.3774862200913167E-3</c:v>
                </c:pt>
                <c:pt idx="69">
                  <c:v>7.8706979596886405E-3</c:v>
                </c:pt>
                <c:pt idx="70">
                  <c:v>7.3945673851519306E-3</c:v>
                </c:pt>
                <c:pt idx="71">
                  <c:v>6.9472398882037337E-3</c:v>
                </c:pt>
                <c:pt idx="72">
                  <c:v>6.5269730533745593E-3</c:v>
                </c:pt>
                <c:pt idx="73">
                  <c:v>6.1321298710029937E-3</c:v>
                </c:pt>
                <c:pt idx="74">
                  <c:v>5.761172360809085E-3</c:v>
                </c:pt>
                <c:pt idx="75">
                  <c:v>5.4126555812037359E-3</c:v>
                </c:pt>
                <c:pt idx="76">
                  <c:v>5.0852220009993936E-3</c:v>
                </c:pt>
                <c:pt idx="77">
                  <c:v>4.7775962115988386E-3</c:v>
                </c:pt>
                <c:pt idx="78">
                  <c:v>4.4885799590652512E-3</c:v>
                </c:pt>
                <c:pt idx="79">
                  <c:v>4.2170474767225744E-3</c:v>
                </c:pt>
                <c:pt idx="80">
                  <c:v>3.9619411001058863E-3</c:v>
                </c:pt>
                <c:pt idx="81">
                  <c:v>3.7222671471813045E-3</c:v>
                </c:pt>
                <c:pt idx="82">
                  <c:v>3.4970920477881292E-3</c:v>
                </c:pt>
                <c:pt idx="83">
                  <c:v>3.285538707226832E-3</c:v>
                </c:pt>
                <c:pt idx="84">
                  <c:v>3.0867830898283978E-3</c:v>
                </c:pt>
                <c:pt idx="85">
                  <c:v>2.9000510091974781E-3</c:v>
                </c:pt>
                <c:pt idx="86">
                  <c:v>2.7246151126268008E-3</c:v>
                </c:pt>
                <c:pt idx="87">
                  <c:v>2.5597920479366498E-3</c:v>
                </c:pt>
                <c:pt idx="88">
                  <c:v>2.4049398017037386E-3</c:v>
                </c:pt>
                <c:pt idx="89">
                  <c:v>2.2594551985114825E-3</c:v>
                </c:pt>
                <c:pt idx="90">
                  <c:v>2.1227715514807958E-3</c:v>
                </c:pt>
                <c:pt idx="91">
                  <c:v>1.9943564549298504E-3</c:v>
                </c:pt>
                <c:pt idx="92">
                  <c:v>1.8737097105648425E-3</c:v>
                </c:pt>
                <c:pt idx="93">
                  <c:v>1.7603613791239111E-3</c:v>
                </c:pt>
                <c:pt idx="94">
                  <c:v>1.6538699498850663E-3</c:v>
                </c:pt>
                <c:pt idx="95">
                  <c:v>1.5538206209080301E-3</c:v>
                </c:pt>
                <c:pt idx="96">
                  <c:v>1.4598236833112542E-3</c:v>
                </c:pt>
                <c:pt idx="97">
                  <c:v>1.371513003290598E-3</c:v>
                </c:pt>
                <c:pt idx="98">
                  <c:v>1.2885445959668906E-3</c:v>
                </c:pt>
                <c:pt idx="99">
                  <c:v>1.2105952855072427E-3</c:v>
                </c:pt>
                <c:pt idx="100">
                  <c:v>1.1373614463010947E-3</c:v>
                </c:pt>
                <c:pt idx="101">
                  <c:v>1.0685578202876444E-3</c:v>
                </c:pt>
                <c:pt idx="102">
                  <c:v>1.0039164058279562E-3</c:v>
                </c:pt>
                <c:pt idx="103">
                  <c:v>9.4318541379372458E-4</c:v>
                </c:pt>
                <c:pt idx="104">
                  <c:v>8.8612828680647389E-4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22B-4A92-8DEE-D6B4D3B91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6039712"/>
        <c:axId val="856040040"/>
      </c:scatterChart>
      <c:valAx>
        <c:axId val="856039712"/>
        <c:scaling>
          <c:orientation val="minMax"/>
          <c:max val="43975"/>
          <c:min val="4388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d/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856040040"/>
        <c:crosses val="autoZero"/>
        <c:crossBetween val="midCat"/>
        <c:majorUnit val="7"/>
      </c:valAx>
      <c:valAx>
        <c:axId val="856040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856039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Wachstumsraten der Infizierten gegenüber dem Vortag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'g-Durchschnitt'!$G$21</c:f>
              <c:strCache>
                <c:ptCount val="1"/>
                <c:pt idx="0">
                  <c:v>WR-I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exp"/>
            <c:dispRSqr val="0"/>
            <c:dispEq val="0"/>
          </c:trendline>
          <c:xVal>
            <c:numRef>
              <c:f>'g-Durchschnitt'!$A$56:$A$111</c:f>
              <c:numCache>
                <c:formatCode>d/m;@</c:formatCode>
                <c:ptCount val="56"/>
                <c:pt idx="0">
                  <c:v>43886</c:v>
                </c:pt>
                <c:pt idx="1">
                  <c:v>43887</c:v>
                </c:pt>
                <c:pt idx="2">
                  <c:v>43888</c:v>
                </c:pt>
                <c:pt idx="3">
                  <c:v>43889</c:v>
                </c:pt>
                <c:pt idx="4">
                  <c:v>43890</c:v>
                </c:pt>
                <c:pt idx="5">
                  <c:v>43891</c:v>
                </c:pt>
                <c:pt idx="6">
                  <c:v>43892</c:v>
                </c:pt>
                <c:pt idx="7">
                  <c:v>43893</c:v>
                </c:pt>
                <c:pt idx="8">
                  <c:v>43894</c:v>
                </c:pt>
                <c:pt idx="9">
                  <c:v>43895</c:v>
                </c:pt>
                <c:pt idx="10">
                  <c:v>43896</c:v>
                </c:pt>
                <c:pt idx="11">
                  <c:v>43897</c:v>
                </c:pt>
                <c:pt idx="12">
                  <c:v>43898</c:v>
                </c:pt>
                <c:pt idx="13">
                  <c:v>43899</c:v>
                </c:pt>
                <c:pt idx="14">
                  <c:v>43900</c:v>
                </c:pt>
                <c:pt idx="15">
                  <c:v>43901</c:v>
                </c:pt>
                <c:pt idx="16">
                  <c:v>43902</c:v>
                </c:pt>
                <c:pt idx="17">
                  <c:v>43903</c:v>
                </c:pt>
                <c:pt idx="18">
                  <c:v>43904</c:v>
                </c:pt>
                <c:pt idx="19">
                  <c:v>43905</c:v>
                </c:pt>
                <c:pt idx="20">
                  <c:v>43906</c:v>
                </c:pt>
                <c:pt idx="21">
                  <c:v>43907</c:v>
                </c:pt>
                <c:pt idx="22">
                  <c:v>43908</c:v>
                </c:pt>
                <c:pt idx="23">
                  <c:v>43909</c:v>
                </c:pt>
                <c:pt idx="24">
                  <c:v>43910</c:v>
                </c:pt>
                <c:pt idx="25">
                  <c:v>43911</c:v>
                </c:pt>
                <c:pt idx="26">
                  <c:v>43912</c:v>
                </c:pt>
                <c:pt idx="27">
                  <c:v>43913</c:v>
                </c:pt>
                <c:pt idx="28">
                  <c:v>43914</c:v>
                </c:pt>
                <c:pt idx="29">
                  <c:v>43915</c:v>
                </c:pt>
                <c:pt idx="30">
                  <c:v>43916</c:v>
                </c:pt>
                <c:pt idx="31">
                  <c:v>43917</c:v>
                </c:pt>
                <c:pt idx="32">
                  <c:v>43918</c:v>
                </c:pt>
                <c:pt idx="33">
                  <c:v>43919</c:v>
                </c:pt>
                <c:pt idx="34">
                  <c:v>43920</c:v>
                </c:pt>
                <c:pt idx="35">
                  <c:v>43921</c:v>
                </c:pt>
                <c:pt idx="36">
                  <c:v>43922</c:v>
                </c:pt>
                <c:pt idx="37">
                  <c:v>43923</c:v>
                </c:pt>
                <c:pt idx="38">
                  <c:v>43924</c:v>
                </c:pt>
                <c:pt idx="39">
                  <c:v>43925</c:v>
                </c:pt>
                <c:pt idx="40">
                  <c:v>43926</c:v>
                </c:pt>
                <c:pt idx="41">
                  <c:v>43927</c:v>
                </c:pt>
                <c:pt idx="42">
                  <c:v>43928</c:v>
                </c:pt>
                <c:pt idx="43">
                  <c:v>43929</c:v>
                </c:pt>
                <c:pt idx="44">
                  <c:v>43930</c:v>
                </c:pt>
                <c:pt idx="45">
                  <c:v>43931</c:v>
                </c:pt>
                <c:pt idx="46">
                  <c:v>43932</c:v>
                </c:pt>
                <c:pt idx="47">
                  <c:v>43933</c:v>
                </c:pt>
                <c:pt idx="48">
                  <c:v>43934</c:v>
                </c:pt>
                <c:pt idx="49">
                  <c:v>43935</c:v>
                </c:pt>
                <c:pt idx="50">
                  <c:v>43936</c:v>
                </c:pt>
                <c:pt idx="51">
                  <c:v>43937</c:v>
                </c:pt>
                <c:pt idx="52">
                  <c:v>43938</c:v>
                </c:pt>
                <c:pt idx="53">
                  <c:v>43939</c:v>
                </c:pt>
                <c:pt idx="54">
                  <c:v>43940</c:v>
                </c:pt>
                <c:pt idx="55">
                  <c:v>43941</c:v>
                </c:pt>
              </c:numCache>
            </c:numRef>
          </c:xVal>
          <c:yVal>
            <c:numRef>
              <c:f>'g-Durchschnitt'!$G$56:$G$111</c:f>
              <c:numCache>
                <c:formatCode>0.0%</c:formatCode>
                <c:ptCount val="56"/>
                <c:pt idx="0" formatCode="0.00%">
                  <c:v>6.25E-2</c:v>
                </c:pt>
                <c:pt idx="1">
                  <c:v>0.58823529411764697</c:v>
                </c:pt>
                <c:pt idx="2">
                  <c:v>0.70370370370370372</c:v>
                </c:pt>
                <c:pt idx="3">
                  <c:v>4.3478260869565188E-2</c:v>
                </c:pt>
                <c:pt idx="4">
                  <c:v>0.64583333333333326</c:v>
                </c:pt>
                <c:pt idx="5">
                  <c:v>0.64556962025316467</c:v>
                </c:pt>
                <c:pt idx="6">
                  <c:v>0.22307692307692317</c:v>
                </c:pt>
                <c:pt idx="7">
                  <c:v>0.23270440251572322</c:v>
                </c:pt>
                <c:pt idx="8">
                  <c:v>0.33673469387755106</c:v>
                </c:pt>
                <c:pt idx="9">
                  <c:v>0.83969465648854968</c:v>
                </c:pt>
                <c:pt idx="10">
                  <c:v>0.39004149377593356</c:v>
                </c:pt>
                <c:pt idx="11">
                  <c:v>0.19253731343283587</c:v>
                </c:pt>
                <c:pt idx="12">
                  <c:v>0.30162703379224021</c:v>
                </c:pt>
                <c:pt idx="13">
                  <c:v>0.13076923076923075</c:v>
                </c:pt>
                <c:pt idx="14">
                  <c:v>0.23894557823129259</c:v>
                </c:pt>
                <c:pt idx="15">
                  <c:v>0.30954015099519561</c:v>
                </c:pt>
                <c:pt idx="16">
                  <c:v>8.9098532494758853E-2</c:v>
                </c:pt>
                <c:pt idx="17">
                  <c:v>0.76852743022136671</c:v>
                </c:pt>
                <c:pt idx="18">
                  <c:v>0.24761904761904763</c:v>
                </c:pt>
                <c:pt idx="19">
                  <c:v>0.26390403489640124</c:v>
                </c:pt>
                <c:pt idx="20">
                  <c:v>0.25487489214840386</c:v>
                </c:pt>
                <c:pt idx="21">
                  <c:v>0.272964796479648</c:v>
                </c:pt>
                <c:pt idx="22">
                  <c:v>0.33164092038457382</c:v>
                </c:pt>
                <c:pt idx="23">
                  <c:v>0.24280035694005031</c:v>
                </c:pt>
                <c:pt idx="24">
                  <c:v>0.29556135770234992</c:v>
                </c:pt>
                <c:pt idx="25">
                  <c:v>0.11915558242644098</c:v>
                </c:pt>
                <c:pt idx="26">
                  <c:v>0.11974969612389152</c:v>
                </c:pt>
                <c:pt idx="27">
                  <c:v>0.16817432557391543</c:v>
                </c:pt>
                <c:pt idx="28">
                  <c:v>0.13525605726872247</c:v>
                </c:pt>
                <c:pt idx="29">
                  <c:v>0.1314800218274419</c:v>
                </c:pt>
                <c:pt idx="30">
                  <c:v>0.1772365565469014</c:v>
                </c:pt>
                <c:pt idx="31">
                  <c:v>0.15779052300969543</c:v>
                </c:pt>
                <c:pt idx="32">
                  <c:v>0.13414322502014908</c:v>
                </c:pt>
                <c:pt idx="33">
                  <c:v>7.6263107721639578E-2</c:v>
                </c:pt>
                <c:pt idx="34">
                  <c:v>7.7139866333843399E-2</c:v>
                </c:pt>
                <c:pt idx="35">
                  <c:v>7.360394707333473E-2</c:v>
                </c:pt>
                <c:pt idx="36">
                  <c:v>8.4447415329768294E-2</c:v>
                </c:pt>
                <c:pt idx="37">
                  <c:v>8.8889459626052991E-2</c:v>
                </c:pt>
                <c:pt idx="38">
                  <c:v>7.5064273415571758E-2</c:v>
                </c:pt>
                <c:pt idx="39">
                  <c:v>5.4114239954365484E-2</c:v>
                </c:pt>
                <c:pt idx="40">
                  <c:v>4.1949381842401046E-2</c:v>
                </c:pt>
                <c:pt idx="41">
                  <c:v>3.247006182395662E-2</c:v>
                </c:pt>
                <c:pt idx="42">
                  <c:v>4.1490123241820998E-2</c:v>
                </c:pt>
                <c:pt idx="43">
                  <c:v>5.232066726730622E-2</c:v>
                </c:pt>
                <c:pt idx="44">
                  <c:v>4.3117144471119806E-2</c:v>
                </c:pt>
                <c:pt idx="45">
                  <c:v>3.3761772196884365E-2</c:v>
                </c:pt>
                <c:pt idx="46">
                  <c:v>2.2403025267862198E-2</c:v>
                </c:pt>
                <c:pt idx="47">
                  <c:v>2.3585358824094627E-2</c:v>
                </c:pt>
                <c:pt idx="48">
                  <c:v>1.734791246265277E-2</c:v>
                </c:pt>
                <c:pt idx="49">
                  <c:v>9.8945199581770282E-3</c:v>
                </c:pt>
                <c:pt idx="50">
                  <c:v>2.5837590115637354E-2</c:v>
                </c:pt>
                <c:pt idx="51">
                  <c:v>2.1854801006285562E-2</c:v>
                </c:pt>
                <c:pt idx="52">
                  <c:v>2.6863135267033655E-2</c:v>
                </c:pt>
                <c:pt idx="53">
                  <c:v>1.3755595946165711E-2</c:v>
                </c:pt>
                <c:pt idx="54">
                  <c:v>1.2850385790626584E-2</c:v>
                </c:pt>
                <c:pt idx="55">
                  <c:v>1.2955973109984642E-2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AE4-4419-A310-BC79B1B75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6039712"/>
        <c:axId val="856040040"/>
      </c:scatterChart>
      <c:valAx>
        <c:axId val="856039712"/>
        <c:scaling>
          <c:orientation val="minMax"/>
          <c:min val="4388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d/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856040040"/>
        <c:crosses val="autoZero"/>
        <c:crossBetween val="midCat"/>
        <c:majorUnit val="7"/>
      </c:valAx>
      <c:valAx>
        <c:axId val="856040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856039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Infizierte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6"/>
          <c:order val="5"/>
          <c:tx>
            <c:strRef>
              <c:f>Deutschland!$O$21</c:f>
              <c:strCache>
                <c:ptCount val="1"/>
                <c:pt idx="0">
                  <c:v>I1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Deutschland!$A$22:$A$274</c:f>
              <c:numCache>
                <c:formatCode>d/m;@</c:formatCode>
                <c:ptCount val="253"/>
                <c:pt idx="0">
                  <c:v>43852</c:v>
                </c:pt>
                <c:pt idx="1">
                  <c:v>43853</c:v>
                </c:pt>
                <c:pt idx="2">
                  <c:v>43854</c:v>
                </c:pt>
                <c:pt idx="3">
                  <c:v>43855</c:v>
                </c:pt>
                <c:pt idx="4">
                  <c:v>43856</c:v>
                </c:pt>
                <c:pt idx="5">
                  <c:v>43857</c:v>
                </c:pt>
                <c:pt idx="6">
                  <c:v>43858</c:v>
                </c:pt>
                <c:pt idx="7">
                  <c:v>43859</c:v>
                </c:pt>
                <c:pt idx="8">
                  <c:v>43860</c:v>
                </c:pt>
                <c:pt idx="9">
                  <c:v>43861</c:v>
                </c:pt>
                <c:pt idx="10">
                  <c:v>43862</c:v>
                </c:pt>
                <c:pt idx="11">
                  <c:v>43863</c:v>
                </c:pt>
                <c:pt idx="12">
                  <c:v>43864</c:v>
                </c:pt>
                <c:pt idx="13">
                  <c:v>43865</c:v>
                </c:pt>
                <c:pt idx="14">
                  <c:v>43866</c:v>
                </c:pt>
                <c:pt idx="15">
                  <c:v>43867</c:v>
                </c:pt>
                <c:pt idx="16">
                  <c:v>43868</c:v>
                </c:pt>
                <c:pt idx="17">
                  <c:v>43869</c:v>
                </c:pt>
                <c:pt idx="18">
                  <c:v>43870</c:v>
                </c:pt>
                <c:pt idx="19">
                  <c:v>43871</c:v>
                </c:pt>
                <c:pt idx="20">
                  <c:v>43872</c:v>
                </c:pt>
                <c:pt idx="21">
                  <c:v>43873</c:v>
                </c:pt>
                <c:pt idx="22">
                  <c:v>43874</c:v>
                </c:pt>
                <c:pt idx="23">
                  <c:v>43875</c:v>
                </c:pt>
                <c:pt idx="24">
                  <c:v>43876</c:v>
                </c:pt>
                <c:pt idx="25">
                  <c:v>43877</c:v>
                </c:pt>
                <c:pt idx="26">
                  <c:v>43878</c:v>
                </c:pt>
                <c:pt idx="27">
                  <c:v>43879</c:v>
                </c:pt>
                <c:pt idx="28">
                  <c:v>43880</c:v>
                </c:pt>
                <c:pt idx="29">
                  <c:v>43881</c:v>
                </c:pt>
                <c:pt idx="30">
                  <c:v>43882</c:v>
                </c:pt>
                <c:pt idx="31">
                  <c:v>43883</c:v>
                </c:pt>
                <c:pt idx="32">
                  <c:v>43884</c:v>
                </c:pt>
                <c:pt idx="33">
                  <c:v>43885</c:v>
                </c:pt>
                <c:pt idx="34">
                  <c:v>43886</c:v>
                </c:pt>
                <c:pt idx="35">
                  <c:v>43887</c:v>
                </c:pt>
                <c:pt idx="36">
                  <c:v>43888</c:v>
                </c:pt>
                <c:pt idx="37">
                  <c:v>43889</c:v>
                </c:pt>
                <c:pt idx="38">
                  <c:v>43890</c:v>
                </c:pt>
                <c:pt idx="39">
                  <c:v>43891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43897</c:v>
                </c:pt>
                <c:pt idx="46">
                  <c:v>43898</c:v>
                </c:pt>
                <c:pt idx="47">
                  <c:v>43899</c:v>
                </c:pt>
                <c:pt idx="48">
                  <c:v>43900</c:v>
                </c:pt>
                <c:pt idx="49">
                  <c:v>43901</c:v>
                </c:pt>
                <c:pt idx="50">
                  <c:v>43902</c:v>
                </c:pt>
                <c:pt idx="51">
                  <c:v>43903</c:v>
                </c:pt>
                <c:pt idx="52">
                  <c:v>43904</c:v>
                </c:pt>
                <c:pt idx="53">
                  <c:v>43905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43911</c:v>
                </c:pt>
                <c:pt idx="60">
                  <c:v>43912</c:v>
                </c:pt>
                <c:pt idx="61">
                  <c:v>43913</c:v>
                </c:pt>
                <c:pt idx="62">
                  <c:v>43914</c:v>
                </c:pt>
                <c:pt idx="63">
                  <c:v>43915</c:v>
                </c:pt>
                <c:pt idx="64">
                  <c:v>43916</c:v>
                </c:pt>
                <c:pt idx="65">
                  <c:v>43917</c:v>
                </c:pt>
                <c:pt idx="66">
                  <c:v>43918</c:v>
                </c:pt>
                <c:pt idx="67">
                  <c:v>43919</c:v>
                </c:pt>
                <c:pt idx="68">
                  <c:v>43920</c:v>
                </c:pt>
                <c:pt idx="69">
                  <c:v>43921</c:v>
                </c:pt>
                <c:pt idx="70">
                  <c:v>43922</c:v>
                </c:pt>
                <c:pt idx="71">
                  <c:v>43923</c:v>
                </c:pt>
                <c:pt idx="72">
                  <c:v>43924</c:v>
                </c:pt>
                <c:pt idx="73">
                  <c:v>43925</c:v>
                </c:pt>
                <c:pt idx="74">
                  <c:v>43926</c:v>
                </c:pt>
                <c:pt idx="75">
                  <c:v>43927</c:v>
                </c:pt>
                <c:pt idx="76">
                  <c:v>43928</c:v>
                </c:pt>
                <c:pt idx="77">
                  <c:v>43929</c:v>
                </c:pt>
                <c:pt idx="78">
                  <c:v>43930</c:v>
                </c:pt>
                <c:pt idx="79">
                  <c:v>43931</c:v>
                </c:pt>
                <c:pt idx="80">
                  <c:v>43932</c:v>
                </c:pt>
                <c:pt idx="81">
                  <c:v>43933</c:v>
                </c:pt>
                <c:pt idx="82">
                  <c:v>43934</c:v>
                </c:pt>
                <c:pt idx="83">
                  <c:v>43935</c:v>
                </c:pt>
                <c:pt idx="84">
                  <c:v>43936</c:v>
                </c:pt>
                <c:pt idx="85">
                  <c:v>43937</c:v>
                </c:pt>
                <c:pt idx="86">
                  <c:v>43938</c:v>
                </c:pt>
                <c:pt idx="87">
                  <c:v>43939</c:v>
                </c:pt>
                <c:pt idx="88">
                  <c:v>43940</c:v>
                </c:pt>
                <c:pt idx="89">
                  <c:v>43941</c:v>
                </c:pt>
                <c:pt idx="90">
                  <c:v>43942</c:v>
                </c:pt>
                <c:pt idx="91">
                  <c:v>43943</c:v>
                </c:pt>
                <c:pt idx="92">
                  <c:v>43944</c:v>
                </c:pt>
                <c:pt idx="93">
                  <c:v>43945</c:v>
                </c:pt>
                <c:pt idx="94">
                  <c:v>43946</c:v>
                </c:pt>
                <c:pt idx="95">
                  <c:v>43947</c:v>
                </c:pt>
                <c:pt idx="96">
                  <c:v>43948</c:v>
                </c:pt>
                <c:pt idx="97">
                  <c:v>43949</c:v>
                </c:pt>
                <c:pt idx="98">
                  <c:v>43950</c:v>
                </c:pt>
                <c:pt idx="99">
                  <c:v>43951</c:v>
                </c:pt>
                <c:pt idx="100">
                  <c:v>43952</c:v>
                </c:pt>
                <c:pt idx="101">
                  <c:v>43953</c:v>
                </c:pt>
                <c:pt idx="102">
                  <c:v>43954</c:v>
                </c:pt>
                <c:pt idx="103">
                  <c:v>43955</c:v>
                </c:pt>
                <c:pt idx="104">
                  <c:v>43956</c:v>
                </c:pt>
                <c:pt idx="105">
                  <c:v>43957</c:v>
                </c:pt>
                <c:pt idx="106">
                  <c:v>43958</c:v>
                </c:pt>
                <c:pt idx="107">
                  <c:v>43959</c:v>
                </c:pt>
                <c:pt idx="108">
                  <c:v>43960</c:v>
                </c:pt>
                <c:pt idx="109">
                  <c:v>43961</c:v>
                </c:pt>
                <c:pt idx="110">
                  <c:v>43962</c:v>
                </c:pt>
                <c:pt idx="111">
                  <c:v>43963</c:v>
                </c:pt>
                <c:pt idx="112">
                  <c:v>43964</c:v>
                </c:pt>
                <c:pt idx="113">
                  <c:v>43965</c:v>
                </c:pt>
                <c:pt idx="114">
                  <c:v>43966</c:v>
                </c:pt>
                <c:pt idx="115">
                  <c:v>43967</c:v>
                </c:pt>
                <c:pt idx="116">
                  <c:v>43968</c:v>
                </c:pt>
                <c:pt idx="117">
                  <c:v>43969</c:v>
                </c:pt>
                <c:pt idx="118">
                  <c:v>43970</c:v>
                </c:pt>
                <c:pt idx="119">
                  <c:v>43971</c:v>
                </c:pt>
                <c:pt idx="120">
                  <c:v>43972</c:v>
                </c:pt>
                <c:pt idx="121">
                  <c:v>43973</c:v>
                </c:pt>
                <c:pt idx="122">
                  <c:v>43974</c:v>
                </c:pt>
                <c:pt idx="123">
                  <c:v>43975</c:v>
                </c:pt>
                <c:pt idx="124">
                  <c:v>43976</c:v>
                </c:pt>
                <c:pt idx="125">
                  <c:v>43977</c:v>
                </c:pt>
                <c:pt idx="126">
                  <c:v>43978</c:v>
                </c:pt>
                <c:pt idx="127">
                  <c:v>43979</c:v>
                </c:pt>
                <c:pt idx="128">
                  <c:v>43980</c:v>
                </c:pt>
                <c:pt idx="129">
                  <c:v>43981</c:v>
                </c:pt>
                <c:pt idx="130">
                  <c:v>43982</c:v>
                </c:pt>
                <c:pt idx="131">
                  <c:v>43983</c:v>
                </c:pt>
                <c:pt idx="132">
                  <c:v>43984</c:v>
                </c:pt>
                <c:pt idx="133">
                  <c:v>43985</c:v>
                </c:pt>
                <c:pt idx="134">
                  <c:v>43986</c:v>
                </c:pt>
                <c:pt idx="135">
                  <c:v>43987</c:v>
                </c:pt>
                <c:pt idx="136">
                  <c:v>43988</c:v>
                </c:pt>
                <c:pt idx="137">
                  <c:v>43989</c:v>
                </c:pt>
                <c:pt idx="138">
                  <c:v>43990</c:v>
                </c:pt>
                <c:pt idx="139">
                  <c:v>43991</c:v>
                </c:pt>
                <c:pt idx="140">
                  <c:v>43992</c:v>
                </c:pt>
                <c:pt idx="141">
                  <c:v>43993</c:v>
                </c:pt>
                <c:pt idx="142">
                  <c:v>43994</c:v>
                </c:pt>
                <c:pt idx="143">
                  <c:v>43995</c:v>
                </c:pt>
                <c:pt idx="144">
                  <c:v>43996</c:v>
                </c:pt>
                <c:pt idx="145">
                  <c:v>43997</c:v>
                </c:pt>
                <c:pt idx="146">
                  <c:v>43998</c:v>
                </c:pt>
                <c:pt idx="147">
                  <c:v>43999</c:v>
                </c:pt>
                <c:pt idx="148">
                  <c:v>44000</c:v>
                </c:pt>
                <c:pt idx="149">
                  <c:v>44001</c:v>
                </c:pt>
                <c:pt idx="150">
                  <c:v>44002</c:v>
                </c:pt>
                <c:pt idx="151">
                  <c:v>44003</c:v>
                </c:pt>
                <c:pt idx="152">
                  <c:v>44004</c:v>
                </c:pt>
                <c:pt idx="153">
                  <c:v>44005</c:v>
                </c:pt>
                <c:pt idx="154">
                  <c:v>44006</c:v>
                </c:pt>
                <c:pt idx="155">
                  <c:v>44007</c:v>
                </c:pt>
                <c:pt idx="156">
                  <c:v>44008</c:v>
                </c:pt>
                <c:pt idx="157">
                  <c:v>44009</c:v>
                </c:pt>
                <c:pt idx="158">
                  <c:v>44010</c:v>
                </c:pt>
                <c:pt idx="159">
                  <c:v>44011</c:v>
                </c:pt>
                <c:pt idx="160">
                  <c:v>44012</c:v>
                </c:pt>
                <c:pt idx="161">
                  <c:v>44013</c:v>
                </c:pt>
                <c:pt idx="162">
                  <c:v>44014</c:v>
                </c:pt>
                <c:pt idx="163">
                  <c:v>44015</c:v>
                </c:pt>
                <c:pt idx="164">
                  <c:v>44016</c:v>
                </c:pt>
                <c:pt idx="165">
                  <c:v>44017</c:v>
                </c:pt>
                <c:pt idx="166">
                  <c:v>44018</c:v>
                </c:pt>
                <c:pt idx="167">
                  <c:v>44019</c:v>
                </c:pt>
                <c:pt idx="168">
                  <c:v>44020</c:v>
                </c:pt>
                <c:pt idx="169">
                  <c:v>44021</c:v>
                </c:pt>
                <c:pt idx="170">
                  <c:v>44022</c:v>
                </c:pt>
                <c:pt idx="171">
                  <c:v>44023</c:v>
                </c:pt>
                <c:pt idx="172">
                  <c:v>44024</c:v>
                </c:pt>
                <c:pt idx="173">
                  <c:v>44025</c:v>
                </c:pt>
                <c:pt idx="174">
                  <c:v>44026</c:v>
                </c:pt>
                <c:pt idx="175">
                  <c:v>44027</c:v>
                </c:pt>
                <c:pt idx="176">
                  <c:v>44028</c:v>
                </c:pt>
                <c:pt idx="177">
                  <c:v>44029</c:v>
                </c:pt>
                <c:pt idx="178">
                  <c:v>44030</c:v>
                </c:pt>
                <c:pt idx="179">
                  <c:v>44031</c:v>
                </c:pt>
                <c:pt idx="180">
                  <c:v>44032</c:v>
                </c:pt>
                <c:pt idx="181">
                  <c:v>44033</c:v>
                </c:pt>
                <c:pt idx="182">
                  <c:v>44034</c:v>
                </c:pt>
                <c:pt idx="183">
                  <c:v>44035</c:v>
                </c:pt>
                <c:pt idx="184">
                  <c:v>44036</c:v>
                </c:pt>
                <c:pt idx="185">
                  <c:v>44037</c:v>
                </c:pt>
                <c:pt idx="186">
                  <c:v>44038</c:v>
                </c:pt>
                <c:pt idx="187">
                  <c:v>44039</c:v>
                </c:pt>
                <c:pt idx="188">
                  <c:v>44040</c:v>
                </c:pt>
                <c:pt idx="189">
                  <c:v>44041</c:v>
                </c:pt>
                <c:pt idx="190">
                  <c:v>44042</c:v>
                </c:pt>
                <c:pt idx="191">
                  <c:v>44043</c:v>
                </c:pt>
                <c:pt idx="192">
                  <c:v>44044</c:v>
                </c:pt>
                <c:pt idx="193">
                  <c:v>44045</c:v>
                </c:pt>
                <c:pt idx="194">
                  <c:v>44046</c:v>
                </c:pt>
                <c:pt idx="195">
                  <c:v>44047</c:v>
                </c:pt>
                <c:pt idx="196">
                  <c:v>44048</c:v>
                </c:pt>
                <c:pt idx="197">
                  <c:v>44049</c:v>
                </c:pt>
                <c:pt idx="198">
                  <c:v>44050</c:v>
                </c:pt>
                <c:pt idx="199">
                  <c:v>44051</c:v>
                </c:pt>
                <c:pt idx="200">
                  <c:v>44052</c:v>
                </c:pt>
                <c:pt idx="201">
                  <c:v>44053</c:v>
                </c:pt>
                <c:pt idx="202">
                  <c:v>44054</c:v>
                </c:pt>
                <c:pt idx="203">
                  <c:v>44055</c:v>
                </c:pt>
                <c:pt idx="204">
                  <c:v>44056</c:v>
                </c:pt>
                <c:pt idx="205">
                  <c:v>44057</c:v>
                </c:pt>
                <c:pt idx="206">
                  <c:v>44058</c:v>
                </c:pt>
                <c:pt idx="207">
                  <c:v>44059</c:v>
                </c:pt>
                <c:pt idx="208">
                  <c:v>44060</c:v>
                </c:pt>
                <c:pt idx="209">
                  <c:v>44061</c:v>
                </c:pt>
                <c:pt idx="210">
                  <c:v>44062</c:v>
                </c:pt>
                <c:pt idx="211">
                  <c:v>44063</c:v>
                </c:pt>
                <c:pt idx="212">
                  <c:v>44064</c:v>
                </c:pt>
                <c:pt idx="213">
                  <c:v>44065</c:v>
                </c:pt>
                <c:pt idx="214">
                  <c:v>44066</c:v>
                </c:pt>
                <c:pt idx="215">
                  <c:v>44067</c:v>
                </c:pt>
                <c:pt idx="216">
                  <c:v>44068</c:v>
                </c:pt>
                <c:pt idx="217">
                  <c:v>44069</c:v>
                </c:pt>
                <c:pt idx="218">
                  <c:v>44070</c:v>
                </c:pt>
                <c:pt idx="219">
                  <c:v>44071</c:v>
                </c:pt>
                <c:pt idx="220">
                  <c:v>44072</c:v>
                </c:pt>
                <c:pt idx="221">
                  <c:v>44073</c:v>
                </c:pt>
                <c:pt idx="222">
                  <c:v>44074</c:v>
                </c:pt>
                <c:pt idx="223">
                  <c:v>44075</c:v>
                </c:pt>
                <c:pt idx="224">
                  <c:v>44076</c:v>
                </c:pt>
                <c:pt idx="225">
                  <c:v>44077</c:v>
                </c:pt>
                <c:pt idx="226">
                  <c:v>44078</c:v>
                </c:pt>
                <c:pt idx="227">
                  <c:v>44079</c:v>
                </c:pt>
                <c:pt idx="228">
                  <c:v>44080</c:v>
                </c:pt>
                <c:pt idx="229">
                  <c:v>44081</c:v>
                </c:pt>
                <c:pt idx="230">
                  <c:v>44082</c:v>
                </c:pt>
                <c:pt idx="231">
                  <c:v>44083</c:v>
                </c:pt>
                <c:pt idx="232">
                  <c:v>44084</c:v>
                </c:pt>
                <c:pt idx="233">
                  <c:v>44085</c:v>
                </c:pt>
                <c:pt idx="234">
                  <c:v>44086</c:v>
                </c:pt>
                <c:pt idx="235">
                  <c:v>44087</c:v>
                </c:pt>
                <c:pt idx="236">
                  <c:v>44088</c:v>
                </c:pt>
                <c:pt idx="237">
                  <c:v>44089</c:v>
                </c:pt>
                <c:pt idx="238">
                  <c:v>44090</c:v>
                </c:pt>
                <c:pt idx="239">
                  <c:v>44091</c:v>
                </c:pt>
                <c:pt idx="240">
                  <c:v>44092</c:v>
                </c:pt>
                <c:pt idx="241">
                  <c:v>44093</c:v>
                </c:pt>
                <c:pt idx="242">
                  <c:v>44094</c:v>
                </c:pt>
                <c:pt idx="243">
                  <c:v>44095</c:v>
                </c:pt>
                <c:pt idx="244">
                  <c:v>44096</c:v>
                </c:pt>
                <c:pt idx="245">
                  <c:v>44097</c:v>
                </c:pt>
                <c:pt idx="246">
                  <c:v>44098</c:v>
                </c:pt>
                <c:pt idx="247">
                  <c:v>44099</c:v>
                </c:pt>
                <c:pt idx="248">
                  <c:v>44100</c:v>
                </c:pt>
                <c:pt idx="249">
                  <c:v>44101</c:v>
                </c:pt>
                <c:pt idx="250">
                  <c:v>44102</c:v>
                </c:pt>
                <c:pt idx="251">
                  <c:v>44103</c:v>
                </c:pt>
                <c:pt idx="252">
                  <c:v>44104</c:v>
                </c:pt>
              </c:numCache>
            </c:numRef>
          </c:xVal>
          <c:yVal>
            <c:numRef>
              <c:f>Deutschland!$O$22:$O$274</c:f>
              <c:numCache>
                <c:formatCode>General</c:formatCode>
                <c:ptCount val="253"/>
                <c:pt idx="33" formatCode="0">
                  <c:v>14.065114196373322</c:v>
                </c:pt>
                <c:pt idx="34" formatCode="0">
                  <c:v>19.843158603491919</c:v>
                </c:pt>
                <c:pt idx="35" formatCode="0">
                  <c:v>27.99486210305357</c:v>
                </c:pt>
                <c:pt idx="36" formatCode="0">
                  <c:v>39.495338873159447</c:v>
                </c:pt>
                <c:pt idx="37" formatCode="0">
                  <c:v>55.720285402633621</c:v>
                </c:pt>
                <c:pt idx="38" formatCode="0">
                  <c:v>78.610541167440601</c:v>
                </c:pt>
                <c:pt idx="39" formatCode="0">
                  <c:v>110.90425068355562</c:v>
                </c:pt>
                <c:pt idx="40" formatCode="0">
                  <c:v>156.46439677707869</c:v>
                </c:pt>
                <c:pt idx="41" formatCode="0">
                  <c:v>220.74088169631196</c:v>
                </c:pt>
                <c:pt idx="42" formatCode="0">
                  <c:v>311.42242421408218</c:v>
                </c:pt>
                <c:pt idx="43" formatCode="0">
                  <c:v>439.35624042136988</c:v>
                </c:pt>
                <c:pt idx="44" formatCode="0">
                  <c:v>619.84549566372141</c:v>
                </c:pt>
                <c:pt idx="45" formatCode="0">
                  <c:v>874.47967893420082</c:v>
                </c:pt>
                <c:pt idx="46" formatCode="0">
                  <c:v>1233.7167489757758</c:v>
                </c:pt>
                <c:pt idx="47" formatCode="0">
                  <c:v>1740.5257279302809</c:v>
                </c:pt>
                <c:pt idx="48" formatCode="0">
                  <c:v>2455.5250689022969</c:v>
                </c:pt>
                <c:pt idx="49" formatCode="0">
                  <c:v>3464.2306491476702</c:v>
                </c:pt>
                <c:pt idx="50" formatCode="0">
                  <c:v>4887.2787987148668</c:v>
                </c:pt>
                <c:pt idx="51" formatCode="0">
                  <c:v>6894.8440640729214</c:v>
                </c:pt>
                <c:pt idx="52" formatCode="0">
                  <c:v>9726.9700264791918</c:v>
                </c:pt>
                <c:pt idx="53" formatCode="0">
                  <c:v>13722.2325362999</c:v>
                </c:pt>
                <c:pt idx="54" formatCode="0">
                  <c:v>19358.138954496801</c:v>
                </c:pt>
                <c:pt idx="55" formatCode="0">
                  <c:v>27308.045998480891</c:v>
                </c:pt>
                <c:pt idx="56" formatCode="0">
                  <c:v>38521.305314397774</c:v>
                </c:pt>
                <c:pt idx="57" formatCode="0">
                  <c:v>54336.026137623645</c:v>
                </c:pt>
                <c:pt idx="58" formatCode="0">
                  <c:v>76637.550847545572</c:v>
                </c:pt>
                <c:pt idx="59" formatCode="0">
                  <c:v>108080.81989709384</c:v>
                </c:pt>
                <c:pt idx="60" formatCode="0">
                  <c:v>152401.67672177273</c:v>
                </c:pt>
                <c:pt idx="61" formatCode="0">
                  <c:v>214851.28128851371</c:v>
                </c:pt>
                <c:pt idx="62" formatCode="0">
                  <c:v>302799.52323257021</c:v>
                </c:pt>
                <c:pt idx="63" formatCode="0">
                  <c:v>426567.62730989046</c:v>
                </c:pt>
                <c:pt idx="64" formatCode="0">
                  <c:v>600565.97018590604</c:v>
                </c:pt>
                <c:pt idx="65" formatCode="0">
                  <c:v>844827.07227673708</c:v>
                </c:pt>
                <c:pt idx="66" formatCode="0">
                  <c:v>1187027.4762639047</c:v>
                </c:pt>
                <c:pt idx="67" formatCode="0">
                  <c:v>1665067.8861202826</c:v>
                </c:pt>
                <c:pt idx="68" formatCode="0">
                  <c:v>2330193.2159884768</c:v>
                </c:pt>
                <c:pt idx="69" formatCode="0">
                  <c:v>3250418.9130573231</c:v>
                </c:pt>
                <c:pt idx="70" formatCode="0">
                  <c:v>4513581.9733135654</c:v>
                </c:pt>
                <c:pt idx="71" formatCode="0">
                  <c:v>6228509.9956289353</c:v>
                </c:pt>
                <c:pt idx="72" formatCode="0">
                  <c:v>8521472.4209348951</c:v>
                </c:pt>
                <c:pt idx="73" formatCode="0">
                  <c:v>11523339.290215086</c:v>
                </c:pt>
                <c:pt idx="74" formatCode="0">
                  <c:v>15341526.800634515</c:v>
                </c:pt>
                <c:pt idx="75" formatCode="0">
                  <c:v>20012139.576124735</c:v>
                </c:pt>
                <c:pt idx="76" formatCode="0">
                  <c:v>25435822.830439027</c:v>
                </c:pt>
                <c:pt idx="77" formatCode="0">
                  <c:v>31319084.90126095</c:v>
                </c:pt>
                <c:pt idx="78" formatCode="0">
                  <c:v>37165346.19632066</c:v>
                </c:pt>
                <c:pt idx="79" formatCode="0">
                  <c:v>42361650.7296701</c:v>
                </c:pt>
                <c:pt idx="80" formatCode="0">
                  <c:v>46356813.250374414</c:v>
                </c:pt>
                <c:pt idx="81" formatCode="0">
                  <c:v>48842300.737485848</c:v>
                </c:pt>
                <c:pt idx="82" formatCode="0">
                  <c:v>49820038.516745061</c:v>
                </c:pt>
                <c:pt idx="83" formatCode="0">
                  <c:v>49527601.39324069</c:v>
                </c:pt>
                <c:pt idx="84" formatCode="0">
                  <c:v>48299280.891344644</c:v>
                </c:pt>
                <c:pt idx="85" formatCode="0">
                  <c:v>46454922.667731233</c:v>
                </c:pt>
                <c:pt idx="86" formatCode="0">
                  <c:v>44248676.112760812</c:v>
                </c:pt>
                <c:pt idx="87" formatCode="0">
                  <c:v>41862024.390895396</c:v>
                </c:pt>
                <c:pt idx="88" formatCode="0">
                  <c:v>39416309.217360057</c:v>
                </c:pt>
                <c:pt idx="89" formatCode="0">
                  <c:v>36989099.83167351</c:v>
                </c:pt>
                <c:pt idx="90" formatCode="0">
                  <c:v>34628119.083659768</c:v>
                </c:pt>
                <c:pt idx="91" formatCode="0">
                  <c:v>32361419.007402889</c:v>
                </c:pt>
                <c:pt idx="92" formatCode="0">
                  <c:v>30204315.749385796</c:v>
                </c:pt>
                <c:pt idx="93" formatCode="0">
                  <c:v>28163962.682995792</c:v>
                </c:pt>
                <c:pt idx="94" formatCode="0">
                  <c:v>26242323.726491738</c:v>
                </c:pt>
                <c:pt idx="95" formatCode="0">
                  <c:v>24438098.665514629</c:v>
                </c:pt>
                <c:pt idx="96" formatCode="0">
                  <c:v>22747971.269123115</c:v>
                </c:pt>
                <c:pt idx="97" formatCode="0">
                  <c:v>21167421.089533366</c:v>
                </c:pt>
                <c:pt idx="98" formatCode="0">
                  <c:v>19691253.302306466</c:v>
                </c:pt>
                <c:pt idx="99" formatCode="0">
                  <c:v>18313945.19838899</c:v>
                </c:pt>
                <c:pt idx="100" formatCode="0">
                  <c:v>17029872.522504266</c:v>
                </c:pt>
                <c:pt idx="101" formatCode="0">
                  <c:v>15833456.424502959</c:v>
                </c:pt>
                <c:pt idx="102" formatCode="0">
                  <c:v>14719257.548244666</c:v>
                </c:pt>
                <c:pt idx="103" formatCode="0">
                  <c:v>13682034.681259023</c:v>
                </c:pt>
                <c:pt idx="104" formatCode="0">
                  <c:v>12716779.523194553</c:v>
                </c:pt>
                <c:pt idx="105" formatCode="0">
                  <c:v>11818735.314983141</c:v>
                </c:pt>
                <c:pt idx="106" formatCode="0">
                  <c:v>10983404.562551448</c:v>
                </c:pt>
                <c:pt idx="107" formatCode="0">
                  <c:v>10206549.423430953</c:v>
                </c:pt>
                <c:pt idx="108" formatCode="0">
                  <c:v>9484187.2073503789</c:v>
                </c:pt>
                <c:pt idx="109" formatCode="0">
                  <c:v>8812582.6849440057</c:v>
                </c:pt>
                <c:pt idx="110" formatCode="0">
                  <c:v>8188238.3810157496</c:v>
                </c:pt>
                <c:pt idx="111" formatCode="0">
                  <c:v>7607883.6715885568</c:v>
                </c:pt>
                <c:pt idx="112" formatCode="0">
                  <c:v>7068463.2554710163</c:v>
                </c:pt>
                <c:pt idx="113" formatCode="0">
                  <c:v>6567125.3969232133</c:v>
                </c:pt>
                <c:pt idx="114" formatCode="0">
                  <c:v>6101210.2131664827</c:v>
                </c:pt>
                <c:pt idx="115" formatCode="0">
                  <c:v>5668238.1933670696</c:v>
                </c:pt>
                <c:pt idx="116" formatCode="0">
                  <c:v>5265899.0736826444</c:v>
                </c:pt>
                <c:pt idx="117" formatCode="0">
                  <c:v>4892041.1486529661</c:v>
                </c:pt>
                <c:pt idx="118" formatCode="0">
                  <c:v>4544661.0675387103</c:v>
                </c:pt>
                <c:pt idx="119" formatCode="0">
                  <c:v>4221894.1415882623</c:v>
                </c:pt>
                <c:pt idx="120" formatCode="0">
                  <c:v>3922005.1721136104</c:v>
                </c:pt>
                <c:pt idx="121" formatCode="0">
                  <c:v>3643379.7978841779</c:v>
                </c:pt>
                <c:pt idx="122" formatCode="0">
                  <c:v>3384516.3524118094</c:v>
                </c:pt>
                <c:pt idx="123" formatCode="0">
                  <c:v>3144018.216270511</c:v>
                </c:pt>
                <c:pt idx="124" formatCode="0">
                  <c:v>2920586.6459953967</c:v>
                </c:pt>
                <c:pt idx="125" formatCode="0">
                  <c:v>2713014.058843371</c:v>
                </c:pt>
                <c:pt idx="126" formatCode="0">
                  <c:v>2520177.751411627</c:v>
                </c:pt>
                <c:pt idx="127" formatCode="0">
                  <c:v>2341034.0295323557</c:v>
                </c:pt>
                <c:pt idx="128" formatCode="0">
                  <c:v>2174612.7267960613</c:v>
                </c:pt>
                <c:pt idx="129" formatCode="0">
                  <c:v>2020012.0893551905</c:v>
                </c:pt>
                <c:pt idx="130" formatCode="0">
                  <c:v>1876394.0052157622</c:v>
                </c:pt>
                <c:pt idx="131" formatCode="0">
                  <c:v>1742979.5569563559</c:v>
                </c:pt>
                <c:pt idx="132" formatCode="0">
                  <c:v>1619044.8776610643</c:v>
                </c:pt>
                <c:pt idx="133" formatCode="0">
                  <c:v>1503917.2907710185</c:v>
                </c:pt>
                <c:pt idx="134" formatCode="0">
                  <c:v>1396971.7155148289</c:v>
                </c:pt>
                <c:pt idx="135" formatCode="0">
                  <c:v>1297627.3205472974</c:v>
                </c:pt>
                <c:pt idx="136" formatCode="0">
                  <c:v>1205344.4093902819</c:v>
                </c:pt>
                <c:pt idx="137" formatCode="0">
                  <c:v>1119621.5222167925</c:v>
                </c:pt>
                <c:pt idx="138" formatCode="0">
                  <c:v>1039992.7394401856</c:v>
                </c:pt>
                <c:pt idx="139" formatCode="0">
                  <c:v>966025.17345848982</c:v>
                </c:pt>
                <c:pt idx="140" formatCode="0">
                  <c:v>897316.63575533498</c:v>
                </c:pt>
                <c:pt idx="141" formatCode="0">
                  <c:v>833493.46737120964</c:v>
                </c:pt>
                <c:pt idx="142" formatCode="0">
                  <c:v>774208.52153057174</c:v>
                </c:pt>
                <c:pt idx="143" formatCode="0">
                  <c:v>719139.28794132627</c:v>
                </c:pt>
                <c:pt idx="144" formatCode="0">
                  <c:v>667986.14897367125</c:v>
                </c:pt>
                <c:pt idx="145" formatCode="0">
                  <c:v>620470.75857608789</c:v>
                </c:pt>
                <c:pt idx="146" formatCode="0">
                  <c:v>576334.53539845126</c:v>
                </c:pt>
                <c:pt idx="147" formatCode="0">
                  <c:v>535337.26216723688</c:v>
                </c:pt>
                <c:pt idx="148" formatCode="0">
                  <c:v>497255.78389713948</c:v>
                </c:pt>
                <c:pt idx="149" formatCode="0">
                  <c:v>461882.79802871874</c:v>
                </c:pt>
                <c:pt idx="150" formatCode="0">
                  <c:v>429025.73005464149</c:v>
                </c:pt>
                <c:pt idx="151" formatCode="0">
                  <c:v>398505.6886393762</c:v>
                </c:pt>
                <c:pt idx="152" formatCode="0">
                  <c:v>370156.49465051049</c:v>
                </c:pt>
                <c:pt idx="153" formatCode="0">
                  <c:v>343823.77890584542</c:v>
                </c:pt>
                <c:pt idx="154" formatCode="0">
                  <c:v>319364.14380067971</c:v>
                </c:pt>
                <c:pt idx="155" formatCode="0">
                  <c:v>296644.38431578234</c:v>
                </c:pt>
                <c:pt idx="156" formatCode="0">
                  <c:v>275540.76421994454</c:v>
                </c:pt>
                <c:pt idx="157" formatCode="0">
                  <c:v>255938.34357312712</c:v>
                </c:pt>
                <c:pt idx="158" formatCode="0">
                  <c:v>237730.35390842363</c:v>
                </c:pt>
                <c:pt idx="159" formatCode="0">
                  <c:v>220817.61772462705</c:v>
                </c:pt>
                <c:pt idx="160" formatCode="0">
                  <c:v>205108.00915733073</c:v>
                </c:pt>
                <c:pt idx="161" formatCode="0">
                  <c:v>190515.95291635601</c:v>
                </c:pt>
                <c:pt idx="162" formatCode="0">
                  <c:v>176961.95878196054</c:v>
                </c:pt>
                <c:pt idx="163" formatCode="0">
                  <c:v>164372.18914275384</c:v>
                </c:pt>
                <c:pt idx="164" formatCode="0">
                  <c:v>152678.05723548617</c:v>
                </c:pt>
                <c:pt idx="165" formatCode="0">
                  <c:v>141815.85391177487</c:v>
                </c:pt>
                <c:pt idx="166" formatCode="0">
                  <c:v>131726.40091022808</c:v>
                </c:pt>
                <c:pt idx="167" formatCode="0">
                  <c:v>122354.72875510165</c:v>
                </c:pt>
                <c:pt idx="168" formatCode="0">
                  <c:v>113649.7775353187</c:v>
                </c:pt>
                <c:pt idx="169" formatCode="0">
                  <c:v>105564.11894107278</c:v>
                </c:pt>
                <c:pt idx="170" formatCode="0">
                  <c:v>98053.698049970946</c:v>
                </c:pt>
                <c:pt idx="171" formatCode="0">
                  <c:v>91077.593461348646</c:v>
                </c:pt>
                <c:pt idx="172" formatCode="0">
                  <c:v>84597.794476561161</c:v>
                </c:pt>
                <c:pt idx="173" formatCode="0">
                  <c:v>78578.99411525004</c:v>
                </c:pt>
                <c:pt idx="174" formatCode="0">
                  <c:v>72988.396843281313</c:v>
                </c:pt>
                <c:pt idx="175" formatCode="0">
                  <c:v>67795.539967708639</c:v>
                </c:pt>
                <c:pt idx="176" formatCode="0">
                  <c:v>62972.127728151201</c:v>
                </c:pt>
                <c:pt idx="177" formatCode="0">
                  <c:v>58491.877182785589</c:v>
                </c:pt>
                <c:pt idx="178" formatCode="0">
                  <c:v>54330.375051099778</c:v>
                </c:pt>
                <c:pt idx="179" formatCode="0">
                  <c:v>50464.944734985882</c:v>
                </c:pt>
                <c:pt idx="180" formatCode="0">
                  <c:v>46874.522794974684</c:v>
                </c:pt>
                <c:pt idx="181" formatCode="0">
                  <c:v>43539.544209733809</c:v>
                </c:pt>
                <c:pt idx="182" formatCode="0">
                  <c:v>40441.835794638027</c:v>
                </c:pt>
                <c:pt idx="183" formatCode="0">
                  <c:v>37564.517199530113</c:v>
                </c:pt>
                <c:pt idx="184" formatCode="0">
                  <c:v>34891.908946962198</c:v>
                </c:pt>
                <c:pt idx="185" formatCode="0">
                  <c:v>32409.447010461517</c:v>
                </c:pt>
                <c:pt idx="186" formatCode="0">
                  <c:v>30103.603467907342</c:v>
                </c:pt>
                <c:pt idx="187" formatCode="0">
                  <c:v>27961.81279812854</c:v>
                </c:pt>
                <c:pt idx="188" formatCode="0">
                  <c:v>25972.40341951212</c:v>
                </c:pt>
                <c:pt idx="189" formatCode="0">
                  <c:v>24124.534097917811</c:v>
                </c:pt>
                <c:pt idx="190" formatCode="0">
                  <c:v>22408.134877675751</c:v>
                </c:pt>
                <c:pt idx="191" formatCode="0">
                  <c:v>20813.852214047351</c:v>
                </c:pt>
                <c:pt idx="192" formatCode="0">
                  <c:v>19332.998008385959</c:v>
                </c:pt>
                <c:pt idx="193" formatCode="0">
                  <c:v>17957.502268467972</c:v>
                </c:pt>
                <c:pt idx="194" formatCode="0">
                  <c:v>16679.869136191399</c:v>
                </c:pt>
                <c:pt idx="195" formatCode="0">
                  <c:v>15493.13604316443</c:v>
                </c:pt>
                <c:pt idx="196" formatCode="0">
                  <c:v>14390.835771730528</c:v>
                </c:pt>
                <c:pt idx="197" formatCode="0">
                  <c:v>13366.96121479137</c:v>
                </c:pt>
                <c:pt idx="198" formatCode="0">
                  <c:v>12415.9326424802</c:v>
                </c:pt>
                <c:pt idx="199" formatCode="0">
                  <c:v>11532.567297385684</c:v>
                </c:pt>
                <c:pt idx="200" formatCode="0">
                  <c:v>10712.051152704114</c:v>
                </c:pt>
                <c:pt idx="201" formatCode="0">
                  <c:v>9949.9126794746608</c:v>
                </c:pt>
                <c:pt idx="202" formatCode="0">
                  <c:v>9241.9984799922859</c:v>
                </c:pt>
                <c:pt idx="203" formatCode="0">
                  <c:v>8584.4506546553021</c:v>
                </c:pt>
                <c:pt idx="204" formatCode="0">
                  <c:v>7973.685778944553</c:v>
                </c:pt>
                <c:pt idx="205" formatCode="0">
                  <c:v>7406.3753760002219</c:v>
                </c:pt>
                <c:pt idx="206" formatCode="0">
                  <c:v>6879.427778407874</c:v>
                </c:pt>
                <c:pt idx="207" formatCode="0">
                  <c:v>6389.9712803718458</c:v>
                </c:pt>
                <c:pt idx="208" formatCode="0">
                  <c:v>5935.3384884826737</c:v>
                </c:pt>
                <c:pt idx="209" formatCode="0">
                  <c:v>5513.0517858140665</c:v>
                </c:pt>
                <c:pt idx="210" formatCode="0">
                  <c:v>5120.8098301495374</c:v>
                </c:pt>
                <c:pt idx="211" formatCode="0">
                  <c:v>4756.4750127721545</c:v>
                </c:pt>
                <c:pt idx="212" formatCode="0">
                  <c:v>4418.0618094836727</c:v>
                </c:pt>
                <c:pt idx="213" formatCode="0">
                  <c:v>4103.7259603799412</c:v>
                </c:pt>
                <c:pt idx="214" formatCode="0">
                  <c:v>3811.754419424472</c:v>
                </c:pt>
                <c:pt idx="215" formatCode="0">
                  <c:v>3540.556019055969</c:v>
                </c:pt>
                <c:pt idx="216" formatCode="0">
                  <c:v>3288.6527989612141</c:v>
                </c:pt>
                <c:pt idx="217" formatCode="0">
                  <c:v>3054.6719517632846</c:v>
                </c:pt>
                <c:pt idx="218" formatCode="0">
                  <c:v>2837.3383417362675</c:v>
                </c:pt>
                <c:pt idx="219" formatCode="0">
                  <c:v>2635.4675557797568</c:v>
                </c:pt>
                <c:pt idx="220" formatCode="0">
                  <c:v>2447.9594487864942</c:v>
                </c:pt>
                <c:pt idx="221" formatCode="0">
                  <c:v>2273.7921482302777</c:v>
                </c:pt>
                <c:pt idx="222" formatCode="0">
                  <c:v>2112.0164853034566</c:v>
                </c:pt>
                <c:pt idx="223" formatCode="0">
                  <c:v>1961.7508222575068</c:v>
                </c:pt>
                <c:pt idx="224" formatCode="0">
                  <c:v>1822.1762477590551</c:v>
                </c:pt>
                <c:pt idx="225" formatCode="0">
                  <c:v>1692.532114079019</c:v>
                </c:pt>
                <c:pt idx="226" formatCode="0">
                  <c:v>1572.1118917951746</c:v>
                </c:pt>
                <c:pt idx="227" formatCode="0">
                  <c:v>1460.259319418622</c:v>
                </c:pt>
                <c:pt idx="228" formatCode="0">
                  <c:v>1356.3648269616929</c:v>
                </c:pt>
                <c:pt idx="229" formatCode="0">
                  <c:v>1259.8622139575903</c:v>
                </c:pt>
                <c:pt idx="230" formatCode="0">
                  <c:v>1170.2255638286181</c:v>
                </c:pt>
                <c:pt idx="231" formatCode="0">
                  <c:v>1086.9663777877734</c:v>
                </c:pt>
                <c:pt idx="232" formatCode="0">
                  <c:v>1009.6309126547809</c:v>
                </c:pt>
                <c:pt idx="233" formatCode="0">
                  <c:v>937.79770807883756</c:v>
                </c:pt>
                <c:pt idx="234" formatCode="0">
                  <c:v>871.07528969248631</c:v>
                </c:pt>
                <c:pt idx="235" formatCode="0">
                  <c:v>809.10003567974786</c:v>
                </c:pt>
                <c:pt idx="236" formatCode="0">
                  <c:v>751.53419513215601</c:v>
                </c:pt>
                <c:pt idx="237" formatCode="0">
                  <c:v>698.06404739349784</c:v>
                </c:pt>
                <c:pt idx="238" formatCode="0">
                  <c:v>648.39819236237372</c:v>
                </c:pt>
                <c:pt idx="239" formatCode="0">
                  <c:v>602.26596243534573</c:v>
                </c:pt>
                <c:pt idx="240" formatCode="0">
                  <c:v>559.4159474363222</c:v>
                </c:pt>
                <c:pt idx="241" formatCode="0">
                  <c:v>519.61462449354951</c:v>
                </c:pt>
                <c:pt idx="242" formatCode="0">
                  <c:v>482.64508539749738</c:v>
                </c:pt>
                <c:pt idx="243" formatCode="0">
                  <c:v>448.30585450415305</c:v>
                </c:pt>
                <c:pt idx="244" formatCode="0">
                  <c:v>416.40979074167285</c:v>
                </c:pt>
                <c:pt idx="245" formatCode="0">
                  <c:v>386.78306773666952</c:v>
                </c:pt>
                <c:pt idx="246" formatCode="0">
                  <c:v>359.26422650213391</c:v>
                </c:pt>
                <c:pt idx="247" formatCode="0">
                  <c:v>333.7032955244232</c:v>
                </c:pt>
                <c:pt idx="248" formatCode="0">
                  <c:v>309.96097345404763</c:v>
                </c:pt>
                <c:pt idx="249" formatCode="0">
                  <c:v>287.90786994615581</c:v>
                </c:pt>
                <c:pt idx="250" formatCode="0">
                  <c:v>267.42380051351392</c:v>
                </c:pt>
                <c:pt idx="251" formatCode="0">
                  <c:v>248.39713154912414</c:v>
                </c:pt>
                <c:pt idx="252" formatCode="0">
                  <c:v>230.72417194903517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BF-46CE-B038-641C9F1C5763}"/>
            </c:ext>
          </c:extLst>
        </c:ser>
        <c:ser>
          <c:idx val="9"/>
          <c:order val="8"/>
          <c:tx>
            <c:strRef>
              <c:f>Deutschland!$R$21</c:f>
              <c:strCache>
                <c:ptCount val="1"/>
                <c:pt idx="0">
                  <c:v>I2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Deutschland!$A$22:$A$274</c:f>
              <c:numCache>
                <c:formatCode>d/m;@</c:formatCode>
                <c:ptCount val="253"/>
                <c:pt idx="0">
                  <c:v>43852</c:v>
                </c:pt>
                <c:pt idx="1">
                  <c:v>43853</c:v>
                </c:pt>
                <c:pt idx="2">
                  <c:v>43854</c:v>
                </c:pt>
                <c:pt idx="3">
                  <c:v>43855</c:v>
                </c:pt>
                <c:pt idx="4">
                  <c:v>43856</c:v>
                </c:pt>
                <c:pt idx="5">
                  <c:v>43857</c:v>
                </c:pt>
                <c:pt idx="6">
                  <c:v>43858</c:v>
                </c:pt>
                <c:pt idx="7">
                  <c:v>43859</c:v>
                </c:pt>
                <c:pt idx="8">
                  <c:v>43860</c:v>
                </c:pt>
                <c:pt idx="9">
                  <c:v>43861</c:v>
                </c:pt>
                <c:pt idx="10">
                  <c:v>43862</c:v>
                </c:pt>
                <c:pt idx="11">
                  <c:v>43863</c:v>
                </c:pt>
                <c:pt idx="12">
                  <c:v>43864</c:v>
                </c:pt>
                <c:pt idx="13">
                  <c:v>43865</c:v>
                </c:pt>
                <c:pt idx="14">
                  <c:v>43866</c:v>
                </c:pt>
                <c:pt idx="15">
                  <c:v>43867</c:v>
                </c:pt>
                <c:pt idx="16">
                  <c:v>43868</c:v>
                </c:pt>
                <c:pt idx="17">
                  <c:v>43869</c:v>
                </c:pt>
                <c:pt idx="18">
                  <c:v>43870</c:v>
                </c:pt>
                <c:pt idx="19">
                  <c:v>43871</c:v>
                </c:pt>
                <c:pt idx="20">
                  <c:v>43872</c:v>
                </c:pt>
                <c:pt idx="21">
                  <c:v>43873</c:v>
                </c:pt>
                <c:pt idx="22">
                  <c:v>43874</c:v>
                </c:pt>
                <c:pt idx="23">
                  <c:v>43875</c:v>
                </c:pt>
                <c:pt idx="24">
                  <c:v>43876</c:v>
                </c:pt>
                <c:pt idx="25">
                  <c:v>43877</c:v>
                </c:pt>
                <c:pt idx="26">
                  <c:v>43878</c:v>
                </c:pt>
                <c:pt idx="27">
                  <c:v>43879</c:v>
                </c:pt>
                <c:pt idx="28">
                  <c:v>43880</c:v>
                </c:pt>
                <c:pt idx="29">
                  <c:v>43881</c:v>
                </c:pt>
                <c:pt idx="30">
                  <c:v>43882</c:v>
                </c:pt>
                <c:pt idx="31">
                  <c:v>43883</c:v>
                </c:pt>
                <c:pt idx="32">
                  <c:v>43884</c:v>
                </c:pt>
                <c:pt idx="33">
                  <c:v>43885</c:v>
                </c:pt>
                <c:pt idx="34">
                  <c:v>43886</c:v>
                </c:pt>
                <c:pt idx="35">
                  <c:v>43887</c:v>
                </c:pt>
                <c:pt idx="36">
                  <c:v>43888</c:v>
                </c:pt>
                <c:pt idx="37">
                  <c:v>43889</c:v>
                </c:pt>
                <c:pt idx="38">
                  <c:v>43890</c:v>
                </c:pt>
                <c:pt idx="39">
                  <c:v>43891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43897</c:v>
                </c:pt>
                <c:pt idx="46">
                  <c:v>43898</c:v>
                </c:pt>
                <c:pt idx="47">
                  <c:v>43899</c:v>
                </c:pt>
                <c:pt idx="48">
                  <c:v>43900</c:v>
                </c:pt>
                <c:pt idx="49">
                  <c:v>43901</c:v>
                </c:pt>
                <c:pt idx="50">
                  <c:v>43902</c:v>
                </c:pt>
                <c:pt idx="51">
                  <c:v>43903</c:v>
                </c:pt>
                <c:pt idx="52">
                  <c:v>43904</c:v>
                </c:pt>
                <c:pt idx="53">
                  <c:v>43905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43911</c:v>
                </c:pt>
                <c:pt idx="60">
                  <c:v>43912</c:v>
                </c:pt>
                <c:pt idx="61">
                  <c:v>43913</c:v>
                </c:pt>
                <c:pt idx="62">
                  <c:v>43914</c:v>
                </c:pt>
                <c:pt idx="63">
                  <c:v>43915</c:v>
                </c:pt>
                <c:pt idx="64">
                  <c:v>43916</c:v>
                </c:pt>
                <c:pt idx="65">
                  <c:v>43917</c:v>
                </c:pt>
                <c:pt idx="66">
                  <c:v>43918</c:v>
                </c:pt>
                <c:pt idx="67">
                  <c:v>43919</c:v>
                </c:pt>
                <c:pt idx="68">
                  <c:v>43920</c:v>
                </c:pt>
                <c:pt idx="69">
                  <c:v>43921</c:v>
                </c:pt>
                <c:pt idx="70">
                  <c:v>43922</c:v>
                </c:pt>
                <c:pt idx="71">
                  <c:v>43923</c:v>
                </c:pt>
                <c:pt idx="72">
                  <c:v>43924</c:v>
                </c:pt>
                <c:pt idx="73">
                  <c:v>43925</c:v>
                </c:pt>
                <c:pt idx="74">
                  <c:v>43926</c:v>
                </c:pt>
                <c:pt idx="75">
                  <c:v>43927</c:v>
                </c:pt>
                <c:pt idx="76">
                  <c:v>43928</c:v>
                </c:pt>
                <c:pt idx="77">
                  <c:v>43929</c:v>
                </c:pt>
                <c:pt idx="78">
                  <c:v>43930</c:v>
                </c:pt>
                <c:pt idx="79">
                  <c:v>43931</c:v>
                </c:pt>
                <c:pt idx="80">
                  <c:v>43932</c:v>
                </c:pt>
                <c:pt idx="81">
                  <c:v>43933</c:v>
                </c:pt>
                <c:pt idx="82">
                  <c:v>43934</c:v>
                </c:pt>
                <c:pt idx="83">
                  <c:v>43935</c:v>
                </c:pt>
                <c:pt idx="84">
                  <c:v>43936</c:v>
                </c:pt>
                <c:pt idx="85">
                  <c:v>43937</c:v>
                </c:pt>
                <c:pt idx="86">
                  <c:v>43938</c:v>
                </c:pt>
                <c:pt idx="87">
                  <c:v>43939</c:v>
                </c:pt>
                <c:pt idx="88">
                  <c:v>43940</c:v>
                </c:pt>
                <c:pt idx="89">
                  <c:v>43941</c:v>
                </c:pt>
                <c:pt idx="90">
                  <c:v>43942</c:v>
                </c:pt>
                <c:pt idx="91">
                  <c:v>43943</c:v>
                </c:pt>
                <c:pt idx="92">
                  <c:v>43944</c:v>
                </c:pt>
                <c:pt idx="93">
                  <c:v>43945</c:v>
                </c:pt>
                <c:pt idx="94">
                  <c:v>43946</c:v>
                </c:pt>
                <c:pt idx="95">
                  <c:v>43947</c:v>
                </c:pt>
                <c:pt idx="96">
                  <c:v>43948</c:v>
                </c:pt>
                <c:pt idx="97">
                  <c:v>43949</c:v>
                </c:pt>
                <c:pt idx="98">
                  <c:v>43950</c:v>
                </c:pt>
                <c:pt idx="99">
                  <c:v>43951</c:v>
                </c:pt>
                <c:pt idx="100">
                  <c:v>43952</c:v>
                </c:pt>
                <c:pt idx="101">
                  <c:v>43953</c:v>
                </c:pt>
                <c:pt idx="102">
                  <c:v>43954</c:v>
                </c:pt>
                <c:pt idx="103">
                  <c:v>43955</c:v>
                </c:pt>
                <c:pt idx="104">
                  <c:v>43956</c:v>
                </c:pt>
                <c:pt idx="105">
                  <c:v>43957</c:v>
                </c:pt>
                <c:pt idx="106">
                  <c:v>43958</c:v>
                </c:pt>
                <c:pt idx="107">
                  <c:v>43959</c:v>
                </c:pt>
                <c:pt idx="108">
                  <c:v>43960</c:v>
                </c:pt>
                <c:pt idx="109">
                  <c:v>43961</c:v>
                </c:pt>
                <c:pt idx="110">
                  <c:v>43962</c:v>
                </c:pt>
                <c:pt idx="111">
                  <c:v>43963</c:v>
                </c:pt>
                <c:pt idx="112">
                  <c:v>43964</c:v>
                </c:pt>
                <c:pt idx="113">
                  <c:v>43965</c:v>
                </c:pt>
                <c:pt idx="114">
                  <c:v>43966</c:v>
                </c:pt>
                <c:pt idx="115">
                  <c:v>43967</c:v>
                </c:pt>
                <c:pt idx="116">
                  <c:v>43968</c:v>
                </c:pt>
                <c:pt idx="117">
                  <c:v>43969</c:v>
                </c:pt>
                <c:pt idx="118">
                  <c:v>43970</c:v>
                </c:pt>
                <c:pt idx="119">
                  <c:v>43971</c:v>
                </c:pt>
                <c:pt idx="120">
                  <c:v>43972</c:v>
                </c:pt>
                <c:pt idx="121">
                  <c:v>43973</c:v>
                </c:pt>
                <c:pt idx="122">
                  <c:v>43974</c:v>
                </c:pt>
                <c:pt idx="123">
                  <c:v>43975</c:v>
                </c:pt>
                <c:pt idx="124">
                  <c:v>43976</c:v>
                </c:pt>
                <c:pt idx="125">
                  <c:v>43977</c:v>
                </c:pt>
                <c:pt idx="126">
                  <c:v>43978</c:v>
                </c:pt>
                <c:pt idx="127">
                  <c:v>43979</c:v>
                </c:pt>
                <c:pt idx="128">
                  <c:v>43980</c:v>
                </c:pt>
                <c:pt idx="129">
                  <c:v>43981</c:v>
                </c:pt>
                <c:pt idx="130">
                  <c:v>43982</c:v>
                </c:pt>
                <c:pt idx="131">
                  <c:v>43983</c:v>
                </c:pt>
                <c:pt idx="132">
                  <c:v>43984</c:v>
                </c:pt>
                <c:pt idx="133">
                  <c:v>43985</c:v>
                </c:pt>
                <c:pt idx="134">
                  <c:v>43986</c:v>
                </c:pt>
                <c:pt idx="135">
                  <c:v>43987</c:v>
                </c:pt>
                <c:pt idx="136">
                  <c:v>43988</c:v>
                </c:pt>
                <c:pt idx="137">
                  <c:v>43989</c:v>
                </c:pt>
                <c:pt idx="138">
                  <c:v>43990</c:v>
                </c:pt>
                <c:pt idx="139">
                  <c:v>43991</c:v>
                </c:pt>
                <c:pt idx="140">
                  <c:v>43992</c:v>
                </c:pt>
                <c:pt idx="141">
                  <c:v>43993</c:v>
                </c:pt>
                <c:pt idx="142">
                  <c:v>43994</c:v>
                </c:pt>
                <c:pt idx="143">
                  <c:v>43995</c:v>
                </c:pt>
                <c:pt idx="144">
                  <c:v>43996</c:v>
                </c:pt>
                <c:pt idx="145">
                  <c:v>43997</c:v>
                </c:pt>
                <c:pt idx="146">
                  <c:v>43998</c:v>
                </c:pt>
                <c:pt idx="147">
                  <c:v>43999</c:v>
                </c:pt>
                <c:pt idx="148">
                  <c:v>44000</c:v>
                </c:pt>
                <c:pt idx="149">
                  <c:v>44001</c:v>
                </c:pt>
                <c:pt idx="150">
                  <c:v>44002</c:v>
                </c:pt>
                <c:pt idx="151">
                  <c:v>44003</c:v>
                </c:pt>
                <c:pt idx="152">
                  <c:v>44004</c:v>
                </c:pt>
                <c:pt idx="153">
                  <c:v>44005</c:v>
                </c:pt>
                <c:pt idx="154">
                  <c:v>44006</c:v>
                </c:pt>
                <c:pt idx="155">
                  <c:v>44007</c:v>
                </c:pt>
                <c:pt idx="156">
                  <c:v>44008</c:v>
                </c:pt>
                <c:pt idx="157">
                  <c:v>44009</c:v>
                </c:pt>
                <c:pt idx="158">
                  <c:v>44010</c:v>
                </c:pt>
                <c:pt idx="159">
                  <c:v>44011</c:v>
                </c:pt>
                <c:pt idx="160">
                  <c:v>44012</c:v>
                </c:pt>
                <c:pt idx="161">
                  <c:v>44013</c:v>
                </c:pt>
                <c:pt idx="162">
                  <c:v>44014</c:v>
                </c:pt>
                <c:pt idx="163">
                  <c:v>44015</c:v>
                </c:pt>
                <c:pt idx="164">
                  <c:v>44016</c:v>
                </c:pt>
                <c:pt idx="165">
                  <c:v>44017</c:v>
                </c:pt>
                <c:pt idx="166">
                  <c:v>44018</c:v>
                </c:pt>
                <c:pt idx="167">
                  <c:v>44019</c:v>
                </c:pt>
                <c:pt idx="168">
                  <c:v>44020</c:v>
                </c:pt>
                <c:pt idx="169">
                  <c:v>44021</c:v>
                </c:pt>
                <c:pt idx="170">
                  <c:v>44022</c:v>
                </c:pt>
                <c:pt idx="171">
                  <c:v>44023</c:v>
                </c:pt>
                <c:pt idx="172">
                  <c:v>44024</c:v>
                </c:pt>
                <c:pt idx="173">
                  <c:v>44025</c:v>
                </c:pt>
                <c:pt idx="174">
                  <c:v>44026</c:v>
                </c:pt>
                <c:pt idx="175">
                  <c:v>44027</c:v>
                </c:pt>
                <c:pt idx="176">
                  <c:v>44028</c:v>
                </c:pt>
                <c:pt idx="177">
                  <c:v>44029</c:v>
                </c:pt>
                <c:pt idx="178">
                  <c:v>44030</c:v>
                </c:pt>
                <c:pt idx="179">
                  <c:v>44031</c:v>
                </c:pt>
                <c:pt idx="180">
                  <c:v>44032</c:v>
                </c:pt>
                <c:pt idx="181">
                  <c:v>44033</c:v>
                </c:pt>
                <c:pt idx="182">
                  <c:v>44034</c:v>
                </c:pt>
                <c:pt idx="183">
                  <c:v>44035</c:v>
                </c:pt>
                <c:pt idx="184">
                  <c:v>44036</c:v>
                </c:pt>
                <c:pt idx="185">
                  <c:v>44037</c:v>
                </c:pt>
                <c:pt idx="186">
                  <c:v>44038</c:v>
                </c:pt>
                <c:pt idx="187">
                  <c:v>44039</c:v>
                </c:pt>
                <c:pt idx="188">
                  <c:v>44040</c:v>
                </c:pt>
                <c:pt idx="189">
                  <c:v>44041</c:v>
                </c:pt>
                <c:pt idx="190">
                  <c:v>44042</c:v>
                </c:pt>
                <c:pt idx="191">
                  <c:v>44043</c:v>
                </c:pt>
                <c:pt idx="192">
                  <c:v>44044</c:v>
                </c:pt>
                <c:pt idx="193">
                  <c:v>44045</c:v>
                </c:pt>
                <c:pt idx="194">
                  <c:v>44046</c:v>
                </c:pt>
                <c:pt idx="195">
                  <c:v>44047</c:v>
                </c:pt>
                <c:pt idx="196">
                  <c:v>44048</c:v>
                </c:pt>
                <c:pt idx="197">
                  <c:v>44049</c:v>
                </c:pt>
                <c:pt idx="198">
                  <c:v>44050</c:v>
                </c:pt>
                <c:pt idx="199">
                  <c:v>44051</c:v>
                </c:pt>
                <c:pt idx="200">
                  <c:v>44052</c:v>
                </c:pt>
                <c:pt idx="201">
                  <c:v>44053</c:v>
                </c:pt>
                <c:pt idx="202">
                  <c:v>44054</c:v>
                </c:pt>
                <c:pt idx="203">
                  <c:v>44055</c:v>
                </c:pt>
                <c:pt idx="204">
                  <c:v>44056</c:v>
                </c:pt>
                <c:pt idx="205">
                  <c:v>44057</c:v>
                </c:pt>
                <c:pt idx="206">
                  <c:v>44058</c:v>
                </c:pt>
                <c:pt idx="207">
                  <c:v>44059</c:v>
                </c:pt>
                <c:pt idx="208">
                  <c:v>44060</c:v>
                </c:pt>
                <c:pt idx="209">
                  <c:v>44061</c:v>
                </c:pt>
                <c:pt idx="210">
                  <c:v>44062</c:v>
                </c:pt>
                <c:pt idx="211">
                  <c:v>44063</c:v>
                </c:pt>
                <c:pt idx="212">
                  <c:v>44064</c:v>
                </c:pt>
                <c:pt idx="213">
                  <c:v>44065</c:v>
                </c:pt>
                <c:pt idx="214">
                  <c:v>44066</c:v>
                </c:pt>
                <c:pt idx="215">
                  <c:v>44067</c:v>
                </c:pt>
                <c:pt idx="216">
                  <c:v>44068</c:v>
                </c:pt>
                <c:pt idx="217">
                  <c:v>44069</c:v>
                </c:pt>
                <c:pt idx="218">
                  <c:v>44070</c:v>
                </c:pt>
                <c:pt idx="219">
                  <c:v>44071</c:v>
                </c:pt>
                <c:pt idx="220">
                  <c:v>44072</c:v>
                </c:pt>
                <c:pt idx="221">
                  <c:v>44073</c:v>
                </c:pt>
                <c:pt idx="222">
                  <c:v>44074</c:v>
                </c:pt>
                <c:pt idx="223">
                  <c:v>44075</c:v>
                </c:pt>
                <c:pt idx="224">
                  <c:v>44076</c:v>
                </c:pt>
                <c:pt idx="225">
                  <c:v>44077</c:v>
                </c:pt>
                <c:pt idx="226">
                  <c:v>44078</c:v>
                </c:pt>
                <c:pt idx="227">
                  <c:v>44079</c:v>
                </c:pt>
                <c:pt idx="228">
                  <c:v>44080</c:v>
                </c:pt>
                <c:pt idx="229">
                  <c:v>44081</c:v>
                </c:pt>
                <c:pt idx="230">
                  <c:v>44082</c:v>
                </c:pt>
                <c:pt idx="231">
                  <c:v>44083</c:v>
                </c:pt>
                <c:pt idx="232">
                  <c:v>44084</c:v>
                </c:pt>
                <c:pt idx="233">
                  <c:v>44085</c:v>
                </c:pt>
                <c:pt idx="234">
                  <c:v>44086</c:v>
                </c:pt>
                <c:pt idx="235">
                  <c:v>44087</c:v>
                </c:pt>
                <c:pt idx="236">
                  <c:v>44088</c:v>
                </c:pt>
                <c:pt idx="237">
                  <c:v>44089</c:v>
                </c:pt>
                <c:pt idx="238">
                  <c:v>44090</c:v>
                </c:pt>
                <c:pt idx="239">
                  <c:v>44091</c:v>
                </c:pt>
                <c:pt idx="240">
                  <c:v>44092</c:v>
                </c:pt>
                <c:pt idx="241">
                  <c:v>44093</c:v>
                </c:pt>
                <c:pt idx="242">
                  <c:v>44094</c:v>
                </c:pt>
                <c:pt idx="243">
                  <c:v>44095</c:v>
                </c:pt>
                <c:pt idx="244">
                  <c:v>44096</c:v>
                </c:pt>
                <c:pt idx="245">
                  <c:v>44097</c:v>
                </c:pt>
                <c:pt idx="246">
                  <c:v>44098</c:v>
                </c:pt>
                <c:pt idx="247">
                  <c:v>44099</c:v>
                </c:pt>
                <c:pt idx="248">
                  <c:v>44100</c:v>
                </c:pt>
                <c:pt idx="249">
                  <c:v>44101</c:v>
                </c:pt>
                <c:pt idx="250">
                  <c:v>44102</c:v>
                </c:pt>
                <c:pt idx="251">
                  <c:v>44103</c:v>
                </c:pt>
                <c:pt idx="252">
                  <c:v>44104</c:v>
                </c:pt>
              </c:numCache>
            </c:numRef>
          </c:xVal>
          <c:yVal>
            <c:numRef>
              <c:f>Deutschland!$R$22:$R$274</c:f>
              <c:numCache>
                <c:formatCode>General</c:formatCode>
                <c:ptCount val="253"/>
                <c:pt idx="44" formatCode="0">
                  <c:v>592.14910803215344</c:v>
                </c:pt>
                <c:pt idx="45" formatCode="0">
                  <c:v>760.04533811889621</c:v>
                </c:pt>
                <c:pt idx="46" formatCode="0">
                  <c:v>975.54569374120297</c:v>
                </c:pt>
                <c:pt idx="47" formatCode="0">
                  <c:v>1252.1470751764821</c:v>
                </c:pt>
                <c:pt idx="48" formatCode="0">
                  <c:v>1607.1727887790337</c:v>
                </c:pt>
                <c:pt idx="49" formatCode="0">
                  <c:v>2062.8571579841305</c:v>
                </c:pt>
                <c:pt idx="50" formatCode="0">
                  <c:v>2647.7374521123379</c:v>
                </c:pt>
                <c:pt idx="51" formatCode="0">
                  <c:v>3398.440132005926</c:v>
                </c:pt>
                <c:pt idx="52" formatCode="0">
                  <c:v>4361.9729899756303</c:v>
                </c:pt>
                <c:pt idx="53" formatCode="0">
                  <c:v>5598.6662511849236</c:v>
                </c:pt>
                <c:pt idx="54" formatCode="0">
                  <c:v>7185.946026679886</c:v>
                </c:pt>
                <c:pt idx="55" formatCode="0">
                  <c:v>9223.1751078835678</c:v>
                </c:pt>
                <c:pt idx="56" formatCode="0">
                  <c:v>11837.862064566523</c:v>
                </c:pt>
                <c:pt idx="57" formatCode="0">
                  <c:v>15193.623861569449</c:v>
                </c:pt>
                <c:pt idx="58" formatCode="0">
                  <c:v>19500.394653007854</c:v>
                </c:pt>
                <c:pt idx="59" formatCode="0">
                  <c:v>25027.510170539095</c:v>
                </c:pt>
                <c:pt idx="60" formatCode="0">
                  <c:v>32120.470764682708</c:v>
                </c:pt>
                <c:pt idx="61" formatCode="0">
                  <c:v>41222.405924954001</c:v>
                </c:pt>
                <c:pt idx="62" formatCode="0">
                  <c:v>52901.540073580036</c:v>
                </c:pt>
                <c:pt idx="63" formatCode="0">
                  <c:v>67886.306537714569</c:v>
                </c:pt>
                <c:pt idx="64" formatCode="0">
                  <c:v>87110.188371906959</c:v>
                </c:pt>
                <c:pt idx="65" formatCode="0">
                  <c:v>111768.89634607208</c:v>
                </c:pt>
                <c:pt idx="66" formatCode="0">
                  <c:v>143393.13992387921</c:v>
                </c:pt>
                <c:pt idx="67" formatCode="0">
                  <c:v>183941.01540753036</c:v>
                </c:pt>
                <c:pt idx="68" formatCode="0">
                  <c:v>235914.9236683138</c:v>
                </c:pt>
                <c:pt idx="69" formatCode="0">
                  <c:v>302508.91107907245</c:v>
                </c:pt>
                <c:pt idx="70" formatCode="0">
                  <c:v>387793.33011762967</c:v>
                </c:pt>
                <c:pt idx="71" formatCode="0">
                  <c:v>496944.59157207265</c:v>
                </c:pt>
                <c:pt idx="72" formatCode="0">
                  <c:v>636528.24837209587</c:v>
                </c:pt>
                <c:pt idx="73" formatCode="0">
                  <c:v>814843.21890430164</c:v>
                </c:pt>
                <c:pt idx="74" formatCode="0">
                  <c:v>1042332.7981396144</c:v>
                </c:pt>
                <c:pt idx="75" formatCode="0">
                  <c:v>1332062.8873241474</c:v>
                </c:pt>
                <c:pt idx="76" formatCode="0">
                  <c:v>1700257.5475959827</c:v>
                </c:pt>
                <c:pt idx="77" formatCode="0">
                  <c:v>2166863.552231539</c:v>
                </c:pt>
                <c:pt idx="78" formatCode="0">
                  <c:v>2756084.9948724015</c:v>
                </c:pt>
                <c:pt idx="79" formatCode="0">
                  <c:v>3496781.2499730769</c:v>
                </c:pt>
                <c:pt idx="80" formatCode="0">
                  <c:v>4422551.910412116</c:v>
                </c:pt>
                <c:pt idx="81" formatCode="0">
                  <c:v>5571238.9972873684</c:v>
                </c:pt>
                <c:pt idx="82" formatCode="0">
                  <c:v>6983466.9180214284</c:v>
                </c:pt>
                <c:pt idx="83" formatCode="0">
                  <c:v>8699740.6816710718</c:v>
                </c:pt>
                <c:pt idx="84" formatCode="0">
                  <c:v>10755592.517360764</c:v>
                </c:pt>
                <c:pt idx="85" formatCode="0">
                  <c:v>13174411.920161482</c:v>
                </c:pt>
                <c:pt idx="86" formatCode="0">
                  <c:v>15958059.438206218</c:v>
                </c:pt>
                <c:pt idx="87" formatCode="0">
                  <c:v>19076277.732691359</c:v>
                </c:pt>
                <c:pt idx="88" formatCode="0">
                  <c:v>22457242.36871551</c:v>
                </c:pt>
                <c:pt idx="89" formatCode="0">
                  <c:v>25982936.415063664</c:v>
                </c:pt>
                <c:pt idx="90" formatCode="0">
                  <c:v>29493488.893469907</c:v>
                </c:pt>
                <c:pt idx="91" formatCode="0">
                  <c:v>32803075.444605801</c:v>
                </c:pt>
                <c:pt idx="92" formatCode="0">
                  <c:v>35726024.524125285</c:v>
                </c:pt>
                <c:pt idx="93" formatCode="0">
                  <c:v>38106761.593399182</c:v>
                </c:pt>
                <c:pt idx="94" formatCode="0">
                  <c:v>39844204.467987701</c:v>
                </c:pt>
                <c:pt idx="95" formatCode="0">
                  <c:v>40902804.885945007</c:v>
                </c:pt>
                <c:pt idx="96" formatCode="0">
                  <c:v>41308137.987904824</c:v>
                </c:pt>
                <c:pt idx="97" formatCode="0">
                  <c:v>41131147.635618113</c:v>
                </c:pt>
                <c:pt idx="98" formatCode="0">
                  <c:v>40468195.365328349</c:v>
                </c:pt>
                <c:pt idx="99" formatCode="0">
                  <c:v>39423139.931345113</c:v>
                </c:pt>
                <c:pt idx="100" formatCode="0">
                  <c:v>38094660.136970297</c:v>
                </c:pt>
                <c:pt idx="101" formatCode="0">
                  <c:v>36569192.547909498</c:v>
                </c:pt>
                <c:pt idx="102" formatCode="0">
                  <c:v>34918276.109195098</c:v>
                </c:pt>
                <c:pt idx="103" formatCode="0">
                  <c:v>33198698.348551944</c:v>
                </c:pt>
                <c:pt idx="104" formatCode="0">
                  <c:v>31454090.008685946</c:v>
                </c:pt>
                <c:pt idx="105" formatCode="0">
                  <c:v>29717056.701655064</c:v>
                </c:pt>
                <c:pt idx="106" formatCode="0">
                  <c:v>28011328.691401552</c:v>
                </c:pt>
                <c:pt idx="107" formatCode="0">
                  <c:v>26353682.208809778</c:v>
                </c:pt>
                <c:pt idx="108" formatCode="0">
                  <c:v>24755547.431370165</c:v>
                </c:pt>
                <c:pt idx="109" formatCode="0">
                  <c:v>23224302.228146531</c:v>
                </c:pt>
                <c:pt idx="110" formatCode="0">
                  <c:v>21764287.621776585</c:v>
                </c:pt>
                <c:pt idx="111" formatCode="0">
                  <c:v>20377592.262807809</c:v>
                </c:pt>
                <c:pt idx="112" formatCode="0">
                  <c:v>19064652.252689131</c:v>
                </c:pt>
                <c:pt idx="113" formatCode="0">
                  <c:v>17824706.69614435</c:v>
                </c:pt>
                <c:pt idx="114" formatCode="0">
                  <c:v>16656142.107136514</c:v>
                </c:pt>
                <c:pt idx="115" formatCode="0">
                  <c:v>15556751.910433173</c:v>
                </c:pt>
                <c:pt idx="116" formatCode="0">
                  <c:v>14523931.39810193</c:v>
                </c:pt>
                <c:pt idx="117" formatCode="0">
                  <c:v>13554823.738360181</c:v>
                </c:pt>
                <c:pt idx="118" formatCode="0">
                  <c:v>12646428.898838464</c:v>
                </c:pt>
                <c:pt idx="119" formatCode="0">
                  <c:v>11795684.470956286</c:v>
                </c:pt>
                <c:pt idx="120" formatCode="0">
                  <c:v>10999525.193599977</c:v>
                </c:pt>
                <c:pt idx="121" formatCode="0">
                  <c:v>10254926.319246776</c:v>
                </c:pt>
                <c:pt idx="122" formatCode="0">
                  <c:v>9558934.7180561349</c:v>
                </c:pt>
                <c:pt idx="123" formatCode="0">
                  <c:v>8908690.6758748963</c:v>
                </c:pt>
                <c:pt idx="124" formatCode="0">
                  <c:v>8301442.6341272369</c:v>
                </c:pt>
                <c:pt idx="125" formatCode="0">
                  <c:v>7734556.5852340022</c:v>
                </c:pt>
                <c:pt idx="126" formatCode="0">
                  <c:v>7205521.432994145</c:v>
                </c:pt>
                <c:pt idx="127" formatCode="0">
                  <c:v>6711951.32071767</c:v>
                </c:pt>
                <c:pt idx="128" formatCode="0">
                  <c:v>6251585.6965513388</c:v>
                </c:pt>
                <c:pt idx="129" formatCode="0">
                  <c:v>5822287.7072888017</c:v>
                </c:pt>
                <c:pt idx="130" formatCode="0">
                  <c:v>5422041.3755025622</c:v>
                </c:pt>
                <c:pt idx="131" formatCode="0">
                  <c:v>5048947.9099814817</c:v>
                </c:pt>
                <c:pt idx="132" formatCode="0">
                  <c:v>4701221.4186389074</c:v>
                </c:pt>
                <c:pt idx="133" formatCode="0">
                  <c:v>4377184.2305855146</c:v>
                </c:pt>
                <c:pt idx="134" formatCode="0">
                  <c:v>4075261.9856478618</c:v>
                </c:pt>
                <c:pt idx="135" formatCode="0">
                  <c:v>3793978.6120110909</c:v>
                </c:pt>
                <c:pt idx="136" formatCode="0">
                  <c:v>3531951.2834046599</c:v>
                </c:pt>
                <c:pt idx="137" formatCode="0">
                  <c:v>3287885.4244515034</c:v>
                </c:pt>
                <c:pt idx="138" formatCode="0">
                  <c:v>3060569.8150224178</c:v>
                </c:pt>
                <c:pt idx="139" formatCode="0">
                  <c:v>2848871.8305712221</c:v>
                </c:pt>
                <c:pt idx="140" formatCode="0">
                  <c:v>2651732.844617689</c:v>
                </c:pt>
                <c:pt idx="141" formatCode="0">
                  <c:v>2468163.8111326583</c:v>
                </c:pt>
                <c:pt idx="142" formatCode="0">
                  <c:v>2297241.0380487982</c:v>
                </c:pt>
                <c:pt idx="143" formatCode="0">
                  <c:v>2138102.1580701428</c:v>
                </c:pt>
                <c:pt idx="144" formatCode="0">
                  <c:v>1989942.299069966</c:v>
                </c:pt>
                <c:pt idx="145" formatCode="0">
                  <c:v>1852010.453403512</c:v>
                </c:pt>
                <c:pt idx="146" formatCode="0">
                  <c:v>1723606.0432257371</c:v>
                </c:pt>
                <c:pt idx="147" formatCode="0">
                  <c:v>1604075.6772415154</c:v>
                </c:pt>
                <c:pt idx="148" formatCode="0">
                  <c:v>1492810.0931056968</c:v>
                </c:pt>
                <c:pt idx="149" formatCode="0">
                  <c:v>1389241.2788369844</c:v>
                </c:pt>
                <c:pt idx="150" formatCode="0">
                  <c:v>1292839.7660365768</c:v>
                </c:pt>
                <c:pt idx="151" formatCode="0">
                  <c:v>1203112.0873491978</c:v>
                </c:pt>
                <c:pt idx="152" formatCode="0">
                  <c:v>1119598.3904221915</c:v>
                </c:pt>
                <c:pt idx="153" formatCode="0">
                  <c:v>1041870.2005692029</c:v>
                </c:pt>
                <c:pt idx="154" formatCode="0">
                  <c:v>969528.32439786638</c:v>
                </c:pt>
                <c:pt idx="155" formatCode="0">
                  <c:v>902200.88679128524</c:v>
                </c:pt>
                <c:pt idx="156" formatCode="0">
                  <c:v>839541.49382137833</c:v>
                </c:pt>
                <c:pt idx="157" formatCode="0">
                  <c:v>781227.51440275554</c:v>
                </c:pt>
                <c:pt idx="158" formatCode="0">
                  <c:v>726958.47375627595</c:v>
                </c:pt>
                <c:pt idx="159" formatCode="0">
                  <c:v>676454.55203200481</c:v>
                </c:pt>
                <c:pt idx="160" formatCode="0">
                  <c:v>629455.18173412944</c:v>
                </c:pt>
                <c:pt idx="161" formatCode="0">
                  <c:v>585717.73788943246</c:v>
                </c:pt>
                <c:pt idx="162" formatCode="0">
                  <c:v>545016.31520135142</c:v>
                </c:pt>
                <c:pt idx="163" formatCode="0">
                  <c:v>507140.58672981249</c:v>
                </c:pt>
                <c:pt idx="164" formatCode="0">
                  <c:v>471894.73893006233</c:v>
                </c:pt>
                <c:pt idx="165" formatCode="0">
                  <c:v>439096.47816952236</c:v>
                </c:pt>
                <c:pt idx="166" formatCode="0">
                  <c:v>408576.10411868367</c:v>
                </c:pt>
                <c:pt idx="167" formatCode="0">
                  <c:v>380175.64567913022</c:v>
                </c:pt>
                <c:pt idx="168" formatCode="0">
                  <c:v>353748.05536816828</c:v>
                </c:pt>
                <c:pt idx="169" formatCode="0">
                  <c:v>329156.4583247797</c:v>
                </c:pt>
                <c:pt idx="170" formatCode="0">
                  <c:v>306273.4523354625</c:v>
                </c:pt>
                <c:pt idx="171" formatCode="0">
                  <c:v>284980.45550090796</c:v>
                </c:pt>
                <c:pt idx="172" formatCode="0">
                  <c:v>265167.09837546665</c:v>
                </c:pt>
                <c:pt idx="173" formatCode="0">
                  <c:v>246730.65761115233</c:v>
                </c:pt>
                <c:pt idx="174" formatCode="0">
                  <c:v>229575.52832679468</c:v>
                </c:pt>
                <c:pt idx="175" formatCode="0">
                  <c:v>213612.73260119453</c:v>
                </c:pt>
                <c:pt idx="176" formatCode="0">
                  <c:v>198759.461657134</c:v>
                </c:pt>
                <c:pt idx="177" formatCode="0">
                  <c:v>184938.64946124391</c:v>
                </c:pt>
                <c:pt idx="178" formatCode="0">
                  <c:v>172078.57561345099</c:v>
                </c:pt>
                <c:pt idx="179" formatCode="0">
                  <c:v>160112.49553944694</c:v>
                </c:pt>
                <c:pt idx="180" formatCode="0">
                  <c:v>148978.29613077285</c:v>
                </c:pt>
                <c:pt idx="181" formatCode="0">
                  <c:v>138618.17510012689</c:v>
                </c:pt>
                <c:pt idx="182" formatCode="0">
                  <c:v>128978.34243480623</c:v>
                </c:pt>
                <c:pt idx="183" formatCode="0">
                  <c:v>120008.742439202</c:v>
                </c:pt>
                <c:pt idx="184" formatCode="0">
                  <c:v>111662.79495838298</c:v>
                </c:pt>
                <c:pt idx="185" formatCode="0">
                  <c:v>103897.15446942266</c:v>
                </c:pt>
                <c:pt idx="186" formatCode="0">
                  <c:v>96671.485815620093</c:v>
                </c:pt>
                <c:pt idx="187" formatCode="0">
                  <c:v>89948.255441500485</c:v>
                </c:pt>
                <c:pt idx="188" formatCode="0">
                  <c:v>83692.537063801792</c:v>
                </c:pt>
                <c:pt idx="189" formatCode="0">
                  <c:v>77871.830785888073</c:v>
                </c:pt>
                <c:pt idx="190" formatCode="0">
                  <c:v>72455.894730491564</c:v>
                </c:pt>
                <c:pt idx="191" formatCode="0">
                  <c:v>67416.58832867138</c:v>
                </c:pt>
                <c:pt idx="192" formatCode="0">
                  <c:v>62727.726461667844</c:v>
                </c:pt>
                <c:pt idx="193" formatCode="0">
                  <c:v>58364.943707194281</c:v>
                </c:pt>
                <c:pt idx="194" formatCode="0">
                  <c:v>54305.567992893404</c:v>
                </c:pt>
                <c:pt idx="195" formatCode="0">
                  <c:v>50528.50300742979</c:v>
                </c:pt>
                <c:pt idx="196" formatCode="0">
                  <c:v>47014.118764216815</c:v>
                </c:pt>
                <c:pt idx="197" formatCode="0">
                  <c:v>43744.149754294733</c:v>
                </c:pt>
                <c:pt idx="198" formatCode="0">
                  <c:v>40701.600163583971</c:v>
                </c:pt>
                <c:pt idx="199" formatCode="0">
                  <c:v>37870.655665818937</c:v>
                </c:pt>
                <c:pt idx="200" formatCode="0">
                  <c:v>35236.601336096217</c:v>
                </c:pt>
                <c:pt idx="201" formatCode="0">
                  <c:v>32785.745261310134</c:v>
                </c:pt>
                <c:pt idx="202" formatCode="0">
                  <c:v>30505.347452950227</c:v>
                </c:pt>
                <c:pt idx="203" formatCode="0">
                  <c:v>28383.553694942817</c:v>
                </c:pt>
                <c:pt idx="204" formatCode="0">
                  <c:v>26409.333984565252</c:v>
                </c:pt>
                <c:pt idx="205" formatCode="0">
                  <c:v>24572.425248072945</c:v>
                </c:pt>
                <c:pt idx="206" formatCode="0">
                  <c:v>22863.278034671646</c:v>
                </c:pt>
                <c:pt idx="207" formatCode="0">
                  <c:v>21273.006912950947</c:v>
                </c:pt>
                <c:pt idx="208" formatCode="0">
                  <c:v>19793.344312971298</c:v>
                </c:pt>
                <c:pt idx="209" formatCode="0">
                  <c:v>18416.597574961663</c:v>
                </c:pt>
                <c:pt idx="210" formatCode="0">
                  <c:v>17135.608982127305</c:v>
                </c:pt>
                <c:pt idx="211" formatCode="0">
                  <c:v>15943.718570470359</c:v>
                </c:pt>
                <c:pt idx="212" formatCode="0">
                  <c:v>14834.729522867645</c:v>
                </c:pt>
                <c:pt idx="213" formatCode="0">
                  <c:v>13802.875968002822</c:v>
                </c:pt>
                <c:pt idx="214" formatCode="0">
                  <c:v>12842.793017181304</c:v>
                </c:pt>
                <c:pt idx="215" formatCode="0">
                  <c:v>11949.488883629498</c:v>
                </c:pt>
                <c:pt idx="216" formatCode="0">
                  <c:v>11118.318939653425</c:v>
                </c:pt>
                <c:pt idx="217" formatCode="0">
                  <c:v>10344.961577060903</c:v>
                </c:pt>
                <c:pt idx="218" formatCode="0">
                  <c:v>9625.3957455869568</c:v>
                </c:pt>
                <c:pt idx="219" formatCode="0">
                  <c:v>8955.8800527519707</c:v>
                </c:pt>
                <c:pt idx="220" formatCode="0">
                  <c:v>8332.9333166705546</c:v>
                </c:pt>
                <c:pt idx="221" formatCode="0">
                  <c:v>7753.3164708575969</c:v>
                </c:pt>
                <c:pt idx="222" formatCode="0">
                  <c:v>7214.0157270851987</c:v>
                </c:pt>
                <c:pt idx="223" formatCode="0">
                  <c:v>6712.2269088659668</c:v>
                </c:pt>
                <c:pt idx="224" formatCode="0">
                  <c:v>6245.3408742080155</c:v>
                </c:pt>
                <c:pt idx="225" formatCode="0">
                  <c:v>5810.9299519362603</c:v>
                </c:pt>
                <c:pt idx="226" formatCode="0">
                  <c:v>5406.7353211320778</c:v>
                </c:pt>
                <c:pt idx="227" formatCode="0">
                  <c:v>5030.6552681364228</c:v>
                </c:pt>
                <c:pt idx="228" formatCode="0">
                  <c:v>4680.7342601150713</c:v>
                </c:pt>
                <c:pt idx="229" formatCode="0">
                  <c:v>4355.152778422359</c:v>
                </c:pt>
                <c:pt idx="230" formatCode="0">
                  <c:v>4052.2178589434693</c:v>
                </c:pt>
                <c:pt idx="231" formatCode="0">
                  <c:v>3770.3542902653026</c:v>
                </c:pt>
                <c:pt idx="232" formatCode="0">
                  <c:v>3508.0964239412215</c:v>
                </c:pt>
                <c:pt idx="233" formatCode="0">
                  <c:v>3264.0805542931394</c:v>
                </c:pt>
                <c:pt idx="234" formatCode="0">
                  <c:v>3037.0378281519302</c:v>
                </c:pt>
                <c:pt idx="235" formatCode="0">
                  <c:v>2825.7876476892989</c:v>
                </c:pt>
                <c:pt idx="236" formatCode="0">
                  <c:v>2629.2315320552671</c:v>
                </c:pt>
                <c:pt idx="237" formatCode="0">
                  <c:v>2446.3474059185819</c:v>
                </c:pt>
                <c:pt idx="238" formatCode="0">
                  <c:v>2276.1842852249692</c:v>
                </c:pt>
                <c:pt idx="239" formatCode="0">
                  <c:v>2117.8573325517077</c:v>
                </c:pt>
                <c:pt idx="240" formatCode="0">
                  <c:v>1970.5432563572017</c:v>
                </c:pt>
                <c:pt idx="241" formatCode="0">
                  <c:v>1833.4760302109953</c:v>
                </c:pt>
                <c:pt idx="242" formatCode="0">
                  <c:v>1705.9429097523084</c:v>
                </c:pt>
                <c:pt idx="243" formatCode="0">
                  <c:v>1587.2807266722468</c:v>
                </c:pt>
                <c:pt idx="244" formatCode="0">
                  <c:v>1476.8724404544141</c:v>
                </c:pt>
                <c:pt idx="245" formatCode="0">
                  <c:v>1374.1439299481713</c:v>
                </c:pt>
                <c:pt idx="246" formatCode="0">
                  <c:v>1278.5610080952067</c:v>
                </c:pt>
                <c:pt idx="247" formatCode="0">
                  <c:v>1189.6266442898595</c:v>
                </c:pt>
                <c:pt idx="248" formatCode="0">
                  <c:v>1106.8783799328057</c:v>
                </c:pt>
                <c:pt idx="249" formatCode="0">
                  <c:v>1029.8859237418565</c:v>
                </c:pt>
                <c:pt idx="250" formatCode="0">
                  <c:v>958.2489143179647</c:v>
                </c:pt>
                <c:pt idx="251" formatCode="0">
                  <c:v>891.59483833391505</c:v>
                </c:pt>
                <c:pt idx="252" formatCode="0">
                  <c:v>829.57709352211452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3BF-46CE-B038-641C9F1C5763}"/>
            </c:ext>
          </c:extLst>
        </c:ser>
        <c:ser>
          <c:idx val="12"/>
          <c:order val="11"/>
          <c:tx>
            <c:strRef>
              <c:f>Deutschland!$U$21</c:f>
              <c:strCache>
                <c:ptCount val="1"/>
                <c:pt idx="0">
                  <c:v>I3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Deutschland!$A$22:$A$274</c:f>
              <c:numCache>
                <c:formatCode>d/m;@</c:formatCode>
                <c:ptCount val="253"/>
                <c:pt idx="0">
                  <c:v>43852</c:v>
                </c:pt>
                <c:pt idx="1">
                  <c:v>43853</c:v>
                </c:pt>
                <c:pt idx="2">
                  <c:v>43854</c:v>
                </c:pt>
                <c:pt idx="3">
                  <c:v>43855</c:v>
                </c:pt>
                <c:pt idx="4">
                  <c:v>43856</c:v>
                </c:pt>
                <c:pt idx="5">
                  <c:v>43857</c:v>
                </c:pt>
                <c:pt idx="6">
                  <c:v>43858</c:v>
                </c:pt>
                <c:pt idx="7">
                  <c:v>43859</c:v>
                </c:pt>
                <c:pt idx="8">
                  <c:v>43860</c:v>
                </c:pt>
                <c:pt idx="9">
                  <c:v>43861</c:v>
                </c:pt>
                <c:pt idx="10">
                  <c:v>43862</c:v>
                </c:pt>
                <c:pt idx="11">
                  <c:v>43863</c:v>
                </c:pt>
                <c:pt idx="12">
                  <c:v>43864</c:v>
                </c:pt>
                <c:pt idx="13">
                  <c:v>43865</c:v>
                </c:pt>
                <c:pt idx="14">
                  <c:v>43866</c:v>
                </c:pt>
                <c:pt idx="15">
                  <c:v>43867</c:v>
                </c:pt>
                <c:pt idx="16">
                  <c:v>43868</c:v>
                </c:pt>
                <c:pt idx="17">
                  <c:v>43869</c:v>
                </c:pt>
                <c:pt idx="18">
                  <c:v>43870</c:v>
                </c:pt>
                <c:pt idx="19">
                  <c:v>43871</c:v>
                </c:pt>
                <c:pt idx="20">
                  <c:v>43872</c:v>
                </c:pt>
                <c:pt idx="21">
                  <c:v>43873</c:v>
                </c:pt>
                <c:pt idx="22">
                  <c:v>43874</c:v>
                </c:pt>
                <c:pt idx="23">
                  <c:v>43875</c:v>
                </c:pt>
                <c:pt idx="24">
                  <c:v>43876</c:v>
                </c:pt>
                <c:pt idx="25">
                  <c:v>43877</c:v>
                </c:pt>
                <c:pt idx="26">
                  <c:v>43878</c:v>
                </c:pt>
                <c:pt idx="27">
                  <c:v>43879</c:v>
                </c:pt>
                <c:pt idx="28">
                  <c:v>43880</c:v>
                </c:pt>
                <c:pt idx="29">
                  <c:v>43881</c:v>
                </c:pt>
                <c:pt idx="30">
                  <c:v>43882</c:v>
                </c:pt>
                <c:pt idx="31">
                  <c:v>43883</c:v>
                </c:pt>
                <c:pt idx="32">
                  <c:v>43884</c:v>
                </c:pt>
                <c:pt idx="33">
                  <c:v>43885</c:v>
                </c:pt>
                <c:pt idx="34">
                  <c:v>43886</c:v>
                </c:pt>
                <c:pt idx="35">
                  <c:v>43887</c:v>
                </c:pt>
                <c:pt idx="36">
                  <c:v>43888</c:v>
                </c:pt>
                <c:pt idx="37">
                  <c:v>43889</c:v>
                </c:pt>
                <c:pt idx="38">
                  <c:v>43890</c:v>
                </c:pt>
                <c:pt idx="39">
                  <c:v>43891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43897</c:v>
                </c:pt>
                <c:pt idx="46">
                  <c:v>43898</c:v>
                </c:pt>
                <c:pt idx="47">
                  <c:v>43899</c:v>
                </c:pt>
                <c:pt idx="48">
                  <c:v>43900</c:v>
                </c:pt>
                <c:pt idx="49">
                  <c:v>43901</c:v>
                </c:pt>
                <c:pt idx="50">
                  <c:v>43902</c:v>
                </c:pt>
                <c:pt idx="51">
                  <c:v>43903</c:v>
                </c:pt>
                <c:pt idx="52">
                  <c:v>43904</c:v>
                </c:pt>
                <c:pt idx="53">
                  <c:v>43905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43911</c:v>
                </c:pt>
                <c:pt idx="60">
                  <c:v>43912</c:v>
                </c:pt>
                <c:pt idx="61">
                  <c:v>43913</c:v>
                </c:pt>
                <c:pt idx="62">
                  <c:v>43914</c:v>
                </c:pt>
                <c:pt idx="63">
                  <c:v>43915</c:v>
                </c:pt>
                <c:pt idx="64">
                  <c:v>43916</c:v>
                </c:pt>
                <c:pt idx="65">
                  <c:v>43917</c:v>
                </c:pt>
                <c:pt idx="66">
                  <c:v>43918</c:v>
                </c:pt>
                <c:pt idx="67">
                  <c:v>43919</c:v>
                </c:pt>
                <c:pt idx="68">
                  <c:v>43920</c:v>
                </c:pt>
                <c:pt idx="69">
                  <c:v>43921</c:v>
                </c:pt>
                <c:pt idx="70">
                  <c:v>43922</c:v>
                </c:pt>
                <c:pt idx="71">
                  <c:v>43923</c:v>
                </c:pt>
                <c:pt idx="72">
                  <c:v>43924</c:v>
                </c:pt>
                <c:pt idx="73">
                  <c:v>43925</c:v>
                </c:pt>
                <c:pt idx="74">
                  <c:v>43926</c:v>
                </c:pt>
                <c:pt idx="75">
                  <c:v>43927</c:v>
                </c:pt>
                <c:pt idx="76">
                  <c:v>43928</c:v>
                </c:pt>
                <c:pt idx="77">
                  <c:v>43929</c:v>
                </c:pt>
                <c:pt idx="78">
                  <c:v>43930</c:v>
                </c:pt>
                <c:pt idx="79">
                  <c:v>43931</c:v>
                </c:pt>
                <c:pt idx="80">
                  <c:v>43932</c:v>
                </c:pt>
                <c:pt idx="81">
                  <c:v>43933</c:v>
                </c:pt>
                <c:pt idx="82">
                  <c:v>43934</c:v>
                </c:pt>
                <c:pt idx="83">
                  <c:v>43935</c:v>
                </c:pt>
                <c:pt idx="84">
                  <c:v>43936</c:v>
                </c:pt>
                <c:pt idx="85">
                  <c:v>43937</c:v>
                </c:pt>
                <c:pt idx="86">
                  <c:v>43938</c:v>
                </c:pt>
                <c:pt idx="87">
                  <c:v>43939</c:v>
                </c:pt>
                <c:pt idx="88">
                  <c:v>43940</c:v>
                </c:pt>
                <c:pt idx="89">
                  <c:v>43941</c:v>
                </c:pt>
                <c:pt idx="90">
                  <c:v>43942</c:v>
                </c:pt>
                <c:pt idx="91">
                  <c:v>43943</c:v>
                </c:pt>
                <c:pt idx="92">
                  <c:v>43944</c:v>
                </c:pt>
                <c:pt idx="93">
                  <c:v>43945</c:v>
                </c:pt>
                <c:pt idx="94">
                  <c:v>43946</c:v>
                </c:pt>
                <c:pt idx="95">
                  <c:v>43947</c:v>
                </c:pt>
                <c:pt idx="96">
                  <c:v>43948</c:v>
                </c:pt>
                <c:pt idx="97">
                  <c:v>43949</c:v>
                </c:pt>
                <c:pt idx="98">
                  <c:v>43950</c:v>
                </c:pt>
                <c:pt idx="99">
                  <c:v>43951</c:v>
                </c:pt>
                <c:pt idx="100">
                  <c:v>43952</c:v>
                </c:pt>
                <c:pt idx="101">
                  <c:v>43953</c:v>
                </c:pt>
                <c:pt idx="102">
                  <c:v>43954</c:v>
                </c:pt>
                <c:pt idx="103">
                  <c:v>43955</c:v>
                </c:pt>
                <c:pt idx="104">
                  <c:v>43956</c:v>
                </c:pt>
                <c:pt idx="105">
                  <c:v>43957</c:v>
                </c:pt>
                <c:pt idx="106">
                  <c:v>43958</c:v>
                </c:pt>
                <c:pt idx="107">
                  <c:v>43959</c:v>
                </c:pt>
                <c:pt idx="108">
                  <c:v>43960</c:v>
                </c:pt>
                <c:pt idx="109">
                  <c:v>43961</c:v>
                </c:pt>
                <c:pt idx="110">
                  <c:v>43962</c:v>
                </c:pt>
                <c:pt idx="111">
                  <c:v>43963</c:v>
                </c:pt>
                <c:pt idx="112">
                  <c:v>43964</c:v>
                </c:pt>
                <c:pt idx="113">
                  <c:v>43965</c:v>
                </c:pt>
                <c:pt idx="114">
                  <c:v>43966</c:v>
                </c:pt>
                <c:pt idx="115">
                  <c:v>43967</c:v>
                </c:pt>
                <c:pt idx="116">
                  <c:v>43968</c:v>
                </c:pt>
                <c:pt idx="117">
                  <c:v>43969</c:v>
                </c:pt>
                <c:pt idx="118">
                  <c:v>43970</c:v>
                </c:pt>
                <c:pt idx="119">
                  <c:v>43971</c:v>
                </c:pt>
                <c:pt idx="120">
                  <c:v>43972</c:v>
                </c:pt>
                <c:pt idx="121">
                  <c:v>43973</c:v>
                </c:pt>
                <c:pt idx="122">
                  <c:v>43974</c:v>
                </c:pt>
                <c:pt idx="123">
                  <c:v>43975</c:v>
                </c:pt>
                <c:pt idx="124">
                  <c:v>43976</c:v>
                </c:pt>
                <c:pt idx="125">
                  <c:v>43977</c:v>
                </c:pt>
                <c:pt idx="126">
                  <c:v>43978</c:v>
                </c:pt>
                <c:pt idx="127">
                  <c:v>43979</c:v>
                </c:pt>
                <c:pt idx="128">
                  <c:v>43980</c:v>
                </c:pt>
                <c:pt idx="129">
                  <c:v>43981</c:v>
                </c:pt>
                <c:pt idx="130">
                  <c:v>43982</c:v>
                </c:pt>
                <c:pt idx="131">
                  <c:v>43983</c:v>
                </c:pt>
                <c:pt idx="132">
                  <c:v>43984</c:v>
                </c:pt>
                <c:pt idx="133">
                  <c:v>43985</c:v>
                </c:pt>
                <c:pt idx="134">
                  <c:v>43986</c:v>
                </c:pt>
                <c:pt idx="135">
                  <c:v>43987</c:v>
                </c:pt>
                <c:pt idx="136">
                  <c:v>43988</c:v>
                </c:pt>
                <c:pt idx="137">
                  <c:v>43989</c:v>
                </c:pt>
                <c:pt idx="138">
                  <c:v>43990</c:v>
                </c:pt>
                <c:pt idx="139">
                  <c:v>43991</c:v>
                </c:pt>
                <c:pt idx="140">
                  <c:v>43992</c:v>
                </c:pt>
                <c:pt idx="141">
                  <c:v>43993</c:v>
                </c:pt>
                <c:pt idx="142">
                  <c:v>43994</c:v>
                </c:pt>
                <c:pt idx="143">
                  <c:v>43995</c:v>
                </c:pt>
                <c:pt idx="144">
                  <c:v>43996</c:v>
                </c:pt>
                <c:pt idx="145">
                  <c:v>43997</c:v>
                </c:pt>
                <c:pt idx="146">
                  <c:v>43998</c:v>
                </c:pt>
                <c:pt idx="147">
                  <c:v>43999</c:v>
                </c:pt>
                <c:pt idx="148">
                  <c:v>44000</c:v>
                </c:pt>
                <c:pt idx="149">
                  <c:v>44001</c:v>
                </c:pt>
                <c:pt idx="150">
                  <c:v>44002</c:v>
                </c:pt>
                <c:pt idx="151">
                  <c:v>44003</c:v>
                </c:pt>
                <c:pt idx="152">
                  <c:v>44004</c:v>
                </c:pt>
                <c:pt idx="153">
                  <c:v>44005</c:v>
                </c:pt>
                <c:pt idx="154">
                  <c:v>44006</c:v>
                </c:pt>
                <c:pt idx="155">
                  <c:v>44007</c:v>
                </c:pt>
                <c:pt idx="156">
                  <c:v>44008</c:v>
                </c:pt>
                <c:pt idx="157">
                  <c:v>44009</c:v>
                </c:pt>
                <c:pt idx="158">
                  <c:v>44010</c:v>
                </c:pt>
                <c:pt idx="159">
                  <c:v>44011</c:v>
                </c:pt>
                <c:pt idx="160">
                  <c:v>44012</c:v>
                </c:pt>
                <c:pt idx="161">
                  <c:v>44013</c:v>
                </c:pt>
                <c:pt idx="162">
                  <c:v>44014</c:v>
                </c:pt>
                <c:pt idx="163">
                  <c:v>44015</c:v>
                </c:pt>
                <c:pt idx="164">
                  <c:v>44016</c:v>
                </c:pt>
                <c:pt idx="165">
                  <c:v>44017</c:v>
                </c:pt>
                <c:pt idx="166">
                  <c:v>44018</c:v>
                </c:pt>
                <c:pt idx="167">
                  <c:v>44019</c:v>
                </c:pt>
                <c:pt idx="168">
                  <c:v>44020</c:v>
                </c:pt>
                <c:pt idx="169">
                  <c:v>44021</c:v>
                </c:pt>
                <c:pt idx="170">
                  <c:v>44022</c:v>
                </c:pt>
                <c:pt idx="171">
                  <c:v>44023</c:v>
                </c:pt>
                <c:pt idx="172">
                  <c:v>44024</c:v>
                </c:pt>
                <c:pt idx="173">
                  <c:v>44025</c:v>
                </c:pt>
                <c:pt idx="174">
                  <c:v>44026</c:v>
                </c:pt>
                <c:pt idx="175">
                  <c:v>44027</c:v>
                </c:pt>
                <c:pt idx="176">
                  <c:v>44028</c:v>
                </c:pt>
                <c:pt idx="177">
                  <c:v>44029</c:v>
                </c:pt>
                <c:pt idx="178">
                  <c:v>44030</c:v>
                </c:pt>
                <c:pt idx="179">
                  <c:v>44031</c:v>
                </c:pt>
                <c:pt idx="180">
                  <c:v>44032</c:v>
                </c:pt>
                <c:pt idx="181">
                  <c:v>44033</c:v>
                </c:pt>
                <c:pt idx="182">
                  <c:v>44034</c:v>
                </c:pt>
                <c:pt idx="183">
                  <c:v>44035</c:v>
                </c:pt>
                <c:pt idx="184">
                  <c:v>44036</c:v>
                </c:pt>
                <c:pt idx="185">
                  <c:v>44037</c:v>
                </c:pt>
                <c:pt idx="186">
                  <c:v>44038</c:v>
                </c:pt>
                <c:pt idx="187">
                  <c:v>44039</c:v>
                </c:pt>
                <c:pt idx="188">
                  <c:v>44040</c:v>
                </c:pt>
                <c:pt idx="189">
                  <c:v>44041</c:v>
                </c:pt>
                <c:pt idx="190">
                  <c:v>44042</c:v>
                </c:pt>
                <c:pt idx="191">
                  <c:v>44043</c:v>
                </c:pt>
                <c:pt idx="192">
                  <c:v>44044</c:v>
                </c:pt>
                <c:pt idx="193">
                  <c:v>44045</c:v>
                </c:pt>
                <c:pt idx="194">
                  <c:v>44046</c:v>
                </c:pt>
                <c:pt idx="195">
                  <c:v>44047</c:v>
                </c:pt>
                <c:pt idx="196">
                  <c:v>44048</c:v>
                </c:pt>
                <c:pt idx="197">
                  <c:v>44049</c:v>
                </c:pt>
                <c:pt idx="198">
                  <c:v>44050</c:v>
                </c:pt>
                <c:pt idx="199">
                  <c:v>44051</c:v>
                </c:pt>
                <c:pt idx="200">
                  <c:v>44052</c:v>
                </c:pt>
                <c:pt idx="201">
                  <c:v>44053</c:v>
                </c:pt>
                <c:pt idx="202">
                  <c:v>44054</c:v>
                </c:pt>
                <c:pt idx="203">
                  <c:v>44055</c:v>
                </c:pt>
                <c:pt idx="204">
                  <c:v>44056</c:v>
                </c:pt>
                <c:pt idx="205">
                  <c:v>44057</c:v>
                </c:pt>
                <c:pt idx="206">
                  <c:v>44058</c:v>
                </c:pt>
                <c:pt idx="207">
                  <c:v>44059</c:v>
                </c:pt>
                <c:pt idx="208">
                  <c:v>44060</c:v>
                </c:pt>
                <c:pt idx="209">
                  <c:v>44061</c:v>
                </c:pt>
                <c:pt idx="210">
                  <c:v>44062</c:v>
                </c:pt>
                <c:pt idx="211">
                  <c:v>44063</c:v>
                </c:pt>
                <c:pt idx="212">
                  <c:v>44064</c:v>
                </c:pt>
                <c:pt idx="213">
                  <c:v>44065</c:v>
                </c:pt>
                <c:pt idx="214">
                  <c:v>44066</c:v>
                </c:pt>
                <c:pt idx="215">
                  <c:v>44067</c:v>
                </c:pt>
                <c:pt idx="216">
                  <c:v>44068</c:v>
                </c:pt>
                <c:pt idx="217">
                  <c:v>44069</c:v>
                </c:pt>
                <c:pt idx="218">
                  <c:v>44070</c:v>
                </c:pt>
                <c:pt idx="219">
                  <c:v>44071</c:v>
                </c:pt>
                <c:pt idx="220">
                  <c:v>44072</c:v>
                </c:pt>
                <c:pt idx="221">
                  <c:v>44073</c:v>
                </c:pt>
                <c:pt idx="222">
                  <c:v>44074</c:v>
                </c:pt>
                <c:pt idx="223">
                  <c:v>44075</c:v>
                </c:pt>
                <c:pt idx="224">
                  <c:v>44076</c:v>
                </c:pt>
                <c:pt idx="225">
                  <c:v>44077</c:v>
                </c:pt>
                <c:pt idx="226">
                  <c:v>44078</c:v>
                </c:pt>
                <c:pt idx="227">
                  <c:v>44079</c:v>
                </c:pt>
                <c:pt idx="228">
                  <c:v>44080</c:v>
                </c:pt>
                <c:pt idx="229">
                  <c:v>44081</c:v>
                </c:pt>
                <c:pt idx="230">
                  <c:v>44082</c:v>
                </c:pt>
                <c:pt idx="231">
                  <c:v>44083</c:v>
                </c:pt>
                <c:pt idx="232">
                  <c:v>44084</c:v>
                </c:pt>
                <c:pt idx="233">
                  <c:v>44085</c:v>
                </c:pt>
                <c:pt idx="234">
                  <c:v>44086</c:v>
                </c:pt>
                <c:pt idx="235">
                  <c:v>44087</c:v>
                </c:pt>
                <c:pt idx="236">
                  <c:v>44088</c:v>
                </c:pt>
                <c:pt idx="237">
                  <c:v>44089</c:v>
                </c:pt>
                <c:pt idx="238">
                  <c:v>44090</c:v>
                </c:pt>
                <c:pt idx="239">
                  <c:v>44091</c:v>
                </c:pt>
                <c:pt idx="240">
                  <c:v>44092</c:v>
                </c:pt>
                <c:pt idx="241">
                  <c:v>44093</c:v>
                </c:pt>
                <c:pt idx="242">
                  <c:v>44094</c:v>
                </c:pt>
                <c:pt idx="243">
                  <c:v>44095</c:v>
                </c:pt>
                <c:pt idx="244">
                  <c:v>44096</c:v>
                </c:pt>
                <c:pt idx="245">
                  <c:v>44097</c:v>
                </c:pt>
                <c:pt idx="246">
                  <c:v>44098</c:v>
                </c:pt>
                <c:pt idx="247">
                  <c:v>44099</c:v>
                </c:pt>
                <c:pt idx="248">
                  <c:v>44100</c:v>
                </c:pt>
                <c:pt idx="249">
                  <c:v>44101</c:v>
                </c:pt>
                <c:pt idx="250">
                  <c:v>44102</c:v>
                </c:pt>
                <c:pt idx="251">
                  <c:v>44103</c:v>
                </c:pt>
                <c:pt idx="252">
                  <c:v>44104</c:v>
                </c:pt>
              </c:numCache>
            </c:numRef>
          </c:xVal>
          <c:yVal>
            <c:numRef>
              <c:f>Deutschland!$U$22:$U$274</c:f>
              <c:numCache>
                <c:formatCode>General</c:formatCode>
                <c:ptCount val="253"/>
                <c:pt idx="58" formatCode="0">
                  <c:v>19773.39933191083</c:v>
                </c:pt>
                <c:pt idx="59" formatCode="0">
                  <c:v>22481.13008800535</c:v>
                </c:pt>
                <c:pt idx="60" formatCode="0">
                  <c:v>25559.420189112876</c:v>
                </c:pt>
                <c:pt idx="61" formatCode="0">
                  <c:v>29058.913658989168</c:v>
                </c:pt>
                <c:pt idx="62" formatCode="0">
                  <c:v>33037.156128731098</c:v>
                </c:pt>
                <c:pt idx="63" formatCode="0">
                  <c:v>37559.529551225613</c:v>
                </c:pt>
                <c:pt idx="64" formatCode="0">
                  <c:v>42700.311804262645</c:v>
                </c:pt>
                <c:pt idx="65" formatCode="0">
                  <c:v>48543.877367988505</c:v>
                </c:pt>
                <c:pt idx="66" formatCode="0">
                  <c:v>55186.0572114479</c:v>
                </c:pt>
                <c:pt idx="67" formatCode="0">
                  <c:v>62735.678161600314</c:v>
                </c:pt>
                <c:pt idx="68" formatCode="0">
                  <c:v>71316.304360225215</c:v>
                </c:pt>
                <c:pt idx="69" formatCode="0">
                  <c:v>81068.205937668172</c:v>
                </c:pt>
                <c:pt idx="70" formatCode="0">
                  <c:v>92150.582737343299</c:v>
                </c:pt>
                <c:pt idx="71" formatCode="0">
                  <c:v>104744.07378973509</c:v>
                </c:pt>
                <c:pt idx="72" formatCode="0">
                  <c:v>119053.58622201379</c:v>
                </c:pt>
                <c:pt idx="73" formatCode="0">
                  <c:v>135311.48034066419</c:v>
                </c:pt>
                <c:pt idx="74" formatCode="0">
                  <c:v>153781.15065266113</c:v>
                </c:pt>
                <c:pt idx="75" formatCode="0">
                  <c:v>174761.0454710887</c:v>
                </c:pt>
                <c:pt idx="76" formatCode="0">
                  <c:v>198589.17030999754</c:v>
                </c:pt>
                <c:pt idx="77" formatCode="0">
                  <c:v>225648.12227346378</c:v>
                </c:pt>
                <c:pt idx="78" formatCode="0">
                  <c:v>256370.70376639519</c:v>
                </c:pt>
                <c:pt idx="79" formatCode="0">
                  <c:v>291246.16367699183</c:v>
                </c:pt>
                <c:pt idx="80" formatCode="0">
                  <c:v>330827.11214950844</c:v>
                </c:pt>
                <c:pt idx="81" formatCode="0">
                  <c:v>375737.15046461154</c:v>
                </c:pt>
                <c:pt idx="82" formatCode="0">
                  <c:v>426679.24945564294</c:v>
                </c:pt>
                <c:pt idx="83" formatCode="0">
                  <c:v>484444.89715034742</c:v>
                </c:pt>
                <c:pt idx="84" formatCode="0">
                  <c:v>549924.01748395327</c:v>
                </c:pt>
                <c:pt idx="85" formatCode="0">
                  <c:v>624115.63518163224</c:v>
                </c:pt>
                <c:pt idx="86" formatCode="0">
                  <c:v>708139.22506266378</c:v>
                </c:pt>
                <c:pt idx="87" formatCode="0">
                  <c:v>803246.6344443718</c:v>
                </c:pt>
                <c:pt idx="88" formatCode="0">
                  <c:v>910834.40192851389</c:v>
                </c:pt>
                <c:pt idx="89" formatCode="0">
                  <c:v>1032456.2110907981</c:v>
                </c:pt>
                <c:pt idx="90" formatCode="0">
                  <c:v>1169835.1095333572</c:v>
                </c:pt>
                <c:pt idx="91" formatCode="0">
                  <c:v>1324874.9882373032</c:v>
                </c:pt>
                <c:pt idx="92" formatCode="0">
                  <c:v>1499670.6490646896</c:v>
                </c:pt>
                <c:pt idx="93" formatCode="0">
                  <c:v>1696515.5860461325</c:v>
                </c:pt>
                <c:pt idx="94" formatCode="0">
                  <c:v>1917906.3664826059</c:v>
                </c:pt>
                <c:pt idx="95" formatCode="0">
                  <c:v>2166542.2210048893</c:v>
                </c:pt>
                <c:pt idx="96" formatCode="0">
                  <c:v>2445318.1416059025</c:v>
                </c:pt>
                <c:pt idx="97" formatCode="0">
                  <c:v>2757309.4532785756</c:v>
                </c:pt>
                <c:pt idx="98" formatCode="0">
                  <c:v>3105745.4867735035</c:v>
                </c:pt>
                <c:pt idx="99" formatCode="0">
                  <c:v>3493969.667236113</c:v>
                </c:pt>
                <c:pt idx="100" formatCode="0">
                  <c:v>3925383.0910773855</c:v>
                </c:pt>
                <c:pt idx="101" formatCode="0">
                  <c:v>4403368.5543254642</c:v>
                </c:pt>
                <c:pt idx="102" formatCode="0">
                  <c:v>4931192.1028280146</c:v>
                </c:pt>
                <c:pt idx="103" formatCode="0">
                  <c:v>5511879.6005832227</c:v>
                </c:pt>
                <c:pt idx="104" formatCode="0">
                  <c:v>6148066.6748172259</c:v>
                </c:pt>
                <c:pt idx="105" formatCode="0">
                  <c:v>6841821.8169854665</c:v>
                </c:pt>
                <c:pt idx="106" formatCode="0">
                  <c:v>7594444.503907904</c:v>
                </c:pt>
                <c:pt idx="107" formatCode="0">
                  <c:v>8406243.0133812483</c:v>
                </c:pt>
                <c:pt idx="108" formatCode="0">
                  <c:v>9276300.1184549965</c:v>
                </c:pt>
                <c:pt idx="109" formatCode="0">
                  <c:v>10202238.895505426</c:v>
                </c:pt>
                <c:pt idx="110" formatCode="0">
                  <c:v>11180005.136035854</c:v>
                </c:pt>
                <c:pt idx="111" formatCode="0">
                  <c:v>12203686.765892129</c:v>
                </c:pt>
                <c:pt idx="112" formatCode="0">
                  <c:v>13265393.503376646</c:v>
                </c:pt>
                <c:pt idx="113" formatCode="0">
                  <c:v>14355220.850293785</c:v>
                </c:pt>
                <c:pt idx="114" formatCode="0">
                  <c:v>15461320.532700878</c:v>
                </c:pt>
                <c:pt idx="115" formatCode="0">
                  <c:v>16570094.031344377</c:v>
                </c:pt>
                <c:pt idx="116" formatCode="0">
                  <c:v>17666516.670940202</c:v>
                </c:pt>
                <c:pt idx="117" formatCode="0">
                  <c:v>18734587.370199572</c:v>
                </c:pt>
                <c:pt idx="118" formatCode="0">
                  <c:v>19757884.896025874</c:v>
                </c:pt>
                <c:pt idx="119" formatCode="0">
                  <c:v>20720197.347777136</c:v>
                </c:pt>
                <c:pt idx="120" formatCode="0">
                  <c:v>21606180.060585253</c:v>
                </c:pt>
                <c:pt idx="121" formatCode="0">
                  <c:v>22401990.486100011</c:v>
                </c:pt>
                <c:pt idx="122" formatCode="0">
                  <c:v>23095848.499805152</c:v>
                </c:pt>
                <c:pt idx="123" formatCode="0">
                  <c:v>23678477.41670065</c:v>
                </c:pt>
                <c:pt idx="124" formatCode="0">
                  <c:v>24143393.804254737</c:v>
                </c:pt>
                <c:pt idx="125" formatCode="0">
                  <c:v>24487030.796070632</c:v>
                </c:pt>
                <c:pt idx="126" formatCode="0">
                  <c:v>24708697.189009398</c:v>
                </c:pt>
                <c:pt idx="127" formatCode="0">
                  <c:v>24810390.322331153</c:v>
                </c:pt>
                <c:pt idx="128" formatCode="0">
                  <c:v>24796492.408783883</c:v>
                </c:pt>
                <c:pt idx="129" formatCode="0">
                  <c:v>24673386.471341927</c:v>
                </c:pt>
                <c:pt idx="130" formatCode="0">
                  <c:v>24449029.299366925</c:v>
                </c:pt>
                <c:pt idx="131" formatCode="0">
                  <c:v>24132515.732804678</c:v>
                </c:pt>
                <c:pt idx="132" formatCode="0">
                  <c:v>23733662.492021699</c:v>
                </c:pt>
                <c:pt idx="133" formatCode="0">
                  <c:v>23262632.199043602</c:v>
                </c:pt>
                <c:pt idx="134" formatCode="0">
                  <c:v>22729610.503605679</c:v>
                </c:pt>
                <c:pt idx="135" formatCode="0">
                  <c:v>22144542.294003967</c:v>
                </c:pt>
                <c:pt idx="136" formatCode="0">
                  <c:v>21516927.390901998</c:v>
                </c:pt>
                <c:pt idx="137" formatCode="0">
                  <c:v>20855672.085940871</c:v>
                </c:pt>
                <c:pt idx="138" formatCode="0">
                  <c:v>20168990.327714998</c:v>
                </c:pt>
                <c:pt idx="139" formatCode="0">
                  <c:v>19464347.050202534</c:v>
                </c:pt>
                <c:pt idx="140" formatCode="0">
                  <c:v>18748435.79169267</c:v>
                </c:pt>
                <c:pt idx="141" formatCode="0">
                  <c:v>18027183.072743133</c:v>
                </c:pt>
                <c:pt idx="142" formatCode="0">
                  <c:v>17305772.733631242</c:v>
                </c:pt>
                <c:pt idx="143" formatCode="0">
                  <c:v>16588684.372704681</c:v>
                </c:pt>
                <c:pt idx="144" formatCode="0">
                  <c:v>15879741.030461568</c:v>
                </c:pt>
                <c:pt idx="145" formatCode="0">
                  <c:v>15182162.233260537</c:v>
                </c:pt>
                <c:pt idx="146" formatCode="0">
                  <c:v>14498619.388286583</c:v>
                </c:pt>
                <c:pt idx="147" formatCode="0">
                  <c:v>13831291.280182045</c:v>
                </c:pt>
                <c:pt idx="148" formatCode="0">
                  <c:v>13181918.052072316</c:v>
                </c:pt>
                <c:pt idx="149" formatCode="0">
                  <c:v>12551852.564622816</c:v>
                </c:pt>
                <c:pt idx="150" formatCode="0">
                  <c:v>11942108.428301131</c:v>
                </c:pt>
                <c:pt idx="151" formatCode="0">
                  <c:v>11353404.311354326</c:v>
                </c:pt>
                <c:pt idx="152" formatCode="0">
                  <c:v>10786204.354936931</c:v>
                </c:pt>
                <c:pt idx="153" formatCode="0">
                  <c:v>10240754.692272242</c:v>
                </c:pt>
                <c:pt idx="154" formatCode="0">
                  <c:v>9717116.1839987598</c:v>
                </c:pt>
                <c:pt idx="155" formatCode="0">
                  <c:v>9215193.5583117474</c:v>
                </c:pt>
                <c:pt idx="156" formatCode="0">
                  <c:v>8734761.1915718503</c:v>
                </c:pt>
                <c:pt idx="157" formatCode="0">
                  <c:v>8275485.7903260337</c:v>
                </c:pt>
                <c:pt idx="158" formatCode="0">
                  <c:v>7836946.2451905096</c:v>
                </c:pt>
                <c:pt idx="159" formatCode="0">
                  <c:v>7418650.9254578259</c:v>
                </c:pt>
                <c:pt idx="160" formatCode="0">
                  <c:v>7020052.6741827866</c:v>
                </c:pt>
                <c:pt idx="161" formatCode="0">
                  <c:v>6640561.7495571859</c:v>
                </c:pt>
                <c:pt idx="162" formatCode="0">
                  <c:v>6279556.9415816301</c:v>
                </c:pt>
                <c:pt idx="163" formatCode="0">
                  <c:v>5936395.0748174693</c:v>
                </c:pt>
                <c:pt idx="164" formatCode="0">
                  <c:v>5610419.0893675014</c:v>
                </c:pt>
                <c:pt idx="165" formatCode="0">
                  <c:v>5300964.8738879906</c:v>
                </c:pt>
                <c:pt idx="166" formatCode="0">
                  <c:v>5007367.0068371566</c:v>
                </c:pt>
                <c:pt idx="167" formatCode="0">
                  <c:v>4728963.5456033107</c:v>
                </c:pt>
                <c:pt idx="168" formatCode="0">
                  <c:v>4465099.987789467</c:v>
                </c:pt>
                <c:pt idx="169" formatCode="0">
                  <c:v>4215132.5148314135</c:v>
                </c:pt>
                <c:pt idx="170" formatCode="0">
                  <c:v>3978430.6153013967</c:v>
                </c:pt>
                <c:pt idx="171" formatCode="0">
                  <c:v>3754379.1736664567</c:v>
                </c:pt>
                <c:pt idx="172" formatCode="0">
                  <c:v>3542380.0998689164</c:v>
                </c:pt>
                <c:pt idx="173" formatCode="0">
                  <c:v>3341853.5658002752</c:v>
                </c:pt>
                <c:pt idx="174" formatCode="0">
                  <c:v>3152238.9064642917</c:v>
                </c:pt>
                <c:pt idx="175" formatCode="0">
                  <c:v>2972995.2362828306</c:v>
                </c:pt>
                <c:pt idx="176" formatCode="0">
                  <c:v>2803601.8245024118</c:v>
                </c:pt>
                <c:pt idx="177" formatCode="0">
                  <c:v>2643558.2679267805</c:v>
                </c:pt>
                <c:pt idx="178" formatCode="0">
                  <c:v>2492384.4941523885</c:v>
                </c:pt>
                <c:pt idx="179" formatCode="0">
                  <c:v>2349620.6240461292</c:v>
                </c:pt>
                <c:pt idx="180" formatCode="0">
                  <c:v>2214826.7183106313</c:v>
                </c:pt>
                <c:pt idx="181" formatCode="0">
                  <c:v>2087582.4295705613</c:v>
                </c:pt>
                <c:pt idx="182" formatCode="0">
                  <c:v>1967486.5784281464</c:v>
                </c:pt>
                <c:pt idx="183" formatCode="0">
                  <c:v>1854156.6693277135</c:v>
                </c:pt>
                <c:pt idx="184" formatCode="0">
                  <c:v>1747228.3597926798</c:v>
                </c:pt>
                <c:pt idx="185" formatCode="0">
                  <c:v>1646354.8946143792</c:v>
                </c:pt>
                <c:pt idx="186" formatCode="0">
                  <c:v>1551206.5148449426</c:v>
                </c:pt>
                <c:pt idx="187" formatCode="0">
                  <c:v>1461469.8499447913</c:v>
                </c:pt>
                <c:pt idx="188" formatCode="0">
                  <c:v>1376847.3001314066</c:v>
                </c:pt>
                <c:pt idx="189" formatCode="0">
                  <c:v>1297056.4148453979</c:v>
                </c:pt>
                <c:pt idx="190" formatCode="0">
                  <c:v>1221829.2722708955</c:v>
                </c:pt>
                <c:pt idx="191" formatCode="0">
                  <c:v>1150911.864000923</c:v>
                </c:pt>
                <c:pt idx="192" formatCode="0">
                  <c:v>1084063.4882079412</c:v>
                </c:pt>
                <c:pt idx="193" formatCode="0">
                  <c:v>1021056.1540504782</c:v>
                </c:pt>
                <c:pt idx="194" formatCode="0">
                  <c:v>961673.99950579181</c:v>
                </c:pt>
                <c:pt idx="195" formatCode="0">
                  <c:v>905712.72435450857</c:v>
                </c:pt>
                <c:pt idx="196" formatCode="0">
                  <c:v>852979.03964624065</c:v>
                </c:pt>
                <c:pt idx="197" formatCode="0">
                  <c:v>803290.13463658816</c:v>
                </c:pt>
                <c:pt idx="198" formatCode="0">
                  <c:v>756473.16189808783</c:v>
                </c:pt>
                <c:pt idx="199" formatCode="0">
                  <c:v>712364.74106389284</c:v>
                </c:pt>
                <c:pt idx="200" formatCode="0">
                  <c:v>670810.48145744042</c:v>
                </c:pt>
                <c:pt idx="201" formatCode="0">
                  <c:v>631664.52368897817</c:v>
                </c:pt>
                <c:pt idx="202" formatCode="0">
                  <c:v>594789.10015612456</c:v>
                </c:pt>
                <c:pt idx="203" formatCode="0">
                  <c:v>560054.11426673783</c:v>
                </c:pt>
                <c:pt idx="204" formatCode="0">
                  <c:v>527336.73810485797</c:v>
                </c:pt>
                <c:pt idx="205" formatCode="0">
                  <c:v>496521.02818141395</c:v>
                </c:pt>
                <c:pt idx="206" formatCode="0">
                  <c:v>467497.55884814361</c:v>
                </c:pt>
                <c:pt idx="207" formatCode="0">
                  <c:v>440163.07290352805</c:v>
                </c:pt>
                <c:pt idx="208" formatCode="0">
                  <c:v>414420.14888150501</c:v>
                </c:pt>
                <c:pt idx="209" formatCode="0">
                  <c:v>390176.88448560878</c:v>
                </c:pt>
                <c:pt idx="210" formatCode="0">
                  <c:v>367346.59561148594</c:v>
                </c:pt>
                <c:pt idx="211" formatCode="0">
                  <c:v>345847.53038817242</c:v>
                </c:pt>
                <c:pt idx="212" formatCode="0">
                  <c:v>325602.59766196285</c:v>
                </c:pt>
                <c:pt idx="213" formatCode="0">
                  <c:v>306539.10934519151</c:v>
                </c:pt>
                <c:pt idx="214" formatCode="0">
                  <c:v>288588.53605492442</c:v>
                </c:pt>
                <c:pt idx="215" formatCode="0">
                  <c:v>271686.27547271794</c:v>
                </c:pt>
                <c:pt idx="216" formatCode="0">
                  <c:v>255771.43286559384</c:v>
                </c:pt>
                <c:pt idx="217" formatCode="0">
                  <c:v>240786.61321967727</c:v>
                </c:pt>
                <c:pt idx="218" formatCode="0">
                  <c:v>226677.72445107604</c:v>
                </c:pt>
                <c:pt idx="219" formatCode="0">
                  <c:v>213393.79117315059</c:v>
                </c:pt>
                <c:pt idx="220" formatCode="0">
                  <c:v>200886.77851498604</c:v>
                </c:pt>
                <c:pt idx="221" formatCode="0">
                  <c:v>189111.42550234892</c:v>
                </c:pt>
                <c:pt idx="222" formatCode="0">
                  <c:v>178025.08752943523</c:v>
                </c:pt>
                <c:pt idx="223" formatCode="0">
                  <c:v>167587.58746709005</c:v>
                </c:pt>
                <c:pt idx="224" formatCode="0">
                  <c:v>157761.07497072185</c:v>
                </c:pt>
                <c:pt idx="225" formatCode="0">
                  <c:v>148509.89356870088</c:v>
                </c:pt>
                <c:pt idx="226" formatCode="0">
                  <c:v>139800.4551294962</c:v>
                </c:pt>
                <c:pt idx="227" formatCode="0">
                  <c:v>131601.12132306944</c:v>
                </c:pt>
                <c:pt idx="228" formatCode="0">
                  <c:v>123882.0917090204</c:v>
                </c:pt>
                <c:pt idx="229" formatCode="0">
                  <c:v>116615.29810060443</c:v>
                </c:pt>
                <c:pt idx="230" formatCode="0">
                  <c:v>109774.30486995957</c:v>
                </c:pt>
                <c:pt idx="231" formatCode="0">
                  <c:v>103334.21487565104</c:v>
                </c:pt>
                <c:pt idx="232" formatCode="0">
                  <c:v>97271.580708930342</c:v>
                </c:pt>
                <c:pt idx="233" formatCode="0">
                  <c:v>91564.320969892258</c:v>
                </c:pt>
                <c:pt idx="234" formatCode="0">
                  <c:v>86191.641298980569</c:v>
                </c:pt>
                <c:pt idx="235" formatCode="0">
                  <c:v>81133.959903030889</c:v>
                </c:pt>
                <c:pt idx="236" formatCode="0">
                  <c:v>76372.837328244626</c:v>
                </c:pt>
                <c:pt idx="237" formatCode="0">
                  <c:v>71890.910245159044</c:v>
                </c:pt>
                <c:pt idx="238" formatCode="0">
                  <c:v>67671.829022820079</c:v>
                </c:pt>
                <c:pt idx="239" formatCode="0">
                  <c:v>63700.198880982731</c:v>
                </c:pt>
                <c:pt idx="240" formatCode="0">
                  <c:v>59961.524420267597</c:v>
                </c:pt>
                <c:pt idx="241" formatCode="0">
                  <c:v>56442.157340802049</c:v>
                </c:pt>
                <c:pt idx="242" formatCode="0">
                  <c:v>53129.24716998417</c:v>
                </c:pt>
                <c:pt idx="243" formatCode="0">
                  <c:v>50010.694829639346</c:v>
                </c:pt>
                <c:pt idx="244" formatCode="0">
                  <c:v>47075.108882008892</c:v>
                </c:pt>
                <c:pt idx="245" formatCode="0">
                  <c:v>44311.764302732576</c:v>
                </c:pt>
                <c:pt idx="246" formatCode="0">
                  <c:v>41710.563637277621</c:v>
                </c:pt>
                <c:pt idx="247" formatCode="0">
                  <c:v>39262.000405142426</c:v>
                </c:pt>
                <c:pt idx="248" formatCode="0">
                  <c:v>36957.124623639749</c:v>
                </c:pt>
                <c:pt idx="249" formatCode="0">
                  <c:v>34787.510330157573</c:v>
                </c:pt>
                <c:pt idx="250" formatCode="0">
                  <c:v>32745.224988522528</c:v>
                </c:pt>
                <c:pt idx="251" formatCode="0">
                  <c:v>30822.800671466557</c:v>
                </c:pt>
                <c:pt idx="252" formatCode="0">
                  <c:v>29013.206917237436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3BF-46CE-B038-641C9F1C5763}"/>
            </c:ext>
          </c:extLst>
        </c:ser>
        <c:ser>
          <c:idx val="0"/>
          <c:order val="13"/>
          <c:tx>
            <c:strRef>
              <c:f>Deutschland!$X$21</c:f>
              <c:strCache>
                <c:ptCount val="1"/>
                <c:pt idx="0">
                  <c:v>I4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Deutschland!$A$22:$A$274</c:f>
              <c:numCache>
                <c:formatCode>d/m;@</c:formatCode>
                <c:ptCount val="253"/>
                <c:pt idx="0">
                  <c:v>43852</c:v>
                </c:pt>
                <c:pt idx="1">
                  <c:v>43853</c:v>
                </c:pt>
                <c:pt idx="2">
                  <c:v>43854</c:v>
                </c:pt>
                <c:pt idx="3">
                  <c:v>43855</c:v>
                </c:pt>
                <c:pt idx="4">
                  <c:v>43856</c:v>
                </c:pt>
                <c:pt idx="5">
                  <c:v>43857</c:v>
                </c:pt>
                <c:pt idx="6">
                  <c:v>43858</c:v>
                </c:pt>
                <c:pt idx="7">
                  <c:v>43859</c:v>
                </c:pt>
                <c:pt idx="8">
                  <c:v>43860</c:v>
                </c:pt>
                <c:pt idx="9">
                  <c:v>43861</c:v>
                </c:pt>
                <c:pt idx="10">
                  <c:v>43862</c:v>
                </c:pt>
                <c:pt idx="11">
                  <c:v>43863</c:v>
                </c:pt>
                <c:pt idx="12">
                  <c:v>43864</c:v>
                </c:pt>
                <c:pt idx="13">
                  <c:v>43865</c:v>
                </c:pt>
                <c:pt idx="14">
                  <c:v>43866</c:v>
                </c:pt>
                <c:pt idx="15">
                  <c:v>43867</c:v>
                </c:pt>
                <c:pt idx="16">
                  <c:v>43868</c:v>
                </c:pt>
                <c:pt idx="17">
                  <c:v>43869</c:v>
                </c:pt>
                <c:pt idx="18">
                  <c:v>43870</c:v>
                </c:pt>
                <c:pt idx="19">
                  <c:v>43871</c:v>
                </c:pt>
                <c:pt idx="20">
                  <c:v>43872</c:v>
                </c:pt>
                <c:pt idx="21">
                  <c:v>43873</c:v>
                </c:pt>
                <c:pt idx="22">
                  <c:v>43874</c:v>
                </c:pt>
                <c:pt idx="23">
                  <c:v>43875</c:v>
                </c:pt>
                <c:pt idx="24">
                  <c:v>43876</c:v>
                </c:pt>
                <c:pt idx="25">
                  <c:v>43877</c:v>
                </c:pt>
                <c:pt idx="26">
                  <c:v>43878</c:v>
                </c:pt>
                <c:pt idx="27">
                  <c:v>43879</c:v>
                </c:pt>
                <c:pt idx="28">
                  <c:v>43880</c:v>
                </c:pt>
                <c:pt idx="29">
                  <c:v>43881</c:v>
                </c:pt>
                <c:pt idx="30">
                  <c:v>43882</c:v>
                </c:pt>
                <c:pt idx="31">
                  <c:v>43883</c:v>
                </c:pt>
                <c:pt idx="32">
                  <c:v>43884</c:v>
                </c:pt>
                <c:pt idx="33">
                  <c:v>43885</c:v>
                </c:pt>
                <c:pt idx="34">
                  <c:v>43886</c:v>
                </c:pt>
                <c:pt idx="35">
                  <c:v>43887</c:v>
                </c:pt>
                <c:pt idx="36">
                  <c:v>43888</c:v>
                </c:pt>
                <c:pt idx="37">
                  <c:v>43889</c:v>
                </c:pt>
                <c:pt idx="38">
                  <c:v>43890</c:v>
                </c:pt>
                <c:pt idx="39">
                  <c:v>43891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43897</c:v>
                </c:pt>
                <c:pt idx="46">
                  <c:v>43898</c:v>
                </c:pt>
                <c:pt idx="47">
                  <c:v>43899</c:v>
                </c:pt>
                <c:pt idx="48">
                  <c:v>43900</c:v>
                </c:pt>
                <c:pt idx="49">
                  <c:v>43901</c:v>
                </c:pt>
                <c:pt idx="50">
                  <c:v>43902</c:v>
                </c:pt>
                <c:pt idx="51">
                  <c:v>43903</c:v>
                </c:pt>
                <c:pt idx="52">
                  <c:v>43904</c:v>
                </c:pt>
                <c:pt idx="53">
                  <c:v>43905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43911</c:v>
                </c:pt>
                <c:pt idx="60">
                  <c:v>43912</c:v>
                </c:pt>
                <c:pt idx="61">
                  <c:v>43913</c:v>
                </c:pt>
                <c:pt idx="62">
                  <c:v>43914</c:v>
                </c:pt>
                <c:pt idx="63">
                  <c:v>43915</c:v>
                </c:pt>
                <c:pt idx="64">
                  <c:v>43916</c:v>
                </c:pt>
                <c:pt idx="65">
                  <c:v>43917</c:v>
                </c:pt>
                <c:pt idx="66">
                  <c:v>43918</c:v>
                </c:pt>
                <c:pt idx="67">
                  <c:v>43919</c:v>
                </c:pt>
                <c:pt idx="68">
                  <c:v>43920</c:v>
                </c:pt>
                <c:pt idx="69">
                  <c:v>43921</c:v>
                </c:pt>
                <c:pt idx="70">
                  <c:v>43922</c:v>
                </c:pt>
                <c:pt idx="71">
                  <c:v>43923</c:v>
                </c:pt>
                <c:pt idx="72">
                  <c:v>43924</c:v>
                </c:pt>
                <c:pt idx="73">
                  <c:v>43925</c:v>
                </c:pt>
                <c:pt idx="74">
                  <c:v>43926</c:v>
                </c:pt>
                <c:pt idx="75">
                  <c:v>43927</c:v>
                </c:pt>
                <c:pt idx="76">
                  <c:v>43928</c:v>
                </c:pt>
                <c:pt idx="77">
                  <c:v>43929</c:v>
                </c:pt>
                <c:pt idx="78">
                  <c:v>43930</c:v>
                </c:pt>
                <c:pt idx="79">
                  <c:v>43931</c:v>
                </c:pt>
                <c:pt idx="80">
                  <c:v>43932</c:v>
                </c:pt>
                <c:pt idx="81">
                  <c:v>43933</c:v>
                </c:pt>
                <c:pt idx="82">
                  <c:v>43934</c:v>
                </c:pt>
                <c:pt idx="83">
                  <c:v>43935</c:v>
                </c:pt>
                <c:pt idx="84">
                  <c:v>43936</c:v>
                </c:pt>
                <c:pt idx="85">
                  <c:v>43937</c:v>
                </c:pt>
                <c:pt idx="86">
                  <c:v>43938</c:v>
                </c:pt>
                <c:pt idx="87">
                  <c:v>43939</c:v>
                </c:pt>
                <c:pt idx="88">
                  <c:v>43940</c:v>
                </c:pt>
                <c:pt idx="89">
                  <c:v>43941</c:v>
                </c:pt>
                <c:pt idx="90">
                  <c:v>43942</c:v>
                </c:pt>
                <c:pt idx="91">
                  <c:v>43943</c:v>
                </c:pt>
                <c:pt idx="92">
                  <c:v>43944</c:v>
                </c:pt>
                <c:pt idx="93">
                  <c:v>43945</c:v>
                </c:pt>
                <c:pt idx="94">
                  <c:v>43946</c:v>
                </c:pt>
                <c:pt idx="95">
                  <c:v>43947</c:v>
                </c:pt>
                <c:pt idx="96">
                  <c:v>43948</c:v>
                </c:pt>
                <c:pt idx="97">
                  <c:v>43949</c:v>
                </c:pt>
                <c:pt idx="98">
                  <c:v>43950</c:v>
                </c:pt>
                <c:pt idx="99">
                  <c:v>43951</c:v>
                </c:pt>
                <c:pt idx="100">
                  <c:v>43952</c:v>
                </c:pt>
                <c:pt idx="101">
                  <c:v>43953</c:v>
                </c:pt>
                <c:pt idx="102">
                  <c:v>43954</c:v>
                </c:pt>
                <c:pt idx="103">
                  <c:v>43955</c:v>
                </c:pt>
                <c:pt idx="104">
                  <c:v>43956</c:v>
                </c:pt>
                <c:pt idx="105">
                  <c:v>43957</c:v>
                </c:pt>
                <c:pt idx="106">
                  <c:v>43958</c:v>
                </c:pt>
                <c:pt idx="107">
                  <c:v>43959</c:v>
                </c:pt>
                <c:pt idx="108">
                  <c:v>43960</c:v>
                </c:pt>
                <c:pt idx="109">
                  <c:v>43961</c:v>
                </c:pt>
                <c:pt idx="110">
                  <c:v>43962</c:v>
                </c:pt>
                <c:pt idx="111">
                  <c:v>43963</c:v>
                </c:pt>
                <c:pt idx="112">
                  <c:v>43964</c:v>
                </c:pt>
                <c:pt idx="113">
                  <c:v>43965</c:v>
                </c:pt>
                <c:pt idx="114">
                  <c:v>43966</c:v>
                </c:pt>
                <c:pt idx="115">
                  <c:v>43967</c:v>
                </c:pt>
                <c:pt idx="116">
                  <c:v>43968</c:v>
                </c:pt>
                <c:pt idx="117">
                  <c:v>43969</c:v>
                </c:pt>
                <c:pt idx="118">
                  <c:v>43970</c:v>
                </c:pt>
                <c:pt idx="119">
                  <c:v>43971</c:v>
                </c:pt>
                <c:pt idx="120">
                  <c:v>43972</c:v>
                </c:pt>
                <c:pt idx="121">
                  <c:v>43973</c:v>
                </c:pt>
                <c:pt idx="122">
                  <c:v>43974</c:v>
                </c:pt>
                <c:pt idx="123">
                  <c:v>43975</c:v>
                </c:pt>
                <c:pt idx="124">
                  <c:v>43976</c:v>
                </c:pt>
                <c:pt idx="125">
                  <c:v>43977</c:v>
                </c:pt>
                <c:pt idx="126">
                  <c:v>43978</c:v>
                </c:pt>
                <c:pt idx="127">
                  <c:v>43979</c:v>
                </c:pt>
                <c:pt idx="128">
                  <c:v>43980</c:v>
                </c:pt>
                <c:pt idx="129">
                  <c:v>43981</c:v>
                </c:pt>
                <c:pt idx="130">
                  <c:v>43982</c:v>
                </c:pt>
                <c:pt idx="131">
                  <c:v>43983</c:v>
                </c:pt>
                <c:pt idx="132">
                  <c:v>43984</c:v>
                </c:pt>
                <c:pt idx="133">
                  <c:v>43985</c:v>
                </c:pt>
                <c:pt idx="134">
                  <c:v>43986</c:v>
                </c:pt>
                <c:pt idx="135">
                  <c:v>43987</c:v>
                </c:pt>
                <c:pt idx="136">
                  <c:v>43988</c:v>
                </c:pt>
                <c:pt idx="137">
                  <c:v>43989</c:v>
                </c:pt>
                <c:pt idx="138">
                  <c:v>43990</c:v>
                </c:pt>
                <c:pt idx="139">
                  <c:v>43991</c:v>
                </c:pt>
                <c:pt idx="140">
                  <c:v>43992</c:v>
                </c:pt>
                <c:pt idx="141">
                  <c:v>43993</c:v>
                </c:pt>
                <c:pt idx="142">
                  <c:v>43994</c:v>
                </c:pt>
                <c:pt idx="143">
                  <c:v>43995</c:v>
                </c:pt>
                <c:pt idx="144">
                  <c:v>43996</c:v>
                </c:pt>
                <c:pt idx="145">
                  <c:v>43997</c:v>
                </c:pt>
                <c:pt idx="146">
                  <c:v>43998</c:v>
                </c:pt>
                <c:pt idx="147">
                  <c:v>43999</c:v>
                </c:pt>
                <c:pt idx="148">
                  <c:v>44000</c:v>
                </c:pt>
                <c:pt idx="149">
                  <c:v>44001</c:v>
                </c:pt>
                <c:pt idx="150">
                  <c:v>44002</c:v>
                </c:pt>
                <c:pt idx="151">
                  <c:v>44003</c:v>
                </c:pt>
                <c:pt idx="152">
                  <c:v>44004</c:v>
                </c:pt>
                <c:pt idx="153">
                  <c:v>44005</c:v>
                </c:pt>
                <c:pt idx="154">
                  <c:v>44006</c:v>
                </c:pt>
                <c:pt idx="155">
                  <c:v>44007</c:v>
                </c:pt>
                <c:pt idx="156">
                  <c:v>44008</c:v>
                </c:pt>
                <c:pt idx="157">
                  <c:v>44009</c:v>
                </c:pt>
                <c:pt idx="158">
                  <c:v>44010</c:v>
                </c:pt>
                <c:pt idx="159">
                  <c:v>44011</c:v>
                </c:pt>
                <c:pt idx="160">
                  <c:v>44012</c:v>
                </c:pt>
                <c:pt idx="161">
                  <c:v>44013</c:v>
                </c:pt>
                <c:pt idx="162">
                  <c:v>44014</c:v>
                </c:pt>
                <c:pt idx="163">
                  <c:v>44015</c:v>
                </c:pt>
                <c:pt idx="164">
                  <c:v>44016</c:v>
                </c:pt>
                <c:pt idx="165">
                  <c:v>44017</c:v>
                </c:pt>
                <c:pt idx="166">
                  <c:v>44018</c:v>
                </c:pt>
                <c:pt idx="167">
                  <c:v>44019</c:v>
                </c:pt>
                <c:pt idx="168">
                  <c:v>44020</c:v>
                </c:pt>
                <c:pt idx="169">
                  <c:v>44021</c:v>
                </c:pt>
                <c:pt idx="170">
                  <c:v>44022</c:v>
                </c:pt>
                <c:pt idx="171">
                  <c:v>44023</c:v>
                </c:pt>
                <c:pt idx="172">
                  <c:v>44024</c:v>
                </c:pt>
                <c:pt idx="173">
                  <c:v>44025</c:v>
                </c:pt>
                <c:pt idx="174">
                  <c:v>44026</c:v>
                </c:pt>
                <c:pt idx="175">
                  <c:v>44027</c:v>
                </c:pt>
                <c:pt idx="176">
                  <c:v>44028</c:v>
                </c:pt>
                <c:pt idx="177">
                  <c:v>44029</c:v>
                </c:pt>
                <c:pt idx="178">
                  <c:v>44030</c:v>
                </c:pt>
                <c:pt idx="179">
                  <c:v>44031</c:v>
                </c:pt>
                <c:pt idx="180">
                  <c:v>44032</c:v>
                </c:pt>
                <c:pt idx="181">
                  <c:v>44033</c:v>
                </c:pt>
                <c:pt idx="182">
                  <c:v>44034</c:v>
                </c:pt>
                <c:pt idx="183">
                  <c:v>44035</c:v>
                </c:pt>
                <c:pt idx="184">
                  <c:v>44036</c:v>
                </c:pt>
                <c:pt idx="185">
                  <c:v>44037</c:v>
                </c:pt>
                <c:pt idx="186">
                  <c:v>44038</c:v>
                </c:pt>
                <c:pt idx="187">
                  <c:v>44039</c:v>
                </c:pt>
                <c:pt idx="188">
                  <c:v>44040</c:v>
                </c:pt>
                <c:pt idx="189">
                  <c:v>44041</c:v>
                </c:pt>
                <c:pt idx="190">
                  <c:v>44042</c:v>
                </c:pt>
                <c:pt idx="191">
                  <c:v>44043</c:v>
                </c:pt>
                <c:pt idx="192">
                  <c:v>44044</c:v>
                </c:pt>
                <c:pt idx="193">
                  <c:v>44045</c:v>
                </c:pt>
                <c:pt idx="194">
                  <c:v>44046</c:v>
                </c:pt>
                <c:pt idx="195">
                  <c:v>44047</c:v>
                </c:pt>
                <c:pt idx="196">
                  <c:v>44048</c:v>
                </c:pt>
                <c:pt idx="197">
                  <c:v>44049</c:v>
                </c:pt>
                <c:pt idx="198">
                  <c:v>44050</c:v>
                </c:pt>
                <c:pt idx="199">
                  <c:v>44051</c:v>
                </c:pt>
                <c:pt idx="200">
                  <c:v>44052</c:v>
                </c:pt>
                <c:pt idx="201">
                  <c:v>44053</c:v>
                </c:pt>
                <c:pt idx="202">
                  <c:v>44054</c:v>
                </c:pt>
                <c:pt idx="203">
                  <c:v>44055</c:v>
                </c:pt>
                <c:pt idx="204">
                  <c:v>44056</c:v>
                </c:pt>
                <c:pt idx="205">
                  <c:v>44057</c:v>
                </c:pt>
                <c:pt idx="206">
                  <c:v>44058</c:v>
                </c:pt>
                <c:pt idx="207">
                  <c:v>44059</c:v>
                </c:pt>
                <c:pt idx="208">
                  <c:v>44060</c:v>
                </c:pt>
                <c:pt idx="209">
                  <c:v>44061</c:v>
                </c:pt>
                <c:pt idx="210">
                  <c:v>44062</c:v>
                </c:pt>
                <c:pt idx="211">
                  <c:v>44063</c:v>
                </c:pt>
                <c:pt idx="212">
                  <c:v>44064</c:v>
                </c:pt>
                <c:pt idx="213">
                  <c:v>44065</c:v>
                </c:pt>
                <c:pt idx="214">
                  <c:v>44066</c:v>
                </c:pt>
                <c:pt idx="215">
                  <c:v>44067</c:v>
                </c:pt>
                <c:pt idx="216">
                  <c:v>44068</c:v>
                </c:pt>
                <c:pt idx="217">
                  <c:v>44069</c:v>
                </c:pt>
                <c:pt idx="218">
                  <c:v>44070</c:v>
                </c:pt>
                <c:pt idx="219">
                  <c:v>44071</c:v>
                </c:pt>
                <c:pt idx="220">
                  <c:v>44072</c:v>
                </c:pt>
                <c:pt idx="221">
                  <c:v>44073</c:v>
                </c:pt>
                <c:pt idx="222">
                  <c:v>44074</c:v>
                </c:pt>
                <c:pt idx="223">
                  <c:v>44075</c:v>
                </c:pt>
                <c:pt idx="224">
                  <c:v>44076</c:v>
                </c:pt>
                <c:pt idx="225">
                  <c:v>44077</c:v>
                </c:pt>
                <c:pt idx="226">
                  <c:v>44078</c:v>
                </c:pt>
                <c:pt idx="227">
                  <c:v>44079</c:v>
                </c:pt>
                <c:pt idx="228">
                  <c:v>44080</c:v>
                </c:pt>
                <c:pt idx="229">
                  <c:v>44081</c:v>
                </c:pt>
                <c:pt idx="230">
                  <c:v>44082</c:v>
                </c:pt>
                <c:pt idx="231">
                  <c:v>44083</c:v>
                </c:pt>
                <c:pt idx="232">
                  <c:v>44084</c:v>
                </c:pt>
                <c:pt idx="233">
                  <c:v>44085</c:v>
                </c:pt>
                <c:pt idx="234">
                  <c:v>44086</c:v>
                </c:pt>
                <c:pt idx="235">
                  <c:v>44087</c:v>
                </c:pt>
                <c:pt idx="236">
                  <c:v>44088</c:v>
                </c:pt>
                <c:pt idx="237">
                  <c:v>44089</c:v>
                </c:pt>
                <c:pt idx="238">
                  <c:v>44090</c:v>
                </c:pt>
                <c:pt idx="239">
                  <c:v>44091</c:v>
                </c:pt>
                <c:pt idx="240">
                  <c:v>44092</c:v>
                </c:pt>
                <c:pt idx="241">
                  <c:v>44093</c:v>
                </c:pt>
                <c:pt idx="242">
                  <c:v>44094</c:v>
                </c:pt>
                <c:pt idx="243">
                  <c:v>44095</c:v>
                </c:pt>
                <c:pt idx="244">
                  <c:v>44096</c:v>
                </c:pt>
                <c:pt idx="245">
                  <c:v>44097</c:v>
                </c:pt>
                <c:pt idx="246">
                  <c:v>44098</c:v>
                </c:pt>
                <c:pt idx="247">
                  <c:v>44099</c:v>
                </c:pt>
                <c:pt idx="248">
                  <c:v>44100</c:v>
                </c:pt>
                <c:pt idx="249">
                  <c:v>44101</c:v>
                </c:pt>
                <c:pt idx="250">
                  <c:v>44102</c:v>
                </c:pt>
                <c:pt idx="251">
                  <c:v>44103</c:v>
                </c:pt>
                <c:pt idx="252">
                  <c:v>44104</c:v>
                </c:pt>
              </c:numCache>
            </c:numRef>
          </c:xVal>
          <c:yVal>
            <c:numRef>
              <c:f>Deutschland!$X$22:$X$274</c:f>
              <c:numCache>
                <c:formatCode>General</c:formatCode>
                <c:ptCount val="253"/>
                <c:pt idx="68" formatCode="0">
                  <c:v>78498.804852965113</c:v>
                </c:pt>
                <c:pt idx="69" formatCode="0">
                  <c:v>81105.393093789593</c:v>
                </c:pt>
                <c:pt idx="70" formatCode="0">
                  <c:v>83797.695555820392</c:v>
                </c:pt>
                <c:pt idx="71" formatCode="0">
                  <c:v>86578.4740498092</c:v>
                </c:pt>
                <c:pt idx="72" formatCode="0">
                  <c:v>89450.57552466706</c:v>
                </c:pt>
                <c:pt idx="73" formatCode="0">
                  <c:v>92416.934428873545</c:v>
                </c:pt>
                <c:pt idx="74" formatCode="0">
                  <c:v>95480.575118929075</c:v>
                </c:pt>
                <c:pt idx="75" formatCode="0">
                  <c:v>98644.614314384686</c:v>
                </c:pt>
                <c:pt idx="76" formatCode="0">
                  <c:v>101912.26359884316</c:v>
                </c:pt>
                <c:pt idx="77" formatCode="0">
                  <c:v>105286.83196617373</c:v>
                </c:pt>
                <c:pt idx="78" formatCode="0">
                  <c:v>108771.72841101795</c:v>
                </c:pt>
                <c:pt idx="79" formatCode="0">
                  <c:v>112370.4645624866</c:v>
                </c:pt>
                <c:pt idx="80" formatCode="0">
                  <c:v>116086.65735975598</c:v>
                </c:pt>
                <c:pt idx="81" formatCode="0">
                  <c:v>119924.03176806489</c:v>
                </c:pt>
                <c:pt idx="82" formatCode="0">
                  <c:v>123886.42353339182</c:v>
                </c:pt>
                <c:pt idx="83" formatCode="0">
                  <c:v>127977.78197385208</c:v>
                </c:pt>
                <c:pt idx="84" formatCode="0">
                  <c:v>132202.17280559856</c:v>
                </c:pt>
                <c:pt idx="85" formatCode="0">
                  <c:v>136563.78100073384</c:v>
                </c:pt>
                <c:pt idx="86" formatCode="0">
                  <c:v>141066.91367444737</c:v>
                </c:pt>
                <c:pt idx="87" formatCode="0">
                  <c:v>145716.00299827469</c:v>
                </c:pt>
                <c:pt idx="88" formatCode="0">
                  <c:v>150515.6091360391</c:v>
                </c:pt>
                <c:pt idx="89" formatCode="0">
                  <c:v>155470.42319867574</c:v>
                </c:pt>
                <c:pt idx="90" formatCode="0">
                  <c:v>160585.27021375365</c:v>
                </c:pt>
                <c:pt idx="91" formatCode="0">
                  <c:v>165865.11210510175</c:v>
                </c:pt>
                <c:pt idx="92" formatCode="0">
                  <c:v>171315.05067750896</c:v>
                </c:pt>
                <c:pt idx="93" formatCode="0">
                  <c:v>176940.3306010052</c:v>
                </c:pt>
                <c:pt idx="94" formatCode="0">
                  <c:v>182746.34238873687</c:v>
                </c:pt>
                <c:pt idx="95" formatCode="0">
                  <c:v>188738.6253619286</c:v>
                </c:pt>
                <c:pt idx="96" formatCode="0">
                  <c:v>194922.87059486847</c:v>
                </c:pt>
                <c:pt idx="97" formatCode="0">
                  <c:v>201304.92383226714</c:v>
                </c:pt>
                <c:pt idx="98" formatCode="0">
                  <c:v>207890.78837072093</c:v>
                </c:pt>
                <c:pt idx="99" formatCode="0">
                  <c:v>214686.62789535237</c:v>
                </c:pt>
                <c:pt idx="100" formatCode="0">
                  <c:v>221698.7692620102</c:v>
                </c:pt>
                <c:pt idx="101" formatCode="0">
                  <c:v>228933.70521467971</c:v>
                </c:pt>
                <c:pt idx="102" formatCode="0">
                  <c:v>236398.0970269863</c:v>
                </c:pt>
                <c:pt idx="103" formatCode="0">
                  <c:v>244098.77705586614</c:v>
                </c:pt>
                <c:pt idx="104" formatCode="0">
                  <c:v>252042.75119462772</c:v>
                </c:pt>
                <c:pt idx="105" formatCode="0">
                  <c:v>260237.20121173732</c:v>
                </c:pt>
                <c:pt idx="106" formatCode="0">
                  <c:v>268689.48696072667</c:v>
                </c:pt>
                <c:pt idx="107" formatCode="0">
                  <c:v>277407.14844564331</c:v>
                </c:pt>
                <c:pt idx="108" formatCode="0">
                  <c:v>286397.90772544296</c:v>
                </c:pt>
                <c:pt idx="109" formatCode="0">
                  <c:v>295669.67063965712</c:v>
                </c:pt>
                <c:pt idx="110" formatCode="0">
                  <c:v>305230.52833655867</c:v>
                </c:pt>
                <c:pt idx="111" formatCode="0">
                  <c:v>315088.7585838926</c:v>
                </c:pt>
                <c:pt idx="112" formatCode="0">
                  <c:v>325252.82684104098</c:v>
                </c:pt>
                <c:pt idx="113" formatCode="0">
                  <c:v>335731.38707024738</c:v>
                </c:pt>
                <c:pt idx="114" formatCode="0">
                  <c:v>346533.28226324072</c:v>
                </c:pt>
                <c:pt idx="115" formatCode="0">
                  <c:v>357667.54465827148</c:v>
                </c:pt>
                <c:pt idx="116" formatCode="0">
                  <c:v>369143.39562120667</c:v>
                </c:pt>
                <c:pt idx="117" formatCode="0">
                  <c:v>380970.24516292429</c:v>
                </c:pt>
                <c:pt idx="118" formatCode="0">
                  <c:v>393157.6910638109</c:v>
                </c:pt>
                <c:pt idx="119" formatCode="0">
                  <c:v>405715.51757469145</c:v>
                </c:pt>
                <c:pt idx="120" formatCode="0">
                  <c:v>418653.69366202399</c:v>
                </c:pt>
                <c:pt idx="121" formatCode="0">
                  <c:v>431982.37076366728</c:v>
                </c:pt>
                <c:pt idx="122" formatCode="0">
                  <c:v>445711.88001998857</c:v>
                </c:pt>
                <c:pt idx="123" formatCode="0">
                  <c:v>459852.72894352465</c:v>
                </c:pt>
                <c:pt idx="124" formatCode="0">
                  <c:v>474415.59748885006</c:v>
                </c:pt>
                <c:pt idx="125" formatCode="0">
                  <c:v>489411.33348274848</c:v>
                </c:pt>
                <c:pt idx="126" formatCode="0">
                  <c:v>504850.94737323688</c:v>
                </c:pt>
                <c:pt idx="127" formatCode="0">
                  <c:v>520745.60625446553</c:v>
                </c:pt>
                <c:pt idx="128" formatCode="0">
                  <c:v>537106.62712302175</c:v>
                </c:pt>
                <c:pt idx="129" formatCode="0">
                  <c:v>553945.46931971435</c:v>
                </c:pt>
                <c:pt idx="130" formatCode="0">
                  <c:v>571273.7261095203</c:v>
                </c:pt>
                <c:pt idx="131" formatCode="0">
                  <c:v>589103.11535105202</c:v>
                </c:pt>
                <c:pt idx="132" formatCode="0">
                  <c:v>607445.46920566808</c:v>
                </c:pt>
                <c:pt idx="133" formatCode="0">
                  <c:v>626312.72283521784</c:v>
                </c:pt>
                <c:pt idx="134" formatCode="0">
                  <c:v>645716.90203640622</c:v>
                </c:pt>
                <c:pt idx="135" formatCode="0">
                  <c:v>665670.10975890071</c:v>
                </c:pt>
                <c:pt idx="136" formatCode="0">
                  <c:v>686184.51145360747</c:v>
                </c:pt>
                <c:pt idx="137" formatCode="0">
                  <c:v>707272.3191970411</c:v>
                </c:pt>
                <c:pt idx="138" formatCode="0">
                  <c:v>728945.77453742363</c:v>
                </c:pt>
                <c:pt idx="139" formatCode="0">
                  <c:v>751217.13000810554</c:v>
                </c:pt>
                <c:pt idx="140" formatCode="0">
                  <c:v>774098.62925412925</c:v>
                </c:pt>
                <c:pt idx="141" formatCode="0">
                  <c:v>797602.48571829021</c:v>
                </c:pt>
                <c:pt idx="142" formatCode="0">
                  <c:v>821740.85983391781</c:v>
                </c:pt>
                <c:pt idx="143" formatCode="0">
                  <c:v>846525.83467283729</c:v>
                </c:pt>
                <c:pt idx="144" formatCode="0">
                  <c:v>871969.38999861677</c:v>
                </c:pt>
                <c:pt idx="145" formatCode="0">
                  <c:v>898083.3746772873</c:v>
                </c:pt>
                <c:pt idx="146" formatCode="0">
                  <c:v>924879.47740028834</c:v>
                </c:pt>
                <c:pt idx="147" formatCode="0">
                  <c:v>952369.19567747356</c:v>
                </c:pt>
                <c:pt idx="148" formatCode="0">
                  <c:v>980563.8030616485</c:v>
                </c:pt>
                <c:pt idx="149" formatCode="0">
                  <c:v>1009474.3145703502</c:v>
                </c:pt>
                <c:pt idx="150" formatCode="0">
                  <c:v>1039111.45027545</c:v>
                </c:pt>
                <c:pt idx="151" formatCode="0">
                  <c:v>1069485.5970367112</c:v>
                </c:pt>
                <c:pt idx="152" formatCode="0">
                  <c:v>1100606.7683616974</c:v>
                </c:pt>
                <c:pt idx="153" formatCode="0">
                  <c:v>1132484.5623814464</c:v>
                </c:pt>
                <c:pt idx="154" formatCode="0">
                  <c:v>1165128.1179391274</c:v>
                </c:pt>
                <c:pt idx="155" formatCode="0">
                  <c:v>1198546.068797532</c:v>
                </c:pt>
                <c:pt idx="156" formatCode="0">
                  <c:v>1232746.4959807233</c:v>
                </c:pt>
                <c:pt idx="157" formatCode="0">
                  <c:v>1267736.8782755306</c:v>
                </c:pt>
                <c:pt idx="158" formatCode="0">
                  <c:v>1303524.040929832</c:v>
                </c:pt>
                <c:pt idx="159" formatCode="0">
                  <c:v>1340114.1025967414</c:v>
                </c:pt>
                <c:pt idx="160" formatCode="0">
                  <c:v>1377512.4205869136</c:v>
                </c:pt>
                <c:pt idx="161" formatCode="0">
                  <c:v>1415723.5345052094</c:v>
                </c:pt>
                <c:pt idx="162" formatCode="0">
                  <c:v>1454751.1083629066</c:v>
                </c:pt>
                <c:pt idx="163" formatCode="0">
                  <c:v>1494597.8712724973</c:v>
                </c:pt>
                <c:pt idx="164" formatCode="0">
                  <c:v>1535265.556848841</c:v>
                </c:pt>
                <c:pt idx="165" formatCode="0">
                  <c:v>1576754.8414580126</c:v>
                </c:pt>
                <c:pt idx="166" formatCode="0">
                  <c:v>1619065.2814735472</c:v>
                </c:pt>
                <c:pt idx="167" formatCode="0">
                  <c:v>1662195.2497188682</c:v>
                </c:pt>
                <c:pt idx="168" formatCode="0">
                  <c:v>1706141.8712944146</c:v>
                </c:pt>
                <c:pt idx="169" formatCode="0">
                  <c:v>1750900.9590082674</c:v>
                </c:pt>
                <c:pt idx="170" formatCode="0">
                  <c:v>1796466.9486497915</c:v>
                </c:pt>
                <c:pt idx="171" formatCode="0">
                  <c:v>1842832.8343668431</c:v>
                </c:pt>
                <c:pt idx="172" formatCode="0">
                  <c:v>1889990.1044282787</c:v>
                </c:pt>
                <c:pt idx="173" formatCode="0">
                  <c:v>1937928.6776746979</c:v>
                </c:pt>
                <c:pt idx="174" formatCode="0">
                  <c:v>1986636.8409813473</c:v>
                </c:pt>
                <c:pt idx="175" formatCode="0">
                  <c:v>2036101.188077735</c:v>
                </c:pt>
                <c:pt idx="176" formatCode="0">
                  <c:v>2086306.5600885027</c:v>
                </c:pt>
                <c:pt idx="177" formatCode="0">
                  <c:v>2137235.9881792692</c:v>
                </c:pt>
                <c:pt idx="178" formatCode="0">
                  <c:v>2188870.6387092103</c:v>
                </c:pt>
                <c:pt idx="179" formatCode="0">
                  <c:v>2241189.7613088395</c:v>
                </c:pt>
                <c:pt idx="180" formatCode="0">
                  <c:v>2294170.6403164784</c:v>
                </c:pt>
                <c:pt idx="181" formatCode="0">
                  <c:v>2347788.5500200135</c:v>
                </c:pt>
                <c:pt idx="182" formatCode="0">
                  <c:v>2402016.7141613713</c:v>
                </c:pt>
                <c:pt idx="183" formatCode="0">
                  <c:v>2456826.2701694448</c:v>
                </c:pt>
                <c:pt idx="184" formatCode="0">
                  <c:v>2512186.2385926279</c:v>
                </c:pt>
                <c:pt idx="185" formatCode="0">
                  <c:v>2568063.4982043859</c:v>
                </c:pt>
                <c:pt idx="186" formatCode="0">
                  <c:v>2624422.7672540722</c:v>
                </c:pt>
                <c:pt idx="187" formatCode="0">
                  <c:v>2681226.591330254</c:v>
                </c:pt>
                <c:pt idx="188" formatCode="0">
                  <c:v>2738435.3382948032</c:v>
                </c:pt>
                <c:pt idx="189" formatCode="0">
                  <c:v>2796007.2007327499</c:v>
                </c:pt>
                <c:pt idx="190" formatCode="0">
                  <c:v>2853898.2063451218</c:v>
                </c:pt>
                <c:pt idx="191" formatCode="0">
                  <c:v>2912062.2366895387</c:v>
                </c:pt>
                <c:pt idx="192" formatCode="0">
                  <c:v>2970451.0546460329</c:v>
                </c:pt>
                <c:pt idx="193" formatCode="0">
                  <c:v>3029014.3409533333</c:v>
                </c:pt>
                <c:pt idx="194" formatCode="0">
                  <c:v>3087699.7401236235</c:v>
                </c:pt>
                <c:pt idx="195" formatCode="0">
                  <c:v>3146452.9160015611</c:v>
                </c:pt>
                <c:pt idx="196" formatCode="0">
                  <c:v>3205217.6171862069</c:v>
                </c:pt>
                <c:pt idx="197" formatCode="0">
                  <c:v>3263935.7524825642</c:v>
                </c:pt>
                <c:pt idx="198" formatCode="0">
                  <c:v>3322547.4764928999</c:v>
                </c:pt>
                <c:pt idx="199" formatCode="0">
                  <c:v>3380991.2853971468</c:v>
                </c:pt>
                <c:pt idx="200" formatCode="0">
                  <c:v>3439204.1229068413</c:v>
                </c:pt>
                <c:pt idx="201" formatCode="0">
                  <c:v>3497121.4963086378</c:v>
                </c:pt>
                <c:pt idx="202" formatCode="0">
                  <c:v>3554677.6024419414</c:v>
                </c:pt>
                <c:pt idx="203" formatCode="0">
                  <c:v>3611805.4633812024</c:v>
                </c:pt>
                <c:pt idx="204" formatCode="0">
                  <c:v>3668437.0715175094</c:v>
                </c:pt>
                <c:pt idx="205" formatCode="0">
                  <c:v>3724503.543657037</c:v>
                </c:pt>
                <c:pt idx="206" formatCode="0">
                  <c:v>3779935.2836763472</c:v>
                </c:pt>
                <c:pt idx="207" formatCode="0">
                  <c:v>3834662.1531973635</c:v>
                </c:pt>
                <c:pt idx="208" formatCode="0">
                  <c:v>3888613.6496688002</c:v>
                </c:pt>
                <c:pt idx="209" formatCode="0">
                  <c:v>3941719.0911668651</c:v>
                </c:pt>
                <c:pt idx="210" formatCode="0">
                  <c:v>3993907.8071570029</c:v>
                </c:pt>
                <c:pt idx="211" formatCode="0">
                  <c:v>4045109.334391179</c:v>
                </c:pt>
                <c:pt idx="212" formatCode="0">
                  <c:v>4095253.6170526706</c:v>
                </c:pt>
                <c:pt idx="213" formatCode="0">
                  <c:v>4144271.2102032658</c:v>
                </c:pt>
                <c:pt idx="214" formatCode="0">
                  <c:v>4192093.4855371099</c:v>
                </c:pt>
                <c:pt idx="215" formatCode="0">
                  <c:v>4238652.8384018634</c:v>
                </c:pt>
                <c:pt idx="216" formatCode="0">
                  <c:v>4283882.8950120676</c:v>
                </c:pt>
                <c:pt idx="217" formatCode="0">
                  <c:v>4327718.718752306</c:v>
                </c:pt>
                <c:pt idx="218" formatCode="0">
                  <c:v>4370097.0144493598</c:v>
                </c:pt>
                <c:pt idx="219" formatCode="0">
                  <c:v>4410956.3294836022</c:v>
                </c:pt>
                <c:pt idx="220" formatCode="0">
                  <c:v>4450237.2506105816</c:v>
                </c:pt>
                <c:pt idx="221" formatCode="0">
                  <c:v>4487882.5953744045</c:v>
                </c:pt>
                <c:pt idx="222" formatCode="0">
                  <c:v>4523837.597015108</c:v>
                </c:pt>
                <c:pt idx="223" formatCode="0">
                  <c:v>4558050.08180275</c:v>
                </c:pt>
                <c:pt idx="224" formatCode="0">
                  <c:v>4590470.6377712041</c:v>
                </c:pt>
                <c:pt idx="225" formatCode="0">
                  <c:v>4621052.7738743024</c:v>
                </c:pt>
                <c:pt idx="226" formatCode="0">
                  <c:v>4649753.0686456347</c:v>
                </c:pt>
                <c:pt idx="227" formatCode="0">
                  <c:v>4676531.3075103424</c:v>
                </c:pt>
                <c:pt idx="228" formatCode="0">
                  <c:v>4701350.607972051</c:v>
                </c:pt>
                <c:pt idx="229" formatCode="0">
                  <c:v>4724177.5319798114</c:v>
                </c:pt>
                <c:pt idx="230" formatCode="0">
                  <c:v>4744982.1848677611</c:v>
                </c:pt>
                <c:pt idx="231" formatCode="0">
                  <c:v>4763738.3003531815</c:v>
                </c:pt>
                <c:pt idx="232" formatCode="0">
                  <c:v>4780423.311175717</c:v>
                </c:pt>
                <c:pt idx="233" formatCode="0">
                  <c:v>4795018.4050607122</c:v>
                </c:pt>
                <c:pt idx="234" formatCode="0">
                  <c:v>4807508.5657917606</c:v>
                </c:pt>
                <c:pt idx="235" formatCode="0">
                  <c:v>4817882.5992806256</c:v>
                </c:pt>
                <c:pt idx="236" formatCode="0">
                  <c:v>4826133.144625512</c:v>
                </c:pt>
                <c:pt idx="237" formatCode="0">
                  <c:v>4832256.6702502407</c:v>
                </c:pt>
                <c:pt idx="238" formatCode="0">
                  <c:v>4836253.455316077</c:v>
                </c:pt>
                <c:pt idx="239" formatCode="0">
                  <c:v>4838127.5566938901</c:v>
                </c:pt>
                <c:pt idx="240" formatCode="0">
                  <c:v>4837886.7618759787</c:v>
                </c:pt>
                <c:pt idx="241" formatCode="0">
                  <c:v>4835542.5282934671</c:v>
                </c:pt>
                <c:pt idx="242" formatCode="0">
                  <c:v>4831109.9095858876</c:v>
                </c:pt>
                <c:pt idx="243" formatCode="0">
                  <c:v>4824607.4694437645</c:v>
                </c:pt>
                <c:pt idx="244" formatCode="0">
                  <c:v>4816057.1837121127</c:v>
                </c:pt>
                <c:pt idx="245" formatCode="0">
                  <c:v>4805484.3315023025</c:v>
                </c:pt>
                <c:pt idx="246" formatCode="0">
                  <c:v>4792917.3761114087</c:v>
                </c:pt>
                <c:pt idx="247" formatCode="0">
                  <c:v>4778387.8365916489</c:v>
                </c:pt>
                <c:pt idx="248" formatCode="0">
                  <c:v>4761930.1508477498</c:v>
                </c:pt>
                <c:pt idx="249" formatCode="0">
                  <c:v>4743581.5311669996</c:v>
                </c:pt>
                <c:pt idx="250" formatCode="0">
                  <c:v>4723381.8131054202</c:v>
                </c:pt>
                <c:pt idx="251" formatCode="0">
                  <c:v>4701373.29866412</c:v>
                </c:pt>
                <c:pt idx="252" formatCode="0">
                  <c:v>4677600.5946926763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673-424E-9E78-C328B3DBD07B}"/>
            </c:ext>
          </c:extLst>
        </c:ser>
        <c:ser>
          <c:idx val="14"/>
          <c:order val="14"/>
          <c:tx>
            <c:strRef>
              <c:f>Deutschland!$H$21</c:f>
              <c:strCache>
                <c:ptCount val="1"/>
                <c:pt idx="0">
                  <c:v>I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Deutschland!$A$22:$A$274</c:f>
              <c:numCache>
                <c:formatCode>d/m;@</c:formatCode>
                <c:ptCount val="253"/>
                <c:pt idx="0">
                  <c:v>43852</c:v>
                </c:pt>
                <c:pt idx="1">
                  <c:v>43853</c:v>
                </c:pt>
                <c:pt idx="2">
                  <c:v>43854</c:v>
                </c:pt>
                <c:pt idx="3">
                  <c:v>43855</c:v>
                </c:pt>
                <c:pt idx="4">
                  <c:v>43856</c:v>
                </c:pt>
                <c:pt idx="5">
                  <c:v>43857</c:v>
                </c:pt>
                <c:pt idx="6">
                  <c:v>43858</c:v>
                </c:pt>
                <c:pt idx="7">
                  <c:v>43859</c:v>
                </c:pt>
                <c:pt idx="8">
                  <c:v>43860</c:v>
                </c:pt>
                <c:pt idx="9">
                  <c:v>43861</c:v>
                </c:pt>
                <c:pt idx="10">
                  <c:v>43862</c:v>
                </c:pt>
                <c:pt idx="11">
                  <c:v>43863</c:v>
                </c:pt>
                <c:pt idx="12">
                  <c:v>43864</c:v>
                </c:pt>
                <c:pt idx="13">
                  <c:v>43865</c:v>
                </c:pt>
                <c:pt idx="14">
                  <c:v>43866</c:v>
                </c:pt>
                <c:pt idx="15">
                  <c:v>43867</c:v>
                </c:pt>
                <c:pt idx="16">
                  <c:v>43868</c:v>
                </c:pt>
                <c:pt idx="17">
                  <c:v>43869</c:v>
                </c:pt>
                <c:pt idx="18">
                  <c:v>43870</c:v>
                </c:pt>
                <c:pt idx="19">
                  <c:v>43871</c:v>
                </c:pt>
                <c:pt idx="20">
                  <c:v>43872</c:v>
                </c:pt>
                <c:pt idx="21">
                  <c:v>43873</c:v>
                </c:pt>
                <c:pt idx="22">
                  <c:v>43874</c:v>
                </c:pt>
                <c:pt idx="23">
                  <c:v>43875</c:v>
                </c:pt>
                <c:pt idx="24">
                  <c:v>43876</c:v>
                </c:pt>
                <c:pt idx="25">
                  <c:v>43877</c:v>
                </c:pt>
                <c:pt idx="26">
                  <c:v>43878</c:v>
                </c:pt>
                <c:pt idx="27">
                  <c:v>43879</c:v>
                </c:pt>
                <c:pt idx="28">
                  <c:v>43880</c:v>
                </c:pt>
                <c:pt idx="29">
                  <c:v>43881</c:v>
                </c:pt>
                <c:pt idx="30">
                  <c:v>43882</c:v>
                </c:pt>
                <c:pt idx="31">
                  <c:v>43883</c:v>
                </c:pt>
                <c:pt idx="32">
                  <c:v>43884</c:v>
                </c:pt>
                <c:pt idx="33">
                  <c:v>43885</c:v>
                </c:pt>
                <c:pt idx="34">
                  <c:v>43886</c:v>
                </c:pt>
                <c:pt idx="35">
                  <c:v>43887</c:v>
                </c:pt>
                <c:pt idx="36">
                  <c:v>43888</c:v>
                </c:pt>
                <c:pt idx="37">
                  <c:v>43889</c:v>
                </c:pt>
                <c:pt idx="38">
                  <c:v>43890</c:v>
                </c:pt>
                <c:pt idx="39">
                  <c:v>43891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43897</c:v>
                </c:pt>
                <c:pt idx="46">
                  <c:v>43898</c:v>
                </c:pt>
                <c:pt idx="47">
                  <c:v>43899</c:v>
                </c:pt>
                <c:pt idx="48">
                  <c:v>43900</c:v>
                </c:pt>
                <c:pt idx="49">
                  <c:v>43901</c:v>
                </c:pt>
                <c:pt idx="50">
                  <c:v>43902</c:v>
                </c:pt>
                <c:pt idx="51">
                  <c:v>43903</c:v>
                </c:pt>
                <c:pt idx="52">
                  <c:v>43904</c:v>
                </c:pt>
                <c:pt idx="53">
                  <c:v>43905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43911</c:v>
                </c:pt>
                <c:pt idx="60">
                  <c:v>43912</c:v>
                </c:pt>
                <c:pt idx="61">
                  <c:v>43913</c:v>
                </c:pt>
                <c:pt idx="62">
                  <c:v>43914</c:v>
                </c:pt>
                <c:pt idx="63">
                  <c:v>43915</c:v>
                </c:pt>
                <c:pt idx="64">
                  <c:v>43916</c:v>
                </c:pt>
                <c:pt idx="65">
                  <c:v>43917</c:v>
                </c:pt>
                <c:pt idx="66">
                  <c:v>43918</c:v>
                </c:pt>
                <c:pt idx="67">
                  <c:v>43919</c:v>
                </c:pt>
                <c:pt idx="68">
                  <c:v>43920</c:v>
                </c:pt>
                <c:pt idx="69">
                  <c:v>43921</c:v>
                </c:pt>
                <c:pt idx="70">
                  <c:v>43922</c:v>
                </c:pt>
                <c:pt idx="71">
                  <c:v>43923</c:v>
                </c:pt>
                <c:pt idx="72">
                  <c:v>43924</c:v>
                </c:pt>
                <c:pt idx="73">
                  <c:v>43925</c:v>
                </c:pt>
                <c:pt idx="74">
                  <c:v>43926</c:v>
                </c:pt>
                <c:pt idx="75">
                  <c:v>43927</c:v>
                </c:pt>
                <c:pt idx="76">
                  <c:v>43928</c:v>
                </c:pt>
                <c:pt idx="77">
                  <c:v>43929</c:v>
                </c:pt>
                <c:pt idx="78">
                  <c:v>43930</c:v>
                </c:pt>
                <c:pt idx="79">
                  <c:v>43931</c:v>
                </c:pt>
                <c:pt idx="80">
                  <c:v>43932</c:v>
                </c:pt>
                <c:pt idx="81">
                  <c:v>43933</c:v>
                </c:pt>
                <c:pt idx="82">
                  <c:v>43934</c:v>
                </c:pt>
                <c:pt idx="83">
                  <c:v>43935</c:v>
                </c:pt>
                <c:pt idx="84">
                  <c:v>43936</c:v>
                </c:pt>
                <c:pt idx="85">
                  <c:v>43937</c:v>
                </c:pt>
                <c:pt idx="86">
                  <c:v>43938</c:v>
                </c:pt>
                <c:pt idx="87">
                  <c:v>43939</c:v>
                </c:pt>
                <c:pt idx="88">
                  <c:v>43940</c:v>
                </c:pt>
                <c:pt idx="89">
                  <c:v>43941</c:v>
                </c:pt>
                <c:pt idx="90">
                  <c:v>43942</c:v>
                </c:pt>
                <c:pt idx="91">
                  <c:v>43943</c:v>
                </c:pt>
                <c:pt idx="92">
                  <c:v>43944</c:v>
                </c:pt>
                <c:pt idx="93">
                  <c:v>43945</c:v>
                </c:pt>
                <c:pt idx="94">
                  <c:v>43946</c:v>
                </c:pt>
                <c:pt idx="95">
                  <c:v>43947</c:v>
                </c:pt>
                <c:pt idx="96">
                  <c:v>43948</c:v>
                </c:pt>
                <c:pt idx="97">
                  <c:v>43949</c:v>
                </c:pt>
                <c:pt idx="98">
                  <c:v>43950</c:v>
                </c:pt>
                <c:pt idx="99">
                  <c:v>43951</c:v>
                </c:pt>
                <c:pt idx="100">
                  <c:v>43952</c:v>
                </c:pt>
                <c:pt idx="101">
                  <c:v>43953</c:v>
                </c:pt>
                <c:pt idx="102">
                  <c:v>43954</c:v>
                </c:pt>
                <c:pt idx="103">
                  <c:v>43955</c:v>
                </c:pt>
                <c:pt idx="104">
                  <c:v>43956</c:v>
                </c:pt>
                <c:pt idx="105">
                  <c:v>43957</c:v>
                </c:pt>
                <c:pt idx="106">
                  <c:v>43958</c:v>
                </c:pt>
                <c:pt idx="107">
                  <c:v>43959</c:v>
                </c:pt>
                <c:pt idx="108">
                  <c:v>43960</c:v>
                </c:pt>
                <c:pt idx="109">
                  <c:v>43961</c:v>
                </c:pt>
                <c:pt idx="110">
                  <c:v>43962</c:v>
                </c:pt>
                <c:pt idx="111">
                  <c:v>43963</c:v>
                </c:pt>
                <c:pt idx="112">
                  <c:v>43964</c:v>
                </c:pt>
                <c:pt idx="113">
                  <c:v>43965</c:v>
                </c:pt>
                <c:pt idx="114">
                  <c:v>43966</c:v>
                </c:pt>
                <c:pt idx="115">
                  <c:v>43967</c:v>
                </c:pt>
                <c:pt idx="116">
                  <c:v>43968</c:v>
                </c:pt>
                <c:pt idx="117">
                  <c:v>43969</c:v>
                </c:pt>
                <c:pt idx="118">
                  <c:v>43970</c:v>
                </c:pt>
                <c:pt idx="119">
                  <c:v>43971</c:v>
                </c:pt>
                <c:pt idx="120">
                  <c:v>43972</c:v>
                </c:pt>
                <c:pt idx="121">
                  <c:v>43973</c:v>
                </c:pt>
                <c:pt idx="122">
                  <c:v>43974</c:v>
                </c:pt>
                <c:pt idx="123">
                  <c:v>43975</c:v>
                </c:pt>
                <c:pt idx="124">
                  <c:v>43976</c:v>
                </c:pt>
                <c:pt idx="125">
                  <c:v>43977</c:v>
                </c:pt>
                <c:pt idx="126">
                  <c:v>43978</c:v>
                </c:pt>
                <c:pt idx="127">
                  <c:v>43979</c:v>
                </c:pt>
                <c:pt idx="128">
                  <c:v>43980</c:v>
                </c:pt>
                <c:pt idx="129">
                  <c:v>43981</c:v>
                </c:pt>
                <c:pt idx="130">
                  <c:v>43982</c:v>
                </c:pt>
                <c:pt idx="131">
                  <c:v>43983</c:v>
                </c:pt>
                <c:pt idx="132">
                  <c:v>43984</c:v>
                </c:pt>
                <c:pt idx="133">
                  <c:v>43985</c:v>
                </c:pt>
                <c:pt idx="134">
                  <c:v>43986</c:v>
                </c:pt>
                <c:pt idx="135">
                  <c:v>43987</c:v>
                </c:pt>
                <c:pt idx="136">
                  <c:v>43988</c:v>
                </c:pt>
                <c:pt idx="137">
                  <c:v>43989</c:v>
                </c:pt>
                <c:pt idx="138">
                  <c:v>43990</c:v>
                </c:pt>
                <c:pt idx="139">
                  <c:v>43991</c:v>
                </c:pt>
                <c:pt idx="140">
                  <c:v>43992</c:v>
                </c:pt>
                <c:pt idx="141">
                  <c:v>43993</c:v>
                </c:pt>
                <c:pt idx="142">
                  <c:v>43994</c:v>
                </c:pt>
                <c:pt idx="143">
                  <c:v>43995</c:v>
                </c:pt>
                <c:pt idx="144">
                  <c:v>43996</c:v>
                </c:pt>
                <c:pt idx="145">
                  <c:v>43997</c:v>
                </c:pt>
                <c:pt idx="146">
                  <c:v>43998</c:v>
                </c:pt>
                <c:pt idx="147">
                  <c:v>43999</c:v>
                </c:pt>
                <c:pt idx="148">
                  <c:v>44000</c:v>
                </c:pt>
                <c:pt idx="149">
                  <c:v>44001</c:v>
                </c:pt>
                <c:pt idx="150">
                  <c:v>44002</c:v>
                </c:pt>
                <c:pt idx="151">
                  <c:v>44003</c:v>
                </c:pt>
                <c:pt idx="152">
                  <c:v>44004</c:v>
                </c:pt>
                <c:pt idx="153">
                  <c:v>44005</c:v>
                </c:pt>
                <c:pt idx="154">
                  <c:v>44006</c:v>
                </c:pt>
                <c:pt idx="155">
                  <c:v>44007</c:v>
                </c:pt>
                <c:pt idx="156">
                  <c:v>44008</c:v>
                </c:pt>
                <c:pt idx="157">
                  <c:v>44009</c:v>
                </c:pt>
                <c:pt idx="158">
                  <c:v>44010</c:v>
                </c:pt>
                <c:pt idx="159">
                  <c:v>44011</c:v>
                </c:pt>
                <c:pt idx="160">
                  <c:v>44012</c:v>
                </c:pt>
                <c:pt idx="161">
                  <c:v>44013</c:v>
                </c:pt>
                <c:pt idx="162">
                  <c:v>44014</c:v>
                </c:pt>
                <c:pt idx="163">
                  <c:v>44015</c:v>
                </c:pt>
                <c:pt idx="164">
                  <c:v>44016</c:v>
                </c:pt>
                <c:pt idx="165">
                  <c:v>44017</c:v>
                </c:pt>
                <c:pt idx="166">
                  <c:v>44018</c:v>
                </c:pt>
                <c:pt idx="167">
                  <c:v>44019</c:v>
                </c:pt>
                <c:pt idx="168">
                  <c:v>44020</c:v>
                </c:pt>
                <c:pt idx="169">
                  <c:v>44021</c:v>
                </c:pt>
                <c:pt idx="170">
                  <c:v>44022</c:v>
                </c:pt>
                <c:pt idx="171">
                  <c:v>44023</c:v>
                </c:pt>
                <c:pt idx="172">
                  <c:v>44024</c:v>
                </c:pt>
                <c:pt idx="173">
                  <c:v>44025</c:v>
                </c:pt>
                <c:pt idx="174">
                  <c:v>44026</c:v>
                </c:pt>
                <c:pt idx="175">
                  <c:v>44027</c:v>
                </c:pt>
                <c:pt idx="176">
                  <c:v>44028</c:v>
                </c:pt>
                <c:pt idx="177">
                  <c:v>44029</c:v>
                </c:pt>
                <c:pt idx="178">
                  <c:v>44030</c:v>
                </c:pt>
                <c:pt idx="179">
                  <c:v>44031</c:v>
                </c:pt>
                <c:pt idx="180">
                  <c:v>44032</c:v>
                </c:pt>
                <c:pt idx="181">
                  <c:v>44033</c:v>
                </c:pt>
                <c:pt idx="182">
                  <c:v>44034</c:v>
                </c:pt>
                <c:pt idx="183">
                  <c:v>44035</c:v>
                </c:pt>
                <c:pt idx="184">
                  <c:v>44036</c:v>
                </c:pt>
                <c:pt idx="185">
                  <c:v>44037</c:v>
                </c:pt>
                <c:pt idx="186">
                  <c:v>44038</c:v>
                </c:pt>
                <c:pt idx="187">
                  <c:v>44039</c:v>
                </c:pt>
                <c:pt idx="188">
                  <c:v>44040</c:v>
                </c:pt>
                <c:pt idx="189">
                  <c:v>44041</c:v>
                </c:pt>
                <c:pt idx="190">
                  <c:v>44042</c:v>
                </c:pt>
                <c:pt idx="191">
                  <c:v>44043</c:v>
                </c:pt>
                <c:pt idx="192">
                  <c:v>44044</c:v>
                </c:pt>
                <c:pt idx="193">
                  <c:v>44045</c:v>
                </c:pt>
                <c:pt idx="194">
                  <c:v>44046</c:v>
                </c:pt>
                <c:pt idx="195">
                  <c:v>44047</c:v>
                </c:pt>
                <c:pt idx="196">
                  <c:v>44048</c:v>
                </c:pt>
                <c:pt idx="197">
                  <c:v>44049</c:v>
                </c:pt>
                <c:pt idx="198">
                  <c:v>44050</c:v>
                </c:pt>
                <c:pt idx="199">
                  <c:v>44051</c:v>
                </c:pt>
                <c:pt idx="200">
                  <c:v>44052</c:v>
                </c:pt>
                <c:pt idx="201">
                  <c:v>44053</c:v>
                </c:pt>
                <c:pt idx="202">
                  <c:v>44054</c:v>
                </c:pt>
                <c:pt idx="203">
                  <c:v>44055</c:v>
                </c:pt>
                <c:pt idx="204">
                  <c:v>44056</c:v>
                </c:pt>
                <c:pt idx="205">
                  <c:v>44057</c:v>
                </c:pt>
                <c:pt idx="206">
                  <c:v>44058</c:v>
                </c:pt>
                <c:pt idx="207">
                  <c:v>44059</c:v>
                </c:pt>
                <c:pt idx="208">
                  <c:v>44060</c:v>
                </c:pt>
                <c:pt idx="209">
                  <c:v>44061</c:v>
                </c:pt>
                <c:pt idx="210">
                  <c:v>44062</c:v>
                </c:pt>
                <c:pt idx="211">
                  <c:v>44063</c:v>
                </c:pt>
                <c:pt idx="212">
                  <c:v>44064</c:v>
                </c:pt>
                <c:pt idx="213">
                  <c:v>44065</c:v>
                </c:pt>
                <c:pt idx="214">
                  <c:v>44066</c:v>
                </c:pt>
                <c:pt idx="215">
                  <c:v>44067</c:v>
                </c:pt>
                <c:pt idx="216">
                  <c:v>44068</c:v>
                </c:pt>
                <c:pt idx="217">
                  <c:v>44069</c:v>
                </c:pt>
                <c:pt idx="218">
                  <c:v>44070</c:v>
                </c:pt>
                <c:pt idx="219">
                  <c:v>44071</c:v>
                </c:pt>
                <c:pt idx="220">
                  <c:v>44072</c:v>
                </c:pt>
                <c:pt idx="221">
                  <c:v>44073</c:v>
                </c:pt>
                <c:pt idx="222">
                  <c:v>44074</c:v>
                </c:pt>
                <c:pt idx="223">
                  <c:v>44075</c:v>
                </c:pt>
                <c:pt idx="224">
                  <c:v>44076</c:v>
                </c:pt>
                <c:pt idx="225">
                  <c:v>44077</c:v>
                </c:pt>
                <c:pt idx="226">
                  <c:v>44078</c:v>
                </c:pt>
                <c:pt idx="227">
                  <c:v>44079</c:v>
                </c:pt>
                <c:pt idx="228">
                  <c:v>44080</c:v>
                </c:pt>
                <c:pt idx="229">
                  <c:v>44081</c:v>
                </c:pt>
                <c:pt idx="230">
                  <c:v>44082</c:v>
                </c:pt>
                <c:pt idx="231">
                  <c:v>44083</c:v>
                </c:pt>
                <c:pt idx="232">
                  <c:v>44084</c:v>
                </c:pt>
                <c:pt idx="233">
                  <c:v>44085</c:v>
                </c:pt>
                <c:pt idx="234">
                  <c:v>44086</c:v>
                </c:pt>
                <c:pt idx="235">
                  <c:v>44087</c:v>
                </c:pt>
                <c:pt idx="236">
                  <c:v>44088</c:v>
                </c:pt>
                <c:pt idx="237">
                  <c:v>44089</c:v>
                </c:pt>
                <c:pt idx="238">
                  <c:v>44090</c:v>
                </c:pt>
                <c:pt idx="239">
                  <c:v>44091</c:v>
                </c:pt>
                <c:pt idx="240">
                  <c:v>44092</c:v>
                </c:pt>
                <c:pt idx="241">
                  <c:v>44093</c:v>
                </c:pt>
                <c:pt idx="242">
                  <c:v>44094</c:v>
                </c:pt>
                <c:pt idx="243">
                  <c:v>44095</c:v>
                </c:pt>
                <c:pt idx="244">
                  <c:v>44096</c:v>
                </c:pt>
                <c:pt idx="245">
                  <c:v>44097</c:v>
                </c:pt>
                <c:pt idx="246">
                  <c:v>44098</c:v>
                </c:pt>
                <c:pt idx="247">
                  <c:v>44099</c:v>
                </c:pt>
                <c:pt idx="248">
                  <c:v>44100</c:v>
                </c:pt>
                <c:pt idx="249">
                  <c:v>44101</c:v>
                </c:pt>
                <c:pt idx="250">
                  <c:v>44102</c:v>
                </c:pt>
                <c:pt idx="251">
                  <c:v>44103</c:v>
                </c:pt>
                <c:pt idx="252">
                  <c:v>44104</c:v>
                </c:pt>
              </c:numCache>
            </c:numRef>
          </c:xVal>
          <c:yVal>
            <c:numRef>
              <c:f>Deutschland!$H$22:$H$274</c:f>
              <c:numCache>
                <c:formatCode>General</c:formatCode>
                <c:ptCount val="2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  <c:pt idx="10">
                  <c:v>8</c:v>
                </c:pt>
                <c:pt idx="11">
                  <c:v>10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13</c:v>
                </c:pt>
                <c:pt idx="17">
                  <c:v>13</c:v>
                </c:pt>
                <c:pt idx="18">
                  <c:v>14</c:v>
                </c:pt>
                <c:pt idx="19">
                  <c:v>14</c:v>
                </c:pt>
                <c:pt idx="20">
                  <c:v>16</c:v>
                </c:pt>
                <c:pt idx="21">
                  <c:v>16</c:v>
                </c:pt>
                <c:pt idx="22">
                  <c:v>16</c:v>
                </c:pt>
                <c:pt idx="23">
                  <c:v>16</c:v>
                </c:pt>
                <c:pt idx="24">
                  <c:v>16</c:v>
                </c:pt>
                <c:pt idx="25">
                  <c:v>16</c:v>
                </c:pt>
                <c:pt idx="26">
                  <c:v>16</c:v>
                </c:pt>
                <c:pt idx="27">
                  <c:v>16</c:v>
                </c:pt>
                <c:pt idx="28">
                  <c:v>16</c:v>
                </c:pt>
                <c:pt idx="29">
                  <c:v>16</c:v>
                </c:pt>
                <c:pt idx="30">
                  <c:v>16</c:v>
                </c:pt>
                <c:pt idx="31">
                  <c:v>16</c:v>
                </c:pt>
                <c:pt idx="32">
                  <c:v>16</c:v>
                </c:pt>
                <c:pt idx="33">
                  <c:v>16</c:v>
                </c:pt>
                <c:pt idx="34">
                  <c:v>17</c:v>
                </c:pt>
                <c:pt idx="35">
                  <c:v>27</c:v>
                </c:pt>
                <c:pt idx="36">
                  <c:v>46</c:v>
                </c:pt>
                <c:pt idx="37">
                  <c:v>48</c:v>
                </c:pt>
                <c:pt idx="38">
                  <c:v>79</c:v>
                </c:pt>
                <c:pt idx="39">
                  <c:v>130</c:v>
                </c:pt>
                <c:pt idx="40">
                  <c:v>159</c:v>
                </c:pt>
                <c:pt idx="41">
                  <c:v>196</c:v>
                </c:pt>
                <c:pt idx="42">
                  <c:v>262</c:v>
                </c:pt>
                <c:pt idx="43">
                  <c:v>482</c:v>
                </c:pt>
                <c:pt idx="44">
                  <c:v>670</c:v>
                </c:pt>
                <c:pt idx="45">
                  <c:v>799</c:v>
                </c:pt>
                <c:pt idx="46">
                  <c:v>1040</c:v>
                </c:pt>
                <c:pt idx="47">
                  <c:v>1176</c:v>
                </c:pt>
                <c:pt idx="48">
                  <c:v>1457</c:v>
                </c:pt>
                <c:pt idx="49">
                  <c:v>1908</c:v>
                </c:pt>
                <c:pt idx="50">
                  <c:v>2078</c:v>
                </c:pt>
                <c:pt idx="51">
                  <c:v>3675</c:v>
                </c:pt>
                <c:pt idx="52">
                  <c:v>4585</c:v>
                </c:pt>
                <c:pt idx="53">
                  <c:v>5795</c:v>
                </c:pt>
                <c:pt idx="54">
                  <c:v>7272</c:v>
                </c:pt>
                <c:pt idx="55">
                  <c:v>9257</c:v>
                </c:pt>
                <c:pt idx="56">
                  <c:v>12327</c:v>
                </c:pt>
                <c:pt idx="57">
                  <c:v>15320</c:v>
                </c:pt>
                <c:pt idx="58">
                  <c:v>19848</c:v>
                </c:pt>
                <c:pt idx="59">
                  <c:v>22213</c:v>
                </c:pt>
                <c:pt idx="60">
                  <c:v>24873</c:v>
                </c:pt>
                <c:pt idx="61">
                  <c:v>29056</c:v>
                </c:pt>
                <c:pt idx="62">
                  <c:v>32986</c:v>
                </c:pt>
                <c:pt idx="63">
                  <c:v>37323</c:v>
                </c:pt>
                <c:pt idx="64">
                  <c:v>43938</c:v>
                </c:pt>
                <c:pt idx="65">
                  <c:v>50871</c:v>
                </c:pt>
                <c:pt idx="66">
                  <c:v>57695</c:v>
                </c:pt>
                <c:pt idx="67">
                  <c:v>62095</c:v>
                </c:pt>
                <c:pt idx="68">
                  <c:v>66885</c:v>
                </c:pt>
                <c:pt idx="69">
                  <c:v>71808</c:v>
                </c:pt>
                <c:pt idx="70">
                  <c:v>77872</c:v>
                </c:pt>
                <c:pt idx="71">
                  <c:v>84794</c:v>
                </c:pt>
                <c:pt idx="72">
                  <c:v>91159</c:v>
                </c:pt>
                <c:pt idx="73">
                  <c:v>96092</c:v>
                </c:pt>
                <c:pt idx="74">
                  <c:v>100123</c:v>
                </c:pt>
                <c:pt idx="75">
                  <c:v>103374</c:v>
                </c:pt>
                <c:pt idx="76">
                  <c:v>107663</c:v>
                </c:pt>
                <c:pt idx="77">
                  <c:v>113296</c:v>
                </c:pt>
                <c:pt idx="78">
                  <c:v>118181</c:v>
                </c:pt>
                <c:pt idx="79">
                  <c:v>122171</c:v>
                </c:pt>
                <c:pt idx="80">
                  <c:v>124908</c:v>
                </c:pt>
                <c:pt idx="81">
                  <c:v>127854</c:v>
                </c:pt>
                <c:pt idx="82">
                  <c:v>130072</c:v>
                </c:pt>
                <c:pt idx="83">
                  <c:v>131359</c:v>
                </c:pt>
                <c:pt idx="84">
                  <c:v>134753</c:v>
                </c:pt>
                <c:pt idx="85">
                  <c:v>137698</c:v>
                </c:pt>
                <c:pt idx="86">
                  <c:v>141397</c:v>
                </c:pt>
                <c:pt idx="87">
                  <c:v>143342</c:v>
                </c:pt>
                <c:pt idx="88">
                  <c:v>145184</c:v>
                </c:pt>
                <c:pt idx="89">
                  <c:v>147065</c:v>
                </c:pt>
                <c:pt idx="90">
                  <c:v>148291</c:v>
                </c:pt>
                <c:pt idx="91">
                  <c:v>150648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673-424E-9E78-C328B3DBD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2223208"/>
        <c:axId val="622228784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Deutschland!$J$21</c15:sqref>
                        </c15:formulaRef>
                      </c:ext>
                    </c:extLst>
                    <c:strCache>
                      <c:ptCount val="1"/>
                      <c:pt idx="0">
                        <c:v>log-I</c:v>
                      </c:pt>
                    </c:strCache>
                  </c:strRef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multiLvlStrRef>
                    <c:extLst>
                      <c:ext uri="{02D57815-91ED-43cb-92C2-25804820EDAC}">
                        <c15:formulaRef>
                          <c15:sqref>Deutschland!$A$22:$B$274</c15:sqref>
                        </c15:formulaRef>
                      </c:ext>
                    </c:extLst>
                    <c:multiLvlStrCache>
                      <c:ptCount val="253"/>
                      <c:lvl>
                        <c:pt idx="0">
                          <c:v>0</c:v>
                        </c:pt>
                        <c:pt idx="1">
                          <c:v>1</c:v>
                        </c:pt>
                        <c:pt idx="2">
                          <c:v>2</c:v>
                        </c:pt>
                        <c:pt idx="3">
                          <c:v>3</c:v>
                        </c:pt>
                        <c:pt idx="4">
                          <c:v>4</c:v>
                        </c:pt>
                        <c:pt idx="5">
                          <c:v>5</c:v>
                        </c:pt>
                        <c:pt idx="6">
                          <c:v>6</c:v>
                        </c:pt>
                        <c:pt idx="7">
                          <c:v>7</c:v>
                        </c:pt>
                        <c:pt idx="8">
                          <c:v>8</c:v>
                        </c:pt>
                        <c:pt idx="9">
                          <c:v>9</c:v>
                        </c:pt>
                        <c:pt idx="10">
                          <c:v>10</c:v>
                        </c:pt>
                        <c:pt idx="11">
                          <c:v>11</c:v>
                        </c:pt>
                        <c:pt idx="12">
                          <c:v>12</c:v>
                        </c:pt>
                        <c:pt idx="13">
                          <c:v>13</c:v>
                        </c:pt>
                        <c:pt idx="14">
                          <c:v>14</c:v>
                        </c:pt>
                        <c:pt idx="15">
                          <c:v>15</c:v>
                        </c:pt>
                        <c:pt idx="16">
                          <c:v>16</c:v>
                        </c:pt>
                        <c:pt idx="17">
                          <c:v>17</c:v>
                        </c:pt>
                        <c:pt idx="18">
                          <c:v>18</c:v>
                        </c:pt>
                        <c:pt idx="19">
                          <c:v>19</c:v>
                        </c:pt>
                        <c:pt idx="20">
                          <c:v>20</c:v>
                        </c:pt>
                        <c:pt idx="21">
                          <c:v>21</c:v>
                        </c:pt>
                        <c:pt idx="22">
                          <c:v>22</c:v>
                        </c:pt>
                        <c:pt idx="23">
                          <c:v>23</c:v>
                        </c:pt>
                        <c:pt idx="24">
                          <c:v>24</c:v>
                        </c:pt>
                        <c:pt idx="25">
                          <c:v>25</c:v>
                        </c:pt>
                        <c:pt idx="26">
                          <c:v>26</c:v>
                        </c:pt>
                        <c:pt idx="27">
                          <c:v>27</c:v>
                        </c:pt>
                        <c:pt idx="28">
                          <c:v>28</c:v>
                        </c:pt>
                        <c:pt idx="29">
                          <c:v>29</c:v>
                        </c:pt>
                        <c:pt idx="30">
                          <c:v>30</c:v>
                        </c:pt>
                        <c:pt idx="31">
                          <c:v>31</c:v>
                        </c:pt>
                        <c:pt idx="32">
                          <c:v>32</c:v>
                        </c:pt>
                        <c:pt idx="33">
                          <c:v>33</c:v>
                        </c:pt>
                        <c:pt idx="34">
                          <c:v>34</c:v>
                        </c:pt>
                        <c:pt idx="35">
                          <c:v>35</c:v>
                        </c:pt>
                        <c:pt idx="36">
                          <c:v>36</c:v>
                        </c:pt>
                        <c:pt idx="37">
                          <c:v>37</c:v>
                        </c:pt>
                        <c:pt idx="38">
                          <c:v>38</c:v>
                        </c:pt>
                        <c:pt idx="39">
                          <c:v>39</c:v>
                        </c:pt>
                        <c:pt idx="40">
                          <c:v>40</c:v>
                        </c:pt>
                        <c:pt idx="41">
                          <c:v>41</c:v>
                        </c:pt>
                        <c:pt idx="42">
                          <c:v>42</c:v>
                        </c:pt>
                        <c:pt idx="43">
                          <c:v>43</c:v>
                        </c:pt>
                        <c:pt idx="44">
                          <c:v>44</c:v>
                        </c:pt>
                        <c:pt idx="45">
                          <c:v>45</c:v>
                        </c:pt>
                        <c:pt idx="46">
                          <c:v>46</c:v>
                        </c:pt>
                        <c:pt idx="47">
                          <c:v>47</c:v>
                        </c:pt>
                        <c:pt idx="48">
                          <c:v>48</c:v>
                        </c:pt>
                        <c:pt idx="49">
                          <c:v>49</c:v>
                        </c:pt>
                        <c:pt idx="50">
                          <c:v>50</c:v>
                        </c:pt>
                        <c:pt idx="51">
                          <c:v>51</c:v>
                        </c:pt>
                        <c:pt idx="52">
                          <c:v>52</c:v>
                        </c:pt>
                        <c:pt idx="53">
                          <c:v>53</c:v>
                        </c:pt>
                        <c:pt idx="54">
                          <c:v>54</c:v>
                        </c:pt>
                        <c:pt idx="55">
                          <c:v>55</c:v>
                        </c:pt>
                        <c:pt idx="56">
                          <c:v>56</c:v>
                        </c:pt>
                        <c:pt idx="57">
                          <c:v>57</c:v>
                        </c:pt>
                        <c:pt idx="58">
                          <c:v>58</c:v>
                        </c:pt>
                        <c:pt idx="59">
                          <c:v>59</c:v>
                        </c:pt>
                        <c:pt idx="60">
                          <c:v>60</c:v>
                        </c:pt>
                        <c:pt idx="61">
                          <c:v>61</c:v>
                        </c:pt>
                        <c:pt idx="62">
                          <c:v>62</c:v>
                        </c:pt>
                        <c:pt idx="63">
                          <c:v>63</c:v>
                        </c:pt>
                        <c:pt idx="64">
                          <c:v>64</c:v>
                        </c:pt>
                        <c:pt idx="65">
                          <c:v>65</c:v>
                        </c:pt>
                        <c:pt idx="66">
                          <c:v>66</c:v>
                        </c:pt>
                        <c:pt idx="67">
                          <c:v>67</c:v>
                        </c:pt>
                        <c:pt idx="68">
                          <c:v>68</c:v>
                        </c:pt>
                        <c:pt idx="69">
                          <c:v>69</c:v>
                        </c:pt>
                        <c:pt idx="70">
                          <c:v>70</c:v>
                        </c:pt>
                        <c:pt idx="71">
                          <c:v>71</c:v>
                        </c:pt>
                        <c:pt idx="72">
                          <c:v>72</c:v>
                        </c:pt>
                        <c:pt idx="73">
                          <c:v>73</c:v>
                        </c:pt>
                        <c:pt idx="74">
                          <c:v>74</c:v>
                        </c:pt>
                        <c:pt idx="75">
                          <c:v>75</c:v>
                        </c:pt>
                        <c:pt idx="76">
                          <c:v>76</c:v>
                        </c:pt>
                        <c:pt idx="77">
                          <c:v>77</c:v>
                        </c:pt>
                        <c:pt idx="78">
                          <c:v>78</c:v>
                        </c:pt>
                        <c:pt idx="79">
                          <c:v>79</c:v>
                        </c:pt>
                        <c:pt idx="80">
                          <c:v>80</c:v>
                        </c:pt>
                        <c:pt idx="81">
                          <c:v>81</c:v>
                        </c:pt>
                        <c:pt idx="82">
                          <c:v>82</c:v>
                        </c:pt>
                        <c:pt idx="83">
                          <c:v>83</c:v>
                        </c:pt>
                        <c:pt idx="84">
                          <c:v>84</c:v>
                        </c:pt>
                        <c:pt idx="85">
                          <c:v>85</c:v>
                        </c:pt>
                        <c:pt idx="86">
                          <c:v>86</c:v>
                        </c:pt>
                        <c:pt idx="87">
                          <c:v>87</c:v>
                        </c:pt>
                        <c:pt idx="88">
                          <c:v>88</c:v>
                        </c:pt>
                        <c:pt idx="89">
                          <c:v>89</c:v>
                        </c:pt>
                        <c:pt idx="90">
                          <c:v>90</c:v>
                        </c:pt>
                        <c:pt idx="91">
                          <c:v>91</c:v>
                        </c:pt>
                        <c:pt idx="92">
                          <c:v>92</c:v>
                        </c:pt>
                        <c:pt idx="93">
                          <c:v>93</c:v>
                        </c:pt>
                        <c:pt idx="94">
                          <c:v>94</c:v>
                        </c:pt>
                        <c:pt idx="95">
                          <c:v>95</c:v>
                        </c:pt>
                        <c:pt idx="96">
                          <c:v>96</c:v>
                        </c:pt>
                        <c:pt idx="97">
                          <c:v>97</c:v>
                        </c:pt>
                        <c:pt idx="98">
                          <c:v>98</c:v>
                        </c:pt>
                        <c:pt idx="99">
                          <c:v>99</c:v>
                        </c:pt>
                        <c:pt idx="100">
                          <c:v>100</c:v>
                        </c:pt>
                        <c:pt idx="101">
                          <c:v>101</c:v>
                        </c:pt>
                        <c:pt idx="102">
                          <c:v>102</c:v>
                        </c:pt>
                        <c:pt idx="103">
                          <c:v>103</c:v>
                        </c:pt>
                        <c:pt idx="104">
                          <c:v>104</c:v>
                        </c:pt>
                        <c:pt idx="105">
                          <c:v>105</c:v>
                        </c:pt>
                        <c:pt idx="106">
                          <c:v>106</c:v>
                        </c:pt>
                        <c:pt idx="107">
                          <c:v>107</c:v>
                        </c:pt>
                        <c:pt idx="108">
                          <c:v>108</c:v>
                        </c:pt>
                        <c:pt idx="109">
                          <c:v>109</c:v>
                        </c:pt>
                        <c:pt idx="110">
                          <c:v>110</c:v>
                        </c:pt>
                        <c:pt idx="111">
                          <c:v>111</c:v>
                        </c:pt>
                        <c:pt idx="112">
                          <c:v>112</c:v>
                        </c:pt>
                        <c:pt idx="113">
                          <c:v>113</c:v>
                        </c:pt>
                        <c:pt idx="114">
                          <c:v>114</c:v>
                        </c:pt>
                        <c:pt idx="115">
                          <c:v>115</c:v>
                        </c:pt>
                        <c:pt idx="116">
                          <c:v>116</c:v>
                        </c:pt>
                        <c:pt idx="117">
                          <c:v>117</c:v>
                        </c:pt>
                        <c:pt idx="118">
                          <c:v>118</c:v>
                        </c:pt>
                        <c:pt idx="119">
                          <c:v>119</c:v>
                        </c:pt>
                        <c:pt idx="120">
                          <c:v>120</c:v>
                        </c:pt>
                        <c:pt idx="121">
                          <c:v>121</c:v>
                        </c:pt>
                        <c:pt idx="122">
                          <c:v>122</c:v>
                        </c:pt>
                        <c:pt idx="123">
                          <c:v>123</c:v>
                        </c:pt>
                        <c:pt idx="124">
                          <c:v>124</c:v>
                        </c:pt>
                        <c:pt idx="125">
                          <c:v>125</c:v>
                        </c:pt>
                        <c:pt idx="126">
                          <c:v>126</c:v>
                        </c:pt>
                        <c:pt idx="127">
                          <c:v>127</c:v>
                        </c:pt>
                        <c:pt idx="128">
                          <c:v>128</c:v>
                        </c:pt>
                        <c:pt idx="129">
                          <c:v>129</c:v>
                        </c:pt>
                        <c:pt idx="130">
                          <c:v>130</c:v>
                        </c:pt>
                        <c:pt idx="131">
                          <c:v>131</c:v>
                        </c:pt>
                        <c:pt idx="132">
                          <c:v>132</c:v>
                        </c:pt>
                        <c:pt idx="133">
                          <c:v>133</c:v>
                        </c:pt>
                        <c:pt idx="134">
                          <c:v>134</c:v>
                        </c:pt>
                        <c:pt idx="135">
                          <c:v>135</c:v>
                        </c:pt>
                        <c:pt idx="136">
                          <c:v>136</c:v>
                        </c:pt>
                        <c:pt idx="137">
                          <c:v>137</c:v>
                        </c:pt>
                        <c:pt idx="138">
                          <c:v>138</c:v>
                        </c:pt>
                        <c:pt idx="139">
                          <c:v>139</c:v>
                        </c:pt>
                        <c:pt idx="140">
                          <c:v>140</c:v>
                        </c:pt>
                        <c:pt idx="141">
                          <c:v>141</c:v>
                        </c:pt>
                        <c:pt idx="142">
                          <c:v>142</c:v>
                        </c:pt>
                        <c:pt idx="143">
                          <c:v>143</c:v>
                        </c:pt>
                        <c:pt idx="144">
                          <c:v>144</c:v>
                        </c:pt>
                        <c:pt idx="145">
                          <c:v>145</c:v>
                        </c:pt>
                        <c:pt idx="146">
                          <c:v>146</c:v>
                        </c:pt>
                        <c:pt idx="147">
                          <c:v>147</c:v>
                        </c:pt>
                        <c:pt idx="148">
                          <c:v>148</c:v>
                        </c:pt>
                        <c:pt idx="149">
                          <c:v>149</c:v>
                        </c:pt>
                        <c:pt idx="150">
                          <c:v>150</c:v>
                        </c:pt>
                        <c:pt idx="151">
                          <c:v>151</c:v>
                        </c:pt>
                        <c:pt idx="152">
                          <c:v>152</c:v>
                        </c:pt>
                        <c:pt idx="153">
                          <c:v>153</c:v>
                        </c:pt>
                        <c:pt idx="154">
                          <c:v>154</c:v>
                        </c:pt>
                        <c:pt idx="155">
                          <c:v>155</c:v>
                        </c:pt>
                        <c:pt idx="156">
                          <c:v>156</c:v>
                        </c:pt>
                        <c:pt idx="157">
                          <c:v>157</c:v>
                        </c:pt>
                        <c:pt idx="158">
                          <c:v>158</c:v>
                        </c:pt>
                        <c:pt idx="159">
                          <c:v>159</c:v>
                        </c:pt>
                        <c:pt idx="160">
                          <c:v>160</c:v>
                        </c:pt>
                        <c:pt idx="161">
                          <c:v>161</c:v>
                        </c:pt>
                        <c:pt idx="162">
                          <c:v>162</c:v>
                        </c:pt>
                        <c:pt idx="163">
                          <c:v>163</c:v>
                        </c:pt>
                        <c:pt idx="164">
                          <c:v>164</c:v>
                        </c:pt>
                        <c:pt idx="165">
                          <c:v>165</c:v>
                        </c:pt>
                        <c:pt idx="166">
                          <c:v>166</c:v>
                        </c:pt>
                        <c:pt idx="167">
                          <c:v>167</c:v>
                        </c:pt>
                        <c:pt idx="168">
                          <c:v>168</c:v>
                        </c:pt>
                        <c:pt idx="169">
                          <c:v>169</c:v>
                        </c:pt>
                        <c:pt idx="170">
                          <c:v>170</c:v>
                        </c:pt>
                        <c:pt idx="171">
                          <c:v>171</c:v>
                        </c:pt>
                        <c:pt idx="172">
                          <c:v>172</c:v>
                        </c:pt>
                        <c:pt idx="173">
                          <c:v>173</c:v>
                        </c:pt>
                        <c:pt idx="174">
                          <c:v>174</c:v>
                        </c:pt>
                        <c:pt idx="175">
                          <c:v>175</c:v>
                        </c:pt>
                        <c:pt idx="176">
                          <c:v>176</c:v>
                        </c:pt>
                        <c:pt idx="177">
                          <c:v>177</c:v>
                        </c:pt>
                        <c:pt idx="178">
                          <c:v>178</c:v>
                        </c:pt>
                        <c:pt idx="179">
                          <c:v>179</c:v>
                        </c:pt>
                        <c:pt idx="180">
                          <c:v>180</c:v>
                        </c:pt>
                        <c:pt idx="181">
                          <c:v>181</c:v>
                        </c:pt>
                        <c:pt idx="182">
                          <c:v>182</c:v>
                        </c:pt>
                        <c:pt idx="183">
                          <c:v>183</c:v>
                        </c:pt>
                        <c:pt idx="184">
                          <c:v>184</c:v>
                        </c:pt>
                        <c:pt idx="185">
                          <c:v>185</c:v>
                        </c:pt>
                        <c:pt idx="186">
                          <c:v>186</c:v>
                        </c:pt>
                        <c:pt idx="187">
                          <c:v>187</c:v>
                        </c:pt>
                        <c:pt idx="188">
                          <c:v>188</c:v>
                        </c:pt>
                        <c:pt idx="189">
                          <c:v>189</c:v>
                        </c:pt>
                        <c:pt idx="190">
                          <c:v>190</c:v>
                        </c:pt>
                        <c:pt idx="191">
                          <c:v>191</c:v>
                        </c:pt>
                        <c:pt idx="192">
                          <c:v>192</c:v>
                        </c:pt>
                        <c:pt idx="193">
                          <c:v>193</c:v>
                        </c:pt>
                        <c:pt idx="194">
                          <c:v>194</c:v>
                        </c:pt>
                        <c:pt idx="195">
                          <c:v>195</c:v>
                        </c:pt>
                        <c:pt idx="196">
                          <c:v>196</c:v>
                        </c:pt>
                        <c:pt idx="197">
                          <c:v>197</c:v>
                        </c:pt>
                        <c:pt idx="198">
                          <c:v>198</c:v>
                        </c:pt>
                        <c:pt idx="199">
                          <c:v>199</c:v>
                        </c:pt>
                        <c:pt idx="200">
                          <c:v>200</c:v>
                        </c:pt>
                        <c:pt idx="201">
                          <c:v>201</c:v>
                        </c:pt>
                        <c:pt idx="202">
                          <c:v>202</c:v>
                        </c:pt>
                        <c:pt idx="203">
                          <c:v>203</c:v>
                        </c:pt>
                        <c:pt idx="204">
                          <c:v>204</c:v>
                        </c:pt>
                        <c:pt idx="205">
                          <c:v>205</c:v>
                        </c:pt>
                        <c:pt idx="206">
                          <c:v>206</c:v>
                        </c:pt>
                        <c:pt idx="207">
                          <c:v>207</c:v>
                        </c:pt>
                        <c:pt idx="208">
                          <c:v>208</c:v>
                        </c:pt>
                        <c:pt idx="209">
                          <c:v>209</c:v>
                        </c:pt>
                        <c:pt idx="210">
                          <c:v>210</c:v>
                        </c:pt>
                        <c:pt idx="211">
                          <c:v>211</c:v>
                        </c:pt>
                        <c:pt idx="212">
                          <c:v>212</c:v>
                        </c:pt>
                        <c:pt idx="213">
                          <c:v>213</c:v>
                        </c:pt>
                        <c:pt idx="214">
                          <c:v>214</c:v>
                        </c:pt>
                        <c:pt idx="215">
                          <c:v>215</c:v>
                        </c:pt>
                        <c:pt idx="216">
                          <c:v>216</c:v>
                        </c:pt>
                        <c:pt idx="217">
                          <c:v>217</c:v>
                        </c:pt>
                        <c:pt idx="218">
                          <c:v>218</c:v>
                        </c:pt>
                        <c:pt idx="219">
                          <c:v>219</c:v>
                        </c:pt>
                        <c:pt idx="220">
                          <c:v>220</c:v>
                        </c:pt>
                        <c:pt idx="221">
                          <c:v>221</c:v>
                        </c:pt>
                        <c:pt idx="222">
                          <c:v>222</c:v>
                        </c:pt>
                        <c:pt idx="223">
                          <c:v>223</c:v>
                        </c:pt>
                        <c:pt idx="224">
                          <c:v>224</c:v>
                        </c:pt>
                        <c:pt idx="225">
                          <c:v>225</c:v>
                        </c:pt>
                        <c:pt idx="226">
                          <c:v>226</c:v>
                        </c:pt>
                        <c:pt idx="227">
                          <c:v>227</c:v>
                        </c:pt>
                        <c:pt idx="228">
                          <c:v>228</c:v>
                        </c:pt>
                        <c:pt idx="229">
                          <c:v>229</c:v>
                        </c:pt>
                        <c:pt idx="230">
                          <c:v>230</c:v>
                        </c:pt>
                        <c:pt idx="231">
                          <c:v>231</c:v>
                        </c:pt>
                        <c:pt idx="232">
                          <c:v>232</c:v>
                        </c:pt>
                        <c:pt idx="233">
                          <c:v>233</c:v>
                        </c:pt>
                        <c:pt idx="234">
                          <c:v>234</c:v>
                        </c:pt>
                        <c:pt idx="235">
                          <c:v>235</c:v>
                        </c:pt>
                        <c:pt idx="236">
                          <c:v>236</c:v>
                        </c:pt>
                        <c:pt idx="237">
                          <c:v>237</c:v>
                        </c:pt>
                        <c:pt idx="238">
                          <c:v>238</c:v>
                        </c:pt>
                        <c:pt idx="239">
                          <c:v>239</c:v>
                        </c:pt>
                        <c:pt idx="240">
                          <c:v>240</c:v>
                        </c:pt>
                        <c:pt idx="241">
                          <c:v>241</c:v>
                        </c:pt>
                        <c:pt idx="242">
                          <c:v>242</c:v>
                        </c:pt>
                        <c:pt idx="243">
                          <c:v>243</c:v>
                        </c:pt>
                        <c:pt idx="244">
                          <c:v>244</c:v>
                        </c:pt>
                        <c:pt idx="245">
                          <c:v>245</c:v>
                        </c:pt>
                        <c:pt idx="246">
                          <c:v>246</c:v>
                        </c:pt>
                        <c:pt idx="247">
                          <c:v>247</c:v>
                        </c:pt>
                        <c:pt idx="248">
                          <c:v>248</c:v>
                        </c:pt>
                        <c:pt idx="249">
                          <c:v>249</c:v>
                        </c:pt>
                        <c:pt idx="250">
                          <c:v>250</c:v>
                        </c:pt>
                        <c:pt idx="251">
                          <c:v>251</c:v>
                        </c:pt>
                        <c:pt idx="252">
                          <c:v>252</c:v>
                        </c:pt>
                      </c:lvl>
                      <c:lvl>
                        <c:pt idx="0">
                          <c:v>22.1</c:v>
                        </c:pt>
                        <c:pt idx="1">
                          <c:v>23.1</c:v>
                        </c:pt>
                        <c:pt idx="2">
                          <c:v>24.1</c:v>
                        </c:pt>
                        <c:pt idx="3">
                          <c:v>25.1</c:v>
                        </c:pt>
                        <c:pt idx="4">
                          <c:v>26.1</c:v>
                        </c:pt>
                        <c:pt idx="5">
                          <c:v>27.1</c:v>
                        </c:pt>
                        <c:pt idx="6">
                          <c:v>28.1</c:v>
                        </c:pt>
                        <c:pt idx="7">
                          <c:v>29.1</c:v>
                        </c:pt>
                        <c:pt idx="8">
                          <c:v>30.1</c:v>
                        </c:pt>
                        <c:pt idx="9">
                          <c:v>31.1</c:v>
                        </c:pt>
                        <c:pt idx="10">
                          <c:v>1.2</c:v>
                        </c:pt>
                        <c:pt idx="11">
                          <c:v>2.2</c:v>
                        </c:pt>
                        <c:pt idx="12">
                          <c:v>3.2</c:v>
                        </c:pt>
                        <c:pt idx="13">
                          <c:v>4.2</c:v>
                        </c:pt>
                        <c:pt idx="14">
                          <c:v>5.2</c:v>
                        </c:pt>
                        <c:pt idx="15">
                          <c:v>6.2</c:v>
                        </c:pt>
                        <c:pt idx="16">
                          <c:v>7.2</c:v>
                        </c:pt>
                        <c:pt idx="17">
                          <c:v>8.2</c:v>
                        </c:pt>
                        <c:pt idx="18">
                          <c:v>9.2</c:v>
                        </c:pt>
                        <c:pt idx="19">
                          <c:v>10.2</c:v>
                        </c:pt>
                        <c:pt idx="20">
                          <c:v>11.2</c:v>
                        </c:pt>
                        <c:pt idx="21">
                          <c:v>12.2</c:v>
                        </c:pt>
                        <c:pt idx="22">
                          <c:v>13.2</c:v>
                        </c:pt>
                        <c:pt idx="23">
                          <c:v>14.2</c:v>
                        </c:pt>
                        <c:pt idx="24">
                          <c:v>15.2</c:v>
                        </c:pt>
                        <c:pt idx="25">
                          <c:v>16.2</c:v>
                        </c:pt>
                        <c:pt idx="26">
                          <c:v>17.2</c:v>
                        </c:pt>
                        <c:pt idx="27">
                          <c:v>18.2</c:v>
                        </c:pt>
                        <c:pt idx="28">
                          <c:v>19.2</c:v>
                        </c:pt>
                        <c:pt idx="29">
                          <c:v>20.2</c:v>
                        </c:pt>
                        <c:pt idx="30">
                          <c:v>21.2</c:v>
                        </c:pt>
                        <c:pt idx="31">
                          <c:v>22.2</c:v>
                        </c:pt>
                        <c:pt idx="32">
                          <c:v>23.2</c:v>
                        </c:pt>
                        <c:pt idx="33">
                          <c:v>24.2</c:v>
                        </c:pt>
                        <c:pt idx="34">
                          <c:v>25.2</c:v>
                        </c:pt>
                        <c:pt idx="35">
                          <c:v>26.2</c:v>
                        </c:pt>
                        <c:pt idx="36">
                          <c:v>27.2</c:v>
                        </c:pt>
                        <c:pt idx="37">
                          <c:v>28.2</c:v>
                        </c:pt>
                        <c:pt idx="38">
                          <c:v>29.2</c:v>
                        </c:pt>
                        <c:pt idx="39">
                          <c:v>1.3</c:v>
                        </c:pt>
                        <c:pt idx="40">
                          <c:v>2.3</c:v>
                        </c:pt>
                        <c:pt idx="41">
                          <c:v>3.3</c:v>
                        </c:pt>
                        <c:pt idx="42">
                          <c:v>4.3</c:v>
                        </c:pt>
                        <c:pt idx="43">
                          <c:v>5.3</c:v>
                        </c:pt>
                        <c:pt idx="44">
                          <c:v>6.3</c:v>
                        </c:pt>
                        <c:pt idx="45">
                          <c:v>7.3</c:v>
                        </c:pt>
                        <c:pt idx="46">
                          <c:v>8.3</c:v>
                        </c:pt>
                        <c:pt idx="47">
                          <c:v>9.3</c:v>
                        </c:pt>
                        <c:pt idx="48">
                          <c:v>10.3</c:v>
                        </c:pt>
                        <c:pt idx="49">
                          <c:v>11.3</c:v>
                        </c:pt>
                        <c:pt idx="50">
                          <c:v>12.3</c:v>
                        </c:pt>
                        <c:pt idx="51">
                          <c:v>13.3</c:v>
                        </c:pt>
                        <c:pt idx="52">
                          <c:v>14.3</c:v>
                        </c:pt>
                        <c:pt idx="53">
                          <c:v>15.3</c:v>
                        </c:pt>
                        <c:pt idx="54">
                          <c:v>16.3</c:v>
                        </c:pt>
                        <c:pt idx="55">
                          <c:v>17.3</c:v>
                        </c:pt>
                        <c:pt idx="56">
                          <c:v>18.3</c:v>
                        </c:pt>
                        <c:pt idx="57">
                          <c:v>19.3</c:v>
                        </c:pt>
                        <c:pt idx="58">
                          <c:v>20.3</c:v>
                        </c:pt>
                        <c:pt idx="59">
                          <c:v>21.3</c:v>
                        </c:pt>
                        <c:pt idx="60">
                          <c:v>22.3</c:v>
                        </c:pt>
                        <c:pt idx="61">
                          <c:v>23.3</c:v>
                        </c:pt>
                        <c:pt idx="62">
                          <c:v>24.3</c:v>
                        </c:pt>
                        <c:pt idx="63">
                          <c:v>25.3</c:v>
                        </c:pt>
                        <c:pt idx="64">
                          <c:v>26.3</c:v>
                        </c:pt>
                        <c:pt idx="65">
                          <c:v>27.3</c:v>
                        </c:pt>
                        <c:pt idx="66">
                          <c:v>28.3</c:v>
                        </c:pt>
                        <c:pt idx="67">
                          <c:v>29.3</c:v>
                        </c:pt>
                        <c:pt idx="68">
                          <c:v>30.3</c:v>
                        </c:pt>
                        <c:pt idx="69">
                          <c:v>31.3</c:v>
                        </c:pt>
                        <c:pt idx="70">
                          <c:v>1.4</c:v>
                        </c:pt>
                        <c:pt idx="71">
                          <c:v>2.4</c:v>
                        </c:pt>
                        <c:pt idx="72">
                          <c:v>3.4</c:v>
                        </c:pt>
                        <c:pt idx="73">
                          <c:v>4.4</c:v>
                        </c:pt>
                        <c:pt idx="74">
                          <c:v>5.4</c:v>
                        </c:pt>
                        <c:pt idx="75">
                          <c:v>6.4</c:v>
                        </c:pt>
                        <c:pt idx="76">
                          <c:v>7.4</c:v>
                        </c:pt>
                        <c:pt idx="77">
                          <c:v>8.4</c:v>
                        </c:pt>
                        <c:pt idx="78">
                          <c:v>9.4</c:v>
                        </c:pt>
                        <c:pt idx="79">
                          <c:v>10.4</c:v>
                        </c:pt>
                        <c:pt idx="80">
                          <c:v>11.4</c:v>
                        </c:pt>
                        <c:pt idx="81">
                          <c:v>12.4</c:v>
                        </c:pt>
                        <c:pt idx="82">
                          <c:v>13.4</c:v>
                        </c:pt>
                        <c:pt idx="83">
                          <c:v>14.4</c:v>
                        </c:pt>
                        <c:pt idx="84">
                          <c:v>15.4</c:v>
                        </c:pt>
                        <c:pt idx="85">
                          <c:v>16.4</c:v>
                        </c:pt>
                        <c:pt idx="86">
                          <c:v>17.4</c:v>
                        </c:pt>
                        <c:pt idx="87">
                          <c:v>18.4</c:v>
                        </c:pt>
                        <c:pt idx="88">
                          <c:v>19.4</c:v>
                        </c:pt>
                        <c:pt idx="89">
                          <c:v>20.4</c:v>
                        </c:pt>
                        <c:pt idx="90">
                          <c:v>21.4</c:v>
                        </c:pt>
                        <c:pt idx="91">
                          <c:v>22.4</c:v>
                        </c:pt>
                        <c:pt idx="92">
                          <c:v>23.4</c:v>
                        </c:pt>
                        <c:pt idx="93">
                          <c:v>24.4</c:v>
                        </c:pt>
                        <c:pt idx="94">
                          <c:v>25.4</c:v>
                        </c:pt>
                        <c:pt idx="95">
                          <c:v>26.4</c:v>
                        </c:pt>
                        <c:pt idx="96">
                          <c:v>27.4</c:v>
                        </c:pt>
                        <c:pt idx="97">
                          <c:v>28.4</c:v>
                        </c:pt>
                        <c:pt idx="98">
                          <c:v>29.4</c:v>
                        </c:pt>
                        <c:pt idx="99">
                          <c:v>30.4</c:v>
                        </c:pt>
                        <c:pt idx="100">
                          <c:v>1.5</c:v>
                        </c:pt>
                        <c:pt idx="101">
                          <c:v>2.5</c:v>
                        </c:pt>
                        <c:pt idx="102">
                          <c:v>3.5</c:v>
                        </c:pt>
                        <c:pt idx="103">
                          <c:v>4.5</c:v>
                        </c:pt>
                        <c:pt idx="104">
                          <c:v>5.5</c:v>
                        </c:pt>
                        <c:pt idx="105">
                          <c:v>6.5</c:v>
                        </c:pt>
                        <c:pt idx="106">
                          <c:v>7.5</c:v>
                        </c:pt>
                        <c:pt idx="107">
                          <c:v>8.5</c:v>
                        </c:pt>
                        <c:pt idx="108">
                          <c:v>9.5</c:v>
                        </c:pt>
                        <c:pt idx="109">
                          <c:v>10.5</c:v>
                        </c:pt>
                        <c:pt idx="110">
                          <c:v>11.5</c:v>
                        </c:pt>
                        <c:pt idx="111">
                          <c:v>12.5</c:v>
                        </c:pt>
                        <c:pt idx="112">
                          <c:v>13.5</c:v>
                        </c:pt>
                        <c:pt idx="113">
                          <c:v>14.5</c:v>
                        </c:pt>
                        <c:pt idx="114">
                          <c:v>15.5</c:v>
                        </c:pt>
                        <c:pt idx="115">
                          <c:v>16.5</c:v>
                        </c:pt>
                        <c:pt idx="116">
                          <c:v>17.5</c:v>
                        </c:pt>
                        <c:pt idx="117">
                          <c:v>18.5</c:v>
                        </c:pt>
                        <c:pt idx="118">
                          <c:v>19.5</c:v>
                        </c:pt>
                        <c:pt idx="119">
                          <c:v>20.5</c:v>
                        </c:pt>
                        <c:pt idx="120">
                          <c:v>21.5</c:v>
                        </c:pt>
                        <c:pt idx="121">
                          <c:v>22.5</c:v>
                        </c:pt>
                        <c:pt idx="122">
                          <c:v>23.5</c:v>
                        </c:pt>
                        <c:pt idx="123">
                          <c:v>24.5</c:v>
                        </c:pt>
                        <c:pt idx="124">
                          <c:v>25.5</c:v>
                        </c:pt>
                        <c:pt idx="125">
                          <c:v>26.5</c:v>
                        </c:pt>
                        <c:pt idx="126">
                          <c:v>27.5</c:v>
                        </c:pt>
                        <c:pt idx="127">
                          <c:v>28.5</c:v>
                        </c:pt>
                        <c:pt idx="128">
                          <c:v>29.5</c:v>
                        </c:pt>
                        <c:pt idx="129">
                          <c:v>30.5</c:v>
                        </c:pt>
                        <c:pt idx="130">
                          <c:v>31.5</c:v>
                        </c:pt>
                        <c:pt idx="131">
                          <c:v>1.6</c:v>
                        </c:pt>
                        <c:pt idx="132">
                          <c:v>2.6</c:v>
                        </c:pt>
                        <c:pt idx="133">
                          <c:v>3.6</c:v>
                        </c:pt>
                        <c:pt idx="134">
                          <c:v>4.6</c:v>
                        </c:pt>
                        <c:pt idx="135">
                          <c:v>5.6</c:v>
                        </c:pt>
                        <c:pt idx="136">
                          <c:v>6.6</c:v>
                        </c:pt>
                        <c:pt idx="137">
                          <c:v>7.6</c:v>
                        </c:pt>
                        <c:pt idx="138">
                          <c:v>8.6</c:v>
                        </c:pt>
                        <c:pt idx="139">
                          <c:v>9.6</c:v>
                        </c:pt>
                        <c:pt idx="140">
                          <c:v>10.6</c:v>
                        </c:pt>
                        <c:pt idx="141">
                          <c:v>11.6</c:v>
                        </c:pt>
                        <c:pt idx="142">
                          <c:v>12.6</c:v>
                        </c:pt>
                        <c:pt idx="143">
                          <c:v>13.6</c:v>
                        </c:pt>
                        <c:pt idx="144">
                          <c:v>14.6</c:v>
                        </c:pt>
                        <c:pt idx="145">
                          <c:v>15.6</c:v>
                        </c:pt>
                        <c:pt idx="146">
                          <c:v>16.6</c:v>
                        </c:pt>
                        <c:pt idx="147">
                          <c:v>17.6</c:v>
                        </c:pt>
                        <c:pt idx="148">
                          <c:v>18.6</c:v>
                        </c:pt>
                        <c:pt idx="149">
                          <c:v>19.6</c:v>
                        </c:pt>
                        <c:pt idx="150">
                          <c:v>20.6</c:v>
                        </c:pt>
                        <c:pt idx="151">
                          <c:v>21.6</c:v>
                        </c:pt>
                        <c:pt idx="152">
                          <c:v>22.6</c:v>
                        </c:pt>
                        <c:pt idx="153">
                          <c:v>23.6</c:v>
                        </c:pt>
                        <c:pt idx="154">
                          <c:v>24.6</c:v>
                        </c:pt>
                        <c:pt idx="155">
                          <c:v>25.6</c:v>
                        </c:pt>
                        <c:pt idx="156">
                          <c:v>26.6</c:v>
                        </c:pt>
                        <c:pt idx="157">
                          <c:v>27.6</c:v>
                        </c:pt>
                        <c:pt idx="158">
                          <c:v>28.6</c:v>
                        </c:pt>
                        <c:pt idx="159">
                          <c:v>29.6</c:v>
                        </c:pt>
                        <c:pt idx="160">
                          <c:v>30.6</c:v>
                        </c:pt>
                        <c:pt idx="161">
                          <c:v>1.7</c:v>
                        </c:pt>
                        <c:pt idx="162">
                          <c:v>2.7</c:v>
                        </c:pt>
                        <c:pt idx="163">
                          <c:v>3.7</c:v>
                        </c:pt>
                        <c:pt idx="164">
                          <c:v>4.7</c:v>
                        </c:pt>
                        <c:pt idx="165">
                          <c:v>5.7</c:v>
                        </c:pt>
                        <c:pt idx="166">
                          <c:v>6.7</c:v>
                        </c:pt>
                        <c:pt idx="167">
                          <c:v>7.7</c:v>
                        </c:pt>
                        <c:pt idx="168">
                          <c:v>8.7</c:v>
                        </c:pt>
                        <c:pt idx="169">
                          <c:v>9.7</c:v>
                        </c:pt>
                        <c:pt idx="170">
                          <c:v>10.7</c:v>
                        </c:pt>
                        <c:pt idx="171">
                          <c:v>11.7</c:v>
                        </c:pt>
                        <c:pt idx="172">
                          <c:v>12.7</c:v>
                        </c:pt>
                        <c:pt idx="173">
                          <c:v>13.7</c:v>
                        </c:pt>
                        <c:pt idx="174">
                          <c:v>14.7</c:v>
                        </c:pt>
                        <c:pt idx="175">
                          <c:v>15.7</c:v>
                        </c:pt>
                        <c:pt idx="176">
                          <c:v>16.7</c:v>
                        </c:pt>
                        <c:pt idx="177">
                          <c:v>17.7</c:v>
                        </c:pt>
                        <c:pt idx="178">
                          <c:v>18.7</c:v>
                        </c:pt>
                        <c:pt idx="179">
                          <c:v>19.7</c:v>
                        </c:pt>
                        <c:pt idx="180">
                          <c:v>20.7</c:v>
                        </c:pt>
                        <c:pt idx="181">
                          <c:v>21.7</c:v>
                        </c:pt>
                        <c:pt idx="182">
                          <c:v>22.7</c:v>
                        </c:pt>
                        <c:pt idx="183">
                          <c:v>23.7</c:v>
                        </c:pt>
                        <c:pt idx="184">
                          <c:v>24.7</c:v>
                        </c:pt>
                        <c:pt idx="185">
                          <c:v>25.7</c:v>
                        </c:pt>
                        <c:pt idx="186">
                          <c:v>26.7</c:v>
                        </c:pt>
                        <c:pt idx="187">
                          <c:v>27.7</c:v>
                        </c:pt>
                        <c:pt idx="188">
                          <c:v>28.7</c:v>
                        </c:pt>
                        <c:pt idx="189">
                          <c:v>29.7</c:v>
                        </c:pt>
                        <c:pt idx="190">
                          <c:v>30.7</c:v>
                        </c:pt>
                        <c:pt idx="191">
                          <c:v>31.7</c:v>
                        </c:pt>
                        <c:pt idx="192">
                          <c:v>1.8</c:v>
                        </c:pt>
                        <c:pt idx="193">
                          <c:v>2.8</c:v>
                        </c:pt>
                        <c:pt idx="194">
                          <c:v>3.8</c:v>
                        </c:pt>
                        <c:pt idx="195">
                          <c:v>4.8</c:v>
                        </c:pt>
                        <c:pt idx="196">
                          <c:v>5.8</c:v>
                        </c:pt>
                        <c:pt idx="197">
                          <c:v>6.8</c:v>
                        </c:pt>
                        <c:pt idx="198">
                          <c:v>7.8</c:v>
                        </c:pt>
                        <c:pt idx="199">
                          <c:v>8.8</c:v>
                        </c:pt>
                        <c:pt idx="200">
                          <c:v>9.8</c:v>
                        </c:pt>
                        <c:pt idx="201">
                          <c:v>10.8</c:v>
                        </c:pt>
                        <c:pt idx="202">
                          <c:v>11.8</c:v>
                        </c:pt>
                        <c:pt idx="203">
                          <c:v>12.8</c:v>
                        </c:pt>
                        <c:pt idx="204">
                          <c:v>13.8</c:v>
                        </c:pt>
                        <c:pt idx="205">
                          <c:v>14.8</c:v>
                        </c:pt>
                        <c:pt idx="206">
                          <c:v>15.8</c:v>
                        </c:pt>
                        <c:pt idx="207">
                          <c:v>16.8</c:v>
                        </c:pt>
                        <c:pt idx="208">
                          <c:v>17.8</c:v>
                        </c:pt>
                        <c:pt idx="209">
                          <c:v>18.8</c:v>
                        </c:pt>
                        <c:pt idx="210">
                          <c:v>19.8</c:v>
                        </c:pt>
                        <c:pt idx="211">
                          <c:v>20.8</c:v>
                        </c:pt>
                        <c:pt idx="212">
                          <c:v>21.8</c:v>
                        </c:pt>
                        <c:pt idx="213">
                          <c:v>22.8</c:v>
                        </c:pt>
                        <c:pt idx="214">
                          <c:v>23.8</c:v>
                        </c:pt>
                        <c:pt idx="215">
                          <c:v>24.8</c:v>
                        </c:pt>
                        <c:pt idx="216">
                          <c:v>25.8</c:v>
                        </c:pt>
                        <c:pt idx="217">
                          <c:v>26.8</c:v>
                        </c:pt>
                        <c:pt idx="218">
                          <c:v>27.8</c:v>
                        </c:pt>
                        <c:pt idx="219">
                          <c:v>28.8</c:v>
                        </c:pt>
                        <c:pt idx="220">
                          <c:v>29.8</c:v>
                        </c:pt>
                        <c:pt idx="221">
                          <c:v>30.8</c:v>
                        </c:pt>
                        <c:pt idx="222">
                          <c:v>31.8</c:v>
                        </c:pt>
                        <c:pt idx="223">
                          <c:v>1.9</c:v>
                        </c:pt>
                        <c:pt idx="224">
                          <c:v>2.9</c:v>
                        </c:pt>
                        <c:pt idx="225">
                          <c:v>3.9</c:v>
                        </c:pt>
                        <c:pt idx="226">
                          <c:v>4.9</c:v>
                        </c:pt>
                        <c:pt idx="227">
                          <c:v>5.9</c:v>
                        </c:pt>
                        <c:pt idx="228">
                          <c:v>6.9</c:v>
                        </c:pt>
                        <c:pt idx="229">
                          <c:v>7.9</c:v>
                        </c:pt>
                        <c:pt idx="230">
                          <c:v>8.9</c:v>
                        </c:pt>
                        <c:pt idx="231">
                          <c:v>9.9</c:v>
                        </c:pt>
                        <c:pt idx="232">
                          <c:v>10.9</c:v>
                        </c:pt>
                        <c:pt idx="233">
                          <c:v>11.9</c:v>
                        </c:pt>
                        <c:pt idx="234">
                          <c:v>12.9</c:v>
                        </c:pt>
                        <c:pt idx="235">
                          <c:v>13.9</c:v>
                        </c:pt>
                        <c:pt idx="236">
                          <c:v>14.9</c:v>
                        </c:pt>
                        <c:pt idx="237">
                          <c:v>15.9</c:v>
                        </c:pt>
                        <c:pt idx="238">
                          <c:v>16.9</c:v>
                        </c:pt>
                        <c:pt idx="239">
                          <c:v>17.9</c:v>
                        </c:pt>
                        <c:pt idx="240">
                          <c:v>18.9</c:v>
                        </c:pt>
                        <c:pt idx="241">
                          <c:v>19.9</c:v>
                        </c:pt>
                        <c:pt idx="242">
                          <c:v>20.9</c:v>
                        </c:pt>
                        <c:pt idx="243">
                          <c:v>21.9</c:v>
                        </c:pt>
                        <c:pt idx="244">
                          <c:v>22.9</c:v>
                        </c:pt>
                        <c:pt idx="245">
                          <c:v>23.9</c:v>
                        </c:pt>
                        <c:pt idx="246">
                          <c:v>24.9</c:v>
                        </c:pt>
                        <c:pt idx="247">
                          <c:v>25.9</c:v>
                        </c:pt>
                        <c:pt idx="248">
                          <c:v>26.9</c:v>
                        </c:pt>
                        <c:pt idx="249">
                          <c:v>27.9</c:v>
                        </c:pt>
                        <c:pt idx="250">
                          <c:v>28.9</c:v>
                        </c:pt>
                        <c:pt idx="251">
                          <c:v>29.9</c:v>
                        </c:pt>
                        <c:pt idx="252">
                          <c:v>30.9</c:v>
                        </c:pt>
                      </c:lvl>
                    </c:multiLvlStrCache>
                  </c:multiLvlStrRef>
                </c:xVal>
                <c:yVal>
                  <c:numRef>
                    <c:extLst>
                      <c:ext uri="{02D57815-91ED-43cb-92C2-25804820EDAC}">
                        <c15:formulaRef>
                          <c15:sqref>Deutschland!$J$22:$J$274</c15:sqref>
                        </c15:formulaRef>
                      </c:ext>
                    </c:extLst>
                    <c:numCache>
                      <c:formatCode>0.00</c:formatCode>
                      <c:ptCount val="25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1.3862943611198906</c:v>
                      </c:pt>
                      <c:pt idx="7">
                        <c:v>1.3862943611198906</c:v>
                      </c:pt>
                      <c:pt idx="8">
                        <c:v>1.3862943611198906</c:v>
                      </c:pt>
                      <c:pt idx="9">
                        <c:v>1.6094379124341003</c:v>
                      </c:pt>
                      <c:pt idx="10">
                        <c:v>2.0794415416798357</c:v>
                      </c:pt>
                      <c:pt idx="11">
                        <c:v>2.3025850929940459</c:v>
                      </c:pt>
                      <c:pt idx="12">
                        <c:v>2.4849066497880004</c:v>
                      </c:pt>
                      <c:pt idx="13">
                        <c:v>2.4849066497880004</c:v>
                      </c:pt>
                      <c:pt idx="14">
                        <c:v>2.4849066497880004</c:v>
                      </c:pt>
                      <c:pt idx="15">
                        <c:v>2.4849066497880004</c:v>
                      </c:pt>
                      <c:pt idx="16">
                        <c:v>2.5649493574615367</c:v>
                      </c:pt>
                      <c:pt idx="17">
                        <c:v>2.5649493574615367</c:v>
                      </c:pt>
                      <c:pt idx="18">
                        <c:v>2.6390573296152584</c:v>
                      </c:pt>
                      <c:pt idx="19">
                        <c:v>2.6390573296152584</c:v>
                      </c:pt>
                      <c:pt idx="20">
                        <c:v>2.7725887222397811</c:v>
                      </c:pt>
                      <c:pt idx="21">
                        <c:v>2.7725887222397811</c:v>
                      </c:pt>
                      <c:pt idx="22">
                        <c:v>2.7725887222397811</c:v>
                      </c:pt>
                      <c:pt idx="23">
                        <c:v>2.7725887222397811</c:v>
                      </c:pt>
                      <c:pt idx="24">
                        <c:v>2.7725887222397811</c:v>
                      </c:pt>
                      <c:pt idx="25">
                        <c:v>2.7725887222397811</c:v>
                      </c:pt>
                      <c:pt idx="26">
                        <c:v>2.7725887222397811</c:v>
                      </c:pt>
                      <c:pt idx="27">
                        <c:v>2.7725887222397811</c:v>
                      </c:pt>
                      <c:pt idx="28">
                        <c:v>2.7725887222397811</c:v>
                      </c:pt>
                      <c:pt idx="29">
                        <c:v>2.7725887222397811</c:v>
                      </c:pt>
                      <c:pt idx="30">
                        <c:v>2.7725887222397811</c:v>
                      </c:pt>
                      <c:pt idx="31">
                        <c:v>2.7725887222397811</c:v>
                      </c:pt>
                      <c:pt idx="32">
                        <c:v>2.7725887222397811</c:v>
                      </c:pt>
                      <c:pt idx="33">
                        <c:v>2.7725887222397811</c:v>
                      </c:pt>
                      <c:pt idx="34">
                        <c:v>2.8332133440562162</c:v>
                      </c:pt>
                      <c:pt idx="35">
                        <c:v>3.2958368660043291</c:v>
                      </c:pt>
                      <c:pt idx="36">
                        <c:v>3.8286413964890951</c:v>
                      </c:pt>
                      <c:pt idx="37">
                        <c:v>3.8712010109078911</c:v>
                      </c:pt>
                      <c:pt idx="38">
                        <c:v>4.3694478524670215</c:v>
                      </c:pt>
                      <c:pt idx="39">
                        <c:v>4.8675344504555822</c:v>
                      </c:pt>
                      <c:pt idx="40">
                        <c:v>5.0689042022202315</c:v>
                      </c:pt>
                      <c:pt idx="41">
                        <c:v>5.2781146592305168</c:v>
                      </c:pt>
                      <c:pt idx="42">
                        <c:v>5.5683445037610966</c:v>
                      </c:pt>
                      <c:pt idx="43">
                        <c:v>6.1779441140506002</c:v>
                      </c:pt>
                      <c:pt idx="44">
                        <c:v>6.5072777123850116</c:v>
                      </c:pt>
                      <c:pt idx="45">
                        <c:v>6.6833609457662746</c:v>
                      </c:pt>
                      <c:pt idx="46">
                        <c:v>6.9469759921354184</c:v>
                      </c:pt>
                      <c:pt idx="47">
                        <c:v>7.0698741284585722</c:v>
                      </c:pt>
                      <c:pt idx="48">
                        <c:v>7.2841348061952047</c:v>
                      </c:pt>
                      <c:pt idx="49">
                        <c:v>7.5538108520082314</c:v>
                      </c:pt>
                      <c:pt idx="50">
                        <c:v>7.6391611716591727</c:v>
                      </c:pt>
                      <c:pt idx="51">
                        <c:v>8.209308411646937</c:v>
                      </c:pt>
                      <c:pt idx="52">
                        <c:v>8.430545384690566</c:v>
                      </c:pt>
                      <c:pt idx="53">
                        <c:v>8.6647507557738521</c:v>
                      </c:pt>
                      <c:pt idx="54">
                        <c:v>8.891786635857315</c:v>
                      </c:pt>
                      <c:pt idx="55">
                        <c:v>9.1331353010672114</c:v>
                      </c:pt>
                      <c:pt idx="56">
                        <c:v>9.4195472575515193</c:v>
                      </c:pt>
                      <c:pt idx="57">
                        <c:v>9.6369144432945824</c:v>
                      </c:pt>
                      <c:pt idx="58">
                        <c:v>9.8958585253716365</c:v>
                      </c:pt>
                      <c:pt idx="59">
                        <c:v>10.008432982057622</c:v>
                      </c:pt>
                      <c:pt idx="60">
                        <c:v>10.121538156784329</c:v>
                      </c:pt>
                      <c:pt idx="61">
                        <c:v>10.27698028140102</c:v>
                      </c:pt>
                      <c:pt idx="62">
                        <c:v>10.403838508008098</c:v>
                      </c:pt>
                      <c:pt idx="63">
                        <c:v>10.527365037582602</c:v>
                      </c:pt>
                      <c:pt idx="64">
                        <c:v>10.690534828289124</c:v>
                      </c:pt>
                      <c:pt idx="65">
                        <c:v>10.837048295575237</c:v>
                      </c:pt>
                      <c:pt idx="66">
                        <c:v>10.962925793628768</c:v>
                      </c:pt>
                      <c:pt idx="67">
                        <c:v>11.036420749382133</c:v>
                      </c:pt>
                      <c:pt idx="68">
                        <c:v>11.110730005729687</c:v>
                      </c:pt>
                      <c:pt idx="69">
                        <c:v>11.181751169442313</c:v>
                      </c:pt>
                      <c:pt idx="70">
                        <c:v>11.262821732073235</c:v>
                      </c:pt>
                      <c:pt idx="71">
                        <c:v>11.347980064559779</c:v>
                      </c:pt>
                      <c:pt idx="72">
                        <c:v>11.42036051357589</c:v>
                      </c:pt>
                      <c:pt idx="73">
                        <c:v>11.473061344875086</c:v>
                      </c:pt>
                      <c:pt idx="74">
                        <c:v>11.514154709139946</c:v>
                      </c:pt>
                      <c:pt idx="75">
                        <c:v>11.546108758760461</c:v>
                      </c:pt>
                      <c:pt idx="76">
                        <c:v>11.58676125722922</c:v>
                      </c:pt>
                      <c:pt idx="77">
                        <c:v>11.637759141891555</c:v>
                      </c:pt>
                      <c:pt idx="78">
                        <c:v>11.679972626532507</c:v>
                      </c:pt>
                      <c:pt idx="79">
                        <c:v>11.713176981680149</c:v>
                      </c:pt>
                      <c:pt idx="80">
                        <c:v>11.735332745303468</c:v>
                      </c:pt>
                      <c:pt idx="81">
                        <c:v>11.758644266893974</c:v>
                      </c:pt>
                      <c:pt idx="82">
                        <c:v>11.775843422275392</c:v>
                      </c:pt>
                      <c:pt idx="83">
                        <c:v>11.785689311989801</c:v>
                      </c:pt>
                      <c:pt idx="84">
                        <c:v>11.811198751974251</c:v>
                      </c:pt>
                      <c:pt idx="85">
                        <c:v>11.832818160283017</c:v>
                      </c:pt>
                      <c:pt idx="86">
                        <c:v>11.859326815812183</c:v>
                      </c:pt>
                      <c:pt idx="87">
                        <c:v>11.872988662289973</c:v>
                      </c:pt>
                      <c:pt idx="88">
                        <c:v>11.88575718246369</c:v>
                      </c:pt>
                      <c:pt idx="89">
                        <c:v>11.898629944900238</c:v>
                      </c:pt>
                      <c:pt idx="90">
                        <c:v>11.906931838489434</c:v>
                      </c:pt>
                      <c:pt idx="91">
                        <c:v>11.922701268665477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4-03BF-46CE-B038-641C9F1C5763}"/>
                  </c:ext>
                </c:extLst>
              </c15:ser>
            </c15:filteredScatterSeries>
            <c15:filteredScatterSeries>
              <c15:ser>
                <c:idx val="2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Deutschland!$K$21</c15:sqref>
                        </c15:formulaRef>
                      </c:ext>
                    </c:extLst>
                    <c:strCache>
                      <c:ptCount val="1"/>
                      <c:pt idx="0">
                        <c:v>S</c:v>
                      </c:pt>
                    </c:strCache>
                  </c:strRef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Deutschland!$A$22:$B$274</c15:sqref>
                        </c15:formulaRef>
                      </c:ext>
                    </c:extLst>
                    <c:multiLvlStrCache>
                      <c:ptCount val="253"/>
                      <c:lvl>
                        <c:pt idx="0">
                          <c:v>0</c:v>
                        </c:pt>
                        <c:pt idx="1">
                          <c:v>1</c:v>
                        </c:pt>
                        <c:pt idx="2">
                          <c:v>2</c:v>
                        </c:pt>
                        <c:pt idx="3">
                          <c:v>3</c:v>
                        </c:pt>
                        <c:pt idx="4">
                          <c:v>4</c:v>
                        </c:pt>
                        <c:pt idx="5">
                          <c:v>5</c:v>
                        </c:pt>
                        <c:pt idx="6">
                          <c:v>6</c:v>
                        </c:pt>
                        <c:pt idx="7">
                          <c:v>7</c:v>
                        </c:pt>
                        <c:pt idx="8">
                          <c:v>8</c:v>
                        </c:pt>
                        <c:pt idx="9">
                          <c:v>9</c:v>
                        </c:pt>
                        <c:pt idx="10">
                          <c:v>10</c:v>
                        </c:pt>
                        <c:pt idx="11">
                          <c:v>11</c:v>
                        </c:pt>
                        <c:pt idx="12">
                          <c:v>12</c:v>
                        </c:pt>
                        <c:pt idx="13">
                          <c:v>13</c:v>
                        </c:pt>
                        <c:pt idx="14">
                          <c:v>14</c:v>
                        </c:pt>
                        <c:pt idx="15">
                          <c:v>15</c:v>
                        </c:pt>
                        <c:pt idx="16">
                          <c:v>16</c:v>
                        </c:pt>
                        <c:pt idx="17">
                          <c:v>17</c:v>
                        </c:pt>
                        <c:pt idx="18">
                          <c:v>18</c:v>
                        </c:pt>
                        <c:pt idx="19">
                          <c:v>19</c:v>
                        </c:pt>
                        <c:pt idx="20">
                          <c:v>20</c:v>
                        </c:pt>
                        <c:pt idx="21">
                          <c:v>21</c:v>
                        </c:pt>
                        <c:pt idx="22">
                          <c:v>22</c:v>
                        </c:pt>
                        <c:pt idx="23">
                          <c:v>23</c:v>
                        </c:pt>
                        <c:pt idx="24">
                          <c:v>24</c:v>
                        </c:pt>
                        <c:pt idx="25">
                          <c:v>25</c:v>
                        </c:pt>
                        <c:pt idx="26">
                          <c:v>26</c:v>
                        </c:pt>
                        <c:pt idx="27">
                          <c:v>27</c:v>
                        </c:pt>
                        <c:pt idx="28">
                          <c:v>28</c:v>
                        </c:pt>
                        <c:pt idx="29">
                          <c:v>29</c:v>
                        </c:pt>
                        <c:pt idx="30">
                          <c:v>30</c:v>
                        </c:pt>
                        <c:pt idx="31">
                          <c:v>31</c:v>
                        </c:pt>
                        <c:pt idx="32">
                          <c:v>32</c:v>
                        </c:pt>
                        <c:pt idx="33">
                          <c:v>33</c:v>
                        </c:pt>
                        <c:pt idx="34">
                          <c:v>34</c:v>
                        </c:pt>
                        <c:pt idx="35">
                          <c:v>35</c:v>
                        </c:pt>
                        <c:pt idx="36">
                          <c:v>36</c:v>
                        </c:pt>
                        <c:pt idx="37">
                          <c:v>37</c:v>
                        </c:pt>
                        <c:pt idx="38">
                          <c:v>38</c:v>
                        </c:pt>
                        <c:pt idx="39">
                          <c:v>39</c:v>
                        </c:pt>
                        <c:pt idx="40">
                          <c:v>40</c:v>
                        </c:pt>
                        <c:pt idx="41">
                          <c:v>41</c:v>
                        </c:pt>
                        <c:pt idx="42">
                          <c:v>42</c:v>
                        </c:pt>
                        <c:pt idx="43">
                          <c:v>43</c:v>
                        </c:pt>
                        <c:pt idx="44">
                          <c:v>44</c:v>
                        </c:pt>
                        <c:pt idx="45">
                          <c:v>45</c:v>
                        </c:pt>
                        <c:pt idx="46">
                          <c:v>46</c:v>
                        </c:pt>
                        <c:pt idx="47">
                          <c:v>47</c:v>
                        </c:pt>
                        <c:pt idx="48">
                          <c:v>48</c:v>
                        </c:pt>
                        <c:pt idx="49">
                          <c:v>49</c:v>
                        </c:pt>
                        <c:pt idx="50">
                          <c:v>50</c:v>
                        </c:pt>
                        <c:pt idx="51">
                          <c:v>51</c:v>
                        </c:pt>
                        <c:pt idx="52">
                          <c:v>52</c:v>
                        </c:pt>
                        <c:pt idx="53">
                          <c:v>53</c:v>
                        </c:pt>
                        <c:pt idx="54">
                          <c:v>54</c:v>
                        </c:pt>
                        <c:pt idx="55">
                          <c:v>55</c:v>
                        </c:pt>
                        <c:pt idx="56">
                          <c:v>56</c:v>
                        </c:pt>
                        <c:pt idx="57">
                          <c:v>57</c:v>
                        </c:pt>
                        <c:pt idx="58">
                          <c:v>58</c:v>
                        </c:pt>
                        <c:pt idx="59">
                          <c:v>59</c:v>
                        </c:pt>
                        <c:pt idx="60">
                          <c:v>60</c:v>
                        </c:pt>
                        <c:pt idx="61">
                          <c:v>61</c:v>
                        </c:pt>
                        <c:pt idx="62">
                          <c:v>62</c:v>
                        </c:pt>
                        <c:pt idx="63">
                          <c:v>63</c:v>
                        </c:pt>
                        <c:pt idx="64">
                          <c:v>64</c:v>
                        </c:pt>
                        <c:pt idx="65">
                          <c:v>65</c:v>
                        </c:pt>
                        <c:pt idx="66">
                          <c:v>66</c:v>
                        </c:pt>
                        <c:pt idx="67">
                          <c:v>67</c:v>
                        </c:pt>
                        <c:pt idx="68">
                          <c:v>68</c:v>
                        </c:pt>
                        <c:pt idx="69">
                          <c:v>69</c:v>
                        </c:pt>
                        <c:pt idx="70">
                          <c:v>70</c:v>
                        </c:pt>
                        <c:pt idx="71">
                          <c:v>71</c:v>
                        </c:pt>
                        <c:pt idx="72">
                          <c:v>72</c:v>
                        </c:pt>
                        <c:pt idx="73">
                          <c:v>73</c:v>
                        </c:pt>
                        <c:pt idx="74">
                          <c:v>74</c:v>
                        </c:pt>
                        <c:pt idx="75">
                          <c:v>75</c:v>
                        </c:pt>
                        <c:pt idx="76">
                          <c:v>76</c:v>
                        </c:pt>
                        <c:pt idx="77">
                          <c:v>77</c:v>
                        </c:pt>
                        <c:pt idx="78">
                          <c:v>78</c:v>
                        </c:pt>
                        <c:pt idx="79">
                          <c:v>79</c:v>
                        </c:pt>
                        <c:pt idx="80">
                          <c:v>80</c:v>
                        </c:pt>
                        <c:pt idx="81">
                          <c:v>81</c:v>
                        </c:pt>
                        <c:pt idx="82">
                          <c:v>82</c:v>
                        </c:pt>
                        <c:pt idx="83">
                          <c:v>83</c:v>
                        </c:pt>
                        <c:pt idx="84">
                          <c:v>84</c:v>
                        </c:pt>
                        <c:pt idx="85">
                          <c:v>85</c:v>
                        </c:pt>
                        <c:pt idx="86">
                          <c:v>86</c:v>
                        </c:pt>
                        <c:pt idx="87">
                          <c:v>87</c:v>
                        </c:pt>
                        <c:pt idx="88">
                          <c:v>88</c:v>
                        </c:pt>
                        <c:pt idx="89">
                          <c:v>89</c:v>
                        </c:pt>
                        <c:pt idx="90">
                          <c:v>90</c:v>
                        </c:pt>
                        <c:pt idx="91">
                          <c:v>91</c:v>
                        </c:pt>
                        <c:pt idx="92">
                          <c:v>92</c:v>
                        </c:pt>
                        <c:pt idx="93">
                          <c:v>93</c:v>
                        </c:pt>
                        <c:pt idx="94">
                          <c:v>94</c:v>
                        </c:pt>
                        <c:pt idx="95">
                          <c:v>95</c:v>
                        </c:pt>
                        <c:pt idx="96">
                          <c:v>96</c:v>
                        </c:pt>
                        <c:pt idx="97">
                          <c:v>97</c:v>
                        </c:pt>
                        <c:pt idx="98">
                          <c:v>98</c:v>
                        </c:pt>
                        <c:pt idx="99">
                          <c:v>99</c:v>
                        </c:pt>
                        <c:pt idx="100">
                          <c:v>100</c:v>
                        </c:pt>
                        <c:pt idx="101">
                          <c:v>101</c:v>
                        </c:pt>
                        <c:pt idx="102">
                          <c:v>102</c:v>
                        </c:pt>
                        <c:pt idx="103">
                          <c:v>103</c:v>
                        </c:pt>
                        <c:pt idx="104">
                          <c:v>104</c:v>
                        </c:pt>
                        <c:pt idx="105">
                          <c:v>105</c:v>
                        </c:pt>
                        <c:pt idx="106">
                          <c:v>106</c:v>
                        </c:pt>
                        <c:pt idx="107">
                          <c:v>107</c:v>
                        </c:pt>
                        <c:pt idx="108">
                          <c:v>108</c:v>
                        </c:pt>
                        <c:pt idx="109">
                          <c:v>109</c:v>
                        </c:pt>
                        <c:pt idx="110">
                          <c:v>110</c:v>
                        </c:pt>
                        <c:pt idx="111">
                          <c:v>111</c:v>
                        </c:pt>
                        <c:pt idx="112">
                          <c:v>112</c:v>
                        </c:pt>
                        <c:pt idx="113">
                          <c:v>113</c:v>
                        </c:pt>
                        <c:pt idx="114">
                          <c:v>114</c:v>
                        </c:pt>
                        <c:pt idx="115">
                          <c:v>115</c:v>
                        </c:pt>
                        <c:pt idx="116">
                          <c:v>116</c:v>
                        </c:pt>
                        <c:pt idx="117">
                          <c:v>117</c:v>
                        </c:pt>
                        <c:pt idx="118">
                          <c:v>118</c:v>
                        </c:pt>
                        <c:pt idx="119">
                          <c:v>119</c:v>
                        </c:pt>
                        <c:pt idx="120">
                          <c:v>120</c:v>
                        </c:pt>
                        <c:pt idx="121">
                          <c:v>121</c:v>
                        </c:pt>
                        <c:pt idx="122">
                          <c:v>122</c:v>
                        </c:pt>
                        <c:pt idx="123">
                          <c:v>123</c:v>
                        </c:pt>
                        <c:pt idx="124">
                          <c:v>124</c:v>
                        </c:pt>
                        <c:pt idx="125">
                          <c:v>125</c:v>
                        </c:pt>
                        <c:pt idx="126">
                          <c:v>126</c:v>
                        </c:pt>
                        <c:pt idx="127">
                          <c:v>127</c:v>
                        </c:pt>
                        <c:pt idx="128">
                          <c:v>128</c:v>
                        </c:pt>
                        <c:pt idx="129">
                          <c:v>129</c:v>
                        </c:pt>
                        <c:pt idx="130">
                          <c:v>130</c:v>
                        </c:pt>
                        <c:pt idx="131">
                          <c:v>131</c:v>
                        </c:pt>
                        <c:pt idx="132">
                          <c:v>132</c:v>
                        </c:pt>
                        <c:pt idx="133">
                          <c:v>133</c:v>
                        </c:pt>
                        <c:pt idx="134">
                          <c:v>134</c:v>
                        </c:pt>
                        <c:pt idx="135">
                          <c:v>135</c:v>
                        </c:pt>
                        <c:pt idx="136">
                          <c:v>136</c:v>
                        </c:pt>
                        <c:pt idx="137">
                          <c:v>137</c:v>
                        </c:pt>
                        <c:pt idx="138">
                          <c:v>138</c:v>
                        </c:pt>
                        <c:pt idx="139">
                          <c:v>139</c:v>
                        </c:pt>
                        <c:pt idx="140">
                          <c:v>140</c:v>
                        </c:pt>
                        <c:pt idx="141">
                          <c:v>141</c:v>
                        </c:pt>
                        <c:pt idx="142">
                          <c:v>142</c:v>
                        </c:pt>
                        <c:pt idx="143">
                          <c:v>143</c:v>
                        </c:pt>
                        <c:pt idx="144">
                          <c:v>144</c:v>
                        </c:pt>
                        <c:pt idx="145">
                          <c:v>145</c:v>
                        </c:pt>
                        <c:pt idx="146">
                          <c:v>146</c:v>
                        </c:pt>
                        <c:pt idx="147">
                          <c:v>147</c:v>
                        </c:pt>
                        <c:pt idx="148">
                          <c:v>148</c:v>
                        </c:pt>
                        <c:pt idx="149">
                          <c:v>149</c:v>
                        </c:pt>
                        <c:pt idx="150">
                          <c:v>150</c:v>
                        </c:pt>
                        <c:pt idx="151">
                          <c:v>151</c:v>
                        </c:pt>
                        <c:pt idx="152">
                          <c:v>152</c:v>
                        </c:pt>
                        <c:pt idx="153">
                          <c:v>153</c:v>
                        </c:pt>
                        <c:pt idx="154">
                          <c:v>154</c:v>
                        </c:pt>
                        <c:pt idx="155">
                          <c:v>155</c:v>
                        </c:pt>
                        <c:pt idx="156">
                          <c:v>156</c:v>
                        </c:pt>
                        <c:pt idx="157">
                          <c:v>157</c:v>
                        </c:pt>
                        <c:pt idx="158">
                          <c:v>158</c:v>
                        </c:pt>
                        <c:pt idx="159">
                          <c:v>159</c:v>
                        </c:pt>
                        <c:pt idx="160">
                          <c:v>160</c:v>
                        </c:pt>
                        <c:pt idx="161">
                          <c:v>161</c:v>
                        </c:pt>
                        <c:pt idx="162">
                          <c:v>162</c:v>
                        </c:pt>
                        <c:pt idx="163">
                          <c:v>163</c:v>
                        </c:pt>
                        <c:pt idx="164">
                          <c:v>164</c:v>
                        </c:pt>
                        <c:pt idx="165">
                          <c:v>165</c:v>
                        </c:pt>
                        <c:pt idx="166">
                          <c:v>166</c:v>
                        </c:pt>
                        <c:pt idx="167">
                          <c:v>167</c:v>
                        </c:pt>
                        <c:pt idx="168">
                          <c:v>168</c:v>
                        </c:pt>
                        <c:pt idx="169">
                          <c:v>169</c:v>
                        </c:pt>
                        <c:pt idx="170">
                          <c:v>170</c:v>
                        </c:pt>
                        <c:pt idx="171">
                          <c:v>171</c:v>
                        </c:pt>
                        <c:pt idx="172">
                          <c:v>172</c:v>
                        </c:pt>
                        <c:pt idx="173">
                          <c:v>173</c:v>
                        </c:pt>
                        <c:pt idx="174">
                          <c:v>174</c:v>
                        </c:pt>
                        <c:pt idx="175">
                          <c:v>175</c:v>
                        </c:pt>
                        <c:pt idx="176">
                          <c:v>176</c:v>
                        </c:pt>
                        <c:pt idx="177">
                          <c:v>177</c:v>
                        </c:pt>
                        <c:pt idx="178">
                          <c:v>178</c:v>
                        </c:pt>
                        <c:pt idx="179">
                          <c:v>179</c:v>
                        </c:pt>
                        <c:pt idx="180">
                          <c:v>180</c:v>
                        </c:pt>
                        <c:pt idx="181">
                          <c:v>181</c:v>
                        </c:pt>
                        <c:pt idx="182">
                          <c:v>182</c:v>
                        </c:pt>
                        <c:pt idx="183">
                          <c:v>183</c:v>
                        </c:pt>
                        <c:pt idx="184">
                          <c:v>184</c:v>
                        </c:pt>
                        <c:pt idx="185">
                          <c:v>185</c:v>
                        </c:pt>
                        <c:pt idx="186">
                          <c:v>186</c:v>
                        </c:pt>
                        <c:pt idx="187">
                          <c:v>187</c:v>
                        </c:pt>
                        <c:pt idx="188">
                          <c:v>188</c:v>
                        </c:pt>
                        <c:pt idx="189">
                          <c:v>189</c:v>
                        </c:pt>
                        <c:pt idx="190">
                          <c:v>190</c:v>
                        </c:pt>
                        <c:pt idx="191">
                          <c:v>191</c:v>
                        </c:pt>
                        <c:pt idx="192">
                          <c:v>192</c:v>
                        </c:pt>
                        <c:pt idx="193">
                          <c:v>193</c:v>
                        </c:pt>
                        <c:pt idx="194">
                          <c:v>194</c:v>
                        </c:pt>
                        <c:pt idx="195">
                          <c:v>195</c:v>
                        </c:pt>
                        <c:pt idx="196">
                          <c:v>196</c:v>
                        </c:pt>
                        <c:pt idx="197">
                          <c:v>197</c:v>
                        </c:pt>
                        <c:pt idx="198">
                          <c:v>198</c:v>
                        </c:pt>
                        <c:pt idx="199">
                          <c:v>199</c:v>
                        </c:pt>
                        <c:pt idx="200">
                          <c:v>200</c:v>
                        </c:pt>
                        <c:pt idx="201">
                          <c:v>201</c:v>
                        </c:pt>
                        <c:pt idx="202">
                          <c:v>202</c:v>
                        </c:pt>
                        <c:pt idx="203">
                          <c:v>203</c:v>
                        </c:pt>
                        <c:pt idx="204">
                          <c:v>204</c:v>
                        </c:pt>
                        <c:pt idx="205">
                          <c:v>205</c:v>
                        </c:pt>
                        <c:pt idx="206">
                          <c:v>206</c:v>
                        </c:pt>
                        <c:pt idx="207">
                          <c:v>207</c:v>
                        </c:pt>
                        <c:pt idx="208">
                          <c:v>208</c:v>
                        </c:pt>
                        <c:pt idx="209">
                          <c:v>209</c:v>
                        </c:pt>
                        <c:pt idx="210">
                          <c:v>210</c:v>
                        </c:pt>
                        <c:pt idx="211">
                          <c:v>211</c:v>
                        </c:pt>
                        <c:pt idx="212">
                          <c:v>212</c:v>
                        </c:pt>
                        <c:pt idx="213">
                          <c:v>213</c:v>
                        </c:pt>
                        <c:pt idx="214">
                          <c:v>214</c:v>
                        </c:pt>
                        <c:pt idx="215">
                          <c:v>215</c:v>
                        </c:pt>
                        <c:pt idx="216">
                          <c:v>216</c:v>
                        </c:pt>
                        <c:pt idx="217">
                          <c:v>217</c:v>
                        </c:pt>
                        <c:pt idx="218">
                          <c:v>218</c:v>
                        </c:pt>
                        <c:pt idx="219">
                          <c:v>219</c:v>
                        </c:pt>
                        <c:pt idx="220">
                          <c:v>220</c:v>
                        </c:pt>
                        <c:pt idx="221">
                          <c:v>221</c:v>
                        </c:pt>
                        <c:pt idx="222">
                          <c:v>222</c:v>
                        </c:pt>
                        <c:pt idx="223">
                          <c:v>223</c:v>
                        </c:pt>
                        <c:pt idx="224">
                          <c:v>224</c:v>
                        </c:pt>
                        <c:pt idx="225">
                          <c:v>225</c:v>
                        </c:pt>
                        <c:pt idx="226">
                          <c:v>226</c:v>
                        </c:pt>
                        <c:pt idx="227">
                          <c:v>227</c:v>
                        </c:pt>
                        <c:pt idx="228">
                          <c:v>228</c:v>
                        </c:pt>
                        <c:pt idx="229">
                          <c:v>229</c:v>
                        </c:pt>
                        <c:pt idx="230">
                          <c:v>230</c:v>
                        </c:pt>
                        <c:pt idx="231">
                          <c:v>231</c:v>
                        </c:pt>
                        <c:pt idx="232">
                          <c:v>232</c:v>
                        </c:pt>
                        <c:pt idx="233">
                          <c:v>233</c:v>
                        </c:pt>
                        <c:pt idx="234">
                          <c:v>234</c:v>
                        </c:pt>
                        <c:pt idx="235">
                          <c:v>235</c:v>
                        </c:pt>
                        <c:pt idx="236">
                          <c:v>236</c:v>
                        </c:pt>
                        <c:pt idx="237">
                          <c:v>237</c:v>
                        </c:pt>
                        <c:pt idx="238">
                          <c:v>238</c:v>
                        </c:pt>
                        <c:pt idx="239">
                          <c:v>239</c:v>
                        </c:pt>
                        <c:pt idx="240">
                          <c:v>240</c:v>
                        </c:pt>
                        <c:pt idx="241">
                          <c:v>241</c:v>
                        </c:pt>
                        <c:pt idx="242">
                          <c:v>242</c:v>
                        </c:pt>
                        <c:pt idx="243">
                          <c:v>243</c:v>
                        </c:pt>
                        <c:pt idx="244">
                          <c:v>244</c:v>
                        </c:pt>
                        <c:pt idx="245">
                          <c:v>245</c:v>
                        </c:pt>
                        <c:pt idx="246">
                          <c:v>246</c:v>
                        </c:pt>
                        <c:pt idx="247">
                          <c:v>247</c:v>
                        </c:pt>
                        <c:pt idx="248">
                          <c:v>248</c:v>
                        </c:pt>
                        <c:pt idx="249">
                          <c:v>249</c:v>
                        </c:pt>
                        <c:pt idx="250">
                          <c:v>250</c:v>
                        </c:pt>
                        <c:pt idx="251">
                          <c:v>251</c:v>
                        </c:pt>
                        <c:pt idx="252">
                          <c:v>252</c:v>
                        </c:pt>
                      </c:lvl>
                      <c:lvl>
                        <c:pt idx="0">
                          <c:v>22.1</c:v>
                        </c:pt>
                        <c:pt idx="1">
                          <c:v>23.1</c:v>
                        </c:pt>
                        <c:pt idx="2">
                          <c:v>24.1</c:v>
                        </c:pt>
                        <c:pt idx="3">
                          <c:v>25.1</c:v>
                        </c:pt>
                        <c:pt idx="4">
                          <c:v>26.1</c:v>
                        </c:pt>
                        <c:pt idx="5">
                          <c:v>27.1</c:v>
                        </c:pt>
                        <c:pt idx="6">
                          <c:v>28.1</c:v>
                        </c:pt>
                        <c:pt idx="7">
                          <c:v>29.1</c:v>
                        </c:pt>
                        <c:pt idx="8">
                          <c:v>30.1</c:v>
                        </c:pt>
                        <c:pt idx="9">
                          <c:v>31.1</c:v>
                        </c:pt>
                        <c:pt idx="10">
                          <c:v>1.2</c:v>
                        </c:pt>
                        <c:pt idx="11">
                          <c:v>2.2</c:v>
                        </c:pt>
                        <c:pt idx="12">
                          <c:v>3.2</c:v>
                        </c:pt>
                        <c:pt idx="13">
                          <c:v>4.2</c:v>
                        </c:pt>
                        <c:pt idx="14">
                          <c:v>5.2</c:v>
                        </c:pt>
                        <c:pt idx="15">
                          <c:v>6.2</c:v>
                        </c:pt>
                        <c:pt idx="16">
                          <c:v>7.2</c:v>
                        </c:pt>
                        <c:pt idx="17">
                          <c:v>8.2</c:v>
                        </c:pt>
                        <c:pt idx="18">
                          <c:v>9.2</c:v>
                        </c:pt>
                        <c:pt idx="19">
                          <c:v>10.2</c:v>
                        </c:pt>
                        <c:pt idx="20">
                          <c:v>11.2</c:v>
                        </c:pt>
                        <c:pt idx="21">
                          <c:v>12.2</c:v>
                        </c:pt>
                        <c:pt idx="22">
                          <c:v>13.2</c:v>
                        </c:pt>
                        <c:pt idx="23">
                          <c:v>14.2</c:v>
                        </c:pt>
                        <c:pt idx="24">
                          <c:v>15.2</c:v>
                        </c:pt>
                        <c:pt idx="25">
                          <c:v>16.2</c:v>
                        </c:pt>
                        <c:pt idx="26">
                          <c:v>17.2</c:v>
                        </c:pt>
                        <c:pt idx="27">
                          <c:v>18.2</c:v>
                        </c:pt>
                        <c:pt idx="28">
                          <c:v>19.2</c:v>
                        </c:pt>
                        <c:pt idx="29">
                          <c:v>20.2</c:v>
                        </c:pt>
                        <c:pt idx="30">
                          <c:v>21.2</c:v>
                        </c:pt>
                        <c:pt idx="31">
                          <c:v>22.2</c:v>
                        </c:pt>
                        <c:pt idx="32">
                          <c:v>23.2</c:v>
                        </c:pt>
                        <c:pt idx="33">
                          <c:v>24.2</c:v>
                        </c:pt>
                        <c:pt idx="34">
                          <c:v>25.2</c:v>
                        </c:pt>
                        <c:pt idx="35">
                          <c:v>26.2</c:v>
                        </c:pt>
                        <c:pt idx="36">
                          <c:v>27.2</c:v>
                        </c:pt>
                        <c:pt idx="37">
                          <c:v>28.2</c:v>
                        </c:pt>
                        <c:pt idx="38">
                          <c:v>29.2</c:v>
                        </c:pt>
                        <c:pt idx="39">
                          <c:v>1.3</c:v>
                        </c:pt>
                        <c:pt idx="40">
                          <c:v>2.3</c:v>
                        </c:pt>
                        <c:pt idx="41">
                          <c:v>3.3</c:v>
                        </c:pt>
                        <c:pt idx="42">
                          <c:v>4.3</c:v>
                        </c:pt>
                        <c:pt idx="43">
                          <c:v>5.3</c:v>
                        </c:pt>
                        <c:pt idx="44">
                          <c:v>6.3</c:v>
                        </c:pt>
                        <c:pt idx="45">
                          <c:v>7.3</c:v>
                        </c:pt>
                        <c:pt idx="46">
                          <c:v>8.3</c:v>
                        </c:pt>
                        <c:pt idx="47">
                          <c:v>9.3</c:v>
                        </c:pt>
                        <c:pt idx="48">
                          <c:v>10.3</c:v>
                        </c:pt>
                        <c:pt idx="49">
                          <c:v>11.3</c:v>
                        </c:pt>
                        <c:pt idx="50">
                          <c:v>12.3</c:v>
                        </c:pt>
                        <c:pt idx="51">
                          <c:v>13.3</c:v>
                        </c:pt>
                        <c:pt idx="52">
                          <c:v>14.3</c:v>
                        </c:pt>
                        <c:pt idx="53">
                          <c:v>15.3</c:v>
                        </c:pt>
                        <c:pt idx="54">
                          <c:v>16.3</c:v>
                        </c:pt>
                        <c:pt idx="55">
                          <c:v>17.3</c:v>
                        </c:pt>
                        <c:pt idx="56">
                          <c:v>18.3</c:v>
                        </c:pt>
                        <c:pt idx="57">
                          <c:v>19.3</c:v>
                        </c:pt>
                        <c:pt idx="58">
                          <c:v>20.3</c:v>
                        </c:pt>
                        <c:pt idx="59">
                          <c:v>21.3</c:v>
                        </c:pt>
                        <c:pt idx="60">
                          <c:v>22.3</c:v>
                        </c:pt>
                        <c:pt idx="61">
                          <c:v>23.3</c:v>
                        </c:pt>
                        <c:pt idx="62">
                          <c:v>24.3</c:v>
                        </c:pt>
                        <c:pt idx="63">
                          <c:v>25.3</c:v>
                        </c:pt>
                        <c:pt idx="64">
                          <c:v>26.3</c:v>
                        </c:pt>
                        <c:pt idx="65">
                          <c:v>27.3</c:v>
                        </c:pt>
                        <c:pt idx="66">
                          <c:v>28.3</c:v>
                        </c:pt>
                        <c:pt idx="67">
                          <c:v>29.3</c:v>
                        </c:pt>
                        <c:pt idx="68">
                          <c:v>30.3</c:v>
                        </c:pt>
                        <c:pt idx="69">
                          <c:v>31.3</c:v>
                        </c:pt>
                        <c:pt idx="70">
                          <c:v>1.4</c:v>
                        </c:pt>
                        <c:pt idx="71">
                          <c:v>2.4</c:v>
                        </c:pt>
                        <c:pt idx="72">
                          <c:v>3.4</c:v>
                        </c:pt>
                        <c:pt idx="73">
                          <c:v>4.4</c:v>
                        </c:pt>
                        <c:pt idx="74">
                          <c:v>5.4</c:v>
                        </c:pt>
                        <c:pt idx="75">
                          <c:v>6.4</c:v>
                        </c:pt>
                        <c:pt idx="76">
                          <c:v>7.4</c:v>
                        </c:pt>
                        <c:pt idx="77">
                          <c:v>8.4</c:v>
                        </c:pt>
                        <c:pt idx="78">
                          <c:v>9.4</c:v>
                        </c:pt>
                        <c:pt idx="79">
                          <c:v>10.4</c:v>
                        </c:pt>
                        <c:pt idx="80">
                          <c:v>11.4</c:v>
                        </c:pt>
                        <c:pt idx="81">
                          <c:v>12.4</c:v>
                        </c:pt>
                        <c:pt idx="82">
                          <c:v>13.4</c:v>
                        </c:pt>
                        <c:pt idx="83">
                          <c:v>14.4</c:v>
                        </c:pt>
                        <c:pt idx="84">
                          <c:v>15.4</c:v>
                        </c:pt>
                        <c:pt idx="85">
                          <c:v>16.4</c:v>
                        </c:pt>
                        <c:pt idx="86">
                          <c:v>17.4</c:v>
                        </c:pt>
                        <c:pt idx="87">
                          <c:v>18.4</c:v>
                        </c:pt>
                        <c:pt idx="88">
                          <c:v>19.4</c:v>
                        </c:pt>
                        <c:pt idx="89">
                          <c:v>20.4</c:v>
                        </c:pt>
                        <c:pt idx="90">
                          <c:v>21.4</c:v>
                        </c:pt>
                        <c:pt idx="91">
                          <c:v>22.4</c:v>
                        </c:pt>
                        <c:pt idx="92">
                          <c:v>23.4</c:v>
                        </c:pt>
                        <c:pt idx="93">
                          <c:v>24.4</c:v>
                        </c:pt>
                        <c:pt idx="94">
                          <c:v>25.4</c:v>
                        </c:pt>
                        <c:pt idx="95">
                          <c:v>26.4</c:v>
                        </c:pt>
                        <c:pt idx="96">
                          <c:v>27.4</c:v>
                        </c:pt>
                        <c:pt idx="97">
                          <c:v>28.4</c:v>
                        </c:pt>
                        <c:pt idx="98">
                          <c:v>29.4</c:v>
                        </c:pt>
                        <c:pt idx="99">
                          <c:v>30.4</c:v>
                        </c:pt>
                        <c:pt idx="100">
                          <c:v>1.5</c:v>
                        </c:pt>
                        <c:pt idx="101">
                          <c:v>2.5</c:v>
                        </c:pt>
                        <c:pt idx="102">
                          <c:v>3.5</c:v>
                        </c:pt>
                        <c:pt idx="103">
                          <c:v>4.5</c:v>
                        </c:pt>
                        <c:pt idx="104">
                          <c:v>5.5</c:v>
                        </c:pt>
                        <c:pt idx="105">
                          <c:v>6.5</c:v>
                        </c:pt>
                        <c:pt idx="106">
                          <c:v>7.5</c:v>
                        </c:pt>
                        <c:pt idx="107">
                          <c:v>8.5</c:v>
                        </c:pt>
                        <c:pt idx="108">
                          <c:v>9.5</c:v>
                        </c:pt>
                        <c:pt idx="109">
                          <c:v>10.5</c:v>
                        </c:pt>
                        <c:pt idx="110">
                          <c:v>11.5</c:v>
                        </c:pt>
                        <c:pt idx="111">
                          <c:v>12.5</c:v>
                        </c:pt>
                        <c:pt idx="112">
                          <c:v>13.5</c:v>
                        </c:pt>
                        <c:pt idx="113">
                          <c:v>14.5</c:v>
                        </c:pt>
                        <c:pt idx="114">
                          <c:v>15.5</c:v>
                        </c:pt>
                        <c:pt idx="115">
                          <c:v>16.5</c:v>
                        </c:pt>
                        <c:pt idx="116">
                          <c:v>17.5</c:v>
                        </c:pt>
                        <c:pt idx="117">
                          <c:v>18.5</c:v>
                        </c:pt>
                        <c:pt idx="118">
                          <c:v>19.5</c:v>
                        </c:pt>
                        <c:pt idx="119">
                          <c:v>20.5</c:v>
                        </c:pt>
                        <c:pt idx="120">
                          <c:v>21.5</c:v>
                        </c:pt>
                        <c:pt idx="121">
                          <c:v>22.5</c:v>
                        </c:pt>
                        <c:pt idx="122">
                          <c:v>23.5</c:v>
                        </c:pt>
                        <c:pt idx="123">
                          <c:v>24.5</c:v>
                        </c:pt>
                        <c:pt idx="124">
                          <c:v>25.5</c:v>
                        </c:pt>
                        <c:pt idx="125">
                          <c:v>26.5</c:v>
                        </c:pt>
                        <c:pt idx="126">
                          <c:v>27.5</c:v>
                        </c:pt>
                        <c:pt idx="127">
                          <c:v>28.5</c:v>
                        </c:pt>
                        <c:pt idx="128">
                          <c:v>29.5</c:v>
                        </c:pt>
                        <c:pt idx="129">
                          <c:v>30.5</c:v>
                        </c:pt>
                        <c:pt idx="130">
                          <c:v>31.5</c:v>
                        </c:pt>
                        <c:pt idx="131">
                          <c:v>1.6</c:v>
                        </c:pt>
                        <c:pt idx="132">
                          <c:v>2.6</c:v>
                        </c:pt>
                        <c:pt idx="133">
                          <c:v>3.6</c:v>
                        </c:pt>
                        <c:pt idx="134">
                          <c:v>4.6</c:v>
                        </c:pt>
                        <c:pt idx="135">
                          <c:v>5.6</c:v>
                        </c:pt>
                        <c:pt idx="136">
                          <c:v>6.6</c:v>
                        </c:pt>
                        <c:pt idx="137">
                          <c:v>7.6</c:v>
                        </c:pt>
                        <c:pt idx="138">
                          <c:v>8.6</c:v>
                        </c:pt>
                        <c:pt idx="139">
                          <c:v>9.6</c:v>
                        </c:pt>
                        <c:pt idx="140">
                          <c:v>10.6</c:v>
                        </c:pt>
                        <c:pt idx="141">
                          <c:v>11.6</c:v>
                        </c:pt>
                        <c:pt idx="142">
                          <c:v>12.6</c:v>
                        </c:pt>
                        <c:pt idx="143">
                          <c:v>13.6</c:v>
                        </c:pt>
                        <c:pt idx="144">
                          <c:v>14.6</c:v>
                        </c:pt>
                        <c:pt idx="145">
                          <c:v>15.6</c:v>
                        </c:pt>
                        <c:pt idx="146">
                          <c:v>16.6</c:v>
                        </c:pt>
                        <c:pt idx="147">
                          <c:v>17.6</c:v>
                        </c:pt>
                        <c:pt idx="148">
                          <c:v>18.6</c:v>
                        </c:pt>
                        <c:pt idx="149">
                          <c:v>19.6</c:v>
                        </c:pt>
                        <c:pt idx="150">
                          <c:v>20.6</c:v>
                        </c:pt>
                        <c:pt idx="151">
                          <c:v>21.6</c:v>
                        </c:pt>
                        <c:pt idx="152">
                          <c:v>22.6</c:v>
                        </c:pt>
                        <c:pt idx="153">
                          <c:v>23.6</c:v>
                        </c:pt>
                        <c:pt idx="154">
                          <c:v>24.6</c:v>
                        </c:pt>
                        <c:pt idx="155">
                          <c:v>25.6</c:v>
                        </c:pt>
                        <c:pt idx="156">
                          <c:v>26.6</c:v>
                        </c:pt>
                        <c:pt idx="157">
                          <c:v>27.6</c:v>
                        </c:pt>
                        <c:pt idx="158">
                          <c:v>28.6</c:v>
                        </c:pt>
                        <c:pt idx="159">
                          <c:v>29.6</c:v>
                        </c:pt>
                        <c:pt idx="160">
                          <c:v>30.6</c:v>
                        </c:pt>
                        <c:pt idx="161">
                          <c:v>1.7</c:v>
                        </c:pt>
                        <c:pt idx="162">
                          <c:v>2.7</c:v>
                        </c:pt>
                        <c:pt idx="163">
                          <c:v>3.7</c:v>
                        </c:pt>
                        <c:pt idx="164">
                          <c:v>4.7</c:v>
                        </c:pt>
                        <c:pt idx="165">
                          <c:v>5.7</c:v>
                        </c:pt>
                        <c:pt idx="166">
                          <c:v>6.7</c:v>
                        </c:pt>
                        <c:pt idx="167">
                          <c:v>7.7</c:v>
                        </c:pt>
                        <c:pt idx="168">
                          <c:v>8.7</c:v>
                        </c:pt>
                        <c:pt idx="169">
                          <c:v>9.7</c:v>
                        </c:pt>
                        <c:pt idx="170">
                          <c:v>10.7</c:v>
                        </c:pt>
                        <c:pt idx="171">
                          <c:v>11.7</c:v>
                        </c:pt>
                        <c:pt idx="172">
                          <c:v>12.7</c:v>
                        </c:pt>
                        <c:pt idx="173">
                          <c:v>13.7</c:v>
                        </c:pt>
                        <c:pt idx="174">
                          <c:v>14.7</c:v>
                        </c:pt>
                        <c:pt idx="175">
                          <c:v>15.7</c:v>
                        </c:pt>
                        <c:pt idx="176">
                          <c:v>16.7</c:v>
                        </c:pt>
                        <c:pt idx="177">
                          <c:v>17.7</c:v>
                        </c:pt>
                        <c:pt idx="178">
                          <c:v>18.7</c:v>
                        </c:pt>
                        <c:pt idx="179">
                          <c:v>19.7</c:v>
                        </c:pt>
                        <c:pt idx="180">
                          <c:v>20.7</c:v>
                        </c:pt>
                        <c:pt idx="181">
                          <c:v>21.7</c:v>
                        </c:pt>
                        <c:pt idx="182">
                          <c:v>22.7</c:v>
                        </c:pt>
                        <c:pt idx="183">
                          <c:v>23.7</c:v>
                        </c:pt>
                        <c:pt idx="184">
                          <c:v>24.7</c:v>
                        </c:pt>
                        <c:pt idx="185">
                          <c:v>25.7</c:v>
                        </c:pt>
                        <c:pt idx="186">
                          <c:v>26.7</c:v>
                        </c:pt>
                        <c:pt idx="187">
                          <c:v>27.7</c:v>
                        </c:pt>
                        <c:pt idx="188">
                          <c:v>28.7</c:v>
                        </c:pt>
                        <c:pt idx="189">
                          <c:v>29.7</c:v>
                        </c:pt>
                        <c:pt idx="190">
                          <c:v>30.7</c:v>
                        </c:pt>
                        <c:pt idx="191">
                          <c:v>31.7</c:v>
                        </c:pt>
                        <c:pt idx="192">
                          <c:v>1.8</c:v>
                        </c:pt>
                        <c:pt idx="193">
                          <c:v>2.8</c:v>
                        </c:pt>
                        <c:pt idx="194">
                          <c:v>3.8</c:v>
                        </c:pt>
                        <c:pt idx="195">
                          <c:v>4.8</c:v>
                        </c:pt>
                        <c:pt idx="196">
                          <c:v>5.8</c:v>
                        </c:pt>
                        <c:pt idx="197">
                          <c:v>6.8</c:v>
                        </c:pt>
                        <c:pt idx="198">
                          <c:v>7.8</c:v>
                        </c:pt>
                        <c:pt idx="199">
                          <c:v>8.8</c:v>
                        </c:pt>
                        <c:pt idx="200">
                          <c:v>9.8</c:v>
                        </c:pt>
                        <c:pt idx="201">
                          <c:v>10.8</c:v>
                        </c:pt>
                        <c:pt idx="202">
                          <c:v>11.8</c:v>
                        </c:pt>
                        <c:pt idx="203">
                          <c:v>12.8</c:v>
                        </c:pt>
                        <c:pt idx="204">
                          <c:v>13.8</c:v>
                        </c:pt>
                        <c:pt idx="205">
                          <c:v>14.8</c:v>
                        </c:pt>
                        <c:pt idx="206">
                          <c:v>15.8</c:v>
                        </c:pt>
                        <c:pt idx="207">
                          <c:v>16.8</c:v>
                        </c:pt>
                        <c:pt idx="208">
                          <c:v>17.8</c:v>
                        </c:pt>
                        <c:pt idx="209">
                          <c:v>18.8</c:v>
                        </c:pt>
                        <c:pt idx="210">
                          <c:v>19.8</c:v>
                        </c:pt>
                        <c:pt idx="211">
                          <c:v>20.8</c:v>
                        </c:pt>
                        <c:pt idx="212">
                          <c:v>21.8</c:v>
                        </c:pt>
                        <c:pt idx="213">
                          <c:v>22.8</c:v>
                        </c:pt>
                        <c:pt idx="214">
                          <c:v>23.8</c:v>
                        </c:pt>
                        <c:pt idx="215">
                          <c:v>24.8</c:v>
                        </c:pt>
                        <c:pt idx="216">
                          <c:v>25.8</c:v>
                        </c:pt>
                        <c:pt idx="217">
                          <c:v>26.8</c:v>
                        </c:pt>
                        <c:pt idx="218">
                          <c:v>27.8</c:v>
                        </c:pt>
                        <c:pt idx="219">
                          <c:v>28.8</c:v>
                        </c:pt>
                        <c:pt idx="220">
                          <c:v>29.8</c:v>
                        </c:pt>
                        <c:pt idx="221">
                          <c:v>30.8</c:v>
                        </c:pt>
                        <c:pt idx="222">
                          <c:v>31.8</c:v>
                        </c:pt>
                        <c:pt idx="223">
                          <c:v>1.9</c:v>
                        </c:pt>
                        <c:pt idx="224">
                          <c:v>2.9</c:v>
                        </c:pt>
                        <c:pt idx="225">
                          <c:v>3.9</c:v>
                        </c:pt>
                        <c:pt idx="226">
                          <c:v>4.9</c:v>
                        </c:pt>
                        <c:pt idx="227">
                          <c:v>5.9</c:v>
                        </c:pt>
                        <c:pt idx="228">
                          <c:v>6.9</c:v>
                        </c:pt>
                        <c:pt idx="229">
                          <c:v>7.9</c:v>
                        </c:pt>
                        <c:pt idx="230">
                          <c:v>8.9</c:v>
                        </c:pt>
                        <c:pt idx="231">
                          <c:v>9.9</c:v>
                        </c:pt>
                        <c:pt idx="232">
                          <c:v>10.9</c:v>
                        </c:pt>
                        <c:pt idx="233">
                          <c:v>11.9</c:v>
                        </c:pt>
                        <c:pt idx="234">
                          <c:v>12.9</c:v>
                        </c:pt>
                        <c:pt idx="235">
                          <c:v>13.9</c:v>
                        </c:pt>
                        <c:pt idx="236">
                          <c:v>14.9</c:v>
                        </c:pt>
                        <c:pt idx="237">
                          <c:v>15.9</c:v>
                        </c:pt>
                        <c:pt idx="238">
                          <c:v>16.9</c:v>
                        </c:pt>
                        <c:pt idx="239">
                          <c:v>17.9</c:v>
                        </c:pt>
                        <c:pt idx="240">
                          <c:v>18.9</c:v>
                        </c:pt>
                        <c:pt idx="241">
                          <c:v>19.9</c:v>
                        </c:pt>
                        <c:pt idx="242">
                          <c:v>20.9</c:v>
                        </c:pt>
                        <c:pt idx="243">
                          <c:v>21.9</c:v>
                        </c:pt>
                        <c:pt idx="244">
                          <c:v>22.9</c:v>
                        </c:pt>
                        <c:pt idx="245">
                          <c:v>23.9</c:v>
                        </c:pt>
                        <c:pt idx="246">
                          <c:v>24.9</c:v>
                        </c:pt>
                        <c:pt idx="247">
                          <c:v>25.9</c:v>
                        </c:pt>
                        <c:pt idx="248">
                          <c:v>26.9</c:v>
                        </c:pt>
                        <c:pt idx="249">
                          <c:v>27.9</c:v>
                        </c:pt>
                        <c:pt idx="250">
                          <c:v>28.9</c:v>
                        </c:pt>
                        <c:pt idx="251">
                          <c:v>29.9</c:v>
                        </c:pt>
                        <c:pt idx="252">
                          <c:v>30.9</c:v>
                        </c:pt>
                      </c:lvl>
                    </c:multiLvlStrCache>
                  </c:multiLvl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Deutschland!$K$22:$K$274</c15:sqref>
                        </c15:formulaRef>
                      </c:ext>
                    </c:extLst>
                    <c:numCache>
                      <c:formatCode>0</c:formatCode>
                      <c:ptCount val="253"/>
                      <c:pt idx="33">
                        <c:v>83199984</c:v>
                      </c:pt>
                      <c:pt idx="34">
                        <c:v>83199984</c:v>
                      </c:pt>
                      <c:pt idx="35">
                        <c:v>83199984</c:v>
                      </c:pt>
                      <c:pt idx="36">
                        <c:v>83199984</c:v>
                      </c:pt>
                      <c:pt idx="37">
                        <c:v>83199984</c:v>
                      </c:pt>
                      <c:pt idx="38">
                        <c:v>83199984</c:v>
                      </c:pt>
                      <c:pt idx="39">
                        <c:v>83199984</c:v>
                      </c:pt>
                      <c:pt idx="40">
                        <c:v>83199984</c:v>
                      </c:pt>
                      <c:pt idx="41">
                        <c:v>83199984</c:v>
                      </c:pt>
                      <c:pt idx="42">
                        <c:v>83199984</c:v>
                      </c:pt>
                      <c:pt idx="43">
                        <c:v>83199984</c:v>
                      </c:pt>
                      <c:pt idx="44">
                        <c:v>83199984</c:v>
                      </c:pt>
                      <c:pt idx="45">
                        <c:v>83199984</c:v>
                      </c:pt>
                      <c:pt idx="46">
                        <c:v>83199984</c:v>
                      </c:pt>
                      <c:pt idx="47">
                        <c:v>83199984</c:v>
                      </c:pt>
                      <c:pt idx="48">
                        <c:v>83199984</c:v>
                      </c:pt>
                      <c:pt idx="49">
                        <c:v>83199984</c:v>
                      </c:pt>
                      <c:pt idx="50">
                        <c:v>83199984</c:v>
                      </c:pt>
                      <c:pt idx="51">
                        <c:v>83199984</c:v>
                      </c:pt>
                      <c:pt idx="52">
                        <c:v>83199984</c:v>
                      </c:pt>
                      <c:pt idx="53">
                        <c:v>83199984</c:v>
                      </c:pt>
                      <c:pt idx="54">
                        <c:v>83199984</c:v>
                      </c:pt>
                      <c:pt idx="55">
                        <c:v>83199984</c:v>
                      </c:pt>
                      <c:pt idx="56">
                        <c:v>83199984</c:v>
                      </c:pt>
                      <c:pt idx="57">
                        <c:v>83199984</c:v>
                      </c:pt>
                      <c:pt idx="58">
                        <c:v>83199984</c:v>
                      </c:pt>
                      <c:pt idx="59">
                        <c:v>83199984</c:v>
                      </c:pt>
                      <c:pt idx="60">
                        <c:v>83199984</c:v>
                      </c:pt>
                      <c:pt idx="61">
                        <c:v>83199984</c:v>
                      </c:pt>
                      <c:pt idx="62">
                        <c:v>83199984</c:v>
                      </c:pt>
                      <c:pt idx="63">
                        <c:v>83199984</c:v>
                      </c:pt>
                      <c:pt idx="64">
                        <c:v>83199984</c:v>
                      </c:pt>
                      <c:pt idx="65">
                        <c:v>83199984</c:v>
                      </c:pt>
                      <c:pt idx="66">
                        <c:v>83199984</c:v>
                      </c:pt>
                      <c:pt idx="67">
                        <c:v>83199984</c:v>
                      </c:pt>
                      <c:pt idx="68">
                        <c:v>83199984</c:v>
                      </c:pt>
                      <c:pt idx="69">
                        <c:v>83199984</c:v>
                      </c:pt>
                      <c:pt idx="70">
                        <c:v>83199984</c:v>
                      </c:pt>
                      <c:pt idx="71">
                        <c:v>83199984</c:v>
                      </c:pt>
                      <c:pt idx="72">
                        <c:v>83199984</c:v>
                      </c:pt>
                      <c:pt idx="73">
                        <c:v>83199984</c:v>
                      </c:pt>
                      <c:pt idx="74">
                        <c:v>83199984</c:v>
                      </c:pt>
                      <c:pt idx="75">
                        <c:v>83199984</c:v>
                      </c:pt>
                      <c:pt idx="76">
                        <c:v>83199984</c:v>
                      </c:pt>
                      <c:pt idx="77">
                        <c:v>83199984</c:v>
                      </c:pt>
                      <c:pt idx="78">
                        <c:v>83199984</c:v>
                      </c:pt>
                      <c:pt idx="79">
                        <c:v>83199984</c:v>
                      </c:pt>
                      <c:pt idx="80">
                        <c:v>83199984</c:v>
                      </c:pt>
                      <c:pt idx="81">
                        <c:v>83199984</c:v>
                      </c:pt>
                      <c:pt idx="82">
                        <c:v>83199984</c:v>
                      </c:pt>
                      <c:pt idx="83">
                        <c:v>83199984</c:v>
                      </c:pt>
                      <c:pt idx="84">
                        <c:v>83199984</c:v>
                      </c:pt>
                      <c:pt idx="85">
                        <c:v>83199984</c:v>
                      </c:pt>
                      <c:pt idx="86">
                        <c:v>83199984</c:v>
                      </c:pt>
                      <c:pt idx="87">
                        <c:v>83199984</c:v>
                      </c:pt>
                      <c:pt idx="88">
                        <c:v>83199984</c:v>
                      </c:pt>
                      <c:pt idx="89">
                        <c:v>83199984</c:v>
                      </c:pt>
                      <c:pt idx="90">
                        <c:v>83199984</c:v>
                      </c:pt>
                      <c:pt idx="91">
                        <c:v>83199984</c:v>
                      </c:pt>
                      <c:pt idx="92">
                        <c:v>83199984</c:v>
                      </c:pt>
                      <c:pt idx="93">
                        <c:v>83199984</c:v>
                      </c:pt>
                      <c:pt idx="94">
                        <c:v>83199984</c:v>
                      </c:pt>
                      <c:pt idx="95">
                        <c:v>83199984</c:v>
                      </c:pt>
                      <c:pt idx="96">
                        <c:v>83199984</c:v>
                      </c:pt>
                      <c:pt idx="97">
                        <c:v>83199984</c:v>
                      </c:pt>
                      <c:pt idx="98">
                        <c:v>83199984</c:v>
                      </c:pt>
                      <c:pt idx="99">
                        <c:v>83199984</c:v>
                      </c:pt>
                      <c:pt idx="100">
                        <c:v>83199984</c:v>
                      </c:pt>
                      <c:pt idx="101">
                        <c:v>83199984</c:v>
                      </c:pt>
                      <c:pt idx="102">
                        <c:v>83199984</c:v>
                      </c:pt>
                      <c:pt idx="103">
                        <c:v>83199984</c:v>
                      </c:pt>
                      <c:pt idx="104">
                        <c:v>83199984</c:v>
                      </c:pt>
                      <c:pt idx="105">
                        <c:v>83199984</c:v>
                      </c:pt>
                      <c:pt idx="106">
                        <c:v>83199984</c:v>
                      </c:pt>
                      <c:pt idx="107">
                        <c:v>83199984</c:v>
                      </c:pt>
                      <c:pt idx="108">
                        <c:v>83199984</c:v>
                      </c:pt>
                      <c:pt idx="109">
                        <c:v>83199984</c:v>
                      </c:pt>
                      <c:pt idx="110">
                        <c:v>83199984</c:v>
                      </c:pt>
                      <c:pt idx="111">
                        <c:v>83199984</c:v>
                      </c:pt>
                      <c:pt idx="112">
                        <c:v>83199984</c:v>
                      </c:pt>
                      <c:pt idx="113">
                        <c:v>83199984</c:v>
                      </c:pt>
                      <c:pt idx="114">
                        <c:v>83199984</c:v>
                      </c:pt>
                      <c:pt idx="115">
                        <c:v>83199984</c:v>
                      </c:pt>
                      <c:pt idx="116">
                        <c:v>83199984</c:v>
                      </c:pt>
                      <c:pt idx="117">
                        <c:v>83199984</c:v>
                      </c:pt>
                      <c:pt idx="118">
                        <c:v>83199984</c:v>
                      </c:pt>
                      <c:pt idx="119">
                        <c:v>83199984</c:v>
                      </c:pt>
                      <c:pt idx="120">
                        <c:v>83199984</c:v>
                      </c:pt>
                      <c:pt idx="121">
                        <c:v>83199984</c:v>
                      </c:pt>
                      <c:pt idx="122">
                        <c:v>83199984</c:v>
                      </c:pt>
                      <c:pt idx="123">
                        <c:v>83199984</c:v>
                      </c:pt>
                      <c:pt idx="124">
                        <c:v>83199984</c:v>
                      </c:pt>
                      <c:pt idx="125">
                        <c:v>83199984</c:v>
                      </c:pt>
                      <c:pt idx="126">
                        <c:v>83199984</c:v>
                      </c:pt>
                      <c:pt idx="127">
                        <c:v>83199984</c:v>
                      </c:pt>
                      <c:pt idx="128">
                        <c:v>83199984</c:v>
                      </c:pt>
                      <c:pt idx="129">
                        <c:v>83199984</c:v>
                      </c:pt>
                      <c:pt idx="130">
                        <c:v>83199984</c:v>
                      </c:pt>
                      <c:pt idx="131">
                        <c:v>83199984</c:v>
                      </c:pt>
                      <c:pt idx="132">
                        <c:v>83199984</c:v>
                      </c:pt>
                      <c:pt idx="133">
                        <c:v>83199984</c:v>
                      </c:pt>
                      <c:pt idx="134">
                        <c:v>83199984</c:v>
                      </c:pt>
                      <c:pt idx="135">
                        <c:v>83199984</c:v>
                      </c:pt>
                      <c:pt idx="136">
                        <c:v>83199984</c:v>
                      </c:pt>
                      <c:pt idx="137">
                        <c:v>83199984</c:v>
                      </c:pt>
                      <c:pt idx="138">
                        <c:v>83199984</c:v>
                      </c:pt>
                      <c:pt idx="139">
                        <c:v>83199984</c:v>
                      </c:pt>
                      <c:pt idx="140">
                        <c:v>83199984</c:v>
                      </c:pt>
                      <c:pt idx="141">
                        <c:v>83199984</c:v>
                      </c:pt>
                      <c:pt idx="142">
                        <c:v>83199984</c:v>
                      </c:pt>
                      <c:pt idx="143">
                        <c:v>83199984</c:v>
                      </c:pt>
                      <c:pt idx="144">
                        <c:v>83199984</c:v>
                      </c:pt>
                      <c:pt idx="145">
                        <c:v>83199984</c:v>
                      </c:pt>
                      <c:pt idx="146">
                        <c:v>83199984</c:v>
                      </c:pt>
                      <c:pt idx="147">
                        <c:v>83199984</c:v>
                      </c:pt>
                      <c:pt idx="148">
                        <c:v>83199984</c:v>
                      </c:pt>
                      <c:pt idx="149">
                        <c:v>83199984</c:v>
                      </c:pt>
                      <c:pt idx="150">
                        <c:v>83199984</c:v>
                      </c:pt>
                      <c:pt idx="151">
                        <c:v>83199984</c:v>
                      </c:pt>
                      <c:pt idx="152">
                        <c:v>83199984</c:v>
                      </c:pt>
                      <c:pt idx="153">
                        <c:v>83199984</c:v>
                      </c:pt>
                      <c:pt idx="154">
                        <c:v>83199984</c:v>
                      </c:pt>
                      <c:pt idx="155">
                        <c:v>83199984</c:v>
                      </c:pt>
                      <c:pt idx="156">
                        <c:v>83199984</c:v>
                      </c:pt>
                      <c:pt idx="157">
                        <c:v>83199984</c:v>
                      </c:pt>
                      <c:pt idx="158">
                        <c:v>83199984</c:v>
                      </c:pt>
                      <c:pt idx="159">
                        <c:v>83199984</c:v>
                      </c:pt>
                      <c:pt idx="160">
                        <c:v>83199984</c:v>
                      </c:pt>
                      <c:pt idx="161">
                        <c:v>83199984</c:v>
                      </c:pt>
                      <c:pt idx="162">
                        <c:v>83199984</c:v>
                      </c:pt>
                      <c:pt idx="163">
                        <c:v>83199984</c:v>
                      </c:pt>
                      <c:pt idx="164">
                        <c:v>83199984</c:v>
                      </c:pt>
                      <c:pt idx="165">
                        <c:v>83199984</c:v>
                      </c:pt>
                      <c:pt idx="166">
                        <c:v>83199984</c:v>
                      </c:pt>
                      <c:pt idx="167">
                        <c:v>83199984</c:v>
                      </c:pt>
                      <c:pt idx="168">
                        <c:v>83199984</c:v>
                      </c:pt>
                      <c:pt idx="169">
                        <c:v>83199984</c:v>
                      </c:pt>
                      <c:pt idx="170">
                        <c:v>83199984</c:v>
                      </c:pt>
                      <c:pt idx="171">
                        <c:v>83199984</c:v>
                      </c:pt>
                      <c:pt idx="172">
                        <c:v>83199984</c:v>
                      </c:pt>
                      <c:pt idx="173">
                        <c:v>83199984</c:v>
                      </c:pt>
                      <c:pt idx="174">
                        <c:v>83199984</c:v>
                      </c:pt>
                      <c:pt idx="175">
                        <c:v>83199984</c:v>
                      </c:pt>
                      <c:pt idx="176">
                        <c:v>83199984</c:v>
                      </c:pt>
                      <c:pt idx="177">
                        <c:v>83199984</c:v>
                      </c:pt>
                      <c:pt idx="178">
                        <c:v>83199984</c:v>
                      </c:pt>
                      <c:pt idx="179">
                        <c:v>83199984</c:v>
                      </c:pt>
                      <c:pt idx="180">
                        <c:v>83199984</c:v>
                      </c:pt>
                      <c:pt idx="181">
                        <c:v>83199984</c:v>
                      </c:pt>
                      <c:pt idx="182">
                        <c:v>83199984</c:v>
                      </c:pt>
                      <c:pt idx="183">
                        <c:v>83199984</c:v>
                      </c:pt>
                      <c:pt idx="184">
                        <c:v>83199984</c:v>
                      </c:pt>
                      <c:pt idx="185">
                        <c:v>83199984</c:v>
                      </c:pt>
                      <c:pt idx="186">
                        <c:v>83199984</c:v>
                      </c:pt>
                      <c:pt idx="187">
                        <c:v>83199984</c:v>
                      </c:pt>
                      <c:pt idx="188">
                        <c:v>83199984</c:v>
                      </c:pt>
                      <c:pt idx="189">
                        <c:v>83199984</c:v>
                      </c:pt>
                      <c:pt idx="190">
                        <c:v>83199984</c:v>
                      </c:pt>
                      <c:pt idx="191">
                        <c:v>83199984</c:v>
                      </c:pt>
                      <c:pt idx="192">
                        <c:v>83199984</c:v>
                      </c:pt>
                      <c:pt idx="193">
                        <c:v>83199984</c:v>
                      </c:pt>
                      <c:pt idx="194">
                        <c:v>83199984</c:v>
                      </c:pt>
                      <c:pt idx="195">
                        <c:v>83199984</c:v>
                      </c:pt>
                      <c:pt idx="196">
                        <c:v>83199984</c:v>
                      </c:pt>
                      <c:pt idx="197">
                        <c:v>83199984</c:v>
                      </c:pt>
                      <c:pt idx="198">
                        <c:v>83199984</c:v>
                      </c:pt>
                      <c:pt idx="199">
                        <c:v>83199984</c:v>
                      </c:pt>
                      <c:pt idx="200">
                        <c:v>83199984</c:v>
                      </c:pt>
                      <c:pt idx="201">
                        <c:v>83199984</c:v>
                      </c:pt>
                      <c:pt idx="202">
                        <c:v>83199984</c:v>
                      </c:pt>
                      <c:pt idx="203">
                        <c:v>83199984</c:v>
                      </c:pt>
                      <c:pt idx="204">
                        <c:v>83199984</c:v>
                      </c:pt>
                      <c:pt idx="205">
                        <c:v>83199984</c:v>
                      </c:pt>
                      <c:pt idx="206">
                        <c:v>83199984</c:v>
                      </c:pt>
                      <c:pt idx="207">
                        <c:v>83199984</c:v>
                      </c:pt>
                      <c:pt idx="208">
                        <c:v>83199984</c:v>
                      </c:pt>
                      <c:pt idx="209">
                        <c:v>83199984</c:v>
                      </c:pt>
                      <c:pt idx="210">
                        <c:v>83199984</c:v>
                      </c:pt>
                      <c:pt idx="211">
                        <c:v>83199984</c:v>
                      </c:pt>
                      <c:pt idx="212">
                        <c:v>83199984</c:v>
                      </c:pt>
                      <c:pt idx="213">
                        <c:v>83199984</c:v>
                      </c:pt>
                      <c:pt idx="214">
                        <c:v>83199984</c:v>
                      </c:pt>
                      <c:pt idx="215">
                        <c:v>83199984</c:v>
                      </c:pt>
                      <c:pt idx="216">
                        <c:v>83199984</c:v>
                      </c:pt>
                      <c:pt idx="217">
                        <c:v>83199984</c:v>
                      </c:pt>
                      <c:pt idx="218">
                        <c:v>83199984</c:v>
                      </c:pt>
                      <c:pt idx="219">
                        <c:v>83199984</c:v>
                      </c:pt>
                      <c:pt idx="220">
                        <c:v>83199984</c:v>
                      </c:pt>
                      <c:pt idx="221">
                        <c:v>83199984</c:v>
                      </c:pt>
                      <c:pt idx="222">
                        <c:v>83199984</c:v>
                      </c:pt>
                      <c:pt idx="223">
                        <c:v>83199984</c:v>
                      </c:pt>
                      <c:pt idx="224">
                        <c:v>83199984</c:v>
                      </c:pt>
                      <c:pt idx="225">
                        <c:v>83199984</c:v>
                      </c:pt>
                      <c:pt idx="226">
                        <c:v>83199984</c:v>
                      </c:pt>
                      <c:pt idx="227">
                        <c:v>83199984</c:v>
                      </c:pt>
                      <c:pt idx="228">
                        <c:v>83199984</c:v>
                      </c:pt>
                      <c:pt idx="229">
                        <c:v>83199984</c:v>
                      </c:pt>
                      <c:pt idx="230">
                        <c:v>83199984</c:v>
                      </c:pt>
                      <c:pt idx="231">
                        <c:v>83199984</c:v>
                      </c:pt>
                      <c:pt idx="232">
                        <c:v>83199984</c:v>
                      </c:pt>
                      <c:pt idx="233">
                        <c:v>83199984</c:v>
                      </c:pt>
                      <c:pt idx="234">
                        <c:v>83199984</c:v>
                      </c:pt>
                      <c:pt idx="235">
                        <c:v>83199984</c:v>
                      </c:pt>
                      <c:pt idx="236">
                        <c:v>83199984</c:v>
                      </c:pt>
                      <c:pt idx="237">
                        <c:v>83199984</c:v>
                      </c:pt>
                      <c:pt idx="238">
                        <c:v>83199984</c:v>
                      </c:pt>
                      <c:pt idx="239">
                        <c:v>83199984</c:v>
                      </c:pt>
                      <c:pt idx="240">
                        <c:v>83199984</c:v>
                      </c:pt>
                      <c:pt idx="241">
                        <c:v>83199984</c:v>
                      </c:pt>
                      <c:pt idx="242">
                        <c:v>83199984</c:v>
                      </c:pt>
                      <c:pt idx="243">
                        <c:v>83199984</c:v>
                      </c:pt>
                      <c:pt idx="244">
                        <c:v>83199984</c:v>
                      </c:pt>
                      <c:pt idx="245">
                        <c:v>83199984</c:v>
                      </c:pt>
                      <c:pt idx="246">
                        <c:v>83199984</c:v>
                      </c:pt>
                      <c:pt idx="247">
                        <c:v>83199984</c:v>
                      </c:pt>
                      <c:pt idx="248">
                        <c:v>83199984</c:v>
                      </c:pt>
                      <c:pt idx="249">
                        <c:v>83199984</c:v>
                      </c:pt>
                      <c:pt idx="250">
                        <c:v>83199984</c:v>
                      </c:pt>
                      <c:pt idx="251">
                        <c:v>83199984</c:v>
                      </c:pt>
                      <c:pt idx="252">
                        <c:v>83199984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03BF-46CE-B038-641C9F1C5763}"/>
                  </c:ext>
                </c:extLst>
              </c15:ser>
            </c15:filteredScatterSeries>
            <c15:filteredScatter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Deutschland!$L$21</c15:sqref>
                        </c15:formulaRef>
                      </c:ext>
                    </c:extLst>
                    <c:strCache>
                      <c:ptCount val="1"/>
                      <c:pt idx="0">
                        <c:v>I</c:v>
                      </c:pt>
                    </c:strCache>
                  </c:strRef>
                </c:tx>
                <c:spPr>
                  <a:ln w="190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Deutschland!$A$22:$B$274</c15:sqref>
                        </c15:formulaRef>
                      </c:ext>
                    </c:extLst>
                    <c:multiLvlStrCache>
                      <c:ptCount val="253"/>
                      <c:lvl>
                        <c:pt idx="0">
                          <c:v>0</c:v>
                        </c:pt>
                        <c:pt idx="1">
                          <c:v>1</c:v>
                        </c:pt>
                        <c:pt idx="2">
                          <c:v>2</c:v>
                        </c:pt>
                        <c:pt idx="3">
                          <c:v>3</c:v>
                        </c:pt>
                        <c:pt idx="4">
                          <c:v>4</c:v>
                        </c:pt>
                        <c:pt idx="5">
                          <c:v>5</c:v>
                        </c:pt>
                        <c:pt idx="6">
                          <c:v>6</c:v>
                        </c:pt>
                        <c:pt idx="7">
                          <c:v>7</c:v>
                        </c:pt>
                        <c:pt idx="8">
                          <c:v>8</c:v>
                        </c:pt>
                        <c:pt idx="9">
                          <c:v>9</c:v>
                        </c:pt>
                        <c:pt idx="10">
                          <c:v>10</c:v>
                        </c:pt>
                        <c:pt idx="11">
                          <c:v>11</c:v>
                        </c:pt>
                        <c:pt idx="12">
                          <c:v>12</c:v>
                        </c:pt>
                        <c:pt idx="13">
                          <c:v>13</c:v>
                        </c:pt>
                        <c:pt idx="14">
                          <c:v>14</c:v>
                        </c:pt>
                        <c:pt idx="15">
                          <c:v>15</c:v>
                        </c:pt>
                        <c:pt idx="16">
                          <c:v>16</c:v>
                        </c:pt>
                        <c:pt idx="17">
                          <c:v>17</c:v>
                        </c:pt>
                        <c:pt idx="18">
                          <c:v>18</c:v>
                        </c:pt>
                        <c:pt idx="19">
                          <c:v>19</c:v>
                        </c:pt>
                        <c:pt idx="20">
                          <c:v>20</c:v>
                        </c:pt>
                        <c:pt idx="21">
                          <c:v>21</c:v>
                        </c:pt>
                        <c:pt idx="22">
                          <c:v>22</c:v>
                        </c:pt>
                        <c:pt idx="23">
                          <c:v>23</c:v>
                        </c:pt>
                        <c:pt idx="24">
                          <c:v>24</c:v>
                        </c:pt>
                        <c:pt idx="25">
                          <c:v>25</c:v>
                        </c:pt>
                        <c:pt idx="26">
                          <c:v>26</c:v>
                        </c:pt>
                        <c:pt idx="27">
                          <c:v>27</c:v>
                        </c:pt>
                        <c:pt idx="28">
                          <c:v>28</c:v>
                        </c:pt>
                        <c:pt idx="29">
                          <c:v>29</c:v>
                        </c:pt>
                        <c:pt idx="30">
                          <c:v>30</c:v>
                        </c:pt>
                        <c:pt idx="31">
                          <c:v>31</c:v>
                        </c:pt>
                        <c:pt idx="32">
                          <c:v>32</c:v>
                        </c:pt>
                        <c:pt idx="33">
                          <c:v>33</c:v>
                        </c:pt>
                        <c:pt idx="34">
                          <c:v>34</c:v>
                        </c:pt>
                        <c:pt idx="35">
                          <c:v>35</c:v>
                        </c:pt>
                        <c:pt idx="36">
                          <c:v>36</c:v>
                        </c:pt>
                        <c:pt idx="37">
                          <c:v>37</c:v>
                        </c:pt>
                        <c:pt idx="38">
                          <c:v>38</c:v>
                        </c:pt>
                        <c:pt idx="39">
                          <c:v>39</c:v>
                        </c:pt>
                        <c:pt idx="40">
                          <c:v>40</c:v>
                        </c:pt>
                        <c:pt idx="41">
                          <c:v>41</c:v>
                        </c:pt>
                        <c:pt idx="42">
                          <c:v>42</c:v>
                        </c:pt>
                        <c:pt idx="43">
                          <c:v>43</c:v>
                        </c:pt>
                        <c:pt idx="44">
                          <c:v>44</c:v>
                        </c:pt>
                        <c:pt idx="45">
                          <c:v>45</c:v>
                        </c:pt>
                        <c:pt idx="46">
                          <c:v>46</c:v>
                        </c:pt>
                        <c:pt idx="47">
                          <c:v>47</c:v>
                        </c:pt>
                        <c:pt idx="48">
                          <c:v>48</c:v>
                        </c:pt>
                        <c:pt idx="49">
                          <c:v>49</c:v>
                        </c:pt>
                        <c:pt idx="50">
                          <c:v>50</c:v>
                        </c:pt>
                        <c:pt idx="51">
                          <c:v>51</c:v>
                        </c:pt>
                        <c:pt idx="52">
                          <c:v>52</c:v>
                        </c:pt>
                        <c:pt idx="53">
                          <c:v>53</c:v>
                        </c:pt>
                        <c:pt idx="54">
                          <c:v>54</c:v>
                        </c:pt>
                        <c:pt idx="55">
                          <c:v>55</c:v>
                        </c:pt>
                        <c:pt idx="56">
                          <c:v>56</c:v>
                        </c:pt>
                        <c:pt idx="57">
                          <c:v>57</c:v>
                        </c:pt>
                        <c:pt idx="58">
                          <c:v>58</c:v>
                        </c:pt>
                        <c:pt idx="59">
                          <c:v>59</c:v>
                        </c:pt>
                        <c:pt idx="60">
                          <c:v>60</c:v>
                        </c:pt>
                        <c:pt idx="61">
                          <c:v>61</c:v>
                        </c:pt>
                        <c:pt idx="62">
                          <c:v>62</c:v>
                        </c:pt>
                        <c:pt idx="63">
                          <c:v>63</c:v>
                        </c:pt>
                        <c:pt idx="64">
                          <c:v>64</c:v>
                        </c:pt>
                        <c:pt idx="65">
                          <c:v>65</c:v>
                        </c:pt>
                        <c:pt idx="66">
                          <c:v>66</c:v>
                        </c:pt>
                        <c:pt idx="67">
                          <c:v>67</c:v>
                        </c:pt>
                        <c:pt idx="68">
                          <c:v>68</c:v>
                        </c:pt>
                        <c:pt idx="69">
                          <c:v>69</c:v>
                        </c:pt>
                        <c:pt idx="70">
                          <c:v>70</c:v>
                        </c:pt>
                        <c:pt idx="71">
                          <c:v>71</c:v>
                        </c:pt>
                        <c:pt idx="72">
                          <c:v>72</c:v>
                        </c:pt>
                        <c:pt idx="73">
                          <c:v>73</c:v>
                        </c:pt>
                        <c:pt idx="74">
                          <c:v>74</c:v>
                        </c:pt>
                        <c:pt idx="75">
                          <c:v>75</c:v>
                        </c:pt>
                        <c:pt idx="76">
                          <c:v>76</c:v>
                        </c:pt>
                        <c:pt idx="77">
                          <c:v>77</c:v>
                        </c:pt>
                        <c:pt idx="78">
                          <c:v>78</c:v>
                        </c:pt>
                        <c:pt idx="79">
                          <c:v>79</c:v>
                        </c:pt>
                        <c:pt idx="80">
                          <c:v>80</c:v>
                        </c:pt>
                        <c:pt idx="81">
                          <c:v>81</c:v>
                        </c:pt>
                        <c:pt idx="82">
                          <c:v>82</c:v>
                        </c:pt>
                        <c:pt idx="83">
                          <c:v>83</c:v>
                        </c:pt>
                        <c:pt idx="84">
                          <c:v>84</c:v>
                        </c:pt>
                        <c:pt idx="85">
                          <c:v>85</c:v>
                        </c:pt>
                        <c:pt idx="86">
                          <c:v>86</c:v>
                        </c:pt>
                        <c:pt idx="87">
                          <c:v>87</c:v>
                        </c:pt>
                        <c:pt idx="88">
                          <c:v>88</c:v>
                        </c:pt>
                        <c:pt idx="89">
                          <c:v>89</c:v>
                        </c:pt>
                        <c:pt idx="90">
                          <c:v>90</c:v>
                        </c:pt>
                        <c:pt idx="91">
                          <c:v>91</c:v>
                        </c:pt>
                        <c:pt idx="92">
                          <c:v>92</c:v>
                        </c:pt>
                        <c:pt idx="93">
                          <c:v>93</c:v>
                        </c:pt>
                        <c:pt idx="94">
                          <c:v>94</c:v>
                        </c:pt>
                        <c:pt idx="95">
                          <c:v>95</c:v>
                        </c:pt>
                        <c:pt idx="96">
                          <c:v>96</c:v>
                        </c:pt>
                        <c:pt idx="97">
                          <c:v>97</c:v>
                        </c:pt>
                        <c:pt idx="98">
                          <c:v>98</c:v>
                        </c:pt>
                        <c:pt idx="99">
                          <c:v>99</c:v>
                        </c:pt>
                        <c:pt idx="100">
                          <c:v>100</c:v>
                        </c:pt>
                        <c:pt idx="101">
                          <c:v>101</c:v>
                        </c:pt>
                        <c:pt idx="102">
                          <c:v>102</c:v>
                        </c:pt>
                        <c:pt idx="103">
                          <c:v>103</c:v>
                        </c:pt>
                        <c:pt idx="104">
                          <c:v>104</c:v>
                        </c:pt>
                        <c:pt idx="105">
                          <c:v>105</c:v>
                        </c:pt>
                        <c:pt idx="106">
                          <c:v>106</c:v>
                        </c:pt>
                        <c:pt idx="107">
                          <c:v>107</c:v>
                        </c:pt>
                        <c:pt idx="108">
                          <c:v>108</c:v>
                        </c:pt>
                        <c:pt idx="109">
                          <c:v>109</c:v>
                        </c:pt>
                        <c:pt idx="110">
                          <c:v>110</c:v>
                        </c:pt>
                        <c:pt idx="111">
                          <c:v>111</c:v>
                        </c:pt>
                        <c:pt idx="112">
                          <c:v>112</c:v>
                        </c:pt>
                        <c:pt idx="113">
                          <c:v>113</c:v>
                        </c:pt>
                        <c:pt idx="114">
                          <c:v>114</c:v>
                        </c:pt>
                        <c:pt idx="115">
                          <c:v>115</c:v>
                        </c:pt>
                        <c:pt idx="116">
                          <c:v>116</c:v>
                        </c:pt>
                        <c:pt idx="117">
                          <c:v>117</c:v>
                        </c:pt>
                        <c:pt idx="118">
                          <c:v>118</c:v>
                        </c:pt>
                        <c:pt idx="119">
                          <c:v>119</c:v>
                        </c:pt>
                        <c:pt idx="120">
                          <c:v>120</c:v>
                        </c:pt>
                        <c:pt idx="121">
                          <c:v>121</c:v>
                        </c:pt>
                        <c:pt idx="122">
                          <c:v>122</c:v>
                        </c:pt>
                        <c:pt idx="123">
                          <c:v>123</c:v>
                        </c:pt>
                        <c:pt idx="124">
                          <c:v>124</c:v>
                        </c:pt>
                        <c:pt idx="125">
                          <c:v>125</c:v>
                        </c:pt>
                        <c:pt idx="126">
                          <c:v>126</c:v>
                        </c:pt>
                        <c:pt idx="127">
                          <c:v>127</c:v>
                        </c:pt>
                        <c:pt idx="128">
                          <c:v>128</c:v>
                        </c:pt>
                        <c:pt idx="129">
                          <c:v>129</c:v>
                        </c:pt>
                        <c:pt idx="130">
                          <c:v>130</c:v>
                        </c:pt>
                        <c:pt idx="131">
                          <c:v>131</c:v>
                        </c:pt>
                        <c:pt idx="132">
                          <c:v>132</c:v>
                        </c:pt>
                        <c:pt idx="133">
                          <c:v>133</c:v>
                        </c:pt>
                        <c:pt idx="134">
                          <c:v>134</c:v>
                        </c:pt>
                        <c:pt idx="135">
                          <c:v>135</c:v>
                        </c:pt>
                        <c:pt idx="136">
                          <c:v>136</c:v>
                        </c:pt>
                        <c:pt idx="137">
                          <c:v>137</c:v>
                        </c:pt>
                        <c:pt idx="138">
                          <c:v>138</c:v>
                        </c:pt>
                        <c:pt idx="139">
                          <c:v>139</c:v>
                        </c:pt>
                        <c:pt idx="140">
                          <c:v>140</c:v>
                        </c:pt>
                        <c:pt idx="141">
                          <c:v>141</c:v>
                        </c:pt>
                        <c:pt idx="142">
                          <c:v>142</c:v>
                        </c:pt>
                        <c:pt idx="143">
                          <c:v>143</c:v>
                        </c:pt>
                        <c:pt idx="144">
                          <c:v>144</c:v>
                        </c:pt>
                        <c:pt idx="145">
                          <c:v>145</c:v>
                        </c:pt>
                        <c:pt idx="146">
                          <c:v>146</c:v>
                        </c:pt>
                        <c:pt idx="147">
                          <c:v>147</c:v>
                        </c:pt>
                        <c:pt idx="148">
                          <c:v>148</c:v>
                        </c:pt>
                        <c:pt idx="149">
                          <c:v>149</c:v>
                        </c:pt>
                        <c:pt idx="150">
                          <c:v>150</c:v>
                        </c:pt>
                        <c:pt idx="151">
                          <c:v>151</c:v>
                        </c:pt>
                        <c:pt idx="152">
                          <c:v>152</c:v>
                        </c:pt>
                        <c:pt idx="153">
                          <c:v>153</c:v>
                        </c:pt>
                        <c:pt idx="154">
                          <c:v>154</c:v>
                        </c:pt>
                        <c:pt idx="155">
                          <c:v>155</c:v>
                        </c:pt>
                        <c:pt idx="156">
                          <c:v>156</c:v>
                        </c:pt>
                        <c:pt idx="157">
                          <c:v>157</c:v>
                        </c:pt>
                        <c:pt idx="158">
                          <c:v>158</c:v>
                        </c:pt>
                        <c:pt idx="159">
                          <c:v>159</c:v>
                        </c:pt>
                        <c:pt idx="160">
                          <c:v>160</c:v>
                        </c:pt>
                        <c:pt idx="161">
                          <c:v>161</c:v>
                        </c:pt>
                        <c:pt idx="162">
                          <c:v>162</c:v>
                        </c:pt>
                        <c:pt idx="163">
                          <c:v>163</c:v>
                        </c:pt>
                        <c:pt idx="164">
                          <c:v>164</c:v>
                        </c:pt>
                        <c:pt idx="165">
                          <c:v>165</c:v>
                        </c:pt>
                        <c:pt idx="166">
                          <c:v>166</c:v>
                        </c:pt>
                        <c:pt idx="167">
                          <c:v>167</c:v>
                        </c:pt>
                        <c:pt idx="168">
                          <c:v>168</c:v>
                        </c:pt>
                        <c:pt idx="169">
                          <c:v>169</c:v>
                        </c:pt>
                        <c:pt idx="170">
                          <c:v>170</c:v>
                        </c:pt>
                        <c:pt idx="171">
                          <c:v>171</c:v>
                        </c:pt>
                        <c:pt idx="172">
                          <c:v>172</c:v>
                        </c:pt>
                        <c:pt idx="173">
                          <c:v>173</c:v>
                        </c:pt>
                        <c:pt idx="174">
                          <c:v>174</c:v>
                        </c:pt>
                        <c:pt idx="175">
                          <c:v>175</c:v>
                        </c:pt>
                        <c:pt idx="176">
                          <c:v>176</c:v>
                        </c:pt>
                        <c:pt idx="177">
                          <c:v>177</c:v>
                        </c:pt>
                        <c:pt idx="178">
                          <c:v>178</c:v>
                        </c:pt>
                        <c:pt idx="179">
                          <c:v>179</c:v>
                        </c:pt>
                        <c:pt idx="180">
                          <c:v>180</c:v>
                        </c:pt>
                        <c:pt idx="181">
                          <c:v>181</c:v>
                        </c:pt>
                        <c:pt idx="182">
                          <c:v>182</c:v>
                        </c:pt>
                        <c:pt idx="183">
                          <c:v>183</c:v>
                        </c:pt>
                        <c:pt idx="184">
                          <c:v>184</c:v>
                        </c:pt>
                        <c:pt idx="185">
                          <c:v>185</c:v>
                        </c:pt>
                        <c:pt idx="186">
                          <c:v>186</c:v>
                        </c:pt>
                        <c:pt idx="187">
                          <c:v>187</c:v>
                        </c:pt>
                        <c:pt idx="188">
                          <c:v>188</c:v>
                        </c:pt>
                        <c:pt idx="189">
                          <c:v>189</c:v>
                        </c:pt>
                        <c:pt idx="190">
                          <c:v>190</c:v>
                        </c:pt>
                        <c:pt idx="191">
                          <c:v>191</c:v>
                        </c:pt>
                        <c:pt idx="192">
                          <c:v>192</c:v>
                        </c:pt>
                        <c:pt idx="193">
                          <c:v>193</c:v>
                        </c:pt>
                        <c:pt idx="194">
                          <c:v>194</c:v>
                        </c:pt>
                        <c:pt idx="195">
                          <c:v>195</c:v>
                        </c:pt>
                        <c:pt idx="196">
                          <c:v>196</c:v>
                        </c:pt>
                        <c:pt idx="197">
                          <c:v>197</c:v>
                        </c:pt>
                        <c:pt idx="198">
                          <c:v>198</c:v>
                        </c:pt>
                        <c:pt idx="199">
                          <c:v>199</c:v>
                        </c:pt>
                        <c:pt idx="200">
                          <c:v>200</c:v>
                        </c:pt>
                        <c:pt idx="201">
                          <c:v>201</c:v>
                        </c:pt>
                        <c:pt idx="202">
                          <c:v>202</c:v>
                        </c:pt>
                        <c:pt idx="203">
                          <c:v>203</c:v>
                        </c:pt>
                        <c:pt idx="204">
                          <c:v>204</c:v>
                        </c:pt>
                        <c:pt idx="205">
                          <c:v>205</c:v>
                        </c:pt>
                        <c:pt idx="206">
                          <c:v>206</c:v>
                        </c:pt>
                        <c:pt idx="207">
                          <c:v>207</c:v>
                        </c:pt>
                        <c:pt idx="208">
                          <c:v>208</c:v>
                        </c:pt>
                        <c:pt idx="209">
                          <c:v>209</c:v>
                        </c:pt>
                        <c:pt idx="210">
                          <c:v>210</c:v>
                        </c:pt>
                        <c:pt idx="211">
                          <c:v>211</c:v>
                        </c:pt>
                        <c:pt idx="212">
                          <c:v>212</c:v>
                        </c:pt>
                        <c:pt idx="213">
                          <c:v>213</c:v>
                        </c:pt>
                        <c:pt idx="214">
                          <c:v>214</c:v>
                        </c:pt>
                        <c:pt idx="215">
                          <c:v>215</c:v>
                        </c:pt>
                        <c:pt idx="216">
                          <c:v>216</c:v>
                        </c:pt>
                        <c:pt idx="217">
                          <c:v>217</c:v>
                        </c:pt>
                        <c:pt idx="218">
                          <c:v>218</c:v>
                        </c:pt>
                        <c:pt idx="219">
                          <c:v>219</c:v>
                        </c:pt>
                        <c:pt idx="220">
                          <c:v>220</c:v>
                        </c:pt>
                        <c:pt idx="221">
                          <c:v>221</c:v>
                        </c:pt>
                        <c:pt idx="222">
                          <c:v>222</c:v>
                        </c:pt>
                        <c:pt idx="223">
                          <c:v>223</c:v>
                        </c:pt>
                        <c:pt idx="224">
                          <c:v>224</c:v>
                        </c:pt>
                        <c:pt idx="225">
                          <c:v>225</c:v>
                        </c:pt>
                        <c:pt idx="226">
                          <c:v>226</c:v>
                        </c:pt>
                        <c:pt idx="227">
                          <c:v>227</c:v>
                        </c:pt>
                        <c:pt idx="228">
                          <c:v>228</c:v>
                        </c:pt>
                        <c:pt idx="229">
                          <c:v>229</c:v>
                        </c:pt>
                        <c:pt idx="230">
                          <c:v>230</c:v>
                        </c:pt>
                        <c:pt idx="231">
                          <c:v>231</c:v>
                        </c:pt>
                        <c:pt idx="232">
                          <c:v>232</c:v>
                        </c:pt>
                        <c:pt idx="233">
                          <c:v>233</c:v>
                        </c:pt>
                        <c:pt idx="234">
                          <c:v>234</c:v>
                        </c:pt>
                        <c:pt idx="235">
                          <c:v>235</c:v>
                        </c:pt>
                        <c:pt idx="236">
                          <c:v>236</c:v>
                        </c:pt>
                        <c:pt idx="237">
                          <c:v>237</c:v>
                        </c:pt>
                        <c:pt idx="238">
                          <c:v>238</c:v>
                        </c:pt>
                        <c:pt idx="239">
                          <c:v>239</c:v>
                        </c:pt>
                        <c:pt idx="240">
                          <c:v>240</c:v>
                        </c:pt>
                        <c:pt idx="241">
                          <c:v>241</c:v>
                        </c:pt>
                        <c:pt idx="242">
                          <c:v>242</c:v>
                        </c:pt>
                        <c:pt idx="243">
                          <c:v>243</c:v>
                        </c:pt>
                        <c:pt idx="244">
                          <c:v>244</c:v>
                        </c:pt>
                        <c:pt idx="245">
                          <c:v>245</c:v>
                        </c:pt>
                        <c:pt idx="246">
                          <c:v>246</c:v>
                        </c:pt>
                        <c:pt idx="247">
                          <c:v>247</c:v>
                        </c:pt>
                        <c:pt idx="248">
                          <c:v>248</c:v>
                        </c:pt>
                        <c:pt idx="249">
                          <c:v>249</c:v>
                        </c:pt>
                        <c:pt idx="250">
                          <c:v>250</c:v>
                        </c:pt>
                        <c:pt idx="251">
                          <c:v>251</c:v>
                        </c:pt>
                        <c:pt idx="252">
                          <c:v>252</c:v>
                        </c:pt>
                      </c:lvl>
                      <c:lvl>
                        <c:pt idx="0">
                          <c:v>22.1</c:v>
                        </c:pt>
                        <c:pt idx="1">
                          <c:v>23.1</c:v>
                        </c:pt>
                        <c:pt idx="2">
                          <c:v>24.1</c:v>
                        </c:pt>
                        <c:pt idx="3">
                          <c:v>25.1</c:v>
                        </c:pt>
                        <c:pt idx="4">
                          <c:v>26.1</c:v>
                        </c:pt>
                        <c:pt idx="5">
                          <c:v>27.1</c:v>
                        </c:pt>
                        <c:pt idx="6">
                          <c:v>28.1</c:v>
                        </c:pt>
                        <c:pt idx="7">
                          <c:v>29.1</c:v>
                        </c:pt>
                        <c:pt idx="8">
                          <c:v>30.1</c:v>
                        </c:pt>
                        <c:pt idx="9">
                          <c:v>31.1</c:v>
                        </c:pt>
                        <c:pt idx="10">
                          <c:v>1.2</c:v>
                        </c:pt>
                        <c:pt idx="11">
                          <c:v>2.2</c:v>
                        </c:pt>
                        <c:pt idx="12">
                          <c:v>3.2</c:v>
                        </c:pt>
                        <c:pt idx="13">
                          <c:v>4.2</c:v>
                        </c:pt>
                        <c:pt idx="14">
                          <c:v>5.2</c:v>
                        </c:pt>
                        <c:pt idx="15">
                          <c:v>6.2</c:v>
                        </c:pt>
                        <c:pt idx="16">
                          <c:v>7.2</c:v>
                        </c:pt>
                        <c:pt idx="17">
                          <c:v>8.2</c:v>
                        </c:pt>
                        <c:pt idx="18">
                          <c:v>9.2</c:v>
                        </c:pt>
                        <c:pt idx="19">
                          <c:v>10.2</c:v>
                        </c:pt>
                        <c:pt idx="20">
                          <c:v>11.2</c:v>
                        </c:pt>
                        <c:pt idx="21">
                          <c:v>12.2</c:v>
                        </c:pt>
                        <c:pt idx="22">
                          <c:v>13.2</c:v>
                        </c:pt>
                        <c:pt idx="23">
                          <c:v>14.2</c:v>
                        </c:pt>
                        <c:pt idx="24">
                          <c:v>15.2</c:v>
                        </c:pt>
                        <c:pt idx="25">
                          <c:v>16.2</c:v>
                        </c:pt>
                        <c:pt idx="26">
                          <c:v>17.2</c:v>
                        </c:pt>
                        <c:pt idx="27">
                          <c:v>18.2</c:v>
                        </c:pt>
                        <c:pt idx="28">
                          <c:v>19.2</c:v>
                        </c:pt>
                        <c:pt idx="29">
                          <c:v>20.2</c:v>
                        </c:pt>
                        <c:pt idx="30">
                          <c:v>21.2</c:v>
                        </c:pt>
                        <c:pt idx="31">
                          <c:v>22.2</c:v>
                        </c:pt>
                        <c:pt idx="32">
                          <c:v>23.2</c:v>
                        </c:pt>
                        <c:pt idx="33">
                          <c:v>24.2</c:v>
                        </c:pt>
                        <c:pt idx="34">
                          <c:v>25.2</c:v>
                        </c:pt>
                        <c:pt idx="35">
                          <c:v>26.2</c:v>
                        </c:pt>
                        <c:pt idx="36">
                          <c:v>27.2</c:v>
                        </c:pt>
                        <c:pt idx="37">
                          <c:v>28.2</c:v>
                        </c:pt>
                        <c:pt idx="38">
                          <c:v>29.2</c:v>
                        </c:pt>
                        <c:pt idx="39">
                          <c:v>1.3</c:v>
                        </c:pt>
                        <c:pt idx="40">
                          <c:v>2.3</c:v>
                        </c:pt>
                        <c:pt idx="41">
                          <c:v>3.3</c:v>
                        </c:pt>
                        <c:pt idx="42">
                          <c:v>4.3</c:v>
                        </c:pt>
                        <c:pt idx="43">
                          <c:v>5.3</c:v>
                        </c:pt>
                        <c:pt idx="44">
                          <c:v>6.3</c:v>
                        </c:pt>
                        <c:pt idx="45">
                          <c:v>7.3</c:v>
                        </c:pt>
                        <c:pt idx="46">
                          <c:v>8.3</c:v>
                        </c:pt>
                        <c:pt idx="47">
                          <c:v>9.3</c:v>
                        </c:pt>
                        <c:pt idx="48">
                          <c:v>10.3</c:v>
                        </c:pt>
                        <c:pt idx="49">
                          <c:v>11.3</c:v>
                        </c:pt>
                        <c:pt idx="50">
                          <c:v>12.3</c:v>
                        </c:pt>
                        <c:pt idx="51">
                          <c:v>13.3</c:v>
                        </c:pt>
                        <c:pt idx="52">
                          <c:v>14.3</c:v>
                        </c:pt>
                        <c:pt idx="53">
                          <c:v>15.3</c:v>
                        </c:pt>
                        <c:pt idx="54">
                          <c:v>16.3</c:v>
                        </c:pt>
                        <c:pt idx="55">
                          <c:v>17.3</c:v>
                        </c:pt>
                        <c:pt idx="56">
                          <c:v>18.3</c:v>
                        </c:pt>
                        <c:pt idx="57">
                          <c:v>19.3</c:v>
                        </c:pt>
                        <c:pt idx="58">
                          <c:v>20.3</c:v>
                        </c:pt>
                        <c:pt idx="59">
                          <c:v>21.3</c:v>
                        </c:pt>
                        <c:pt idx="60">
                          <c:v>22.3</c:v>
                        </c:pt>
                        <c:pt idx="61">
                          <c:v>23.3</c:v>
                        </c:pt>
                        <c:pt idx="62">
                          <c:v>24.3</c:v>
                        </c:pt>
                        <c:pt idx="63">
                          <c:v>25.3</c:v>
                        </c:pt>
                        <c:pt idx="64">
                          <c:v>26.3</c:v>
                        </c:pt>
                        <c:pt idx="65">
                          <c:v>27.3</c:v>
                        </c:pt>
                        <c:pt idx="66">
                          <c:v>28.3</c:v>
                        </c:pt>
                        <c:pt idx="67">
                          <c:v>29.3</c:v>
                        </c:pt>
                        <c:pt idx="68">
                          <c:v>30.3</c:v>
                        </c:pt>
                        <c:pt idx="69">
                          <c:v>31.3</c:v>
                        </c:pt>
                        <c:pt idx="70">
                          <c:v>1.4</c:v>
                        </c:pt>
                        <c:pt idx="71">
                          <c:v>2.4</c:v>
                        </c:pt>
                        <c:pt idx="72">
                          <c:v>3.4</c:v>
                        </c:pt>
                        <c:pt idx="73">
                          <c:v>4.4</c:v>
                        </c:pt>
                        <c:pt idx="74">
                          <c:v>5.4</c:v>
                        </c:pt>
                        <c:pt idx="75">
                          <c:v>6.4</c:v>
                        </c:pt>
                        <c:pt idx="76">
                          <c:v>7.4</c:v>
                        </c:pt>
                        <c:pt idx="77">
                          <c:v>8.4</c:v>
                        </c:pt>
                        <c:pt idx="78">
                          <c:v>9.4</c:v>
                        </c:pt>
                        <c:pt idx="79">
                          <c:v>10.4</c:v>
                        </c:pt>
                        <c:pt idx="80">
                          <c:v>11.4</c:v>
                        </c:pt>
                        <c:pt idx="81">
                          <c:v>12.4</c:v>
                        </c:pt>
                        <c:pt idx="82">
                          <c:v>13.4</c:v>
                        </c:pt>
                        <c:pt idx="83">
                          <c:v>14.4</c:v>
                        </c:pt>
                        <c:pt idx="84">
                          <c:v>15.4</c:v>
                        </c:pt>
                        <c:pt idx="85">
                          <c:v>16.4</c:v>
                        </c:pt>
                        <c:pt idx="86">
                          <c:v>17.4</c:v>
                        </c:pt>
                        <c:pt idx="87">
                          <c:v>18.4</c:v>
                        </c:pt>
                        <c:pt idx="88">
                          <c:v>19.4</c:v>
                        </c:pt>
                        <c:pt idx="89">
                          <c:v>20.4</c:v>
                        </c:pt>
                        <c:pt idx="90">
                          <c:v>21.4</c:v>
                        </c:pt>
                        <c:pt idx="91">
                          <c:v>22.4</c:v>
                        </c:pt>
                        <c:pt idx="92">
                          <c:v>23.4</c:v>
                        </c:pt>
                        <c:pt idx="93">
                          <c:v>24.4</c:v>
                        </c:pt>
                        <c:pt idx="94">
                          <c:v>25.4</c:v>
                        </c:pt>
                        <c:pt idx="95">
                          <c:v>26.4</c:v>
                        </c:pt>
                        <c:pt idx="96">
                          <c:v>27.4</c:v>
                        </c:pt>
                        <c:pt idx="97">
                          <c:v>28.4</c:v>
                        </c:pt>
                        <c:pt idx="98">
                          <c:v>29.4</c:v>
                        </c:pt>
                        <c:pt idx="99">
                          <c:v>30.4</c:v>
                        </c:pt>
                        <c:pt idx="100">
                          <c:v>1.5</c:v>
                        </c:pt>
                        <c:pt idx="101">
                          <c:v>2.5</c:v>
                        </c:pt>
                        <c:pt idx="102">
                          <c:v>3.5</c:v>
                        </c:pt>
                        <c:pt idx="103">
                          <c:v>4.5</c:v>
                        </c:pt>
                        <c:pt idx="104">
                          <c:v>5.5</c:v>
                        </c:pt>
                        <c:pt idx="105">
                          <c:v>6.5</c:v>
                        </c:pt>
                        <c:pt idx="106">
                          <c:v>7.5</c:v>
                        </c:pt>
                        <c:pt idx="107">
                          <c:v>8.5</c:v>
                        </c:pt>
                        <c:pt idx="108">
                          <c:v>9.5</c:v>
                        </c:pt>
                        <c:pt idx="109">
                          <c:v>10.5</c:v>
                        </c:pt>
                        <c:pt idx="110">
                          <c:v>11.5</c:v>
                        </c:pt>
                        <c:pt idx="111">
                          <c:v>12.5</c:v>
                        </c:pt>
                        <c:pt idx="112">
                          <c:v>13.5</c:v>
                        </c:pt>
                        <c:pt idx="113">
                          <c:v>14.5</c:v>
                        </c:pt>
                        <c:pt idx="114">
                          <c:v>15.5</c:v>
                        </c:pt>
                        <c:pt idx="115">
                          <c:v>16.5</c:v>
                        </c:pt>
                        <c:pt idx="116">
                          <c:v>17.5</c:v>
                        </c:pt>
                        <c:pt idx="117">
                          <c:v>18.5</c:v>
                        </c:pt>
                        <c:pt idx="118">
                          <c:v>19.5</c:v>
                        </c:pt>
                        <c:pt idx="119">
                          <c:v>20.5</c:v>
                        </c:pt>
                        <c:pt idx="120">
                          <c:v>21.5</c:v>
                        </c:pt>
                        <c:pt idx="121">
                          <c:v>22.5</c:v>
                        </c:pt>
                        <c:pt idx="122">
                          <c:v>23.5</c:v>
                        </c:pt>
                        <c:pt idx="123">
                          <c:v>24.5</c:v>
                        </c:pt>
                        <c:pt idx="124">
                          <c:v>25.5</c:v>
                        </c:pt>
                        <c:pt idx="125">
                          <c:v>26.5</c:v>
                        </c:pt>
                        <c:pt idx="126">
                          <c:v>27.5</c:v>
                        </c:pt>
                        <c:pt idx="127">
                          <c:v>28.5</c:v>
                        </c:pt>
                        <c:pt idx="128">
                          <c:v>29.5</c:v>
                        </c:pt>
                        <c:pt idx="129">
                          <c:v>30.5</c:v>
                        </c:pt>
                        <c:pt idx="130">
                          <c:v>31.5</c:v>
                        </c:pt>
                        <c:pt idx="131">
                          <c:v>1.6</c:v>
                        </c:pt>
                        <c:pt idx="132">
                          <c:v>2.6</c:v>
                        </c:pt>
                        <c:pt idx="133">
                          <c:v>3.6</c:v>
                        </c:pt>
                        <c:pt idx="134">
                          <c:v>4.6</c:v>
                        </c:pt>
                        <c:pt idx="135">
                          <c:v>5.6</c:v>
                        </c:pt>
                        <c:pt idx="136">
                          <c:v>6.6</c:v>
                        </c:pt>
                        <c:pt idx="137">
                          <c:v>7.6</c:v>
                        </c:pt>
                        <c:pt idx="138">
                          <c:v>8.6</c:v>
                        </c:pt>
                        <c:pt idx="139">
                          <c:v>9.6</c:v>
                        </c:pt>
                        <c:pt idx="140">
                          <c:v>10.6</c:v>
                        </c:pt>
                        <c:pt idx="141">
                          <c:v>11.6</c:v>
                        </c:pt>
                        <c:pt idx="142">
                          <c:v>12.6</c:v>
                        </c:pt>
                        <c:pt idx="143">
                          <c:v>13.6</c:v>
                        </c:pt>
                        <c:pt idx="144">
                          <c:v>14.6</c:v>
                        </c:pt>
                        <c:pt idx="145">
                          <c:v>15.6</c:v>
                        </c:pt>
                        <c:pt idx="146">
                          <c:v>16.6</c:v>
                        </c:pt>
                        <c:pt idx="147">
                          <c:v>17.6</c:v>
                        </c:pt>
                        <c:pt idx="148">
                          <c:v>18.6</c:v>
                        </c:pt>
                        <c:pt idx="149">
                          <c:v>19.6</c:v>
                        </c:pt>
                        <c:pt idx="150">
                          <c:v>20.6</c:v>
                        </c:pt>
                        <c:pt idx="151">
                          <c:v>21.6</c:v>
                        </c:pt>
                        <c:pt idx="152">
                          <c:v>22.6</c:v>
                        </c:pt>
                        <c:pt idx="153">
                          <c:v>23.6</c:v>
                        </c:pt>
                        <c:pt idx="154">
                          <c:v>24.6</c:v>
                        </c:pt>
                        <c:pt idx="155">
                          <c:v>25.6</c:v>
                        </c:pt>
                        <c:pt idx="156">
                          <c:v>26.6</c:v>
                        </c:pt>
                        <c:pt idx="157">
                          <c:v>27.6</c:v>
                        </c:pt>
                        <c:pt idx="158">
                          <c:v>28.6</c:v>
                        </c:pt>
                        <c:pt idx="159">
                          <c:v>29.6</c:v>
                        </c:pt>
                        <c:pt idx="160">
                          <c:v>30.6</c:v>
                        </c:pt>
                        <c:pt idx="161">
                          <c:v>1.7</c:v>
                        </c:pt>
                        <c:pt idx="162">
                          <c:v>2.7</c:v>
                        </c:pt>
                        <c:pt idx="163">
                          <c:v>3.7</c:v>
                        </c:pt>
                        <c:pt idx="164">
                          <c:v>4.7</c:v>
                        </c:pt>
                        <c:pt idx="165">
                          <c:v>5.7</c:v>
                        </c:pt>
                        <c:pt idx="166">
                          <c:v>6.7</c:v>
                        </c:pt>
                        <c:pt idx="167">
                          <c:v>7.7</c:v>
                        </c:pt>
                        <c:pt idx="168">
                          <c:v>8.7</c:v>
                        </c:pt>
                        <c:pt idx="169">
                          <c:v>9.7</c:v>
                        </c:pt>
                        <c:pt idx="170">
                          <c:v>10.7</c:v>
                        </c:pt>
                        <c:pt idx="171">
                          <c:v>11.7</c:v>
                        </c:pt>
                        <c:pt idx="172">
                          <c:v>12.7</c:v>
                        </c:pt>
                        <c:pt idx="173">
                          <c:v>13.7</c:v>
                        </c:pt>
                        <c:pt idx="174">
                          <c:v>14.7</c:v>
                        </c:pt>
                        <c:pt idx="175">
                          <c:v>15.7</c:v>
                        </c:pt>
                        <c:pt idx="176">
                          <c:v>16.7</c:v>
                        </c:pt>
                        <c:pt idx="177">
                          <c:v>17.7</c:v>
                        </c:pt>
                        <c:pt idx="178">
                          <c:v>18.7</c:v>
                        </c:pt>
                        <c:pt idx="179">
                          <c:v>19.7</c:v>
                        </c:pt>
                        <c:pt idx="180">
                          <c:v>20.7</c:v>
                        </c:pt>
                        <c:pt idx="181">
                          <c:v>21.7</c:v>
                        </c:pt>
                        <c:pt idx="182">
                          <c:v>22.7</c:v>
                        </c:pt>
                        <c:pt idx="183">
                          <c:v>23.7</c:v>
                        </c:pt>
                        <c:pt idx="184">
                          <c:v>24.7</c:v>
                        </c:pt>
                        <c:pt idx="185">
                          <c:v>25.7</c:v>
                        </c:pt>
                        <c:pt idx="186">
                          <c:v>26.7</c:v>
                        </c:pt>
                        <c:pt idx="187">
                          <c:v>27.7</c:v>
                        </c:pt>
                        <c:pt idx="188">
                          <c:v>28.7</c:v>
                        </c:pt>
                        <c:pt idx="189">
                          <c:v>29.7</c:v>
                        </c:pt>
                        <c:pt idx="190">
                          <c:v>30.7</c:v>
                        </c:pt>
                        <c:pt idx="191">
                          <c:v>31.7</c:v>
                        </c:pt>
                        <c:pt idx="192">
                          <c:v>1.8</c:v>
                        </c:pt>
                        <c:pt idx="193">
                          <c:v>2.8</c:v>
                        </c:pt>
                        <c:pt idx="194">
                          <c:v>3.8</c:v>
                        </c:pt>
                        <c:pt idx="195">
                          <c:v>4.8</c:v>
                        </c:pt>
                        <c:pt idx="196">
                          <c:v>5.8</c:v>
                        </c:pt>
                        <c:pt idx="197">
                          <c:v>6.8</c:v>
                        </c:pt>
                        <c:pt idx="198">
                          <c:v>7.8</c:v>
                        </c:pt>
                        <c:pt idx="199">
                          <c:v>8.8</c:v>
                        </c:pt>
                        <c:pt idx="200">
                          <c:v>9.8</c:v>
                        </c:pt>
                        <c:pt idx="201">
                          <c:v>10.8</c:v>
                        </c:pt>
                        <c:pt idx="202">
                          <c:v>11.8</c:v>
                        </c:pt>
                        <c:pt idx="203">
                          <c:v>12.8</c:v>
                        </c:pt>
                        <c:pt idx="204">
                          <c:v>13.8</c:v>
                        </c:pt>
                        <c:pt idx="205">
                          <c:v>14.8</c:v>
                        </c:pt>
                        <c:pt idx="206">
                          <c:v>15.8</c:v>
                        </c:pt>
                        <c:pt idx="207">
                          <c:v>16.8</c:v>
                        </c:pt>
                        <c:pt idx="208">
                          <c:v>17.8</c:v>
                        </c:pt>
                        <c:pt idx="209">
                          <c:v>18.8</c:v>
                        </c:pt>
                        <c:pt idx="210">
                          <c:v>19.8</c:v>
                        </c:pt>
                        <c:pt idx="211">
                          <c:v>20.8</c:v>
                        </c:pt>
                        <c:pt idx="212">
                          <c:v>21.8</c:v>
                        </c:pt>
                        <c:pt idx="213">
                          <c:v>22.8</c:v>
                        </c:pt>
                        <c:pt idx="214">
                          <c:v>23.8</c:v>
                        </c:pt>
                        <c:pt idx="215">
                          <c:v>24.8</c:v>
                        </c:pt>
                        <c:pt idx="216">
                          <c:v>25.8</c:v>
                        </c:pt>
                        <c:pt idx="217">
                          <c:v>26.8</c:v>
                        </c:pt>
                        <c:pt idx="218">
                          <c:v>27.8</c:v>
                        </c:pt>
                        <c:pt idx="219">
                          <c:v>28.8</c:v>
                        </c:pt>
                        <c:pt idx="220">
                          <c:v>29.8</c:v>
                        </c:pt>
                        <c:pt idx="221">
                          <c:v>30.8</c:v>
                        </c:pt>
                        <c:pt idx="222">
                          <c:v>31.8</c:v>
                        </c:pt>
                        <c:pt idx="223">
                          <c:v>1.9</c:v>
                        </c:pt>
                        <c:pt idx="224">
                          <c:v>2.9</c:v>
                        </c:pt>
                        <c:pt idx="225">
                          <c:v>3.9</c:v>
                        </c:pt>
                        <c:pt idx="226">
                          <c:v>4.9</c:v>
                        </c:pt>
                        <c:pt idx="227">
                          <c:v>5.9</c:v>
                        </c:pt>
                        <c:pt idx="228">
                          <c:v>6.9</c:v>
                        </c:pt>
                        <c:pt idx="229">
                          <c:v>7.9</c:v>
                        </c:pt>
                        <c:pt idx="230">
                          <c:v>8.9</c:v>
                        </c:pt>
                        <c:pt idx="231">
                          <c:v>9.9</c:v>
                        </c:pt>
                        <c:pt idx="232">
                          <c:v>10.9</c:v>
                        </c:pt>
                        <c:pt idx="233">
                          <c:v>11.9</c:v>
                        </c:pt>
                        <c:pt idx="234">
                          <c:v>12.9</c:v>
                        </c:pt>
                        <c:pt idx="235">
                          <c:v>13.9</c:v>
                        </c:pt>
                        <c:pt idx="236">
                          <c:v>14.9</c:v>
                        </c:pt>
                        <c:pt idx="237">
                          <c:v>15.9</c:v>
                        </c:pt>
                        <c:pt idx="238">
                          <c:v>16.9</c:v>
                        </c:pt>
                        <c:pt idx="239">
                          <c:v>17.9</c:v>
                        </c:pt>
                        <c:pt idx="240">
                          <c:v>18.9</c:v>
                        </c:pt>
                        <c:pt idx="241">
                          <c:v>19.9</c:v>
                        </c:pt>
                        <c:pt idx="242">
                          <c:v>20.9</c:v>
                        </c:pt>
                        <c:pt idx="243">
                          <c:v>21.9</c:v>
                        </c:pt>
                        <c:pt idx="244">
                          <c:v>22.9</c:v>
                        </c:pt>
                        <c:pt idx="245">
                          <c:v>23.9</c:v>
                        </c:pt>
                        <c:pt idx="246">
                          <c:v>24.9</c:v>
                        </c:pt>
                        <c:pt idx="247">
                          <c:v>25.9</c:v>
                        </c:pt>
                        <c:pt idx="248">
                          <c:v>26.9</c:v>
                        </c:pt>
                        <c:pt idx="249">
                          <c:v>27.9</c:v>
                        </c:pt>
                        <c:pt idx="250">
                          <c:v>28.9</c:v>
                        </c:pt>
                        <c:pt idx="251">
                          <c:v>29.9</c:v>
                        </c:pt>
                        <c:pt idx="252">
                          <c:v>30.9</c:v>
                        </c:pt>
                      </c:lvl>
                    </c:multiLvlStrCache>
                  </c:multiLvl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Deutschland!$L$22:$L$274</c15:sqref>
                        </c15:formulaRef>
                      </c:ext>
                    </c:extLst>
                    <c:numCache>
                      <c:formatCode>0</c:formatCode>
                      <c:ptCount val="253"/>
                      <c:pt idx="33">
                        <c:v>16</c:v>
                      </c:pt>
                      <c:pt idx="34">
                        <c:v>14.857142857142858</c:v>
                      </c:pt>
                      <c:pt idx="35">
                        <c:v>13.795918367346939</c:v>
                      </c:pt>
                      <c:pt idx="36">
                        <c:v>12.810495626822158</c:v>
                      </c:pt>
                      <c:pt idx="37">
                        <c:v>11.895460224906289</c:v>
                      </c:pt>
                      <c:pt idx="38">
                        <c:v>11.045784494555839</c:v>
                      </c:pt>
                      <c:pt idx="39">
                        <c:v>10.256799887801851</c:v>
                      </c:pt>
                      <c:pt idx="40">
                        <c:v>9.5241713243874333</c:v>
                      </c:pt>
                      <c:pt idx="41">
                        <c:v>8.8438733726454739</c:v>
                      </c:pt>
                      <c:pt idx="42">
                        <c:v>8.2121681317422262</c:v>
                      </c:pt>
                      <c:pt idx="43">
                        <c:v>7.6255846937606382</c:v>
                      </c:pt>
                      <c:pt idx="44">
                        <c:v>7.0809000727777356</c:v>
                      </c:pt>
                      <c:pt idx="45">
                        <c:v>6.5751214961507545</c:v>
                      </c:pt>
                      <c:pt idx="46">
                        <c:v>6.1054699607114147</c:v>
                      </c:pt>
                      <c:pt idx="47">
                        <c:v>5.6693649635177419</c:v>
                      </c:pt>
                      <c:pt idx="48">
                        <c:v>5.2644103232664747</c:v>
                      </c:pt>
                      <c:pt idx="49">
                        <c:v>4.8883810144617268</c:v>
                      </c:pt>
                      <c:pt idx="50">
                        <c:v>4.5392109420001745</c:v>
                      </c:pt>
                      <c:pt idx="51">
                        <c:v>4.2149815890001623</c:v>
                      </c:pt>
                      <c:pt idx="52">
                        <c:v>3.9139114755001509</c:v>
                      </c:pt>
                      <c:pt idx="53">
                        <c:v>3.6343463701072829</c:v>
                      </c:pt>
                      <c:pt idx="54">
                        <c:v>3.3747502008139056</c:v>
                      </c:pt>
                      <c:pt idx="55">
                        <c:v>3.133696615041484</c:v>
                      </c:pt>
                      <c:pt idx="56">
                        <c:v>2.9098611425385208</c:v>
                      </c:pt>
                      <c:pt idx="57">
                        <c:v>2.7020139180714837</c:v>
                      </c:pt>
                      <c:pt idx="58">
                        <c:v>2.5090129239235206</c:v>
                      </c:pt>
                      <c:pt idx="59">
                        <c:v>2.3297977150718405</c:v>
                      </c:pt>
                      <c:pt idx="60">
                        <c:v>2.1633835925667091</c:v>
                      </c:pt>
                      <c:pt idx="61">
                        <c:v>2.0088561930976585</c:v>
                      </c:pt>
                      <c:pt idx="62">
                        <c:v>1.8653664650192543</c:v>
                      </c:pt>
                      <c:pt idx="63">
                        <c:v>1.7321260032321648</c:v>
                      </c:pt>
                      <c:pt idx="64">
                        <c:v>1.6084027172870101</c:v>
                      </c:pt>
                      <c:pt idx="65">
                        <c:v>1.4935168089093664</c:v>
                      </c:pt>
                      <c:pt idx="66">
                        <c:v>1.3868370368444116</c:v>
                      </c:pt>
                      <c:pt idx="67">
                        <c:v>1.2877772484983823</c:v>
                      </c:pt>
                      <c:pt idx="68">
                        <c:v>1.1957931593199265</c:v>
                      </c:pt>
                      <c:pt idx="69">
                        <c:v>1.1103793622256459</c:v>
                      </c:pt>
                      <c:pt idx="70">
                        <c:v>1.0310665506380998</c:v>
                      </c:pt>
                      <c:pt idx="71">
                        <c:v>0.95741893987823556</c:v>
                      </c:pt>
                      <c:pt idx="72">
                        <c:v>0.88903187274407591</c:v>
                      </c:pt>
                      <c:pt idx="73">
                        <c:v>0.82552959611949905</c:v>
                      </c:pt>
                      <c:pt idx="74">
                        <c:v>0.76656319639667769</c:v>
                      </c:pt>
                      <c:pt idx="75">
                        <c:v>0.7118086823683436</c:v>
                      </c:pt>
                      <c:pt idx="76">
                        <c:v>0.66096520505631906</c:v>
                      </c:pt>
                      <c:pt idx="77">
                        <c:v>0.61375340469515338</c:v>
                      </c:pt>
                      <c:pt idx="78">
                        <c:v>0.56991387578835673</c:v>
                      </c:pt>
                      <c:pt idx="79">
                        <c:v>0.52920574180347413</c:v>
                      </c:pt>
                      <c:pt idx="80">
                        <c:v>0.49140533167465456</c:v>
                      </c:pt>
                      <c:pt idx="81">
                        <c:v>0.45630495084075068</c:v>
                      </c:pt>
                      <c:pt idx="82">
                        <c:v>0.42371174006641132</c:v>
                      </c:pt>
                      <c:pt idx="83">
                        <c:v>0.39344661577595336</c:v>
                      </c:pt>
                      <c:pt idx="84">
                        <c:v>0.36534328607767097</c:v>
                      </c:pt>
                      <c:pt idx="85">
                        <c:v>0.33924733707212307</c:v>
                      </c:pt>
                      <c:pt idx="86">
                        <c:v>0.31501538442411425</c:v>
                      </c:pt>
                      <c:pt idx="87">
                        <c:v>0.29251428553667752</c:v>
                      </c:pt>
                      <c:pt idx="88">
                        <c:v>0.27162040799834342</c:v>
                      </c:pt>
                      <c:pt idx="89">
                        <c:v>0.25221895028417601</c:v>
                      </c:pt>
                      <c:pt idx="90">
                        <c:v>0.23420331097816344</c:v>
                      </c:pt>
                      <c:pt idx="91">
                        <c:v>0.21747450305115176</c:v>
                      </c:pt>
                      <c:pt idx="92">
                        <c:v>0.2019406099760695</c:v>
                      </c:pt>
                      <c:pt idx="93">
                        <c:v>0.18751628069206452</c:v>
                      </c:pt>
                      <c:pt idx="94">
                        <c:v>0.17412226064263134</c:v>
                      </c:pt>
                      <c:pt idx="95">
                        <c:v>0.16168495631101482</c:v>
                      </c:pt>
                      <c:pt idx="96">
                        <c:v>0.15013603086022803</c:v>
                      </c:pt>
                      <c:pt idx="97">
                        <c:v>0.13941202865592603</c:v>
                      </c:pt>
                      <c:pt idx="98">
                        <c:v>0.12945402660907418</c:v>
                      </c:pt>
                      <c:pt idx="99">
                        <c:v>0.12020731042271174</c:v>
                      </c:pt>
                      <c:pt idx="100">
                        <c:v>0.11162107396394662</c:v>
                      </c:pt>
                      <c:pt idx="101">
                        <c:v>0.10364814010937901</c:v>
                      </c:pt>
                      <c:pt idx="102">
                        <c:v>9.6244701530137644E-2</c:v>
                      </c:pt>
                      <c:pt idx="103">
                        <c:v>8.9370079992270673E-2</c:v>
                      </c:pt>
                      <c:pt idx="104">
                        <c:v>8.2986502849965629E-2</c:v>
                      </c:pt>
                      <c:pt idx="105">
                        <c:v>7.7058895503539518E-2</c:v>
                      </c:pt>
                      <c:pt idx="106">
                        <c:v>7.1554688681858131E-2</c:v>
                      </c:pt>
                      <c:pt idx="107">
                        <c:v>6.644363949029683E-2</c:v>
                      </c:pt>
                      <c:pt idx="108">
                        <c:v>6.1697665240989914E-2</c:v>
                      </c:pt>
                      <c:pt idx="109">
                        <c:v>5.7290689152347779E-2</c:v>
                      </c:pt>
                      <c:pt idx="110">
                        <c:v>5.3198497070037223E-2</c:v>
                      </c:pt>
                      <c:pt idx="111">
                        <c:v>4.9398604422177424E-2</c:v>
                      </c:pt>
                      <c:pt idx="112">
                        <c:v>4.5870132677736181E-2</c:v>
                      </c:pt>
                      <c:pt idx="113">
                        <c:v>4.2593694629326453E-2</c:v>
                      </c:pt>
                      <c:pt idx="114">
                        <c:v>3.9551287870088853E-2</c:v>
                      </c:pt>
                      <c:pt idx="115">
                        <c:v>3.672619587936822E-2</c:v>
                      </c:pt>
                      <c:pt idx="116">
                        <c:v>3.4102896173699063E-2</c:v>
                      </c:pt>
                      <c:pt idx="117">
                        <c:v>3.1666975018434844E-2</c:v>
                      </c:pt>
                      <c:pt idx="118">
                        <c:v>2.9405048231403785E-2</c:v>
                      </c:pt>
                      <c:pt idx="119">
                        <c:v>2.730468764344637E-2</c:v>
                      </c:pt>
                      <c:pt idx="120">
                        <c:v>2.5354352811771629E-2</c:v>
                      </c:pt>
                      <c:pt idx="121">
                        <c:v>2.3543327610930798E-2</c:v>
                      </c:pt>
                      <c:pt idx="122">
                        <c:v>2.186166135300717E-2</c:v>
                      </c:pt>
                      <c:pt idx="123">
                        <c:v>2.0300114113506657E-2</c:v>
                      </c:pt>
                      <c:pt idx="124">
                        <c:v>1.8850105962541896E-2</c:v>
                      </c:pt>
                      <c:pt idx="125">
                        <c:v>1.7503669822360332E-2</c:v>
                      </c:pt>
                      <c:pt idx="126">
                        <c:v>1.6253407692191735E-2</c:v>
                      </c:pt>
                      <c:pt idx="127">
                        <c:v>1.5092449999892326E-2</c:v>
                      </c:pt>
                      <c:pt idx="128">
                        <c:v>1.4014417857042874E-2</c:v>
                      </c:pt>
                      <c:pt idx="129">
                        <c:v>1.3013388010111239E-2</c:v>
                      </c:pt>
                      <c:pt idx="130">
                        <c:v>1.2083860295103293E-2</c:v>
                      </c:pt>
                      <c:pt idx="131">
                        <c:v>1.122072741688163E-2</c:v>
                      </c:pt>
                      <c:pt idx="132">
                        <c:v>1.0419246887104371E-2</c:v>
                      </c:pt>
                      <c:pt idx="133">
                        <c:v>9.6750149665969162E-3</c:v>
                      </c:pt>
                      <c:pt idx="134">
                        <c:v>8.9839424689828508E-3</c:v>
                      </c:pt>
                      <c:pt idx="135">
                        <c:v>8.3422322926269329E-3</c:v>
                      </c:pt>
                      <c:pt idx="136">
                        <c:v>7.7463585574392944E-3</c:v>
                      </c:pt>
                      <c:pt idx="137">
                        <c:v>7.1930472319079166E-3</c:v>
                      </c:pt>
                      <c:pt idx="138">
                        <c:v>6.6792581439144936E-3</c:v>
                      </c:pt>
                      <c:pt idx="139">
                        <c:v>6.2021682764920299E-3</c:v>
                      </c:pt>
                      <c:pt idx="140">
                        <c:v>5.7591562567425991E-3</c:v>
                      </c:pt>
                      <c:pt idx="141">
                        <c:v>5.3477879526895563E-3</c:v>
                      </c:pt>
                      <c:pt idx="142">
                        <c:v>4.9658030989260162E-3</c:v>
                      </c:pt>
                      <c:pt idx="143">
                        <c:v>4.611102877574158E-3</c:v>
                      </c:pt>
                      <c:pt idx="144">
                        <c:v>4.2817383863188608E-3</c:v>
                      </c:pt>
                      <c:pt idx="145">
                        <c:v>3.9758999301532276E-3</c:v>
                      </c:pt>
                      <c:pt idx="146">
                        <c:v>3.6919070779994258E-3</c:v>
                      </c:pt>
                      <c:pt idx="147">
                        <c:v>3.4281994295708956E-3</c:v>
                      </c:pt>
                      <c:pt idx="148">
                        <c:v>3.1833280417444031E-3</c:v>
                      </c:pt>
                      <c:pt idx="149">
                        <c:v>2.9559474673340885E-3</c:v>
                      </c:pt>
                      <c:pt idx="150">
                        <c:v>2.7448083625245109E-3</c:v>
                      </c:pt>
                      <c:pt idx="151">
                        <c:v>2.5487506223441886E-3</c:v>
                      </c:pt>
                      <c:pt idx="152">
                        <c:v>2.3666970064624608E-3</c:v>
                      </c:pt>
                      <c:pt idx="153">
                        <c:v>2.1976472202865707E-3</c:v>
                      </c:pt>
                      <c:pt idx="154">
                        <c:v>2.0406724188375301E-3</c:v>
                      </c:pt>
                      <c:pt idx="155">
                        <c:v>1.894910103206278E-3</c:v>
                      </c:pt>
                      <c:pt idx="156">
                        <c:v>1.7595593815486867E-3</c:v>
                      </c:pt>
                      <c:pt idx="157">
                        <c:v>1.6338765685809235E-3</c:v>
                      </c:pt>
                      <c:pt idx="158">
                        <c:v>1.5171710993965718E-3</c:v>
                      </c:pt>
                      <c:pt idx="159">
                        <c:v>1.4088017351539595E-3</c:v>
                      </c:pt>
                      <c:pt idx="160">
                        <c:v>1.3081730397858195E-3</c:v>
                      </c:pt>
                      <c:pt idx="161">
                        <c:v>1.2147321083725467E-3</c:v>
                      </c:pt>
                      <c:pt idx="162">
                        <c:v>1.127965529203079E-3</c:v>
                      </c:pt>
                      <c:pt idx="163">
                        <c:v>1.0473965628314305E-3</c:v>
                      </c:pt>
                      <c:pt idx="164">
                        <c:v>9.7258252262918542E-4</c:v>
                      </c:pt>
                      <c:pt idx="165">
                        <c:v>9.0311234244138641E-4</c:v>
                      </c:pt>
                      <c:pt idx="166">
                        <c:v>8.3860431798128742E-4</c:v>
                      </c:pt>
                      <c:pt idx="167">
                        <c:v>7.7870400955405261E-4</c:v>
                      </c:pt>
                      <c:pt idx="168">
                        <c:v>7.2308229458590602E-4</c:v>
                      </c:pt>
                      <c:pt idx="169">
                        <c:v>6.7143355925834128E-4</c:v>
                      </c:pt>
                      <c:pt idx="170">
                        <c:v>6.2347401931131692E-4</c:v>
                      </c:pt>
                      <c:pt idx="171">
                        <c:v>5.7894016078907998E-4</c:v>
                      </c:pt>
                      <c:pt idx="172">
                        <c:v>5.375872921612885E-4</c:v>
                      </c:pt>
                      <c:pt idx="173">
                        <c:v>4.991881998640536E-4</c:v>
                      </c:pt>
                      <c:pt idx="174">
                        <c:v>4.6353189987376404E-4</c:v>
                      </c:pt>
                      <c:pt idx="175">
                        <c:v>4.3042247845420949E-4</c:v>
                      </c:pt>
                      <c:pt idx="176">
                        <c:v>3.9967801570748023E-4</c:v>
                      </c:pt>
                      <c:pt idx="177">
                        <c:v>3.7112958601408881E-4</c:v>
                      </c:pt>
                      <c:pt idx="178">
                        <c:v>3.4462032987022534E-4</c:v>
                      </c:pt>
                      <c:pt idx="179">
                        <c:v>3.2000459202235208E-4</c:v>
                      </c:pt>
                      <c:pt idx="180">
                        <c:v>2.9714712116361266E-4</c:v>
                      </c:pt>
                      <c:pt idx="181">
                        <c:v>2.7592232679478319E-4</c:v>
                      </c:pt>
                      <c:pt idx="182">
                        <c:v>2.5621358916658437E-4</c:v>
                      </c:pt>
                      <c:pt idx="183">
                        <c:v>2.3791261851182835E-4</c:v>
                      </c:pt>
                      <c:pt idx="184">
                        <c:v>2.2091886004669775E-4</c:v>
                      </c:pt>
                      <c:pt idx="185">
                        <c:v>2.0513894147193362E-4</c:v>
                      </c:pt>
                      <c:pt idx="186">
                        <c:v>1.9048615993822406E-4</c:v>
                      </c:pt>
                      <c:pt idx="187">
                        <c:v>1.7688000565692233E-4</c:v>
                      </c:pt>
                      <c:pt idx="188">
                        <c:v>1.6424571953857074E-4</c:v>
                      </c:pt>
                      <c:pt idx="189">
                        <c:v>1.5251388242867284E-4</c:v>
                      </c:pt>
                      <c:pt idx="190">
                        <c:v>1.4162003368376762E-4</c:v>
                      </c:pt>
                      <c:pt idx="191">
                        <c:v>1.3150431699206994E-4</c:v>
                      </c:pt>
                      <c:pt idx="192">
                        <c:v>1.2211115149263638E-4</c:v>
                      </c:pt>
                      <c:pt idx="193">
                        <c:v>1.133889263860195E-4</c:v>
                      </c:pt>
                      <c:pt idx="194">
                        <c:v>1.0528971735844668E-4</c:v>
                      </c:pt>
                      <c:pt idx="195">
                        <c:v>9.7769023261414772E-5</c:v>
                      </c:pt>
                      <c:pt idx="196">
                        <c:v>9.0785521599885143E-5</c:v>
                      </c:pt>
                      <c:pt idx="197">
                        <c:v>8.4300841485607637E-5</c:v>
                      </c:pt>
                      <c:pt idx="198">
                        <c:v>7.8279352808064231E-5</c:v>
                      </c:pt>
                      <c:pt idx="199">
                        <c:v>7.2687970464631077E-5</c:v>
                      </c:pt>
                      <c:pt idx="200">
                        <c:v>6.7495972574300287E-5</c:v>
                      </c:pt>
                      <c:pt idx="201">
                        <c:v>6.2674831676135976E-5</c:v>
                      </c:pt>
                      <c:pt idx="202">
                        <c:v>5.8198057984983406E-5</c:v>
                      </c:pt>
                      <c:pt idx="203">
                        <c:v>5.4041053843198881E-5</c:v>
                      </c:pt>
                      <c:pt idx="204">
                        <c:v>5.0180978568684672E-5</c:v>
                      </c:pt>
                      <c:pt idx="205">
                        <c:v>4.6596622956635765E-5</c:v>
                      </c:pt>
                      <c:pt idx="206">
                        <c:v>4.3268292745447498E-5</c:v>
                      </c:pt>
                      <c:pt idx="207">
                        <c:v>4.0177700406486964E-5</c:v>
                      </c:pt>
                      <c:pt idx="208">
                        <c:v>3.7307864663166466E-5</c:v>
                      </c:pt>
                      <c:pt idx="209">
                        <c:v>3.4643017187226001E-5</c:v>
                      </c:pt>
                      <c:pt idx="210">
                        <c:v>3.2168515959567003E-5</c:v>
                      </c:pt>
                      <c:pt idx="211">
                        <c:v>2.9870764819597933E-5</c:v>
                      </c:pt>
                      <c:pt idx="212">
                        <c:v>2.7737138761055223E-5</c:v>
                      </c:pt>
                      <c:pt idx="213">
                        <c:v>2.5755914563836992E-5</c:v>
                      </c:pt>
                      <c:pt idx="214">
                        <c:v>2.3916206380705778E-5</c:v>
                      </c:pt>
                      <c:pt idx="215">
                        <c:v>2.2207905924941081E-5</c:v>
                      </c:pt>
                      <c:pt idx="216">
                        <c:v>2.0621626930302432E-5</c:v>
                      </c:pt>
                      <c:pt idx="217">
                        <c:v>1.9148653578137974E-5</c:v>
                      </c:pt>
                      <c:pt idx="218">
                        <c:v>1.7780892608270977E-5</c:v>
                      </c:pt>
                      <c:pt idx="219">
                        <c:v>1.6510828850537337E-5</c:v>
                      </c:pt>
                      <c:pt idx="220">
                        <c:v>1.5331483932641812E-5</c:v>
                      </c:pt>
                      <c:pt idx="221">
                        <c:v>1.4236377937453111E-5</c:v>
                      </c:pt>
                      <c:pt idx="222">
                        <c:v>1.3219493799063603E-5</c:v>
                      </c:pt>
                      <c:pt idx="223">
                        <c:v>1.2275244241987631E-5</c:v>
                      </c:pt>
                      <c:pt idx="224">
                        <c:v>1.1398441081845658E-5</c:v>
                      </c:pt>
                      <c:pt idx="225">
                        <c:v>1.0584266718856683E-5</c:v>
                      </c:pt>
                      <c:pt idx="226">
                        <c:v>9.8282476675097762E-6</c:v>
                      </c:pt>
                      <c:pt idx="227">
                        <c:v>9.1262299769733631E-6</c:v>
                      </c:pt>
                      <c:pt idx="228">
                        <c:v>8.4743564071895521E-6</c:v>
                      </c:pt>
                      <c:pt idx="229">
                        <c:v>7.8690452352474414E-6</c:v>
                      </c:pt>
                      <c:pt idx="230">
                        <c:v>7.3069705755869102E-6</c:v>
                      </c:pt>
                      <c:pt idx="231">
                        <c:v>6.7850441059021312E-6</c:v>
                      </c:pt>
                      <c:pt idx="232">
                        <c:v>6.3003980983376938E-6</c:v>
                      </c:pt>
                      <c:pt idx="233">
                        <c:v>5.8503696627421442E-6</c:v>
                      </c:pt>
                      <c:pt idx="234">
                        <c:v>5.4324861154034196E-6</c:v>
                      </c:pt>
                      <c:pt idx="235">
                        <c:v>5.0444513928746043E-6</c:v>
                      </c:pt>
                      <c:pt idx="236">
                        <c:v>4.6841334362407042E-6</c:v>
                      </c:pt>
                      <c:pt idx="237">
                        <c:v>4.349552476509225E-6</c:v>
                      </c:pt>
                      <c:pt idx="238">
                        <c:v>4.0388701567585664E-6</c:v>
                      </c:pt>
                      <c:pt idx="239">
                        <c:v>3.7503794312758119E-6</c:v>
                      </c:pt>
                      <c:pt idx="240">
                        <c:v>3.4824951861846826E-6</c:v>
                      </c:pt>
                      <c:pt idx="241">
                        <c:v>3.2337455300286338E-6</c:v>
                      </c:pt>
                      <c:pt idx="242">
                        <c:v>3.0027637064551601E-6</c:v>
                      </c:pt>
                      <c:pt idx="243">
                        <c:v>2.7882805845655058E-6</c:v>
                      </c:pt>
                      <c:pt idx="244">
                        <c:v>2.5891176856679698E-6</c:v>
                      </c:pt>
                      <c:pt idx="245">
                        <c:v>2.4041807081202576E-6</c:v>
                      </c:pt>
                      <c:pt idx="246">
                        <c:v>2.2324535146830964E-6</c:v>
                      </c:pt>
                      <c:pt idx="247">
                        <c:v>2.0729925493485895E-6</c:v>
                      </c:pt>
                      <c:pt idx="248">
                        <c:v>1.9249216529665474E-6</c:v>
                      </c:pt>
                      <c:pt idx="249">
                        <c:v>1.7874272491832226E-6</c:v>
                      </c:pt>
                      <c:pt idx="250">
                        <c:v>1.659753874241564E-6</c:v>
                      </c:pt>
                      <c:pt idx="251">
                        <c:v>1.5412000260814522E-6</c:v>
                      </c:pt>
                      <c:pt idx="252">
                        <c:v>1.4311143099327771E-6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03BF-46CE-B038-641C9F1C5763}"/>
                  </c:ext>
                </c:extLst>
              </c15:ser>
            </c15:filteredScatterSeries>
            <c15:filteredScatterSeries>
              <c15:ser>
                <c:idx val="4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Deutschland!$M$21</c15:sqref>
                        </c15:formulaRef>
                      </c:ext>
                    </c:extLst>
                    <c:strCache>
                      <c:ptCount val="1"/>
                      <c:pt idx="0">
                        <c:v>R0</c:v>
                      </c:pt>
                    </c:strCache>
                  </c:strRef>
                </c:tx>
                <c:spPr>
                  <a:ln w="19050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Deutschland!$A$22:$B$274</c15:sqref>
                        </c15:formulaRef>
                      </c:ext>
                    </c:extLst>
                    <c:multiLvlStrCache>
                      <c:ptCount val="253"/>
                      <c:lvl>
                        <c:pt idx="0">
                          <c:v>0</c:v>
                        </c:pt>
                        <c:pt idx="1">
                          <c:v>1</c:v>
                        </c:pt>
                        <c:pt idx="2">
                          <c:v>2</c:v>
                        </c:pt>
                        <c:pt idx="3">
                          <c:v>3</c:v>
                        </c:pt>
                        <c:pt idx="4">
                          <c:v>4</c:v>
                        </c:pt>
                        <c:pt idx="5">
                          <c:v>5</c:v>
                        </c:pt>
                        <c:pt idx="6">
                          <c:v>6</c:v>
                        </c:pt>
                        <c:pt idx="7">
                          <c:v>7</c:v>
                        </c:pt>
                        <c:pt idx="8">
                          <c:v>8</c:v>
                        </c:pt>
                        <c:pt idx="9">
                          <c:v>9</c:v>
                        </c:pt>
                        <c:pt idx="10">
                          <c:v>10</c:v>
                        </c:pt>
                        <c:pt idx="11">
                          <c:v>11</c:v>
                        </c:pt>
                        <c:pt idx="12">
                          <c:v>12</c:v>
                        </c:pt>
                        <c:pt idx="13">
                          <c:v>13</c:v>
                        </c:pt>
                        <c:pt idx="14">
                          <c:v>14</c:v>
                        </c:pt>
                        <c:pt idx="15">
                          <c:v>15</c:v>
                        </c:pt>
                        <c:pt idx="16">
                          <c:v>16</c:v>
                        </c:pt>
                        <c:pt idx="17">
                          <c:v>17</c:v>
                        </c:pt>
                        <c:pt idx="18">
                          <c:v>18</c:v>
                        </c:pt>
                        <c:pt idx="19">
                          <c:v>19</c:v>
                        </c:pt>
                        <c:pt idx="20">
                          <c:v>20</c:v>
                        </c:pt>
                        <c:pt idx="21">
                          <c:v>21</c:v>
                        </c:pt>
                        <c:pt idx="22">
                          <c:v>22</c:v>
                        </c:pt>
                        <c:pt idx="23">
                          <c:v>23</c:v>
                        </c:pt>
                        <c:pt idx="24">
                          <c:v>24</c:v>
                        </c:pt>
                        <c:pt idx="25">
                          <c:v>25</c:v>
                        </c:pt>
                        <c:pt idx="26">
                          <c:v>26</c:v>
                        </c:pt>
                        <c:pt idx="27">
                          <c:v>27</c:v>
                        </c:pt>
                        <c:pt idx="28">
                          <c:v>28</c:v>
                        </c:pt>
                        <c:pt idx="29">
                          <c:v>29</c:v>
                        </c:pt>
                        <c:pt idx="30">
                          <c:v>30</c:v>
                        </c:pt>
                        <c:pt idx="31">
                          <c:v>31</c:v>
                        </c:pt>
                        <c:pt idx="32">
                          <c:v>32</c:v>
                        </c:pt>
                        <c:pt idx="33">
                          <c:v>33</c:v>
                        </c:pt>
                        <c:pt idx="34">
                          <c:v>34</c:v>
                        </c:pt>
                        <c:pt idx="35">
                          <c:v>35</c:v>
                        </c:pt>
                        <c:pt idx="36">
                          <c:v>36</c:v>
                        </c:pt>
                        <c:pt idx="37">
                          <c:v>37</c:v>
                        </c:pt>
                        <c:pt idx="38">
                          <c:v>38</c:v>
                        </c:pt>
                        <c:pt idx="39">
                          <c:v>39</c:v>
                        </c:pt>
                        <c:pt idx="40">
                          <c:v>40</c:v>
                        </c:pt>
                        <c:pt idx="41">
                          <c:v>41</c:v>
                        </c:pt>
                        <c:pt idx="42">
                          <c:v>42</c:v>
                        </c:pt>
                        <c:pt idx="43">
                          <c:v>43</c:v>
                        </c:pt>
                        <c:pt idx="44">
                          <c:v>44</c:v>
                        </c:pt>
                        <c:pt idx="45">
                          <c:v>45</c:v>
                        </c:pt>
                        <c:pt idx="46">
                          <c:v>46</c:v>
                        </c:pt>
                        <c:pt idx="47">
                          <c:v>47</c:v>
                        </c:pt>
                        <c:pt idx="48">
                          <c:v>48</c:v>
                        </c:pt>
                        <c:pt idx="49">
                          <c:v>49</c:v>
                        </c:pt>
                        <c:pt idx="50">
                          <c:v>50</c:v>
                        </c:pt>
                        <c:pt idx="51">
                          <c:v>51</c:v>
                        </c:pt>
                        <c:pt idx="52">
                          <c:v>52</c:v>
                        </c:pt>
                        <c:pt idx="53">
                          <c:v>53</c:v>
                        </c:pt>
                        <c:pt idx="54">
                          <c:v>54</c:v>
                        </c:pt>
                        <c:pt idx="55">
                          <c:v>55</c:v>
                        </c:pt>
                        <c:pt idx="56">
                          <c:v>56</c:v>
                        </c:pt>
                        <c:pt idx="57">
                          <c:v>57</c:v>
                        </c:pt>
                        <c:pt idx="58">
                          <c:v>58</c:v>
                        </c:pt>
                        <c:pt idx="59">
                          <c:v>59</c:v>
                        </c:pt>
                        <c:pt idx="60">
                          <c:v>60</c:v>
                        </c:pt>
                        <c:pt idx="61">
                          <c:v>61</c:v>
                        </c:pt>
                        <c:pt idx="62">
                          <c:v>62</c:v>
                        </c:pt>
                        <c:pt idx="63">
                          <c:v>63</c:v>
                        </c:pt>
                        <c:pt idx="64">
                          <c:v>64</c:v>
                        </c:pt>
                        <c:pt idx="65">
                          <c:v>65</c:v>
                        </c:pt>
                        <c:pt idx="66">
                          <c:v>66</c:v>
                        </c:pt>
                        <c:pt idx="67">
                          <c:v>67</c:v>
                        </c:pt>
                        <c:pt idx="68">
                          <c:v>68</c:v>
                        </c:pt>
                        <c:pt idx="69">
                          <c:v>69</c:v>
                        </c:pt>
                        <c:pt idx="70">
                          <c:v>70</c:v>
                        </c:pt>
                        <c:pt idx="71">
                          <c:v>71</c:v>
                        </c:pt>
                        <c:pt idx="72">
                          <c:v>72</c:v>
                        </c:pt>
                        <c:pt idx="73">
                          <c:v>73</c:v>
                        </c:pt>
                        <c:pt idx="74">
                          <c:v>74</c:v>
                        </c:pt>
                        <c:pt idx="75">
                          <c:v>75</c:v>
                        </c:pt>
                        <c:pt idx="76">
                          <c:v>76</c:v>
                        </c:pt>
                        <c:pt idx="77">
                          <c:v>77</c:v>
                        </c:pt>
                        <c:pt idx="78">
                          <c:v>78</c:v>
                        </c:pt>
                        <c:pt idx="79">
                          <c:v>79</c:v>
                        </c:pt>
                        <c:pt idx="80">
                          <c:v>80</c:v>
                        </c:pt>
                        <c:pt idx="81">
                          <c:v>81</c:v>
                        </c:pt>
                        <c:pt idx="82">
                          <c:v>82</c:v>
                        </c:pt>
                        <c:pt idx="83">
                          <c:v>83</c:v>
                        </c:pt>
                        <c:pt idx="84">
                          <c:v>84</c:v>
                        </c:pt>
                        <c:pt idx="85">
                          <c:v>85</c:v>
                        </c:pt>
                        <c:pt idx="86">
                          <c:v>86</c:v>
                        </c:pt>
                        <c:pt idx="87">
                          <c:v>87</c:v>
                        </c:pt>
                        <c:pt idx="88">
                          <c:v>88</c:v>
                        </c:pt>
                        <c:pt idx="89">
                          <c:v>89</c:v>
                        </c:pt>
                        <c:pt idx="90">
                          <c:v>90</c:v>
                        </c:pt>
                        <c:pt idx="91">
                          <c:v>91</c:v>
                        </c:pt>
                        <c:pt idx="92">
                          <c:v>92</c:v>
                        </c:pt>
                        <c:pt idx="93">
                          <c:v>93</c:v>
                        </c:pt>
                        <c:pt idx="94">
                          <c:v>94</c:v>
                        </c:pt>
                        <c:pt idx="95">
                          <c:v>95</c:v>
                        </c:pt>
                        <c:pt idx="96">
                          <c:v>96</c:v>
                        </c:pt>
                        <c:pt idx="97">
                          <c:v>97</c:v>
                        </c:pt>
                        <c:pt idx="98">
                          <c:v>98</c:v>
                        </c:pt>
                        <c:pt idx="99">
                          <c:v>99</c:v>
                        </c:pt>
                        <c:pt idx="100">
                          <c:v>100</c:v>
                        </c:pt>
                        <c:pt idx="101">
                          <c:v>101</c:v>
                        </c:pt>
                        <c:pt idx="102">
                          <c:v>102</c:v>
                        </c:pt>
                        <c:pt idx="103">
                          <c:v>103</c:v>
                        </c:pt>
                        <c:pt idx="104">
                          <c:v>104</c:v>
                        </c:pt>
                        <c:pt idx="105">
                          <c:v>105</c:v>
                        </c:pt>
                        <c:pt idx="106">
                          <c:v>106</c:v>
                        </c:pt>
                        <c:pt idx="107">
                          <c:v>107</c:v>
                        </c:pt>
                        <c:pt idx="108">
                          <c:v>108</c:v>
                        </c:pt>
                        <c:pt idx="109">
                          <c:v>109</c:v>
                        </c:pt>
                        <c:pt idx="110">
                          <c:v>110</c:v>
                        </c:pt>
                        <c:pt idx="111">
                          <c:v>111</c:v>
                        </c:pt>
                        <c:pt idx="112">
                          <c:v>112</c:v>
                        </c:pt>
                        <c:pt idx="113">
                          <c:v>113</c:v>
                        </c:pt>
                        <c:pt idx="114">
                          <c:v>114</c:v>
                        </c:pt>
                        <c:pt idx="115">
                          <c:v>115</c:v>
                        </c:pt>
                        <c:pt idx="116">
                          <c:v>116</c:v>
                        </c:pt>
                        <c:pt idx="117">
                          <c:v>117</c:v>
                        </c:pt>
                        <c:pt idx="118">
                          <c:v>118</c:v>
                        </c:pt>
                        <c:pt idx="119">
                          <c:v>119</c:v>
                        </c:pt>
                        <c:pt idx="120">
                          <c:v>120</c:v>
                        </c:pt>
                        <c:pt idx="121">
                          <c:v>121</c:v>
                        </c:pt>
                        <c:pt idx="122">
                          <c:v>122</c:v>
                        </c:pt>
                        <c:pt idx="123">
                          <c:v>123</c:v>
                        </c:pt>
                        <c:pt idx="124">
                          <c:v>124</c:v>
                        </c:pt>
                        <c:pt idx="125">
                          <c:v>125</c:v>
                        </c:pt>
                        <c:pt idx="126">
                          <c:v>126</c:v>
                        </c:pt>
                        <c:pt idx="127">
                          <c:v>127</c:v>
                        </c:pt>
                        <c:pt idx="128">
                          <c:v>128</c:v>
                        </c:pt>
                        <c:pt idx="129">
                          <c:v>129</c:v>
                        </c:pt>
                        <c:pt idx="130">
                          <c:v>130</c:v>
                        </c:pt>
                        <c:pt idx="131">
                          <c:v>131</c:v>
                        </c:pt>
                        <c:pt idx="132">
                          <c:v>132</c:v>
                        </c:pt>
                        <c:pt idx="133">
                          <c:v>133</c:v>
                        </c:pt>
                        <c:pt idx="134">
                          <c:v>134</c:v>
                        </c:pt>
                        <c:pt idx="135">
                          <c:v>135</c:v>
                        </c:pt>
                        <c:pt idx="136">
                          <c:v>136</c:v>
                        </c:pt>
                        <c:pt idx="137">
                          <c:v>137</c:v>
                        </c:pt>
                        <c:pt idx="138">
                          <c:v>138</c:v>
                        </c:pt>
                        <c:pt idx="139">
                          <c:v>139</c:v>
                        </c:pt>
                        <c:pt idx="140">
                          <c:v>140</c:v>
                        </c:pt>
                        <c:pt idx="141">
                          <c:v>141</c:v>
                        </c:pt>
                        <c:pt idx="142">
                          <c:v>142</c:v>
                        </c:pt>
                        <c:pt idx="143">
                          <c:v>143</c:v>
                        </c:pt>
                        <c:pt idx="144">
                          <c:v>144</c:v>
                        </c:pt>
                        <c:pt idx="145">
                          <c:v>145</c:v>
                        </c:pt>
                        <c:pt idx="146">
                          <c:v>146</c:v>
                        </c:pt>
                        <c:pt idx="147">
                          <c:v>147</c:v>
                        </c:pt>
                        <c:pt idx="148">
                          <c:v>148</c:v>
                        </c:pt>
                        <c:pt idx="149">
                          <c:v>149</c:v>
                        </c:pt>
                        <c:pt idx="150">
                          <c:v>150</c:v>
                        </c:pt>
                        <c:pt idx="151">
                          <c:v>151</c:v>
                        </c:pt>
                        <c:pt idx="152">
                          <c:v>152</c:v>
                        </c:pt>
                        <c:pt idx="153">
                          <c:v>153</c:v>
                        </c:pt>
                        <c:pt idx="154">
                          <c:v>154</c:v>
                        </c:pt>
                        <c:pt idx="155">
                          <c:v>155</c:v>
                        </c:pt>
                        <c:pt idx="156">
                          <c:v>156</c:v>
                        </c:pt>
                        <c:pt idx="157">
                          <c:v>157</c:v>
                        </c:pt>
                        <c:pt idx="158">
                          <c:v>158</c:v>
                        </c:pt>
                        <c:pt idx="159">
                          <c:v>159</c:v>
                        </c:pt>
                        <c:pt idx="160">
                          <c:v>160</c:v>
                        </c:pt>
                        <c:pt idx="161">
                          <c:v>161</c:v>
                        </c:pt>
                        <c:pt idx="162">
                          <c:v>162</c:v>
                        </c:pt>
                        <c:pt idx="163">
                          <c:v>163</c:v>
                        </c:pt>
                        <c:pt idx="164">
                          <c:v>164</c:v>
                        </c:pt>
                        <c:pt idx="165">
                          <c:v>165</c:v>
                        </c:pt>
                        <c:pt idx="166">
                          <c:v>166</c:v>
                        </c:pt>
                        <c:pt idx="167">
                          <c:v>167</c:v>
                        </c:pt>
                        <c:pt idx="168">
                          <c:v>168</c:v>
                        </c:pt>
                        <c:pt idx="169">
                          <c:v>169</c:v>
                        </c:pt>
                        <c:pt idx="170">
                          <c:v>170</c:v>
                        </c:pt>
                        <c:pt idx="171">
                          <c:v>171</c:v>
                        </c:pt>
                        <c:pt idx="172">
                          <c:v>172</c:v>
                        </c:pt>
                        <c:pt idx="173">
                          <c:v>173</c:v>
                        </c:pt>
                        <c:pt idx="174">
                          <c:v>174</c:v>
                        </c:pt>
                        <c:pt idx="175">
                          <c:v>175</c:v>
                        </c:pt>
                        <c:pt idx="176">
                          <c:v>176</c:v>
                        </c:pt>
                        <c:pt idx="177">
                          <c:v>177</c:v>
                        </c:pt>
                        <c:pt idx="178">
                          <c:v>178</c:v>
                        </c:pt>
                        <c:pt idx="179">
                          <c:v>179</c:v>
                        </c:pt>
                        <c:pt idx="180">
                          <c:v>180</c:v>
                        </c:pt>
                        <c:pt idx="181">
                          <c:v>181</c:v>
                        </c:pt>
                        <c:pt idx="182">
                          <c:v>182</c:v>
                        </c:pt>
                        <c:pt idx="183">
                          <c:v>183</c:v>
                        </c:pt>
                        <c:pt idx="184">
                          <c:v>184</c:v>
                        </c:pt>
                        <c:pt idx="185">
                          <c:v>185</c:v>
                        </c:pt>
                        <c:pt idx="186">
                          <c:v>186</c:v>
                        </c:pt>
                        <c:pt idx="187">
                          <c:v>187</c:v>
                        </c:pt>
                        <c:pt idx="188">
                          <c:v>188</c:v>
                        </c:pt>
                        <c:pt idx="189">
                          <c:v>189</c:v>
                        </c:pt>
                        <c:pt idx="190">
                          <c:v>190</c:v>
                        </c:pt>
                        <c:pt idx="191">
                          <c:v>191</c:v>
                        </c:pt>
                        <c:pt idx="192">
                          <c:v>192</c:v>
                        </c:pt>
                        <c:pt idx="193">
                          <c:v>193</c:v>
                        </c:pt>
                        <c:pt idx="194">
                          <c:v>194</c:v>
                        </c:pt>
                        <c:pt idx="195">
                          <c:v>195</c:v>
                        </c:pt>
                        <c:pt idx="196">
                          <c:v>196</c:v>
                        </c:pt>
                        <c:pt idx="197">
                          <c:v>197</c:v>
                        </c:pt>
                        <c:pt idx="198">
                          <c:v>198</c:v>
                        </c:pt>
                        <c:pt idx="199">
                          <c:v>199</c:v>
                        </c:pt>
                        <c:pt idx="200">
                          <c:v>200</c:v>
                        </c:pt>
                        <c:pt idx="201">
                          <c:v>201</c:v>
                        </c:pt>
                        <c:pt idx="202">
                          <c:v>202</c:v>
                        </c:pt>
                        <c:pt idx="203">
                          <c:v>203</c:v>
                        </c:pt>
                        <c:pt idx="204">
                          <c:v>204</c:v>
                        </c:pt>
                        <c:pt idx="205">
                          <c:v>205</c:v>
                        </c:pt>
                        <c:pt idx="206">
                          <c:v>206</c:v>
                        </c:pt>
                        <c:pt idx="207">
                          <c:v>207</c:v>
                        </c:pt>
                        <c:pt idx="208">
                          <c:v>208</c:v>
                        </c:pt>
                        <c:pt idx="209">
                          <c:v>209</c:v>
                        </c:pt>
                        <c:pt idx="210">
                          <c:v>210</c:v>
                        </c:pt>
                        <c:pt idx="211">
                          <c:v>211</c:v>
                        </c:pt>
                        <c:pt idx="212">
                          <c:v>212</c:v>
                        </c:pt>
                        <c:pt idx="213">
                          <c:v>213</c:v>
                        </c:pt>
                        <c:pt idx="214">
                          <c:v>214</c:v>
                        </c:pt>
                        <c:pt idx="215">
                          <c:v>215</c:v>
                        </c:pt>
                        <c:pt idx="216">
                          <c:v>216</c:v>
                        </c:pt>
                        <c:pt idx="217">
                          <c:v>217</c:v>
                        </c:pt>
                        <c:pt idx="218">
                          <c:v>218</c:v>
                        </c:pt>
                        <c:pt idx="219">
                          <c:v>219</c:v>
                        </c:pt>
                        <c:pt idx="220">
                          <c:v>220</c:v>
                        </c:pt>
                        <c:pt idx="221">
                          <c:v>221</c:v>
                        </c:pt>
                        <c:pt idx="222">
                          <c:v>222</c:v>
                        </c:pt>
                        <c:pt idx="223">
                          <c:v>223</c:v>
                        </c:pt>
                        <c:pt idx="224">
                          <c:v>224</c:v>
                        </c:pt>
                        <c:pt idx="225">
                          <c:v>225</c:v>
                        </c:pt>
                        <c:pt idx="226">
                          <c:v>226</c:v>
                        </c:pt>
                        <c:pt idx="227">
                          <c:v>227</c:v>
                        </c:pt>
                        <c:pt idx="228">
                          <c:v>228</c:v>
                        </c:pt>
                        <c:pt idx="229">
                          <c:v>229</c:v>
                        </c:pt>
                        <c:pt idx="230">
                          <c:v>230</c:v>
                        </c:pt>
                        <c:pt idx="231">
                          <c:v>231</c:v>
                        </c:pt>
                        <c:pt idx="232">
                          <c:v>232</c:v>
                        </c:pt>
                        <c:pt idx="233">
                          <c:v>233</c:v>
                        </c:pt>
                        <c:pt idx="234">
                          <c:v>234</c:v>
                        </c:pt>
                        <c:pt idx="235">
                          <c:v>235</c:v>
                        </c:pt>
                        <c:pt idx="236">
                          <c:v>236</c:v>
                        </c:pt>
                        <c:pt idx="237">
                          <c:v>237</c:v>
                        </c:pt>
                        <c:pt idx="238">
                          <c:v>238</c:v>
                        </c:pt>
                        <c:pt idx="239">
                          <c:v>239</c:v>
                        </c:pt>
                        <c:pt idx="240">
                          <c:v>240</c:v>
                        </c:pt>
                        <c:pt idx="241">
                          <c:v>241</c:v>
                        </c:pt>
                        <c:pt idx="242">
                          <c:v>242</c:v>
                        </c:pt>
                        <c:pt idx="243">
                          <c:v>243</c:v>
                        </c:pt>
                        <c:pt idx="244">
                          <c:v>244</c:v>
                        </c:pt>
                        <c:pt idx="245">
                          <c:v>245</c:v>
                        </c:pt>
                        <c:pt idx="246">
                          <c:v>246</c:v>
                        </c:pt>
                        <c:pt idx="247">
                          <c:v>247</c:v>
                        </c:pt>
                        <c:pt idx="248">
                          <c:v>248</c:v>
                        </c:pt>
                        <c:pt idx="249">
                          <c:v>249</c:v>
                        </c:pt>
                        <c:pt idx="250">
                          <c:v>250</c:v>
                        </c:pt>
                        <c:pt idx="251">
                          <c:v>251</c:v>
                        </c:pt>
                        <c:pt idx="252">
                          <c:v>252</c:v>
                        </c:pt>
                      </c:lvl>
                      <c:lvl>
                        <c:pt idx="0">
                          <c:v>22.1</c:v>
                        </c:pt>
                        <c:pt idx="1">
                          <c:v>23.1</c:v>
                        </c:pt>
                        <c:pt idx="2">
                          <c:v>24.1</c:v>
                        </c:pt>
                        <c:pt idx="3">
                          <c:v>25.1</c:v>
                        </c:pt>
                        <c:pt idx="4">
                          <c:v>26.1</c:v>
                        </c:pt>
                        <c:pt idx="5">
                          <c:v>27.1</c:v>
                        </c:pt>
                        <c:pt idx="6">
                          <c:v>28.1</c:v>
                        </c:pt>
                        <c:pt idx="7">
                          <c:v>29.1</c:v>
                        </c:pt>
                        <c:pt idx="8">
                          <c:v>30.1</c:v>
                        </c:pt>
                        <c:pt idx="9">
                          <c:v>31.1</c:v>
                        </c:pt>
                        <c:pt idx="10">
                          <c:v>1.2</c:v>
                        </c:pt>
                        <c:pt idx="11">
                          <c:v>2.2</c:v>
                        </c:pt>
                        <c:pt idx="12">
                          <c:v>3.2</c:v>
                        </c:pt>
                        <c:pt idx="13">
                          <c:v>4.2</c:v>
                        </c:pt>
                        <c:pt idx="14">
                          <c:v>5.2</c:v>
                        </c:pt>
                        <c:pt idx="15">
                          <c:v>6.2</c:v>
                        </c:pt>
                        <c:pt idx="16">
                          <c:v>7.2</c:v>
                        </c:pt>
                        <c:pt idx="17">
                          <c:v>8.2</c:v>
                        </c:pt>
                        <c:pt idx="18">
                          <c:v>9.2</c:v>
                        </c:pt>
                        <c:pt idx="19">
                          <c:v>10.2</c:v>
                        </c:pt>
                        <c:pt idx="20">
                          <c:v>11.2</c:v>
                        </c:pt>
                        <c:pt idx="21">
                          <c:v>12.2</c:v>
                        </c:pt>
                        <c:pt idx="22">
                          <c:v>13.2</c:v>
                        </c:pt>
                        <c:pt idx="23">
                          <c:v>14.2</c:v>
                        </c:pt>
                        <c:pt idx="24">
                          <c:v>15.2</c:v>
                        </c:pt>
                        <c:pt idx="25">
                          <c:v>16.2</c:v>
                        </c:pt>
                        <c:pt idx="26">
                          <c:v>17.2</c:v>
                        </c:pt>
                        <c:pt idx="27">
                          <c:v>18.2</c:v>
                        </c:pt>
                        <c:pt idx="28">
                          <c:v>19.2</c:v>
                        </c:pt>
                        <c:pt idx="29">
                          <c:v>20.2</c:v>
                        </c:pt>
                        <c:pt idx="30">
                          <c:v>21.2</c:v>
                        </c:pt>
                        <c:pt idx="31">
                          <c:v>22.2</c:v>
                        </c:pt>
                        <c:pt idx="32">
                          <c:v>23.2</c:v>
                        </c:pt>
                        <c:pt idx="33">
                          <c:v>24.2</c:v>
                        </c:pt>
                        <c:pt idx="34">
                          <c:v>25.2</c:v>
                        </c:pt>
                        <c:pt idx="35">
                          <c:v>26.2</c:v>
                        </c:pt>
                        <c:pt idx="36">
                          <c:v>27.2</c:v>
                        </c:pt>
                        <c:pt idx="37">
                          <c:v>28.2</c:v>
                        </c:pt>
                        <c:pt idx="38">
                          <c:v>29.2</c:v>
                        </c:pt>
                        <c:pt idx="39">
                          <c:v>1.3</c:v>
                        </c:pt>
                        <c:pt idx="40">
                          <c:v>2.3</c:v>
                        </c:pt>
                        <c:pt idx="41">
                          <c:v>3.3</c:v>
                        </c:pt>
                        <c:pt idx="42">
                          <c:v>4.3</c:v>
                        </c:pt>
                        <c:pt idx="43">
                          <c:v>5.3</c:v>
                        </c:pt>
                        <c:pt idx="44">
                          <c:v>6.3</c:v>
                        </c:pt>
                        <c:pt idx="45">
                          <c:v>7.3</c:v>
                        </c:pt>
                        <c:pt idx="46">
                          <c:v>8.3</c:v>
                        </c:pt>
                        <c:pt idx="47">
                          <c:v>9.3</c:v>
                        </c:pt>
                        <c:pt idx="48">
                          <c:v>10.3</c:v>
                        </c:pt>
                        <c:pt idx="49">
                          <c:v>11.3</c:v>
                        </c:pt>
                        <c:pt idx="50">
                          <c:v>12.3</c:v>
                        </c:pt>
                        <c:pt idx="51">
                          <c:v>13.3</c:v>
                        </c:pt>
                        <c:pt idx="52">
                          <c:v>14.3</c:v>
                        </c:pt>
                        <c:pt idx="53">
                          <c:v>15.3</c:v>
                        </c:pt>
                        <c:pt idx="54">
                          <c:v>16.3</c:v>
                        </c:pt>
                        <c:pt idx="55">
                          <c:v>17.3</c:v>
                        </c:pt>
                        <c:pt idx="56">
                          <c:v>18.3</c:v>
                        </c:pt>
                        <c:pt idx="57">
                          <c:v>19.3</c:v>
                        </c:pt>
                        <c:pt idx="58">
                          <c:v>20.3</c:v>
                        </c:pt>
                        <c:pt idx="59">
                          <c:v>21.3</c:v>
                        </c:pt>
                        <c:pt idx="60">
                          <c:v>22.3</c:v>
                        </c:pt>
                        <c:pt idx="61">
                          <c:v>23.3</c:v>
                        </c:pt>
                        <c:pt idx="62">
                          <c:v>24.3</c:v>
                        </c:pt>
                        <c:pt idx="63">
                          <c:v>25.3</c:v>
                        </c:pt>
                        <c:pt idx="64">
                          <c:v>26.3</c:v>
                        </c:pt>
                        <c:pt idx="65">
                          <c:v>27.3</c:v>
                        </c:pt>
                        <c:pt idx="66">
                          <c:v>28.3</c:v>
                        </c:pt>
                        <c:pt idx="67">
                          <c:v>29.3</c:v>
                        </c:pt>
                        <c:pt idx="68">
                          <c:v>30.3</c:v>
                        </c:pt>
                        <c:pt idx="69">
                          <c:v>31.3</c:v>
                        </c:pt>
                        <c:pt idx="70">
                          <c:v>1.4</c:v>
                        </c:pt>
                        <c:pt idx="71">
                          <c:v>2.4</c:v>
                        </c:pt>
                        <c:pt idx="72">
                          <c:v>3.4</c:v>
                        </c:pt>
                        <c:pt idx="73">
                          <c:v>4.4</c:v>
                        </c:pt>
                        <c:pt idx="74">
                          <c:v>5.4</c:v>
                        </c:pt>
                        <c:pt idx="75">
                          <c:v>6.4</c:v>
                        </c:pt>
                        <c:pt idx="76">
                          <c:v>7.4</c:v>
                        </c:pt>
                        <c:pt idx="77">
                          <c:v>8.4</c:v>
                        </c:pt>
                        <c:pt idx="78">
                          <c:v>9.4</c:v>
                        </c:pt>
                        <c:pt idx="79">
                          <c:v>10.4</c:v>
                        </c:pt>
                        <c:pt idx="80">
                          <c:v>11.4</c:v>
                        </c:pt>
                        <c:pt idx="81">
                          <c:v>12.4</c:v>
                        </c:pt>
                        <c:pt idx="82">
                          <c:v>13.4</c:v>
                        </c:pt>
                        <c:pt idx="83">
                          <c:v>14.4</c:v>
                        </c:pt>
                        <c:pt idx="84">
                          <c:v>15.4</c:v>
                        </c:pt>
                        <c:pt idx="85">
                          <c:v>16.4</c:v>
                        </c:pt>
                        <c:pt idx="86">
                          <c:v>17.4</c:v>
                        </c:pt>
                        <c:pt idx="87">
                          <c:v>18.4</c:v>
                        </c:pt>
                        <c:pt idx="88">
                          <c:v>19.4</c:v>
                        </c:pt>
                        <c:pt idx="89">
                          <c:v>20.4</c:v>
                        </c:pt>
                        <c:pt idx="90">
                          <c:v>21.4</c:v>
                        </c:pt>
                        <c:pt idx="91">
                          <c:v>22.4</c:v>
                        </c:pt>
                        <c:pt idx="92">
                          <c:v>23.4</c:v>
                        </c:pt>
                        <c:pt idx="93">
                          <c:v>24.4</c:v>
                        </c:pt>
                        <c:pt idx="94">
                          <c:v>25.4</c:v>
                        </c:pt>
                        <c:pt idx="95">
                          <c:v>26.4</c:v>
                        </c:pt>
                        <c:pt idx="96">
                          <c:v>27.4</c:v>
                        </c:pt>
                        <c:pt idx="97">
                          <c:v>28.4</c:v>
                        </c:pt>
                        <c:pt idx="98">
                          <c:v>29.4</c:v>
                        </c:pt>
                        <c:pt idx="99">
                          <c:v>30.4</c:v>
                        </c:pt>
                        <c:pt idx="100">
                          <c:v>1.5</c:v>
                        </c:pt>
                        <c:pt idx="101">
                          <c:v>2.5</c:v>
                        </c:pt>
                        <c:pt idx="102">
                          <c:v>3.5</c:v>
                        </c:pt>
                        <c:pt idx="103">
                          <c:v>4.5</c:v>
                        </c:pt>
                        <c:pt idx="104">
                          <c:v>5.5</c:v>
                        </c:pt>
                        <c:pt idx="105">
                          <c:v>6.5</c:v>
                        </c:pt>
                        <c:pt idx="106">
                          <c:v>7.5</c:v>
                        </c:pt>
                        <c:pt idx="107">
                          <c:v>8.5</c:v>
                        </c:pt>
                        <c:pt idx="108">
                          <c:v>9.5</c:v>
                        </c:pt>
                        <c:pt idx="109">
                          <c:v>10.5</c:v>
                        </c:pt>
                        <c:pt idx="110">
                          <c:v>11.5</c:v>
                        </c:pt>
                        <c:pt idx="111">
                          <c:v>12.5</c:v>
                        </c:pt>
                        <c:pt idx="112">
                          <c:v>13.5</c:v>
                        </c:pt>
                        <c:pt idx="113">
                          <c:v>14.5</c:v>
                        </c:pt>
                        <c:pt idx="114">
                          <c:v>15.5</c:v>
                        </c:pt>
                        <c:pt idx="115">
                          <c:v>16.5</c:v>
                        </c:pt>
                        <c:pt idx="116">
                          <c:v>17.5</c:v>
                        </c:pt>
                        <c:pt idx="117">
                          <c:v>18.5</c:v>
                        </c:pt>
                        <c:pt idx="118">
                          <c:v>19.5</c:v>
                        </c:pt>
                        <c:pt idx="119">
                          <c:v>20.5</c:v>
                        </c:pt>
                        <c:pt idx="120">
                          <c:v>21.5</c:v>
                        </c:pt>
                        <c:pt idx="121">
                          <c:v>22.5</c:v>
                        </c:pt>
                        <c:pt idx="122">
                          <c:v>23.5</c:v>
                        </c:pt>
                        <c:pt idx="123">
                          <c:v>24.5</c:v>
                        </c:pt>
                        <c:pt idx="124">
                          <c:v>25.5</c:v>
                        </c:pt>
                        <c:pt idx="125">
                          <c:v>26.5</c:v>
                        </c:pt>
                        <c:pt idx="126">
                          <c:v>27.5</c:v>
                        </c:pt>
                        <c:pt idx="127">
                          <c:v>28.5</c:v>
                        </c:pt>
                        <c:pt idx="128">
                          <c:v>29.5</c:v>
                        </c:pt>
                        <c:pt idx="129">
                          <c:v>30.5</c:v>
                        </c:pt>
                        <c:pt idx="130">
                          <c:v>31.5</c:v>
                        </c:pt>
                        <c:pt idx="131">
                          <c:v>1.6</c:v>
                        </c:pt>
                        <c:pt idx="132">
                          <c:v>2.6</c:v>
                        </c:pt>
                        <c:pt idx="133">
                          <c:v>3.6</c:v>
                        </c:pt>
                        <c:pt idx="134">
                          <c:v>4.6</c:v>
                        </c:pt>
                        <c:pt idx="135">
                          <c:v>5.6</c:v>
                        </c:pt>
                        <c:pt idx="136">
                          <c:v>6.6</c:v>
                        </c:pt>
                        <c:pt idx="137">
                          <c:v>7.6</c:v>
                        </c:pt>
                        <c:pt idx="138">
                          <c:v>8.6</c:v>
                        </c:pt>
                        <c:pt idx="139">
                          <c:v>9.6</c:v>
                        </c:pt>
                        <c:pt idx="140">
                          <c:v>10.6</c:v>
                        </c:pt>
                        <c:pt idx="141">
                          <c:v>11.6</c:v>
                        </c:pt>
                        <c:pt idx="142">
                          <c:v>12.6</c:v>
                        </c:pt>
                        <c:pt idx="143">
                          <c:v>13.6</c:v>
                        </c:pt>
                        <c:pt idx="144">
                          <c:v>14.6</c:v>
                        </c:pt>
                        <c:pt idx="145">
                          <c:v>15.6</c:v>
                        </c:pt>
                        <c:pt idx="146">
                          <c:v>16.6</c:v>
                        </c:pt>
                        <c:pt idx="147">
                          <c:v>17.6</c:v>
                        </c:pt>
                        <c:pt idx="148">
                          <c:v>18.6</c:v>
                        </c:pt>
                        <c:pt idx="149">
                          <c:v>19.6</c:v>
                        </c:pt>
                        <c:pt idx="150">
                          <c:v>20.6</c:v>
                        </c:pt>
                        <c:pt idx="151">
                          <c:v>21.6</c:v>
                        </c:pt>
                        <c:pt idx="152">
                          <c:v>22.6</c:v>
                        </c:pt>
                        <c:pt idx="153">
                          <c:v>23.6</c:v>
                        </c:pt>
                        <c:pt idx="154">
                          <c:v>24.6</c:v>
                        </c:pt>
                        <c:pt idx="155">
                          <c:v>25.6</c:v>
                        </c:pt>
                        <c:pt idx="156">
                          <c:v>26.6</c:v>
                        </c:pt>
                        <c:pt idx="157">
                          <c:v>27.6</c:v>
                        </c:pt>
                        <c:pt idx="158">
                          <c:v>28.6</c:v>
                        </c:pt>
                        <c:pt idx="159">
                          <c:v>29.6</c:v>
                        </c:pt>
                        <c:pt idx="160">
                          <c:v>30.6</c:v>
                        </c:pt>
                        <c:pt idx="161">
                          <c:v>1.7</c:v>
                        </c:pt>
                        <c:pt idx="162">
                          <c:v>2.7</c:v>
                        </c:pt>
                        <c:pt idx="163">
                          <c:v>3.7</c:v>
                        </c:pt>
                        <c:pt idx="164">
                          <c:v>4.7</c:v>
                        </c:pt>
                        <c:pt idx="165">
                          <c:v>5.7</c:v>
                        </c:pt>
                        <c:pt idx="166">
                          <c:v>6.7</c:v>
                        </c:pt>
                        <c:pt idx="167">
                          <c:v>7.7</c:v>
                        </c:pt>
                        <c:pt idx="168">
                          <c:v>8.7</c:v>
                        </c:pt>
                        <c:pt idx="169">
                          <c:v>9.7</c:v>
                        </c:pt>
                        <c:pt idx="170">
                          <c:v>10.7</c:v>
                        </c:pt>
                        <c:pt idx="171">
                          <c:v>11.7</c:v>
                        </c:pt>
                        <c:pt idx="172">
                          <c:v>12.7</c:v>
                        </c:pt>
                        <c:pt idx="173">
                          <c:v>13.7</c:v>
                        </c:pt>
                        <c:pt idx="174">
                          <c:v>14.7</c:v>
                        </c:pt>
                        <c:pt idx="175">
                          <c:v>15.7</c:v>
                        </c:pt>
                        <c:pt idx="176">
                          <c:v>16.7</c:v>
                        </c:pt>
                        <c:pt idx="177">
                          <c:v>17.7</c:v>
                        </c:pt>
                        <c:pt idx="178">
                          <c:v>18.7</c:v>
                        </c:pt>
                        <c:pt idx="179">
                          <c:v>19.7</c:v>
                        </c:pt>
                        <c:pt idx="180">
                          <c:v>20.7</c:v>
                        </c:pt>
                        <c:pt idx="181">
                          <c:v>21.7</c:v>
                        </c:pt>
                        <c:pt idx="182">
                          <c:v>22.7</c:v>
                        </c:pt>
                        <c:pt idx="183">
                          <c:v>23.7</c:v>
                        </c:pt>
                        <c:pt idx="184">
                          <c:v>24.7</c:v>
                        </c:pt>
                        <c:pt idx="185">
                          <c:v>25.7</c:v>
                        </c:pt>
                        <c:pt idx="186">
                          <c:v>26.7</c:v>
                        </c:pt>
                        <c:pt idx="187">
                          <c:v>27.7</c:v>
                        </c:pt>
                        <c:pt idx="188">
                          <c:v>28.7</c:v>
                        </c:pt>
                        <c:pt idx="189">
                          <c:v>29.7</c:v>
                        </c:pt>
                        <c:pt idx="190">
                          <c:v>30.7</c:v>
                        </c:pt>
                        <c:pt idx="191">
                          <c:v>31.7</c:v>
                        </c:pt>
                        <c:pt idx="192">
                          <c:v>1.8</c:v>
                        </c:pt>
                        <c:pt idx="193">
                          <c:v>2.8</c:v>
                        </c:pt>
                        <c:pt idx="194">
                          <c:v>3.8</c:v>
                        </c:pt>
                        <c:pt idx="195">
                          <c:v>4.8</c:v>
                        </c:pt>
                        <c:pt idx="196">
                          <c:v>5.8</c:v>
                        </c:pt>
                        <c:pt idx="197">
                          <c:v>6.8</c:v>
                        </c:pt>
                        <c:pt idx="198">
                          <c:v>7.8</c:v>
                        </c:pt>
                        <c:pt idx="199">
                          <c:v>8.8</c:v>
                        </c:pt>
                        <c:pt idx="200">
                          <c:v>9.8</c:v>
                        </c:pt>
                        <c:pt idx="201">
                          <c:v>10.8</c:v>
                        </c:pt>
                        <c:pt idx="202">
                          <c:v>11.8</c:v>
                        </c:pt>
                        <c:pt idx="203">
                          <c:v>12.8</c:v>
                        </c:pt>
                        <c:pt idx="204">
                          <c:v>13.8</c:v>
                        </c:pt>
                        <c:pt idx="205">
                          <c:v>14.8</c:v>
                        </c:pt>
                        <c:pt idx="206">
                          <c:v>15.8</c:v>
                        </c:pt>
                        <c:pt idx="207">
                          <c:v>16.8</c:v>
                        </c:pt>
                        <c:pt idx="208">
                          <c:v>17.8</c:v>
                        </c:pt>
                        <c:pt idx="209">
                          <c:v>18.8</c:v>
                        </c:pt>
                        <c:pt idx="210">
                          <c:v>19.8</c:v>
                        </c:pt>
                        <c:pt idx="211">
                          <c:v>20.8</c:v>
                        </c:pt>
                        <c:pt idx="212">
                          <c:v>21.8</c:v>
                        </c:pt>
                        <c:pt idx="213">
                          <c:v>22.8</c:v>
                        </c:pt>
                        <c:pt idx="214">
                          <c:v>23.8</c:v>
                        </c:pt>
                        <c:pt idx="215">
                          <c:v>24.8</c:v>
                        </c:pt>
                        <c:pt idx="216">
                          <c:v>25.8</c:v>
                        </c:pt>
                        <c:pt idx="217">
                          <c:v>26.8</c:v>
                        </c:pt>
                        <c:pt idx="218">
                          <c:v>27.8</c:v>
                        </c:pt>
                        <c:pt idx="219">
                          <c:v>28.8</c:v>
                        </c:pt>
                        <c:pt idx="220">
                          <c:v>29.8</c:v>
                        </c:pt>
                        <c:pt idx="221">
                          <c:v>30.8</c:v>
                        </c:pt>
                        <c:pt idx="222">
                          <c:v>31.8</c:v>
                        </c:pt>
                        <c:pt idx="223">
                          <c:v>1.9</c:v>
                        </c:pt>
                        <c:pt idx="224">
                          <c:v>2.9</c:v>
                        </c:pt>
                        <c:pt idx="225">
                          <c:v>3.9</c:v>
                        </c:pt>
                        <c:pt idx="226">
                          <c:v>4.9</c:v>
                        </c:pt>
                        <c:pt idx="227">
                          <c:v>5.9</c:v>
                        </c:pt>
                        <c:pt idx="228">
                          <c:v>6.9</c:v>
                        </c:pt>
                        <c:pt idx="229">
                          <c:v>7.9</c:v>
                        </c:pt>
                        <c:pt idx="230">
                          <c:v>8.9</c:v>
                        </c:pt>
                        <c:pt idx="231">
                          <c:v>9.9</c:v>
                        </c:pt>
                        <c:pt idx="232">
                          <c:v>10.9</c:v>
                        </c:pt>
                        <c:pt idx="233">
                          <c:v>11.9</c:v>
                        </c:pt>
                        <c:pt idx="234">
                          <c:v>12.9</c:v>
                        </c:pt>
                        <c:pt idx="235">
                          <c:v>13.9</c:v>
                        </c:pt>
                        <c:pt idx="236">
                          <c:v>14.9</c:v>
                        </c:pt>
                        <c:pt idx="237">
                          <c:v>15.9</c:v>
                        </c:pt>
                        <c:pt idx="238">
                          <c:v>16.9</c:v>
                        </c:pt>
                        <c:pt idx="239">
                          <c:v>17.9</c:v>
                        </c:pt>
                        <c:pt idx="240">
                          <c:v>18.9</c:v>
                        </c:pt>
                        <c:pt idx="241">
                          <c:v>19.9</c:v>
                        </c:pt>
                        <c:pt idx="242">
                          <c:v>20.9</c:v>
                        </c:pt>
                        <c:pt idx="243">
                          <c:v>21.9</c:v>
                        </c:pt>
                        <c:pt idx="244">
                          <c:v>22.9</c:v>
                        </c:pt>
                        <c:pt idx="245">
                          <c:v>23.9</c:v>
                        </c:pt>
                        <c:pt idx="246">
                          <c:v>24.9</c:v>
                        </c:pt>
                        <c:pt idx="247">
                          <c:v>25.9</c:v>
                        </c:pt>
                        <c:pt idx="248">
                          <c:v>26.9</c:v>
                        </c:pt>
                        <c:pt idx="249">
                          <c:v>27.9</c:v>
                        </c:pt>
                        <c:pt idx="250">
                          <c:v>28.9</c:v>
                        </c:pt>
                        <c:pt idx="251">
                          <c:v>29.9</c:v>
                        </c:pt>
                        <c:pt idx="252">
                          <c:v>30.9</c:v>
                        </c:pt>
                      </c:lvl>
                    </c:multiLvlStrCache>
                  </c:multiLvl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Deutschland!$M$22:$M$274</c15:sqref>
                        </c15:formulaRef>
                      </c:ext>
                    </c:extLst>
                    <c:numCache>
                      <c:formatCode>0</c:formatCode>
                      <c:ptCount val="253"/>
                      <c:pt idx="33">
                        <c:v>0</c:v>
                      </c:pt>
                      <c:pt idx="34">
                        <c:v>1.1428571428571423</c:v>
                      </c:pt>
                      <c:pt idx="35">
                        <c:v>2.204081632653061</c:v>
                      </c:pt>
                      <c:pt idx="36">
                        <c:v>3.1895043731778419</c:v>
                      </c:pt>
                      <c:pt idx="37">
                        <c:v>4.1045397750937109</c:v>
                      </c:pt>
                      <c:pt idx="38">
                        <c:v>4.9542155054441608</c:v>
                      </c:pt>
                      <c:pt idx="39">
                        <c:v>5.7432001121981493</c:v>
                      </c:pt>
                      <c:pt idx="40">
                        <c:v>6.4758286756125667</c:v>
                      </c:pt>
                      <c:pt idx="41">
                        <c:v>7.1561266273545261</c:v>
                      </c:pt>
                      <c:pt idx="42">
                        <c:v>7.7878318682577738</c:v>
                      </c:pt>
                      <c:pt idx="43">
                        <c:v>8.3744153062393618</c:v>
                      </c:pt>
                      <c:pt idx="44">
                        <c:v>8.9190999272222644</c:v>
                      </c:pt>
                      <c:pt idx="45">
                        <c:v>9.4248785038492464</c:v>
                      </c:pt>
                      <c:pt idx="46">
                        <c:v>9.8945300392885862</c:v>
                      </c:pt>
                      <c:pt idx="47">
                        <c:v>10.330635036482258</c:v>
                      </c:pt>
                      <c:pt idx="48">
                        <c:v>10.735589676733525</c:v>
                      </c:pt>
                      <c:pt idx="49">
                        <c:v>11.111618985538273</c:v>
                      </c:pt>
                      <c:pt idx="50">
                        <c:v>11.460789057999826</c:v>
                      </c:pt>
                      <c:pt idx="51">
                        <c:v>11.785018410999838</c:v>
                      </c:pt>
                      <c:pt idx="52">
                        <c:v>12.08608852449985</c:v>
                      </c:pt>
                      <c:pt idx="53">
                        <c:v>12.365653629892718</c:v>
                      </c:pt>
                      <c:pt idx="54">
                        <c:v>12.625249799186093</c:v>
                      </c:pt>
                      <c:pt idx="55">
                        <c:v>12.866303384958517</c:v>
                      </c:pt>
                      <c:pt idx="56">
                        <c:v>13.090138857461479</c:v>
                      </c:pt>
                      <c:pt idx="57">
                        <c:v>13.297986081928517</c:v>
                      </c:pt>
                      <c:pt idx="58">
                        <c:v>13.490987076076479</c:v>
                      </c:pt>
                      <c:pt idx="59">
                        <c:v>13.670202284928159</c:v>
                      </c:pt>
                      <c:pt idx="60">
                        <c:v>13.83661640743329</c:v>
                      </c:pt>
                      <c:pt idx="61">
                        <c:v>13.991143806902341</c:v>
                      </c:pt>
                      <c:pt idx="62">
                        <c:v>14.134633534980745</c:v>
                      </c:pt>
                      <c:pt idx="63">
                        <c:v>14.267873996767836</c:v>
                      </c:pt>
                      <c:pt idx="64">
                        <c:v>14.39159728271299</c:v>
                      </c:pt>
                      <c:pt idx="65">
                        <c:v>14.506483191090634</c:v>
                      </c:pt>
                      <c:pt idx="66">
                        <c:v>14.613162963155588</c:v>
                      </c:pt>
                      <c:pt idx="67">
                        <c:v>14.712222751501617</c:v>
                      </c:pt>
                      <c:pt idx="68" formatCode="General">
                        <c:v>14.804206840680074</c:v>
                      </c:pt>
                      <c:pt idx="69" formatCode="General">
                        <c:v>14.889620637774353</c:v>
                      </c:pt>
                      <c:pt idx="70" formatCode="General">
                        <c:v>14.9689334493619</c:v>
                      </c:pt>
                      <c:pt idx="71" formatCode="General">
                        <c:v>15.042581060121764</c:v>
                      </c:pt>
                      <c:pt idx="72" formatCode="General">
                        <c:v>15.110968127255925</c:v>
                      </c:pt>
                      <c:pt idx="73" formatCode="General">
                        <c:v>15.174470403880502</c:v>
                      </c:pt>
                      <c:pt idx="74" formatCode="General">
                        <c:v>15.233436803603322</c:v>
                      </c:pt>
                      <c:pt idx="75" formatCode="General">
                        <c:v>15.288191317631657</c:v>
                      </c:pt>
                      <c:pt idx="76" formatCode="General">
                        <c:v>15.33903479494368</c:v>
                      </c:pt>
                      <c:pt idx="77" formatCode="General">
                        <c:v>15.386246595304847</c:v>
                      </c:pt>
                      <c:pt idx="78" formatCode="General">
                        <c:v>15.430086124211643</c:v>
                      </c:pt>
                      <c:pt idx="79" formatCode="General">
                        <c:v>15.470794258196525</c:v>
                      </c:pt>
                      <c:pt idx="80" formatCode="General">
                        <c:v>15.508594668325346</c:v>
                      </c:pt>
                      <c:pt idx="81" formatCode="General">
                        <c:v>15.543695049159249</c:v>
                      </c:pt>
                      <c:pt idx="82" formatCode="General">
                        <c:v>15.576288259933589</c:v>
                      </c:pt>
                      <c:pt idx="83" formatCode="General">
                        <c:v>15.606553384224046</c:v>
                      </c:pt>
                      <c:pt idx="84" formatCode="General">
                        <c:v>15.634656713922329</c:v>
                      </c:pt>
                      <c:pt idx="85" formatCode="General">
                        <c:v>15.660752662927877</c:v>
                      </c:pt>
                      <c:pt idx="86" formatCode="General">
                        <c:v>15.684984615575885</c:v>
                      </c:pt>
                      <c:pt idx="87" formatCode="General">
                        <c:v>15.707485714463322</c:v>
                      </c:pt>
                      <c:pt idx="88" formatCode="General">
                        <c:v>15.728379592001657</c:v>
                      </c:pt>
                      <c:pt idx="89" formatCode="General">
                        <c:v>15.747781049715824</c:v>
                      </c:pt>
                      <c:pt idx="90" formatCode="General">
                        <c:v>15.765796689021837</c:v>
                      </c:pt>
                      <c:pt idx="91" formatCode="General">
                        <c:v>15.782525496948848</c:v>
                      </c:pt>
                      <c:pt idx="92" formatCode="General">
                        <c:v>15.79805939002393</c:v>
                      </c:pt>
                      <c:pt idx="93" formatCode="General">
                        <c:v>15.812483719307936</c:v>
                      </c:pt>
                      <c:pt idx="94" formatCode="General">
                        <c:v>15.825877739357368</c:v>
                      </c:pt>
                      <c:pt idx="95" formatCode="General">
                        <c:v>15.838315043688985</c:v>
                      </c:pt>
                      <c:pt idx="96" formatCode="General">
                        <c:v>15.849863969139772</c:v>
                      </c:pt>
                      <c:pt idx="97" formatCode="General">
                        <c:v>15.860587971344074</c:v>
                      </c:pt>
                      <c:pt idx="98" formatCode="General">
                        <c:v>15.870545973390925</c:v>
                      </c:pt>
                      <c:pt idx="99" formatCode="General">
                        <c:v>15.879792689577288</c:v>
                      </c:pt>
                      <c:pt idx="100" formatCode="General">
                        <c:v>15.888378926036053</c:v>
                      </c:pt>
                      <c:pt idx="101" formatCode="General">
                        <c:v>15.89635185989062</c:v>
                      </c:pt>
                      <c:pt idx="102" formatCode="General">
                        <c:v>15.903755298469862</c:v>
                      </c:pt>
                      <c:pt idx="103" formatCode="General">
                        <c:v>15.910629920007729</c:v>
                      </c:pt>
                      <c:pt idx="104" formatCode="General">
                        <c:v>15.917013497150034</c:v>
                      </c:pt>
                      <c:pt idx="105" formatCode="General">
                        <c:v>15.922941104496461</c:v>
                      </c:pt>
                      <c:pt idx="106" formatCode="General">
                        <c:v>15.928445311318141</c:v>
                      </c:pt>
                      <c:pt idx="107" formatCode="General">
                        <c:v>15.933556360509703</c:v>
                      </c:pt>
                      <c:pt idx="108" formatCode="General">
                        <c:v>15.93830233475901</c:v>
                      </c:pt>
                      <c:pt idx="109" formatCode="General">
                        <c:v>15.942709310847652</c:v>
                      </c:pt>
                      <c:pt idx="110" formatCode="General">
                        <c:v>15.946801502929963</c:v>
                      </c:pt>
                      <c:pt idx="111" formatCode="General">
                        <c:v>15.950601395577822</c:v>
                      </c:pt>
                      <c:pt idx="112" formatCode="General">
                        <c:v>15.954129867322264</c:v>
                      </c:pt>
                      <c:pt idx="113" formatCode="General">
                        <c:v>15.957406305370673</c:v>
                      </c:pt>
                      <c:pt idx="114" formatCode="General">
                        <c:v>15.960448712129912</c:v>
                      </c:pt>
                      <c:pt idx="115" formatCode="General">
                        <c:v>15.963273804120632</c:v>
                      </c:pt>
                      <c:pt idx="116" formatCode="General">
                        <c:v>15.9658971038263</c:v>
                      </c:pt>
                      <c:pt idx="117" formatCode="General">
                        <c:v>15.968333024981565</c:v>
                      </c:pt>
                      <c:pt idx="118" formatCode="General">
                        <c:v>15.970594951768597</c:v>
                      </c:pt>
                      <c:pt idx="119" formatCode="General">
                        <c:v>15.972695312356553</c:v>
                      </c:pt>
                      <c:pt idx="120" formatCode="General">
                        <c:v>15.974645647188229</c:v>
                      </c:pt>
                      <c:pt idx="121" formatCode="General">
                        <c:v>15.97645667238907</c:v>
                      </c:pt>
                      <c:pt idx="122" formatCode="General">
                        <c:v>15.978138338646993</c:v>
                      </c:pt>
                      <c:pt idx="123" formatCode="General">
                        <c:v>15.979699885886493</c:v>
                      </c:pt>
                      <c:pt idx="124" formatCode="General">
                        <c:v>15.981149894037458</c:v>
                      </c:pt>
                      <c:pt idx="125" formatCode="General">
                        <c:v>15.982496330177639</c:v>
                      </c:pt>
                      <c:pt idx="126" formatCode="General">
                        <c:v>15.983746592307808</c:v>
                      </c:pt>
                      <c:pt idx="127" formatCode="General">
                        <c:v>15.984907550000107</c:v>
                      </c:pt>
                      <c:pt idx="128" formatCode="General">
                        <c:v>15.985985582142957</c:v>
                      </c:pt>
                      <c:pt idx="129" formatCode="General">
                        <c:v>15.986986611989888</c:v>
                      </c:pt>
                      <c:pt idx="130" formatCode="General">
                        <c:v>15.987916139704897</c:v>
                      </c:pt>
                      <c:pt idx="131" formatCode="General">
                        <c:v>15.988779272583118</c:v>
                      </c:pt>
                      <c:pt idx="132" formatCode="General">
                        <c:v>15.989580753112895</c:v>
                      </c:pt>
                      <c:pt idx="133" formatCode="General">
                        <c:v>15.990324985033403</c:v>
                      </c:pt>
                      <c:pt idx="134" formatCode="General">
                        <c:v>15.991016057531017</c:v>
                      </c:pt>
                      <c:pt idx="135" formatCode="General">
                        <c:v>15.991657767707373</c:v>
                      </c:pt>
                      <c:pt idx="136" formatCode="General">
                        <c:v>15.992253641442561</c:v>
                      </c:pt>
                      <c:pt idx="137" formatCode="General">
                        <c:v>15.992806952768092</c:v>
                      </c:pt>
                      <c:pt idx="138" formatCode="General">
                        <c:v>15.993320741856085</c:v>
                      </c:pt>
                      <c:pt idx="139" formatCode="General">
                        <c:v>15.993797831723509</c:v>
                      </c:pt>
                      <c:pt idx="140" formatCode="General">
                        <c:v>15.994240843743258</c:v>
                      </c:pt>
                      <c:pt idx="141" formatCode="General">
                        <c:v>15.99465221204731</c:v>
                      </c:pt>
                      <c:pt idx="142" formatCode="General">
                        <c:v>15.995034196901074</c:v>
                      </c:pt>
                      <c:pt idx="143" formatCode="General">
                        <c:v>15.995388897122426</c:v>
                      </c:pt>
                      <c:pt idx="144" formatCode="General">
                        <c:v>15.995718261613682</c:v>
                      </c:pt>
                      <c:pt idx="145" formatCode="General">
                        <c:v>15.996024100069846</c:v>
                      </c:pt>
                      <c:pt idx="146" formatCode="General">
                        <c:v>15.996308092922</c:v>
                      </c:pt>
                      <c:pt idx="147" formatCode="General">
                        <c:v>15.996571800570429</c:v>
                      </c:pt>
                      <c:pt idx="148" formatCode="General">
                        <c:v>15.996816671958255</c:v>
                      </c:pt>
                      <c:pt idx="149" formatCode="General">
                        <c:v>15.997044052532665</c:v>
                      </c:pt>
                      <c:pt idx="150" formatCode="General">
                        <c:v>15.997255191637475</c:v>
                      </c:pt>
                      <c:pt idx="151" formatCode="General">
                        <c:v>15.997451249377656</c:v>
                      </c:pt>
                      <c:pt idx="152" formatCode="General">
                        <c:v>15.997633302993538</c:v>
                      </c:pt>
                      <c:pt idx="153" formatCode="General">
                        <c:v>15.997802352779713</c:v>
                      </c:pt>
                      <c:pt idx="154" formatCode="General">
                        <c:v>15.997959327581162</c:v>
                      </c:pt>
                      <c:pt idx="155" formatCode="General">
                        <c:v>15.998105089896793</c:v>
                      </c:pt>
                      <c:pt idx="156" formatCode="General">
                        <c:v>15.998240440618451</c:v>
                      </c:pt>
                      <c:pt idx="157" formatCode="General">
                        <c:v>15.998366123431419</c:v>
                      </c:pt>
                      <c:pt idx="158" formatCode="General">
                        <c:v>15.998482828900604</c:v>
                      </c:pt>
                      <c:pt idx="159" formatCode="General">
                        <c:v>15.998591198264846</c:v>
                      </c:pt>
                      <c:pt idx="160" formatCode="General">
                        <c:v>15.998691826960215</c:v>
                      </c:pt>
                      <c:pt idx="161" formatCode="General">
                        <c:v>15.998785267891627</c:v>
                      </c:pt>
                      <c:pt idx="162" formatCode="General">
                        <c:v>15.998872034470796</c:v>
                      </c:pt>
                      <c:pt idx="163" formatCode="General">
                        <c:v>15.998952603437168</c:v>
                      </c:pt>
                      <c:pt idx="164" formatCode="General">
                        <c:v>15.999027417477372</c:v>
                      </c:pt>
                      <c:pt idx="165" formatCode="General">
                        <c:v>15.999096887657558</c:v>
                      </c:pt>
                      <c:pt idx="166" formatCode="General">
                        <c:v>15.99916139568202</c:v>
                      </c:pt>
                      <c:pt idx="167" formatCode="General">
                        <c:v>15.999221295990447</c:v>
                      </c:pt>
                      <c:pt idx="168" formatCode="General">
                        <c:v>15.999276917705414</c:v>
                      </c:pt>
                      <c:pt idx="169" formatCode="General">
                        <c:v>15.999328566440742</c:v>
                      </c:pt>
                      <c:pt idx="170" formatCode="General">
                        <c:v>15.999376525980688</c:v>
                      </c:pt>
                      <c:pt idx="171" formatCode="General">
                        <c:v>15.999421059839211</c:v>
                      </c:pt>
                      <c:pt idx="172" formatCode="General">
                        <c:v>15.999462412707839</c:v>
                      </c:pt>
                      <c:pt idx="173" formatCode="General">
                        <c:v>15.999500811800136</c:v>
                      </c:pt>
                      <c:pt idx="174" formatCode="General">
                        <c:v>15.999536468100127</c:v>
                      </c:pt>
                      <c:pt idx="175" formatCode="General">
                        <c:v>15.999569577521546</c:v>
                      </c:pt>
                      <c:pt idx="176" formatCode="General">
                        <c:v>15.999600321984293</c:v>
                      </c:pt>
                      <c:pt idx="177" formatCode="General">
                        <c:v>15.999628870413986</c:v>
                      </c:pt>
                      <c:pt idx="178" formatCode="General">
                        <c:v>15.999655379670131</c:v>
                      </c:pt>
                      <c:pt idx="179" formatCode="General">
                        <c:v>15.999679995407977</c:v>
                      </c:pt>
                      <c:pt idx="180" formatCode="General">
                        <c:v>15.999702852878837</c:v>
                      </c:pt>
                      <c:pt idx="181" formatCode="General">
                        <c:v>15.999724077673205</c:v>
                      </c:pt>
                      <c:pt idx="182" formatCode="General">
                        <c:v>15.999743786410834</c:v>
                      </c:pt>
                      <c:pt idx="183" formatCode="General">
                        <c:v>15.999762087381487</c:v>
                      </c:pt>
                      <c:pt idx="184" formatCode="General">
                        <c:v>15.999779081139954</c:v>
                      </c:pt>
                      <c:pt idx="185" formatCode="General">
                        <c:v>15.999794861058527</c:v>
                      </c:pt>
                      <c:pt idx="186" formatCode="General">
                        <c:v>15.999809513840061</c:v>
                      </c:pt>
                      <c:pt idx="187" formatCode="General">
                        <c:v>15.999823119994343</c:v>
                      </c:pt>
                      <c:pt idx="188" formatCode="General">
                        <c:v>15.999835754280461</c:v>
                      </c:pt>
                      <c:pt idx="189" formatCode="General">
                        <c:v>15.999847486117572</c:v>
                      </c:pt>
                      <c:pt idx="190" formatCode="General">
                        <c:v>15.999858379966316</c:v>
                      </c:pt>
                      <c:pt idx="191" formatCode="General">
                        <c:v>15.999868495683009</c:v>
                      </c:pt>
                      <c:pt idx="192" formatCode="General">
                        <c:v>15.999877888848507</c:v>
                      </c:pt>
                      <c:pt idx="193" formatCode="General">
                        <c:v>15.999886611073613</c:v>
                      </c:pt>
                      <c:pt idx="194" formatCode="General">
                        <c:v>15.999894710282641</c:v>
                      </c:pt>
                      <c:pt idx="195" formatCode="General">
                        <c:v>15.999902230976739</c:v>
                      </c:pt>
                      <c:pt idx="196" formatCode="General">
                        <c:v>15.9999092144784</c:v>
                      </c:pt>
                      <c:pt idx="197" formatCode="General">
                        <c:v>15.999915699158514</c:v>
                      </c:pt>
                      <c:pt idx="198" formatCode="General">
                        <c:v>15.999921720647192</c:v>
                      </c:pt>
                      <c:pt idx="199" formatCode="General">
                        <c:v>15.999927312029536</c:v>
                      </c:pt>
                      <c:pt idx="200" formatCode="General">
                        <c:v>15.999932504027425</c:v>
                      </c:pt>
                      <c:pt idx="201" formatCode="General">
                        <c:v>15.999937325168323</c:v>
                      </c:pt>
                      <c:pt idx="202" formatCode="General">
                        <c:v>15.999941801942015</c:v>
                      </c:pt>
                      <c:pt idx="203" formatCode="General">
                        <c:v>15.999945958946157</c:v>
                      </c:pt>
                      <c:pt idx="204" formatCode="General">
                        <c:v>15.999949819021431</c:v>
                      </c:pt>
                      <c:pt idx="205" formatCode="General">
                        <c:v>15.999953403377043</c:v>
                      </c:pt>
                      <c:pt idx="206" formatCode="General">
                        <c:v>15.999956731707254</c:v>
                      </c:pt>
                      <c:pt idx="207" formatCode="General">
                        <c:v>15.999959822299594</c:v>
                      </c:pt>
                      <c:pt idx="208" formatCode="General">
                        <c:v>15.999962692135338</c:v>
                      </c:pt>
                      <c:pt idx="209" formatCode="General">
                        <c:v>15.999965356982813</c:v>
                      </c:pt>
                      <c:pt idx="210" formatCode="General">
                        <c:v>15.999967831484041</c:v>
                      </c:pt>
                      <c:pt idx="211" formatCode="General">
                        <c:v>15.99997012923518</c:v>
                      </c:pt>
                      <c:pt idx="212" formatCode="General">
                        <c:v>15.999972262861238</c:v>
                      </c:pt>
                      <c:pt idx="213" formatCode="General">
                        <c:v>15.999974244085436</c:v>
                      </c:pt>
                      <c:pt idx="214" formatCode="General">
                        <c:v>15.999976083793619</c:v>
                      </c:pt>
                      <c:pt idx="215" formatCode="General">
                        <c:v>15.999977792094075</c:v>
                      </c:pt>
                      <c:pt idx="216" formatCode="General">
                        <c:v>15.999979378373069</c:v>
                      </c:pt>
                      <c:pt idx="217" formatCode="General">
                        <c:v>15.999980851346422</c:v>
                      </c:pt>
                      <c:pt idx="218" formatCode="General">
                        <c:v>15.999982219107391</c:v>
                      </c:pt>
                      <c:pt idx="219" formatCode="General">
                        <c:v>15.99998348917115</c:v>
                      </c:pt>
                      <c:pt idx="220" formatCode="General">
                        <c:v>15.999984668516067</c:v>
                      </c:pt>
                      <c:pt idx="221" formatCode="General">
                        <c:v>15.999985763622062</c:v>
                      </c:pt>
                      <c:pt idx="222" formatCode="General">
                        <c:v>15.999986780506202</c:v>
                      </c:pt>
                      <c:pt idx="223" formatCode="General">
                        <c:v>15.999987724755758</c:v>
                      </c:pt>
                      <c:pt idx="224" formatCode="General">
                        <c:v>15.999988601558918</c:v>
                      </c:pt>
                      <c:pt idx="225" formatCode="General">
                        <c:v>15.999989415733282</c:v>
                      </c:pt>
                      <c:pt idx="226" formatCode="General">
                        <c:v>15.999990171752332</c:v>
                      </c:pt>
                      <c:pt idx="227" formatCode="General">
                        <c:v>15.999990873770024</c:v>
                      </c:pt>
                      <c:pt idx="228" formatCode="General">
                        <c:v>15.999991525643592</c:v>
                      </c:pt>
                      <c:pt idx="229" formatCode="General">
                        <c:v>15.999992130954764</c:v>
                      </c:pt>
                      <c:pt idx="230" formatCode="General">
                        <c:v>15.999992693029425</c:v>
                      </c:pt>
                      <c:pt idx="231" formatCode="General">
                        <c:v>15.999993214955895</c:v>
                      </c:pt>
                      <c:pt idx="232" formatCode="General">
                        <c:v>15.999993699601902</c:v>
                      </c:pt>
                      <c:pt idx="233" formatCode="General">
                        <c:v>15.999994149630338</c:v>
                      </c:pt>
                      <c:pt idx="234" formatCode="General">
                        <c:v>15.999994567513884</c:v>
                      </c:pt>
                      <c:pt idx="235" formatCode="General">
                        <c:v>15.999994955548607</c:v>
                      </c:pt>
                      <c:pt idx="236" formatCode="General">
                        <c:v>15.999995315866563</c:v>
                      </c:pt>
                      <c:pt idx="237" formatCode="General">
                        <c:v>15.999995650447524</c:v>
                      </c:pt>
                      <c:pt idx="238" formatCode="General">
                        <c:v>15.999995961129843</c:v>
                      </c:pt>
                      <c:pt idx="239" formatCode="General">
                        <c:v>15.999996249620569</c:v>
                      </c:pt>
                      <c:pt idx="240" formatCode="General">
                        <c:v>15.999996517504814</c:v>
                      </c:pt>
                      <c:pt idx="241" formatCode="General">
                        <c:v>15.999996766254469</c:v>
                      </c:pt>
                      <c:pt idx="242" formatCode="General">
                        <c:v>15.999996997236293</c:v>
                      </c:pt>
                      <c:pt idx="243" formatCode="General">
                        <c:v>15.999997211719416</c:v>
                      </c:pt>
                      <c:pt idx="244" formatCode="General">
                        <c:v>15.999997410882314</c:v>
                      </c:pt>
                      <c:pt idx="245" formatCode="General">
                        <c:v>15.999997595819291</c:v>
                      </c:pt>
                      <c:pt idx="246" formatCode="General">
                        <c:v>15.999997767546486</c:v>
                      </c:pt>
                      <c:pt idx="247" formatCode="General">
                        <c:v>15.999997927007451</c:v>
                      </c:pt>
                      <c:pt idx="248" formatCode="General">
                        <c:v>15.999998075078347</c:v>
                      </c:pt>
                      <c:pt idx="249" formatCode="General">
                        <c:v>15.99999821257275</c:v>
                      </c:pt>
                      <c:pt idx="250" formatCode="General">
                        <c:v>15.999998340246126</c:v>
                      </c:pt>
                      <c:pt idx="251" formatCode="General">
                        <c:v>15.999998458799974</c:v>
                      </c:pt>
                      <c:pt idx="252" formatCode="General">
                        <c:v>15.99999856888569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03BF-46CE-B038-641C9F1C5763}"/>
                  </c:ext>
                </c:extLst>
              </c15:ser>
            </c15:filteredScatterSeries>
            <c15:filteredScatterSeries>
              <c15:ser>
                <c:idx val="5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Deutschland!$N$21</c15:sqref>
                        </c15:formulaRef>
                      </c:ext>
                    </c:extLst>
                    <c:strCache>
                      <c:ptCount val="1"/>
                      <c:pt idx="0">
                        <c:v>S1</c:v>
                      </c:pt>
                    </c:strCache>
                  </c:strRef>
                </c:tx>
                <c:spPr>
                  <a:ln w="19050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Deutschland!$A$22:$B$274</c15:sqref>
                        </c15:formulaRef>
                      </c:ext>
                    </c:extLst>
                    <c:multiLvlStrCache>
                      <c:ptCount val="253"/>
                      <c:lvl>
                        <c:pt idx="0">
                          <c:v>0</c:v>
                        </c:pt>
                        <c:pt idx="1">
                          <c:v>1</c:v>
                        </c:pt>
                        <c:pt idx="2">
                          <c:v>2</c:v>
                        </c:pt>
                        <c:pt idx="3">
                          <c:v>3</c:v>
                        </c:pt>
                        <c:pt idx="4">
                          <c:v>4</c:v>
                        </c:pt>
                        <c:pt idx="5">
                          <c:v>5</c:v>
                        </c:pt>
                        <c:pt idx="6">
                          <c:v>6</c:v>
                        </c:pt>
                        <c:pt idx="7">
                          <c:v>7</c:v>
                        </c:pt>
                        <c:pt idx="8">
                          <c:v>8</c:v>
                        </c:pt>
                        <c:pt idx="9">
                          <c:v>9</c:v>
                        </c:pt>
                        <c:pt idx="10">
                          <c:v>10</c:v>
                        </c:pt>
                        <c:pt idx="11">
                          <c:v>11</c:v>
                        </c:pt>
                        <c:pt idx="12">
                          <c:v>12</c:v>
                        </c:pt>
                        <c:pt idx="13">
                          <c:v>13</c:v>
                        </c:pt>
                        <c:pt idx="14">
                          <c:v>14</c:v>
                        </c:pt>
                        <c:pt idx="15">
                          <c:v>15</c:v>
                        </c:pt>
                        <c:pt idx="16">
                          <c:v>16</c:v>
                        </c:pt>
                        <c:pt idx="17">
                          <c:v>17</c:v>
                        </c:pt>
                        <c:pt idx="18">
                          <c:v>18</c:v>
                        </c:pt>
                        <c:pt idx="19">
                          <c:v>19</c:v>
                        </c:pt>
                        <c:pt idx="20">
                          <c:v>20</c:v>
                        </c:pt>
                        <c:pt idx="21">
                          <c:v>21</c:v>
                        </c:pt>
                        <c:pt idx="22">
                          <c:v>22</c:v>
                        </c:pt>
                        <c:pt idx="23">
                          <c:v>23</c:v>
                        </c:pt>
                        <c:pt idx="24">
                          <c:v>24</c:v>
                        </c:pt>
                        <c:pt idx="25">
                          <c:v>25</c:v>
                        </c:pt>
                        <c:pt idx="26">
                          <c:v>26</c:v>
                        </c:pt>
                        <c:pt idx="27">
                          <c:v>27</c:v>
                        </c:pt>
                        <c:pt idx="28">
                          <c:v>28</c:v>
                        </c:pt>
                        <c:pt idx="29">
                          <c:v>29</c:v>
                        </c:pt>
                        <c:pt idx="30">
                          <c:v>30</c:v>
                        </c:pt>
                        <c:pt idx="31">
                          <c:v>31</c:v>
                        </c:pt>
                        <c:pt idx="32">
                          <c:v>32</c:v>
                        </c:pt>
                        <c:pt idx="33">
                          <c:v>33</c:v>
                        </c:pt>
                        <c:pt idx="34">
                          <c:v>34</c:v>
                        </c:pt>
                        <c:pt idx="35">
                          <c:v>35</c:v>
                        </c:pt>
                        <c:pt idx="36">
                          <c:v>36</c:v>
                        </c:pt>
                        <c:pt idx="37">
                          <c:v>37</c:v>
                        </c:pt>
                        <c:pt idx="38">
                          <c:v>38</c:v>
                        </c:pt>
                        <c:pt idx="39">
                          <c:v>39</c:v>
                        </c:pt>
                        <c:pt idx="40">
                          <c:v>40</c:v>
                        </c:pt>
                        <c:pt idx="41">
                          <c:v>41</c:v>
                        </c:pt>
                        <c:pt idx="42">
                          <c:v>42</c:v>
                        </c:pt>
                        <c:pt idx="43">
                          <c:v>43</c:v>
                        </c:pt>
                        <c:pt idx="44">
                          <c:v>44</c:v>
                        </c:pt>
                        <c:pt idx="45">
                          <c:v>45</c:v>
                        </c:pt>
                        <c:pt idx="46">
                          <c:v>46</c:v>
                        </c:pt>
                        <c:pt idx="47">
                          <c:v>47</c:v>
                        </c:pt>
                        <c:pt idx="48">
                          <c:v>48</c:v>
                        </c:pt>
                        <c:pt idx="49">
                          <c:v>49</c:v>
                        </c:pt>
                        <c:pt idx="50">
                          <c:v>50</c:v>
                        </c:pt>
                        <c:pt idx="51">
                          <c:v>51</c:v>
                        </c:pt>
                        <c:pt idx="52">
                          <c:v>52</c:v>
                        </c:pt>
                        <c:pt idx="53">
                          <c:v>53</c:v>
                        </c:pt>
                        <c:pt idx="54">
                          <c:v>54</c:v>
                        </c:pt>
                        <c:pt idx="55">
                          <c:v>55</c:v>
                        </c:pt>
                        <c:pt idx="56">
                          <c:v>56</c:v>
                        </c:pt>
                        <c:pt idx="57">
                          <c:v>57</c:v>
                        </c:pt>
                        <c:pt idx="58">
                          <c:v>58</c:v>
                        </c:pt>
                        <c:pt idx="59">
                          <c:v>59</c:v>
                        </c:pt>
                        <c:pt idx="60">
                          <c:v>60</c:v>
                        </c:pt>
                        <c:pt idx="61">
                          <c:v>61</c:v>
                        </c:pt>
                        <c:pt idx="62">
                          <c:v>62</c:v>
                        </c:pt>
                        <c:pt idx="63">
                          <c:v>63</c:v>
                        </c:pt>
                        <c:pt idx="64">
                          <c:v>64</c:v>
                        </c:pt>
                        <c:pt idx="65">
                          <c:v>65</c:v>
                        </c:pt>
                        <c:pt idx="66">
                          <c:v>66</c:v>
                        </c:pt>
                        <c:pt idx="67">
                          <c:v>67</c:v>
                        </c:pt>
                        <c:pt idx="68">
                          <c:v>68</c:v>
                        </c:pt>
                        <c:pt idx="69">
                          <c:v>69</c:v>
                        </c:pt>
                        <c:pt idx="70">
                          <c:v>70</c:v>
                        </c:pt>
                        <c:pt idx="71">
                          <c:v>71</c:v>
                        </c:pt>
                        <c:pt idx="72">
                          <c:v>72</c:v>
                        </c:pt>
                        <c:pt idx="73">
                          <c:v>73</c:v>
                        </c:pt>
                        <c:pt idx="74">
                          <c:v>74</c:v>
                        </c:pt>
                        <c:pt idx="75">
                          <c:v>75</c:v>
                        </c:pt>
                        <c:pt idx="76">
                          <c:v>76</c:v>
                        </c:pt>
                        <c:pt idx="77">
                          <c:v>77</c:v>
                        </c:pt>
                        <c:pt idx="78">
                          <c:v>78</c:v>
                        </c:pt>
                        <c:pt idx="79">
                          <c:v>79</c:v>
                        </c:pt>
                        <c:pt idx="80">
                          <c:v>80</c:v>
                        </c:pt>
                        <c:pt idx="81">
                          <c:v>81</c:v>
                        </c:pt>
                        <c:pt idx="82">
                          <c:v>82</c:v>
                        </c:pt>
                        <c:pt idx="83">
                          <c:v>83</c:v>
                        </c:pt>
                        <c:pt idx="84">
                          <c:v>84</c:v>
                        </c:pt>
                        <c:pt idx="85">
                          <c:v>85</c:v>
                        </c:pt>
                        <c:pt idx="86">
                          <c:v>86</c:v>
                        </c:pt>
                        <c:pt idx="87">
                          <c:v>87</c:v>
                        </c:pt>
                        <c:pt idx="88">
                          <c:v>88</c:v>
                        </c:pt>
                        <c:pt idx="89">
                          <c:v>89</c:v>
                        </c:pt>
                        <c:pt idx="90">
                          <c:v>90</c:v>
                        </c:pt>
                        <c:pt idx="91">
                          <c:v>91</c:v>
                        </c:pt>
                        <c:pt idx="92">
                          <c:v>92</c:v>
                        </c:pt>
                        <c:pt idx="93">
                          <c:v>93</c:v>
                        </c:pt>
                        <c:pt idx="94">
                          <c:v>94</c:v>
                        </c:pt>
                        <c:pt idx="95">
                          <c:v>95</c:v>
                        </c:pt>
                        <c:pt idx="96">
                          <c:v>96</c:v>
                        </c:pt>
                        <c:pt idx="97">
                          <c:v>97</c:v>
                        </c:pt>
                        <c:pt idx="98">
                          <c:v>98</c:v>
                        </c:pt>
                        <c:pt idx="99">
                          <c:v>99</c:v>
                        </c:pt>
                        <c:pt idx="100">
                          <c:v>100</c:v>
                        </c:pt>
                        <c:pt idx="101">
                          <c:v>101</c:v>
                        </c:pt>
                        <c:pt idx="102">
                          <c:v>102</c:v>
                        </c:pt>
                        <c:pt idx="103">
                          <c:v>103</c:v>
                        </c:pt>
                        <c:pt idx="104">
                          <c:v>104</c:v>
                        </c:pt>
                        <c:pt idx="105">
                          <c:v>105</c:v>
                        </c:pt>
                        <c:pt idx="106">
                          <c:v>106</c:v>
                        </c:pt>
                        <c:pt idx="107">
                          <c:v>107</c:v>
                        </c:pt>
                        <c:pt idx="108">
                          <c:v>108</c:v>
                        </c:pt>
                        <c:pt idx="109">
                          <c:v>109</c:v>
                        </c:pt>
                        <c:pt idx="110">
                          <c:v>110</c:v>
                        </c:pt>
                        <c:pt idx="111">
                          <c:v>111</c:v>
                        </c:pt>
                        <c:pt idx="112">
                          <c:v>112</c:v>
                        </c:pt>
                        <c:pt idx="113">
                          <c:v>113</c:v>
                        </c:pt>
                        <c:pt idx="114">
                          <c:v>114</c:v>
                        </c:pt>
                        <c:pt idx="115">
                          <c:v>115</c:v>
                        </c:pt>
                        <c:pt idx="116">
                          <c:v>116</c:v>
                        </c:pt>
                        <c:pt idx="117">
                          <c:v>117</c:v>
                        </c:pt>
                        <c:pt idx="118">
                          <c:v>118</c:v>
                        </c:pt>
                        <c:pt idx="119">
                          <c:v>119</c:v>
                        </c:pt>
                        <c:pt idx="120">
                          <c:v>120</c:v>
                        </c:pt>
                        <c:pt idx="121">
                          <c:v>121</c:v>
                        </c:pt>
                        <c:pt idx="122">
                          <c:v>122</c:v>
                        </c:pt>
                        <c:pt idx="123">
                          <c:v>123</c:v>
                        </c:pt>
                        <c:pt idx="124">
                          <c:v>124</c:v>
                        </c:pt>
                        <c:pt idx="125">
                          <c:v>125</c:v>
                        </c:pt>
                        <c:pt idx="126">
                          <c:v>126</c:v>
                        </c:pt>
                        <c:pt idx="127">
                          <c:v>127</c:v>
                        </c:pt>
                        <c:pt idx="128">
                          <c:v>128</c:v>
                        </c:pt>
                        <c:pt idx="129">
                          <c:v>129</c:v>
                        </c:pt>
                        <c:pt idx="130">
                          <c:v>130</c:v>
                        </c:pt>
                        <c:pt idx="131">
                          <c:v>131</c:v>
                        </c:pt>
                        <c:pt idx="132">
                          <c:v>132</c:v>
                        </c:pt>
                        <c:pt idx="133">
                          <c:v>133</c:v>
                        </c:pt>
                        <c:pt idx="134">
                          <c:v>134</c:v>
                        </c:pt>
                        <c:pt idx="135">
                          <c:v>135</c:v>
                        </c:pt>
                        <c:pt idx="136">
                          <c:v>136</c:v>
                        </c:pt>
                        <c:pt idx="137">
                          <c:v>137</c:v>
                        </c:pt>
                        <c:pt idx="138">
                          <c:v>138</c:v>
                        </c:pt>
                        <c:pt idx="139">
                          <c:v>139</c:v>
                        </c:pt>
                        <c:pt idx="140">
                          <c:v>140</c:v>
                        </c:pt>
                        <c:pt idx="141">
                          <c:v>141</c:v>
                        </c:pt>
                        <c:pt idx="142">
                          <c:v>142</c:v>
                        </c:pt>
                        <c:pt idx="143">
                          <c:v>143</c:v>
                        </c:pt>
                        <c:pt idx="144">
                          <c:v>144</c:v>
                        </c:pt>
                        <c:pt idx="145">
                          <c:v>145</c:v>
                        </c:pt>
                        <c:pt idx="146">
                          <c:v>146</c:v>
                        </c:pt>
                        <c:pt idx="147">
                          <c:v>147</c:v>
                        </c:pt>
                        <c:pt idx="148">
                          <c:v>148</c:v>
                        </c:pt>
                        <c:pt idx="149">
                          <c:v>149</c:v>
                        </c:pt>
                        <c:pt idx="150">
                          <c:v>150</c:v>
                        </c:pt>
                        <c:pt idx="151">
                          <c:v>151</c:v>
                        </c:pt>
                        <c:pt idx="152">
                          <c:v>152</c:v>
                        </c:pt>
                        <c:pt idx="153">
                          <c:v>153</c:v>
                        </c:pt>
                        <c:pt idx="154">
                          <c:v>154</c:v>
                        </c:pt>
                        <c:pt idx="155">
                          <c:v>155</c:v>
                        </c:pt>
                        <c:pt idx="156">
                          <c:v>156</c:v>
                        </c:pt>
                        <c:pt idx="157">
                          <c:v>157</c:v>
                        </c:pt>
                        <c:pt idx="158">
                          <c:v>158</c:v>
                        </c:pt>
                        <c:pt idx="159">
                          <c:v>159</c:v>
                        </c:pt>
                        <c:pt idx="160">
                          <c:v>160</c:v>
                        </c:pt>
                        <c:pt idx="161">
                          <c:v>161</c:v>
                        </c:pt>
                        <c:pt idx="162">
                          <c:v>162</c:v>
                        </c:pt>
                        <c:pt idx="163">
                          <c:v>163</c:v>
                        </c:pt>
                        <c:pt idx="164">
                          <c:v>164</c:v>
                        </c:pt>
                        <c:pt idx="165">
                          <c:v>165</c:v>
                        </c:pt>
                        <c:pt idx="166">
                          <c:v>166</c:v>
                        </c:pt>
                        <c:pt idx="167">
                          <c:v>167</c:v>
                        </c:pt>
                        <c:pt idx="168">
                          <c:v>168</c:v>
                        </c:pt>
                        <c:pt idx="169">
                          <c:v>169</c:v>
                        </c:pt>
                        <c:pt idx="170">
                          <c:v>170</c:v>
                        </c:pt>
                        <c:pt idx="171">
                          <c:v>171</c:v>
                        </c:pt>
                        <c:pt idx="172">
                          <c:v>172</c:v>
                        </c:pt>
                        <c:pt idx="173">
                          <c:v>173</c:v>
                        </c:pt>
                        <c:pt idx="174">
                          <c:v>174</c:v>
                        </c:pt>
                        <c:pt idx="175">
                          <c:v>175</c:v>
                        </c:pt>
                        <c:pt idx="176">
                          <c:v>176</c:v>
                        </c:pt>
                        <c:pt idx="177">
                          <c:v>177</c:v>
                        </c:pt>
                        <c:pt idx="178">
                          <c:v>178</c:v>
                        </c:pt>
                        <c:pt idx="179">
                          <c:v>179</c:v>
                        </c:pt>
                        <c:pt idx="180">
                          <c:v>180</c:v>
                        </c:pt>
                        <c:pt idx="181">
                          <c:v>181</c:v>
                        </c:pt>
                        <c:pt idx="182">
                          <c:v>182</c:v>
                        </c:pt>
                        <c:pt idx="183">
                          <c:v>183</c:v>
                        </c:pt>
                        <c:pt idx="184">
                          <c:v>184</c:v>
                        </c:pt>
                        <c:pt idx="185">
                          <c:v>185</c:v>
                        </c:pt>
                        <c:pt idx="186">
                          <c:v>186</c:v>
                        </c:pt>
                        <c:pt idx="187">
                          <c:v>187</c:v>
                        </c:pt>
                        <c:pt idx="188">
                          <c:v>188</c:v>
                        </c:pt>
                        <c:pt idx="189">
                          <c:v>189</c:v>
                        </c:pt>
                        <c:pt idx="190">
                          <c:v>190</c:v>
                        </c:pt>
                        <c:pt idx="191">
                          <c:v>191</c:v>
                        </c:pt>
                        <c:pt idx="192">
                          <c:v>192</c:v>
                        </c:pt>
                        <c:pt idx="193">
                          <c:v>193</c:v>
                        </c:pt>
                        <c:pt idx="194">
                          <c:v>194</c:v>
                        </c:pt>
                        <c:pt idx="195">
                          <c:v>195</c:v>
                        </c:pt>
                        <c:pt idx="196">
                          <c:v>196</c:v>
                        </c:pt>
                        <c:pt idx="197">
                          <c:v>197</c:v>
                        </c:pt>
                        <c:pt idx="198">
                          <c:v>198</c:v>
                        </c:pt>
                        <c:pt idx="199">
                          <c:v>199</c:v>
                        </c:pt>
                        <c:pt idx="200">
                          <c:v>200</c:v>
                        </c:pt>
                        <c:pt idx="201">
                          <c:v>201</c:v>
                        </c:pt>
                        <c:pt idx="202">
                          <c:v>202</c:v>
                        </c:pt>
                        <c:pt idx="203">
                          <c:v>203</c:v>
                        </c:pt>
                        <c:pt idx="204">
                          <c:v>204</c:v>
                        </c:pt>
                        <c:pt idx="205">
                          <c:v>205</c:v>
                        </c:pt>
                        <c:pt idx="206">
                          <c:v>206</c:v>
                        </c:pt>
                        <c:pt idx="207">
                          <c:v>207</c:v>
                        </c:pt>
                        <c:pt idx="208">
                          <c:v>208</c:v>
                        </c:pt>
                        <c:pt idx="209">
                          <c:v>209</c:v>
                        </c:pt>
                        <c:pt idx="210">
                          <c:v>210</c:v>
                        </c:pt>
                        <c:pt idx="211">
                          <c:v>211</c:v>
                        </c:pt>
                        <c:pt idx="212">
                          <c:v>212</c:v>
                        </c:pt>
                        <c:pt idx="213">
                          <c:v>213</c:v>
                        </c:pt>
                        <c:pt idx="214">
                          <c:v>214</c:v>
                        </c:pt>
                        <c:pt idx="215">
                          <c:v>215</c:v>
                        </c:pt>
                        <c:pt idx="216">
                          <c:v>216</c:v>
                        </c:pt>
                        <c:pt idx="217">
                          <c:v>217</c:v>
                        </c:pt>
                        <c:pt idx="218">
                          <c:v>218</c:v>
                        </c:pt>
                        <c:pt idx="219">
                          <c:v>219</c:v>
                        </c:pt>
                        <c:pt idx="220">
                          <c:v>220</c:v>
                        </c:pt>
                        <c:pt idx="221">
                          <c:v>221</c:v>
                        </c:pt>
                        <c:pt idx="222">
                          <c:v>222</c:v>
                        </c:pt>
                        <c:pt idx="223">
                          <c:v>223</c:v>
                        </c:pt>
                        <c:pt idx="224">
                          <c:v>224</c:v>
                        </c:pt>
                        <c:pt idx="225">
                          <c:v>225</c:v>
                        </c:pt>
                        <c:pt idx="226">
                          <c:v>226</c:v>
                        </c:pt>
                        <c:pt idx="227">
                          <c:v>227</c:v>
                        </c:pt>
                        <c:pt idx="228">
                          <c:v>228</c:v>
                        </c:pt>
                        <c:pt idx="229">
                          <c:v>229</c:v>
                        </c:pt>
                        <c:pt idx="230">
                          <c:v>230</c:v>
                        </c:pt>
                        <c:pt idx="231">
                          <c:v>231</c:v>
                        </c:pt>
                        <c:pt idx="232">
                          <c:v>232</c:v>
                        </c:pt>
                        <c:pt idx="233">
                          <c:v>233</c:v>
                        </c:pt>
                        <c:pt idx="234">
                          <c:v>234</c:v>
                        </c:pt>
                        <c:pt idx="235">
                          <c:v>235</c:v>
                        </c:pt>
                        <c:pt idx="236">
                          <c:v>236</c:v>
                        </c:pt>
                        <c:pt idx="237">
                          <c:v>237</c:v>
                        </c:pt>
                        <c:pt idx="238">
                          <c:v>238</c:v>
                        </c:pt>
                        <c:pt idx="239">
                          <c:v>239</c:v>
                        </c:pt>
                        <c:pt idx="240">
                          <c:v>240</c:v>
                        </c:pt>
                        <c:pt idx="241">
                          <c:v>241</c:v>
                        </c:pt>
                        <c:pt idx="242">
                          <c:v>242</c:v>
                        </c:pt>
                        <c:pt idx="243">
                          <c:v>243</c:v>
                        </c:pt>
                        <c:pt idx="244">
                          <c:v>244</c:v>
                        </c:pt>
                        <c:pt idx="245">
                          <c:v>245</c:v>
                        </c:pt>
                        <c:pt idx="246">
                          <c:v>246</c:v>
                        </c:pt>
                        <c:pt idx="247">
                          <c:v>247</c:v>
                        </c:pt>
                        <c:pt idx="248">
                          <c:v>248</c:v>
                        </c:pt>
                        <c:pt idx="249">
                          <c:v>249</c:v>
                        </c:pt>
                        <c:pt idx="250">
                          <c:v>250</c:v>
                        </c:pt>
                        <c:pt idx="251">
                          <c:v>251</c:v>
                        </c:pt>
                        <c:pt idx="252">
                          <c:v>252</c:v>
                        </c:pt>
                      </c:lvl>
                      <c:lvl>
                        <c:pt idx="0">
                          <c:v>22.1</c:v>
                        </c:pt>
                        <c:pt idx="1">
                          <c:v>23.1</c:v>
                        </c:pt>
                        <c:pt idx="2">
                          <c:v>24.1</c:v>
                        </c:pt>
                        <c:pt idx="3">
                          <c:v>25.1</c:v>
                        </c:pt>
                        <c:pt idx="4">
                          <c:v>26.1</c:v>
                        </c:pt>
                        <c:pt idx="5">
                          <c:v>27.1</c:v>
                        </c:pt>
                        <c:pt idx="6">
                          <c:v>28.1</c:v>
                        </c:pt>
                        <c:pt idx="7">
                          <c:v>29.1</c:v>
                        </c:pt>
                        <c:pt idx="8">
                          <c:v>30.1</c:v>
                        </c:pt>
                        <c:pt idx="9">
                          <c:v>31.1</c:v>
                        </c:pt>
                        <c:pt idx="10">
                          <c:v>1.2</c:v>
                        </c:pt>
                        <c:pt idx="11">
                          <c:v>2.2</c:v>
                        </c:pt>
                        <c:pt idx="12">
                          <c:v>3.2</c:v>
                        </c:pt>
                        <c:pt idx="13">
                          <c:v>4.2</c:v>
                        </c:pt>
                        <c:pt idx="14">
                          <c:v>5.2</c:v>
                        </c:pt>
                        <c:pt idx="15">
                          <c:v>6.2</c:v>
                        </c:pt>
                        <c:pt idx="16">
                          <c:v>7.2</c:v>
                        </c:pt>
                        <c:pt idx="17">
                          <c:v>8.2</c:v>
                        </c:pt>
                        <c:pt idx="18">
                          <c:v>9.2</c:v>
                        </c:pt>
                        <c:pt idx="19">
                          <c:v>10.2</c:v>
                        </c:pt>
                        <c:pt idx="20">
                          <c:v>11.2</c:v>
                        </c:pt>
                        <c:pt idx="21">
                          <c:v>12.2</c:v>
                        </c:pt>
                        <c:pt idx="22">
                          <c:v>13.2</c:v>
                        </c:pt>
                        <c:pt idx="23">
                          <c:v>14.2</c:v>
                        </c:pt>
                        <c:pt idx="24">
                          <c:v>15.2</c:v>
                        </c:pt>
                        <c:pt idx="25">
                          <c:v>16.2</c:v>
                        </c:pt>
                        <c:pt idx="26">
                          <c:v>17.2</c:v>
                        </c:pt>
                        <c:pt idx="27">
                          <c:v>18.2</c:v>
                        </c:pt>
                        <c:pt idx="28">
                          <c:v>19.2</c:v>
                        </c:pt>
                        <c:pt idx="29">
                          <c:v>20.2</c:v>
                        </c:pt>
                        <c:pt idx="30">
                          <c:v>21.2</c:v>
                        </c:pt>
                        <c:pt idx="31">
                          <c:v>22.2</c:v>
                        </c:pt>
                        <c:pt idx="32">
                          <c:v>23.2</c:v>
                        </c:pt>
                        <c:pt idx="33">
                          <c:v>24.2</c:v>
                        </c:pt>
                        <c:pt idx="34">
                          <c:v>25.2</c:v>
                        </c:pt>
                        <c:pt idx="35">
                          <c:v>26.2</c:v>
                        </c:pt>
                        <c:pt idx="36">
                          <c:v>27.2</c:v>
                        </c:pt>
                        <c:pt idx="37">
                          <c:v>28.2</c:v>
                        </c:pt>
                        <c:pt idx="38">
                          <c:v>29.2</c:v>
                        </c:pt>
                        <c:pt idx="39">
                          <c:v>1.3</c:v>
                        </c:pt>
                        <c:pt idx="40">
                          <c:v>2.3</c:v>
                        </c:pt>
                        <c:pt idx="41">
                          <c:v>3.3</c:v>
                        </c:pt>
                        <c:pt idx="42">
                          <c:v>4.3</c:v>
                        </c:pt>
                        <c:pt idx="43">
                          <c:v>5.3</c:v>
                        </c:pt>
                        <c:pt idx="44">
                          <c:v>6.3</c:v>
                        </c:pt>
                        <c:pt idx="45">
                          <c:v>7.3</c:v>
                        </c:pt>
                        <c:pt idx="46">
                          <c:v>8.3</c:v>
                        </c:pt>
                        <c:pt idx="47">
                          <c:v>9.3</c:v>
                        </c:pt>
                        <c:pt idx="48">
                          <c:v>10.3</c:v>
                        </c:pt>
                        <c:pt idx="49">
                          <c:v>11.3</c:v>
                        </c:pt>
                        <c:pt idx="50">
                          <c:v>12.3</c:v>
                        </c:pt>
                        <c:pt idx="51">
                          <c:v>13.3</c:v>
                        </c:pt>
                        <c:pt idx="52">
                          <c:v>14.3</c:v>
                        </c:pt>
                        <c:pt idx="53">
                          <c:v>15.3</c:v>
                        </c:pt>
                        <c:pt idx="54">
                          <c:v>16.3</c:v>
                        </c:pt>
                        <c:pt idx="55">
                          <c:v>17.3</c:v>
                        </c:pt>
                        <c:pt idx="56">
                          <c:v>18.3</c:v>
                        </c:pt>
                        <c:pt idx="57">
                          <c:v>19.3</c:v>
                        </c:pt>
                        <c:pt idx="58">
                          <c:v>20.3</c:v>
                        </c:pt>
                        <c:pt idx="59">
                          <c:v>21.3</c:v>
                        </c:pt>
                        <c:pt idx="60">
                          <c:v>22.3</c:v>
                        </c:pt>
                        <c:pt idx="61">
                          <c:v>23.3</c:v>
                        </c:pt>
                        <c:pt idx="62">
                          <c:v>24.3</c:v>
                        </c:pt>
                        <c:pt idx="63">
                          <c:v>25.3</c:v>
                        </c:pt>
                        <c:pt idx="64">
                          <c:v>26.3</c:v>
                        </c:pt>
                        <c:pt idx="65">
                          <c:v>27.3</c:v>
                        </c:pt>
                        <c:pt idx="66">
                          <c:v>28.3</c:v>
                        </c:pt>
                        <c:pt idx="67">
                          <c:v>29.3</c:v>
                        </c:pt>
                        <c:pt idx="68">
                          <c:v>30.3</c:v>
                        </c:pt>
                        <c:pt idx="69">
                          <c:v>31.3</c:v>
                        </c:pt>
                        <c:pt idx="70">
                          <c:v>1.4</c:v>
                        </c:pt>
                        <c:pt idx="71">
                          <c:v>2.4</c:v>
                        </c:pt>
                        <c:pt idx="72">
                          <c:v>3.4</c:v>
                        </c:pt>
                        <c:pt idx="73">
                          <c:v>4.4</c:v>
                        </c:pt>
                        <c:pt idx="74">
                          <c:v>5.4</c:v>
                        </c:pt>
                        <c:pt idx="75">
                          <c:v>6.4</c:v>
                        </c:pt>
                        <c:pt idx="76">
                          <c:v>7.4</c:v>
                        </c:pt>
                        <c:pt idx="77">
                          <c:v>8.4</c:v>
                        </c:pt>
                        <c:pt idx="78">
                          <c:v>9.4</c:v>
                        </c:pt>
                        <c:pt idx="79">
                          <c:v>10.4</c:v>
                        </c:pt>
                        <c:pt idx="80">
                          <c:v>11.4</c:v>
                        </c:pt>
                        <c:pt idx="81">
                          <c:v>12.4</c:v>
                        </c:pt>
                        <c:pt idx="82">
                          <c:v>13.4</c:v>
                        </c:pt>
                        <c:pt idx="83">
                          <c:v>14.4</c:v>
                        </c:pt>
                        <c:pt idx="84">
                          <c:v>15.4</c:v>
                        </c:pt>
                        <c:pt idx="85">
                          <c:v>16.4</c:v>
                        </c:pt>
                        <c:pt idx="86">
                          <c:v>17.4</c:v>
                        </c:pt>
                        <c:pt idx="87">
                          <c:v>18.4</c:v>
                        </c:pt>
                        <c:pt idx="88">
                          <c:v>19.4</c:v>
                        </c:pt>
                        <c:pt idx="89">
                          <c:v>20.4</c:v>
                        </c:pt>
                        <c:pt idx="90">
                          <c:v>21.4</c:v>
                        </c:pt>
                        <c:pt idx="91">
                          <c:v>22.4</c:v>
                        </c:pt>
                        <c:pt idx="92">
                          <c:v>23.4</c:v>
                        </c:pt>
                        <c:pt idx="93">
                          <c:v>24.4</c:v>
                        </c:pt>
                        <c:pt idx="94">
                          <c:v>25.4</c:v>
                        </c:pt>
                        <c:pt idx="95">
                          <c:v>26.4</c:v>
                        </c:pt>
                        <c:pt idx="96">
                          <c:v>27.4</c:v>
                        </c:pt>
                        <c:pt idx="97">
                          <c:v>28.4</c:v>
                        </c:pt>
                        <c:pt idx="98">
                          <c:v>29.4</c:v>
                        </c:pt>
                        <c:pt idx="99">
                          <c:v>30.4</c:v>
                        </c:pt>
                        <c:pt idx="100">
                          <c:v>1.5</c:v>
                        </c:pt>
                        <c:pt idx="101">
                          <c:v>2.5</c:v>
                        </c:pt>
                        <c:pt idx="102">
                          <c:v>3.5</c:v>
                        </c:pt>
                        <c:pt idx="103">
                          <c:v>4.5</c:v>
                        </c:pt>
                        <c:pt idx="104">
                          <c:v>5.5</c:v>
                        </c:pt>
                        <c:pt idx="105">
                          <c:v>6.5</c:v>
                        </c:pt>
                        <c:pt idx="106">
                          <c:v>7.5</c:v>
                        </c:pt>
                        <c:pt idx="107">
                          <c:v>8.5</c:v>
                        </c:pt>
                        <c:pt idx="108">
                          <c:v>9.5</c:v>
                        </c:pt>
                        <c:pt idx="109">
                          <c:v>10.5</c:v>
                        </c:pt>
                        <c:pt idx="110">
                          <c:v>11.5</c:v>
                        </c:pt>
                        <c:pt idx="111">
                          <c:v>12.5</c:v>
                        </c:pt>
                        <c:pt idx="112">
                          <c:v>13.5</c:v>
                        </c:pt>
                        <c:pt idx="113">
                          <c:v>14.5</c:v>
                        </c:pt>
                        <c:pt idx="114">
                          <c:v>15.5</c:v>
                        </c:pt>
                        <c:pt idx="115">
                          <c:v>16.5</c:v>
                        </c:pt>
                        <c:pt idx="116">
                          <c:v>17.5</c:v>
                        </c:pt>
                        <c:pt idx="117">
                          <c:v>18.5</c:v>
                        </c:pt>
                        <c:pt idx="118">
                          <c:v>19.5</c:v>
                        </c:pt>
                        <c:pt idx="119">
                          <c:v>20.5</c:v>
                        </c:pt>
                        <c:pt idx="120">
                          <c:v>21.5</c:v>
                        </c:pt>
                        <c:pt idx="121">
                          <c:v>22.5</c:v>
                        </c:pt>
                        <c:pt idx="122">
                          <c:v>23.5</c:v>
                        </c:pt>
                        <c:pt idx="123">
                          <c:v>24.5</c:v>
                        </c:pt>
                        <c:pt idx="124">
                          <c:v>25.5</c:v>
                        </c:pt>
                        <c:pt idx="125">
                          <c:v>26.5</c:v>
                        </c:pt>
                        <c:pt idx="126">
                          <c:v>27.5</c:v>
                        </c:pt>
                        <c:pt idx="127">
                          <c:v>28.5</c:v>
                        </c:pt>
                        <c:pt idx="128">
                          <c:v>29.5</c:v>
                        </c:pt>
                        <c:pt idx="129">
                          <c:v>30.5</c:v>
                        </c:pt>
                        <c:pt idx="130">
                          <c:v>31.5</c:v>
                        </c:pt>
                        <c:pt idx="131">
                          <c:v>1.6</c:v>
                        </c:pt>
                        <c:pt idx="132">
                          <c:v>2.6</c:v>
                        </c:pt>
                        <c:pt idx="133">
                          <c:v>3.6</c:v>
                        </c:pt>
                        <c:pt idx="134">
                          <c:v>4.6</c:v>
                        </c:pt>
                        <c:pt idx="135">
                          <c:v>5.6</c:v>
                        </c:pt>
                        <c:pt idx="136">
                          <c:v>6.6</c:v>
                        </c:pt>
                        <c:pt idx="137">
                          <c:v>7.6</c:v>
                        </c:pt>
                        <c:pt idx="138">
                          <c:v>8.6</c:v>
                        </c:pt>
                        <c:pt idx="139">
                          <c:v>9.6</c:v>
                        </c:pt>
                        <c:pt idx="140">
                          <c:v>10.6</c:v>
                        </c:pt>
                        <c:pt idx="141">
                          <c:v>11.6</c:v>
                        </c:pt>
                        <c:pt idx="142">
                          <c:v>12.6</c:v>
                        </c:pt>
                        <c:pt idx="143">
                          <c:v>13.6</c:v>
                        </c:pt>
                        <c:pt idx="144">
                          <c:v>14.6</c:v>
                        </c:pt>
                        <c:pt idx="145">
                          <c:v>15.6</c:v>
                        </c:pt>
                        <c:pt idx="146">
                          <c:v>16.6</c:v>
                        </c:pt>
                        <c:pt idx="147">
                          <c:v>17.6</c:v>
                        </c:pt>
                        <c:pt idx="148">
                          <c:v>18.6</c:v>
                        </c:pt>
                        <c:pt idx="149">
                          <c:v>19.6</c:v>
                        </c:pt>
                        <c:pt idx="150">
                          <c:v>20.6</c:v>
                        </c:pt>
                        <c:pt idx="151">
                          <c:v>21.6</c:v>
                        </c:pt>
                        <c:pt idx="152">
                          <c:v>22.6</c:v>
                        </c:pt>
                        <c:pt idx="153">
                          <c:v>23.6</c:v>
                        </c:pt>
                        <c:pt idx="154">
                          <c:v>24.6</c:v>
                        </c:pt>
                        <c:pt idx="155">
                          <c:v>25.6</c:v>
                        </c:pt>
                        <c:pt idx="156">
                          <c:v>26.6</c:v>
                        </c:pt>
                        <c:pt idx="157">
                          <c:v>27.6</c:v>
                        </c:pt>
                        <c:pt idx="158">
                          <c:v>28.6</c:v>
                        </c:pt>
                        <c:pt idx="159">
                          <c:v>29.6</c:v>
                        </c:pt>
                        <c:pt idx="160">
                          <c:v>30.6</c:v>
                        </c:pt>
                        <c:pt idx="161">
                          <c:v>1.7</c:v>
                        </c:pt>
                        <c:pt idx="162">
                          <c:v>2.7</c:v>
                        </c:pt>
                        <c:pt idx="163">
                          <c:v>3.7</c:v>
                        </c:pt>
                        <c:pt idx="164">
                          <c:v>4.7</c:v>
                        </c:pt>
                        <c:pt idx="165">
                          <c:v>5.7</c:v>
                        </c:pt>
                        <c:pt idx="166">
                          <c:v>6.7</c:v>
                        </c:pt>
                        <c:pt idx="167">
                          <c:v>7.7</c:v>
                        </c:pt>
                        <c:pt idx="168">
                          <c:v>8.7</c:v>
                        </c:pt>
                        <c:pt idx="169">
                          <c:v>9.7</c:v>
                        </c:pt>
                        <c:pt idx="170">
                          <c:v>10.7</c:v>
                        </c:pt>
                        <c:pt idx="171">
                          <c:v>11.7</c:v>
                        </c:pt>
                        <c:pt idx="172">
                          <c:v>12.7</c:v>
                        </c:pt>
                        <c:pt idx="173">
                          <c:v>13.7</c:v>
                        </c:pt>
                        <c:pt idx="174">
                          <c:v>14.7</c:v>
                        </c:pt>
                        <c:pt idx="175">
                          <c:v>15.7</c:v>
                        </c:pt>
                        <c:pt idx="176">
                          <c:v>16.7</c:v>
                        </c:pt>
                        <c:pt idx="177">
                          <c:v>17.7</c:v>
                        </c:pt>
                        <c:pt idx="178">
                          <c:v>18.7</c:v>
                        </c:pt>
                        <c:pt idx="179">
                          <c:v>19.7</c:v>
                        </c:pt>
                        <c:pt idx="180">
                          <c:v>20.7</c:v>
                        </c:pt>
                        <c:pt idx="181">
                          <c:v>21.7</c:v>
                        </c:pt>
                        <c:pt idx="182">
                          <c:v>22.7</c:v>
                        </c:pt>
                        <c:pt idx="183">
                          <c:v>23.7</c:v>
                        </c:pt>
                        <c:pt idx="184">
                          <c:v>24.7</c:v>
                        </c:pt>
                        <c:pt idx="185">
                          <c:v>25.7</c:v>
                        </c:pt>
                        <c:pt idx="186">
                          <c:v>26.7</c:v>
                        </c:pt>
                        <c:pt idx="187">
                          <c:v>27.7</c:v>
                        </c:pt>
                        <c:pt idx="188">
                          <c:v>28.7</c:v>
                        </c:pt>
                        <c:pt idx="189">
                          <c:v>29.7</c:v>
                        </c:pt>
                        <c:pt idx="190">
                          <c:v>30.7</c:v>
                        </c:pt>
                        <c:pt idx="191">
                          <c:v>31.7</c:v>
                        </c:pt>
                        <c:pt idx="192">
                          <c:v>1.8</c:v>
                        </c:pt>
                        <c:pt idx="193">
                          <c:v>2.8</c:v>
                        </c:pt>
                        <c:pt idx="194">
                          <c:v>3.8</c:v>
                        </c:pt>
                        <c:pt idx="195">
                          <c:v>4.8</c:v>
                        </c:pt>
                        <c:pt idx="196">
                          <c:v>5.8</c:v>
                        </c:pt>
                        <c:pt idx="197">
                          <c:v>6.8</c:v>
                        </c:pt>
                        <c:pt idx="198">
                          <c:v>7.8</c:v>
                        </c:pt>
                        <c:pt idx="199">
                          <c:v>8.8</c:v>
                        </c:pt>
                        <c:pt idx="200">
                          <c:v>9.8</c:v>
                        </c:pt>
                        <c:pt idx="201">
                          <c:v>10.8</c:v>
                        </c:pt>
                        <c:pt idx="202">
                          <c:v>11.8</c:v>
                        </c:pt>
                        <c:pt idx="203">
                          <c:v>12.8</c:v>
                        </c:pt>
                        <c:pt idx="204">
                          <c:v>13.8</c:v>
                        </c:pt>
                        <c:pt idx="205">
                          <c:v>14.8</c:v>
                        </c:pt>
                        <c:pt idx="206">
                          <c:v>15.8</c:v>
                        </c:pt>
                        <c:pt idx="207">
                          <c:v>16.8</c:v>
                        </c:pt>
                        <c:pt idx="208">
                          <c:v>17.8</c:v>
                        </c:pt>
                        <c:pt idx="209">
                          <c:v>18.8</c:v>
                        </c:pt>
                        <c:pt idx="210">
                          <c:v>19.8</c:v>
                        </c:pt>
                        <c:pt idx="211">
                          <c:v>20.8</c:v>
                        </c:pt>
                        <c:pt idx="212">
                          <c:v>21.8</c:v>
                        </c:pt>
                        <c:pt idx="213">
                          <c:v>22.8</c:v>
                        </c:pt>
                        <c:pt idx="214">
                          <c:v>23.8</c:v>
                        </c:pt>
                        <c:pt idx="215">
                          <c:v>24.8</c:v>
                        </c:pt>
                        <c:pt idx="216">
                          <c:v>25.8</c:v>
                        </c:pt>
                        <c:pt idx="217">
                          <c:v>26.8</c:v>
                        </c:pt>
                        <c:pt idx="218">
                          <c:v>27.8</c:v>
                        </c:pt>
                        <c:pt idx="219">
                          <c:v>28.8</c:v>
                        </c:pt>
                        <c:pt idx="220">
                          <c:v>29.8</c:v>
                        </c:pt>
                        <c:pt idx="221">
                          <c:v>30.8</c:v>
                        </c:pt>
                        <c:pt idx="222">
                          <c:v>31.8</c:v>
                        </c:pt>
                        <c:pt idx="223">
                          <c:v>1.9</c:v>
                        </c:pt>
                        <c:pt idx="224">
                          <c:v>2.9</c:v>
                        </c:pt>
                        <c:pt idx="225">
                          <c:v>3.9</c:v>
                        </c:pt>
                        <c:pt idx="226">
                          <c:v>4.9</c:v>
                        </c:pt>
                        <c:pt idx="227">
                          <c:v>5.9</c:v>
                        </c:pt>
                        <c:pt idx="228">
                          <c:v>6.9</c:v>
                        </c:pt>
                        <c:pt idx="229">
                          <c:v>7.9</c:v>
                        </c:pt>
                        <c:pt idx="230">
                          <c:v>8.9</c:v>
                        </c:pt>
                        <c:pt idx="231">
                          <c:v>9.9</c:v>
                        </c:pt>
                        <c:pt idx="232">
                          <c:v>10.9</c:v>
                        </c:pt>
                        <c:pt idx="233">
                          <c:v>11.9</c:v>
                        </c:pt>
                        <c:pt idx="234">
                          <c:v>12.9</c:v>
                        </c:pt>
                        <c:pt idx="235">
                          <c:v>13.9</c:v>
                        </c:pt>
                        <c:pt idx="236">
                          <c:v>14.9</c:v>
                        </c:pt>
                        <c:pt idx="237">
                          <c:v>15.9</c:v>
                        </c:pt>
                        <c:pt idx="238">
                          <c:v>16.9</c:v>
                        </c:pt>
                        <c:pt idx="239">
                          <c:v>17.9</c:v>
                        </c:pt>
                        <c:pt idx="240">
                          <c:v>18.9</c:v>
                        </c:pt>
                        <c:pt idx="241">
                          <c:v>19.9</c:v>
                        </c:pt>
                        <c:pt idx="242">
                          <c:v>20.9</c:v>
                        </c:pt>
                        <c:pt idx="243">
                          <c:v>21.9</c:v>
                        </c:pt>
                        <c:pt idx="244">
                          <c:v>22.9</c:v>
                        </c:pt>
                        <c:pt idx="245">
                          <c:v>23.9</c:v>
                        </c:pt>
                        <c:pt idx="246">
                          <c:v>24.9</c:v>
                        </c:pt>
                        <c:pt idx="247">
                          <c:v>25.9</c:v>
                        </c:pt>
                        <c:pt idx="248">
                          <c:v>26.9</c:v>
                        </c:pt>
                        <c:pt idx="249">
                          <c:v>27.9</c:v>
                        </c:pt>
                        <c:pt idx="250">
                          <c:v>28.9</c:v>
                        </c:pt>
                        <c:pt idx="251">
                          <c:v>29.9</c:v>
                        </c:pt>
                        <c:pt idx="252">
                          <c:v>30.9</c:v>
                        </c:pt>
                      </c:lvl>
                    </c:multiLvlStrCache>
                  </c:multiLvl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Deutschland!$N$22:$N$274</c15:sqref>
                        </c15:formulaRef>
                      </c:ext>
                    </c:extLst>
                    <c:numCache>
                      <c:formatCode>General</c:formatCode>
                      <c:ptCount val="253"/>
                      <c:pt idx="33" formatCode="0">
                        <c:v>83199971.9348858</c:v>
                      </c:pt>
                      <c:pt idx="34" formatCode="0">
                        <c:v>83199965.152190372</c:v>
                      </c:pt>
                      <c:pt idx="35" formatCode="0">
                        <c:v>83199955.583118394</c:v>
                      </c:pt>
                      <c:pt idx="36" formatCode="0">
                        <c:v>83199942.083008617</c:v>
                      </c:pt>
                      <c:pt idx="37" formatCode="0">
                        <c:v>83199923.036966458</c:v>
                      </c:pt>
                      <c:pt idx="38" formatCode="0">
                        <c:v>83199896.166690305</c:v>
                      </c:pt>
                      <c:pt idx="39" formatCode="0">
                        <c:v>83199858.25794214</c:v>
                      </c:pt>
                      <c:pt idx="40" formatCode="0">
                        <c:v>83199804.776063859</c:v>
                      </c:pt>
                      <c:pt idx="41" formatCode="0">
                        <c:v>83199729.323550597</c:v>
                      </c:pt>
                      <c:pt idx="42" formatCode="0">
                        <c:v>83199622.874802247</c:v>
                      </c:pt>
                      <c:pt idx="43" formatCode="0">
                        <c:v>83199472.696527168</c:v>
                      </c:pt>
                      <c:pt idx="44" formatCode="0">
                        <c:v>83199260.824683324</c:v>
                      </c:pt>
                      <c:pt idx="45" formatCode="0">
                        <c:v>83198961.915821791</c:v>
                      </c:pt>
                      <c:pt idx="46" formatCode="0">
                        <c:v>83198540.215917543</c:v>
                      </c:pt>
                      <c:pt idx="47" formatCode="0">
                        <c:v>83197945.284313664</c:v>
                      </c:pt>
                      <c:pt idx="48" formatCode="0">
                        <c:v>83197105.961706415</c:v>
                      </c:pt>
                      <c:pt idx="49" formatCode="0">
                        <c:v>83195921.861478388</c:v>
                      </c:pt>
                      <c:pt idx="50" formatCode="0">
                        <c:v>83194251.368282452</c:v>
                      </c:pt>
                      <c:pt idx="51" formatCode="0">
                        <c:v>83191894.711674333</c:v>
                      </c:pt>
                      <c:pt idx="52" formatCode="0">
                        <c:v>83188570.096850201</c:v>
                      </c:pt>
                      <c:pt idx="53" formatCode="0">
                        <c:v>83183880.050767064</c:v>
                      </c:pt>
                      <c:pt idx="54" formatCode="0">
                        <c:v>83177263.984881982</c:v>
                      </c:pt>
                      <c:pt idx="55" formatCode="0">
                        <c:v>83167931.353626966</c:v>
                      </c:pt>
                      <c:pt idx="56" formatCode="0">
                        <c:v>83154767.519596875</c:v>
                      </c:pt>
                      <c:pt idx="57" formatCode="0">
                        <c:v>83136201.276965484</c:v>
                      </c:pt>
                      <c:pt idx="58" formatCode="0">
                        <c:v>83110018.607531443</c:v>
                      </c:pt>
                      <c:pt idx="59" formatCode="0">
                        <c:v>83073101.227707073</c:v>
                      </c:pt>
                      <c:pt idx="60" formatCode="0">
                        <c:v>83021060.31231831</c:v>
                      </c:pt>
                      <c:pt idx="61" formatCode="0">
                        <c:v>82947724.873700008</c:v>
                      </c:pt>
                      <c:pt idx="62" formatCode="0">
                        <c:v>82844430.111663908</c:v>
                      </c:pt>
                      <c:pt idx="63" formatCode="0">
                        <c:v>82699033.470212832</c:v>
                      </c:pt>
                      <c:pt idx="64" formatCode="0">
                        <c:v>82494566.011100397</c:v>
                      </c:pt>
                      <c:pt idx="65" formatCode="0">
                        <c:v>82207407.339710578</c:v>
                      </c:pt>
                      <c:pt idx="66" formatCode="0">
                        <c:v>81804862.144846499</c:v>
                      </c:pt>
                      <c:pt idx="67" formatCode="0">
                        <c:v>81242034.058114126</c:v>
                      </c:pt>
                      <c:pt idx="68" formatCode="0">
                        <c:v>80457975.307808772</c:v>
                      </c:pt>
                      <c:pt idx="69" formatCode="0">
                        <c:v>79371307.238169312</c:v>
                      </c:pt>
                      <c:pt idx="70" formatCode="0">
                        <c:v>77875971.398408979</c:v>
                      </c:pt>
                      <c:pt idx="71" formatCode="0">
                        <c:v>75838644.663714066</c:v>
                      </c:pt>
                      <c:pt idx="72" formatCode="0">
                        <c:v>73100788.66729176</c:v>
                      </c:pt>
                      <c:pt idx="73" formatCode="0">
                        <c:v>69490245.196516216</c:v>
                      </c:pt>
                      <c:pt idx="74" formatCode="0">
                        <c:v>64848962.022509992</c:v>
                      </c:pt>
                      <c:pt idx="75" formatCode="0">
                        <c:v>59082525.904117309</c:v>
                      </c:pt>
                      <c:pt idx="76" formatCode="0">
                        <c:v>52229404.108651251</c:v>
                      </c:pt>
                      <c:pt idx="77" formatCode="0">
                        <c:v>44529297.549940832</c:v>
                      </c:pt>
                      <c:pt idx="78" formatCode="0">
                        <c:v>36445958.761933908</c:v>
                      </c:pt>
                      <c:pt idx="79" formatCode="0">
                        <c:v>28594986.643132992</c:v>
                      </c:pt>
                      <c:pt idx="80" formatCode="0">
                        <c:v>21573991.927452248</c:v>
                      </c:pt>
                      <c:pt idx="81" formatCode="0">
                        <c:v>15777303.493885498</c:v>
                      </c:pt>
                      <c:pt idx="82" formatCode="0">
                        <c:v>11310829.947663017</c:v>
                      </c:pt>
                      <c:pt idx="83" formatCode="0">
                        <c:v>8044692.8913998846</c:v>
                      </c:pt>
                      <c:pt idx="84" formatCode="0">
                        <c:v>5735327.579493029</c:v>
                      </c:pt>
                      <c:pt idx="85" formatCode="0">
                        <c:v>4129737.1680103987</c:v>
                      </c:pt>
                      <c:pt idx="86" formatCode="0">
                        <c:v>3017774.961000015</c:v>
                      </c:pt>
                      <c:pt idx="87" formatCode="0">
                        <c:v>2243806.9605253777</c:v>
                      </c:pt>
                      <c:pt idx="88" formatCode="0">
                        <c:v>1699377.5347110485</c:v>
                      </c:pt>
                      <c:pt idx="89" formatCode="0">
                        <c:v>1311136.2620147313</c:v>
                      </c:pt>
                      <c:pt idx="90" formatCode="0">
                        <c:v>1030038.4506232213</c:v>
                      </c:pt>
                      <c:pt idx="91" formatCode="0">
                        <c:v>823301.44947583182</c:v>
                      </c:pt>
                      <c:pt idx="92" formatCode="0">
                        <c:v>668874.77839271573</c:v>
                      </c:pt>
                      <c:pt idx="93" formatCode="0">
                        <c:v>551776.71982659062</c:v>
                      </c:pt>
                      <c:pt idx="94" formatCode="0">
                        <c:v>461704.05611666053</c:v>
                      </c:pt>
                      <c:pt idx="95" formatCode="0">
                        <c:v>391477.42234435852</c:v>
                      </c:pt>
                      <c:pt idx="96" formatCode="0">
                        <c:v>336026.34262768232</c:v>
                      </c:pt>
                      <c:pt idx="97" formatCode="0">
                        <c:v>291721.43156578188</c:v>
                      </c:pt>
                      <c:pt idx="98" formatCode="0">
                        <c:v>255930.56954029802</c:v>
                      </c:pt>
                      <c:pt idx="99" formatCode="0">
                        <c:v>226720.58043588168</c:v>
                      </c:pt>
                      <c:pt idx="100" formatCode="0">
                        <c:v>202654.31357853508</c:v>
                      </c:pt>
                      <c:pt idx="101" formatCode="0">
                        <c:v>182650.94568668006</c:v>
                      </c:pt>
                      <c:pt idx="102" formatCode="0">
                        <c:v>165888.64876619074</c:v>
                      </c:pt>
                      <c:pt idx="103" formatCode="0">
                        <c:v>151735.9765914999</c:v>
                      </c:pt>
                      <c:pt idx="104" formatCode="0">
                        <c:v>139702.94313746813</c:v>
                      </c:pt>
                      <c:pt idx="105" formatCode="0">
                        <c:v>129405.75683498428</c:v>
                      </c:pt>
                      <c:pt idx="106" formatCode="0">
                        <c:v>120541.12962502489</c:v>
                      </c:pt>
                      <c:pt idx="107" formatCode="0">
                        <c:v>112867.37142041486</c:v>
                      </c:pt>
                      <c:pt idx="108" formatCode="0">
                        <c:v>106190.34297020682</c:v>
                      </c:pt>
                      <c:pt idx="109" formatCode="0">
                        <c:v>100352.92199440964</c:v>
                      </c:pt>
                      <c:pt idx="110" formatCode="0">
                        <c:v>95227.03414095052</c:v>
                      </c:pt>
                      <c:pt idx="111" formatCode="0">
                        <c:v>90707.573495589328</c:v>
                      </c:pt>
                      <c:pt idx="112" formatCode="0">
                        <c:v>86707.727356805131</c:v>
                      </c:pt>
                      <c:pt idx="113" formatCode="0">
                        <c:v>83155.353370964265</c:v>
                      </c:pt>
                      <c:pt idx="114" formatCode="0">
                        <c:v>79990.151633179572</c:v>
                      </c:pt>
                      <c:pt idx="115" formatCode="0">
                        <c:v>77161.441920700832</c:v>
                      </c:pt>
                      <c:pt idx="116" formatCode="0">
                        <c:v>74626.404936049235</c:v>
                      </c:pt>
                      <c:pt idx="117" formatCode="0">
                        <c:v>72348.681845538245</c:v>
                      </c:pt>
                      <c:pt idx="118" formatCode="0">
                        <c:v>70297.252341724961</c:v>
                      </c:pt>
                      <c:pt idx="119" formatCode="0">
                        <c:v>68445.530610836402</c:v>
                      </c:pt>
                      <c:pt idx="120" formatCode="0">
                        <c:v>66770.632829184018</c:v>
                      </c:pt>
                      <c:pt idx="121" formatCode="0">
                        <c:v>65252.780479072804</c:v>
                      </c:pt>
                      <c:pt idx="122" formatCode="0">
                        <c:v>63874.811816857225</c:v>
                      </c:pt>
                      <c:pt idx="123" formatCode="0">
                        <c:v>62621.779928740558</c:v>
                      </c:pt>
                      <c:pt idx="124" formatCode="0">
                        <c:v>61480.620470247406</c:v>
                      </c:pt>
                      <c:pt idx="125" formatCode="0">
                        <c:v>60439.875765458783</c:v>
                      </c:pt>
                      <c:pt idx="126" formatCode="0">
                        <c:v>59489.464708390355</c:v>
                      </c:pt>
                      <c:pt idx="127" formatCode="0">
                        <c:v>58620.490058259646</c:v>
                      </c:pt>
                      <c:pt idx="128" formatCode="0">
                        <c:v>57825.076399386126</c:v>
                      </c:pt>
                      <c:pt idx="129" formatCode="0">
                        <c:v>57096.2333548237</c:v>
                      </c:pt>
                      <c:pt idx="130" formatCode="0">
                        <c:v>56427.739683167078</c:v>
                      </c:pt>
                      <c:pt idx="131" formatCode="0">
                        <c:v>55814.044712876006</c:v>
                      </c:pt>
                      <c:pt idx="132" formatCode="0">
                        <c:v>55250.184225570869</c:v>
                      </c:pt>
                      <c:pt idx="133" formatCode="0">
                        <c:v>54731.708425540761</c:v>
                      </c:pt>
                      <c:pt idx="134" formatCode="0">
                        <c:v>54254.620055229047</c:v>
                      </c:pt>
                      <c:pt idx="135" formatCode="0">
                        <c:v>53815.321057415757</c:v>
                      </c:pt>
                      <c:pt idx="136" formatCode="0">
                        <c:v>53410.566461052833</c:v>
                      </c:pt>
                      <c:pt idx="137" formatCode="0">
                        <c:v>53037.424392379202</c:v>
                      </c:pt>
                      <c:pt idx="138" formatCode="0">
                        <c:v>52693.241296357955</c:v>
                      </c:pt>
                      <c:pt idx="139" formatCode="0">
                        <c:v>52375.611603754704</c:v>
                      </c:pt>
                      <c:pt idx="140" formatCode="0">
                        <c:v>52082.351202731719</c:v>
                      </c:pt>
                      <c:pt idx="141" formatCode="0">
                        <c:v>51811.474175761708</c:v>
                      </c:pt>
                      <c:pt idx="142" formatCode="0">
                        <c:v>51561.172347027445</c:v>
                      </c:pt>
                      <c:pt idx="143" formatCode="0">
                        <c:v>51329.79725551774</c:v>
                      </c:pt>
                      <c:pt idx="144" formatCode="0">
                        <c:v>51115.844227363727</c:v>
                      </c:pt>
                      <c:pt idx="145" formatCode="0">
                        <c:v>50917.938269684797</c:v>
                      </c:pt>
                      <c:pt idx="146" formatCode="0">
                        <c:v>50734.821549029497</c:v>
                      </c:pt>
                      <c:pt idx="147" formatCode="0">
                        <c:v>50565.342251783077</c:v>
                      </c:pt>
                      <c:pt idx="148" formatCode="0">
                        <c:v>50408.444652792197</c:v>
                      </c:pt>
                      <c:pt idx="149" formatCode="0">
                        <c:v>50263.160242845843</c:v>
                      </c:pt>
                      <c:pt idx="150" formatCode="0">
                        <c:v>50128.599786300343</c:v>
                      </c:pt>
                      <c:pt idx="151" formatCode="0">
                        <c:v>50003.946197662699</c:v>
                      </c:pt>
                      <c:pt idx="152" formatCode="0">
                        <c:v>49888.44814085868</c:v>
                      </c:pt>
                      <c:pt idx="153" formatCode="0">
                        <c:v>49781.414267630178</c:v>
                      </c:pt>
                      <c:pt idx="154" formatCode="0">
                        <c:v>49682.208022378371</c:v>
                      </c:pt>
                      <c:pt idx="155" formatCode="0">
                        <c:v>49590.242950084335</c:v>
                      </c:pt>
                      <c:pt idx="156" formatCode="0">
                        <c:v>49504.978451937684</c:v>
                      </c:pt>
                      <c:pt idx="157" formatCode="0">
                        <c:v>49425.915940187639</c:v>
                      </c:pt>
                      <c:pt idx="158" formatCode="0">
                        <c:v>49352.595349667776</c:v>
                      </c:pt>
                      <c:pt idx="159" formatCode="0">
                        <c:v>49284.591968576948</c:v>
                      </c:pt>
                      <c:pt idx="160" formatCode="0">
                        <c:v>49221.513555542784</c:v>
                      </c:pt>
                      <c:pt idx="161" formatCode="0">
                        <c:v>49162.997713851037</c:v>
                      </c:pt>
                      <c:pt idx="162" formatCode="0">
                        <c:v>49108.709497078235</c:v>
                      </c:pt>
                      <c:pt idx="163" formatCode="0">
                        <c:v>49058.339223287781</c:v>
                      </c:pt>
                      <c:pt idx="164" formatCode="0">
                        <c:v>49011.600477501626</c:v>
                      </c:pt>
                      <c:pt idx="165" formatCode="0">
                        <c:v>48968.228284392455</c:v>
                      </c:pt>
                      <c:pt idx="166" formatCode="0">
                        <c:v>48927.977435098197</c:v>
                      </c:pt>
                      <c:pt idx="167" formatCode="0">
                        <c:v>48890.620953779777</c:v>
                      </c:pt>
                      <c:pt idx="168" formatCode="0">
                        <c:v>48855.948691055455</c:v>
                      </c:pt>
                      <c:pt idx="169" formatCode="0">
                        <c:v>48823.766032778622</c:v>
                      </c:pt>
                      <c:pt idx="170" formatCode="0">
                        <c:v>48793.892713803834</c:v>
                      </c:pt>
                      <c:pt idx="171" formatCode="0">
                        <c:v>48766.161727428211</c:v>
                      </c:pt>
                      <c:pt idx="172" formatCode="0">
                        <c:v>48740.418322119367</c:v>
                      </c:pt>
                      <c:pt idx="173" formatCode="0">
                        <c:v>48716.519077961828</c:v>
                      </c:pt>
                      <c:pt idx="174" formatCode="0">
                        <c:v>48694.331055984119</c:v>
                      </c:pt>
                      <c:pt idx="175" formatCode="0">
                        <c:v>48673.731014179553</c:v>
                      </c:pt>
                      <c:pt idx="176" formatCode="0">
                        <c:v>48654.604684614955</c:v>
                      </c:pt>
                      <c:pt idx="177" formatCode="0">
                        <c:v>48636.846106541198</c:v>
                      </c:pt>
                      <c:pt idx="178" formatCode="0">
                        <c:v>48620.357010885178</c:v>
                      </c:pt>
                      <c:pt idx="179" formatCode="0">
                        <c:v>48605.046251920518</c:v>
                      </c:pt>
                      <c:pt idx="180" formatCode="0">
                        <c:v>48590.829282289866</c:v>
                      </c:pt>
                      <c:pt idx="181" formatCode="0">
                        <c:v>48577.62766788969</c:v>
                      </c:pt>
                      <c:pt idx="182" formatCode="0">
                        <c:v>48565.368639433058</c:v>
                      </c:pt>
                      <c:pt idx="183" formatCode="0">
                        <c:v>48553.984677781111</c:v>
                      </c:pt>
                      <c:pt idx="184" formatCode="0">
                        <c:v>48543.413130382592</c:v>
                      </c:pt>
                      <c:pt idx="185" formatCode="0">
                        <c:v>48533.595856385975</c:v>
                      </c:pt>
                      <c:pt idx="186" formatCode="0">
                        <c:v>48524.478898192894</c:v>
                      </c:pt>
                      <c:pt idx="187" formatCode="0">
                        <c:v>48516.01217740689</c:v>
                      </c:pt>
                      <c:pt idx="188" formatCode="0">
                        <c:v>48508.149213299846</c:v>
                      </c:pt>
                      <c:pt idx="189" formatCode="0">
                        <c:v>48500.846862071863</c:v>
                      </c:pt>
                      <c:pt idx="190" formatCode="0">
                        <c:v>48494.065075319799</c:v>
                      </c:pt>
                      <c:pt idx="191" formatCode="0">
                        <c:v>48487.766676257073</c:v>
                      </c:pt>
                      <c:pt idx="192" formatCode="0">
                        <c:v>48481.917152343653</c:v>
                      </c:pt>
                      <c:pt idx="193" formatCode="0">
                        <c:v>48476.484463091212</c:v>
                      </c:pt>
                      <c:pt idx="194" formatCode="0">
                        <c:v>48471.438861905786</c:v>
                      </c:pt>
                      <c:pt idx="195" formatCode="0">
                        <c:v>48466.752730919085</c:v>
                      </c:pt>
                      <c:pt idx="196" formatCode="0">
                        <c:v>48462.400427841239</c:v>
                      </c:pt>
                      <c:pt idx="197" formatCode="0">
                        <c:v>48458.358143942503</c:v>
                      </c:pt>
                      <c:pt idx="198" formatCode="0">
                        <c:v>48454.603772340008</c:v>
                      </c:pt>
                      <c:pt idx="199" formatCode="0">
                        <c:v>48451.116785828795</c:v>
                      </c:pt>
                      <c:pt idx="200" formatCode="0">
                        <c:v>48447.878123554248</c:v>
                      </c:pt>
                      <c:pt idx="201" formatCode="0">
                        <c:v>48444.870085876268</c:v>
                      </c:pt>
                      <c:pt idx="202" formatCode="0">
                        <c:v>48442.076236824738</c:v>
                      </c:pt>
                      <c:pt idx="203" formatCode="0">
                        <c:v>48439.481313590841</c:v>
                      </c:pt>
                      <c:pt idx="204" formatCode="0">
                        <c:v>48437.071142540495</c:v>
                      </c:pt>
                      <c:pt idx="205" formatCode="0">
                        <c:v>48434.832561274503</c:v>
                      </c:pt>
                      <c:pt idx="206" formatCode="0">
                        <c:v>48432.753346295409</c:v>
                      </c:pt>
                      <c:pt idx="207" formatCode="0">
                        <c:v>48430.822145873732</c:v>
                      </c:pt>
                      <c:pt idx="208" formatCode="0">
                        <c:v>48429.028417736343</c:v>
                      </c:pt>
                      <c:pt idx="209" formatCode="0">
                        <c:v>48427.362371227617</c:v>
                      </c:pt>
                      <c:pt idx="210" formatCode="0">
                        <c:v>48425.81491361971</c:v>
                      </c:pt>
                      <c:pt idx="211" formatCode="0">
                        <c:v>48424.377600272128</c:v>
                      </c:pt>
                      <c:pt idx="212" formatCode="0">
                        <c:v>48423.042588362601</c:v>
                      </c:pt>
                      <c:pt idx="213" formatCode="0">
                        <c:v>48421.802593931789</c:v>
                      </c:pt>
                      <c:pt idx="214" formatCode="0">
                        <c:v>48420.650852002975</c:v>
                      </c:pt>
                      <c:pt idx="215" formatCode="0">
                        <c:v>48419.581079555443</c:v>
                      </c:pt>
                      <c:pt idx="216" formatCode="0">
                        <c:v>48418.587441146199</c:v>
                      </c:pt>
                      <c:pt idx="217" formatCode="0">
                        <c:v>48417.664516989753</c:v>
                      </c:pt>
                      <c:pt idx="218" formatCode="0">
                        <c:v>48416.807273319391</c:v>
                      </c:pt>
                      <c:pt idx="219" formatCode="0">
                        <c:v>48416.011034866169</c:v>
                      </c:pt>
                      <c:pt idx="220" formatCode="0">
                        <c:v>48415.271459303738</c:v>
                      </c:pt>
                      <c:pt idx="221" formatCode="0">
                        <c:v>48414.584513518064</c:v>
                      </c:pt>
                      <c:pt idx="222" formatCode="0">
                        <c:v>48413.946451571297</c:v>
                      </c:pt>
                      <c:pt idx="223" formatCode="0">
                        <c:v>48413.353794238428</c:v>
                      </c:pt>
                      <c:pt idx="224" formatCode="0">
                        <c:v>48412.803310004201</c:v>
                      </c:pt>
                      <c:pt idx="225" formatCode="0">
                        <c:v>48412.291997415734</c:v>
                      </c:pt>
                      <c:pt idx="226" formatCode="0">
                        <c:v>48411.817068693934</c:v>
                      </c:pt>
                      <c:pt idx="227" formatCode="0">
                        <c:v>48411.375934513686</c:v>
                      </c:pt>
                      <c:pt idx="228" formatCode="0">
                        <c:v>48410.966189869287</c:v>
                      </c:pt>
                      <c:pt idx="229" formatCode="0">
                        <c:v>48410.585600947554</c:v>
                      </c:pt>
                      <c:pt idx="230" formatCode="0">
                        <c:v>48410.232092936698</c:v>
                      </c:pt>
                      <c:pt idx="231" formatCode="0">
                        <c:v>48409.903738704066</c:v>
                      </c:pt>
                      <c:pt idx="232" formatCode="0">
                        <c:v>48409.59874828079</c:v>
                      </c:pt>
                      <c:pt idx="233" formatCode="0">
                        <c:v>48409.315459095676</c:v>
                      </c:pt>
                      <c:pt idx="234" formatCode="0">
                        <c:v>48409.052326904966</c:v>
                      </c:pt>
                      <c:pt idx="235" formatCode="0">
                        <c:v>48408.807917368242</c:v>
                      </c:pt>
                      <c:pt idx="236" formatCode="0">
                        <c:v>48408.58089822442</c:v>
                      </c:pt>
                      <c:pt idx="237" formatCode="0">
                        <c:v>48408.370032025065</c:v>
                      </c:pt>
                      <c:pt idx="238" formatCode="0">
                        <c:v>48408.174169385224</c:v>
                      </c:pt>
                      <c:pt idx="239" formatCode="0">
                        <c:v>48407.992242714936</c:v>
                      </c:pt>
                      <c:pt idx="240" formatCode="0">
                        <c:v>48407.823260397148</c:v>
                      </c:pt>
                      <c:pt idx="241" formatCode="0">
                        <c:v>48407.666301380181</c:v>
                      </c:pt>
                      <c:pt idx="242" formatCode="0">
                        <c:v>48407.520510155264</c:v>
                      </c:pt>
                      <c:pt idx="243" formatCode="0">
                        <c:v>48407.385092091645</c:v>
                      </c:pt>
                      <c:pt idx="244" formatCode="0">
                        <c:v>48407.259309103829</c:v>
                      </c:pt>
                      <c:pt idx="245" formatCode="0">
                        <c:v>48407.142475627283</c:v>
                      </c:pt>
                      <c:pt idx="246" formatCode="0">
                        <c:v>48407.03395488063</c:v>
                      </c:pt>
                      <c:pt idx="247" formatCode="0">
                        <c:v>48406.933155393905</c:v>
                      </c:pt>
                      <c:pt idx="248" formatCode="0">
                        <c:v>48406.839527783966</c:v>
                      </c:pt>
                      <c:pt idx="249" formatCode="0">
                        <c:v>48406.752561759429</c:v>
                      </c:pt>
                      <c:pt idx="250" formatCode="0">
                        <c:v>48406.671783338774</c:v>
                      </c:pt>
                      <c:pt idx="251" formatCode="0">
                        <c:v>48406.596752266487</c:v>
                      </c:pt>
                      <c:pt idx="252" formatCode="0">
                        <c:v>48406.527059613065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03BF-46CE-B038-641C9F1C5763}"/>
                  </c:ext>
                </c:extLst>
              </c15:ser>
            </c15:filteredScatterSeries>
            <c15:filteredScatterSeries>
              <c15:ser>
                <c:idx val="7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Deutschland!$P$21</c15:sqref>
                        </c15:formulaRef>
                      </c:ext>
                    </c:extLst>
                    <c:strCache>
                      <c:ptCount val="1"/>
                      <c:pt idx="0">
                        <c:v>R1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Deutschland!$A$22:$B$274</c15:sqref>
                        </c15:formulaRef>
                      </c:ext>
                    </c:extLst>
                    <c:multiLvlStrCache>
                      <c:ptCount val="253"/>
                      <c:lvl>
                        <c:pt idx="0">
                          <c:v>0</c:v>
                        </c:pt>
                        <c:pt idx="1">
                          <c:v>1</c:v>
                        </c:pt>
                        <c:pt idx="2">
                          <c:v>2</c:v>
                        </c:pt>
                        <c:pt idx="3">
                          <c:v>3</c:v>
                        </c:pt>
                        <c:pt idx="4">
                          <c:v>4</c:v>
                        </c:pt>
                        <c:pt idx="5">
                          <c:v>5</c:v>
                        </c:pt>
                        <c:pt idx="6">
                          <c:v>6</c:v>
                        </c:pt>
                        <c:pt idx="7">
                          <c:v>7</c:v>
                        </c:pt>
                        <c:pt idx="8">
                          <c:v>8</c:v>
                        </c:pt>
                        <c:pt idx="9">
                          <c:v>9</c:v>
                        </c:pt>
                        <c:pt idx="10">
                          <c:v>10</c:v>
                        </c:pt>
                        <c:pt idx="11">
                          <c:v>11</c:v>
                        </c:pt>
                        <c:pt idx="12">
                          <c:v>12</c:v>
                        </c:pt>
                        <c:pt idx="13">
                          <c:v>13</c:v>
                        </c:pt>
                        <c:pt idx="14">
                          <c:v>14</c:v>
                        </c:pt>
                        <c:pt idx="15">
                          <c:v>15</c:v>
                        </c:pt>
                        <c:pt idx="16">
                          <c:v>16</c:v>
                        </c:pt>
                        <c:pt idx="17">
                          <c:v>17</c:v>
                        </c:pt>
                        <c:pt idx="18">
                          <c:v>18</c:v>
                        </c:pt>
                        <c:pt idx="19">
                          <c:v>19</c:v>
                        </c:pt>
                        <c:pt idx="20">
                          <c:v>20</c:v>
                        </c:pt>
                        <c:pt idx="21">
                          <c:v>21</c:v>
                        </c:pt>
                        <c:pt idx="22">
                          <c:v>22</c:v>
                        </c:pt>
                        <c:pt idx="23">
                          <c:v>23</c:v>
                        </c:pt>
                        <c:pt idx="24">
                          <c:v>24</c:v>
                        </c:pt>
                        <c:pt idx="25">
                          <c:v>25</c:v>
                        </c:pt>
                        <c:pt idx="26">
                          <c:v>26</c:v>
                        </c:pt>
                        <c:pt idx="27">
                          <c:v>27</c:v>
                        </c:pt>
                        <c:pt idx="28">
                          <c:v>28</c:v>
                        </c:pt>
                        <c:pt idx="29">
                          <c:v>29</c:v>
                        </c:pt>
                        <c:pt idx="30">
                          <c:v>30</c:v>
                        </c:pt>
                        <c:pt idx="31">
                          <c:v>31</c:v>
                        </c:pt>
                        <c:pt idx="32">
                          <c:v>32</c:v>
                        </c:pt>
                        <c:pt idx="33">
                          <c:v>33</c:v>
                        </c:pt>
                        <c:pt idx="34">
                          <c:v>34</c:v>
                        </c:pt>
                        <c:pt idx="35">
                          <c:v>35</c:v>
                        </c:pt>
                        <c:pt idx="36">
                          <c:v>36</c:v>
                        </c:pt>
                        <c:pt idx="37">
                          <c:v>37</c:v>
                        </c:pt>
                        <c:pt idx="38">
                          <c:v>38</c:v>
                        </c:pt>
                        <c:pt idx="39">
                          <c:v>39</c:v>
                        </c:pt>
                        <c:pt idx="40">
                          <c:v>40</c:v>
                        </c:pt>
                        <c:pt idx="41">
                          <c:v>41</c:v>
                        </c:pt>
                        <c:pt idx="42">
                          <c:v>42</c:v>
                        </c:pt>
                        <c:pt idx="43">
                          <c:v>43</c:v>
                        </c:pt>
                        <c:pt idx="44">
                          <c:v>44</c:v>
                        </c:pt>
                        <c:pt idx="45">
                          <c:v>45</c:v>
                        </c:pt>
                        <c:pt idx="46">
                          <c:v>46</c:v>
                        </c:pt>
                        <c:pt idx="47">
                          <c:v>47</c:v>
                        </c:pt>
                        <c:pt idx="48">
                          <c:v>48</c:v>
                        </c:pt>
                        <c:pt idx="49">
                          <c:v>49</c:v>
                        </c:pt>
                        <c:pt idx="50">
                          <c:v>50</c:v>
                        </c:pt>
                        <c:pt idx="51">
                          <c:v>51</c:v>
                        </c:pt>
                        <c:pt idx="52">
                          <c:v>52</c:v>
                        </c:pt>
                        <c:pt idx="53">
                          <c:v>53</c:v>
                        </c:pt>
                        <c:pt idx="54">
                          <c:v>54</c:v>
                        </c:pt>
                        <c:pt idx="55">
                          <c:v>55</c:v>
                        </c:pt>
                        <c:pt idx="56">
                          <c:v>56</c:v>
                        </c:pt>
                        <c:pt idx="57">
                          <c:v>57</c:v>
                        </c:pt>
                        <c:pt idx="58">
                          <c:v>58</c:v>
                        </c:pt>
                        <c:pt idx="59">
                          <c:v>59</c:v>
                        </c:pt>
                        <c:pt idx="60">
                          <c:v>60</c:v>
                        </c:pt>
                        <c:pt idx="61">
                          <c:v>61</c:v>
                        </c:pt>
                        <c:pt idx="62">
                          <c:v>62</c:v>
                        </c:pt>
                        <c:pt idx="63">
                          <c:v>63</c:v>
                        </c:pt>
                        <c:pt idx="64">
                          <c:v>64</c:v>
                        </c:pt>
                        <c:pt idx="65">
                          <c:v>65</c:v>
                        </c:pt>
                        <c:pt idx="66">
                          <c:v>66</c:v>
                        </c:pt>
                        <c:pt idx="67">
                          <c:v>67</c:v>
                        </c:pt>
                        <c:pt idx="68">
                          <c:v>68</c:v>
                        </c:pt>
                        <c:pt idx="69">
                          <c:v>69</c:v>
                        </c:pt>
                        <c:pt idx="70">
                          <c:v>70</c:v>
                        </c:pt>
                        <c:pt idx="71">
                          <c:v>71</c:v>
                        </c:pt>
                        <c:pt idx="72">
                          <c:v>72</c:v>
                        </c:pt>
                        <c:pt idx="73">
                          <c:v>73</c:v>
                        </c:pt>
                        <c:pt idx="74">
                          <c:v>74</c:v>
                        </c:pt>
                        <c:pt idx="75">
                          <c:v>75</c:v>
                        </c:pt>
                        <c:pt idx="76">
                          <c:v>76</c:v>
                        </c:pt>
                        <c:pt idx="77">
                          <c:v>77</c:v>
                        </c:pt>
                        <c:pt idx="78">
                          <c:v>78</c:v>
                        </c:pt>
                        <c:pt idx="79">
                          <c:v>79</c:v>
                        </c:pt>
                        <c:pt idx="80">
                          <c:v>80</c:v>
                        </c:pt>
                        <c:pt idx="81">
                          <c:v>81</c:v>
                        </c:pt>
                        <c:pt idx="82">
                          <c:v>82</c:v>
                        </c:pt>
                        <c:pt idx="83">
                          <c:v>83</c:v>
                        </c:pt>
                        <c:pt idx="84">
                          <c:v>84</c:v>
                        </c:pt>
                        <c:pt idx="85">
                          <c:v>85</c:v>
                        </c:pt>
                        <c:pt idx="86">
                          <c:v>86</c:v>
                        </c:pt>
                        <c:pt idx="87">
                          <c:v>87</c:v>
                        </c:pt>
                        <c:pt idx="88">
                          <c:v>88</c:v>
                        </c:pt>
                        <c:pt idx="89">
                          <c:v>89</c:v>
                        </c:pt>
                        <c:pt idx="90">
                          <c:v>90</c:v>
                        </c:pt>
                        <c:pt idx="91">
                          <c:v>91</c:v>
                        </c:pt>
                        <c:pt idx="92">
                          <c:v>92</c:v>
                        </c:pt>
                        <c:pt idx="93">
                          <c:v>93</c:v>
                        </c:pt>
                        <c:pt idx="94">
                          <c:v>94</c:v>
                        </c:pt>
                        <c:pt idx="95">
                          <c:v>95</c:v>
                        </c:pt>
                        <c:pt idx="96">
                          <c:v>96</c:v>
                        </c:pt>
                        <c:pt idx="97">
                          <c:v>97</c:v>
                        </c:pt>
                        <c:pt idx="98">
                          <c:v>98</c:v>
                        </c:pt>
                        <c:pt idx="99">
                          <c:v>99</c:v>
                        </c:pt>
                        <c:pt idx="100">
                          <c:v>100</c:v>
                        </c:pt>
                        <c:pt idx="101">
                          <c:v>101</c:v>
                        </c:pt>
                        <c:pt idx="102">
                          <c:v>102</c:v>
                        </c:pt>
                        <c:pt idx="103">
                          <c:v>103</c:v>
                        </c:pt>
                        <c:pt idx="104">
                          <c:v>104</c:v>
                        </c:pt>
                        <c:pt idx="105">
                          <c:v>105</c:v>
                        </c:pt>
                        <c:pt idx="106">
                          <c:v>106</c:v>
                        </c:pt>
                        <c:pt idx="107">
                          <c:v>107</c:v>
                        </c:pt>
                        <c:pt idx="108">
                          <c:v>108</c:v>
                        </c:pt>
                        <c:pt idx="109">
                          <c:v>109</c:v>
                        </c:pt>
                        <c:pt idx="110">
                          <c:v>110</c:v>
                        </c:pt>
                        <c:pt idx="111">
                          <c:v>111</c:v>
                        </c:pt>
                        <c:pt idx="112">
                          <c:v>112</c:v>
                        </c:pt>
                        <c:pt idx="113">
                          <c:v>113</c:v>
                        </c:pt>
                        <c:pt idx="114">
                          <c:v>114</c:v>
                        </c:pt>
                        <c:pt idx="115">
                          <c:v>115</c:v>
                        </c:pt>
                        <c:pt idx="116">
                          <c:v>116</c:v>
                        </c:pt>
                        <c:pt idx="117">
                          <c:v>117</c:v>
                        </c:pt>
                        <c:pt idx="118">
                          <c:v>118</c:v>
                        </c:pt>
                        <c:pt idx="119">
                          <c:v>119</c:v>
                        </c:pt>
                        <c:pt idx="120">
                          <c:v>120</c:v>
                        </c:pt>
                        <c:pt idx="121">
                          <c:v>121</c:v>
                        </c:pt>
                        <c:pt idx="122">
                          <c:v>122</c:v>
                        </c:pt>
                        <c:pt idx="123">
                          <c:v>123</c:v>
                        </c:pt>
                        <c:pt idx="124">
                          <c:v>124</c:v>
                        </c:pt>
                        <c:pt idx="125">
                          <c:v>125</c:v>
                        </c:pt>
                        <c:pt idx="126">
                          <c:v>126</c:v>
                        </c:pt>
                        <c:pt idx="127">
                          <c:v>127</c:v>
                        </c:pt>
                        <c:pt idx="128">
                          <c:v>128</c:v>
                        </c:pt>
                        <c:pt idx="129">
                          <c:v>129</c:v>
                        </c:pt>
                        <c:pt idx="130">
                          <c:v>130</c:v>
                        </c:pt>
                        <c:pt idx="131">
                          <c:v>131</c:v>
                        </c:pt>
                        <c:pt idx="132">
                          <c:v>132</c:v>
                        </c:pt>
                        <c:pt idx="133">
                          <c:v>133</c:v>
                        </c:pt>
                        <c:pt idx="134">
                          <c:v>134</c:v>
                        </c:pt>
                        <c:pt idx="135">
                          <c:v>135</c:v>
                        </c:pt>
                        <c:pt idx="136">
                          <c:v>136</c:v>
                        </c:pt>
                        <c:pt idx="137">
                          <c:v>137</c:v>
                        </c:pt>
                        <c:pt idx="138">
                          <c:v>138</c:v>
                        </c:pt>
                        <c:pt idx="139">
                          <c:v>139</c:v>
                        </c:pt>
                        <c:pt idx="140">
                          <c:v>140</c:v>
                        </c:pt>
                        <c:pt idx="141">
                          <c:v>141</c:v>
                        </c:pt>
                        <c:pt idx="142">
                          <c:v>142</c:v>
                        </c:pt>
                        <c:pt idx="143">
                          <c:v>143</c:v>
                        </c:pt>
                        <c:pt idx="144">
                          <c:v>144</c:v>
                        </c:pt>
                        <c:pt idx="145">
                          <c:v>145</c:v>
                        </c:pt>
                        <c:pt idx="146">
                          <c:v>146</c:v>
                        </c:pt>
                        <c:pt idx="147">
                          <c:v>147</c:v>
                        </c:pt>
                        <c:pt idx="148">
                          <c:v>148</c:v>
                        </c:pt>
                        <c:pt idx="149">
                          <c:v>149</c:v>
                        </c:pt>
                        <c:pt idx="150">
                          <c:v>150</c:v>
                        </c:pt>
                        <c:pt idx="151">
                          <c:v>151</c:v>
                        </c:pt>
                        <c:pt idx="152">
                          <c:v>152</c:v>
                        </c:pt>
                        <c:pt idx="153">
                          <c:v>153</c:v>
                        </c:pt>
                        <c:pt idx="154">
                          <c:v>154</c:v>
                        </c:pt>
                        <c:pt idx="155">
                          <c:v>155</c:v>
                        </c:pt>
                        <c:pt idx="156">
                          <c:v>156</c:v>
                        </c:pt>
                        <c:pt idx="157">
                          <c:v>157</c:v>
                        </c:pt>
                        <c:pt idx="158">
                          <c:v>158</c:v>
                        </c:pt>
                        <c:pt idx="159">
                          <c:v>159</c:v>
                        </c:pt>
                        <c:pt idx="160">
                          <c:v>160</c:v>
                        </c:pt>
                        <c:pt idx="161">
                          <c:v>161</c:v>
                        </c:pt>
                        <c:pt idx="162">
                          <c:v>162</c:v>
                        </c:pt>
                        <c:pt idx="163">
                          <c:v>163</c:v>
                        </c:pt>
                        <c:pt idx="164">
                          <c:v>164</c:v>
                        </c:pt>
                        <c:pt idx="165">
                          <c:v>165</c:v>
                        </c:pt>
                        <c:pt idx="166">
                          <c:v>166</c:v>
                        </c:pt>
                        <c:pt idx="167">
                          <c:v>167</c:v>
                        </c:pt>
                        <c:pt idx="168">
                          <c:v>168</c:v>
                        </c:pt>
                        <c:pt idx="169">
                          <c:v>169</c:v>
                        </c:pt>
                        <c:pt idx="170">
                          <c:v>170</c:v>
                        </c:pt>
                        <c:pt idx="171">
                          <c:v>171</c:v>
                        </c:pt>
                        <c:pt idx="172">
                          <c:v>172</c:v>
                        </c:pt>
                        <c:pt idx="173">
                          <c:v>173</c:v>
                        </c:pt>
                        <c:pt idx="174">
                          <c:v>174</c:v>
                        </c:pt>
                        <c:pt idx="175">
                          <c:v>175</c:v>
                        </c:pt>
                        <c:pt idx="176">
                          <c:v>176</c:v>
                        </c:pt>
                        <c:pt idx="177">
                          <c:v>177</c:v>
                        </c:pt>
                        <c:pt idx="178">
                          <c:v>178</c:v>
                        </c:pt>
                        <c:pt idx="179">
                          <c:v>179</c:v>
                        </c:pt>
                        <c:pt idx="180">
                          <c:v>180</c:v>
                        </c:pt>
                        <c:pt idx="181">
                          <c:v>181</c:v>
                        </c:pt>
                        <c:pt idx="182">
                          <c:v>182</c:v>
                        </c:pt>
                        <c:pt idx="183">
                          <c:v>183</c:v>
                        </c:pt>
                        <c:pt idx="184">
                          <c:v>184</c:v>
                        </c:pt>
                        <c:pt idx="185">
                          <c:v>185</c:v>
                        </c:pt>
                        <c:pt idx="186">
                          <c:v>186</c:v>
                        </c:pt>
                        <c:pt idx="187">
                          <c:v>187</c:v>
                        </c:pt>
                        <c:pt idx="188">
                          <c:v>188</c:v>
                        </c:pt>
                        <c:pt idx="189">
                          <c:v>189</c:v>
                        </c:pt>
                        <c:pt idx="190">
                          <c:v>190</c:v>
                        </c:pt>
                        <c:pt idx="191">
                          <c:v>191</c:v>
                        </c:pt>
                        <c:pt idx="192">
                          <c:v>192</c:v>
                        </c:pt>
                        <c:pt idx="193">
                          <c:v>193</c:v>
                        </c:pt>
                        <c:pt idx="194">
                          <c:v>194</c:v>
                        </c:pt>
                        <c:pt idx="195">
                          <c:v>195</c:v>
                        </c:pt>
                        <c:pt idx="196">
                          <c:v>196</c:v>
                        </c:pt>
                        <c:pt idx="197">
                          <c:v>197</c:v>
                        </c:pt>
                        <c:pt idx="198">
                          <c:v>198</c:v>
                        </c:pt>
                        <c:pt idx="199">
                          <c:v>199</c:v>
                        </c:pt>
                        <c:pt idx="200">
                          <c:v>200</c:v>
                        </c:pt>
                        <c:pt idx="201">
                          <c:v>201</c:v>
                        </c:pt>
                        <c:pt idx="202">
                          <c:v>202</c:v>
                        </c:pt>
                        <c:pt idx="203">
                          <c:v>203</c:v>
                        </c:pt>
                        <c:pt idx="204">
                          <c:v>204</c:v>
                        </c:pt>
                        <c:pt idx="205">
                          <c:v>205</c:v>
                        </c:pt>
                        <c:pt idx="206">
                          <c:v>206</c:v>
                        </c:pt>
                        <c:pt idx="207">
                          <c:v>207</c:v>
                        </c:pt>
                        <c:pt idx="208">
                          <c:v>208</c:v>
                        </c:pt>
                        <c:pt idx="209">
                          <c:v>209</c:v>
                        </c:pt>
                        <c:pt idx="210">
                          <c:v>210</c:v>
                        </c:pt>
                        <c:pt idx="211">
                          <c:v>211</c:v>
                        </c:pt>
                        <c:pt idx="212">
                          <c:v>212</c:v>
                        </c:pt>
                        <c:pt idx="213">
                          <c:v>213</c:v>
                        </c:pt>
                        <c:pt idx="214">
                          <c:v>214</c:v>
                        </c:pt>
                        <c:pt idx="215">
                          <c:v>215</c:v>
                        </c:pt>
                        <c:pt idx="216">
                          <c:v>216</c:v>
                        </c:pt>
                        <c:pt idx="217">
                          <c:v>217</c:v>
                        </c:pt>
                        <c:pt idx="218">
                          <c:v>218</c:v>
                        </c:pt>
                        <c:pt idx="219">
                          <c:v>219</c:v>
                        </c:pt>
                        <c:pt idx="220">
                          <c:v>220</c:v>
                        </c:pt>
                        <c:pt idx="221">
                          <c:v>221</c:v>
                        </c:pt>
                        <c:pt idx="222">
                          <c:v>222</c:v>
                        </c:pt>
                        <c:pt idx="223">
                          <c:v>223</c:v>
                        </c:pt>
                        <c:pt idx="224">
                          <c:v>224</c:v>
                        </c:pt>
                        <c:pt idx="225">
                          <c:v>225</c:v>
                        </c:pt>
                        <c:pt idx="226">
                          <c:v>226</c:v>
                        </c:pt>
                        <c:pt idx="227">
                          <c:v>227</c:v>
                        </c:pt>
                        <c:pt idx="228">
                          <c:v>228</c:v>
                        </c:pt>
                        <c:pt idx="229">
                          <c:v>229</c:v>
                        </c:pt>
                        <c:pt idx="230">
                          <c:v>230</c:v>
                        </c:pt>
                        <c:pt idx="231">
                          <c:v>231</c:v>
                        </c:pt>
                        <c:pt idx="232">
                          <c:v>232</c:v>
                        </c:pt>
                        <c:pt idx="233">
                          <c:v>233</c:v>
                        </c:pt>
                        <c:pt idx="234">
                          <c:v>234</c:v>
                        </c:pt>
                        <c:pt idx="235">
                          <c:v>235</c:v>
                        </c:pt>
                        <c:pt idx="236">
                          <c:v>236</c:v>
                        </c:pt>
                        <c:pt idx="237">
                          <c:v>237</c:v>
                        </c:pt>
                        <c:pt idx="238">
                          <c:v>238</c:v>
                        </c:pt>
                        <c:pt idx="239">
                          <c:v>239</c:v>
                        </c:pt>
                        <c:pt idx="240">
                          <c:v>240</c:v>
                        </c:pt>
                        <c:pt idx="241">
                          <c:v>241</c:v>
                        </c:pt>
                        <c:pt idx="242">
                          <c:v>242</c:v>
                        </c:pt>
                        <c:pt idx="243">
                          <c:v>243</c:v>
                        </c:pt>
                        <c:pt idx="244">
                          <c:v>244</c:v>
                        </c:pt>
                        <c:pt idx="245">
                          <c:v>245</c:v>
                        </c:pt>
                        <c:pt idx="246">
                          <c:v>246</c:v>
                        </c:pt>
                        <c:pt idx="247">
                          <c:v>247</c:v>
                        </c:pt>
                        <c:pt idx="248">
                          <c:v>248</c:v>
                        </c:pt>
                        <c:pt idx="249">
                          <c:v>249</c:v>
                        </c:pt>
                        <c:pt idx="250">
                          <c:v>250</c:v>
                        </c:pt>
                        <c:pt idx="251">
                          <c:v>251</c:v>
                        </c:pt>
                        <c:pt idx="252">
                          <c:v>252</c:v>
                        </c:pt>
                      </c:lvl>
                      <c:lvl>
                        <c:pt idx="0">
                          <c:v>22.1</c:v>
                        </c:pt>
                        <c:pt idx="1">
                          <c:v>23.1</c:v>
                        </c:pt>
                        <c:pt idx="2">
                          <c:v>24.1</c:v>
                        </c:pt>
                        <c:pt idx="3">
                          <c:v>25.1</c:v>
                        </c:pt>
                        <c:pt idx="4">
                          <c:v>26.1</c:v>
                        </c:pt>
                        <c:pt idx="5">
                          <c:v>27.1</c:v>
                        </c:pt>
                        <c:pt idx="6">
                          <c:v>28.1</c:v>
                        </c:pt>
                        <c:pt idx="7">
                          <c:v>29.1</c:v>
                        </c:pt>
                        <c:pt idx="8">
                          <c:v>30.1</c:v>
                        </c:pt>
                        <c:pt idx="9">
                          <c:v>31.1</c:v>
                        </c:pt>
                        <c:pt idx="10">
                          <c:v>1.2</c:v>
                        </c:pt>
                        <c:pt idx="11">
                          <c:v>2.2</c:v>
                        </c:pt>
                        <c:pt idx="12">
                          <c:v>3.2</c:v>
                        </c:pt>
                        <c:pt idx="13">
                          <c:v>4.2</c:v>
                        </c:pt>
                        <c:pt idx="14">
                          <c:v>5.2</c:v>
                        </c:pt>
                        <c:pt idx="15">
                          <c:v>6.2</c:v>
                        </c:pt>
                        <c:pt idx="16">
                          <c:v>7.2</c:v>
                        </c:pt>
                        <c:pt idx="17">
                          <c:v>8.2</c:v>
                        </c:pt>
                        <c:pt idx="18">
                          <c:v>9.2</c:v>
                        </c:pt>
                        <c:pt idx="19">
                          <c:v>10.2</c:v>
                        </c:pt>
                        <c:pt idx="20">
                          <c:v>11.2</c:v>
                        </c:pt>
                        <c:pt idx="21">
                          <c:v>12.2</c:v>
                        </c:pt>
                        <c:pt idx="22">
                          <c:v>13.2</c:v>
                        </c:pt>
                        <c:pt idx="23">
                          <c:v>14.2</c:v>
                        </c:pt>
                        <c:pt idx="24">
                          <c:v>15.2</c:v>
                        </c:pt>
                        <c:pt idx="25">
                          <c:v>16.2</c:v>
                        </c:pt>
                        <c:pt idx="26">
                          <c:v>17.2</c:v>
                        </c:pt>
                        <c:pt idx="27">
                          <c:v>18.2</c:v>
                        </c:pt>
                        <c:pt idx="28">
                          <c:v>19.2</c:v>
                        </c:pt>
                        <c:pt idx="29">
                          <c:v>20.2</c:v>
                        </c:pt>
                        <c:pt idx="30">
                          <c:v>21.2</c:v>
                        </c:pt>
                        <c:pt idx="31">
                          <c:v>22.2</c:v>
                        </c:pt>
                        <c:pt idx="32">
                          <c:v>23.2</c:v>
                        </c:pt>
                        <c:pt idx="33">
                          <c:v>24.2</c:v>
                        </c:pt>
                        <c:pt idx="34">
                          <c:v>25.2</c:v>
                        </c:pt>
                        <c:pt idx="35">
                          <c:v>26.2</c:v>
                        </c:pt>
                        <c:pt idx="36">
                          <c:v>27.2</c:v>
                        </c:pt>
                        <c:pt idx="37">
                          <c:v>28.2</c:v>
                        </c:pt>
                        <c:pt idx="38">
                          <c:v>29.2</c:v>
                        </c:pt>
                        <c:pt idx="39">
                          <c:v>1.3</c:v>
                        </c:pt>
                        <c:pt idx="40">
                          <c:v>2.3</c:v>
                        </c:pt>
                        <c:pt idx="41">
                          <c:v>3.3</c:v>
                        </c:pt>
                        <c:pt idx="42">
                          <c:v>4.3</c:v>
                        </c:pt>
                        <c:pt idx="43">
                          <c:v>5.3</c:v>
                        </c:pt>
                        <c:pt idx="44">
                          <c:v>6.3</c:v>
                        </c:pt>
                        <c:pt idx="45">
                          <c:v>7.3</c:v>
                        </c:pt>
                        <c:pt idx="46">
                          <c:v>8.3</c:v>
                        </c:pt>
                        <c:pt idx="47">
                          <c:v>9.3</c:v>
                        </c:pt>
                        <c:pt idx="48">
                          <c:v>10.3</c:v>
                        </c:pt>
                        <c:pt idx="49">
                          <c:v>11.3</c:v>
                        </c:pt>
                        <c:pt idx="50">
                          <c:v>12.3</c:v>
                        </c:pt>
                        <c:pt idx="51">
                          <c:v>13.3</c:v>
                        </c:pt>
                        <c:pt idx="52">
                          <c:v>14.3</c:v>
                        </c:pt>
                        <c:pt idx="53">
                          <c:v>15.3</c:v>
                        </c:pt>
                        <c:pt idx="54">
                          <c:v>16.3</c:v>
                        </c:pt>
                        <c:pt idx="55">
                          <c:v>17.3</c:v>
                        </c:pt>
                        <c:pt idx="56">
                          <c:v>18.3</c:v>
                        </c:pt>
                        <c:pt idx="57">
                          <c:v>19.3</c:v>
                        </c:pt>
                        <c:pt idx="58">
                          <c:v>20.3</c:v>
                        </c:pt>
                        <c:pt idx="59">
                          <c:v>21.3</c:v>
                        </c:pt>
                        <c:pt idx="60">
                          <c:v>22.3</c:v>
                        </c:pt>
                        <c:pt idx="61">
                          <c:v>23.3</c:v>
                        </c:pt>
                        <c:pt idx="62">
                          <c:v>24.3</c:v>
                        </c:pt>
                        <c:pt idx="63">
                          <c:v>25.3</c:v>
                        </c:pt>
                        <c:pt idx="64">
                          <c:v>26.3</c:v>
                        </c:pt>
                        <c:pt idx="65">
                          <c:v>27.3</c:v>
                        </c:pt>
                        <c:pt idx="66">
                          <c:v>28.3</c:v>
                        </c:pt>
                        <c:pt idx="67">
                          <c:v>29.3</c:v>
                        </c:pt>
                        <c:pt idx="68">
                          <c:v>30.3</c:v>
                        </c:pt>
                        <c:pt idx="69">
                          <c:v>31.3</c:v>
                        </c:pt>
                        <c:pt idx="70">
                          <c:v>1.4</c:v>
                        </c:pt>
                        <c:pt idx="71">
                          <c:v>2.4</c:v>
                        </c:pt>
                        <c:pt idx="72">
                          <c:v>3.4</c:v>
                        </c:pt>
                        <c:pt idx="73">
                          <c:v>4.4</c:v>
                        </c:pt>
                        <c:pt idx="74">
                          <c:v>5.4</c:v>
                        </c:pt>
                        <c:pt idx="75">
                          <c:v>6.4</c:v>
                        </c:pt>
                        <c:pt idx="76">
                          <c:v>7.4</c:v>
                        </c:pt>
                        <c:pt idx="77">
                          <c:v>8.4</c:v>
                        </c:pt>
                        <c:pt idx="78">
                          <c:v>9.4</c:v>
                        </c:pt>
                        <c:pt idx="79">
                          <c:v>10.4</c:v>
                        </c:pt>
                        <c:pt idx="80">
                          <c:v>11.4</c:v>
                        </c:pt>
                        <c:pt idx="81">
                          <c:v>12.4</c:v>
                        </c:pt>
                        <c:pt idx="82">
                          <c:v>13.4</c:v>
                        </c:pt>
                        <c:pt idx="83">
                          <c:v>14.4</c:v>
                        </c:pt>
                        <c:pt idx="84">
                          <c:v>15.4</c:v>
                        </c:pt>
                        <c:pt idx="85">
                          <c:v>16.4</c:v>
                        </c:pt>
                        <c:pt idx="86">
                          <c:v>17.4</c:v>
                        </c:pt>
                        <c:pt idx="87">
                          <c:v>18.4</c:v>
                        </c:pt>
                        <c:pt idx="88">
                          <c:v>19.4</c:v>
                        </c:pt>
                        <c:pt idx="89">
                          <c:v>20.4</c:v>
                        </c:pt>
                        <c:pt idx="90">
                          <c:v>21.4</c:v>
                        </c:pt>
                        <c:pt idx="91">
                          <c:v>22.4</c:v>
                        </c:pt>
                        <c:pt idx="92">
                          <c:v>23.4</c:v>
                        </c:pt>
                        <c:pt idx="93">
                          <c:v>24.4</c:v>
                        </c:pt>
                        <c:pt idx="94">
                          <c:v>25.4</c:v>
                        </c:pt>
                        <c:pt idx="95">
                          <c:v>26.4</c:v>
                        </c:pt>
                        <c:pt idx="96">
                          <c:v>27.4</c:v>
                        </c:pt>
                        <c:pt idx="97">
                          <c:v>28.4</c:v>
                        </c:pt>
                        <c:pt idx="98">
                          <c:v>29.4</c:v>
                        </c:pt>
                        <c:pt idx="99">
                          <c:v>30.4</c:v>
                        </c:pt>
                        <c:pt idx="100">
                          <c:v>1.5</c:v>
                        </c:pt>
                        <c:pt idx="101">
                          <c:v>2.5</c:v>
                        </c:pt>
                        <c:pt idx="102">
                          <c:v>3.5</c:v>
                        </c:pt>
                        <c:pt idx="103">
                          <c:v>4.5</c:v>
                        </c:pt>
                        <c:pt idx="104">
                          <c:v>5.5</c:v>
                        </c:pt>
                        <c:pt idx="105">
                          <c:v>6.5</c:v>
                        </c:pt>
                        <c:pt idx="106">
                          <c:v>7.5</c:v>
                        </c:pt>
                        <c:pt idx="107">
                          <c:v>8.5</c:v>
                        </c:pt>
                        <c:pt idx="108">
                          <c:v>9.5</c:v>
                        </c:pt>
                        <c:pt idx="109">
                          <c:v>10.5</c:v>
                        </c:pt>
                        <c:pt idx="110">
                          <c:v>11.5</c:v>
                        </c:pt>
                        <c:pt idx="111">
                          <c:v>12.5</c:v>
                        </c:pt>
                        <c:pt idx="112">
                          <c:v>13.5</c:v>
                        </c:pt>
                        <c:pt idx="113">
                          <c:v>14.5</c:v>
                        </c:pt>
                        <c:pt idx="114">
                          <c:v>15.5</c:v>
                        </c:pt>
                        <c:pt idx="115">
                          <c:v>16.5</c:v>
                        </c:pt>
                        <c:pt idx="116">
                          <c:v>17.5</c:v>
                        </c:pt>
                        <c:pt idx="117">
                          <c:v>18.5</c:v>
                        </c:pt>
                        <c:pt idx="118">
                          <c:v>19.5</c:v>
                        </c:pt>
                        <c:pt idx="119">
                          <c:v>20.5</c:v>
                        </c:pt>
                        <c:pt idx="120">
                          <c:v>21.5</c:v>
                        </c:pt>
                        <c:pt idx="121">
                          <c:v>22.5</c:v>
                        </c:pt>
                        <c:pt idx="122">
                          <c:v>23.5</c:v>
                        </c:pt>
                        <c:pt idx="123">
                          <c:v>24.5</c:v>
                        </c:pt>
                        <c:pt idx="124">
                          <c:v>25.5</c:v>
                        </c:pt>
                        <c:pt idx="125">
                          <c:v>26.5</c:v>
                        </c:pt>
                        <c:pt idx="126">
                          <c:v>27.5</c:v>
                        </c:pt>
                        <c:pt idx="127">
                          <c:v>28.5</c:v>
                        </c:pt>
                        <c:pt idx="128">
                          <c:v>29.5</c:v>
                        </c:pt>
                        <c:pt idx="129">
                          <c:v>30.5</c:v>
                        </c:pt>
                        <c:pt idx="130">
                          <c:v>31.5</c:v>
                        </c:pt>
                        <c:pt idx="131">
                          <c:v>1.6</c:v>
                        </c:pt>
                        <c:pt idx="132">
                          <c:v>2.6</c:v>
                        </c:pt>
                        <c:pt idx="133">
                          <c:v>3.6</c:v>
                        </c:pt>
                        <c:pt idx="134">
                          <c:v>4.6</c:v>
                        </c:pt>
                        <c:pt idx="135">
                          <c:v>5.6</c:v>
                        </c:pt>
                        <c:pt idx="136">
                          <c:v>6.6</c:v>
                        </c:pt>
                        <c:pt idx="137">
                          <c:v>7.6</c:v>
                        </c:pt>
                        <c:pt idx="138">
                          <c:v>8.6</c:v>
                        </c:pt>
                        <c:pt idx="139">
                          <c:v>9.6</c:v>
                        </c:pt>
                        <c:pt idx="140">
                          <c:v>10.6</c:v>
                        </c:pt>
                        <c:pt idx="141">
                          <c:v>11.6</c:v>
                        </c:pt>
                        <c:pt idx="142">
                          <c:v>12.6</c:v>
                        </c:pt>
                        <c:pt idx="143">
                          <c:v>13.6</c:v>
                        </c:pt>
                        <c:pt idx="144">
                          <c:v>14.6</c:v>
                        </c:pt>
                        <c:pt idx="145">
                          <c:v>15.6</c:v>
                        </c:pt>
                        <c:pt idx="146">
                          <c:v>16.6</c:v>
                        </c:pt>
                        <c:pt idx="147">
                          <c:v>17.6</c:v>
                        </c:pt>
                        <c:pt idx="148">
                          <c:v>18.6</c:v>
                        </c:pt>
                        <c:pt idx="149">
                          <c:v>19.6</c:v>
                        </c:pt>
                        <c:pt idx="150">
                          <c:v>20.6</c:v>
                        </c:pt>
                        <c:pt idx="151">
                          <c:v>21.6</c:v>
                        </c:pt>
                        <c:pt idx="152">
                          <c:v>22.6</c:v>
                        </c:pt>
                        <c:pt idx="153">
                          <c:v>23.6</c:v>
                        </c:pt>
                        <c:pt idx="154">
                          <c:v>24.6</c:v>
                        </c:pt>
                        <c:pt idx="155">
                          <c:v>25.6</c:v>
                        </c:pt>
                        <c:pt idx="156">
                          <c:v>26.6</c:v>
                        </c:pt>
                        <c:pt idx="157">
                          <c:v>27.6</c:v>
                        </c:pt>
                        <c:pt idx="158">
                          <c:v>28.6</c:v>
                        </c:pt>
                        <c:pt idx="159">
                          <c:v>29.6</c:v>
                        </c:pt>
                        <c:pt idx="160">
                          <c:v>30.6</c:v>
                        </c:pt>
                        <c:pt idx="161">
                          <c:v>1.7</c:v>
                        </c:pt>
                        <c:pt idx="162">
                          <c:v>2.7</c:v>
                        </c:pt>
                        <c:pt idx="163">
                          <c:v>3.7</c:v>
                        </c:pt>
                        <c:pt idx="164">
                          <c:v>4.7</c:v>
                        </c:pt>
                        <c:pt idx="165">
                          <c:v>5.7</c:v>
                        </c:pt>
                        <c:pt idx="166">
                          <c:v>6.7</c:v>
                        </c:pt>
                        <c:pt idx="167">
                          <c:v>7.7</c:v>
                        </c:pt>
                        <c:pt idx="168">
                          <c:v>8.7</c:v>
                        </c:pt>
                        <c:pt idx="169">
                          <c:v>9.7</c:v>
                        </c:pt>
                        <c:pt idx="170">
                          <c:v>10.7</c:v>
                        </c:pt>
                        <c:pt idx="171">
                          <c:v>11.7</c:v>
                        </c:pt>
                        <c:pt idx="172">
                          <c:v>12.7</c:v>
                        </c:pt>
                        <c:pt idx="173">
                          <c:v>13.7</c:v>
                        </c:pt>
                        <c:pt idx="174">
                          <c:v>14.7</c:v>
                        </c:pt>
                        <c:pt idx="175">
                          <c:v>15.7</c:v>
                        </c:pt>
                        <c:pt idx="176">
                          <c:v>16.7</c:v>
                        </c:pt>
                        <c:pt idx="177">
                          <c:v>17.7</c:v>
                        </c:pt>
                        <c:pt idx="178">
                          <c:v>18.7</c:v>
                        </c:pt>
                        <c:pt idx="179">
                          <c:v>19.7</c:v>
                        </c:pt>
                        <c:pt idx="180">
                          <c:v>20.7</c:v>
                        </c:pt>
                        <c:pt idx="181">
                          <c:v>21.7</c:v>
                        </c:pt>
                        <c:pt idx="182">
                          <c:v>22.7</c:v>
                        </c:pt>
                        <c:pt idx="183">
                          <c:v>23.7</c:v>
                        </c:pt>
                        <c:pt idx="184">
                          <c:v>24.7</c:v>
                        </c:pt>
                        <c:pt idx="185">
                          <c:v>25.7</c:v>
                        </c:pt>
                        <c:pt idx="186">
                          <c:v>26.7</c:v>
                        </c:pt>
                        <c:pt idx="187">
                          <c:v>27.7</c:v>
                        </c:pt>
                        <c:pt idx="188">
                          <c:v>28.7</c:v>
                        </c:pt>
                        <c:pt idx="189">
                          <c:v>29.7</c:v>
                        </c:pt>
                        <c:pt idx="190">
                          <c:v>30.7</c:v>
                        </c:pt>
                        <c:pt idx="191">
                          <c:v>31.7</c:v>
                        </c:pt>
                        <c:pt idx="192">
                          <c:v>1.8</c:v>
                        </c:pt>
                        <c:pt idx="193">
                          <c:v>2.8</c:v>
                        </c:pt>
                        <c:pt idx="194">
                          <c:v>3.8</c:v>
                        </c:pt>
                        <c:pt idx="195">
                          <c:v>4.8</c:v>
                        </c:pt>
                        <c:pt idx="196">
                          <c:v>5.8</c:v>
                        </c:pt>
                        <c:pt idx="197">
                          <c:v>6.8</c:v>
                        </c:pt>
                        <c:pt idx="198">
                          <c:v>7.8</c:v>
                        </c:pt>
                        <c:pt idx="199">
                          <c:v>8.8</c:v>
                        </c:pt>
                        <c:pt idx="200">
                          <c:v>9.8</c:v>
                        </c:pt>
                        <c:pt idx="201">
                          <c:v>10.8</c:v>
                        </c:pt>
                        <c:pt idx="202">
                          <c:v>11.8</c:v>
                        </c:pt>
                        <c:pt idx="203">
                          <c:v>12.8</c:v>
                        </c:pt>
                        <c:pt idx="204">
                          <c:v>13.8</c:v>
                        </c:pt>
                        <c:pt idx="205">
                          <c:v>14.8</c:v>
                        </c:pt>
                        <c:pt idx="206">
                          <c:v>15.8</c:v>
                        </c:pt>
                        <c:pt idx="207">
                          <c:v>16.8</c:v>
                        </c:pt>
                        <c:pt idx="208">
                          <c:v>17.8</c:v>
                        </c:pt>
                        <c:pt idx="209">
                          <c:v>18.8</c:v>
                        </c:pt>
                        <c:pt idx="210">
                          <c:v>19.8</c:v>
                        </c:pt>
                        <c:pt idx="211">
                          <c:v>20.8</c:v>
                        </c:pt>
                        <c:pt idx="212">
                          <c:v>21.8</c:v>
                        </c:pt>
                        <c:pt idx="213">
                          <c:v>22.8</c:v>
                        </c:pt>
                        <c:pt idx="214">
                          <c:v>23.8</c:v>
                        </c:pt>
                        <c:pt idx="215">
                          <c:v>24.8</c:v>
                        </c:pt>
                        <c:pt idx="216">
                          <c:v>25.8</c:v>
                        </c:pt>
                        <c:pt idx="217">
                          <c:v>26.8</c:v>
                        </c:pt>
                        <c:pt idx="218">
                          <c:v>27.8</c:v>
                        </c:pt>
                        <c:pt idx="219">
                          <c:v>28.8</c:v>
                        </c:pt>
                        <c:pt idx="220">
                          <c:v>29.8</c:v>
                        </c:pt>
                        <c:pt idx="221">
                          <c:v>30.8</c:v>
                        </c:pt>
                        <c:pt idx="222">
                          <c:v>31.8</c:v>
                        </c:pt>
                        <c:pt idx="223">
                          <c:v>1.9</c:v>
                        </c:pt>
                        <c:pt idx="224">
                          <c:v>2.9</c:v>
                        </c:pt>
                        <c:pt idx="225">
                          <c:v>3.9</c:v>
                        </c:pt>
                        <c:pt idx="226">
                          <c:v>4.9</c:v>
                        </c:pt>
                        <c:pt idx="227">
                          <c:v>5.9</c:v>
                        </c:pt>
                        <c:pt idx="228">
                          <c:v>6.9</c:v>
                        </c:pt>
                        <c:pt idx="229">
                          <c:v>7.9</c:v>
                        </c:pt>
                        <c:pt idx="230">
                          <c:v>8.9</c:v>
                        </c:pt>
                        <c:pt idx="231">
                          <c:v>9.9</c:v>
                        </c:pt>
                        <c:pt idx="232">
                          <c:v>10.9</c:v>
                        </c:pt>
                        <c:pt idx="233">
                          <c:v>11.9</c:v>
                        </c:pt>
                        <c:pt idx="234">
                          <c:v>12.9</c:v>
                        </c:pt>
                        <c:pt idx="235">
                          <c:v>13.9</c:v>
                        </c:pt>
                        <c:pt idx="236">
                          <c:v>14.9</c:v>
                        </c:pt>
                        <c:pt idx="237">
                          <c:v>15.9</c:v>
                        </c:pt>
                        <c:pt idx="238">
                          <c:v>16.9</c:v>
                        </c:pt>
                        <c:pt idx="239">
                          <c:v>17.9</c:v>
                        </c:pt>
                        <c:pt idx="240">
                          <c:v>18.9</c:v>
                        </c:pt>
                        <c:pt idx="241">
                          <c:v>19.9</c:v>
                        </c:pt>
                        <c:pt idx="242">
                          <c:v>20.9</c:v>
                        </c:pt>
                        <c:pt idx="243">
                          <c:v>21.9</c:v>
                        </c:pt>
                        <c:pt idx="244">
                          <c:v>22.9</c:v>
                        </c:pt>
                        <c:pt idx="245">
                          <c:v>23.9</c:v>
                        </c:pt>
                        <c:pt idx="246">
                          <c:v>24.9</c:v>
                        </c:pt>
                        <c:pt idx="247">
                          <c:v>25.9</c:v>
                        </c:pt>
                        <c:pt idx="248">
                          <c:v>26.9</c:v>
                        </c:pt>
                        <c:pt idx="249">
                          <c:v>27.9</c:v>
                        </c:pt>
                        <c:pt idx="250">
                          <c:v>28.9</c:v>
                        </c:pt>
                        <c:pt idx="251">
                          <c:v>29.9</c:v>
                        </c:pt>
                        <c:pt idx="252">
                          <c:v>30.9</c:v>
                        </c:pt>
                      </c:lvl>
                    </c:multiLvlStrCache>
                  </c:multiLvl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Deutschland!$P$22:$P$274</c15:sqref>
                        </c15:formulaRef>
                      </c:ext>
                    </c:extLst>
                    <c:numCache>
                      <c:formatCode>General</c:formatCode>
                      <c:ptCount val="253"/>
                      <c:pt idx="33" formatCode="0">
                        <c:v>14</c:v>
                      </c:pt>
                      <c:pt idx="34" formatCode="0">
                        <c:v>15.00465102416025</c:v>
                      </c:pt>
                      <c:pt idx="35" formatCode="0">
                        <c:v>16.42201950292921</c:v>
                      </c:pt>
                      <c:pt idx="36" formatCode="0">
                        <c:v>18.421652509677848</c:v>
                      </c:pt>
                      <c:pt idx="37" formatCode="0">
                        <c:v>21.242748139403389</c:v>
                      </c:pt>
                      <c:pt idx="38" formatCode="0">
                        <c:v>25.222768527684025</c:v>
                      </c:pt>
                      <c:pt idx="39" formatCode="0">
                        <c:v>30.837807176341997</c:v>
                      </c:pt>
                      <c:pt idx="40" formatCode="0">
                        <c:v>38.759539363458572</c:v>
                      </c:pt>
                      <c:pt idx="41" formatCode="0">
                        <c:v>49.935567706854812</c:v>
                      </c:pt>
                      <c:pt idx="42" formatCode="0">
                        <c:v>65.702773539228019</c:v>
                      </c:pt>
                      <c:pt idx="43" formatCode="0">
                        <c:v>87.947232410475408</c:v>
                      </c:pt>
                      <c:pt idx="44" formatCode="0">
                        <c:v>119.32982101277605</c:v>
                      </c:pt>
                      <c:pt idx="45" formatCode="0">
                        <c:v>163.60449927510399</c:v>
                      </c:pt>
                      <c:pt idx="46" formatCode="0">
                        <c:v>226.06733348164744</c:v>
                      </c:pt>
                      <c:pt idx="47" formatCode="0">
                        <c:v>314.18995840587877</c:v>
                      </c:pt>
                      <c:pt idx="48" formatCode="0">
                        <c:v>438.51322468288436</c:v>
                      </c:pt>
                      <c:pt idx="49" formatCode="0">
                        <c:v>613.90787246402033</c:v>
                      </c:pt>
                      <c:pt idx="50" formatCode="0">
                        <c:v>861.35291883290756</c:v>
                      </c:pt>
                      <c:pt idx="51" formatCode="0">
                        <c:v>1210.4442615944599</c:v>
                      </c:pt>
                      <c:pt idx="52" formatCode="0">
                        <c:v>1702.9331233193207</c:v>
                      </c:pt>
                      <c:pt idx="53" formatCode="0">
                        <c:v>2397.7166966360055</c:v>
                      </c:pt>
                      <c:pt idx="54" formatCode="0">
                        <c:v>3377.8761635209921</c:v>
                      </c:pt>
                      <c:pt idx="55" formatCode="0">
                        <c:v>4760.6003745526323</c:v>
                      </c:pt>
                      <c:pt idx="56" formatCode="0">
                        <c:v>6711.175088727512</c:v>
                      </c:pt>
                      <c:pt idx="57" formatCode="0">
                        <c:v>9462.696896892332</c:v>
                      </c:pt>
                      <c:pt idx="58" formatCode="0">
                        <c:v>13343.84162101119</c:v>
                      </c:pt>
                      <c:pt idx="59" formatCode="0">
                        <c:v>18817.952395833068</c:v>
                      </c:pt>
                      <c:pt idx="60" formatCode="0">
                        <c:v>26538.010959917126</c:v>
                      </c:pt>
                      <c:pt idx="61" formatCode="0">
                        <c:v>37423.845011478494</c:v>
                      </c:pt>
                      <c:pt idx="62" formatCode="0">
                        <c:v>52770.365103522025</c:v>
                      </c:pt>
                      <c:pt idx="63" formatCode="0">
                        <c:v>74398.902477277443</c:v>
                      </c:pt>
                      <c:pt idx="64" formatCode="0">
                        <c:v>104868.01871369744</c:v>
                      </c:pt>
                      <c:pt idx="65" formatCode="0">
                        <c:v>147765.5880126846</c:v>
                      </c:pt>
                      <c:pt idx="66" formatCode="0">
                        <c:v>208110.37888959632</c:v>
                      </c:pt>
                      <c:pt idx="67" formatCode="0">
                        <c:v>292898.0557655911</c:v>
                      </c:pt>
                      <c:pt idx="68" formatCode="0">
                        <c:v>411831.47620275151</c:v>
                      </c:pt>
                      <c:pt idx="69" formatCode="0">
                        <c:v>578273.84877336444</c:v>
                      </c:pt>
                      <c:pt idx="70" formatCode="0">
                        <c:v>810446.62827745546</c:v>
                      </c:pt>
                      <c:pt idx="71" formatCode="0">
                        <c:v>1132845.3406569986</c:v>
                      </c:pt>
                      <c:pt idx="72" formatCode="0">
                        <c:v>1577738.9117733445</c:v>
                      </c:pt>
                      <c:pt idx="73" formatCode="0">
                        <c:v>2186415.513268698</c:v>
                      </c:pt>
                      <c:pt idx="74" formatCode="0">
                        <c:v>3009511.1768554933</c:v>
                      </c:pt>
                      <c:pt idx="75" formatCode="0">
                        <c:v>4105334.5197579563</c:v>
                      </c:pt>
                      <c:pt idx="76" formatCode="0">
                        <c:v>5534773.060909722</c:v>
                      </c:pt>
                      <c:pt idx="77" formatCode="0">
                        <c:v>7351617.5487982184</c:v>
                      </c:pt>
                      <c:pt idx="78" formatCode="0">
                        <c:v>9588695.0417454317</c:v>
                      </c:pt>
                      <c:pt idx="79" formatCode="0">
                        <c:v>12243362.627196908</c:v>
                      </c:pt>
                      <c:pt idx="80" formatCode="0">
                        <c:v>15269194.822173335</c:v>
                      </c:pt>
                      <c:pt idx="81" formatCode="0">
                        <c:v>18580395.768628649</c:v>
                      </c:pt>
                      <c:pt idx="82" formatCode="0">
                        <c:v>22069131.53559193</c:v>
                      </c:pt>
                      <c:pt idx="83" formatCode="0">
                        <c:v>25627705.71535942</c:v>
                      </c:pt>
                      <c:pt idx="84" formatCode="0">
                        <c:v>29165391.529162325</c:v>
                      </c:pt>
                      <c:pt idx="85" formatCode="0">
                        <c:v>32615340.164258368</c:v>
                      </c:pt>
                      <c:pt idx="86" formatCode="0">
                        <c:v>35933548.926239178</c:v>
                      </c:pt>
                      <c:pt idx="87" formatCode="0">
                        <c:v>39094168.648579225</c:v>
                      </c:pt>
                      <c:pt idx="88" formatCode="0">
                        <c:v>42084313.247928895</c:v>
                      </c:pt>
                      <c:pt idx="89" formatCode="0">
                        <c:v>44899763.906311758</c:v>
                      </c:pt>
                      <c:pt idx="90" formatCode="0">
                        <c:v>47541842.465717018</c:v>
                      </c:pt>
                      <c:pt idx="91" formatCode="0">
                        <c:v>50015279.543121286</c:v>
                      </c:pt>
                      <c:pt idx="92" formatCode="0">
                        <c:v>52326809.472221486</c:v>
                      </c:pt>
                      <c:pt idx="93" formatCode="0">
                        <c:v>54484260.59717761</c:v>
                      </c:pt>
                      <c:pt idx="94" formatCode="0">
                        <c:v>56495972.21739161</c:v>
                      </c:pt>
                      <c:pt idx="95" formatCode="0">
                        <c:v>58370423.91214101</c:v>
                      </c:pt>
                      <c:pt idx="96" formatCode="0">
                        <c:v>60116002.388249196</c:v>
                      </c:pt>
                      <c:pt idx="97" formatCode="0">
                        <c:v>61740857.478900857</c:v>
                      </c:pt>
                      <c:pt idx="98" formatCode="0">
                        <c:v>63252816.128153242</c:v>
                      </c:pt>
                      <c:pt idx="99" formatCode="0">
                        <c:v>64659334.221175119</c:v>
                      </c:pt>
                      <c:pt idx="100" formatCode="0">
                        <c:v>65967473.163917199</c:v>
                      </c:pt>
                      <c:pt idx="101" formatCode="0">
                        <c:v>67183892.629810363</c:v>
                      </c:pt>
                      <c:pt idx="102" formatCode="0">
                        <c:v>68314853.80298914</c:v>
                      </c:pt>
                      <c:pt idx="103" formatCode="0">
                        <c:v>69366229.342149481</c:v>
                      </c:pt>
                      <c:pt idx="104" formatCode="0">
                        <c:v>70343517.533667982</c:v>
                      </c:pt>
                      <c:pt idx="105" formatCode="0">
                        <c:v>71251858.928181872</c:v>
                      </c:pt>
                      <c:pt idx="106" formatCode="0">
                        <c:v>72096054.307823524</c:v>
                      </c:pt>
                      <c:pt idx="107" formatCode="0">
                        <c:v>72880583.205148637</c:v>
                      </c:pt>
                      <c:pt idx="108" formatCode="0">
                        <c:v>73609622.449679419</c:v>
                      </c:pt>
                      <c:pt idx="109" formatCode="0">
                        <c:v>74287064.393061593</c:v>
                      </c:pt>
                      <c:pt idx="110" formatCode="0">
                        <c:v>74916534.584843308</c:v>
                      </c:pt>
                      <c:pt idx="111" formatCode="0">
                        <c:v>75501408.754915848</c:v>
                      </c:pt>
                      <c:pt idx="112" formatCode="0">
                        <c:v>76044829.017172173</c:v>
                      </c:pt>
                      <c:pt idx="113" formatCode="0">
                        <c:v>76549719.249705821</c:v>
                      </c:pt>
                      <c:pt idx="114" formatCode="0">
                        <c:v>77018799.635200351</c:v>
                      </c:pt>
                      <c:pt idx="115" formatCode="0">
                        <c:v>77454600.364712238</c:v>
                      </c:pt>
                      <c:pt idx="116" formatCode="0">
                        <c:v>77859474.521381304</c:v>
                      </c:pt>
                      <c:pt idx="117" formatCode="0">
                        <c:v>78235610.169501498</c:v>
                      </c:pt>
                      <c:pt idx="118" formatCode="0">
                        <c:v>78585041.680119559</c:v>
                      </c:pt>
                      <c:pt idx="119" formatCode="0">
                        <c:v>78909660.327800915</c:v>
                      </c:pt>
                      <c:pt idx="120" formatCode="0">
                        <c:v>79211224.195057198</c:v>
                      </c:pt>
                      <c:pt idx="121" formatCode="0">
                        <c:v>79491367.421636745</c:v>
                      </c:pt>
                      <c:pt idx="122" formatCode="0">
                        <c:v>79751608.835771337</c:v>
                      </c:pt>
                      <c:pt idx="123" formatCode="0">
                        <c:v>79993360.00380075</c:v>
                      </c:pt>
                      <c:pt idx="124" formatCode="0">
                        <c:v>80217932.733534366</c:v>
                      </c:pt>
                      <c:pt idx="125" formatCode="0">
                        <c:v>80426546.065391168</c:v>
                      </c:pt>
                      <c:pt idx="126" formatCode="0">
                        <c:v>80620332.78387998</c:v>
                      </c:pt>
                      <c:pt idx="127" formatCode="0">
                        <c:v>80800345.480409384</c:v>
                      </c:pt>
                      <c:pt idx="128" formatCode="0">
                        <c:v>80967562.196804553</c:v>
                      </c:pt>
                      <c:pt idx="129" formatCode="0">
                        <c:v>81122891.677289993</c:v>
                      </c:pt>
                      <c:pt idx="130" formatCode="0">
                        <c:v>81267178.25510107</c:v>
                      </c:pt>
                      <c:pt idx="131" formatCode="0">
                        <c:v>81401206.398330778</c:v>
                      </c:pt>
                      <c:pt idx="132" formatCode="0">
                        <c:v>81525704.938113362</c:v>
                      </c:pt>
                      <c:pt idx="133" formatCode="0">
                        <c:v>81641351.000803441</c:v>
                      </c:pt>
                      <c:pt idx="134" formatCode="0">
                        <c:v>81748773.664429948</c:v>
                      </c:pt>
                      <c:pt idx="135" formatCode="0">
                        <c:v>81848557.358395293</c:v>
                      </c:pt>
                      <c:pt idx="136" formatCode="0">
                        <c:v>81941245.024148658</c:v>
                      </c:pt>
                      <c:pt idx="137" formatCode="0">
                        <c:v>82027341.053390831</c:v>
                      </c:pt>
                      <c:pt idx="138" formatCode="0">
                        <c:v>82107314.019263461</c:v>
                      </c:pt>
                      <c:pt idx="139" formatCode="0">
                        <c:v>82181599.214937761</c:v>
                      </c:pt>
                      <c:pt idx="140" formatCode="0">
                        <c:v>82250601.013041943</c:v>
                      </c:pt>
                      <c:pt idx="141" formatCode="0">
                        <c:v>82314695.058453023</c:v>
                      </c:pt>
                      <c:pt idx="142" formatCode="0">
                        <c:v>82374230.306122407</c:v>
                      </c:pt>
                      <c:pt idx="143" formatCode="0">
                        <c:v>82429530.914803162</c:v>
                      </c:pt>
                      <c:pt idx="144" formatCode="0">
                        <c:v>82480898.006798968</c:v>
                      </c:pt>
                      <c:pt idx="145" formatCode="0">
                        <c:v>82528611.303154215</c:v>
                      </c:pt>
                      <c:pt idx="146" formatCode="0">
                        <c:v>82572930.643052518</c:v>
                      </c:pt>
                      <c:pt idx="147" formatCode="0">
                        <c:v>82614097.395580992</c:v>
                      </c:pt>
                      <c:pt idx="148" formatCode="0">
                        <c:v>82652335.771450058</c:v>
                      </c:pt>
                      <c:pt idx="149" formatCode="0">
                        <c:v>82687854.041728437</c:v>
                      </c:pt>
                      <c:pt idx="150" formatCode="0">
                        <c:v>82720845.670159057</c:v>
                      </c:pt>
                      <c:pt idx="151" formatCode="0">
                        <c:v>82751490.365162969</c:v>
                      </c:pt>
                      <c:pt idx="152" formatCode="0">
                        <c:v>82779955.057208627</c:v>
                      </c:pt>
                      <c:pt idx="153" formatCode="0">
                        <c:v>82806394.806826532</c:v>
                      </c:pt>
                      <c:pt idx="154" formatCode="0">
                        <c:v>82830953.648176953</c:v>
                      </c:pt>
                      <c:pt idx="155" formatCode="0">
                        <c:v>82853765.372734129</c:v>
                      </c:pt>
                      <c:pt idx="156" formatCode="0">
                        <c:v>82874954.257328123</c:v>
                      </c:pt>
                      <c:pt idx="157" formatCode="0">
                        <c:v>82894635.740486696</c:v>
                      </c:pt>
                      <c:pt idx="158" formatCode="0">
                        <c:v>82912917.050741911</c:v>
                      </c:pt>
                      <c:pt idx="159" formatCode="0">
                        <c:v>82929897.790306792</c:v>
                      </c:pt>
                      <c:pt idx="160" formatCode="0">
                        <c:v>82945670.477287129</c:v>
                      </c:pt>
                      <c:pt idx="161" formatCode="0">
                        <c:v>82960321.049369797</c:v>
                      </c:pt>
                      <c:pt idx="162" formatCode="0">
                        <c:v>82973929.331720963</c:v>
                      </c:pt>
                      <c:pt idx="163" formatCode="0">
                        <c:v>82986569.471633971</c:v>
                      </c:pt>
                      <c:pt idx="164" formatCode="0">
                        <c:v>82998310.342287019</c:v>
                      </c:pt>
                      <c:pt idx="165" formatCode="0">
                        <c:v>83009215.917803839</c:v>
                      </c:pt>
                      <c:pt idx="166" formatCode="0">
                        <c:v>83019345.621654674</c:v>
                      </c:pt>
                      <c:pt idx="167" formatCode="0">
                        <c:v>83028754.650291115</c:v>
                      </c:pt>
                      <c:pt idx="168" formatCode="0">
                        <c:v>83037494.273773625</c:v>
                      </c:pt>
                      <c:pt idx="169" formatCode="0">
                        <c:v>83045612.115026146</c:v>
                      </c:pt>
                      <c:pt idx="170" formatCode="0">
                        <c:v>83053152.409236223</c:v>
                      </c:pt>
                      <c:pt idx="171" formatCode="0">
                        <c:v>83060156.244811222</c:v>
                      </c:pt>
                      <c:pt idx="172" formatCode="0">
                        <c:v>83066661.78720133</c:v>
                      </c:pt>
                      <c:pt idx="173" formatCode="0">
                        <c:v>83072704.486806795</c:v>
                      </c:pt>
                      <c:pt idx="174" formatCode="0">
                        <c:v>83078317.272100732</c:v>
                      </c:pt>
                      <c:pt idx="175" formatCode="0">
                        <c:v>83083530.729018107</c:v>
                      </c:pt>
                      <c:pt idx="176" formatCode="0">
                        <c:v>83088373.26758723</c:v>
                      </c:pt>
                      <c:pt idx="177" formatCode="0">
                        <c:v>83092871.276710674</c:v>
                      </c:pt>
                      <c:pt idx="178" formatCode="0">
                        <c:v>83097049.267938018</c:v>
                      </c:pt>
                      <c:pt idx="179" formatCode="0">
                        <c:v>83100930.009013087</c:v>
                      </c:pt>
                      <c:pt idx="180" formatCode="0">
                        <c:v>83104534.647922739</c:v>
                      </c:pt>
                      <c:pt idx="181" formatCode="0">
                        <c:v>83107882.828122377</c:v>
                      </c:pt>
                      <c:pt idx="182" formatCode="0">
                        <c:v>83110992.795565918</c:v>
                      </c:pt>
                      <c:pt idx="183" formatCode="0">
                        <c:v>83113881.498122692</c:v>
                      </c:pt>
                      <c:pt idx="184" formatCode="0">
                        <c:v>83116564.677922651</c:v>
                      </c:pt>
                      <c:pt idx="185" formatCode="0">
                        <c:v>83119056.957133159</c:v>
                      </c:pt>
                      <c:pt idx="186" formatCode="0">
                        <c:v>83121371.917633891</c:v>
                      </c:pt>
                      <c:pt idx="187" formatCode="0">
                        <c:v>83123522.175024465</c:v>
                      </c:pt>
                      <c:pt idx="188" formatCode="0">
                        <c:v>83125519.447367191</c:v>
                      </c:pt>
                      <c:pt idx="189" formatCode="0">
                        <c:v>83127374.619039997</c:v>
                      </c:pt>
                      <c:pt idx="190" formatCode="0">
                        <c:v>83129097.800046995</c:v>
                      </c:pt>
                      <c:pt idx="191" formatCode="0">
                        <c:v>83130698.381109685</c:v>
                      </c:pt>
                      <c:pt idx="192" formatCode="0">
                        <c:v>83132185.08483927</c:v>
                      </c:pt>
                      <c:pt idx="193" formatCode="0">
                        <c:v>83133566.013268441</c:v>
                      </c:pt>
                      <c:pt idx="194" formatCode="0">
                        <c:v>83134848.692001909</c:v>
                      </c:pt>
                      <c:pt idx="195" formatCode="0">
                        <c:v>83136040.111225918</c:v>
                      </c:pt>
                      <c:pt idx="196" formatCode="0">
                        <c:v>83137146.763800427</c:v>
                      </c:pt>
                      <c:pt idx="197" formatCode="0">
                        <c:v>83138174.680641264</c:v>
                      </c:pt>
                      <c:pt idx="198" formatCode="0">
                        <c:v>83139129.463585183</c:v>
                      </c:pt>
                      <c:pt idx="199" formatCode="0">
                        <c:v>83140016.315916792</c:v>
                      </c:pt>
                      <c:pt idx="200" formatCode="0">
                        <c:v>83140840.070723742</c:v>
                      </c:pt>
                      <c:pt idx="201" formatCode="0">
                        <c:v>83141605.217234641</c:v>
                      </c:pt>
                      <c:pt idx="202" formatCode="0">
                        <c:v>83142315.925283179</c:v>
                      </c:pt>
                      <c:pt idx="203" formatCode="0">
                        <c:v>83142976.068031758</c:v>
                      </c:pt>
                      <c:pt idx="204" formatCode="0">
                        <c:v>83143589.243078515</c:v>
                      </c:pt>
                      <c:pt idx="205" formatCode="0">
                        <c:v>83144158.79206273</c:v>
                      </c:pt>
                      <c:pt idx="206" formatCode="0">
                        <c:v>83144687.818875298</c:v>
                      </c:pt>
                      <c:pt idx="207" formatCode="0">
                        <c:v>83145179.206573755</c:v>
                      </c:pt>
                      <c:pt idx="208" formatCode="0">
                        <c:v>83145635.633093774</c:v>
                      </c:pt>
                      <c:pt idx="209" formatCode="0">
                        <c:v>83146059.585842967</c:v>
                      </c:pt>
                      <c:pt idx="210" formatCode="0">
                        <c:v>83146453.37525624</c:v>
                      </c:pt>
                      <c:pt idx="211" formatCode="0">
                        <c:v>83146819.147386953</c:v>
                      </c:pt>
                      <c:pt idx="212" formatCode="0">
                        <c:v>83147158.895602152</c:v>
                      </c:pt>
                      <c:pt idx="213" formatCode="0">
                        <c:v>83147474.471445695</c:v>
                      </c:pt>
                      <c:pt idx="214" formatCode="0">
                        <c:v>83147767.594728559</c:v>
                      </c:pt>
                      <c:pt idx="215" formatCode="0">
                        <c:v>83148039.86290139</c:v>
                      </c:pt>
                      <c:pt idx="216" formatCode="0">
                        <c:v>83148292.759759888</c:v>
                      </c:pt>
                      <c:pt idx="217" formatCode="0">
                        <c:v>83148527.663531259</c:v>
                      </c:pt>
                      <c:pt idx="218" formatCode="0">
                        <c:v>83148745.854384944</c:v>
                      </c:pt>
                      <c:pt idx="219" formatCode="0">
                        <c:v>83148948.521409363</c:v>
                      </c:pt>
                      <c:pt idx="220" formatCode="0">
                        <c:v>83149136.769091919</c:v>
                      </c:pt>
                      <c:pt idx="221" formatCode="0">
                        <c:v>83149311.623338252</c:v>
                      </c:pt>
                      <c:pt idx="222" formatCode="0">
                        <c:v>83149474.037063122</c:v>
                      </c:pt>
                      <c:pt idx="223" formatCode="0">
                        <c:v>83149624.895383507</c:v>
                      </c:pt>
                      <c:pt idx="224" formatCode="0">
                        <c:v>83149765.020442232</c:v>
                      </c:pt>
                      <c:pt idx="225" formatCode="0">
                        <c:v>83149895.175888509</c:v>
                      </c:pt>
                      <c:pt idx="226" formatCode="0">
                        <c:v>83150016.071039513</c:v>
                      </c:pt>
                      <c:pt idx="227" formatCode="0">
                        <c:v>83150128.364746064</c:v>
                      </c:pt>
                      <c:pt idx="228" formatCode="0">
                        <c:v>83150232.668983161</c:v>
                      </c:pt>
                      <c:pt idx="229" formatCode="0">
                        <c:v>83150329.552185103</c:v>
                      </c:pt>
                      <c:pt idx="230" formatCode="0">
                        <c:v>83150419.542343244</c:v>
                      </c:pt>
                      <c:pt idx="231" formatCode="0">
                        <c:v>83150503.129883498</c:v>
                      </c:pt>
                      <c:pt idx="232" formatCode="0">
                        <c:v>83150580.770339057</c:v>
                      </c:pt>
                      <c:pt idx="233" formatCode="0">
                        <c:v>83150652.886832818</c:v>
                      </c:pt>
                      <c:pt idx="234" formatCode="0">
                        <c:v>83150719.872383401</c:v>
                      </c:pt>
                      <c:pt idx="235" formatCode="0">
                        <c:v>83150782.092046946</c:v>
                      </c:pt>
                      <c:pt idx="236" formatCode="0">
                        <c:v>83150839.88490665</c:v>
                      </c:pt>
                      <c:pt idx="237" formatCode="0">
                        <c:v>83150893.565920576</c:v>
                      </c:pt>
                      <c:pt idx="238" formatCode="0">
                        <c:v>83150943.427638248</c:v>
                      </c:pt>
                      <c:pt idx="239" formatCode="0">
                        <c:v>83150989.741794854</c:v>
                      </c:pt>
                      <c:pt idx="240" formatCode="0">
                        <c:v>83151032.760792166</c:v>
                      </c:pt>
                      <c:pt idx="241" formatCode="0">
                        <c:v>83151072.719074115</c:v>
                      </c:pt>
                      <c:pt idx="242" formatCode="0">
                        <c:v>83151109.834404454</c:v>
                      </c:pt>
                      <c:pt idx="243" formatCode="0">
                        <c:v>83151144.309053406</c:v>
                      </c:pt>
                      <c:pt idx="244" formatCode="0">
                        <c:v>83151176.330900162</c:v>
                      </c:pt>
                      <c:pt idx="245" formatCode="0">
                        <c:v>83151206.074456647</c:v>
                      </c:pt>
                      <c:pt idx="246" formatCode="0">
                        <c:v>83151233.70181863</c:v>
                      </c:pt>
                      <c:pt idx="247" formatCode="0">
                        <c:v>83151259.363549083</c:v>
                      </c:pt>
                      <c:pt idx="248" formatCode="0">
                        <c:v>83151283.199498758</c:v>
                      </c:pt>
                      <c:pt idx="249" formatCode="0">
                        <c:v>83151305.339568287</c:v>
                      </c:pt>
                      <c:pt idx="250" formatCode="0">
                        <c:v>83151325.904416144</c:v>
                      </c:pt>
                      <c:pt idx="251" formatCode="0">
                        <c:v>83151345.006116182</c:v>
                      </c:pt>
                      <c:pt idx="252" formatCode="0">
                        <c:v>83151362.748768434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03BF-46CE-B038-641C9F1C5763}"/>
                  </c:ext>
                </c:extLst>
              </c15:ser>
            </c15:filteredScatterSeries>
            <c15:filteredScatterSeries>
              <c15:ser>
                <c:idx val="8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Deutschland!$Q$21</c15:sqref>
                        </c15:formulaRef>
                      </c:ext>
                    </c:extLst>
                    <c:strCache>
                      <c:ptCount val="1"/>
                      <c:pt idx="0">
                        <c:v>S2</c:v>
                      </c:pt>
                    </c:strCache>
                  </c:strRef>
                </c:tx>
                <c:spPr>
                  <a:ln w="19050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Deutschland!$A$22:$B$274</c15:sqref>
                        </c15:formulaRef>
                      </c:ext>
                    </c:extLst>
                    <c:multiLvlStrCache>
                      <c:ptCount val="253"/>
                      <c:lvl>
                        <c:pt idx="0">
                          <c:v>0</c:v>
                        </c:pt>
                        <c:pt idx="1">
                          <c:v>1</c:v>
                        </c:pt>
                        <c:pt idx="2">
                          <c:v>2</c:v>
                        </c:pt>
                        <c:pt idx="3">
                          <c:v>3</c:v>
                        </c:pt>
                        <c:pt idx="4">
                          <c:v>4</c:v>
                        </c:pt>
                        <c:pt idx="5">
                          <c:v>5</c:v>
                        </c:pt>
                        <c:pt idx="6">
                          <c:v>6</c:v>
                        </c:pt>
                        <c:pt idx="7">
                          <c:v>7</c:v>
                        </c:pt>
                        <c:pt idx="8">
                          <c:v>8</c:v>
                        </c:pt>
                        <c:pt idx="9">
                          <c:v>9</c:v>
                        </c:pt>
                        <c:pt idx="10">
                          <c:v>10</c:v>
                        </c:pt>
                        <c:pt idx="11">
                          <c:v>11</c:v>
                        </c:pt>
                        <c:pt idx="12">
                          <c:v>12</c:v>
                        </c:pt>
                        <c:pt idx="13">
                          <c:v>13</c:v>
                        </c:pt>
                        <c:pt idx="14">
                          <c:v>14</c:v>
                        </c:pt>
                        <c:pt idx="15">
                          <c:v>15</c:v>
                        </c:pt>
                        <c:pt idx="16">
                          <c:v>16</c:v>
                        </c:pt>
                        <c:pt idx="17">
                          <c:v>17</c:v>
                        </c:pt>
                        <c:pt idx="18">
                          <c:v>18</c:v>
                        </c:pt>
                        <c:pt idx="19">
                          <c:v>19</c:v>
                        </c:pt>
                        <c:pt idx="20">
                          <c:v>20</c:v>
                        </c:pt>
                        <c:pt idx="21">
                          <c:v>21</c:v>
                        </c:pt>
                        <c:pt idx="22">
                          <c:v>22</c:v>
                        </c:pt>
                        <c:pt idx="23">
                          <c:v>23</c:v>
                        </c:pt>
                        <c:pt idx="24">
                          <c:v>24</c:v>
                        </c:pt>
                        <c:pt idx="25">
                          <c:v>25</c:v>
                        </c:pt>
                        <c:pt idx="26">
                          <c:v>26</c:v>
                        </c:pt>
                        <c:pt idx="27">
                          <c:v>27</c:v>
                        </c:pt>
                        <c:pt idx="28">
                          <c:v>28</c:v>
                        </c:pt>
                        <c:pt idx="29">
                          <c:v>29</c:v>
                        </c:pt>
                        <c:pt idx="30">
                          <c:v>30</c:v>
                        </c:pt>
                        <c:pt idx="31">
                          <c:v>31</c:v>
                        </c:pt>
                        <c:pt idx="32">
                          <c:v>32</c:v>
                        </c:pt>
                        <c:pt idx="33">
                          <c:v>33</c:v>
                        </c:pt>
                        <c:pt idx="34">
                          <c:v>34</c:v>
                        </c:pt>
                        <c:pt idx="35">
                          <c:v>35</c:v>
                        </c:pt>
                        <c:pt idx="36">
                          <c:v>36</c:v>
                        </c:pt>
                        <c:pt idx="37">
                          <c:v>37</c:v>
                        </c:pt>
                        <c:pt idx="38">
                          <c:v>38</c:v>
                        </c:pt>
                        <c:pt idx="39">
                          <c:v>39</c:v>
                        </c:pt>
                        <c:pt idx="40">
                          <c:v>40</c:v>
                        </c:pt>
                        <c:pt idx="41">
                          <c:v>41</c:v>
                        </c:pt>
                        <c:pt idx="42">
                          <c:v>42</c:v>
                        </c:pt>
                        <c:pt idx="43">
                          <c:v>43</c:v>
                        </c:pt>
                        <c:pt idx="44">
                          <c:v>44</c:v>
                        </c:pt>
                        <c:pt idx="45">
                          <c:v>45</c:v>
                        </c:pt>
                        <c:pt idx="46">
                          <c:v>46</c:v>
                        </c:pt>
                        <c:pt idx="47">
                          <c:v>47</c:v>
                        </c:pt>
                        <c:pt idx="48">
                          <c:v>48</c:v>
                        </c:pt>
                        <c:pt idx="49">
                          <c:v>49</c:v>
                        </c:pt>
                        <c:pt idx="50">
                          <c:v>50</c:v>
                        </c:pt>
                        <c:pt idx="51">
                          <c:v>51</c:v>
                        </c:pt>
                        <c:pt idx="52">
                          <c:v>52</c:v>
                        </c:pt>
                        <c:pt idx="53">
                          <c:v>53</c:v>
                        </c:pt>
                        <c:pt idx="54">
                          <c:v>54</c:v>
                        </c:pt>
                        <c:pt idx="55">
                          <c:v>55</c:v>
                        </c:pt>
                        <c:pt idx="56">
                          <c:v>56</c:v>
                        </c:pt>
                        <c:pt idx="57">
                          <c:v>57</c:v>
                        </c:pt>
                        <c:pt idx="58">
                          <c:v>58</c:v>
                        </c:pt>
                        <c:pt idx="59">
                          <c:v>59</c:v>
                        </c:pt>
                        <c:pt idx="60">
                          <c:v>60</c:v>
                        </c:pt>
                        <c:pt idx="61">
                          <c:v>61</c:v>
                        </c:pt>
                        <c:pt idx="62">
                          <c:v>62</c:v>
                        </c:pt>
                        <c:pt idx="63">
                          <c:v>63</c:v>
                        </c:pt>
                        <c:pt idx="64">
                          <c:v>64</c:v>
                        </c:pt>
                        <c:pt idx="65">
                          <c:v>65</c:v>
                        </c:pt>
                        <c:pt idx="66">
                          <c:v>66</c:v>
                        </c:pt>
                        <c:pt idx="67">
                          <c:v>67</c:v>
                        </c:pt>
                        <c:pt idx="68">
                          <c:v>68</c:v>
                        </c:pt>
                        <c:pt idx="69">
                          <c:v>69</c:v>
                        </c:pt>
                        <c:pt idx="70">
                          <c:v>70</c:v>
                        </c:pt>
                        <c:pt idx="71">
                          <c:v>71</c:v>
                        </c:pt>
                        <c:pt idx="72">
                          <c:v>72</c:v>
                        </c:pt>
                        <c:pt idx="73">
                          <c:v>73</c:v>
                        </c:pt>
                        <c:pt idx="74">
                          <c:v>74</c:v>
                        </c:pt>
                        <c:pt idx="75">
                          <c:v>75</c:v>
                        </c:pt>
                        <c:pt idx="76">
                          <c:v>76</c:v>
                        </c:pt>
                        <c:pt idx="77">
                          <c:v>77</c:v>
                        </c:pt>
                        <c:pt idx="78">
                          <c:v>78</c:v>
                        </c:pt>
                        <c:pt idx="79">
                          <c:v>79</c:v>
                        </c:pt>
                        <c:pt idx="80">
                          <c:v>80</c:v>
                        </c:pt>
                        <c:pt idx="81">
                          <c:v>81</c:v>
                        </c:pt>
                        <c:pt idx="82">
                          <c:v>82</c:v>
                        </c:pt>
                        <c:pt idx="83">
                          <c:v>83</c:v>
                        </c:pt>
                        <c:pt idx="84">
                          <c:v>84</c:v>
                        </c:pt>
                        <c:pt idx="85">
                          <c:v>85</c:v>
                        </c:pt>
                        <c:pt idx="86">
                          <c:v>86</c:v>
                        </c:pt>
                        <c:pt idx="87">
                          <c:v>87</c:v>
                        </c:pt>
                        <c:pt idx="88">
                          <c:v>88</c:v>
                        </c:pt>
                        <c:pt idx="89">
                          <c:v>89</c:v>
                        </c:pt>
                        <c:pt idx="90">
                          <c:v>90</c:v>
                        </c:pt>
                        <c:pt idx="91">
                          <c:v>91</c:v>
                        </c:pt>
                        <c:pt idx="92">
                          <c:v>92</c:v>
                        </c:pt>
                        <c:pt idx="93">
                          <c:v>93</c:v>
                        </c:pt>
                        <c:pt idx="94">
                          <c:v>94</c:v>
                        </c:pt>
                        <c:pt idx="95">
                          <c:v>95</c:v>
                        </c:pt>
                        <c:pt idx="96">
                          <c:v>96</c:v>
                        </c:pt>
                        <c:pt idx="97">
                          <c:v>97</c:v>
                        </c:pt>
                        <c:pt idx="98">
                          <c:v>98</c:v>
                        </c:pt>
                        <c:pt idx="99">
                          <c:v>99</c:v>
                        </c:pt>
                        <c:pt idx="100">
                          <c:v>100</c:v>
                        </c:pt>
                        <c:pt idx="101">
                          <c:v>101</c:v>
                        </c:pt>
                        <c:pt idx="102">
                          <c:v>102</c:v>
                        </c:pt>
                        <c:pt idx="103">
                          <c:v>103</c:v>
                        </c:pt>
                        <c:pt idx="104">
                          <c:v>104</c:v>
                        </c:pt>
                        <c:pt idx="105">
                          <c:v>105</c:v>
                        </c:pt>
                        <c:pt idx="106">
                          <c:v>106</c:v>
                        </c:pt>
                        <c:pt idx="107">
                          <c:v>107</c:v>
                        </c:pt>
                        <c:pt idx="108">
                          <c:v>108</c:v>
                        </c:pt>
                        <c:pt idx="109">
                          <c:v>109</c:v>
                        </c:pt>
                        <c:pt idx="110">
                          <c:v>110</c:v>
                        </c:pt>
                        <c:pt idx="111">
                          <c:v>111</c:v>
                        </c:pt>
                        <c:pt idx="112">
                          <c:v>112</c:v>
                        </c:pt>
                        <c:pt idx="113">
                          <c:v>113</c:v>
                        </c:pt>
                        <c:pt idx="114">
                          <c:v>114</c:v>
                        </c:pt>
                        <c:pt idx="115">
                          <c:v>115</c:v>
                        </c:pt>
                        <c:pt idx="116">
                          <c:v>116</c:v>
                        </c:pt>
                        <c:pt idx="117">
                          <c:v>117</c:v>
                        </c:pt>
                        <c:pt idx="118">
                          <c:v>118</c:v>
                        </c:pt>
                        <c:pt idx="119">
                          <c:v>119</c:v>
                        </c:pt>
                        <c:pt idx="120">
                          <c:v>120</c:v>
                        </c:pt>
                        <c:pt idx="121">
                          <c:v>121</c:v>
                        </c:pt>
                        <c:pt idx="122">
                          <c:v>122</c:v>
                        </c:pt>
                        <c:pt idx="123">
                          <c:v>123</c:v>
                        </c:pt>
                        <c:pt idx="124">
                          <c:v>124</c:v>
                        </c:pt>
                        <c:pt idx="125">
                          <c:v>125</c:v>
                        </c:pt>
                        <c:pt idx="126">
                          <c:v>126</c:v>
                        </c:pt>
                        <c:pt idx="127">
                          <c:v>127</c:v>
                        </c:pt>
                        <c:pt idx="128">
                          <c:v>128</c:v>
                        </c:pt>
                        <c:pt idx="129">
                          <c:v>129</c:v>
                        </c:pt>
                        <c:pt idx="130">
                          <c:v>130</c:v>
                        </c:pt>
                        <c:pt idx="131">
                          <c:v>131</c:v>
                        </c:pt>
                        <c:pt idx="132">
                          <c:v>132</c:v>
                        </c:pt>
                        <c:pt idx="133">
                          <c:v>133</c:v>
                        </c:pt>
                        <c:pt idx="134">
                          <c:v>134</c:v>
                        </c:pt>
                        <c:pt idx="135">
                          <c:v>135</c:v>
                        </c:pt>
                        <c:pt idx="136">
                          <c:v>136</c:v>
                        </c:pt>
                        <c:pt idx="137">
                          <c:v>137</c:v>
                        </c:pt>
                        <c:pt idx="138">
                          <c:v>138</c:v>
                        </c:pt>
                        <c:pt idx="139">
                          <c:v>139</c:v>
                        </c:pt>
                        <c:pt idx="140">
                          <c:v>140</c:v>
                        </c:pt>
                        <c:pt idx="141">
                          <c:v>141</c:v>
                        </c:pt>
                        <c:pt idx="142">
                          <c:v>142</c:v>
                        </c:pt>
                        <c:pt idx="143">
                          <c:v>143</c:v>
                        </c:pt>
                        <c:pt idx="144">
                          <c:v>144</c:v>
                        </c:pt>
                        <c:pt idx="145">
                          <c:v>145</c:v>
                        </c:pt>
                        <c:pt idx="146">
                          <c:v>146</c:v>
                        </c:pt>
                        <c:pt idx="147">
                          <c:v>147</c:v>
                        </c:pt>
                        <c:pt idx="148">
                          <c:v>148</c:v>
                        </c:pt>
                        <c:pt idx="149">
                          <c:v>149</c:v>
                        </c:pt>
                        <c:pt idx="150">
                          <c:v>150</c:v>
                        </c:pt>
                        <c:pt idx="151">
                          <c:v>151</c:v>
                        </c:pt>
                        <c:pt idx="152">
                          <c:v>152</c:v>
                        </c:pt>
                        <c:pt idx="153">
                          <c:v>153</c:v>
                        </c:pt>
                        <c:pt idx="154">
                          <c:v>154</c:v>
                        </c:pt>
                        <c:pt idx="155">
                          <c:v>155</c:v>
                        </c:pt>
                        <c:pt idx="156">
                          <c:v>156</c:v>
                        </c:pt>
                        <c:pt idx="157">
                          <c:v>157</c:v>
                        </c:pt>
                        <c:pt idx="158">
                          <c:v>158</c:v>
                        </c:pt>
                        <c:pt idx="159">
                          <c:v>159</c:v>
                        </c:pt>
                        <c:pt idx="160">
                          <c:v>160</c:v>
                        </c:pt>
                        <c:pt idx="161">
                          <c:v>161</c:v>
                        </c:pt>
                        <c:pt idx="162">
                          <c:v>162</c:v>
                        </c:pt>
                        <c:pt idx="163">
                          <c:v>163</c:v>
                        </c:pt>
                        <c:pt idx="164">
                          <c:v>164</c:v>
                        </c:pt>
                        <c:pt idx="165">
                          <c:v>165</c:v>
                        </c:pt>
                        <c:pt idx="166">
                          <c:v>166</c:v>
                        </c:pt>
                        <c:pt idx="167">
                          <c:v>167</c:v>
                        </c:pt>
                        <c:pt idx="168">
                          <c:v>168</c:v>
                        </c:pt>
                        <c:pt idx="169">
                          <c:v>169</c:v>
                        </c:pt>
                        <c:pt idx="170">
                          <c:v>170</c:v>
                        </c:pt>
                        <c:pt idx="171">
                          <c:v>171</c:v>
                        </c:pt>
                        <c:pt idx="172">
                          <c:v>172</c:v>
                        </c:pt>
                        <c:pt idx="173">
                          <c:v>173</c:v>
                        </c:pt>
                        <c:pt idx="174">
                          <c:v>174</c:v>
                        </c:pt>
                        <c:pt idx="175">
                          <c:v>175</c:v>
                        </c:pt>
                        <c:pt idx="176">
                          <c:v>176</c:v>
                        </c:pt>
                        <c:pt idx="177">
                          <c:v>177</c:v>
                        </c:pt>
                        <c:pt idx="178">
                          <c:v>178</c:v>
                        </c:pt>
                        <c:pt idx="179">
                          <c:v>179</c:v>
                        </c:pt>
                        <c:pt idx="180">
                          <c:v>180</c:v>
                        </c:pt>
                        <c:pt idx="181">
                          <c:v>181</c:v>
                        </c:pt>
                        <c:pt idx="182">
                          <c:v>182</c:v>
                        </c:pt>
                        <c:pt idx="183">
                          <c:v>183</c:v>
                        </c:pt>
                        <c:pt idx="184">
                          <c:v>184</c:v>
                        </c:pt>
                        <c:pt idx="185">
                          <c:v>185</c:v>
                        </c:pt>
                        <c:pt idx="186">
                          <c:v>186</c:v>
                        </c:pt>
                        <c:pt idx="187">
                          <c:v>187</c:v>
                        </c:pt>
                        <c:pt idx="188">
                          <c:v>188</c:v>
                        </c:pt>
                        <c:pt idx="189">
                          <c:v>189</c:v>
                        </c:pt>
                        <c:pt idx="190">
                          <c:v>190</c:v>
                        </c:pt>
                        <c:pt idx="191">
                          <c:v>191</c:v>
                        </c:pt>
                        <c:pt idx="192">
                          <c:v>192</c:v>
                        </c:pt>
                        <c:pt idx="193">
                          <c:v>193</c:v>
                        </c:pt>
                        <c:pt idx="194">
                          <c:v>194</c:v>
                        </c:pt>
                        <c:pt idx="195">
                          <c:v>195</c:v>
                        </c:pt>
                        <c:pt idx="196">
                          <c:v>196</c:v>
                        </c:pt>
                        <c:pt idx="197">
                          <c:v>197</c:v>
                        </c:pt>
                        <c:pt idx="198">
                          <c:v>198</c:v>
                        </c:pt>
                        <c:pt idx="199">
                          <c:v>199</c:v>
                        </c:pt>
                        <c:pt idx="200">
                          <c:v>200</c:v>
                        </c:pt>
                        <c:pt idx="201">
                          <c:v>201</c:v>
                        </c:pt>
                        <c:pt idx="202">
                          <c:v>202</c:v>
                        </c:pt>
                        <c:pt idx="203">
                          <c:v>203</c:v>
                        </c:pt>
                        <c:pt idx="204">
                          <c:v>204</c:v>
                        </c:pt>
                        <c:pt idx="205">
                          <c:v>205</c:v>
                        </c:pt>
                        <c:pt idx="206">
                          <c:v>206</c:v>
                        </c:pt>
                        <c:pt idx="207">
                          <c:v>207</c:v>
                        </c:pt>
                        <c:pt idx="208">
                          <c:v>208</c:v>
                        </c:pt>
                        <c:pt idx="209">
                          <c:v>209</c:v>
                        </c:pt>
                        <c:pt idx="210">
                          <c:v>210</c:v>
                        </c:pt>
                        <c:pt idx="211">
                          <c:v>211</c:v>
                        </c:pt>
                        <c:pt idx="212">
                          <c:v>212</c:v>
                        </c:pt>
                        <c:pt idx="213">
                          <c:v>213</c:v>
                        </c:pt>
                        <c:pt idx="214">
                          <c:v>214</c:v>
                        </c:pt>
                        <c:pt idx="215">
                          <c:v>215</c:v>
                        </c:pt>
                        <c:pt idx="216">
                          <c:v>216</c:v>
                        </c:pt>
                        <c:pt idx="217">
                          <c:v>217</c:v>
                        </c:pt>
                        <c:pt idx="218">
                          <c:v>218</c:v>
                        </c:pt>
                        <c:pt idx="219">
                          <c:v>219</c:v>
                        </c:pt>
                        <c:pt idx="220">
                          <c:v>220</c:v>
                        </c:pt>
                        <c:pt idx="221">
                          <c:v>221</c:v>
                        </c:pt>
                        <c:pt idx="222">
                          <c:v>222</c:v>
                        </c:pt>
                        <c:pt idx="223">
                          <c:v>223</c:v>
                        </c:pt>
                        <c:pt idx="224">
                          <c:v>224</c:v>
                        </c:pt>
                        <c:pt idx="225">
                          <c:v>225</c:v>
                        </c:pt>
                        <c:pt idx="226">
                          <c:v>226</c:v>
                        </c:pt>
                        <c:pt idx="227">
                          <c:v>227</c:v>
                        </c:pt>
                        <c:pt idx="228">
                          <c:v>228</c:v>
                        </c:pt>
                        <c:pt idx="229">
                          <c:v>229</c:v>
                        </c:pt>
                        <c:pt idx="230">
                          <c:v>230</c:v>
                        </c:pt>
                        <c:pt idx="231">
                          <c:v>231</c:v>
                        </c:pt>
                        <c:pt idx="232">
                          <c:v>232</c:v>
                        </c:pt>
                        <c:pt idx="233">
                          <c:v>233</c:v>
                        </c:pt>
                        <c:pt idx="234">
                          <c:v>234</c:v>
                        </c:pt>
                        <c:pt idx="235">
                          <c:v>235</c:v>
                        </c:pt>
                        <c:pt idx="236">
                          <c:v>236</c:v>
                        </c:pt>
                        <c:pt idx="237">
                          <c:v>237</c:v>
                        </c:pt>
                        <c:pt idx="238">
                          <c:v>238</c:v>
                        </c:pt>
                        <c:pt idx="239">
                          <c:v>239</c:v>
                        </c:pt>
                        <c:pt idx="240">
                          <c:v>240</c:v>
                        </c:pt>
                        <c:pt idx="241">
                          <c:v>241</c:v>
                        </c:pt>
                        <c:pt idx="242">
                          <c:v>242</c:v>
                        </c:pt>
                        <c:pt idx="243">
                          <c:v>243</c:v>
                        </c:pt>
                        <c:pt idx="244">
                          <c:v>244</c:v>
                        </c:pt>
                        <c:pt idx="245">
                          <c:v>245</c:v>
                        </c:pt>
                        <c:pt idx="246">
                          <c:v>246</c:v>
                        </c:pt>
                        <c:pt idx="247">
                          <c:v>247</c:v>
                        </c:pt>
                        <c:pt idx="248">
                          <c:v>248</c:v>
                        </c:pt>
                        <c:pt idx="249">
                          <c:v>249</c:v>
                        </c:pt>
                        <c:pt idx="250">
                          <c:v>250</c:v>
                        </c:pt>
                        <c:pt idx="251">
                          <c:v>251</c:v>
                        </c:pt>
                        <c:pt idx="252">
                          <c:v>252</c:v>
                        </c:pt>
                      </c:lvl>
                      <c:lvl>
                        <c:pt idx="0">
                          <c:v>22.1</c:v>
                        </c:pt>
                        <c:pt idx="1">
                          <c:v>23.1</c:v>
                        </c:pt>
                        <c:pt idx="2">
                          <c:v>24.1</c:v>
                        </c:pt>
                        <c:pt idx="3">
                          <c:v>25.1</c:v>
                        </c:pt>
                        <c:pt idx="4">
                          <c:v>26.1</c:v>
                        </c:pt>
                        <c:pt idx="5">
                          <c:v>27.1</c:v>
                        </c:pt>
                        <c:pt idx="6">
                          <c:v>28.1</c:v>
                        </c:pt>
                        <c:pt idx="7">
                          <c:v>29.1</c:v>
                        </c:pt>
                        <c:pt idx="8">
                          <c:v>30.1</c:v>
                        </c:pt>
                        <c:pt idx="9">
                          <c:v>31.1</c:v>
                        </c:pt>
                        <c:pt idx="10">
                          <c:v>1.2</c:v>
                        </c:pt>
                        <c:pt idx="11">
                          <c:v>2.2</c:v>
                        </c:pt>
                        <c:pt idx="12">
                          <c:v>3.2</c:v>
                        </c:pt>
                        <c:pt idx="13">
                          <c:v>4.2</c:v>
                        </c:pt>
                        <c:pt idx="14">
                          <c:v>5.2</c:v>
                        </c:pt>
                        <c:pt idx="15">
                          <c:v>6.2</c:v>
                        </c:pt>
                        <c:pt idx="16">
                          <c:v>7.2</c:v>
                        </c:pt>
                        <c:pt idx="17">
                          <c:v>8.2</c:v>
                        </c:pt>
                        <c:pt idx="18">
                          <c:v>9.2</c:v>
                        </c:pt>
                        <c:pt idx="19">
                          <c:v>10.2</c:v>
                        </c:pt>
                        <c:pt idx="20">
                          <c:v>11.2</c:v>
                        </c:pt>
                        <c:pt idx="21">
                          <c:v>12.2</c:v>
                        </c:pt>
                        <c:pt idx="22">
                          <c:v>13.2</c:v>
                        </c:pt>
                        <c:pt idx="23">
                          <c:v>14.2</c:v>
                        </c:pt>
                        <c:pt idx="24">
                          <c:v>15.2</c:v>
                        </c:pt>
                        <c:pt idx="25">
                          <c:v>16.2</c:v>
                        </c:pt>
                        <c:pt idx="26">
                          <c:v>17.2</c:v>
                        </c:pt>
                        <c:pt idx="27">
                          <c:v>18.2</c:v>
                        </c:pt>
                        <c:pt idx="28">
                          <c:v>19.2</c:v>
                        </c:pt>
                        <c:pt idx="29">
                          <c:v>20.2</c:v>
                        </c:pt>
                        <c:pt idx="30">
                          <c:v>21.2</c:v>
                        </c:pt>
                        <c:pt idx="31">
                          <c:v>22.2</c:v>
                        </c:pt>
                        <c:pt idx="32">
                          <c:v>23.2</c:v>
                        </c:pt>
                        <c:pt idx="33">
                          <c:v>24.2</c:v>
                        </c:pt>
                        <c:pt idx="34">
                          <c:v>25.2</c:v>
                        </c:pt>
                        <c:pt idx="35">
                          <c:v>26.2</c:v>
                        </c:pt>
                        <c:pt idx="36">
                          <c:v>27.2</c:v>
                        </c:pt>
                        <c:pt idx="37">
                          <c:v>28.2</c:v>
                        </c:pt>
                        <c:pt idx="38">
                          <c:v>29.2</c:v>
                        </c:pt>
                        <c:pt idx="39">
                          <c:v>1.3</c:v>
                        </c:pt>
                        <c:pt idx="40">
                          <c:v>2.3</c:v>
                        </c:pt>
                        <c:pt idx="41">
                          <c:v>3.3</c:v>
                        </c:pt>
                        <c:pt idx="42">
                          <c:v>4.3</c:v>
                        </c:pt>
                        <c:pt idx="43">
                          <c:v>5.3</c:v>
                        </c:pt>
                        <c:pt idx="44">
                          <c:v>6.3</c:v>
                        </c:pt>
                        <c:pt idx="45">
                          <c:v>7.3</c:v>
                        </c:pt>
                        <c:pt idx="46">
                          <c:v>8.3</c:v>
                        </c:pt>
                        <c:pt idx="47">
                          <c:v>9.3</c:v>
                        </c:pt>
                        <c:pt idx="48">
                          <c:v>10.3</c:v>
                        </c:pt>
                        <c:pt idx="49">
                          <c:v>11.3</c:v>
                        </c:pt>
                        <c:pt idx="50">
                          <c:v>12.3</c:v>
                        </c:pt>
                        <c:pt idx="51">
                          <c:v>13.3</c:v>
                        </c:pt>
                        <c:pt idx="52">
                          <c:v>14.3</c:v>
                        </c:pt>
                        <c:pt idx="53">
                          <c:v>15.3</c:v>
                        </c:pt>
                        <c:pt idx="54">
                          <c:v>16.3</c:v>
                        </c:pt>
                        <c:pt idx="55">
                          <c:v>17.3</c:v>
                        </c:pt>
                        <c:pt idx="56">
                          <c:v>18.3</c:v>
                        </c:pt>
                        <c:pt idx="57">
                          <c:v>19.3</c:v>
                        </c:pt>
                        <c:pt idx="58">
                          <c:v>20.3</c:v>
                        </c:pt>
                        <c:pt idx="59">
                          <c:v>21.3</c:v>
                        </c:pt>
                        <c:pt idx="60">
                          <c:v>22.3</c:v>
                        </c:pt>
                        <c:pt idx="61">
                          <c:v>23.3</c:v>
                        </c:pt>
                        <c:pt idx="62">
                          <c:v>24.3</c:v>
                        </c:pt>
                        <c:pt idx="63">
                          <c:v>25.3</c:v>
                        </c:pt>
                        <c:pt idx="64">
                          <c:v>26.3</c:v>
                        </c:pt>
                        <c:pt idx="65">
                          <c:v>27.3</c:v>
                        </c:pt>
                        <c:pt idx="66">
                          <c:v>28.3</c:v>
                        </c:pt>
                        <c:pt idx="67">
                          <c:v>29.3</c:v>
                        </c:pt>
                        <c:pt idx="68">
                          <c:v>30.3</c:v>
                        </c:pt>
                        <c:pt idx="69">
                          <c:v>31.3</c:v>
                        </c:pt>
                        <c:pt idx="70">
                          <c:v>1.4</c:v>
                        </c:pt>
                        <c:pt idx="71">
                          <c:v>2.4</c:v>
                        </c:pt>
                        <c:pt idx="72">
                          <c:v>3.4</c:v>
                        </c:pt>
                        <c:pt idx="73">
                          <c:v>4.4</c:v>
                        </c:pt>
                        <c:pt idx="74">
                          <c:v>5.4</c:v>
                        </c:pt>
                        <c:pt idx="75">
                          <c:v>6.4</c:v>
                        </c:pt>
                        <c:pt idx="76">
                          <c:v>7.4</c:v>
                        </c:pt>
                        <c:pt idx="77">
                          <c:v>8.4</c:v>
                        </c:pt>
                        <c:pt idx="78">
                          <c:v>9.4</c:v>
                        </c:pt>
                        <c:pt idx="79">
                          <c:v>10.4</c:v>
                        </c:pt>
                        <c:pt idx="80">
                          <c:v>11.4</c:v>
                        </c:pt>
                        <c:pt idx="81">
                          <c:v>12.4</c:v>
                        </c:pt>
                        <c:pt idx="82">
                          <c:v>13.4</c:v>
                        </c:pt>
                        <c:pt idx="83">
                          <c:v>14.4</c:v>
                        </c:pt>
                        <c:pt idx="84">
                          <c:v>15.4</c:v>
                        </c:pt>
                        <c:pt idx="85">
                          <c:v>16.4</c:v>
                        </c:pt>
                        <c:pt idx="86">
                          <c:v>17.4</c:v>
                        </c:pt>
                        <c:pt idx="87">
                          <c:v>18.4</c:v>
                        </c:pt>
                        <c:pt idx="88">
                          <c:v>19.4</c:v>
                        </c:pt>
                        <c:pt idx="89">
                          <c:v>20.4</c:v>
                        </c:pt>
                        <c:pt idx="90">
                          <c:v>21.4</c:v>
                        </c:pt>
                        <c:pt idx="91">
                          <c:v>22.4</c:v>
                        </c:pt>
                        <c:pt idx="92">
                          <c:v>23.4</c:v>
                        </c:pt>
                        <c:pt idx="93">
                          <c:v>24.4</c:v>
                        </c:pt>
                        <c:pt idx="94">
                          <c:v>25.4</c:v>
                        </c:pt>
                        <c:pt idx="95">
                          <c:v>26.4</c:v>
                        </c:pt>
                        <c:pt idx="96">
                          <c:v>27.4</c:v>
                        </c:pt>
                        <c:pt idx="97">
                          <c:v>28.4</c:v>
                        </c:pt>
                        <c:pt idx="98">
                          <c:v>29.4</c:v>
                        </c:pt>
                        <c:pt idx="99">
                          <c:v>30.4</c:v>
                        </c:pt>
                        <c:pt idx="100">
                          <c:v>1.5</c:v>
                        </c:pt>
                        <c:pt idx="101">
                          <c:v>2.5</c:v>
                        </c:pt>
                        <c:pt idx="102">
                          <c:v>3.5</c:v>
                        </c:pt>
                        <c:pt idx="103">
                          <c:v>4.5</c:v>
                        </c:pt>
                        <c:pt idx="104">
                          <c:v>5.5</c:v>
                        </c:pt>
                        <c:pt idx="105">
                          <c:v>6.5</c:v>
                        </c:pt>
                        <c:pt idx="106">
                          <c:v>7.5</c:v>
                        </c:pt>
                        <c:pt idx="107">
                          <c:v>8.5</c:v>
                        </c:pt>
                        <c:pt idx="108">
                          <c:v>9.5</c:v>
                        </c:pt>
                        <c:pt idx="109">
                          <c:v>10.5</c:v>
                        </c:pt>
                        <c:pt idx="110">
                          <c:v>11.5</c:v>
                        </c:pt>
                        <c:pt idx="111">
                          <c:v>12.5</c:v>
                        </c:pt>
                        <c:pt idx="112">
                          <c:v>13.5</c:v>
                        </c:pt>
                        <c:pt idx="113">
                          <c:v>14.5</c:v>
                        </c:pt>
                        <c:pt idx="114">
                          <c:v>15.5</c:v>
                        </c:pt>
                        <c:pt idx="115">
                          <c:v>16.5</c:v>
                        </c:pt>
                        <c:pt idx="116">
                          <c:v>17.5</c:v>
                        </c:pt>
                        <c:pt idx="117">
                          <c:v>18.5</c:v>
                        </c:pt>
                        <c:pt idx="118">
                          <c:v>19.5</c:v>
                        </c:pt>
                        <c:pt idx="119">
                          <c:v>20.5</c:v>
                        </c:pt>
                        <c:pt idx="120">
                          <c:v>21.5</c:v>
                        </c:pt>
                        <c:pt idx="121">
                          <c:v>22.5</c:v>
                        </c:pt>
                        <c:pt idx="122">
                          <c:v>23.5</c:v>
                        </c:pt>
                        <c:pt idx="123">
                          <c:v>24.5</c:v>
                        </c:pt>
                        <c:pt idx="124">
                          <c:v>25.5</c:v>
                        </c:pt>
                        <c:pt idx="125">
                          <c:v>26.5</c:v>
                        </c:pt>
                        <c:pt idx="126">
                          <c:v>27.5</c:v>
                        </c:pt>
                        <c:pt idx="127">
                          <c:v>28.5</c:v>
                        </c:pt>
                        <c:pt idx="128">
                          <c:v>29.5</c:v>
                        </c:pt>
                        <c:pt idx="129">
                          <c:v>30.5</c:v>
                        </c:pt>
                        <c:pt idx="130">
                          <c:v>31.5</c:v>
                        </c:pt>
                        <c:pt idx="131">
                          <c:v>1.6</c:v>
                        </c:pt>
                        <c:pt idx="132">
                          <c:v>2.6</c:v>
                        </c:pt>
                        <c:pt idx="133">
                          <c:v>3.6</c:v>
                        </c:pt>
                        <c:pt idx="134">
                          <c:v>4.6</c:v>
                        </c:pt>
                        <c:pt idx="135">
                          <c:v>5.6</c:v>
                        </c:pt>
                        <c:pt idx="136">
                          <c:v>6.6</c:v>
                        </c:pt>
                        <c:pt idx="137">
                          <c:v>7.6</c:v>
                        </c:pt>
                        <c:pt idx="138">
                          <c:v>8.6</c:v>
                        </c:pt>
                        <c:pt idx="139">
                          <c:v>9.6</c:v>
                        </c:pt>
                        <c:pt idx="140">
                          <c:v>10.6</c:v>
                        </c:pt>
                        <c:pt idx="141">
                          <c:v>11.6</c:v>
                        </c:pt>
                        <c:pt idx="142">
                          <c:v>12.6</c:v>
                        </c:pt>
                        <c:pt idx="143">
                          <c:v>13.6</c:v>
                        </c:pt>
                        <c:pt idx="144">
                          <c:v>14.6</c:v>
                        </c:pt>
                        <c:pt idx="145">
                          <c:v>15.6</c:v>
                        </c:pt>
                        <c:pt idx="146">
                          <c:v>16.6</c:v>
                        </c:pt>
                        <c:pt idx="147">
                          <c:v>17.6</c:v>
                        </c:pt>
                        <c:pt idx="148">
                          <c:v>18.6</c:v>
                        </c:pt>
                        <c:pt idx="149">
                          <c:v>19.6</c:v>
                        </c:pt>
                        <c:pt idx="150">
                          <c:v>20.6</c:v>
                        </c:pt>
                        <c:pt idx="151">
                          <c:v>21.6</c:v>
                        </c:pt>
                        <c:pt idx="152">
                          <c:v>22.6</c:v>
                        </c:pt>
                        <c:pt idx="153">
                          <c:v>23.6</c:v>
                        </c:pt>
                        <c:pt idx="154">
                          <c:v>24.6</c:v>
                        </c:pt>
                        <c:pt idx="155">
                          <c:v>25.6</c:v>
                        </c:pt>
                        <c:pt idx="156">
                          <c:v>26.6</c:v>
                        </c:pt>
                        <c:pt idx="157">
                          <c:v>27.6</c:v>
                        </c:pt>
                        <c:pt idx="158">
                          <c:v>28.6</c:v>
                        </c:pt>
                        <c:pt idx="159">
                          <c:v>29.6</c:v>
                        </c:pt>
                        <c:pt idx="160">
                          <c:v>30.6</c:v>
                        </c:pt>
                        <c:pt idx="161">
                          <c:v>1.7</c:v>
                        </c:pt>
                        <c:pt idx="162">
                          <c:v>2.7</c:v>
                        </c:pt>
                        <c:pt idx="163">
                          <c:v>3.7</c:v>
                        </c:pt>
                        <c:pt idx="164">
                          <c:v>4.7</c:v>
                        </c:pt>
                        <c:pt idx="165">
                          <c:v>5.7</c:v>
                        </c:pt>
                        <c:pt idx="166">
                          <c:v>6.7</c:v>
                        </c:pt>
                        <c:pt idx="167">
                          <c:v>7.7</c:v>
                        </c:pt>
                        <c:pt idx="168">
                          <c:v>8.7</c:v>
                        </c:pt>
                        <c:pt idx="169">
                          <c:v>9.7</c:v>
                        </c:pt>
                        <c:pt idx="170">
                          <c:v>10.7</c:v>
                        </c:pt>
                        <c:pt idx="171">
                          <c:v>11.7</c:v>
                        </c:pt>
                        <c:pt idx="172">
                          <c:v>12.7</c:v>
                        </c:pt>
                        <c:pt idx="173">
                          <c:v>13.7</c:v>
                        </c:pt>
                        <c:pt idx="174">
                          <c:v>14.7</c:v>
                        </c:pt>
                        <c:pt idx="175">
                          <c:v>15.7</c:v>
                        </c:pt>
                        <c:pt idx="176">
                          <c:v>16.7</c:v>
                        </c:pt>
                        <c:pt idx="177">
                          <c:v>17.7</c:v>
                        </c:pt>
                        <c:pt idx="178">
                          <c:v>18.7</c:v>
                        </c:pt>
                        <c:pt idx="179">
                          <c:v>19.7</c:v>
                        </c:pt>
                        <c:pt idx="180">
                          <c:v>20.7</c:v>
                        </c:pt>
                        <c:pt idx="181">
                          <c:v>21.7</c:v>
                        </c:pt>
                        <c:pt idx="182">
                          <c:v>22.7</c:v>
                        </c:pt>
                        <c:pt idx="183">
                          <c:v>23.7</c:v>
                        </c:pt>
                        <c:pt idx="184">
                          <c:v>24.7</c:v>
                        </c:pt>
                        <c:pt idx="185">
                          <c:v>25.7</c:v>
                        </c:pt>
                        <c:pt idx="186">
                          <c:v>26.7</c:v>
                        </c:pt>
                        <c:pt idx="187">
                          <c:v>27.7</c:v>
                        </c:pt>
                        <c:pt idx="188">
                          <c:v>28.7</c:v>
                        </c:pt>
                        <c:pt idx="189">
                          <c:v>29.7</c:v>
                        </c:pt>
                        <c:pt idx="190">
                          <c:v>30.7</c:v>
                        </c:pt>
                        <c:pt idx="191">
                          <c:v>31.7</c:v>
                        </c:pt>
                        <c:pt idx="192">
                          <c:v>1.8</c:v>
                        </c:pt>
                        <c:pt idx="193">
                          <c:v>2.8</c:v>
                        </c:pt>
                        <c:pt idx="194">
                          <c:v>3.8</c:v>
                        </c:pt>
                        <c:pt idx="195">
                          <c:v>4.8</c:v>
                        </c:pt>
                        <c:pt idx="196">
                          <c:v>5.8</c:v>
                        </c:pt>
                        <c:pt idx="197">
                          <c:v>6.8</c:v>
                        </c:pt>
                        <c:pt idx="198">
                          <c:v>7.8</c:v>
                        </c:pt>
                        <c:pt idx="199">
                          <c:v>8.8</c:v>
                        </c:pt>
                        <c:pt idx="200">
                          <c:v>9.8</c:v>
                        </c:pt>
                        <c:pt idx="201">
                          <c:v>10.8</c:v>
                        </c:pt>
                        <c:pt idx="202">
                          <c:v>11.8</c:v>
                        </c:pt>
                        <c:pt idx="203">
                          <c:v>12.8</c:v>
                        </c:pt>
                        <c:pt idx="204">
                          <c:v>13.8</c:v>
                        </c:pt>
                        <c:pt idx="205">
                          <c:v>14.8</c:v>
                        </c:pt>
                        <c:pt idx="206">
                          <c:v>15.8</c:v>
                        </c:pt>
                        <c:pt idx="207">
                          <c:v>16.8</c:v>
                        </c:pt>
                        <c:pt idx="208">
                          <c:v>17.8</c:v>
                        </c:pt>
                        <c:pt idx="209">
                          <c:v>18.8</c:v>
                        </c:pt>
                        <c:pt idx="210">
                          <c:v>19.8</c:v>
                        </c:pt>
                        <c:pt idx="211">
                          <c:v>20.8</c:v>
                        </c:pt>
                        <c:pt idx="212">
                          <c:v>21.8</c:v>
                        </c:pt>
                        <c:pt idx="213">
                          <c:v>22.8</c:v>
                        </c:pt>
                        <c:pt idx="214">
                          <c:v>23.8</c:v>
                        </c:pt>
                        <c:pt idx="215">
                          <c:v>24.8</c:v>
                        </c:pt>
                        <c:pt idx="216">
                          <c:v>25.8</c:v>
                        </c:pt>
                        <c:pt idx="217">
                          <c:v>26.8</c:v>
                        </c:pt>
                        <c:pt idx="218">
                          <c:v>27.8</c:v>
                        </c:pt>
                        <c:pt idx="219">
                          <c:v>28.8</c:v>
                        </c:pt>
                        <c:pt idx="220">
                          <c:v>29.8</c:v>
                        </c:pt>
                        <c:pt idx="221">
                          <c:v>30.8</c:v>
                        </c:pt>
                        <c:pt idx="222">
                          <c:v>31.8</c:v>
                        </c:pt>
                        <c:pt idx="223">
                          <c:v>1.9</c:v>
                        </c:pt>
                        <c:pt idx="224">
                          <c:v>2.9</c:v>
                        </c:pt>
                        <c:pt idx="225">
                          <c:v>3.9</c:v>
                        </c:pt>
                        <c:pt idx="226">
                          <c:v>4.9</c:v>
                        </c:pt>
                        <c:pt idx="227">
                          <c:v>5.9</c:v>
                        </c:pt>
                        <c:pt idx="228">
                          <c:v>6.9</c:v>
                        </c:pt>
                        <c:pt idx="229">
                          <c:v>7.9</c:v>
                        </c:pt>
                        <c:pt idx="230">
                          <c:v>8.9</c:v>
                        </c:pt>
                        <c:pt idx="231">
                          <c:v>9.9</c:v>
                        </c:pt>
                        <c:pt idx="232">
                          <c:v>10.9</c:v>
                        </c:pt>
                        <c:pt idx="233">
                          <c:v>11.9</c:v>
                        </c:pt>
                        <c:pt idx="234">
                          <c:v>12.9</c:v>
                        </c:pt>
                        <c:pt idx="235">
                          <c:v>13.9</c:v>
                        </c:pt>
                        <c:pt idx="236">
                          <c:v>14.9</c:v>
                        </c:pt>
                        <c:pt idx="237">
                          <c:v>15.9</c:v>
                        </c:pt>
                        <c:pt idx="238">
                          <c:v>16.9</c:v>
                        </c:pt>
                        <c:pt idx="239">
                          <c:v>17.9</c:v>
                        </c:pt>
                        <c:pt idx="240">
                          <c:v>18.9</c:v>
                        </c:pt>
                        <c:pt idx="241">
                          <c:v>19.9</c:v>
                        </c:pt>
                        <c:pt idx="242">
                          <c:v>20.9</c:v>
                        </c:pt>
                        <c:pt idx="243">
                          <c:v>21.9</c:v>
                        </c:pt>
                        <c:pt idx="244">
                          <c:v>22.9</c:v>
                        </c:pt>
                        <c:pt idx="245">
                          <c:v>23.9</c:v>
                        </c:pt>
                        <c:pt idx="246">
                          <c:v>24.9</c:v>
                        </c:pt>
                        <c:pt idx="247">
                          <c:v>25.9</c:v>
                        </c:pt>
                        <c:pt idx="248">
                          <c:v>26.9</c:v>
                        </c:pt>
                        <c:pt idx="249">
                          <c:v>27.9</c:v>
                        </c:pt>
                        <c:pt idx="250">
                          <c:v>28.9</c:v>
                        </c:pt>
                        <c:pt idx="251">
                          <c:v>29.9</c:v>
                        </c:pt>
                        <c:pt idx="252">
                          <c:v>30.9</c:v>
                        </c:pt>
                      </c:lvl>
                    </c:multiLvlStrCache>
                  </c:multiLvl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Deutschland!$Q$22:$Q$274</c15:sqref>
                        </c15:formulaRef>
                      </c:ext>
                    </c:extLst>
                    <c:numCache>
                      <c:formatCode>General</c:formatCode>
                      <c:ptCount val="253"/>
                      <c:pt idx="44" formatCode="0">
                        <c:v>83199390.850891963</c:v>
                      </c:pt>
                      <c:pt idx="45" formatCode="0">
                        <c:v>83199180.658297017</c:v>
                      </c:pt>
                      <c:pt idx="46" formatCode="0">
                        <c:v>83198910.868988678</c:v>
                      </c:pt>
                      <c:pt idx="47" formatCode="0">
                        <c:v>83198564.585771978</c:v>
                      </c:pt>
                      <c:pt idx="48" formatCode="0">
                        <c:v>83198120.120981574</c:v>
                      </c:pt>
                      <c:pt idx="49" formatCode="0">
                        <c:v>83197549.638556033</c:v>
                      </c:pt>
                      <c:pt idx="50" formatCode="0">
                        <c:v>83196817.411322042</c:v>
                      </c:pt>
                      <c:pt idx="51" formatCode="0">
                        <c:v>83195877.58453843</c:v>
                      </c:pt>
                      <c:pt idx="52" formatCode="0">
                        <c:v>83194671.305956751</c:v>
                      </c:pt>
                      <c:pt idx="53" formatCode="0">
                        <c:v>83193123.043196261</c:v>
                      </c:pt>
                      <c:pt idx="54" formatCode="0">
                        <c:v>83191135.858688533</c:v>
                      </c:pt>
                      <c:pt idx="55" formatCode="0">
                        <c:v>83188585.34774828</c:v>
                      </c:pt>
                      <c:pt idx="56" formatCode="0">
                        <c:v>83185311.8625696</c:v>
                      </c:pt>
                      <c:pt idx="57" formatCode="0">
                        <c:v>83181110.539196551</c:v>
                      </c:pt>
                      <c:pt idx="58" formatCode="0">
                        <c:v>83175718.509557858</c:v>
                      </c:pt>
                      <c:pt idx="59" formatCode="0">
                        <c:v>83168798.50870797</c:v>
                      </c:pt>
                      <c:pt idx="60" formatCode="0">
                        <c:v>83159917.868815929</c:v>
                      </c:pt>
                      <c:pt idx="61" formatCode="0">
                        <c:v>83148521.614315316</c:v>
                      </c:pt>
                      <c:pt idx="62" formatCode="0">
                        <c:v>83133898.022600621</c:v>
                      </c:pt>
                      <c:pt idx="63" formatCode="0">
                        <c:v>83115134.574702665</c:v>
                      </c:pt>
                      <c:pt idx="64" formatCode="0">
                        <c:v>83091061.670972928</c:v>
                      </c:pt>
                      <c:pt idx="65" formatCode="0">
                        <c:v>83060180.806686491</c:v>
                      </c:pt>
                      <c:pt idx="66" formatCode="0">
                        <c:v>83020573.070512533</c:v>
                      </c:pt>
                      <c:pt idx="67" formatCode="0">
                        <c:v>82969782.827891469</c:v>
                      </c:pt>
                      <c:pt idx="68" formatCode="0">
                        <c:v>82904670.275673002</c:v>
                      </c:pt>
                      <c:pt idx="69" formatCode="0">
                        <c:v>82821225.222285941</c:v>
                      </c:pt>
                      <c:pt idx="70" formatCode="0">
                        <c:v>82714333.023884594</c:v>
                      </c:pt>
                      <c:pt idx="71" formatCode="0">
                        <c:v>82577482.238850325</c:v>
                      </c:pt>
                      <c:pt idx="72" formatCode="0">
                        <c:v>82402402.53979516</c:v>
                      </c:pt>
                      <c:pt idx="73" formatCode="0">
                        <c:v>82178621.265807807</c:v>
                      </c:pt>
                      <c:pt idx="74" formatCode="0">
                        <c:v>81892928.599507898</c:v>
                      </c:pt>
                      <c:pt idx="75" formatCode="0">
                        <c:v>81528746.167599112</c:v>
                      </c:pt>
                      <c:pt idx="76" formatCode="0">
                        <c:v>81065404.158232689</c:v>
                      </c:pt>
                      <c:pt idx="77" formatCode="0">
                        <c:v>80477351.1859117</c:v>
                      </c:pt>
                      <c:pt idx="78" formatCode="0">
                        <c:v>79733353.775254294</c:v>
                      </c:pt>
                      <c:pt idx="79" formatCode="0">
                        <c:v>78795794.306234166</c:v>
                      </c:pt>
                      <c:pt idx="80" formatCode="0">
                        <c:v>77620253.556511343</c:v>
                      </c:pt>
                      <c:pt idx="81" formatCode="0">
                        <c:v>76155669.904606655</c:v>
                      </c:pt>
                      <c:pt idx="82" formatCode="0">
                        <c:v>74345496.341209218</c:v>
                      </c:pt>
                      <c:pt idx="83" formatCode="0">
                        <c:v>72130403.511986613</c:v>
                      </c:pt>
                      <c:pt idx="84" formatCode="0">
                        <c:v>69453141.627606124</c:v>
                      </c:pt>
                      <c:pt idx="85" formatCode="0">
                        <c:v>66266065.616422489</c:v>
                      </c:pt>
                      <c:pt idx="86" formatCode="0">
                        <c:v>62541388.675509073</c:v>
                      </c:pt>
                      <c:pt idx="87" formatCode="0">
                        <c:v>58283308.99258063</c:v>
                      </c:pt>
                      <c:pt idx="88" formatCode="0">
                        <c:v>53539753.089935668</c:v>
                      </c:pt>
                      <c:pt idx="89" formatCode="0">
                        <c:v>48409970.302964978</c:v>
                      </c:pt>
                      <c:pt idx="90" formatCode="0">
                        <c:v>43043493.794911325</c:v>
                      </c:pt>
                      <c:pt idx="91" formatCode="0">
                        <c:v>37627229.465670437</c:v>
                      </c:pt>
                      <c:pt idx="92" formatCode="0">
                        <c:v>32361203.568679117</c:v>
                      </c:pt>
                      <c:pt idx="93" formatCode="0">
                        <c:v>27428607.604824841</c:v>
                      </c:pt>
                      <c:pt idx="94" formatCode="0">
                        <c:v>22969253.187850669</c:v>
                      </c:pt>
                      <c:pt idx="95" formatCode="0">
                        <c:v>19064638.165037096</c:v>
                      </c:pt>
                      <c:pt idx="96" formatCode="0">
                        <c:v>15737676.142652642</c:v>
                      </c:pt>
                      <c:pt idx="97" formatCode="0">
                        <c:v>12964085.210089007</c:v>
                      </c:pt>
                      <c:pt idx="98" formatCode="0">
                        <c:v>10689098.363548908</c:v>
                      </c:pt>
                      <c:pt idx="99" formatCode="0">
                        <c:v>8843568.4142944049</c:v>
                      </c:pt>
                      <c:pt idx="100" formatCode="0">
                        <c:v>7356109.6421445645</c:v>
                      </c:pt>
                      <c:pt idx="101" formatCode="0">
                        <c:v>6160530.0785646252</c:v>
                      </c:pt>
                      <c:pt idx="102" formatCode="0">
                        <c:v>5199361.3352854913</c:v>
                      </c:pt>
                      <c:pt idx="103" formatCode="0">
                        <c:v>4424776.5167004261</c:v>
                      </c:pt>
                      <c:pt idx="104" formatCode="0">
                        <c:v>3798049.260241284</c:v>
                      </c:pt>
                      <c:pt idx="105" formatCode="0">
                        <c:v>3288361.8523660288</c:v>
                      </c:pt>
                      <c:pt idx="106" formatCode="0">
                        <c:v>2871442.9553584629</c:v>
                      </c:pt>
                      <c:pt idx="107" formatCode="0">
                        <c:v>2528280.2457072698</c:v>
                      </c:pt>
                      <c:pt idx="108" formatCode="0">
                        <c:v>2244009.1510890429</c:v>
                      </c:pt>
                      <c:pt idx="109" formatCode="0">
                        <c:v>2007000.9663576649</c:v>
                      </c:pt>
                      <c:pt idx="110" formatCode="0">
                        <c:v>1808136.8421457154</c:v>
                      </c:pt>
                      <c:pt idx="111" formatCode="0">
                        <c:v>1640240.2281304484</c:v>
                      </c:pt>
                      <c:pt idx="112" formatCode="0">
                        <c:v>1497637.933762854</c:v>
                      </c:pt>
                      <c:pt idx="113" formatCode="0">
                        <c:v>1375822.6151155534</c:v>
                      </c:pt>
                      <c:pt idx="114" formatCode="0">
                        <c:v>1271193.8686845084</c:v>
                      </c:pt>
                      <c:pt idx="115" formatCode="0">
                        <c:v>1180859.6291638124</c:v>
                      </c:pt>
                      <c:pt idx="116" formatCode="0">
                        <c:v>1102483.5764641147</c:v>
                      </c:pt>
                      <c:pt idx="117" formatCode="0">
                        <c:v>1034167.5649128692</c:v>
                      </c:pt>
                      <c:pt idx="118" formatCode="0">
                        <c:v>974360.70883743081</c:v>
                      </c:pt>
                      <c:pt idx="119" formatCode="0">
                        <c:v>921788.78680257418</c:v>
                      </c:pt>
                      <c:pt idx="120" formatCode="0">
                        <c:v>875399.17337629257</c:v>
                      </c:pt>
                      <c:pt idx="121" formatCode="0">
                        <c:v>834317.67675806617</c:v>
                      </c:pt>
                      <c:pt idx="122" formatCode="0">
                        <c:v>797814.54085965338</c:v>
                      </c:pt>
                      <c:pt idx="123" formatCode="0">
                        <c:v>765277.53175116726</c:v>
                      </c:pt>
                      <c:pt idx="124" formatCode="0">
                        <c:v>736190.52522204793</c:v>
                      </c:pt>
                      <c:pt idx="125" formatCode="0">
                        <c:v>710116.38596333715</c:v>
                      </c:pt>
                      <c:pt idx="126" formatCode="0">
                        <c:v>686683.21068648063</c:v>
                      </c:pt>
                      <c:pt idx="127" formatCode="0">
                        <c:v>665573.2206062309</c:v>
                      </c:pt>
                      <c:pt idx="128" formatCode="0">
                        <c:v>646513.75043558539</c:v>
                      </c:pt>
                      <c:pt idx="129" formatCode="0">
                        <c:v>629269.9042301689</c:v>
                      </c:pt>
                      <c:pt idx="130" formatCode="0">
                        <c:v>613638.54263863701</c:v>
                      </c:pt>
                      <c:pt idx="131" formatCode="0">
                        <c:v>599443.33848096337</c:v>
                      </c:pt>
                      <c:pt idx="132" formatCode="0">
                        <c:v>586530.69339628867</c:v>
                      </c:pt>
                      <c:pt idx="133" formatCode="0">
                        <c:v>574766.35154690209</c:v>
                      </c:pt>
                      <c:pt idx="134" formatCode="0">
                        <c:v>564032.58001416049</c:v>
                      </c:pt>
                      <c:pt idx="135" formatCode="0">
                        <c:v>554225.8118189415</c:v>
                      </c:pt>
                      <c:pt idx="136" formatCode="0">
                        <c:v>545254.66813886596</c:v>
                      </c:pt>
                      <c:pt idx="137" formatCode="0">
                        <c:v>537038.29256311827</c:v>
                      </c:pt>
                      <c:pt idx="138" formatCode="0">
                        <c:v>529504.943102811</c:v>
                      </c:pt>
                      <c:pt idx="139" formatCode="0">
                        <c:v>522590.79790954862</c:v>
                      </c:pt>
                      <c:pt idx="140" formatCode="0">
                        <c:v>516238.93882228009</c:v>
                      </c:pt>
                      <c:pt idx="141" formatCode="0">
                        <c:v>510398.48340604745</c:v>
                      </c:pt>
                      <c:pt idx="142" formatCode="0">
                        <c:v>505023.84140900354</c:v>
                      </c:pt>
                      <c:pt idx="143" formatCode="0">
                        <c:v>500074.07581274456</c:v>
                      </c:pt>
                      <c:pt idx="144" formatCode="0">
                        <c:v>495512.35209362541</c:v>
                      </c:pt>
                      <c:pt idx="145" formatCode="0">
                        <c:v>491305.46211222478</c:v>
                      </c:pt>
                      <c:pt idx="146" formatCode="0">
                        <c:v>487423.41133260593</c:v>
                      </c:pt>
                      <c:pt idx="147" formatCode="0">
                        <c:v>483839.05994356045</c:v>
                      </c:pt>
                      <c:pt idx="148" formatCode="0">
                        <c:v>480527.8099906994</c:v>
                      </c:pt>
                      <c:pt idx="149" formatCode="0">
                        <c:v>477467.33189471922</c:v>
                      </c:pt>
                      <c:pt idx="150" formatCode="0">
                        <c:v>474637.32477819943</c:v>
                      </c:pt>
                      <c:pt idx="151" formatCode="0">
                        <c:v>472019.30589153699</c:v>
                      </c:pt>
                      <c:pt idx="152" formatCode="0">
                        <c:v>469596.42515074357</c:v>
                      </c:pt>
                      <c:pt idx="153" formatCode="0">
                        <c:v>467353.30140214704</c:v>
                      </c:pt>
                      <c:pt idx="154" formatCode="0">
                        <c:v>465275.87753282615</c:v>
                      </c:pt>
                      <c:pt idx="155" formatCode="0">
                        <c:v>463351.29196813115</c:v>
                      </c:pt>
                      <c:pt idx="156" formatCode="0">
                        <c:v>461567.7644529462</c:v>
                      </c:pt>
                      <c:pt idx="157" formatCode="0">
                        <c:v>459914.49431289913</c:v>
                      </c:pt>
                      <c:pt idx="158" formatCode="0">
                        <c:v>458381.56964489608</c:v>
                      </c:pt>
                      <c:pt idx="159" formatCode="0">
                        <c:v>456959.88610086188</c:v>
                      </c:pt>
                      <c:pt idx="160" formatCode="0">
                        <c:v>455641.0741107369</c:v>
                      </c:pt>
                      <c:pt idx="161" formatCode="0">
                        <c:v>454417.43354585319</c:v>
                      </c:pt>
                      <c:pt idx="162" formatCode="0">
                        <c:v>453281.87495611765</c:v>
                      </c:pt>
                      <c:pt idx="163" formatCode="0">
                        <c:v>452227.86662756006</c:v>
                      </c:pt>
                      <c:pt idx="164" formatCode="0">
                        <c:v>451249.38680375216</c:v>
                      </c:pt>
                      <c:pt idx="165" formatCode="0">
                        <c:v>450340.88049785909</c:v>
                      </c:pt>
                      <c:pt idx="166" formatCode="0">
                        <c:v>449497.2203937319</c:v>
                      </c:pt>
                      <c:pt idx="167" formatCode="0">
                        <c:v>448713.67139623652</c:v>
                      </c:pt>
                      <c:pt idx="168" formatCode="0">
                        <c:v>447985.85844440345</c:v>
                      </c:pt>
                      <c:pt idx="169" formatCode="0">
                        <c:v>447309.7372472086</c:v>
                      </c:pt>
                      <c:pt idx="170" formatCode="0">
                        <c:v>446681.5676418987</c:v>
                      </c:pt>
                      <c:pt idx="171" formatCode="0">
                        <c:v>446097.88930963445</c:v>
                      </c:pt>
                      <c:pt idx="172" formatCode="0">
                        <c:v>445555.49961358233</c:v>
                      </c:pt>
                      <c:pt idx="173" formatCode="0">
                        <c:v>445051.43335107761</c:v>
                      </c:pt>
                      <c:pt idx="174" formatCode="0">
                        <c:v>444582.94423463865</c:v>
                      </c:pt>
                      <c:pt idx="175" formatCode="0">
                        <c:v>444147.48793689633</c:v>
                      </c:pt>
                      <c:pt idx="176" formatCode="0">
                        <c:v>443742.70655230014</c:v>
                      </c:pt>
                      <c:pt idx="177" formatCode="0">
                        <c:v>443366.41434410925</c:v>
                      </c:pt>
                      <c:pt idx="178" formatCode="0">
                        <c:v>443016.58465895616</c:v>
                      </c:pt>
                      <c:pt idx="179" formatCode="0">
                        <c:v>442691.33790342801</c:v>
                      </c:pt>
                      <c:pt idx="180" formatCode="0">
                        <c:v>442388.93048785592</c:v>
                      </c:pt>
                      <c:pt idx="181" formatCode="0">
                        <c:v>442107.74465201813</c:v>
                      </c:pt>
                      <c:pt idx="182" formatCode="0">
                        <c:v>441846.27909590112</c:v>
                      </c:pt>
                      <c:pt idx="183" formatCode="0">
                        <c:v>441603.14034616202</c:v>
                      </c:pt>
                      <c:pt idx="184" formatCode="0">
                        <c:v>441377.03479560948</c:v>
                      </c:pt>
                      <c:pt idx="185" formatCode="0">
                        <c:v>441166.76135897101</c:v>
                      </c:pt>
                      <c:pt idx="186" formatCode="0">
                        <c:v>440971.20469352911</c:v>
                      </c:pt>
                      <c:pt idx="187" formatCode="0">
                        <c:v>440789.3289379616</c:v>
                      </c:pt>
                      <c:pt idx="188" formatCode="0">
                        <c:v>440620.17192698171</c:v>
                      </c:pt>
                      <c:pt idx="189" formatCode="0">
                        <c:v>440462.83984319528</c:v>
                      </c:pt>
                      <c:pt idx="190" formatCode="0">
                        <c:v>440316.50227102835</c:v>
                      </c:pt>
                      <c:pt idx="191" formatCode="0">
                        <c:v>440180.38762067055</c:v>
                      </c:pt>
                      <c:pt idx="192" formatCode="0">
                        <c:v>440053.77889276901</c:v>
                      </c:pt>
                      <c:pt idx="193" formatCode="0">
                        <c:v>439936.00975712342</c:v>
                      </c:pt>
                      <c:pt idx="194" formatCode="0">
                        <c:v>439826.46092091041</c:v>
                      </c:pt>
                      <c:pt idx="195" formatCode="0">
                        <c:v>439724.55676402448</c:v>
                      </c:pt>
                      <c:pt idx="196" formatCode="0">
                        <c:v>439629.76222099247</c:v>
                      </c:pt>
                      <c:pt idx="197" formatCode="0">
                        <c:v>439541.57989061333</c:v>
                      </c:pt>
                      <c:pt idx="198" formatCode="0">
                        <c:v>439459.54735601734</c:v>
                      </c:pt>
                      <c:pt idx="199" formatCode="0">
                        <c:v>439383.23469924065</c:v>
                      </c:pt>
                      <c:pt idx="200" formatCode="0">
                        <c:v>439312.24219569057</c:v>
                      </c:pt>
                      <c:pt idx="201" formatCode="0">
                        <c:v>439246.19817504124</c:v>
                      </c:pt>
                      <c:pt idx="202" formatCode="0">
                        <c:v>439184.75703616469</c:v>
                      </c:pt>
                      <c:pt idx="203" formatCode="0">
                        <c:v>439127.59740467567</c:v>
                      </c:pt>
                      <c:pt idx="204" formatCode="0">
                        <c:v>439074.42042255733</c:v>
                      </c:pt>
                      <c:pt idx="205" formatCode="0">
                        <c:v>439024.94816015213</c:v>
                      </c:pt>
                      <c:pt idx="206" formatCode="0">
                        <c:v>438978.92214154819</c:v>
                      </c:pt>
                      <c:pt idx="207" formatCode="0">
                        <c:v>438936.10197507805</c:v>
                      </c:pt>
                      <c:pt idx="208" formatCode="0">
                        <c:v>438896.2640812755</c:v>
                      </c:pt>
                      <c:pt idx="209" formatCode="0">
                        <c:v>438859.20051121578</c:v>
                      </c:pt>
                      <c:pt idx="210" formatCode="0">
                        <c:v>438824.71784869576</c:v>
                      </c:pt>
                      <c:pt idx="211" formatCode="0">
                        <c:v>438792.63619020075</c:v>
                      </c:pt>
                      <c:pt idx="212" formatCode="0">
                        <c:v>438762.78819705558</c:v>
                      </c:pt>
                      <c:pt idx="213" formatCode="0">
                        <c:v>438735.01821457269</c:v>
                      </c:pt>
                      <c:pt idx="214" formatCode="0">
                        <c:v>438709.18145339401</c:v>
                      </c:pt>
                      <c:pt idx="215" formatCode="0">
                        <c:v>438685.1432285757</c:v>
                      </c:pt>
                      <c:pt idx="216" formatCode="0">
                        <c:v>438662.77825229254</c:v>
                      </c:pt>
                      <c:pt idx="217" formatCode="0">
                        <c:v>438641.96997633838</c:v>
                      </c:pt>
                      <c:pt idx="218" formatCode="0">
                        <c:v>438622.60998087941</c:v>
                      </c:pt>
                      <c:pt idx="219" formatCode="0">
                        <c:v>438604.59740617248</c:v>
                      </c:pt>
                      <c:pt idx="220" formatCode="0">
                        <c:v>438587.83842420019</c:v>
                      </c:pt>
                      <c:pt idx="221" formatCode="0">
                        <c:v>438572.24574739381</c:v>
                      </c:pt>
                      <c:pt idx="222" formatCode="0">
                        <c:v>438557.73817181925</c:v>
                      </c:pt>
                      <c:pt idx="223" formatCode="0">
                        <c:v>438544.24015238951</c:v>
                      </c:pt>
                      <c:pt idx="224" formatCode="0">
                        <c:v>438531.68140784273</c:v>
                      </c:pt>
                      <c:pt idx="225" formatCode="0">
                        <c:v>438519.99655338534</c:v>
                      </c:pt>
                      <c:pt idx="226" formatCode="0">
                        <c:v>438509.12475905119</c:v>
                      </c:pt>
                      <c:pt idx="227" formatCode="0">
                        <c:v>438499.009431966</c:v>
                      </c:pt>
                      <c:pt idx="228" formatCode="0">
                        <c:v>438489.59792083473</c:v>
                      </c:pt>
                      <c:pt idx="229" formatCode="0">
                        <c:v>438480.84124109067</c:v>
                      </c:pt>
                      <c:pt idx="230" formatCode="0">
                        <c:v>438472.69381925371</c:v>
                      </c:pt>
                      <c:pt idx="231" formatCode="0">
                        <c:v>438465.11325515021</c:v>
                      </c:pt>
                      <c:pt idx="232" formatCode="0">
                        <c:v>438458.06010074104</c:v>
                      </c:pt>
                      <c:pt idx="233" formatCode="0">
                        <c:v>438451.49765439332</c:v>
                      </c:pt>
                      <c:pt idx="234" formatCode="0">
                        <c:v>438445.3917695136</c:v>
                      </c:pt>
                      <c:pt idx="235" formatCode="0">
                        <c:v>438439.71067653684</c:v>
                      </c:pt>
                      <c:pt idx="236" formatCode="0">
                        <c:v>438434.42481733591</c:v>
                      </c:pt>
                      <c:pt idx="237" formatCode="0">
                        <c:v>438429.50669118291</c:v>
                      </c:pt>
                      <c:pt idx="238" formatCode="0">
                        <c:v>438424.93071145378</c:v>
                      </c:pt>
                      <c:pt idx="239" formatCode="0">
                        <c:v>438420.67307232524</c:v>
                      </c:pt>
                      <c:pt idx="240" formatCode="0">
                        <c:v>438416.71162476606</c:v>
                      </c:pt>
                      <c:pt idx="241" formatCode="0">
                        <c:v>438413.02576117247</c:v>
                      </c:pt>
                      <c:pt idx="242" formatCode="0">
                        <c:v>438409.59630804468</c:v>
                      </c:pt>
                      <c:pt idx="243" formatCode="0">
                        <c:v>438406.40542614245</c:v>
                      </c:pt>
                      <c:pt idx="244" formatCode="0">
                        <c:v>438403.43651759799</c:v>
                      </c:pt>
                      <c:pt idx="245" formatCode="0">
                        <c:v>438400.67413950036</c:v>
                      </c:pt>
                      <c:pt idx="246" formatCode="0">
                        <c:v>438398.10392349988</c:v>
                      </c:pt>
                      <c:pt idx="247" formatCode="0">
                        <c:v>438395.71250101272</c:v>
                      </c:pt>
                      <c:pt idx="248" formatCode="0">
                        <c:v>438393.48743363476</c:v>
                      </c:pt>
                      <c:pt idx="249" formatCode="0">
                        <c:v>438391.41714840196</c:v>
                      </c:pt>
                      <c:pt idx="250" formatCode="0">
                        <c:v>438389.49087755859</c:v>
                      </c:pt>
                      <c:pt idx="251" formatCode="0">
                        <c:v>438387.69860251993</c:v>
                      </c:pt>
                      <c:pt idx="252" formatCode="0">
                        <c:v>438386.03100173647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03BF-46CE-B038-641C9F1C5763}"/>
                  </c:ext>
                </c:extLst>
              </c15:ser>
            </c15:filteredScatterSeries>
            <c15:filteredScatterSeries>
              <c15:ser>
                <c:idx val="10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Deutschland!$S$21</c15:sqref>
                        </c15:formulaRef>
                      </c:ext>
                    </c:extLst>
                    <c:strCache>
                      <c:ptCount val="1"/>
                      <c:pt idx="0">
                        <c:v>R2</c:v>
                      </c:pt>
                    </c:strCache>
                  </c:strRef>
                </c:tx>
                <c:spPr>
                  <a:ln w="19050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Deutschland!$A$22:$B$274</c15:sqref>
                        </c15:formulaRef>
                      </c:ext>
                    </c:extLst>
                    <c:multiLvlStrCache>
                      <c:ptCount val="253"/>
                      <c:lvl>
                        <c:pt idx="0">
                          <c:v>0</c:v>
                        </c:pt>
                        <c:pt idx="1">
                          <c:v>1</c:v>
                        </c:pt>
                        <c:pt idx="2">
                          <c:v>2</c:v>
                        </c:pt>
                        <c:pt idx="3">
                          <c:v>3</c:v>
                        </c:pt>
                        <c:pt idx="4">
                          <c:v>4</c:v>
                        </c:pt>
                        <c:pt idx="5">
                          <c:v>5</c:v>
                        </c:pt>
                        <c:pt idx="6">
                          <c:v>6</c:v>
                        </c:pt>
                        <c:pt idx="7">
                          <c:v>7</c:v>
                        </c:pt>
                        <c:pt idx="8">
                          <c:v>8</c:v>
                        </c:pt>
                        <c:pt idx="9">
                          <c:v>9</c:v>
                        </c:pt>
                        <c:pt idx="10">
                          <c:v>10</c:v>
                        </c:pt>
                        <c:pt idx="11">
                          <c:v>11</c:v>
                        </c:pt>
                        <c:pt idx="12">
                          <c:v>12</c:v>
                        </c:pt>
                        <c:pt idx="13">
                          <c:v>13</c:v>
                        </c:pt>
                        <c:pt idx="14">
                          <c:v>14</c:v>
                        </c:pt>
                        <c:pt idx="15">
                          <c:v>15</c:v>
                        </c:pt>
                        <c:pt idx="16">
                          <c:v>16</c:v>
                        </c:pt>
                        <c:pt idx="17">
                          <c:v>17</c:v>
                        </c:pt>
                        <c:pt idx="18">
                          <c:v>18</c:v>
                        </c:pt>
                        <c:pt idx="19">
                          <c:v>19</c:v>
                        </c:pt>
                        <c:pt idx="20">
                          <c:v>20</c:v>
                        </c:pt>
                        <c:pt idx="21">
                          <c:v>21</c:v>
                        </c:pt>
                        <c:pt idx="22">
                          <c:v>22</c:v>
                        </c:pt>
                        <c:pt idx="23">
                          <c:v>23</c:v>
                        </c:pt>
                        <c:pt idx="24">
                          <c:v>24</c:v>
                        </c:pt>
                        <c:pt idx="25">
                          <c:v>25</c:v>
                        </c:pt>
                        <c:pt idx="26">
                          <c:v>26</c:v>
                        </c:pt>
                        <c:pt idx="27">
                          <c:v>27</c:v>
                        </c:pt>
                        <c:pt idx="28">
                          <c:v>28</c:v>
                        </c:pt>
                        <c:pt idx="29">
                          <c:v>29</c:v>
                        </c:pt>
                        <c:pt idx="30">
                          <c:v>30</c:v>
                        </c:pt>
                        <c:pt idx="31">
                          <c:v>31</c:v>
                        </c:pt>
                        <c:pt idx="32">
                          <c:v>32</c:v>
                        </c:pt>
                        <c:pt idx="33">
                          <c:v>33</c:v>
                        </c:pt>
                        <c:pt idx="34">
                          <c:v>34</c:v>
                        </c:pt>
                        <c:pt idx="35">
                          <c:v>35</c:v>
                        </c:pt>
                        <c:pt idx="36">
                          <c:v>36</c:v>
                        </c:pt>
                        <c:pt idx="37">
                          <c:v>37</c:v>
                        </c:pt>
                        <c:pt idx="38">
                          <c:v>38</c:v>
                        </c:pt>
                        <c:pt idx="39">
                          <c:v>39</c:v>
                        </c:pt>
                        <c:pt idx="40">
                          <c:v>40</c:v>
                        </c:pt>
                        <c:pt idx="41">
                          <c:v>41</c:v>
                        </c:pt>
                        <c:pt idx="42">
                          <c:v>42</c:v>
                        </c:pt>
                        <c:pt idx="43">
                          <c:v>43</c:v>
                        </c:pt>
                        <c:pt idx="44">
                          <c:v>44</c:v>
                        </c:pt>
                        <c:pt idx="45">
                          <c:v>45</c:v>
                        </c:pt>
                        <c:pt idx="46">
                          <c:v>46</c:v>
                        </c:pt>
                        <c:pt idx="47">
                          <c:v>47</c:v>
                        </c:pt>
                        <c:pt idx="48">
                          <c:v>48</c:v>
                        </c:pt>
                        <c:pt idx="49">
                          <c:v>49</c:v>
                        </c:pt>
                        <c:pt idx="50">
                          <c:v>50</c:v>
                        </c:pt>
                        <c:pt idx="51">
                          <c:v>51</c:v>
                        </c:pt>
                        <c:pt idx="52">
                          <c:v>52</c:v>
                        </c:pt>
                        <c:pt idx="53">
                          <c:v>53</c:v>
                        </c:pt>
                        <c:pt idx="54">
                          <c:v>54</c:v>
                        </c:pt>
                        <c:pt idx="55">
                          <c:v>55</c:v>
                        </c:pt>
                        <c:pt idx="56">
                          <c:v>56</c:v>
                        </c:pt>
                        <c:pt idx="57">
                          <c:v>57</c:v>
                        </c:pt>
                        <c:pt idx="58">
                          <c:v>58</c:v>
                        </c:pt>
                        <c:pt idx="59">
                          <c:v>59</c:v>
                        </c:pt>
                        <c:pt idx="60">
                          <c:v>60</c:v>
                        </c:pt>
                        <c:pt idx="61">
                          <c:v>61</c:v>
                        </c:pt>
                        <c:pt idx="62">
                          <c:v>62</c:v>
                        </c:pt>
                        <c:pt idx="63">
                          <c:v>63</c:v>
                        </c:pt>
                        <c:pt idx="64">
                          <c:v>64</c:v>
                        </c:pt>
                        <c:pt idx="65">
                          <c:v>65</c:v>
                        </c:pt>
                        <c:pt idx="66">
                          <c:v>66</c:v>
                        </c:pt>
                        <c:pt idx="67">
                          <c:v>67</c:v>
                        </c:pt>
                        <c:pt idx="68">
                          <c:v>68</c:v>
                        </c:pt>
                        <c:pt idx="69">
                          <c:v>69</c:v>
                        </c:pt>
                        <c:pt idx="70">
                          <c:v>70</c:v>
                        </c:pt>
                        <c:pt idx="71">
                          <c:v>71</c:v>
                        </c:pt>
                        <c:pt idx="72">
                          <c:v>72</c:v>
                        </c:pt>
                        <c:pt idx="73">
                          <c:v>73</c:v>
                        </c:pt>
                        <c:pt idx="74">
                          <c:v>74</c:v>
                        </c:pt>
                        <c:pt idx="75">
                          <c:v>75</c:v>
                        </c:pt>
                        <c:pt idx="76">
                          <c:v>76</c:v>
                        </c:pt>
                        <c:pt idx="77">
                          <c:v>77</c:v>
                        </c:pt>
                        <c:pt idx="78">
                          <c:v>78</c:v>
                        </c:pt>
                        <c:pt idx="79">
                          <c:v>79</c:v>
                        </c:pt>
                        <c:pt idx="80">
                          <c:v>80</c:v>
                        </c:pt>
                        <c:pt idx="81">
                          <c:v>81</c:v>
                        </c:pt>
                        <c:pt idx="82">
                          <c:v>82</c:v>
                        </c:pt>
                        <c:pt idx="83">
                          <c:v>83</c:v>
                        </c:pt>
                        <c:pt idx="84">
                          <c:v>84</c:v>
                        </c:pt>
                        <c:pt idx="85">
                          <c:v>85</c:v>
                        </c:pt>
                        <c:pt idx="86">
                          <c:v>86</c:v>
                        </c:pt>
                        <c:pt idx="87">
                          <c:v>87</c:v>
                        </c:pt>
                        <c:pt idx="88">
                          <c:v>88</c:v>
                        </c:pt>
                        <c:pt idx="89">
                          <c:v>89</c:v>
                        </c:pt>
                        <c:pt idx="90">
                          <c:v>90</c:v>
                        </c:pt>
                        <c:pt idx="91">
                          <c:v>91</c:v>
                        </c:pt>
                        <c:pt idx="92">
                          <c:v>92</c:v>
                        </c:pt>
                        <c:pt idx="93">
                          <c:v>93</c:v>
                        </c:pt>
                        <c:pt idx="94">
                          <c:v>94</c:v>
                        </c:pt>
                        <c:pt idx="95">
                          <c:v>95</c:v>
                        </c:pt>
                        <c:pt idx="96">
                          <c:v>96</c:v>
                        </c:pt>
                        <c:pt idx="97">
                          <c:v>97</c:v>
                        </c:pt>
                        <c:pt idx="98">
                          <c:v>98</c:v>
                        </c:pt>
                        <c:pt idx="99">
                          <c:v>99</c:v>
                        </c:pt>
                        <c:pt idx="100">
                          <c:v>100</c:v>
                        </c:pt>
                        <c:pt idx="101">
                          <c:v>101</c:v>
                        </c:pt>
                        <c:pt idx="102">
                          <c:v>102</c:v>
                        </c:pt>
                        <c:pt idx="103">
                          <c:v>103</c:v>
                        </c:pt>
                        <c:pt idx="104">
                          <c:v>104</c:v>
                        </c:pt>
                        <c:pt idx="105">
                          <c:v>105</c:v>
                        </c:pt>
                        <c:pt idx="106">
                          <c:v>106</c:v>
                        </c:pt>
                        <c:pt idx="107">
                          <c:v>107</c:v>
                        </c:pt>
                        <c:pt idx="108">
                          <c:v>108</c:v>
                        </c:pt>
                        <c:pt idx="109">
                          <c:v>109</c:v>
                        </c:pt>
                        <c:pt idx="110">
                          <c:v>110</c:v>
                        </c:pt>
                        <c:pt idx="111">
                          <c:v>111</c:v>
                        </c:pt>
                        <c:pt idx="112">
                          <c:v>112</c:v>
                        </c:pt>
                        <c:pt idx="113">
                          <c:v>113</c:v>
                        </c:pt>
                        <c:pt idx="114">
                          <c:v>114</c:v>
                        </c:pt>
                        <c:pt idx="115">
                          <c:v>115</c:v>
                        </c:pt>
                        <c:pt idx="116">
                          <c:v>116</c:v>
                        </c:pt>
                        <c:pt idx="117">
                          <c:v>117</c:v>
                        </c:pt>
                        <c:pt idx="118">
                          <c:v>118</c:v>
                        </c:pt>
                        <c:pt idx="119">
                          <c:v>119</c:v>
                        </c:pt>
                        <c:pt idx="120">
                          <c:v>120</c:v>
                        </c:pt>
                        <c:pt idx="121">
                          <c:v>121</c:v>
                        </c:pt>
                        <c:pt idx="122">
                          <c:v>122</c:v>
                        </c:pt>
                        <c:pt idx="123">
                          <c:v>123</c:v>
                        </c:pt>
                        <c:pt idx="124">
                          <c:v>124</c:v>
                        </c:pt>
                        <c:pt idx="125">
                          <c:v>125</c:v>
                        </c:pt>
                        <c:pt idx="126">
                          <c:v>126</c:v>
                        </c:pt>
                        <c:pt idx="127">
                          <c:v>127</c:v>
                        </c:pt>
                        <c:pt idx="128">
                          <c:v>128</c:v>
                        </c:pt>
                        <c:pt idx="129">
                          <c:v>129</c:v>
                        </c:pt>
                        <c:pt idx="130">
                          <c:v>130</c:v>
                        </c:pt>
                        <c:pt idx="131">
                          <c:v>131</c:v>
                        </c:pt>
                        <c:pt idx="132">
                          <c:v>132</c:v>
                        </c:pt>
                        <c:pt idx="133">
                          <c:v>133</c:v>
                        </c:pt>
                        <c:pt idx="134">
                          <c:v>134</c:v>
                        </c:pt>
                        <c:pt idx="135">
                          <c:v>135</c:v>
                        </c:pt>
                        <c:pt idx="136">
                          <c:v>136</c:v>
                        </c:pt>
                        <c:pt idx="137">
                          <c:v>137</c:v>
                        </c:pt>
                        <c:pt idx="138">
                          <c:v>138</c:v>
                        </c:pt>
                        <c:pt idx="139">
                          <c:v>139</c:v>
                        </c:pt>
                        <c:pt idx="140">
                          <c:v>140</c:v>
                        </c:pt>
                        <c:pt idx="141">
                          <c:v>141</c:v>
                        </c:pt>
                        <c:pt idx="142">
                          <c:v>142</c:v>
                        </c:pt>
                        <c:pt idx="143">
                          <c:v>143</c:v>
                        </c:pt>
                        <c:pt idx="144">
                          <c:v>144</c:v>
                        </c:pt>
                        <c:pt idx="145">
                          <c:v>145</c:v>
                        </c:pt>
                        <c:pt idx="146">
                          <c:v>146</c:v>
                        </c:pt>
                        <c:pt idx="147">
                          <c:v>147</c:v>
                        </c:pt>
                        <c:pt idx="148">
                          <c:v>148</c:v>
                        </c:pt>
                        <c:pt idx="149">
                          <c:v>149</c:v>
                        </c:pt>
                        <c:pt idx="150">
                          <c:v>150</c:v>
                        </c:pt>
                        <c:pt idx="151">
                          <c:v>151</c:v>
                        </c:pt>
                        <c:pt idx="152">
                          <c:v>152</c:v>
                        </c:pt>
                        <c:pt idx="153">
                          <c:v>153</c:v>
                        </c:pt>
                        <c:pt idx="154">
                          <c:v>154</c:v>
                        </c:pt>
                        <c:pt idx="155">
                          <c:v>155</c:v>
                        </c:pt>
                        <c:pt idx="156">
                          <c:v>156</c:v>
                        </c:pt>
                        <c:pt idx="157">
                          <c:v>157</c:v>
                        </c:pt>
                        <c:pt idx="158">
                          <c:v>158</c:v>
                        </c:pt>
                        <c:pt idx="159">
                          <c:v>159</c:v>
                        </c:pt>
                        <c:pt idx="160">
                          <c:v>160</c:v>
                        </c:pt>
                        <c:pt idx="161">
                          <c:v>161</c:v>
                        </c:pt>
                        <c:pt idx="162">
                          <c:v>162</c:v>
                        </c:pt>
                        <c:pt idx="163">
                          <c:v>163</c:v>
                        </c:pt>
                        <c:pt idx="164">
                          <c:v>164</c:v>
                        </c:pt>
                        <c:pt idx="165">
                          <c:v>165</c:v>
                        </c:pt>
                        <c:pt idx="166">
                          <c:v>166</c:v>
                        </c:pt>
                        <c:pt idx="167">
                          <c:v>167</c:v>
                        </c:pt>
                        <c:pt idx="168">
                          <c:v>168</c:v>
                        </c:pt>
                        <c:pt idx="169">
                          <c:v>169</c:v>
                        </c:pt>
                        <c:pt idx="170">
                          <c:v>170</c:v>
                        </c:pt>
                        <c:pt idx="171">
                          <c:v>171</c:v>
                        </c:pt>
                        <c:pt idx="172">
                          <c:v>172</c:v>
                        </c:pt>
                        <c:pt idx="173">
                          <c:v>173</c:v>
                        </c:pt>
                        <c:pt idx="174">
                          <c:v>174</c:v>
                        </c:pt>
                        <c:pt idx="175">
                          <c:v>175</c:v>
                        </c:pt>
                        <c:pt idx="176">
                          <c:v>176</c:v>
                        </c:pt>
                        <c:pt idx="177">
                          <c:v>177</c:v>
                        </c:pt>
                        <c:pt idx="178">
                          <c:v>178</c:v>
                        </c:pt>
                        <c:pt idx="179">
                          <c:v>179</c:v>
                        </c:pt>
                        <c:pt idx="180">
                          <c:v>180</c:v>
                        </c:pt>
                        <c:pt idx="181">
                          <c:v>181</c:v>
                        </c:pt>
                        <c:pt idx="182">
                          <c:v>182</c:v>
                        </c:pt>
                        <c:pt idx="183">
                          <c:v>183</c:v>
                        </c:pt>
                        <c:pt idx="184">
                          <c:v>184</c:v>
                        </c:pt>
                        <c:pt idx="185">
                          <c:v>185</c:v>
                        </c:pt>
                        <c:pt idx="186">
                          <c:v>186</c:v>
                        </c:pt>
                        <c:pt idx="187">
                          <c:v>187</c:v>
                        </c:pt>
                        <c:pt idx="188">
                          <c:v>188</c:v>
                        </c:pt>
                        <c:pt idx="189">
                          <c:v>189</c:v>
                        </c:pt>
                        <c:pt idx="190">
                          <c:v>190</c:v>
                        </c:pt>
                        <c:pt idx="191">
                          <c:v>191</c:v>
                        </c:pt>
                        <c:pt idx="192">
                          <c:v>192</c:v>
                        </c:pt>
                        <c:pt idx="193">
                          <c:v>193</c:v>
                        </c:pt>
                        <c:pt idx="194">
                          <c:v>194</c:v>
                        </c:pt>
                        <c:pt idx="195">
                          <c:v>195</c:v>
                        </c:pt>
                        <c:pt idx="196">
                          <c:v>196</c:v>
                        </c:pt>
                        <c:pt idx="197">
                          <c:v>197</c:v>
                        </c:pt>
                        <c:pt idx="198">
                          <c:v>198</c:v>
                        </c:pt>
                        <c:pt idx="199">
                          <c:v>199</c:v>
                        </c:pt>
                        <c:pt idx="200">
                          <c:v>200</c:v>
                        </c:pt>
                        <c:pt idx="201">
                          <c:v>201</c:v>
                        </c:pt>
                        <c:pt idx="202">
                          <c:v>202</c:v>
                        </c:pt>
                        <c:pt idx="203">
                          <c:v>203</c:v>
                        </c:pt>
                        <c:pt idx="204">
                          <c:v>204</c:v>
                        </c:pt>
                        <c:pt idx="205">
                          <c:v>205</c:v>
                        </c:pt>
                        <c:pt idx="206">
                          <c:v>206</c:v>
                        </c:pt>
                        <c:pt idx="207">
                          <c:v>207</c:v>
                        </c:pt>
                        <c:pt idx="208">
                          <c:v>208</c:v>
                        </c:pt>
                        <c:pt idx="209">
                          <c:v>209</c:v>
                        </c:pt>
                        <c:pt idx="210">
                          <c:v>210</c:v>
                        </c:pt>
                        <c:pt idx="211">
                          <c:v>211</c:v>
                        </c:pt>
                        <c:pt idx="212">
                          <c:v>212</c:v>
                        </c:pt>
                        <c:pt idx="213">
                          <c:v>213</c:v>
                        </c:pt>
                        <c:pt idx="214">
                          <c:v>214</c:v>
                        </c:pt>
                        <c:pt idx="215">
                          <c:v>215</c:v>
                        </c:pt>
                        <c:pt idx="216">
                          <c:v>216</c:v>
                        </c:pt>
                        <c:pt idx="217">
                          <c:v>217</c:v>
                        </c:pt>
                        <c:pt idx="218">
                          <c:v>218</c:v>
                        </c:pt>
                        <c:pt idx="219">
                          <c:v>219</c:v>
                        </c:pt>
                        <c:pt idx="220">
                          <c:v>220</c:v>
                        </c:pt>
                        <c:pt idx="221">
                          <c:v>221</c:v>
                        </c:pt>
                        <c:pt idx="222">
                          <c:v>222</c:v>
                        </c:pt>
                        <c:pt idx="223">
                          <c:v>223</c:v>
                        </c:pt>
                        <c:pt idx="224">
                          <c:v>224</c:v>
                        </c:pt>
                        <c:pt idx="225">
                          <c:v>225</c:v>
                        </c:pt>
                        <c:pt idx="226">
                          <c:v>226</c:v>
                        </c:pt>
                        <c:pt idx="227">
                          <c:v>227</c:v>
                        </c:pt>
                        <c:pt idx="228">
                          <c:v>228</c:v>
                        </c:pt>
                        <c:pt idx="229">
                          <c:v>229</c:v>
                        </c:pt>
                        <c:pt idx="230">
                          <c:v>230</c:v>
                        </c:pt>
                        <c:pt idx="231">
                          <c:v>231</c:v>
                        </c:pt>
                        <c:pt idx="232">
                          <c:v>232</c:v>
                        </c:pt>
                        <c:pt idx="233">
                          <c:v>233</c:v>
                        </c:pt>
                        <c:pt idx="234">
                          <c:v>234</c:v>
                        </c:pt>
                        <c:pt idx="235">
                          <c:v>235</c:v>
                        </c:pt>
                        <c:pt idx="236">
                          <c:v>236</c:v>
                        </c:pt>
                        <c:pt idx="237">
                          <c:v>237</c:v>
                        </c:pt>
                        <c:pt idx="238">
                          <c:v>238</c:v>
                        </c:pt>
                        <c:pt idx="239">
                          <c:v>239</c:v>
                        </c:pt>
                        <c:pt idx="240">
                          <c:v>240</c:v>
                        </c:pt>
                        <c:pt idx="241">
                          <c:v>241</c:v>
                        </c:pt>
                        <c:pt idx="242">
                          <c:v>242</c:v>
                        </c:pt>
                        <c:pt idx="243">
                          <c:v>243</c:v>
                        </c:pt>
                        <c:pt idx="244">
                          <c:v>244</c:v>
                        </c:pt>
                        <c:pt idx="245">
                          <c:v>245</c:v>
                        </c:pt>
                        <c:pt idx="246">
                          <c:v>246</c:v>
                        </c:pt>
                        <c:pt idx="247">
                          <c:v>247</c:v>
                        </c:pt>
                        <c:pt idx="248">
                          <c:v>248</c:v>
                        </c:pt>
                        <c:pt idx="249">
                          <c:v>249</c:v>
                        </c:pt>
                        <c:pt idx="250">
                          <c:v>250</c:v>
                        </c:pt>
                        <c:pt idx="251">
                          <c:v>251</c:v>
                        </c:pt>
                        <c:pt idx="252">
                          <c:v>252</c:v>
                        </c:pt>
                      </c:lvl>
                      <c:lvl>
                        <c:pt idx="0">
                          <c:v>22.1</c:v>
                        </c:pt>
                        <c:pt idx="1">
                          <c:v>23.1</c:v>
                        </c:pt>
                        <c:pt idx="2">
                          <c:v>24.1</c:v>
                        </c:pt>
                        <c:pt idx="3">
                          <c:v>25.1</c:v>
                        </c:pt>
                        <c:pt idx="4">
                          <c:v>26.1</c:v>
                        </c:pt>
                        <c:pt idx="5">
                          <c:v>27.1</c:v>
                        </c:pt>
                        <c:pt idx="6">
                          <c:v>28.1</c:v>
                        </c:pt>
                        <c:pt idx="7">
                          <c:v>29.1</c:v>
                        </c:pt>
                        <c:pt idx="8">
                          <c:v>30.1</c:v>
                        </c:pt>
                        <c:pt idx="9">
                          <c:v>31.1</c:v>
                        </c:pt>
                        <c:pt idx="10">
                          <c:v>1.2</c:v>
                        </c:pt>
                        <c:pt idx="11">
                          <c:v>2.2</c:v>
                        </c:pt>
                        <c:pt idx="12">
                          <c:v>3.2</c:v>
                        </c:pt>
                        <c:pt idx="13">
                          <c:v>4.2</c:v>
                        </c:pt>
                        <c:pt idx="14">
                          <c:v>5.2</c:v>
                        </c:pt>
                        <c:pt idx="15">
                          <c:v>6.2</c:v>
                        </c:pt>
                        <c:pt idx="16">
                          <c:v>7.2</c:v>
                        </c:pt>
                        <c:pt idx="17">
                          <c:v>8.2</c:v>
                        </c:pt>
                        <c:pt idx="18">
                          <c:v>9.2</c:v>
                        </c:pt>
                        <c:pt idx="19">
                          <c:v>10.2</c:v>
                        </c:pt>
                        <c:pt idx="20">
                          <c:v>11.2</c:v>
                        </c:pt>
                        <c:pt idx="21">
                          <c:v>12.2</c:v>
                        </c:pt>
                        <c:pt idx="22">
                          <c:v>13.2</c:v>
                        </c:pt>
                        <c:pt idx="23">
                          <c:v>14.2</c:v>
                        </c:pt>
                        <c:pt idx="24">
                          <c:v>15.2</c:v>
                        </c:pt>
                        <c:pt idx="25">
                          <c:v>16.2</c:v>
                        </c:pt>
                        <c:pt idx="26">
                          <c:v>17.2</c:v>
                        </c:pt>
                        <c:pt idx="27">
                          <c:v>18.2</c:v>
                        </c:pt>
                        <c:pt idx="28">
                          <c:v>19.2</c:v>
                        </c:pt>
                        <c:pt idx="29">
                          <c:v>20.2</c:v>
                        </c:pt>
                        <c:pt idx="30">
                          <c:v>21.2</c:v>
                        </c:pt>
                        <c:pt idx="31">
                          <c:v>22.2</c:v>
                        </c:pt>
                        <c:pt idx="32">
                          <c:v>23.2</c:v>
                        </c:pt>
                        <c:pt idx="33">
                          <c:v>24.2</c:v>
                        </c:pt>
                        <c:pt idx="34">
                          <c:v>25.2</c:v>
                        </c:pt>
                        <c:pt idx="35">
                          <c:v>26.2</c:v>
                        </c:pt>
                        <c:pt idx="36">
                          <c:v>27.2</c:v>
                        </c:pt>
                        <c:pt idx="37">
                          <c:v>28.2</c:v>
                        </c:pt>
                        <c:pt idx="38">
                          <c:v>29.2</c:v>
                        </c:pt>
                        <c:pt idx="39">
                          <c:v>1.3</c:v>
                        </c:pt>
                        <c:pt idx="40">
                          <c:v>2.3</c:v>
                        </c:pt>
                        <c:pt idx="41">
                          <c:v>3.3</c:v>
                        </c:pt>
                        <c:pt idx="42">
                          <c:v>4.3</c:v>
                        </c:pt>
                        <c:pt idx="43">
                          <c:v>5.3</c:v>
                        </c:pt>
                        <c:pt idx="44">
                          <c:v>6.3</c:v>
                        </c:pt>
                        <c:pt idx="45">
                          <c:v>7.3</c:v>
                        </c:pt>
                        <c:pt idx="46">
                          <c:v>8.3</c:v>
                        </c:pt>
                        <c:pt idx="47">
                          <c:v>9.3</c:v>
                        </c:pt>
                        <c:pt idx="48">
                          <c:v>10.3</c:v>
                        </c:pt>
                        <c:pt idx="49">
                          <c:v>11.3</c:v>
                        </c:pt>
                        <c:pt idx="50">
                          <c:v>12.3</c:v>
                        </c:pt>
                        <c:pt idx="51">
                          <c:v>13.3</c:v>
                        </c:pt>
                        <c:pt idx="52">
                          <c:v>14.3</c:v>
                        </c:pt>
                        <c:pt idx="53">
                          <c:v>15.3</c:v>
                        </c:pt>
                        <c:pt idx="54">
                          <c:v>16.3</c:v>
                        </c:pt>
                        <c:pt idx="55">
                          <c:v>17.3</c:v>
                        </c:pt>
                        <c:pt idx="56">
                          <c:v>18.3</c:v>
                        </c:pt>
                        <c:pt idx="57">
                          <c:v>19.3</c:v>
                        </c:pt>
                        <c:pt idx="58">
                          <c:v>20.3</c:v>
                        </c:pt>
                        <c:pt idx="59">
                          <c:v>21.3</c:v>
                        </c:pt>
                        <c:pt idx="60">
                          <c:v>22.3</c:v>
                        </c:pt>
                        <c:pt idx="61">
                          <c:v>23.3</c:v>
                        </c:pt>
                        <c:pt idx="62">
                          <c:v>24.3</c:v>
                        </c:pt>
                        <c:pt idx="63">
                          <c:v>25.3</c:v>
                        </c:pt>
                        <c:pt idx="64">
                          <c:v>26.3</c:v>
                        </c:pt>
                        <c:pt idx="65">
                          <c:v>27.3</c:v>
                        </c:pt>
                        <c:pt idx="66">
                          <c:v>28.3</c:v>
                        </c:pt>
                        <c:pt idx="67">
                          <c:v>29.3</c:v>
                        </c:pt>
                        <c:pt idx="68">
                          <c:v>30.3</c:v>
                        </c:pt>
                        <c:pt idx="69">
                          <c:v>31.3</c:v>
                        </c:pt>
                        <c:pt idx="70">
                          <c:v>1.4</c:v>
                        </c:pt>
                        <c:pt idx="71">
                          <c:v>2.4</c:v>
                        </c:pt>
                        <c:pt idx="72">
                          <c:v>3.4</c:v>
                        </c:pt>
                        <c:pt idx="73">
                          <c:v>4.4</c:v>
                        </c:pt>
                        <c:pt idx="74">
                          <c:v>5.4</c:v>
                        </c:pt>
                        <c:pt idx="75">
                          <c:v>6.4</c:v>
                        </c:pt>
                        <c:pt idx="76">
                          <c:v>7.4</c:v>
                        </c:pt>
                        <c:pt idx="77">
                          <c:v>8.4</c:v>
                        </c:pt>
                        <c:pt idx="78">
                          <c:v>9.4</c:v>
                        </c:pt>
                        <c:pt idx="79">
                          <c:v>10.4</c:v>
                        </c:pt>
                        <c:pt idx="80">
                          <c:v>11.4</c:v>
                        </c:pt>
                        <c:pt idx="81">
                          <c:v>12.4</c:v>
                        </c:pt>
                        <c:pt idx="82">
                          <c:v>13.4</c:v>
                        </c:pt>
                        <c:pt idx="83">
                          <c:v>14.4</c:v>
                        </c:pt>
                        <c:pt idx="84">
                          <c:v>15.4</c:v>
                        </c:pt>
                        <c:pt idx="85">
                          <c:v>16.4</c:v>
                        </c:pt>
                        <c:pt idx="86">
                          <c:v>17.4</c:v>
                        </c:pt>
                        <c:pt idx="87">
                          <c:v>18.4</c:v>
                        </c:pt>
                        <c:pt idx="88">
                          <c:v>19.4</c:v>
                        </c:pt>
                        <c:pt idx="89">
                          <c:v>20.4</c:v>
                        </c:pt>
                        <c:pt idx="90">
                          <c:v>21.4</c:v>
                        </c:pt>
                        <c:pt idx="91">
                          <c:v>22.4</c:v>
                        </c:pt>
                        <c:pt idx="92">
                          <c:v>23.4</c:v>
                        </c:pt>
                        <c:pt idx="93">
                          <c:v>24.4</c:v>
                        </c:pt>
                        <c:pt idx="94">
                          <c:v>25.4</c:v>
                        </c:pt>
                        <c:pt idx="95">
                          <c:v>26.4</c:v>
                        </c:pt>
                        <c:pt idx="96">
                          <c:v>27.4</c:v>
                        </c:pt>
                        <c:pt idx="97">
                          <c:v>28.4</c:v>
                        </c:pt>
                        <c:pt idx="98">
                          <c:v>29.4</c:v>
                        </c:pt>
                        <c:pt idx="99">
                          <c:v>30.4</c:v>
                        </c:pt>
                        <c:pt idx="100">
                          <c:v>1.5</c:v>
                        </c:pt>
                        <c:pt idx="101">
                          <c:v>2.5</c:v>
                        </c:pt>
                        <c:pt idx="102">
                          <c:v>3.5</c:v>
                        </c:pt>
                        <c:pt idx="103">
                          <c:v>4.5</c:v>
                        </c:pt>
                        <c:pt idx="104">
                          <c:v>5.5</c:v>
                        </c:pt>
                        <c:pt idx="105">
                          <c:v>6.5</c:v>
                        </c:pt>
                        <c:pt idx="106">
                          <c:v>7.5</c:v>
                        </c:pt>
                        <c:pt idx="107">
                          <c:v>8.5</c:v>
                        </c:pt>
                        <c:pt idx="108">
                          <c:v>9.5</c:v>
                        </c:pt>
                        <c:pt idx="109">
                          <c:v>10.5</c:v>
                        </c:pt>
                        <c:pt idx="110">
                          <c:v>11.5</c:v>
                        </c:pt>
                        <c:pt idx="111">
                          <c:v>12.5</c:v>
                        </c:pt>
                        <c:pt idx="112">
                          <c:v>13.5</c:v>
                        </c:pt>
                        <c:pt idx="113">
                          <c:v>14.5</c:v>
                        </c:pt>
                        <c:pt idx="114">
                          <c:v>15.5</c:v>
                        </c:pt>
                        <c:pt idx="115">
                          <c:v>16.5</c:v>
                        </c:pt>
                        <c:pt idx="116">
                          <c:v>17.5</c:v>
                        </c:pt>
                        <c:pt idx="117">
                          <c:v>18.5</c:v>
                        </c:pt>
                        <c:pt idx="118">
                          <c:v>19.5</c:v>
                        </c:pt>
                        <c:pt idx="119">
                          <c:v>20.5</c:v>
                        </c:pt>
                        <c:pt idx="120">
                          <c:v>21.5</c:v>
                        </c:pt>
                        <c:pt idx="121">
                          <c:v>22.5</c:v>
                        </c:pt>
                        <c:pt idx="122">
                          <c:v>23.5</c:v>
                        </c:pt>
                        <c:pt idx="123">
                          <c:v>24.5</c:v>
                        </c:pt>
                        <c:pt idx="124">
                          <c:v>25.5</c:v>
                        </c:pt>
                        <c:pt idx="125">
                          <c:v>26.5</c:v>
                        </c:pt>
                        <c:pt idx="126">
                          <c:v>27.5</c:v>
                        </c:pt>
                        <c:pt idx="127">
                          <c:v>28.5</c:v>
                        </c:pt>
                        <c:pt idx="128">
                          <c:v>29.5</c:v>
                        </c:pt>
                        <c:pt idx="129">
                          <c:v>30.5</c:v>
                        </c:pt>
                        <c:pt idx="130">
                          <c:v>31.5</c:v>
                        </c:pt>
                        <c:pt idx="131">
                          <c:v>1.6</c:v>
                        </c:pt>
                        <c:pt idx="132">
                          <c:v>2.6</c:v>
                        </c:pt>
                        <c:pt idx="133">
                          <c:v>3.6</c:v>
                        </c:pt>
                        <c:pt idx="134">
                          <c:v>4.6</c:v>
                        </c:pt>
                        <c:pt idx="135">
                          <c:v>5.6</c:v>
                        </c:pt>
                        <c:pt idx="136">
                          <c:v>6.6</c:v>
                        </c:pt>
                        <c:pt idx="137">
                          <c:v>7.6</c:v>
                        </c:pt>
                        <c:pt idx="138">
                          <c:v>8.6</c:v>
                        </c:pt>
                        <c:pt idx="139">
                          <c:v>9.6</c:v>
                        </c:pt>
                        <c:pt idx="140">
                          <c:v>10.6</c:v>
                        </c:pt>
                        <c:pt idx="141">
                          <c:v>11.6</c:v>
                        </c:pt>
                        <c:pt idx="142">
                          <c:v>12.6</c:v>
                        </c:pt>
                        <c:pt idx="143">
                          <c:v>13.6</c:v>
                        </c:pt>
                        <c:pt idx="144">
                          <c:v>14.6</c:v>
                        </c:pt>
                        <c:pt idx="145">
                          <c:v>15.6</c:v>
                        </c:pt>
                        <c:pt idx="146">
                          <c:v>16.6</c:v>
                        </c:pt>
                        <c:pt idx="147">
                          <c:v>17.6</c:v>
                        </c:pt>
                        <c:pt idx="148">
                          <c:v>18.6</c:v>
                        </c:pt>
                        <c:pt idx="149">
                          <c:v>19.6</c:v>
                        </c:pt>
                        <c:pt idx="150">
                          <c:v>20.6</c:v>
                        </c:pt>
                        <c:pt idx="151">
                          <c:v>21.6</c:v>
                        </c:pt>
                        <c:pt idx="152">
                          <c:v>22.6</c:v>
                        </c:pt>
                        <c:pt idx="153">
                          <c:v>23.6</c:v>
                        </c:pt>
                        <c:pt idx="154">
                          <c:v>24.6</c:v>
                        </c:pt>
                        <c:pt idx="155">
                          <c:v>25.6</c:v>
                        </c:pt>
                        <c:pt idx="156">
                          <c:v>26.6</c:v>
                        </c:pt>
                        <c:pt idx="157">
                          <c:v>27.6</c:v>
                        </c:pt>
                        <c:pt idx="158">
                          <c:v>28.6</c:v>
                        </c:pt>
                        <c:pt idx="159">
                          <c:v>29.6</c:v>
                        </c:pt>
                        <c:pt idx="160">
                          <c:v>30.6</c:v>
                        </c:pt>
                        <c:pt idx="161">
                          <c:v>1.7</c:v>
                        </c:pt>
                        <c:pt idx="162">
                          <c:v>2.7</c:v>
                        </c:pt>
                        <c:pt idx="163">
                          <c:v>3.7</c:v>
                        </c:pt>
                        <c:pt idx="164">
                          <c:v>4.7</c:v>
                        </c:pt>
                        <c:pt idx="165">
                          <c:v>5.7</c:v>
                        </c:pt>
                        <c:pt idx="166">
                          <c:v>6.7</c:v>
                        </c:pt>
                        <c:pt idx="167">
                          <c:v>7.7</c:v>
                        </c:pt>
                        <c:pt idx="168">
                          <c:v>8.7</c:v>
                        </c:pt>
                        <c:pt idx="169">
                          <c:v>9.7</c:v>
                        </c:pt>
                        <c:pt idx="170">
                          <c:v>10.7</c:v>
                        </c:pt>
                        <c:pt idx="171">
                          <c:v>11.7</c:v>
                        </c:pt>
                        <c:pt idx="172">
                          <c:v>12.7</c:v>
                        </c:pt>
                        <c:pt idx="173">
                          <c:v>13.7</c:v>
                        </c:pt>
                        <c:pt idx="174">
                          <c:v>14.7</c:v>
                        </c:pt>
                        <c:pt idx="175">
                          <c:v>15.7</c:v>
                        </c:pt>
                        <c:pt idx="176">
                          <c:v>16.7</c:v>
                        </c:pt>
                        <c:pt idx="177">
                          <c:v>17.7</c:v>
                        </c:pt>
                        <c:pt idx="178">
                          <c:v>18.7</c:v>
                        </c:pt>
                        <c:pt idx="179">
                          <c:v>19.7</c:v>
                        </c:pt>
                        <c:pt idx="180">
                          <c:v>20.7</c:v>
                        </c:pt>
                        <c:pt idx="181">
                          <c:v>21.7</c:v>
                        </c:pt>
                        <c:pt idx="182">
                          <c:v>22.7</c:v>
                        </c:pt>
                        <c:pt idx="183">
                          <c:v>23.7</c:v>
                        </c:pt>
                        <c:pt idx="184">
                          <c:v>24.7</c:v>
                        </c:pt>
                        <c:pt idx="185">
                          <c:v>25.7</c:v>
                        </c:pt>
                        <c:pt idx="186">
                          <c:v>26.7</c:v>
                        </c:pt>
                        <c:pt idx="187">
                          <c:v>27.7</c:v>
                        </c:pt>
                        <c:pt idx="188">
                          <c:v>28.7</c:v>
                        </c:pt>
                        <c:pt idx="189">
                          <c:v>29.7</c:v>
                        </c:pt>
                        <c:pt idx="190">
                          <c:v>30.7</c:v>
                        </c:pt>
                        <c:pt idx="191">
                          <c:v>31.7</c:v>
                        </c:pt>
                        <c:pt idx="192">
                          <c:v>1.8</c:v>
                        </c:pt>
                        <c:pt idx="193">
                          <c:v>2.8</c:v>
                        </c:pt>
                        <c:pt idx="194">
                          <c:v>3.8</c:v>
                        </c:pt>
                        <c:pt idx="195">
                          <c:v>4.8</c:v>
                        </c:pt>
                        <c:pt idx="196">
                          <c:v>5.8</c:v>
                        </c:pt>
                        <c:pt idx="197">
                          <c:v>6.8</c:v>
                        </c:pt>
                        <c:pt idx="198">
                          <c:v>7.8</c:v>
                        </c:pt>
                        <c:pt idx="199">
                          <c:v>8.8</c:v>
                        </c:pt>
                        <c:pt idx="200">
                          <c:v>9.8</c:v>
                        </c:pt>
                        <c:pt idx="201">
                          <c:v>10.8</c:v>
                        </c:pt>
                        <c:pt idx="202">
                          <c:v>11.8</c:v>
                        </c:pt>
                        <c:pt idx="203">
                          <c:v>12.8</c:v>
                        </c:pt>
                        <c:pt idx="204">
                          <c:v>13.8</c:v>
                        </c:pt>
                        <c:pt idx="205">
                          <c:v>14.8</c:v>
                        </c:pt>
                        <c:pt idx="206">
                          <c:v>15.8</c:v>
                        </c:pt>
                        <c:pt idx="207">
                          <c:v>16.8</c:v>
                        </c:pt>
                        <c:pt idx="208">
                          <c:v>17.8</c:v>
                        </c:pt>
                        <c:pt idx="209">
                          <c:v>18.8</c:v>
                        </c:pt>
                        <c:pt idx="210">
                          <c:v>19.8</c:v>
                        </c:pt>
                        <c:pt idx="211">
                          <c:v>20.8</c:v>
                        </c:pt>
                        <c:pt idx="212">
                          <c:v>21.8</c:v>
                        </c:pt>
                        <c:pt idx="213">
                          <c:v>22.8</c:v>
                        </c:pt>
                        <c:pt idx="214">
                          <c:v>23.8</c:v>
                        </c:pt>
                        <c:pt idx="215">
                          <c:v>24.8</c:v>
                        </c:pt>
                        <c:pt idx="216">
                          <c:v>25.8</c:v>
                        </c:pt>
                        <c:pt idx="217">
                          <c:v>26.8</c:v>
                        </c:pt>
                        <c:pt idx="218">
                          <c:v>27.8</c:v>
                        </c:pt>
                        <c:pt idx="219">
                          <c:v>28.8</c:v>
                        </c:pt>
                        <c:pt idx="220">
                          <c:v>29.8</c:v>
                        </c:pt>
                        <c:pt idx="221">
                          <c:v>30.8</c:v>
                        </c:pt>
                        <c:pt idx="222">
                          <c:v>31.8</c:v>
                        </c:pt>
                        <c:pt idx="223">
                          <c:v>1.9</c:v>
                        </c:pt>
                        <c:pt idx="224">
                          <c:v>2.9</c:v>
                        </c:pt>
                        <c:pt idx="225">
                          <c:v>3.9</c:v>
                        </c:pt>
                        <c:pt idx="226">
                          <c:v>4.9</c:v>
                        </c:pt>
                        <c:pt idx="227">
                          <c:v>5.9</c:v>
                        </c:pt>
                        <c:pt idx="228">
                          <c:v>6.9</c:v>
                        </c:pt>
                        <c:pt idx="229">
                          <c:v>7.9</c:v>
                        </c:pt>
                        <c:pt idx="230">
                          <c:v>8.9</c:v>
                        </c:pt>
                        <c:pt idx="231">
                          <c:v>9.9</c:v>
                        </c:pt>
                        <c:pt idx="232">
                          <c:v>10.9</c:v>
                        </c:pt>
                        <c:pt idx="233">
                          <c:v>11.9</c:v>
                        </c:pt>
                        <c:pt idx="234">
                          <c:v>12.9</c:v>
                        </c:pt>
                        <c:pt idx="235">
                          <c:v>13.9</c:v>
                        </c:pt>
                        <c:pt idx="236">
                          <c:v>14.9</c:v>
                        </c:pt>
                        <c:pt idx="237">
                          <c:v>15.9</c:v>
                        </c:pt>
                        <c:pt idx="238">
                          <c:v>16.9</c:v>
                        </c:pt>
                        <c:pt idx="239">
                          <c:v>17.9</c:v>
                        </c:pt>
                        <c:pt idx="240">
                          <c:v>18.9</c:v>
                        </c:pt>
                        <c:pt idx="241">
                          <c:v>19.9</c:v>
                        </c:pt>
                        <c:pt idx="242">
                          <c:v>20.9</c:v>
                        </c:pt>
                        <c:pt idx="243">
                          <c:v>21.9</c:v>
                        </c:pt>
                        <c:pt idx="244">
                          <c:v>22.9</c:v>
                        </c:pt>
                        <c:pt idx="245">
                          <c:v>23.9</c:v>
                        </c:pt>
                        <c:pt idx="246">
                          <c:v>24.9</c:v>
                        </c:pt>
                        <c:pt idx="247">
                          <c:v>25.9</c:v>
                        </c:pt>
                        <c:pt idx="248">
                          <c:v>26.9</c:v>
                        </c:pt>
                        <c:pt idx="249">
                          <c:v>27.9</c:v>
                        </c:pt>
                        <c:pt idx="250">
                          <c:v>28.9</c:v>
                        </c:pt>
                        <c:pt idx="251">
                          <c:v>29.9</c:v>
                        </c:pt>
                        <c:pt idx="252">
                          <c:v>30.9</c:v>
                        </c:pt>
                      </c:lvl>
                    </c:multiLvlStrCache>
                  </c:multiLvl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Deutschland!$S$22:$S$274</c15:sqref>
                        </c15:formulaRef>
                      </c:ext>
                    </c:extLst>
                    <c:numCache>
                      <c:formatCode>General</c:formatCode>
                      <c:ptCount val="253"/>
                      <c:pt idx="44" formatCode="0">
                        <c:v>17</c:v>
                      </c:pt>
                      <c:pt idx="45" formatCode="0">
                        <c:v>59.296364863887106</c:v>
                      </c:pt>
                      <c:pt idx="46" formatCode="0">
                        <c:v>113.58531758093773</c:v>
                      </c:pt>
                      <c:pt idx="47" formatCode="0">
                        <c:v>183.26715284561647</c:v>
                      </c:pt>
                      <c:pt idx="48" formatCode="0">
                        <c:v>272.70622964690779</c:v>
                      </c:pt>
                      <c:pt idx="49" formatCode="0">
                        <c:v>387.50428598249664</c:v>
                      </c:pt>
                      <c:pt idx="50" formatCode="0">
                        <c:v>534.85122584531609</c:v>
                      </c:pt>
                      <c:pt idx="51" formatCode="0">
                        <c:v>723.9753295640985</c:v>
                      </c:pt>
                      <c:pt idx="52" formatCode="0">
                        <c:v>966.72105327326153</c:v>
                      </c:pt>
                      <c:pt idx="53" formatCode="0">
                        <c:v>1278.2905525541473</c:v>
                      </c:pt>
                      <c:pt idx="54" formatCode="0">
                        <c:v>1678.1952847868079</c:v>
                      </c:pt>
                      <c:pt idx="55" formatCode="0">
                        <c:v>2191.4771438368607</c:v>
                      </c:pt>
                      <c:pt idx="56" formatCode="0">
                        <c:v>2850.275365833133</c:v>
                      </c:pt>
                      <c:pt idx="57" formatCode="0">
                        <c:v>3695.8369418797047</c:v>
                      </c:pt>
                      <c:pt idx="58" formatCode="0">
                        <c:v>4781.0957891340367</c:v>
                      </c:pt>
                      <c:pt idx="59" formatCode="0">
                        <c:v>6173.9811214905239</c:v>
                      </c:pt>
                      <c:pt idx="60" formatCode="0">
                        <c:v>7961.6604193885942</c:v>
                      </c:pt>
                      <c:pt idx="61" formatCode="0">
                        <c:v>10255.979759729918</c:v>
                      </c:pt>
                      <c:pt idx="62" formatCode="0">
                        <c:v>13200.437325798979</c:v>
                      </c:pt>
                      <c:pt idx="63" formatCode="0">
                        <c:v>16979.118759620222</c:v>
                      </c:pt>
                      <c:pt idx="64" formatCode="0">
                        <c:v>21828.140655164636</c:v>
                      </c:pt>
                      <c:pt idx="65" formatCode="0">
                        <c:v>28050.296967437142</c:v>
                      </c:pt>
                      <c:pt idx="66" formatCode="0">
                        <c:v>36033.789563587605</c:v>
                      </c:pt>
                      <c:pt idx="67" formatCode="0">
                        <c:v>46276.15670100064</c:v>
                      </c:pt>
                      <c:pt idx="68" formatCode="0">
                        <c:v>59414.800658684195</c:v>
                      </c:pt>
                      <c:pt idx="69" formatCode="0">
                        <c:v>76265.866634986305</c:v>
                      </c:pt>
                      <c:pt idx="70" formatCode="0">
                        <c:v>97873.645997775893</c:v>
                      </c:pt>
                      <c:pt idx="71" formatCode="0">
                        <c:v>125573.16957760201</c:v>
                      </c:pt>
                      <c:pt idx="72" formatCode="0">
                        <c:v>161069.21183274384</c:v>
                      </c:pt>
                      <c:pt idx="73" formatCode="0">
                        <c:v>206535.51528789091</c:v>
                      </c:pt>
                      <c:pt idx="74" formatCode="0">
                        <c:v>264738.60235248751</c:v>
                      </c:pt>
                      <c:pt idx="75" formatCode="0">
                        <c:v>339190.94507674081</c:v>
                      </c:pt>
                      <c:pt idx="76" formatCode="0">
                        <c:v>434338.29417132842</c:v>
                      </c:pt>
                      <c:pt idx="77" formatCode="0">
                        <c:v>555785.26185676083</c:v>
                      </c:pt>
                      <c:pt idx="78" formatCode="0">
                        <c:v>710561.22987330426</c:v>
                      </c:pt>
                      <c:pt idx="79" formatCode="0">
                        <c:v>907424.44379275711</c:v>
                      </c:pt>
                      <c:pt idx="80" formatCode="0">
                        <c:v>1157194.5330765415</c:v>
                      </c:pt>
                      <c:pt idx="81" formatCode="0">
                        <c:v>1473091.0981059764</c:v>
                      </c:pt>
                      <c:pt idx="82" formatCode="0">
                        <c:v>1871036.7407693537</c:v>
                      </c:pt>
                      <c:pt idx="83" formatCode="0">
                        <c:v>2369855.8063423149</c:v>
                      </c:pt>
                      <c:pt idx="84" formatCode="0">
                        <c:v>2991265.8550331127</c:v>
                      </c:pt>
                      <c:pt idx="85" formatCode="0">
                        <c:v>3759522.4634160288</c:v>
                      </c:pt>
                      <c:pt idx="86" formatCode="0">
                        <c:v>4700551.886284709</c:v>
                      </c:pt>
                      <c:pt idx="87" formatCode="0">
                        <c:v>5840413.2747280113</c:v>
                      </c:pt>
                      <c:pt idx="88" formatCode="0">
                        <c:v>7203004.5413488224</c:v>
                      </c:pt>
                      <c:pt idx="89" formatCode="0">
                        <c:v>8807093.2819713578</c:v>
                      </c:pt>
                      <c:pt idx="90" formatCode="0">
                        <c:v>10663017.311618768</c:v>
                      </c:pt>
                      <c:pt idx="91" formatCode="0">
                        <c:v>12769695.089723762</c:v>
                      </c:pt>
                      <c:pt idx="92" formatCode="0">
                        <c:v>15112771.907195598</c:v>
                      </c:pt>
                      <c:pt idx="93" formatCode="0">
                        <c:v>17664630.801775977</c:v>
                      </c:pt>
                      <c:pt idx="94" formatCode="0">
                        <c:v>20386542.34416163</c:v>
                      </c:pt>
                      <c:pt idx="95" formatCode="0">
                        <c:v>23232556.949017897</c:v>
                      </c:pt>
                      <c:pt idx="96" formatCode="0">
                        <c:v>26154185.86944253</c:v>
                      </c:pt>
                      <c:pt idx="97" formatCode="0">
                        <c:v>29104767.154292874</c:v>
                      </c:pt>
                      <c:pt idx="98" formatCode="0">
                        <c:v>32042706.271122746</c:v>
                      </c:pt>
                      <c:pt idx="99" formatCode="0">
                        <c:v>34933291.654360481</c:v>
                      </c:pt>
                      <c:pt idx="100" formatCode="0">
                        <c:v>37749230.220885143</c:v>
                      </c:pt>
                      <c:pt idx="101" formatCode="0">
                        <c:v>40470277.373525873</c:v>
                      </c:pt>
                      <c:pt idx="102" formatCode="0">
                        <c:v>43082362.555519417</c:v>
                      </c:pt>
                      <c:pt idx="103" formatCode="0">
                        <c:v>45576525.134747624</c:v>
                      </c:pt>
                      <c:pt idx="104" formatCode="0">
                        <c:v>47947860.731072769</c:v>
                      </c:pt>
                      <c:pt idx="105" formatCode="0">
                        <c:v>50194581.44597891</c:v>
                      </c:pt>
                      <c:pt idx="106" formatCode="0">
                        <c:v>52317228.353239983</c:v>
                      </c:pt>
                      <c:pt idx="107" formatCode="0">
                        <c:v>54318037.545482948</c:v>
                      </c:pt>
                      <c:pt idx="108" formatCode="0">
                        <c:v>56200443.417540789</c:v>
                      </c:pt>
                      <c:pt idx="109" formatCode="0">
                        <c:v>57968696.805495806</c:v>
                      </c:pt>
                      <c:pt idx="110" formatCode="0">
                        <c:v>59627575.536077708</c:v>
                      </c:pt>
                      <c:pt idx="111" formatCode="0">
                        <c:v>61182167.509061746</c:v>
                      </c:pt>
                      <c:pt idx="112" formatCode="0">
                        <c:v>62637709.813548021</c:v>
                      </c:pt>
                      <c:pt idx="113" formatCode="0">
                        <c:v>63999470.688740097</c:v>
                      </c:pt>
                      <c:pt idx="114" formatCode="0">
                        <c:v>65272664.024178967</c:v>
                      </c:pt>
                      <c:pt idx="115" formatCode="0">
                        <c:v>66462388.46040301</c:v>
                      </c:pt>
                      <c:pt idx="116" formatCode="0">
                        <c:v>67573585.025433958</c:v>
                      </c:pt>
                      <c:pt idx="117" formatCode="0">
                        <c:v>68611008.696726948</c:v>
                      </c:pt>
                      <c:pt idx="118" formatCode="0">
                        <c:v>69579210.392324105</c:v>
                      </c:pt>
                      <c:pt idx="119" formatCode="0">
                        <c:v>70482526.742241144</c:v>
                      </c:pt>
                      <c:pt idx="120" formatCode="0">
                        <c:v>71325075.633023739</c:v>
                      </c:pt>
                      <c:pt idx="121" formatCode="0">
                        <c:v>72110756.00399515</c:v>
                      </c:pt>
                      <c:pt idx="122" formatCode="0">
                        <c:v>72843250.741084218</c:v>
                      </c:pt>
                      <c:pt idx="123" formatCode="0">
                        <c:v>73526031.792373925</c:v>
                      </c:pt>
                      <c:pt idx="124" formatCode="0">
                        <c:v>74162366.840650707</c:v>
                      </c:pt>
                      <c:pt idx="125" formatCode="0">
                        <c:v>74755327.028802663</c:v>
                      </c:pt>
                      <c:pt idx="126" formatCode="0">
                        <c:v>75307795.356319383</c:v>
                      </c:pt>
                      <c:pt idx="127" formatCode="0">
                        <c:v>75822475.4586761</c:v>
                      </c:pt>
                      <c:pt idx="128" formatCode="0">
                        <c:v>76301900.553013071</c:v>
                      </c:pt>
                      <c:pt idx="129" formatCode="0">
                        <c:v>76748442.388481036</c:v>
                      </c:pt>
                      <c:pt idx="130" formatCode="0">
                        <c:v>77164320.081858814</c:v>
                      </c:pt>
                      <c:pt idx="131" formatCode="0">
                        <c:v>77551608.751537561</c:v>
                      </c:pt>
                      <c:pt idx="132" formatCode="0">
                        <c:v>77912247.887964815</c:v>
                      </c:pt>
                      <c:pt idx="133" formatCode="0">
                        <c:v>78248049.417867586</c:v>
                      </c:pt>
                      <c:pt idx="134" formatCode="0">
                        <c:v>78560705.434337988</c:v>
                      </c:pt>
                      <c:pt idx="135" formatCode="0">
                        <c:v>78851795.576169968</c:v>
                      </c:pt>
                      <c:pt idx="136" formatCode="0">
                        <c:v>79122794.048456475</c:v>
                      </c:pt>
                      <c:pt idx="137" formatCode="0">
                        <c:v>79375076.282985374</c:v>
                      </c:pt>
                      <c:pt idx="138" formatCode="0">
                        <c:v>79609925.241874769</c:v>
                      </c:pt>
                      <c:pt idx="139" formatCode="0">
                        <c:v>79828537.371519238</c:v>
                      </c:pt>
                      <c:pt idx="140" formatCode="0">
                        <c:v>80032028.216560021</c:v>
                      </c:pt>
                      <c:pt idx="141" formatCode="0">
                        <c:v>80221437.705461293</c:v>
                      </c:pt>
                      <c:pt idx="142" formatCode="0">
                        <c:v>80397735.120542198</c:v>
                      </c:pt>
                      <c:pt idx="143" formatCode="0">
                        <c:v>80561823.766117111</c:v>
                      </c:pt>
                      <c:pt idx="144" formatCode="0">
                        <c:v>80714545.348836407</c:v>
                      </c:pt>
                      <c:pt idx="145" formatCode="0">
                        <c:v>80856684.084484264</c:v>
                      </c:pt>
                      <c:pt idx="146" formatCode="0">
                        <c:v>80988970.545441657</c:v>
                      </c:pt>
                      <c:pt idx="147" formatCode="0">
                        <c:v>81112085.262814924</c:v>
                      </c:pt>
                      <c:pt idx="148" formatCode="0">
                        <c:v>81226662.096903592</c:v>
                      </c:pt>
                      <c:pt idx="149" formatCode="0">
                        <c:v>81333291.389268294</c:v>
                      </c:pt>
                      <c:pt idx="150" formatCode="0">
                        <c:v>81432522.909185231</c:v>
                      </c:pt>
                      <c:pt idx="151" formatCode="0">
                        <c:v>81524868.606759265</c:v>
                      </c:pt>
                      <c:pt idx="152" formatCode="0">
                        <c:v>81610805.184427068</c:v>
                      </c:pt>
                      <c:pt idx="153" formatCode="0">
                        <c:v>81690776.498028651</c:v>
                      </c:pt>
                      <c:pt idx="154" formatCode="0">
                        <c:v>81765195.798069313</c:v>
                      </c:pt>
                      <c:pt idx="155" formatCode="0">
                        <c:v>81834447.821240574</c:v>
                      </c:pt>
                      <c:pt idx="156" formatCode="0">
                        <c:v>81898890.741725668</c:v>
                      </c:pt>
                      <c:pt idx="157" formatCode="0">
                        <c:v>81958857.991284341</c:v>
                      </c:pt>
                      <c:pt idx="158" formatCode="0">
                        <c:v>82014659.956598833</c:v>
                      </c:pt>
                      <c:pt idx="159" formatCode="0">
                        <c:v>82066585.561867133</c:v>
                      </c:pt>
                      <c:pt idx="160" formatCode="0">
                        <c:v>82114903.744155139</c:v>
                      </c:pt>
                      <c:pt idx="161" formatCode="0">
                        <c:v>82159864.828564703</c:v>
                      </c:pt>
                      <c:pt idx="162" formatCode="0">
                        <c:v>82201701.809842527</c:v>
                      </c:pt>
                      <c:pt idx="163" formatCode="0">
                        <c:v>82240631.546642631</c:v>
                      </c:pt>
                      <c:pt idx="164" formatCode="0">
                        <c:v>82276855.874266192</c:v>
                      </c:pt>
                      <c:pt idx="165" formatCode="0">
                        <c:v>82310562.641332626</c:v>
                      </c:pt>
                      <c:pt idx="166" formatCode="0">
                        <c:v>82341926.675487578</c:v>
                      </c:pt>
                      <c:pt idx="167" formatCode="0">
                        <c:v>82371110.682924628</c:v>
                      </c:pt>
                      <c:pt idx="168" formatCode="0">
                        <c:v>82398266.086187422</c:v>
                      </c:pt>
                      <c:pt idx="169" formatCode="0">
                        <c:v>82423533.804428011</c:v>
                      </c:pt>
                      <c:pt idx="170" formatCode="0">
                        <c:v>82447044.980022639</c:v>
                      </c:pt>
                      <c:pt idx="171" formatCode="0">
                        <c:v>82468921.655189469</c:v>
                      </c:pt>
                      <c:pt idx="172" formatCode="0">
                        <c:v>82489277.402010947</c:v>
                      </c:pt>
                      <c:pt idx="173" formatCode="0">
                        <c:v>82508217.909037769</c:v>
                      </c:pt>
                      <c:pt idx="174" formatCode="0">
                        <c:v>82525841.527438566</c:v>
                      </c:pt>
                      <c:pt idx="175" formatCode="0">
                        <c:v>82542239.779461905</c:v>
                      </c:pt>
                      <c:pt idx="176" formatCode="0">
                        <c:v>82557497.831790566</c:v>
                      </c:pt>
                      <c:pt idx="177" formatCode="0">
                        <c:v>82571694.936194658</c:v>
                      </c:pt>
                      <c:pt idx="178" formatCode="0">
                        <c:v>82584904.839727595</c:v>
                      </c:pt>
                      <c:pt idx="179" formatCode="0">
                        <c:v>82597196.166557133</c:v>
                      </c:pt>
                      <c:pt idx="180" formatCode="0">
                        <c:v>82608632.773381367</c:v>
                      </c:pt>
                      <c:pt idx="181" formatCode="0">
                        <c:v>82619274.080247849</c:v>
                      </c:pt>
                      <c:pt idx="182" formatCode="0">
                        <c:v>82629175.378469288</c:v>
                      </c:pt>
                      <c:pt idx="183" formatCode="0">
                        <c:v>82638388.117214635</c:v>
                      </c:pt>
                      <c:pt idx="184" formatCode="0">
                        <c:v>82646960.170246005</c:v>
                      </c:pt>
                      <c:pt idx="185" formatCode="0">
                        <c:v>82654936.084171608</c:v>
                      </c:pt>
                      <c:pt idx="186" formatCode="0">
                        <c:v>82662357.30949086</c:v>
                      </c:pt>
                      <c:pt idx="187" formatCode="0">
                        <c:v>82669262.415620536</c:v>
                      </c:pt>
                      <c:pt idx="188" formatCode="0">
                        <c:v>82675687.291009218</c:v>
                      </c:pt>
                      <c:pt idx="189" formatCode="0">
                        <c:v>82681665.329370916</c:v>
                      </c:pt>
                      <c:pt idx="190" formatCode="0">
                        <c:v>82687227.60299848</c:v>
                      </c:pt>
                      <c:pt idx="191" formatCode="0">
                        <c:v>82692403.024050653</c:v>
                      </c:pt>
                      <c:pt idx="192" formatCode="0">
                        <c:v>82697218.494645566</c:v>
                      </c:pt>
                      <c:pt idx="193" formatCode="0">
                        <c:v>82701699.046535686</c:v>
                      </c:pt>
                      <c:pt idx="194" formatCode="0">
                        <c:v>82705867.971086189</c:v>
                      </c:pt>
                      <c:pt idx="195" formatCode="0">
                        <c:v>82709746.940228552</c:v>
                      </c:pt>
                      <c:pt idx="196" formatCode="0">
                        <c:v>82713356.119014785</c:v>
                      </c:pt>
                      <c:pt idx="197" formatCode="0">
                        <c:v>82716714.27035509</c:v>
                      </c:pt>
                      <c:pt idx="198" formatCode="0">
                        <c:v>82719838.852480397</c:v>
                      </c:pt>
                      <c:pt idx="199" formatCode="0">
                        <c:v>82722746.109634951</c:v>
                      </c:pt>
                      <c:pt idx="200" formatCode="0">
                        <c:v>82725451.156468213</c:v>
                      </c:pt>
                      <c:pt idx="201" formatCode="0">
                        <c:v>82727968.056563646</c:v>
                      </c:pt>
                      <c:pt idx="202" formatCode="0">
                        <c:v>82730309.895510882</c:v>
                      </c:pt>
                      <c:pt idx="203" formatCode="0">
                        <c:v>82732488.848900378</c:v>
                      </c:pt>
                      <c:pt idx="204" formatCode="0">
                        <c:v>82734516.245592877</c:v>
                      </c:pt>
                      <c:pt idx="205" formatCode="0">
                        <c:v>82736402.626591772</c:v>
                      </c:pt>
                      <c:pt idx="206" formatCode="0">
                        <c:v>82738157.799823776</c:v>
                      </c:pt>
                      <c:pt idx="207" formatCode="0">
                        <c:v>82739790.89111197</c:v>
                      </c:pt>
                      <c:pt idx="208" formatCode="0">
                        <c:v>82741310.391605765</c:v>
                      </c:pt>
                      <c:pt idx="209" formatCode="0">
                        <c:v>82742724.201913819</c:v>
                      </c:pt>
                      <c:pt idx="210" formatCode="0">
                        <c:v>82744039.673169181</c:v>
                      </c:pt>
                      <c:pt idx="211" formatCode="0">
                        <c:v>82745263.645239323</c:v>
                      </c:pt>
                      <c:pt idx="212" formatCode="0">
                        <c:v>82746402.482280076</c:v>
                      </c:pt>
                      <c:pt idx="213" formatCode="0">
                        <c:v>82747462.105817422</c:v>
                      </c:pt>
                      <c:pt idx="214" formatCode="0">
                        <c:v>82748448.025529429</c:v>
                      </c:pt>
                      <c:pt idx="215" formatCode="0">
                        <c:v>82749365.367887795</c:v>
                      </c:pt>
                      <c:pt idx="216" formatCode="0">
                        <c:v>82750218.902808055</c:v>
                      </c:pt>
                      <c:pt idx="217" formatCode="0">
                        <c:v>82751013.068446606</c:v>
                      </c:pt>
                      <c:pt idx="218" formatCode="0">
                        <c:v>82751751.994273528</c:v>
                      </c:pt>
                      <c:pt idx="219" formatCode="0">
                        <c:v>82752439.522541076</c:v>
                      </c:pt>
                      <c:pt idx="220" formatCode="0">
                        <c:v>82753079.228259116</c:v>
                      </c:pt>
                      <c:pt idx="221" formatCode="0">
                        <c:v>82753674.437781751</c:v>
                      </c:pt>
                      <c:pt idx="222" formatCode="0">
                        <c:v>82754228.246101096</c:v>
                      </c:pt>
                      <c:pt idx="223" formatCode="0">
                        <c:v>82754743.532938749</c:v>
                      </c:pt>
                      <c:pt idx="224" formatCode="0">
                        <c:v>82755222.977717951</c:v>
                      </c:pt>
                      <c:pt idx="225" formatCode="0">
                        <c:v>82755669.073494673</c:v>
                      </c:pt>
                      <c:pt idx="226" formatCode="0">
                        <c:v>82756084.139919817</c:v>
                      </c:pt>
                      <c:pt idx="227" formatCode="0">
                        <c:v>82756470.335299894</c:v>
                      </c:pt>
                      <c:pt idx="228" formatCode="0">
                        <c:v>82756829.667819053</c:v>
                      </c:pt>
                      <c:pt idx="229" formatCode="0">
                        <c:v>82757164.005980492</c:v>
                      </c:pt>
                      <c:pt idx="230" formatCode="0">
                        <c:v>82757475.088321805</c:v>
                      </c:pt>
                      <c:pt idx="231" formatCode="0">
                        <c:v>82757764.532454595</c:v>
                      </c:pt>
                      <c:pt idx="232" formatCode="0">
                        <c:v>82758033.843475327</c:v>
                      </c:pt>
                      <c:pt idx="233" formatCode="0">
                        <c:v>82758284.421791315</c:v>
                      </c:pt>
                      <c:pt idx="234" formatCode="0">
                        <c:v>82758517.570402339</c:v>
                      </c:pt>
                      <c:pt idx="235" formatCode="0">
                        <c:v>82758734.50167577</c:v>
                      </c:pt>
                      <c:pt idx="236" formatCode="0">
                        <c:v>82758936.343650609</c:v>
                      </c:pt>
                      <c:pt idx="237" formatCode="0">
                        <c:v>82759124.145902887</c:v>
                      </c:pt>
                      <c:pt idx="238" formatCode="0">
                        <c:v>82759298.885003328</c:v>
                      </c:pt>
                      <c:pt idx="239" formatCode="0">
                        <c:v>82759461.469595119</c:v>
                      </c:pt>
                      <c:pt idx="240" formatCode="0">
                        <c:v>82759612.745118871</c:v>
                      </c:pt>
                      <c:pt idx="241" formatCode="0">
                        <c:v>82759753.498208612</c:v>
                      </c:pt>
                      <c:pt idx="242" formatCode="0">
                        <c:v>82759884.460782215</c:v>
                      </c:pt>
                      <c:pt idx="243" formatCode="0">
                        <c:v>82760006.313847184</c:v>
                      </c:pt>
                      <c:pt idx="244" formatCode="0">
                        <c:v>82760119.691041946</c:v>
                      </c:pt>
                      <c:pt idx="245" formatCode="0">
                        <c:v>82760225.181930557</c:v>
                      </c:pt>
                      <c:pt idx="246" formatCode="0">
                        <c:v>82760323.335068405</c:v>
                      </c:pt>
                      <c:pt idx="247" formatCode="0">
                        <c:v>82760414.660854697</c:v>
                      </c:pt>
                      <c:pt idx="248" formatCode="0">
                        <c:v>82760499.634186432</c:v>
                      </c:pt>
                      <c:pt idx="249" formatCode="0">
                        <c:v>82760578.69692786</c:v>
                      </c:pt>
                      <c:pt idx="250" formatCode="0">
                        <c:v>82760652.26020813</c:v>
                      </c:pt>
                      <c:pt idx="251" formatCode="0">
                        <c:v>82760720.706559137</c:v>
                      </c:pt>
                      <c:pt idx="252" formatCode="0">
                        <c:v>82760784.391904742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03BF-46CE-B038-641C9F1C5763}"/>
                  </c:ext>
                </c:extLst>
              </c15:ser>
            </c15:filteredScatterSeries>
            <c15:filteredScatterSeries>
              <c15:ser>
                <c:idx val="11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Deutschland!$T$21</c15:sqref>
                        </c15:formulaRef>
                      </c:ext>
                    </c:extLst>
                    <c:strCache>
                      <c:ptCount val="1"/>
                      <c:pt idx="0">
                        <c:v>S3</c:v>
                      </c:pt>
                    </c:strCache>
                  </c:strRef>
                </c:tx>
                <c:spPr>
                  <a:ln w="19050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Deutschland!$A$22:$B$274</c15:sqref>
                        </c15:formulaRef>
                      </c:ext>
                    </c:extLst>
                    <c:multiLvlStrCache>
                      <c:ptCount val="253"/>
                      <c:lvl>
                        <c:pt idx="0">
                          <c:v>0</c:v>
                        </c:pt>
                        <c:pt idx="1">
                          <c:v>1</c:v>
                        </c:pt>
                        <c:pt idx="2">
                          <c:v>2</c:v>
                        </c:pt>
                        <c:pt idx="3">
                          <c:v>3</c:v>
                        </c:pt>
                        <c:pt idx="4">
                          <c:v>4</c:v>
                        </c:pt>
                        <c:pt idx="5">
                          <c:v>5</c:v>
                        </c:pt>
                        <c:pt idx="6">
                          <c:v>6</c:v>
                        </c:pt>
                        <c:pt idx="7">
                          <c:v>7</c:v>
                        </c:pt>
                        <c:pt idx="8">
                          <c:v>8</c:v>
                        </c:pt>
                        <c:pt idx="9">
                          <c:v>9</c:v>
                        </c:pt>
                        <c:pt idx="10">
                          <c:v>10</c:v>
                        </c:pt>
                        <c:pt idx="11">
                          <c:v>11</c:v>
                        </c:pt>
                        <c:pt idx="12">
                          <c:v>12</c:v>
                        </c:pt>
                        <c:pt idx="13">
                          <c:v>13</c:v>
                        </c:pt>
                        <c:pt idx="14">
                          <c:v>14</c:v>
                        </c:pt>
                        <c:pt idx="15">
                          <c:v>15</c:v>
                        </c:pt>
                        <c:pt idx="16">
                          <c:v>16</c:v>
                        </c:pt>
                        <c:pt idx="17">
                          <c:v>17</c:v>
                        </c:pt>
                        <c:pt idx="18">
                          <c:v>18</c:v>
                        </c:pt>
                        <c:pt idx="19">
                          <c:v>19</c:v>
                        </c:pt>
                        <c:pt idx="20">
                          <c:v>20</c:v>
                        </c:pt>
                        <c:pt idx="21">
                          <c:v>21</c:v>
                        </c:pt>
                        <c:pt idx="22">
                          <c:v>22</c:v>
                        </c:pt>
                        <c:pt idx="23">
                          <c:v>23</c:v>
                        </c:pt>
                        <c:pt idx="24">
                          <c:v>24</c:v>
                        </c:pt>
                        <c:pt idx="25">
                          <c:v>25</c:v>
                        </c:pt>
                        <c:pt idx="26">
                          <c:v>26</c:v>
                        </c:pt>
                        <c:pt idx="27">
                          <c:v>27</c:v>
                        </c:pt>
                        <c:pt idx="28">
                          <c:v>28</c:v>
                        </c:pt>
                        <c:pt idx="29">
                          <c:v>29</c:v>
                        </c:pt>
                        <c:pt idx="30">
                          <c:v>30</c:v>
                        </c:pt>
                        <c:pt idx="31">
                          <c:v>31</c:v>
                        </c:pt>
                        <c:pt idx="32">
                          <c:v>32</c:v>
                        </c:pt>
                        <c:pt idx="33">
                          <c:v>33</c:v>
                        </c:pt>
                        <c:pt idx="34">
                          <c:v>34</c:v>
                        </c:pt>
                        <c:pt idx="35">
                          <c:v>35</c:v>
                        </c:pt>
                        <c:pt idx="36">
                          <c:v>36</c:v>
                        </c:pt>
                        <c:pt idx="37">
                          <c:v>37</c:v>
                        </c:pt>
                        <c:pt idx="38">
                          <c:v>38</c:v>
                        </c:pt>
                        <c:pt idx="39">
                          <c:v>39</c:v>
                        </c:pt>
                        <c:pt idx="40">
                          <c:v>40</c:v>
                        </c:pt>
                        <c:pt idx="41">
                          <c:v>41</c:v>
                        </c:pt>
                        <c:pt idx="42">
                          <c:v>42</c:v>
                        </c:pt>
                        <c:pt idx="43">
                          <c:v>43</c:v>
                        </c:pt>
                        <c:pt idx="44">
                          <c:v>44</c:v>
                        </c:pt>
                        <c:pt idx="45">
                          <c:v>45</c:v>
                        </c:pt>
                        <c:pt idx="46">
                          <c:v>46</c:v>
                        </c:pt>
                        <c:pt idx="47">
                          <c:v>47</c:v>
                        </c:pt>
                        <c:pt idx="48">
                          <c:v>48</c:v>
                        </c:pt>
                        <c:pt idx="49">
                          <c:v>49</c:v>
                        </c:pt>
                        <c:pt idx="50">
                          <c:v>50</c:v>
                        </c:pt>
                        <c:pt idx="51">
                          <c:v>51</c:v>
                        </c:pt>
                        <c:pt idx="52">
                          <c:v>52</c:v>
                        </c:pt>
                        <c:pt idx="53">
                          <c:v>53</c:v>
                        </c:pt>
                        <c:pt idx="54">
                          <c:v>54</c:v>
                        </c:pt>
                        <c:pt idx="55">
                          <c:v>55</c:v>
                        </c:pt>
                        <c:pt idx="56">
                          <c:v>56</c:v>
                        </c:pt>
                        <c:pt idx="57">
                          <c:v>57</c:v>
                        </c:pt>
                        <c:pt idx="58">
                          <c:v>58</c:v>
                        </c:pt>
                        <c:pt idx="59">
                          <c:v>59</c:v>
                        </c:pt>
                        <c:pt idx="60">
                          <c:v>60</c:v>
                        </c:pt>
                        <c:pt idx="61">
                          <c:v>61</c:v>
                        </c:pt>
                        <c:pt idx="62">
                          <c:v>62</c:v>
                        </c:pt>
                        <c:pt idx="63">
                          <c:v>63</c:v>
                        </c:pt>
                        <c:pt idx="64">
                          <c:v>64</c:v>
                        </c:pt>
                        <c:pt idx="65">
                          <c:v>65</c:v>
                        </c:pt>
                        <c:pt idx="66">
                          <c:v>66</c:v>
                        </c:pt>
                        <c:pt idx="67">
                          <c:v>67</c:v>
                        </c:pt>
                        <c:pt idx="68">
                          <c:v>68</c:v>
                        </c:pt>
                        <c:pt idx="69">
                          <c:v>69</c:v>
                        </c:pt>
                        <c:pt idx="70">
                          <c:v>70</c:v>
                        </c:pt>
                        <c:pt idx="71">
                          <c:v>71</c:v>
                        </c:pt>
                        <c:pt idx="72">
                          <c:v>72</c:v>
                        </c:pt>
                        <c:pt idx="73">
                          <c:v>73</c:v>
                        </c:pt>
                        <c:pt idx="74">
                          <c:v>74</c:v>
                        </c:pt>
                        <c:pt idx="75">
                          <c:v>75</c:v>
                        </c:pt>
                        <c:pt idx="76">
                          <c:v>76</c:v>
                        </c:pt>
                        <c:pt idx="77">
                          <c:v>77</c:v>
                        </c:pt>
                        <c:pt idx="78">
                          <c:v>78</c:v>
                        </c:pt>
                        <c:pt idx="79">
                          <c:v>79</c:v>
                        </c:pt>
                        <c:pt idx="80">
                          <c:v>80</c:v>
                        </c:pt>
                        <c:pt idx="81">
                          <c:v>81</c:v>
                        </c:pt>
                        <c:pt idx="82">
                          <c:v>82</c:v>
                        </c:pt>
                        <c:pt idx="83">
                          <c:v>83</c:v>
                        </c:pt>
                        <c:pt idx="84">
                          <c:v>84</c:v>
                        </c:pt>
                        <c:pt idx="85">
                          <c:v>85</c:v>
                        </c:pt>
                        <c:pt idx="86">
                          <c:v>86</c:v>
                        </c:pt>
                        <c:pt idx="87">
                          <c:v>87</c:v>
                        </c:pt>
                        <c:pt idx="88">
                          <c:v>88</c:v>
                        </c:pt>
                        <c:pt idx="89">
                          <c:v>89</c:v>
                        </c:pt>
                        <c:pt idx="90">
                          <c:v>90</c:v>
                        </c:pt>
                        <c:pt idx="91">
                          <c:v>91</c:v>
                        </c:pt>
                        <c:pt idx="92">
                          <c:v>92</c:v>
                        </c:pt>
                        <c:pt idx="93">
                          <c:v>93</c:v>
                        </c:pt>
                        <c:pt idx="94">
                          <c:v>94</c:v>
                        </c:pt>
                        <c:pt idx="95">
                          <c:v>95</c:v>
                        </c:pt>
                        <c:pt idx="96">
                          <c:v>96</c:v>
                        </c:pt>
                        <c:pt idx="97">
                          <c:v>97</c:v>
                        </c:pt>
                        <c:pt idx="98">
                          <c:v>98</c:v>
                        </c:pt>
                        <c:pt idx="99">
                          <c:v>99</c:v>
                        </c:pt>
                        <c:pt idx="100">
                          <c:v>100</c:v>
                        </c:pt>
                        <c:pt idx="101">
                          <c:v>101</c:v>
                        </c:pt>
                        <c:pt idx="102">
                          <c:v>102</c:v>
                        </c:pt>
                        <c:pt idx="103">
                          <c:v>103</c:v>
                        </c:pt>
                        <c:pt idx="104">
                          <c:v>104</c:v>
                        </c:pt>
                        <c:pt idx="105">
                          <c:v>105</c:v>
                        </c:pt>
                        <c:pt idx="106">
                          <c:v>106</c:v>
                        </c:pt>
                        <c:pt idx="107">
                          <c:v>107</c:v>
                        </c:pt>
                        <c:pt idx="108">
                          <c:v>108</c:v>
                        </c:pt>
                        <c:pt idx="109">
                          <c:v>109</c:v>
                        </c:pt>
                        <c:pt idx="110">
                          <c:v>110</c:v>
                        </c:pt>
                        <c:pt idx="111">
                          <c:v>111</c:v>
                        </c:pt>
                        <c:pt idx="112">
                          <c:v>112</c:v>
                        </c:pt>
                        <c:pt idx="113">
                          <c:v>113</c:v>
                        </c:pt>
                        <c:pt idx="114">
                          <c:v>114</c:v>
                        </c:pt>
                        <c:pt idx="115">
                          <c:v>115</c:v>
                        </c:pt>
                        <c:pt idx="116">
                          <c:v>116</c:v>
                        </c:pt>
                        <c:pt idx="117">
                          <c:v>117</c:v>
                        </c:pt>
                        <c:pt idx="118">
                          <c:v>118</c:v>
                        </c:pt>
                        <c:pt idx="119">
                          <c:v>119</c:v>
                        </c:pt>
                        <c:pt idx="120">
                          <c:v>120</c:v>
                        </c:pt>
                        <c:pt idx="121">
                          <c:v>121</c:v>
                        </c:pt>
                        <c:pt idx="122">
                          <c:v>122</c:v>
                        </c:pt>
                        <c:pt idx="123">
                          <c:v>123</c:v>
                        </c:pt>
                        <c:pt idx="124">
                          <c:v>124</c:v>
                        </c:pt>
                        <c:pt idx="125">
                          <c:v>125</c:v>
                        </c:pt>
                        <c:pt idx="126">
                          <c:v>126</c:v>
                        </c:pt>
                        <c:pt idx="127">
                          <c:v>127</c:v>
                        </c:pt>
                        <c:pt idx="128">
                          <c:v>128</c:v>
                        </c:pt>
                        <c:pt idx="129">
                          <c:v>129</c:v>
                        </c:pt>
                        <c:pt idx="130">
                          <c:v>130</c:v>
                        </c:pt>
                        <c:pt idx="131">
                          <c:v>131</c:v>
                        </c:pt>
                        <c:pt idx="132">
                          <c:v>132</c:v>
                        </c:pt>
                        <c:pt idx="133">
                          <c:v>133</c:v>
                        </c:pt>
                        <c:pt idx="134">
                          <c:v>134</c:v>
                        </c:pt>
                        <c:pt idx="135">
                          <c:v>135</c:v>
                        </c:pt>
                        <c:pt idx="136">
                          <c:v>136</c:v>
                        </c:pt>
                        <c:pt idx="137">
                          <c:v>137</c:v>
                        </c:pt>
                        <c:pt idx="138">
                          <c:v>138</c:v>
                        </c:pt>
                        <c:pt idx="139">
                          <c:v>139</c:v>
                        </c:pt>
                        <c:pt idx="140">
                          <c:v>140</c:v>
                        </c:pt>
                        <c:pt idx="141">
                          <c:v>141</c:v>
                        </c:pt>
                        <c:pt idx="142">
                          <c:v>142</c:v>
                        </c:pt>
                        <c:pt idx="143">
                          <c:v>143</c:v>
                        </c:pt>
                        <c:pt idx="144">
                          <c:v>144</c:v>
                        </c:pt>
                        <c:pt idx="145">
                          <c:v>145</c:v>
                        </c:pt>
                        <c:pt idx="146">
                          <c:v>146</c:v>
                        </c:pt>
                        <c:pt idx="147">
                          <c:v>147</c:v>
                        </c:pt>
                        <c:pt idx="148">
                          <c:v>148</c:v>
                        </c:pt>
                        <c:pt idx="149">
                          <c:v>149</c:v>
                        </c:pt>
                        <c:pt idx="150">
                          <c:v>150</c:v>
                        </c:pt>
                        <c:pt idx="151">
                          <c:v>151</c:v>
                        </c:pt>
                        <c:pt idx="152">
                          <c:v>152</c:v>
                        </c:pt>
                        <c:pt idx="153">
                          <c:v>153</c:v>
                        </c:pt>
                        <c:pt idx="154">
                          <c:v>154</c:v>
                        </c:pt>
                        <c:pt idx="155">
                          <c:v>155</c:v>
                        </c:pt>
                        <c:pt idx="156">
                          <c:v>156</c:v>
                        </c:pt>
                        <c:pt idx="157">
                          <c:v>157</c:v>
                        </c:pt>
                        <c:pt idx="158">
                          <c:v>158</c:v>
                        </c:pt>
                        <c:pt idx="159">
                          <c:v>159</c:v>
                        </c:pt>
                        <c:pt idx="160">
                          <c:v>160</c:v>
                        </c:pt>
                        <c:pt idx="161">
                          <c:v>161</c:v>
                        </c:pt>
                        <c:pt idx="162">
                          <c:v>162</c:v>
                        </c:pt>
                        <c:pt idx="163">
                          <c:v>163</c:v>
                        </c:pt>
                        <c:pt idx="164">
                          <c:v>164</c:v>
                        </c:pt>
                        <c:pt idx="165">
                          <c:v>165</c:v>
                        </c:pt>
                        <c:pt idx="166">
                          <c:v>166</c:v>
                        </c:pt>
                        <c:pt idx="167">
                          <c:v>167</c:v>
                        </c:pt>
                        <c:pt idx="168">
                          <c:v>168</c:v>
                        </c:pt>
                        <c:pt idx="169">
                          <c:v>169</c:v>
                        </c:pt>
                        <c:pt idx="170">
                          <c:v>170</c:v>
                        </c:pt>
                        <c:pt idx="171">
                          <c:v>171</c:v>
                        </c:pt>
                        <c:pt idx="172">
                          <c:v>172</c:v>
                        </c:pt>
                        <c:pt idx="173">
                          <c:v>173</c:v>
                        </c:pt>
                        <c:pt idx="174">
                          <c:v>174</c:v>
                        </c:pt>
                        <c:pt idx="175">
                          <c:v>175</c:v>
                        </c:pt>
                        <c:pt idx="176">
                          <c:v>176</c:v>
                        </c:pt>
                        <c:pt idx="177">
                          <c:v>177</c:v>
                        </c:pt>
                        <c:pt idx="178">
                          <c:v>178</c:v>
                        </c:pt>
                        <c:pt idx="179">
                          <c:v>179</c:v>
                        </c:pt>
                        <c:pt idx="180">
                          <c:v>180</c:v>
                        </c:pt>
                        <c:pt idx="181">
                          <c:v>181</c:v>
                        </c:pt>
                        <c:pt idx="182">
                          <c:v>182</c:v>
                        </c:pt>
                        <c:pt idx="183">
                          <c:v>183</c:v>
                        </c:pt>
                        <c:pt idx="184">
                          <c:v>184</c:v>
                        </c:pt>
                        <c:pt idx="185">
                          <c:v>185</c:v>
                        </c:pt>
                        <c:pt idx="186">
                          <c:v>186</c:v>
                        </c:pt>
                        <c:pt idx="187">
                          <c:v>187</c:v>
                        </c:pt>
                        <c:pt idx="188">
                          <c:v>188</c:v>
                        </c:pt>
                        <c:pt idx="189">
                          <c:v>189</c:v>
                        </c:pt>
                        <c:pt idx="190">
                          <c:v>190</c:v>
                        </c:pt>
                        <c:pt idx="191">
                          <c:v>191</c:v>
                        </c:pt>
                        <c:pt idx="192">
                          <c:v>192</c:v>
                        </c:pt>
                        <c:pt idx="193">
                          <c:v>193</c:v>
                        </c:pt>
                        <c:pt idx="194">
                          <c:v>194</c:v>
                        </c:pt>
                        <c:pt idx="195">
                          <c:v>195</c:v>
                        </c:pt>
                        <c:pt idx="196">
                          <c:v>196</c:v>
                        </c:pt>
                        <c:pt idx="197">
                          <c:v>197</c:v>
                        </c:pt>
                        <c:pt idx="198">
                          <c:v>198</c:v>
                        </c:pt>
                        <c:pt idx="199">
                          <c:v>199</c:v>
                        </c:pt>
                        <c:pt idx="200">
                          <c:v>200</c:v>
                        </c:pt>
                        <c:pt idx="201">
                          <c:v>201</c:v>
                        </c:pt>
                        <c:pt idx="202">
                          <c:v>202</c:v>
                        </c:pt>
                        <c:pt idx="203">
                          <c:v>203</c:v>
                        </c:pt>
                        <c:pt idx="204">
                          <c:v>204</c:v>
                        </c:pt>
                        <c:pt idx="205">
                          <c:v>205</c:v>
                        </c:pt>
                        <c:pt idx="206">
                          <c:v>206</c:v>
                        </c:pt>
                        <c:pt idx="207">
                          <c:v>207</c:v>
                        </c:pt>
                        <c:pt idx="208">
                          <c:v>208</c:v>
                        </c:pt>
                        <c:pt idx="209">
                          <c:v>209</c:v>
                        </c:pt>
                        <c:pt idx="210">
                          <c:v>210</c:v>
                        </c:pt>
                        <c:pt idx="211">
                          <c:v>211</c:v>
                        </c:pt>
                        <c:pt idx="212">
                          <c:v>212</c:v>
                        </c:pt>
                        <c:pt idx="213">
                          <c:v>213</c:v>
                        </c:pt>
                        <c:pt idx="214">
                          <c:v>214</c:v>
                        </c:pt>
                        <c:pt idx="215">
                          <c:v>215</c:v>
                        </c:pt>
                        <c:pt idx="216">
                          <c:v>216</c:v>
                        </c:pt>
                        <c:pt idx="217">
                          <c:v>217</c:v>
                        </c:pt>
                        <c:pt idx="218">
                          <c:v>218</c:v>
                        </c:pt>
                        <c:pt idx="219">
                          <c:v>219</c:v>
                        </c:pt>
                        <c:pt idx="220">
                          <c:v>220</c:v>
                        </c:pt>
                        <c:pt idx="221">
                          <c:v>221</c:v>
                        </c:pt>
                        <c:pt idx="222">
                          <c:v>222</c:v>
                        </c:pt>
                        <c:pt idx="223">
                          <c:v>223</c:v>
                        </c:pt>
                        <c:pt idx="224">
                          <c:v>224</c:v>
                        </c:pt>
                        <c:pt idx="225">
                          <c:v>225</c:v>
                        </c:pt>
                        <c:pt idx="226">
                          <c:v>226</c:v>
                        </c:pt>
                        <c:pt idx="227">
                          <c:v>227</c:v>
                        </c:pt>
                        <c:pt idx="228">
                          <c:v>228</c:v>
                        </c:pt>
                        <c:pt idx="229">
                          <c:v>229</c:v>
                        </c:pt>
                        <c:pt idx="230">
                          <c:v>230</c:v>
                        </c:pt>
                        <c:pt idx="231">
                          <c:v>231</c:v>
                        </c:pt>
                        <c:pt idx="232">
                          <c:v>232</c:v>
                        </c:pt>
                        <c:pt idx="233">
                          <c:v>233</c:v>
                        </c:pt>
                        <c:pt idx="234">
                          <c:v>234</c:v>
                        </c:pt>
                        <c:pt idx="235">
                          <c:v>235</c:v>
                        </c:pt>
                        <c:pt idx="236">
                          <c:v>236</c:v>
                        </c:pt>
                        <c:pt idx="237">
                          <c:v>237</c:v>
                        </c:pt>
                        <c:pt idx="238">
                          <c:v>238</c:v>
                        </c:pt>
                        <c:pt idx="239">
                          <c:v>239</c:v>
                        </c:pt>
                        <c:pt idx="240">
                          <c:v>240</c:v>
                        </c:pt>
                        <c:pt idx="241">
                          <c:v>241</c:v>
                        </c:pt>
                        <c:pt idx="242">
                          <c:v>242</c:v>
                        </c:pt>
                        <c:pt idx="243">
                          <c:v>243</c:v>
                        </c:pt>
                        <c:pt idx="244">
                          <c:v>244</c:v>
                        </c:pt>
                        <c:pt idx="245">
                          <c:v>245</c:v>
                        </c:pt>
                        <c:pt idx="246">
                          <c:v>246</c:v>
                        </c:pt>
                        <c:pt idx="247">
                          <c:v>247</c:v>
                        </c:pt>
                        <c:pt idx="248">
                          <c:v>248</c:v>
                        </c:pt>
                        <c:pt idx="249">
                          <c:v>249</c:v>
                        </c:pt>
                        <c:pt idx="250">
                          <c:v>250</c:v>
                        </c:pt>
                        <c:pt idx="251">
                          <c:v>251</c:v>
                        </c:pt>
                        <c:pt idx="252">
                          <c:v>252</c:v>
                        </c:pt>
                      </c:lvl>
                      <c:lvl>
                        <c:pt idx="0">
                          <c:v>22.1</c:v>
                        </c:pt>
                        <c:pt idx="1">
                          <c:v>23.1</c:v>
                        </c:pt>
                        <c:pt idx="2">
                          <c:v>24.1</c:v>
                        </c:pt>
                        <c:pt idx="3">
                          <c:v>25.1</c:v>
                        </c:pt>
                        <c:pt idx="4">
                          <c:v>26.1</c:v>
                        </c:pt>
                        <c:pt idx="5">
                          <c:v>27.1</c:v>
                        </c:pt>
                        <c:pt idx="6">
                          <c:v>28.1</c:v>
                        </c:pt>
                        <c:pt idx="7">
                          <c:v>29.1</c:v>
                        </c:pt>
                        <c:pt idx="8">
                          <c:v>30.1</c:v>
                        </c:pt>
                        <c:pt idx="9">
                          <c:v>31.1</c:v>
                        </c:pt>
                        <c:pt idx="10">
                          <c:v>1.2</c:v>
                        </c:pt>
                        <c:pt idx="11">
                          <c:v>2.2</c:v>
                        </c:pt>
                        <c:pt idx="12">
                          <c:v>3.2</c:v>
                        </c:pt>
                        <c:pt idx="13">
                          <c:v>4.2</c:v>
                        </c:pt>
                        <c:pt idx="14">
                          <c:v>5.2</c:v>
                        </c:pt>
                        <c:pt idx="15">
                          <c:v>6.2</c:v>
                        </c:pt>
                        <c:pt idx="16">
                          <c:v>7.2</c:v>
                        </c:pt>
                        <c:pt idx="17">
                          <c:v>8.2</c:v>
                        </c:pt>
                        <c:pt idx="18">
                          <c:v>9.2</c:v>
                        </c:pt>
                        <c:pt idx="19">
                          <c:v>10.2</c:v>
                        </c:pt>
                        <c:pt idx="20">
                          <c:v>11.2</c:v>
                        </c:pt>
                        <c:pt idx="21">
                          <c:v>12.2</c:v>
                        </c:pt>
                        <c:pt idx="22">
                          <c:v>13.2</c:v>
                        </c:pt>
                        <c:pt idx="23">
                          <c:v>14.2</c:v>
                        </c:pt>
                        <c:pt idx="24">
                          <c:v>15.2</c:v>
                        </c:pt>
                        <c:pt idx="25">
                          <c:v>16.2</c:v>
                        </c:pt>
                        <c:pt idx="26">
                          <c:v>17.2</c:v>
                        </c:pt>
                        <c:pt idx="27">
                          <c:v>18.2</c:v>
                        </c:pt>
                        <c:pt idx="28">
                          <c:v>19.2</c:v>
                        </c:pt>
                        <c:pt idx="29">
                          <c:v>20.2</c:v>
                        </c:pt>
                        <c:pt idx="30">
                          <c:v>21.2</c:v>
                        </c:pt>
                        <c:pt idx="31">
                          <c:v>22.2</c:v>
                        </c:pt>
                        <c:pt idx="32">
                          <c:v>23.2</c:v>
                        </c:pt>
                        <c:pt idx="33">
                          <c:v>24.2</c:v>
                        </c:pt>
                        <c:pt idx="34">
                          <c:v>25.2</c:v>
                        </c:pt>
                        <c:pt idx="35">
                          <c:v>26.2</c:v>
                        </c:pt>
                        <c:pt idx="36">
                          <c:v>27.2</c:v>
                        </c:pt>
                        <c:pt idx="37">
                          <c:v>28.2</c:v>
                        </c:pt>
                        <c:pt idx="38">
                          <c:v>29.2</c:v>
                        </c:pt>
                        <c:pt idx="39">
                          <c:v>1.3</c:v>
                        </c:pt>
                        <c:pt idx="40">
                          <c:v>2.3</c:v>
                        </c:pt>
                        <c:pt idx="41">
                          <c:v>3.3</c:v>
                        </c:pt>
                        <c:pt idx="42">
                          <c:v>4.3</c:v>
                        </c:pt>
                        <c:pt idx="43">
                          <c:v>5.3</c:v>
                        </c:pt>
                        <c:pt idx="44">
                          <c:v>6.3</c:v>
                        </c:pt>
                        <c:pt idx="45">
                          <c:v>7.3</c:v>
                        </c:pt>
                        <c:pt idx="46">
                          <c:v>8.3</c:v>
                        </c:pt>
                        <c:pt idx="47">
                          <c:v>9.3</c:v>
                        </c:pt>
                        <c:pt idx="48">
                          <c:v>10.3</c:v>
                        </c:pt>
                        <c:pt idx="49">
                          <c:v>11.3</c:v>
                        </c:pt>
                        <c:pt idx="50">
                          <c:v>12.3</c:v>
                        </c:pt>
                        <c:pt idx="51">
                          <c:v>13.3</c:v>
                        </c:pt>
                        <c:pt idx="52">
                          <c:v>14.3</c:v>
                        </c:pt>
                        <c:pt idx="53">
                          <c:v>15.3</c:v>
                        </c:pt>
                        <c:pt idx="54">
                          <c:v>16.3</c:v>
                        </c:pt>
                        <c:pt idx="55">
                          <c:v>17.3</c:v>
                        </c:pt>
                        <c:pt idx="56">
                          <c:v>18.3</c:v>
                        </c:pt>
                        <c:pt idx="57">
                          <c:v>19.3</c:v>
                        </c:pt>
                        <c:pt idx="58">
                          <c:v>20.3</c:v>
                        </c:pt>
                        <c:pt idx="59">
                          <c:v>21.3</c:v>
                        </c:pt>
                        <c:pt idx="60">
                          <c:v>22.3</c:v>
                        </c:pt>
                        <c:pt idx="61">
                          <c:v>23.3</c:v>
                        </c:pt>
                        <c:pt idx="62">
                          <c:v>24.3</c:v>
                        </c:pt>
                        <c:pt idx="63">
                          <c:v>25.3</c:v>
                        </c:pt>
                        <c:pt idx="64">
                          <c:v>26.3</c:v>
                        </c:pt>
                        <c:pt idx="65">
                          <c:v>27.3</c:v>
                        </c:pt>
                        <c:pt idx="66">
                          <c:v>28.3</c:v>
                        </c:pt>
                        <c:pt idx="67">
                          <c:v>29.3</c:v>
                        </c:pt>
                        <c:pt idx="68">
                          <c:v>30.3</c:v>
                        </c:pt>
                        <c:pt idx="69">
                          <c:v>31.3</c:v>
                        </c:pt>
                        <c:pt idx="70">
                          <c:v>1.4</c:v>
                        </c:pt>
                        <c:pt idx="71">
                          <c:v>2.4</c:v>
                        </c:pt>
                        <c:pt idx="72">
                          <c:v>3.4</c:v>
                        </c:pt>
                        <c:pt idx="73">
                          <c:v>4.4</c:v>
                        </c:pt>
                        <c:pt idx="74">
                          <c:v>5.4</c:v>
                        </c:pt>
                        <c:pt idx="75">
                          <c:v>6.4</c:v>
                        </c:pt>
                        <c:pt idx="76">
                          <c:v>7.4</c:v>
                        </c:pt>
                        <c:pt idx="77">
                          <c:v>8.4</c:v>
                        </c:pt>
                        <c:pt idx="78">
                          <c:v>9.4</c:v>
                        </c:pt>
                        <c:pt idx="79">
                          <c:v>10.4</c:v>
                        </c:pt>
                        <c:pt idx="80">
                          <c:v>11.4</c:v>
                        </c:pt>
                        <c:pt idx="81">
                          <c:v>12.4</c:v>
                        </c:pt>
                        <c:pt idx="82">
                          <c:v>13.4</c:v>
                        </c:pt>
                        <c:pt idx="83">
                          <c:v>14.4</c:v>
                        </c:pt>
                        <c:pt idx="84">
                          <c:v>15.4</c:v>
                        </c:pt>
                        <c:pt idx="85">
                          <c:v>16.4</c:v>
                        </c:pt>
                        <c:pt idx="86">
                          <c:v>17.4</c:v>
                        </c:pt>
                        <c:pt idx="87">
                          <c:v>18.4</c:v>
                        </c:pt>
                        <c:pt idx="88">
                          <c:v>19.4</c:v>
                        </c:pt>
                        <c:pt idx="89">
                          <c:v>20.4</c:v>
                        </c:pt>
                        <c:pt idx="90">
                          <c:v>21.4</c:v>
                        </c:pt>
                        <c:pt idx="91">
                          <c:v>22.4</c:v>
                        </c:pt>
                        <c:pt idx="92">
                          <c:v>23.4</c:v>
                        </c:pt>
                        <c:pt idx="93">
                          <c:v>24.4</c:v>
                        </c:pt>
                        <c:pt idx="94">
                          <c:v>25.4</c:v>
                        </c:pt>
                        <c:pt idx="95">
                          <c:v>26.4</c:v>
                        </c:pt>
                        <c:pt idx="96">
                          <c:v>27.4</c:v>
                        </c:pt>
                        <c:pt idx="97">
                          <c:v>28.4</c:v>
                        </c:pt>
                        <c:pt idx="98">
                          <c:v>29.4</c:v>
                        </c:pt>
                        <c:pt idx="99">
                          <c:v>30.4</c:v>
                        </c:pt>
                        <c:pt idx="100">
                          <c:v>1.5</c:v>
                        </c:pt>
                        <c:pt idx="101">
                          <c:v>2.5</c:v>
                        </c:pt>
                        <c:pt idx="102">
                          <c:v>3.5</c:v>
                        </c:pt>
                        <c:pt idx="103">
                          <c:v>4.5</c:v>
                        </c:pt>
                        <c:pt idx="104">
                          <c:v>5.5</c:v>
                        </c:pt>
                        <c:pt idx="105">
                          <c:v>6.5</c:v>
                        </c:pt>
                        <c:pt idx="106">
                          <c:v>7.5</c:v>
                        </c:pt>
                        <c:pt idx="107">
                          <c:v>8.5</c:v>
                        </c:pt>
                        <c:pt idx="108">
                          <c:v>9.5</c:v>
                        </c:pt>
                        <c:pt idx="109">
                          <c:v>10.5</c:v>
                        </c:pt>
                        <c:pt idx="110">
                          <c:v>11.5</c:v>
                        </c:pt>
                        <c:pt idx="111">
                          <c:v>12.5</c:v>
                        </c:pt>
                        <c:pt idx="112">
                          <c:v>13.5</c:v>
                        </c:pt>
                        <c:pt idx="113">
                          <c:v>14.5</c:v>
                        </c:pt>
                        <c:pt idx="114">
                          <c:v>15.5</c:v>
                        </c:pt>
                        <c:pt idx="115">
                          <c:v>16.5</c:v>
                        </c:pt>
                        <c:pt idx="116">
                          <c:v>17.5</c:v>
                        </c:pt>
                        <c:pt idx="117">
                          <c:v>18.5</c:v>
                        </c:pt>
                        <c:pt idx="118">
                          <c:v>19.5</c:v>
                        </c:pt>
                        <c:pt idx="119">
                          <c:v>20.5</c:v>
                        </c:pt>
                        <c:pt idx="120">
                          <c:v>21.5</c:v>
                        </c:pt>
                        <c:pt idx="121">
                          <c:v>22.5</c:v>
                        </c:pt>
                        <c:pt idx="122">
                          <c:v>23.5</c:v>
                        </c:pt>
                        <c:pt idx="123">
                          <c:v>24.5</c:v>
                        </c:pt>
                        <c:pt idx="124">
                          <c:v>25.5</c:v>
                        </c:pt>
                        <c:pt idx="125">
                          <c:v>26.5</c:v>
                        </c:pt>
                        <c:pt idx="126">
                          <c:v>27.5</c:v>
                        </c:pt>
                        <c:pt idx="127">
                          <c:v>28.5</c:v>
                        </c:pt>
                        <c:pt idx="128">
                          <c:v>29.5</c:v>
                        </c:pt>
                        <c:pt idx="129">
                          <c:v>30.5</c:v>
                        </c:pt>
                        <c:pt idx="130">
                          <c:v>31.5</c:v>
                        </c:pt>
                        <c:pt idx="131">
                          <c:v>1.6</c:v>
                        </c:pt>
                        <c:pt idx="132">
                          <c:v>2.6</c:v>
                        </c:pt>
                        <c:pt idx="133">
                          <c:v>3.6</c:v>
                        </c:pt>
                        <c:pt idx="134">
                          <c:v>4.6</c:v>
                        </c:pt>
                        <c:pt idx="135">
                          <c:v>5.6</c:v>
                        </c:pt>
                        <c:pt idx="136">
                          <c:v>6.6</c:v>
                        </c:pt>
                        <c:pt idx="137">
                          <c:v>7.6</c:v>
                        </c:pt>
                        <c:pt idx="138">
                          <c:v>8.6</c:v>
                        </c:pt>
                        <c:pt idx="139">
                          <c:v>9.6</c:v>
                        </c:pt>
                        <c:pt idx="140">
                          <c:v>10.6</c:v>
                        </c:pt>
                        <c:pt idx="141">
                          <c:v>11.6</c:v>
                        </c:pt>
                        <c:pt idx="142">
                          <c:v>12.6</c:v>
                        </c:pt>
                        <c:pt idx="143">
                          <c:v>13.6</c:v>
                        </c:pt>
                        <c:pt idx="144">
                          <c:v>14.6</c:v>
                        </c:pt>
                        <c:pt idx="145">
                          <c:v>15.6</c:v>
                        </c:pt>
                        <c:pt idx="146">
                          <c:v>16.6</c:v>
                        </c:pt>
                        <c:pt idx="147">
                          <c:v>17.6</c:v>
                        </c:pt>
                        <c:pt idx="148">
                          <c:v>18.6</c:v>
                        </c:pt>
                        <c:pt idx="149">
                          <c:v>19.6</c:v>
                        </c:pt>
                        <c:pt idx="150">
                          <c:v>20.6</c:v>
                        </c:pt>
                        <c:pt idx="151">
                          <c:v>21.6</c:v>
                        </c:pt>
                        <c:pt idx="152">
                          <c:v>22.6</c:v>
                        </c:pt>
                        <c:pt idx="153">
                          <c:v>23.6</c:v>
                        </c:pt>
                        <c:pt idx="154">
                          <c:v>24.6</c:v>
                        </c:pt>
                        <c:pt idx="155">
                          <c:v>25.6</c:v>
                        </c:pt>
                        <c:pt idx="156">
                          <c:v>26.6</c:v>
                        </c:pt>
                        <c:pt idx="157">
                          <c:v>27.6</c:v>
                        </c:pt>
                        <c:pt idx="158">
                          <c:v>28.6</c:v>
                        </c:pt>
                        <c:pt idx="159">
                          <c:v>29.6</c:v>
                        </c:pt>
                        <c:pt idx="160">
                          <c:v>30.6</c:v>
                        </c:pt>
                        <c:pt idx="161">
                          <c:v>1.7</c:v>
                        </c:pt>
                        <c:pt idx="162">
                          <c:v>2.7</c:v>
                        </c:pt>
                        <c:pt idx="163">
                          <c:v>3.7</c:v>
                        </c:pt>
                        <c:pt idx="164">
                          <c:v>4.7</c:v>
                        </c:pt>
                        <c:pt idx="165">
                          <c:v>5.7</c:v>
                        </c:pt>
                        <c:pt idx="166">
                          <c:v>6.7</c:v>
                        </c:pt>
                        <c:pt idx="167">
                          <c:v>7.7</c:v>
                        </c:pt>
                        <c:pt idx="168">
                          <c:v>8.7</c:v>
                        </c:pt>
                        <c:pt idx="169">
                          <c:v>9.7</c:v>
                        </c:pt>
                        <c:pt idx="170">
                          <c:v>10.7</c:v>
                        </c:pt>
                        <c:pt idx="171">
                          <c:v>11.7</c:v>
                        </c:pt>
                        <c:pt idx="172">
                          <c:v>12.7</c:v>
                        </c:pt>
                        <c:pt idx="173">
                          <c:v>13.7</c:v>
                        </c:pt>
                        <c:pt idx="174">
                          <c:v>14.7</c:v>
                        </c:pt>
                        <c:pt idx="175">
                          <c:v>15.7</c:v>
                        </c:pt>
                        <c:pt idx="176">
                          <c:v>16.7</c:v>
                        </c:pt>
                        <c:pt idx="177">
                          <c:v>17.7</c:v>
                        </c:pt>
                        <c:pt idx="178">
                          <c:v>18.7</c:v>
                        </c:pt>
                        <c:pt idx="179">
                          <c:v>19.7</c:v>
                        </c:pt>
                        <c:pt idx="180">
                          <c:v>20.7</c:v>
                        </c:pt>
                        <c:pt idx="181">
                          <c:v>21.7</c:v>
                        </c:pt>
                        <c:pt idx="182">
                          <c:v>22.7</c:v>
                        </c:pt>
                        <c:pt idx="183">
                          <c:v>23.7</c:v>
                        </c:pt>
                        <c:pt idx="184">
                          <c:v>24.7</c:v>
                        </c:pt>
                        <c:pt idx="185">
                          <c:v>25.7</c:v>
                        </c:pt>
                        <c:pt idx="186">
                          <c:v>26.7</c:v>
                        </c:pt>
                        <c:pt idx="187">
                          <c:v>27.7</c:v>
                        </c:pt>
                        <c:pt idx="188">
                          <c:v>28.7</c:v>
                        </c:pt>
                        <c:pt idx="189">
                          <c:v>29.7</c:v>
                        </c:pt>
                        <c:pt idx="190">
                          <c:v>30.7</c:v>
                        </c:pt>
                        <c:pt idx="191">
                          <c:v>31.7</c:v>
                        </c:pt>
                        <c:pt idx="192">
                          <c:v>1.8</c:v>
                        </c:pt>
                        <c:pt idx="193">
                          <c:v>2.8</c:v>
                        </c:pt>
                        <c:pt idx="194">
                          <c:v>3.8</c:v>
                        </c:pt>
                        <c:pt idx="195">
                          <c:v>4.8</c:v>
                        </c:pt>
                        <c:pt idx="196">
                          <c:v>5.8</c:v>
                        </c:pt>
                        <c:pt idx="197">
                          <c:v>6.8</c:v>
                        </c:pt>
                        <c:pt idx="198">
                          <c:v>7.8</c:v>
                        </c:pt>
                        <c:pt idx="199">
                          <c:v>8.8</c:v>
                        </c:pt>
                        <c:pt idx="200">
                          <c:v>9.8</c:v>
                        </c:pt>
                        <c:pt idx="201">
                          <c:v>10.8</c:v>
                        </c:pt>
                        <c:pt idx="202">
                          <c:v>11.8</c:v>
                        </c:pt>
                        <c:pt idx="203">
                          <c:v>12.8</c:v>
                        </c:pt>
                        <c:pt idx="204">
                          <c:v>13.8</c:v>
                        </c:pt>
                        <c:pt idx="205">
                          <c:v>14.8</c:v>
                        </c:pt>
                        <c:pt idx="206">
                          <c:v>15.8</c:v>
                        </c:pt>
                        <c:pt idx="207">
                          <c:v>16.8</c:v>
                        </c:pt>
                        <c:pt idx="208">
                          <c:v>17.8</c:v>
                        </c:pt>
                        <c:pt idx="209">
                          <c:v>18.8</c:v>
                        </c:pt>
                        <c:pt idx="210">
                          <c:v>19.8</c:v>
                        </c:pt>
                        <c:pt idx="211">
                          <c:v>20.8</c:v>
                        </c:pt>
                        <c:pt idx="212">
                          <c:v>21.8</c:v>
                        </c:pt>
                        <c:pt idx="213">
                          <c:v>22.8</c:v>
                        </c:pt>
                        <c:pt idx="214">
                          <c:v>23.8</c:v>
                        </c:pt>
                        <c:pt idx="215">
                          <c:v>24.8</c:v>
                        </c:pt>
                        <c:pt idx="216">
                          <c:v>25.8</c:v>
                        </c:pt>
                        <c:pt idx="217">
                          <c:v>26.8</c:v>
                        </c:pt>
                        <c:pt idx="218">
                          <c:v>27.8</c:v>
                        </c:pt>
                        <c:pt idx="219">
                          <c:v>28.8</c:v>
                        </c:pt>
                        <c:pt idx="220">
                          <c:v>29.8</c:v>
                        </c:pt>
                        <c:pt idx="221">
                          <c:v>30.8</c:v>
                        </c:pt>
                        <c:pt idx="222">
                          <c:v>31.8</c:v>
                        </c:pt>
                        <c:pt idx="223">
                          <c:v>1.9</c:v>
                        </c:pt>
                        <c:pt idx="224">
                          <c:v>2.9</c:v>
                        </c:pt>
                        <c:pt idx="225">
                          <c:v>3.9</c:v>
                        </c:pt>
                        <c:pt idx="226">
                          <c:v>4.9</c:v>
                        </c:pt>
                        <c:pt idx="227">
                          <c:v>5.9</c:v>
                        </c:pt>
                        <c:pt idx="228">
                          <c:v>6.9</c:v>
                        </c:pt>
                        <c:pt idx="229">
                          <c:v>7.9</c:v>
                        </c:pt>
                        <c:pt idx="230">
                          <c:v>8.9</c:v>
                        </c:pt>
                        <c:pt idx="231">
                          <c:v>9.9</c:v>
                        </c:pt>
                        <c:pt idx="232">
                          <c:v>10.9</c:v>
                        </c:pt>
                        <c:pt idx="233">
                          <c:v>11.9</c:v>
                        </c:pt>
                        <c:pt idx="234">
                          <c:v>12.9</c:v>
                        </c:pt>
                        <c:pt idx="235">
                          <c:v>13.9</c:v>
                        </c:pt>
                        <c:pt idx="236">
                          <c:v>14.9</c:v>
                        </c:pt>
                        <c:pt idx="237">
                          <c:v>15.9</c:v>
                        </c:pt>
                        <c:pt idx="238">
                          <c:v>16.9</c:v>
                        </c:pt>
                        <c:pt idx="239">
                          <c:v>17.9</c:v>
                        </c:pt>
                        <c:pt idx="240">
                          <c:v>18.9</c:v>
                        </c:pt>
                        <c:pt idx="241">
                          <c:v>19.9</c:v>
                        </c:pt>
                        <c:pt idx="242">
                          <c:v>20.9</c:v>
                        </c:pt>
                        <c:pt idx="243">
                          <c:v>21.9</c:v>
                        </c:pt>
                        <c:pt idx="244">
                          <c:v>22.9</c:v>
                        </c:pt>
                        <c:pt idx="245">
                          <c:v>23.9</c:v>
                        </c:pt>
                        <c:pt idx="246">
                          <c:v>24.9</c:v>
                        </c:pt>
                        <c:pt idx="247">
                          <c:v>25.9</c:v>
                        </c:pt>
                        <c:pt idx="248">
                          <c:v>26.9</c:v>
                        </c:pt>
                        <c:pt idx="249">
                          <c:v>27.9</c:v>
                        </c:pt>
                        <c:pt idx="250">
                          <c:v>28.9</c:v>
                        </c:pt>
                        <c:pt idx="251">
                          <c:v>29.9</c:v>
                        </c:pt>
                        <c:pt idx="252">
                          <c:v>30.9</c:v>
                        </c:pt>
                      </c:lvl>
                    </c:multiLvlStrCache>
                  </c:multiLvl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Deutschland!$T$22:$T$274</c15:sqref>
                        </c15:formulaRef>
                      </c:ext>
                    </c:extLst>
                    <c:numCache>
                      <c:formatCode>General</c:formatCode>
                      <c:ptCount val="253"/>
                      <c:pt idx="58" formatCode="0">
                        <c:v>83180046.600668088</c:v>
                      </c:pt>
                      <c:pt idx="59" formatCode="0">
                        <c:v>83175926.484245434</c:v>
                      </c:pt>
                      <c:pt idx="60" formatCode="0">
                        <c:v>83171242.399138033</c:v>
                      </c:pt>
                      <c:pt idx="61" formatCode="0">
                        <c:v>83165917.232797503</c:v>
                      </c:pt>
                      <c:pt idx="62" formatCode="0">
                        <c:v>83159863.353637829</c:v>
                      </c:pt>
                      <c:pt idx="63" formatCode="0">
                        <c:v>83152981.183348998</c:v>
                      </c:pt>
                      <c:pt idx="64" formatCode="0">
                        <c:v>83145157.577556595</c:v>
                      </c:pt>
                      <c:pt idx="65" formatCode="0">
                        <c:v>83136263.989721134</c:v>
                      </c:pt>
                      <c:pt idx="66" formatCode="0">
                        <c:v>83126154.39006567</c:v>
                      </c:pt>
                      <c:pt idx="67" formatCode="0">
                        <c:v>83114662.907886133</c:v>
                      </c:pt>
                      <c:pt idx="68" formatCode="0">
                        <c:v>83101601.161818817</c:v>
                      </c:pt>
                      <c:pt idx="69" formatCode="0">
                        <c:v>83086755.238501355</c:v>
                      </c:pt>
                      <c:pt idx="70" formatCode="0">
                        <c:v>83069882.27556327</c:v>
                      </c:pt>
                      <c:pt idx="71" formatCode="0">
                        <c:v>83050706.600029632</c:v>
                      </c:pt>
                      <c:pt idx="72" formatCode="0">
                        <c:v>83028915.368040949</c:v>
                      </c:pt>
                      <c:pt idx="73" formatCode="0">
                        <c:v>83004153.646335006</c:v>
                      </c:pt>
                      <c:pt idx="74" formatCode="0">
                        <c:v>82976018.870284393</c:v>
                      </c:pt>
                      <c:pt idx="75" formatCode="0">
                        <c:v>82944054.607562199</c:v>
                      </c:pt>
                      <c:pt idx="76" formatCode="0">
                        <c:v>82907743.550903931</c:v>
                      </c:pt>
                      <c:pt idx="77" formatCode="0">
                        <c:v>82866499.658204034</c:v>
                      </c:pt>
                      <c:pt idx="78" formatCode="0">
                        <c:v>82819659.353691563</c:v>
                      </c:pt>
                      <c:pt idx="79" formatCode="0">
                        <c:v>82766471.70065479</c:v>
                      </c:pt>
                      <c:pt idx="80" formatCode="0">
                        <c:v>82706087.454776779</c:v>
                      </c:pt>
                      <c:pt idx="81" formatCode="0">
                        <c:v>82637546.908450991</c:v>
                      </c:pt>
                      <c:pt idx="82" formatCode="0">
                        <c:v>82559766.441569626</c:v>
                      </c:pt>
                      <c:pt idx="83" formatCode="0">
                        <c:v>82471523.704628095</c:v>
                      </c:pt>
                      <c:pt idx="84" formatCode="0">
                        <c:v>82371441.377355173</c:v>
                      </c:pt>
                      <c:pt idx="85" formatCode="0">
                        <c:v>82257969.472694352</c:v>
                      </c:pt>
                      <c:pt idx="86" formatCode="0">
                        <c:v>82129366.194586068</c:v>
                      </c:pt>
                      <c:pt idx="87" formatCode="0">
                        <c:v>81983677.411985606</c:v>
                      </c:pt>
                      <c:pt idx="88" formatCode="0">
                        <c:v>81818714.88489829</c:v>
                      </c:pt>
                      <c:pt idx="89" formatCode="0">
                        <c:v>81632033.475598261</c:v>
                      </c:pt>
                      <c:pt idx="90" formatCode="0">
                        <c:v>81420907.704934925</c:v>
                      </c:pt>
                      <c:pt idx="91" formatCode="0">
                        <c:v>81182308.175550029</c:v>
                      </c:pt>
                      <c:pt idx="92" formatCode="0">
                        <c:v>80912878.5869914</c:v>
                      </c:pt>
                      <c:pt idx="93" formatCode="0">
                        <c:v>80608914.317933902</c:v>
                      </c:pt>
                      <c:pt idx="94" formatCode="0">
                        <c:v>80266343.85277985</c:v>
                      </c:pt>
                      <c:pt idx="95" formatCode="0">
                        <c:v>79880714.686365947</c:v>
                      </c:pt>
                      <c:pt idx="96" formatCode="0">
                        <c:v>79447185.74997887</c:v>
                      </c:pt>
                      <c:pt idx="97" formatCode="0">
                        <c:v>78960528.856762916</c:v>
                      </c:pt>
                      <c:pt idx="98" formatCode="0">
                        <c:v>78415142.148033798</c:v>
                      </c:pt>
                      <c:pt idx="99" formatCode="0">
                        <c:v>77805079.004230231</c:v>
                      </c:pt>
                      <c:pt idx="100" formatCode="0">
                        <c:v>77124096.318443522</c:v>
                      </c:pt>
                      <c:pt idx="101" formatCode="0">
                        <c:v>76365726.348689914</c:v>
                      </c:pt>
                      <c:pt idx="102" formatCode="0">
                        <c:v>75523376.474878401</c:v>
                      </c:pt>
                      <c:pt idx="103" formatCode="0">
                        <c:v>74590460.969778329</c:v>
                      </c:pt>
                      <c:pt idx="104" formatCode="0">
                        <c:v>73560568.209788382</c:v>
                      </c:pt>
                      <c:pt idx="105" formatCode="0">
                        <c:v>72427665.447990343</c:v>
                      </c:pt>
                      <c:pt idx="106" formatCode="0">
                        <c:v>71186341.202711806</c:v>
                      </c:pt>
                      <c:pt idx="107" formatCode="0">
                        <c:v>69832082.371530756</c:v>
                      </c:pt>
                      <c:pt idx="108" formatCode="0">
                        <c:v>68361579.336929768</c:v>
                      </c:pt>
                      <c:pt idx="109" formatCode="0">
                        <c:v>66773047.694275409</c:v>
                      </c:pt>
                      <c:pt idx="110" formatCode="0">
                        <c:v>65066550.104066022</c:v>
                      </c:pt>
                      <c:pt idx="111" formatCode="0">
                        <c:v>63244296.678778611</c:v>
                      </c:pt>
                      <c:pt idx="112" formatCode="0">
                        <c:v>61310898.029444657</c:v>
                      </c:pt>
                      <c:pt idx="113" formatCode="0">
                        <c:v>59273542.575143471</c:v>
                      </c:pt>
                      <c:pt idx="114" formatCode="0">
                        <c:v>57142069.974858254</c:v>
                      </c:pt>
                      <c:pt idx="115" formatCode="0">
                        <c:v>54928916.438164696</c:v>
                      </c:pt>
                      <c:pt idx="116" formatCode="0">
                        <c:v>52648915.653472841</c:v>
                      </c:pt>
                      <c:pt idx="117" formatCode="0">
                        <c:v>50318950.906289168</c:v>
                      </c:pt>
                      <c:pt idx="118" formatCode="0">
                        <c:v>47957468.568305753</c:v>
                      </c:pt>
                      <c:pt idx="119" formatCode="0">
                        <c:v>45583878.623981215</c:v>
                      </c:pt>
                      <c:pt idx="120" formatCode="0">
                        <c:v>43217881.814903304</c:v>
                      </c:pt>
                      <c:pt idx="121" formatCode="0">
                        <c:v>40878772.813632458</c:v>
                      </c:pt>
                      <c:pt idx="122" formatCode="0">
                        <c:v>38584772.622348741</c:v>
                      </c:pt>
                      <c:pt idx="123" formatCode="0">
                        <c:v>36352440.241181448</c:v>
                      </c:pt>
                      <c:pt idx="124" formatCode="0">
                        <c:v>34196204.038148738</c:v>
                      </c:pt>
                      <c:pt idx="125" formatCode="0">
                        <c:v>32128038.917457506</c:v>
                      </c:pt>
                      <c:pt idx="126" formatCode="0">
                        <c:v>30157298.896227986</c:v>
                      </c:pt>
                      <c:pt idx="127" formatCode="0">
                        <c:v>28290698.82083413</c:v>
                      </c:pt>
                      <c:pt idx="128" formatCode="0">
                        <c:v>26532425.997072034</c:v>
                      </c:pt>
                      <c:pt idx="129" formatCode="0">
                        <c:v>24884353.905315142</c:v>
                      </c:pt>
                      <c:pt idx="130" formatCode="0">
                        <c:v>23346326.32933715</c:v>
                      </c:pt>
                      <c:pt idx="131" formatCode="0">
                        <c:v>21916480.660230331</c:v>
                      </c:pt>
                      <c:pt idx="132" formatCode="0">
                        <c:v>20591582.777241547</c:v>
                      </c:pt>
                      <c:pt idx="133" formatCode="0">
                        <c:v>19367351.463646665</c:v>
                      </c:pt>
                      <c:pt idx="134" formatCode="0">
                        <c:v>18238756.573438618</c:v>
                      </c:pt>
                      <c:pt idx="135" formatCode="0">
                        <c:v>17200281.175639924</c:v>
                      </c:pt>
                      <c:pt idx="136" formatCode="0">
                        <c:v>16246143.057741608</c:v>
                      </c:pt>
                      <c:pt idx="137" formatCode="0">
                        <c:v>15370474.977638308</c:v>
                      </c:pt>
                      <c:pt idx="138" formatCode="0">
                        <c:v>14567465.872582689</c:v>
                      </c:pt>
                      <c:pt idx="139" formatCode="0">
                        <c:v>13831466.983829794</c:v>
                      </c:pt>
                      <c:pt idx="140" formatCode="0">
                        <c:v>13157067.738753766</c:v>
                      </c:pt>
                      <c:pt idx="141" formatCode="0">
                        <c:v>12539146.472582398</c:v>
                      </c:pt>
                      <c:pt idx="142" formatCode="0">
                        <c:v>11972900.877926923</c:v>
                      </c:pt>
                      <c:pt idx="143" formatCode="0">
                        <c:v>11453862.615022684</c:v>
                      </c:pt>
                      <c:pt idx="144" formatCode="0">
                        <c:v>10977899.930644033</c:v>
                      </c:pt>
                      <c:pt idx="145" formatCode="0">
                        <c:v>10541211.511383524</c:v>
                      </c:pt>
                      <c:pt idx="146" formatCode="0">
                        <c:v>10140314.196838869</c:v>
                      </c:pt>
                      <c:pt idx="147" formatCode="0">
                        <c:v>9772026.6343515087</c:v>
                      </c:pt>
                      <c:pt idx="148" formatCode="0">
                        <c:v>9433450.4853053764</c:v>
                      </c:pt>
                      <c:pt idx="149" formatCode="0">
                        <c:v>9121950.3976068553</c:v>
                      </c:pt>
                      <c:pt idx="150" formatCode="0">
                        <c:v>8835133.6364554819</c:v>
                      </c:pt>
                      <c:pt idx="151" formatCode="0">
                        <c:v>8570830.0085236356</c:v>
                      </c:pt>
                      <c:pt idx="152" formatCode="0">
                        <c:v>8327072.5141300075</c:v>
                      </c:pt>
                      <c:pt idx="153" formatCode="0">
                        <c:v>8102079.0085849157</c:v>
                      </c:pt>
                      <c:pt idx="154" formatCode="0">
                        <c:v>7894235.0388389518</c:v>
                      </c:pt>
                      <c:pt idx="155" formatCode="0">
                        <c:v>7702077.9370974815</c:v>
                      </c:pt>
                      <c:pt idx="156" formatCode="0">
                        <c:v>7524282.1925293962</c:v>
                      </c:pt>
                      <c:pt idx="157" formatCode="0">
                        <c:v>7359646.080091509</c:v>
                      </c:pt>
                      <c:pt idx="158" formatCode="0">
                        <c:v>7207079.4973466024</c:v>
                      </c:pt>
                      <c:pt idx="159" formatCode="0">
                        <c:v>7065592.9424228203</c:v>
                      </c:pt>
                      <c:pt idx="160" formatCode="0">
                        <c:v>6934287.5561651578</c:v>
                      </c:pt>
                      <c:pt idx="161" formatCode="0">
                        <c:v>6812346.1469205599</c:v>
                      </c:pt>
                      <c:pt idx="162" formatCode="0">
                        <c:v>6699025.1156420307</c:v>
                      </c:pt>
                      <c:pt idx="163" formatCode="0">
                        <c:v>6593647.2008646466</c:v>
                      </c:pt>
                      <c:pt idx="164" formatCode="0">
                        <c:v>6495594.966684795</c:v>
                      </c:pt>
                      <c:pt idx="165" formatCode="0">
                        <c:v>6404304.9614951983</c:v>
                      </c:pt>
                      <c:pt idx="166" formatCode="0">
                        <c:v>6319262.4804111756</c:v>
                      </c:pt>
                      <c:pt idx="167" formatCode="0">
                        <c:v>6239996.8697280819</c:v>
                      </c:pt>
                      <c:pt idx="168" formatCode="0">
                        <c:v>6166077.3171416894</c:v>
                      </c:pt>
                      <c:pt idx="169" formatCode="0">
                        <c:v>6097109.0766862091</c:v>
                      </c:pt>
                      <c:pt idx="170" formatCode="0">
                        <c:v>6032730.0822996963</c:v>
                      </c:pt>
                      <c:pt idx="171" formatCode="0">
                        <c:v>5972607.9085559649</c:v>
                      </c:pt>
                      <c:pt idx="172" formatCode="0">
                        <c:v>5916437.0413773302</c:v>
                      </c:pt>
                      <c:pt idx="173" formatCode="0">
                        <c:v>5863936.4254553346</c:v>
                      </c:pt>
                      <c:pt idx="174" formatCode="0">
                        <c:v>5814847.2586627277</c:v>
                      </c:pt>
                      <c:pt idx="175" formatCode="0">
                        <c:v>5768931.0069538821</c:v>
                      </c:pt>
                      <c:pt idx="176" formatCode="0">
                        <c:v>5725967.6161426697</c:v>
                      </c:pt>
                      <c:pt idx="177" formatCode="0">
                        <c:v>5685753.8995395573</c:v>
                      </c:pt>
                      <c:pt idx="178" formatCode="0">
                        <c:v>5648102.08274775</c:v>
                      </c:pt>
                      <c:pt idx="179" formatCode="0">
                        <c:v>5612838.4889859818</c:v>
                      </c:pt>
                      <c:pt idx="180" formatCode="0">
                        <c:v>5579802.3501467565</c:v>
                      </c:pt>
                      <c:pt idx="181" formatCode="0">
                        <c:v>5548844.7304360671</c:v>
                      </c:pt>
                      <c:pt idx="182" formatCode="0">
                        <c:v>5519827.5508948704</c:v>
                      </c:pt>
                      <c:pt idx="183" formatCode="0">
                        <c:v>5492622.7043932928</c:v>
                      </c:pt>
                      <c:pt idx="184" formatCode="0">
                        <c:v>5467111.2518334901</c:v>
                      </c:pt>
                      <c:pt idx="185" formatCode="0">
                        <c:v>5443182.691312314</c:v>
                      </c:pt>
                      <c:pt idx="186" formatCode="0">
                        <c:v>5420734.2928950088</c:v>
                      </c:pt>
                      <c:pt idx="187" formatCode="0">
                        <c:v>5399670.4924490927</c:v>
                      </c:pt>
                      <c:pt idx="188" formatCode="0">
                        <c:v>5379902.3386949925</c:v>
                      </c:pt>
                      <c:pt idx="189" formatCode="0">
                        <c:v>5361346.988257329</c:v>
                      </c:pt>
                      <c:pt idx="190" formatCode="0">
                        <c:v>5343927.2440571599</c:v>
                      </c:pt>
                      <c:pt idx="191" formatCode="0">
                        <c:v>5327571.1328792116</c:v>
                      </c:pt>
                      <c:pt idx="192" formatCode="0">
                        <c:v>5312211.5183864133</c:v>
                      </c:pt>
                      <c:pt idx="193" formatCode="0">
                        <c:v>5297785.7462433092</c:v>
                      </c:pt>
                      <c:pt idx="194" formatCode="0">
                        <c:v>5284235.3183558183</c:v>
                      </c:pt>
                      <c:pt idx="195" formatCode="0">
                        <c:v>5271505.5935424017</c:v>
                      </c:pt>
                      <c:pt idx="196" formatCode="0">
                        <c:v>5259545.5122253476</c:v>
                      </c:pt>
                      <c:pt idx="197" formatCode="0">
                        <c:v>5248307.3429745538</c:v>
                      </c:pt>
                      <c:pt idx="198" formatCode="0">
                        <c:v>5237746.4489532979</c:v>
                      </c:pt>
                      <c:pt idx="199" formatCode="0">
                        <c:v>5227821.0725090578</c:v>
                      </c:pt>
                      <c:pt idx="200" formatCode="0">
                        <c:v>5218492.1363252318</c:v>
                      </c:pt>
                      <c:pt idx="201" formatCode="0">
                        <c:v>5209723.0597038772</c:v>
                      </c:pt>
                      <c:pt idx="202" formatCode="0">
                        <c:v>5201479.5886875177</c:v>
                      </c:pt>
                      <c:pt idx="203" formatCode="0">
                        <c:v>5193729.6388514666</c:v>
                      </c:pt>
                      <c:pt idx="204" formatCode="0">
                        <c:v>5186443.1497085793</c:v>
                      </c:pt>
                      <c:pt idx="205" formatCode="0">
                        <c:v>5179591.9497673903</c:v>
                      </c:pt>
                      <c:pt idx="206" formatCode="0">
                        <c:v>5173149.6313734166</c:v>
                      </c:pt>
                      <c:pt idx="207" formatCode="0">
                        <c:v>5167091.4345431644</c:v>
                      </c:pt>
                      <c:pt idx="208" formatCode="0">
                        <c:v>5161394.1390720783</c:v>
                      </c:pt>
                      <c:pt idx="209" formatCode="0">
                        <c:v>5156035.964262153</c:v>
                      </c:pt>
                      <c:pt idx="210" formatCode="0">
                        <c:v>5150996.475673018</c:v>
                      </c:pt>
                      <c:pt idx="211" formatCode="0">
                        <c:v>5146256.4983526543</c:v>
                      </c:pt>
                      <c:pt idx="212" formatCode="0">
                        <c:v>5141798.0360511374</c:v>
                      </c:pt>
                      <c:pt idx="213" formatCode="0">
                        <c:v>5137604.1959634824</c:v>
                      </c:pt>
                      <c:pt idx="214" formatCode="0">
                        <c:v>5133659.1185862357</c:v>
                      </c:pt>
                      <c:pt idx="215" formatCode="0">
                        <c:v>5129947.912307376</c:v>
                      </c:pt>
                      <c:pt idx="216" formatCode="0">
                        <c:v>5126456.5923807342</c:v>
                      </c:pt>
                      <c:pt idx="217" formatCode="0">
                        <c:v>5123172.0239648223</c:v>
                      </c:pt>
                      <c:pt idx="218" formatCode="0">
                        <c:v>5120081.8689320181</c:v>
                      </c:pt>
                      <c:pt idx="219" formatCode="0">
                        <c:v>5117174.5361777237</c:v>
                      </c:pt>
                      <c:pt idx="220" formatCode="0">
                        <c:v>5114439.1351806633</c:v>
                      </c:pt>
                      <c:pt idx="221" formatCode="0">
                        <c:v>5111865.4325850876</c:v>
                      </c:pt>
                      <c:pt idx="222" formatCode="0">
                        <c:v>5109443.8115935475</c:v>
                      </c:pt>
                      <c:pt idx="223" formatCode="0">
                        <c:v>5107165.2339752186</c:v>
                      </c:pt>
                      <c:pt idx="224" formatCode="0">
                        <c:v>5105021.2045096522</c:v>
                      </c:pt>
                      <c:pt idx="225" formatCode="0">
                        <c:v>5103003.7376994789</c:v>
                      </c:pt>
                      <c:pt idx="226" formatCode="0">
                        <c:v>5101105.3265980622</c:v>
                      </c:pt>
                      <c:pt idx="227" formatCode="0">
                        <c:v>5099318.9136095252</c:v>
                      </c:pt>
                      <c:pt idx="228" formatCode="0">
                        <c:v>5097637.8631290691</c:v>
                      </c:pt>
                      <c:pt idx="229" formatCode="0">
                        <c:v>5096055.9359011268</c:v>
                      </c:pt>
                      <c:pt idx="230" formatCode="0">
                        <c:v>5094567.264981729</c:v>
                      </c:pt>
                      <c:pt idx="231" formatCode="0">
                        <c:v>5093166.3331996119</c:v>
                      </c:pt>
                      <c:pt idx="232" formatCode="0">
                        <c:v>5091847.9520180719</c:v>
                      </c:pt>
                      <c:pt idx="233" formatCode="0">
                        <c:v>5090607.2417064719</c:v>
                      </c:pt>
                      <c:pt idx="234" formatCode="0">
                        <c:v>5089439.6127366768</c:v>
                      </c:pt>
                      <c:pt idx="235" formatCode="0">
                        <c:v>5088340.7483255565</c:v>
                      </c:pt>
                      <c:pt idx="236" formatCode="0">
                        <c:v>5087306.5880501261</c:v>
                      </c:pt>
                      <c:pt idx="237" formatCode="0">
                        <c:v>5086333.3124669082</c:v>
                      </c:pt>
                      <c:pt idx="238" formatCode="0">
                        <c:v>5085417.3286717357</c:v>
                      </c:pt>
                      <c:pt idx="239" formatCode="0">
                        <c:v>5084555.2567405142</c:v>
                      </c:pt>
                      <c:pt idx="240" formatCode="0">
                        <c:v>5083743.9169954453</c:v>
                      </c:pt>
                      <c:pt idx="241" formatCode="0">
                        <c:v>5082980.3180448916</c:v>
                      </c:pt>
                      <c:pt idx="242" formatCode="0">
                        <c:v>5082261.6455485094</c:v>
                      </c:pt>
                      <c:pt idx="243" formatCode="0">
                        <c:v>5081585.2516624266</c:v>
                      </c:pt>
                      <c:pt idx="244" formatCode="0">
                        <c:v>5080948.6451222254</c:v>
                      </c:pt>
                      <c:pt idx="245" formatCode="0">
                        <c:v>5080349.4819242153</c:v>
                      </c:pt>
                      <c:pt idx="246" formatCode="0">
                        <c:v>5079785.5565680461</c:v>
                      </c:pt>
                      <c:pt idx="247" formatCode="0">
                        <c:v>5079254.7938260902</c:v>
                      </c:pt>
                      <c:pt idx="248" formatCode="0">
                        <c:v>5078755.2410072256</c:v>
                      </c:pt>
                      <c:pt idx="249" formatCode="0">
                        <c:v>5078285.0606847331</c:v>
                      </c:pt>
                      <c:pt idx="250" formatCode="0">
                        <c:v>5077842.5238599284</c:v>
                      </c:pt>
                      <c:pt idx="251" formatCode="0">
                        <c:v>5077426.0035349466</c:v>
                      </c:pt>
                      <c:pt idx="252" formatCode="0">
                        <c:v>5077033.9686697852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03BF-46CE-B038-641C9F1C5763}"/>
                  </c:ext>
                </c:extLst>
              </c15:ser>
            </c15:filteredScatterSeries>
            <c15:filteredScatterSeries>
              <c15:ser>
                <c:idx val="13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Deutschland!$V$21</c15:sqref>
                        </c15:formulaRef>
                      </c:ext>
                    </c:extLst>
                    <c:strCache>
                      <c:ptCount val="1"/>
                      <c:pt idx="0">
                        <c:v>R3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Deutschland!$A$22:$B$274</c15:sqref>
                        </c15:formulaRef>
                      </c:ext>
                    </c:extLst>
                    <c:multiLvlStrCache>
                      <c:ptCount val="253"/>
                      <c:lvl>
                        <c:pt idx="0">
                          <c:v>0</c:v>
                        </c:pt>
                        <c:pt idx="1">
                          <c:v>1</c:v>
                        </c:pt>
                        <c:pt idx="2">
                          <c:v>2</c:v>
                        </c:pt>
                        <c:pt idx="3">
                          <c:v>3</c:v>
                        </c:pt>
                        <c:pt idx="4">
                          <c:v>4</c:v>
                        </c:pt>
                        <c:pt idx="5">
                          <c:v>5</c:v>
                        </c:pt>
                        <c:pt idx="6">
                          <c:v>6</c:v>
                        </c:pt>
                        <c:pt idx="7">
                          <c:v>7</c:v>
                        </c:pt>
                        <c:pt idx="8">
                          <c:v>8</c:v>
                        </c:pt>
                        <c:pt idx="9">
                          <c:v>9</c:v>
                        </c:pt>
                        <c:pt idx="10">
                          <c:v>10</c:v>
                        </c:pt>
                        <c:pt idx="11">
                          <c:v>11</c:v>
                        </c:pt>
                        <c:pt idx="12">
                          <c:v>12</c:v>
                        </c:pt>
                        <c:pt idx="13">
                          <c:v>13</c:v>
                        </c:pt>
                        <c:pt idx="14">
                          <c:v>14</c:v>
                        </c:pt>
                        <c:pt idx="15">
                          <c:v>15</c:v>
                        </c:pt>
                        <c:pt idx="16">
                          <c:v>16</c:v>
                        </c:pt>
                        <c:pt idx="17">
                          <c:v>17</c:v>
                        </c:pt>
                        <c:pt idx="18">
                          <c:v>18</c:v>
                        </c:pt>
                        <c:pt idx="19">
                          <c:v>19</c:v>
                        </c:pt>
                        <c:pt idx="20">
                          <c:v>20</c:v>
                        </c:pt>
                        <c:pt idx="21">
                          <c:v>21</c:v>
                        </c:pt>
                        <c:pt idx="22">
                          <c:v>22</c:v>
                        </c:pt>
                        <c:pt idx="23">
                          <c:v>23</c:v>
                        </c:pt>
                        <c:pt idx="24">
                          <c:v>24</c:v>
                        </c:pt>
                        <c:pt idx="25">
                          <c:v>25</c:v>
                        </c:pt>
                        <c:pt idx="26">
                          <c:v>26</c:v>
                        </c:pt>
                        <c:pt idx="27">
                          <c:v>27</c:v>
                        </c:pt>
                        <c:pt idx="28">
                          <c:v>28</c:v>
                        </c:pt>
                        <c:pt idx="29">
                          <c:v>29</c:v>
                        </c:pt>
                        <c:pt idx="30">
                          <c:v>30</c:v>
                        </c:pt>
                        <c:pt idx="31">
                          <c:v>31</c:v>
                        </c:pt>
                        <c:pt idx="32">
                          <c:v>32</c:v>
                        </c:pt>
                        <c:pt idx="33">
                          <c:v>33</c:v>
                        </c:pt>
                        <c:pt idx="34">
                          <c:v>34</c:v>
                        </c:pt>
                        <c:pt idx="35">
                          <c:v>35</c:v>
                        </c:pt>
                        <c:pt idx="36">
                          <c:v>36</c:v>
                        </c:pt>
                        <c:pt idx="37">
                          <c:v>37</c:v>
                        </c:pt>
                        <c:pt idx="38">
                          <c:v>38</c:v>
                        </c:pt>
                        <c:pt idx="39">
                          <c:v>39</c:v>
                        </c:pt>
                        <c:pt idx="40">
                          <c:v>40</c:v>
                        </c:pt>
                        <c:pt idx="41">
                          <c:v>41</c:v>
                        </c:pt>
                        <c:pt idx="42">
                          <c:v>42</c:v>
                        </c:pt>
                        <c:pt idx="43">
                          <c:v>43</c:v>
                        </c:pt>
                        <c:pt idx="44">
                          <c:v>44</c:v>
                        </c:pt>
                        <c:pt idx="45">
                          <c:v>45</c:v>
                        </c:pt>
                        <c:pt idx="46">
                          <c:v>46</c:v>
                        </c:pt>
                        <c:pt idx="47">
                          <c:v>47</c:v>
                        </c:pt>
                        <c:pt idx="48">
                          <c:v>48</c:v>
                        </c:pt>
                        <c:pt idx="49">
                          <c:v>49</c:v>
                        </c:pt>
                        <c:pt idx="50">
                          <c:v>50</c:v>
                        </c:pt>
                        <c:pt idx="51">
                          <c:v>51</c:v>
                        </c:pt>
                        <c:pt idx="52">
                          <c:v>52</c:v>
                        </c:pt>
                        <c:pt idx="53">
                          <c:v>53</c:v>
                        </c:pt>
                        <c:pt idx="54">
                          <c:v>54</c:v>
                        </c:pt>
                        <c:pt idx="55">
                          <c:v>55</c:v>
                        </c:pt>
                        <c:pt idx="56">
                          <c:v>56</c:v>
                        </c:pt>
                        <c:pt idx="57">
                          <c:v>57</c:v>
                        </c:pt>
                        <c:pt idx="58">
                          <c:v>58</c:v>
                        </c:pt>
                        <c:pt idx="59">
                          <c:v>59</c:v>
                        </c:pt>
                        <c:pt idx="60">
                          <c:v>60</c:v>
                        </c:pt>
                        <c:pt idx="61">
                          <c:v>61</c:v>
                        </c:pt>
                        <c:pt idx="62">
                          <c:v>62</c:v>
                        </c:pt>
                        <c:pt idx="63">
                          <c:v>63</c:v>
                        </c:pt>
                        <c:pt idx="64">
                          <c:v>64</c:v>
                        </c:pt>
                        <c:pt idx="65">
                          <c:v>65</c:v>
                        </c:pt>
                        <c:pt idx="66">
                          <c:v>66</c:v>
                        </c:pt>
                        <c:pt idx="67">
                          <c:v>67</c:v>
                        </c:pt>
                        <c:pt idx="68">
                          <c:v>68</c:v>
                        </c:pt>
                        <c:pt idx="69">
                          <c:v>69</c:v>
                        </c:pt>
                        <c:pt idx="70">
                          <c:v>70</c:v>
                        </c:pt>
                        <c:pt idx="71">
                          <c:v>71</c:v>
                        </c:pt>
                        <c:pt idx="72">
                          <c:v>72</c:v>
                        </c:pt>
                        <c:pt idx="73">
                          <c:v>73</c:v>
                        </c:pt>
                        <c:pt idx="74">
                          <c:v>74</c:v>
                        </c:pt>
                        <c:pt idx="75">
                          <c:v>75</c:v>
                        </c:pt>
                        <c:pt idx="76">
                          <c:v>76</c:v>
                        </c:pt>
                        <c:pt idx="77">
                          <c:v>77</c:v>
                        </c:pt>
                        <c:pt idx="78">
                          <c:v>78</c:v>
                        </c:pt>
                        <c:pt idx="79">
                          <c:v>79</c:v>
                        </c:pt>
                        <c:pt idx="80">
                          <c:v>80</c:v>
                        </c:pt>
                        <c:pt idx="81">
                          <c:v>81</c:v>
                        </c:pt>
                        <c:pt idx="82">
                          <c:v>82</c:v>
                        </c:pt>
                        <c:pt idx="83">
                          <c:v>83</c:v>
                        </c:pt>
                        <c:pt idx="84">
                          <c:v>84</c:v>
                        </c:pt>
                        <c:pt idx="85">
                          <c:v>85</c:v>
                        </c:pt>
                        <c:pt idx="86">
                          <c:v>86</c:v>
                        </c:pt>
                        <c:pt idx="87">
                          <c:v>87</c:v>
                        </c:pt>
                        <c:pt idx="88">
                          <c:v>88</c:v>
                        </c:pt>
                        <c:pt idx="89">
                          <c:v>89</c:v>
                        </c:pt>
                        <c:pt idx="90">
                          <c:v>90</c:v>
                        </c:pt>
                        <c:pt idx="91">
                          <c:v>91</c:v>
                        </c:pt>
                        <c:pt idx="92">
                          <c:v>92</c:v>
                        </c:pt>
                        <c:pt idx="93">
                          <c:v>93</c:v>
                        </c:pt>
                        <c:pt idx="94">
                          <c:v>94</c:v>
                        </c:pt>
                        <c:pt idx="95">
                          <c:v>95</c:v>
                        </c:pt>
                        <c:pt idx="96">
                          <c:v>96</c:v>
                        </c:pt>
                        <c:pt idx="97">
                          <c:v>97</c:v>
                        </c:pt>
                        <c:pt idx="98">
                          <c:v>98</c:v>
                        </c:pt>
                        <c:pt idx="99">
                          <c:v>99</c:v>
                        </c:pt>
                        <c:pt idx="100">
                          <c:v>100</c:v>
                        </c:pt>
                        <c:pt idx="101">
                          <c:v>101</c:v>
                        </c:pt>
                        <c:pt idx="102">
                          <c:v>102</c:v>
                        </c:pt>
                        <c:pt idx="103">
                          <c:v>103</c:v>
                        </c:pt>
                        <c:pt idx="104">
                          <c:v>104</c:v>
                        </c:pt>
                        <c:pt idx="105">
                          <c:v>105</c:v>
                        </c:pt>
                        <c:pt idx="106">
                          <c:v>106</c:v>
                        </c:pt>
                        <c:pt idx="107">
                          <c:v>107</c:v>
                        </c:pt>
                        <c:pt idx="108">
                          <c:v>108</c:v>
                        </c:pt>
                        <c:pt idx="109">
                          <c:v>109</c:v>
                        </c:pt>
                        <c:pt idx="110">
                          <c:v>110</c:v>
                        </c:pt>
                        <c:pt idx="111">
                          <c:v>111</c:v>
                        </c:pt>
                        <c:pt idx="112">
                          <c:v>112</c:v>
                        </c:pt>
                        <c:pt idx="113">
                          <c:v>113</c:v>
                        </c:pt>
                        <c:pt idx="114">
                          <c:v>114</c:v>
                        </c:pt>
                        <c:pt idx="115">
                          <c:v>115</c:v>
                        </c:pt>
                        <c:pt idx="116">
                          <c:v>116</c:v>
                        </c:pt>
                        <c:pt idx="117">
                          <c:v>117</c:v>
                        </c:pt>
                        <c:pt idx="118">
                          <c:v>118</c:v>
                        </c:pt>
                        <c:pt idx="119">
                          <c:v>119</c:v>
                        </c:pt>
                        <c:pt idx="120">
                          <c:v>120</c:v>
                        </c:pt>
                        <c:pt idx="121">
                          <c:v>121</c:v>
                        </c:pt>
                        <c:pt idx="122">
                          <c:v>122</c:v>
                        </c:pt>
                        <c:pt idx="123">
                          <c:v>123</c:v>
                        </c:pt>
                        <c:pt idx="124">
                          <c:v>124</c:v>
                        </c:pt>
                        <c:pt idx="125">
                          <c:v>125</c:v>
                        </c:pt>
                        <c:pt idx="126">
                          <c:v>126</c:v>
                        </c:pt>
                        <c:pt idx="127">
                          <c:v>127</c:v>
                        </c:pt>
                        <c:pt idx="128">
                          <c:v>128</c:v>
                        </c:pt>
                        <c:pt idx="129">
                          <c:v>129</c:v>
                        </c:pt>
                        <c:pt idx="130">
                          <c:v>130</c:v>
                        </c:pt>
                        <c:pt idx="131">
                          <c:v>131</c:v>
                        </c:pt>
                        <c:pt idx="132">
                          <c:v>132</c:v>
                        </c:pt>
                        <c:pt idx="133">
                          <c:v>133</c:v>
                        </c:pt>
                        <c:pt idx="134">
                          <c:v>134</c:v>
                        </c:pt>
                        <c:pt idx="135">
                          <c:v>135</c:v>
                        </c:pt>
                        <c:pt idx="136">
                          <c:v>136</c:v>
                        </c:pt>
                        <c:pt idx="137">
                          <c:v>137</c:v>
                        </c:pt>
                        <c:pt idx="138">
                          <c:v>138</c:v>
                        </c:pt>
                        <c:pt idx="139">
                          <c:v>139</c:v>
                        </c:pt>
                        <c:pt idx="140">
                          <c:v>140</c:v>
                        </c:pt>
                        <c:pt idx="141">
                          <c:v>141</c:v>
                        </c:pt>
                        <c:pt idx="142">
                          <c:v>142</c:v>
                        </c:pt>
                        <c:pt idx="143">
                          <c:v>143</c:v>
                        </c:pt>
                        <c:pt idx="144">
                          <c:v>144</c:v>
                        </c:pt>
                        <c:pt idx="145">
                          <c:v>145</c:v>
                        </c:pt>
                        <c:pt idx="146">
                          <c:v>146</c:v>
                        </c:pt>
                        <c:pt idx="147">
                          <c:v>147</c:v>
                        </c:pt>
                        <c:pt idx="148">
                          <c:v>148</c:v>
                        </c:pt>
                        <c:pt idx="149">
                          <c:v>149</c:v>
                        </c:pt>
                        <c:pt idx="150">
                          <c:v>150</c:v>
                        </c:pt>
                        <c:pt idx="151">
                          <c:v>151</c:v>
                        </c:pt>
                        <c:pt idx="152">
                          <c:v>152</c:v>
                        </c:pt>
                        <c:pt idx="153">
                          <c:v>153</c:v>
                        </c:pt>
                        <c:pt idx="154">
                          <c:v>154</c:v>
                        </c:pt>
                        <c:pt idx="155">
                          <c:v>155</c:v>
                        </c:pt>
                        <c:pt idx="156">
                          <c:v>156</c:v>
                        </c:pt>
                        <c:pt idx="157">
                          <c:v>157</c:v>
                        </c:pt>
                        <c:pt idx="158">
                          <c:v>158</c:v>
                        </c:pt>
                        <c:pt idx="159">
                          <c:v>159</c:v>
                        </c:pt>
                        <c:pt idx="160">
                          <c:v>160</c:v>
                        </c:pt>
                        <c:pt idx="161">
                          <c:v>161</c:v>
                        </c:pt>
                        <c:pt idx="162">
                          <c:v>162</c:v>
                        </c:pt>
                        <c:pt idx="163">
                          <c:v>163</c:v>
                        </c:pt>
                        <c:pt idx="164">
                          <c:v>164</c:v>
                        </c:pt>
                        <c:pt idx="165">
                          <c:v>165</c:v>
                        </c:pt>
                        <c:pt idx="166">
                          <c:v>166</c:v>
                        </c:pt>
                        <c:pt idx="167">
                          <c:v>167</c:v>
                        </c:pt>
                        <c:pt idx="168">
                          <c:v>168</c:v>
                        </c:pt>
                        <c:pt idx="169">
                          <c:v>169</c:v>
                        </c:pt>
                        <c:pt idx="170">
                          <c:v>170</c:v>
                        </c:pt>
                        <c:pt idx="171">
                          <c:v>171</c:v>
                        </c:pt>
                        <c:pt idx="172">
                          <c:v>172</c:v>
                        </c:pt>
                        <c:pt idx="173">
                          <c:v>173</c:v>
                        </c:pt>
                        <c:pt idx="174">
                          <c:v>174</c:v>
                        </c:pt>
                        <c:pt idx="175">
                          <c:v>175</c:v>
                        </c:pt>
                        <c:pt idx="176">
                          <c:v>176</c:v>
                        </c:pt>
                        <c:pt idx="177">
                          <c:v>177</c:v>
                        </c:pt>
                        <c:pt idx="178">
                          <c:v>178</c:v>
                        </c:pt>
                        <c:pt idx="179">
                          <c:v>179</c:v>
                        </c:pt>
                        <c:pt idx="180">
                          <c:v>180</c:v>
                        </c:pt>
                        <c:pt idx="181">
                          <c:v>181</c:v>
                        </c:pt>
                        <c:pt idx="182">
                          <c:v>182</c:v>
                        </c:pt>
                        <c:pt idx="183">
                          <c:v>183</c:v>
                        </c:pt>
                        <c:pt idx="184">
                          <c:v>184</c:v>
                        </c:pt>
                        <c:pt idx="185">
                          <c:v>185</c:v>
                        </c:pt>
                        <c:pt idx="186">
                          <c:v>186</c:v>
                        </c:pt>
                        <c:pt idx="187">
                          <c:v>187</c:v>
                        </c:pt>
                        <c:pt idx="188">
                          <c:v>188</c:v>
                        </c:pt>
                        <c:pt idx="189">
                          <c:v>189</c:v>
                        </c:pt>
                        <c:pt idx="190">
                          <c:v>190</c:v>
                        </c:pt>
                        <c:pt idx="191">
                          <c:v>191</c:v>
                        </c:pt>
                        <c:pt idx="192">
                          <c:v>192</c:v>
                        </c:pt>
                        <c:pt idx="193">
                          <c:v>193</c:v>
                        </c:pt>
                        <c:pt idx="194">
                          <c:v>194</c:v>
                        </c:pt>
                        <c:pt idx="195">
                          <c:v>195</c:v>
                        </c:pt>
                        <c:pt idx="196">
                          <c:v>196</c:v>
                        </c:pt>
                        <c:pt idx="197">
                          <c:v>197</c:v>
                        </c:pt>
                        <c:pt idx="198">
                          <c:v>198</c:v>
                        </c:pt>
                        <c:pt idx="199">
                          <c:v>199</c:v>
                        </c:pt>
                        <c:pt idx="200">
                          <c:v>200</c:v>
                        </c:pt>
                        <c:pt idx="201">
                          <c:v>201</c:v>
                        </c:pt>
                        <c:pt idx="202">
                          <c:v>202</c:v>
                        </c:pt>
                        <c:pt idx="203">
                          <c:v>203</c:v>
                        </c:pt>
                        <c:pt idx="204">
                          <c:v>204</c:v>
                        </c:pt>
                        <c:pt idx="205">
                          <c:v>205</c:v>
                        </c:pt>
                        <c:pt idx="206">
                          <c:v>206</c:v>
                        </c:pt>
                        <c:pt idx="207">
                          <c:v>207</c:v>
                        </c:pt>
                        <c:pt idx="208">
                          <c:v>208</c:v>
                        </c:pt>
                        <c:pt idx="209">
                          <c:v>209</c:v>
                        </c:pt>
                        <c:pt idx="210">
                          <c:v>210</c:v>
                        </c:pt>
                        <c:pt idx="211">
                          <c:v>211</c:v>
                        </c:pt>
                        <c:pt idx="212">
                          <c:v>212</c:v>
                        </c:pt>
                        <c:pt idx="213">
                          <c:v>213</c:v>
                        </c:pt>
                        <c:pt idx="214">
                          <c:v>214</c:v>
                        </c:pt>
                        <c:pt idx="215">
                          <c:v>215</c:v>
                        </c:pt>
                        <c:pt idx="216">
                          <c:v>216</c:v>
                        </c:pt>
                        <c:pt idx="217">
                          <c:v>217</c:v>
                        </c:pt>
                        <c:pt idx="218">
                          <c:v>218</c:v>
                        </c:pt>
                        <c:pt idx="219">
                          <c:v>219</c:v>
                        </c:pt>
                        <c:pt idx="220">
                          <c:v>220</c:v>
                        </c:pt>
                        <c:pt idx="221">
                          <c:v>221</c:v>
                        </c:pt>
                        <c:pt idx="222">
                          <c:v>222</c:v>
                        </c:pt>
                        <c:pt idx="223">
                          <c:v>223</c:v>
                        </c:pt>
                        <c:pt idx="224">
                          <c:v>224</c:v>
                        </c:pt>
                        <c:pt idx="225">
                          <c:v>225</c:v>
                        </c:pt>
                        <c:pt idx="226">
                          <c:v>226</c:v>
                        </c:pt>
                        <c:pt idx="227">
                          <c:v>227</c:v>
                        </c:pt>
                        <c:pt idx="228">
                          <c:v>228</c:v>
                        </c:pt>
                        <c:pt idx="229">
                          <c:v>229</c:v>
                        </c:pt>
                        <c:pt idx="230">
                          <c:v>230</c:v>
                        </c:pt>
                        <c:pt idx="231">
                          <c:v>231</c:v>
                        </c:pt>
                        <c:pt idx="232">
                          <c:v>232</c:v>
                        </c:pt>
                        <c:pt idx="233">
                          <c:v>233</c:v>
                        </c:pt>
                        <c:pt idx="234">
                          <c:v>234</c:v>
                        </c:pt>
                        <c:pt idx="235">
                          <c:v>235</c:v>
                        </c:pt>
                        <c:pt idx="236">
                          <c:v>236</c:v>
                        </c:pt>
                        <c:pt idx="237">
                          <c:v>237</c:v>
                        </c:pt>
                        <c:pt idx="238">
                          <c:v>238</c:v>
                        </c:pt>
                        <c:pt idx="239">
                          <c:v>239</c:v>
                        </c:pt>
                        <c:pt idx="240">
                          <c:v>240</c:v>
                        </c:pt>
                        <c:pt idx="241">
                          <c:v>241</c:v>
                        </c:pt>
                        <c:pt idx="242">
                          <c:v>242</c:v>
                        </c:pt>
                        <c:pt idx="243">
                          <c:v>243</c:v>
                        </c:pt>
                        <c:pt idx="244">
                          <c:v>244</c:v>
                        </c:pt>
                        <c:pt idx="245">
                          <c:v>245</c:v>
                        </c:pt>
                        <c:pt idx="246">
                          <c:v>246</c:v>
                        </c:pt>
                        <c:pt idx="247">
                          <c:v>247</c:v>
                        </c:pt>
                        <c:pt idx="248">
                          <c:v>248</c:v>
                        </c:pt>
                        <c:pt idx="249">
                          <c:v>249</c:v>
                        </c:pt>
                        <c:pt idx="250">
                          <c:v>250</c:v>
                        </c:pt>
                        <c:pt idx="251">
                          <c:v>251</c:v>
                        </c:pt>
                        <c:pt idx="252">
                          <c:v>252</c:v>
                        </c:pt>
                      </c:lvl>
                      <c:lvl>
                        <c:pt idx="0">
                          <c:v>22.1</c:v>
                        </c:pt>
                        <c:pt idx="1">
                          <c:v>23.1</c:v>
                        </c:pt>
                        <c:pt idx="2">
                          <c:v>24.1</c:v>
                        </c:pt>
                        <c:pt idx="3">
                          <c:v>25.1</c:v>
                        </c:pt>
                        <c:pt idx="4">
                          <c:v>26.1</c:v>
                        </c:pt>
                        <c:pt idx="5">
                          <c:v>27.1</c:v>
                        </c:pt>
                        <c:pt idx="6">
                          <c:v>28.1</c:v>
                        </c:pt>
                        <c:pt idx="7">
                          <c:v>29.1</c:v>
                        </c:pt>
                        <c:pt idx="8">
                          <c:v>30.1</c:v>
                        </c:pt>
                        <c:pt idx="9">
                          <c:v>31.1</c:v>
                        </c:pt>
                        <c:pt idx="10">
                          <c:v>1.2</c:v>
                        </c:pt>
                        <c:pt idx="11">
                          <c:v>2.2</c:v>
                        </c:pt>
                        <c:pt idx="12">
                          <c:v>3.2</c:v>
                        </c:pt>
                        <c:pt idx="13">
                          <c:v>4.2</c:v>
                        </c:pt>
                        <c:pt idx="14">
                          <c:v>5.2</c:v>
                        </c:pt>
                        <c:pt idx="15">
                          <c:v>6.2</c:v>
                        </c:pt>
                        <c:pt idx="16">
                          <c:v>7.2</c:v>
                        </c:pt>
                        <c:pt idx="17">
                          <c:v>8.2</c:v>
                        </c:pt>
                        <c:pt idx="18">
                          <c:v>9.2</c:v>
                        </c:pt>
                        <c:pt idx="19">
                          <c:v>10.2</c:v>
                        </c:pt>
                        <c:pt idx="20">
                          <c:v>11.2</c:v>
                        </c:pt>
                        <c:pt idx="21">
                          <c:v>12.2</c:v>
                        </c:pt>
                        <c:pt idx="22">
                          <c:v>13.2</c:v>
                        </c:pt>
                        <c:pt idx="23">
                          <c:v>14.2</c:v>
                        </c:pt>
                        <c:pt idx="24">
                          <c:v>15.2</c:v>
                        </c:pt>
                        <c:pt idx="25">
                          <c:v>16.2</c:v>
                        </c:pt>
                        <c:pt idx="26">
                          <c:v>17.2</c:v>
                        </c:pt>
                        <c:pt idx="27">
                          <c:v>18.2</c:v>
                        </c:pt>
                        <c:pt idx="28">
                          <c:v>19.2</c:v>
                        </c:pt>
                        <c:pt idx="29">
                          <c:v>20.2</c:v>
                        </c:pt>
                        <c:pt idx="30">
                          <c:v>21.2</c:v>
                        </c:pt>
                        <c:pt idx="31">
                          <c:v>22.2</c:v>
                        </c:pt>
                        <c:pt idx="32">
                          <c:v>23.2</c:v>
                        </c:pt>
                        <c:pt idx="33">
                          <c:v>24.2</c:v>
                        </c:pt>
                        <c:pt idx="34">
                          <c:v>25.2</c:v>
                        </c:pt>
                        <c:pt idx="35">
                          <c:v>26.2</c:v>
                        </c:pt>
                        <c:pt idx="36">
                          <c:v>27.2</c:v>
                        </c:pt>
                        <c:pt idx="37">
                          <c:v>28.2</c:v>
                        </c:pt>
                        <c:pt idx="38">
                          <c:v>29.2</c:v>
                        </c:pt>
                        <c:pt idx="39">
                          <c:v>1.3</c:v>
                        </c:pt>
                        <c:pt idx="40">
                          <c:v>2.3</c:v>
                        </c:pt>
                        <c:pt idx="41">
                          <c:v>3.3</c:v>
                        </c:pt>
                        <c:pt idx="42">
                          <c:v>4.3</c:v>
                        </c:pt>
                        <c:pt idx="43">
                          <c:v>5.3</c:v>
                        </c:pt>
                        <c:pt idx="44">
                          <c:v>6.3</c:v>
                        </c:pt>
                        <c:pt idx="45">
                          <c:v>7.3</c:v>
                        </c:pt>
                        <c:pt idx="46">
                          <c:v>8.3</c:v>
                        </c:pt>
                        <c:pt idx="47">
                          <c:v>9.3</c:v>
                        </c:pt>
                        <c:pt idx="48">
                          <c:v>10.3</c:v>
                        </c:pt>
                        <c:pt idx="49">
                          <c:v>11.3</c:v>
                        </c:pt>
                        <c:pt idx="50">
                          <c:v>12.3</c:v>
                        </c:pt>
                        <c:pt idx="51">
                          <c:v>13.3</c:v>
                        </c:pt>
                        <c:pt idx="52">
                          <c:v>14.3</c:v>
                        </c:pt>
                        <c:pt idx="53">
                          <c:v>15.3</c:v>
                        </c:pt>
                        <c:pt idx="54">
                          <c:v>16.3</c:v>
                        </c:pt>
                        <c:pt idx="55">
                          <c:v>17.3</c:v>
                        </c:pt>
                        <c:pt idx="56">
                          <c:v>18.3</c:v>
                        </c:pt>
                        <c:pt idx="57">
                          <c:v>19.3</c:v>
                        </c:pt>
                        <c:pt idx="58">
                          <c:v>20.3</c:v>
                        </c:pt>
                        <c:pt idx="59">
                          <c:v>21.3</c:v>
                        </c:pt>
                        <c:pt idx="60">
                          <c:v>22.3</c:v>
                        </c:pt>
                        <c:pt idx="61">
                          <c:v>23.3</c:v>
                        </c:pt>
                        <c:pt idx="62">
                          <c:v>24.3</c:v>
                        </c:pt>
                        <c:pt idx="63">
                          <c:v>25.3</c:v>
                        </c:pt>
                        <c:pt idx="64">
                          <c:v>26.3</c:v>
                        </c:pt>
                        <c:pt idx="65">
                          <c:v>27.3</c:v>
                        </c:pt>
                        <c:pt idx="66">
                          <c:v>28.3</c:v>
                        </c:pt>
                        <c:pt idx="67">
                          <c:v>29.3</c:v>
                        </c:pt>
                        <c:pt idx="68">
                          <c:v>30.3</c:v>
                        </c:pt>
                        <c:pt idx="69">
                          <c:v>31.3</c:v>
                        </c:pt>
                        <c:pt idx="70">
                          <c:v>1.4</c:v>
                        </c:pt>
                        <c:pt idx="71">
                          <c:v>2.4</c:v>
                        </c:pt>
                        <c:pt idx="72">
                          <c:v>3.4</c:v>
                        </c:pt>
                        <c:pt idx="73">
                          <c:v>4.4</c:v>
                        </c:pt>
                        <c:pt idx="74">
                          <c:v>5.4</c:v>
                        </c:pt>
                        <c:pt idx="75">
                          <c:v>6.4</c:v>
                        </c:pt>
                        <c:pt idx="76">
                          <c:v>7.4</c:v>
                        </c:pt>
                        <c:pt idx="77">
                          <c:v>8.4</c:v>
                        </c:pt>
                        <c:pt idx="78">
                          <c:v>9.4</c:v>
                        </c:pt>
                        <c:pt idx="79">
                          <c:v>10.4</c:v>
                        </c:pt>
                        <c:pt idx="80">
                          <c:v>11.4</c:v>
                        </c:pt>
                        <c:pt idx="81">
                          <c:v>12.4</c:v>
                        </c:pt>
                        <c:pt idx="82">
                          <c:v>13.4</c:v>
                        </c:pt>
                        <c:pt idx="83">
                          <c:v>14.4</c:v>
                        </c:pt>
                        <c:pt idx="84">
                          <c:v>15.4</c:v>
                        </c:pt>
                        <c:pt idx="85">
                          <c:v>16.4</c:v>
                        </c:pt>
                        <c:pt idx="86">
                          <c:v>17.4</c:v>
                        </c:pt>
                        <c:pt idx="87">
                          <c:v>18.4</c:v>
                        </c:pt>
                        <c:pt idx="88">
                          <c:v>19.4</c:v>
                        </c:pt>
                        <c:pt idx="89">
                          <c:v>20.4</c:v>
                        </c:pt>
                        <c:pt idx="90">
                          <c:v>21.4</c:v>
                        </c:pt>
                        <c:pt idx="91">
                          <c:v>22.4</c:v>
                        </c:pt>
                        <c:pt idx="92">
                          <c:v>23.4</c:v>
                        </c:pt>
                        <c:pt idx="93">
                          <c:v>24.4</c:v>
                        </c:pt>
                        <c:pt idx="94">
                          <c:v>25.4</c:v>
                        </c:pt>
                        <c:pt idx="95">
                          <c:v>26.4</c:v>
                        </c:pt>
                        <c:pt idx="96">
                          <c:v>27.4</c:v>
                        </c:pt>
                        <c:pt idx="97">
                          <c:v>28.4</c:v>
                        </c:pt>
                        <c:pt idx="98">
                          <c:v>29.4</c:v>
                        </c:pt>
                        <c:pt idx="99">
                          <c:v>30.4</c:v>
                        </c:pt>
                        <c:pt idx="100">
                          <c:v>1.5</c:v>
                        </c:pt>
                        <c:pt idx="101">
                          <c:v>2.5</c:v>
                        </c:pt>
                        <c:pt idx="102">
                          <c:v>3.5</c:v>
                        </c:pt>
                        <c:pt idx="103">
                          <c:v>4.5</c:v>
                        </c:pt>
                        <c:pt idx="104">
                          <c:v>5.5</c:v>
                        </c:pt>
                        <c:pt idx="105">
                          <c:v>6.5</c:v>
                        </c:pt>
                        <c:pt idx="106">
                          <c:v>7.5</c:v>
                        </c:pt>
                        <c:pt idx="107">
                          <c:v>8.5</c:v>
                        </c:pt>
                        <c:pt idx="108">
                          <c:v>9.5</c:v>
                        </c:pt>
                        <c:pt idx="109">
                          <c:v>10.5</c:v>
                        </c:pt>
                        <c:pt idx="110">
                          <c:v>11.5</c:v>
                        </c:pt>
                        <c:pt idx="111">
                          <c:v>12.5</c:v>
                        </c:pt>
                        <c:pt idx="112">
                          <c:v>13.5</c:v>
                        </c:pt>
                        <c:pt idx="113">
                          <c:v>14.5</c:v>
                        </c:pt>
                        <c:pt idx="114">
                          <c:v>15.5</c:v>
                        </c:pt>
                        <c:pt idx="115">
                          <c:v>16.5</c:v>
                        </c:pt>
                        <c:pt idx="116">
                          <c:v>17.5</c:v>
                        </c:pt>
                        <c:pt idx="117">
                          <c:v>18.5</c:v>
                        </c:pt>
                        <c:pt idx="118">
                          <c:v>19.5</c:v>
                        </c:pt>
                        <c:pt idx="119">
                          <c:v>20.5</c:v>
                        </c:pt>
                        <c:pt idx="120">
                          <c:v>21.5</c:v>
                        </c:pt>
                        <c:pt idx="121">
                          <c:v>22.5</c:v>
                        </c:pt>
                        <c:pt idx="122">
                          <c:v>23.5</c:v>
                        </c:pt>
                        <c:pt idx="123">
                          <c:v>24.5</c:v>
                        </c:pt>
                        <c:pt idx="124">
                          <c:v>25.5</c:v>
                        </c:pt>
                        <c:pt idx="125">
                          <c:v>26.5</c:v>
                        </c:pt>
                        <c:pt idx="126">
                          <c:v>27.5</c:v>
                        </c:pt>
                        <c:pt idx="127">
                          <c:v>28.5</c:v>
                        </c:pt>
                        <c:pt idx="128">
                          <c:v>29.5</c:v>
                        </c:pt>
                        <c:pt idx="129">
                          <c:v>30.5</c:v>
                        </c:pt>
                        <c:pt idx="130">
                          <c:v>31.5</c:v>
                        </c:pt>
                        <c:pt idx="131">
                          <c:v>1.6</c:v>
                        </c:pt>
                        <c:pt idx="132">
                          <c:v>2.6</c:v>
                        </c:pt>
                        <c:pt idx="133">
                          <c:v>3.6</c:v>
                        </c:pt>
                        <c:pt idx="134">
                          <c:v>4.6</c:v>
                        </c:pt>
                        <c:pt idx="135">
                          <c:v>5.6</c:v>
                        </c:pt>
                        <c:pt idx="136">
                          <c:v>6.6</c:v>
                        </c:pt>
                        <c:pt idx="137">
                          <c:v>7.6</c:v>
                        </c:pt>
                        <c:pt idx="138">
                          <c:v>8.6</c:v>
                        </c:pt>
                        <c:pt idx="139">
                          <c:v>9.6</c:v>
                        </c:pt>
                        <c:pt idx="140">
                          <c:v>10.6</c:v>
                        </c:pt>
                        <c:pt idx="141">
                          <c:v>11.6</c:v>
                        </c:pt>
                        <c:pt idx="142">
                          <c:v>12.6</c:v>
                        </c:pt>
                        <c:pt idx="143">
                          <c:v>13.6</c:v>
                        </c:pt>
                        <c:pt idx="144">
                          <c:v>14.6</c:v>
                        </c:pt>
                        <c:pt idx="145">
                          <c:v>15.6</c:v>
                        </c:pt>
                        <c:pt idx="146">
                          <c:v>16.6</c:v>
                        </c:pt>
                        <c:pt idx="147">
                          <c:v>17.6</c:v>
                        </c:pt>
                        <c:pt idx="148">
                          <c:v>18.6</c:v>
                        </c:pt>
                        <c:pt idx="149">
                          <c:v>19.6</c:v>
                        </c:pt>
                        <c:pt idx="150">
                          <c:v>20.6</c:v>
                        </c:pt>
                        <c:pt idx="151">
                          <c:v>21.6</c:v>
                        </c:pt>
                        <c:pt idx="152">
                          <c:v>22.6</c:v>
                        </c:pt>
                        <c:pt idx="153">
                          <c:v>23.6</c:v>
                        </c:pt>
                        <c:pt idx="154">
                          <c:v>24.6</c:v>
                        </c:pt>
                        <c:pt idx="155">
                          <c:v>25.6</c:v>
                        </c:pt>
                        <c:pt idx="156">
                          <c:v>26.6</c:v>
                        </c:pt>
                        <c:pt idx="157">
                          <c:v>27.6</c:v>
                        </c:pt>
                        <c:pt idx="158">
                          <c:v>28.6</c:v>
                        </c:pt>
                        <c:pt idx="159">
                          <c:v>29.6</c:v>
                        </c:pt>
                        <c:pt idx="160">
                          <c:v>30.6</c:v>
                        </c:pt>
                        <c:pt idx="161">
                          <c:v>1.7</c:v>
                        </c:pt>
                        <c:pt idx="162">
                          <c:v>2.7</c:v>
                        </c:pt>
                        <c:pt idx="163">
                          <c:v>3.7</c:v>
                        </c:pt>
                        <c:pt idx="164">
                          <c:v>4.7</c:v>
                        </c:pt>
                        <c:pt idx="165">
                          <c:v>5.7</c:v>
                        </c:pt>
                        <c:pt idx="166">
                          <c:v>6.7</c:v>
                        </c:pt>
                        <c:pt idx="167">
                          <c:v>7.7</c:v>
                        </c:pt>
                        <c:pt idx="168">
                          <c:v>8.7</c:v>
                        </c:pt>
                        <c:pt idx="169">
                          <c:v>9.7</c:v>
                        </c:pt>
                        <c:pt idx="170">
                          <c:v>10.7</c:v>
                        </c:pt>
                        <c:pt idx="171">
                          <c:v>11.7</c:v>
                        </c:pt>
                        <c:pt idx="172">
                          <c:v>12.7</c:v>
                        </c:pt>
                        <c:pt idx="173">
                          <c:v>13.7</c:v>
                        </c:pt>
                        <c:pt idx="174">
                          <c:v>14.7</c:v>
                        </c:pt>
                        <c:pt idx="175">
                          <c:v>15.7</c:v>
                        </c:pt>
                        <c:pt idx="176">
                          <c:v>16.7</c:v>
                        </c:pt>
                        <c:pt idx="177">
                          <c:v>17.7</c:v>
                        </c:pt>
                        <c:pt idx="178">
                          <c:v>18.7</c:v>
                        </c:pt>
                        <c:pt idx="179">
                          <c:v>19.7</c:v>
                        </c:pt>
                        <c:pt idx="180">
                          <c:v>20.7</c:v>
                        </c:pt>
                        <c:pt idx="181">
                          <c:v>21.7</c:v>
                        </c:pt>
                        <c:pt idx="182">
                          <c:v>22.7</c:v>
                        </c:pt>
                        <c:pt idx="183">
                          <c:v>23.7</c:v>
                        </c:pt>
                        <c:pt idx="184">
                          <c:v>24.7</c:v>
                        </c:pt>
                        <c:pt idx="185">
                          <c:v>25.7</c:v>
                        </c:pt>
                        <c:pt idx="186">
                          <c:v>26.7</c:v>
                        </c:pt>
                        <c:pt idx="187">
                          <c:v>27.7</c:v>
                        </c:pt>
                        <c:pt idx="188">
                          <c:v>28.7</c:v>
                        </c:pt>
                        <c:pt idx="189">
                          <c:v>29.7</c:v>
                        </c:pt>
                        <c:pt idx="190">
                          <c:v>30.7</c:v>
                        </c:pt>
                        <c:pt idx="191">
                          <c:v>31.7</c:v>
                        </c:pt>
                        <c:pt idx="192">
                          <c:v>1.8</c:v>
                        </c:pt>
                        <c:pt idx="193">
                          <c:v>2.8</c:v>
                        </c:pt>
                        <c:pt idx="194">
                          <c:v>3.8</c:v>
                        </c:pt>
                        <c:pt idx="195">
                          <c:v>4.8</c:v>
                        </c:pt>
                        <c:pt idx="196">
                          <c:v>5.8</c:v>
                        </c:pt>
                        <c:pt idx="197">
                          <c:v>6.8</c:v>
                        </c:pt>
                        <c:pt idx="198">
                          <c:v>7.8</c:v>
                        </c:pt>
                        <c:pt idx="199">
                          <c:v>8.8</c:v>
                        </c:pt>
                        <c:pt idx="200">
                          <c:v>9.8</c:v>
                        </c:pt>
                        <c:pt idx="201">
                          <c:v>10.8</c:v>
                        </c:pt>
                        <c:pt idx="202">
                          <c:v>11.8</c:v>
                        </c:pt>
                        <c:pt idx="203">
                          <c:v>12.8</c:v>
                        </c:pt>
                        <c:pt idx="204">
                          <c:v>13.8</c:v>
                        </c:pt>
                        <c:pt idx="205">
                          <c:v>14.8</c:v>
                        </c:pt>
                        <c:pt idx="206">
                          <c:v>15.8</c:v>
                        </c:pt>
                        <c:pt idx="207">
                          <c:v>16.8</c:v>
                        </c:pt>
                        <c:pt idx="208">
                          <c:v>17.8</c:v>
                        </c:pt>
                        <c:pt idx="209">
                          <c:v>18.8</c:v>
                        </c:pt>
                        <c:pt idx="210">
                          <c:v>19.8</c:v>
                        </c:pt>
                        <c:pt idx="211">
                          <c:v>20.8</c:v>
                        </c:pt>
                        <c:pt idx="212">
                          <c:v>21.8</c:v>
                        </c:pt>
                        <c:pt idx="213">
                          <c:v>22.8</c:v>
                        </c:pt>
                        <c:pt idx="214">
                          <c:v>23.8</c:v>
                        </c:pt>
                        <c:pt idx="215">
                          <c:v>24.8</c:v>
                        </c:pt>
                        <c:pt idx="216">
                          <c:v>25.8</c:v>
                        </c:pt>
                        <c:pt idx="217">
                          <c:v>26.8</c:v>
                        </c:pt>
                        <c:pt idx="218">
                          <c:v>27.8</c:v>
                        </c:pt>
                        <c:pt idx="219">
                          <c:v>28.8</c:v>
                        </c:pt>
                        <c:pt idx="220">
                          <c:v>29.8</c:v>
                        </c:pt>
                        <c:pt idx="221">
                          <c:v>30.8</c:v>
                        </c:pt>
                        <c:pt idx="222">
                          <c:v>31.8</c:v>
                        </c:pt>
                        <c:pt idx="223">
                          <c:v>1.9</c:v>
                        </c:pt>
                        <c:pt idx="224">
                          <c:v>2.9</c:v>
                        </c:pt>
                        <c:pt idx="225">
                          <c:v>3.9</c:v>
                        </c:pt>
                        <c:pt idx="226">
                          <c:v>4.9</c:v>
                        </c:pt>
                        <c:pt idx="227">
                          <c:v>5.9</c:v>
                        </c:pt>
                        <c:pt idx="228">
                          <c:v>6.9</c:v>
                        </c:pt>
                        <c:pt idx="229">
                          <c:v>7.9</c:v>
                        </c:pt>
                        <c:pt idx="230">
                          <c:v>8.9</c:v>
                        </c:pt>
                        <c:pt idx="231">
                          <c:v>9.9</c:v>
                        </c:pt>
                        <c:pt idx="232">
                          <c:v>10.9</c:v>
                        </c:pt>
                        <c:pt idx="233">
                          <c:v>11.9</c:v>
                        </c:pt>
                        <c:pt idx="234">
                          <c:v>12.9</c:v>
                        </c:pt>
                        <c:pt idx="235">
                          <c:v>13.9</c:v>
                        </c:pt>
                        <c:pt idx="236">
                          <c:v>14.9</c:v>
                        </c:pt>
                        <c:pt idx="237">
                          <c:v>15.9</c:v>
                        </c:pt>
                        <c:pt idx="238">
                          <c:v>16.9</c:v>
                        </c:pt>
                        <c:pt idx="239">
                          <c:v>17.9</c:v>
                        </c:pt>
                        <c:pt idx="240">
                          <c:v>18.9</c:v>
                        </c:pt>
                        <c:pt idx="241">
                          <c:v>19.9</c:v>
                        </c:pt>
                        <c:pt idx="242">
                          <c:v>20.9</c:v>
                        </c:pt>
                        <c:pt idx="243">
                          <c:v>21.9</c:v>
                        </c:pt>
                        <c:pt idx="244">
                          <c:v>22.9</c:v>
                        </c:pt>
                        <c:pt idx="245">
                          <c:v>23.9</c:v>
                        </c:pt>
                        <c:pt idx="246">
                          <c:v>24.9</c:v>
                        </c:pt>
                        <c:pt idx="247">
                          <c:v>25.9</c:v>
                        </c:pt>
                        <c:pt idx="248">
                          <c:v>26.9</c:v>
                        </c:pt>
                        <c:pt idx="249">
                          <c:v>27.9</c:v>
                        </c:pt>
                        <c:pt idx="250">
                          <c:v>28.9</c:v>
                        </c:pt>
                        <c:pt idx="251">
                          <c:v>29.9</c:v>
                        </c:pt>
                        <c:pt idx="252">
                          <c:v>30.9</c:v>
                        </c:pt>
                      </c:lvl>
                    </c:multiLvlStrCache>
                  </c:multiLvl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Deutschland!$V$22:$V$274</c15:sqref>
                        </c15:formulaRef>
                      </c:ext>
                    </c:extLst>
                    <c:numCache>
                      <c:formatCode>General</c:formatCode>
                      <c:ptCount val="253"/>
                      <c:pt idx="58" formatCode="0">
                        <c:v>180</c:v>
                      </c:pt>
                      <c:pt idx="59" formatCode="0">
                        <c:v>1592.385666560247</c:v>
                      </c:pt>
                      <c:pt idx="60" formatCode="0">
                        <c:v>3198.180672853734</c:v>
                      </c:pt>
                      <c:pt idx="61" formatCode="0">
                        <c:v>5023.8535435073609</c:v>
                      </c:pt>
                      <c:pt idx="62" formatCode="0">
                        <c:v>7099.4902334394792</c:v>
                      </c:pt>
                      <c:pt idx="63" formatCode="0">
                        <c:v>9459.2870997759601</c:v>
                      </c:pt>
                      <c:pt idx="64" formatCode="0">
                        <c:v>12142.110639142149</c:v>
                      </c:pt>
                      <c:pt idx="65" formatCode="0">
                        <c:v>15192.13291087719</c:v>
                      </c:pt>
                      <c:pt idx="66" formatCode="0">
                        <c:v>18659.552722882087</c:v>
                      </c:pt>
                      <c:pt idx="67" formatCode="0">
                        <c:v>22601.413952267088</c:v>
                      </c:pt>
                      <c:pt idx="68" formatCode="0">
                        <c:v>27082.533820957527</c:v>
                      </c:pt>
                      <c:pt idx="69" formatCode="0">
                        <c:v>32176.555560976776</c:v>
                      </c:pt>
                      <c:pt idx="70" formatCode="0">
                        <c:v>37967.141699386848</c:v>
                      </c:pt>
                      <c:pt idx="71" formatCode="0">
                        <c:v>44549.326180632459</c:v>
                      </c:pt>
                      <c:pt idx="72" formatCode="0">
                        <c:v>52031.0457370371</c:v>
                      </c:pt>
                      <c:pt idx="73" formatCode="0">
                        <c:v>60534.873324330052</c:v>
                      </c:pt>
                      <c:pt idx="74" formatCode="0">
                        <c:v>70199.979062945436</c:v>
                      </c:pt>
                      <c:pt idx="75" formatCode="0">
                        <c:v>81184.346966712066</c:v>
                      </c:pt>
                      <c:pt idx="76" formatCode="0">
                        <c:v>93667.278786071198</c:v>
                      </c:pt>
                      <c:pt idx="77" formatCode="0">
                        <c:v>107852.21952250224</c:v>
                      </c:pt>
                      <c:pt idx="78" formatCode="0">
                        <c:v>123969.9425420418</c:v>
                      </c:pt>
                      <c:pt idx="79" formatCode="0">
                        <c:v>142282.13566821837</c:v>
                      </c:pt>
                      <c:pt idx="80" formatCode="0">
                        <c:v>163085.43307371275</c:v>
                      </c:pt>
                      <c:pt idx="81" formatCode="0">
                        <c:v>186715.94108439755</c:v>
                      </c:pt>
                      <c:pt idx="82" formatCode="0">
                        <c:v>213554.30897473072</c:v>
                      </c:pt>
                      <c:pt idx="83" formatCode="0">
                        <c:v>244031.39822155755</c:v>
                      </c:pt>
                      <c:pt idx="84" formatCode="0">
                        <c:v>278634.6051608735</c:v>
                      </c:pt>
                      <c:pt idx="85" formatCode="0">
                        <c:v>317914.89212401549</c:v>
                      </c:pt>
                      <c:pt idx="86" formatCode="0">
                        <c:v>362494.58035126782</c:v>
                      </c:pt>
                      <c:pt idx="87" formatCode="0">
                        <c:v>413075.95357002225</c:v>
                      </c:pt>
                      <c:pt idx="88" formatCode="0">
                        <c:v>470450.71317319607</c:v>
                      </c:pt>
                      <c:pt idx="89" formatCode="0">
                        <c:v>535510.3133109411</c:v>
                      </c:pt>
                      <c:pt idx="90" formatCode="0">
                        <c:v>609257.18553171796</c:v>
                      </c:pt>
                      <c:pt idx="91" formatCode="0">
                        <c:v>692816.8362126681</c:v>
                      </c:pt>
                      <c:pt idx="92" formatCode="0">
                        <c:v>787450.76394391083</c:v>
                      </c:pt>
                      <c:pt idx="93" formatCode="0">
                        <c:v>894570.09601996536</c:v>
                      </c:pt>
                      <c:pt idx="94" formatCode="0">
                        <c:v>1015749.7807375437</c:v>
                      </c:pt>
                      <c:pt idx="95" formatCode="0">
                        <c:v>1152743.0926291635</c:v>
                      </c:pt>
                      <c:pt idx="96" formatCode="0">
                        <c:v>1307496.1084152274</c:v>
                      </c:pt>
                      <c:pt idx="97" formatCode="0">
                        <c:v>1482161.6899585086</c:v>
                      </c:pt>
                      <c:pt idx="98" formatCode="0">
                        <c:v>1679112.3651926988</c:v>
                      </c:pt>
                      <c:pt idx="99" formatCode="0">
                        <c:v>1900951.328533656</c:v>
                      </c:pt>
                      <c:pt idx="100" formatCode="0">
                        <c:v>2150520.5904790927</c:v>
                      </c:pt>
                      <c:pt idx="101" formatCode="0">
                        <c:v>2430905.0969846221</c:v>
                      </c:pt>
                      <c:pt idx="102" formatCode="0">
                        <c:v>2745431.4222935848</c:v>
                      </c:pt>
                      <c:pt idx="103" formatCode="0">
                        <c:v>3097659.4296384482</c:v>
                      </c:pt>
                      <c:pt idx="104" formatCode="0">
                        <c:v>3491365.1153943921</c:v>
                      </c:pt>
                      <c:pt idx="105" formatCode="0">
                        <c:v>3930512.7350241905</c:v>
                      </c:pt>
                      <c:pt idx="106" formatCode="0">
                        <c:v>4419214.2933802903</c:v>
                      </c:pt>
                      <c:pt idx="107" formatCode="0">
                        <c:v>4961674.6150879953</c:v>
                      </c:pt>
                      <c:pt idx="108" formatCode="0">
                        <c:v>5562120.5446152352</c:v>
                      </c:pt>
                      <c:pt idx="109" formatCode="0">
                        <c:v>6224713.4102191646</c:v>
                      </c:pt>
                      <c:pt idx="110" formatCode="0">
                        <c:v>6953444.7598981243</c:v>
                      </c:pt>
                      <c:pt idx="111" formatCode="0">
                        <c:v>7752016.5553292595</c:v>
                      </c:pt>
                      <c:pt idx="112" formatCode="0">
                        <c:v>8623708.4671786968</c:v>
                      </c:pt>
                      <c:pt idx="113" formatCode="0">
                        <c:v>9571236.5745627433</c:v>
                      </c:pt>
                      <c:pt idx="114" formatCode="0">
                        <c:v>10596609.492440868</c:v>
                      </c:pt>
                      <c:pt idx="115" formatCode="0">
                        <c:v>11700989.530490927</c:v>
                      </c:pt>
                      <c:pt idx="116" formatCode="0">
                        <c:v>12884567.675586957</c:v>
                      </c:pt>
                      <c:pt idx="117" formatCode="0">
                        <c:v>14146461.72351126</c:v>
                      </c:pt>
                      <c:pt idx="118" formatCode="0">
                        <c:v>15484646.535668373</c:v>
                      </c:pt>
                      <c:pt idx="119" formatCode="0">
                        <c:v>16895924.028241649</c:v>
                      </c:pt>
                      <c:pt idx="120" formatCode="0">
                        <c:v>18375938.124511443</c:v>
                      </c:pt>
                      <c:pt idx="121" formatCode="0">
                        <c:v>19919236.700267531</c:v>
                      </c:pt>
                      <c:pt idx="122" formatCode="0">
                        <c:v>21519378.877846107</c:v>
                      </c:pt>
                      <c:pt idx="123" formatCode="0">
                        <c:v>23169082.342117902</c:v>
                      </c:pt>
                      <c:pt idx="124" formatCode="0">
                        <c:v>24860402.157596525</c:v>
                      </c:pt>
                      <c:pt idx="125" formatCode="0">
                        <c:v>26584930.286471862</c:v>
                      </c:pt>
                      <c:pt idx="126" formatCode="0">
                        <c:v>28334003.914762616</c:v>
                      </c:pt>
                      <c:pt idx="127" formatCode="0">
                        <c:v>30098910.856834717</c:v>
                      </c:pt>
                      <c:pt idx="128" formatCode="0">
                        <c:v>31871081.594144084</c:v>
                      </c:pt>
                      <c:pt idx="129" formatCode="0">
                        <c:v>33642259.623342931</c:v>
                      </c:pt>
                      <c:pt idx="130" formatCode="0">
                        <c:v>35404644.371295929</c:v>
                      </c:pt>
                      <c:pt idx="131" formatCode="0">
                        <c:v>37151003.60696499</c:v>
                      </c:pt>
                      <c:pt idx="132" formatCode="0">
                        <c:v>38874754.730736762</c:v>
                      </c:pt>
                      <c:pt idx="133" formatCode="0">
                        <c:v>40570016.337309733</c:v>
                      </c:pt>
                      <c:pt idx="134" formatCode="0">
                        <c:v>42231632.922955707</c:v>
                      </c:pt>
                      <c:pt idx="135" formatCode="0">
                        <c:v>43855176.530356109</c:v>
                      </c:pt>
                      <c:pt idx="136" formatCode="0">
                        <c:v>45436929.55135639</c:v>
                      </c:pt>
                      <c:pt idx="137" formatCode="0">
                        <c:v>46973852.936420828</c:v>
                      </c:pt>
                      <c:pt idx="138" formatCode="0">
                        <c:v>48463543.799702317</c:v>
                      </c:pt>
                      <c:pt idx="139" formatCode="0">
                        <c:v>49904185.96596767</c:v>
                      </c:pt>
                      <c:pt idx="140" formatCode="0">
                        <c:v>51294496.46955356</c:v>
                      </c:pt>
                      <c:pt idx="141" formatCode="0">
                        <c:v>52633670.454674467</c:v>
                      </c:pt>
                      <c:pt idx="142" formatCode="0">
                        <c:v>53921326.388441846</c:v>
                      </c:pt>
                      <c:pt idx="143" formatCode="0">
                        <c:v>55157453.012272626</c:v>
                      </c:pt>
                      <c:pt idx="144" formatCode="0">
                        <c:v>56342359.0388944</c:v>
                      </c:pt>
                      <c:pt idx="145" formatCode="0">
                        <c:v>57476626.255355947</c:v>
                      </c:pt>
                      <c:pt idx="146" formatCode="0">
                        <c:v>58561066.414874546</c:v>
                      </c:pt>
                      <c:pt idx="147" formatCode="0">
                        <c:v>59596682.085466444</c:v>
                      </c:pt>
                      <c:pt idx="148" formatCode="0">
                        <c:v>60584631.462622315</c:v>
                      </c:pt>
                      <c:pt idx="149" formatCode="0">
                        <c:v>61526197.037770331</c:v>
                      </c:pt>
                      <c:pt idx="150" formatCode="0">
                        <c:v>62422757.935243391</c:v>
                      </c:pt>
                      <c:pt idx="151" formatCode="0">
                        <c:v>63275765.680122033</c:v>
                      </c:pt>
                      <c:pt idx="152" formatCode="0">
                        <c:v>64086723.130933061</c:v>
                      </c:pt>
                      <c:pt idx="153" formatCode="0">
                        <c:v>64857166.299142838</c:v>
                      </c:pt>
                      <c:pt idx="154" formatCode="0">
                        <c:v>65588648.777162284</c:v>
                      </c:pt>
                      <c:pt idx="155" formatCode="0">
                        <c:v>66282728.50459078</c:v>
                      </c:pt>
                      <c:pt idx="156" formatCode="0">
                        <c:v>66940956.615898758</c:v>
                      </c:pt>
                      <c:pt idx="157" formatCode="0">
                        <c:v>67564868.129582465</c:v>
                      </c:pt>
                      <c:pt idx="158" formatCode="0">
                        <c:v>68155974.257462874</c:v>
                      </c:pt>
                      <c:pt idx="159" formatCode="0">
                        <c:v>68715756.132119358</c:v>
                      </c:pt>
                      <c:pt idx="160" formatCode="0">
                        <c:v>69245659.769652054</c:v>
                      </c:pt>
                      <c:pt idx="161" formatCode="0">
                        <c:v>69747092.103522256</c:v>
                      </c:pt>
                      <c:pt idx="162" formatCode="0">
                        <c:v>70221417.942776337</c:v>
                      </c:pt>
                      <c:pt idx="163" formatCode="0">
                        <c:v>70669957.724317893</c:v>
                      </c:pt>
                      <c:pt idx="164" formatCode="0">
                        <c:v>71093985.943947703</c:v>
                      </c:pt>
                      <c:pt idx="165" formatCode="0">
                        <c:v>71494730.164616823</c:v>
                      </c:pt>
                      <c:pt idx="166" formatCode="0">
                        <c:v>71873370.512751669</c:v>
                      </c:pt>
                      <c:pt idx="167" formatCode="0">
                        <c:v>72231039.584668607</c:v>
                      </c:pt>
                      <c:pt idx="168" formatCode="0">
                        <c:v>72568822.695068851</c:v>
                      </c:pt>
                      <c:pt idx="169" formatCode="0">
                        <c:v>72887758.408482388</c:v>
                      </c:pt>
                      <c:pt idx="170" formatCode="0">
                        <c:v>73188839.302398905</c:v>
                      </c:pt>
                      <c:pt idx="171" formatCode="0">
                        <c:v>73473012.917777568</c:v>
                      </c:pt>
                      <c:pt idx="172" formatCode="0">
                        <c:v>73741182.858753741</c:v>
                      </c:pt>
                      <c:pt idx="173" formatCode="0">
                        <c:v>73994210.008744389</c:v>
                      </c:pt>
                      <c:pt idx="174" formatCode="0">
                        <c:v>74232913.834872976</c:v>
                      </c:pt>
                      <c:pt idx="175" formatCode="0">
                        <c:v>74458073.756763294</c:v>
                      </c:pt>
                      <c:pt idx="176" formatCode="0">
                        <c:v>74670430.559354916</c:v>
                      </c:pt>
                      <c:pt idx="177" formatCode="0">
                        <c:v>74870687.832533658</c:v>
                      </c:pt>
                      <c:pt idx="178" formatCode="0">
                        <c:v>75059513.423099861</c:v>
                      </c:pt>
                      <c:pt idx="179" formatCode="0">
                        <c:v>75237540.886967883</c:v>
                      </c:pt>
                      <c:pt idx="180" formatCode="0">
                        <c:v>75405370.93154262</c:v>
                      </c:pt>
                      <c:pt idx="181" formatCode="0">
                        <c:v>75563572.839993373</c:v>
                      </c:pt>
                      <c:pt idx="182" formatCode="0">
                        <c:v>75712685.870676979</c:v>
                      </c:pt>
                      <c:pt idx="183" formatCode="0">
                        <c:v>75853220.626278996</c:v>
                      </c:pt>
                      <c:pt idx="184" formatCode="0">
                        <c:v>75985660.388373837</c:v>
                      </c:pt>
                      <c:pt idx="185" formatCode="0">
                        <c:v>76110462.414073303</c:v>
                      </c:pt>
                      <c:pt idx="186" formatCode="0">
                        <c:v>76228059.192260057</c:v>
                      </c:pt>
                      <c:pt idx="187" formatCode="0">
                        <c:v>76338859.657606125</c:v>
                      </c:pt>
                      <c:pt idx="188" formatCode="0">
                        <c:v>76443250.3611736</c:v>
                      </c:pt>
                      <c:pt idx="189" formatCode="0">
                        <c:v>76541596.596897274</c:v>
                      </c:pt>
                      <c:pt idx="190" formatCode="0">
                        <c:v>76634243.483671933</c:v>
                      </c:pt>
                      <c:pt idx="191" formatCode="0">
                        <c:v>76721517.003119871</c:v>
                      </c:pt>
                      <c:pt idx="192" formatCode="0">
                        <c:v>76803724.993405655</c:v>
                      </c:pt>
                      <c:pt idx="193" formatCode="0">
                        <c:v>76881158.099706203</c:v>
                      </c:pt>
                      <c:pt idx="194" formatCode="0">
                        <c:v>76954090.682138398</c:v>
                      </c:pt>
                      <c:pt idx="195" formatCode="0">
                        <c:v>77022781.682103097</c:v>
                      </c:pt>
                      <c:pt idx="196" formatCode="0">
                        <c:v>77087475.448128417</c:v>
                      </c:pt>
                      <c:pt idx="197" formatCode="0">
                        <c:v>77148402.522388861</c:v>
                      </c:pt>
                      <c:pt idx="198" formatCode="0">
                        <c:v>77205780.389148608</c:v>
                      </c:pt>
                      <c:pt idx="199" formatCode="0">
                        <c:v>77259814.186427057</c:v>
                      </c:pt>
                      <c:pt idx="200" formatCode="0">
                        <c:v>77310697.382217333</c:v>
                      </c:pt>
                      <c:pt idx="201" formatCode="0">
                        <c:v>77358612.416607156</c:v>
                      </c:pt>
                      <c:pt idx="202" formatCode="0">
                        <c:v>77403731.311156347</c:v>
                      </c:pt>
                      <c:pt idx="203" formatCode="0">
                        <c:v>77446216.246881798</c:v>
                      </c:pt>
                      <c:pt idx="204" formatCode="0">
                        <c:v>77486220.112186551</c:v>
                      </c:pt>
                      <c:pt idx="205" formatCode="0">
                        <c:v>77523887.022051185</c:v>
                      </c:pt>
                      <c:pt idx="206" formatCode="0">
                        <c:v>77559352.809778437</c:v>
                      </c:pt>
                      <c:pt idx="207" formatCode="0">
                        <c:v>77592745.492553309</c:v>
                      </c:pt>
                      <c:pt idx="208" formatCode="0">
                        <c:v>77624185.712046415</c:v>
                      </c:pt>
                      <c:pt idx="209" formatCode="0">
                        <c:v>77653787.15125224</c:v>
                      </c:pt>
                      <c:pt idx="210" formatCode="0">
                        <c:v>77681656.928715497</c:v>
                      </c:pt>
                      <c:pt idx="211" formatCode="0">
                        <c:v>77707895.971259177</c:v>
                      </c:pt>
                      <c:pt idx="212" formatCode="0">
                        <c:v>77732599.366286904</c:v>
                      </c:pt>
                      <c:pt idx="213" formatCode="0">
                        <c:v>77755856.694691315</c:v>
                      </c:pt>
                      <c:pt idx="214" formatCode="0">
                        <c:v>77777752.345358834</c:v>
                      </c:pt>
                      <c:pt idx="215" formatCode="0">
                        <c:v>77798365.812219903</c:v>
                      </c:pt>
                      <c:pt idx="216" formatCode="0">
                        <c:v>77817771.974753678</c:v>
                      </c:pt>
                      <c:pt idx="217" formatCode="0">
                        <c:v>77836041.362815499</c:v>
                      </c:pt>
                      <c:pt idx="218" formatCode="0">
                        <c:v>77853240.406616896</c:v>
                      </c:pt>
                      <c:pt idx="219" formatCode="0">
                        <c:v>77869431.67264913</c:v>
                      </c:pt>
                      <c:pt idx="220" formatCode="0">
                        <c:v>77884674.086304352</c:v>
                      </c:pt>
                      <c:pt idx="221" formatCode="0">
                        <c:v>77899023.141912565</c:v>
                      </c:pt>
                      <c:pt idx="222" formatCode="0">
                        <c:v>77912531.100877017</c:v>
                      </c:pt>
                      <c:pt idx="223" formatCode="0">
                        <c:v>77925247.178557694</c:v>
                      </c:pt>
                      <c:pt idx="224" formatCode="0">
                        <c:v>77937217.720519632</c:v>
                      </c:pt>
                      <c:pt idx="225" formatCode="0">
                        <c:v>77948486.368731827</c:v>
                      </c:pt>
                      <c:pt idx="226" formatCode="0">
                        <c:v>77959094.218272448</c:v>
                      </c:pt>
                      <c:pt idx="227" formatCode="0">
                        <c:v>77969079.965067416</c:v>
                      </c:pt>
                      <c:pt idx="228" formatCode="0">
                        <c:v>77978480.045161918</c:v>
                      </c:pt>
                      <c:pt idx="229" formatCode="0">
                        <c:v>77987328.765998274</c:v>
                      </c:pt>
                      <c:pt idx="230" formatCode="0">
                        <c:v>77995658.430148304</c:v>
                      </c:pt>
                      <c:pt idx="231" formatCode="0">
                        <c:v>78003499.451924741</c:v>
                      </c:pt>
                      <c:pt idx="232" formatCode="0">
                        <c:v>78010880.467272997</c:v>
                      </c:pt>
                      <c:pt idx="233" formatCode="0">
                        <c:v>78017828.43732363</c:v>
                      </c:pt>
                      <c:pt idx="234" formatCode="0">
                        <c:v>78024368.745964348</c:v>
                      </c:pt>
                      <c:pt idx="235" formatCode="0">
                        <c:v>78030525.291771412</c:v>
                      </c:pt>
                      <c:pt idx="236" formatCode="0">
                        <c:v>78036320.574621633</c:v>
                      </c:pt>
                      <c:pt idx="237" formatCode="0">
                        <c:v>78041775.77728793</c:v>
                      </c:pt>
                      <c:pt idx="238" formatCode="0">
                        <c:v>78046910.842305437</c:v>
                      </c:pt>
                      <c:pt idx="239" formatCode="0">
                        <c:v>78051744.544378504</c:v>
                      </c:pt>
                      <c:pt idx="240" formatCode="0">
                        <c:v>78056294.558584288</c:v>
                      </c:pt>
                      <c:pt idx="241" formatCode="0">
                        <c:v>78060577.524614319</c:v>
                      </c:pt>
                      <c:pt idx="242" formatCode="0">
                        <c:v>78064609.107281506</c:v>
                      </c:pt>
                      <c:pt idx="243" formatCode="0">
                        <c:v>78068404.053507924</c:v>
                      </c:pt>
                      <c:pt idx="244" formatCode="0">
                        <c:v>78071976.24599576</c:v>
                      </c:pt>
                      <c:pt idx="245" formatCode="0">
                        <c:v>78075338.753773049</c:v>
                      </c:pt>
                      <c:pt idx="246" formatCode="0">
                        <c:v>78078503.879794687</c:v>
                      </c:pt>
                      <c:pt idx="247" formatCode="0">
                        <c:v>78081483.205768764</c:v>
                      </c:pt>
                      <c:pt idx="248" formatCode="0">
                        <c:v>78084287.634369135</c:v>
                      </c:pt>
                      <c:pt idx="249" formatCode="0">
                        <c:v>78086927.428985104</c:v>
                      </c:pt>
                      <c:pt idx="250" formatCode="0">
                        <c:v>78089412.251151547</c:v>
                      </c:pt>
                      <c:pt idx="251" formatCode="0">
                        <c:v>78091751.195793584</c:v>
                      </c:pt>
                      <c:pt idx="252" formatCode="0">
                        <c:v>78093952.824412972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03BF-46CE-B038-641C9F1C5763}"/>
                  </c:ext>
                </c:extLst>
              </c15:ser>
            </c15:filteredScatterSeries>
          </c:ext>
        </c:extLst>
      </c:scatterChart>
      <c:valAx>
        <c:axId val="622223208"/>
        <c:scaling>
          <c:orientation val="minMax"/>
          <c:max val="43955"/>
          <c:min val="4388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d/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264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22228784"/>
        <c:crosses val="autoZero"/>
        <c:crossBetween val="midCat"/>
        <c:majorUnit val="7"/>
      </c:valAx>
      <c:valAx>
        <c:axId val="622228784"/>
        <c:scaling>
          <c:orientation val="minMax"/>
          <c:max val="15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22223208"/>
        <c:crosses val="autoZero"/>
        <c:crossBetween val="midCat"/>
        <c:majorUnit val="3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Infizierte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6"/>
          <c:order val="5"/>
          <c:tx>
            <c:strRef>
              <c:f>Deutschland!$O$21</c:f>
              <c:strCache>
                <c:ptCount val="1"/>
                <c:pt idx="0">
                  <c:v>I1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Deutschland!$A$22:$A$274</c:f>
              <c:numCache>
                <c:formatCode>d/m;@</c:formatCode>
                <c:ptCount val="253"/>
                <c:pt idx="0">
                  <c:v>43852</c:v>
                </c:pt>
                <c:pt idx="1">
                  <c:v>43853</c:v>
                </c:pt>
                <c:pt idx="2">
                  <c:v>43854</c:v>
                </c:pt>
                <c:pt idx="3">
                  <c:v>43855</c:v>
                </c:pt>
                <c:pt idx="4">
                  <c:v>43856</c:v>
                </c:pt>
                <c:pt idx="5">
                  <c:v>43857</c:v>
                </c:pt>
                <c:pt idx="6">
                  <c:v>43858</c:v>
                </c:pt>
                <c:pt idx="7">
                  <c:v>43859</c:v>
                </c:pt>
                <c:pt idx="8">
                  <c:v>43860</c:v>
                </c:pt>
                <c:pt idx="9">
                  <c:v>43861</c:v>
                </c:pt>
                <c:pt idx="10">
                  <c:v>43862</c:v>
                </c:pt>
                <c:pt idx="11">
                  <c:v>43863</c:v>
                </c:pt>
                <c:pt idx="12">
                  <c:v>43864</c:v>
                </c:pt>
                <c:pt idx="13">
                  <c:v>43865</c:v>
                </c:pt>
                <c:pt idx="14">
                  <c:v>43866</c:v>
                </c:pt>
                <c:pt idx="15">
                  <c:v>43867</c:v>
                </c:pt>
                <c:pt idx="16">
                  <c:v>43868</c:v>
                </c:pt>
                <c:pt idx="17">
                  <c:v>43869</c:v>
                </c:pt>
                <c:pt idx="18">
                  <c:v>43870</c:v>
                </c:pt>
                <c:pt idx="19">
                  <c:v>43871</c:v>
                </c:pt>
                <c:pt idx="20">
                  <c:v>43872</c:v>
                </c:pt>
                <c:pt idx="21">
                  <c:v>43873</c:v>
                </c:pt>
                <c:pt idx="22">
                  <c:v>43874</c:v>
                </c:pt>
                <c:pt idx="23">
                  <c:v>43875</c:v>
                </c:pt>
                <c:pt idx="24">
                  <c:v>43876</c:v>
                </c:pt>
                <c:pt idx="25">
                  <c:v>43877</c:v>
                </c:pt>
                <c:pt idx="26">
                  <c:v>43878</c:v>
                </c:pt>
                <c:pt idx="27">
                  <c:v>43879</c:v>
                </c:pt>
                <c:pt idx="28">
                  <c:v>43880</c:v>
                </c:pt>
                <c:pt idx="29">
                  <c:v>43881</c:v>
                </c:pt>
                <c:pt idx="30">
                  <c:v>43882</c:v>
                </c:pt>
                <c:pt idx="31">
                  <c:v>43883</c:v>
                </c:pt>
                <c:pt idx="32">
                  <c:v>43884</c:v>
                </c:pt>
                <c:pt idx="33">
                  <c:v>43885</c:v>
                </c:pt>
                <c:pt idx="34">
                  <c:v>43886</c:v>
                </c:pt>
                <c:pt idx="35">
                  <c:v>43887</c:v>
                </c:pt>
                <c:pt idx="36">
                  <c:v>43888</c:v>
                </c:pt>
                <c:pt idx="37">
                  <c:v>43889</c:v>
                </c:pt>
                <c:pt idx="38">
                  <c:v>43890</c:v>
                </c:pt>
                <c:pt idx="39">
                  <c:v>43891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43897</c:v>
                </c:pt>
                <c:pt idx="46">
                  <c:v>43898</c:v>
                </c:pt>
                <c:pt idx="47">
                  <c:v>43899</c:v>
                </c:pt>
                <c:pt idx="48">
                  <c:v>43900</c:v>
                </c:pt>
                <c:pt idx="49">
                  <c:v>43901</c:v>
                </c:pt>
                <c:pt idx="50">
                  <c:v>43902</c:v>
                </c:pt>
                <c:pt idx="51">
                  <c:v>43903</c:v>
                </c:pt>
                <c:pt idx="52">
                  <c:v>43904</c:v>
                </c:pt>
                <c:pt idx="53">
                  <c:v>43905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43911</c:v>
                </c:pt>
                <c:pt idx="60">
                  <c:v>43912</c:v>
                </c:pt>
                <c:pt idx="61">
                  <c:v>43913</c:v>
                </c:pt>
                <c:pt idx="62">
                  <c:v>43914</c:v>
                </c:pt>
                <c:pt idx="63">
                  <c:v>43915</c:v>
                </c:pt>
                <c:pt idx="64">
                  <c:v>43916</c:v>
                </c:pt>
                <c:pt idx="65">
                  <c:v>43917</c:v>
                </c:pt>
                <c:pt idx="66">
                  <c:v>43918</c:v>
                </c:pt>
                <c:pt idx="67">
                  <c:v>43919</c:v>
                </c:pt>
                <c:pt idx="68">
                  <c:v>43920</c:v>
                </c:pt>
                <c:pt idx="69">
                  <c:v>43921</c:v>
                </c:pt>
                <c:pt idx="70">
                  <c:v>43922</c:v>
                </c:pt>
                <c:pt idx="71">
                  <c:v>43923</c:v>
                </c:pt>
                <c:pt idx="72">
                  <c:v>43924</c:v>
                </c:pt>
                <c:pt idx="73">
                  <c:v>43925</c:v>
                </c:pt>
                <c:pt idx="74">
                  <c:v>43926</c:v>
                </c:pt>
                <c:pt idx="75">
                  <c:v>43927</c:v>
                </c:pt>
                <c:pt idx="76">
                  <c:v>43928</c:v>
                </c:pt>
                <c:pt idx="77">
                  <c:v>43929</c:v>
                </c:pt>
                <c:pt idx="78">
                  <c:v>43930</c:v>
                </c:pt>
                <c:pt idx="79">
                  <c:v>43931</c:v>
                </c:pt>
                <c:pt idx="80">
                  <c:v>43932</c:v>
                </c:pt>
                <c:pt idx="81">
                  <c:v>43933</c:v>
                </c:pt>
                <c:pt idx="82">
                  <c:v>43934</c:v>
                </c:pt>
                <c:pt idx="83">
                  <c:v>43935</c:v>
                </c:pt>
                <c:pt idx="84">
                  <c:v>43936</c:v>
                </c:pt>
                <c:pt idx="85">
                  <c:v>43937</c:v>
                </c:pt>
                <c:pt idx="86">
                  <c:v>43938</c:v>
                </c:pt>
                <c:pt idx="87">
                  <c:v>43939</c:v>
                </c:pt>
                <c:pt idx="88">
                  <c:v>43940</c:v>
                </c:pt>
                <c:pt idx="89">
                  <c:v>43941</c:v>
                </c:pt>
                <c:pt idx="90">
                  <c:v>43942</c:v>
                </c:pt>
                <c:pt idx="91">
                  <c:v>43943</c:v>
                </c:pt>
                <c:pt idx="92">
                  <c:v>43944</c:v>
                </c:pt>
                <c:pt idx="93">
                  <c:v>43945</c:v>
                </c:pt>
                <c:pt idx="94">
                  <c:v>43946</c:v>
                </c:pt>
                <c:pt idx="95">
                  <c:v>43947</c:v>
                </c:pt>
                <c:pt idx="96">
                  <c:v>43948</c:v>
                </c:pt>
                <c:pt idx="97">
                  <c:v>43949</c:v>
                </c:pt>
                <c:pt idx="98">
                  <c:v>43950</c:v>
                </c:pt>
                <c:pt idx="99">
                  <c:v>43951</c:v>
                </c:pt>
                <c:pt idx="100">
                  <c:v>43952</c:v>
                </c:pt>
                <c:pt idx="101">
                  <c:v>43953</c:v>
                </c:pt>
                <c:pt idx="102">
                  <c:v>43954</c:v>
                </c:pt>
                <c:pt idx="103">
                  <c:v>43955</c:v>
                </c:pt>
                <c:pt idx="104">
                  <c:v>43956</c:v>
                </c:pt>
                <c:pt idx="105">
                  <c:v>43957</c:v>
                </c:pt>
                <c:pt idx="106">
                  <c:v>43958</c:v>
                </c:pt>
                <c:pt idx="107">
                  <c:v>43959</c:v>
                </c:pt>
                <c:pt idx="108">
                  <c:v>43960</c:v>
                </c:pt>
                <c:pt idx="109">
                  <c:v>43961</c:v>
                </c:pt>
                <c:pt idx="110">
                  <c:v>43962</c:v>
                </c:pt>
                <c:pt idx="111">
                  <c:v>43963</c:v>
                </c:pt>
                <c:pt idx="112">
                  <c:v>43964</c:v>
                </c:pt>
                <c:pt idx="113">
                  <c:v>43965</c:v>
                </c:pt>
                <c:pt idx="114">
                  <c:v>43966</c:v>
                </c:pt>
                <c:pt idx="115">
                  <c:v>43967</c:v>
                </c:pt>
                <c:pt idx="116">
                  <c:v>43968</c:v>
                </c:pt>
                <c:pt idx="117">
                  <c:v>43969</c:v>
                </c:pt>
                <c:pt idx="118">
                  <c:v>43970</c:v>
                </c:pt>
                <c:pt idx="119">
                  <c:v>43971</c:v>
                </c:pt>
                <c:pt idx="120">
                  <c:v>43972</c:v>
                </c:pt>
                <c:pt idx="121">
                  <c:v>43973</c:v>
                </c:pt>
                <c:pt idx="122">
                  <c:v>43974</c:v>
                </c:pt>
                <c:pt idx="123">
                  <c:v>43975</c:v>
                </c:pt>
                <c:pt idx="124">
                  <c:v>43976</c:v>
                </c:pt>
                <c:pt idx="125">
                  <c:v>43977</c:v>
                </c:pt>
                <c:pt idx="126">
                  <c:v>43978</c:v>
                </c:pt>
                <c:pt idx="127">
                  <c:v>43979</c:v>
                </c:pt>
                <c:pt idx="128">
                  <c:v>43980</c:v>
                </c:pt>
                <c:pt idx="129">
                  <c:v>43981</c:v>
                </c:pt>
                <c:pt idx="130">
                  <c:v>43982</c:v>
                </c:pt>
                <c:pt idx="131">
                  <c:v>43983</c:v>
                </c:pt>
                <c:pt idx="132">
                  <c:v>43984</c:v>
                </c:pt>
                <c:pt idx="133">
                  <c:v>43985</c:v>
                </c:pt>
                <c:pt idx="134">
                  <c:v>43986</c:v>
                </c:pt>
                <c:pt idx="135">
                  <c:v>43987</c:v>
                </c:pt>
                <c:pt idx="136">
                  <c:v>43988</c:v>
                </c:pt>
                <c:pt idx="137">
                  <c:v>43989</c:v>
                </c:pt>
                <c:pt idx="138">
                  <c:v>43990</c:v>
                </c:pt>
                <c:pt idx="139">
                  <c:v>43991</c:v>
                </c:pt>
                <c:pt idx="140">
                  <c:v>43992</c:v>
                </c:pt>
                <c:pt idx="141">
                  <c:v>43993</c:v>
                </c:pt>
                <c:pt idx="142">
                  <c:v>43994</c:v>
                </c:pt>
                <c:pt idx="143">
                  <c:v>43995</c:v>
                </c:pt>
                <c:pt idx="144">
                  <c:v>43996</c:v>
                </c:pt>
                <c:pt idx="145">
                  <c:v>43997</c:v>
                </c:pt>
                <c:pt idx="146">
                  <c:v>43998</c:v>
                </c:pt>
                <c:pt idx="147">
                  <c:v>43999</c:v>
                </c:pt>
                <c:pt idx="148">
                  <c:v>44000</c:v>
                </c:pt>
                <c:pt idx="149">
                  <c:v>44001</c:v>
                </c:pt>
                <c:pt idx="150">
                  <c:v>44002</c:v>
                </c:pt>
                <c:pt idx="151">
                  <c:v>44003</c:v>
                </c:pt>
                <c:pt idx="152">
                  <c:v>44004</c:v>
                </c:pt>
                <c:pt idx="153">
                  <c:v>44005</c:v>
                </c:pt>
                <c:pt idx="154">
                  <c:v>44006</c:v>
                </c:pt>
                <c:pt idx="155">
                  <c:v>44007</c:v>
                </c:pt>
                <c:pt idx="156">
                  <c:v>44008</c:v>
                </c:pt>
                <c:pt idx="157">
                  <c:v>44009</c:v>
                </c:pt>
                <c:pt idx="158">
                  <c:v>44010</c:v>
                </c:pt>
                <c:pt idx="159">
                  <c:v>44011</c:v>
                </c:pt>
                <c:pt idx="160">
                  <c:v>44012</c:v>
                </c:pt>
                <c:pt idx="161">
                  <c:v>44013</c:v>
                </c:pt>
                <c:pt idx="162">
                  <c:v>44014</c:v>
                </c:pt>
                <c:pt idx="163">
                  <c:v>44015</c:v>
                </c:pt>
                <c:pt idx="164">
                  <c:v>44016</c:v>
                </c:pt>
                <c:pt idx="165">
                  <c:v>44017</c:v>
                </c:pt>
                <c:pt idx="166">
                  <c:v>44018</c:v>
                </c:pt>
                <c:pt idx="167">
                  <c:v>44019</c:v>
                </c:pt>
                <c:pt idx="168">
                  <c:v>44020</c:v>
                </c:pt>
                <c:pt idx="169">
                  <c:v>44021</c:v>
                </c:pt>
                <c:pt idx="170">
                  <c:v>44022</c:v>
                </c:pt>
                <c:pt idx="171">
                  <c:v>44023</c:v>
                </c:pt>
                <c:pt idx="172">
                  <c:v>44024</c:v>
                </c:pt>
                <c:pt idx="173">
                  <c:v>44025</c:v>
                </c:pt>
                <c:pt idx="174">
                  <c:v>44026</c:v>
                </c:pt>
                <c:pt idx="175">
                  <c:v>44027</c:v>
                </c:pt>
                <c:pt idx="176">
                  <c:v>44028</c:v>
                </c:pt>
                <c:pt idx="177">
                  <c:v>44029</c:v>
                </c:pt>
                <c:pt idx="178">
                  <c:v>44030</c:v>
                </c:pt>
                <c:pt idx="179">
                  <c:v>44031</c:v>
                </c:pt>
                <c:pt idx="180">
                  <c:v>44032</c:v>
                </c:pt>
                <c:pt idx="181">
                  <c:v>44033</c:v>
                </c:pt>
                <c:pt idx="182">
                  <c:v>44034</c:v>
                </c:pt>
                <c:pt idx="183">
                  <c:v>44035</c:v>
                </c:pt>
                <c:pt idx="184">
                  <c:v>44036</c:v>
                </c:pt>
                <c:pt idx="185">
                  <c:v>44037</c:v>
                </c:pt>
                <c:pt idx="186">
                  <c:v>44038</c:v>
                </c:pt>
                <c:pt idx="187">
                  <c:v>44039</c:v>
                </c:pt>
                <c:pt idx="188">
                  <c:v>44040</c:v>
                </c:pt>
                <c:pt idx="189">
                  <c:v>44041</c:v>
                </c:pt>
                <c:pt idx="190">
                  <c:v>44042</c:v>
                </c:pt>
                <c:pt idx="191">
                  <c:v>44043</c:v>
                </c:pt>
                <c:pt idx="192">
                  <c:v>44044</c:v>
                </c:pt>
                <c:pt idx="193">
                  <c:v>44045</c:v>
                </c:pt>
                <c:pt idx="194">
                  <c:v>44046</c:v>
                </c:pt>
                <c:pt idx="195">
                  <c:v>44047</c:v>
                </c:pt>
                <c:pt idx="196">
                  <c:v>44048</c:v>
                </c:pt>
                <c:pt idx="197">
                  <c:v>44049</c:v>
                </c:pt>
                <c:pt idx="198">
                  <c:v>44050</c:v>
                </c:pt>
                <c:pt idx="199">
                  <c:v>44051</c:v>
                </c:pt>
                <c:pt idx="200">
                  <c:v>44052</c:v>
                </c:pt>
                <c:pt idx="201">
                  <c:v>44053</c:v>
                </c:pt>
                <c:pt idx="202">
                  <c:v>44054</c:v>
                </c:pt>
                <c:pt idx="203">
                  <c:v>44055</c:v>
                </c:pt>
                <c:pt idx="204">
                  <c:v>44056</c:v>
                </c:pt>
                <c:pt idx="205">
                  <c:v>44057</c:v>
                </c:pt>
                <c:pt idx="206">
                  <c:v>44058</c:v>
                </c:pt>
                <c:pt idx="207">
                  <c:v>44059</c:v>
                </c:pt>
                <c:pt idx="208">
                  <c:v>44060</c:v>
                </c:pt>
                <c:pt idx="209">
                  <c:v>44061</c:v>
                </c:pt>
                <c:pt idx="210">
                  <c:v>44062</c:v>
                </c:pt>
                <c:pt idx="211">
                  <c:v>44063</c:v>
                </c:pt>
                <c:pt idx="212">
                  <c:v>44064</c:v>
                </c:pt>
                <c:pt idx="213">
                  <c:v>44065</c:v>
                </c:pt>
                <c:pt idx="214">
                  <c:v>44066</c:v>
                </c:pt>
                <c:pt idx="215">
                  <c:v>44067</c:v>
                </c:pt>
                <c:pt idx="216">
                  <c:v>44068</c:v>
                </c:pt>
                <c:pt idx="217">
                  <c:v>44069</c:v>
                </c:pt>
                <c:pt idx="218">
                  <c:v>44070</c:v>
                </c:pt>
                <c:pt idx="219">
                  <c:v>44071</c:v>
                </c:pt>
                <c:pt idx="220">
                  <c:v>44072</c:v>
                </c:pt>
                <c:pt idx="221">
                  <c:v>44073</c:v>
                </c:pt>
                <c:pt idx="222">
                  <c:v>44074</c:v>
                </c:pt>
                <c:pt idx="223">
                  <c:v>44075</c:v>
                </c:pt>
                <c:pt idx="224">
                  <c:v>44076</c:v>
                </c:pt>
                <c:pt idx="225">
                  <c:v>44077</c:v>
                </c:pt>
                <c:pt idx="226">
                  <c:v>44078</c:v>
                </c:pt>
                <c:pt idx="227">
                  <c:v>44079</c:v>
                </c:pt>
                <c:pt idx="228">
                  <c:v>44080</c:v>
                </c:pt>
                <c:pt idx="229">
                  <c:v>44081</c:v>
                </c:pt>
                <c:pt idx="230">
                  <c:v>44082</c:v>
                </c:pt>
                <c:pt idx="231">
                  <c:v>44083</c:v>
                </c:pt>
                <c:pt idx="232">
                  <c:v>44084</c:v>
                </c:pt>
                <c:pt idx="233">
                  <c:v>44085</c:v>
                </c:pt>
                <c:pt idx="234">
                  <c:v>44086</c:v>
                </c:pt>
                <c:pt idx="235">
                  <c:v>44087</c:v>
                </c:pt>
                <c:pt idx="236">
                  <c:v>44088</c:v>
                </c:pt>
                <c:pt idx="237">
                  <c:v>44089</c:v>
                </c:pt>
                <c:pt idx="238">
                  <c:v>44090</c:v>
                </c:pt>
                <c:pt idx="239">
                  <c:v>44091</c:v>
                </c:pt>
                <c:pt idx="240">
                  <c:v>44092</c:v>
                </c:pt>
                <c:pt idx="241">
                  <c:v>44093</c:v>
                </c:pt>
                <c:pt idx="242">
                  <c:v>44094</c:v>
                </c:pt>
                <c:pt idx="243">
                  <c:v>44095</c:v>
                </c:pt>
                <c:pt idx="244">
                  <c:v>44096</c:v>
                </c:pt>
                <c:pt idx="245">
                  <c:v>44097</c:v>
                </c:pt>
                <c:pt idx="246">
                  <c:v>44098</c:v>
                </c:pt>
                <c:pt idx="247">
                  <c:v>44099</c:v>
                </c:pt>
                <c:pt idx="248">
                  <c:v>44100</c:v>
                </c:pt>
                <c:pt idx="249">
                  <c:v>44101</c:v>
                </c:pt>
                <c:pt idx="250">
                  <c:v>44102</c:v>
                </c:pt>
                <c:pt idx="251">
                  <c:v>44103</c:v>
                </c:pt>
                <c:pt idx="252">
                  <c:v>44104</c:v>
                </c:pt>
              </c:numCache>
            </c:numRef>
          </c:xVal>
          <c:yVal>
            <c:numRef>
              <c:f>Deutschland!$O$22:$O$274</c:f>
              <c:numCache>
                <c:formatCode>General</c:formatCode>
                <c:ptCount val="253"/>
                <c:pt idx="33" formatCode="0">
                  <c:v>14.065114196373322</c:v>
                </c:pt>
                <c:pt idx="34" formatCode="0">
                  <c:v>19.843158603491919</c:v>
                </c:pt>
                <c:pt idx="35" formatCode="0">
                  <c:v>27.99486210305357</c:v>
                </c:pt>
                <c:pt idx="36" formatCode="0">
                  <c:v>39.495338873159447</c:v>
                </c:pt>
                <c:pt idx="37" formatCode="0">
                  <c:v>55.720285402633621</c:v>
                </c:pt>
                <c:pt idx="38" formatCode="0">
                  <c:v>78.610541167440601</c:v>
                </c:pt>
                <c:pt idx="39" formatCode="0">
                  <c:v>110.90425068355562</c:v>
                </c:pt>
                <c:pt idx="40" formatCode="0">
                  <c:v>156.46439677707869</c:v>
                </c:pt>
                <c:pt idx="41" formatCode="0">
                  <c:v>220.74088169631196</c:v>
                </c:pt>
                <c:pt idx="42" formatCode="0">
                  <c:v>311.42242421408218</c:v>
                </c:pt>
                <c:pt idx="43" formatCode="0">
                  <c:v>439.35624042136988</c:v>
                </c:pt>
                <c:pt idx="44" formatCode="0">
                  <c:v>619.84549566372141</c:v>
                </c:pt>
                <c:pt idx="45" formatCode="0">
                  <c:v>874.47967893420082</c:v>
                </c:pt>
                <c:pt idx="46" formatCode="0">
                  <c:v>1233.7167489757758</c:v>
                </c:pt>
                <c:pt idx="47" formatCode="0">
                  <c:v>1740.5257279302809</c:v>
                </c:pt>
                <c:pt idx="48" formatCode="0">
                  <c:v>2455.5250689022969</c:v>
                </c:pt>
                <c:pt idx="49" formatCode="0">
                  <c:v>3464.2306491476702</c:v>
                </c:pt>
                <c:pt idx="50" formatCode="0">
                  <c:v>4887.2787987148668</c:v>
                </c:pt>
                <c:pt idx="51" formatCode="0">
                  <c:v>6894.8440640729214</c:v>
                </c:pt>
                <c:pt idx="52" formatCode="0">
                  <c:v>9726.9700264791918</c:v>
                </c:pt>
                <c:pt idx="53" formatCode="0">
                  <c:v>13722.2325362999</c:v>
                </c:pt>
                <c:pt idx="54" formatCode="0">
                  <c:v>19358.138954496801</c:v>
                </c:pt>
                <c:pt idx="55" formatCode="0">
                  <c:v>27308.045998480891</c:v>
                </c:pt>
                <c:pt idx="56" formatCode="0">
                  <c:v>38521.305314397774</c:v>
                </c:pt>
                <c:pt idx="57" formatCode="0">
                  <c:v>54336.026137623645</c:v>
                </c:pt>
                <c:pt idx="58" formatCode="0">
                  <c:v>76637.550847545572</c:v>
                </c:pt>
                <c:pt idx="59" formatCode="0">
                  <c:v>108080.81989709384</c:v>
                </c:pt>
                <c:pt idx="60" formatCode="0">
                  <c:v>152401.67672177273</c:v>
                </c:pt>
                <c:pt idx="61" formatCode="0">
                  <c:v>214851.28128851371</c:v>
                </c:pt>
                <c:pt idx="62" formatCode="0">
                  <c:v>302799.52323257021</c:v>
                </c:pt>
                <c:pt idx="63" formatCode="0">
                  <c:v>426567.62730989046</c:v>
                </c:pt>
                <c:pt idx="64" formatCode="0">
                  <c:v>600565.97018590604</c:v>
                </c:pt>
                <c:pt idx="65" formatCode="0">
                  <c:v>844827.07227673708</c:v>
                </c:pt>
                <c:pt idx="66" formatCode="0">
                  <c:v>1187027.4762639047</c:v>
                </c:pt>
                <c:pt idx="67" formatCode="0">
                  <c:v>1665067.8861202826</c:v>
                </c:pt>
                <c:pt idx="68" formatCode="0">
                  <c:v>2330193.2159884768</c:v>
                </c:pt>
                <c:pt idx="69" formatCode="0">
                  <c:v>3250418.9130573231</c:v>
                </c:pt>
                <c:pt idx="70" formatCode="0">
                  <c:v>4513581.9733135654</c:v>
                </c:pt>
                <c:pt idx="71" formatCode="0">
                  <c:v>6228509.9956289353</c:v>
                </c:pt>
                <c:pt idx="72" formatCode="0">
                  <c:v>8521472.4209348951</c:v>
                </c:pt>
                <c:pt idx="73" formatCode="0">
                  <c:v>11523339.290215086</c:v>
                </c:pt>
                <c:pt idx="74" formatCode="0">
                  <c:v>15341526.800634515</c:v>
                </c:pt>
                <c:pt idx="75" formatCode="0">
                  <c:v>20012139.576124735</c:v>
                </c:pt>
                <c:pt idx="76" formatCode="0">
                  <c:v>25435822.830439027</c:v>
                </c:pt>
                <c:pt idx="77" formatCode="0">
                  <c:v>31319084.90126095</c:v>
                </c:pt>
                <c:pt idx="78" formatCode="0">
                  <c:v>37165346.19632066</c:v>
                </c:pt>
                <c:pt idx="79" formatCode="0">
                  <c:v>42361650.7296701</c:v>
                </c:pt>
                <c:pt idx="80" formatCode="0">
                  <c:v>46356813.250374414</c:v>
                </c:pt>
                <c:pt idx="81" formatCode="0">
                  <c:v>48842300.737485848</c:v>
                </c:pt>
                <c:pt idx="82" formatCode="0">
                  <c:v>49820038.516745061</c:v>
                </c:pt>
                <c:pt idx="83" formatCode="0">
                  <c:v>49527601.39324069</c:v>
                </c:pt>
                <c:pt idx="84" formatCode="0">
                  <c:v>48299280.891344644</c:v>
                </c:pt>
                <c:pt idx="85" formatCode="0">
                  <c:v>46454922.667731233</c:v>
                </c:pt>
                <c:pt idx="86" formatCode="0">
                  <c:v>44248676.112760812</c:v>
                </c:pt>
                <c:pt idx="87" formatCode="0">
                  <c:v>41862024.390895396</c:v>
                </c:pt>
                <c:pt idx="88" formatCode="0">
                  <c:v>39416309.217360057</c:v>
                </c:pt>
                <c:pt idx="89" formatCode="0">
                  <c:v>36989099.83167351</c:v>
                </c:pt>
                <c:pt idx="90" formatCode="0">
                  <c:v>34628119.083659768</c:v>
                </c:pt>
                <c:pt idx="91" formatCode="0">
                  <c:v>32361419.007402889</c:v>
                </c:pt>
                <c:pt idx="92" formatCode="0">
                  <c:v>30204315.749385796</c:v>
                </c:pt>
                <c:pt idx="93" formatCode="0">
                  <c:v>28163962.682995792</c:v>
                </c:pt>
                <c:pt idx="94" formatCode="0">
                  <c:v>26242323.726491738</c:v>
                </c:pt>
                <c:pt idx="95" formatCode="0">
                  <c:v>24438098.665514629</c:v>
                </c:pt>
                <c:pt idx="96" formatCode="0">
                  <c:v>22747971.269123115</c:v>
                </c:pt>
                <c:pt idx="97" formatCode="0">
                  <c:v>21167421.089533366</c:v>
                </c:pt>
                <c:pt idx="98" formatCode="0">
                  <c:v>19691253.302306466</c:v>
                </c:pt>
                <c:pt idx="99" formatCode="0">
                  <c:v>18313945.19838899</c:v>
                </c:pt>
                <c:pt idx="100" formatCode="0">
                  <c:v>17029872.522504266</c:v>
                </c:pt>
                <c:pt idx="101" formatCode="0">
                  <c:v>15833456.424502959</c:v>
                </c:pt>
                <c:pt idx="102" formatCode="0">
                  <c:v>14719257.548244666</c:v>
                </c:pt>
                <c:pt idx="103" formatCode="0">
                  <c:v>13682034.681259023</c:v>
                </c:pt>
                <c:pt idx="104" formatCode="0">
                  <c:v>12716779.523194553</c:v>
                </c:pt>
                <c:pt idx="105" formatCode="0">
                  <c:v>11818735.314983141</c:v>
                </c:pt>
                <c:pt idx="106" formatCode="0">
                  <c:v>10983404.562551448</c:v>
                </c:pt>
                <c:pt idx="107" formatCode="0">
                  <c:v>10206549.423430953</c:v>
                </c:pt>
                <c:pt idx="108" formatCode="0">
                  <c:v>9484187.2073503789</c:v>
                </c:pt>
                <c:pt idx="109" formatCode="0">
                  <c:v>8812582.6849440057</c:v>
                </c:pt>
                <c:pt idx="110" formatCode="0">
                  <c:v>8188238.3810157496</c:v>
                </c:pt>
                <c:pt idx="111" formatCode="0">
                  <c:v>7607883.6715885568</c:v>
                </c:pt>
                <c:pt idx="112" formatCode="0">
                  <c:v>7068463.2554710163</c:v>
                </c:pt>
                <c:pt idx="113" formatCode="0">
                  <c:v>6567125.3969232133</c:v>
                </c:pt>
                <c:pt idx="114" formatCode="0">
                  <c:v>6101210.2131664827</c:v>
                </c:pt>
                <c:pt idx="115" formatCode="0">
                  <c:v>5668238.1933670696</c:v>
                </c:pt>
                <c:pt idx="116" formatCode="0">
                  <c:v>5265899.0736826444</c:v>
                </c:pt>
                <c:pt idx="117" formatCode="0">
                  <c:v>4892041.1486529661</c:v>
                </c:pt>
                <c:pt idx="118" formatCode="0">
                  <c:v>4544661.0675387103</c:v>
                </c:pt>
                <c:pt idx="119" formatCode="0">
                  <c:v>4221894.1415882623</c:v>
                </c:pt>
                <c:pt idx="120" formatCode="0">
                  <c:v>3922005.1721136104</c:v>
                </c:pt>
                <c:pt idx="121" formatCode="0">
                  <c:v>3643379.7978841779</c:v>
                </c:pt>
                <c:pt idx="122" formatCode="0">
                  <c:v>3384516.3524118094</c:v>
                </c:pt>
                <c:pt idx="123" formatCode="0">
                  <c:v>3144018.216270511</c:v>
                </c:pt>
                <c:pt idx="124" formatCode="0">
                  <c:v>2920586.6459953967</c:v>
                </c:pt>
                <c:pt idx="125" formatCode="0">
                  <c:v>2713014.058843371</c:v>
                </c:pt>
                <c:pt idx="126" formatCode="0">
                  <c:v>2520177.751411627</c:v>
                </c:pt>
                <c:pt idx="127" formatCode="0">
                  <c:v>2341034.0295323557</c:v>
                </c:pt>
                <c:pt idx="128" formatCode="0">
                  <c:v>2174612.7267960613</c:v>
                </c:pt>
                <c:pt idx="129" formatCode="0">
                  <c:v>2020012.0893551905</c:v>
                </c:pt>
                <c:pt idx="130" formatCode="0">
                  <c:v>1876394.0052157622</c:v>
                </c:pt>
                <c:pt idx="131" formatCode="0">
                  <c:v>1742979.5569563559</c:v>
                </c:pt>
                <c:pt idx="132" formatCode="0">
                  <c:v>1619044.8776610643</c:v>
                </c:pt>
                <c:pt idx="133" formatCode="0">
                  <c:v>1503917.2907710185</c:v>
                </c:pt>
                <c:pt idx="134" formatCode="0">
                  <c:v>1396971.7155148289</c:v>
                </c:pt>
                <c:pt idx="135" formatCode="0">
                  <c:v>1297627.3205472974</c:v>
                </c:pt>
                <c:pt idx="136" formatCode="0">
                  <c:v>1205344.4093902819</c:v>
                </c:pt>
                <c:pt idx="137" formatCode="0">
                  <c:v>1119621.5222167925</c:v>
                </c:pt>
                <c:pt idx="138" formatCode="0">
                  <c:v>1039992.7394401856</c:v>
                </c:pt>
                <c:pt idx="139" formatCode="0">
                  <c:v>966025.17345848982</c:v>
                </c:pt>
                <c:pt idx="140" formatCode="0">
                  <c:v>897316.63575533498</c:v>
                </c:pt>
                <c:pt idx="141" formatCode="0">
                  <c:v>833493.46737120964</c:v>
                </c:pt>
                <c:pt idx="142" formatCode="0">
                  <c:v>774208.52153057174</c:v>
                </c:pt>
                <c:pt idx="143" formatCode="0">
                  <c:v>719139.28794132627</c:v>
                </c:pt>
                <c:pt idx="144" formatCode="0">
                  <c:v>667986.14897367125</c:v>
                </c:pt>
                <c:pt idx="145" formatCode="0">
                  <c:v>620470.75857608789</c:v>
                </c:pt>
                <c:pt idx="146" formatCode="0">
                  <c:v>576334.53539845126</c:v>
                </c:pt>
                <c:pt idx="147" formatCode="0">
                  <c:v>535337.26216723688</c:v>
                </c:pt>
                <c:pt idx="148" formatCode="0">
                  <c:v>497255.78389713948</c:v>
                </c:pt>
                <c:pt idx="149" formatCode="0">
                  <c:v>461882.79802871874</c:v>
                </c:pt>
                <c:pt idx="150" formatCode="0">
                  <c:v>429025.73005464149</c:v>
                </c:pt>
                <c:pt idx="151" formatCode="0">
                  <c:v>398505.6886393762</c:v>
                </c:pt>
                <c:pt idx="152" formatCode="0">
                  <c:v>370156.49465051049</c:v>
                </c:pt>
                <c:pt idx="153" formatCode="0">
                  <c:v>343823.77890584542</c:v>
                </c:pt>
                <c:pt idx="154" formatCode="0">
                  <c:v>319364.14380067971</c:v>
                </c:pt>
                <c:pt idx="155" formatCode="0">
                  <c:v>296644.38431578234</c:v>
                </c:pt>
                <c:pt idx="156" formatCode="0">
                  <c:v>275540.76421994454</c:v>
                </c:pt>
                <c:pt idx="157" formatCode="0">
                  <c:v>255938.34357312712</c:v>
                </c:pt>
                <c:pt idx="158" formatCode="0">
                  <c:v>237730.35390842363</c:v>
                </c:pt>
                <c:pt idx="159" formatCode="0">
                  <c:v>220817.61772462705</c:v>
                </c:pt>
                <c:pt idx="160" formatCode="0">
                  <c:v>205108.00915733073</c:v>
                </c:pt>
                <c:pt idx="161" formatCode="0">
                  <c:v>190515.95291635601</c:v>
                </c:pt>
                <c:pt idx="162" formatCode="0">
                  <c:v>176961.95878196054</c:v>
                </c:pt>
                <c:pt idx="163" formatCode="0">
                  <c:v>164372.18914275384</c:v>
                </c:pt>
                <c:pt idx="164" formatCode="0">
                  <c:v>152678.05723548617</c:v>
                </c:pt>
                <c:pt idx="165" formatCode="0">
                  <c:v>141815.85391177487</c:v>
                </c:pt>
                <c:pt idx="166" formatCode="0">
                  <c:v>131726.40091022808</c:v>
                </c:pt>
                <c:pt idx="167" formatCode="0">
                  <c:v>122354.72875510165</c:v>
                </c:pt>
                <c:pt idx="168" formatCode="0">
                  <c:v>113649.7775353187</c:v>
                </c:pt>
                <c:pt idx="169" formatCode="0">
                  <c:v>105564.11894107278</c:v>
                </c:pt>
                <c:pt idx="170" formatCode="0">
                  <c:v>98053.698049970946</c:v>
                </c:pt>
                <c:pt idx="171" formatCode="0">
                  <c:v>91077.593461348646</c:v>
                </c:pt>
                <c:pt idx="172" formatCode="0">
                  <c:v>84597.794476561161</c:v>
                </c:pt>
                <c:pt idx="173" formatCode="0">
                  <c:v>78578.99411525004</c:v>
                </c:pt>
                <c:pt idx="174" formatCode="0">
                  <c:v>72988.396843281313</c:v>
                </c:pt>
                <c:pt idx="175" formatCode="0">
                  <c:v>67795.539967708639</c:v>
                </c:pt>
                <c:pt idx="176" formatCode="0">
                  <c:v>62972.127728151201</c:v>
                </c:pt>
                <c:pt idx="177" formatCode="0">
                  <c:v>58491.877182785589</c:v>
                </c:pt>
                <c:pt idx="178" formatCode="0">
                  <c:v>54330.375051099778</c:v>
                </c:pt>
                <c:pt idx="179" formatCode="0">
                  <c:v>50464.944734985882</c:v>
                </c:pt>
                <c:pt idx="180" formatCode="0">
                  <c:v>46874.522794974684</c:v>
                </c:pt>
                <c:pt idx="181" formatCode="0">
                  <c:v>43539.544209733809</c:v>
                </c:pt>
                <c:pt idx="182" formatCode="0">
                  <c:v>40441.835794638027</c:v>
                </c:pt>
                <c:pt idx="183" formatCode="0">
                  <c:v>37564.517199530113</c:v>
                </c:pt>
                <c:pt idx="184" formatCode="0">
                  <c:v>34891.908946962198</c:v>
                </c:pt>
                <c:pt idx="185" formatCode="0">
                  <c:v>32409.447010461517</c:v>
                </c:pt>
                <c:pt idx="186" formatCode="0">
                  <c:v>30103.603467907342</c:v>
                </c:pt>
                <c:pt idx="187" formatCode="0">
                  <c:v>27961.81279812854</c:v>
                </c:pt>
                <c:pt idx="188" formatCode="0">
                  <c:v>25972.40341951212</c:v>
                </c:pt>
                <c:pt idx="189" formatCode="0">
                  <c:v>24124.534097917811</c:v>
                </c:pt>
                <c:pt idx="190" formatCode="0">
                  <c:v>22408.134877675751</c:v>
                </c:pt>
                <c:pt idx="191" formatCode="0">
                  <c:v>20813.852214047351</c:v>
                </c:pt>
                <c:pt idx="192" formatCode="0">
                  <c:v>19332.998008385959</c:v>
                </c:pt>
                <c:pt idx="193" formatCode="0">
                  <c:v>17957.502268467972</c:v>
                </c:pt>
                <c:pt idx="194" formatCode="0">
                  <c:v>16679.869136191399</c:v>
                </c:pt>
                <c:pt idx="195" formatCode="0">
                  <c:v>15493.13604316443</c:v>
                </c:pt>
                <c:pt idx="196" formatCode="0">
                  <c:v>14390.835771730528</c:v>
                </c:pt>
                <c:pt idx="197" formatCode="0">
                  <c:v>13366.96121479137</c:v>
                </c:pt>
                <c:pt idx="198" formatCode="0">
                  <c:v>12415.9326424802</c:v>
                </c:pt>
                <c:pt idx="199" formatCode="0">
                  <c:v>11532.567297385684</c:v>
                </c:pt>
                <c:pt idx="200" formatCode="0">
                  <c:v>10712.051152704114</c:v>
                </c:pt>
                <c:pt idx="201" formatCode="0">
                  <c:v>9949.9126794746608</c:v>
                </c:pt>
                <c:pt idx="202" formatCode="0">
                  <c:v>9241.9984799922859</c:v>
                </c:pt>
                <c:pt idx="203" formatCode="0">
                  <c:v>8584.4506546553021</c:v>
                </c:pt>
                <c:pt idx="204" formatCode="0">
                  <c:v>7973.685778944553</c:v>
                </c:pt>
                <c:pt idx="205" formatCode="0">
                  <c:v>7406.3753760002219</c:v>
                </c:pt>
                <c:pt idx="206" formatCode="0">
                  <c:v>6879.427778407874</c:v>
                </c:pt>
                <c:pt idx="207" formatCode="0">
                  <c:v>6389.9712803718458</c:v>
                </c:pt>
                <c:pt idx="208" formatCode="0">
                  <c:v>5935.3384884826737</c:v>
                </c:pt>
                <c:pt idx="209" formatCode="0">
                  <c:v>5513.0517858140665</c:v>
                </c:pt>
                <c:pt idx="210" formatCode="0">
                  <c:v>5120.8098301495374</c:v>
                </c:pt>
                <c:pt idx="211" formatCode="0">
                  <c:v>4756.4750127721545</c:v>
                </c:pt>
                <c:pt idx="212" formatCode="0">
                  <c:v>4418.0618094836727</c:v>
                </c:pt>
                <c:pt idx="213" formatCode="0">
                  <c:v>4103.7259603799412</c:v>
                </c:pt>
                <c:pt idx="214" formatCode="0">
                  <c:v>3811.754419424472</c:v>
                </c:pt>
                <c:pt idx="215" formatCode="0">
                  <c:v>3540.556019055969</c:v>
                </c:pt>
                <c:pt idx="216" formatCode="0">
                  <c:v>3288.6527989612141</c:v>
                </c:pt>
                <c:pt idx="217" formatCode="0">
                  <c:v>3054.6719517632846</c:v>
                </c:pt>
                <c:pt idx="218" formatCode="0">
                  <c:v>2837.3383417362675</c:v>
                </c:pt>
                <c:pt idx="219" formatCode="0">
                  <c:v>2635.4675557797568</c:v>
                </c:pt>
                <c:pt idx="220" formatCode="0">
                  <c:v>2447.9594487864942</c:v>
                </c:pt>
                <c:pt idx="221" formatCode="0">
                  <c:v>2273.7921482302777</c:v>
                </c:pt>
                <c:pt idx="222" formatCode="0">
                  <c:v>2112.0164853034566</c:v>
                </c:pt>
                <c:pt idx="223" formatCode="0">
                  <c:v>1961.7508222575068</c:v>
                </c:pt>
                <c:pt idx="224" formatCode="0">
                  <c:v>1822.1762477590551</c:v>
                </c:pt>
                <c:pt idx="225" formatCode="0">
                  <c:v>1692.532114079019</c:v>
                </c:pt>
                <c:pt idx="226" formatCode="0">
                  <c:v>1572.1118917951746</c:v>
                </c:pt>
                <c:pt idx="227" formatCode="0">
                  <c:v>1460.259319418622</c:v>
                </c:pt>
                <c:pt idx="228" formatCode="0">
                  <c:v>1356.3648269616929</c:v>
                </c:pt>
                <c:pt idx="229" formatCode="0">
                  <c:v>1259.8622139575903</c:v>
                </c:pt>
                <c:pt idx="230" formatCode="0">
                  <c:v>1170.2255638286181</c:v>
                </c:pt>
                <c:pt idx="231" formatCode="0">
                  <c:v>1086.9663777877734</c:v>
                </c:pt>
                <c:pt idx="232" formatCode="0">
                  <c:v>1009.6309126547809</c:v>
                </c:pt>
                <c:pt idx="233" formatCode="0">
                  <c:v>937.79770807883756</c:v>
                </c:pt>
                <c:pt idx="234" formatCode="0">
                  <c:v>871.07528969248631</c:v>
                </c:pt>
                <c:pt idx="235" formatCode="0">
                  <c:v>809.10003567974786</c:v>
                </c:pt>
                <c:pt idx="236" formatCode="0">
                  <c:v>751.53419513215601</c:v>
                </c:pt>
                <c:pt idx="237" formatCode="0">
                  <c:v>698.06404739349784</c:v>
                </c:pt>
                <c:pt idx="238" formatCode="0">
                  <c:v>648.39819236237372</c:v>
                </c:pt>
                <c:pt idx="239" formatCode="0">
                  <c:v>602.26596243534573</c:v>
                </c:pt>
                <c:pt idx="240" formatCode="0">
                  <c:v>559.4159474363222</c:v>
                </c:pt>
                <c:pt idx="241" formatCode="0">
                  <c:v>519.61462449354951</c:v>
                </c:pt>
                <c:pt idx="242" formatCode="0">
                  <c:v>482.64508539749738</c:v>
                </c:pt>
                <c:pt idx="243" formatCode="0">
                  <c:v>448.30585450415305</c:v>
                </c:pt>
                <c:pt idx="244" formatCode="0">
                  <c:v>416.40979074167285</c:v>
                </c:pt>
                <c:pt idx="245" formatCode="0">
                  <c:v>386.78306773666952</c:v>
                </c:pt>
                <c:pt idx="246" formatCode="0">
                  <c:v>359.26422650213391</c:v>
                </c:pt>
                <c:pt idx="247" formatCode="0">
                  <c:v>333.7032955244232</c:v>
                </c:pt>
                <c:pt idx="248" formatCode="0">
                  <c:v>309.96097345404763</c:v>
                </c:pt>
                <c:pt idx="249" formatCode="0">
                  <c:v>287.90786994615581</c:v>
                </c:pt>
                <c:pt idx="250" formatCode="0">
                  <c:v>267.42380051351392</c:v>
                </c:pt>
                <c:pt idx="251" formatCode="0">
                  <c:v>248.39713154912414</c:v>
                </c:pt>
                <c:pt idx="252" formatCode="0">
                  <c:v>230.72417194903517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B6D-4718-B23E-C08E9951A262}"/>
            </c:ext>
          </c:extLst>
        </c:ser>
        <c:ser>
          <c:idx val="9"/>
          <c:order val="8"/>
          <c:tx>
            <c:strRef>
              <c:f>Deutschland!$R$21</c:f>
              <c:strCache>
                <c:ptCount val="1"/>
                <c:pt idx="0">
                  <c:v>I2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Deutschland!$A$22:$A$274</c:f>
              <c:numCache>
                <c:formatCode>d/m;@</c:formatCode>
                <c:ptCount val="253"/>
                <c:pt idx="0">
                  <c:v>43852</c:v>
                </c:pt>
                <c:pt idx="1">
                  <c:v>43853</c:v>
                </c:pt>
                <c:pt idx="2">
                  <c:v>43854</c:v>
                </c:pt>
                <c:pt idx="3">
                  <c:v>43855</c:v>
                </c:pt>
                <c:pt idx="4">
                  <c:v>43856</c:v>
                </c:pt>
                <c:pt idx="5">
                  <c:v>43857</c:v>
                </c:pt>
                <c:pt idx="6">
                  <c:v>43858</c:v>
                </c:pt>
                <c:pt idx="7">
                  <c:v>43859</c:v>
                </c:pt>
                <c:pt idx="8">
                  <c:v>43860</c:v>
                </c:pt>
                <c:pt idx="9">
                  <c:v>43861</c:v>
                </c:pt>
                <c:pt idx="10">
                  <c:v>43862</c:v>
                </c:pt>
                <c:pt idx="11">
                  <c:v>43863</c:v>
                </c:pt>
                <c:pt idx="12">
                  <c:v>43864</c:v>
                </c:pt>
                <c:pt idx="13">
                  <c:v>43865</c:v>
                </c:pt>
                <c:pt idx="14">
                  <c:v>43866</c:v>
                </c:pt>
                <c:pt idx="15">
                  <c:v>43867</c:v>
                </c:pt>
                <c:pt idx="16">
                  <c:v>43868</c:v>
                </c:pt>
                <c:pt idx="17">
                  <c:v>43869</c:v>
                </c:pt>
                <c:pt idx="18">
                  <c:v>43870</c:v>
                </c:pt>
                <c:pt idx="19">
                  <c:v>43871</c:v>
                </c:pt>
                <c:pt idx="20">
                  <c:v>43872</c:v>
                </c:pt>
                <c:pt idx="21">
                  <c:v>43873</c:v>
                </c:pt>
                <c:pt idx="22">
                  <c:v>43874</c:v>
                </c:pt>
                <c:pt idx="23">
                  <c:v>43875</c:v>
                </c:pt>
                <c:pt idx="24">
                  <c:v>43876</c:v>
                </c:pt>
                <c:pt idx="25">
                  <c:v>43877</c:v>
                </c:pt>
                <c:pt idx="26">
                  <c:v>43878</c:v>
                </c:pt>
                <c:pt idx="27">
                  <c:v>43879</c:v>
                </c:pt>
                <c:pt idx="28">
                  <c:v>43880</c:v>
                </c:pt>
                <c:pt idx="29">
                  <c:v>43881</c:v>
                </c:pt>
                <c:pt idx="30">
                  <c:v>43882</c:v>
                </c:pt>
                <c:pt idx="31">
                  <c:v>43883</c:v>
                </c:pt>
                <c:pt idx="32">
                  <c:v>43884</c:v>
                </c:pt>
                <c:pt idx="33">
                  <c:v>43885</c:v>
                </c:pt>
                <c:pt idx="34">
                  <c:v>43886</c:v>
                </c:pt>
                <c:pt idx="35">
                  <c:v>43887</c:v>
                </c:pt>
                <c:pt idx="36">
                  <c:v>43888</c:v>
                </c:pt>
                <c:pt idx="37">
                  <c:v>43889</c:v>
                </c:pt>
                <c:pt idx="38">
                  <c:v>43890</c:v>
                </c:pt>
                <c:pt idx="39">
                  <c:v>43891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43897</c:v>
                </c:pt>
                <c:pt idx="46">
                  <c:v>43898</c:v>
                </c:pt>
                <c:pt idx="47">
                  <c:v>43899</c:v>
                </c:pt>
                <c:pt idx="48">
                  <c:v>43900</c:v>
                </c:pt>
                <c:pt idx="49">
                  <c:v>43901</c:v>
                </c:pt>
                <c:pt idx="50">
                  <c:v>43902</c:v>
                </c:pt>
                <c:pt idx="51">
                  <c:v>43903</c:v>
                </c:pt>
                <c:pt idx="52">
                  <c:v>43904</c:v>
                </c:pt>
                <c:pt idx="53">
                  <c:v>43905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43911</c:v>
                </c:pt>
                <c:pt idx="60">
                  <c:v>43912</c:v>
                </c:pt>
                <c:pt idx="61">
                  <c:v>43913</c:v>
                </c:pt>
                <c:pt idx="62">
                  <c:v>43914</c:v>
                </c:pt>
                <c:pt idx="63">
                  <c:v>43915</c:v>
                </c:pt>
                <c:pt idx="64">
                  <c:v>43916</c:v>
                </c:pt>
                <c:pt idx="65">
                  <c:v>43917</c:v>
                </c:pt>
                <c:pt idx="66">
                  <c:v>43918</c:v>
                </c:pt>
                <c:pt idx="67">
                  <c:v>43919</c:v>
                </c:pt>
                <c:pt idx="68">
                  <c:v>43920</c:v>
                </c:pt>
                <c:pt idx="69">
                  <c:v>43921</c:v>
                </c:pt>
                <c:pt idx="70">
                  <c:v>43922</c:v>
                </c:pt>
                <c:pt idx="71">
                  <c:v>43923</c:v>
                </c:pt>
                <c:pt idx="72">
                  <c:v>43924</c:v>
                </c:pt>
                <c:pt idx="73">
                  <c:v>43925</c:v>
                </c:pt>
                <c:pt idx="74">
                  <c:v>43926</c:v>
                </c:pt>
                <c:pt idx="75">
                  <c:v>43927</c:v>
                </c:pt>
                <c:pt idx="76">
                  <c:v>43928</c:v>
                </c:pt>
                <c:pt idx="77">
                  <c:v>43929</c:v>
                </c:pt>
                <c:pt idx="78">
                  <c:v>43930</c:v>
                </c:pt>
                <c:pt idx="79">
                  <c:v>43931</c:v>
                </c:pt>
                <c:pt idx="80">
                  <c:v>43932</c:v>
                </c:pt>
                <c:pt idx="81">
                  <c:v>43933</c:v>
                </c:pt>
                <c:pt idx="82">
                  <c:v>43934</c:v>
                </c:pt>
                <c:pt idx="83">
                  <c:v>43935</c:v>
                </c:pt>
                <c:pt idx="84">
                  <c:v>43936</c:v>
                </c:pt>
                <c:pt idx="85">
                  <c:v>43937</c:v>
                </c:pt>
                <c:pt idx="86">
                  <c:v>43938</c:v>
                </c:pt>
                <c:pt idx="87">
                  <c:v>43939</c:v>
                </c:pt>
                <c:pt idx="88">
                  <c:v>43940</c:v>
                </c:pt>
                <c:pt idx="89">
                  <c:v>43941</c:v>
                </c:pt>
                <c:pt idx="90">
                  <c:v>43942</c:v>
                </c:pt>
                <c:pt idx="91">
                  <c:v>43943</c:v>
                </c:pt>
                <c:pt idx="92">
                  <c:v>43944</c:v>
                </c:pt>
                <c:pt idx="93">
                  <c:v>43945</c:v>
                </c:pt>
                <c:pt idx="94">
                  <c:v>43946</c:v>
                </c:pt>
                <c:pt idx="95">
                  <c:v>43947</c:v>
                </c:pt>
                <c:pt idx="96">
                  <c:v>43948</c:v>
                </c:pt>
                <c:pt idx="97">
                  <c:v>43949</c:v>
                </c:pt>
                <c:pt idx="98">
                  <c:v>43950</c:v>
                </c:pt>
                <c:pt idx="99">
                  <c:v>43951</c:v>
                </c:pt>
                <c:pt idx="100">
                  <c:v>43952</c:v>
                </c:pt>
                <c:pt idx="101">
                  <c:v>43953</c:v>
                </c:pt>
                <c:pt idx="102">
                  <c:v>43954</c:v>
                </c:pt>
                <c:pt idx="103">
                  <c:v>43955</c:v>
                </c:pt>
                <c:pt idx="104">
                  <c:v>43956</c:v>
                </c:pt>
                <c:pt idx="105">
                  <c:v>43957</c:v>
                </c:pt>
                <c:pt idx="106">
                  <c:v>43958</c:v>
                </c:pt>
                <c:pt idx="107">
                  <c:v>43959</c:v>
                </c:pt>
                <c:pt idx="108">
                  <c:v>43960</c:v>
                </c:pt>
                <c:pt idx="109">
                  <c:v>43961</c:v>
                </c:pt>
                <c:pt idx="110">
                  <c:v>43962</c:v>
                </c:pt>
                <c:pt idx="111">
                  <c:v>43963</c:v>
                </c:pt>
                <c:pt idx="112">
                  <c:v>43964</c:v>
                </c:pt>
                <c:pt idx="113">
                  <c:v>43965</c:v>
                </c:pt>
                <c:pt idx="114">
                  <c:v>43966</c:v>
                </c:pt>
                <c:pt idx="115">
                  <c:v>43967</c:v>
                </c:pt>
                <c:pt idx="116">
                  <c:v>43968</c:v>
                </c:pt>
                <c:pt idx="117">
                  <c:v>43969</c:v>
                </c:pt>
                <c:pt idx="118">
                  <c:v>43970</c:v>
                </c:pt>
                <c:pt idx="119">
                  <c:v>43971</c:v>
                </c:pt>
                <c:pt idx="120">
                  <c:v>43972</c:v>
                </c:pt>
                <c:pt idx="121">
                  <c:v>43973</c:v>
                </c:pt>
                <c:pt idx="122">
                  <c:v>43974</c:v>
                </c:pt>
                <c:pt idx="123">
                  <c:v>43975</c:v>
                </c:pt>
                <c:pt idx="124">
                  <c:v>43976</c:v>
                </c:pt>
                <c:pt idx="125">
                  <c:v>43977</c:v>
                </c:pt>
                <c:pt idx="126">
                  <c:v>43978</c:v>
                </c:pt>
                <c:pt idx="127">
                  <c:v>43979</c:v>
                </c:pt>
                <c:pt idx="128">
                  <c:v>43980</c:v>
                </c:pt>
                <c:pt idx="129">
                  <c:v>43981</c:v>
                </c:pt>
                <c:pt idx="130">
                  <c:v>43982</c:v>
                </c:pt>
                <c:pt idx="131">
                  <c:v>43983</c:v>
                </c:pt>
                <c:pt idx="132">
                  <c:v>43984</c:v>
                </c:pt>
                <c:pt idx="133">
                  <c:v>43985</c:v>
                </c:pt>
                <c:pt idx="134">
                  <c:v>43986</c:v>
                </c:pt>
                <c:pt idx="135">
                  <c:v>43987</c:v>
                </c:pt>
                <c:pt idx="136">
                  <c:v>43988</c:v>
                </c:pt>
                <c:pt idx="137">
                  <c:v>43989</c:v>
                </c:pt>
                <c:pt idx="138">
                  <c:v>43990</c:v>
                </c:pt>
                <c:pt idx="139">
                  <c:v>43991</c:v>
                </c:pt>
                <c:pt idx="140">
                  <c:v>43992</c:v>
                </c:pt>
                <c:pt idx="141">
                  <c:v>43993</c:v>
                </c:pt>
                <c:pt idx="142">
                  <c:v>43994</c:v>
                </c:pt>
                <c:pt idx="143">
                  <c:v>43995</c:v>
                </c:pt>
                <c:pt idx="144">
                  <c:v>43996</c:v>
                </c:pt>
                <c:pt idx="145">
                  <c:v>43997</c:v>
                </c:pt>
                <c:pt idx="146">
                  <c:v>43998</c:v>
                </c:pt>
                <c:pt idx="147">
                  <c:v>43999</c:v>
                </c:pt>
                <c:pt idx="148">
                  <c:v>44000</c:v>
                </c:pt>
                <c:pt idx="149">
                  <c:v>44001</c:v>
                </c:pt>
                <c:pt idx="150">
                  <c:v>44002</c:v>
                </c:pt>
                <c:pt idx="151">
                  <c:v>44003</c:v>
                </c:pt>
                <c:pt idx="152">
                  <c:v>44004</c:v>
                </c:pt>
                <c:pt idx="153">
                  <c:v>44005</c:v>
                </c:pt>
                <c:pt idx="154">
                  <c:v>44006</c:v>
                </c:pt>
                <c:pt idx="155">
                  <c:v>44007</c:v>
                </c:pt>
                <c:pt idx="156">
                  <c:v>44008</c:v>
                </c:pt>
                <c:pt idx="157">
                  <c:v>44009</c:v>
                </c:pt>
                <c:pt idx="158">
                  <c:v>44010</c:v>
                </c:pt>
                <c:pt idx="159">
                  <c:v>44011</c:v>
                </c:pt>
                <c:pt idx="160">
                  <c:v>44012</c:v>
                </c:pt>
                <c:pt idx="161">
                  <c:v>44013</c:v>
                </c:pt>
                <c:pt idx="162">
                  <c:v>44014</c:v>
                </c:pt>
                <c:pt idx="163">
                  <c:v>44015</c:v>
                </c:pt>
                <c:pt idx="164">
                  <c:v>44016</c:v>
                </c:pt>
                <c:pt idx="165">
                  <c:v>44017</c:v>
                </c:pt>
                <c:pt idx="166">
                  <c:v>44018</c:v>
                </c:pt>
                <c:pt idx="167">
                  <c:v>44019</c:v>
                </c:pt>
                <c:pt idx="168">
                  <c:v>44020</c:v>
                </c:pt>
                <c:pt idx="169">
                  <c:v>44021</c:v>
                </c:pt>
                <c:pt idx="170">
                  <c:v>44022</c:v>
                </c:pt>
                <c:pt idx="171">
                  <c:v>44023</c:v>
                </c:pt>
                <c:pt idx="172">
                  <c:v>44024</c:v>
                </c:pt>
                <c:pt idx="173">
                  <c:v>44025</c:v>
                </c:pt>
                <c:pt idx="174">
                  <c:v>44026</c:v>
                </c:pt>
                <c:pt idx="175">
                  <c:v>44027</c:v>
                </c:pt>
                <c:pt idx="176">
                  <c:v>44028</c:v>
                </c:pt>
                <c:pt idx="177">
                  <c:v>44029</c:v>
                </c:pt>
                <c:pt idx="178">
                  <c:v>44030</c:v>
                </c:pt>
                <c:pt idx="179">
                  <c:v>44031</c:v>
                </c:pt>
                <c:pt idx="180">
                  <c:v>44032</c:v>
                </c:pt>
                <c:pt idx="181">
                  <c:v>44033</c:v>
                </c:pt>
                <c:pt idx="182">
                  <c:v>44034</c:v>
                </c:pt>
                <c:pt idx="183">
                  <c:v>44035</c:v>
                </c:pt>
                <c:pt idx="184">
                  <c:v>44036</c:v>
                </c:pt>
                <c:pt idx="185">
                  <c:v>44037</c:v>
                </c:pt>
                <c:pt idx="186">
                  <c:v>44038</c:v>
                </c:pt>
                <c:pt idx="187">
                  <c:v>44039</c:v>
                </c:pt>
                <c:pt idx="188">
                  <c:v>44040</c:v>
                </c:pt>
                <c:pt idx="189">
                  <c:v>44041</c:v>
                </c:pt>
                <c:pt idx="190">
                  <c:v>44042</c:v>
                </c:pt>
                <c:pt idx="191">
                  <c:v>44043</c:v>
                </c:pt>
                <c:pt idx="192">
                  <c:v>44044</c:v>
                </c:pt>
                <c:pt idx="193">
                  <c:v>44045</c:v>
                </c:pt>
                <c:pt idx="194">
                  <c:v>44046</c:v>
                </c:pt>
                <c:pt idx="195">
                  <c:v>44047</c:v>
                </c:pt>
                <c:pt idx="196">
                  <c:v>44048</c:v>
                </c:pt>
                <c:pt idx="197">
                  <c:v>44049</c:v>
                </c:pt>
                <c:pt idx="198">
                  <c:v>44050</c:v>
                </c:pt>
                <c:pt idx="199">
                  <c:v>44051</c:v>
                </c:pt>
                <c:pt idx="200">
                  <c:v>44052</c:v>
                </c:pt>
                <c:pt idx="201">
                  <c:v>44053</c:v>
                </c:pt>
                <c:pt idx="202">
                  <c:v>44054</c:v>
                </c:pt>
                <c:pt idx="203">
                  <c:v>44055</c:v>
                </c:pt>
                <c:pt idx="204">
                  <c:v>44056</c:v>
                </c:pt>
                <c:pt idx="205">
                  <c:v>44057</c:v>
                </c:pt>
                <c:pt idx="206">
                  <c:v>44058</c:v>
                </c:pt>
                <c:pt idx="207">
                  <c:v>44059</c:v>
                </c:pt>
                <c:pt idx="208">
                  <c:v>44060</c:v>
                </c:pt>
                <c:pt idx="209">
                  <c:v>44061</c:v>
                </c:pt>
                <c:pt idx="210">
                  <c:v>44062</c:v>
                </c:pt>
                <c:pt idx="211">
                  <c:v>44063</c:v>
                </c:pt>
                <c:pt idx="212">
                  <c:v>44064</c:v>
                </c:pt>
                <c:pt idx="213">
                  <c:v>44065</c:v>
                </c:pt>
                <c:pt idx="214">
                  <c:v>44066</c:v>
                </c:pt>
                <c:pt idx="215">
                  <c:v>44067</c:v>
                </c:pt>
                <c:pt idx="216">
                  <c:v>44068</c:v>
                </c:pt>
                <c:pt idx="217">
                  <c:v>44069</c:v>
                </c:pt>
                <c:pt idx="218">
                  <c:v>44070</c:v>
                </c:pt>
                <c:pt idx="219">
                  <c:v>44071</c:v>
                </c:pt>
                <c:pt idx="220">
                  <c:v>44072</c:v>
                </c:pt>
                <c:pt idx="221">
                  <c:v>44073</c:v>
                </c:pt>
                <c:pt idx="222">
                  <c:v>44074</c:v>
                </c:pt>
                <c:pt idx="223">
                  <c:v>44075</c:v>
                </c:pt>
                <c:pt idx="224">
                  <c:v>44076</c:v>
                </c:pt>
                <c:pt idx="225">
                  <c:v>44077</c:v>
                </c:pt>
                <c:pt idx="226">
                  <c:v>44078</c:v>
                </c:pt>
                <c:pt idx="227">
                  <c:v>44079</c:v>
                </c:pt>
                <c:pt idx="228">
                  <c:v>44080</c:v>
                </c:pt>
                <c:pt idx="229">
                  <c:v>44081</c:v>
                </c:pt>
                <c:pt idx="230">
                  <c:v>44082</c:v>
                </c:pt>
                <c:pt idx="231">
                  <c:v>44083</c:v>
                </c:pt>
                <c:pt idx="232">
                  <c:v>44084</c:v>
                </c:pt>
                <c:pt idx="233">
                  <c:v>44085</c:v>
                </c:pt>
                <c:pt idx="234">
                  <c:v>44086</c:v>
                </c:pt>
                <c:pt idx="235">
                  <c:v>44087</c:v>
                </c:pt>
                <c:pt idx="236">
                  <c:v>44088</c:v>
                </c:pt>
                <c:pt idx="237">
                  <c:v>44089</c:v>
                </c:pt>
                <c:pt idx="238">
                  <c:v>44090</c:v>
                </c:pt>
                <c:pt idx="239">
                  <c:v>44091</c:v>
                </c:pt>
                <c:pt idx="240">
                  <c:v>44092</c:v>
                </c:pt>
                <c:pt idx="241">
                  <c:v>44093</c:v>
                </c:pt>
                <c:pt idx="242">
                  <c:v>44094</c:v>
                </c:pt>
                <c:pt idx="243">
                  <c:v>44095</c:v>
                </c:pt>
                <c:pt idx="244">
                  <c:v>44096</c:v>
                </c:pt>
                <c:pt idx="245">
                  <c:v>44097</c:v>
                </c:pt>
                <c:pt idx="246">
                  <c:v>44098</c:v>
                </c:pt>
                <c:pt idx="247">
                  <c:v>44099</c:v>
                </c:pt>
                <c:pt idx="248">
                  <c:v>44100</c:v>
                </c:pt>
                <c:pt idx="249">
                  <c:v>44101</c:v>
                </c:pt>
                <c:pt idx="250">
                  <c:v>44102</c:v>
                </c:pt>
                <c:pt idx="251">
                  <c:v>44103</c:v>
                </c:pt>
                <c:pt idx="252">
                  <c:v>44104</c:v>
                </c:pt>
              </c:numCache>
            </c:numRef>
          </c:xVal>
          <c:yVal>
            <c:numRef>
              <c:f>Deutschland!$R$22:$R$274</c:f>
              <c:numCache>
                <c:formatCode>General</c:formatCode>
                <c:ptCount val="253"/>
                <c:pt idx="44" formatCode="0">
                  <c:v>592.14910803215344</c:v>
                </c:pt>
                <c:pt idx="45" formatCode="0">
                  <c:v>760.04533811889621</c:v>
                </c:pt>
                <c:pt idx="46" formatCode="0">
                  <c:v>975.54569374120297</c:v>
                </c:pt>
                <c:pt idx="47" formatCode="0">
                  <c:v>1252.1470751764821</c:v>
                </c:pt>
                <c:pt idx="48" formatCode="0">
                  <c:v>1607.1727887790337</c:v>
                </c:pt>
                <c:pt idx="49" formatCode="0">
                  <c:v>2062.8571579841305</c:v>
                </c:pt>
                <c:pt idx="50" formatCode="0">
                  <c:v>2647.7374521123379</c:v>
                </c:pt>
                <c:pt idx="51" formatCode="0">
                  <c:v>3398.440132005926</c:v>
                </c:pt>
                <c:pt idx="52" formatCode="0">
                  <c:v>4361.9729899756303</c:v>
                </c:pt>
                <c:pt idx="53" formatCode="0">
                  <c:v>5598.6662511849236</c:v>
                </c:pt>
                <c:pt idx="54" formatCode="0">
                  <c:v>7185.946026679886</c:v>
                </c:pt>
                <c:pt idx="55" formatCode="0">
                  <c:v>9223.1751078835678</c:v>
                </c:pt>
                <c:pt idx="56" formatCode="0">
                  <c:v>11837.862064566523</c:v>
                </c:pt>
                <c:pt idx="57" formatCode="0">
                  <c:v>15193.623861569449</c:v>
                </c:pt>
                <c:pt idx="58" formatCode="0">
                  <c:v>19500.394653007854</c:v>
                </c:pt>
                <c:pt idx="59" formatCode="0">
                  <c:v>25027.510170539095</c:v>
                </c:pt>
                <c:pt idx="60" formatCode="0">
                  <c:v>32120.470764682708</c:v>
                </c:pt>
                <c:pt idx="61" formatCode="0">
                  <c:v>41222.405924954001</c:v>
                </c:pt>
                <c:pt idx="62" formatCode="0">
                  <c:v>52901.540073580036</c:v>
                </c:pt>
                <c:pt idx="63" formatCode="0">
                  <c:v>67886.306537714569</c:v>
                </c:pt>
                <c:pt idx="64" formatCode="0">
                  <c:v>87110.188371906959</c:v>
                </c:pt>
                <c:pt idx="65" formatCode="0">
                  <c:v>111768.89634607208</c:v>
                </c:pt>
                <c:pt idx="66" formatCode="0">
                  <c:v>143393.13992387921</c:v>
                </c:pt>
                <c:pt idx="67" formatCode="0">
                  <c:v>183941.01540753036</c:v>
                </c:pt>
                <c:pt idx="68" formatCode="0">
                  <c:v>235914.9236683138</c:v>
                </c:pt>
                <c:pt idx="69" formatCode="0">
                  <c:v>302508.91107907245</c:v>
                </c:pt>
                <c:pt idx="70" formatCode="0">
                  <c:v>387793.33011762967</c:v>
                </c:pt>
                <c:pt idx="71" formatCode="0">
                  <c:v>496944.59157207265</c:v>
                </c:pt>
                <c:pt idx="72" formatCode="0">
                  <c:v>636528.24837209587</c:v>
                </c:pt>
                <c:pt idx="73" formatCode="0">
                  <c:v>814843.21890430164</c:v>
                </c:pt>
                <c:pt idx="74" formatCode="0">
                  <c:v>1042332.7981396144</c:v>
                </c:pt>
                <c:pt idx="75" formatCode="0">
                  <c:v>1332062.8873241474</c:v>
                </c:pt>
                <c:pt idx="76" formatCode="0">
                  <c:v>1700257.5475959827</c:v>
                </c:pt>
                <c:pt idx="77" formatCode="0">
                  <c:v>2166863.552231539</c:v>
                </c:pt>
                <c:pt idx="78" formatCode="0">
                  <c:v>2756084.9948724015</c:v>
                </c:pt>
                <c:pt idx="79" formatCode="0">
                  <c:v>3496781.2499730769</c:v>
                </c:pt>
                <c:pt idx="80" formatCode="0">
                  <c:v>4422551.910412116</c:v>
                </c:pt>
                <c:pt idx="81" formatCode="0">
                  <c:v>5571238.9972873684</c:v>
                </c:pt>
                <c:pt idx="82" formatCode="0">
                  <c:v>6983466.9180214284</c:v>
                </c:pt>
                <c:pt idx="83" formatCode="0">
                  <c:v>8699740.6816710718</c:v>
                </c:pt>
                <c:pt idx="84" formatCode="0">
                  <c:v>10755592.517360764</c:v>
                </c:pt>
                <c:pt idx="85" formatCode="0">
                  <c:v>13174411.920161482</c:v>
                </c:pt>
                <c:pt idx="86" formatCode="0">
                  <c:v>15958059.438206218</c:v>
                </c:pt>
                <c:pt idx="87" formatCode="0">
                  <c:v>19076277.732691359</c:v>
                </c:pt>
                <c:pt idx="88" formatCode="0">
                  <c:v>22457242.36871551</c:v>
                </c:pt>
                <c:pt idx="89" formatCode="0">
                  <c:v>25982936.415063664</c:v>
                </c:pt>
                <c:pt idx="90" formatCode="0">
                  <c:v>29493488.893469907</c:v>
                </c:pt>
                <c:pt idx="91" formatCode="0">
                  <c:v>32803075.444605801</c:v>
                </c:pt>
                <c:pt idx="92" formatCode="0">
                  <c:v>35726024.524125285</c:v>
                </c:pt>
                <c:pt idx="93" formatCode="0">
                  <c:v>38106761.593399182</c:v>
                </c:pt>
                <c:pt idx="94" formatCode="0">
                  <c:v>39844204.467987701</c:v>
                </c:pt>
                <c:pt idx="95" formatCode="0">
                  <c:v>40902804.885945007</c:v>
                </c:pt>
                <c:pt idx="96" formatCode="0">
                  <c:v>41308137.987904824</c:v>
                </c:pt>
                <c:pt idx="97" formatCode="0">
                  <c:v>41131147.635618113</c:v>
                </c:pt>
                <c:pt idx="98" formatCode="0">
                  <c:v>40468195.365328349</c:v>
                </c:pt>
                <c:pt idx="99" formatCode="0">
                  <c:v>39423139.931345113</c:v>
                </c:pt>
                <c:pt idx="100" formatCode="0">
                  <c:v>38094660.136970297</c:v>
                </c:pt>
                <c:pt idx="101" formatCode="0">
                  <c:v>36569192.547909498</c:v>
                </c:pt>
                <c:pt idx="102" formatCode="0">
                  <c:v>34918276.109195098</c:v>
                </c:pt>
                <c:pt idx="103" formatCode="0">
                  <c:v>33198698.348551944</c:v>
                </c:pt>
                <c:pt idx="104" formatCode="0">
                  <c:v>31454090.008685946</c:v>
                </c:pt>
                <c:pt idx="105" formatCode="0">
                  <c:v>29717056.701655064</c:v>
                </c:pt>
                <c:pt idx="106" formatCode="0">
                  <c:v>28011328.691401552</c:v>
                </c:pt>
                <c:pt idx="107" formatCode="0">
                  <c:v>26353682.208809778</c:v>
                </c:pt>
                <c:pt idx="108" formatCode="0">
                  <c:v>24755547.431370165</c:v>
                </c:pt>
                <c:pt idx="109" formatCode="0">
                  <c:v>23224302.228146531</c:v>
                </c:pt>
                <c:pt idx="110" formatCode="0">
                  <c:v>21764287.621776585</c:v>
                </c:pt>
                <c:pt idx="111" formatCode="0">
                  <c:v>20377592.262807809</c:v>
                </c:pt>
                <c:pt idx="112" formatCode="0">
                  <c:v>19064652.252689131</c:v>
                </c:pt>
                <c:pt idx="113" formatCode="0">
                  <c:v>17824706.69614435</c:v>
                </c:pt>
                <c:pt idx="114" formatCode="0">
                  <c:v>16656142.107136514</c:v>
                </c:pt>
                <c:pt idx="115" formatCode="0">
                  <c:v>15556751.910433173</c:v>
                </c:pt>
                <c:pt idx="116" formatCode="0">
                  <c:v>14523931.39810193</c:v>
                </c:pt>
                <c:pt idx="117" formatCode="0">
                  <c:v>13554823.738360181</c:v>
                </c:pt>
                <c:pt idx="118" formatCode="0">
                  <c:v>12646428.898838464</c:v>
                </c:pt>
                <c:pt idx="119" formatCode="0">
                  <c:v>11795684.470956286</c:v>
                </c:pt>
                <c:pt idx="120" formatCode="0">
                  <c:v>10999525.193599977</c:v>
                </c:pt>
                <c:pt idx="121" formatCode="0">
                  <c:v>10254926.319246776</c:v>
                </c:pt>
                <c:pt idx="122" formatCode="0">
                  <c:v>9558934.7180561349</c:v>
                </c:pt>
                <c:pt idx="123" formatCode="0">
                  <c:v>8908690.6758748963</c:v>
                </c:pt>
                <c:pt idx="124" formatCode="0">
                  <c:v>8301442.6341272369</c:v>
                </c:pt>
                <c:pt idx="125" formatCode="0">
                  <c:v>7734556.5852340022</c:v>
                </c:pt>
                <c:pt idx="126" formatCode="0">
                  <c:v>7205521.432994145</c:v>
                </c:pt>
                <c:pt idx="127" formatCode="0">
                  <c:v>6711951.32071767</c:v>
                </c:pt>
                <c:pt idx="128" formatCode="0">
                  <c:v>6251585.6965513388</c:v>
                </c:pt>
                <c:pt idx="129" formatCode="0">
                  <c:v>5822287.7072888017</c:v>
                </c:pt>
                <c:pt idx="130" formatCode="0">
                  <c:v>5422041.3755025622</c:v>
                </c:pt>
                <c:pt idx="131" formatCode="0">
                  <c:v>5048947.9099814817</c:v>
                </c:pt>
                <c:pt idx="132" formatCode="0">
                  <c:v>4701221.4186389074</c:v>
                </c:pt>
                <c:pt idx="133" formatCode="0">
                  <c:v>4377184.2305855146</c:v>
                </c:pt>
                <c:pt idx="134" formatCode="0">
                  <c:v>4075261.9856478618</c:v>
                </c:pt>
                <c:pt idx="135" formatCode="0">
                  <c:v>3793978.6120110909</c:v>
                </c:pt>
                <c:pt idx="136" formatCode="0">
                  <c:v>3531951.2834046599</c:v>
                </c:pt>
                <c:pt idx="137" formatCode="0">
                  <c:v>3287885.4244515034</c:v>
                </c:pt>
                <c:pt idx="138" formatCode="0">
                  <c:v>3060569.8150224178</c:v>
                </c:pt>
                <c:pt idx="139" formatCode="0">
                  <c:v>2848871.8305712221</c:v>
                </c:pt>
                <c:pt idx="140" formatCode="0">
                  <c:v>2651732.844617689</c:v>
                </c:pt>
                <c:pt idx="141" formatCode="0">
                  <c:v>2468163.8111326583</c:v>
                </c:pt>
                <c:pt idx="142" formatCode="0">
                  <c:v>2297241.0380487982</c:v>
                </c:pt>
                <c:pt idx="143" formatCode="0">
                  <c:v>2138102.1580701428</c:v>
                </c:pt>
                <c:pt idx="144" formatCode="0">
                  <c:v>1989942.299069966</c:v>
                </c:pt>
                <c:pt idx="145" formatCode="0">
                  <c:v>1852010.453403512</c:v>
                </c:pt>
                <c:pt idx="146" formatCode="0">
                  <c:v>1723606.0432257371</c:v>
                </c:pt>
                <c:pt idx="147" formatCode="0">
                  <c:v>1604075.6772415154</c:v>
                </c:pt>
                <c:pt idx="148" formatCode="0">
                  <c:v>1492810.0931056968</c:v>
                </c:pt>
                <c:pt idx="149" formatCode="0">
                  <c:v>1389241.2788369844</c:v>
                </c:pt>
                <c:pt idx="150" formatCode="0">
                  <c:v>1292839.7660365768</c:v>
                </c:pt>
                <c:pt idx="151" formatCode="0">
                  <c:v>1203112.0873491978</c:v>
                </c:pt>
                <c:pt idx="152" formatCode="0">
                  <c:v>1119598.3904221915</c:v>
                </c:pt>
                <c:pt idx="153" formatCode="0">
                  <c:v>1041870.2005692029</c:v>
                </c:pt>
                <c:pt idx="154" formatCode="0">
                  <c:v>969528.32439786638</c:v>
                </c:pt>
                <c:pt idx="155" formatCode="0">
                  <c:v>902200.88679128524</c:v>
                </c:pt>
                <c:pt idx="156" formatCode="0">
                  <c:v>839541.49382137833</c:v>
                </c:pt>
                <c:pt idx="157" formatCode="0">
                  <c:v>781227.51440275554</c:v>
                </c:pt>
                <c:pt idx="158" formatCode="0">
                  <c:v>726958.47375627595</c:v>
                </c:pt>
                <c:pt idx="159" formatCode="0">
                  <c:v>676454.55203200481</c:v>
                </c:pt>
                <c:pt idx="160" formatCode="0">
                  <c:v>629455.18173412944</c:v>
                </c:pt>
                <c:pt idx="161" formatCode="0">
                  <c:v>585717.73788943246</c:v>
                </c:pt>
                <c:pt idx="162" formatCode="0">
                  <c:v>545016.31520135142</c:v>
                </c:pt>
                <c:pt idx="163" formatCode="0">
                  <c:v>507140.58672981249</c:v>
                </c:pt>
                <c:pt idx="164" formatCode="0">
                  <c:v>471894.73893006233</c:v>
                </c:pt>
                <c:pt idx="165" formatCode="0">
                  <c:v>439096.47816952236</c:v>
                </c:pt>
                <c:pt idx="166" formatCode="0">
                  <c:v>408576.10411868367</c:v>
                </c:pt>
                <c:pt idx="167" formatCode="0">
                  <c:v>380175.64567913022</c:v>
                </c:pt>
                <c:pt idx="168" formatCode="0">
                  <c:v>353748.05536816828</c:v>
                </c:pt>
                <c:pt idx="169" formatCode="0">
                  <c:v>329156.4583247797</c:v>
                </c:pt>
                <c:pt idx="170" formatCode="0">
                  <c:v>306273.4523354625</c:v>
                </c:pt>
                <c:pt idx="171" formatCode="0">
                  <c:v>284980.45550090796</c:v>
                </c:pt>
                <c:pt idx="172" formatCode="0">
                  <c:v>265167.09837546665</c:v>
                </c:pt>
                <c:pt idx="173" formatCode="0">
                  <c:v>246730.65761115233</c:v>
                </c:pt>
                <c:pt idx="174" formatCode="0">
                  <c:v>229575.52832679468</c:v>
                </c:pt>
                <c:pt idx="175" formatCode="0">
                  <c:v>213612.73260119453</c:v>
                </c:pt>
                <c:pt idx="176" formatCode="0">
                  <c:v>198759.461657134</c:v>
                </c:pt>
                <c:pt idx="177" formatCode="0">
                  <c:v>184938.64946124391</c:v>
                </c:pt>
                <c:pt idx="178" formatCode="0">
                  <c:v>172078.57561345099</c:v>
                </c:pt>
                <c:pt idx="179" formatCode="0">
                  <c:v>160112.49553944694</c:v>
                </c:pt>
                <c:pt idx="180" formatCode="0">
                  <c:v>148978.29613077285</c:v>
                </c:pt>
                <c:pt idx="181" formatCode="0">
                  <c:v>138618.17510012689</c:v>
                </c:pt>
                <c:pt idx="182" formatCode="0">
                  <c:v>128978.34243480623</c:v>
                </c:pt>
                <c:pt idx="183" formatCode="0">
                  <c:v>120008.742439202</c:v>
                </c:pt>
                <c:pt idx="184" formatCode="0">
                  <c:v>111662.79495838298</c:v>
                </c:pt>
                <c:pt idx="185" formatCode="0">
                  <c:v>103897.15446942266</c:v>
                </c:pt>
                <c:pt idx="186" formatCode="0">
                  <c:v>96671.485815620093</c:v>
                </c:pt>
                <c:pt idx="187" formatCode="0">
                  <c:v>89948.255441500485</c:v>
                </c:pt>
                <c:pt idx="188" formatCode="0">
                  <c:v>83692.537063801792</c:v>
                </c:pt>
                <c:pt idx="189" formatCode="0">
                  <c:v>77871.830785888073</c:v>
                </c:pt>
                <c:pt idx="190" formatCode="0">
                  <c:v>72455.894730491564</c:v>
                </c:pt>
                <c:pt idx="191" formatCode="0">
                  <c:v>67416.58832867138</c:v>
                </c:pt>
                <c:pt idx="192" formatCode="0">
                  <c:v>62727.726461667844</c:v>
                </c:pt>
                <c:pt idx="193" formatCode="0">
                  <c:v>58364.943707194281</c:v>
                </c:pt>
                <c:pt idx="194" formatCode="0">
                  <c:v>54305.567992893404</c:v>
                </c:pt>
                <c:pt idx="195" formatCode="0">
                  <c:v>50528.50300742979</c:v>
                </c:pt>
                <c:pt idx="196" formatCode="0">
                  <c:v>47014.118764216815</c:v>
                </c:pt>
                <c:pt idx="197" formatCode="0">
                  <c:v>43744.149754294733</c:v>
                </c:pt>
                <c:pt idx="198" formatCode="0">
                  <c:v>40701.600163583971</c:v>
                </c:pt>
                <c:pt idx="199" formatCode="0">
                  <c:v>37870.655665818937</c:v>
                </c:pt>
                <c:pt idx="200" formatCode="0">
                  <c:v>35236.601336096217</c:v>
                </c:pt>
                <c:pt idx="201" formatCode="0">
                  <c:v>32785.745261310134</c:v>
                </c:pt>
                <c:pt idx="202" formatCode="0">
                  <c:v>30505.347452950227</c:v>
                </c:pt>
                <c:pt idx="203" formatCode="0">
                  <c:v>28383.553694942817</c:v>
                </c:pt>
                <c:pt idx="204" formatCode="0">
                  <c:v>26409.333984565252</c:v>
                </c:pt>
                <c:pt idx="205" formatCode="0">
                  <c:v>24572.425248072945</c:v>
                </c:pt>
                <c:pt idx="206" formatCode="0">
                  <c:v>22863.278034671646</c:v>
                </c:pt>
                <c:pt idx="207" formatCode="0">
                  <c:v>21273.006912950947</c:v>
                </c:pt>
                <c:pt idx="208" formatCode="0">
                  <c:v>19793.344312971298</c:v>
                </c:pt>
                <c:pt idx="209" formatCode="0">
                  <c:v>18416.597574961663</c:v>
                </c:pt>
                <c:pt idx="210" formatCode="0">
                  <c:v>17135.608982127305</c:v>
                </c:pt>
                <c:pt idx="211" formatCode="0">
                  <c:v>15943.718570470359</c:v>
                </c:pt>
                <c:pt idx="212" formatCode="0">
                  <c:v>14834.729522867645</c:v>
                </c:pt>
                <c:pt idx="213" formatCode="0">
                  <c:v>13802.875968002822</c:v>
                </c:pt>
                <c:pt idx="214" formatCode="0">
                  <c:v>12842.793017181304</c:v>
                </c:pt>
                <c:pt idx="215" formatCode="0">
                  <c:v>11949.488883629498</c:v>
                </c:pt>
                <c:pt idx="216" formatCode="0">
                  <c:v>11118.318939653425</c:v>
                </c:pt>
                <c:pt idx="217" formatCode="0">
                  <c:v>10344.961577060903</c:v>
                </c:pt>
                <c:pt idx="218" formatCode="0">
                  <c:v>9625.3957455869568</c:v>
                </c:pt>
                <c:pt idx="219" formatCode="0">
                  <c:v>8955.8800527519707</c:v>
                </c:pt>
                <c:pt idx="220" formatCode="0">
                  <c:v>8332.9333166705546</c:v>
                </c:pt>
                <c:pt idx="221" formatCode="0">
                  <c:v>7753.3164708575969</c:v>
                </c:pt>
                <c:pt idx="222" formatCode="0">
                  <c:v>7214.0157270851987</c:v>
                </c:pt>
                <c:pt idx="223" formatCode="0">
                  <c:v>6712.2269088659668</c:v>
                </c:pt>
                <c:pt idx="224" formatCode="0">
                  <c:v>6245.3408742080155</c:v>
                </c:pt>
                <c:pt idx="225" formatCode="0">
                  <c:v>5810.9299519362603</c:v>
                </c:pt>
                <c:pt idx="226" formatCode="0">
                  <c:v>5406.7353211320778</c:v>
                </c:pt>
                <c:pt idx="227" formatCode="0">
                  <c:v>5030.6552681364228</c:v>
                </c:pt>
                <c:pt idx="228" formatCode="0">
                  <c:v>4680.7342601150713</c:v>
                </c:pt>
                <c:pt idx="229" formatCode="0">
                  <c:v>4355.152778422359</c:v>
                </c:pt>
                <c:pt idx="230" formatCode="0">
                  <c:v>4052.2178589434693</c:v>
                </c:pt>
                <c:pt idx="231" formatCode="0">
                  <c:v>3770.3542902653026</c:v>
                </c:pt>
                <c:pt idx="232" formatCode="0">
                  <c:v>3508.0964239412215</c:v>
                </c:pt>
                <c:pt idx="233" formatCode="0">
                  <c:v>3264.0805542931394</c:v>
                </c:pt>
                <c:pt idx="234" formatCode="0">
                  <c:v>3037.0378281519302</c:v>
                </c:pt>
                <c:pt idx="235" formatCode="0">
                  <c:v>2825.7876476892989</c:v>
                </c:pt>
                <c:pt idx="236" formatCode="0">
                  <c:v>2629.2315320552671</c:v>
                </c:pt>
                <c:pt idx="237" formatCode="0">
                  <c:v>2446.3474059185819</c:v>
                </c:pt>
                <c:pt idx="238" formatCode="0">
                  <c:v>2276.1842852249692</c:v>
                </c:pt>
                <c:pt idx="239" formatCode="0">
                  <c:v>2117.8573325517077</c:v>
                </c:pt>
                <c:pt idx="240" formatCode="0">
                  <c:v>1970.5432563572017</c:v>
                </c:pt>
                <c:pt idx="241" formatCode="0">
                  <c:v>1833.4760302109953</c:v>
                </c:pt>
                <c:pt idx="242" formatCode="0">
                  <c:v>1705.9429097523084</c:v>
                </c:pt>
                <c:pt idx="243" formatCode="0">
                  <c:v>1587.2807266722468</c:v>
                </c:pt>
                <c:pt idx="244" formatCode="0">
                  <c:v>1476.8724404544141</c:v>
                </c:pt>
                <c:pt idx="245" formatCode="0">
                  <c:v>1374.1439299481713</c:v>
                </c:pt>
                <c:pt idx="246" formatCode="0">
                  <c:v>1278.5610080952067</c:v>
                </c:pt>
                <c:pt idx="247" formatCode="0">
                  <c:v>1189.6266442898595</c:v>
                </c:pt>
                <c:pt idx="248" formatCode="0">
                  <c:v>1106.8783799328057</c:v>
                </c:pt>
                <c:pt idx="249" formatCode="0">
                  <c:v>1029.8859237418565</c:v>
                </c:pt>
                <c:pt idx="250" formatCode="0">
                  <c:v>958.2489143179647</c:v>
                </c:pt>
                <c:pt idx="251" formatCode="0">
                  <c:v>891.59483833391505</c:v>
                </c:pt>
                <c:pt idx="252" formatCode="0">
                  <c:v>829.57709352211452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B6D-4718-B23E-C08E9951A262}"/>
            </c:ext>
          </c:extLst>
        </c:ser>
        <c:ser>
          <c:idx val="12"/>
          <c:order val="11"/>
          <c:tx>
            <c:strRef>
              <c:f>Deutschland!$U$21</c:f>
              <c:strCache>
                <c:ptCount val="1"/>
                <c:pt idx="0">
                  <c:v>I3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Deutschland!$A$22:$A$274</c:f>
              <c:numCache>
                <c:formatCode>d/m;@</c:formatCode>
                <c:ptCount val="253"/>
                <c:pt idx="0">
                  <c:v>43852</c:v>
                </c:pt>
                <c:pt idx="1">
                  <c:v>43853</c:v>
                </c:pt>
                <c:pt idx="2">
                  <c:v>43854</c:v>
                </c:pt>
                <c:pt idx="3">
                  <c:v>43855</c:v>
                </c:pt>
                <c:pt idx="4">
                  <c:v>43856</c:v>
                </c:pt>
                <c:pt idx="5">
                  <c:v>43857</c:v>
                </c:pt>
                <c:pt idx="6">
                  <c:v>43858</c:v>
                </c:pt>
                <c:pt idx="7">
                  <c:v>43859</c:v>
                </c:pt>
                <c:pt idx="8">
                  <c:v>43860</c:v>
                </c:pt>
                <c:pt idx="9">
                  <c:v>43861</c:v>
                </c:pt>
                <c:pt idx="10">
                  <c:v>43862</c:v>
                </c:pt>
                <c:pt idx="11">
                  <c:v>43863</c:v>
                </c:pt>
                <c:pt idx="12">
                  <c:v>43864</c:v>
                </c:pt>
                <c:pt idx="13">
                  <c:v>43865</c:v>
                </c:pt>
                <c:pt idx="14">
                  <c:v>43866</c:v>
                </c:pt>
                <c:pt idx="15">
                  <c:v>43867</c:v>
                </c:pt>
                <c:pt idx="16">
                  <c:v>43868</c:v>
                </c:pt>
                <c:pt idx="17">
                  <c:v>43869</c:v>
                </c:pt>
                <c:pt idx="18">
                  <c:v>43870</c:v>
                </c:pt>
                <c:pt idx="19">
                  <c:v>43871</c:v>
                </c:pt>
                <c:pt idx="20">
                  <c:v>43872</c:v>
                </c:pt>
                <c:pt idx="21">
                  <c:v>43873</c:v>
                </c:pt>
                <c:pt idx="22">
                  <c:v>43874</c:v>
                </c:pt>
                <c:pt idx="23">
                  <c:v>43875</c:v>
                </c:pt>
                <c:pt idx="24">
                  <c:v>43876</c:v>
                </c:pt>
                <c:pt idx="25">
                  <c:v>43877</c:v>
                </c:pt>
                <c:pt idx="26">
                  <c:v>43878</c:v>
                </c:pt>
                <c:pt idx="27">
                  <c:v>43879</c:v>
                </c:pt>
                <c:pt idx="28">
                  <c:v>43880</c:v>
                </c:pt>
                <c:pt idx="29">
                  <c:v>43881</c:v>
                </c:pt>
                <c:pt idx="30">
                  <c:v>43882</c:v>
                </c:pt>
                <c:pt idx="31">
                  <c:v>43883</c:v>
                </c:pt>
                <c:pt idx="32">
                  <c:v>43884</c:v>
                </c:pt>
                <c:pt idx="33">
                  <c:v>43885</c:v>
                </c:pt>
                <c:pt idx="34">
                  <c:v>43886</c:v>
                </c:pt>
                <c:pt idx="35">
                  <c:v>43887</c:v>
                </c:pt>
                <c:pt idx="36">
                  <c:v>43888</c:v>
                </c:pt>
                <c:pt idx="37">
                  <c:v>43889</c:v>
                </c:pt>
                <c:pt idx="38">
                  <c:v>43890</c:v>
                </c:pt>
                <c:pt idx="39">
                  <c:v>43891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43897</c:v>
                </c:pt>
                <c:pt idx="46">
                  <c:v>43898</c:v>
                </c:pt>
                <c:pt idx="47">
                  <c:v>43899</c:v>
                </c:pt>
                <c:pt idx="48">
                  <c:v>43900</c:v>
                </c:pt>
                <c:pt idx="49">
                  <c:v>43901</c:v>
                </c:pt>
                <c:pt idx="50">
                  <c:v>43902</c:v>
                </c:pt>
                <c:pt idx="51">
                  <c:v>43903</c:v>
                </c:pt>
                <c:pt idx="52">
                  <c:v>43904</c:v>
                </c:pt>
                <c:pt idx="53">
                  <c:v>43905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43911</c:v>
                </c:pt>
                <c:pt idx="60">
                  <c:v>43912</c:v>
                </c:pt>
                <c:pt idx="61">
                  <c:v>43913</c:v>
                </c:pt>
                <c:pt idx="62">
                  <c:v>43914</c:v>
                </c:pt>
                <c:pt idx="63">
                  <c:v>43915</c:v>
                </c:pt>
                <c:pt idx="64">
                  <c:v>43916</c:v>
                </c:pt>
                <c:pt idx="65">
                  <c:v>43917</c:v>
                </c:pt>
                <c:pt idx="66">
                  <c:v>43918</c:v>
                </c:pt>
                <c:pt idx="67">
                  <c:v>43919</c:v>
                </c:pt>
                <c:pt idx="68">
                  <c:v>43920</c:v>
                </c:pt>
                <c:pt idx="69">
                  <c:v>43921</c:v>
                </c:pt>
                <c:pt idx="70">
                  <c:v>43922</c:v>
                </c:pt>
                <c:pt idx="71">
                  <c:v>43923</c:v>
                </c:pt>
                <c:pt idx="72">
                  <c:v>43924</c:v>
                </c:pt>
                <c:pt idx="73">
                  <c:v>43925</c:v>
                </c:pt>
                <c:pt idx="74">
                  <c:v>43926</c:v>
                </c:pt>
                <c:pt idx="75">
                  <c:v>43927</c:v>
                </c:pt>
                <c:pt idx="76">
                  <c:v>43928</c:v>
                </c:pt>
                <c:pt idx="77">
                  <c:v>43929</c:v>
                </c:pt>
                <c:pt idx="78">
                  <c:v>43930</c:v>
                </c:pt>
                <c:pt idx="79">
                  <c:v>43931</c:v>
                </c:pt>
                <c:pt idx="80">
                  <c:v>43932</c:v>
                </c:pt>
                <c:pt idx="81">
                  <c:v>43933</c:v>
                </c:pt>
                <c:pt idx="82">
                  <c:v>43934</c:v>
                </c:pt>
                <c:pt idx="83">
                  <c:v>43935</c:v>
                </c:pt>
                <c:pt idx="84">
                  <c:v>43936</c:v>
                </c:pt>
                <c:pt idx="85">
                  <c:v>43937</c:v>
                </c:pt>
                <c:pt idx="86">
                  <c:v>43938</c:v>
                </c:pt>
                <c:pt idx="87">
                  <c:v>43939</c:v>
                </c:pt>
                <c:pt idx="88">
                  <c:v>43940</c:v>
                </c:pt>
                <c:pt idx="89">
                  <c:v>43941</c:v>
                </c:pt>
                <c:pt idx="90">
                  <c:v>43942</c:v>
                </c:pt>
                <c:pt idx="91">
                  <c:v>43943</c:v>
                </c:pt>
                <c:pt idx="92">
                  <c:v>43944</c:v>
                </c:pt>
                <c:pt idx="93">
                  <c:v>43945</c:v>
                </c:pt>
                <c:pt idx="94">
                  <c:v>43946</c:v>
                </c:pt>
                <c:pt idx="95">
                  <c:v>43947</c:v>
                </c:pt>
                <c:pt idx="96">
                  <c:v>43948</c:v>
                </c:pt>
                <c:pt idx="97">
                  <c:v>43949</c:v>
                </c:pt>
                <c:pt idx="98">
                  <c:v>43950</c:v>
                </c:pt>
                <c:pt idx="99">
                  <c:v>43951</c:v>
                </c:pt>
                <c:pt idx="100">
                  <c:v>43952</c:v>
                </c:pt>
                <c:pt idx="101">
                  <c:v>43953</c:v>
                </c:pt>
                <c:pt idx="102">
                  <c:v>43954</c:v>
                </c:pt>
                <c:pt idx="103">
                  <c:v>43955</c:v>
                </c:pt>
                <c:pt idx="104">
                  <c:v>43956</c:v>
                </c:pt>
                <c:pt idx="105">
                  <c:v>43957</c:v>
                </c:pt>
                <c:pt idx="106">
                  <c:v>43958</c:v>
                </c:pt>
                <c:pt idx="107">
                  <c:v>43959</c:v>
                </c:pt>
                <c:pt idx="108">
                  <c:v>43960</c:v>
                </c:pt>
                <c:pt idx="109">
                  <c:v>43961</c:v>
                </c:pt>
                <c:pt idx="110">
                  <c:v>43962</c:v>
                </c:pt>
                <c:pt idx="111">
                  <c:v>43963</c:v>
                </c:pt>
                <c:pt idx="112">
                  <c:v>43964</c:v>
                </c:pt>
                <c:pt idx="113">
                  <c:v>43965</c:v>
                </c:pt>
                <c:pt idx="114">
                  <c:v>43966</c:v>
                </c:pt>
                <c:pt idx="115">
                  <c:v>43967</c:v>
                </c:pt>
                <c:pt idx="116">
                  <c:v>43968</c:v>
                </c:pt>
                <c:pt idx="117">
                  <c:v>43969</c:v>
                </c:pt>
                <c:pt idx="118">
                  <c:v>43970</c:v>
                </c:pt>
                <c:pt idx="119">
                  <c:v>43971</c:v>
                </c:pt>
                <c:pt idx="120">
                  <c:v>43972</c:v>
                </c:pt>
                <c:pt idx="121">
                  <c:v>43973</c:v>
                </c:pt>
                <c:pt idx="122">
                  <c:v>43974</c:v>
                </c:pt>
                <c:pt idx="123">
                  <c:v>43975</c:v>
                </c:pt>
                <c:pt idx="124">
                  <c:v>43976</c:v>
                </c:pt>
                <c:pt idx="125">
                  <c:v>43977</c:v>
                </c:pt>
                <c:pt idx="126">
                  <c:v>43978</c:v>
                </c:pt>
                <c:pt idx="127">
                  <c:v>43979</c:v>
                </c:pt>
                <c:pt idx="128">
                  <c:v>43980</c:v>
                </c:pt>
                <c:pt idx="129">
                  <c:v>43981</c:v>
                </c:pt>
                <c:pt idx="130">
                  <c:v>43982</c:v>
                </c:pt>
                <c:pt idx="131">
                  <c:v>43983</c:v>
                </c:pt>
                <c:pt idx="132">
                  <c:v>43984</c:v>
                </c:pt>
                <c:pt idx="133">
                  <c:v>43985</c:v>
                </c:pt>
                <c:pt idx="134">
                  <c:v>43986</c:v>
                </c:pt>
                <c:pt idx="135">
                  <c:v>43987</c:v>
                </c:pt>
                <c:pt idx="136">
                  <c:v>43988</c:v>
                </c:pt>
                <c:pt idx="137">
                  <c:v>43989</c:v>
                </c:pt>
                <c:pt idx="138">
                  <c:v>43990</c:v>
                </c:pt>
                <c:pt idx="139">
                  <c:v>43991</c:v>
                </c:pt>
                <c:pt idx="140">
                  <c:v>43992</c:v>
                </c:pt>
                <c:pt idx="141">
                  <c:v>43993</c:v>
                </c:pt>
                <c:pt idx="142">
                  <c:v>43994</c:v>
                </c:pt>
                <c:pt idx="143">
                  <c:v>43995</c:v>
                </c:pt>
                <c:pt idx="144">
                  <c:v>43996</c:v>
                </c:pt>
                <c:pt idx="145">
                  <c:v>43997</c:v>
                </c:pt>
                <c:pt idx="146">
                  <c:v>43998</c:v>
                </c:pt>
                <c:pt idx="147">
                  <c:v>43999</c:v>
                </c:pt>
                <c:pt idx="148">
                  <c:v>44000</c:v>
                </c:pt>
                <c:pt idx="149">
                  <c:v>44001</c:v>
                </c:pt>
                <c:pt idx="150">
                  <c:v>44002</c:v>
                </c:pt>
                <c:pt idx="151">
                  <c:v>44003</c:v>
                </c:pt>
                <c:pt idx="152">
                  <c:v>44004</c:v>
                </c:pt>
                <c:pt idx="153">
                  <c:v>44005</c:v>
                </c:pt>
                <c:pt idx="154">
                  <c:v>44006</c:v>
                </c:pt>
                <c:pt idx="155">
                  <c:v>44007</c:v>
                </c:pt>
                <c:pt idx="156">
                  <c:v>44008</c:v>
                </c:pt>
                <c:pt idx="157">
                  <c:v>44009</c:v>
                </c:pt>
                <c:pt idx="158">
                  <c:v>44010</c:v>
                </c:pt>
                <c:pt idx="159">
                  <c:v>44011</c:v>
                </c:pt>
                <c:pt idx="160">
                  <c:v>44012</c:v>
                </c:pt>
                <c:pt idx="161">
                  <c:v>44013</c:v>
                </c:pt>
                <c:pt idx="162">
                  <c:v>44014</c:v>
                </c:pt>
                <c:pt idx="163">
                  <c:v>44015</c:v>
                </c:pt>
                <c:pt idx="164">
                  <c:v>44016</c:v>
                </c:pt>
                <c:pt idx="165">
                  <c:v>44017</c:v>
                </c:pt>
                <c:pt idx="166">
                  <c:v>44018</c:v>
                </c:pt>
                <c:pt idx="167">
                  <c:v>44019</c:v>
                </c:pt>
                <c:pt idx="168">
                  <c:v>44020</c:v>
                </c:pt>
                <c:pt idx="169">
                  <c:v>44021</c:v>
                </c:pt>
                <c:pt idx="170">
                  <c:v>44022</c:v>
                </c:pt>
                <c:pt idx="171">
                  <c:v>44023</c:v>
                </c:pt>
                <c:pt idx="172">
                  <c:v>44024</c:v>
                </c:pt>
                <c:pt idx="173">
                  <c:v>44025</c:v>
                </c:pt>
                <c:pt idx="174">
                  <c:v>44026</c:v>
                </c:pt>
                <c:pt idx="175">
                  <c:v>44027</c:v>
                </c:pt>
                <c:pt idx="176">
                  <c:v>44028</c:v>
                </c:pt>
                <c:pt idx="177">
                  <c:v>44029</c:v>
                </c:pt>
                <c:pt idx="178">
                  <c:v>44030</c:v>
                </c:pt>
                <c:pt idx="179">
                  <c:v>44031</c:v>
                </c:pt>
                <c:pt idx="180">
                  <c:v>44032</c:v>
                </c:pt>
                <c:pt idx="181">
                  <c:v>44033</c:v>
                </c:pt>
                <c:pt idx="182">
                  <c:v>44034</c:v>
                </c:pt>
                <c:pt idx="183">
                  <c:v>44035</c:v>
                </c:pt>
                <c:pt idx="184">
                  <c:v>44036</c:v>
                </c:pt>
                <c:pt idx="185">
                  <c:v>44037</c:v>
                </c:pt>
                <c:pt idx="186">
                  <c:v>44038</c:v>
                </c:pt>
                <c:pt idx="187">
                  <c:v>44039</c:v>
                </c:pt>
                <c:pt idx="188">
                  <c:v>44040</c:v>
                </c:pt>
                <c:pt idx="189">
                  <c:v>44041</c:v>
                </c:pt>
                <c:pt idx="190">
                  <c:v>44042</c:v>
                </c:pt>
                <c:pt idx="191">
                  <c:v>44043</c:v>
                </c:pt>
                <c:pt idx="192">
                  <c:v>44044</c:v>
                </c:pt>
                <c:pt idx="193">
                  <c:v>44045</c:v>
                </c:pt>
                <c:pt idx="194">
                  <c:v>44046</c:v>
                </c:pt>
                <c:pt idx="195">
                  <c:v>44047</c:v>
                </c:pt>
                <c:pt idx="196">
                  <c:v>44048</c:v>
                </c:pt>
                <c:pt idx="197">
                  <c:v>44049</c:v>
                </c:pt>
                <c:pt idx="198">
                  <c:v>44050</c:v>
                </c:pt>
                <c:pt idx="199">
                  <c:v>44051</c:v>
                </c:pt>
                <c:pt idx="200">
                  <c:v>44052</c:v>
                </c:pt>
                <c:pt idx="201">
                  <c:v>44053</c:v>
                </c:pt>
                <c:pt idx="202">
                  <c:v>44054</c:v>
                </c:pt>
                <c:pt idx="203">
                  <c:v>44055</c:v>
                </c:pt>
                <c:pt idx="204">
                  <c:v>44056</c:v>
                </c:pt>
                <c:pt idx="205">
                  <c:v>44057</c:v>
                </c:pt>
                <c:pt idx="206">
                  <c:v>44058</c:v>
                </c:pt>
                <c:pt idx="207">
                  <c:v>44059</c:v>
                </c:pt>
                <c:pt idx="208">
                  <c:v>44060</c:v>
                </c:pt>
                <c:pt idx="209">
                  <c:v>44061</c:v>
                </c:pt>
                <c:pt idx="210">
                  <c:v>44062</c:v>
                </c:pt>
                <c:pt idx="211">
                  <c:v>44063</c:v>
                </c:pt>
                <c:pt idx="212">
                  <c:v>44064</c:v>
                </c:pt>
                <c:pt idx="213">
                  <c:v>44065</c:v>
                </c:pt>
                <c:pt idx="214">
                  <c:v>44066</c:v>
                </c:pt>
                <c:pt idx="215">
                  <c:v>44067</c:v>
                </c:pt>
                <c:pt idx="216">
                  <c:v>44068</c:v>
                </c:pt>
                <c:pt idx="217">
                  <c:v>44069</c:v>
                </c:pt>
                <c:pt idx="218">
                  <c:v>44070</c:v>
                </c:pt>
                <c:pt idx="219">
                  <c:v>44071</c:v>
                </c:pt>
                <c:pt idx="220">
                  <c:v>44072</c:v>
                </c:pt>
                <c:pt idx="221">
                  <c:v>44073</c:v>
                </c:pt>
                <c:pt idx="222">
                  <c:v>44074</c:v>
                </c:pt>
                <c:pt idx="223">
                  <c:v>44075</c:v>
                </c:pt>
                <c:pt idx="224">
                  <c:v>44076</c:v>
                </c:pt>
                <c:pt idx="225">
                  <c:v>44077</c:v>
                </c:pt>
                <c:pt idx="226">
                  <c:v>44078</c:v>
                </c:pt>
                <c:pt idx="227">
                  <c:v>44079</c:v>
                </c:pt>
                <c:pt idx="228">
                  <c:v>44080</c:v>
                </c:pt>
                <c:pt idx="229">
                  <c:v>44081</c:v>
                </c:pt>
                <c:pt idx="230">
                  <c:v>44082</c:v>
                </c:pt>
                <c:pt idx="231">
                  <c:v>44083</c:v>
                </c:pt>
                <c:pt idx="232">
                  <c:v>44084</c:v>
                </c:pt>
                <c:pt idx="233">
                  <c:v>44085</c:v>
                </c:pt>
                <c:pt idx="234">
                  <c:v>44086</c:v>
                </c:pt>
                <c:pt idx="235">
                  <c:v>44087</c:v>
                </c:pt>
                <c:pt idx="236">
                  <c:v>44088</c:v>
                </c:pt>
                <c:pt idx="237">
                  <c:v>44089</c:v>
                </c:pt>
                <c:pt idx="238">
                  <c:v>44090</c:v>
                </c:pt>
                <c:pt idx="239">
                  <c:v>44091</c:v>
                </c:pt>
                <c:pt idx="240">
                  <c:v>44092</c:v>
                </c:pt>
                <c:pt idx="241">
                  <c:v>44093</c:v>
                </c:pt>
                <c:pt idx="242">
                  <c:v>44094</c:v>
                </c:pt>
                <c:pt idx="243">
                  <c:v>44095</c:v>
                </c:pt>
                <c:pt idx="244">
                  <c:v>44096</c:v>
                </c:pt>
                <c:pt idx="245">
                  <c:v>44097</c:v>
                </c:pt>
                <c:pt idx="246">
                  <c:v>44098</c:v>
                </c:pt>
                <c:pt idx="247">
                  <c:v>44099</c:v>
                </c:pt>
                <c:pt idx="248">
                  <c:v>44100</c:v>
                </c:pt>
                <c:pt idx="249">
                  <c:v>44101</c:v>
                </c:pt>
                <c:pt idx="250">
                  <c:v>44102</c:v>
                </c:pt>
                <c:pt idx="251">
                  <c:v>44103</c:v>
                </c:pt>
                <c:pt idx="252">
                  <c:v>44104</c:v>
                </c:pt>
              </c:numCache>
            </c:numRef>
          </c:xVal>
          <c:yVal>
            <c:numRef>
              <c:f>Deutschland!$U$22:$U$274</c:f>
              <c:numCache>
                <c:formatCode>General</c:formatCode>
                <c:ptCount val="253"/>
                <c:pt idx="58" formatCode="0">
                  <c:v>19773.39933191083</c:v>
                </c:pt>
                <c:pt idx="59" formatCode="0">
                  <c:v>22481.13008800535</c:v>
                </c:pt>
                <c:pt idx="60" formatCode="0">
                  <c:v>25559.420189112876</c:v>
                </c:pt>
                <c:pt idx="61" formatCode="0">
                  <c:v>29058.913658989168</c:v>
                </c:pt>
                <c:pt idx="62" formatCode="0">
                  <c:v>33037.156128731098</c:v>
                </c:pt>
                <c:pt idx="63" formatCode="0">
                  <c:v>37559.529551225613</c:v>
                </c:pt>
                <c:pt idx="64" formatCode="0">
                  <c:v>42700.311804262645</c:v>
                </c:pt>
                <c:pt idx="65" formatCode="0">
                  <c:v>48543.877367988505</c:v>
                </c:pt>
                <c:pt idx="66" formatCode="0">
                  <c:v>55186.0572114479</c:v>
                </c:pt>
                <c:pt idx="67" formatCode="0">
                  <c:v>62735.678161600314</c:v>
                </c:pt>
                <c:pt idx="68" formatCode="0">
                  <c:v>71316.304360225215</c:v>
                </c:pt>
                <c:pt idx="69" formatCode="0">
                  <c:v>81068.205937668172</c:v>
                </c:pt>
                <c:pt idx="70" formatCode="0">
                  <c:v>92150.582737343299</c:v>
                </c:pt>
                <c:pt idx="71" formatCode="0">
                  <c:v>104744.07378973509</c:v>
                </c:pt>
                <c:pt idx="72" formatCode="0">
                  <c:v>119053.58622201379</c:v>
                </c:pt>
                <c:pt idx="73" formatCode="0">
                  <c:v>135311.48034066419</c:v>
                </c:pt>
                <c:pt idx="74" formatCode="0">
                  <c:v>153781.15065266113</c:v>
                </c:pt>
                <c:pt idx="75" formatCode="0">
                  <c:v>174761.0454710887</c:v>
                </c:pt>
                <c:pt idx="76" formatCode="0">
                  <c:v>198589.17030999754</c:v>
                </c:pt>
                <c:pt idx="77" formatCode="0">
                  <c:v>225648.12227346378</c:v>
                </c:pt>
                <c:pt idx="78" formatCode="0">
                  <c:v>256370.70376639519</c:v>
                </c:pt>
                <c:pt idx="79" formatCode="0">
                  <c:v>291246.16367699183</c:v>
                </c:pt>
                <c:pt idx="80" formatCode="0">
                  <c:v>330827.11214950844</c:v>
                </c:pt>
                <c:pt idx="81" formatCode="0">
                  <c:v>375737.15046461154</c:v>
                </c:pt>
                <c:pt idx="82" formatCode="0">
                  <c:v>426679.24945564294</c:v>
                </c:pt>
                <c:pt idx="83" formatCode="0">
                  <c:v>484444.89715034742</c:v>
                </c:pt>
                <c:pt idx="84" formatCode="0">
                  <c:v>549924.01748395327</c:v>
                </c:pt>
                <c:pt idx="85" formatCode="0">
                  <c:v>624115.63518163224</c:v>
                </c:pt>
                <c:pt idx="86" formatCode="0">
                  <c:v>708139.22506266378</c:v>
                </c:pt>
                <c:pt idx="87" formatCode="0">
                  <c:v>803246.6344443718</c:v>
                </c:pt>
                <c:pt idx="88" formatCode="0">
                  <c:v>910834.40192851389</c:v>
                </c:pt>
                <c:pt idx="89" formatCode="0">
                  <c:v>1032456.2110907981</c:v>
                </c:pt>
                <c:pt idx="90" formatCode="0">
                  <c:v>1169835.1095333572</c:v>
                </c:pt>
                <c:pt idx="91" formatCode="0">
                  <c:v>1324874.9882373032</c:v>
                </c:pt>
                <c:pt idx="92" formatCode="0">
                  <c:v>1499670.6490646896</c:v>
                </c:pt>
                <c:pt idx="93" formatCode="0">
                  <c:v>1696515.5860461325</c:v>
                </c:pt>
                <c:pt idx="94" formatCode="0">
                  <c:v>1917906.3664826059</c:v>
                </c:pt>
                <c:pt idx="95" formatCode="0">
                  <c:v>2166542.2210048893</c:v>
                </c:pt>
                <c:pt idx="96" formatCode="0">
                  <c:v>2445318.1416059025</c:v>
                </c:pt>
                <c:pt idx="97" formatCode="0">
                  <c:v>2757309.4532785756</c:v>
                </c:pt>
                <c:pt idx="98" formatCode="0">
                  <c:v>3105745.4867735035</c:v>
                </c:pt>
                <c:pt idx="99" formatCode="0">
                  <c:v>3493969.667236113</c:v>
                </c:pt>
                <c:pt idx="100" formatCode="0">
                  <c:v>3925383.0910773855</c:v>
                </c:pt>
                <c:pt idx="101" formatCode="0">
                  <c:v>4403368.5543254642</c:v>
                </c:pt>
                <c:pt idx="102" formatCode="0">
                  <c:v>4931192.1028280146</c:v>
                </c:pt>
                <c:pt idx="103" formatCode="0">
                  <c:v>5511879.6005832227</c:v>
                </c:pt>
                <c:pt idx="104" formatCode="0">
                  <c:v>6148066.6748172259</c:v>
                </c:pt>
                <c:pt idx="105" formatCode="0">
                  <c:v>6841821.8169854665</c:v>
                </c:pt>
                <c:pt idx="106" formatCode="0">
                  <c:v>7594444.503907904</c:v>
                </c:pt>
                <c:pt idx="107" formatCode="0">
                  <c:v>8406243.0133812483</c:v>
                </c:pt>
                <c:pt idx="108" formatCode="0">
                  <c:v>9276300.1184549965</c:v>
                </c:pt>
                <c:pt idx="109" formatCode="0">
                  <c:v>10202238.895505426</c:v>
                </c:pt>
                <c:pt idx="110" formatCode="0">
                  <c:v>11180005.136035854</c:v>
                </c:pt>
                <c:pt idx="111" formatCode="0">
                  <c:v>12203686.765892129</c:v>
                </c:pt>
                <c:pt idx="112" formatCode="0">
                  <c:v>13265393.503376646</c:v>
                </c:pt>
                <c:pt idx="113" formatCode="0">
                  <c:v>14355220.850293785</c:v>
                </c:pt>
                <c:pt idx="114" formatCode="0">
                  <c:v>15461320.532700878</c:v>
                </c:pt>
                <c:pt idx="115" formatCode="0">
                  <c:v>16570094.031344377</c:v>
                </c:pt>
                <c:pt idx="116" formatCode="0">
                  <c:v>17666516.670940202</c:v>
                </c:pt>
                <c:pt idx="117" formatCode="0">
                  <c:v>18734587.370199572</c:v>
                </c:pt>
                <c:pt idx="118" formatCode="0">
                  <c:v>19757884.896025874</c:v>
                </c:pt>
                <c:pt idx="119" formatCode="0">
                  <c:v>20720197.347777136</c:v>
                </c:pt>
                <c:pt idx="120" formatCode="0">
                  <c:v>21606180.060585253</c:v>
                </c:pt>
                <c:pt idx="121" formatCode="0">
                  <c:v>22401990.486100011</c:v>
                </c:pt>
                <c:pt idx="122" formatCode="0">
                  <c:v>23095848.499805152</c:v>
                </c:pt>
                <c:pt idx="123" formatCode="0">
                  <c:v>23678477.41670065</c:v>
                </c:pt>
                <c:pt idx="124" formatCode="0">
                  <c:v>24143393.804254737</c:v>
                </c:pt>
                <c:pt idx="125" formatCode="0">
                  <c:v>24487030.796070632</c:v>
                </c:pt>
                <c:pt idx="126" formatCode="0">
                  <c:v>24708697.189009398</c:v>
                </c:pt>
                <c:pt idx="127" formatCode="0">
                  <c:v>24810390.322331153</c:v>
                </c:pt>
                <c:pt idx="128" formatCode="0">
                  <c:v>24796492.408783883</c:v>
                </c:pt>
                <c:pt idx="129" formatCode="0">
                  <c:v>24673386.471341927</c:v>
                </c:pt>
                <c:pt idx="130" formatCode="0">
                  <c:v>24449029.299366925</c:v>
                </c:pt>
                <c:pt idx="131" formatCode="0">
                  <c:v>24132515.732804678</c:v>
                </c:pt>
                <c:pt idx="132" formatCode="0">
                  <c:v>23733662.492021699</c:v>
                </c:pt>
                <c:pt idx="133" formatCode="0">
                  <c:v>23262632.199043602</c:v>
                </c:pt>
                <c:pt idx="134" formatCode="0">
                  <c:v>22729610.503605679</c:v>
                </c:pt>
                <c:pt idx="135" formatCode="0">
                  <c:v>22144542.294003967</c:v>
                </c:pt>
                <c:pt idx="136" formatCode="0">
                  <c:v>21516927.390901998</c:v>
                </c:pt>
                <c:pt idx="137" formatCode="0">
                  <c:v>20855672.085940871</c:v>
                </c:pt>
                <c:pt idx="138" formatCode="0">
                  <c:v>20168990.327714998</c:v>
                </c:pt>
                <c:pt idx="139" formatCode="0">
                  <c:v>19464347.050202534</c:v>
                </c:pt>
                <c:pt idx="140" formatCode="0">
                  <c:v>18748435.79169267</c:v>
                </c:pt>
                <c:pt idx="141" formatCode="0">
                  <c:v>18027183.072743133</c:v>
                </c:pt>
                <c:pt idx="142" formatCode="0">
                  <c:v>17305772.733631242</c:v>
                </c:pt>
                <c:pt idx="143" formatCode="0">
                  <c:v>16588684.372704681</c:v>
                </c:pt>
                <c:pt idx="144" formatCode="0">
                  <c:v>15879741.030461568</c:v>
                </c:pt>
                <c:pt idx="145" formatCode="0">
                  <c:v>15182162.233260537</c:v>
                </c:pt>
                <c:pt idx="146" formatCode="0">
                  <c:v>14498619.388286583</c:v>
                </c:pt>
                <c:pt idx="147" formatCode="0">
                  <c:v>13831291.280182045</c:v>
                </c:pt>
                <c:pt idx="148" formatCode="0">
                  <c:v>13181918.052072316</c:v>
                </c:pt>
                <c:pt idx="149" formatCode="0">
                  <c:v>12551852.564622816</c:v>
                </c:pt>
                <c:pt idx="150" formatCode="0">
                  <c:v>11942108.428301131</c:v>
                </c:pt>
                <c:pt idx="151" formatCode="0">
                  <c:v>11353404.311354326</c:v>
                </c:pt>
                <c:pt idx="152" formatCode="0">
                  <c:v>10786204.354936931</c:v>
                </c:pt>
                <c:pt idx="153" formatCode="0">
                  <c:v>10240754.692272242</c:v>
                </c:pt>
                <c:pt idx="154" formatCode="0">
                  <c:v>9717116.1839987598</c:v>
                </c:pt>
                <c:pt idx="155" formatCode="0">
                  <c:v>9215193.5583117474</c:v>
                </c:pt>
                <c:pt idx="156" formatCode="0">
                  <c:v>8734761.1915718503</c:v>
                </c:pt>
                <c:pt idx="157" formatCode="0">
                  <c:v>8275485.7903260337</c:v>
                </c:pt>
                <c:pt idx="158" formatCode="0">
                  <c:v>7836946.2451905096</c:v>
                </c:pt>
                <c:pt idx="159" formatCode="0">
                  <c:v>7418650.9254578259</c:v>
                </c:pt>
                <c:pt idx="160" formatCode="0">
                  <c:v>7020052.6741827866</c:v>
                </c:pt>
                <c:pt idx="161" formatCode="0">
                  <c:v>6640561.7495571859</c:v>
                </c:pt>
                <c:pt idx="162" formatCode="0">
                  <c:v>6279556.9415816301</c:v>
                </c:pt>
                <c:pt idx="163" formatCode="0">
                  <c:v>5936395.0748174693</c:v>
                </c:pt>
                <c:pt idx="164" formatCode="0">
                  <c:v>5610419.0893675014</c:v>
                </c:pt>
                <c:pt idx="165" formatCode="0">
                  <c:v>5300964.8738879906</c:v>
                </c:pt>
                <c:pt idx="166" formatCode="0">
                  <c:v>5007367.0068371566</c:v>
                </c:pt>
                <c:pt idx="167" formatCode="0">
                  <c:v>4728963.5456033107</c:v>
                </c:pt>
                <c:pt idx="168" formatCode="0">
                  <c:v>4465099.987789467</c:v>
                </c:pt>
                <c:pt idx="169" formatCode="0">
                  <c:v>4215132.5148314135</c:v>
                </c:pt>
                <c:pt idx="170" formatCode="0">
                  <c:v>3978430.6153013967</c:v>
                </c:pt>
                <c:pt idx="171" formatCode="0">
                  <c:v>3754379.1736664567</c:v>
                </c:pt>
                <c:pt idx="172" formatCode="0">
                  <c:v>3542380.0998689164</c:v>
                </c:pt>
                <c:pt idx="173" formatCode="0">
                  <c:v>3341853.5658002752</c:v>
                </c:pt>
                <c:pt idx="174" formatCode="0">
                  <c:v>3152238.9064642917</c:v>
                </c:pt>
                <c:pt idx="175" formatCode="0">
                  <c:v>2972995.2362828306</c:v>
                </c:pt>
                <c:pt idx="176" formatCode="0">
                  <c:v>2803601.8245024118</c:v>
                </c:pt>
                <c:pt idx="177" formatCode="0">
                  <c:v>2643558.2679267805</c:v>
                </c:pt>
                <c:pt idx="178" formatCode="0">
                  <c:v>2492384.4941523885</c:v>
                </c:pt>
                <c:pt idx="179" formatCode="0">
                  <c:v>2349620.6240461292</c:v>
                </c:pt>
                <c:pt idx="180" formatCode="0">
                  <c:v>2214826.7183106313</c:v>
                </c:pt>
                <c:pt idx="181" formatCode="0">
                  <c:v>2087582.4295705613</c:v>
                </c:pt>
                <c:pt idx="182" formatCode="0">
                  <c:v>1967486.5784281464</c:v>
                </c:pt>
                <c:pt idx="183" formatCode="0">
                  <c:v>1854156.6693277135</c:v>
                </c:pt>
                <c:pt idx="184" formatCode="0">
                  <c:v>1747228.3597926798</c:v>
                </c:pt>
                <c:pt idx="185" formatCode="0">
                  <c:v>1646354.8946143792</c:v>
                </c:pt>
                <c:pt idx="186" formatCode="0">
                  <c:v>1551206.5148449426</c:v>
                </c:pt>
                <c:pt idx="187" formatCode="0">
                  <c:v>1461469.8499447913</c:v>
                </c:pt>
                <c:pt idx="188" formatCode="0">
                  <c:v>1376847.3001314066</c:v>
                </c:pt>
                <c:pt idx="189" formatCode="0">
                  <c:v>1297056.4148453979</c:v>
                </c:pt>
                <c:pt idx="190" formatCode="0">
                  <c:v>1221829.2722708955</c:v>
                </c:pt>
                <c:pt idx="191" formatCode="0">
                  <c:v>1150911.864000923</c:v>
                </c:pt>
                <c:pt idx="192" formatCode="0">
                  <c:v>1084063.4882079412</c:v>
                </c:pt>
                <c:pt idx="193" formatCode="0">
                  <c:v>1021056.1540504782</c:v>
                </c:pt>
                <c:pt idx="194" formatCode="0">
                  <c:v>961673.99950579181</c:v>
                </c:pt>
                <c:pt idx="195" formatCode="0">
                  <c:v>905712.72435450857</c:v>
                </c:pt>
                <c:pt idx="196" formatCode="0">
                  <c:v>852979.03964624065</c:v>
                </c:pt>
                <c:pt idx="197" formatCode="0">
                  <c:v>803290.13463658816</c:v>
                </c:pt>
                <c:pt idx="198" formatCode="0">
                  <c:v>756473.16189808783</c:v>
                </c:pt>
                <c:pt idx="199" formatCode="0">
                  <c:v>712364.74106389284</c:v>
                </c:pt>
                <c:pt idx="200" formatCode="0">
                  <c:v>670810.48145744042</c:v>
                </c:pt>
                <c:pt idx="201" formatCode="0">
                  <c:v>631664.52368897817</c:v>
                </c:pt>
                <c:pt idx="202" formatCode="0">
                  <c:v>594789.10015612456</c:v>
                </c:pt>
                <c:pt idx="203" formatCode="0">
                  <c:v>560054.11426673783</c:v>
                </c:pt>
                <c:pt idx="204" formatCode="0">
                  <c:v>527336.73810485797</c:v>
                </c:pt>
                <c:pt idx="205" formatCode="0">
                  <c:v>496521.02818141395</c:v>
                </c:pt>
                <c:pt idx="206" formatCode="0">
                  <c:v>467497.55884814361</c:v>
                </c:pt>
                <c:pt idx="207" formatCode="0">
                  <c:v>440163.07290352805</c:v>
                </c:pt>
                <c:pt idx="208" formatCode="0">
                  <c:v>414420.14888150501</c:v>
                </c:pt>
                <c:pt idx="209" formatCode="0">
                  <c:v>390176.88448560878</c:v>
                </c:pt>
                <c:pt idx="210" formatCode="0">
                  <c:v>367346.59561148594</c:v>
                </c:pt>
                <c:pt idx="211" formatCode="0">
                  <c:v>345847.53038817242</c:v>
                </c:pt>
                <c:pt idx="212" formatCode="0">
                  <c:v>325602.59766196285</c:v>
                </c:pt>
                <c:pt idx="213" formatCode="0">
                  <c:v>306539.10934519151</c:v>
                </c:pt>
                <c:pt idx="214" formatCode="0">
                  <c:v>288588.53605492442</c:v>
                </c:pt>
                <c:pt idx="215" formatCode="0">
                  <c:v>271686.27547271794</c:v>
                </c:pt>
                <c:pt idx="216" formatCode="0">
                  <c:v>255771.43286559384</c:v>
                </c:pt>
                <c:pt idx="217" formatCode="0">
                  <c:v>240786.61321967727</c:v>
                </c:pt>
                <c:pt idx="218" formatCode="0">
                  <c:v>226677.72445107604</c:v>
                </c:pt>
                <c:pt idx="219" formatCode="0">
                  <c:v>213393.79117315059</c:v>
                </c:pt>
                <c:pt idx="220" formatCode="0">
                  <c:v>200886.77851498604</c:v>
                </c:pt>
                <c:pt idx="221" formatCode="0">
                  <c:v>189111.42550234892</c:v>
                </c:pt>
                <c:pt idx="222" formatCode="0">
                  <c:v>178025.08752943523</c:v>
                </c:pt>
                <c:pt idx="223" formatCode="0">
                  <c:v>167587.58746709005</c:v>
                </c:pt>
                <c:pt idx="224" formatCode="0">
                  <c:v>157761.07497072185</c:v>
                </c:pt>
                <c:pt idx="225" formatCode="0">
                  <c:v>148509.89356870088</c:v>
                </c:pt>
                <c:pt idx="226" formatCode="0">
                  <c:v>139800.4551294962</c:v>
                </c:pt>
                <c:pt idx="227" formatCode="0">
                  <c:v>131601.12132306944</c:v>
                </c:pt>
                <c:pt idx="228" formatCode="0">
                  <c:v>123882.0917090204</c:v>
                </c:pt>
                <c:pt idx="229" formatCode="0">
                  <c:v>116615.29810060443</c:v>
                </c:pt>
                <c:pt idx="230" formatCode="0">
                  <c:v>109774.30486995957</c:v>
                </c:pt>
                <c:pt idx="231" formatCode="0">
                  <c:v>103334.21487565104</c:v>
                </c:pt>
                <c:pt idx="232" formatCode="0">
                  <c:v>97271.580708930342</c:v>
                </c:pt>
                <c:pt idx="233" formatCode="0">
                  <c:v>91564.320969892258</c:v>
                </c:pt>
                <c:pt idx="234" formatCode="0">
                  <c:v>86191.641298980569</c:v>
                </c:pt>
                <c:pt idx="235" formatCode="0">
                  <c:v>81133.959903030889</c:v>
                </c:pt>
                <c:pt idx="236" formatCode="0">
                  <c:v>76372.837328244626</c:v>
                </c:pt>
                <c:pt idx="237" formatCode="0">
                  <c:v>71890.910245159044</c:v>
                </c:pt>
                <c:pt idx="238" formatCode="0">
                  <c:v>67671.829022820079</c:v>
                </c:pt>
                <c:pt idx="239" formatCode="0">
                  <c:v>63700.198880982731</c:v>
                </c:pt>
                <c:pt idx="240" formatCode="0">
                  <c:v>59961.524420267597</c:v>
                </c:pt>
                <c:pt idx="241" formatCode="0">
                  <c:v>56442.157340802049</c:v>
                </c:pt>
                <c:pt idx="242" formatCode="0">
                  <c:v>53129.24716998417</c:v>
                </c:pt>
                <c:pt idx="243" formatCode="0">
                  <c:v>50010.694829639346</c:v>
                </c:pt>
                <c:pt idx="244" formatCode="0">
                  <c:v>47075.108882008892</c:v>
                </c:pt>
                <c:pt idx="245" formatCode="0">
                  <c:v>44311.764302732576</c:v>
                </c:pt>
                <c:pt idx="246" formatCode="0">
                  <c:v>41710.563637277621</c:v>
                </c:pt>
                <c:pt idx="247" formatCode="0">
                  <c:v>39262.000405142426</c:v>
                </c:pt>
                <c:pt idx="248" formatCode="0">
                  <c:v>36957.124623639749</c:v>
                </c:pt>
                <c:pt idx="249" formatCode="0">
                  <c:v>34787.510330157573</c:v>
                </c:pt>
                <c:pt idx="250" formatCode="0">
                  <c:v>32745.224988522528</c:v>
                </c:pt>
                <c:pt idx="251" formatCode="0">
                  <c:v>30822.800671466557</c:v>
                </c:pt>
                <c:pt idx="252" formatCode="0">
                  <c:v>29013.206917237436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B6D-4718-B23E-C08E9951A262}"/>
            </c:ext>
          </c:extLst>
        </c:ser>
        <c:ser>
          <c:idx val="0"/>
          <c:order val="13"/>
          <c:tx>
            <c:strRef>
              <c:f>Deutschland!$X$21</c:f>
              <c:strCache>
                <c:ptCount val="1"/>
                <c:pt idx="0">
                  <c:v>I4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Deutschland!$A$22:$A$274</c:f>
              <c:numCache>
                <c:formatCode>d/m;@</c:formatCode>
                <c:ptCount val="253"/>
                <c:pt idx="0">
                  <c:v>43852</c:v>
                </c:pt>
                <c:pt idx="1">
                  <c:v>43853</c:v>
                </c:pt>
                <c:pt idx="2">
                  <c:v>43854</c:v>
                </c:pt>
                <c:pt idx="3">
                  <c:v>43855</c:v>
                </c:pt>
                <c:pt idx="4">
                  <c:v>43856</c:v>
                </c:pt>
                <c:pt idx="5">
                  <c:v>43857</c:v>
                </c:pt>
                <c:pt idx="6">
                  <c:v>43858</c:v>
                </c:pt>
                <c:pt idx="7">
                  <c:v>43859</c:v>
                </c:pt>
                <c:pt idx="8">
                  <c:v>43860</c:v>
                </c:pt>
                <c:pt idx="9">
                  <c:v>43861</c:v>
                </c:pt>
                <c:pt idx="10">
                  <c:v>43862</c:v>
                </c:pt>
                <c:pt idx="11">
                  <c:v>43863</c:v>
                </c:pt>
                <c:pt idx="12">
                  <c:v>43864</c:v>
                </c:pt>
                <c:pt idx="13">
                  <c:v>43865</c:v>
                </c:pt>
                <c:pt idx="14">
                  <c:v>43866</c:v>
                </c:pt>
                <c:pt idx="15">
                  <c:v>43867</c:v>
                </c:pt>
                <c:pt idx="16">
                  <c:v>43868</c:v>
                </c:pt>
                <c:pt idx="17">
                  <c:v>43869</c:v>
                </c:pt>
                <c:pt idx="18">
                  <c:v>43870</c:v>
                </c:pt>
                <c:pt idx="19">
                  <c:v>43871</c:v>
                </c:pt>
                <c:pt idx="20">
                  <c:v>43872</c:v>
                </c:pt>
                <c:pt idx="21">
                  <c:v>43873</c:v>
                </c:pt>
                <c:pt idx="22">
                  <c:v>43874</c:v>
                </c:pt>
                <c:pt idx="23">
                  <c:v>43875</c:v>
                </c:pt>
                <c:pt idx="24">
                  <c:v>43876</c:v>
                </c:pt>
                <c:pt idx="25">
                  <c:v>43877</c:v>
                </c:pt>
                <c:pt idx="26">
                  <c:v>43878</c:v>
                </c:pt>
                <c:pt idx="27">
                  <c:v>43879</c:v>
                </c:pt>
                <c:pt idx="28">
                  <c:v>43880</c:v>
                </c:pt>
                <c:pt idx="29">
                  <c:v>43881</c:v>
                </c:pt>
                <c:pt idx="30">
                  <c:v>43882</c:v>
                </c:pt>
                <c:pt idx="31">
                  <c:v>43883</c:v>
                </c:pt>
                <c:pt idx="32">
                  <c:v>43884</c:v>
                </c:pt>
                <c:pt idx="33">
                  <c:v>43885</c:v>
                </c:pt>
                <c:pt idx="34">
                  <c:v>43886</c:v>
                </c:pt>
                <c:pt idx="35">
                  <c:v>43887</c:v>
                </c:pt>
                <c:pt idx="36">
                  <c:v>43888</c:v>
                </c:pt>
                <c:pt idx="37">
                  <c:v>43889</c:v>
                </c:pt>
                <c:pt idx="38">
                  <c:v>43890</c:v>
                </c:pt>
                <c:pt idx="39">
                  <c:v>43891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43897</c:v>
                </c:pt>
                <c:pt idx="46">
                  <c:v>43898</c:v>
                </c:pt>
                <c:pt idx="47">
                  <c:v>43899</c:v>
                </c:pt>
                <c:pt idx="48">
                  <c:v>43900</c:v>
                </c:pt>
                <c:pt idx="49">
                  <c:v>43901</c:v>
                </c:pt>
                <c:pt idx="50">
                  <c:v>43902</c:v>
                </c:pt>
                <c:pt idx="51">
                  <c:v>43903</c:v>
                </c:pt>
                <c:pt idx="52">
                  <c:v>43904</c:v>
                </c:pt>
                <c:pt idx="53">
                  <c:v>43905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43911</c:v>
                </c:pt>
                <c:pt idx="60">
                  <c:v>43912</c:v>
                </c:pt>
                <c:pt idx="61">
                  <c:v>43913</c:v>
                </c:pt>
                <c:pt idx="62">
                  <c:v>43914</c:v>
                </c:pt>
                <c:pt idx="63">
                  <c:v>43915</c:v>
                </c:pt>
                <c:pt idx="64">
                  <c:v>43916</c:v>
                </c:pt>
                <c:pt idx="65">
                  <c:v>43917</c:v>
                </c:pt>
                <c:pt idx="66">
                  <c:v>43918</c:v>
                </c:pt>
                <c:pt idx="67">
                  <c:v>43919</c:v>
                </c:pt>
                <c:pt idx="68">
                  <c:v>43920</c:v>
                </c:pt>
                <c:pt idx="69">
                  <c:v>43921</c:v>
                </c:pt>
                <c:pt idx="70">
                  <c:v>43922</c:v>
                </c:pt>
                <c:pt idx="71">
                  <c:v>43923</c:v>
                </c:pt>
                <c:pt idx="72">
                  <c:v>43924</c:v>
                </c:pt>
                <c:pt idx="73">
                  <c:v>43925</c:v>
                </c:pt>
                <c:pt idx="74">
                  <c:v>43926</c:v>
                </c:pt>
                <c:pt idx="75">
                  <c:v>43927</c:v>
                </c:pt>
                <c:pt idx="76">
                  <c:v>43928</c:v>
                </c:pt>
                <c:pt idx="77">
                  <c:v>43929</c:v>
                </c:pt>
                <c:pt idx="78">
                  <c:v>43930</c:v>
                </c:pt>
                <c:pt idx="79">
                  <c:v>43931</c:v>
                </c:pt>
                <c:pt idx="80">
                  <c:v>43932</c:v>
                </c:pt>
                <c:pt idx="81">
                  <c:v>43933</c:v>
                </c:pt>
                <c:pt idx="82">
                  <c:v>43934</c:v>
                </c:pt>
                <c:pt idx="83">
                  <c:v>43935</c:v>
                </c:pt>
                <c:pt idx="84">
                  <c:v>43936</c:v>
                </c:pt>
                <c:pt idx="85">
                  <c:v>43937</c:v>
                </c:pt>
                <c:pt idx="86">
                  <c:v>43938</c:v>
                </c:pt>
                <c:pt idx="87">
                  <c:v>43939</c:v>
                </c:pt>
                <c:pt idx="88">
                  <c:v>43940</c:v>
                </c:pt>
                <c:pt idx="89">
                  <c:v>43941</c:v>
                </c:pt>
                <c:pt idx="90">
                  <c:v>43942</c:v>
                </c:pt>
                <c:pt idx="91">
                  <c:v>43943</c:v>
                </c:pt>
                <c:pt idx="92">
                  <c:v>43944</c:v>
                </c:pt>
                <c:pt idx="93">
                  <c:v>43945</c:v>
                </c:pt>
                <c:pt idx="94">
                  <c:v>43946</c:v>
                </c:pt>
                <c:pt idx="95">
                  <c:v>43947</c:v>
                </c:pt>
                <c:pt idx="96">
                  <c:v>43948</c:v>
                </c:pt>
                <c:pt idx="97">
                  <c:v>43949</c:v>
                </c:pt>
                <c:pt idx="98">
                  <c:v>43950</c:v>
                </c:pt>
                <c:pt idx="99">
                  <c:v>43951</c:v>
                </c:pt>
                <c:pt idx="100">
                  <c:v>43952</c:v>
                </c:pt>
                <c:pt idx="101">
                  <c:v>43953</c:v>
                </c:pt>
                <c:pt idx="102">
                  <c:v>43954</c:v>
                </c:pt>
                <c:pt idx="103">
                  <c:v>43955</c:v>
                </c:pt>
                <c:pt idx="104">
                  <c:v>43956</c:v>
                </c:pt>
                <c:pt idx="105">
                  <c:v>43957</c:v>
                </c:pt>
                <c:pt idx="106">
                  <c:v>43958</c:v>
                </c:pt>
                <c:pt idx="107">
                  <c:v>43959</c:v>
                </c:pt>
                <c:pt idx="108">
                  <c:v>43960</c:v>
                </c:pt>
                <c:pt idx="109">
                  <c:v>43961</c:v>
                </c:pt>
                <c:pt idx="110">
                  <c:v>43962</c:v>
                </c:pt>
                <c:pt idx="111">
                  <c:v>43963</c:v>
                </c:pt>
                <c:pt idx="112">
                  <c:v>43964</c:v>
                </c:pt>
                <c:pt idx="113">
                  <c:v>43965</c:v>
                </c:pt>
                <c:pt idx="114">
                  <c:v>43966</c:v>
                </c:pt>
                <c:pt idx="115">
                  <c:v>43967</c:v>
                </c:pt>
                <c:pt idx="116">
                  <c:v>43968</c:v>
                </c:pt>
                <c:pt idx="117">
                  <c:v>43969</c:v>
                </c:pt>
                <c:pt idx="118">
                  <c:v>43970</c:v>
                </c:pt>
                <c:pt idx="119">
                  <c:v>43971</c:v>
                </c:pt>
                <c:pt idx="120">
                  <c:v>43972</c:v>
                </c:pt>
                <c:pt idx="121">
                  <c:v>43973</c:v>
                </c:pt>
                <c:pt idx="122">
                  <c:v>43974</c:v>
                </c:pt>
                <c:pt idx="123">
                  <c:v>43975</c:v>
                </c:pt>
                <c:pt idx="124">
                  <c:v>43976</c:v>
                </c:pt>
                <c:pt idx="125">
                  <c:v>43977</c:v>
                </c:pt>
                <c:pt idx="126">
                  <c:v>43978</c:v>
                </c:pt>
                <c:pt idx="127">
                  <c:v>43979</c:v>
                </c:pt>
                <c:pt idx="128">
                  <c:v>43980</c:v>
                </c:pt>
                <c:pt idx="129">
                  <c:v>43981</c:v>
                </c:pt>
                <c:pt idx="130">
                  <c:v>43982</c:v>
                </c:pt>
                <c:pt idx="131">
                  <c:v>43983</c:v>
                </c:pt>
                <c:pt idx="132">
                  <c:v>43984</c:v>
                </c:pt>
                <c:pt idx="133">
                  <c:v>43985</c:v>
                </c:pt>
                <c:pt idx="134">
                  <c:v>43986</c:v>
                </c:pt>
                <c:pt idx="135">
                  <c:v>43987</c:v>
                </c:pt>
                <c:pt idx="136">
                  <c:v>43988</c:v>
                </c:pt>
                <c:pt idx="137">
                  <c:v>43989</c:v>
                </c:pt>
                <c:pt idx="138">
                  <c:v>43990</c:v>
                </c:pt>
                <c:pt idx="139">
                  <c:v>43991</c:v>
                </c:pt>
                <c:pt idx="140">
                  <c:v>43992</c:v>
                </c:pt>
                <c:pt idx="141">
                  <c:v>43993</c:v>
                </c:pt>
                <c:pt idx="142">
                  <c:v>43994</c:v>
                </c:pt>
                <c:pt idx="143">
                  <c:v>43995</c:v>
                </c:pt>
                <c:pt idx="144">
                  <c:v>43996</c:v>
                </c:pt>
                <c:pt idx="145">
                  <c:v>43997</c:v>
                </c:pt>
                <c:pt idx="146">
                  <c:v>43998</c:v>
                </c:pt>
                <c:pt idx="147">
                  <c:v>43999</c:v>
                </c:pt>
                <c:pt idx="148">
                  <c:v>44000</c:v>
                </c:pt>
                <c:pt idx="149">
                  <c:v>44001</c:v>
                </c:pt>
                <c:pt idx="150">
                  <c:v>44002</c:v>
                </c:pt>
                <c:pt idx="151">
                  <c:v>44003</c:v>
                </c:pt>
                <c:pt idx="152">
                  <c:v>44004</c:v>
                </c:pt>
                <c:pt idx="153">
                  <c:v>44005</c:v>
                </c:pt>
                <c:pt idx="154">
                  <c:v>44006</c:v>
                </c:pt>
                <c:pt idx="155">
                  <c:v>44007</c:v>
                </c:pt>
                <c:pt idx="156">
                  <c:v>44008</c:v>
                </c:pt>
                <c:pt idx="157">
                  <c:v>44009</c:v>
                </c:pt>
                <c:pt idx="158">
                  <c:v>44010</c:v>
                </c:pt>
                <c:pt idx="159">
                  <c:v>44011</c:v>
                </c:pt>
                <c:pt idx="160">
                  <c:v>44012</c:v>
                </c:pt>
                <c:pt idx="161">
                  <c:v>44013</c:v>
                </c:pt>
                <c:pt idx="162">
                  <c:v>44014</c:v>
                </c:pt>
                <c:pt idx="163">
                  <c:v>44015</c:v>
                </c:pt>
                <c:pt idx="164">
                  <c:v>44016</c:v>
                </c:pt>
                <c:pt idx="165">
                  <c:v>44017</c:v>
                </c:pt>
                <c:pt idx="166">
                  <c:v>44018</c:v>
                </c:pt>
                <c:pt idx="167">
                  <c:v>44019</c:v>
                </c:pt>
                <c:pt idx="168">
                  <c:v>44020</c:v>
                </c:pt>
                <c:pt idx="169">
                  <c:v>44021</c:v>
                </c:pt>
                <c:pt idx="170">
                  <c:v>44022</c:v>
                </c:pt>
                <c:pt idx="171">
                  <c:v>44023</c:v>
                </c:pt>
                <c:pt idx="172">
                  <c:v>44024</c:v>
                </c:pt>
                <c:pt idx="173">
                  <c:v>44025</c:v>
                </c:pt>
                <c:pt idx="174">
                  <c:v>44026</c:v>
                </c:pt>
                <c:pt idx="175">
                  <c:v>44027</c:v>
                </c:pt>
                <c:pt idx="176">
                  <c:v>44028</c:v>
                </c:pt>
                <c:pt idx="177">
                  <c:v>44029</c:v>
                </c:pt>
                <c:pt idx="178">
                  <c:v>44030</c:v>
                </c:pt>
                <c:pt idx="179">
                  <c:v>44031</c:v>
                </c:pt>
                <c:pt idx="180">
                  <c:v>44032</c:v>
                </c:pt>
                <c:pt idx="181">
                  <c:v>44033</c:v>
                </c:pt>
                <c:pt idx="182">
                  <c:v>44034</c:v>
                </c:pt>
                <c:pt idx="183">
                  <c:v>44035</c:v>
                </c:pt>
                <c:pt idx="184">
                  <c:v>44036</c:v>
                </c:pt>
                <c:pt idx="185">
                  <c:v>44037</c:v>
                </c:pt>
                <c:pt idx="186">
                  <c:v>44038</c:v>
                </c:pt>
                <c:pt idx="187">
                  <c:v>44039</c:v>
                </c:pt>
                <c:pt idx="188">
                  <c:v>44040</c:v>
                </c:pt>
                <c:pt idx="189">
                  <c:v>44041</c:v>
                </c:pt>
                <c:pt idx="190">
                  <c:v>44042</c:v>
                </c:pt>
                <c:pt idx="191">
                  <c:v>44043</c:v>
                </c:pt>
                <c:pt idx="192">
                  <c:v>44044</c:v>
                </c:pt>
                <c:pt idx="193">
                  <c:v>44045</c:v>
                </c:pt>
                <c:pt idx="194">
                  <c:v>44046</c:v>
                </c:pt>
                <c:pt idx="195">
                  <c:v>44047</c:v>
                </c:pt>
                <c:pt idx="196">
                  <c:v>44048</c:v>
                </c:pt>
                <c:pt idx="197">
                  <c:v>44049</c:v>
                </c:pt>
                <c:pt idx="198">
                  <c:v>44050</c:v>
                </c:pt>
                <c:pt idx="199">
                  <c:v>44051</c:v>
                </c:pt>
                <c:pt idx="200">
                  <c:v>44052</c:v>
                </c:pt>
                <c:pt idx="201">
                  <c:v>44053</c:v>
                </c:pt>
                <c:pt idx="202">
                  <c:v>44054</c:v>
                </c:pt>
                <c:pt idx="203">
                  <c:v>44055</c:v>
                </c:pt>
                <c:pt idx="204">
                  <c:v>44056</c:v>
                </c:pt>
                <c:pt idx="205">
                  <c:v>44057</c:v>
                </c:pt>
                <c:pt idx="206">
                  <c:v>44058</c:v>
                </c:pt>
                <c:pt idx="207">
                  <c:v>44059</c:v>
                </c:pt>
                <c:pt idx="208">
                  <c:v>44060</c:v>
                </c:pt>
                <c:pt idx="209">
                  <c:v>44061</c:v>
                </c:pt>
                <c:pt idx="210">
                  <c:v>44062</c:v>
                </c:pt>
                <c:pt idx="211">
                  <c:v>44063</c:v>
                </c:pt>
                <c:pt idx="212">
                  <c:v>44064</c:v>
                </c:pt>
                <c:pt idx="213">
                  <c:v>44065</c:v>
                </c:pt>
                <c:pt idx="214">
                  <c:v>44066</c:v>
                </c:pt>
                <c:pt idx="215">
                  <c:v>44067</c:v>
                </c:pt>
                <c:pt idx="216">
                  <c:v>44068</c:v>
                </c:pt>
                <c:pt idx="217">
                  <c:v>44069</c:v>
                </c:pt>
                <c:pt idx="218">
                  <c:v>44070</c:v>
                </c:pt>
                <c:pt idx="219">
                  <c:v>44071</c:v>
                </c:pt>
                <c:pt idx="220">
                  <c:v>44072</c:v>
                </c:pt>
                <c:pt idx="221">
                  <c:v>44073</c:v>
                </c:pt>
                <c:pt idx="222">
                  <c:v>44074</c:v>
                </c:pt>
                <c:pt idx="223">
                  <c:v>44075</c:v>
                </c:pt>
                <c:pt idx="224">
                  <c:v>44076</c:v>
                </c:pt>
                <c:pt idx="225">
                  <c:v>44077</c:v>
                </c:pt>
                <c:pt idx="226">
                  <c:v>44078</c:v>
                </c:pt>
                <c:pt idx="227">
                  <c:v>44079</c:v>
                </c:pt>
                <c:pt idx="228">
                  <c:v>44080</c:v>
                </c:pt>
                <c:pt idx="229">
                  <c:v>44081</c:v>
                </c:pt>
                <c:pt idx="230">
                  <c:v>44082</c:v>
                </c:pt>
                <c:pt idx="231">
                  <c:v>44083</c:v>
                </c:pt>
                <c:pt idx="232">
                  <c:v>44084</c:v>
                </c:pt>
                <c:pt idx="233">
                  <c:v>44085</c:v>
                </c:pt>
                <c:pt idx="234">
                  <c:v>44086</c:v>
                </c:pt>
                <c:pt idx="235">
                  <c:v>44087</c:v>
                </c:pt>
                <c:pt idx="236">
                  <c:v>44088</c:v>
                </c:pt>
                <c:pt idx="237">
                  <c:v>44089</c:v>
                </c:pt>
                <c:pt idx="238">
                  <c:v>44090</c:v>
                </c:pt>
                <c:pt idx="239">
                  <c:v>44091</c:v>
                </c:pt>
                <c:pt idx="240">
                  <c:v>44092</c:v>
                </c:pt>
                <c:pt idx="241">
                  <c:v>44093</c:v>
                </c:pt>
                <c:pt idx="242">
                  <c:v>44094</c:v>
                </c:pt>
                <c:pt idx="243">
                  <c:v>44095</c:v>
                </c:pt>
                <c:pt idx="244">
                  <c:v>44096</c:v>
                </c:pt>
                <c:pt idx="245">
                  <c:v>44097</c:v>
                </c:pt>
                <c:pt idx="246">
                  <c:v>44098</c:v>
                </c:pt>
                <c:pt idx="247">
                  <c:v>44099</c:v>
                </c:pt>
                <c:pt idx="248">
                  <c:v>44100</c:v>
                </c:pt>
                <c:pt idx="249">
                  <c:v>44101</c:v>
                </c:pt>
                <c:pt idx="250">
                  <c:v>44102</c:v>
                </c:pt>
                <c:pt idx="251">
                  <c:v>44103</c:v>
                </c:pt>
                <c:pt idx="252">
                  <c:v>44104</c:v>
                </c:pt>
              </c:numCache>
            </c:numRef>
          </c:xVal>
          <c:yVal>
            <c:numRef>
              <c:f>Deutschland!$X$22:$X$274</c:f>
              <c:numCache>
                <c:formatCode>General</c:formatCode>
                <c:ptCount val="253"/>
                <c:pt idx="68" formatCode="0">
                  <c:v>78498.804852965113</c:v>
                </c:pt>
                <c:pt idx="69" formatCode="0">
                  <c:v>81105.393093789593</c:v>
                </c:pt>
                <c:pt idx="70" formatCode="0">
                  <c:v>83797.695555820392</c:v>
                </c:pt>
                <c:pt idx="71" formatCode="0">
                  <c:v>86578.4740498092</c:v>
                </c:pt>
                <c:pt idx="72" formatCode="0">
                  <c:v>89450.57552466706</c:v>
                </c:pt>
                <c:pt idx="73" formatCode="0">
                  <c:v>92416.934428873545</c:v>
                </c:pt>
                <c:pt idx="74" formatCode="0">
                  <c:v>95480.575118929075</c:v>
                </c:pt>
                <c:pt idx="75" formatCode="0">
                  <c:v>98644.614314384686</c:v>
                </c:pt>
                <c:pt idx="76" formatCode="0">
                  <c:v>101912.26359884316</c:v>
                </c:pt>
                <c:pt idx="77" formatCode="0">
                  <c:v>105286.83196617373</c:v>
                </c:pt>
                <c:pt idx="78" formatCode="0">
                  <c:v>108771.72841101795</c:v>
                </c:pt>
                <c:pt idx="79" formatCode="0">
                  <c:v>112370.4645624866</c:v>
                </c:pt>
                <c:pt idx="80" formatCode="0">
                  <c:v>116086.65735975598</c:v>
                </c:pt>
                <c:pt idx="81" formatCode="0">
                  <c:v>119924.03176806489</c:v>
                </c:pt>
                <c:pt idx="82" formatCode="0">
                  <c:v>123886.42353339182</c:v>
                </c:pt>
                <c:pt idx="83" formatCode="0">
                  <c:v>127977.78197385208</c:v>
                </c:pt>
                <c:pt idx="84" formatCode="0">
                  <c:v>132202.17280559856</c:v>
                </c:pt>
                <c:pt idx="85" formatCode="0">
                  <c:v>136563.78100073384</c:v>
                </c:pt>
                <c:pt idx="86" formatCode="0">
                  <c:v>141066.91367444737</c:v>
                </c:pt>
                <c:pt idx="87" formatCode="0">
                  <c:v>145716.00299827469</c:v>
                </c:pt>
                <c:pt idx="88" formatCode="0">
                  <c:v>150515.6091360391</c:v>
                </c:pt>
                <c:pt idx="89" formatCode="0">
                  <c:v>155470.42319867574</c:v>
                </c:pt>
                <c:pt idx="90" formatCode="0">
                  <c:v>160585.27021375365</c:v>
                </c:pt>
                <c:pt idx="91" formatCode="0">
                  <c:v>165865.11210510175</c:v>
                </c:pt>
                <c:pt idx="92" formatCode="0">
                  <c:v>171315.05067750896</c:v>
                </c:pt>
                <c:pt idx="93" formatCode="0">
                  <c:v>176940.3306010052</c:v>
                </c:pt>
                <c:pt idx="94" formatCode="0">
                  <c:v>182746.34238873687</c:v>
                </c:pt>
                <c:pt idx="95" formatCode="0">
                  <c:v>188738.6253619286</c:v>
                </c:pt>
                <c:pt idx="96" formatCode="0">
                  <c:v>194922.87059486847</c:v>
                </c:pt>
                <c:pt idx="97" formatCode="0">
                  <c:v>201304.92383226714</c:v>
                </c:pt>
                <c:pt idx="98" formatCode="0">
                  <c:v>207890.78837072093</c:v>
                </c:pt>
                <c:pt idx="99" formatCode="0">
                  <c:v>214686.62789535237</c:v>
                </c:pt>
                <c:pt idx="100" formatCode="0">
                  <c:v>221698.7692620102</c:v>
                </c:pt>
                <c:pt idx="101" formatCode="0">
                  <c:v>228933.70521467971</c:v>
                </c:pt>
                <c:pt idx="102" formatCode="0">
                  <c:v>236398.0970269863</c:v>
                </c:pt>
                <c:pt idx="103" formatCode="0">
                  <c:v>244098.77705586614</c:v>
                </c:pt>
                <c:pt idx="104" formatCode="0">
                  <c:v>252042.75119462772</c:v>
                </c:pt>
                <c:pt idx="105" formatCode="0">
                  <c:v>260237.20121173732</c:v>
                </c:pt>
                <c:pt idx="106" formatCode="0">
                  <c:v>268689.48696072667</c:v>
                </c:pt>
                <c:pt idx="107" formatCode="0">
                  <c:v>277407.14844564331</c:v>
                </c:pt>
                <c:pt idx="108" formatCode="0">
                  <c:v>286397.90772544296</c:v>
                </c:pt>
                <c:pt idx="109" formatCode="0">
                  <c:v>295669.67063965712</c:v>
                </c:pt>
                <c:pt idx="110" formatCode="0">
                  <c:v>305230.52833655867</c:v>
                </c:pt>
                <c:pt idx="111" formatCode="0">
                  <c:v>315088.7585838926</c:v>
                </c:pt>
                <c:pt idx="112" formatCode="0">
                  <c:v>325252.82684104098</c:v>
                </c:pt>
                <c:pt idx="113" formatCode="0">
                  <c:v>335731.38707024738</c:v>
                </c:pt>
                <c:pt idx="114" formatCode="0">
                  <c:v>346533.28226324072</c:v>
                </c:pt>
                <c:pt idx="115" formatCode="0">
                  <c:v>357667.54465827148</c:v>
                </c:pt>
                <c:pt idx="116" formatCode="0">
                  <c:v>369143.39562120667</c:v>
                </c:pt>
                <c:pt idx="117" formatCode="0">
                  <c:v>380970.24516292429</c:v>
                </c:pt>
                <c:pt idx="118" formatCode="0">
                  <c:v>393157.6910638109</c:v>
                </c:pt>
                <c:pt idx="119" formatCode="0">
                  <c:v>405715.51757469145</c:v>
                </c:pt>
                <c:pt idx="120" formatCode="0">
                  <c:v>418653.69366202399</c:v>
                </c:pt>
                <c:pt idx="121" formatCode="0">
                  <c:v>431982.37076366728</c:v>
                </c:pt>
                <c:pt idx="122" formatCode="0">
                  <c:v>445711.88001998857</c:v>
                </c:pt>
                <c:pt idx="123" formatCode="0">
                  <c:v>459852.72894352465</c:v>
                </c:pt>
                <c:pt idx="124" formatCode="0">
                  <c:v>474415.59748885006</c:v>
                </c:pt>
                <c:pt idx="125" formatCode="0">
                  <c:v>489411.33348274848</c:v>
                </c:pt>
                <c:pt idx="126" formatCode="0">
                  <c:v>504850.94737323688</c:v>
                </c:pt>
                <c:pt idx="127" formatCode="0">
                  <c:v>520745.60625446553</c:v>
                </c:pt>
                <c:pt idx="128" formatCode="0">
                  <c:v>537106.62712302175</c:v>
                </c:pt>
                <c:pt idx="129" formatCode="0">
                  <c:v>553945.46931971435</c:v>
                </c:pt>
                <c:pt idx="130" formatCode="0">
                  <c:v>571273.7261095203</c:v>
                </c:pt>
                <c:pt idx="131" formatCode="0">
                  <c:v>589103.11535105202</c:v>
                </c:pt>
                <c:pt idx="132" formatCode="0">
                  <c:v>607445.46920566808</c:v>
                </c:pt>
                <c:pt idx="133" formatCode="0">
                  <c:v>626312.72283521784</c:v>
                </c:pt>
                <c:pt idx="134" formatCode="0">
                  <c:v>645716.90203640622</c:v>
                </c:pt>
                <c:pt idx="135" formatCode="0">
                  <c:v>665670.10975890071</c:v>
                </c:pt>
                <c:pt idx="136" formatCode="0">
                  <c:v>686184.51145360747</c:v>
                </c:pt>
                <c:pt idx="137" formatCode="0">
                  <c:v>707272.3191970411</c:v>
                </c:pt>
                <c:pt idx="138" formatCode="0">
                  <c:v>728945.77453742363</c:v>
                </c:pt>
                <c:pt idx="139" formatCode="0">
                  <c:v>751217.13000810554</c:v>
                </c:pt>
                <c:pt idx="140" formatCode="0">
                  <c:v>774098.62925412925</c:v>
                </c:pt>
                <c:pt idx="141" formatCode="0">
                  <c:v>797602.48571829021</c:v>
                </c:pt>
                <c:pt idx="142" formatCode="0">
                  <c:v>821740.85983391781</c:v>
                </c:pt>
                <c:pt idx="143" formatCode="0">
                  <c:v>846525.83467283729</c:v>
                </c:pt>
                <c:pt idx="144" formatCode="0">
                  <c:v>871969.38999861677</c:v>
                </c:pt>
                <c:pt idx="145" formatCode="0">
                  <c:v>898083.3746772873</c:v>
                </c:pt>
                <c:pt idx="146" formatCode="0">
                  <c:v>924879.47740028834</c:v>
                </c:pt>
                <c:pt idx="147" formatCode="0">
                  <c:v>952369.19567747356</c:v>
                </c:pt>
                <c:pt idx="148" formatCode="0">
                  <c:v>980563.8030616485</c:v>
                </c:pt>
                <c:pt idx="149" formatCode="0">
                  <c:v>1009474.3145703502</c:v>
                </c:pt>
                <c:pt idx="150" formatCode="0">
                  <c:v>1039111.45027545</c:v>
                </c:pt>
                <c:pt idx="151" formatCode="0">
                  <c:v>1069485.5970367112</c:v>
                </c:pt>
                <c:pt idx="152" formatCode="0">
                  <c:v>1100606.7683616974</c:v>
                </c:pt>
                <c:pt idx="153" formatCode="0">
                  <c:v>1132484.5623814464</c:v>
                </c:pt>
                <c:pt idx="154" formatCode="0">
                  <c:v>1165128.1179391274</c:v>
                </c:pt>
                <c:pt idx="155" formatCode="0">
                  <c:v>1198546.068797532</c:v>
                </c:pt>
                <c:pt idx="156" formatCode="0">
                  <c:v>1232746.4959807233</c:v>
                </c:pt>
                <c:pt idx="157" formatCode="0">
                  <c:v>1267736.8782755306</c:v>
                </c:pt>
                <c:pt idx="158" formatCode="0">
                  <c:v>1303524.040929832</c:v>
                </c:pt>
                <c:pt idx="159" formatCode="0">
                  <c:v>1340114.1025967414</c:v>
                </c:pt>
                <c:pt idx="160" formatCode="0">
                  <c:v>1377512.4205869136</c:v>
                </c:pt>
                <c:pt idx="161" formatCode="0">
                  <c:v>1415723.5345052094</c:v>
                </c:pt>
                <c:pt idx="162" formatCode="0">
                  <c:v>1454751.1083629066</c:v>
                </c:pt>
                <c:pt idx="163" formatCode="0">
                  <c:v>1494597.8712724973</c:v>
                </c:pt>
                <c:pt idx="164" formatCode="0">
                  <c:v>1535265.556848841</c:v>
                </c:pt>
                <c:pt idx="165" formatCode="0">
                  <c:v>1576754.8414580126</c:v>
                </c:pt>
                <c:pt idx="166" formatCode="0">
                  <c:v>1619065.2814735472</c:v>
                </c:pt>
                <c:pt idx="167" formatCode="0">
                  <c:v>1662195.2497188682</c:v>
                </c:pt>
                <c:pt idx="168" formatCode="0">
                  <c:v>1706141.8712944146</c:v>
                </c:pt>
                <c:pt idx="169" formatCode="0">
                  <c:v>1750900.9590082674</c:v>
                </c:pt>
                <c:pt idx="170" formatCode="0">
                  <c:v>1796466.9486497915</c:v>
                </c:pt>
                <c:pt idx="171" formatCode="0">
                  <c:v>1842832.8343668431</c:v>
                </c:pt>
                <c:pt idx="172" formatCode="0">
                  <c:v>1889990.1044282787</c:v>
                </c:pt>
                <c:pt idx="173" formatCode="0">
                  <c:v>1937928.6776746979</c:v>
                </c:pt>
                <c:pt idx="174" formatCode="0">
                  <c:v>1986636.8409813473</c:v>
                </c:pt>
                <c:pt idx="175" formatCode="0">
                  <c:v>2036101.188077735</c:v>
                </c:pt>
                <c:pt idx="176" formatCode="0">
                  <c:v>2086306.5600885027</c:v>
                </c:pt>
                <c:pt idx="177" formatCode="0">
                  <c:v>2137235.9881792692</c:v>
                </c:pt>
                <c:pt idx="178" formatCode="0">
                  <c:v>2188870.6387092103</c:v>
                </c:pt>
                <c:pt idx="179" formatCode="0">
                  <c:v>2241189.7613088395</c:v>
                </c:pt>
                <c:pt idx="180" formatCode="0">
                  <c:v>2294170.6403164784</c:v>
                </c:pt>
                <c:pt idx="181" formatCode="0">
                  <c:v>2347788.5500200135</c:v>
                </c:pt>
                <c:pt idx="182" formatCode="0">
                  <c:v>2402016.7141613713</c:v>
                </c:pt>
                <c:pt idx="183" formatCode="0">
                  <c:v>2456826.2701694448</c:v>
                </c:pt>
                <c:pt idx="184" formatCode="0">
                  <c:v>2512186.2385926279</c:v>
                </c:pt>
                <c:pt idx="185" formatCode="0">
                  <c:v>2568063.4982043859</c:v>
                </c:pt>
                <c:pt idx="186" formatCode="0">
                  <c:v>2624422.7672540722</c:v>
                </c:pt>
                <c:pt idx="187" formatCode="0">
                  <c:v>2681226.591330254</c:v>
                </c:pt>
                <c:pt idx="188" formatCode="0">
                  <c:v>2738435.3382948032</c:v>
                </c:pt>
                <c:pt idx="189" formatCode="0">
                  <c:v>2796007.2007327499</c:v>
                </c:pt>
                <c:pt idx="190" formatCode="0">
                  <c:v>2853898.2063451218</c:v>
                </c:pt>
                <c:pt idx="191" formatCode="0">
                  <c:v>2912062.2366895387</c:v>
                </c:pt>
                <c:pt idx="192" formatCode="0">
                  <c:v>2970451.0546460329</c:v>
                </c:pt>
                <c:pt idx="193" formatCode="0">
                  <c:v>3029014.3409533333</c:v>
                </c:pt>
                <c:pt idx="194" formatCode="0">
                  <c:v>3087699.7401236235</c:v>
                </c:pt>
                <c:pt idx="195" formatCode="0">
                  <c:v>3146452.9160015611</c:v>
                </c:pt>
                <c:pt idx="196" formatCode="0">
                  <c:v>3205217.6171862069</c:v>
                </c:pt>
                <c:pt idx="197" formatCode="0">
                  <c:v>3263935.7524825642</c:v>
                </c:pt>
                <c:pt idx="198" formatCode="0">
                  <c:v>3322547.4764928999</c:v>
                </c:pt>
                <c:pt idx="199" formatCode="0">
                  <c:v>3380991.2853971468</c:v>
                </c:pt>
                <c:pt idx="200" formatCode="0">
                  <c:v>3439204.1229068413</c:v>
                </c:pt>
                <c:pt idx="201" formatCode="0">
                  <c:v>3497121.4963086378</c:v>
                </c:pt>
                <c:pt idx="202" formatCode="0">
                  <c:v>3554677.6024419414</c:v>
                </c:pt>
                <c:pt idx="203" formatCode="0">
                  <c:v>3611805.4633812024</c:v>
                </c:pt>
                <c:pt idx="204" formatCode="0">
                  <c:v>3668437.0715175094</c:v>
                </c:pt>
                <c:pt idx="205" formatCode="0">
                  <c:v>3724503.543657037</c:v>
                </c:pt>
                <c:pt idx="206" formatCode="0">
                  <c:v>3779935.2836763472</c:v>
                </c:pt>
                <c:pt idx="207" formatCode="0">
                  <c:v>3834662.1531973635</c:v>
                </c:pt>
                <c:pt idx="208" formatCode="0">
                  <c:v>3888613.6496688002</c:v>
                </c:pt>
                <c:pt idx="209" formatCode="0">
                  <c:v>3941719.0911668651</c:v>
                </c:pt>
                <c:pt idx="210" formatCode="0">
                  <c:v>3993907.8071570029</c:v>
                </c:pt>
                <c:pt idx="211" formatCode="0">
                  <c:v>4045109.334391179</c:v>
                </c:pt>
                <c:pt idx="212" formatCode="0">
                  <c:v>4095253.6170526706</c:v>
                </c:pt>
                <c:pt idx="213" formatCode="0">
                  <c:v>4144271.2102032658</c:v>
                </c:pt>
                <c:pt idx="214" formatCode="0">
                  <c:v>4192093.4855371099</c:v>
                </c:pt>
                <c:pt idx="215" formatCode="0">
                  <c:v>4238652.8384018634</c:v>
                </c:pt>
                <c:pt idx="216" formatCode="0">
                  <c:v>4283882.8950120676</c:v>
                </c:pt>
                <c:pt idx="217" formatCode="0">
                  <c:v>4327718.718752306</c:v>
                </c:pt>
                <c:pt idx="218" formatCode="0">
                  <c:v>4370097.0144493598</c:v>
                </c:pt>
                <c:pt idx="219" formatCode="0">
                  <c:v>4410956.3294836022</c:v>
                </c:pt>
                <c:pt idx="220" formatCode="0">
                  <c:v>4450237.2506105816</c:v>
                </c:pt>
                <c:pt idx="221" formatCode="0">
                  <c:v>4487882.5953744045</c:v>
                </c:pt>
                <c:pt idx="222" formatCode="0">
                  <c:v>4523837.597015108</c:v>
                </c:pt>
                <c:pt idx="223" formatCode="0">
                  <c:v>4558050.08180275</c:v>
                </c:pt>
                <c:pt idx="224" formatCode="0">
                  <c:v>4590470.6377712041</c:v>
                </c:pt>
                <c:pt idx="225" formatCode="0">
                  <c:v>4621052.7738743024</c:v>
                </c:pt>
                <c:pt idx="226" formatCode="0">
                  <c:v>4649753.0686456347</c:v>
                </c:pt>
                <c:pt idx="227" formatCode="0">
                  <c:v>4676531.3075103424</c:v>
                </c:pt>
                <c:pt idx="228" formatCode="0">
                  <c:v>4701350.607972051</c:v>
                </c:pt>
                <c:pt idx="229" formatCode="0">
                  <c:v>4724177.5319798114</c:v>
                </c:pt>
                <c:pt idx="230" formatCode="0">
                  <c:v>4744982.1848677611</c:v>
                </c:pt>
                <c:pt idx="231" formatCode="0">
                  <c:v>4763738.3003531815</c:v>
                </c:pt>
                <c:pt idx="232" formatCode="0">
                  <c:v>4780423.311175717</c:v>
                </c:pt>
                <c:pt idx="233" formatCode="0">
                  <c:v>4795018.4050607122</c:v>
                </c:pt>
                <c:pt idx="234" formatCode="0">
                  <c:v>4807508.5657917606</c:v>
                </c:pt>
                <c:pt idx="235" formatCode="0">
                  <c:v>4817882.5992806256</c:v>
                </c:pt>
                <c:pt idx="236" formatCode="0">
                  <c:v>4826133.144625512</c:v>
                </c:pt>
                <c:pt idx="237" formatCode="0">
                  <c:v>4832256.6702502407</c:v>
                </c:pt>
                <c:pt idx="238" formatCode="0">
                  <c:v>4836253.455316077</c:v>
                </c:pt>
                <c:pt idx="239" formatCode="0">
                  <c:v>4838127.5566938901</c:v>
                </c:pt>
                <c:pt idx="240" formatCode="0">
                  <c:v>4837886.7618759787</c:v>
                </c:pt>
                <c:pt idx="241" formatCode="0">
                  <c:v>4835542.5282934671</c:v>
                </c:pt>
                <c:pt idx="242" formatCode="0">
                  <c:v>4831109.9095858876</c:v>
                </c:pt>
                <c:pt idx="243" formatCode="0">
                  <c:v>4824607.4694437645</c:v>
                </c:pt>
                <c:pt idx="244" formatCode="0">
                  <c:v>4816057.1837121127</c:v>
                </c:pt>
                <c:pt idx="245" formatCode="0">
                  <c:v>4805484.3315023025</c:v>
                </c:pt>
                <c:pt idx="246" formatCode="0">
                  <c:v>4792917.3761114087</c:v>
                </c:pt>
                <c:pt idx="247" formatCode="0">
                  <c:v>4778387.8365916489</c:v>
                </c:pt>
                <c:pt idx="248" formatCode="0">
                  <c:v>4761930.1508477498</c:v>
                </c:pt>
                <c:pt idx="249" formatCode="0">
                  <c:v>4743581.5311669996</c:v>
                </c:pt>
                <c:pt idx="250" formatCode="0">
                  <c:v>4723381.8131054202</c:v>
                </c:pt>
                <c:pt idx="251" formatCode="0">
                  <c:v>4701373.29866412</c:v>
                </c:pt>
                <c:pt idx="252" formatCode="0">
                  <c:v>4677600.5946926763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B6D-4718-B23E-C08E9951A262}"/>
            </c:ext>
          </c:extLst>
        </c:ser>
        <c:ser>
          <c:idx val="14"/>
          <c:order val="14"/>
          <c:tx>
            <c:strRef>
              <c:f>Deutschland!$H$21</c:f>
              <c:strCache>
                <c:ptCount val="1"/>
                <c:pt idx="0">
                  <c:v>I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Deutschland!$A$22:$A$274</c:f>
              <c:numCache>
                <c:formatCode>d/m;@</c:formatCode>
                <c:ptCount val="253"/>
                <c:pt idx="0">
                  <c:v>43852</c:v>
                </c:pt>
                <c:pt idx="1">
                  <c:v>43853</c:v>
                </c:pt>
                <c:pt idx="2">
                  <c:v>43854</c:v>
                </c:pt>
                <c:pt idx="3">
                  <c:v>43855</c:v>
                </c:pt>
                <c:pt idx="4">
                  <c:v>43856</c:v>
                </c:pt>
                <c:pt idx="5">
                  <c:v>43857</c:v>
                </c:pt>
                <c:pt idx="6">
                  <c:v>43858</c:v>
                </c:pt>
                <c:pt idx="7">
                  <c:v>43859</c:v>
                </c:pt>
                <c:pt idx="8">
                  <c:v>43860</c:v>
                </c:pt>
                <c:pt idx="9">
                  <c:v>43861</c:v>
                </c:pt>
                <c:pt idx="10">
                  <c:v>43862</c:v>
                </c:pt>
                <c:pt idx="11">
                  <c:v>43863</c:v>
                </c:pt>
                <c:pt idx="12">
                  <c:v>43864</c:v>
                </c:pt>
                <c:pt idx="13">
                  <c:v>43865</c:v>
                </c:pt>
                <c:pt idx="14">
                  <c:v>43866</c:v>
                </c:pt>
                <c:pt idx="15">
                  <c:v>43867</c:v>
                </c:pt>
                <c:pt idx="16">
                  <c:v>43868</c:v>
                </c:pt>
                <c:pt idx="17">
                  <c:v>43869</c:v>
                </c:pt>
                <c:pt idx="18">
                  <c:v>43870</c:v>
                </c:pt>
                <c:pt idx="19">
                  <c:v>43871</c:v>
                </c:pt>
                <c:pt idx="20">
                  <c:v>43872</c:v>
                </c:pt>
                <c:pt idx="21">
                  <c:v>43873</c:v>
                </c:pt>
                <c:pt idx="22">
                  <c:v>43874</c:v>
                </c:pt>
                <c:pt idx="23">
                  <c:v>43875</c:v>
                </c:pt>
                <c:pt idx="24">
                  <c:v>43876</c:v>
                </c:pt>
                <c:pt idx="25">
                  <c:v>43877</c:v>
                </c:pt>
                <c:pt idx="26">
                  <c:v>43878</c:v>
                </c:pt>
                <c:pt idx="27">
                  <c:v>43879</c:v>
                </c:pt>
                <c:pt idx="28">
                  <c:v>43880</c:v>
                </c:pt>
                <c:pt idx="29">
                  <c:v>43881</c:v>
                </c:pt>
                <c:pt idx="30">
                  <c:v>43882</c:v>
                </c:pt>
                <c:pt idx="31">
                  <c:v>43883</c:v>
                </c:pt>
                <c:pt idx="32">
                  <c:v>43884</c:v>
                </c:pt>
                <c:pt idx="33">
                  <c:v>43885</c:v>
                </c:pt>
                <c:pt idx="34">
                  <c:v>43886</c:v>
                </c:pt>
                <c:pt idx="35">
                  <c:v>43887</c:v>
                </c:pt>
                <c:pt idx="36">
                  <c:v>43888</c:v>
                </c:pt>
                <c:pt idx="37">
                  <c:v>43889</c:v>
                </c:pt>
                <c:pt idx="38">
                  <c:v>43890</c:v>
                </c:pt>
                <c:pt idx="39">
                  <c:v>43891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43897</c:v>
                </c:pt>
                <c:pt idx="46">
                  <c:v>43898</c:v>
                </c:pt>
                <c:pt idx="47">
                  <c:v>43899</c:v>
                </c:pt>
                <c:pt idx="48">
                  <c:v>43900</c:v>
                </c:pt>
                <c:pt idx="49">
                  <c:v>43901</c:v>
                </c:pt>
                <c:pt idx="50">
                  <c:v>43902</c:v>
                </c:pt>
                <c:pt idx="51">
                  <c:v>43903</c:v>
                </c:pt>
                <c:pt idx="52">
                  <c:v>43904</c:v>
                </c:pt>
                <c:pt idx="53">
                  <c:v>43905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43911</c:v>
                </c:pt>
                <c:pt idx="60">
                  <c:v>43912</c:v>
                </c:pt>
                <c:pt idx="61">
                  <c:v>43913</c:v>
                </c:pt>
                <c:pt idx="62">
                  <c:v>43914</c:v>
                </c:pt>
                <c:pt idx="63">
                  <c:v>43915</c:v>
                </c:pt>
                <c:pt idx="64">
                  <c:v>43916</c:v>
                </c:pt>
                <c:pt idx="65">
                  <c:v>43917</c:v>
                </c:pt>
                <c:pt idx="66">
                  <c:v>43918</c:v>
                </c:pt>
                <c:pt idx="67">
                  <c:v>43919</c:v>
                </c:pt>
                <c:pt idx="68">
                  <c:v>43920</c:v>
                </c:pt>
                <c:pt idx="69">
                  <c:v>43921</c:v>
                </c:pt>
                <c:pt idx="70">
                  <c:v>43922</c:v>
                </c:pt>
                <c:pt idx="71">
                  <c:v>43923</c:v>
                </c:pt>
                <c:pt idx="72">
                  <c:v>43924</c:v>
                </c:pt>
                <c:pt idx="73">
                  <c:v>43925</c:v>
                </c:pt>
                <c:pt idx="74">
                  <c:v>43926</c:v>
                </c:pt>
                <c:pt idx="75">
                  <c:v>43927</c:v>
                </c:pt>
                <c:pt idx="76">
                  <c:v>43928</c:v>
                </c:pt>
                <c:pt idx="77">
                  <c:v>43929</c:v>
                </c:pt>
                <c:pt idx="78">
                  <c:v>43930</c:v>
                </c:pt>
                <c:pt idx="79">
                  <c:v>43931</c:v>
                </c:pt>
                <c:pt idx="80">
                  <c:v>43932</c:v>
                </c:pt>
                <c:pt idx="81">
                  <c:v>43933</c:v>
                </c:pt>
                <c:pt idx="82">
                  <c:v>43934</c:v>
                </c:pt>
                <c:pt idx="83">
                  <c:v>43935</c:v>
                </c:pt>
                <c:pt idx="84">
                  <c:v>43936</c:v>
                </c:pt>
                <c:pt idx="85">
                  <c:v>43937</c:v>
                </c:pt>
                <c:pt idx="86">
                  <c:v>43938</c:v>
                </c:pt>
                <c:pt idx="87">
                  <c:v>43939</c:v>
                </c:pt>
                <c:pt idx="88">
                  <c:v>43940</c:v>
                </c:pt>
                <c:pt idx="89">
                  <c:v>43941</c:v>
                </c:pt>
                <c:pt idx="90">
                  <c:v>43942</c:v>
                </c:pt>
                <c:pt idx="91">
                  <c:v>43943</c:v>
                </c:pt>
                <c:pt idx="92">
                  <c:v>43944</c:v>
                </c:pt>
                <c:pt idx="93">
                  <c:v>43945</c:v>
                </c:pt>
                <c:pt idx="94">
                  <c:v>43946</c:v>
                </c:pt>
                <c:pt idx="95">
                  <c:v>43947</c:v>
                </c:pt>
                <c:pt idx="96">
                  <c:v>43948</c:v>
                </c:pt>
                <c:pt idx="97">
                  <c:v>43949</c:v>
                </c:pt>
                <c:pt idx="98">
                  <c:v>43950</c:v>
                </c:pt>
                <c:pt idx="99">
                  <c:v>43951</c:v>
                </c:pt>
                <c:pt idx="100">
                  <c:v>43952</c:v>
                </c:pt>
                <c:pt idx="101">
                  <c:v>43953</c:v>
                </c:pt>
                <c:pt idx="102">
                  <c:v>43954</c:v>
                </c:pt>
                <c:pt idx="103">
                  <c:v>43955</c:v>
                </c:pt>
                <c:pt idx="104">
                  <c:v>43956</c:v>
                </c:pt>
                <c:pt idx="105">
                  <c:v>43957</c:v>
                </c:pt>
                <c:pt idx="106">
                  <c:v>43958</c:v>
                </c:pt>
                <c:pt idx="107">
                  <c:v>43959</c:v>
                </c:pt>
                <c:pt idx="108">
                  <c:v>43960</c:v>
                </c:pt>
                <c:pt idx="109">
                  <c:v>43961</c:v>
                </c:pt>
                <c:pt idx="110">
                  <c:v>43962</c:v>
                </c:pt>
                <c:pt idx="111">
                  <c:v>43963</c:v>
                </c:pt>
                <c:pt idx="112">
                  <c:v>43964</c:v>
                </c:pt>
                <c:pt idx="113">
                  <c:v>43965</c:v>
                </c:pt>
                <c:pt idx="114">
                  <c:v>43966</c:v>
                </c:pt>
                <c:pt idx="115">
                  <c:v>43967</c:v>
                </c:pt>
                <c:pt idx="116">
                  <c:v>43968</c:v>
                </c:pt>
                <c:pt idx="117">
                  <c:v>43969</c:v>
                </c:pt>
                <c:pt idx="118">
                  <c:v>43970</c:v>
                </c:pt>
                <c:pt idx="119">
                  <c:v>43971</c:v>
                </c:pt>
                <c:pt idx="120">
                  <c:v>43972</c:v>
                </c:pt>
                <c:pt idx="121">
                  <c:v>43973</c:v>
                </c:pt>
                <c:pt idx="122">
                  <c:v>43974</c:v>
                </c:pt>
                <c:pt idx="123">
                  <c:v>43975</c:v>
                </c:pt>
                <c:pt idx="124">
                  <c:v>43976</c:v>
                </c:pt>
                <c:pt idx="125">
                  <c:v>43977</c:v>
                </c:pt>
                <c:pt idx="126">
                  <c:v>43978</c:v>
                </c:pt>
                <c:pt idx="127">
                  <c:v>43979</c:v>
                </c:pt>
                <c:pt idx="128">
                  <c:v>43980</c:v>
                </c:pt>
                <c:pt idx="129">
                  <c:v>43981</c:v>
                </c:pt>
                <c:pt idx="130">
                  <c:v>43982</c:v>
                </c:pt>
                <c:pt idx="131">
                  <c:v>43983</c:v>
                </c:pt>
                <c:pt idx="132">
                  <c:v>43984</c:v>
                </c:pt>
                <c:pt idx="133">
                  <c:v>43985</c:v>
                </c:pt>
                <c:pt idx="134">
                  <c:v>43986</c:v>
                </c:pt>
                <c:pt idx="135">
                  <c:v>43987</c:v>
                </c:pt>
                <c:pt idx="136">
                  <c:v>43988</c:v>
                </c:pt>
                <c:pt idx="137">
                  <c:v>43989</c:v>
                </c:pt>
                <c:pt idx="138">
                  <c:v>43990</c:v>
                </c:pt>
                <c:pt idx="139">
                  <c:v>43991</c:v>
                </c:pt>
                <c:pt idx="140">
                  <c:v>43992</c:v>
                </c:pt>
                <c:pt idx="141">
                  <c:v>43993</c:v>
                </c:pt>
                <c:pt idx="142">
                  <c:v>43994</c:v>
                </c:pt>
                <c:pt idx="143">
                  <c:v>43995</c:v>
                </c:pt>
                <c:pt idx="144">
                  <c:v>43996</c:v>
                </c:pt>
                <c:pt idx="145">
                  <c:v>43997</c:v>
                </c:pt>
                <c:pt idx="146">
                  <c:v>43998</c:v>
                </c:pt>
                <c:pt idx="147">
                  <c:v>43999</c:v>
                </c:pt>
                <c:pt idx="148">
                  <c:v>44000</c:v>
                </c:pt>
                <c:pt idx="149">
                  <c:v>44001</c:v>
                </c:pt>
                <c:pt idx="150">
                  <c:v>44002</c:v>
                </c:pt>
                <c:pt idx="151">
                  <c:v>44003</c:v>
                </c:pt>
                <c:pt idx="152">
                  <c:v>44004</c:v>
                </c:pt>
                <c:pt idx="153">
                  <c:v>44005</c:v>
                </c:pt>
                <c:pt idx="154">
                  <c:v>44006</c:v>
                </c:pt>
                <c:pt idx="155">
                  <c:v>44007</c:v>
                </c:pt>
                <c:pt idx="156">
                  <c:v>44008</c:v>
                </c:pt>
                <c:pt idx="157">
                  <c:v>44009</c:v>
                </c:pt>
                <c:pt idx="158">
                  <c:v>44010</c:v>
                </c:pt>
                <c:pt idx="159">
                  <c:v>44011</c:v>
                </c:pt>
                <c:pt idx="160">
                  <c:v>44012</c:v>
                </c:pt>
                <c:pt idx="161">
                  <c:v>44013</c:v>
                </c:pt>
                <c:pt idx="162">
                  <c:v>44014</c:v>
                </c:pt>
                <c:pt idx="163">
                  <c:v>44015</c:v>
                </c:pt>
                <c:pt idx="164">
                  <c:v>44016</c:v>
                </c:pt>
                <c:pt idx="165">
                  <c:v>44017</c:v>
                </c:pt>
                <c:pt idx="166">
                  <c:v>44018</c:v>
                </c:pt>
                <c:pt idx="167">
                  <c:v>44019</c:v>
                </c:pt>
                <c:pt idx="168">
                  <c:v>44020</c:v>
                </c:pt>
                <c:pt idx="169">
                  <c:v>44021</c:v>
                </c:pt>
                <c:pt idx="170">
                  <c:v>44022</c:v>
                </c:pt>
                <c:pt idx="171">
                  <c:v>44023</c:v>
                </c:pt>
                <c:pt idx="172">
                  <c:v>44024</c:v>
                </c:pt>
                <c:pt idx="173">
                  <c:v>44025</c:v>
                </c:pt>
                <c:pt idx="174">
                  <c:v>44026</c:v>
                </c:pt>
                <c:pt idx="175">
                  <c:v>44027</c:v>
                </c:pt>
                <c:pt idx="176">
                  <c:v>44028</c:v>
                </c:pt>
                <c:pt idx="177">
                  <c:v>44029</c:v>
                </c:pt>
                <c:pt idx="178">
                  <c:v>44030</c:v>
                </c:pt>
                <c:pt idx="179">
                  <c:v>44031</c:v>
                </c:pt>
                <c:pt idx="180">
                  <c:v>44032</c:v>
                </c:pt>
                <c:pt idx="181">
                  <c:v>44033</c:v>
                </c:pt>
                <c:pt idx="182">
                  <c:v>44034</c:v>
                </c:pt>
                <c:pt idx="183">
                  <c:v>44035</c:v>
                </c:pt>
                <c:pt idx="184">
                  <c:v>44036</c:v>
                </c:pt>
                <c:pt idx="185">
                  <c:v>44037</c:v>
                </c:pt>
                <c:pt idx="186">
                  <c:v>44038</c:v>
                </c:pt>
                <c:pt idx="187">
                  <c:v>44039</c:v>
                </c:pt>
                <c:pt idx="188">
                  <c:v>44040</c:v>
                </c:pt>
                <c:pt idx="189">
                  <c:v>44041</c:v>
                </c:pt>
                <c:pt idx="190">
                  <c:v>44042</c:v>
                </c:pt>
                <c:pt idx="191">
                  <c:v>44043</c:v>
                </c:pt>
                <c:pt idx="192">
                  <c:v>44044</c:v>
                </c:pt>
                <c:pt idx="193">
                  <c:v>44045</c:v>
                </c:pt>
                <c:pt idx="194">
                  <c:v>44046</c:v>
                </c:pt>
                <c:pt idx="195">
                  <c:v>44047</c:v>
                </c:pt>
                <c:pt idx="196">
                  <c:v>44048</c:v>
                </c:pt>
                <c:pt idx="197">
                  <c:v>44049</c:v>
                </c:pt>
                <c:pt idx="198">
                  <c:v>44050</c:v>
                </c:pt>
                <c:pt idx="199">
                  <c:v>44051</c:v>
                </c:pt>
                <c:pt idx="200">
                  <c:v>44052</c:v>
                </c:pt>
                <c:pt idx="201">
                  <c:v>44053</c:v>
                </c:pt>
                <c:pt idx="202">
                  <c:v>44054</c:v>
                </c:pt>
                <c:pt idx="203">
                  <c:v>44055</c:v>
                </c:pt>
                <c:pt idx="204">
                  <c:v>44056</c:v>
                </c:pt>
                <c:pt idx="205">
                  <c:v>44057</c:v>
                </c:pt>
                <c:pt idx="206">
                  <c:v>44058</c:v>
                </c:pt>
                <c:pt idx="207">
                  <c:v>44059</c:v>
                </c:pt>
                <c:pt idx="208">
                  <c:v>44060</c:v>
                </c:pt>
                <c:pt idx="209">
                  <c:v>44061</c:v>
                </c:pt>
                <c:pt idx="210">
                  <c:v>44062</c:v>
                </c:pt>
                <c:pt idx="211">
                  <c:v>44063</c:v>
                </c:pt>
                <c:pt idx="212">
                  <c:v>44064</c:v>
                </c:pt>
                <c:pt idx="213">
                  <c:v>44065</c:v>
                </c:pt>
                <c:pt idx="214">
                  <c:v>44066</c:v>
                </c:pt>
                <c:pt idx="215">
                  <c:v>44067</c:v>
                </c:pt>
                <c:pt idx="216">
                  <c:v>44068</c:v>
                </c:pt>
                <c:pt idx="217">
                  <c:v>44069</c:v>
                </c:pt>
                <c:pt idx="218">
                  <c:v>44070</c:v>
                </c:pt>
                <c:pt idx="219">
                  <c:v>44071</c:v>
                </c:pt>
                <c:pt idx="220">
                  <c:v>44072</c:v>
                </c:pt>
                <c:pt idx="221">
                  <c:v>44073</c:v>
                </c:pt>
                <c:pt idx="222">
                  <c:v>44074</c:v>
                </c:pt>
                <c:pt idx="223">
                  <c:v>44075</c:v>
                </c:pt>
                <c:pt idx="224">
                  <c:v>44076</c:v>
                </c:pt>
                <c:pt idx="225">
                  <c:v>44077</c:v>
                </c:pt>
                <c:pt idx="226">
                  <c:v>44078</c:v>
                </c:pt>
                <c:pt idx="227">
                  <c:v>44079</c:v>
                </c:pt>
                <c:pt idx="228">
                  <c:v>44080</c:v>
                </c:pt>
                <c:pt idx="229">
                  <c:v>44081</c:v>
                </c:pt>
                <c:pt idx="230">
                  <c:v>44082</c:v>
                </c:pt>
                <c:pt idx="231">
                  <c:v>44083</c:v>
                </c:pt>
                <c:pt idx="232">
                  <c:v>44084</c:v>
                </c:pt>
                <c:pt idx="233">
                  <c:v>44085</c:v>
                </c:pt>
                <c:pt idx="234">
                  <c:v>44086</c:v>
                </c:pt>
                <c:pt idx="235">
                  <c:v>44087</c:v>
                </c:pt>
                <c:pt idx="236">
                  <c:v>44088</c:v>
                </c:pt>
                <c:pt idx="237">
                  <c:v>44089</c:v>
                </c:pt>
                <c:pt idx="238">
                  <c:v>44090</c:v>
                </c:pt>
                <c:pt idx="239">
                  <c:v>44091</c:v>
                </c:pt>
                <c:pt idx="240">
                  <c:v>44092</c:v>
                </c:pt>
                <c:pt idx="241">
                  <c:v>44093</c:v>
                </c:pt>
                <c:pt idx="242">
                  <c:v>44094</c:v>
                </c:pt>
                <c:pt idx="243">
                  <c:v>44095</c:v>
                </c:pt>
                <c:pt idx="244">
                  <c:v>44096</c:v>
                </c:pt>
                <c:pt idx="245">
                  <c:v>44097</c:v>
                </c:pt>
                <c:pt idx="246">
                  <c:v>44098</c:v>
                </c:pt>
                <c:pt idx="247">
                  <c:v>44099</c:v>
                </c:pt>
                <c:pt idx="248">
                  <c:v>44100</c:v>
                </c:pt>
                <c:pt idx="249">
                  <c:v>44101</c:v>
                </c:pt>
                <c:pt idx="250">
                  <c:v>44102</c:v>
                </c:pt>
                <c:pt idx="251">
                  <c:v>44103</c:v>
                </c:pt>
                <c:pt idx="252">
                  <c:v>44104</c:v>
                </c:pt>
              </c:numCache>
            </c:numRef>
          </c:xVal>
          <c:yVal>
            <c:numRef>
              <c:f>Deutschland!$H$22:$H$274</c:f>
              <c:numCache>
                <c:formatCode>General</c:formatCode>
                <c:ptCount val="2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  <c:pt idx="10">
                  <c:v>8</c:v>
                </c:pt>
                <c:pt idx="11">
                  <c:v>10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13</c:v>
                </c:pt>
                <c:pt idx="17">
                  <c:v>13</c:v>
                </c:pt>
                <c:pt idx="18">
                  <c:v>14</c:v>
                </c:pt>
                <c:pt idx="19">
                  <c:v>14</c:v>
                </c:pt>
                <c:pt idx="20">
                  <c:v>16</c:v>
                </c:pt>
                <c:pt idx="21">
                  <c:v>16</c:v>
                </c:pt>
                <c:pt idx="22">
                  <c:v>16</c:v>
                </c:pt>
                <c:pt idx="23">
                  <c:v>16</c:v>
                </c:pt>
                <c:pt idx="24">
                  <c:v>16</c:v>
                </c:pt>
                <c:pt idx="25">
                  <c:v>16</c:v>
                </c:pt>
                <c:pt idx="26">
                  <c:v>16</c:v>
                </c:pt>
                <c:pt idx="27">
                  <c:v>16</c:v>
                </c:pt>
                <c:pt idx="28">
                  <c:v>16</c:v>
                </c:pt>
                <c:pt idx="29">
                  <c:v>16</c:v>
                </c:pt>
                <c:pt idx="30">
                  <c:v>16</c:v>
                </c:pt>
                <c:pt idx="31">
                  <c:v>16</c:v>
                </c:pt>
                <c:pt idx="32">
                  <c:v>16</c:v>
                </c:pt>
                <c:pt idx="33">
                  <c:v>16</c:v>
                </c:pt>
                <c:pt idx="34">
                  <c:v>17</c:v>
                </c:pt>
                <c:pt idx="35">
                  <c:v>27</c:v>
                </c:pt>
                <c:pt idx="36">
                  <c:v>46</c:v>
                </c:pt>
                <c:pt idx="37">
                  <c:v>48</c:v>
                </c:pt>
                <c:pt idx="38">
                  <c:v>79</c:v>
                </c:pt>
                <c:pt idx="39">
                  <c:v>130</c:v>
                </c:pt>
                <c:pt idx="40">
                  <c:v>159</c:v>
                </c:pt>
                <c:pt idx="41">
                  <c:v>196</c:v>
                </c:pt>
                <c:pt idx="42">
                  <c:v>262</c:v>
                </c:pt>
                <c:pt idx="43">
                  <c:v>482</c:v>
                </c:pt>
                <c:pt idx="44">
                  <c:v>670</c:v>
                </c:pt>
                <c:pt idx="45">
                  <c:v>799</c:v>
                </c:pt>
                <c:pt idx="46">
                  <c:v>1040</c:v>
                </c:pt>
                <c:pt idx="47">
                  <c:v>1176</c:v>
                </c:pt>
                <c:pt idx="48">
                  <c:v>1457</c:v>
                </c:pt>
                <c:pt idx="49">
                  <c:v>1908</c:v>
                </c:pt>
                <c:pt idx="50">
                  <c:v>2078</c:v>
                </c:pt>
                <c:pt idx="51">
                  <c:v>3675</c:v>
                </c:pt>
                <c:pt idx="52">
                  <c:v>4585</c:v>
                </c:pt>
                <c:pt idx="53">
                  <c:v>5795</c:v>
                </c:pt>
                <c:pt idx="54">
                  <c:v>7272</c:v>
                </c:pt>
                <c:pt idx="55">
                  <c:v>9257</c:v>
                </c:pt>
                <c:pt idx="56">
                  <c:v>12327</c:v>
                </c:pt>
                <c:pt idx="57">
                  <c:v>15320</c:v>
                </c:pt>
                <c:pt idx="58">
                  <c:v>19848</c:v>
                </c:pt>
                <c:pt idx="59">
                  <c:v>22213</c:v>
                </c:pt>
                <c:pt idx="60">
                  <c:v>24873</c:v>
                </c:pt>
                <c:pt idx="61">
                  <c:v>29056</c:v>
                </c:pt>
                <c:pt idx="62">
                  <c:v>32986</c:v>
                </c:pt>
                <c:pt idx="63">
                  <c:v>37323</c:v>
                </c:pt>
                <c:pt idx="64">
                  <c:v>43938</c:v>
                </c:pt>
                <c:pt idx="65">
                  <c:v>50871</c:v>
                </c:pt>
                <c:pt idx="66">
                  <c:v>57695</c:v>
                </c:pt>
                <c:pt idx="67">
                  <c:v>62095</c:v>
                </c:pt>
                <c:pt idx="68">
                  <c:v>66885</c:v>
                </c:pt>
                <c:pt idx="69">
                  <c:v>71808</c:v>
                </c:pt>
                <c:pt idx="70">
                  <c:v>77872</c:v>
                </c:pt>
                <c:pt idx="71">
                  <c:v>84794</c:v>
                </c:pt>
                <c:pt idx="72">
                  <c:v>91159</c:v>
                </c:pt>
                <c:pt idx="73">
                  <c:v>96092</c:v>
                </c:pt>
                <c:pt idx="74">
                  <c:v>100123</c:v>
                </c:pt>
                <c:pt idx="75">
                  <c:v>103374</c:v>
                </c:pt>
                <c:pt idx="76">
                  <c:v>107663</c:v>
                </c:pt>
                <c:pt idx="77">
                  <c:v>113296</c:v>
                </c:pt>
                <c:pt idx="78">
                  <c:v>118181</c:v>
                </c:pt>
                <c:pt idx="79">
                  <c:v>122171</c:v>
                </c:pt>
                <c:pt idx="80">
                  <c:v>124908</c:v>
                </c:pt>
                <c:pt idx="81">
                  <c:v>127854</c:v>
                </c:pt>
                <c:pt idx="82">
                  <c:v>130072</c:v>
                </c:pt>
                <c:pt idx="83">
                  <c:v>131359</c:v>
                </c:pt>
                <c:pt idx="84">
                  <c:v>134753</c:v>
                </c:pt>
                <c:pt idx="85">
                  <c:v>137698</c:v>
                </c:pt>
                <c:pt idx="86">
                  <c:v>141397</c:v>
                </c:pt>
                <c:pt idx="87">
                  <c:v>143342</c:v>
                </c:pt>
                <c:pt idx="88">
                  <c:v>145184</c:v>
                </c:pt>
                <c:pt idx="89">
                  <c:v>147065</c:v>
                </c:pt>
                <c:pt idx="90">
                  <c:v>148291</c:v>
                </c:pt>
                <c:pt idx="91">
                  <c:v>150648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B6D-4718-B23E-C08E9951A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2223208"/>
        <c:axId val="622228784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Deutschland!$J$21</c15:sqref>
                        </c15:formulaRef>
                      </c:ext>
                    </c:extLst>
                    <c:strCache>
                      <c:ptCount val="1"/>
                      <c:pt idx="0">
                        <c:v>log-I</c:v>
                      </c:pt>
                    </c:strCache>
                  </c:strRef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multiLvlStrRef>
                    <c:extLst>
                      <c:ext uri="{02D57815-91ED-43cb-92C2-25804820EDAC}">
                        <c15:formulaRef>
                          <c15:sqref>Deutschland!$A$22:$B$274</c15:sqref>
                        </c15:formulaRef>
                      </c:ext>
                    </c:extLst>
                    <c:multiLvlStrCache>
                      <c:ptCount val="253"/>
                      <c:lvl>
                        <c:pt idx="0">
                          <c:v>0</c:v>
                        </c:pt>
                        <c:pt idx="1">
                          <c:v>1</c:v>
                        </c:pt>
                        <c:pt idx="2">
                          <c:v>2</c:v>
                        </c:pt>
                        <c:pt idx="3">
                          <c:v>3</c:v>
                        </c:pt>
                        <c:pt idx="4">
                          <c:v>4</c:v>
                        </c:pt>
                        <c:pt idx="5">
                          <c:v>5</c:v>
                        </c:pt>
                        <c:pt idx="6">
                          <c:v>6</c:v>
                        </c:pt>
                        <c:pt idx="7">
                          <c:v>7</c:v>
                        </c:pt>
                        <c:pt idx="8">
                          <c:v>8</c:v>
                        </c:pt>
                        <c:pt idx="9">
                          <c:v>9</c:v>
                        </c:pt>
                        <c:pt idx="10">
                          <c:v>10</c:v>
                        </c:pt>
                        <c:pt idx="11">
                          <c:v>11</c:v>
                        </c:pt>
                        <c:pt idx="12">
                          <c:v>12</c:v>
                        </c:pt>
                        <c:pt idx="13">
                          <c:v>13</c:v>
                        </c:pt>
                        <c:pt idx="14">
                          <c:v>14</c:v>
                        </c:pt>
                        <c:pt idx="15">
                          <c:v>15</c:v>
                        </c:pt>
                        <c:pt idx="16">
                          <c:v>16</c:v>
                        </c:pt>
                        <c:pt idx="17">
                          <c:v>17</c:v>
                        </c:pt>
                        <c:pt idx="18">
                          <c:v>18</c:v>
                        </c:pt>
                        <c:pt idx="19">
                          <c:v>19</c:v>
                        </c:pt>
                        <c:pt idx="20">
                          <c:v>20</c:v>
                        </c:pt>
                        <c:pt idx="21">
                          <c:v>21</c:v>
                        </c:pt>
                        <c:pt idx="22">
                          <c:v>22</c:v>
                        </c:pt>
                        <c:pt idx="23">
                          <c:v>23</c:v>
                        </c:pt>
                        <c:pt idx="24">
                          <c:v>24</c:v>
                        </c:pt>
                        <c:pt idx="25">
                          <c:v>25</c:v>
                        </c:pt>
                        <c:pt idx="26">
                          <c:v>26</c:v>
                        </c:pt>
                        <c:pt idx="27">
                          <c:v>27</c:v>
                        </c:pt>
                        <c:pt idx="28">
                          <c:v>28</c:v>
                        </c:pt>
                        <c:pt idx="29">
                          <c:v>29</c:v>
                        </c:pt>
                        <c:pt idx="30">
                          <c:v>30</c:v>
                        </c:pt>
                        <c:pt idx="31">
                          <c:v>31</c:v>
                        </c:pt>
                        <c:pt idx="32">
                          <c:v>32</c:v>
                        </c:pt>
                        <c:pt idx="33">
                          <c:v>33</c:v>
                        </c:pt>
                        <c:pt idx="34">
                          <c:v>34</c:v>
                        </c:pt>
                        <c:pt idx="35">
                          <c:v>35</c:v>
                        </c:pt>
                        <c:pt idx="36">
                          <c:v>36</c:v>
                        </c:pt>
                        <c:pt idx="37">
                          <c:v>37</c:v>
                        </c:pt>
                        <c:pt idx="38">
                          <c:v>38</c:v>
                        </c:pt>
                        <c:pt idx="39">
                          <c:v>39</c:v>
                        </c:pt>
                        <c:pt idx="40">
                          <c:v>40</c:v>
                        </c:pt>
                        <c:pt idx="41">
                          <c:v>41</c:v>
                        </c:pt>
                        <c:pt idx="42">
                          <c:v>42</c:v>
                        </c:pt>
                        <c:pt idx="43">
                          <c:v>43</c:v>
                        </c:pt>
                        <c:pt idx="44">
                          <c:v>44</c:v>
                        </c:pt>
                        <c:pt idx="45">
                          <c:v>45</c:v>
                        </c:pt>
                        <c:pt idx="46">
                          <c:v>46</c:v>
                        </c:pt>
                        <c:pt idx="47">
                          <c:v>47</c:v>
                        </c:pt>
                        <c:pt idx="48">
                          <c:v>48</c:v>
                        </c:pt>
                        <c:pt idx="49">
                          <c:v>49</c:v>
                        </c:pt>
                        <c:pt idx="50">
                          <c:v>50</c:v>
                        </c:pt>
                        <c:pt idx="51">
                          <c:v>51</c:v>
                        </c:pt>
                        <c:pt idx="52">
                          <c:v>52</c:v>
                        </c:pt>
                        <c:pt idx="53">
                          <c:v>53</c:v>
                        </c:pt>
                        <c:pt idx="54">
                          <c:v>54</c:v>
                        </c:pt>
                        <c:pt idx="55">
                          <c:v>55</c:v>
                        </c:pt>
                        <c:pt idx="56">
                          <c:v>56</c:v>
                        </c:pt>
                        <c:pt idx="57">
                          <c:v>57</c:v>
                        </c:pt>
                        <c:pt idx="58">
                          <c:v>58</c:v>
                        </c:pt>
                        <c:pt idx="59">
                          <c:v>59</c:v>
                        </c:pt>
                        <c:pt idx="60">
                          <c:v>60</c:v>
                        </c:pt>
                        <c:pt idx="61">
                          <c:v>61</c:v>
                        </c:pt>
                        <c:pt idx="62">
                          <c:v>62</c:v>
                        </c:pt>
                        <c:pt idx="63">
                          <c:v>63</c:v>
                        </c:pt>
                        <c:pt idx="64">
                          <c:v>64</c:v>
                        </c:pt>
                        <c:pt idx="65">
                          <c:v>65</c:v>
                        </c:pt>
                        <c:pt idx="66">
                          <c:v>66</c:v>
                        </c:pt>
                        <c:pt idx="67">
                          <c:v>67</c:v>
                        </c:pt>
                        <c:pt idx="68">
                          <c:v>68</c:v>
                        </c:pt>
                        <c:pt idx="69">
                          <c:v>69</c:v>
                        </c:pt>
                        <c:pt idx="70">
                          <c:v>70</c:v>
                        </c:pt>
                        <c:pt idx="71">
                          <c:v>71</c:v>
                        </c:pt>
                        <c:pt idx="72">
                          <c:v>72</c:v>
                        </c:pt>
                        <c:pt idx="73">
                          <c:v>73</c:v>
                        </c:pt>
                        <c:pt idx="74">
                          <c:v>74</c:v>
                        </c:pt>
                        <c:pt idx="75">
                          <c:v>75</c:v>
                        </c:pt>
                        <c:pt idx="76">
                          <c:v>76</c:v>
                        </c:pt>
                        <c:pt idx="77">
                          <c:v>77</c:v>
                        </c:pt>
                        <c:pt idx="78">
                          <c:v>78</c:v>
                        </c:pt>
                        <c:pt idx="79">
                          <c:v>79</c:v>
                        </c:pt>
                        <c:pt idx="80">
                          <c:v>80</c:v>
                        </c:pt>
                        <c:pt idx="81">
                          <c:v>81</c:v>
                        </c:pt>
                        <c:pt idx="82">
                          <c:v>82</c:v>
                        </c:pt>
                        <c:pt idx="83">
                          <c:v>83</c:v>
                        </c:pt>
                        <c:pt idx="84">
                          <c:v>84</c:v>
                        </c:pt>
                        <c:pt idx="85">
                          <c:v>85</c:v>
                        </c:pt>
                        <c:pt idx="86">
                          <c:v>86</c:v>
                        </c:pt>
                        <c:pt idx="87">
                          <c:v>87</c:v>
                        </c:pt>
                        <c:pt idx="88">
                          <c:v>88</c:v>
                        </c:pt>
                        <c:pt idx="89">
                          <c:v>89</c:v>
                        </c:pt>
                        <c:pt idx="90">
                          <c:v>90</c:v>
                        </c:pt>
                        <c:pt idx="91">
                          <c:v>91</c:v>
                        </c:pt>
                        <c:pt idx="92">
                          <c:v>92</c:v>
                        </c:pt>
                        <c:pt idx="93">
                          <c:v>93</c:v>
                        </c:pt>
                        <c:pt idx="94">
                          <c:v>94</c:v>
                        </c:pt>
                        <c:pt idx="95">
                          <c:v>95</c:v>
                        </c:pt>
                        <c:pt idx="96">
                          <c:v>96</c:v>
                        </c:pt>
                        <c:pt idx="97">
                          <c:v>97</c:v>
                        </c:pt>
                        <c:pt idx="98">
                          <c:v>98</c:v>
                        </c:pt>
                        <c:pt idx="99">
                          <c:v>99</c:v>
                        </c:pt>
                        <c:pt idx="100">
                          <c:v>100</c:v>
                        </c:pt>
                        <c:pt idx="101">
                          <c:v>101</c:v>
                        </c:pt>
                        <c:pt idx="102">
                          <c:v>102</c:v>
                        </c:pt>
                        <c:pt idx="103">
                          <c:v>103</c:v>
                        </c:pt>
                        <c:pt idx="104">
                          <c:v>104</c:v>
                        </c:pt>
                        <c:pt idx="105">
                          <c:v>105</c:v>
                        </c:pt>
                        <c:pt idx="106">
                          <c:v>106</c:v>
                        </c:pt>
                        <c:pt idx="107">
                          <c:v>107</c:v>
                        </c:pt>
                        <c:pt idx="108">
                          <c:v>108</c:v>
                        </c:pt>
                        <c:pt idx="109">
                          <c:v>109</c:v>
                        </c:pt>
                        <c:pt idx="110">
                          <c:v>110</c:v>
                        </c:pt>
                        <c:pt idx="111">
                          <c:v>111</c:v>
                        </c:pt>
                        <c:pt idx="112">
                          <c:v>112</c:v>
                        </c:pt>
                        <c:pt idx="113">
                          <c:v>113</c:v>
                        </c:pt>
                        <c:pt idx="114">
                          <c:v>114</c:v>
                        </c:pt>
                        <c:pt idx="115">
                          <c:v>115</c:v>
                        </c:pt>
                        <c:pt idx="116">
                          <c:v>116</c:v>
                        </c:pt>
                        <c:pt idx="117">
                          <c:v>117</c:v>
                        </c:pt>
                        <c:pt idx="118">
                          <c:v>118</c:v>
                        </c:pt>
                        <c:pt idx="119">
                          <c:v>119</c:v>
                        </c:pt>
                        <c:pt idx="120">
                          <c:v>120</c:v>
                        </c:pt>
                        <c:pt idx="121">
                          <c:v>121</c:v>
                        </c:pt>
                        <c:pt idx="122">
                          <c:v>122</c:v>
                        </c:pt>
                        <c:pt idx="123">
                          <c:v>123</c:v>
                        </c:pt>
                        <c:pt idx="124">
                          <c:v>124</c:v>
                        </c:pt>
                        <c:pt idx="125">
                          <c:v>125</c:v>
                        </c:pt>
                        <c:pt idx="126">
                          <c:v>126</c:v>
                        </c:pt>
                        <c:pt idx="127">
                          <c:v>127</c:v>
                        </c:pt>
                        <c:pt idx="128">
                          <c:v>128</c:v>
                        </c:pt>
                        <c:pt idx="129">
                          <c:v>129</c:v>
                        </c:pt>
                        <c:pt idx="130">
                          <c:v>130</c:v>
                        </c:pt>
                        <c:pt idx="131">
                          <c:v>131</c:v>
                        </c:pt>
                        <c:pt idx="132">
                          <c:v>132</c:v>
                        </c:pt>
                        <c:pt idx="133">
                          <c:v>133</c:v>
                        </c:pt>
                        <c:pt idx="134">
                          <c:v>134</c:v>
                        </c:pt>
                        <c:pt idx="135">
                          <c:v>135</c:v>
                        </c:pt>
                        <c:pt idx="136">
                          <c:v>136</c:v>
                        </c:pt>
                        <c:pt idx="137">
                          <c:v>137</c:v>
                        </c:pt>
                        <c:pt idx="138">
                          <c:v>138</c:v>
                        </c:pt>
                        <c:pt idx="139">
                          <c:v>139</c:v>
                        </c:pt>
                        <c:pt idx="140">
                          <c:v>140</c:v>
                        </c:pt>
                        <c:pt idx="141">
                          <c:v>141</c:v>
                        </c:pt>
                        <c:pt idx="142">
                          <c:v>142</c:v>
                        </c:pt>
                        <c:pt idx="143">
                          <c:v>143</c:v>
                        </c:pt>
                        <c:pt idx="144">
                          <c:v>144</c:v>
                        </c:pt>
                        <c:pt idx="145">
                          <c:v>145</c:v>
                        </c:pt>
                        <c:pt idx="146">
                          <c:v>146</c:v>
                        </c:pt>
                        <c:pt idx="147">
                          <c:v>147</c:v>
                        </c:pt>
                        <c:pt idx="148">
                          <c:v>148</c:v>
                        </c:pt>
                        <c:pt idx="149">
                          <c:v>149</c:v>
                        </c:pt>
                        <c:pt idx="150">
                          <c:v>150</c:v>
                        </c:pt>
                        <c:pt idx="151">
                          <c:v>151</c:v>
                        </c:pt>
                        <c:pt idx="152">
                          <c:v>152</c:v>
                        </c:pt>
                        <c:pt idx="153">
                          <c:v>153</c:v>
                        </c:pt>
                        <c:pt idx="154">
                          <c:v>154</c:v>
                        </c:pt>
                        <c:pt idx="155">
                          <c:v>155</c:v>
                        </c:pt>
                        <c:pt idx="156">
                          <c:v>156</c:v>
                        </c:pt>
                        <c:pt idx="157">
                          <c:v>157</c:v>
                        </c:pt>
                        <c:pt idx="158">
                          <c:v>158</c:v>
                        </c:pt>
                        <c:pt idx="159">
                          <c:v>159</c:v>
                        </c:pt>
                        <c:pt idx="160">
                          <c:v>160</c:v>
                        </c:pt>
                        <c:pt idx="161">
                          <c:v>161</c:v>
                        </c:pt>
                        <c:pt idx="162">
                          <c:v>162</c:v>
                        </c:pt>
                        <c:pt idx="163">
                          <c:v>163</c:v>
                        </c:pt>
                        <c:pt idx="164">
                          <c:v>164</c:v>
                        </c:pt>
                        <c:pt idx="165">
                          <c:v>165</c:v>
                        </c:pt>
                        <c:pt idx="166">
                          <c:v>166</c:v>
                        </c:pt>
                        <c:pt idx="167">
                          <c:v>167</c:v>
                        </c:pt>
                        <c:pt idx="168">
                          <c:v>168</c:v>
                        </c:pt>
                        <c:pt idx="169">
                          <c:v>169</c:v>
                        </c:pt>
                        <c:pt idx="170">
                          <c:v>170</c:v>
                        </c:pt>
                        <c:pt idx="171">
                          <c:v>171</c:v>
                        </c:pt>
                        <c:pt idx="172">
                          <c:v>172</c:v>
                        </c:pt>
                        <c:pt idx="173">
                          <c:v>173</c:v>
                        </c:pt>
                        <c:pt idx="174">
                          <c:v>174</c:v>
                        </c:pt>
                        <c:pt idx="175">
                          <c:v>175</c:v>
                        </c:pt>
                        <c:pt idx="176">
                          <c:v>176</c:v>
                        </c:pt>
                        <c:pt idx="177">
                          <c:v>177</c:v>
                        </c:pt>
                        <c:pt idx="178">
                          <c:v>178</c:v>
                        </c:pt>
                        <c:pt idx="179">
                          <c:v>179</c:v>
                        </c:pt>
                        <c:pt idx="180">
                          <c:v>180</c:v>
                        </c:pt>
                        <c:pt idx="181">
                          <c:v>181</c:v>
                        </c:pt>
                        <c:pt idx="182">
                          <c:v>182</c:v>
                        </c:pt>
                        <c:pt idx="183">
                          <c:v>183</c:v>
                        </c:pt>
                        <c:pt idx="184">
                          <c:v>184</c:v>
                        </c:pt>
                        <c:pt idx="185">
                          <c:v>185</c:v>
                        </c:pt>
                        <c:pt idx="186">
                          <c:v>186</c:v>
                        </c:pt>
                        <c:pt idx="187">
                          <c:v>187</c:v>
                        </c:pt>
                        <c:pt idx="188">
                          <c:v>188</c:v>
                        </c:pt>
                        <c:pt idx="189">
                          <c:v>189</c:v>
                        </c:pt>
                        <c:pt idx="190">
                          <c:v>190</c:v>
                        </c:pt>
                        <c:pt idx="191">
                          <c:v>191</c:v>
                        </c:pt>
                        <c:pt idx="192">
                          <c:v>192</c:v>
                        </c:pt>
                        <c:pt idx="193">
                          <c:v>193</c:v>
                        </c:pt>
                        <c:pt idx="194">
                          <c:v>194</c:v>
                        </c:pt>
                        <c:pt idx="195">
                          <c:v>195</c:v>
                        </c:pt>
                        <c:pt idx="196">
                          <c:v>196</c:v>
                        </c:pt>
                        <c:pt idx="197">
                          <c:v>197</c:v>
                        </c:pt>
                        <c:pt idx="198">
                          <c:v>198</c:v>
                        </c:pt>
                        <c:pt idx="199">
                          <c:v>199</c:v>
                        </c:pt>
                        <c:pt idx="200">
                          <c:v>200</c:v>
                        </c:pt>
                        <c:pt idx="201">
                          <c:v>201</c:v>
                        </c:pt>
                        <c:pt idx="202">
                          <c:v>202</c:v>
                        </c:pt>
                        <c:pt idx="203">
                          <c:v>203</c:v>
                        </c:pt>
                        <c:pt idx="204">
                          <c:v>204</c:v>
                        </c:pt>
                        <c:pt idx="205">
                          <c:v>205</c:v>
                        </c:pt>
                        <c:pt idx="206">
                          <c:v>206</c:v>
                        </c:pt>
                        <c:pt idx="207">
                          <c:v>207</c:v>
                        </c:pt>
                        <c:pt idx="208">
                          <c:v>208</c:v>
                        </c:pt>
                        <c:pt idx="209">
                          <c:v>209</c:v>
                        </c:pt>
                        <c:pt idx="210">
                          <c:v>210</c:v>
                        </c:pt>
                        <c:pt idx="211">
                          <c:v>211</c:v>
                        </c:pt>
                        <c:pt idx="212">
                          <c:v>212</c:v>
                        </c:pt>
                        <c:pt idx="213">
                          <c:v>213</c:v>
                        </c:pt>
                        <c:pt idx="214">
                          <c:v>214</c:v>
                        </c:pt>
                        <c:pt idx="215">
                          <c:v>215</c:v>
                        </c:pt>
                        <c:pt idx="216">
                          <c:v>216</c:v>
                        </c:pt>
                        <c:pt idx="217">
                          <c:v>217</c:v>
                        </c:pt>
                        <c:pt idx="218">
                          <c:v>218</c:v>
                        </c:pt>
                        <c:pt idx="219">
                          <c:v>219</c:v>
                        </c:pt>
                        <c:pt idx="220">
                          <c:v>220</c:v>
                        </c:pt>
                        <c:pt idx="221">
                          <c:v>221</c:v>
                        </c:pt>
                        <c:pt idx="222">
                          <c:v>222</c:v>
                        </c:pt>
                        <c:pt idx="223">
                          <c:v>223</c:v>
                        </c:pt>
                        <c:pt idx="224">
                          <c:v>224</c:v>
                        </c:pt>
                        <c:pt idx="225">
                          <c:v>225</c:v>
                        </c:pt>
                        <c:pt idx="226">
                          <c:v>226</c:v>
                        </c:pt>
                        <c:pt idx="227">
                          <c:v>227</c:v>
                        </c:pt>
                        <c:pt idx="228">
                          <c:v>228</c:v>
                        </c:pt>
                        <c:pt idx="229">
                          <c:v>229</c:v>
                        </c:pt>
                        <c:pt idx="230">
                          <c:v>230</c:v>
                        </c:pt>
                        <c:pt idx="231">
                          <c:v>231</c:v>
                        </c:pt>
                        <c:pt idx="232">
                          <c:v>232</c:v>
                        </c:pt>
                        <c:pt idx="233">
                          <c:v>233</c:v>
                        </c:pt>
                        <c:pt idx="234">
                          <c:v>234</c:v>
                        </c:pt>
                        <c:pt idx="235">
                          <c:v>235</c:v>
                        </c:pt>
                        <c:pt idx="236">
                          <c:v>236</c:v>
                        </c:pt>
                        <c:pt idx="237">
                          <c:v>237</c:v>
                        </c:pt>
                        <c:pt idx="238">
                          <c:v>238</c:v>
                        </c:pt>
                        <c:pt idx="239">
                          <c:v>239</c:v>
                        </c:pt>
                        <c:pt idx="240">
                          <c:v>240</c:v>
                        </c:pt>
                        <c:pt idx="241">
                          <c:v>241</c:v>
                        </c:pt>
                        <c:pt idx="242">
                          <c:v>242</c:v>
                        </c:pt>
                        <c:pt idx="243">
                          <c:v>243</c:v>
                        </c:pt>
                        <c:pt idx="244">
                          <c:v>244</c:v>
                        </c:pt>
                        <c:pt idx="245">
                          <c:v>245</c:v>
                        </c:pt>
                        <c:pt idx="246">
                          <c:v>246</c:v>
                        </c:pt>
                        <c:pt idx="247">
                          <c:v>247</c:v>
                        </c:pt>
                        <c:pt idx="248">
                          <c:v>248</c:v>
                        </c:pt>
                        <c:pt idx="249">
                          <c:v>249</c:v>
                        </c:pt>
                        <c:pt idx="250">
                          <c:v>250</c:v>
                        </c:pt>
                        <c:pt idx="251">
                          <c:v>251</c:v>
                        </c:pt>
                        <c:pt idx="252">
                          <c:v>252</c:v>
                        </c:pt>
                      </c:lvl>
                      <c:lvl>
                        <c:pt idx="0">
                          <c:v>22.1</c:v>
                        </c:pt>
                        <c:pt idx="1">
                          <c:v>23.1</c:v>
                        </c:pt>
                        <c:pt idx="2">
                          <c:v>24.1</c:v>
                        </c:pt>
                        <c:pt idx="3">
                          <c:v>25.1</c:v>
                        </c:pt>
                        <c:pt idx="4">
                          <c:v>26.1</c:v>
                        </c:pt>
                        <c:pt idx="5">
                          <c:v>27.1</c:v>
                        </c:pt>
                        <c:pt idx="6">
                          <c:v>28.1</c:v>
                        </c:pt>
                        <c:pt idx="7">
                          <c:v>29.1</c:v>
                        </c:pt>
                        <c:pt idx="8">
                          <c:v>30.1</c:v>
                        </c:pt>
                        <c:pt idx="9">
                          <c:v>31.1</c:v>
                        </c:pt>
                        <c:pt idx="10">
                          <c:v>1.2</c:v>
                        </c:pt>
                        <c:pt idx="11">
                          <c:v>2.2</c:v>
                        </c:pt>
                        <c:pt idx="12">
                          <c:v>3.2</c:v>
                        </c:pt>
                        <c:pt idx="13">
                          <c:v>4.2</c:v>
                        </c:pt>
                        <c:pt idx="14">
                          <c:v>5.2</c:v>
                        </c:pt>
                        <c:pt idx="15">
                          <c:v>6.2</c:v>
                        </c:pt>
                        <c:pt idx="16">
                          <c:v>7.2</c:v>
                        </c:pt>
                        <c:pt idx="17">
                          <c:v>8.2</c:v>
                        </c:pt>
                        <c:pt idx="18">
                          <c:v>9.2</c:v>
                        </c:pt>
                        <c:pt idx="19">
                          <c:v>10.2</c:v>
                        </c:pt>
                        <c:pt idx="20">
                          <c:v>11.2</c:v>
                        </c:pt>
                        <c:pt idx="21">
                          <c:v>12.2</c:v>
                        </c:pt>
                        <c:pt idx="22">
                          <c:v>13.2</c:v>
                        </c:pt>
                        <c:pt idx="23">
                          <c:v>14.2</c:v>
                        </c:pt>
                        <c:pt idx="24">
                          <c:v>15.2</c:v>
                        </c:pt>
                        <c:pt idx="25">
                          <c:v>16.2</c:v>
                        </c:pt>
                        <c:pt idx="26">
                          <c:v>17.2</c:v>
                        </c:pt>
                        <c:pt idx="27">
                          <c:v>18.2</c:v>
                        </c:pt>
                        <c:pt idx="28">
                          <c:v>19.2</c:v>
                        </c:pt>
                        <c:pt idx="29">
                          <c:v>20.2</c:v>
                        </c:pt>
                        <c:pt idx="30">
                          <c:v>21.2</c:v>
                        </c:pt>
                        <c:pt idx="31">
                          <c:v>22.2</c:v>
                        </c:pt>
                        <c:pt idx="32">
                          <c:v>23.2</c:v>
                        </c:pt>
                        <c:pt idx="33">
                          <c:v>24.2</c:v>
                        </c:pt>
                        <c:pt idx="34">
                          <c:v>25.2</c:v>
                        </c:pt>
                        <c:pt idx="35">
                          <c:v>26.2</c:v>
                        </c:pt>
                        <c:pt idx="36">
                          <c:v>27.2</c:v>
                        </c:pt>
                        <c:pt idx="37">
                          <c:v>28.2</c:v>
                        </c:pt>
                        <c:pt idx="38">
                          <c:v>29.2</c:v>
                        </c:pt>
                        <c:pt idx="39">
                          <c:v>1.3</c:v>
                        </c:pt>
                        <c:pt idx="40">
                          <c:v>2.3</c:v>
                        </c:pt>
                        <c:pt idx="41">
                          <c:v>3.3</c:v>
                        </c:pt>
                        <c:pt idx="42">
                          <c:v>4.3</c:v>
                        </c:pt>
                        <c:pt idx="43">
                          <c:v>5.3</c:v>
                        </c:pt>
                        <c:pt idx="44">
                          <c:v>6.3</c:v>
                        </c:pt>
                        <c:pt idx="45">
                          <c:v>7.3</c:v>
                        </c:pt>
                        <c:pt idx="46">
                          <c:v>8.3</c:v>
                        </c:pt>
                        <c:pt idx="47">
                          <c:v>9.3</c:v>
                        </c:pt>
                        <c:pt idx="48">
                          <c:v>10.3</c:v>
                        </c:pt>
                        <c:pt idx="49">
                          <c:v>11.3</c:v>
                        </c:pt>
                        <c:pt idx="50">
                          <c:v>12.3</c:v>
                        </c:pt>
                        <c:pt idx="51">
                          <c:v>13.3</c:v>
                        </c:pt>
                        <c:pt idx="52">
                          <c:v>14.3</c:v>
                        </c:pt>
                        <c:pt idx="53">
                          <c:v>15.3</c:v>
                        </c:pt>
                        <c:pt idx="54">
                          <c:v>16.3</c:v>
                        </c:pt>
                        <c:pt idx="55">
                          <c:v>17.3</c:v>
                        </c:pt>
                        <c:pt idx="56">
                          <c:v>18.3</c:v>
                        </c:pt>
                        <c:pt idx="57">
                          <c:v>19.3</c:v>
                        </c:pt>
                        <c:pt idx="58">
                          <c:v>20.3</c:v>
                        </c:pt>
                        <c:pt idx="59">
                          <c:v>21.3</c:v>
                        </c:pt>
                        <c:pt idx="60">
                          <c:v>22.3</c:v>
                        </c:pt>
                        <c:pt idx="61">
                          <c:v>23.3</c:v>
                        </c:pt>
                        <c:pt idx="62">
                          <c:v>24.3</c:v>
                        </c:pt>
                        <c:pt idx="63">
                          <c:v>25.3</c:v>
                        </c:pt>
                        <c:pt idx="64">
                          <c:v>26.3</c:v>
                        </c:pt>
                        <c:pt idx="65">
                          <c:v>27.3</c:v>
                        </c:pt>
                        <c:pt idx="66">
                          <c:v>28.3</c:v>
                        </c:pt>
                        <c:pt idx="67">
                          <c:v>29.3</c:v>
                        </c:pt>
                        <c:pt idx="68">
                          <c:v>30.3</c:v>
                        </c:pt>
                        <c:pt idx="69">
                          <c:v>31.3</c:v>
                        </c:pt>
                        <c:pt idx="70">
                          <c:v>1.4</c:v>
                        </c:pt>
                        <c:pt idx="71">
                          <c:v>2.4</c:v>
                        </c:pt>
                        <c:pt idx="72">
                          <c:v>3.4</c:v>
                        </c:pt>
                        <c:pt idx="73">
                          <c:v>4.4</c:v>
                        </c:pt>
                        <c:pt idx="74">
                          <c:v>5.4</c:v>
                        </c:pt>
                        <c:pt idx="75">
                          <c:v>6.4</c:v>
                        </c:pt>
                        <c:pt idx="76">
                          <c:v>7.4</c:v>
                        </c:pt>
                        <c:pt idx="77">
                          <c:v>8.4</c:v>
                        </c:pt>
                        <c:pt idx="78">
                          <c:v>9.4</c:v>
                        </c:pt>
                        <c:pt idx="79">
                          <c:v>10.4</c:v>
                        </c:pt>
                        <c:pt idx="80">
                          <c:v>11.4</c:v>
                        </c:pt>
                        <c:pt idx="81">
                          <c:v>12.4</c:v>
                        </c:pt>
                        <c:pt idx="82">
                          <c:v>13.4</c:v>
                        </c:pt>
                        <c:pt idx="83">
                          <c:v>14.4</c:v>
                        </c:pt>
                        <c:pt idx="84">
                          <c:v>15.4</c:v>
                        </c:pt>
                        <c:pt idx="85">
                          <c:v>16.4</c:v>
                        </c:pt>
                        <c:pt idx="86">
                          <c:v>17.4</c:v>
                        </c:pt>
                        <c:pt idx="87">
                          <c:v>18.4</c:v>
                        </c:pt>
                        <c:pt idx="88">
                          <c:v>19.4</c:v>
                        </c:pt>
                        <c:pt idx="89">
                          <c:v>20.4</c:v>
                        </c:pt>
                        <c:pt idx="90">
                          <c:v>21.4</c:v>
                        </c:pt>
                        <c:pt idx="91">
                          <c:v>22.4</c:v>
                        </c:pt>
                        <c:pt idx="92">
                          <c:v>23.4</c:v>
                        </c:pt>
                        <c:pt idx="93">
                          <c:v>24.4</c:v>
                        </c:pt>
                        <c:pt idx="94">
                          <c:v>25.4</c:v>
                        </c:pt>
                        <c:pt idx="95">
                          <c:v>26.4</c:v>
                        </c:pt>
                        <c:pt idx="96">
                          <c:v>27.4</c:v>
                        </c:pt>
                        <c:pt idx="97">
                          <c:v>28.4</c:v>
                        </c:pt>
                        <c:pt idx="98">
                          <c:v>29.4</c:v>
                        </c:pt>
                        <c:pt idx="99">
                          <c:v>30.4</c:v>
                        </c:pt>
                        <c:pt idx="100">
                          <c:v>1.5</c:v>
                        </c:pt>
                        <c:pt idx="101">
                          <c:v>2.5</c:v>
                        </c:pt>
                        <c:pt idx="102">
                          <c:v>3.5</c:v>
                        </c:pt>
                        <c:pt idx="103">
                          <c:v>4.5</c:v>
                        </c:pt>
                        <c:pt idx="104">
                          <c:v>5.5</c:v>
                        </c:pt>
                        <c:pt idx="105">
                          <c:v>6.5</c:v>
                        </c:pt>
                        <c:pt idx="106">
                          <c:v>7.5</c:v>
                        </c:pt>
                        <c:pt idx="107">
                          <c:v>8.5</c:v>
                        </c:pt>
                        <c:pt idx="108">
                          <c:v>9.5</c:v>
                        </c:pt>
                        <c:pt idx="109">
                          <c:v>10.5</c:v>
                        </c:pt>
                        <c:pt idx="110">
                          <c:v>11.5</c:v>
                        </c:pt>
                        <c:pt idx="111">
                          <c:v>12.5</c:v>
                        </c:pt>
                        <c:pt idx="112">
                          <c:v>13.5</c:v>
                        </c:pt>
                        <c:pt idx="113">
                          <c:v>14.5</c:v>
                        </c:pt>
                        <c:pt idx="114">
                          <c:v>15.5</c:v>
                        </c:pt>
                        <c:pt idx="115">
                          <c:v>16.5</c:v>
                        </c:pt>
                        <c:pt idx="116">
                          <c:v>17.5</c:v>
                        </c:pt>
                        <c:pt idx="117">
                          <c:v>18.5</c:v>
                        </c:pt>
                        <c:pt idx="118">
                          <c:v>19.5</c:v>
                        </c:pt>
                        <c:pt idx="119">
                          <c:v>20.5</c:v>
                        </c:pt>
                        <c:pt idx="120">
                          <c:v>21.5</c:v>
                        </c:pt>
                        <c:pt idx="121">
                          <c:v>22.5</c:v>
                        </c:pt>
                        <c:pt idx="122">
                          <c:v>23.5</c:v>
                        </c:pt>
                        <c:pt idx="123">
                          <c:v>24.5</c:v>
                        </c:pt>
                        <c:pt idx="124">
                          <c:v>25.5</c:v>
                        </c:pt>
                        <c:pt idx="125">
                          <c:v>26.5</c:v>
                        </c:pt>
                        <c:pt idx="126">
                          <c:v>27.5</c:v>
                        </c:pt>
                        <c:pt idx="127">
                          <c:v>28.5</c:v>
                        </c:pt>
                        <c:pt idx="128">
                          <c:v>29.5</c:v>
                        </c:pt>
                        <c:pt idx="129">
                          <c:v>30.5</c:v>
                        </c:pt>
                        <c:pt idx="130">
                          <c:v>31.5</c:v>
                        </c:pt>
                        <c:pt idx="131">
                          <c:v>1.6</c:v>
                        </c:pt>
                        <c:pt idx="132">
                          <c:v>2.6</c:v>
                        </c:pt>
                        <c:pt idx="133">
                          <c:v>3.6</c:v>
                        </c:pt>
                        <c:pt idx="134">
                          <c:v>4.6</c:v>
                        </c:pt>
                        <c:pt idx="135">
                          <c:v>5.6</c:v>
                        </c:pt>
                        <c:pt idx="136">
                          <c:v>6.6</c:v>
                        </c:pt>
                        <c:pt idx="137">
                          <c:v>7.6</c:v>
                        </c:pt>
                        <c:pt idx="138">
                          <c:v>8.6</c:v>
                        </c:pt>
                        <c:pt idx="139">
                          <c:v>9.6</c:v>
                        </c:pt>
                        <c:pt idx="140">
                          <c:v>10.6</c:v>
                        </c:pt>
                        <c:pt idx="141">
                          <c:v>11.6</c:v>
                        </c:pt>
                        <c:pt idx="142">
                          <c:v>12.6</c:v>
                        </c:pt>
                        <c:pt idx="143">
                          <c:v>13.6</c:v>
                        </c:pt>
                        <c:pt idx="144">
                          <c:v>14.6</c:v>
                        </c:pt>
                        <c:pt idx="145">
                          <c:v>15.6</c:v>
                        </c:pt>
                        <c:pt idx="146">
                          <c:v>16.6</c:v>
                        </c:pt>
                        <c:pt idx="147">
                          <c:v>17.6</c:v>
                        </c:pt>
                        <c:pt idx="148">
                          <c:v>18.6</c:v>
                        </c:pt>
                        <c:pt idx="149">
                          <c:v>19.6</c:v>
                        </c:pt>
                        <c:pt idx="150">
                          <c:v>20.6</c:v>
                        </c:pt>
                        <c:pt idx="151">
                          <c:v>21.6</c:v>
                        </c:pt>
                        <c:pt idx="152">
                          <c:v>22.6</c:v>
                        </c:pt>
                        <c:pt idx="153">
                          <c:v>23.6</c:v>
                        </c:pt>
                        <c:pt idx="154">
                          <c:v>24.6</c:v>
                        </c:pt>
                        <c:pt idx="155">
                          <c:v>25.6</c:v>
                        </c:pt>
                        <c:pt idx="156">
                          <c:v>26.6</c:v>
                        </c:pt>
                        <c:pt idx="157">
                          <c:v>27.6</c:v>
                        </c:pt>
                        <c:pt idx="158">
                          <c:v>28.6</c:v>
                        </c:pt>
                        <c:pt idx="159">
                          <c:v>29.6</c:v>
                        </c:pt>
                        <c:pt idx="160">
                          <c:v>30.6</c:v>
                        </c:pt>
                        <c:pt idx="161">
                          <c:v>1.7</c:v>
                        </c:pt>
                        <c:pt idx="162">
                          <c:v>2.7</c:v>
                        </c:pt>
                        <c:pt idx="163">
                          <c:v>3.7</c:v>
                        </c:pt>
                        <c:pt idx="164">
                          <c:v>4.7</c:v>
                        </c:pt>
                        <c:pt idx="165">
                          <c:v>5.7</c:v>
                        </c:pt>
                        <c:pt idx="166">
                          <c:v>6.7</c:v>
                        </c:pt>
                        <c:pt idx="167">
                          <c:v>7.7</c:v>
                        </c:pt>
                        <c:pt idx="168">
                          <c:v>8.7</c:v>
                        </c:pt>
                        <c:pt idx="169">
                          <c:v>9.7</c:v>
                        </c:pt>
                        <c:pt idx="170">
                          <c:v>10.7</c:v>
                        </c:pt>
                        <c:pt idx="171">
                          <c:v>11.7</c:v>
                        </c:pt>
                        <c:pt idx="172">
                          <c:v>12.7</c:v>
                        </c:pt>
                        <c:pt idx="173">
                          <c:v>13.7</c:v>
                        </c:pt>
                        <c:pt idx="174">
                          <c:v>14.7</c:v>
                        </c:pt>
                        <c:pt idx="175">
                          <c:v>15.7</c:v>
                        </c:pt>
                        <c:pt idx="176">
                          <c:v>16.7</c:v>
                        </c:pt>
                        <c:pt idx="177">
                          <c:v>17.7</c:v>
                        </c:pt>
                        <c:pt idx="178">
                          <c:v>18.7</c:v>
                        </c:pt>
                        <c:pt idx="179">
                          <c:v>19.7</c:v>
                        </c:pt>
                        <c:pt idx="180">
                          <c:v>20.7</c:v>
                        </c:pt>
                        <c:pt idx="181">
                          <c:v>21.7</c:v>
                        </c:pt>
                        <c:pt idx="182">
                          <c:v>22.7</c:v>
                        </c:pt>
                        <c:pt idx="183">
                          <c:v>23.7</c:v>
                        </c:pt>
                        <c:pt idx="184">
                          <c:v>24.7</c:v>
                        </c:pt>
                        <c:pt idx="185">
                          <c:v>25.7</c:v>
                        </c:pt>
                        <c:pt idx="186">
                          <c:v>26.7</c:v>
                        </c:pt>
                        <c:pt idx="187">
                          <c:v>27.7</c:v>
                        </c:pt>
                        <c:pt idx="188">
                          <c:v>28.7</c:v>
                        </c:pt>
                        <c:pt idx="189">
                          <c:v>29.7</c:v>
                        </c:pt>
                        <c:pt idx="190">
                          <c:v>30.7</c:v>
                        </c:pt>
                        <c:pt idx="191">
                          <c:v>31.7</c:v>
                        </c:pt>
                        <c:pt idx="192">
                          <c:v>1.8</c:v>
                        </c:pt>
                        <c:pt idx="193">
                          <c:v>2.8</c:v>
                        </c:pt>
                        <c:pt idx="194">
                          <c:v>3.8</c:v>
                        </c:pt>
                        <c:pt idx="195">
                          <c:v>4.8</c:v>
                        </c:pt>
                        <c:pt idx="196">
                          <c:v>5.8</c:v>
                        </c:pt>
                        <c:pt idx="197">
                          <c:v>6.8</c:v>
                        </c:pt>
                        <c:pt idx="198">
                          <c:v>7.8</c:v>
                        </c:pt>
                        <c:pt idx="199">
                          <c:v>8.8</c:v>
                        </c:pt>
                        <c:pt idx="200">
                          <c:v>9.8</c:v>
                        </c:pt>
                        <c:pt idx="201">
                          <c:v>10.8</c:v>
                        </c:pt>
                        <c:pt idx="202">
                          <c:v>11.8</c:v>
                        </c:pt>
                        <c:pt idx="203">
                          <c:v>12.8</c:v>
                        </c:pt>
                        <c:pt idx="204">
                          <c:v>13.8</c:v>
                        </c:pt>
                        <c:pt idx="205">
                          <c:v>14.8</c:v>
                        </c:pt>
                        <c:pt idx="206">
                          <c:v>15.8</c:v>
                        </c:pt>
                        <c:pt idx="207">
                          <c:v>16.8</c:v>
                        </c:pt>
                        <c:pt idx="208">
                          <c:v>17.8</c:v>
                        </c:pt>
                        <c:pt idx="209">
                          <c:v>18.8</c:v>
                        </c:pt>
                        <c:pt idx="210">
                          <c:v>19.8</c:v>
                        </c:pt>
                        <c:pt idx="211">
                          <c:v>20.8</c:v>
                        </c:pt>
                        <c:pt idx="212">
                          <c:v>21.8</c:v>
                        </c:pt>
                        <c:pt idx="213">
                          <c:v>22.8</c:v>
                        </c:pt>
                        <c:pt idx="214">
                          <c:v>23.8</c:v>
                        </c:pt>
                        <c:pt idx="215">
                          <c:v>24.8</c:v>
                        </c:pt>
                        <c:pt idx="216">
                          <c:v>25.8</c:v>
                        </c:pt>
                        <c:pt idx="217">
                          <c:v>26.8</c:v>
                        </c:pt>
                        <c:pt idx="218">
                          <c:v>27.8</c:v>
                        </c:pt>
                        <c:pt idx="219">
                          <c:v>28.8</c:v>
                        </c:pt>
                        <c:pt idx="220">
                          <c:v>29.8</c:v>
                        </c:pt>
                        <c:pt idx="221">
                          <c:v>30.8</c:v>
                        </c:pt>
                        <c:pt idx="222">
                          <c:v>31.8</c:v>
                        </c:pt>
                        <c:pt idx="223">
                          <c:v>1.9</c:v>
                        </c:pt>
                        <c:pt idx="224">
                          <c:v>2.9</c:v>
                        </c:pt>
                        <c:pt idx="225">
                          <c:v>3.9</c:v>
                        </c:pt>
                        <c:pt idx="226">
                          <c:v>4.9</c:v>
                        </c:pt>
                        <c:pt idx="227">
                          <c:v>5.9</c:v>
                        </c:pt>
                        <c:pt idx="228">
                          <c:v>6.9</c:v>
                        </c:pt>
                        <c:pt idx="229">
                          <c:v>7.9</c:v>
                        </c:pt>
                        <c:pt idx="230">
                          <c:v>8.9</c:v>
                        </c:pt>
                        <c:pt idx="231">
                          <c:v>9.9</c:v>
                        </c:pt>
                        <c:pt idx="232">
                          <c:v>10.9</c:v>
                        </c:pt>
                        <c:pt idx="233">
                          <c:v>11.9</c:v>
                        </c:pt>
                        <c:pt idx="234">
                          <c:v>12.9</c:v>
                        </c:pt>
                        <c:pt idx="235">
                          <c:v>13.9</c:v>
                        </c:pt>
                        <c:pt idx="236">
                          <c:v>14.9</c:v>
                        </c:pt>
                        <c:pt idx="237">
                          <c:v>15.9</c:v>
                        </c:pt>
                        <c:pt idx="238">
                          <c:v>16.9</c:v>
                        </c:pt>
                        <c:pt idx="239">
                          <c:v>17.9</c:v>
                        </c:pt>
                        <c:pt idx="240">
                          <c:v>18.9</c:v>
                        </c:pt>
                        <c:pt idx="241">
                          <c:v>19.9</c:v>
                        </c:pt>
                        <c:pt idx="242">
                          <c:v>20.9</c:v>
                        </c:pt>
                        <c:pt idx="243">
                          <c:v>21.9</c:v>
                        </c:pt>
                        <c:pt idx="244">
                          <c:v>22.9</c:v>
                        </c:pt>
                        <c:pt idx="245">
                          <c:v>23.9</c:v>
                        </c:pt>
                        <c:pt idx="246">
                          <c:v>24.9</c:v>
                        </c:pt>
                        <c:pt idx="247">
                          <c:v>25.9</c:v>
                        </c:pt>
                        <c:pt idx="248">
                          <c:v>26.9</c:v>
                        </c:pt>
                        <c:pt idx="249">
                          <c:v>27.9</c:v>
                        </c:pt>
                        <c:pt idx="250">
                          <c:v>28.9</c:v>
                        </c:pt>
                        <c:pt idx="251">
                          <c:v>29.9</c:v>
                        </c:pt>
                        <c:pt idx="252">
                          <c:v>30.9</c:v>
                        </c:pt>
                      </c:lvl>
                    </c:multiLvlStrCache>
                  </c:multiLvlStrRef>
                </c:xVal>
                <c:yVal>
                  <c:numRef>
                    <c:extLst>
                      <c:ext uri="{02D57815-91ED-43cb-92C2-25804820EDAC}">
                        <c15:formulaRef>
                          <c15:sqref>Deutschland!$J$22:$J$274</c15:sqref>
                        </c15:formulaRef>
                      </c:ext>
                    </c:extLst>
                    <c:numCache>
                      <c:formatCode>0.00</c:formatCode>
                      <c:ptCount val="25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1.3862943611198906</c:v>
                      </c:pt>
                      <c:pt idx="7">
                        <c:v>1.3862943611198906</c:v>
                      </c:pt>
                      <c:pt idx="8">
                        <c:v>1.3862943611198906</c:v>
                      </c:pt>
                      <c:pt idx="9">
                        <c:v>1.6094379124341003</c:v>
                      </c:pt>
                      <c:pt idx="10">
                        <c:v>2.0794415416798357</c:v>
                      </c:pt>
                      <c:pt idx="11">
                        <c:v>2.3025850929940459</c:v>
                      </c:pt>
                      <c:pt idx="12">
                        <c:v>2.4849066497880004</c:v>
                      </c:pt>
                      <c:pt idx="13">
                        <c:v>2.4849066497880004</c:v>
                      </c:pt>
                      <c:pt idx="14">
                        <c:v>2.4849066497880004</c:v>
                      </c:pt>
                      <c:pt idx="15">
                        <c:v>2.4849066497880004</c:v>
                      </c:pt>
                      <c:pt idx="16">
                        <c:v>2.5649493574615367</c:v>
                      </c:pt>
                      <c:pt idx="17">
                        <c:v>2.5649493574615367</c:v>
                      </c:pt>
                      <c:pt idx="18">
                        <c:v>2.6390573296152584</c:v>
                      </c:pt>
                      <c:pt idx="19">
                        <c:v>2.6390573296152584</c:v>
                      </c:pt>
                      <c:pt idx="20">
                        <c:v>2.7725887222397811</c:v>
                      </c:pt>
                      <c:pt idx="21">
                        <c:v>2.7725887222397811</c:v>
                      </c:pt>
                      <c:pt idx="22">
                        <c:v>2.7725887222397811</c:v>
                      </c:pt>
                      <c:pt idx="23">
                        <c:v>2.7725887222397811</c:v>
                      </c:pt>
                      <c:pt idx="24">
                        <c:v>2.7725887222397811</c:v>
                      </c:pt>
                      <c:pt idx="25">
                        <c:v>2.7725887222397811</c:v>
                      </c:pt>
                      <c:pt idx="26">
                        <c:v>2.7725887222397811</c:v>
                      </c:pt>
                      <c:pt idx="27">
                        <c:v>2.7725887222397811</c:v>
                      </c:pt>
                      <c:pt idx="28">
                        <c:v>2.7725887222397811</c:v>
                      </c:pt>
                      <c:pt idx="29">
                        <c:v>2.7725887222397811</c:v>
                      </c:pt>
                      <c:pt idx="30">
                        <c:v>2.7725887222397811</c:v>
                      </c:pt>
                      <c:pt idx="31">
                        <c:v>2.7725887222397811</c:v>
                      </c:pt>
                      <c:pt idx="32">
                        <c:v>2.7725887222397811</c:v>
                      </c:pt>
                      <c:pt idx="33">
                        <c:v>2.7725887222397811</c:v>
                      </c:pt>
                      <c:pt idx="34">
                        <c:v>2.8332133440562162</c:v>
                      </c:pt>
                      <c:pt idx="35">
                        <c:v>3.2958368660043291</c:v>
                      </c:pt>
                      <c:pt idx="36">
                        <c:v>3.8286413964890951</c:v>
                      </c:pt>
                      <c:pt idx="37">
                        <c:v>3.8712010109078911</c:v>
                      </c:pt>
                      <c:pt idx="38">
                        <c:v>4.3694478524670215</c:v>
                      </c:pt>
                      <c:pt idx="39">
                        <c:v>4.8675344504555822</c:v>
                      </c:pt>
                      <c:pt idx="40">
                        <c:v>5.0689042022202315</c:v>
                      </c:pt>
                      <c:pt idx="41">
                        <c:v>5.2781146592305168</c:v>
                      </c:pt>
                      <c:pt idx="42">
                        <c:v>5.5683445037610966</c:v>
                      </c:pt>
                      <c:pt idx="43">
                        <c:v>6.1779441140506002</c:v>
                      </c:pt>
                      <c:pt idx="44">
                        <c:v>6.5072777123850116</c:v>
                      </c:pt>
                      <c:pt idx="45">
                        <c:v>6.6833609457662746</c:v>
                      </c:pt>
                      <c:pt idx="46">
                        <c:v>6.9469759921354184</c:v>
                      </c:pt>
                      <c:pt idx="47">
                        <c:v>7.0698741284585722</c:v>
                      </c:pt>
                      <c:pt idx="48">
                        <c:v>7.2841348061952047</c:v>
                      </c:pt>
                      <c:pt idx="49">
                        <c:v>7.5538108520082314</c:v>
                      </c:pt>
                      <c:pt idx="50">
                        <c:v>7.6391611716591727</c:v>
                      </c:pt>
                      <c:pt idx="51">
                        <c:v>8.209308411646937</c:v>
                      </c:pt>
                      <c:pt idx="52">
                        <c:v>8.430545384690566</c:v>
                      </c:pt>
                      <c:pt idx="53">
                        <c:v>8.6647507557738521</c:v>
                      </c:pt>
                      <c:pt idx="54">
                        <c:v>8.891786635857315</c:v>
                      </c:pt>
                      <c:pt idx="55">
                        <c:v>9.1331353010672114</c:v>
                      </c:pt>
                      <c:pt idx="56">
                        <c:v>9.4195472575515193</c:v>
                      </c:pt>
                      <c:pt idx="57">
                        <c:v>9.6369144432945824</c:v>
                      </c:pt>
                      <c:pt idx="58">
                        <c:v>9.8958585253716365</c:v>
                      </c:pt>
                      <c:pt idx="59">
                        <c:v>10.008432982057622</c:v>
                      </c:pt>
                      <c:pt idx="60">
                        <c:v>10.121538156784329</c:v>
                      </c:pt>
                      <c:pt idx="61">
                        <c:v>10.27698028140102</c:v>
                      </c:pt>
                      <c:pt idx="62">
                        <c:v>10.403838508008098</c:v>
                      </c:pt>
                      <c:pt idx="63">
                        <c:v>10.527365037582602</c:v>
                      </c:pt>
                      <c:pt idx="64">
                        <c:v>10.690534828289124</c:v>
                      </c:pt>
                      <c:pt idx="65">
                        <c:v>10.837048295575237</c:v>
                      </c:pt>
                      <c:pt idx="66">
                        <c:v>10.962925793628768</c:v>
                      </c:pt>
                      <c:pt idx="67">
                        <c:v>11.036420749382133</c:v>
                      </c:pt>
                      <c:pt idx="68">
                        <c:v>11.110730005729687</c:v>
                      </c:pt>
                      <c:pt idx="69">
                        <c:v>11.181751169442313</c:v>
                      </c:pt>
                      <c:pt idx="70">
                        <c:v>11.262821732073235</c:v>
                      </c:pt>
                      <c:pt idx="71">
                        <c:v>11.347980064559779</c:v>
                      </c:pt>
                      <c:pt idx="72">
                        <c:v>11.42036051357589</c:v>
                      </c:pt>
                      <c:pt idx="73">
                        <c:v>11.473061344875086</c:v>
                      </c:pt>
                      <c:pt idx="74">
                        <c:v>11.514154709139946</c:v>
                      </c:pt>
                      <c:pt idx="75">
                        <c:v>11.546108758760461</c:v>
                      </c:pt>
                      <c:pt idx="76">
                        <c:v>11.58676125722922</c:v>
                      </c:pt>
                      <c:pt idx="77">
                        <c:v>11.637759141891555</c:v>
                      </c:pt>
                      <c:pt idx="78">
                        <c:v>11.679972626532507</c:v>
                      </c:pt>
                      <c:pt idx="79">
                        <c:v>11.713176981680149</c:v>
                      </c:pt>
                      <c:pt idx="80">
                        <c:v>11.735332745303468</c:v>
                      </c:pt>
                      <c:pt idx="81">
                        <c:v>11.758644266893974</c:v>
                      </c:pt>
                      <c:pt idx="82">
                        <c:v>11.775843422275392</c:v>
                      </c:pt>
                      <c:pt idx="83">
                        <c:v>11.785689311989801</c:v>
                      </c:pt>
                      <c:pt idx="84">
                        <c:v>11.811198751974251</c:v>
                      </c:pt>
                      <c:pt idx="85">
                        <c:v>11.832818160283017</c:v>
                      </c:pt>
                      <c:pt idx="86">
                        <c:v>11.859326815812183</c:v>
                      </c:pt>
                      <c:pt idx="87">
                        <c:v>11.872988662289973</c:v>
                      </c:pt>
                      <c:pt idx="88">
                        <c:v>11.88575718246369</c:v>
                      </c:pt>
                      <c:pt idx="89">
                        <c:v>11.898629944900238</c:v>
                      </c:pt>
                      <c:pt idx="90">
                        <c:v>11.906931838489434</c:v>
                      </c:pt>
                      <c:pt idx="91">
                        <c:v>11.922701268665477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5-6B6D-4718-B23E-C08E9951A262}"/>
                  </c:ext>
                </c:extLst>
              </c15:ser>
            </c15:filteredScatterSeries>
            <c15:filteredScatterSeries>
              <c15:ser>
                <c:idx val="2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Deutschland!$K$21</c15:sqref>
                        </c15:formulaRef>
                      </c:ext>
                    </c:extLst>
                    <c:strCache>
                      <c:ptCount val="1"/>
                      <c:pt idx="0">
                        <c:v>S</c:v>
                      </c:pt>
                    </c:strCache>
                  </c:strRef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Deutschland!$A$22:$B$274</c15:sqref>
                        </c15:formulaRef>
                      </c:ext>
                    </c:extLst>
                    <c:multiLvlStrCache>
                      <c:ptCount val="253"/>
                      <c:lvl>
                        <c:pt idx="0">
                          <c:v>0</c:v>
                        </c:pt>
                        <c:pt idx="1">
                          <c:v>1</c:v>
                        </c:pt>
                        <c:pt idx="2">
                          <c:v>2</c:v>
                        </c:pt>
                        <c:pt idx="3">
                          <c:v>3</c:v>
                        </c:pt>
                        <c:pt idx="4">
                          <c:v>4</c:v>
                        </c:pt>
                        <c:pt idx="5">
                          <c:v>5</c:v>
                        </c:pt>
                        <c:pt idx="6">
                          <c:v>6</c:v>
                        </c:pt>
                        <c:pt idx="7">
                          <c:v>7</c:v>
                        </c:pt>
                        <c:pt idx="8">
                          <c:v>8</c:v>
                        </c:pt>
                        <c:pt idx="9">
                          <c:v>9</c:v>
                        </c:pt>
                        <c:pt idx="10">
                          <c:v>10</c:v>
                        </c:pt>
                        <c:pt idx="11">
                          <c:v>11</c:v>
                        </c:pt>
                        <c:pt idx="12">
                          <c:v>12</c:v>
                        </c:pt>
                        <c:pt idx="13">
                          <c:v>13</c:v>
                        </c:pt>
                        <c:pt idx="14">
                          <c:v>14</c:v>
                        </c:pt>
                        <c:pt idx="15">
                          <c:v>15</c:v>
                        </c:pt>
                        <c:pt idx="16">
                          <c:v>16</c:v>
                        </c:pt>
                        <c:pt idx="17">
                          <c:v>17</c:v>
                        </c:pt>
                        <c:pt idx="18">
                          <c:v>18</c:v>
                        </c:pt>
                        <c:pt idx="19">
                          <c:v>19</c:v>
                        </c:pt>
                        <c:pt idx="20">
                          <c:v>20</c:v>
                        </c:pt>
                        <c:pt idx="21">
                          <c:v>21</c:v>
                        </c:pt>
                        <c:pt idx="22">
                          <c:v>22</c:v>
                        </c:pt>
                        <c:pt idx="23">
                          <c:v>23</c:v>
                        </c:pt>
                        <c:pt idx="24">
                          <c:v>24</c:v>
                        </c:pt>
                        <c:pt idx="25">
                          <c:v>25</c:v>
                        </c:pt>
                        <c:pt idx="26">
                          <c:v>26</c:v>
                        </c:pt>
                        <c:pt idx="27">
                          <c:v>27</c:v>
                        </c:pt>
                        <c:pt idx="28">
                          <c:v>28</c:v>
                        </c:pt>
                        <c:pt idx="29">
                          <c:v>29</c:v>
                        </c:pt>
                        <c:pt idx="30">
                          <c:v>30</c:v>
                        </c:pt>
                        <c:pt idx="31">
                          <c:v>31</c:v>
                        </c:pt>
                        <c:pt idx="32">
                          <c:v>32</c:v>
                        </c:pt>
                        <c:pt idx="33">
                          <c:v>33</c:v>
                        </c:pt>
                        <c:pt idx="34">
                          <c:v>34</c:v>
                        </c:pt>
                        <c:pt idx="35">
                          <c:v>35</c:v>
                        </c:pt>
                        <c:pt idx="36">
                          <c:v>36</c:v>
                        </c:pt>
                        <c:pt idx="37">
                          <c:v>37</c:v>
                        </c:pt>
                        <c:pt idx="38">
                          <c:v>38</c:v>
                        </c:pt>
                        <c:pt idx="39">
                          <c:v>39</c:v>
                        </c:pt>
                        <c:pt idx="40">
                          <c:v>40</c:v>
                        </c:pt>
                        <c:pt idx="41">
                          <c:v>41</c:v>
                        </c:pt>
                        <c:pt idx="42">
                          <c:v>42</c:v>
                        </c:pt>
                        <c:pt idx="43">
                          <c:v>43</c:v>
                        </c:pt>
                        <c:pt idx="44">
                          <c:v>44</c:v>
                        </c:pt>
                        <c:pt idx="45">
                          <c:v>45</c:v>
                        </c:pt>
                        <c:pt idx="46">
                          <c:v>46</c:v>
                        </c:pt>
                        <c:pt idx="47">
                          <c:v>47</c:v>
                        </c:pt>
                        <c:pt idx="48">
                          <c:v>48</c:v>
                        </c:pt>
                        <c:pt idx="49">
                          <c:v>49</c:v>
                        </c:pt>
                        <c:pt idx="50">
                          <c:v>50</c:v>
                        </c:pt>
                        <c:pt idx="51">
                          <c:v>51</c:v>
                        </c:pt>
                        <c:pt idx="52">
                          <c:v>52</c:v>
                        </c:pt>
                        <c:pt idx="53">
                          <c:v>53</c:v>
                        </c:pt>
                        <c:pt idx="54">
                          <c:v>54</c:v>
                        </c:pt>
                        <c:pt idx="55">
                          <c:v>55</c:v>
                        </c:pt>
                        <c:pt idx="56">
                          <c:v>56</c:v>
                        </c:pt>
                        <c:pt idx="57">
                          <c:v>57</c:v>
                        </c:pt>
                        <c:pt idx="58">
                          <c:v>58</c:v>
                        </c:pt>
                        <c:pt idx="59">
                          <c:v>59</c:v>
                        </c:pt>
                        <c:pt idx="60">
                          <c:v>60</c:v>
                        </c:pt>
                        <c:pt idx="61">
                          <c:v>61</c:v>
                        </c:pt>
                        <c:pt idx="62">
                          <c:v>62</c:v>
                        </c:pt>
                        <c:pt idx="63">
                          <c:v>63</c:v>
                        </c:pt>
                        <c:pt idx="64">
                          <c:v>64</c:v>
                        </c:pt>
                        <c:pt idx="65">
                          <c:v>65</c:v>
                        </c:pt>
                        <c:pt idx="66">
                          <c:v>66</c:v>
                        </c:pt>
                        <c:pt idx="67">
                          <c:v>67</c:v>
                        </c:pt>
                        <c:pt idx="68">
                          <c:v>68</c:v>
                        </c:pt>
                        <c:pt idx="69">
                          <c:v>69</c:v>
                        </c:pt>
                        <c:pt idx="70">
                          <c:v>70</c:v>
                        </c:pt>
                        <c:pt idx="71">
                          <c:v>71</c:v>
                        </c:pt>
                        <c:pt idx="72">
                          <c:v>72</c:v>
                        </c:pt>
                        <c:pt idx="73">
                          <c:v>73</c:v>
                        </c:pt>
                        <c:pt idx="74">
                          <c:v>74</c:v>
                        </c:pt>
                        <c:pt idx="75">
                          <c:v>75</c:v>
                        </c:pt>
                        <c:pt idx="76">
                          <c:v>76</c:v>
                        </c:pt>
                        <c:pt idx="77">
                          <c:v>77</c:v>
                        </c:pt>
                        <c:pt idx="78">
                          <c:v>78</c:v>
                        </c:pt>
                        <c:pt idx="79">
                          <c:v>79</c:v>
                        </c:pt>
                        <c:pt idx="80">
                          <c:v>80</c:v>
                        </c:pt>
                        <c:pt idx="81">
                          <c:v>81</c:v>
                        </c:pt>
                        <c:pt idx="82">
                          <c:v>82</c:v>
                        </c:pt>
                        <c:pt idx="83">
                          <c:v>83</c:v>
                        </c:pt>
                        <c:pt idx="84">
                          <c:v>84</c:v>
                        </c:pt>
                        <c:pt idx="85">
                          <c:v>85</c:v>
                        </c:pt>
                        <c:pt idx="86">
                          <c:v>86</c:v>
                        </c:pt>
                        <c:pt idx="87">
                          <c:v>87</c:v>
                        </c:pt>
                        <c:pt idx="88">
                          <c:v>88</c:v>
                        </c:pt>
                        <c:pt idx="89">
                          <c:v>89</c:v>
                        </c:pt>
                        <c:pt idx="90">
                          <c:v>90</c:v>
                        </c:pt>
                        <c:pt idx="91">
                          <c:v>91</c:v>
                        </c:pt>
                        <c:pt idx="92">
                          <c:v>92</c:v>
                        </c:pt>
                        <c:pt idx="93">
                          <c:v>93</c:v>
                        </c:pt>
                        <c:pt idx="94">
                          <c:v>94</c:v>
                        </c:pt>
                        <c:pt idx="95">
                          <c:v>95</c:v>
                        </c:pt>
                        <c:pt idx="96">
                          <c:v>96</c:v>
                        </c:pt>
                        <c:pt idx="97">
                          <c:v>97</c:v>
                        </c:pt>
                        <c:pt idx="98">
                          <c:v>98</c:v>
                        </c:pt>
                        <c:pt idx="99">
                          <c:v>99</c:v>
                        </c:pt>
                        <c:pt idx="100">
                          <c:v>100</c:v>
                        </c:pt>
                        <c:pt idx="101">
                          <c:v>101</c:v>
                        </c:pt>
                        <c:pt idx="102">
                          <c:v>102</c:v>
                        </c:pt>
                        <c:pt idx="103">
                          <c:v>103</c:v>
                        </c:pt>
                        <c:pt idx="104">
                          <c:v>104</c:v>
                        </c:pt>
                        <c:pt idx="105">
                          <c:v>105</c:v>
                        </c:pt>
                        <c:pt idx="106">
                          <c:v>106</c:v>
                        </c:pt>
                        <c:pt idx="107">
                          <c:v>107</c:v>
                        </c:pt>
                        <c:pt idx="108">
                          <c:v>108</c:v>
                        </c:pt>
                        <c:pt idx="109">
                          <c:v>109</c:v>
                        </c:pt>
                        <c:pt idx="110">
                          <c:v>110</c:v>
                        </c:pt>
                        <c:pt idx="111">
                          <c:v>111</c:v>
                        </c:pt>
                        <c:pt idx="112">
                          <c:v>112</c:v>
                        </c:pt>
                        <c:pt idx="113">
                          <c:v>113</c:v>
                        </c:pt>
                        <c:pt idx="114">
                          <c:v>114</c:v>
                        </c:pt>
                        <c:pt idx="115">
                          <c:v>115</c:v>
                        </c:pt>
                        <c:pt idx="116">
                          <c:v>116</c:v>
                        </c:pt>
                        <c:pt idx="117">
                          <c:v>117</c:v>
                        </c:pt>
                        <c:pt idx="118">
                          <c:v>118</c:v>
                        </c:pt>
                        <c:pt idx="119">
                          <c:v>119</c:v>
                        </c:pt>
                        <c:pt idx="120">
                          <c:v>120</c:v>
                        </c:pt>
                        <c:pt idx="121">
                          <c:v>121</c:v>
                        </c:pt>
                        <c:pt idx="122">
                          <c:v>122</c:v>
                        </c:pt>
                        <c:pt idx="123">
                          <c:v>123</c:v>
                        </c:pt>
                        <c:pt idx="124">
                          <c:v>124</c:v>
                        </c:pt>
                        <c:pt idx="125">
                          <c:v>125</c:v>
                        </c:pt>
                        <c:pt idx="126">
                          <c:v>126</c:v>
                        </c:pt>
                        <c:pt idx="127">
                          <c:v>127</c:v>
                        </c:pt>
                        <c:pt idx="128">
                          <c:v>128</c:v>
                        </c:pt>
                        <c:pt idx="129">
                          <c:v>129</c:v>
                        </c:pt>
                        <c:pt idx="130">
                          <c:v>130</c:v>
                        </c:pt>
                        <c:pt idx="131">
                          <c:v>131</c:v>
                        </c:pt>
                        <c:pt idx="132">
                          <c:v>132</c:v>
                        </c:pt>
                        <c:pt idx="133">
                          <c:v>133</c:v>
                        </c:pt>
                        <c:pt idx="134">
                          <c:v>134</c:v>
                        </c:pt>
                        <c:pt idx="135">
                          <c:v>135</c:v>
                        </c:pt>
                        <c:pt idx="136">
                          <c:v>136</c:v>
                        </c:pt>
                        <c:pt idx="137">
                          <c:v>137</c:v>
                        </c:pt>
                        <c:pt idx="138">
                          <c:v>138</c:v>
                        </c:pt>
                        <c:pt idx="139">
                          <c:v>139</c:v>
                        </c:pt>
                        <c:pt idx="140">
                          <c:v>140</c:v>
                        </c:pt>
                        <c:pt idx="141">
                          <c:v>141</c:v>
                        </c:pt>
                        <c:pt idx="142">
                          <c:v>142</c:v>
                        </c:pt>
                        <c:pt idx="143">
                          <c:v>143</c:v>
                        </c:pt>
                        <c:pt idx="144">
                          <c:v>144</c:v>
                        </c:pt>
                        <c:pt idx="145">
                          <c:v>145</c:v>
                        </c:pt>
                        <c:pt idx="146">
                          <c:v>146</c:v>
                        </c:pt>
                        <c:pt idx="147">
                          <c:v>147</c:v>
                        </c:pt>
                        <c:pt idx="148">
                          <c:v>148</c:v>
                        </c:pt>
                        <c:pt idx="149">
                          <c:v>149</c:v>
                        </c:pt>
                        <c:pt idx="150">
                          <c:v>150</c:v>
                        </c:pt>
                        <c:pt idx="151">
                          <c:v>151</c:v>
                        </c:pt>
                        <c:pt idx="152">
                          <c:v>152</c:v>
                        </c:pt>
                        <c:pt idx="153">
                          <c:v>153</c:v>
                        </c:pt>
                        <c:pt idx="154">
                          <c:v>154</c:v>
                        </c:pt>
                        <c:pt idx="155">
                          <c:v>155</c:v>
                        </c:pt>
                        <c:pt idx="156">
                          <c:v>156</c:v>
                        </c:pt>
                        <c:pt idx="157">
                          <c:v>157</c:v>
                        </c:pt>
                        <c:pt idx="158">
                          <c:v>158</c:v>
                        </c:pt>
                        <c:pt idx="159">
                          <c:v>159</c:v>
                        </c:pt>
                        <c:pt idx="160">
                          <c:v>160</c:v>
                        </c:pt>
                        <c:pt idx="161">
                          <c:v>161</c:v>
                        </c:pt>
                        <c:pt idx="162">
                          <c:v>162</c:v>
                        </c:pt>
                        <c:pt idx="163">
                          <c:v>163</c:v>
                        </c:pt>
                        <c:pt idx="164">
                          <c:v>164</c:v>
                        </c:pt>
                        <c:pt idx="165">
                          <c:v>165</c:v>
                        </c:pt>
                        <c:pt idx="166">
                          <c:v>166</c:v>
                        </c:pt>
                        <c:pt idx="167">
                          <c:v>167</c:v>
                        </c:pt>
                        <c:pt idx="168">
                          <c:v>168</c:v>
                        </c:pt>
                        <c:pt idx="169">
                          <c:v>169</c:v>
                        </c:pt>
                        <c:pt idx="170">
                          <c:v>170</c:v>
                        </c:pt>
                        <c:pt idx="171">
                          <c:v>171</c:v>
                        </c:pt>
                        <c:pt idx="172">
                          <c:v>172</c:v>
                        </c:pt>
                        <c:pt idx="173">
                          <c:v>173</c:v>
                        </c:pt>
                        <c:pt idx="174">
                          <c:v>174</c:v>
                        </c:pt>
                        <c:pt idx="175">
                          <c:v>175</c:v>
                        </c:pt>
                        <c:pt idx="176">
                          <c:v>176</c:v>
                        </c:pt>
                        <c:pt idx="177">
                          <c:v>177</c:v>
                        </c:pt>
                        <c:pt idx="178">
                          <c:v>178</c:v>
                        </c:pt>
                        <c:pt idx="179">
                          <c:v>179</c:v>
                        </c:pt>
                        <c:pt idx="180">
                          <c:v>180</c:v>
                        </c:pt>
                        <c:pt idx="181">
                          <c:v>181</c:v>
                        </c:pt>
                        <c:pt idx="182">
                          <c:v>182</c:v>
                        </c:pt>
                        <c:pt idx="183">
                          <c:v>183</c:v>
                        </c:pt>
                        <c:pt idx="184">
                          <c:v>184</c:v>
                        </c:pt>
                        <c:pt idx="185">
                          <c:v>185</c:v>
                        </c:pt>
                        <c:pt idx="186">
                          <c:v>186</c:v>
                        </c:pt>
                        <c:pt idx="187">
                          <c:v>187</c:v>
                        </c:pt>
                        <c:pt idx="188">
                          <c:v>188</c:v>
                        </c:pt>
                        <c:pt idx="189">
                          <c:v>189</c:v>
                        </c:pt>
                        <c:pt idx="190">
                          <c:v>190</c:v>
                        </c:pt>
                        <c:pt idx="191">
                          <c:v>191</c:v>
                        </c:pt>
                        <c:pt idx="192">
                          <c:v>192</c:v>
                        </c:pt>
                        <c:pt idx="193">
                          <c:v>193</c:v>
                        </c:pt>
                        <c:pt idx="194">
                          <c:v>194</c:v>
                        </c:pt>
                        <c:pt idx="195">
                          <c:v>195</c:v>
                        </c:pt>
                        <c:pt idx="196">
                          <c:v>196</c:v>
                        </c:pt>
                        <c:pt idx="197">
                          <c:v>197</c:v>
                        </c:pt>
                        <c:pt idx="198">
                          <c:v>198</c:v>
                        </c:pt>
                        <c:pt idx="199">
                          <c:v>199</c:v>
                        </c:pt>
                        <c:pt idx="200">
                          <c:v>200</c:v>
                        </c:pt>
                        <c:pt idx="201">
                          <c:v>201</c:v>
                        </c:pt>
                        <c:pt idx="202">
                          <c:v>202</c:v>
                        </c:pt>
                        <c:pt idx="203">
                          <c:v>203</c:v>
                        </c:pt>
                        <c:pt idx="204">
                          <c:v>204</c:v>
                        </c:pt>
                        <c:pt idx="205">
                          <c:v>205</c:v>
                        </c:pt>
                        <c:pt idx="206">
                          <c:v>206</c:v>
                        </c:pt>
                        <c:pt idx="207">
                          <c:v>207</c:v>
                        </c:pt>
                        <c:pt idx="208">
                          <c:v>208</c:v>
                        </c:pt>
                        <c:pt idx="209">
                          <c:v>209</c:v>
                        </c:pt>
                        <c:pt idx="210">
                          <c:v>210</c:v>
                        </c:pt>
                        <c:pt idx="211">
                          <c:v>211</c:v>
                        </c:pt>
                        <c:pt idx="212">
                          <c:v>212</c:v>
                        </c:pt>
                        <c:pt idx="213">
                          <c:v>213</c:v>
                        </c:pt>
                        <c:pt idx="214">
                          <c:v>214</c:v>
                        </c:pt>
                        <c:pt idx="215">
                          <c:v>215</c:v>
                        </c:pt>
                        <c:pt idx="216">
                          <c:v>216</c:v>
                        </c:pt>
                        <c:pt idx="217">
                          <c:v>217</c:v>
                        </c:pt>
                        <c:pt idx="218">
                          <c:v>218</c:v>
                        </c:pt>
                        <c:pt idx="219">
                          <c:v>219</c:v>
                        </c:pt>
                        <c:pt idx="220">
                          <c:v>220</c:v>
                        </c:pt>
                        <c:pt idx="221">
                          <c:v>221</c:v>
                        </c:pt>
                        <c:pt idx="222">
                          <c:v>222</c:v>
                        </c:pt>
                        <c:pt idx="223">
                          <c:v>223</c:v>
                        </c:pt>
                        <c:pt idx="224">
                          <c:v>224</c:v>
                        </c:pt>
                        <c:pt idx="225">
                          <c:v>225</c:v>
                        </c:pt>
                        <c:pt idx="226">
                          <c:v>226</c:v>
                        </c:pt>
                        <c:pt idx="227">
                          <c:v>227</c:v>
                        </c:pt>
                        <c:pt idx="228">
                          <c:v>228</c:v>
                        </c:pt>
                        <c:pt idx="229">
                          <c:v>229</c:v>
                        </c:pt>
                        <c:pt idx="230">
                          <c:v>230</c:v>
                        </c:pt>
                        <c:pt idx="231">
                          <c:v>231</c:v>
                        </c:pt>
                        <c:pt idx="232">
                          <c:v>232</c:v>
                        </c:pt>
                        <c:pt idx="233">
                          <c:v>233</c:v>
                        </c:pt>
                        <c:pt idx="234">
                          <c:v>234</c:v>
                        </c:pt>
                        <c:pt idx="235">
                          <c:v>235</c:v>
                        </c:pt>
                        <c:pt idx="236">
                          <c:v>236</c:v>
                        </c:pt>
                        <c:pt idx="237">
                          <c:v>237</c:v>
                        </c:pt>
                        <c:pt idx="238">
                          <c:v>238</c:v>
                        </c:pt>
                        <c:pt idx="239">
                          <c:v>239</c:v>
                        </c:pt>
                        <c:pt idx="240">
                          <c:v>240</c:v>
                        </c:pt>
                        <c:pt idx="241">
                          <c:v>241</c:v>
                        </c:pt>
                        <c:pt idx="242">
                          <c:v>242</c:v>
                        </c:pt>
                        <c:pt idx="243">
                          <c:v>243</c:v>
                        </c:pt>
                        <c:pt idx="244">
                          <c:v>244</c:v>
                        </c:pt>
                        <c:pt idx="245">
                          <c:v>245</c:v>
                        </c:pt>
                        <c:pt idx="246">
                          <c:v>246</c:v>
                        </c:pt>
                        <c:pt idx="247">
                          <c:v>247</c:v>
                        </c:pt>
                        <c:pt idx="248">
                          <c:v>248</c:v>
                        </c:pt>
                        <c:pt idx="249">
                          <c:v>249</c:v>
                        </c:pt>
                        <c:pt idx="250">
                          <c:v>250</c:v>
                        </c:pt>
                        <c:pt idx="251">
                          <c:v>251</c:v>
                        </c:pt>
                        <c:pt idx="252">
                          <c:v>252</c:v>
                        </c:pt>
                      </c:lvl>
                      <c:lvl>
                        <c:pt idx="0">
                          <c:v>22.1</c:v>
                        </c:pt>
                        <c:pt idx="1">
                          <c:v>23.1</c:v>
                        </c:pt>
                        <c:pt idx="2">
                          <c:v>24.1</c:v>
                        </c:pt>
                        <c:pt idx="3">
                          <c:v>25.1</c:v>
                        </c:pt>
                        <c:pt idx="4">
                          <c:v>26.1</c:v>
                        </c:pt>
                        <c:pt idx="5">
                          <c:v>27.1</c:v>
                        </c:pt>
                        <c:pt idx="6">
                          <c:v>28.1</c:v>
                        </c:pt>
                        <c:pt idx="7">
                          <c:v>29.1</c:v>
                        </c:pt>
                        <c:pt idx="8">
                          <c:v>30.1</c:v>
                        </c:pt>
                        <c:pt idx="9">
                          <c:v>31.1</c:v>
                        </c:pt>
                        <c:pt idx="10">
                          <c:v>1.2</c:v>
                        </c:pt>
                        <c:pt idx="11">
                          <c:v>2.2</c:v>
                        </c:pt>
                        <c:pt idx="12">
                          <c:v>3.2</c:v>
                        </c:pt>
                        <c:pt idx="13">
                          <c:v>4.2</c:v>
                        </c:pt>
                        <c:pt idx="14">
                          <c:v>5.2</c:v>
                        </c:pt>
                        <c:pt idx="15">
                          <c:v>6.2</c:v>
                        </c:pt>
                        <c:pt idx="16">
                          <c:v>7.2</c:v>
                        </c:pt>
                        <c:pt idx="17">
                          <c:v>8.2</c:v>
                        </c:pt>
                        <c:pt idx="18">
                          <c:v>9.2</c:v>
                        </c:pt>
                        <c:pt idx="19">
                          <c:v>10.2</c:v>
                        </c:pt>
                        <c:pt idx="20">
                          <c:v>11.2</c:v>
                        </c:pt>
                        <c:pt idx="21">
                          <c:v>12.2</c:v>
                        </c:pt>
                        <c:pt idx="22">
                          <c:v>13.2</c:v>
                        </c:pt>
                        <c:pt idx="23">
                          <c:v>14.2</c:v>
                        </c:pt>
                        <c:pt idx="24">
                          <c:v>15.2</c:v>
                        </c:pt>
                        <c:pt idx="25">
                          <c:v>16.2</c:v>
                        </c:pt>
                        <c:pt idx="26">
                          <c:v>17.2</c:v>
                        </c:pt>
                        <c:pt idx="27">
                          <c:v>18.2</c:v>
                        </c:pt>
                        <c:pt idx="28">
                          <c:v>19.2</c:v>
                        </c:pt>
                        <c:pt idx="29">
                          <c:v>20.2</c:v>
                        </c:pt>
                        <c:pt idx="30">
                          <c:v>21.2</c:v>
                        </c:pt>
                        <c:pt idx="31">
                          <c:v>22.2</c:v>
                        </c:pt>
                        <c:pt idx="32">
                          <c:v>23.2</c:v>
                        </c:pt>
                        <c:pt idx="33">
                          <c:v>24.2</c:v>
                        </c:pt>
                        <c:pt idx="34">
                          <c:v>25.2</c:v>
                        </c:pt>
                        <c:pt idx="35">
                          <c:v>26.2</c:v>
                        </c:pt>
                        <c:pt idx="36">
                          <c:v>27.2</c:v>
                        </c:pt>
                        <c:pt idx="37">
                          <c:v>28.2</c:v>
                        </c:pt>
                        <c:pt idx="38">
                          <c:v>29.2</c:v>
                        </c:pt>
                        <c:pt idx="39">
                          <c:v>1.3</c:v>
                        </c:pt>
                        <c:pt idx="40">
                          <c:v>2.3</c:v>
                        </c:pt>
                        <c:pt idx="41">
                          <c:v>3.3</c:v>
                        </c:pt>
                        <c:pt idx="42">
                          <c:v>4.3</c:v>
                        </c:pt>
                        <c:pt idx="43">
                          <c:v>5.3</c:v>
                        </c:pt>
                        <c:pt idx="44">
                          <c:v>6.3</c:v>
                        </c:pt>
                        <c:pt idx="45">
                          <c:v>7.3</c:v>
                        </c:pt>
                        <c:pt idx="46">
                          <c:v>8.3</c:v>
                        </c:pt>
                        <c:pt idx="47">
                          <c:v>9.3</c:v>
                        </c:pt>
                        <c:pt idx="48">
                          <c:v>10.3</c:v>
                        </c:pt>
                        <c:pt idx="49">
                          <c:v>11.3</c:v>
                        </c:pt>
                        <c:pt idx="50">
                          <c:v>12.3</c:v>
                        </c:pt>
                        <c:pt idx="51">
                          <c:v>13.3</c:v>
                        </c:pt>
                        <c:pt idx="52">
                          <c:v>14.3</c:v>
                        </c:pt>
                        <c:pt idx="53">
                          <c:v>15.3</c:v>
                        </c:pt>
                        <c:pt idx="54">
                          <c:v>16.3</c:v>
                        </c:pt>
                        <c:pt idx="55">
                          <c:v>17.3</c:v>
                        </c:pt>
                        <c:pt idx="56">
                          <c:v>18.3</c:v>
                        </c:pt>
                        <c:pt idx="57">
                          <c:v>19.3</c:v>
                        </c:pt>
                        <c:pt idx="58">
                          <c:v>20.3</c:v>
                        </c:pt>
                        <c:pt idx="59">
                          <c:v>21.3</c:v>
                        </c:pt>
                        <c:pt idx="60">
                          <c:v>22.3</c:v>
                        </c:pt>
                        <c:pt idx="61">
                          <c:v>23.3</c:v>
                        </c:pt>
                        <c:pt idx="62">
                          <c:v>24.3</c:v>
                        </c:pt>
                        <c:pt idx="63">
                          <c:v>25.3</c:v>
                        </c:pt>
                        <c:pt idx="64">
                          <c:v>26.3</c:v>
                        </c:pt>
                        <c:pt idx="65">
                          <c:v>27.3</c:v>
                        </c:pt>
                        <c:pt idx="66">
                          <c:v>28.3</c:v>
                        </c:pt>
                        <c:pt idx="67">
                          <c:v>29.3</c:v>
                        </c:pt>
                        <c:pt idx="68">
                          <c:v>30.3</c:v>
                        </c:pt>
                        <c:pt idx="69">
                          <c:v>31.3</c:v>
                        </c:pt>
                        <c:pt idx="70">
                          <c:v>1.4</c:v>
                        </c:pt>
                        <c:pt idx="71">
                          <c:v>2.4</c:v>
                        </c:pt>
                        <c:pt idx="72">
                          <c:v>3.4</c:v>
                        </c:pt>
                        <c:pt idx="73">
                          <c:v>4.4</c:v>
                        </c:pt>
                        <c:pt idx="74">
                          <c:v>5.4</c:v>
                        </c:pt>
                        <c:pt idx="75">
                          <c:v>6.4</c:v>
                        </c:pt>
                        <c:pt idx="76">
                          <c:v>7.4</c:v>
                        </c:pt>
                        <c:pt idx="77">
                          <c:v>8.4</c:v>
                        </c:pt>
                        <c:pt idx="78">
                          <c:v>9.4</c:v>
                        </c:pt>
                        <c:pt idx="79">
                          <c:v>10.4</c:v>
                        </c:pt>
                        <c:pt idx="80">
                          <c:v>11.4</c:v>
                        </c:pt>
                        <c:pt idx="81">
                          <c:v>12.4</c:v>
                        </c:pt>
                        <c:pt idx="82">
                          <c:v>13.4</c:v>
                        </c:pt>
                        <c:pt idx="83">
                          <c:v>14.4</c:v>
                        </c:pt>
                        <c:pt idx="84">
                          <c:v>15.4</c:v>
                        </c:pt>
                        <c:pt idx="85">
                          <c:v>16.4</c:v>
                        </c:pt>
                        <c:pt idx="86">
                          <c:v>17.4</c:v>
                        </c:pt>
                        <c:pt idx="87">
                          <c:v>18.4</c:v>
                        </c:pt>
                        <c:pt idx="88">
                          <c:v>19.4</c:v>
                        </c:pt>
                        <c:pt idx="89">
                          <c:v>20.4</c:v>
                        </c:pt>
                        <c:pt idx="90">
                          <c:v>21.4</c:v>
                        </c:pt>
                        <c:pt idx="91">
                          <c:v>22.4</c:v>
                        </c:pt>
                        <c:pt idx="92">
                          <c:v>23.4</c:v>
                        </c:pt>
                        <c:pt idx="93">
                          <c:v>24.4</c:v>
                        </c:pt>
                        <c:pt idx="94">
                          <c:v>25.4</c:v>
                        </c:pt>
                        <c:pt idx="95">
                          <c:v>26.4</c:v>
                        </c:pt>
                        <c:pt idx="96">
                          <c:v>27.4</c:v>
                        </c:pt>
                        <c:pt idx="97">
                          <c:v>28.4</c:v>
                        </c:pt>
                        <c:pt idx="98">
                          <c:v>29.4</c:v>
                        </c:pt>
                        <c:pt idx="99">
                          <c:v>30.4</c:v>
                        </c:pt>
                        <c:pt idx="100">
                          <c:v>1.5</c:v>
                        </c:pt>
                        <c:pt idx="101">
                          <c:v>2.5</c:v>
                        </c:pt>
                        <c:pt idx="102">
                          <c:v>3.5</c:v>
                        </c:pt>
                        <c:pt idx="103">
                          <c:v>4.5</c:v>
                        </c:pt>
                        <c:pt idx="104">
                          <c:v>5.5</c:v>
                        </c:pt>
                        <c:pt idx="105">
                          <c:v>6.5</c:v>
                        </c:pt>
                        <c:pt idx="106">
                          <c:v>7.5</c:v>
                        </c:pt>
                        <c:pt idx="107">
                          <c:v>8.5</c:v>
                        </c:pt>
                        <c:pt idx="108">
                          <c:v>9.5</c:v>
                        </c:pt>
                        <c:pt idx="109">
                          <c:v>10.5</c:v>
                        </c:pt>
                        <c:pt idx="110">
                          <c:v>11.5</c:v>
                        </c:pt>
                        <c:pt idx="111">
                          <c:v>12.5</c:v>
                        </c:pt>
                        <c:pt idx="112">
                          <c:v>13.5</c:v>
                        </c:pt>
                        <c:pt idx="113">
                          <c:v>14.5</c:v>
                        </c:pt>
                        <c:pt idx="114">
                          <c:v>15.5</c:v>
                        </c:pt>
                        <c:pt idx="115">
                          <c:v>16.5</c:v>
                        </c:pt>
                        <c:pt idx="116">
                          <c:v>17.5</c:v>
                        </c:pt>
                        <c:pt idx="117">
                          <c:v>18.5</c:v>
                        </c:pt>
                        <c:pt idx="118">
                          <c:v>19.5</c:v>
                        </c:pt>
                        <c:pt idx="119">
                          <c:v>20.5</c:v>
                        </c:pt>
                        <c:pt idx="120">
                          <c:v>21.5</c:v>
                        </c:pt>
                        <c:pt idx="121">
                          <c:v>22.5</c:v>
                        </c:pt>
                        <c:pt idx="122">
                          <c:v>23.5</c:v>
                        </c:pt>
                        <c:pt idx="123">
                          <c:v>24.5</c:v>
                        </c:pt>
                        <c:pt idx="124">
                          <c:v>25.5</c:v>
                        </c:pt>
                        <c:pt idx="125">
                          <c:v>26.5</c:v>
                        </c:pt>
                        <c:pt idx="126">
                          <c:v>27.5</c:v>
                        </c:pt>
                        <c:pt idx="127">
                          <c:v>28.5</c:v>
                        </c:pt>
                        <c:pt idx="128">
                          <c:v>29.5</c:v>
                        </c:pt>
                        <c:pt idx="129">
                          <c:v>30.5</c:v>
                        </c:pt>
                        <c:pt idx="130">
                          <c:v>31.5</c:v>
                        </c:pt>
                        <c:pt idx="131">
                          <c:v>1.6</c:v>
                        </c:pt>
                        <c:pt idx="132">
                          <c:v>2.6</c:v>
                        </c:pt>
                        <c:pt idx="133">
                          <c:v>3.6</c:v>
                        </c:pt>
                        <c:pt idx="134">
                          <c:v>4.6</c:v>
                        </c:pt>
                        <c:pt idx="135">
                          <c:v>5.6</c:v>
                        </c:pt>
                        <c:pt idx="136">
                          <c:v>6.6</c:v>
                        </c:pt>
                        <c:pt idx="137">
                          <c:v>7.6</c:v>
                        </c:pt>
                        <c:pt idx="138">
                          <c:v>8.6</c:v>
                        </c:pt>
                        <c:pt idx="139">
                          <c:v>9.6</c:v>
                        </c:pt>
                        <c:pt idx="140">
                          <c:v>10.6</c:v>
                        </c:pt>
                        <c:pt idx="141">
                          <c:v>11.6</c:v>
                        </c:pt>
                        <c:pt idx="142">
                          <c:v>12.6</c:v>
                        </c:pt>
                        <c:pt idx="143">
                          <c:v>13.6</c:v>
                        </c:pt>
                        <c:pt idx="144">
                          <c:v>14.6</c:v>
                        </c:pt>
                        <c:pt idx="145">
                          <c:v>15.6</c:v>
                        </c:pt>
                        <c:pt idx="146">
                          <c:v>16.6</c:v>
                        </c:pt>
                        <c:pt idx="147">
                          <c:v>17.6</c:v>
                        </c:pt>
                        <c:pt idx="148">
                          <c:v>18.6</c:v>
                        </c:pt>
                        <c:pt idx="149">
                          <c:v>19.6</c:v>
                        </c:pt>
                        <c:pt idx="150">
                          <c:v>20.6</c:v>
                        </c:pt>
                        <c:pt idx="151">
                          <c:v>21.6</c:v>
                        </c:pt>
                        <c:pt idx="152">
                          <c:v>22.6</c:v>
                        </c:pt>
                        <c:pt idx="153">
                          <c:v>23.6</c:v>
                        </c:pt>
                        <c:pt idx="154">
                          <c:v>24.6</c:v>
                        </c:pt>
                        <c:pt idx="155">
                          <c:v>25.6</c:v>
                        </c:pt>
                        <c:pt idx="156">
                          <c:v>26.6</c:v>
                        </c:pt>
                        <c:pt idx="157">
                          <c:v>27.6</c:v>
                        </c:pt>
                        <c:pt idx="158">
                          <c:v>28.6</c:v>
                        </c:pt>
                        <c:pt idx="159">
                          <c:v>29.6</c:v>
                        </c:pt>
                        <c:pt idx="160">
                          <c:v>30.6</c:v>
                        </c:pt>
                        <c:pt idx="161">
                          <c:v>1.7</c:v>
                        </c:pt>
                        <c:pt idx="162">
                          <c:v>2.7</c:v>
                        </c:pt>
                        <c:pt idx="163">
                          <c:v>3.7</c:v>
                        </c:pt>
                        <c:pt idx="164">
                          <c:v>4.7</c:v>
                        </c:pt>
                        <c:pt idx="165">
                          <c:v>5.7</c:v>
                        </c:pt>
                        <c:pt idx="166">
                          <c:v>6.7</c:v>
                        </c:pt>
                        <c:pt idx="167">
                          <c:v>7.7</c:v>
                        </c:pt>
                        <c:pt idx="168">
                          <c:v>8.7</c:v>
                        </c:pt>
                        <c:pt idx="169">
                          <c:v>9.7</c:v>
                        </c:pt>
                        <c:pt idx="170">
                          <c:v>10.7</c:v>
                        </c:pt>
                        <c:pt idx="171">
                          <c:v>11.7</c:v>
                        </c:pt>
                        <c:pt idx="172">
                          <c:v>12.7</c:v>
                        </c:pt>
                        <c:pt idx="173">
                          <c:v>13.7</c:v>
                        </c:pt>
                        <c:pt idx="174">
                          <c:v>14.7</c:v>
                        </c:pt>
                        <c:pt idx="175">
                          <c:v>15.7</c:v>
                        </c:pt>
                        <c:pt idx="176">
                          <c:v>16.7</c:v>
                        </c:pt>
                        <c:pt idx="177">
                          <c:v>17.7</c:v>
                        </c:pt>
                        <c:pt idx="178">
                          <c:v>18.7</c:v>
                        </c:pt>
                        <c:pt idx="179">
                          <c:v>19.7</c:v>
                        </c:pt>
                        <c:pt idx="180">
                          <c:v>20.7</c:v>
                        </c:pt>
                        <c:pt idx="181">
                          <c:v>21.7</c:v>
                        </c:pt>
                        <c:pt idx="182">
                          <c:v>22.7</c:v>
                        </c:pt>
                        <c:pt idx="183">
                          <c:v>23.7</c:v>
                        </c:pt>
                        <c:pt idx="184">
                          <c:v>24.7</c:v>
                        </c:pt>
                        <c:pt idx="185">
                          <c:v>25.7</c:v>
                        </c:pt>
                        <c:pt idx="186">
                          <c:v>26.7</c:v>
                        </c:pt>
                        <c:pt idx="187">
                          <c:v>27.7</c:v>
                        </c:pt>
                        <c:pt idx="188">
                          <c:v>28.7</c:v>
                        </c:pt>
                        <c:pt idx="189">
                          <c:v>29.7</c:v>
                        </c:pt>
                        <c:pt idx="190">
                          <c:v>30.7</c:v>
                        </c:pt>
                        <c:pt idx="191">
                          <c:v>31.7</c:v>
                        </c:pt>
                        <c:pt idx="192">
                          <c:v>1.8</c:v>
                        </c:pt>
                        <c:pt idx="193">
                          <c:v>2.8</c:v>
                        </c:pt>
                        <c:pt idx="194">
                          <c:v>3.8</c:v>
                        </c:pt>
                        <c:pt idx="195">
                          <c:v>4.8</c:v>
                        </c:pt>
                        <c:pt idx="196">
                          <c:v>5.8</c:v>
                        </c:pt>
                        <c:pt idx="197">
                          <c:v>6.8</c:v>
                        </c:pt>
                        <c:pt idx="198">
                          <c:v>7.8</c:v>
                        </c:pt>
                        <c:pt idx="199">
                          <c:v>8.8</c:v>
                        </c:pt>
                        <c:pt idx="200">
                          <c:v>9.8</c:v>
                        </c:pt>
                        <c:pt idx="201">
                          <c:v>10.8</c:v>
                        </c:pt>
                        <c:pt idx="202">
                          <c:v>11.8</c:v>
                        </c:pt>
                        <c:pt idx="203">
                          <c:v>12.8</c:v>
                        </c:pt>
                        <c:pt idx="204">
                          <c:v>13.8</c:v>
                        </c:pt>
                        <c:pt idx="205">
                          <c:v>14.8</c:v>
                        </c:pt>
                        <c:pt idx="206">
                          <c:v>15.8</c:v>
                        </c:pt>
                        <c:pt idx="207">
                          <c:v>16.8</c:v>
                        </c:pt>
                        <c:pt idx="208">
                          <c:v>17.8</c:v>
                        </c:pt>
                        <c:pt idx="209">
                          <c:v>18.8</c:v>
                        </c:pt>
                        <c:pt idx="210">
                          <c:v>19.8</c:v>
                        </c:pt>
                        <c:pt idx="211">
                          <c:v>20.8</c:v>
                        </c:pt>
                        <c:pt idx="212">
                          <c:v>21.8</c:v>
                        </c:pt>
                        <c:pt idx="213">
                          <c:v>22.8</c:v>
                        </c:pt>
                        <c:pt idx="214">
                          <c:v>23.8</c:v>
                        </c:pt>
                        <c:pt idx="215">
                          <c:v>24.8</c:v>
                        </c:pt>
                        <c:pt idx="216">
                          <c:v>25.8</c:v>
                        </c:pt>
                        <c:pt idx="217">
                          <c:v>26.8</c:v>
                        </c:pt>
                        <c:pt idx="218">
                          <c:v>27.8</c:v>
                        </c:pt>
                        <c:pt idx="219">
                          <c:v>28.8</c:v>
                        </c:pt>
                        <c:pt idx="220">
                          <c:v>29.8</c:v>
                        </c:pt>
                        <c:pt idx="221">
                          <c:v>30.8</c:v>
                        </c:pt>
                        <c:pt idx="222">
                          <c:v>31.8</c:v>
                        </c:pt>
                        <c:pt idx="223">
                          <c:v>1.9</c:v>
                        </c:pt>
                        <c:pt idx="224">
                          <c:v>2.9</c:v>
                        </c:pt>
                        <c:pt idx="225">
                          <c:v>3.9</c:v>
                        </c:pt>
                        <c:pt idx="226">
                          <c:v>4.9</c:v>
                        </c:pt>
                        <c:pt idx="227">
                          <c:v>5.9</c:v>
                        </c:pt>
                        <c:pt idx="228">
                          <c:v>6.9</c:v>
                        </c:pt>
                        <c:pt idx="229">
                          <c:v>7.9</c:v>
                        </c:pt>
                        <c:pt idx="230">
                          <c:v>8.9</c:v>
                        </c:pt>
                        <c:pt idx="231">
                          <c:v>9.9</c:v>
                        </c:pt>
                        <c:pt idx="232">
                          <c:v>10.9</c:v>
                        </c:pt>
                        <c:pt idx="233">
                          <c:v>11.9</c:v>
                        </c:pt>
                        <c:pt idx="234">
                          <c:v>12.9</c:v>
                        </c:pt>
                        <c:pt idx="235">
                          <c:v>13.9</c:v>
                        </c:pt>
                        <c:pt idx="236">
                          <c:v>14.9</c:v>
                        </c:pt>
                        <c:pt idx="237">
                          <c:v>15.9</c:v>
                        </c:pt>
                        <c:pt idx="238">
                          <c:v>16.9</c:v>
                        </c:pt>
                        <c:pt idx="239">
                          <c:v>17.9</c:v>
                        </c:pt>
                        <c:pt idx="240">
                          <c:v>18.9</c:v>
                        </c:pt>
                        <c:pt idx="241">
                          <c:v>19.9</c:v>
                        </c:pt>
                        <c:pt idx="242">
                          <c:v>20.9</c:v>
                        </c:pt>
                        <c:pt idx="243">
                          <c:v>21.9</c:v>
                        </c:pt>
                        <c:pt idx="244">
                          <c:v>22.9</c:v>
                        </c:pt>
                        <c:pt idx="245">
                          <c:v>23.9</c:v>
                        </c:pt>
                        <c:pt idx="246">
                          <c:v>24.9</c:v>
                        </c:pt>
                        <c:pt idx="247">
                          <c:v>25.9</c:v>
                        </c:pt>
                        <c:pt idx="248">
                          <c:v>26.9</c:v>
                        </c:pt>
                        <c:pt idx="249">
                          <c:v>27.9</c:v>
                        </c:pt>
                        <c:pt idx="250">
                          <c:v>28.9</c:v>
                        </c:pt>
                        <c:pt idx="251">
                          <c:v>29.9</c:v>
                        </c:pt>
                        <c:pt idx="252">
                          <c:v>30.9</c:v>
                        </c:pt>
                      </c:lvl>
                    </c:multiLvlStrCache>
                  </c:multiLvl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Deutschland!$K$22:$K$274</c15:sqref>
                        </c15:formulaRef>
                      </c:ext>
                    </c:extLst>
                    <c:numCache>
                      <c:formatCode>0</c:formatCode>
                      <c:ptCount val="253"/>
                      <c:pt idx="33">
                        <c:v>83199984</c:v>
                      </c:pt>
                      <c:pt idx="34">
                        <c:v>83199984</c:v>
                      </c:pt>
                      <c:pt idx="35">
                        <c:v>83199984</c:v>
                      </c:pt>
                      <c:pt idx="36">
                        <c:v>83199984</c:v>
                      </c:pt>
                      <c:pt idx="37">
                        <c:v>83199984</c:v>
                      </c:pt>
                      <c:pt idx="38">
                        <c:v>83199984</c:v>
                      </c:pt>
                      <c:pt idx="39">
                        <c:v>83199984</c:v>
                      </c:pt>
                      <c:pt idx="40">
                        <c:v>83199984</c:v>
                      </c:pt>
                      <c:pt idx="41">
                        <c:v>83199984</c:v>
                      </c:pt>
                      <c:pt idx="42">
                        <c:v>83199984</c:v>
                      </c:pt>
                      <c:pt idx="43">
                        <c:v>83199984</c:v>
                      </c:pt>
                      <c:pt idx="44">
                        <c:v>83199984</c:v>
                      </c:pt>
                      <c:pt idx="45">
                        <c:v>83199984</c:v>
                      </c:pt>
                      <c:pt idx="46">
                        <c:v>83199984</c:v>
                      </c:pt>
                      <c:pt idx="47">
                        <c:v>83199984</c:v>
                      </c:pt>
                      <c:pt idx="48">
                        <c:v>83199984</c:v>
                      </c:pt>
                      <c:pt idx="49">
                        <c:v>83199984</c:v>
                      </c:pt>
                      <c:pt idx="50">
                        <c:v>83199984</c:v>
                      </c:pt>
                      <c:pt idx="51">
                        <c:v>83199984</c:v>
                      </c:pt>
                      <c:pt idx="52">
                        <c:v>83199984</c:v>
                      </c:pt>
                      <c:pt idx="53">
                        <c:v>83199984</c:v>
                      </c:pt>
                      <c:pt idx="54">
                        <c:v>83199984</c:v>
                      </c:pt>
                      <c:pt idx="55">
                        <c:v>83199984</c:v>
                      </c:pt>
                      <c:pt idx="56">
                        <c:v>83199984</c:v>
                      </c:pt>
                      <c:pt idx="57">
                        <c:v>83199984</c:v>
                      </c:pt>
                      <c:pt idx="58">
                        <c:v>83199984</c:v>
                      </c:pt>
                      <c:pt idx="59">
                        <c:v>83199984</c:v>
                      </c:pt>
                      <c:pt idx="60">
                        <c:v>83199984</c:v>
                      </c:pt>
                      <c:pt idx="61">
                        <c:v>83199984</c:v>
                      </c:pt>
                      <c:pt idx="62">
                        <c:v>83199984</c:v>
                      </c:pt>
                      <c:pt idx="63">
                        <c:v>83199984</c:v>
                      </c:pt>
                      <c:pt idx="64">
                        <c:v>83199984</c:v>
                      </c:pt>
                      <c:pt idx="65">
                        <c:v>83199984</c:v>
                      </c:pt>
                      <c:pt idx="66">
                        <c:v>83199984</c:v>
                      </c:pt>
                      <c:pt idx="67">
                        <c:v>83199984</c:v>
                      </c:pt>
                      <c:pt idx="68">
                        <c:v>83199984</c:v>
                      </c:pt>
                      <c:pt idx="69">
                        <c:v>83199984</c:v>
                      </c:pt>
                      <c:pt idx="70">
                        <c:v>83199984</c:v>
                      </c:pt>
                      <c:pt idx="71">
                        <c:v>83199984</c:v>
                      </c:pt>
                      <c:pt idx="72">
                        <c:v>83199984</c:v>
                      </c:pt>
                      <c:pt idx="73">
                        <c:v>83199984</c:v>
                      </c:pt>
                      <c:pt idx="74">
                        <c:v>83199984</c:v>
                      </c:pt>
                      <c:pt idx="75">
                        <c:v>83199984</c:v>
                      </c:pt>
                      <c:pt idx="76">
                        <c:v>83199984</c:v>
                      </c:pt>
                      <c:pt idx="77">
                        <c:v>83199984</c:v>
                      </c:pt>
                      <c:pt idx="78">
                        <c:v>83199984</c:v>
                      </c:pt>
                      <c:pt idx="79">
                        <c:v>83199984</c:v>
                      </c:pt>
                      <c:pt idx="80">
                        <c:v>83199984</c:v>
                      </c:pt>
                      <c:pt idx="81">
                        <c:v>83199984</c:v>
                      </c:pt>
                      <c:pt idx="82">
                        <c:v>83199984</c:v>
                      </c:pt>
                      <c:pt idx="83">
                        <c:v>83199984</c:v>
                      </c:pt>
                      <c:pt idx="84">
                        <c:v>83199984</c:v>
                      </c:pt>
                      <c:pt idx="85">
                        <c:v>83199984</c:v>
                      </c:pt>
                      <c:pt idx="86">
                        <c:v>83199984</c:v>
                      </c:pt>
                      <c:pt idx="87">
                        <c:v>83199984</c:v>
                      </c:pt>
                      <c:pt idx="88">
                        <c:v>83199984</c:v>
                      </c:pt>
                      <c:pt idx="89">
                        <c:v>83199984</c:v>
                      </c:pt>
                      <c:pt idx="90">
                        <c:v>83199984</c:v>
                      </c:pt>
                      <c:pt idx="91">
                        <c:v>83199984</c:v>
                      </c:pt>
                      <c:pt idx="92">
                        <c:v>83199984</c:v>
                      </c:pt>
                      <c:pt idx="93">
                        <c:v>83199984</c:v>
                      </c:pt>
                      <c:pt idx="94">
                        <c:v>83199984</c:v>
                      </c:pt>
                      <c:pt idx="95">
                        <c:v>83199984</c:v>
                      </c:pt>
                      <c:pt idx="96">
                        <c:v>83199984</c:v>
                      </c:pt>
                      <c:pt idx="97">
                        <c:v>83199984</c:v>
                      </c:pt>
                      <c:pt idx="98">
                        <c:v>83199984</c:v>
                      </c:pt>
                      <c:pt idx="99">
                        <c:v>83199984</c:v>
                      </c:pt>
                      <c:pt idx="100">
                        <c:v>83199984</c:v>
                      </c:pt>
                      <c:pt idx="101">
                        <c:v>83199984</c:v>
                      </c:pt>
                      <c:pt idx="102">
                        <c:v>83199984</c:v>
                      </c:pt>
                      <c:pt idx="103">
                        <c:v>83199984</c:v>
                      </c:pt>
                      <c:pt idx="104">
                        <c:v>83199984</c:v>
                      </c:pt>
                      <c:pt idx="105">
                        <c:v>83199984</c:v>
                      </c:pt>
                      <c:pt idx="106">
                        <c:v>83199984</c:v>
                      </c:pt>
                      <c:pt idx="107">
                        <c:v>83199984</c:v>
                      </c:pt>
                      <c:pt idx="108">
                        <c:v>83199984</c:v>
                      </c:pt>
                      <c:pt idx="109">
                        <c:v>83199984</c:v>
                      </c:pt>
                      <c:pt idx="110">
                        <c:v>83199984</c:v>
                      </c:pt>
                      <c:pt idx="111">
                        <c:v>83199984</c:v>
                      </c:pt>
                      <c:pt idx="112">
                        <c:v>83199984</c:v>
                      </c:pt>
                      <c:pt idx="113">
                        <c:v>83199984</c:v>
                      </c:pt>
                      <c:pt idx="114">
                        <c:v>83199984</c:v>
                      </c:pt>
                      <c:pt idx="115">
                        <c:v>83199984</c:v>
                      </c:pt>
                      <c:pt idx="116">
                        <c:v>83199984</c:v>
                      </c:pt>
                      <c:pt idx="117">
                        <c:v>83199984</c:v>
                      </c:pt>
                      <c:pt idx="118">
                        <c:v>83199984</c:v>
                      </c:pt>
                      <c:pt idx="119">
                        <c:v>83199984</c:v>
                      </c:pt>
                      <c:pt idx="120">
                        <c:v>83199984</c:v>
                      </c:pt>
                      <c:pt idx="121">
                        <c:v>83199984</c:v>
                      </c:pt>
                      <c:pt idx="122">
                        <c:v>83199984</c:v>
                      </c:pt>
                      <c:pt idx="123">
                        <c:v>83199984</c:v>
                      </c:pt>
                      <c:pt idx="124">
                        <c:v>83199984</c:v>
                      </c:pt>
                      <c:pt idx="125">
                        <c:v>83199984</c:v>
                      </c:pt>
                      <c:pt idx="126">
                        <c:v>83199984</c:v>
                      </c:pt>
                      <c:pt idx="127">
                        <c:v>83199984</c:v>
                      </c:pt>
                      <c:pt idx="128">
                        <c:v>83199984</c:v>
                      </c:pt>
                      <c:pt idx="129">
                        <c:v>83199984</c:v>
                      </c:pt>
                      <c:pt idx="130">
                        <c:v>83199984</c:v>
                      </c:pt>
                      <c:pt idx="131">
                        <c:v>83199984</c:v>
                      </c:pt>
                      <c:pt idx="132">
                        <c:v>83199984</c:v>
                      </c:pt>
                      <c:pt idx="133">
                        <c:v>83199984</c:v>
                      </c:pt>
                      <c:pt idx="134">
                        <c:v>83199984</c:v>
                      </c:pt>
                      <c:pt idx="135">
                        <c:v>83199984</c:v>
                      </c:pt>
                      <c:pt idx="136">
                        <c:v>83199984</c:v>
                      </c:pt>
                      <c:pt idx="137">
                        <c:v>83199984</c:v>
                      </c:pt>
                      <c:pt idx="138">
                        <c:v>83199984</c:v>
                      </c:pt>
                      <c:pt idx="139">
                        <c:v>83199984</c:v>
                      </c:pt>
                      <c:pt idx="140">
                        <c:v>83199984</c:v>
                      </c:pt>
                      <c:pt idx="141">
                        <c:v>83199984</c:v>
                      </c:pt>
                      <c:pt idx="142">
                        <c:v>83199984</c:v>
                      </c:pt>
                      <c:pt idx="143">
                        <c:v>83199984</c:v>
                      </c:pt>
                      <c:pt idx="144">
                        <c:v>83199984</c:v>
                      </c:pt>
                      <c:pt idx="145">
                        <c:v>83199984</c:v>
                      </c:pt>
                      <c:pt idx="146">
                        <c:v>83199984</c:v>
                      </c:pt>
                      <c:pt idx="147">
                        <c:v>83199984</c:v>
                      </c:pt>
                      <c:pt idx="148">
                        <c:v>83199984</c:v>
                      </c:pt>
                      <c:pt idx="149">
                        <c:v>83199984</c:v>
                      </c:pt>
                      <c:pt idx="150">
                        <c:v>83199984</c:v>
                      </c:pt>
                      <c:pt idx="151">
                        <c:v>83199984</c:v>
                      </c:pt>
                      <c:pt idx="152">
                        <c:v>83199984</c:v>
                      </c:pt>
                      <c:pt idx="153">
                        <c:v>83199984</c:v>
                      </c:pt>
                      <c:pt idx="154">
                        <c:v>83199984</c:v>
                      </c:pt>
                      <c:pt idx="155">
                        <c:v>83199984</c:v>
                      </c:pt>
                      <c:pt idx="156">
                        <c:v>83199984</c:v>
                      </c:pt>
                      <c:pt idx="157">
                        <c:v>83199984</c:v>
                      </c:pt>
                      <c:pt idx="158">
                        <c:v>83199984</c:v>
                      </c:pt>
                      <c:pt idx="159">
                        <c:v>83199984</c:v>
                      </c:pt>
                      <c:pt idx="160">
                        <c:v>83199984</c:v>
                      </c:pt>
                      <c:pt idx="161">
                        <c:v>83199984</c:v>
                      </c:pt>
                      <c:pt idx="162">
                        <c:v>83199984</c:v>
                      </c:pt>
                      <c:pt idx="163">
                        <c:v>83199984</c:v>
                      </c:pt>
                      <c:pt idx="164">
                        <c:v>83199984</c:v>
                      </c:pt>
                      <c:pt idx="165">
                        <c:v>83199984</c:v>
                      </c:pt>
                      <c:pt idx="166">
                        <c:v>83199984</c:v>
                      </c:pt>
                      <c:pt idx="167">
                        <c:v>83199984</c:v>
                      </c:pt>
                      <c:pt idx="168">
                        <c:v>83199984</c:v>
                      </c:pt>
                      <c:pt idx="169">
                        <c:v>83199984</c:v>
                      </c:pt>
                      <c:pt idx="170">
                        <c:v>83199984</c:v>
                      </c:pt>
                      <c:pt idx="171">
                        <c:v>83199984</c:v>
                      </c:pt>
                      <c:pt idx="172">
                        <c:v>83199984</c:v>
                      </c:pt>
                      <c:pt idx="173">
                        <c:v>83199984</c:v>
                      </c:pt>
                      <c:pt idx="174">
                        <c:v>83199984</c:v>
                      </c:pt>
                      <c:pt idx="175">
                        <c:v>83199984</c:v>
                      </c:pt>
                      <c:pt idx="176">
                        <c:v>83199984</c:v>
                      </c:pt>
                      <c:pt idx="177">
                        <c:v>83199984</c:v>
                      </c:pt>
                      <c:pt idx="178">
                        <c:v>83199984</c:v>
                      </c:pt>
                      <c:pt idx="179">
                        <c:v>83199984</c:v>
                      </c:pt>
                      <c:pt idx="180">
                        <c:v>83199984</c:v>
                      </c:pt>
                      <c:pt idx="181">
                        <c:v>83199984</c:v>
                      </c:pt>
                      <c:pt idx="182">
                        <c:v>83199984</c:v>
                      </c:pt>
                      <c:pt idx="183">
                        <c:v>83199984</c:v>
                      </c:pt>
                      <c:pt idx="184">
                        <c:v>83199984</c:v>
                      </c:pt>
                      <c:pt idx="185">
                        <c:v>83199984</c:v>
                      </c:pt>
                      <c:pt idx="186">
                        <c:v>83199984</c:v>
                      </c:pt>
                      <c:pt idx="187">
                        <c:v>83199984</c:v>
                      </c:pt>
                      <c:pt idx="188">
                        <c:v>83199984</c:v>
                      </c:pt>
                      <c:pt idx="189">
                        <c:v>83199984</c:v>
                      </c:pt>
                      <c:pt idx="190">
                        <c:v>83199984</c:v>
                      </c:pt>
                      <c:pt idx="191">
                        <c:v>83199984</c:v>
                      </c:pt>
                      <c:pt idx="192">
                        <c:v>83199984</c:v>
                      </c:pt>
                      <c:pt idx="193">
                        <c:v>83199984</c:v>
                      </c:pt>
                      <c:pt idx="194">
                        <c:v>83199984</c:v>
                      </c:pt>
                      <c:pt idx="195">
                        <c:v>83199984</c:v>
                      </c:pt>
                      <c:pt idx="196">
                        <c:v>83199984</c:v>
                      </c:pt>
                      <c:pt idx="197">
                        <c:v>83199984</c:v>
                      </c:pt>
                      <c:pt idx="198">
                        <c:v>83199984</c:v>
                      </c:pt>
                      <c:pt idx="199">
                        <c:v>83199984</c:v>
                      </c:pt>
                      <c:pt idx="200">
                        <c:v>83199984</c:v>
                      </c:pt>
                      <c:pt idx="201">
                        <c:v>83199984</c:v>
                      </c:pt>
                      <c:pt idx="202">
                        <c:v>83199984</c:v>
                      </c:pt>
                      <c:pt idx="203">
                        <c:v>83199984</c:v>
                      </c:pt>
                      <c:pt idx="204">
                        <c:v>83199984</c:v>
                      </c:pt>
                      <c:pt idx="205">
                        <c:v>83199984</c:v>
                      </c:pt>
                      <c:pt idx="206">
                        <c:v>83199984</c:v>
                      </c:pt>
                      <c:pt idx="207">
                        <c:v>83199984</c:v>
                      </c:pt>
                      <c:pt idx="208">
                        <c:v>83199984</c:v>
                      </c:pt>
                      <c:pt idx="209">
                        <c:v>83199984</c:v>
                      </c:pt>
                      <c:pt idx="210">
                        <c:v>83199984</c:v>
                      </c:pt>
                      <c:pt idx="211">
                        <c:v>83199984</c:v>
                      </c:pt>
                      <c:pt idx="212">
                        <c:v>83199984</c:v>
                      </c:pt>
                      <c:pt idx="213">
                        <c:v>83199984</c:v>
                      </c:pt>
                      <c:pt idx="214">
                        <c:v>83199984</c:v>
                      </c:pt>
                      <c:pt idx="215">
                        <c:v>83199984</c:v>
                      </c:pt>
                      <c:pt idx="216">
                        <c:v>83199984</c:v>
                      </c:pt>
                      <c:pt idx="217">
                        <c:v>83199984</c:v>
                      </c:pt>
                      <c:pt idx="218">
                        <c:v>83199984</c:v>
                      </c:pt>
                      <c:pt idx="219">
                        <c:v>83199984</c:v>
                      </c:pt>
                      <c:pt idx="220">
                        <c:v>83199984</c:v>
                      </c:pt>
                      <c:pt idx="221">
                        <c:v>83199984</c:v>
                      </c:pt>
                      <c:pt idx="222">
                        <c:v>83199984</c:v>
                      </c:pt>
                      <c:pt idx="223">
                        <c:v>83199984</c:v>
                      </c:pt>
                      <c:pt idx="224">
                        <c:v>83199984</c:v>
                      </c:pt>
                      <c:pt idx="225">
                        <c:v>83199984</c:v>
                      </c:pt>
                      <c:pt idx="226">
                        <c:v>83199984</c:v>
                      </c:pt>
                      <c:pt idx="227">
                        <c:v>83199984</c:v>
                      </c:pt>
                      <c:pt idx="228">
                        <c:v>83199984</c:v>
                      </c:pt>
                      <c:pt idx="229">
                        <c:v>83199984</c:v>
                      </c:pt>
                      <c:pt idx="230">
                        <c:v>83199984</c:v>
                      </c:pt>
                      <c:pt idx="231">
                        <c:v>83199984</c:v>
                      </c:pt>
                      <c:pt idx="232">
                        <c:v>83199984</c:v>
                      </c:pt>
                      <c:pt idx="233">
                        <c:v>83199984</c:v>
                      </c:pt>
                      <c:pt idx="234">
                        <c:v>83199984</c:v>
                      </c:pt>
                      <c:pt idx="235">
                        <c:v>83199984</c:v>
                      </c:pt>
                      <c:pt idx="236">
                        <c:v>83199984</c:v>
                      </c:pt>
                      <c:pt idx="237">
                        <c:v>83199984</c:v>
                      </c:pt>
                      <c:pt idx="238">
                        <c:v>83199984</c:v>
                      </c:pt>
                      <c:pt idx="239">
                        <c:v>83199984</c:v>
                      </c:pt>
                      <c:pt idx="240">
                        <c:v>83199984</c:v>
                      </c:pt>
                      <c:pt idx="241">
                        <c:v>83199984</c:v>
                      </c:pt>
                      <c:pt idx="242">
                        <c:v>83199984</c:v>
                      </c:pt>
                      <c:pt idx="243">
                        <c:v>83199984</c:v>
                      </c:pt>
                      <c:pt idx="244">
                        <c:v>83199984</c:v>
                      </c:pt>
                      <c:pt idx="245">
                        <c:v>83199984</c:v>
                      </c:pt>
                      <c:pt idx="246">
                        <c:v>83199984</c:v>
                      </c:pt>
                      <c:pt idx="247">
                        <c:v>83199984</c:v>
                      </c:pt>
                      <c:pt idx="248">
                        <c:v>83199984</c:v>
                      </c:pt>
                      <c:pt idx="249">
                        <c:v>83199984</c:v>
                      </c:pt>
                      <c:pt idx="250">
                        <c:v>83199984</c:v>
                      </c:pt>
                      <c:pt idx="251">
                        <c:v>83199984</c:v>
                      </c:pt>
                      <c:pt idx="252">
                        <c:v>83199984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6B6D-4718-B23E-C08E9951A262}"/>
                  </c:ext>
                </c:extLst>
              </c15:ser>
            </c15:filteredScatterSeries>
            <c15:filteredScatter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Deutschland!$L$21</c15:sqref>
                        </c15:formulaRef>
                      </c:ext>
                    </c:extLst>
                    <c:strCache>
                      <c:ptCount val="1"/>
                      <c:pt idx="0">
                        <c:v>I</c:v>
                      </c:pt>
                    </c:strCache>
                  </c:strRef>
                </c:tx>
                <c:spPr>
                  <a:ln w="190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Deutschland!$A$22:$B$274</c15:sqref>
                        </c15:formulaRef>
                      </c:ext>
                    </c:extLst>
                    <c:multiLvlStrCache>
                      <c:ptCount val="253"/>
                      <c:lvl>
                        <c:pt idx="0">
                          <c:v>0</c:v>
                        </c:pt>
                        <c:pt idx="1">
                          <c:v>1</c:v>
                        </c:pt>
                        <c:pt idx="2">
                          <c:v>2</c:v>
                        </c:pt>
                        <c:pt idx="3">
                          <c:v>3</c:v>
                        </c:pt>
                        <c:pt idx="4">
                          <c:v>4</c:v>
                        </c:pt>
                        <c:pt idx="5">
                          <c:v>5</c:v>
                        </c:pt>
                        <c:pt idx="6">
                          <c:v>6</c:v>
                        </c:pt>
                        <c:pt idx="7">
                          <c:v>7</c:v>
                        </c:pt>
                        <c:pt idx="8">
                          <c:v>8</c:v>
                        </c:pt>
                        <c:pt idx="9">
                          <c:v>9</c:v>
                        </c:pt>
                        <c:pt idx="10">
                          <c:v>10</c:v>
                        </c:pt>
                        <c:pt idx="11">
                          <c:v>11</c:v>
                        </c:pt>
                        <c:pt idx="12">
                          <c:v>12</c:v>
                        </c:pt>
                        <c:pt idx="13">
                          <c:v>13</c:v>
                        </c:pt>
                        <c:pt idx="14">
                          <c:v>14</c:v>
                        </c:pt>
                        <c:pt idx="15">
                          <c:v>15</c:v>
                        </c:pt>
                        <c:pt idx="16">
                          <c:v>16</c:v>
                        </c:pt>
                        <c:pt idx="17">
                          <c:v>17</c:v>
                        </c:pt>
                        <c:pt idx="18">
                          <c:v>18</c:v>
                        </c:pt>
                        <c:pt idx="19">
                          <c:v>19</c:v>
                        </c:pt>
                        <c:pt idx="20">
                          <c:v>20</c:v>
                        </c:pt>
                        <c:pt idx="21">
                          <c:v>21</c:v>
                        </c:pt>
                        <c:pt idx="22">
                          <c:v>22</c:v>
                        </c:pt>
                        <c:pt idx="23">
                          <c:v>23</c:v>
                        </c:pt>
                        <c:pt idx="24">
                          <c:v>24</c:v>
                        </c:pt>
                        <c:pt idx="25">
                          <c:v>25</c:v>
                        </c:pt>
                        <c:pt idx="26">
                          <c:v>26</c:v>
                        </c:pt>
                        <c:pt idx="27">
                          <c:v>27</c:v>
                        </c:pt>
                        <c:pt idx="28">
                          <c:v>28</c:v>
                        </c:pt>
                        <c:pt idx="29">
                          <c:v>29</c:v>
                        </c:pt>
                        <c:pt idx="30">
                          <c:v>30</c:v>
                        </c:pt>
                        <c:pt idx="31">
                          <c:v>31</c:v>
                        </c:pt>
                        <c:pt idx="32">
                          <c:v>32</c:v>
                        </c:pt>
                        <c:pt idx="33">
                          <c:v>33</c:v>
                        </c:pt>
                        <c:pt idx="34">
                          <c:v>34</c:v>
                        </c:pt>
                        <c:pt idx="35">
                          <c:v>35</c:v>
                        </c:pt>
                        <c:pt idx="36">
                          <c:v>36</c:v>
                        </c:pt>
                        <c:pt idx="37">
                          <c:v>37</c:v>
                        </c:pt>
                        <c:pt idx="38">
                          <c:v>38</c:v>
                        </c:pt>
                        <c:pt idx="39">
                          <c:v>39</c:v>
                        </c:pt>
                        <c:pt idx="40">
                          <c:v>40</c:v>
                        </c:pt>
                        <c:pt idx="41">
                          <c:v>41</c:v>
                        </c:pt>
                        <c:pt idx="42">
                          <c:v>42</c:v>
                        </c:pt>
                        <c:pt idx="43">
                          <c:v>43</c:v>
                        </c:pt>
                        <c:pt idx="44">
                          <c:v>44</c:v>
                        </c:pt>
                        <c:pt idx="45">
                          <c:v>45</c:v>
                        </c:pt>
                        <c:pt idx="46">
                          <c:v>46</c:v>
                        </c:pt>
                        <c:pt idx="47">
                          <c:v>47</c:v>
                        </c:pt>
                        <c:pt idx="48">
                          <c:v>48</c:v>
                        </c:pt>
                        <c:pt idx="49">
                          <c:v>49</c:v>
                        </c:pt>
                        <c:pt idx="50">
                          <c:v>50</c:v>
                        </c:pt>
                        <c:pt idx="51">
                          <c:v>51</c:v>
                        </c:pt>
                        <c:pt idx="52">
                          <c:v>52</c:v>
                        </c:pt>
                        <c:pt idx="53">
                          <c:v>53</c:v>
                        </c:pt>
                        <c:pt idx="54">
                          <c:v>54</c:v>
                        </c:pt>
                        <c:pt idx="55">
                          <c:v>55</c:v>
                        </c:pt>
                        <c:pt idx="56">
                          <c:v>56</c:v>
                        </c:pt>
                        <c:pt idx="57">
                          <c:v>57</c:v>
                        </c:pt>
                        <c:pt idx="58">
                          <c:v>58</c:v>
                        </c:pt>
                        <c:pt idx="59">
                          <c:v>59</c:v>
                        </c:pt>
                        <c:pt idx="60">
                          <c:v>60</c:v>
                        </c:pt>
                        <c:pt idx="61">
                          <c:v>61</c:v>
                        </c:pt>
                        <c:pt idx="62">
                          <c:v>62</c:v>
                        </c:pt>
                        <c:pt idx="63">
                          <c:v>63</c:v>
                        </c:pt>
                        <c:pt idx="64">
                          <c:v>64</c:v>
                        </c:pt>
                        <c:pt idx="65">
                          <c:v>65</c:v>
                        </c:pt>
                        <c:pt idx="66">
                          <c:v>66</c:v>
                        </c:pt>
                        <c:pt idx="67">
                          <c:v>67</c:v>
                        </c:pt>
                        <c:pt idx="68">
                          <c:v>68</c:v>
                        </c:pt>
                        <c:pt idx="69">
                          <c:v>69</c:v>
                        </c:pt>
                        <c:pt idx="70">
                          <c:v>70</c:v>
                        </c:pt>
                        <c:pt idx="71">
                          <c:v>71</c:v>
                        </c:pt>
                        <c:pt idx="72">
                          <c:v>72</c:v>
                        </c:pt>
                        <c:pt idx="73">
                          <c:v>73</c:v>
                        </c:pt>
                        <c:pt idx="74">
                          <c:v>74</c:v>
                        </c:pt>
                        <c:pt idx="75">
                          <c:v>75</c:v>
                        </c:pt>
                        <c:pt idx="76">
                          <c:v>76</c:v>
                        </c:pt>
                        <c:pt idx="77">
                          <c:v>77</c:v>
                        </c:pt>
                        <c:pt idx="78">
                          <c:v>78</c:v>
                        </c:pt>
                        <c:pt idx="79">
                          <c:v>79</c:v>
                        </c:pt>
                        <c:pt idx="80">
                          <c:v>80</c:v>
                        </c:pt>
                        <c:pt idx="81">
                          <c:v>81</c:v>
                        </c:pt>
                        <c:pt idx="82">
                          <c:v>82</c:v>
                        </c:pt>
                        <c:pt idx="83">
                          <c:v>83</c:v>
                        </c:pt>
                        <c:pt idx="84">
                          <c:v>84</c:v>
                        </c:pt>
                        <c:pt idx="85">
                          <c:v>85</c:v>
                        </c:pt>
                        <c:pt idx="86">
                          <c:v>86</c:v>
                        </c:pt>
                        <c:pt idx="87">
                          <c:v>87</c:v>
                        </c:pt>
                        <c:pt idx="88">
                          <c:v>88</c:v>
                        </c:pt>
                        <c:pt idx="89">
                          <c:v>89</c:v>
                        </c:pt>
                        <c:pt idx="90">
                          <c:v>90</c:v>
                        </c:pt>
                        <c:pt idx="91">
                          <c:v>91</c:v>
                        </c:pt>
                        <c:pt idx="92">
                          <c:v>92</c:v>
                        </c:pt>
                        <c:pt idx="93">
                          <c:v>93</c:v>
                        </c:pt>
                        <c:pt idx="94">
                          <c:v>94</c:v>
                        </c:pt>
                        <c:pt idx="95">
                          <c:v>95</c:v>
                        </c:pt>
                        <c:pt idx="96">
                          <c:v>96</c:v>
                        </c:pt>
                        <c:pt idx="97">
                          <c:v>97</c:v>
                        </c:pt>
                        <c:pt idx="98">
                          <c:v>98</c:v>
                        </c:pt>
                        <c:pt idx="99">
                          <c:v>99</c:v>
                        </c:pt>
                        <c:pt idx="100">
                          <c:v>100</c:v>
                        </c:pt>
                        <c:pt idx="101">
                          <c:v>101</c:v>
                        </c:pt>
                        <c:pt idx="102">
                          <c:v>102</c:v>
                        </c:pt>
                        <c:pt idx="103">
                          <c:v>103</c:v>
                        </c:pt>
                        <c:pt idx="104">
                          <c:v>104</c:v>
                        </c:pt>
                        <c:pt idx="105">
                          <c:v>105</c:v>
                        </c:pt>
                        <c:pt idx="106">
                          <c:v>106</c:v>
                        </c:pt>
                        <c:pt idx="107">
                          <c:v>107</c:v>
                        </c:pt>
                        <c:pt idx="108">
                          <c:v>108</c:v>
                        </c:pt>
                        <c:pt idx="109">
                          <c:v>109</c:v>
                        </c:pt>
                        <c:pt idx="110">
                          <c:v>110</c:v>
                        </c:pt>
                        <c:pt idx="111">
                          <c:v>111</c:v>
                        </c:pt>
                        <c:pt idx="112">
                          <c:v>112</c:v>
                        </c:pt>
                        <c:pt idx="113">
                          <c:v>113</c:v>
                        </c:pt>
                        <c:pt idx="114">
                          <c:v>114</c:v>
                        </c:pt>
                        <c:pt idx="115">
                          <c:v>115</c:v>
                        </c:pt>
                        <c:pt idx="116">
                          <c:v>116</c:v>
                        </c:pt>
                        <c:pt idx="117">
                          <c:v>117</c:v>
                        </c:pt>
                        <c:pt idx="118">
                          <c:v>118</c:v>
                        </c:pt>
                        <c:pt idx="119">
                          <c:v>119</c:v>
                        </c:pt>
                        <c:pt idx="120">
                          <c:v>120</c:v>
                        </c:pt>
                        <c:pt idx="121">
                          <c:v>121</c:v>
                        </c:pt>
                        <c:pt idx="122">
                          <c:v>122</c:v>
                        </c:pt>
                        <c:pt idx="123">
                          <c:v>123</c:v>
                        </c:pt>
                        <c:pt idx="124">
                          <c:v>124</c:v>
                        </c:pt>
                        <c:pt idx="125">
                          <c:v>125</c:v>
                        </c:pt>
                        <c:pt idx="126">
                          <c:v>126</c:v>
                        </c:pt>
                        <c:pt idx="127">
                          <c:v>127</c:v>
                        </c:pt>
                        <c:pt idx="128">
                          <c:v>128</c:v>
                        </c:pt>
                        <c:pt idx="129">
                          <c:v>129</c:v>
                        </c:pt>
                        <c:pt idx="130">
                          <c:v>130</c:v>
                        </c:pt>
                        <c:pt idx="131">
                          <c:v>131</c:v>
                        </c:pt>
                        <c:pt idx="132">
                          <c:v>132</c:v>
                        </c:pt>
                        <c:pt idx="133">
                          <c:v>133</c:v>
                        </c:pt>
                        <c:pt idx="134">
                          <c:v>134</c:v>
                        </c:pt>
                        <c:pt idx="135">
                          <c:v>135</c:v>
                        </c:pt>
                        <c:pt idx="136">
                          <c:v>136</c:v>
                        </c:pt>
                        <c:pt idx="137">
                          <c:v>137</c:v>
                        </c:pt>
                        <c:pt idx="138">
                          <c:v>138</c:v>
                        </c:pt>
                        <c:pt idx="139">
                          <c:v>139</c:v>
                        </c:pt>
                        <c:pt idx="140">
                          <c:v>140</c:v>
                        </c:pt>
                        <c:pt idx="141">
                          <c:v>141</c:v>
                        </c:pt>
                        <c:pt idx="142">
                          <c:v>142</c:v>
                        </c:pt>
                        <c:pt idx="143">
                          <c:v>143</c:v>
                        </c:pt>
                        <c:pt idx="144">
                          <c:v>144</c:v>
                        </c:pt>
                        <c:pt idx="145">
                          <c:v>145</c:v>
                        </c:pt>
                        <c:pt idx="146">
                          <c:v>146</c:v>
                        </c:pt>
                        <c:pt idx="147">
                          <c:v>147</c:v>
                        </c:pt>
                        <c:pt idx="148">
                          <c:v>148</c:v>
                        </c:pt>
                        <c:pt idx="149">
                          <c:v>149</c:v>
                        </c:pt>
                        <c:pt idx="150">
                          <c:v>150</c:v>
                        </c:pt>
                        <c:pt idx="151">
                          <c:v>151</c:v>
                        </c:pt>
                        <c:pt idx="152">
                          <c:v>152</c:v>
                        </c:pt>
                        <c:pt idx="153">
                          <c:v>153</c:v>
                        </c:pt>
                        <c:pt idx="154">
                          <c:v>154</c:v>
                        </c:pt>
                        <c:pt idx="155">
                          <c:v>155</c:v>
                        </c:pt>
                        <c:pt idx="156">
                          <c:v>156</c:v>
                        </c:pt>
                        <c:pt idx="157">
                          <c:v>157</c:v>
                        </c:pt>
                        <c:pt idx="158">
                          <c:v>158</c:v>
                        </c:pt>
                        <c:pt idx="159">
                          <c:v>159</c:v>
                        </c:pt>
                        <c:pt idx="160">
                          <c:v>160</c:v>
                        </c:pt>
                        <c:pt idx="161">
                          <c:v>161</c:v>
                        </c:pt>
                        <c:pt idx="162">
                          <c:v>162</c:v>
                        </c:pt>
                        <c:pt idx="163">
                          <c:v>163</c:v>
                        </c:pt>
                        <c:pt idx="164">
                          <c:v>164</c:v>
                        </c:pt>
                        <c:pt idx="165">
                          <c:v>165</c:v>
                        </c:pt>
                        <c:pt idx="166">
                          <c:v>166</c:v>
                        </c:pt>
                        <c:pt idx="167">
                          <c:v>167</c:v>
                        </c:pt>
                        <c:pt idx="168">
                          <c:v>168</c:v>
                        </c:pt>
                        <c:pt idx="169">
                          <c:v>169</c:v>
                        </c:pt>
                        <c:pt idx="170">
                          <c:v>170</c:v>
                        </c:pt>
                        <c:pt idx="171">
                          <c:v>171</c:v>
                        </c:pt>
                        <c:pt idx="172">
                          <c:v>172</c:v>
                        </c:pt>
                        <c:pt idx="173">
                          <c:v>173</c:v>
                        </c:pt>
                        <c:pt idx="174">
                          <c:v>174</c:v>
                        </c:pt>
                        <c:pt idx="175">
                          <c:v>175</c:v>
                        </c:pt>
                        <c:pt idx="176">
                          <c:v>176</c:v>
                        </c:pt>
                        <c:pt idx="177">
                          <c:v>177</c:v>
                        </c:pt>
                        <c:pt idx="178">
                          <c:v>178</c:v>
                        </c:pt>
                        <c:pt idx="179">
                          <c:v>179</c:v>
                        </c:pt>
                        <c:pt idx="180">
                          <c:v>180</c:v>
                        </c:pt>
                        <c:pt idx="181">
                          <c:v>181</c:v>
                        </c:pt>
                        <c:pt idx="182">
                          <c:v>182</c:v>
                        </c:pt>
                        <c:pt idx="183">
                          <c:v>183</c:v>
                        </c:pt>
                        <c:pt idx="184">
                          <c:v>184</c:v>
                        </c:pt>
                        <c:pt idx="185">
                          <c:v>185</c:v>
                        </c:pt>
                        <c:pt idx="186">
                          <c:v>186</c:v>
                        </c:pt>
                        <c:pt idx="187">
                          <c:v>187</c:v>
                        </c:pt>
                        <c:pt idx="188">
                          <c:v>188</c:v>
                        </c:pt>
                        <c:pt idx="189">
                          <c:v>189</c:v>
                        </c:pt>
                        <c:pt idx="190">
                          <c:v>190</c:v>
                        </c:pt>
                        <c:pt idx="191">
                          <c:v>191</c:v>
                        </c:pt>
                        <c:pt idx="192">
                          <c:v>192</c:v>
                        </c:pt>
                        <c:pt idx="193">
                          <c:v>193</c:v>
                        </c:pt>
                        <c:pt idx="194">
                          <c:v>194</c:v>
                        </c:pt>
                        <c:pt idx="195">
                          <c:v>195</c:v>
                        </c:pt>
                        <c:pt idx="196">
                          <c:v>196</c:v>
                        </c:pt>
                        <c:pt idx="197">
                          <c:v>197</c:v>
                        </c:pt>
                        <c:pt idx="198">
                          <c:v>198</c:v>
                        </c:pt>
                        <c:pt idx="199">
                          <c:v>199</c:v>
                        </c:pt>
                        <c:pt idx="200">
                          <c:v>200</c:v>
                        </c:pt>
                        <c:pt idx="201">
                          <c:v>201</c:v>
                        </c:pt>
                        <c:pt idx="202">
                          <c:v>202</c:v>
                        </c:pt>
                        <c:pt idx="203">
                          <c:v>203</c:v>
                        </c:pt>
                        <c:pt idx="204">
                          <c:v>204</c:v>
                        </c:pt>
                        <c:pt idx="205">
                          <c:v>205</c:v>
                        </c:pt>
                        <c:pt idx="206">
                          <c:v>206</c:v>
                        </c:pt>
                        <c:pt idx="207">
                          <c:v>207</c:v>
                        </c:pt>
                        <c:pt idx="208">
                          <c:v>208</c:v>
                        </c:pt>
                        <c:pt idx="209">
                          <c:v>209</c:v>
                        </c:pt>
                        <c:pt idx="210">
                          <c:v>210</c:v>
                        </c:pt>
                        <c:pt idx="211">
                          <c:v>211</c:v>
                        </c:pt>
                        <c:pt idx="212">
                          <c:v>212</c:v>
                        </c:pt>
                        <c:pt idx="213">
                          <c:v>213</c:v>
                        </c:pt>
                        <c:pt idx="214">
                          <c:v>214</c:v>
                        </c:pt>
                        <c:pt idx="215">
                          <c:v>215</c:v>
                        </c:pt>
                        <c:pt idx="216">
                          <c:v>216</c:v>
                        </c:pt>
                        <c:pt idx="217">
                          <c:v>217</c:v>
                        </c:pt>
                        <c:pt idx="218">
                          <c:v>218</c:v>
                        </c:pt>
                        <c:pt idx="219">
                          <c:v>219</c:v>
                        </c:pt>
                        <c:pt idx="220">
                          <c:v>220</c:v>
                        </c:pt>
                        <c:pt idx="221">
                          <c:v>221</c:v>
                        </c:pt>
                        <c:pt idx="222">
                          <c:v>222</c:v>
                        </c:pt>
                        <c:pt idx="223">
                          <c:v>223</c:v>
                        </c:pt>
                        <c:pt idx="224">
                          <c:v>224</c:v>
                        </c:pt>
                        <c:pt idx="225">
                          <c:v>225</c:v>
                        </c:pt>
                        <c:pt idx="226">
                          <c:v>226</c:v>
                        </c:pt>
                        <c:pt idx="227">
                          <c:v>227</c:v>
                        </c:pt>
                        <c:pt idx="228">
                          <c:v>228</c:v>
                        </c:pt>
                        <c:pt idx="229">
                          <c:v>229</c:v>
                        </c:pt>
                        <c:pt idx="230">
                          <c:v>230</c:v>
                        </c:pt>
                        <c:pt idx="231">
                          <c:v>231</c:v>
                        </c:pt>
                        <c:pt idx="232">
                          <c:v>232</c:v>
                        </c:pt>
                        <c:pt idx="233">
                          <c:v>233</c:v>
                        </c:pt>
                        <c:pt idx="234">
                          <c:v>234</c:v>
                        </c:pt>
                        <c:pt idx="235">
                          <c:v>235</c:v>
                        </c:pt>
                        <c:pt idx="236">
                          <c:v>236</c:v>
                        </c:pt>
                        <c:pt idx="237">
                          <c:v>237</c:v>
                        </c:pt>
                        <c:pt idx="238">
                          <c:v>238</c:v>
                        </c:pt>
                        <c:pt idx="239">
                          <c:v>239</c:v>
                        </c:pt>
                        <c:pt idx="240">
                          <c:v>240</c:v>
                        </c:pt>
                        <c:pt idx="241">
                          <c:v>241</c:v>
                        </c:pt>
                        <c:pt idx="242">
                          <c:v>242</c:v>
                        </c:pt>
                        <c:pt idx="243">
                          <c:v>243</c:v>
                        </c:pt>
                        <c:pt idx="244">
                          <c:v>244</c:v>
                        </c:pt>
                        <c:pt idx="245">
                          <c:v>245</c:v>
                        </c:pt>
                        <c:pt idx="246">
                          <c:v>246</c:v>
                        </c:pt>
                        <c:pt idx="247">
                          <c:v>247</c:v>
                        </c:pt>
                        <c:pt idx="248">
                          <c:v>248</c:v>
                        </c:pt>
                        <c:pt idx="249">
                          <c:v>249</c:v>
                        </c:pt>
                        <c:pt idx="250">
                          <c:v>250</c:v>
                        </c:pt>
                        <c:pt idx="251">
                          <c:v>251</c:v>
                        </c:pt>
                        <c:pt idx="252">
                          <c:v>252</c:v>
                        </c:pt>
                      </c:lvl>
                      <c:lvl>
                        <c:pt idx="0">
                          <c:v>22.1</c:v>
                        </c:pt>
                        <c:pt idx="1">
                          <c:v>23.1</c:v>
                        </c:pt>
                        <c:pt idx="2">
                          <c:v>24.1</c:v>
                        </c:pt>
                        <c:pt idx="3">
                          <c:v>25.1</c:v>
                        </c:pt>
                        <c:pt idx="4">
                          <c:v>26.1</c:v>
                        </c:pt>
                        <c:pt idx="5">
                          <c:v>27.1</c:v>
                        </c:pt>
                        <c:pt idx="6">
                          <c:v>28.1</c:v>
                        </c:pt>
                        <c:pt idx="7">
                          <c:v>29.1</c:v>
                        </c:pt>
                        <c:pt idx="8">
                          <c:v>30.1</c:v>
                        </c:pt>
                        <c:pt idx="9">
                          <c:v>31.1</c:v>
                        </c:pt>
                        <c:pt idx="10">
                          <c:v>1.2</c:v>
                        </c:pt>
                        <c:pt idx="11">
                          <c:v>2.2</c:v>
                        </c:pt>
                        <c:pt idx="12">
                          <c:v>3.2</c:v>
                        </c:pt>
                        <c:pt idx="13">
                          <c:v>4.2</c:v>
                        </c:pt>
                        <c:pt idx="14">
                          <c:v>5.2</c:v>
                        </c:pt>
                        <c:pt idx="15">
                          <c:v>6.2</c:v>
                        </c:pt>
                        <c:pt idx="16">
                          <c:v>7.2</c:v>
                        </c:pt>
                        <c:pt idx="17">
                          <c:v>8.2</c:v>
                        </c:pt>
                        <c:pt idx="18">
                          <c:v>9.2</c:v>
                        </c:pt>
                        <c:pt idx="19">
                          <c:v>10.2</c:v>
                        </c:pt>
                        <c:pt idx="20">
                          <c:v>11.2</c:v>
                        </c:pt>
                        <c:pt idx="21">
                          <c:v>12.2</c:v>
                        </c:pt>
                        <c:pt idx="22">
                          <c:v>13.2</c:v>
                        </c:pt>
                        <c:pt idx="23">
                          <c:v>14.2</c:v>
                        </c:pt>
                        <c:pt idx="24">
                          <c:v>15.2</c:v>
                        </c:pt>
                        <c:pt idx="25">
                          <c:v>16.2</c:v>
                        </c:pt>
                        <c:pt idx="26">
                          <c:v>17.2</c:v>
                        </c:pt>
                        <c:pt idx="27">
                          <c:v>18.2</c:v>
                        </c:pt>
                        <c:pt idx="28">
                          <c:v>19.2</c:v>
                        </c:pt>
                        <c:pt idx="29">
                          <c:v>20.2</c:v>
                        </c:pt>
                        <c:pt idx="30">
                          <c:v>21.2</c:v>
                        </c:pt>
                        <c:pt idx="31">
                          <c:v>22.2</c:v>
                        </c:pt>
                        <c:pt idx="32">
                          <c:v>23.2</c:v>
                        </c:pt>
                        <c:pt idx="33">
                          <c:v>24.2</c:v>
                        </c:pt>
                        <c:pt idx="34">
                          <c:v>25.2</c:v>
                        </c:pt>
                        <c:pt idx="35">
                          <c:v>26.2</c:v>
                        </c:pt>
                        <c:pt idx="36">
                          <c:v>27.2</c:v>
                        </c:pt>
                        <c:pt idx="37">
                          <c:v>28.2</c:v>
                        </c:pt>
                        <c:pt idx="38">
                          <c:v>29.2</c:v>
                        </c:pt>
                        <c:pt idx="39">
                          <c:v>1.3</c:v>
                        </c:pt>
                        <c:pt idx="40">
                          <c:v>2.3</c:v>
                        </c:pt>
                        <c:pt idx="41">
                          <c:v>3.3</c:v>
                        </c:pt>
                        <c:pt idx="42">
                          <c:v>4.3</c:v>
                        </c:pt>
                        <c:pt idx="43">
                          <c:v>5.3</c:v>
                        </c:pt>
                        <c:pt idx="44">
                          <c:v>6.3</c:v>
                        </c:pt>
                        <c:pt idx="45">
                          <c:v>7.3</c:v>
                        </c:pt>
                        <c:pt idx="46">
                          <c:v>8.3</c:v>
                        </c:pt>
                        <c:pt idx="47">
                          <c:v>9.3</c:v>
                        </c:pt>
                        <c:pt idx="48">
                          <c:v>10.3</c:v>
                        </c:pt>
                        <c:pt idx="49">
                          <c:v>11.3</c:v>
                        </c:pt>
                        <c:pt idx="50">
                          <c:v>12.3</c:v>
                        </c:pt>
                        <c:pt idx="51">
                          <c:v>13.3</c:v>
                        </c:pt>
                        <c:pt idx="52">
                          <c:v>14.3</c:v>
                        </c:pt>
                        <c:pt idx="53">
                          <c:v>15.3</c:v>
                        </c:pt>
                        <c:pt idx="54">
                          <c:v>16.3</c:v>
                        </c:pt>
                        <c:pt idx="55">
                          <c:v>17.3</c:v>
                        </c:pt>
                        <c:pt idx="56">
                          <c:v>18.3</c:v>
                        </c:pt>
                        <c:pt idx="57">
                          <c:v>19.3</c:v>
                        </c:pt>
                        <c:pt idx="58">
                          <c:v>20.3</c:v>
                        </c:pt>
                        <c:pt idx="59">
                          <c:v>21.3</c:v>
                        </c:pt>
                        <c:pt idx="60">
                          <c:v>22.3</c:v>
                        </c:pt>
                        <c:pt idx="61">
                          <c:v>23.3</c:v>
                        </c:pt>
                        <c:pt idx="62">
                          <c:v>24.3</c:v>
                        </c:pt>
                        <c:pt idx="63">
                          <c:v>25.3</c:v>
                        </c:pt>
                        <c:pt idx="64">
                          <c:v>26.3</c:v>
                        </c:pt>
                        <c:pt idx="65">
                          <c:v>27.3</c:v>
                        </c:pt>
                        <c:pt idx="66">
                          <c:v>28.3</c:v>
                        </c:pt>
                        <c:pt idx="67">
                          <c:v>29.3</c:v>
                        </c:pt>
                        <c:pt idx="68">
                          <c:v>30.3</c:v>
                        </c:pt>
                        <c:pt idx="69">
                          <c:v>31.3</c:v>
                        </c:pt>
                        <c:pt idx="70">
                          <c:v>1.4</c:v>
                        </c:pt>
                        <c:pt idx="71">
                          <c:v>2.4</c:v>
                        </c:pt>
                        <c:pt idx="72">
                          <c:v>3.4</c:v>
                        </c:pt>
                        <c:pt idx="73">
                          <c:v>4.4</c:v>
                        </c:pt>
                        <c:pt idx="74">
                          <c:v>5.4</c:v>
                        </c:pt>
                        <c:pt idx="75">
                          <c:v>6.4</c:v>
                        </c:pt>
                        <c:pt idx="76">
                          <c:v>7.4</c:v>
                        </c:pt>
                        <c:pt idx="77">
                          <c:v>8.4</c:v>
                        </c:pt>
                        <c:pt idx="78">
                          <c:v>9.4</c:v>
                        </c:pt>
                        <c:pt idx="79">
                          <c:v>10.4</c:v>
                        </c:pt>
                        <c:pt idx="80">
                          <c:v>11.4</c:v>
                        </c:pt>
                        <c:pt idx="81">
                          <c:v>12.4</c:v>
                        </c:pt>
                        <c:pt idx="82">
                          <c:v>13.4</c:v>
                        </c:pt>
                        <c:pt idx="83">
                          <c:v>14.4</c:v>
                        </c:pt>
                        <c:pt idx="84">
                          <c:v>15.4</c:v>
                        </c:pt>
                        <c:pt idx="85">
                          <c:v>16.4</c:v>
                        </c:pt>
                        <c:pt idx="86">
                          <c:v>17.4</c:v>
                        </c:pt>
                        <c:pt idx="87">
                          <c:v>18.4</c:v>
                        </c:pt>
                        <c:pt idx="88">
                          <c:v>19.4</c:v>
                        </c:pt>
                        <c:pt idx="89">
                          <c:v>20.4</c:v>
                        </c:pt>
                        <c:pt idx="90">
                          <c:v>21.4</c:v>
                        </c:pt>
                        <c:pt idx="91">
                          <c:v>22.4</c:v>
                        </c:pt>
                        <c:pt idx="92">
                          <c:v>23.4</c:v>
                        </c:pt>
                        <c:pt idx="93">
                          <c:v>24.4</c:v>
                        </c:pt>
                        <c:pt idx="94">
                          <c:v>25.4</c:v>
                        </c:pt>
                        <c:pt idx="95">
                          <c:v>26.4</c:v>
                        </c:pt>
                        <c:pt idx="96">
                          <c:v>27.4</c:v>
                        </c:pt>
                        <c:pt idx="97">
                          <c:v>28.4</c:v>
                        </c:pt>
                        <c:pt idx="98">
                          <c:v>29.4</c:v>
                        </c:pt>
                        <c:pt idx="99">
                          <c:v>30.4</c:v>
                        </c:pt>
                        <c:pt idx="100">
                          <c:v>1.5</c:v>
                        </c:pt>
                        <c:pt idx="101">
                          <c:v>2.5</c:v>
                        </c:pt>
                        <c:pt idx="102">
                          <c:v>3.5</c:v>
                        </c:pt>
                        <c:pt idx="103">
                          <c:v>4.5</c:v>
                        </c:pt>
                        <c:pt idx="104">
                          <c:v>5.5</c:v>
                        </c:pt>
                        <c:pt idx="105">
                          <c:v>6.5</c:v>
                        </c:pt>
                        <c:pt idx="106">
                          <c:v>7.5</c:v>
                        </c:pt>
                        <c:pt idx="107">
                          <c:v>8.5</c:v>
                        </c:pt>
                        <c:pt idx="108">
                          <c:v>9.5</c:v>
                        </c:pt>
                        <c:pt idx="109">
                          <c:v>10.5</c:v>
                        </c:pt>
                        <c:pt idx="110">
                          <c:v>11.5</c:v>
                        </c:pt>
                        <c:pt idx="111">
                          <c:v>12.5</c:v>
                        </c:pt>
                        <c:pt idx="112">
                          <c:v>13.5</c:v>
                        </c:pt>
                        <c:pt idx="113">
                          <c:v>14.5</c:v>
                        </c:pt>
                        <c:pt idx="114">
                          <c:v>15.5</c:v>
                        </c:pt>
                        <c:pt idx="115">
                          <c:v>16.5</c:v>
                        </c:pt>
                        <c:pt idx="116">
                          <c:v>17.5</c:v>
                        </c:pt>
                        <c:pt idx="117">
                          <c:v>18.5</c:v>
                        </c:pt>
                        <c:pt idx="118">
                          <c:v>19.5</c:v>
                        </c:pt>
                        <c:pt idx="119">
                          <c:v>20.5</c:v>
                        </c:pt>
                        <c:pt idx="120">
                          <c:v>21.5</c:v>
                        </c:pt>
                        <c:pt idx="121">
                          <c:v>22.5</c:v>
                        </c:pt>
                        <c:pt idx="122">
                          <c:v>23.5</c:v>
                        </c:pt>
                        <c:pt idx="123">
                          <c:v>24.5</c:v>
                        </c:pt>
                        <c:pt idx="124">
                          <c:v>25.5</c:v>
                        </c:pt>
                        <c:pt idx="125">
                          <c:v>26.5</c:v>
                        </c:pt>
                        <c:pt idx="126">
                          <c:v>27.5</c:v>
                        </c:pt>
                        <c:pt idx="127">
                          <c:v>28.5</c:v>
                        </c:pt>
                        <c:pt idx="128">
                          <c:v>29.5</c:v>
                        </c:pt>
                        <c:pt idx="129">
                          <c:v>30.5</c:v>
                        </c:pt>
                        <c:pt idx="130">
                          <c:v>31.5</c:v>
                        </c:pt>
                        <c:pt idx="131">
                          <c:v>1.6</c:v>
                        </c:pt>
                        <c:pt idx="132">
                          <c:v>2.6</c:v>
                        </c:pt>
                        <c:pt idx="133">
                          <c:v>3.6</c:v>
                        </c:pt>
                        <c:pt idx="134">
                          <c:v>4.6</c:v>
                        </c:pt>
                        <c:pt idx="135">
                          <c:v>5.6</c:v>
                        </c:pt>
                        <c:pt idx="136">
                          <c:v>6.6</c:v>
                        </c:pt>
                        <c:pt idx="137">
                          <c:v>7.6</c:v>
                        </c:pt>
                        <c:pt idx="138">
                          <c:v>8.6</c:v>
                        </c:pt>
                        <c:pt idx="139">
                          <c:v>9.6</c:v>
                        </c:pt>
                        <c:pt idx="140">
                          <c:v>10.6</c:v>
                        </c:pt>
                        <c:pt idx="141">
                          <c:v>11.6</c:v>
                        </c:pt>
                        <c:pt idx="142">
                          <c:v>12.6</c:v>
                        </c:pt>
                        <c:pt idx="143">
                          <c:v>13.6</c:v>
                        </c:pt>
                        <c:pt idx="144">
                          <c:v>14.6</c:v>
                        </c:pt>
                        <c:pt idx="145">
                          <c:v>15.6</c:v>
                        </c:pt>
                        <c:pt idx="146">
                          <c:v>16.6</c:v>
                        </c:pt>
                        <c:pt idx="147">
                          <c:v>17.6</c:v>
                        </c:pt>
                        <c:pt idx="148">
                          <c:v>18.6</c:v>
                        </c:pt>
                        <c:pt idx="149">
                          <c:v>19.6</c:v>
                        </c:pt>
                        <c:pt idx="150">
                          <c:v>20.6</c:v>
                        </c:pt>
                        <c:pt idx="151">
                          <c:v>21.6</c:v>
                        </c:pt>
                        <c:pt idx="152">
                          <c:v>22.6</c:v>
                        </c:pt>
                        <c:pt idx="153">
                          <c:v>23.6</c:v>
                        </c:pt>
                        <c:pt idx="154">
                          <c:v>24.6</c:v>
                        </c:pt>
                        <c:pt idx="155">
                          <c:v>25.6</c:v>
                        </c:pt>
                        <c:pt idx="156">
                          <c:v>26.6</c:v>
                        </c:pt>
                        <c:pt idx="157">
                          <c:v>27.6</c:v>
                        </c:pt>
                        <c:pt idx="158">
                          <c:v>28.6</c:v>
                        </c:pt>
                        <c:pt idx="159">
                          <c:v>29.6</c:v>
                        </c:pt>
                        <c:pt idx="160">
                          <c:v>30.6</c:v>
                        </c:pt>
                        <c:pt idx="161">
                          <c:v>1.7</c:v>
                        </c:pt>
                        <c:pt idx="162">
                          <c:v>2.7</c:v>
                        </c:pt>
                        <c:pt idx="163">
                          <c:v>3.7</c:v>
                        </c:pt>
                        <c:pt idx="164">
                          <c:v>4.7</c:v>
                        </c:pt>
                        <c:pt idx="165">
                          <c:v>5.7</c:v>
                        </c:pt>
                        <c:pt idx="166">
                          <c:v>6.7</c:v>
                        </c:pt>
                        <c:pt idx="167">
                          <c:v>7.7</c:v>
                        </c:pt>
                        <c:pt idx="168">
                          <c:v>8.7</c:v>
                        </c:pt>
                        <c:pt idx="169">
                          <c:v>9.7</c:v>
                        </c:pt>
                        <c:pt idx="170">
                          <c:v>10.7</c:v>
                        </c:pt>
                        <c:pt idx="171">
                          <c:v>11.7</c:v>
                        </c:pt>
                        <c:pt idx="172">
                          <c:v>12.7</c:v>
                        </c:pt>
                        <c:pt idx="173">
                          <c:v>13.7</c:v>
                        </c:pt>
                        <c:pt idx="174">
                          <c:v>14.7</c:v>
                        </c:pt>
                        <c:pt idx="175">
                          <c:v>15.7</c:v>
                        </c:pt>
                        <c:pt idx="176">
                          <c:v>16.7</c:v>
                        </c:pt>
                        <c:pt idx="177">
                          <c:v>17.7</c:v>
                        </c:pt>
                        <c:pt idx="178">
                          <c:v>18.7</c:v>
                        </c:pt>
                        <c:pt idx="179">
                          <c:v>19.7</c:v>
                        </c:pt>
                        <c:pt idx="180">
                          <c:v>20.7</c:v>
                        </c:pt>
                        <c:pt idx="181">
                          <c:v>21.7</c:v>
                        </c:pt>
                        <c:pt idx="182">
                          <c:v>22.7</c:v>
                        </c:pt>
                        <c:pt idx="183">
                          <c:v>23.7</c:v>
                        </c:pt>
                        <c:pt idx="184">
                          <c:v>24.7</c:v>
                        </c:pt>
                        <c:pt idx="185">
                          <c:v>25.7</c:v>
                        </c:pt>
                        <c:pt idx="186">
                          <c:v>26.7</c:v>
                        </c:pt>
                        <c:pt idx="187">
                          <c:v>27.7</c:v>
                        </c:pt>
                        <c:pt idx="188">
                          <c:v>28.7</c:v>
                        </c:pt>
                        <c:pt idx="189">
                          <c:v>29.7</c:v>
                        </c:pt>
                        <c:pt idx="190">
                          <c:v>30.7</c:v>
                        </c:pt>
                        <c:pt idx="191">
                          <c:v>31.7</c:v>
                        </c:pt>
                        <c:pt idx="192">
                          <c:v>1.8</c:v>
                        </c:pt>
                        <c:pt idx="193">
                          <c:v>2.8</c:v>
                        </c:pt>
                        <c:pt idx="194">
                          <c:v>3.8</c:v>
                        </c:pt>
                        <c:pt idx="195">
                          <c:v>4.8</c:v>
                        </c:pt>
                        <c:pt idx="196">
                          <c:v>5.8</c:v>
                        </c:pt>
                        <c:pt idx="197">
                          <c:v>6.8</c:v>
                        </c:pt>
                        <c:pt idx="198">
                          <c:v>7.8</c:v>
                        </c:pt>
                        <c:pt idx="199">
                          <c:v>8.8</c:v>
                        </c:pt>
                        <c:pt idx="200">
                          <c:v>9.8</c:v>
                        </c:pt>
                        <c:pt idx="201">
                          <c:v>10.8</c:v>
                        </c:pt>
                        <c:pt idx="202">
                          <c:v>11.8</c:v>
                        </c:pt>
                        <c:pt idx="203">
                          <c:v>12.8</c:v>
                        </c:pt>
                        <c:pt idx="204">
                          <c:v>13.8</c:v>
                        </c:pt>
                        <c:pt idx="205">
                          <c:v>14.8</c:v>
                        </c:pt>
                        <c:pt idx="206">
                          <c:v>15.8</c:v>
                        </c:pt>
                        <c:pt idx="207">
                          <c:v>16.8</c:v>
                        </c:pt>
                        <c:pt idx="208">
                          <c:v>17.8</c:v>
                        </c:pt>
                        <c:pt idx="209">
                          <c:v>18.8</c:v>
                        </c:pt>
                        <c:pt idx="210">
                          <c:v>19.8</c:v>
                        </c:pt>
                        <c:pt idx="211">
                          <c:v>20.8</c:v>
                        </c:pt>
                        <c:pt idx="212">
                          <c:v>21.8</c:v>
                        </c:pt>
                        <c:pt idx="213">
                          <c:v>22.8</c:v>
                        </c:pt>
                        <c:pt idx="214">
                          <c:v>23.8</c:v>
                        </c:pt>
                        <c:pt idx="215">
                          <c:v>24.8</c:v>
                        </c:pt>
                        <c:pt idx="216">
                          <c:v>25.8</c:v>
                        </c:pt>
                        <c:pt idx="217">
                          <c:v>26.8</c:v>
                        </c:pt>
                        <c:pt idx="218">
                          <c:v>27.8</c:v>
                        </c:pt>
                        <c:pt idx="219">
                          <c:v>28.8</c:v>
                        </c:pt>
                        <c:pt idx="220">
                          <c:v>29.8</c:v>
                        </c:pt>
                        <c:pt idx="221">
                          <c:v>30.8</c:v>
                        </c:pt>
                        <c:pt idx="222">
                          <c:v>31.8</c:v>
                        </c:pt>
                        <c:pt idx="223">
                          <c:v>1.9</c:v>
                        </c:pt>
                        <c:pt idx="224">
                          <c:v>2.9</c:v>
                        </c:pt>
                        <c:pt idx="225">
                          <c:v>3.9</c:v>
                        </c:pt>
                        <c:pt idx="226">
                          <c:v>4.9</c:v>
                        </c:pt>
                        <c:pt idx="227">
                          <c:v>5.9</c:v>
                        </c:pt>
                        <c:pt idx="228">
                          <c:v>6.9</c:v>
                        </c:pt>
                        <c:pt idx="229">
                          <c:v>7.9</c:v>
                        </c:pt>
                        <c:pt idx="230">
                          <c:v>8.9</c:v>
                        </c:pt>
                        <c:pt idx="231">
                          <c:v>9.9</c:v>
                        </c:pt>
                        <c:pt idx="232">
                          <c:v>10.9</c:v>
                        </c:pt>
                        <c:pt idx="233">
                          <c:v>11.9</c:v>
                        </c:pt>
                        <c:pt idx="234">
                          <c:v>12.9</c:v>
                        </c:pt>
                        <c:pt idx="235">
                          <c:v>13.9</c:v>
                        </c:pt>
                        <c:pt idx="236">
                          <c:v>14.9</c:v>
                        </c:pt>
                        <c:pt idx="237">
                          <c:v>15.9</c:v>
                        </c:pt>
                        <c:pt idx="238">
                          <c:v>16.9</c:v>
                        </c:pt>
                        <c:pt idx="239">
                          <c:v>17.9</c:v>
                        </c:pt>
                        <c:pt idx="240">
                          <c:v>18.9</c:v>
                        </c:pt>
                        <c:pt idx="241">
                          <c:v>19.9</c:v>
                        </c:pt>
                        <c:pt idx="242">
                          <c:v>20.9</c:v>
                        </c:pt>
                        <c:pt idx="243">
                          <c:v>21.9</c:v>
                        </c:pt>
                        <c:pt idx="244">
                          <c:v>22.9</c:v>
                        </c:pt>
                        <c:pt idx="245">
                          <c:v>23.9</c:v>
                        </c:pt>
                        <c:pt idx="246">
                          <c:v>24.9</c:v>
                        </c:pt>
                        <c:pt idx="247">
                          <c:v>25.9</c:v>
                        </c:pt>
                        <c:pt idx="248">
                          <c:v>26.9</c:v>
                        </c:pt>
                        <c:pt idx="249">
                          <c:v>27.9</c:v>
                        </c:pt>
                        <c:pt idx="250">
                          <c:v>28.9</c:v>
                        </c:pt>
                        <c:pt idx="251">
                          <c:v>29.9</c:v>
                        </c:pt>
                        <c:pt idx="252">
                          <c:v>30.9</c:v>
                        </c:pt>
                      </c:lvl>
                    </c:multiLvlStrCache>
                  </c:multiLvl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Deutschland!$L$22:$L$274</c15:sqref>
                        </c15:formulaRef>
                      </c:ext>
                    </c:extLst>
                    <c:numCache>
                      <c:formatCode>0</c:formatCode>
                      <c:ptCount val="253"/>
                      <c:pt idx="33">
                        <c:v>16</c:v>
                      </c:pt>
                      <c:pt idx="34">
                        <c:v>14.857142857142858</c:v>
                      </c:pt>
                      <c:pt idx="35">
                        <c:v>13.795918367346939</c:v>
                      </c:pt>
                      <c:pt idx="36">
                        <c:v>12.810495626822158</c:v>
                      </c:pt>
                      <c:pt idx="37">
                        <c:v>11.895460224906289</c:v>
                      </c:pt>
                      <c:pt idx="38">
                        <c:v>11.045784494555839</c:v>
                      </c:pt>
                      <c:pt idx="39">
                        <c:v>10.256799887801851</c:v>
                      </c:pt>
                      <c:pt idx="40">
                        <c:v>9.5241713243874333</c:v>
                      </c:pt>
                      <c:pt idx="41">
                        <c:v>8.8438733726454739</c:v>
                      </c:pt>
                      <c:pt idx="42">
                        <c:v>8.2121681317422262</c:v>
                      </c:pt>
                      <c:pt idx="43">
                        <c:v>7.6255846937606382</c:v>
                      </c:pt>
                      <c:pt idx="44">
                        <c:v>7.0809000727777356</c:v>
                      </c:pt>
                      <c:pt idx="45">
                        <c:v>6.5751214961507545</c:v>
                      </c:pt>
                      <c:pt idx="46">
                        <c:v>6.1054699607114147</c:v>
                      </c:pt>
                      <c:pt idx="47">
                        <c:v>5.6693649635177419</c:v>
                      </c:pt>
                      <c:pt idx="48">
                        <c:v>5.2644103232664747</c:v>
                      </c:pt>
                      <c:pt idx="49">
                        <c:v>4.8883810144617268</c:v>
                      </c:pt>
                      <c:pt idx="50">
                        <c:v>4.5392109420001745</c:v>
                      </c:pt>
                      <c:pt idx="51">
                        <c:v>4.2149815890001623</c:v>
                      </c:pt>
                      <c:pt idx="52">
                        <c:v>3.9139114755001509</c:v>
                      </c:pt>
                      <c:pt idx="53">
                        <c:v>3.6343463701072829</c:v>
                      </c:pt>
                      <c:pt idx="54">
                        <c:v>3.3747502008139056</c:v>
                      </c:pt>
                      <c:pt idx="55">
                        <c:v>3.133696615041484</c:v>
                      </c:pt>
                      <c:pt idx="56">
                        <c:v>2.9098611425385208</c:v>
                      </c:pt>
                      <c:pt idx="57">
                        <c:v>2.7020139180714837</c:v>
                      </c:pt>
                      <c:pt idx="58">
                        <c:v>2.5090129239235206</c:v>
                      </c:pt>
                      <c:pt idx="59">
                        <c:v>2.3297977150718405</c:v>
                      </c:pt>
                      <c:pt idx="60">
                        <c:v>2.1633835925667091</c:v>
                      </c:pt>
                      <c:pt idx="61">
                        <c:v>2.0088561930976585</c:v>
                      </c:pt>
                      <c:pt idx="62">
                        <c:v>1.8653664650192543</c:v>
                      </c:pt>
                      <c:pt idx="63">
                        <c:v>1.7321260032321648</c:v>
                      </c:pt>
                      <c:pt idx="64">
                        <c:v>1.6084027172870101</c:v>
                      </c:pt>
                      <c:pt idx="65">
                        <c:v>1.4935168089093664</c:v>
                      </c:pt>
                      <c:pt idx="66">
                        <c:v>1.3868370368444116</c:v>
                      </c:pt>
                      <c:pt idx="67">
                        <c:v>1.2877772484983823</c:v>
                      </c:pt>
                      <c:pt idx="68">
                        <c:v>1.1957931593199265</c:v>
                      </c:pt>
                      <c:pt idx="69">
                        <c:v>1.1103793622256459</c:v>
                      </c:pt>
                      <c:pt idx="70">
                        <c:v>1.0310665506380998</c:v>
                      </c:pt>
                      <c:pt idx="71">
                        <c:v>0.95741893987823556</c:v>
                      </c:pt>
                      <c:pt idx="72">
                        <c:v>0.88903187274407591</c:v>
                      </c:pt>
                      <c:pt idx="73">
                        <c:v>0.82552959611949905</c:v>
                      </c:pt>
                      <c:pt idx="74">
                        <c:v>0.76656319639667769</c:v>
                      </c:pt>
                      <c:pt idx="75">
                        <c:v>0.7118086823683436</c:v>
                      </c:pt>
                      <c:pt idx="76">
                        <c:v>0.66096520505631906</c:v>
                      </c:pt>
                      <c:pt idx="77">
                        <c:v>0.61375340469515338</c:v>
                      </c:pt>
                      <c:pt idx="78">
                        <c:v>0.56991387578835673</c:v>
                      </c:pt>
                      <c:pt idx="79">
                        <c:v>0.52920574180347413</c:v>
                      </c:pt>
                      <c:pt idx="80">
                        <c:v>0.49140533167465456</c:v>
                      </c:pt>
                      <c:pt idx="81">
                        <c:v>0.45630495084075068</c:v>
                      </c:pt>
                      <c:pt idx="82">
                        <c:v>0.42371174006641132</c:v>
                      </c:pt>
                      <c:pt idx="83">
                        <c:v>0.39344661577595336</c:v>
                      </c:pt>
                      <c:pt idx="84">
                        <c:v>0.36534328607767097</c:v>
                      </c:pt>
                      <c:pt idx="85">
                        <c:v>0.33924733707212307</c:v>
                      </c:pt>
                      <c:pt idx="86">
                        <c:v>0.31501538442411425</c:v>
                      </c:pt>
                      <c:pt idx="87">
                        <c:v>0.29251428553667752</c:v>
                      </c:pt>
                      <c:pt idx="88">
                        <c:v>0.27162040799834342</c:v>
                      </c:pt>
                      <c:pt idx="89">
                        <c:v>0.25221895028417601</c:v>
                      </c:pt>
                      <c:pt idx="90">
                        <c:v>0.23420331097816344</c:v>
                      </c:pt>
                      <c:pt idx="91">
                        <c:v>0.21747450305115176</c:v>
                      </c:pt>
                      <c:pt idx="92">
                        <c:v>0.2019406099760695</c:v>
                      </c:pt>
                      <c:pt idx="93">
                        <c:v>0.18751628069206452</c:v>
                      </c:pt>
                      <c:pt idx="94">
                        <c:v>0.17412226064263134</c:v>
                      </c:pt>
                      <c:pt idx="95">
                        <c:v>0.16168495631101482</c:v>
                      </c:pt>
                      <c:pt idx="96">
                        <c:v>0.15013603086022803</c:v>
                      </c:pt>
                      <c:pt idx="97">
                        <c:v>0.13941202865592603</c:v>
                      </c:pt>
                      <c:pt idx="98">
                        <c:v>0.12945402660907418</c:v>
                      </c:pt>
                      <c:pt idx="99">
                        <c:v>0.12020731042271174</c:v>
                      </c:pt>
                      <c:pt idx="100">
                        <c:v>0.11162107396394662</c:v>
                      </c:pt>
                      <c:pt idx="101">
                        <c:v>0.10364814010937901</c:v>
                      </c:pt>
                      <c:pt idx="102">
                        <c:v>9.6244701530137644E-2</c:v>
                      </c:pt>
                      <c:pt idx="103">
                        <c:v>8.9370079992270673E-2</c:v>
                      </c:pt>
                      <c:pt idx="104">
                        <c:v>8.2986502849965629E-2</c:v>
                      </c:pt>
                      <c:pt idx="105">
                        <c:v>7.7058895503539518E-2</c:v>
                      </c:pt>
                      <c:pt idx="106">
                        <c:v>7.1554688681858131E-2</c:v>
                      </c:pt>
                      <c:pt idx="107">
                        <c:v>6.644363949029683E-2</c:v>
                      </c:pt>
                      <c:pt idx="108">
                        <c:v>6.1697665240989914E-2</c:v>
                      </c:pt>
                      <c:pt idx="109">
                        <c:v>5.7290689152347779E-2</c:v>
                      </c:pt>
                      <c:pt idx="110">
                        <c:v>5.3198497070037223E-2</c:v>
                      </c:pt>
                      <c:pt idx="111">
                        <c:v>4.9398604422177424E-2</c:v>
                      </c:pt>
                      <c:pt idx="112">
                        <c:v>4.5870132677736181E-2</c:v>
                      </c:pt>
                      <c:pt idx="113">
                        <c:v>4.2593694629326453E-2</c:v>
                      </c:pt>
                      <c:pt idx="114">
                        <c:v>3.9551287870088853E-2</c:v>
                      </c:pt>
                      <c:pt idx="115">
                        <c:v>3.672619587936822E-2</c:v>
                      </c:pt>
                      <c:pt idx="116">
                        <c:v>3.4102896173699063E-2</c:v>
                      </c:pt>
                      <c:pt idx="117">
                        <c:v>3.1666975018434844E-2</c:v>
                      </c:pt>
                      <c:pt idx="118">
                        <c:v>2.9405048231403785E-2</c:v>
                      </c:pt>
                      <c:pt idx="119">
                        <c:v>2.730468764344637E-2</c:v>
                      </c:pt>
                      <c:pt idx="120">
                        <c:v>2.5354352811771629E-2</c:v>
                      </c:pt>
                      <c:pt idx="121">
                        <c:v>2.3543327610930798E-2</c:v>
                      </c:pt>
                      <c:pt idx="122">
                        <c:v>2.186166135300717E-2</c:v>
                      </c:pt>
                      <c:pt idx="123">
                        <c:v>2.0300114113506657E-2</c:v>
                      </c:pt>
                      <c:pt idx="124">
                        <c:v>1.8850105962541896E-2</c:v>
                      </c:pt>
                      <c:pt idx="125">
                        <c:v>1.7503669822360332E-2</c:v>
                      </c:pt>
                      <c:pt idx="126">
                        <c:v>1.6253407692191735E-2</c:v>
                      </c:pt>
                      <c:pt idx="127">
                        <c:v>1.5092449999892326E-2</c:v>
                      </c:pt>
                      <c:pt idx="128">
                        <c:v>1.4014417857042874E-2</c:v>
                      </c:pt>
                      <c:pt idx="129">
                        <c:v>1.3013388010111239E-2</c:v>
                      </c:pt>
                      <c:pt idx="130">
                        <c:v>1.2083860295103293E-2</c:v>
                      </c:pt>
                      <c:pt idx="131">
                        <c:v>1.122072741688163E-2</c:v>
                      </c:pt>
                      <c:pt idx="132">
                        <c:v>1.0419246887104371E-2</c:v>
                      </c:pt>
                      <c:pt idx="133">
                        <c:v>9.6750149665969162E-3</c:v>
                      </c:pt>
                      <c:pt idx="134">
                        <c:v>8.9839424689828508E-3</c:v>
                      </c:pt>
                      <c:pt idx="135">
                        <c:v>8.3422322926269329E-3</c:v>
                      </c:pt>
                      <c:pt idx="136">
                        <c:v>7.7463585574392944E-3</c:v>
                      </c:pt>
                      <c:pt idx="137">
                        <c:v>7.1930472319079166E-3</c:v>
                      </c:pt>
                      <c:pt idx="138">
                        <c:v>6.6792581439144936E-3</c:v>
                      </c:pt>
                      <c:pt idx="139">
                        <c:v>6.2021682764920299E-3</c:v>
                      </c:pt>
                      <c:pt idx="140">
                        <c:v>5.7591562567425991E-3</c:v>
                      </c:pt>
                      <c:pt idx="141">
                        <c:v>5.3477879526895563E-3</c:v>
                      </c:pt>
                      <c:pt idx="142">
                        <c:v>4.9658030989260162E-3</c:v>
                      </c:pt>
                      <c:pt idx="143">
                        <c:v>4.611102877574158E-3</c:v>
                      </c:pt>
                      <c:pt idx="144">
                        <c:v>4.2817383863188608E-3</c:v>
                      </c:pt>
                      <c:pt idx="145">
                        <c:v>3.9758999301532276E-3</c:v>
                      </c:pt>
                      <c:pt idx="146">
                        <c:v>3.6919070779994258E-3</c:v>
                      </c:pt>
                      <c:pt idx="147">
                        <c:v>3.4281994295708956E-3</c:v>
                      </c:pt>
                      <c:pt idx="148">
                        <c:v>3.1833280417444031E-3</c:v>
                      </c:pt>
                      <c:pt idx="149">
                        <c:v>2.9559474673340885E-3</c:v>
                      </c:pt>
                      <c:pt idx="150">
                        <c:v>2.7448083625245109E-3</c:v>
                      </c:pt>
                      <c:pt idx="151">
                        <c:v>2.5487506223441886E-3</c:v>
                      </c:pt>
                      <c:pt idx="152">
                        <c:v>2.3666970064624608E-3</c:v>
                      </c:pt>
                      <c:pt idx="153">
                        <c:v>2.1976472202865707E-3</c:v>
                      </c:pt>
                      <c:pt idx="154">
                        <c:v>2.0406724188375301E-3</c:v>
                      </c:pt>
                      <c:pt idx="155">
                        <c:v>1.894910103206278E-3</c:v>
                      </c:pt>
                      <c:pt idx="156">
                        <c:v>1.7595593815486867E-3</c:v>
                      </c:pt>
                      <c:pt idx="157">
                        <c:v>1.6338765685809235E-3</c:v>
                      </c:pt>
                      <c:pt idx="158">
                        <c:v>1.5171710993965718E-3</c:v>
                      </c:pt>
                      <c:pt idx="159">
                        <c:v>1.4088017351539595E-3</c:v>
                      </c:pt>
                      <c:pt idx="160">
                        <c:v>1.3081730397858195E-3</c:v>
                      </c:pt>
                      <c:pt idx="161">
                        <c:v>1.2147321083725467E-3</c:v>
                      </c:pt>
                      <c:pt idx="162">
                        <c:v>1.127965529203079E-3</c:v>
                      </c:pt>
                      <c:pt idx="163">
                        <c:v>1.0473965628314305E-3</c:v>
                      </c:pt>
                      <c:pt idx="164">
                        <c:v>9.7258252262918542E-4</c:v>
                      </c:pt>
                      <c:pt idx="165">
                        <c:v>9.0311234244138641E-4</c:v>
                      </c:pt>
                      <c:pt idx="166">
                        <c:v>8.3860431798128742E-4</c:v>
                      </c:pt>
                      <c:pt idx="167">
                        <c:v>7.7870400955405261E-4</c:v>
                      </c:pt>
                      <c:pt idx="168">
                        <c:v>7.2308229458590602E-4</c:v>
                      </c:pt>
                      <c:pt idx="169">
                        <c:v>6.7143355925834128E-4</c:v>
                      </c:pt>
                      <c:pt idx="170">
                        <c:v>6.2347401931131692E-4</c:v>
                      </c:pt>
                      <c:pt idx="171">
                        <c:v>5.7894016078907998E-4</c:v>
                      </c:pt>
                      <c:pt idx="172">
                        <c:v>5.375872921612885E-4</c:v>
                      </c:pt>
                      <c:pt idx="173">
                        <c:v>4.991881998640536E-4</c:v>
                      </c:pt>
                      <c:pt idx="174">
                        <c:v>4.6353189987376404E-4</c:v>
                      </c:pt>
                      <c:pt idx="175">
                        <c:v>4.3042247845420949E-4</c:v>
                      </c:pt>
                      <c:pt idx="176">
                        <c:v>3.9967801570748023E-4</c:v>
                      </c:pt>
                      <c:pt idx="177">
                        <c:v>3.7112958601408881E-4</c:v>
                      </c:pt>
                      <c:pt idx="178">
                        <c:v>3.4462032987022534E-4</c:v>
                      </c:pt>
                      <c:pt idx="179">
                        <c:v>3.2000459202235208E-4</c:v>
                      </c:pt>
                      <c:pt idx="180">
                        <c:v>2.9714712116361266E-4</c:v>
                      </c:pt>
                      <c:pt idx="181">
                        <c:v>2.7592232679478319E-4</c:v>
                      </c:pt>
                      <c:pt idx="182">
                        <c:v>2.5621358916658437E-4</c:v>
                      </c:pt>
                      <c:pt idx="183">
                        <c:v>2.3791261851182835E-4</c:v>
                      </c:pt>
                      <c:pt idx="184">
                        <c:v>2.2091886004669775E-4</c:v>
                      </c:pt>
                      <c:pt idx="185">
                        <c:v>2.0513894147193362E-4</c:v>
                      </c:pt>
                      <c:pt idx="186">
                        <c:v>1.9048615993822406E-4</c:v>
                      </c:pt>
                      <c:pt idx="187">
                        <c:v>1.7688000565692233E-4</c:v>
                      </c:pt>
                      <c:pt idx="188">
                        <c:v>1.6424571953857074E-4</c:v>
                      </c:pt>
                      <c:pt idx="189">
                        <c:v>1.5251388242867284E-4</c:v>
                      </c:pt>
                      <c:pt idx="190">
                        <c:v>1.4162003368376762E-4</c:v>
                      </c:pt>
                      <c:pt idx="191">
                        <c:v>1.3150431699206994E-4</c:v>
                      </c:pt>
                      <c:pt idx="192">
                        <c:v>1.2211115149263638E-4</c:v>
                      </c:pt>
                      <c:pt idx="193">
                        <c:v>1.133889263860195E-4</c:v>
                      </c:pt>
                      <c:pt idx="194">
                        <c:v>1.0528971735844668E-4</c:v>
                      </c:pt>
                      <c:pt idx="195">
                        <c:v>9.7769023261414772E-5</c:v>
                      </c:pt>
                      <c:pt idx="196">
                        <c:v>9.0785521599885143E-5</c:v>
                      </c:pt>
                      <c:pt idx="197">
                        <c:v>8.4300841485607637E-5</c:v>
                      </c:pt>
                      <c:pt idx="198">
                        <c:v>7.8279352808064231E-5</c:v>
                      </c:pt>
                      <c:pt idx="199">
                        <c:v>7.2687970464631077E-5</c:v>
                      </c:pt>
                      <c:pt idx="200">
                        <c:v>6.7495972574300287E-5</c:v>
                      </c:pt>
                      <c:pt idx="201">
                        <c:v>6.2674831676135976E-5</c:v>
                      </c:pt>
                      <c:pt idx="202">
                        <c:v>5.8198057984983406E-5</c:v>
                      </c:pt>
                      <c:pt idx="203">
                        <c:v>5.4041053843198881E-5</c:v>
                      </c:pt>
                      <c:pt idx="204">
                        <c:v>5.0180978568684672E-5</c:v>
                      </c:pt>
                      <c:pt idx="205">
                        <c:v>4.6596622956635765E-5</c:v>
                      </c:pt>
                      <c:pt idx="206">
                        <c:v>4.3268292745447498E-5</c:v>
                      </c:pt>
                      <c:pt idx="207">
                        <c:v>4.0177700406486964E-5</c:v>
                      </c:pt>
                      <c:pt idx="208">
                        <c:v>3.7307864663166466E-5</c:v>
                      </c:pt>
                      <c:pt idx="209">
                        <c:v>3.4643017187226001E-5</c:v>
                      </c:pt>
                      <c:pt idx="210">
                        <c:v>3.2168515959567003E-5</c:v>
                      </c:pt>
                      <c:pt idx="211">
                        <c:v>2.9870764819597933E-5</c:v>
                      </c:pt>
                      <c:pt idx="212">
                        <c:v>2.7737138761055223E-5</c:v>
                      </c:pt>
                      <c:pt idx="213">
                        <c:v>2.5755914563836992E-5</c:v>
                      </c:pt>
                      <c:pt idx="214">
                        <c:v>2.3916206380705778E-5</c:v>
                      </c:pt>
                      <c:pt idx="215">
                        <c:v>2.2207905924941081E-5</c:v>
                      </c:pt>
                      <c:pt idx="216">
                        <c:v>2.0621626930302432E-5</c:v>
                      </c:pt>
                      <c:pt idx="217">
                        <c:v>1.9148653578137974E-5</c:v>
                      </c:pt>
                      <c:pt idx="218">
                        <c:v>1.7780892608270977E-5</c:v>
                      </c:pt>
                      <c:pt idx="219">
                        <c:v>1.6510828850537337E-5</c:v>
                      </c:pt>
                      <c:pt idx="220">
                        <c:v>1.5331483932641812E-5</c:v>
                      </c:pt>
                      <c:pt idx="221">
                        <c:v>1.4236377937453111E-5</c:v>
                      </c:pt>
                      <c:pt idx="222">
                        <c:v>1.3219493799063603E-5</c:v>
                      </c:pt>
                      <c:pt idx="223">
                        <c:v>1.2275244241987631E-5</c:v>
                      </c:pt>
                      <c:pt idx="224">
                        <c:v>1.1398441081845658E-5</c:v>
                      </c:pt>
                      <c:pt idx="225">
                        <c:v>1.0584266718856683E-5</c:v>
                      </c:pt>
                      <c:pt idx="226">
                        <c:v>9.8282476675097762E-6</c:v>
                      </c:pt>
                      <c:pt idx="227">
                        <c:v>9.1262299769733631E-6</c:v>
                      </c:pt>
                      <c:pt idx="228">
                        <c:v>8.4743564071895521E-6</c:v>
                      </c:pt>
                      <c:pt idx="229">
                        <c:v>7.8690452352474414E-6</c:v>
                      </c:pt>
                      <c:pt idx="230">
                        <c:v>7.3069705755869102E-6</c:v>
                      </c:pt>
                      <c:pt idx="231">
                        <c:v>6.7850441059021312E-6</c:v>
                      </c:pt>
                      <c:pt idx="232">
                        <c:v>6.3003980983376938E-6</c:v>
                      </c:pt>
                      <c:pt idx="233">
                        <c:v>5.8503696627421442E-6</c:v>
                      </c:pt>
                      <c:pt idx="234">
                        <c:v>5.4324861154034196E-6</c:v>
                      </c:pt>
                      <c:pt idx="235">
                        <c:v>5.0444513928746043E-6</c:v>
                      </c:pt>
                      <c:pt idx="236">
                        <c:v>4.6841334362407042E-6</c:v>
                      </c:pt>
                      <c:pt idx="237">
                        <c:v>4.349552476509225E-6</c:v>
                      </c:pt>
                      <c:pt idx="238">
                        <c:v>4.0388701567585664E-6</c:v>
                      </c:pt>
                      <c:pt idx="239">
                        <c:v>3.7503794312758119E-6</c:v>
                      </c:pt>
                      <c:pt idx="240">
                        <c:v>3.4824951861846826E-6</c:v>
                      </c:pt>
                      <c:pt idx="241">
                        <c:v>3.2337455300286338E-6</c:v>
                      </c:pt>
                      <c:pt idx="242">
                        <c:v>3.0027637064551601E-6</c:v>
                      </c:pt>
                      <c:pt idx="243">
                        <c:v>2.7882805845655058E-6</c:v>
                      </c:pt>
                      <c:pt idx="244">
                        <c:v>2.5891176856679698E-6</c:v>
                      </c:pt>
                      <c:pt idx="245">
                        <c:v>2.4041807081202576E-6</c:v>
                      </c:pt>
                      <c:pt idx="246">
                        <c:v>2.2324535146830964E-6</c:v>
                      </c:pt>
                      <c:pt idx="247">
                        <c:v>2.0729925493485895E-6</c:v>
                      </c:pt>
                      <c:pt idx="248">
                        <c:v>1.9249216529665474E-6</c:v>
                      </c:pt>
                      <c:pt idx="249">
                        <c:v>1.7874272491832226E-6</c:v>
                      </c:pt>
                      <c:pt idx="250">
                        <c:v>1.659753874241564E-6</c:v>
                      </c:pt>
                      <c:pt idx="251">
                        <c:v>1.5412000260814522E-6</c:v>
                      </c:pt>
                      <c:pt idx="252">
                        <c:v>1.4311143099327771E-6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6B6D-4718-B23E-C08E9951A262}"/>
                  </c:ext>
                </c:extLst>
              </c15:ser>
            </c15:filteredScatterSeries>
            <c15:filteredScatterSeries>
              <c15:ser>
                <c:idx val="4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Deutschland!$M$21</c15:sqref>
                        </c15:formulaRef>
                      </c:ext>
                    </c:extLst>
                    <c:strCache>
                      <c:ptCount val="1"/>
                      <c:pt idx="0">
                        <c:v>R0</c:v>
                      </c:pt>
                    </c:strCache>
                  </c:strRef>
                </c:tx>
                <c:spPr>
                  <a:ln w="19050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Deutschland!$A$22:$B$274</c15:sqref>
                        </c15:formulaRef>
                      </c:ext>
                    </c:extLst>
                    <c:multiLvlStrCache>
                      <c:ptCount val="253"/>
                      <c:lvl>
                        <c:pt idx="0">
                          <c:v>0</c:v>
                        </c:pt>
                        <c:pt idx="1">
                          <c:v>1</c:v>
                        </c:pt>
                        <c:pt idx="2">
                          <c:v>2</c:v>
                        </c:pt>
                        <c:pt idx="3">
                          <c:v>3</c:v>
                        </c:pt>
                        <c:pt idx="4">
                          <c:v>4</c:v>
                        </c:pt>
                        <c:pt idx="5">
                          <c:v>5</c:v>
                        </c:pt>
                        <c:pt idx="6">
                          <c:v>6</c:v>
                        </c:pt>
                        <c:pt idx="7">
                          <c:v>7</c:v>
                        </c:pt>
                        <c:pt idx="8">
                          <c:v>8</c:v>
                        </c:pt>
                        <c:pt idx="9">
                          <c:v>9</c:v>
                        </c:pt>
                        <c:pt idx="10">
                          <c:v>10</c:v>
                        </c:pt>
                        <c:pt idx="11">
                          <c:v>11</c:v>
                        </c:pt>
                        <c:pt idx="12">
                          <c:v>12</c:v>
                        </c:pt>
                        <c:pt idx="13">
                          <c:v>13</c:v>
                        </c:pt>
                        <c:pt idx="14">
                          <c:v>14</c:v>
                        </c:pt>
                        <c:pt idx="15">
                          <c:v>15</c:v>
                        </c:pt>
                        <c:pt idx="16">
                          <c:v>16</c:v>
                        </c:pt>
                        <c:pt idx="17">
                          <c:v>17</c:v>
                        </c:pt>
                        <c:pt idx="18">
                          <c:v>18</c:v>
                        </c:pt>
                        <c:pt idx="19">
                          <c:v>19</c:v>
                        </c:pt>
                        <c:pt idx="20">
                          <c:v>20</c:v>
                        </c:pt>
                        <c:pt idx="21">
                          <c:v>21</c:v>
                        </c:pt>
                        <c:pt idx="22">
                          <c:v>22</c:v>
                        </c:pt>
                        <c:pt idx="23">
                          <c:v>23</c:v>
                        </c:pt>
                        <c:pt idx="24">
                          <c:v>24</c:v>
                        </c:pt>
                        <c:pt idx="25">
                          <c:v>25</c:v>
                        </c:pt>
                        <c:pt idx="26">
                          <c:v>26</c:v>
                        </c:pt>
                        <c:pt idx="27">
                          <c:v>27</c:v>
                        </c:pt>
                        <c:pt idx="28">
                          <c:v>28</c:v>
                        </c:pt>
                        <c:pt idx="29">
                          <c:v>29</c:v>
                        </c:pt>
                        <c:pt idx="30">
                          <c:v>30</c:v>
                        </c:pt>
                        <c:pt idx="31">
                          <c:v>31</c:v>
                        </c:pt>
                        <c:pt idx="32">
                          <c:v>32</c:v>
                        </c:pt>
                        <c:pt idx="33">
                          <c:v>33</c:v>
                        </c:pt>
                        <c:pt idx="34">
                          <c:v>34</c:v>
                        </c:pt>
                        <c:pt idx="35">
                          <c:v>35</c:v>
                        </c:pt>
                        <c:pt idx="36">
                          <c:v>36</c:v>
                        </c:pt>
                        <c:pt idx="37">
                          <c:v>37</c:v>
                        </c:pt>
                        <c:pt idx="38">
                          <c:v>38</c:v>
                        </c:pt>
                        <c:pt idx="39">
                          <c:v>39</c:v>
                        </c:pt>
                        <c:pt idx="40">
                          <c:v>40</c:v>
                        </c:pt>
                        <c:pt idx="41">
                          <c:v>41</c:v>
                        </c:pt>
                        <c:pt idx="42">
                          <c:v>42</c:v>
                        </c:pt>
                        <c:pt idx="43">
                          <c:v>43</c:v>
                        </c:pt>
                        <c:pt idx="44">
                          <c:v>44</c:v>
                        </c:pt>
                        <c:pt idx="45">
                          <c:v>45</c:v>
                        </c:pt>
                        <c:pt idx="46">
                          <c:v>46</c:v>
                        </c:pt>
                        <c:pt idx="47">
                          <c:v>47</c:v>
                        </c:pt>
                        <c:pt idx="48">
                          <c:v>48</c:v>
                        </c:pt>
                        <c:pt idx="49">
                          <c:v>49</c:v>
                        </c:pt>
                        <c:pt idx="50">
                          <c:v>50</c:v>
                        </c:pt>
                        <c:pt idx="51">
                          <c:v>51</c:v>
                        </c:pt>
                        <c:pt idx="52">
                          <c:v>52</c:v>
                        </c:pt>
                        <c:pt idx="53">
                          <c:v>53</c:v>
                        </c:pt>
                        <c:pt idx="54">
                          <c:v>54</c:v>
                        </c:pt>
                        <c:pt idx="55">
                          <c:v>55</c:v>
                        </c:pt>
                        <c:pt idx="56">
                          <c:v>56</c:v>
                        </c:pt>
                        <c:pt idx="57">
                          <c:v>57</c:v>
                        </c:pt>
                        <c:pt idx="58">
                          <c:v>58</c:v>
                        </c:pt>
                        <c:pt idx="59">
                          <c:v>59</c:v>
                        </c:pt>
                        <c:pt idx="60">
                          <c:v>60</c:v>
                        </c:pt>
                        <c:pt idx="61">
                          <c:v>61</c:v>
                        </c:pt>
                        <c:pt idx="62">
                          <c:v>62</c:v>
                        </c:pt>
                        <c:pt idx="63">
                          <c:v>63</c:v>
                        </c:pt>
                        <c:pt idx="64">
                          <c:v>64</c:v>
                        </c:pt>
                        <c:pt idx="65">
                          <c:v>65</c:v>
                        </c:pt>
                        <c:pt idx="66">
                          <c:v>66</c:v>
                        </c:pt>
                        <c:pt idx="67">
                          <c:v>67</c:v>
                        </c:pt>
                        <c:pt idx="68">
                          <c:v>68</c:v>
                        </c:pt>
                        <c:pt idx="69">
                          <c:v>69</c:v>
                        </c:pt>
                        <c:pt idx="70">
                          <c:v>70</c:v>
                        </c:pt>
                        <c:pt idx="71">
                          <c:v>71</c:v>
                        </c:pt>
                        <c:pt idx="72">
                          <c:v>72</c:v>
                        </c:pt>
                        <c:pt idx="73">
                          <c:v>73</c:v>
                        </c:pt>
                        <c:pt idx="74">
                          <c:v>74</c:v>
                        </c:pt>
                        <c:pt idx="75">
                          <c:v>75</c:v>
                        </c:pt>
                        <c:pt idx="76">
                          <c:v>76</c:v>
                        </c:pt>
                        <c:pt idx="77">
                          <c:v>77</c:v>
                        </c:pt>
                        <c:pt idx="78">
                          <c:v>78</c:v>
                        </c:pt>
                        <c:pt idx="79">
                          <c:v>79</c:v>
                        </c:pt>
                        <c:pt idx="80">
                          <c:v>80</c:v>
                        </c:pt>
                        <c:pt idx="81">
                          <c:v>81</c:v>
                        </c:pt>
                        <c:pt idx="82">
                          <c:v>82</c:v>
                        </c:pt>
                        <c:pt idx="83">
                          <c:v>83</c:v>
                        </c:pt>
                        <c:pt idx="84">
                          <c:v>84</c:v>
                        </c:pt>
                        <c:pt idx="85">
                          <c:v>85</c:v>
                        </c:pt>
                        <c:pt idx="86">
                          <c:v>86</c:v>
                        </c:pt>
                        <c:pt idx="87">
                          <c:v>87</c:v>
                        </c:pt>
                        <c:pt idx="88">
                          <c:v>88</c:v>
                        </c:pt>
                        <c:pt idx="89">
                          <c:v>89</c:v>
                        </c:pt>
                        <c:pt idx="90">
                          <c:v>90</c:v>
                        </c:pt>
                        <c:pt idx="91">
                          <c:v>91</c:v>
                        </c:pt>
                        <c:pt idx="92">
                          <c:v>92</c:v>
                        </c:pt>
                        <c:pt idx="93">
                          <c:v>93</c:v>
                        </c:pt>
                        <c:pt idx="94">
                          <c:v>94</c:v>
                        </c:pt>
                        <c:pt idx="95">
                          <c:v>95</c:v>
                        </c:pt>
                        <c:pt idx="96">
                          <c:v>96</c:v>
                        </c:pt>
                        <c:pt idx="97">
                          <c:v>97</c:v>
                        </c:pt>
                        <c:pt idx="98">
                          <c:v>98</c:v>
                        </c:pt>
                        <c:pt idx="99">
                          <c:v>99</c:v>
                        </c:pt>
                        <c:pt idx="100">
                          <c:v>100</c:v>
                        </c:pt>
                        <c:pt idx="101">
                          <c:v>101</c:v>
                        </c:pt>
                        <c:pt idx="102">
                          <c:v>102</c:v>
                        </c:pt>
                        <c:pt idx="103">
                          <c:v>103</c:v>
                        </c:pt>
                        <c:pt idx="104">
                          <c:v>104</c:v>
                        </c:pt>
                        <c:pt idx="105">
                          <c:v>105</c:v>
                        </c:pt>
                        <c:pt idx="106">
                          <c:v>106</c:v>
                        </c:pt>
                        <c:pt idx="107">
                          <c:v>107</c:v>
                        </c:pt>
                        <c:pt idx="108">
                          <c:v>108</c:v>
                        </c:pt>
                        <c:pt idx="109">
                          <c:v>109</c:v>
                        </c:pt>
                        <c:pt idx="110">
                          <c:v>110</c:v>
                        </c:pt>
                        <c:pt idx="111">
                          <c:v>111</c:v>
                        </c:pt>
                        <c:pt idx="112">
                          <c:v>112</c:v>
                        </c:pt>
                        <c:pt idx="113">
                          <c:v>113</c:v>
                        </c:pt>
                        <c:pt idx="114">
                          <c:v>114</c:v>
                        </c:pt>
                        <c:pt idx="115">
                          <c:v>115</c:v>
                        </c:pt>
                        <c:pt idx="116">
                          <c:v>116</c:v>
                        </c:pt>
                        <c:pt idx="117">
                          <c:v>117</c:v>
                        </c:pt>
                        <c:pt idx="118">
                          <c:v>118</c:v>
                        </c:pt>
                        <c:pt idx="119">
                          <c:v>119</c:v>
                        </c:pt>
                        <c:pt idx="120">
                          <c:v>120</c:v>
                        </c:pt>
                        <c:pt idx="121">
                          <c:v>121</c:v>
                        </c:pt>
                        <c:pt idx="122">
                          <c:v>122</c:v>
                        </c:pt>
                        <c:pt idx="123">
                          <c:v>123</c:v>
                        </c:pt>
                        <c:pt idx="124">
                          <c:v>124</c:v>
                        </c:pt>
                        <c:pt idx="125">
                          <c:v>125</c:v>
                        </c:pt>
                        <c:pt idx="126">
                          <c:v>126</c:v>
                        </c:pt>
                        <c:pt idx="127">
                          <c:v>127</c:v>
                        </c:pt>
                        <c:pt idx="128">
                          <c:v>128</c:v>
                        </c:pt>
                        <c:pt idx="129">
                          <c:v>129</c:v>
                        </c:pt>
                        <c:pt idx="130">
                          <c:v>130</c:v>
                        </c:pt>
                        <c:pt idx="131">
                          <c:v>131</c:v>
                        </c:pt>
                        <c:pt idx="132">
                          <c:v>132</c:v>
                        </c:pt>
                        <c:pt idx="133">
                          <c:v>133</c:v>
                        </c:pt>
                        <c:pt idx="134">
                          <c:v>134</c:v>
                        </c:pt>
                        <c:pt idx="135">
                          <c:v>135</c:v>
                        </c:pt>
                        <c:pt idx="136">
                          <c:v>136</c:v>
                        </c:pt>
                        <c:pt idx="137">
                          <c:v>137</c:v>
                        </c:pt>
                        <c:pt idx="138">
                          <c:v>138</c:v>
                        </c:pt>
                        <c:pt idx="139">
                          <c:v>139</c:v>
                        </c:pt>
                        <c:pt idx="140">
                          <c:v>140</c:v>
                        </c:pt>
                        <c:pt idx="141">
                          <c:v>141</c:v>
                        </c:pt>
                        <c:pt idx="142">
                          <c:v>142</c:v>
                        </c:pt>
                        <c:pt idx="143">
                          <c:v>143</c:v>
                        </c:pt>
                        <c:pt idx="144">
                          <c:v>144</c:v>
                        </c:pt>
                        <c:pt idx="145">
                          <c:v>145</c:v>
                        </c:pt>
                        <c:pt idx="146">
                          <c:v>146</c:v>
                        </c:pt>
                        <c:pt idx="147">
                          <c:v>147</c:v>
                        </c:pt>
                        <c:pt idx="148">
                          <c:v>148</c:v>
                        </c:pt>
                        <c:pt idx="149">
                          <c:v>149</c:v>
                        </c:pt>
                        <c:pt idx="150">
                          <c:v>150</c:v>
                        </c:pt>
                        <c:pt idx="151">
                          <c:v>151</c:v>
                        </c:pt>
                        <c:pt idx="152">
                          <c:v>152</c:v>
                        </c:pt>
                        <c:pt idx="153">
                          <c:v>153</c:v>
                        </c:pt>
                        <c:pt idx="154">
                          <c:v>154</c:v>
                        </c:pt>
                        <c:pt idx="155">
                          <c:v>155</c:v>
                        </c:pt>
                        <c:pt idx="156">
                          <c:v>156</c:v>
                        </c:pt>
                        <c:pt idx="157">
                          <c:v>157</c:v>
                        </c:pt>
                        <c:pt idx="158">
                          <c:v>158</c:v>
                        </c:pt>
                        <c:pt idx="159">
                          <c:v>159</c:v>
                        </c:pt>
                        <c:pt idx="160">
                          <c:v>160</c:v>
                        </c:pt>
                        <c:pt idx="161">
                          <c:v>161</c:v>
                        </c:pt>
                        <c:pt idx="162">
                          <c:v>162</c:v>
                        </c:pt>
                        <c:pt idx="163">
                          <c:v>163</c:v>
                        </c:pt>
                        <c:pt idx="164">
                          <c:v>164</c:v>
                        </c:pt>
                        <c:pt idx="165">
                          <c:v>165</c:v>
                        </c:pt>
                        <c:pt idx="166">
                          <c:v>166</c:v>
                        </c:pt>
                        <c:pt idx="167">
                          <c:v>167</c:v>
                        </c:pt>
                        <c:pt idx="168">
                          <c:v>168</c:v>
                        </c:pt>
                        <c:pt idx="169">
                          <c:v>169</c:v>
                        </c:pt>
                        <c:pt idx="170">
                          <c:v>170</c:v>
                        </c:pt>
                        <c:pt idx="171">
                          <c:v>171</c:v>
                        </c:pt>
                        <c:pt idx="172">
                          <c:v>172</c:v>
                        </c:pt>
                        <c:pt idx="173">
                          <c:v>173</c:v>
                        </c:pt>
                        <c:pt idx="174">
                          <c:v>174</c:v>
                        </c:pt>
                        <c:pt idx="175">
                          <c:v>175</c:v>
                        </c:pt>
                        <c:pt idx="176">
                          <c:v>176</c:v>
                        </c:pt>
                        <c:pt idx="177">
                          <c:v>177</c:v>
                        </c:pt>
                        <c:pt idx="178">
                          <c:v>178</c:v>
                        </c:pt>
                        <c:pt idx="179">
                          <c:v>179</c:v>
                        </c:pt>
                        <c:pt idx="180">
                          <c:v>180</c:v>
                        </c:pt>
                        <c:pt idx="181">
                          <c:v>181</c:v>
                        </c:pt>
                        <c:pt idx="182">
                          <c:v>182</c:v>
                        </c:pt>
                        <c:pt idx="183">
                          <c:v>183</c:v>
                        </c:pt>
                        <c:pt idx="184">
                          <c:v>184</c:v>
                        </c:pt>
                        <c:pt idx="185">
                          <c:v>185</c:v>
                        </c:pt>
                        <c:pt idx="186">
                          <c:v>186</c:v>
                        </c:pt>
                        <c:pt idx="187">
                          <c:v>187</c:v>
                        </c:pt>
                        <c:pt idx="188">
                          <c:v>188</c:v>
                        </c:pt>
                        <c:pt idx="189">
                          <c:v>189</c:v>
                        </c:pt>
                        <c:pt idx="190">
                          <c:v>190</c:v>
                        </c:pt>
                        <c:pt idx="191">
                          <c:v>191</c:v>
                        </c:pt>
                        <c:pt idx="192">
                          <c:v>192</c:v>
                        </c:pt>
                        <c:pt idx="193">
                          <c:v>193</c:v>
                        </c:pt>
                        <c:pt idx="194">
                          <c:v>194</c:v>
                        </c:pt>
                        <c:pt idx="195">
                          <c:v>195</c:v>
                        </c:pt>
                        <c:pt idx="196">
                          <c:v>196</c:v>
                        </c:pt>
                        <c:pt idx="197">
                          <c:v>197</c:v>
                        </c:pt>
                        <c:pt idx="198">
                          <c:v>198</c:v>
                        </c:pt>
                        <c:pt idx="199">
                          <c:v>199</c:v>
                        </c:pt>
                        <c:pt idx="200">
                          <c:v>200</c:v>
                        </c:pt>
                        <c:pt idx="201">
                          <c:v>201</c:v>
                        </c:pt>
                        <c:pt idx="202">
                          <c:v>202</c:v>
                        </c:pt>
                        <c:pt idx="203">
                          <c:v>203</c:v>
                        </c:pt>
                        <c:pt idx="204">
                          <c:v>204</c:v>
                        </c:pt>
                        <c:pt idx="205">
                          <c:v>205</c:v>
                        </c:pt>
                        <c:pt idx="206">
                          <c:v>206</c:v>
                        </c:pt>
                        <c:pt idx="207">
                          <c:v>207</c:v>
                        </c:pt>
                        <c:pt idx="208">
                          <c:v>208</c:v>
                        </c:pt>
                        <c:pt idx="209">
                          <c:v>209</c:v>
                        </c:pt>
                        <c:pt idx="210">
                          <c:v>210</c:v>
                        </c:pt>
                        <c:pt idx="211">
                          <c:v>211</c:v>
                        </c:pt>
                        <c:pt idx="212">
                          <c:v>212</c:v>
                        </c:pt>
                        <c:pt idx="213">
                          <c:v>213</c:v>
                        </c:pt>
                        <c:pt idx="214">
                          <c:v>214</c:v>
                        </c:pt>
                        <c:pt idx="215">
                          <c:v>215</c:v>
                        </c:pt>
                        <c:pt idx="216">
                          <c:v>216</c:v>
                        </c:pt>
                        <c:pt idx="217">
                          <c:v>217</c:v>
                        </c:pt>
                        <c:pt idx="218">
                          <c:v>218</c:v>
                        </c:pt>
                        <c:pt idx="219">
                          <c:v>219</c:v>
                        </c:pt>
                        <c:pt idx="220">
                          <c:v>220</c:v>
                        </c:pt>
                        <c:pt idx="221">
                          <c:v>221</c:v>
                        </c:pt>
                        <c:pt idx="222">
                          <c:v>222</c:v>
                        </c:pt>
                        <c:pt idx="223">
                          <c:v>223</c:v>
                        </c:pt>
                        <c:pt idx="224">
                          <c:v>224</c:v>
                        </c:pt>
                        <c:pt idx="225">
                          <c:v>225</c:v>
                        </c:pt>
                        <c:pt idx="226">
                          <c:v>226</c:v>
                        </c:pt>
                        <c:pt idx="227">
                          <c:v>227</c:v>
                        </c:pt>
                        <c:pt idx="228">
                          <c:v>228</c:v>
                        </c:pt>
                        <c:pt idx="229">
                          <c:v>229</c:v>
                        </c:pt>
                        <c:pt idx="230">
                          <c:v>230</c:v>
                        </c:pt>
                        <c:pt idx="231">
                          <c:v>231</c:v>
                        </c:pt>
                        <c:pt idx="232">
                          <c:v>232</c:v>
                        </c:pt>
                        <c:pt idx="233">
                          <c:v>233</c:v>
                        </c:pt>
                        <c:pt idx="234">
                          <c:v>234</c:v>
                        </c:pt>
                        <c:pt idx="235">
                          <c:v>235</c:v>
                        </c:pt>
                        <c:pt idx="236">
                          <c:v>236</c:v>
                        </c:pt>
                        <c:pt idx="237">
                          <c:v>237</c:v>
                        </c:pt>
                        <c:pt idx="238">
                          <c:v>238</c:v>
                        </c:pt>
                        <c:pt idx="239">
                          <c:v>239</c:v>
                        </c:pt>
                        <c:pt idx="240">
                          <c:v>240</c:v>
                        </c:pt>
                        <c:pt idx="241">
                          <c:v>241</c:v>
                        </c:pt>
                        <c:pt idx="242">
                          <c:v>242</c:v>
                        </c:pt>
                        <c:pt idx="243">
                          <c:v>243</c:v>
                        </c:pt>
                        <c:pt idx="244">
                          <c:v>244</c:v>
                        </c:pt>
                        <c:pt idx="245">
                          <c:v>245</c:v>
                        </c:pt>
                        <c:pt idx="246">
                          <c:v>246</c:v>
                        </c:pt>
                        <c:pt idx="247">
                          <c:v>247</c:v>
                        </c:pt>
                        <c:pt idx="248">
                          <c:v>248</c:v>
                        </c:pt>
                        <c:pt idx="249">
                          <c:v>249</c:v>
                        </c:pt>
                        <c:pt idx="250">
                          <c:v>250</c:v>
                        </c:pt>
                        <c:pt idx="251">
                          <c:v>251</c:v>
                        </c:pt>
                        <c:pt idx="252">
                          <c:v>252</c:v>
                        </c:pt>
                      </c:lvl>
                      <c:lvl>
                        <c:pt idx="0">
                          <c:v>22.1</c:v>
                        </c:pt>
                        <c:pt idx="1">
                          <c:v>23.1</c:v>
                        </c:pt>
                        <c:pt idx="2">
                          <c:v>24.1</c:v>
                        </c:pt>
                        <c:pt idx="3">
                          <c:v>25.1</c:v>
                        </c:pt>
                        <c:pt idx="4">
                          <c:v>26.1</c:v>
                        </c:pt>
                        <c:pt idx="5">
                          <c:v>27.1</c:v>
                        </c:pt>
                        <c:pt idx="6">
                          <c:v>28.1</c:v>
                        </c:pt>
                        <c:pt idx="7">
                          <c:v>29.1</c:v>
                        </c:pt>
                        <c:pt idx="8">
                          <c:v>30.1</c:v>
                        </c:pt>
                        <c:pt idx="9">
                          <c:v>31.1</c:v>
                        </c:pt>
                        <c:pt idx="10">
                          <c:v>1.2</c:v>
                        </c:pt>
                        <c:pt idx="11">
                          <c:v>2.2</c:v>
                        </c:pt>
                        <c:pt idx="12">
                          <c:v>3.2</c:v>
                        </c:pt>
                        <c:pt idx="13">
                          <c:v>4.2</c:v>
                        </c:pt>
                        <c:pt idx="14">
                          <c:v>5.2</c:v>
                        </c:pt>
                        <c:pt idx="15">
                          <c:v>6.2</c:v>
                        </c:pt>
                        <c:pt idx="16">
                          <c:v>7.2</c:v>
                        </c:pt>
                        <c:pt idx="17">
                          <c:v>8.2</c:v>
                        </c:pt>
                        <c:pt idx="18">
                          <c:v>9.2</c:v>
                        </c:pt>
                        <c:pt idx="19">
                          <c:v>10.2</c:v>
                        </c:pt>
                        <c:pt idx="20">
                          <c:v>11.2</c:v>
                        </c:pt>
                        <c:pt idx="21">
                          <c:v>12.2</c:v>
                        </c:pt>
                        <c:pt idx="22">
                          <c:v>13.2</c:v>
                        </c:pt>
                        <c:pt idx="23">
                          <c:v>14.2</c:v>
                        </c:pt>
                        <c:pt idx="24">
                          <c:v>15.2</c:v>
                        </c:pt>
                        <c:pt idx="25">
                          <c:v>16.2</c:v>
                        </c:pt>
                        <c:pt idx="26">
                          <c:v>17.2</c:v>
                        </c:pt>
                        <c:pt idx="27">
                          <c:v>18.2</c:v>
                        </c:pt>
                        <c:pt idx="28">
                          <c:v>19.2</c:v>
                        </c:pt>
                        <c:pt idx="29">
                          <c:v>20.2</c:v>
                        </c:pt>
                        <c:pt idx="30">
                          <c:v>21.2</c:v>
                        </c:pt>
                        <c:pt idx="31">
                          <c:v>22.2</c:v>
                        </c:pt>
                        <c:pt idx="32">
                          <c:v>23.2</c:v>
                        </c:pt>
                        <c:pt idx="33">
                          <c:v>24.2</c:v>
                        </c:pt>
                        <c:pt idx="34">
                          <c:v>25.2</c:v>
                        </c:pt>
                        <c:pt idx="35">
                          <c:v>26.2</c:v>
                        </c:pt>
                        <c:pt idx="36">
                          <c:v>27.2</c:v>
                        </c:pt>
                        <c:pt idx="37">
                          <c:v>28.2</c:v>
                        </c:pt>
                        <c:pt idx="38">
                          <c:v>29.2</c:v>
                        </c:pt>
                        <c:pt idx="39">
                          <c:v>1.3</c:v>
                        </c:pt>
                        <c:pt idx="40">
                          <c:v>2.3</c:v>
                        </c:pt>
                        <c:pt idx="41">
                          <c:v>3.3</c:v>
                        </c:pt>
                        <c:pt idx="42">
                          <c:v>4.3</c:v>
                        </c:pt>
                        <c:pt idx="43">
                          <c:v>5.3</c:v>
                        </c:pt>
                        <c:pt idx="44">
                          <c:v>6.3</c:v>
                        </c:pt>
                        <c:pt idx="45">
                          <c:v>7.3</c:v>
                        </c:pt>
                        <c:pt idx="46">
                          <c:v>8.3</c:v>
                        </c:pt>
                        <c:pt idx="47">
                          <c:v>9.3</c:v>
                        </c:pt>
                        <c:pt idx="48">
                          <c:v>10.3</c:v>
                        </c:pt>
                        <c:pt idx="49">
                          <c:v>11.3</c:v>
                        </c:pt>
                        <c:pt idx="50">
                          <c:v>12.3</c:v>
                        </c:pt>
                        <c:pt idx="51">
                          <c:v>13.3</c:v>
                        </c:pt>
                        <c:pt idx="52">
                          <c:v>14.3</c:v>
                        </c:pt>
                        <c:pt idx="53">
                          <c:v>15.3</c:v>
                        </c:pt>
                        <c:pt idx="54">
                          <c:v>16.3</c:v>
                        </c:pt>
                        <c:pt idx="55">
                          <c:v>17.3</c:v>
                        </c:pt>
                        <c:pt idx="56">
                          <c:v>18.3</c:v>
                        </c:pt>
                        <c:pt idx="57">
                          <c:v>19.3</c:v>
                        </c:pt>
                        <c:pt idx="58">
                          <c:v>20.3</c:v>
                        </c:pt>
                        <c:pt idx="59">
                          <c:v>21.3</c:v>
                        </c:pt>
                        <c:pt idx="60">
                          <c:v>22.3</c:v>
                        </c:pt>
                        <c:pt idx="61">
                          <c:v>23.3</c:v>
                        </c:pt>
                        <c:pt idx="62">
                          <c:v>24.3</c:v>
                        </c:pt>
                        <c:pt idx="63">
                          <c:v>25.3</c:v>
                        </c:pt>
                        <c:pt idx="64">
                          <c:v>26.3</c:v>
                        </c:pt>
                        <c:pt idx="65">
                          <c:v>27.3</c:v>
                        </c:pt>
                        <c:pt idx="66">
                          <c:v>28.3</c:v>
                        </c:pt>
                        <c:pt idx="67">
                          <c:v>29.3</c:v>
                        </c:pt>
                        <c:pt idx="68">
                          <c:v>30.3</c:v>
                        </c:pt>
                        <c:pt idx="69">
                          <c:v>31.3</c:v>
                        </c:pt>
                        <c:pt idx="70">
                          <c:v>1.4</c:v>
                        </c:pt>
                        <c:pt idx="71">
                          <c:v>2.4</c:v>
                        </c:pt>
                        <c:pt idx="72">
                          <c:v>3.4</c:v>
                        </c:pt>
                        <c:pt idx="73">
                          <c:v>4.4</c:v>
                        </c:pt>
                        <c:pt idx="74">
                          <c:v>5.4</c:v>
                        </c:pt>
                        <c:pt idx="75">
                          <c:v>6.4</c:v>
                        </c:pt>
                        <c:pt idx="76">
                          <c:v>7.4</c:v>
                        </c:pt>
                        <c:pt idx="77">
                          <c:v>8.4</c:v>
                        </c:pt>
                        <c:pt idx="78">
                          <c:v>9.4</c:v>
                        </c:pt>
                        <c:pt idx="79">
                          <c:v>10.4</c:v>
                        </c:pt>
                        <c:pt idx="80">
                          <c:v>11.4</c:v>
                        </c:pt>
                        <c:pt idx="81">
                          <c:v>12.4</c:v>
                        </c:pt>
                        <c:pt idx="82">
                          <c:v>13.4</c:v>
                        </c:pt>
                        <c:pt idx="83">
                          <c:v>14.4</c:v>
                        </c:pt>
                        <c:pt idx="84">
                          <c:v>15.4</c:v>
                        </c:pt>
                        <c:pt idx="85">
                          <c:v>16.4</c:v>
                        </c:pt>
                        <c:pt idx="86">
                          <c:v>17.4</c:v>
                        </c:pt>
                        <c:pt idx="87">
                          <c:v>18.4</c:v>
                        </c:pt>
                        <c:pt idx="88">
                          <c:v>19.4</c:v>
                        </c:pt>
                        <c:pt idx="89">
                          <c:v>20.4</c:v>
                        </c:pt>
                        <c:pt idx="90">
                          <c:v>21.4</c:v>
                        </c:pt>
                        <c:pt idx="91">
                          <c:v>22.4</c:v>
                        </c:pt>
                        <c:pt idx="92">
                          <c:v>23.4</c:v>
                        </c:pt>
                        <c:pt idx="93">
                          <c:v>24.4</c:v>
                        </c:pt>
                        <c:pt idx="94">
                          <c:v>25.4</c:v>
                        </c:pt>
                        <c:pt idx="95">
                          <c:v>26.4</c:v>
                        </c:pt>
                        <c:pt idx="96">
                          <c:v>27.4</c:v>
                        </c:pt>
                        <c:pt idx="97">
                          <c:v>28.4</c:v>
                        </c:pt>
                        <c:pt idx="98">
                          <c:v>29.4</c:v>
                        </c:pt>
                        <c:pt idx="99">
                          <c:v>30.4</c:v>
                        </c:pt>
                        <c:pt idx="100">
                          <c:v>1.5</c:v>
                        </c:pt>
                        <c:pt idx="101">
                          <c:v>2.5</c:v>
                        </c:pt>
                        <c:pt idx="102">
                          <c:v>3.5</c:v>
                        </c:pt>
                        <c:pt idx="103">
                          <c:v>4.5</c:v>
                        </c:pt>
                        <c:pt idx="104">
                          <c:v>5.5</c:v>
                        </c:pt>
                        <c:pt idx="105">
                          <c:v>6.5</c:v>
                        </c:pt>
                        <c:pt idx="106">
                          <c:v>7.5</c:v>
                        </c:pt>
                        <c:pt idx="107">
                          <c:v>8.5</c:v>
                        </c:pt>
                        <c:pt idx="108">
                          <c:v>9.5</c:v>
                        </c:pt>
                        <c:pt idx="109">
                          <c:v>10.5</c:v>
                        </c:pt>
                        <c:pt idx="110">
                          <c:v>11.5</c:v>
                        </c:pt>
                        <c:pt idx="111">
                          <c:v>12.5</c:v>
                        </c:pt>
                        <c:pt idx="112">
                          <c:v>13.5</c:v>
                        </c:pt>
                        <c:pt idx="113">
                          <c:v>14.5</c:v>
                        </c:pt>
                        <c:pt idx="114">
                          <c:v>15.5</c:v>
                        </c:pt>
                        <c:pt idx="115">
                          <c:v>16.5</c:v>
                        </c:pt>
                        <c:pt idx="116">
                          <c:v>17.5</c:v>
                        </c:pt>
                        <c:pt idx="117">
                          <c:v>18.5</c:v>
                        </c:pt>
                        <c:pt idx="118">
                          <c:v>19.5</c:v>
                        </c:pt>
                        <c:pt idx="119">
                          <c:v>20.5</c:v>
                        </c:pt>
                        <c:pt idx="120">
                          <c:v>21.5</c:v>
                        </c:pt>
                        <c:pt idx="121">
                          <c:v>22.5</c:v>
                        </c:pt>
                        <c:pt idx="122">
                          <c:v>23.5</c:v>
                        </c:pt>
                        <c:pt idx="123">
                          <c:v>24.5</c:v>
                        </c:pt>
                        <c:pt idx="124">
                          <c:v>25.5</c:v>
                        </c:pt>
                        <c:pt idx="125">
                          <c:v>26.5</c:v>
                        </c:pt>
                        <c:pt idx="126">
                          <c:v>27.5</c:v>
                        </c:pt>
                        <c:pt idx="127">
                          <c:v>28.5</c:v>
                        </c:pt>
                        <c:pt idx="128">
                          <c:v>29.5</c:v>
                        </c:pt>
                        <c:pt idx="129">
                          <c:v>30.5</c:v>
                        </c:pt>
                        <c:pt idx="130">
                          <c:v>31.5</c:v>
                        </c:pt>
                        <c:pt idx="131">
                          <c:v>1.6</c:v>
                        </c:pt>
                        <c:pt idx="132">
                          <c:v>2.6</c:v>
                        </c:pt>
                        <c:pt idx="133">
                          <c:v>3.6</c:v>
                        </c:pt>
                        <c:pt idx="134">
                          <c:v>4.6</c:v>
                        </c:pt>
                        <c:pt idx="135">
                          <c:v>5.6</c:v>
                        </c:pt>
                        <c:pt idx="136">
                          <c:v>6.6</c:v>
                        </c:pt>
                        <c:pt idx="137">
                          <c:v>7.6</c:v>
                        </c:pt>
                        <c:pt idx="138">
                          <c:v>8.6</c:v>
                        </c:pt>
                        <c:pt idx="139">
                          <c:v>9.6</c:v>
                        </c:pt>
                        <c:pt idx="140">
                          <c:v>10.6</c:v>
                        </c:pt>
                        <c:pt idx="141">
                          <c:v>11.6</c:v>
                        </c:pt>
                        <c:pt idx="142">
                          <c:v>12.6</c:v>
                        </c:pt>
                        <c:pt idx="143">
                          <c:v>13.6</c:v>
                        </c:pt>
                        <c:pt idx="144">
                          <c:v>14.6</c:v>
                        </c:pt>
                        <c:pt idx="145">
                          <c:v>15.6</c:v>
                        </c:pt>
                        <c:pt idx="146">
                          <c:v>16.6</c:v>
                        </c:pt>
                        <c:pt idx="147">
                          <c:v>17.6</c:v>
                        </c:pt>
                        <c:pt idx="148">
                          <c:v>18.6</c:v>
                        </c:pt>
                        <c:pt idx="149">
                          <c:v>19.6</c:v>
                        </c:pt>
                        <c:pt idx="150">
                          <c:v>20.6</c:v>
                        </c:pt>
                        <c:pt idx="151">
                          <c:v>21.6</c:v>
                        </c:pt>
                        <c:pt idx="152">
                          <c:v>22.6</c:v>
                        </c:pt>
                        <c:pt idx="153">
                          <c:v>23.6</c:v>
                        </c:pt>
                        <c:pt idx="154">
                          <c:v>24.6</c:v>
                        </c:pt>
                        <c:pt idx="155">
                          <c:v>25.6</c:v>
                        </c:pt>
                        <c:pt idx="156">
                          <c:v>26.6</c:v>
                        </c:pt>
                        <c:pt idx="157">
                          <c:v>27.6</c:v>
                        </c:pt>
                        <c:pt idx="158">
                          <c:v>28.6</c:v>
                        </c:pt>
                        <c:pt idx="159">
                          <c:v>29.6</c:v>
                        </c:pt>
                        <c:pt idx="160">
                          <c:v>30.6</c:v>
                        </c:pt>
                        <c:pt idx="161">
                          <c:v>1.7</c:v>
                        </c:pt>
                        <c:pt idx="162">
                          <c:v>2.7</c:v>
                        </c:pt>
                        <c:pt idx="163">
                          <c:v>3.7</c:v>
                        </c:pt>
                        <c:pt idx="164">
                          <c:v>4.7</c:v>
                        </c:pt>
                        <c:pt idx="165">
                          <c:v>5.7</c:v>
                        </c:pt>
                        <c:pt idx="166">
                          <c:v>6.7</c:v>
                        </c:pt>
                        <c:pt idx="167">
                          <c:v>7.7</c:v>
                        </c:pt>
                        <c:pt idx="168">
                          <c:v>8.7</c:v>
                        </c:pt>
                        <c:pt idx="169">
                          <c:v>9.7</c:v>
                        </c:pt>
                        <c:pt idx="170">
                          <c:v>10.7</c:v>
                        </c:pt>
                        <c:pt idx="171">
                          <c:v>11.7</c:v>
                        </c:pt>
                        <c:pt idx="172">
                          <c:v>12.7</c:v>
                        </c:pt>
                        <c:pt idx="173">
                          <c:v>13.7</c:v>
                        </c:pt>
                        <c:pt idx="174">
                          <c:v>14.7</c:v>
                        </c:pt>
                        <c:pt idx="175">
                          <c:v>15.7</c:v>
                        </c:pt>
                        <c:pt idx="176">
                          <c:v>16.7</c:v>
                        </c:pt>
                        <c:pt idx="177">
                          <c:v>17.7</c:v>
                        </c:pt>
                        <c:pt idx="178">
                          <c:v>18.7</c:v>
                        </c:pt>
                        <c:pt idx="179">
                          <c:v>19.7</c:v>
                        </c:pt>
                        <c:pt idx="180">
                          <c:v>20.7</c:v>
                        </c:pt>
                        <c:pt idx="181">
                          <c:v>21.7</c:v>
                        </c:pt>
                        <c:pt idx="182">
                          <c:v>22.7</c:v>
                        </c:pt>
                        <c:pt idx="183">
                          <c:v>23.7</c:v>
                        </c:pt>
                        <c:pt idx="184">
                          <c:v>24.7</c:v>
                        </c:pt>
                        <c:pt idx="185">
                          <c:v>25.7</c:v>
                        </c:pt>
                        <c:pt idx="186">
                          <c:v>26.7</c:v>
                        </c:pt>
                        <c:pt idx="187">
                          <c:v>27.7</c:v>
                        </c:pt>
                        <c:pt idx="188">
                          <c:v>28.7</c:v>
                        </c:pt>
                        <c:pt idx="189">
                          <c:v>29.7</c:v>
                        </c:pt>
                        <c:pt idx="190">
                          <c:v>30.7</c:v>
                        </c:pt>
                        <c:pt idx="191">
                          <c:v>31.7</c:v>
                        </c:pt>
                        <c:pt idx="192">
                          <c:v>1.8</c:v>
                        </c:pt>
                        <c:pt idx="193">
                          <c:v>2.8</c:v>
                        </c:pt>
                        <c:pt idx="194">
                          <c:v>3.8</c:v>
                        </c:pt>
                        <c:pt idx="195">
                          <c:v>4.8</c:v>
                        </c:pt>
                        <c:pt idx="196">
                          <c:v>5.8</c:v>
                        </c:pt>
                        <c:pt idx="197">
                          <c:v>6.8</c:v>
                        </c:pt>
                        <c:pt idx="198">
                          <c:v>7.8</c:v>
                        </c:pt>
                        <c:pt idx="199">
                          <c:v>8.8</c:v>
                        </c:pt>
                        <c:pt idx="200">
                          <c:v>9.8</c:v>
                        </c:pt>
                        <c:pt idx="201">
                          <c:v>10.8</c:v>
                        </c:pt>
                        <c:pt idx="202">
                          <c:v>11.8</c:v>
                        </c:pt>
                        <c:pt idx="203">
                          <c:v>12.8</c:v>
                        </c:pt>
                        <c:pt idx="204">
                          <c:v>13.8</c:v>
                        </c:pt>
                        <c:pt idx="205">
                          <c:v>14.8</c:v>
                        </c:pt>
                        <c:pt idx="206">
                          <c:v>15.8</c:v>
                        </c:pt>
                        <c:pt idx="207">
                          <c:v>16.8</c:v>
                        </c:pt>
                        <c:pt idx="208">
                          <c:v>17.8</c:v>
                        </c:pt>
                        <c:pt idx="209">
                          <c:v>18.8</c:v>
                        </c:pt>
                        <c:pt idx="210">
                          <c:v>19.8</c:v>
                        </c:pt>
                        <c:pt idx="211">
                          <c:v>20.8</c:v>
                        </c:pt>
                        <c:pt idx="212">
                          <c:v>21.8</c:v>
                        </c:pt>
                        <c:pt idx="213">
                          <c:v>22.8</c:v>
                        </c:pt>
                        <c:pt idx="214">
                          <c:v>23.8</c:v>
                        </c:pt>
                        <c:pt idx="215">
                          <c:v>24.8</c:v>
                        </c:pt>
                        <c:pt idx="216">
                          <c:v>25.8</c:v>
                        </c:pt>
                        <c:pt idx="217">
                          <c:v>26.8</c:v>
                        </c:pt>
                        <c:pt idx="218">
                          <c:v>27.8</c:v>
                        </c:pt>
                        <c:pt idx="219">
                          <c:v>28.8</c:v>
                        </c:pt>
                        <c:pt idx="220">
                          <c:v>29.8</c:v>
                        </c:pt>
                        <c:pt idx="221">
                          <c:v>30.8</c:v>
                        </c:pt>
                        <c:pt idx="222">
                          <c:v>31.8</c:v>
                        </c:pt>
                        <c:pt idx="223">
                          <c:v>1.9</c:v>
                        </c:pt>
                        <c:pt idx="224">
                          <c:v>2.9</c:v>
                        </c:pt>
                        <c:pt idx="225">
                          <c:v>3.9</c:v>
                        </c:pt>
                        <c:pt idx="226">
                          <c:v>4.9</c:v>
                        </c:pt>
                        <c:pt idx="227">
                          <c:v>5.9</c:v>
                        </c:pt>
                        <c:pt idx="228">
                          <c:v>6.9</c:v>
                        </c:pt>
                        <c:pt idx="229">
                          <c:v>7.9</c:v>
                        </c:pt>
                        <c:pt idx="230">
                          <c:v>8.9</c:v>
                        </c:pt>
                        <c:pt idx="231">
                          <c:v>9.9</c:v>
                        </c:pt>
                        <c:pt idx="232">
                          <c:v>10.9</c:v>
                        </c:pt>
                        <c:pt idx="233">
                          <c:v>11.9</c:v>
                        </c:pt>
                        <c:pt idx="234">
                          <c:v>12.9</c:v>
                        </c:pt>
                        <c:pt idx="235">
                          <c:v>13.9</c:v>
                        </c:pt>
                        <c:pt idx="236">
                          <c:v>14.9</c:v>
                        </c:pt>
                        <c:pt idx="237">
                          <c:v>15.9</c:v>
                        </c:pt>
                        <c:pt idx="238">
                          <c:v>16.9</c:v>
                        </c:pt>
                        <c:pt idx="239">
                          <c:v>17.9</c:v>
                        </c:pt>
                        <c:pt idx="240">
                          <c:v>18.9</c:v>
                        </c:pt>
                        <c:pt idx="241">
                          <c:v>19.9</c:v>
                        </c:pt>
                        <c:pt idx="242">
                          <c:v>20.9</c:v>
                        </c:pt>
                        <c:pt idx="243">
                          <c:v>21.9</c:v>
                        </c:pt>
                        <c:pt idx="244">
                          <c:v>22.9</c:v>
                        </c:pt>
                        <c:pt idx="245">
                          <c:v>23.9</c:v>
                        </c:pt>
                        <c:pt idx="246">
                          <c:v>24.9</c:v>
                        </c:pt>
                        <c:pt idx="247">
                          <c:v>25.9</c:v>
                        </c:pt>
                        <c:pt idx="248">
                          <c:v>26.9</c:v>
                        </c:pt>
                        <c:pt idx="249">
                          <c:v>27.9</c:v>
                        </c:pt>
                        <c:pt idx="250">
                          <c:v>28.9</c:v>
                        </c:pt>
                        <c:pt idx="251">
                          <c:v>29.9</c:v>
                        </c:pt>
                        <c:pt idx="252">
                          <c:v>30.9</c:v>
                        </c:pt>
                      </c:lvl>
                    </c:multiLvlStrCache>
                  </c:multiLvl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Deutschland!$M$22:$M$274</c15:sqref>
                        </c15:formulaRef>
                      </c:ext>
                    </c:extLst>
                    <c:numCache>
                      <c:formatCode>0</c:formatCode>
                      <c:ptCount val="253"/>
                      <c:pt idx="33">
                        <c:v>0</c:v>
                      </c:pt>
                      <c:pt idx="34">
                        <c:v>1.1428571428571423</c:v>
                      </c:pt>
                      <c:pt idx="35">
                        <c:v>2.204081632653061</c:v>
                      </c:pt>
                      <c:pt idx="36">
                        <c:v>3.1895043731778419</c:v>
                      </c:pt>
                      <c:pt idx="37">
                        <c:v>4.1045397750937109</c:v>
                      </c:pt>
                      <c:pt idx="38">
                        <c:v>4.9542155054441608</c:v>
                      </c:pt>
                      <c:pt idx="39">
                        <c:v>5.7432001121981493</c:v>
                      </c:pt>
                      <c:pt idx="40">
                        <c:v>6.4758286756125667</c:v>
                      </c:pt>
                      <c:pt idx="41">
                        <c:v>7.1561266273545261</c:v>
                      </c:pt>
                      <c:pt idx="42">
                        <c:v>7.7878318682577738</c:v>
                      </c:pt>
                      <c:pt idx="43">
                        <c:v>8.3744153062393618</c:v>
                      </c:pt>
                      <c:pt idx="44">
                        <c:v>8.9190999272222644</c:v>
                      </c:pt>
                      <c:pt idx="45">
                        <c:v>9.4248785038492464</c:v>
                      </c:pt>
                      <c:pt idx="46">
                        <c:v>9.8945300392885862</c:v>
                      </c:pt>
                      <c:pt idx="47">
                        <c:v>10.330635036482258</c:v>
                      </c:pt>
                      <c:pt idx="48">
                        <c:v>10.735589676733525</c:v>
                      </c:pt>
                      <c:pt idx="49">
                        <c:v>11.111618985538273</c:v>
                      </c:pt>
                      <c:pt idx="50">
                        <c:v>11.460789057999826</c:v>
                      </c:pt>
                      <c:pt idx="51">
                        <c:v>11.785018410999838</c:v>
                      </c:pt>
                      <c:pt idx="52">
                        <c:v>12.08608852449985</c:v>
                      </c:pt>
                      <c:pt idx="53">
                        <c:v>12.365653629892718</c:v>
                      </c:pt>
                      <c:pt idx="54">
                        <c:v>12.625249799186093</c:v>
                      </c:pt>
                      <c:pt idx="55">
                        <c:v>12.866303384958517</c:v>
                      </c:pt>
                      <c:pt idx="56">
                        <c:v>13.090138857461479</c:v>
                      </c:pt>
                      <c:pt idx="57">
                        <c:v>13.297986081928517</c:v>
                      </c:pt>
                      <c:pt idx="58">
                        <c:v>13.490987076076479</c:v>
                      </c:pt>
                      <c:pt idx="59">
                        <c:v>13.670202284928159</c:v>
                      </c:pt>
                      <c:pt idx="60">
                        <c:v>13.83661640743329</c:v>
                      </c:pt>
                      <c:pt idx="61">
                        <c:v>13.991143806902341</c:v>
                      </c:pt>
                      <c:pt idx="62">
                        <c:v>14.134633534980745</c:v>
                      </c:pt>
                      <c:pt idx="63">
                        <c:v>14.267873996767836</c:v>
                      </c:pt>
                      <c:pt idx="64">
                        <c:v>14.39159728271299</c:v>
                      </c:pt>
                      <c:pt idx="65">
                        <c:v>14.506483191090634</c:v>
                      </c:pt>
                      <c:pt idx="66">
                        <c:v>14.613162963155588</c:v>
                      </c:pt>
                      <c:pt idx="67">
                        <c:v>14.712222751501617</c:v>
                      </c:pt>
                      <c:pt idx="68" formatCode="General">
                        <c:v>14.804206840680074</c:v>
                      </c:pt>
                      <c:pt idx="69" formatCode="General">
                        <c:v>14.889620637774353</c:v>
                      </c:pt>
                      <c:pt idx="70" formatCode="General">
                        <c:v>14.9689334493619</c:v>
                      </c:pt>
                      <c:pt idx="71" formatCode="General">
                        <c:v>15.042581060121764</c:v>
                      </c:pt>
                      <c:pt idx="72" formatCode="General">
                        <c:v>15.110968127255925</c:v>
                      </c:pt>
                      <c:pt idx="73" formatCode="General">
                        <c:v>15.174470403880502</c:v>
                      </c:pt>
                      <c:pt idx="74" formatCode="General">
                        <c:v>15.233436803603322</c:v>
                      </c:pt>
                      <c:pt idx="75" formatCode="General">
                        <c:v>15.288191317631657</c:v>
                      </c:pt>
                      <c:pt idx="76" formatCode="General">
                        <c:v>15.33903479494368</c:v>
                      </c:pt>
                      <c:pt idx="77" formatCode="General">
                        <c:v>15.386246595304847</c:v>
                      </c:pt>
                      <c:pt idx="78" formatCode="General">
                        <c:v>15.430086124211643</c:v>
                      </c:pt>
                      <c:pt idx="79" formatCode="General">
                        <c:v>15.470794258196525</c:v>
                      </c:pt>
                      <c:pt idx="80" formatCode="General">
                        <c:v>15.508594668325346</c:v>
                      </c:pt>
                      <c:pt idx="81" formatCode="General">
                        <c:v>15.543695049159249</c:v>
                      </c:pt>
                      <c:pt idx="82" formatCode="General">
                        <c:v>15.576288259933589</c:v>
                      </c:pt>
                      <c:pt idx="83" formatCode="General">
                        <c:v>15.606553384224046</c:v>
                      </c:pt>
                      <c:pt idx="84" formatCode="General">
                        <c:v>15.634656713922329</c:v>
                      </c:pt>
                      <c:pt idx="85" formatCode="General">
                        <c:v>15.660752662927877</c:v>
                      </c:pt>
                      <c:pt idx="86" formatCode="General">
                        <c:v>15.684984615575885</c:v>
                      </c:pt>
                      <c:pt idx="87" formatCode="General">
                        <c:v>15.707485714463322</c:v>
                      </c:pt>
                      <c:pt idx="88" formatCode="General">
                        <c:v>15.728379592001657</c:v>
                      </c:pt>
                      <c:pt idx="89" formatCode="General">
                        <c:v>15.747781049715824</c:v>
                      </c:pt>
                      <c:pt idx="90" formatCode="General">
                        <c:v>15.765796689021837</c:v>
                      </c:pt>
                      <c:pt idx="91" formatCode="General">
                        <c:v>15.782525496948848</c:v>
                      </c:pt>
                      <c:pt idx="92" formatCode="General">
                        <c:v>15.79805939002393</c:v>
                      </c:pt>
                      <c:pt idx="93" formatCode="General">
                        <c:v>15.812483719307936</c:v>
                      </c:pt>
                      <c:pt idx="94" formatCode="General">
                        <c:v>15.825877739357368</c:v>
                      </c:pt>
                      <c:pt idx="95" formatCode="General">
                        <c:v>15.838315043688985</c:v>
                      </c:pt>
                      <c:pt idx="96" formatCode="General">
                        <c:v>15.849863969139772</c:v>
                      </c:pt>
                      <c:pt idx="97" formatCode="General">
                        <c:v>15.860587971344074</c:v>
                      </c:pt>
                      <c:pt idx="98" formatCode="General">
                        <c:v>15.870545973390925</c:v>
                      </c:pt>
                      <c:pt idx="99" formatCode="General">
                        <c:v>15.879792689577288</c:v>
                      </c:pt>
                      <c:pt idx="100" formatCode="General">
                        <c:v>15.888378926036053</c:v>
                      </c:pt>
                      <c:pt idx="101" formatCode="General">
                        <c:v>15.89635185989062</c:v>
                      </c:pt>
                      <c:pt idx="102" formatCode="General">
                        <c:v>15.903755298469862</c:v>
                      </c:pt>
                      <c:pt idx="103" formatCode="General">
                        <c:v>15.910629920007729</c:v>
                      </c:pt>
                      <c:pt idx="104" formatCode="General">
                        <c:v>15.917013497150034</c:v>
                      </c:pt>
                      <c:pt idx="105" formatCode="General">
                        <c:v>15.922941104496461</c:v>
                      </c:pt>
                      <c:pt idx="106" formatCode="General">
                        <c:v>15.928445311318141</c:v>
                      </c:pt>
                      <c:pt idx="107" formatCode="General">
                        <c:v>15.933556360509703</c:v>
                      </c:pt>
                      <c:pt idx="108" formatCode="General">
                        <c:v>15.93830233475901</c:v>
                      </c:pt>
                      <c:pt idx="109" formatCode="General">
                        <c:v>15.942709310847652</c:v>
                      </c:pt>
                      <c:pt idx="110" formatCode="General">
                        <c:v>15.946801502929963</c:v>
                      </c:pt>
                      <c:pt idx="111" formatCode="General">
                        <c:v>15.950601395577822</c:v>
                      </c:pt>
                      <c:pt idx="112" formatCode="General">
                        <c:v>15.954129867322264</c:v>
                      </c:pt>
                      <c:pt idx="113" formatCode="General">
                        <c:v>15.957406305370673</c:v>
                      </c:pt>
                      <c:pt idx="114" formatCode="General">
                        <c:v>15.960448712129912</c:v>
                      </c:pt>
                      <c:pt idx="115" formatCode="General">
                        <c:v>15.963273804120632</c:v>
                      </c:pt>
                      <c:pt idx="116" formatCode="General">
                        <c:v>15.9658971038263</c:v>
                      </c:pt>
                      <c:pt idx="117" formatCode="General">
                        <c:v>15.968333024981565</c:v>
                      </c:pt>
                      <c:pt idx="118" formatCode="General">
                        <c:v>15.970594951768597</c:v>
                      </c:pt>
                      <c:pt idx="119" formatCode="General">
                        <c:v>15.972695312356553</c:v>
                      </c:pt>
                      <c:pt idx="120" formatCode="General">
                        <c:v>15.974645647188229</c:v>
                      </c:pt>
                      <c:pt idx="121" formatCode="General">
                        <c:v>15.97645667238907</c:v>
                      </c:pt>
                      <c:pt idx="122" formatCode="General">
                        <c:v>15.978138338646993</c:v>
                      </c:pt>
                      <c:pt idx="123" formatCode="General">
                        <c:v>15.979699885886493</c:v>
                      </c:pt>
                      <c:pt idx="124" formatCode="General">
                        <c:v>15.981149894037458</c:v>
                      </c:pt>
                      <c:pt idx="125" formatCode="General">
                        <c:v>15.982496330177639</c:v>
                      </c:pt>
                      <c:pt idx="126" formatCode="General">
                        <c:v>15.983746592307808</c:v>
                      </c:pt>
                      <c:pt idx="127" formatCode="General">
                        <c:v>15.984907550000107</c:v>
                      </c:pt>
                      <c:pt idx="128" formatCode="General">
                        <c:v>15.985985582142957</c:v>
                      </c:pt>
                      <c:pt idx="129" formatCode="General">
                        <c:v>15.986986611989888</c:v>
                      </c:pt>
                      <c:pt idx="130" formatCode="General">
                        <c:v>15.987916139704897</c:v>
                      </c:pt>
                      <c:pt idx="131" formatCode="General">
                        <c:v>15.988779272583118</c:v>
                      </c:pt>
                      <c:pt idx="132" formatCode="General">
                        <c:v>15.989580753112895</c:v>
                      </c:pt>
                      <c:pt idx="133" formatCode="General">
                        <c:v>15.990324985033403</c:v>
                      </c:pt>
                      <c:pt idx="134" formatCode="General">
                        <c:v>15.991016057531017</c:v>
                      </c:pt>
                      <c:pt idx="135" formatCode="General">
                        <c:v>15.991657767707373</c:v>
                      </c:pt>
                      <c:pt idx="136" formatCode="General">
                        <c:v>15.992253641442561</c:v>
                      </c:pt>
                      <c:pt idx="137" formatCode="General">
                        <c:v>15.992806952768092</c:v>
                      </c:pt>
                      <c:pt idx="138" formatCode="General">
                        <c:v>15.993320741856085</c:v>
                      </c:pt>
                      <c:pt idx="139" formatCode="General">
                        <c:v>15.993797831723509</c:v>
                      </c:pt>
                      <c:pt idx="140" formatCode="General">
                        <c:v>15.994240843743258</c:v>
                      </c:pt>
                      <c:pt idx="141" formatCode="General">
                        <c:v>15.99465221204731</c:v>
                      </c:pt>
                      <c:pt idx="142" formatCode="General">
                        <c:v>15.995034196901074</c:v>
                      </c:pt>
                      <c:pt idx="143" formatCode="General">
                        <c:v>15.995388897122426</c:v>
                      </c:pt>
                      <c:pt idx="144" formatCode="General">
                        <c:v>15.995718261613682</c:v>
                      </c:pt>
                      <c:pt idx="145" formatCode="General">
                        <c:v>15.996024100069846</c:v>
                      </c:pt>
                      <c:pt idx="146" formatCode="General">
                        <c:v>15.996308092922</c:v>
                      </c:pt>
                      <c:pt idx="147" formatCode="General">
                        <c:v>15.996571800570429</c:v>
                      </c:pt>
                      <c:pt idx="148" formatCode="General">
                        <c:v>15.996816671958255</c:v>
                      </c:pt>
                      <c:pt idx="149" formatCode="General">
                        <c:v>15.997044052532665</c:v>
                      </c:pt>
                      <c:pt idx="150" formatCode="General">
                        <c:v>15.997255191637475</c:v>
                      </c:pt>
                      <c:pt idx="151" formatCode="General">
                        <c:v>15.997451249377656</c:v>
                      </c:pt>
                      <c:pt idx="152" formatCode="General">
                        <c:v>15.997633302993538</c:v>
                      </c:pt>
                      <c:pt idx="153" formatCode="General">
                        <c:v>15.997802352779713</c:v>
                      </c:pt>
                      <c:pt idx="154" formatCode="General">
                        <c:v>15.997959327581162</c:v>
                      </c:pt>
                      <c:pt idx="155" formatCode="General">
                        <c:v>15.998105089896793</c:v>
                      </c:pt>
                      <c:pt idx="156" formatCode="General">
                        <c:v>15.998240440618451</c:v>
                      </c:pt>
                      <c:pt idx="157" formatCode="General">
                        <c:v>15.998366123431419</c:v>
                      </c:pt>
                      <c:pt idx="158" formatCode="General">
                        <c:v>15.998482828900604</c:v>
                      </c:pt>
                      <c:pt idx="159" formatCode="General">
                        <c:v>15.998591198264846</c:v>
                      </c:pt>
                      <c:pt idx="160" formatCode="General">
                        <c:v>15.998691826960215</c:v>
                      </c:pt>
                      <c:pt idx="161" formatCode="General">
                        <c:v>15.998785267891627</c:v>
                      </c:pt>
                      <c:pt idx="162" formatCode="General">
                        <c:v>15.998872034470796</c:v>
                      </c:pt>
                      <c:pt idx="163" formatCode="General">
                        <c:v>15.998952603437168</c:v>
                      </c:pt>
                      <c:pt idx="164" formatCode="General">
                        <c:v>15.999027417477372</c:v>
                      </c:pt>
                      <c:pt idx="165" formatCode="General">
                        <c:v>15.999096887657558</c:v>
                      </c:pt>
                      <c:pt idx="166" formatCode="General">
                        <c:v>15.99916139568202</c:v>
                      </c:pt>
                      <c:pt idx="167" formatCode="General">
                        <c:v>15.999221295990447</c:v>
                      </c:pt>
                      <c:pt idx="168" formatCode="General">
                        <c:v>15.999276917705414</c:v>
                      </c:pt>
                      <c:pt idx="169" formatCode="General">
                        <c:v>15.999328566440742</c:v>
                      </c:pt>
                      <c:pt idx="170" formatCode="General">
                        <c:v>15.999376525980688</c:v>
                      </c:pt>
                      <c:pt idx="171" formatCode="General">
                        <c:v>15.999421059839211</c:v>
                      </c:pt>
                      <c:pt idx="172" formatCode="General">
                        <c:v>15.999462412707839</c:v>
                      </c:pt>
                      <c:pt idx="173" formatCode="General">
                        <c:v>15.999500811800136</c:v>
                      </c:pt>
                      <c:pt idx="174" formatCode="General">
                        <c:v>15.999536468100127</c:v>
                      </c:pt>
                      <c:pt idx="175" formatCode="General">
                        <c:v>15.999569577521546</c:v>
                      </c:pt>
                      <c:pt idx="176" formatCode="General">
                        <c:v>15.999600321984293</c:v>
                      </c:pt>
                      <c:pt idx="177" formatCode="General">
                        <c:v>15.999628870413986</c:v>
                      </c:pt>
                      <c:pt idx="178" formatCode="General">
                        <c:v>15.999655379670131</c:v>
                      </c:pt>
                      <c:pt idx="179" formatCode="General">
                        <c:v>15.999679995407977</c:v>
                      </c:pt>
                      <c:pt idx="180" formatCode="General">
                        <c:v>15.999702852878837</c:v>
                      </c:pt>
                      <c:pt idx="181" formatCode="General">
                        <c:v>15.999724077673205</c:v>
                      </c:pt>
                      <c:pt idx="182" formatCode="General">
                        <c:v>15.999743786410834</c:v>
                      </c:pt>
                      <c:pt idx="183" formatCode="General">
                        <c:v>15.999762087381487</c:v>
                      </c:pt>
                      <c:pt idx="184" formatCode="General">
                        <c:v>15.999779081139954</c:v>
                      </c:pt>
                      <c:pt idx="185" formatCode="General">
                        <c:v>15.999794861058527</c:v>
                      </c:pt>
                      <c:pt idx="186" formatCode="General">
                        <c:v>15.999809513840061</c:v>
                      </c:pt>
                      <c:pt idx="187" formatCode="General">
                        <c:v>15.999823119994343</c:v>
                      </c:pt>
                      <c:pt idx="188" formatCode="General">
                        <c:v>15.999835754280461</c:v>
                      </c:pt>
                      <c:pt idx="189" formatCode="General">
                        <c:v>15.999847486117572</c:v>
                      </c:pt>
                      <c:pt idx="190" formatCode="General">
                        <c:v>15.999858379966316</c:v>
                      </c:pt>
                      <c:pt idx="191" formatCode="General">
                        <c:v>15.999868495683009</c:v>
                      </c:pt>
                      <c:pt idx="192" formatCode="General">
                        <c:v>15.999877888848507</c:v>
                      </c:pt>
                      <c:pt idx="193" formatCode="General">
                        <c:v>15.999886611073613</c:v>
                      </c:pt>
                      <c:pt idx="194" formatCode="General">
                        <c:v>15.999894710282641</c:v>
                      </c:pt>
                      <c:pt idx="195" formatCode="General">
                        <c:v>15.999902230976739</c:v>
                      </c:pt>
                      <c:pt idx="196" formatCode="General">
                        <c:v>15.9999092144784</c:v>
                      </c:pt>
                      <c:pt idx="197" formatCode="General">
                        <c:v>15.999915699158514</c:v>
                      </c:pt>
                      <c:pt idx="198" formatCode="General">
                        <c:v>15.999921720647192</c:v>
                      </c:pt>
                      <c:pt idx="199" formatCode="General">
                        <c:v>15.999927312029536</c:v>
                      </c:pt>
                      <c:pt idx="200" formatCode="General">
                        <c:v>15.999932504027425</c:v>
                      </c:pt>
                      <c:pt idx="201" formatCode="General">
                        <c:v>15.999937325168323</c:v>
                      </c:pt>
                      <c:pt idx="202" formatCode="General">
                        <c:v>15.999941801942015</c:v>
                      </c:pt>
                      <c:pt idx="203" formatCode="General">
                        <c:v>15.999945958946157</c:v>
                      </c:pt>
                      <c:pt idx="204" formatCode="General">
                        <c:v>15.999949819021431</c:v>
                      </c:pt>
                      <c:pt idx="205" formatCode="General">
                        <c:v>15.999953403377043</c:v>
                      </c:pt>
                      <c:pt idx="206" formatCode="General">
                        <c:v>15.999956731707254</c:v>
                      </c:pt>
                      <c:pt idx="207" formatCode="General">
                        <c:v>15.999959822299594</c:v>
                      </c:pt>
                      <c:pt idx="208" formatCode="General">
                        <c:v>15.999962692135338</c:v>
                      </c:pt>
                      <c:pt idx="209" formatCode="General">
                        <c:v>15.999965356982813</c:v>
                      </c:pt>
                      <c:pt idx="210" formatCode="General">
                        <c:v>15.999967831484041</c:v>
                      </c:pt>
                      <c:pt idx="211" formatCode="General">
                        <c:v>15.99997012923518</c:v>
                      </c:pt>
                      <c:pt idx="212" formatCode="General">
                        <c:v>15.999972262861238</c:v>
                      </c:pt>
                      <c:pt idx="213" formatCode="General">
                        <c:v>15.999974244085436</c:v>
                      </c:pt>
                      <c:pt idx="214" formatCode="General">
                        <c:v>15.999976083793619</c:v>
                      </c:pt>
                      <c:pt idx="215" formatCode="General">
                        <c:v>15.999977792094075</c:v>
                      </c:pt>
                      <c:pt idx="216" formatCode="General">
                        <c:v>15.999979378373069</c:v>
                      </c:pt>
                      <c:pt idx="217" formatCode="General">
                        <c:v>15.999980851346422</c:v>
                      </c:pt>
                      <c:pt idx="218" formatCode="General">
                        <c:v>15.999982219107391</c:v>
                      </c:pt>
                      <c:pt idx="219" formatCode="General">
                        <c:v>15.99998348917115</c:v>
                      </c:pt>
                      <c:pt idx="220" formatCode="General">
                        <c:v>15.999984668516067</c:v>
                      </c:pt>
                      <c:pt idx="221" formatCode="General">
                        <c:v>15.999985763622062</c:v>
                      </c:pt>
                      <c:pt idx="222" formatCode="General">
                        <c:v>15.999986780506202</c:v>
                      </c:pt>
                      <c:pt idx="223" formatCode="General">
                        <c:v>15.999987724755758</c:v>
                      </c:pt>
                      <c:pt idx="224" formatCode="General">
                        <c:v>15.999988601558918</c:v>
                      </c:pt>
                      <c:pt idx="225" formatCode="General">
                        <c:v>15.999989415733282</c:v>
                      </c:pt>
                      <c:pt idx="226" formatCode="General">
                        <c:v>15.999990171752332</c:v>
                      </c:pt>
                      <c:pt idx="227" formatCode="General">
                        <c:v>15.999990873770024</c:v>
                      </c:pt>
                      <c:pt idx="228" formatCode="General">
                        <c:v>15.999991525643592</c:v>
                      </c:pt>
                      <c:pt idx="229" formatCode="General">
                        <c:v>15.999992130954764</c:v>
                      </c:pt>
                      <c:pt idx="230" formatCode="General">
                        <c:v>15.999992693029425</c:v>
                      </c:pt>
                      <c:pt idx="231" formatCode="General">
                        <c:v>15.999993214955895</c:v>
                      </c:pt>
                      <c:pt idx="232" formatCode="General">
                        <c:v>15.999993699601902</c:v>
                      </c:pt>
                      <c:pt idx="233" formatCode="General">
                        <c:v>15.999994149630338</c:v>
                      </c:pt>
                      <c:pt idx="234" formatCode="General">
                        <c:v>15.999994567513884</c:v>
                      </c:pt>
                      <c:pt idx="235" formatCode="General">
                        <c:v>15.999994955548607</c:v>
                      </c:pt>
                      <c:pt idx="236" formatCode="General">
                        <c:v>15.999995315866563</c:v>
                      </c:pt>
                      <c:pt idx="237" formatCode="General">
                        <c:v>15.999995650447524</c:v>
                      </c:pt>
                      <c:pt idx="238" formatCode="General">
                        <c:v>15.999995961129843</c:v>
                      </c:pt>
                      <c:pt idx="239" formatCode="General">
                        <c:v>15.999996249620569</c:v>
                      </c:pt>
                      <c:pt idx="240" formatCode="General">
                        <c:v>15.999996517504814</c:v>
                      </c:pt>
                      <c:pt idx="241" formatCode="General">
                        <c:v>15.999996766254469</c:v>
                      </c:pt>
                      <c:pt idx="242" formatCode="General">
                        <c:v>15.999996997236293</c:v>
                      </c:pt>
                      <c:pt idx="243" formatCode="General">
                        <c:v>15.999997211719416</c:v>
                      </c:pt>
                      <c:pt idx="244" formatCode="General">
                        <c:v>15.999997410882314</c:v>
                      </c:pt>
                      <c:pt idx="245" formatCode="General">
                        <c:v>15.999997595819291</c:v>
                      </c:pt>
                      <c:pt idx="246" formatCode="General">
                        <c:v>15.999997767546486</c:v>
                      </c:pt>
                      <c:pt idx="247" formatCode="General">
                        <c:v>15.999997927007451</c:v>
                      </c:pt>
                      <c:pt idx="248" formatCode="General">
                        <c:v>15.999998075078347</c:v>
                      </c:pt>
                      <c:pt idx="249" formatCode="General">
                        <c:v>15.99999821257275</c:v>
                      </c:pt>
                      <c:pt idx="250" formatCode="General">
                        <c:v>15.999998340246126</c:v>
                      </c:pt>
                      <c:pt idx="251" formatCode="General">
                        <c:v>15.999998458799974</c:v>
                      </c:pt>
                      <c:pt idx="252" formatCode="General">
                        <c:v>15.99999856888569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6B6D-4718-B23E-C08E9951A262}"/>
                  </c:ext>
                </c:extLst>
              </c15:ser>
            </c15:filteredScatterSeries>
            <c15:filteredScatterSeries>
              <c15:ser>
                <c:idx val="5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Deutschland!$N$21</c15:sqref>
                        </c15:formulaRef>
                      </c:ext>
                    </c:extLst>
                    <c:strCache>
                      <c:ptCount val="1"/>
                      <c:pt idx="0">
                        <c:v>S1</c:v>
                      </c:pt>
                    </c:strCache>
                  </c:strRef>
                </c:tx>
                <c:spPr>
                  <a:ln w="19050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Deutschland!$A$22:$B$274</c15:sqref>
                        </c15:formulaRef>
                      </c:ext>
                    </c:extLst>
                    <c:multiLvlStrCache>
                      <c:ptCount val="253"/>
                      <c:lvl>
                        <c:pt idx="0">
                          <c:v>0</c:v>
                        </c:pt>
                        <c:pt idx="1">
                          <c:v>1</c:v>
                        </c:pt>
                        <c:pt idx="2">
                          <c:v>2</c:v>
                        </c:pt>
                        <c:pt idx="3">
                          <c:v>3</c:v>
                        </c:pt>
                        <c:pt idx="4">
                          <c:v>4</c:v>
                        </c:pt>
                        <c:pt idx="5">
                          <c:v>5</c:v>
                        </c:pt>
                        <c:pt idx="6">
                          <c:v>6</c:v>
                        </c:pt>
                        <c:pt idx="7">
                          <c:v>7</c:v>
                        </c:pt>
                        <c:pt idx="8">
                          <c:v>8</c:v>
                        </c:pt>
                        <c:pt idx="9">
                          <c:v>9</c:v>
                        </c:pt>
                        <c:pt idx="10">
                          <c:v>10</c:v>
                        </c:pt>
                        <c:pt idx="11">
                          <c:v>11</c:v>
                        </c:pt>
                        <c:pt idx="12">
                          <c:v>12</c:v>
                        </c:pt>
                        <c:pt idx="13">
                          <c:v>13</c:v>
                        </c:pt>
                        <c:pt idx="14">
                          <c:v>14</c:v>
                        </c:pt>
                        <c:pt idx="15">
                          <c:v>15</c:v>
                        </c:pt>
                        <c:pt idx="16">
                          <c:v>16</c:v>
                        </c:pt>
                        <c:pt idx="17">
                          <c:v>17</c:v>
                        </c:pt>
                        <c:pt idx="18">
                          <c:v>18</c:v>
                        </c:pt>
                        <c:pt idx="19">
                          <c:v>19</c:v>
                        </c:pt>
                        <c:pt idx="20">
                          <c:v>20</c:v>
                        </c:pt>
                        <c:pt idx="21">
                          <c:v>21</c:v>
                        </c:pt>
                        <c:pt idx="22">
                          <c:v>22</c:v>
                        </c:pt>
                        <c:pt idx="23">
                          <c:v>23</c:v>
                        </c:pt>
                        <c:pt idx="24">
                          <c:v>24</c:v>
                        </c:pt>
                        <c:pt idx="25">
                          <c:v>25</c:v>
                        </c:pt>
                        <c:pt idx="26">
                          <c:v>26</c:v>
                        </c:pt>
                        <c:pt idx="27">
                          <c:v>27</c:v>
                        </c:pt>
                        <c:pt idx="28">
                          <c:v>28</c:v>
                        </c:pt>
                        <c:pt idx="29">
                          <c:v>29</c:v>
                        </c:pt>
                        <c:pt idx="30">
                          <c:v>30</c:v>
                        </c:pt>
                        <c:pt idx="31">
                          <c:v>31</c:v>
                        </c:pt>
                        <c:pt idx="32">
                          <c:v>32</c:v>
                        </c:pt>
                        <c:pt idx="33">
                          <c:v>33</c:v>
                        </c:pt>
                        <c:pt idx="34">
                          <c:v>34</c:v>
                        </c:pt>
                        <c:pt idx="35">
                          <c:v>35</c:v>
                        </c:pt>
                        <c:pt idx="36">
                          <c:v>36</c:v>
                        </c:pt>
                        <c:pt idx="37">
                          <c:v>37</c:v>
                        </c:pt>
                        <c:pt idx="38">
                          <c:v>38</c:v>
                        </c:pt>
                        <c:pt idx="39">
                          <c:v>39</c:v>
                        </c:pt>
                        <c:pt idx="40">
                          <c:v>40</c:v>
                        </c:pt>
                        <c:pt idx="41">
                          <c:v>41</c:v>
                        </c:pt>
                        <c:pt idx="42">
                          <c:v>42</c:v>
                        </c:pt>
                        <c:pt idx="43">
                          <c:v>43</c:v>
                        </c:pt>
                        <c:pt idx="44">
                          <c:v>44</c:v>
                        </c:pt>
                        <c:pt idx="45">
                          <c:v>45</c:v>
                        </c:pt>
                        <c:pt idx="46">
                          <c:v>46</c:v>
                        </c:pt>
                        <c:pt idx="47">
                          <c:v>47</c:v>
                        </c:pt>
                        <c:pt idx="48">
                          <c:v>48</c:v>
                        </c:pt>
                        <c:pt idx="49">
                          <c:v>49</c:v>
                        </c:pt>
                        <c:pt idx="50">
                          <c:v>50</c:v>
                        </c:pt>
                        <c:pt idx="51">
                          <c:v>51</c:v>
                        </c:pt>
                        <c:pt idx="52">
                          <c:v>52</c:v>
                        </c:pt>
                        <c:pt idx="53">
                          <c:v>53</c:v>
                        </c:pt>
                        <c:pt idx="54">
                          <c:v>54</c:v>
                        </c:pt>
                        <c:pt idx="55">
                          <c:v>55</c:v>
                        </c:pt>
                        <c:pt idx="56">
                          <c:v>56</c:v>
                        </c:pt>
                        <c:pt idx="57">
                          <c:v>57</c:v>
                        </c:pt>
                        <c:pt idx="58">
                          <c:v>58</c:v>
                        </c:pt>
                        <c:pt idx="59">
                          <c:v>59</c:v>
                        </c:pt>
                        <c:pt idx="60">
                          <c:v>60</c:v>
                        </c:pt>
                        <c:pt idx="61">
                          <c:v>61</c:v>
                        </c:pt>
                        <c:pt idx="62">
                          <c:v>62</c:v>
                        </c:pt>
                        <c:pt idx="63">
                          <c:v>63</c:v>
                        </c:pt>
                        <c:pt idx="64">
                          <c:v>64</c:v>
                        </c:pt>
                        <c:pt idx="65">
                          <c:v>65</c:v>
                        </c:pt>
                        <c:pt idx="66">
                          <c:v>66</c:v>
                        </c:pt>
                        <c:pt idx="67">
                          <c:v>67</c:v>
                        </c:pt>
                        <c:pt idx="68">
                          <c:v>68</c:v>
                        </c:pt>
                        <c:pt idx="69">
                          <c:v>69</c:v>
                        </c:pt>
                        <c:pt idx="70">
                          <c:v>70</c:v>
                        </c:pt>
                        <c:pt idx="71">
                          <c:v>71</c:v>
                        </c:pt>
                        <c:pt idx="72">
                          <c:v>72</c:v>
                        </c:pt>
                        <c:pt idx="73">
                          <c:v>73</c:v>
                        </c:pt>
                        <c:pt idx="74">
                          <c:v>74</c:v>
                        </c:pt>
                        <c:pt idx="75">
                          <c:v>75</c:v>
                        </c:pt>
                        <c:pt idx="76">
                          <c:v>76</c:v>
                        </c:pt>
                        <c:pt idx="77">
                          <c:v>77</c:v>
                        </c:pt>
                        <c:pt idx="78">
                          <c:v>78</c:v>
                        </c:pt>
                        <c:pt idx="79">
                          <c:v>79</c:v>
                        </c:pt>
                        <c:pt idx="80">
                          <c:v>80</c:v>
                        </c:pt>
                        <c:pt idx="81">
                          <c:v>81</c:v>
                        </c:pt>
                        <c:pt idx="82">
                          <c:v>82</c:v>
                        </c:pt>
                        <c:pt idx="83">
                          <c:v>83</c:v>
                        </c:pt>
                        <c:pt idx="84">
                          <c:v>84</c:v>
                        </c:pt>
                        <c:pt idx="85">
                          <c:v>85</c:v>
                        </c:pt>
                        <c:pt idx="86">
                          <c:v>86</c:v>
                        </c:pt>
                        <c:pt idx="87">
                          <c:v>87</c:v>
                        </c:pt>
                        <c:pt idx="88">
                          <c:v>88</c:v>
                        </c:pt>
                        <c:pt idx="89">
                          <c:v>89</c:v>
                        </c:pt>
                        <c:pt idx="90">
                          <c:v>90</c:v>
                        </c:pt>
                        <c:pt idx="91">
                          <c:v>91</c:v>
                        </c:pt>
                        <c:pt idx="92">
                          <c:v>92</c:v>
                        </c:pt>
                        <c:pt idx="93">
                          <c:v>93</c:v>
                        </c:pt>
                        <c:pt idx="94">
                          <c:v>94</c:v>
                        </c:pt>
                        <c:pt idx="95">
                          <c:v>95</c:v>
                        </c:pt>
                        <c:pt idx="96">
                          <c:v>96</c:v>
                        </c:pt>
                        <c:pt idx="97">
                          <c:v>97</c:v>
                        </c:pt>
                        <c:pt idx="98">
                          <c:v>98</c:v>
                        </c:pt>
                        <c:pt idx="99">
                          <c:v>99</c:v>
                        </c:pt>
                        <c:pt idx="100">
                          <c:v>100</c:v>
                        </c:pt>
                        <c:pt idx="101">
                          <c:v>101</c:v>
                        </c:pt>
                        <c:pt idx="102">
                          <c:v>102</c:v>
                        </c:pt>
                        <c:pt idx="103">
                          <c:v>103</c:v>
                        </c:pt>
                        <c:pt idx="104">
                          <c:v>104</c:v>
                        </c:pt>
                        <c:pt idx="105">
                          <c:v>105</c:v>
                        </c:pt>
                        <c:pt idx="106">
                          <c:v>106</c:v>
                        </c:pt>
                        <c:pt idx="107">
                          <c:v>107</c:v>
                        </c:pt>
                        <c:pt idx="108">
                          <c:v>108</c:v>
                        </c:pt>
                        <c:pt idx="109">
                          <c:v>109</c:v>
                        </c:pt>
                        <c:pt idx="110">
                          <c:v>110</c:v>
                        </c:pt>
                        <c:pt idx="111">
                          <c:v>111</c:v>
                        </c:pt>
                        <c:pt idx="112">
                          <c:v>112</c:v>
                        </c:pt>
                        <c:pt idx="113">
                          <c:v>113</c:v>
                        </c:pt>
                        <c:pt idx="114">
                          <c:v>114</c:v>
                        </c:pt>
                        <c:pt idx="115">
                          <c:v>115</c:v>
                        </c:pt>
                        <c:pt idx="116">
                          <c:v>116</c:v>
                        </c:pt>
                        <c:pt idx="117">
                          <c:v>117</c:v>
                        </c:pt>
                        <c:pt idx="118">
                          <c:v>118</c:v>
                        </c:pt>
                        <c:pt idx="119">
                          <c:v>119</c:v>
                        </c:pt>
                        <c:pt idx="120">
                          <c:v>120</c:v>
                        </c:pt>
                        <c:pt idx="121">
                          <c:v>121</c:v>
                        </c:pt>
                        <c:pt idx="122">
                          <c:v>122</c:v>
                        </c:pt>
                        <c:pt idx="123">
                          <c:v>123</c:v>
                        </c:pt>
                        <c:pt idx="124">
                          <c:v>124</c:v>
                        </c:pt>
                        <c:pt idx="125">
                          <c:v>125</c:v>
                        </c:pt>
                        <c:pt idx="126">
                          <c:v>126</c:v>
                        </c:pt>
                        <c:pt idx="127">
                          <c:v>127</c:v>
                        </c:pt>
                        <c:pt idx="128">
                          <c:v>128</c:v>
                        </c:pt>
                        <c:pt idx="129">
                          <c:v>129</c:v>
                        </c:pt>
                        <c:pt idx="130">
                          <c:v>130</c:v>
                        </c:pt>
                        <c:pt idx="131">
                          <c:v>131</c:v>
                        </c:pt>
                        <c:pt idx="132">
                          <c:v>132</c:v>
                        </c:pt>
                        <c:pt idx="133">
                          <c:v>133</c:v>
                        </c:pt>
                        <c:pt idx="134">
                          <c:v>134</c:v>
                        </c:pt>
                        <c:pt idx="135">
                          <c:v>135</c:v>
                        </c:pt>
                        <c:pt idx="136">
                          <c:v>136</c:v>
                        </c:pt>
                        <c:pt idx="137">
                          <c:v>137</c:v>
                        </c:pt>
                        <c:pt idx="138">
                          <c:v>138</c:v>
                        </c:pt>
                        <c:pt idx="139">
                          <c:v>139</c:v>
                        </c:pt>
                        <c:pt idx="140">
                          <c:v>140</c:v>
                        </c:pt>
                        <c:pt idx="141">
                          <c:v>141</c:v>
                        </c:pt>
                        <c:pt idx="142">
                          <c:v>142</c:v>
                        </c:pt>
                        <c:pt idx="143">
                          <c:v>143</c:v>
                        </c:pt>
                        <c:pt idx="144">
                          <c:v>144</c:v>
                        </c:pt>
                        <c:pt idx="145">
                          <c:v>145</c:v>
                        </c:pt>
                        <c:pt idx="146">
                          <c:v>146</c:v>
                        </c:pt>
                        <c:pt idx="147">
                          <c:v>147</c:v>
                        </c:pt>
                        <c:pt idx="148">
                          <c:v>148</c:v>
                        </c:pt>
                        <c:pt idx="149">
                          <c:v>149</c:v>
                        </c:pt>
                        <c:pt idx="150">
                          <c:v>150</c:v>
                        </c:pt>
                        <c:pt idx="151">
                          <c:v>151</c:v>
                        </c:pt>
                        <c:pt idx="152">
                          <c:v>152</c:v>
                        </c:pt>
                        <c:pt idx="153">
                          <c:v>153</c:v>
                        </c:pt>
                        <c:pt idx="154">
                          <c:v>154</c:v>
                        </c:pt>
                        <c:pt idx="155">
                          <c:v>155</c:v>
                        </c:pt>
                        <c:pt idx="156">
                          <c:v>156</c:v>
                        </c:pt>
                        <c:pt idx="157">
                          <c:v>157</c:v>
                        </c:pt>
                        <c:pt idx="158">
                          <c:v>158</c:v>
                        </c:pt>
                        <c:pt idx="159">
                          <c:v>159</c:v>
                        </c:pt>
                        <c:pt idx="160">
                          <c:v>160</c:v>
                        </c:pt>
                        <c:pt idx="161">
                          <c:v>161</c:v>
                        </c:pt>
                        <c:pt idx="162">
                          <c:v>162</c:v>
                        </c:pt>
                        <c:pt idx="163">
                          <c:v>163</c:v>
                        </c:pt>
                        <c:pt idx="164">
                          <c:v>164</c:v>
                        </c:pt>
                        <c:pt idx="165">
                          <c:v>165</c:v>
                        </c:pt>
                        <c:pt idx="166">
                          <c:v>166</c:v>
                        </c:pt>
                        <c:pt idx="167">
                          <c:v>167</c:v>
                        </c:pt>
                        <c:pt idx="168">
                          <c:v>168</c:v>
                        </c:pt>
                        <c:pt idx="169">
                          <c:v>169</c:v>
                        </c:pt>
                        <c:pt idx="170">
                          <c:v>170</c:v>
                        </c:pt>
                        <c:pt idx="171">
                          <c:v>171</c:v>
                        </c:pt>
                        <c:pt idx="172">
                          <c:v>172</c:v>
                        </c:pt>
                        <c:pt idx="173">
                          <c:v>173</c:v>
                        </c:pt>
                        <c:pt idx="174">
                          <c:v>174</c:v>
                        </c:pt>
                        <c:pt idx="175">
                          <c:v>175</c:v>
                        </c:pt>
                        <c:pt idx="176">
                          <c:v>176</c:v>
                        </c:pt>
                        <c:pt idx="177">
                          <c:v>177</c:v>
                        </c:pt>
                        <c:pt idx="178">
                          <c:v>178</c:v>
                        </c:pt>
                        <c:pt idx="179">
                          <c:v>179</c:v>
                        </c:pt>
                        <c:pt idx="180">
                          <c:v>180</c:v>
                        </c:pt>
                        <c:pt idx="181">
                          <c:v>181</c:v>
                        </c:pt>
                        <c:pt idx="182">
                          <c:v>182</c:v>
                        </c:pt>
                        <c:pt idx="183">
                          <c:v>183</c:v>
                        </c:pt>
                        <c:pt idx="184">
                          <c:v>184</c:v>
                        </c:pt>
                        <c:pt idx="185">
                          <c:v>185</c:v>
                        </c:pt>
                        <c:pt idx="186">
                          <c:v>186</c:v>
                        </c:pt>
                        <c:pt idx="187">
                          <c:v>187</c:v>
                        </c:pt>
                        <c:pt idx="188">
                          <c:v>188</c:v>
                        </c:pt>
                        <c:pt idx="189">
                          <c:v>189</c:v>
                        </c:pt>
                        <c:pt idx="190">
                          <c:v>190</c:v>
                        </c:pt>
                        <c:pt idx="191">
                          <c:v>191</c:v>
                        </c:pt>
                        <c:pt idx="192">
                          <c:v>192</c:v>
                        </c:pt>
                        <c:pt idx="193">
                          <c:v>193</c:v>
                        </c:pt>
                        <c:pt idx="194">
                          <c:v>194</c:v>
                        </c:pt>
                        <c:pt idx="195">
                          <c:v>195</c:v>
                        </c:pt>
                        <c:pt idx="196">
                          <c:v>196</c:v>
                        </c:pt>
                        <c:pt idx="197">
                          <c:v>197</c:v>
                        </c:pt>
                        <c:pt idx="198">
                          <c:v>198</c:v>
                        </c:pt>
                        <c:pt idx="199">
                          <c:v>199</c:v>
                        </c:pt>
                        <c:pt idx="200">
                          <c:v>200</c:v>
                        </c:pt>
                        <c:pt idx="201">
                          <c:v>201</c:v>
                        </c:pt>
                        <c:pt idx="202">
                          <c:v>202</c:v>
                        </c:pt>
                        <c:pt idx="203">
                          <c:v>203</c:v>
                        </c:pt>
                        <c:pt idx="204">
                          <c:v>204</c:v>
                        </c:pt>
                        <c:pt idx="205">
                          <c:v>205</c:v>
                        </c:pt>
                        <c:pt idx="206">
                          <c:v>206</c:v>
                        </c:pt>
                        <c:pt idx="207">
                          <c:v>207</c:v>
                        </c:pt>
                        <c:pt idx="208">
                          <c:v>208</c:v>
                        </c:pt>
                        <c:pt idx="209">
                          <c:v>209</c:v>
                        </c:pt>
                        <c:pt idx="210">
                          <c:v>210</c:v>
                        </c:pt>
                        <c:pt idx="211">
                          <c:v>211</c:v>
                        </c:pt>
                        <c:pt idx="212">
                          <c:v>212</c:v>
                        </c:pt>
                        <c:pt idx="213">
                          <c:v>213</c:v>
                        </c:pt>
                        <c:pt idx="214">
                          <c:v>214</c:v>
                        </c:pt>
                        <c:pt idx="215">
                          <c:v>215</c:v>
                        </c:pt>
                        <c:pt idx="216">
                          <c:v>216</c:v>
                        </c:pt>
                        <c:pt idx="217">
                          <c:v>217</c:v>
                        </c:pt>
                        <c:pt idx="218">
                          <c:v>218</c:v>
                        </c:pt>
                        <c:pt idx="219">
                          <c:v>219</c:v>
                        </c:pt>
                        <c:pt idx="220">
                          <c:v>220</c:v>
                        </c:pt>
                        <c:pt idx="221">
                          <c:v>221</c:v>
                        </c:pt>
                        <c:pt idx="222">
                          <c:v>222</c:v>
                        </c:pt>
                        <c:pt idx="223">
                          <c:v>223</c:v>
                        </c:pt>
                        <c:pt idx="224">
                          <c:v>224</c:v>
                        </c:pt>
                        <c:pt idx="225">
                          <c:v>225</c:v>
                        </c:pt>
                        <c:pt idx="226">
                          <c:v>226</c:v>
                        </c:pt>
                        <c:pt idx="227">
                          <c:v>227</c:v>
                        </c:pt>
                        <c:pt idx="228">
                          <c:v>228</c:v>
                        </c:pt>
                        <c:pt idx="229">
                          <c:v>229</c:v>
                        </c:pt>
                        <c:pt idx="230">
                          <c:v>230</c:v>
                        </c:pt>
                        <c:pt idx="231">
                          <c:v>231</c:v>
                        </c:pt>
                        <c:pt idx="232">
                          <c:v>232</c:v>
                        </c:pt>
                        <c:pt idx="233">
                          <c:v>233</c:v>
                        </c:pt>
                        <c:pt idx="234">
                          <c:v>234</c:v>
                        </c:pt>
                        <c:pt idx="235">
                          <c:v>235</c:v>
                        </c:pt>
                        <c:pt idx="236">
                          <c:v>236</c:v>
                        </c:pt>
                        <c:pt idx="237">
                          <c:v>237</c:v>
                        </c:pt>
                        <c:pt idx="238">
                          <c:v>238</c:v>
                        </c:pt>
                        <c:pt idx="239">
                          <c:v>239</c:v>
                        </c:pt>
                        <c:pt idx="240">
                          <c:v>240</c:v>
                        </c:pt>
                        <c:pt idx="241">
                          <c:v>241</c:v>
                        </c:pt>
                        <c:pt idx="242">
                          <c:v>242</c:v>
                        </c:pt>
                        <c:pt idx="243">
                          <c:v>243</c:v>
                        </c:pt>
                        <c:pt idx="244">
                          <c:v>244</c:v>
                        </c:pt>
                        <c:pt idx="245">
                          <c:v>245</c:v>
                        </c:pt>
                        <c:pt idx="246">
                          <c:v>246</c:v>
                        </c:pt>
                        <c:pt idx="247">
                          <c:v>247</c:v>
                        </c:pt>
                        <c:pt idx="248">
                          <c:v>248</c:v>
                        </c:pt>
                        <c:pt idx="249">
                          <c:v>249</c:v>
                        </c:pt>
                        <c:pt idx="250">
                          <c:v>250</c:v>
                        </c:pt>
                        <c:pt idx="251">
                          <c:v>251</c:v>
                        </c:pt>
                        <c:pt idx="252">
                          <c:v>252</c:v>
                        </c:pt>
                      </c:lvl>
                      <c:lvl>
                        <c:pt idx="0">
                          <c:v>22.1</c:v>
                        </c:pt>
                        <c:pt idx="1">
                          <c:v>23.1</c:v>
                        </c:pt>
                        <c:pt idx="2">
                          <c:v>24.1</c:v>
                        </c:pt>
                        <c:pt idx="3">
                          <c:v>25.1</c:v>
                        </c:pt>
                        <c:pt idx="4">
                          <c:v>26.1</c:v>
                        </c:pt>
                        <c:pt idx="5">
                          <c:v>27.1</c:v>
                        </c:pt>
                        <c:pt idx="6">
                          <c:v>28.1</c:v>
                        </c:pt>
                        <c:pt idx="7">
                          <c:v>29.1</c:v>
                        </c:pt>
                        <c:pt idx="8">
                          <c:v>30.1</c:v>
                        </c:pt>
                        <c:pt idx="9">
                          <c:v>31.1</c:v>
                        </c:pt>
                        <c:pt idx="10">
                          <c:v>1.2</c:v>
                        </c:pt>
                        <c:pt idx="11">
                          <c:v>2.2</c:v>
                        </c:pt>
                        <c:pt idx="12">
                          <c:v>3.2</c:v>
                        </c:pt>
                        <c:pt idx="13">
                          <c:v>4.2</c:v>
                        </c:pt>
                        <c:pt idx="14">
                          <c:v>5.2</c:v>
                        </c:pt>
                        <c:pt idx="15">
                          <c:v>6.2</c:v>
                        </c:pt>
                        <c:pt idx="16">
                          <c:v>7.2</c:v>
                        </c:pt>
                        <c:pt idx="17">
                          <c:v>8.2</c:v>
                        </c:pt>
                        <c:pt idx="18">
                          <c:v>9.2</c:v>
                        </c:pt>
                        <c:pt idx="19">
                          <c:v>10.2</c:v>
                        </c:pt>
                        <c:pt idx="20">
                          <c:v>11.2</c:v>
                        </c:pt>
                        <c:pt idx="21">
                          <c:v>12.2</c:v>
                        </c:pt>
                        <c:pt idx="22">
                          <c:v>13.2</c:v>
                        </c:pt>
                        <c:pt idx="23">
                          <c:v>14.2</c:v>
                        </c:pt>
                        <c:pt idx="24">
                          <c:v>15.2</c:v>
                        </c:pt>
                        <c:pt idx="25">
                          <c:v>16.2</c:v>
                        </c:pt>
                        <c:pt idx="26">
                          <c:v>17.2</c:v>
                        </c:pt>
                        <c:pt idx="27">
                          <c:v>18.2</c:v>
                        </c:pt>
                        <c:pt idx="28">
                          <c:v>19.2</c:v>
                        </c:pt>
                        <c:pt idx="29">
                          <c:v>20.2</c:v>
                        </c:pt>
                        <c:pt idx="30">
                          <c:v>21.2</c:v>
                        </c:pt>
                        <c:pt idx="31">
                          <c:v>22.2</c:v>
                        </c:pt>
                        <c:pt idx="32">
                          <c:v>23.2</c:v>
                        </c:pt>
                        <c:pt idx="33">
                          <c:v>24.2</c:v>
                        </c:pt>
                        <c:pt idx="34">
                          <c:v>25.2</c:v>
                        </c:pt>
                        <c:pt idx="35">
                          <c:v>26.2</c:v>
                        </c:pt>
                        <c:pt idx="36">
                          <c:v>27.2</c:v>
                        </c:pt>
                        <c:pt idx="37">
                          <c:v>28.2</c:v>
                        </c:pt>
                        <c:pt idx="38">
                          <c:v>29.2</c:v>
                        </c:pt>
                        <c:pt idx="39">
                          <c:v>1.3</c:v>
                        </c:pt>
                        <c:pt idx="40">
                          <c:v>2.3</c:v>
                        </c:pt>
                        <c:pt idx="41">
                          <c:v>3.3</c:v>
                        </c:pt>
                        <c:pt idx="42">
                          <c:v>4.3</c:v>
                        </c:pt>
                        <c:pt idx="43">
                          <c:v>5.3</c:v>
                        </c:pt>
                        <c:pt idx="44">
                          <c:v>6.3</c:v>
                        </c:pt>
                        <c:pt idx="45">
                          <c:v>7.3</c:v>
                        </c:pt>
                        <c:pt idx="46">
                          <c:v>8.3</c:v>
                        </c:pt>
                        <c:pt idx="47">
                          <c:v>9.3</c:v>
                        </c:pt>
                        <c:pt idx="48">
                          <c:v>10.3</c:v>
                        </c:pt>
                        <c:pt idx="49">
                          <c:v>11.3</c:v>
                        </c:pt>
                        <c:pt idx="50">
                          <c:v>12.3</c:v>
                        </c:pt>
                        <c:pt idx="51">
                          <c:v>13.3</c:v>
                        </c:pt>
                        <c:pt idx="52">
                          <c:v>14.3</c:v>
                        </c:pt>
                        <c:pt idx="53">
                          <c:v>15.3</c:v>
                        </c:pt>
                        <c:pt idx="54">
                          <c:v>16.3</c:v>
                        </c:pt>
                        <c:pt idx="55">
                          <c:v>17.3</c:v>
                        </c:pt>
                        <c:pt idx="56">
                          <c:v>18.3</c:v>
                        </c:pt>
                        <c:pt idx="57">
                          <c:v>19.3</c:v>
                        </c:pt>
                        <c:pt idx="58">
                          <c:v>20.3</c:v>
                        </c:pt>
                        <c:pt idx="59">
                          <c:v>21.3</c:v>
                        </c:pt>
                        <c:pt idx="60">
                          <c:v>22.3</c:v>
                        </c:pt>
                        <c:pt idx="61">
                          <c:v>23.3</c:v>
                        </c:pt>
                        <c:pt idx="62">
                          <c:v>24.3</c:v>
                        </c:pt>
                        <c:pt idx="63">
                          <c:v>25.3</c:v>
                        </c:pt>
                        <c:pt idx="64">
                          <c:v>26.3</c:v>
                        </c:pt>
                        <c:pt idx="65">
                          <c:v>27.3</c:v>
                        </c:pt>
                        <c:pt idx="66">
                          <c:v>28.3</c:v>
                        </c:pt>
                        <c:pt idx="67">
                          <c:v>29.3</c:v>
                        </c:pt>
                        <c:pt idx="68">
                          <c:v>30.3</c:v>
                        </c:pt>
                        <c:pt idx="69">
                          <c:v>31.3</c:v>
                        </c:pt>
                        <c:pt idx="70">
                          <c:v>1.4</c:v>
                        </c:pt>
                        <c:pt idx="71">
                          <c:v>2.4</c:v>
                        </c:pt>
                        <c:pt idx="72">
                          <c:v>3.4</c:v>
                        </c:pt>
                        <c:pt idx="73">
                          <c:v>4.4</c:v>
                        </c:pt>
                        <c:pt idx="74">
                          <c:v>5.4</c:v>
                        </c:pt>
                        <c:pt idx="75">
                          <c:v>6.4</c:v>
                        </c:pt>
                        <c:pt idx="76">
                          <c:v>7.4</c:v>
                        </c:pt>
                        <c:pt idx="77">
                          <c:v>8.4</c:v>
                        </c:pt>
                        <c:pt idx="78">
                          <c:v>9.4</c:v>
                        </c:pt>
                        <c:pt idx="79">
                          <c:v>10.4</c:v>
                        </c:pt>
                        <c:pt idx="80">
                          <c:v>11.4</c:v>
                        </c:pt>
                        <c:pt idx="81">
                          <c:v>12.4</c:v>
                        </c:pt>
                        <c:pt idx="82">
                          <c:v>13.4</c:v>
                        </c:pt>
                        <c:pt idx="83">
                          <c:v>14.4</c:v>
                        </c:pt>
                        <c:pt idx="84">
                          <c:v>15.4</c:v>
                        </c:pt>
                        <c:pt idx="85">
                          <c:v>16.4</c:v>
                        </c:pt>
                        <c:pt idx="86">
                          <c:v>17.4</c:v>
                        </c:pt>
                        <c:pt idx="87">
                          <c:v>18.4</c:v>
                        </c:pt>
                        <c:pt idx="88">
                          <c:v>19.4</c:v>
                        </c:pt>
                        <c:pt idx="89">
                          <c:v>20.4</c:v>
                        </c:pt>
                        <c:pt idx="90">
                          <c:v>21.4</c:v>
                        </c:pt>
                        <c:pt idx="91">
                          <c:v>22.4</c:v>
                        </c:pt>
                        <c:pt idx="92">
                          <c:v>23.4</c:v>
                        </c:pt>
                        <c:pt idx="93">
                          <c:v>24.4</c:v>
                        </c:pt>
                        <c:pt idx="94">
                          <c:v>25.4</c:v>
                        </c:pt>
                        <c:pt idx="95">
                          <c:v>26.4</c:v>
                        </c:pt>
                        <c:pt idx="96">
                          <c:v>27.4</c:v>
                        </c:pt>
                        <c:pt idx="97">
                          <c:v>28.4</c:v>
                        </c:pt>
                        <c:pt idx="98">
                          <c:v>29.4</c:v>
                        </c:pt>
                        <c:pt idx="99">
                          <c:v>30.4</c:v>
                        </c:pt>
                        <c:pt idx="100">
                          <c:v>1.5</c:v>
                        </c:pt>
                        <c:pt idx="101">
                          <c:v>2.5</c:v>
                        </c:pt>
                        <c:pt idx="102">
                          <c:v>3.5</c:v>
                        </c:pt>
                        <c:pt idx="103">
                          <c:v>4.5</c:v>
                        </c:pt>
                        <c:pt idx="104">
                          <c:v>5.5</c:v>
                        </c:pt>
                        <c:pt idx="105">
                          <c:v>6.5</c:v>
                        </c:pt>
                        <c:pt idx="106">
                          <c:v>7.5</c:v>
                        </c:pt>
                        <c:pt idx="107">
                          <c:v>8.5</c:v>
                        </c:pt>
                        <c:pt idx="108">
                          <c:v>9.5</c:v>
                        </c:pt>
                        <c:pt idx="109">
                          <c:v>10.5</c:v>
                        </c:pt>
                        <c:pt idx="110">
                          <c:v>11.5</c:v>
                        </c:pt>
                        <c:pt idx="111">
                          <c:v>12.5</c:v>
                        </c:pt>
                        <c:pt idx="112">
                          <c:v>13.5</c:v>
                        </c:pt>
                        <c:pt idx="113">
                          <c:v>14.5</c:v>
                        </c:pt>
                        <c:pt idx="114">
                          <c:v>15.5</c:v>
                        </c:pt>
                        <c:pt idx="115">
                          <c:v>16.5</c:v>
                        </c:pt>
                        <c:pt idx="116">
                          <c:v>17.5</c:v>
                        </c:pt>
                        <c:pt idx="117">
                          <c:v>18.5</c:v>
                        </c:pt>
                        <c:pt idx="118">
                          <c:v>19.5</c:v>
                        </c:pt>
                        <c:pt idx="119">
                          <c:v>20.5</c:v>
                        </c:pt>
                        <c:pt idx="120">
                          <c:v>21.5</c:v>
                        </c:pt>
                        <c:pt idx="121">
                          <c:v>22.5</c:v>
                        </c:pt>
                        <c:pt idx="122">
                          <c:v>23.5</c:v>
                        </c:pt>
                        <c:pt idx="123">
                          <c:v>24.5</c:v>
                        </c:pt>
                        <c:pt idx="124">
                          <c:v>25.5</c:v>
                        </c:pt>
                        <c:pt idx="125">
                          <c:v>26.5</c:v>
                        </c:pt>
                        <c:pt idx="126">
                          <c:v>27.5</c:v>
                        </c:pt>
                        <c:pt idx="127">
                          <c:v>28.5</c:v>
                        </c:pt>
                        <c:pt idx="128">
                          <c:v>29.5</c:v>
                        </c:pt>
                        <c:pt idx="129">
                          <c:v>30.5</c:v>
                        </c:pt>
                        <c:pt idx="130">
                          <c:v>31.5</c:v>
                        </c:pt>
                        <c:pt idx="131">
                          <c:v>1.6</c:v>
                        </c:pt>
                        <c:pt idx="132">
                          <c:v>2.6</c:v>
                        </c:pt>
                        <c:pt idx="133">
                          <c:v>3.6</c:v>
                        </c:pt>
                        <c:pt idx="134">
                          <c:v>4.6</c:v>
                        </c:pt>
                        <c:pt idx="135">
                          <c:v>5.6</c:v>
                        </c:pt>
                        <c:pt idx="136">
                          <c:v>6.6</c:v>
                        </c:pt>
                        <c:pt idx="137">
                          <c:v>7.6</c:v>
                        </c:pt>
                        <c:pt idx="138">
                          <c:v>8.6</c:v>
                        </c:pt>
                        <c:pt idx="139">
                          <c:v>9.6</c:v>
                        </c:pt>
                        <c:pt idx="140">
                          <c:v>10.6</c:v>
                        </c:pt>
                        <c:pt idx="141">
                          <c:v>11.6</c:v>
                        </c:pt>
                        <c:pt idx="142">
                          <c:v>12.6</c:v>
                        </c:pt>
                        <c:pt idx="143">
                          <c:v>13.6</c:v>
                        </c:pt>
                        <c:pt idx="144">
                          <c:v>14.6</c:v>
                        </c:pt>
                        <c:pt idx="145">
                          <c:v>15.6</c:v>
                        </c:pt>
                        <c:pt idx="146">
                          <c:v>16.6</c:v>
                        </c:pt>
                        <c:pt idx="147">
                          <c:v>17.6</c:v>
                        </c:pt>
                        <c:pt idx="148">
                          <c:v>18.6</c:v>
                        </c:pt>
                        <c:pt idx="149">
                          <c:v>19.6</c:v>
                        </c:pt>
                        <c:pt idx="150">
                          <c:v>20.6</c:v>
                        </c:pt>
                        <c:pt idx="151">
                          <c:v>21.6</c:v>
                        </c:pt>
                        <c:pt idx="152">
                          <c:v>22.6</c:v>
                        </c:pt>
                        <c:pt idx="153">
                          <c:v>23.6</c:v>
                        </c:pt>
                        <c:pt idx="154">
                          <c:v>24.6</c:v>
                        </c:pt>
                        <c:pt idx="155">
                          <c:v>25.6</c:v>
                        </c:pt>
                        <c:pt idx="156">
                          <c:v>26.6</c:v>
                        </c:pt>
                        <c:pt idx="157">
                          <c:v>27.6</c:v>
                        </c:pt>
                        <c:pt idx="158">
                          <c:v>28.6</c:v>
                        </c:pt>
                        <c:pt idx="159">
                          <c:v>29.6</c:v>
                        </c:pt>
                        <c:pt idx="160">
                          <c:v>30.6</c:v>
                        </c:pt>
                        <c:pt idx="161">
                          <c:v>1.7</c:v>
                        </c:pt>
                        <c:pt idx="162">
                          <c:v>2.7</c:v>
                        </c:pt>
                        <c:pt idx="163">
                          <c:v>3.7</c:v>
                        </c:pt>
                        <c:pt idx="164">
                          <c:v>4.7</c:v>
                        </c:pt>
                        <c:pt idx="165">
                          <c:v>5.7</c:v>
                        </c:pt>
                        <c:pt idx="166">
                          <c:v>6.7</c:v>
                        </c:pt>
                        <c:pt idx="167">
                          <c:v>7.7</c:v>
                        </c:pt>
                        <c:pt idx="168">
                          <c:v>8.7</c:v>
                        </c:pt>
                        <c:pt idx="169">
                          <c:v>9.7</c:v>
                        </c:pt>
                        <c:pt idx="170">
                          <c:v>10.7</c:v>
                        </c:pt>
                        <c:pt idx="171">
                          <c:v>11.7</c:v>
                        </c:pt>
                        <c:pt idx="172">
                          <c:v>12.7</c:v>
                        </c:pt>
                        <c:pt idx="173">
                          <c:v>13.7</c:v>
                        </c:pt>
                        <c:pt idx="174">
                          <c:v>14.7</c:v>
                        </c:pt>
                        <c:pt idx="175">
                          <c:v>15.7</c:v>
                        </c:pt>
                        <c:pt idx="176">
                          <c:v>16.7</c:v>
                        </c:pt>
                        <c:pt idx="177">
                          <c:v>17.7</c:v>
                        </c:pt>
                        <c:pt idx="178">
                          <c:v>18.7</c:v>
                        </c:pt>
                        <c:pt idx="179">
                          <c:v>19.7</c:v>
                        </c:pt>
                        <c:pt idx="180">
                          <c:v>20.7</c:v>
                        </c:pt>
                        <c:pt idx="181">
                          <c:v>21.7</c:v>
                        </c:pt>
                        <c:pt idx="182">
                          <c:v>22.7</c:v>
                        </c:pt>
                        <c:pt idx="183">
                          <c:v>23.7</c:v>
                        </c:pt>
                        <c:pt idx="184">
                          <c:v>24.7</c:v>
                        </c:pt>
                        <c:pt idx="185">
                          <c:v>25.7</c:v>
                        </c:pt>
                        <c:pt idx="186">
                          <c:v>26.7</c:v>
                        </c:pt>
                        <c:pt idx="187">
                          <c:v>27.7</c:v>
                        </c:pt>
                        <c:pt idx="188">
                          <c:v>28.7</c:v>
                        </c:pt>
                        <c:pt idx="189">
                          <c:v>29.7</c:v>
                        </c:pt>
                        <c:pt idx="190">
                          <c:v>30.7</c:v>
                        </c:pt>
                        <c:pt idx="191">
                          <c:v>31.7</c:v>
                        </c:pt>
                        <c:pt idx="192">
                          <c:v>1.8</c:v>
                        </c:pt>
                        <c:pt idx="193">
                          <c:v>2.8</c:v>
                        </c:pt>
                        <c:pt idx="194">
                          <c:v>3.8</c:v>
                        </c:pt>
                        <c:pt idx="195">
                          <c:v>4.8</c:v>
                        </c:pt>
                        <c:pt idx="196">
                          <c:v>5.8</c:v>
                        </c:pt>
                        <c:pt idx="197">
                          <c:v>6.8</c:v>
                        </c:pt>
                        <c:pt idx="198">
                          <c:v>7.8</c:v>
                        </c:pt>
                        <c:pt idx="199">
                          <c:v>8.8</c:v>
                        </c:pt>
                        <c:pt idx="200">
                          <c:v>9.8</c:v>
                        </c:pt>
                        <c:pt idx="201">
                          <c:v>10.8</c:v>
                        </c:pt>
                        <c:pt idx="202">
                          <c:v>11.8</c:v>
                        </c:pt>
                        <c:pt idx="203">
                          <c:v>12.8</c:v>
                        </c:pt>
                        <c:pt idx="204">
                          <c:v>13.8</c:v>
                        </c:pt>
                        <c:pt idx="205">
                          <c:v>14.8</c:v>
                        </c:pt>
                        <c:pt idx="206">
                          <c:v>15.8</c:v>
                        </c:pt>
                        <c:pt idx="207">
                          <c:v>16.8</c:v>
                        </c:pt>
                        <c:pt idx="208">
                          <c:v>17.8</c:v>
                        </c:pt>
                        <c:pt idx="209">
                          <c:v>18.8</c:v>
                        </c:pt>
                        <c:pt idx="210">
                          <c:v>19.8</c:v>
                        </c:pt>
                        <c:pt idx="211">
                          <c:v>20.8</c:v>
                        </c:pt>
                        <c:pt idx="212">
                          <c:v>21.8</c:v>
                        </c:pt>
                        <c:pt idx="213">
                          <c:v>22.8</c:v>
                        </c:pt>
                        <c:pt idx="214">
                          <c:v>23.8</c:v>
                        </c:pt>
                        <c:pt idx="215">
                          <c:v>24.8</c:v>
                        </c:pt>
                        <c:pt idx="216">
                          <c:v>25.8</c:v>
                        </c:pt>
                        <c:pt idx="217">
                          <c:v>26.8</c:v>
                        </c:pt>
                        <c:pt idx="218">
                          <c:v>27.8</c:v>
                        </c:pt>
                        <c:pt idx="219">
                          <c:v>28.8</c:v>
                        </c:pt>
                        <c:pt idx="220">
                          <c:v>29.8</c:v>
                        </c:pt>
                        <c:pt idx="221">
                          <c:v>30.8</c:v>
                        </c:pt>
                        <c:pt idx="222">
                          <c:v>31.8</c:v>
                        </c:pt>
                        <c:pt idx="223">
                          <c:v>1.9</c:v>
                        </c:pt>
                        <c:pt idx="224">
                          <c:v>2.9</c:v>
                        </c:pt>
                        <c:pt idx="225">
                          <c:v>3.9</c:v>
                        </c:pt>
                        <c:pt idx="226">
                          <c:v>4.9</c:v>
                        </c:pt>
                        <c:pt idx="227">
                          <c:v>5.9</c:v>
                        </c:pt>
                        <c:pt idx="228">
                          <c:v>6.9</c:v>
                        </c:pt>
                        <c:pt idx="229">
                          <c:v>7.9</c:v>
                        </c:pt>
                        <c:pt idx="230">
                          <c:v>8.9</c:v>
                        </c:pt>
                        <c:pt idx="231">
                          <c:v>9.9</c:v>
                        </c:pt>
                        <c:pt idx="232">
                          <c:v>10.9</c:v>
                        </c:pt>
                        <c:pt idx="233">
                          <c:v>11.9</c:v>
                        </c:pt>
                        <c:pt idx="234">
                          <c:v>12.9</c:v>
                        </c:pt>
                        <c:pt idx="235">
                          <c:v>13.9</c:v>
                        </c:pt>
                        <c:pt idx="236">
                          <c:v>14.9</c:v>
                        </c:pt>
                        <c:pt idx="237">
                          <c:v>15.9</c:v>
                        </c:pt>
                        <c:pt idx="238">
                          <c:v>16.9</c:v>
                        </c:pt>
                        <c:pt idx="239">
                          <c:v>17.9</c:v>
                        </c:pt>
                        <c:pt idx="240">
                          <c:v>18.9</c:v>
                        </c:pt>
                        <c:pt idx="241">
                          <c:v>19.9</c:v>
                        </c:pt>
                        <c:pt idx="242">
                          <c:v>20.9</c:v>
                        </c:pt>
                        <c:pt idx="243">
                          <c:v>21.9</c:v>
                        </c:pt>
                        <c:pt idx="244">
                          <c:v>22.9</c:v>
                        </c:pt>
                        <c:pt idx="245">
                          <c:v>23.9</c:v>
                        </c:pt>
                        <c:pt idx="246">
                          <c:v>24.9</c:v>
                        </c:pt>
                        <c:pt idx="247">
                          <c:v>25.9</c:v>
                        </c:pt>
                        <c:pt idx="248">
                          <c:v>26.9</c:v>
                        </c:pt>
                        <c:pt idx="249">
                          <c:v>27.9</c:v>
                        </c:pt>
                        <c:pt idx="250">
                          <c:v>28.9</c:v>
                        </c:pt>
                        <c:pt idx="251">
                          <c:v>29.9</c:v>
                        </c:pt>
                        <c:pt idx="252">
                          <c:v>30.9</c:v>
                        </c:pt>
                      </c:lvl>
                    </c:multiLvlStrCache>
                  </c:multiLvl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Deutschland!$N$22:$N$274</c15:sqref>
                        </c15:formulaRef>
                      </c:ext>
                    </c:extLst>
                    <c:numCache>
                      <c:formatCode>General</c:formatCode>
                      <c:ptCount val="253"/>
                      <c:pt idx="33" formatCode="0">
                        <c:v>83199971.9348858</c:v>
                      </c:pt>
                      <c:pt idx="34" formatCode="0">
                        <c:v>83199965.152190372</c:v>
                      </c:pt>
                      <c:pt idx="35" formatCode="0">
                        <c:v>83199955.583118394</c:v>
                      </c:pt>
                      <c:pt idx="36" formatCode="0">
                        <c:v>83199942.083008617</c:v>
                      </c:pt>
                      <c:pt idx="37" formatCode="0">
                        <c:v>83199923.036966458</c:v>
                      </c:pt>
                      <c:pt idx="38" formatCode="0">
                        <c:v>83199896.166690305</c:v>
                      </c:pt>
                      <c:pt idx="39" formatCode="0">
                        <c:v>83199858.25794214</c:v>
                      </c:pt>
                      <c:pt idx="40" formatCode="0">
                        <c:v>83199804.776063859</c:v>
                      </c:pt>
                      <c:pt idx="41" formatCode="0">
                        <c:v>83199729.323550597</c:v>
                      </c:pt>
                      <c:pt idx="42" formatCode="0">
                        <c:v>83199622.874802247</c:v>
                      </c:pt>
                      <c:pt idx="43" formatCode="0">
                        <c:v>83199472.696527168</c:v>
                      </c:pt>
                      <c:pt idx="44" formatCode="0">
                        <c:v>83199260.824683324</c:v>
                      </c:pt>
                      <c:pt idx="45" formatCode="0">
                        <c:v>83198961.915821791</c:v>
                      </c:pt>
                      <c:pt idx="46" formatCode="0">
                        <c:v>83198540.215917543</c:v>
                      </c:pt>
                      <c:pt idx="47" formatCode="0">
                        <c:v>83197945.284313664</c:v>
                      </c:pt>
                      <c:pt idx="48" formatCode="0">
                        <c:v>83197105.961706415</c:v>
                      </c:pt>
                      <c:pt idx="49" formatCode="0">
                        <c:v>83195921.861478388</c:v>
                      </c:pt>
                      <c:pt idx="50" formatCode="0">
                        <c:v>83194251.368282452</c:v>
                      </c:pt>
                      <c:pt idx="51" formatCode="0">
                        <c:v>83191894.711674333</c:v>
                      </c:pt>
                      <c:pt idx="52" formatCode="0">
                        <c:v>83188570.096850201</c:v>
                      </c:pt>
                      <c:pt idx="53" formatCode="0">
                        <c:v>83183880.050767064</c:v>
                      </c:pt>
                      <c:pt idx="54" formatCode="0">
                        <c:v>83177263.984881982</c:v>
                      </c:pt>
                      <c:pt idx="55" formatCode="0">
                        <c:v>83167931.353626966</c:v>
                      </c:pt>
                      <c:pt idx="56" formatCode="0">
                        <c:v>83154767.519596875</c:v>
                      </c:pt>
                      <c:pt idx="57" formatCode="0">
                        <c:v>83136201.276965484</c:v>
                      </c:pt>
                      <c:pt idx="58" formatCode="0">
                        <c:v>83110018.607531443</c:v>
                      </c:pt>
                      <c:pt idx="59" formatCode="0">
                        <c:v>83073101.227707073</c:v>
                      </c:pt>
                      <c:pt idx="60" formatCode="0">
                        <c:v>83021060.31231831</c:v>
                      </c:pt>
                      <c:pt idx="61" formatCode="0">
                        <c:v>82947724.873700008</c:v>
                      </c:pt>
                      <c:pt idx="62" formatCode="0">
                        <c:v>82844430.111663908</c:v>
                      </c:pt>
                      <c:pt idx="63" formatCode="0">
                        <c:v>82699033.470212832</c:v>
                      </c:pt>
                      <c:pt idx="64" formatCode="0">
                        <c:v>82494566.011100397</c:v>
                      </c:pt>
                      <c:pt idx="65" formatCode="0">
                        <c:v>82207407.339710578</c:v>
                      </c:pt>
                      <c:pt idx="66" formatCode="0">
                        <c:v>81804862.144846499</c:v>
                      </c:pt>
                      <c:pt idx="67" formatCode="0">
                        <c:v>81242034.058114126</c:v>
                      </c:pt>
                      <c:pt idx="68" formatCode="0">
                        <c:v>80457975.307808772</c:v>
                      </c:pt>
                      <c:pt idx="69" formatCode="0">
                        <c:v>79371307.238169312</c:v>
                      </c:pt>
                      <c:pt idx="70" formatCode="0">
                        <c:v>77875971.398408979</c:v>
                      </c:pt>
                      <c:pt idx="71" formatCode="0">
                        <c:v>75838644.663714066</c:v>
                      </c:pt>
                      <c:pt idx="72" formatCode="0">
                        <c:v>73100788.66729176</c:v>
                      </c:pt>
                      <c:pt idx="73" formatCode="0">
                        <c:v>69490245.196516216</c:v>
                      </c:pt>
                      <c:pt idx="74" formatCode="0">
                        <c:v>64848962.022509992</c:v>
                      </c:pt>
                      <c:pt idx="75" formatCode="0">
                        <c:v>59082525.904117309</c:v>
                      </c:pt>
                      <c:pt idx="76" formatCode="0">
                        <c:v>52229404.108651251</c:v>
                      </c:pt>
                      <c:pt idx="77" formatCode="0">
                        <c:v>44529297.549940832</c:v>
                      </c:pt>
                      <c:pt idx="78" formatCode="0">
                        <c:v>36445958.761933908</c:v>
                      </c:pt>
                      <c:pt idx="79" formatCode="0">
                        <c:v>28594986.643132992</c:v>
                      </c:pt>
                      <c:pt idx="80" formatCode="0">
                        <c:v>21573991.927452248</c:v>
                      </c:pt>
                      <c:pt idx="81" formatCode="0">
                        <c:v>15777303.493885498</c:v>
                      </c:pt>
                      <c:pt idx="82" formatCode="0">
                        <c:v>11310829.947663017</c:v>
                      </c:pt>
                      <c:pt idx="83" formatCode="0">
                        <c:v>8044692.8913998846</c:v>
                      </c:pt>
                      <c:pt idx="84" formatCode="0">
                        <c:v>5735327.579493029</c:v>
                      </c:pt>
                      <c:pt idx="85" formatCode="0">
                        <c:v>4129737.1680103987</c:v>
                      </c:pt>
                      <c:pt idx="86" formatCode="0">
                        <c:v>3017774.961000015</c:v>
                      </c:pt>
                      <c:pt idx="87" formatCode="0">
                        <c:v>2243806.9605253777</c:v>
                      </c:pt>
                      <c:pt idx="88" formatCode="0">
                        <c:v>1699377.5347110485</c:v>
                      </c:pt>
                      <c:pt idx="89" formatCode="0">
                        <c:v>1311136.2620147313</c:v>
                      </c:pt>
                      <c:pt idx="90" formatCode="0">
                        <c:v>1030038.4506232213</c:v>
                      </c:pt>
                      <c:pt idx="91" formatCode="0">
                        <c:v>823301.44947583182</c:v>
                      </c:pt>
                      <c:pt idx="92" formatCode="0">
                        <c:v>668874.77839271573</c:v>
                      </c:pt>
                      <c:pt idx="93" formatCode="0">
                        <c:v>551776.71982659062</c:v>
                      </c:pt>
                      <c:pt idx="94" formatCode="0">
                        <c:v>461704.05611666053</c:v>
                      </c:pt>
                      <c:pt idx="95" formatCode="0">
                        <c:v>391477.42234435852</c:v>
                      </c:pt>
                      <c:pt idx="96" formatCode="0">
                        <c:v>336026.34262768232</c:v>
                      </c:pt>
                      <c:pt idx="97" formatCode="0">
                        <c:v>291721.43156578188</c:v>
                      </c:pt>
                      <c:pt idx="98" formatCode="0">
                        <c:v>255930.56954029802</c:v>
                      </c:pt>
                      <c:pt idx="99" formatCode="0">
                        <c:v>226720.58043588168</c:v>
                      </c:pt>
                      <c:pt idx="100" formatCode="0">
                        <c:v>202654.31357853508</c:v>
                      </c:pt>
                      <c:pt idx="101" formatCode="0">
                        <c:v>182650.94568668006</c:v>
                      </c:pt>
                      <c:pt idx="102" formatCode="0">
                        <c:v>165888.64876619074</c:v>
                      </c:pt>
                      <c:pt idx="103" formatCode="0">
                        <c:v>151735.9765914999</c:v>
                      </c:pt>
                      <c:pt idx="104" formatCode="0">
                        <c:v>139702.94313746813</c:v>
                      </c:pt>
                      <c:pt idx="105" formatCode="0">
                        <c:v>129405.75683498428</c:v>
                      </c:pt>
                      <c:pt idx="106" formatCode="0">
                        <c:v>120541.12962502489</c:v>
                      </c:pt>
                      <c:pt idx="107" formatCode="0">
                        <c:v>112867.37142041486</c:v>
                      </c:pt>
                      <c:pt idx="108" formatCode="0">
                        <c:v>106190.34297020682</c:v>
                      </c:pt>
                      <c:pt idx="109" formatCode="0">
                        <c:v>100352.92199440964</c:v>
                      </c:pt>
                      <c:pt idx="110" formatCode="0">
                        <c:v>95227.03414095052</c:v>
                      </c:pt>
                      <c:pt idx="111" formatCode="0">
                        <c:v>90707.573495589328</c:v>
                      </c:pt>
                      <c:pt idx="112" formatCode="0">
                        <c:v>86707.727356805131</c:v>
                      </c:pt>
                      <c:pt idx="113" formatCode="0">
                        <c:v>83155.353370964265</c:v>
                      </c:pt>
                      <c:pt idx="114" formatCode="0">
                        <c:v>79990.151633179572</c:v>
                      </c:pt>
                      <c:pt idx="115" formatCode="0">
                        <c:v>77161.441920700832</c:v>
                      </c:pt>
                      <c:pt idx="116" formatCode="0">
                        <c:v>74626.404936049235</c:v>
                      </c:pt>
                      <c:pt idx="117" formatCode="0">
                        <c:v>72348.681845538245</c:v>
                      </c:pt>
                      <c:pt idx="118" formatCode="0">
                        <c:v>70297.252341724961</c:v>
                      </c:pt>
                      <c:pt idx="119" formatCode="0">
                        <c:v>68445.530610836402</c:v>
                      </c:pt>
                      <c:pt idx="120" formatCode="0">
                        <c:v>66770.632829184018</c:v>
                      </c:pt>
                      <c:pt idx="121" formatCode="0">
                        <c:v>65252.780479072804</c:v>
                      </c:pt>
                      <c:pt idx="122" formatCode="0">
                        <c:v>63874.811816857225</c:v>
                      </c:pt>
                      <c:pt idx="123" formatCode="0">
                        <c:v>62621.779928740558</c:v>
                      </c:pt>
                      <c:pt idx="124" formatCode="0">
                        <c:v>61480.620470247406</c:v>
                      </c:pt>
                      <c:pt idx="125" formatCode="0">
                        <c:v>60439.875765458783</c:v>
                      </c:pt>
                      <c:pt idx="126" formatCode="0">
                        <c:v>59489.464708390355</c:v>
                      </c:pt>
                      <c:pt idx="127" formatCode="0">
                        <c:v>58620.490058259646</c:v>
                      </c:pt>
                      <c:pt idx="128" formatCode="0">
                        <c:v>57825.076399386126</c:v>
                      </c:pt>
                      <c:pt idx="129" formatCode="0">
                        <c:v>57096.2333548237</c:v>
                      </c:pt>
                      <c:pt idx="130" formatCode="0">
                        <c:v>56427.739683167078</c:v>
                      </c:pt>
                      <c:pt idx="131" formatCode="0">
                        <c:v>55814.044712876006</c:v>
                      </c:pt>
                      <c:pt idx="132" formatCode="0">
                        <c:v>55250.184225570869</c:v>
                      </c:pt>
                      <c:pt idx="133" formatCode="0">
                        <c:v>54731.708425540761</c:v>
                      </c:pt>
                      <c:pt idx="134" formatCode="0">
                        <c:v>54254.620055229047</c:v>
                      </c:pt>
                      <c:pt idx="135" formatCode="0">
                        <c:v>53815.321057415757</c:v>
                      </c:pt>
                      <c:pt idx="136" formatCode="0">
                        <c:v>53410.566461052833</c:v>
                      </c:pt>
                      <c:pt idx="137" formatCode="0">
                        <c:v>53037.424392379202</c:v>
                      </c:pt>
                      <c:pt idx="138" formatCode="0">
                        <c:v>52693.241296357955</c:v>
                      </c:pt>
                      <c:pt idx="139" formatCode="0">
                        <c:v>52375.611603754704</c:v>
                      </c:pt>
                      <c:pt idx="140" formatCode="0">
                        <c:v>52082.351202731719</c:v>
                      </c:pt>
                      <c:pt idx="141" formatCode="0">
                        <c:v>51811.474175761708</c:v>
                      </c:pt>
                      <c:pt idx="142" formatCode="0">
                        <c:v>51561.172347027445</c:v>
                      </c:pt>
                      <c:pt idx="143" formatCode="0">
                        <c:v>51329.79725551774</c:v>
                      </c:pt>
                      <c:pt idx="144" formatCode="0">
                        <c:v>51115.844227363727</c:v>
                      </c:pt>
                      <c:pt idx="145" formatCode="0">
                        <c:v>50917.938269684797</c:v>
                      </c:pt>
                      <c:pt idx="146" formatCode="0">
                        <c:v>50734.821549029497</c:v>
                      </c:pt>
                      <c:pt idx="147" formatCode="0">
                        <c:v>50565.342251783077</c:v>
                      </c:pt>
                      <c:pt idx="148" formatCode="0">
                        <c:v>50408.444652792197</c:v>
                      </c:pt>
                      <c:pt idx="149" formatCode="0">
                        <c:v>50263.160242845843</c:v>
                      </c:pt>
                      <c:pt idx="150" formatCode="0">
                        <c:v>50128.599786300343</c:v>
                      </c:pt>
                      <c:pt idx="151" formatCode="0">
                        <c:v>50003.946197662699</c:v>
                      </c:pt>
                      <c:pt idx="152" formatCode="0">
                        <c:v>49888.44814085868</c:v>
                      </c:pt>
                      <c:pt idx="153" formatCode="0">
                        <c:v>49781.414267630178</c:v>
                      </c:pt>
                      <c:pt idx="154" formatCode="0">
                        <c:v>49682.208022378371</c:v>
                      </c:pt>
                      <c:pt idx="155" formatCode="0">
                        <c:v>49590.242950084335</c:v>
                      </c:pt>
                      <c:pt idx="156" formatCode="0">
                        <c:v>49504.978451937684</c:v>
                      </c:pt>
                      <c:pt idx="157" formatCode="0">
                        <c:v>49425.915940187639</c:v>
                      </c:pt>
                      <c:pt idx="158" formatCode="0">
                        <c:v>49352.595349667776</c:v>
                      </c:pt>
                      <c:pt idx="159" formatCode="0">
                        <c:v>49284.591968576948</c:v>
                      </c:pt>
                      <c:pt idx="160" formatCode="0">
                        <c:v>49221.513555542784</c:v>
                      </c:pt>
                      <c:pt idx="161" formatCode="0">
                        <c:v>49162.997713851037</c:v>
                      </c:pt>
                      <c:pt idx="162" formatCode="0">
                        <c:v>49108.709497078235</c:v>
                      </c:pt>
                      <c:pt idx="163" formatCode="0">
                        <c:v>49058.339223287781</c:v>
                      </c:pt>
                      <c:pt idx="164" formatCode="0">
                        <c:v>49011.600477501626</c:v>
                      </c:pt>
                      <c:pt idx="165" formatCode="0">
                        <c:v>48968.228284392455</c:v>
                      </c:pt>
                      <c:pt idx="166" formatCode="0">
                        <c:v>48927.977435098197</c:v>
                      </c:pt>
                      <c:pt idx="167" formatCode="0">
                        <c:v>48890.620953779777</c:v>
                      </c:pt>
                      <c:pt idx="168" formatCode="0">
                        <c:v>48855.948691055455</c:v>
                      </c:pt>
                      <c:pt idx="169" formatCode="0">
                        <c:v>48823.766032778622</c:v>
                      </c:pt>
                      <c:pt idx="170" formatCode="0">
                        <c:v>48793.892713803834</c:v>
                      </c:pt>
                      <c:pt idx="171" formatCode="0">
                        <c:v>48766.161727428211</c:v>
                      </c:pt>
                      <c:pt idx="172" formatCode="0">
                        <c:v>48740.418322119367</c:v>
                      </c:pt>
                      <c:pt idx="173" formatCode="0">
                        <c:v>48716.519077961828</c:v>
                      </c:pt>
                      <c:pt idx="174" formatCode="0">
                        <c:v>48694.331055984119</c:v>
                      </c:pt>
                      <c:pt idx="175" formatCode="0">
                        <c:v>48673.731014179553</c:v>
                      </c:pt>
                      <c:pt idx="176" formatCode="0">
                        <c:v>48654.604684614955</c:v>
                      </c:pt>
                      <c:pt idx="177" formatCode="0">
                        <c:v>48636.846106541198</c:v>
                      </c:pt>
                      <c:pt idx="178" formatCode="0">
                        <c:v>48620.357010885178</c:v>
                      </c:pt>
                      <c:pt idx="179" formatCode="0">
                        <c:v>48605.046251920518</c:v>
                      </c:pt>
                      <c:pt idx="180" formatCode="0">
                        <c:v>48590.829282289866</c:v>
                      </c:pt>
                      <c:pt idx="181" formatCode="0">
                        <c:v>48577.62766788969</c:v>
                      </c:pt>
                      <c:pt idx="182" formatCode="0">
                        <c:v>48565.368639433058</c:v>
                      </c:pt>
                      <c:pt idx="183" formatCode="0">
                        <c:v>48553.984677781111</c:v>
                      </c:pt>
                      <c:pt idx="184" formatCode="0">
                        <c:v>48543.413130382592</c:v>
                      </c:pt>
                      <c:pt idx="185" formatCode="0">
                        <c:v>48533.595856385975</c:v>
                      </c:pt>
                      <c:pt idx="186" formatCode="0">
                        <c:v>48524.478898192894</c:v>
                      </c:pt>
                      <c:pt idx="187" formatCode="0">
                        <c:v>48516.01217740689</c:v>
                      </c:pt>
                      <c:pt idx="188" formatCode="0">
                        <c:v>48508.149213299846</c:v>
                      </c:pt>
                      <c:pt idx="189" formatCode="0">
                        <c:v>48500.846862071863</c:v>
                      </c:pt>
                      <c:pt idx="190" formatCode="0">
                        <c:v>48494.065075319799</c:v>
                      </c:pt>
                      <c:pt idx="191" formatCode="0">
                        <c:v>48487.766676257073</c:v>
                      </c:pt>
                      <c:pt idx="192" formatCode="0">
                        <c:v>48481.917152343653</c:v>
                      </c:pt>
                      <c:pt idx="193" formatCode="0">
                        <c:v>48476.484463091212</c:v>
                      </c:pt>
                      <c:pt idx="194" formatCode="0">
                        <c:v>48471.438861905786</c:v>
                      </c:pt>
                      <c:pt idx="195" formatCode="0">
                        <c:v>48466.752730919085</c:v>
                      </c:pt>
                      <c:pt idx="196" formatCode="0">
                        <c:v>48462.400427841239</c:v>
                      </c:pt>
                      <c:pt idx="197" formatCode="0">
                        <c:v>48458.358143942503</c:v>
                      </c:pt>
                      <c:pt idx="198" formatCode="0">
                        <c:v>48454.603772340008</c:v>
                      </c:pt>
                      <c:pt idx="199" formatCode="0">
                        <c:v>48451.116785828795</c:v>
                      </c:pt>
                      <c:pt idx="200" formatCode="0">
                        <c:v>48447.878123554248</c:v>
                      </c:pt>
                      <c:pt idx="201" formatCode="0">
                        <c:v>48444.870085876268</c:v>
                      </c:pt>
                      <c:pt idx="202" formatCode="0">
                        <c:v>48442.076236824738</c:v>
                      </c:pt>
                      <c:pt idx="203" formatCode="0">
                        <c:v>48439.481313590841</c:v>
                      </c:pt>
                      <c:pt idx="204" formatCode="0">
                        <c:v>48437.071142540495</c:v>
                      </c:pt>
                      <c:pt idx="205" formatCode="0">
                        <c:v>48434.832561274503</c:v>
                      </c:pt>
                      <c:pt idx="206" formatCode="0">
                        <c:v>48432.753346295409</c:v>
                      </c:pt>
                      <c:pt idx="207" formatCode="0">
                        <c:v>48430.822145873732</c:v>
                      </c:pt>
                      <c:pt idx="208" formatCode="0">
                        <c:v>48429.028417736343</c:v>
                      </c:pt>
                      <c:pt idx="209" formatCode="0">
                        <c:v>48427.362371227617</c:v>
                      </c:pt>
                      <c:pt idx="210" formatCode="0">
                        <c:v>48425.81491361971</c:v>
                      </c:pt>
                      <c:pt idx="211" formatCode="0">
                        <c:v>48424.377600272128</c:v>
                      </c:pt>
                      <c:pt idx="212" formatCode="0">
                        <c:v>48423.042588362601</c:v>
                      </c:pt>
                      <c:pt idx="213" formatCode="0">
                        <c:v>48421.802593931789</c:v>
                      </c:pt>
                      <c:pt idx="214" formatCode="0">
                        <c:v>48420.650852002975</c:v>
                      </c:pt>
                      <c:pt idx="215" formatCode="0">
                        <c:v>48419.581079555443</c:v>
                      </c:pt>
                      <c:pt idx="216" formatCode="0">
                        <c:v>48418.587441146199</c:v>
                      </c:pt>
                      <c:pt idx="217" formatCode="0">
                        <c:v>48417.664516989753</c:v>
                      </c:pt>
                      <c:pt idx="218" formatCode="0">
                        <c:v>48416.807273319391</c:v>
                      </c:pt>
                      <c:pt idx="219" formatCode="0">
                        <c:v>48416.011034866169</c:v>
                      </c:pt>
                      <c:pt idx="220" formatCode="0">
                        <c:v>48415.271459303738</c:v>
                      </c:pt>
                      <c:pt idx="221" formatCode="0">
                        <c:v>48414.584513518064</c:v>
                      </c:pt>
                      <c:pt idx="222" formatCode="0">
                        <c:v>48413.946451571297</c:v>
                      </c:pt>
                      <c:pt idx="223" formatCode="0">
                        <c:v>48413.353794238428</c:v>
                      </c:pt>
                      <c:pt idx="224" formatCode="0">
                        <c:v>48412.803310004201</c:v>
                      </c:pt>
                      <c:pt idx="225" formatCode="0">
                        <c:v>48412.291997415734</c:v>
                      </c:pt>
                      <c:pt idx="226" formatCode="0">
                        <c:v>48411.817068693934</c:v>
                      </c:pt>
                      <c:pt idx="227" formatCode="0">
                        <c:v>48411.375934513686</c:v>
                      </c:pt>
                      <c:pt idx="228" formatCode="0">
                        <c:v>48410.966189869287</c:v>
                      </c:pt>
                      <c:pt idx="229" formatCode="0">
                        <c:v>48410.585600947554</c:v>
                      </c:pt>
                      <c:pt idx="230" formatCode="0">
                        <c:v>48410.232092936698</c:v>
                      </c:pt>
                      <c:pt idx="231" formatCode="0">
                        <c:v>48409.903738704066</c:v>
                      </c:pt>
                      <c:pt idx="232" formatCode="0">
                        <c:v>48409.59874828079</c:v>
                      </c:pt>
                      <c:pt idx="233" formatCode="0">
                        <c:v>48409.315459095676</c:v>
                      </c:pt>
                      <c:pt idx="234" formatCode="0">
                        <c:v>48409.052326904966</c:v>
                      </c:pt>
                      <c:pt idx="235" formatCode="0">
                        <c:v>48408.807917368242</c:v>
                      </c:pt>
                      <c:pt idx="236" formatCode="0">
                        <c:v>48408.58089822442</c:v>
                      </c:pt>
                      <c:pt idx="237" formatCode="0">
                        <c:v>48408.370032025065</c:v>
                      </c:pt>
                      <c:pt idx="238" formatCode="0">
                        <c:v>48408.174169385224</c:v>
                      </c:pt>
                      <c:pt idx="239" formatCode="0">
                        <c:v>48407.992242714936</c:v>
                      </c:pt>
                      <c:pt idx="240" formatCode="0">
                        <c:v>48407.823260397148</c:v>
                      </c:pt>
                      <c:pt idx="241" formatCode="0">
                        <c:v>48407.666301380181</c:v>
                      </c:pt>
                      <c:pt idx="242" formatCode="0">
                        <c:v>48407.520510155264</c:v>
                      </c:pt>
                      <c:pt idx="243" formatCode="0">
                        <c:v>48407.385092091645</c:v>
                      </c:pt>
                      <c:pt idx="244" formatCode="0">
                        <c:v>48407.259309103829</c:v>
                      </c:pt>
                      <c:pt idx="245" formatCode="0">
                        <c:v>48407.142475627283</c:v>
                      </c:pt>
                      <c:pt idx="246" formatCode="0">
                        <c:v>48407.03395488063</c:v>
                      </c:pt>
                      <c:pt idx="247" formatCode="0">
                        <c:v>48406.933155393905</c:v>
                      </c:pt>
                      <c:pt idx="248" formatCode="0">
                        <c:v>48406.839527783966</c:v>
                      </c:pt>
                      <c:pt idx="249" formatCode="0">
                        <c:v>48406.752561759429</c:v>
                      </c:pt>
                      <c:pt idx="250" formatCode="0">
                        <c:v>48406.671783338774</c:v>
                      </c:pt>
                      <c:pt idx="251" formatCode="0">
                        <c:v>48406.596752266487</c:v>
                      </c:pt>
                      <c:pt idx="252" formatCode="0">
                        <c:v>48406.527059613065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6B6D-4718-B23E-C08E9951A262}"/>
                  </c:ext>
                </c:extLst>
              </c15:ser>
            </c15:filteredScatterSeries>
            <c15:filteredScatterSeries>
              <c15:ser>
                <c:idx val="7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Deutschland!$P$21</c15:sqref>
                        </c15:formulaRef>
                      </c:ext>
                    </c:extLst>
                    <c:strCache>
                      <c:ptCount val="1"/>
                      <c:pt idx="0">
                        <c:v>R1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Deutschland!$A$22:$B$274</c15:sqref>
                        </c15:formulaRef>
                      </c:ext>
                    </c:extLst>
                    <c:multiLvlStrCache>
                      <c:ptCount val="253"/>
                      <c:lvl>
                        <c:pt idx="0">
                          <c:v>0</c:v>
                        </c:pt>
                        <c:pt idx="1">
                          <c:v>1</c:v>
                        </c:pt>
                        <c:pt idx="2">
                          <c:v>2</c:v>
                        </c:pt>
                        <c:pt idx="3">
                          <c:v>3</c:v>
                        </c:pt>
                        <c:pt idx="4">
                          <c:v>4</c:v>
                        </c:pt>
                        <c:pt idx="5">
                          <c:v>5</c:v>
                        </c:pt>
                        <c:pt idx="6">
                          <c:v>6</c:v>
                        </c:pt>
                        <c:pt idx="7">
                          <c:v>7</c:v>
                        </c:pt>
                        <c:pt idx="8">
                          <c:v>8</c:v>
                        </c:pt>
                        <c:pt idx="9">
                          <c:v>9</c:v>
                        </c:pt>
                        <c:pt idx="10">
                          <c:v>10</c:v>
                        </c:pt>
                        <c:pt idx="11">
                          <c:v>11</c:v>
                        </c:pt>
                        <c:pt idx="12">
                          <c:v>12</c:v>
                        </c:pt>
                        <c:pt idx="13">
                          <c:v>13</c:v>
                        </c:pt>
                        <c:pt idx="14">
                          <c:v>14</c:v>
                        </c:pt>
                        <c:pt idx="15">
                          <c:v>15</c:v>
                        </c:pt>
                        <c:pt idx="16">
                          <c:v>16</c:v>
                        </c:pt>
                        <c:pt idx="17">
                          <c:v>17</c:v>
                        </c:pt>
                        <c:pt idx="18">
                          <c:v>18</c:v>
                        </c:pt>
                        <c:pt idx="19">
                          <c:v>19</c:v>
                        </c:pt>
                        <c:pt idx="20">
                          <c:v>20</c:v>
                        </c:pt>
                        <c:pt idx="21">
                          <c:v>21</c:v>
                        </c:pt>
                        <c:pt idx="22">
                          <c:v>22</c:v>
                        </c:pt>
                        <c:pt idx="23">
                          <c:v>23</c:v>
                        </c:pt>
                        <c:pt idx="24">
                          <c:v>24</c:v>
                        </c:pt>
                        <c:pt idx="25">
                          <c:v>25</c:v>
                        </c:pt>
                        <c:pt idx="26">
                          <c:v>26</c:v>
                        </c:pt>
                        <c:pt idx="27">
                          <c:v>27</c:v>
                        </c:pt>
                        <c:pt idx="28">
                          <c:v>28</c:v>
                        </c:pt>
                        <c:pt idx="29">
                          <c:v>29</c:v>
                        </c:pt>
                        <c:pt idx="30">
                          <c:v>30</c:v>
                        </c:pt>
                        <c:pt idx="31">
                          <c:v>31</c:v>
                        </c:pt>
                        <c:pt idx="32">
                          <c:v>32</c:v>
                        </c:pt>
                        <c:pt idx="33">
                          <c:v>33</c:v>
                        </c:pt>
                        <c:pt idx="34">
                          <c:v>34</c:v>
                        </c:pt>
                        <c:pt idx="35">
                          <c:v>35</c:v>
                        </c:pt>
                        <c:pt idx="36">
                          <c:v>36</c:v>
                        </c:pt>
                        <c:pt idx="37">
                          <c:v>37</c:v>
                        </c:pt>
                        <c:pt idx="38">
                          <c:v>38</c:v>
                        </c:pt>
                        <c:pt idx="39">
                          <c:v>39</c:v>
                        </c:pt>
                        <c:pt idx="40">
                          <c:v>40</c:v>
                        </c:pt>
                        <c:pt idx="41">
                          <c:v>41</c:v>
                        </c:pt>
                        <c:pt idx="42">
                          <c:v>42</c:v>
                        </c:pt>
                        <c:pt idx="43">
                          <c:v>43</c:v>
                        </c:pt>
                        <c:pt idx="44">
                          <c:v>44</c:v>
                        </c:pt>
                        <c:pt idx="45">
                          <c:v>45</c:v>
                        </c:pt>
                        <c:pt idx="46">
                          <c:v>46</c:v>
                        </c:pt>
                        <c:pt idx="47">
                          <c:v>47</c:v>
                        </c:pt>
                        <c:pt idx="48">
                          <c:v>48</c:v>
                        </c:pt>
                        <c:pt idx="49">
                          <c:v>49</c:v>
                        </c:pt>
                        <c:pt idx="50">
                          <c:v>50</c:v>
                        </c:pt>
                        <c:pt idx="51">
                          <c:v>51</c:v>
                        </c:pt>
                        <c:pt idx="52">
                          <c:v>52</c:v>
                        </c:pt>
                        <c:pt idx="53">
                          <c:v>53</c:v>
                        </c:pt>
                        <c:pt idx="54">
                          <c:v>54</c:v>
                        </c:pt>
                        <c:pt idx="55">
                          <c:v>55</c:v>
                        </c:pt>
                        <c:pt idx="56">
                          <c:v>56</c:v>
                        </c:pt>
                        <c:pt idx="57">
                          <c:v>57</c:v>
                        </c:pt>
                        <c:pt idx="58">
                          <c:v>58</c:v>
                        </c:pt>
                        <c:pt idx="59">
                          <c:v>59</c:v>
                        </c:pt>
                        <c:pt idx="60">
                          <c:v>60</c:v>
                        </c:pt>
                        <c:pt idx="61">
                          <c:v>61</c:v>
                        </c:pt>
                        <c:pt idx="62">
                          <c:v>62</c:v>
                        </c:pt>
                        <c:pt idx="63">
                          <c:v>63</c:v>
                        </c:pt>
                        <c:pt idx="64">
                          <c:v>64</c:v>
                        </c:pt>
                        <c:pt idx="65">
                          <c:v>65</c:v>
                        </c:pt>
                        <c:pt idx="66">
                          <c:v>66</c:v>
                        </c:pt>
                        <c:pt idx="67">
                          <c:v>67</c:v>
                        </c:pt>
                        <c:pt idx="68">
                          <c:v>68</c:v>
                        </c:pt>
                        <c:pt idx="69">
                          <c:v>69</c:v>
                        </c:pt>
                        <c:pt idx="70">
                          <c:v>70</c:v>
                        </c:pt>
                        <c:pt idx="71">
                          <c:v>71</c:v>
                        </c:pt>
                        <c:pt idx="72">
                          <c:v>72</c:v>
                        </c:pt>
                        <c:pt idx="73">
                          <c:v>73</c:v>
                        </c:pt>
                        <c:pt idx="74">
                          <c:v>74</c:v>
                        </c:pt>
                        <c:pt idx="75">
                          <c:v>75</c:v>
                        </c:pt>
                        <c:pt idx="76">
                          <c:v>76</c:v>
                        </c:pt>
                        <c:pt idx="77">
                          <c:v>77</c:v>
                        </c:pt>
                        <c:pt idx="78">
                          <c:v>78</c:v>
                        </c:pt>
                        <c:pt idx="79">
                          <c:v>79</c:v>
                        </c:pt>
                        <c:pt idx="80">
                          <c:v>80</c:v>
                        </c:pt>
                        <c:pt idx="81">
                          <c:v>81</c:v>
                        </c:pt>
                        <c:pt idx="82">
                          <c:v>82</c:v>
                        </c:pt>
                        <c:pt idx="83">
                          <c:v>83</c:v>
                        </c:pt>
                        <c:pt idx="84">
                          <c:v>84</c:v>
                        </c:pt>
                        <c:pt idx="85">
                          <c:v>85</c:v>
                        </c:pt>
                        <c:pt idx="86">
                          <c:v>86</c:v>
                        </c:pt>
                        <c:pt idx="87">
                          <c:v>87</c:v>
                        </c:pt>
                        <c:pt idx="88">
                          <c:v>88</c:v>
                        </c:pt>
                        <c:pt idx="89">
                          <c:v>89</c:v>
                        </c:pt>
                        <c:pt idx="90">
                          <c:v>90</c:v>
                        </c:pt>
                        <c:pt idx="91">
                          <c:v>91</c:v>
                        </c:pt>
                        <c:pt idx="92">
                          <c:v>92</c:v>
                        </c:pt>
                        <c:pt idx="93">
                          <c:v>93</c:v>
                        </c:pt>
                        <c:pt idx="94">
                          <c:v>94</c:v>
                        </c:pt>
                        <c:pt idx="95">
                          <c:v>95</c:v>
                        </c:pt>
                        <c:pt idx="96">
                          <c:v>96</c:v>
                        </c:pt>
                        <c:pt idx="97">
                          <c:v>97</c:v>
                        </c:pt>
                        <c:pt idx="98">
                          <c:v>98</c:v>
                        </c:pt>
                        <c:pt idx="99">
                          <c:v>99</c:v>
                        </c:pt>
                        <c:pt idx="100">
                          <c:v>100</c:v>
                        </c:pt>
                        <c:pt idx="101">
                          <c:v>101</c:v>
                        </c:pt>
                        <c:pt idx="102">
                          <c:v>102</c:v>
                        </c:pt>
                        <c:pt idx="103">
                          <c:v>103</c:v>
                        </c:pt>
                        <c:pt idx="104">
                          <c:v>104</c:v>
                        </c:pt>
                        <c:pt idx="105">
                          <c:v>105</c:v>
                        </c:pt>
                        <c:pt idx="106">
                          <c:v>106</c:v>
                        </c:pt>
                        <c:pt idx="107">
                          <c:v>107</c:v>
                        </c:pt>
                        <c:pt idx="108">
                          <c:v>108</c:v>
                        </c:pt>
                        <c:pt idx="109">
                          <c:v>109</c:v>
                        </c:pt>
                        <c:pt idx="110">
                          <c:v>110</c:v>
                        </c:pt>
                        <c:pt idx="111">
                          <c:v>111</c:v>
                        </c:pt>
                        <c:pt idx="112">
                          <c:v>112</c:v>
                        </c:pt>
                        <c:pt idx="113">
                          <c:v>113</c:v>
                        </c:pt>
                        <c:pt idx="114">
                          <c:v>114</c:v>
                        </c:pt>
                        <c:pt idx="115">
                          <c:v>115</c:v>
                        </c:pt>
                        <c:pt idx="116">
                          <c:v>116</c:v>
                        </c:pt>
                        <c:pt idx="117">
                          <c:v>117</c:v>
                        </c:pt>
                        <c:pt idx="118">
                          <c:v>118</c:v>
                        </c:pt>
                        <c:pt idx="119">
                          <c:v>119</c:v>
                        </c:pt>
                        <c:pt idx="120">
                          <c:v>120</c:v>
                        </c:pt>
                        <c:pt idx="121">
                          <c:v>121</c:v>
                        </c:pt>
                        <c:pt idx="122">
                          <c:v>122</c:v>
                        </c:pt>
                        <c:pt idx="123">
                          <c:v>123</c:v>
                        </c:pt>
                        <c:pt idx="124">
                          <c:v>124</c:v>
                        </c:pt>
                        <c:pt idx="125">
                          <c:v>125</c:v>
                        </c:pt>
                        <c:pt idx="126">
                          <c:v>126</c:v>
                        </c:pt>
                        <c:pt idx="127">
                          <c:v>127</c:v>
                        </c:pt>
                        <c:pt idx="128">
                          <c:v>128</c:v>
                        </c:pt>
                        <c:pt idx="129">
                          <c:v>129</c:v>
                        </c:pt>
                        <c:pt idx="130">
                          <c:v>130</c:v>
                        </c:pt>
                        <c:pt idx="131">
                          <c:v>131</c:v>
                        </c:pt>
                        <c:pt idx="132">
                          <c:v>132</c:v>
                        </c:pt>
                        <c:pt idx="133">
                          <c:v>133</c:v>
                        </c:pt>
                        <c:pt idx="134">
                          <c:v>134</c:v>
                        </c:pt>
                        <c:pt idx="135">
                          <c:v>135</c:v>
                        </c:pt>
                        <c:pt idx="136">
                          <c:v>136</c:v>
                        </c:pt>
                        <c:pt idx="137">
                          <c:v>137</c:v>
                        </c:pt>
                        <c:pt idx="138">
                          <c:v>138</c:v>
                        </c:pt>
                        <c:pt idx="139">
                          <c:v>139</c:v>
                        </c:pt>
                        <c:pt idx="140">
                          <c:v>140</c:v>
                        </c:pt>
                        <c:pt idx="141">
                          <c:v>141</c:v>
                        </c:pt>
                        <c:pt idx="142">
                          <c:v>142</c:v>
                        </c:pt>
                        <c:pt idx="143">
                          <c:v>143</c:v>
                        </c:pt>
                        <c:pt idx="144">
                          <c:v>144</c:v>
                        </c:pt>
                        <c:pt idx="145">
                          <c:v>145</c:v>
                        </c:pt>
                        <c:pt idx="146">
                          <c:v>146</c:v>
                        </c:pt>
                        <c:pt idx="147">
                          <c:v>147</c:v>
                        </c:pt>
                        <c:pt idx="148">
                          <c:v>148</c:v>
                        </c:pt>
                        <c:pt idx="149">
                          <c:v>149</c:v>
                        </c:pt>
                        <c:pt idx="150">
                          <c:v>150</c:v>
                        </c:pt>
                        <c:pt idx="151">
                          <c:v>151</c:v>
                        </c:pt>
                        <c:pt idx="152">
                          <c:v>152</c:v>
                        </c:pt>
                        <c:pt idx="153">
                          <c:v>153</c:v>
                        </c:pt>
                        <c:pt idx="154">
                          <c:v>154</c:v>
                        </c:pt>
                        <c:pt idx="155">
                          <c:v>155</c:v>
                        </c:pt>
                        <c:pt idx="156">
                          <c:v>156</c:v>
                        </c:pt>
                        <c:pt idx="157">
                          <c:v>157</c:v>
                        </c:pt>
                        <c:pt idx="158">
                          <c:v>158</c:v>
                        </c:pt>
                        <c:pt idx="159">
                          <c:v>159</c:v>
                        </c:pt>
                        <c:pt idx="160">
                          <c:v>160</c:v>
                        </c:pt>
                        <c:pt idx="161">
                          <c:v>161</c:v>
                        </c:pt>
                        <c:pt idx="162">
                          <c:v>162</c:v>
                        </c:pt>
                        <c:pt idx="163">
                          <c:v>163</c:v>
                        </c:pt>
                        <c:pt idx="164">
                          <c:v>164</c:v>
                        </c:pt>
                        <c:pt idx="165">
                          <c:v>165</c:v>
                        </c:pt>
                        <c:pt idx="166">
                          <c:v>166</c:v>
                        </c:pt>
                        <c:pt idx="167">
                          <c:v>167</c:v>
                        </c:pt>
                        <c:pt idx="168">
                          <c:v>168</c:v>
                        </c:pt>
                        <c:pt idx="169">
                          <c:v>169</c:v>
                        </c:pt>
                        <c:pt idx="170">
                          <c:v>170</c:v>
                        </c:pt>
                        <c:pt idx="171">
                          <c:v>171</c:v>
                        </c:pt>
                        <c:pt idx="172">
                          <c:v>172</c:v>
                        </c:pt>
                        <c:pt idx="173">
                          <c:v>173</c:v>
                        </c:pt>
                        <c:pt idx="174">
                          <c:v>174</c:v>
                        </c:pt>
                        <c:pt idx="175">
                          <c:v>175</c:v>
                        </c:pt>
                        <c:pt idx="176">
                          <c:v>176</c:v>
                        </c:pt>
                        <c:pt idx="177">
                          <c:v>177</c:v>
                        </c:pt>
                        <c:pt idx="178">
                          <c:v>178</c:v>
                        </c:pt>
                        <c:pt idx="179">
                          <c:v>179</c:v>
                        </c:pt>
                        <c:pt idx="180">
                          <c:v>180</c:v>
                        </c:pt>
                        <c:pt idx="181">
                          <c:v>181</c:v>
                        </c:pt>
                        <c:pt idx="182">
                          <c:v>182</c:v>
                        </c:pt>
                        <c:pt idx="183">
                          <c:v>183</c:v>
                        </c:pt>
                        <c:pt idx="184">
                          <c:v>184</c:v>
                        </c:pt>
                        <c:pt idx="185">
                          <c:v>185</c:v>
                        </c:pt>
                        <c:pt idx="186">
                          <c:v>186</c:v>
                        </c:pt>
                        <c:pt idx="187">
                          <c:v>187</c:v>
                        </c:pt>
                        <c:pt idx="188">
                          <c:v>188</c:v>
                        </c:pt>
                        <c:pt idx="189">
                          <c:v>189</c:v>
                        </c:pt>
                        <c:pt idx="190">
                          <c:v>190</c:v>
                        </c:pt>
                        <c:pt idx="191">
                          <c:v>191</c:v>
                        </c:pt>
                        <c:pt idx="192">
                          <c:v>192</c:v>
                        </c:pt>
                        <c:pt idx="193">
                          <c:v>193</c:v>
                        </c:pt>
                        <c:pt idx="194">
                          <c:v>194</c:v>
                        </c:pt>
                        <c:pt idx="195">
                          <c:v>195</c:v>
                        </c:pt>
                        <c:pt idx="196">
                          <c:v>196</c:v>
                        </c:pt>
                        <c:pt idx="197">
                          <c:v>197</c:v>
                        </c:pt>
                        <c:pt idx="198">
                          <c:v>198</c:v>
                        </c:pt>
                        <c:pt idx="199">
                          <c:v>199</c:v>
                        </c:pt>
                        <c:pt idx="200">
                          <c:v>200</c:v>
                        </c:pt>
                        <c:pt idx="201">
                          <c:v>201</c:v>
                        </c:pt>
                        <c:pt idx="202">
                          <c:v>202</c:v>
                        </c:pt>
                        <c:pt idx="203">
                          <c:v>203</c:v>
                        </c:pt>
                        <c:pt idx="204">
                          <c:v>204</c:v>
                        </c:pt>
                        <c:pt idx="205">
                          <c:v>205</c:v>
                        </c:pt>
                        <c:pt idx="206">
                          <c:v>206</c:v>
                        </c:pt>
                        <c:pt idx="207">
                          <c:v>207</c:v>
                        </c:pt>
                        <c:pt idx="208">
                          <c:v>208</c:v>
                        </c:pt>
                        <c:pt idx="209">
                          <c:v>209</c:v>
                        </c:pt>
                        <c:pt idx="210">
                          <c:v>210</c:v>
                        </c:pt>
                        <c:pt idx="211">
                          <c:v>211</c:v>
                        </c:pt>
                        <c:pt idx="212">
                          <c:v>212</c:v>
                        </c:pt>
                        <c:pt idx="213">
                          <c:v>213</c:v>
                        </c:pt>
                        <c:pt idx="214">
                          <c:v>214</c:v>
                        </c:pt>
                        <c:pt idx="215">
                          <c:v>215</c:v>
                        </c:pt>
                        <c:pt idx="216">
                          <c:v>216</c:v>
                        </c:pt>
                        <c:pt idx="217">
                          <c:v>217</c:v>
                        </c:pt>
                        <c:pt idx="218">
                          <c:v>218</c:v>
                        </c:pt>
                        <c:pt idx="219">
                          <c:v>219</c:v>
                        </c:pt>
                        <c:pt idx="220">
                          <c:v>220</c:v>
                        </c:pt>
                        <c:pt idx="221">
                          <c:v>221</c:v>
                        </c:pt>
                        <c:pt idx="222">
                          <c:v>222</c:v>
                        </c:pt>
                        <c:pt idx="223">
                          <c:v>223</c:v>
                        </c:pt>
                        <c:pt idx="224">
                          <c:v>224</c:v>
                        </c:pt>
                        <c:pt idx="225">
                          <c:v>225</c:v>
                        </c:pt>
                        <c:pt idx="226">
                          <c:v>226</c:v>
                        </c:pt>
                        <c:pt idx="227">
                          <c:v>227</c:v>
                        </c:pt>
                        <c:pt idx="228">
                          <c:v>228</c:v>
                        </c:pt>
                        <c:pt idx="229">
                          <c:v>229</c:v>
                        </c:pt>
                        <c:pt idx="230">
                          <c:v>230</c:v>
                        </c:pt>
                        <c:pt idx="231">
                          <c:v>231</c:v>
                        </c:pt>
                        <c:pt idx="232">
                          <c:v>232</c:v>
                        </c:pt>
                        <c:pt idx="233">
                          <c:v>233</c:v>
                        </c:pt>
                        <c:pt idx="234">
                          <c:v>234</c:v>
                        </c:pt>
                        <c:pt idx="235">
                          <c:v>235</c:v>
                        </c:pt>
                        <c:pt idx="236">
                          <c:v>236</c:v>
                        </c:pt>
                        <c:pt idx="237">
                          <c:v>237</c:v>
                        </c:pt>
                        <c:pt idx="238">
                          <c:v>238</c:v>
                        </c:pt>
                        <c:pt idx="239">
                          <c:v>239</c:v>
                        </c:pt>
                        <c:pt idx="240">
                          <c:v>240</c:v>
                        </c:pt>
                        <c:pt idx="241">
                          <c:v>241</c:v>
                        </c:pt>
                        <c:pt idx="242">
                          <c:v>242</c:v>
                        </c:pt>
                        <c:pt idx="243">
                          <c:v>243</c:v>
                        </c:pt>
                        <c:pt idx="244">
                          <c:v>244</c:v>
                        </c:pt>
                        <c:pt idx="245">
                          <c:v>245</c:v>
                        </c:pt>
                        <c:pt idx="246">
                          <c:v>246</c:v>
                        </c:pt>
                        <c:pt idx="247">
                          <c:v>247</c:v>
                        </c:pt>
                        <c:pt idx="248">
                          <c:v>248</c:v>
                        </c:pt>
                        <c:pt idx="249">
                          <c:v>249</c:v>
                        </c:pt>
                        <c:pt idx="250">
                          <c:v>250</c:v>
                        </c:pt>
                        <c:pt idx="251">
                          <c:v>251</c:v>
                        </c:pt>
                        <c:pt idx="252">
                          <c:v>252</c:v>
                        </c:pt>
                      </c:lvl>
                      <c:lvl>
                        <c:pt idx="0">
                          <c:v>22.1</c:v>
                        </c:pt>
                        <c:pt idx="1">
                          <c:v>23.1</c:v>
                        </c:pt>
                        <c:pt idx="2">
                          <c:v>24.1</c:v>
                        </c:pt>
                        <c:pt idx="3">
                          <c:v>25.1</c:v>
                        </c:pt>
                        <c:pt idx="4">
                          <c:v>26.1</c:v>
                        </c:pt>
                        <c:pt idx="5">
                          <c:v>27.1</c:v>
                        </c:pt>
                        <c:pt idx="6">
                          <c:v>28.1</c:v>
                        </c:pt>
                        <c:pt idx="7">
                          <c:v>29.1</c:v>
                        </c:pt>
                        <c:pt idx="8">
                          <c:v>30.1</c:v>
                        </c:pt>
                        <c:pt idx="9">
                          <c:v>31.1</c:v>
                        </c:pt>
                        <c:pt idx="10">
                          <c:v>1.2</c:v>
                        </c:pt>
                        <c:pt idx="11">
                          <c:v>2.2</c:v>
                        </c:pt>
                        <c:pt idx="12">
                          <c:v>3.2</c:v>
                        </c:pt>
                        <c:pt idx="13">
                          <c:v>4.2</c:v>
                        </c:pt>
                        <c:pt idx="14">
                          <c:v>5.2</c:v>
                        </c:pt>
                        <c:pt idx="15">
                          <c:v>6.2</c:v>
                        </c:pt>
                        <c:pt idx="16">
                          <c:v>7.2</c:v>
                        </c:pt>
                        <c:pt idx="17">
                          <c:v>8.2</c:v>
                        </c:pt>
                        <c:pt idx="18">
                          <c:v>9.2</c:v>
                        </c:pt>
                        <c:pt idx="19">
                          <c:v>10.2</c:v>
                        </c:pt>
                        <c:pt idx="20">
                          <c:v>11.2</c:v>
                        </c:pt>
                        <c:pt idx="21">
                          <c:v>12.2</c:v>
                        </c:pt>
                        <c:pt idx="22">
                          <c:v>13.2</c:v>
                        </c:pt>
                        <c:pt idx="23">
                          <c:v>14.2</c:v>
                        </c:pt>
                        <c:pt idx="24">
                          <c:v>15.2</c:v>
                        </c:pt>
                        <c:pt idx="25">
                          <c:v>16.2</c:v>
                        </c:pt>
                        <c:pt idx="26">
                          <c:v>17.2</c:v>
                        </c:pt>
                        <c:pt idx="27">
                          <c:v>18.2</c:v>
                        </c:pt>
                        <c:pt idx="28">
                          <c:v>19.2</c:v>
                        </c:pt>
                        <c:pt idx="29">
                          <c:v>20.2</c:v>
                        </c:pt>
                        <c:pt idx="30">
                          <c:v>21.2</c:v>
                        </c:pt>
                        <c:pt idx="31">
                          <c:v>22.2</c:v>
                        </c:pt>
                        <c:pt idx="32">
                          <c:v>23.2</c:v>
                        </c:pt>
                        <c:pt idx="33">
                          <c:v>24.2</c:v>
                        </c:pt>
                        <c:pt idx="34">
                          <c:v>25.2</c:v>
                        </c:pt>
                        <c:pt idx="35">
                          <c:v>26.2</c:v>
                        </c:pt>
                        <c:pt idx="36">
                          <c:v>27.2</c:v>
                        </c:pt>
                        <c:pt idx="37">
                          <c:v>28.2</c:v>
                        </c:pt>
                        <c:pt idx="38">
                          <c:v>29.2</c:v>
                        </c:pt>
                        <c:pt idx="39">
                          <c:v>1.3</c:v>
                        </c:pt>
                        <c:pt idx="40">
                          <c:v>2.3</c:v>
                        </c:pt>
                        <c:pt idx="41">
                          <c:v>3.3</c:v>
                        </c:pt>
                        <c:pt idx="42">
                          <c:v>4.3</c:v>
                        </c:pt>
                        <c:pt idx="43">
                          <c:v>5.3</c:v>
                        </c:pt>
                        <c:pt idx="44">
                          <c:v>6.3</c:v>
                        </c:pt>
                        <c:pt idx="45">
                          <c:v>7.3</c:v>
                        </c:pt>
                        <c:pt idx="46">
                          <c:v>8.3</c:v>
                        </c:pt>
                        <c:pt idx="47">
                          <c:v>9.3</c:v>
                        </c:pt>
                        <c:pt idx="48">
                          <c:v>10.3</c:v>
                        </c:pt>
                        <c:pt idx="49">
                          <c:v>11.3</c:v>
                        </c:pt>
                        <c:pt idx="50">
                          <c:v>12.3</c:v>
                        </c:pt>
                        <c:pt idx="51">
                          <c:v>13.3</c:v>
                        </c:pt>
                        <c:pt idx="52">
                          <c:v>14.3</c:v>
                        </c:pt>
                        <c:pt idx="53">
                          <c:v>15.3</c:v>
                        </c:pt>
                        <c:pt idx="54">
                          <c:v>16.3</c:v>
                        </c:pt>
                        <c:pt idx="55">
                          <c:v>17.3</c:v>
                        </c:pt>
                        <c:pt idx="56">
                          <c:v>18.3</c:v>
                        </c:pt>
                        <c:pt idx="57">
                          <c:v>19.3</c:v>
                        </c:pt>
                        <c:pt idx="58">
                          <c:v>20.3</c:v>
                        </c:pt>
                        <c:pt idx="59">
                          <c:v>21.3</c:v>
                        </c:pt>
                        <c:pt idx="60">
                          <c:v>22.3</c:v>
                        </c:pt>
                        <c:pt idx="61">
                          <c:v>23.3</c:v>
                        </c:pt>
                        <c:pt idx="62">
                          <c:v>24.3</c:v>
                        </c:pt>
                        <c:pt idx="63">
                          <c:v>25.3</c:v>
                        </c:pt>
                        <c:pt idx="64">
                          <c:v>26.3</c:v>
                        </c:pt>
                        <c:pt idx="65">
                          <c:v>27.3</c:v>
                        </c:pt>
                        <c:pt idx="66">
                          <c:v>28.3</c:v>
                        </c:pt>
                        <c:pt idx="67">
                          <c:v>29.3</c:v>
                        </c:pt>
                        <c:pt idx="68">
                          <c:v>30.3</c:v>
                        </c:pt>
                        <c:pt idx="69">
                          <c:v>31.3</c:v>
                        </c:pt>
                        <c:pt idx="70">
                          <c:v>1.4</c:v>
                        </c:pt>
                        <c:pt idx="71">
                          <c:v>2.4</c:v>
                        </c:pt>
                        <c:pt idx="72">
                          <c:v>3.4</c:v>
                        </c:pt>
                        <c:pt idx="73">
                          <c:v>4.4</c:v>
                        </c:pt>
                        <c:pt idx="74">
                          <c:v>5.4</c:v>
                        </c:pt>
                        <c:pt idx="75">
                          <c:v>6.4</c:v>
                        </c:pt>
                        <c:pt idx="76">
                          <c:v>7.4</c:v>
                        </c:pt>
                        <c:pt idx="77">
                          <c:v>8.4</c:v>
                        </c:pt>
                        <c:pt idx="78">
                          <c:v>9.4</c:v>
                        </c:pt>
                        <c:pt idx="79">
                          <c:v>10.4</c:v>
                        </c:pt>
                        <c:pt idx="80">
                          <c:v>11.4</c:v>
                        </c:pt>
                        <c:pt idx="81">
                          <c:v>12.4</c:v>
                        </c:pt>
                        <c:pt idx="82">
                          <c:v>13.4</c:v>
                        </c:pt>
                        <c:pt idx="83">
                          <c:v>14.4</c:v>
                        </c:pt>
                        <c:pt idx="84">
                          <c:v>15.4</c:v>
                        </c:pt>
                        <c:pt idx="85">
                          <c:v>16.4</c:v>
                        </c:pt>
                        <c:pt idx="86">
                          <c:v>17.4</c:v>
                        </c:pt>
                        <c:pt idx="87">
                          <c:v>18.4</c:v>
                        </c:pt>
                        <c:pt idx="88">
                          <c:v>19.4</c:v>
                        </c:pt>
                        <c:pt idx="89">
                          <c:v>20.4</c:v>
                        </c:pt>
                        <c:pt idx="90">
                          <c:v>21.4</c:v>
                        </c:pt>
                        <c:pt idx="91">
                          <c:v>22.4</c:v>
                        </c:pt>
                        <c:pt idx="92">
                          <c:v>23.4</c:v>
                        </c:pt>
                        <c:pt idx="93">
                          <c:v>24.4</c:v>
                        </c:pt>
                        <c:pt idx="94">
                          <c:v>25.4</c:v>
                        </c:pt>
                        <c:pt idx="95">
                          <c:v>26.4</c:v>
                        </c:pt>
                        <c:pt idx="96">
                          <c:v>27.4</c:v>
                        </c:pt>
                        <c:pt idx="97">
                          <c:v>28.4</c:v>
                        </c:pt>
                        <c:pt idx="98">
                          <c:v>29.4</c:v>
                        </c:pt>
                        <c:pt idx="99">
                          <c:v>30.4</c:v>
                        </c:pt>
                        <c:pt idx="100">
                          <c:v>1.5</c:v>
                        </c:pt>
                        <c:pt idx="101">
                          <c:v>2.5</c:v>
                        </c:pt>
                        <c:pt idx="102">
                          <c:v>3.5</c:v>
                        </c:pt>
                        <c:pt idx="103">
                          <c:v>4.5</c:v>
                        </c:pt>
                        <c:pt idx="104">
                          <c:v>5.5</c:v>
                        </c:pt>
                        <c:pt idx="105">
                          <c:v>6.5</c:v>
                        </c:pt>
                        <c:pt idx="106">
                          <c:v>7.5</c:v>
                        </c:pt>
                        <c:pt idx="107">
                          <c:v>8.5</c:v>
                        </c:pt>
                        <c:pt idx="108">
                          <c:v>9.5</c:v>
                        </c:pt>
                        <c:pt idx="109">
                          <c:v>10.5</c:v>
                        </c:pt>
                        <c:pt idx="110">
                          <c:v>11.5</c:v>
                        </c:pt>
                        <c:pt idx="111">
                          <c:v>12.5</c:v>
                        </c:pt>
                        <c:pt idx="112">
                          <c:v>13.5</c:v>
                        </c:pt>
                        <c:pt idx="113">
                          <c:v>14.5</c:v>
                        </c:pt>
                        <c:pt idx="114">
                          <c:v>15.5</c:v>
                        </c:pt>
                        <c:pt idx="115">
                          <c:v>16.5</c:v>
                        </c:pt>
                        <c:pt idx="116">
                          <c:v>17.5</c:v>
                        </c:pt>
                        <c:pt idx="117">
                          <c:v>18.5</c:v>
                        </c:pt>
                        <c:pt idx="118">
                          <c:v>19.5</c:v>
                        </c:pt>
                        <c:pt idx="119">
                          <c:v>20.5</c:v>
                        </c:pt>
                        <c:pt idx="120">
                          <c:v>21.5</c:v>
                        </c:pt>
                        <c:pt idx="121">
                          <c:v>22.5</c:v>
                        </c:pt>
                        <c:pt idx="122">
                          <c:v>23.5</c:v>
                        </c:pt>
                        <c:pt idx="123">
                          <c:v>24.5</c:v>
                        </c:pt>
                        <c:pt idx="124">
                          <c:v>25.5</c:v>
                        </c:pt>
                        <c:pt idx="125">
                          <c:v>26.5</c:v>
                        </c:pt>
                        <c:pt idx="126">
                          <c:v>27.5</c:v>
                        </c:pt>
                        <c:pt idx="127">
                          <c:v>28.5</c:v>
                        </c:pt>
                        <c:pt idx="128">
                          <c:v>29.5</c:v>
                        </c:pt>
                        <c:pt idx="129">
                          <c:v>30.5</c:v>
                        </c:pt>
                        <c:pt idx="130">
                          <c:v>31.5</c:v>
                        </c:pt>
                        <c:pt idx="131">
                          <c:v>1.6</c:v>
                        </c:pt>
                        <c:pt idx="132">
                          <c:v>2.6</c:v>
                        </c:pt>
                        <c:pt idx="133">
                          <c:v>3.6</c:v>
                        </c:pt>
                        <c:pt idx="134">
                          <c:v>4.6</c:v>
                        </c:pt>
                        <c:pt idx="135">
                          <c:v>5.6</c:v>
                        </c:pt>
                        <c:pt idx="136">
                          <c:v>6.6</c:v>
                        </c:pt>
                        <c:pt idx="137">
                          <c:v>7.6</c:v>
                        </c:pt>
                        <c:pt idx="138">
                          <c:v>8.6</c:v>
                        </c:pt>
                        <c:pt idx="139">
                          <c:v>9.6</c:v>
                        </c:pt>
                        <c:pt idx="140">
                          <c:v>10.6</c:v>
                        </c:pt>
                        <c:pt idx="141">
                          <c:v>11.6</c:v>
                        </c:pt>
                        <c:pt idx="142">
                          <c:v>12.6</c:v>
                        </c:pt>
                        <c:pt idx="143">
                          <c:v>13.6</c:v>
                        </c:pt>
                        <c:pt idx="144">
                          <c:v>14.6</c:v>
                        </c:pt>
                        <c:pt idx="145">
                          <c:v>15.6</c:v>
                        </c:pt>
                        <c:pt idx="146">
                          <c:v>16.6</c:v>
                        </c:pt>
                        <c:pt idx="147">
                          <c:v>17.6</c:v>
                        </c:pt>
                        <c:pt idx="148">
                          <c:v>18.6</c:v>
                        </c:pt>
                        <c:pt idx="149">
                          <c:v>19.6</c:v>
                        </c:pt>
                        <c:pt idx="150">
                          <c:v>20.6</c:v>
                        </c:pt>
                        <c:pt idx="151">
                          <c:v>21.6</c:v>
                        </c:pt>
                        <c:pt idx="152">
                          <c:v>22.6</c:v>
                        </c:pt>
                        <c:pt idx="153">
                          <c:v>23.6</c:v>
                        </c:pt>
                        <c:pt idx="154">
                          <c:v>24.6</c:v>
                        </c:pt>
                        <c:pt idx="155">
                          <c:v>25.6</c:v>
                        </c:pt>
                        <c:pt idx="156">
                          <c:v>26.6</c:v>
                        </c:pt>
                        <c:pt idx="157">
                          <c:v>27.6</c:v>
                        </c:pt>
                        <c:pt idx="158">
                          <c:v>28.6</c:v>
                        </c:pt>
                        <c:pt idx="159">
                          <c:v>29.6</c:v>
                        </c:pt>
                        <c:pt idx="160">
                          <c:v>30.6</c:v>
                        </c:pt>
                        <c:pt idx="161">
                          <c:v>1.7</c:v>
                        </c:pt>
                        <c:pt idx="162">
                          <c:v>2.7</c:v>
                        </c:pt>
                        <c:pt idx="163">
                          <c:v>3.7</c:v>
                        </c:pt>
                        <c:pt idx="164">
                          <c:v>4.7</c:v>
                        </c:pt>
                        <c:pt idx="165">
                          <c:v>5.7</c:v>
                        </c:pt>
                        <c:pt idx="166">
                          <c:v>6.7</c:v>
                        </c:pt>
                        <c:pt idx="167">
                          <c:v>7.7</c:v>
                        </c:pt>
                        <c:pt idx="168">
                          <c:v>8.7</c:v>
                        </c:pt>
                        <c:pt idx="169">
                          <c:v>9.7</c:v>
                        </c:pt>
                        <c:pt idx="170">
                          <c:v>10.7</c:v>
                        </c:pt>
                        <c:pt idx="171">
                          <c:v>11.7</c:v>
                        </c:pt>
                        <c:pt idx="172">
                          <c:v>12.7</c:v>
                        </c:pt>
                        <c:pt idx="173">
                          <c:v>13.7</c:v>
                        </c:pt>
                        <c:pt idx="174">
                          <c:v>14.7</c:v>
                        </c:pt>
                        <c:pt idx="175">
                          <c:v>15.7</c:v>
                        </c:pt>
                        <c:pt idx="176">
                          <c:v>16.7</c:v>
                        </c:pt>
                        <c:pt idx="177">
                          <c:v>17.7</c:v>
                        </c:pt>
                        <c:pt idx="178">
                          <c:v>18.7</c:v>
                        </c:pt>
                        <c:pt idx="179">
                          <c:v>19.7</c:v>
                        </c:pt>
                        <c:pt idx="180">
                          <c:v>20.7</c:v>
                        </c:pt>
                        <c:pt idx="181">
                          <c:v>21.7</c:v>
                        </c:pt>
                        <c:pt idx="182">
                          <c:v>22.7</c:v>
                        </c:pt>
                        <c:pt idx="183">
                          <c:v>23.7</c:v>
                        </c:pt>
                        <c:pt idx="184">
                          <c:v>24.7</c:v>
                        </c:pt>
                        <c:pt idx="185">
                          <c:v>25.7</c:v>
                        </c:pt>
                        <c:pt idx="186">
                          <c:v>26.7</c:v>
                        </c:pt>
                        <c:pt idx="187">
                          <c:v>27.7</c:v>
                        </c:pt>
                        <c:pt idx="188">
                          <c:v>28.7</c:v>
                        </c:pt>
                        <c:pt idx="189">
                          <c:v>29.7</c:v>
                        </c:pt>
                        <c:pt idx="190">
                          <c:v>30.7</c:v>
                        </c:pt>
                        <c:pt idx="191">
                          <c:v>31.7</c:v>
                        </c:pt>
                        <c:pt idx="192">
                          <c:v>1.8</c:v>
                        </c:pt>
                        <c:pt idx="193">
                          <c:v>2.8</c:v>
                        </c:pt>
                        <c:pt idx="194">
                          <c:v>3.8</c:v>
                        </c:pt>
                        <c:pt idx="195">
                          <c:v>4.8</c:v>
                        </c:pt>
                        <c:pt idx="196">
                          <c:v>5.8</c:v>
                        </c:pt>
                        <c:pt idx="197">
                          <c:v>6.8</c:v>
                        </c:pt>
                        <c:pt idx="198">
                          <c:v>7.8</c:v>
                        </c:pt>
                        <c:pt idx="199">
                          <c:v>8.8</c:v>
                        </c:pt>
                        <c:pt idx="200">
                          <c:v>9.8</c:v>
                        </c:pt>
                        <c:pt idx="201">
                          <c:v>10.8</c:v>
                        </c:pt>
                        <c:pt idx="202">
                          <c:v>11.8</c:v>
                        </c:pt>
                        <c:pt idx="203">
                          <c:v>12.8</c:v>
                        </c:pt>
                        <c:pt idx="204">
                          <c:v>13.8</c:v>
                        </c:pt>
                        <c:pt idx="205">
                          <c:v>14.8</c:v>
                        </c:pt>
                        <c:pt idx="206">
                          <c:v>15.8</c:v>
                        </c:pt>
                        <c:pt idx="207">
                          <c:v>16.8</c:v>
                        </c:pt>
                        <c:pt idx="208">
                          <c:v>17.8</c:v>
                        </c:pt>
                        <c:pt idx="209">
                          <c:v>18.8</c:v>
                        </c:pt>
                        <c:pt idx="210">
                          <c:v>19.8</c:v>
                        </c:pt>
                        <c:pt idx="211">
                          <c:v>20.8</c:v>
                        </c:pt>
                        <c:pt idx="212">
                          <c:v>21.8</c:v>
                        </c:pt>
                        <c:pt idx="213">
                          <c:v>22.8</c:v>
                        </c:pt>
                        <c:pt idx="214">
                          <c:v>23.8</c:v>
                        </c:pt>
                        <c:pt idx="215">
                          <c:v>24.8</c:v>
                        </c:pt>
                        <c:pt idx="216">
                          <c:v>25.8</c:v>
                        </c:pt>
                        <c:pt idx="217">
                          <c:v>26.8</c:v>
                        </c:pt>
                        <c:pt idx="218">
                          <c:v>27.8</c:v>
                        </c:pt>
                        <c:pt idx="219">
                          <c:v>28.8</c:v>
                        </c:pt>
                        <c:pt idx="220">
                          <c:v>29.8</c:v>
                        </c:pt>
                        <c:pt idx="221">
                          <c:v>30.8</c:v>
                        </c:pt>
                        <c:pt idx="222">
                          <c:v>31.8</c:v>
                        </c:pt>
                        <c:pt idx="223">
                          <c:v>1.9</c:v>
                        </c:pt>
                        <c:pt idx="224">
                          <c:v>2.9</c:v>
                        </c:pt>
                        <c:pt idx="225">
                          <c:v>3.9</c:v>
                        </c:pt>
                        <c:pt idx="226">
                          <c:v>4.9</c:v>
                        </c:pt>
                        <c:pt idx="227">
                          <c:v>5.9</c:v>
                        </c:pt>
                        <c:pt idx="228">
                          <c:v>6.9</c:v>
                        </c:pt>
                        <c:pt idx="229">
                          <c:v>7.9</c:v>
                        </c:pt>
                        <c:pt idx="230">
                          <c:v>8.9</c:v>
                        </c:pt>
                        <c:pt idx="231">
                          <c:v>9.9</c:v>
                        </c:pt>
                        <c:pt idx="232">
                          <c:v>10.9</c:v>
                        </c:pt>
                        <c:pt idx="233">
                          <c:v>11.9</c:v>
                        </c:pt>
                        <c:pt idx="234">
                          <c:v>12.9</c:v>
                        </c:pt>
                        <c:pt idx="235">
                          <c:v>13.9</c:v>
                        </c:pt>
                        <c:pt idx="236">
                          <c:v>14.9</c:v>
                        </c:pt>
                        <c:pt idx="237">
                          <c:v>15.9</c:v>
                        </c:pt>
                        <c:pt idx="238">
                          <c:v>16.9</c:v>
                        </c:pt>
                        <c:pt idx="239">
                          <c:v>17.9</c:v>
                        </c:pt>
                        <c:pt idx="240">
                          <c:v>18.9</c:v>
                        </c:pt>
                        <c:pt idx="241">
                          <c:v>19.9</c:v>
                        </c:pt>
                        <c:pt idx="242">
                          <c:v>20.9</c:v>
                        </c:pt>
                        <c:pt idx="243">
                          <c:v>21.9</c:v>
                        </c:pt>
                        <c:pt idx="244">
                          <c:v>22.9</c:v>
                        </c:pt>
                        <c:pt idx="245">
                          <c:v>23.9</c:v>
                        </c:pt>
                        <c:pt idx="246">
                          <c:v>24.9</c:v>
                        </c:pt>
                        <c:pt idx="247">
                          <c:v>25.9</c:v>
                        </c:pt>
                        <c:pt idx="248">
                          <c:v>26.9</c:v>
                        </c:pt>
                        <c:pt idx="249">
                          <c:v>27.9</c:v>
                        </c:pt>
                        <c:pt idx="250">
                          <c:v>28.9</c:v>
                        </c:pt>
                        <c:pt idx="251">
                          <c:v>29.9</c:v>
                        </c:pt>
                        <c:pt idx="252">
                          <c:v>30.9</c:v>
                        </c:pt>
                      </c:lvl>
                    </c:multiLvlStrCache>
                  </c:multiLvl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Deutschland!$P$22:$P$274</c15:sqref>
                        </c15:formulaRef>
                      </c:ext>
                    </c:extLst>
                    <c:numCache>
                      <c:formatCode>General</c:formatCode>
                      <c:ptCount val="253"/>
                      <c:pt idx="33" formatCode="0">
                        <c:v>14</c:v>
                      </c:pt>
                      <c:pt idx="34" formatCode="0">
                        <c:v>15.00465102416025</c:v>
                      </c:pt>
                      <c:pt idx="35" formatCode="0">
                        <c:v>16.42201950292921</c:v>
                      </c:pt>
                      <c:pt idx="36" formatCode="0">
                        <c:v>18.421652509677848</c:v>
                      </c:pt>
                      <c:pt idx="37" formatCode="0">
                        <c:v>21.242748139403389</c:v>
                      </c:pt>
                      <c:pt idx="38" formatCode="0">
                        <c:v>25.222768527684025</c:v>
                      </c:pt>
                      <c:pt idx="39" formatCode="0">
                        <c:v>30.837807176341997</c:v>
                      </c:pt>
                      <c:pt idx="40" formatCode="0">
                        <c:v>38.759539363458572</c:v>
                      </c:pt>
                      <c:pt idx="41" formatCode="0">
                        <c:v>49.935567706854812</c:v>
                      </c:pt>
                      <c:pt idx="42" formatCode="0">
                        <c:v>65.702773539228019</c:v>
                      </c:pt>
                      <c:pt idx="43" formatCode="0">
                        <c:v>87.947232410475408</c:v>
                      </c:pt>
                      <c:pt idx="44" formatCode="0">
                        <c:v>119.32982101277605</c:v>
                      </c:pt>
                      <c:pt idx="45" formatCode="0">
                        <c:v>163.60449927510399</c:v>
                      </c:pt>
                      <c:pt idx="46" formatCode="0">
                        <c:v>226.06733348164744</c:v>
                      </c:pt>
                      <c:pt idx="47" formatCode="0">
                        <c:v>314.18995840587877</c:v>
                      </c:pt>
                      <c:pt idx="48" formatCode="0">
                        <c:v>438.51322468288436</c:v>
                      </c:pt>
                      <c:pt idx="49" formatCode="0">
                        <c:v>613.90787246402033</c:v>
                      </c:pt>
                      <c:pt idx="50" formatCode="0">
                        <c:v>861.35291883290756</c:v>
                      </c:pt>
                      <c:pt idx="51" formatCode="0">
                        <c:v>1210.4442615944599</c:v>
                      </c:pt>
                      <c:pt idx="52" formatCode="0">
                        <c:v>1702.9331233193207</c:v>
                      </c:pt>
                      <c:pt idx="53" formatCode="0">
                        <c:v>2397.7166966360055</c:v>
                      </c:pt>
                      <c:pt idx="54" formatCode="0">
                        <c:v>3377.8761635209921</c:v>
                      </c:pt>
                      <c:pt idx="55" formatCode="0">
                        <c:v>4760.6003745526323</c:v>
                      </c:pt>
                      <c:pt idx="56" formatCode="0">
                        <c:v>6711.175088727512</c:v>
                      </c:pt>
                      <c:pt idx="57" formatCode="0">
                        <c:v>9462.696896892332</c:v>
                      </c:pt>
                      <c:pt idx="58" formatCode="0">
                        <c:v>13343.84162101119</c:v>
                      </c:pt>
                      <c:pt idx="59" formatCode="0">
                        <c:v>18817.952395833068</c:v>
                      </c:pt>
                      <c:pt idx="60" formatCode="0">
                        <c:v>26538.010959917126</c:v>
                      </c:pt>
                      <c:pt idx="61" formatCode="0">
                        <c:v>37423.845011478494</c:v>
                      </c:pt>
                      <c:pt idx="62" formatCode="0">
                        <c:v>52770.365103522025</c:v>
                      </c:pt>
                      <c:pt idx="63" formatCode="0">
                        <c:v>74398.902477277443</c:v>
                      </c:pt>
                      <c:pt idx="64" formatCode="0">
                        <c:v>104868.01871369744</c:v>
                      </c:pt>
                      <c:pt idx="65" formatCode="0">
                        <c:v>147765.5880126846</c:v>
                      </c:pt>
                      <c:pt idx="66" formatCode="0">
                        <c:v>208110.37888959632</c:v>
                      </c:pt>
                      <c:pt idx="67" formatCode="0">
                        <c:v>292898.0557655911</c:v>
                      </c:pt>
                      <c:pt idx="68" formatCode="0">
                        <c:v>411831.47620275151</c:v>
                      </c:pt>
                      <c:pt idx="69" formatCode="0">
                        <c:v>578273.84877336444</c:v>
                      </c:pt>
                      <c:pt idx="70" formatCode="0">
                        <c:v>810446.62827745546</c:v>
                      </c:pt>
                      <c:pt idx="71" formatCode="0">
                        <c:v>1132845.3406569986</c:v>
                      </c:pt>
                      <c:pt idx="72" formatCode="0">
                        <c:v>1577738.9117733445</c:v>
                      </c:pt>
                      <c:pt idx="73" formatCode="0">
                        <c:v>2186415.513268698</c:v>
                      </c:pt>
                      <c:pt idx="74" formatCode="0">
                        <c:v>3009511.1768554933</c:v>
                      </c:pt>
                      <c:pt idx="75" formatCode="0">
                        <c:v>4105334.5197579563</c:v>
                      </c:pt>
                      <c:pt idx="76" formatCode="0">
                        <c:v>5534773.060909722</c:v>
                      </c:pt>
                      <c:pt idx="77" formatCode="0">
                        <c:v>7351617.5487982184</c:v>
                      </c:pt>
                      <c:pt idx="78" formatCode="0">
                        <c:v>9588695.0417454317</c:v>
                      </c:pt>
                      <c:pt idx="79" formatCode="0">
                        <c:v>12243362.627196908</c:v>
                      </c:pt>
                      <c:pt idx="80" formatCode="0">
                        <c:v>15269194.822173335</c:v>
                      </c:pt>
                      <c:pt idx="81" formatCode="0">
                        <c:v>18580395.768628649</c:v>
                      </c:pt>
                      <c:pt idx="82" formatCode="0">
                        <c:v>22069131.53559193</c:v>
                      </c:pt>
                      <c:pt idx="83" formatCode="0">
                        <c:v>25627705.71535942</c:v>
                      </c:pt>
                      <c:pt idx="84" formatCode="0">
                        <c:v>29165391.529162325</c:v>
                      </c:pt>
                      <c:pt idx="85" formatCode="0">
                        <c:v>32615340.164258368</c:v>
                      </c:pt>
                      <c:pt idx="86" formatCode="0">
                        <c:v>35933548.926239178</c:v>
                      </c:pt>
                      <c:pt idx="87" formatCode="0">
                        <c:v>39094168.648579225</c:v>
                      </c:pt>
                      <c:pt idx="88" formatCode="0">
                        <c:v>42084313.247928895</c:v>
                      </c:pt>
                      <c:pt idx="89" formatCode="0">
                        <c:v>44899763.906311758</c:v>
                      </c:pt>
                      <c:pt idx="90" formatCode="0">
                        <c:v>47541842.465717018</c:v>
                      </c:pt>
                      <c:pt idx="91" formatCode="0">
                        <c:v>50015279.543121286</c:v>
                      </c:pt>
                      <c:pt idx="92" formatCode="0">
                        <c:v>52326809.472221486</c:v>
                      </c:pt>
                      <c:pt idx="93" formatCode="0">
                        <c:v>54484260.59717761</c:v>
                      </c:pt>
                      <c:pt idx="94" formatCode="0">
                        <c:v>56495972.21739161</c:v>
                      </c:pt>
                      <c:pt idx="95" formatCode="0">
                        <c:v>58370423.91214101</c:v>
                      </c:pt>
                      <c:pt idx="96" formatCode="0">
                        <c:v>60116002.388249196</c:v>
                      </c:pt>
                      <c:pt idx="97" formatCode="0">
                        <c:v>61740857.478900857</c:v>
                      </c:pt>
                      <c:pt idx="98" formatCode="0">
                        <c:v>63252816.128153242</c:v>
                      </c:pt>
                      <c:pt idx="99" formatCode="0">
                        <c:v>64659334.221175119</c:v>
                      </c:pt>
                      <c:pt idx="100" formatCode="0">
                        <c:v>65967473.163917199</c:v>
                      </c:pt>
                      <c:pt idx="101" formatCode="0">
                        <c:v>67183892.629810363</c:v>
                      </c:pt>
                      <c:pt idx="102" formatCode="0">
                        <c:v>68314853.80298914</c:v>
                      </c:pt>
                      <c:pt idx="103" formatCode="0">
                        <c:v>69366229.342149481</c:v>
                      </c:pt>
                      <c:pt idx="104" formatCode="0">
                        <c:v>70343517.533667982</c:v>
                      </c:pt>
                      <c:pt idx="105" formatCode="0">
                        <c:v>71251858.928181872</c:v>
                      </c:pt>
                      <c:pt idx="106" formatCode="0">
                        <c:v>72096054.307823524</c:v>
                      </c:pt>
                      <c:pt idx="107" formatCode="0">
                        <c:v>72880583.205148637</c:v>
                      </c:pt>
                      <c:pt idx="108" formatCode="0">
                        <c:v>73609622.449679419</c:v>
                      </c:pt>
                      <c:pt idx="109" formatCode="0">
                        <c:v>74287064.393061593</c:v>
                      </c:pt>
                      <c:pt idx="110" formatCode="0">
                        <c:v>74916534.584843308</c:v>
                      </c:pt>
                      <c:pt idx="111" formatCode="0">
                        <c:v>75501408.754915848</c:v>
                      </c:pt>
                      <c:pt idx="112" formatCode="0">
                        <c:v>76044829.017172173</c:v>
                      </c:pt>
                      <c:pt idx="113" formatCode="0">
                        <c:v>76549719.249705821</c:v>
                      </c:pt>
                      <c:pt idx="114" formatCode="0">
                        <c:v>77018799.635200351</c:v>
                      </c:pt>
                      <c:pt idx="115" formatCode="0">
                        <c:v>77454600.364712238</c:v>
                      </c:pt>
                      <c:pt idx="116" formatCode="0">
                        <c:v>77859474.521381304</c:v>
                      </c:pt>
                      <c:pt idx="117" formatCode="0">
                        <c:v>78235610.169501498</c:v>
                      </c:pt>
                      <c:pt idx="118" formatCode="0">
                        <c:v>78585041.680119559</c:v>
                      </c:pt>
                      <c:pt idx="119" formatCode="0">
                        <c:v>78909660.327800915</c:v>
                      </c:pt>
                      <c:pt idx="120" formatCode="0">
                        <c:v>79211224.195057198</c:v>
                      </c:pt>
                      <c:pt idx="121" formatCode="0">
                        <c:v>79491367.421636745</c:v>
                      </c:pt>
                      <c:pt idx="122" formatCode="0">
                        <c:v>79751608.835771337</c:v>
                      </c:pt>
                      <c:pt idx="123" formatCode="0">
                        <c:v>79993360.00380075</c:v>
                      </c:pt>
                      <c:pt idx="124" formatCode="0">
                        <c:v>80217932.733534366</c:v>
                      </c:pt>
                      <c:pt idx="125" formatCode="0">
                        <c:v>80426546.065391168</c:v>
                      </c:pt>
                      <c:pt idx="126" formatCode="0">
                        <c:v>80620332.78387998</c:v>
                      </c:pt>
                      <c:pt idx="127" formatCode="0">
                        <c:v>80800345.480409384</c:v>
                      </c:pt>
                      <c:pt idx="128" formatCode="0">
                        <c:v>80967562.196804553</c:v>
                      </c:pt>
                      <c:pt idx="129" formatCode="0">
                        <c:v>81122891.677289993</c:v>
                      </c:pt>
                      <c:pt idx="130" formatCode="0">
                        <c:v>81267178.25510107</c:v>
                      </c:pt>
                      <c:pt idx="131" formatCode="0">
                        <c:v>81401206.398330778</c:v>
                      </c:pt>
                      <c:pt idx="132" formatCode="0">
                        <c:v>81525704.938113362</c:v>
                      </c:pt>
                      <c:pt idx="133" formatCode="0">
                        <c:v>81641351.000803441</c:v>
                      </c:pt>
                      <c:pt idx="134" formatCode="0">
                        <c:v>81748773.664429948</c:v>
                      </c:pt>
                      <c:pt idx="135" formatCode="0">
                        <c:v>81848557.358395293</c:v>
                      </c:pt>
                      <c:pt idx="136" formatCode="0">
                        <c:v>81941245.024148658</c:v>
                      </c:pt>
                      <c:pt idx="137" formatCode="0">
                        <c:v>82027341.053390831</c:v>
                      </c:pt>
                      <c:pt idx="138" formatCode="0">
                        <c:v>82107314.019263461</c:v>
                      </c:pt>
                      <c:pt idx="139" formatCode="0">
                        <c:v>82181599.214937761</c:v>
                      </c:pt>
                      <c:pt idx="140" formatCode="0">
                        <c:v>82250601.013041943</c:v>
                      </c:pt>
                      <c:pt idx="141" formatCode="0">
                        <c:v>82314695.058453023</c:v>
                      </c:pt>
                      <c:pt idx="142" formatCode="0">
                        <c:v>82374230.306122407</c:v>
                      </c:pt>
                      <c:pt idx="143" formatCode="0">
                        <c:v>82429530.914803162</c:v>
                      </c:pt>
                      <c:pt idx="144" formatCode="0">
                        <c:v>82480898.006798968</c:v>
                      </c:pt>
                      <c:pt idx="145" formatCode="0">
                        <c:v>82528611.303154215</c:v>
                      </c:pt>
                      <c:pt idx="146" formatCode="0">
                        <c:v>82572930.643052518</c:v>
                      </c:pt>
                      <c:pt idx="147" formatCode="0">
                        <c:v>82614097.395580992</c:v>
                      </c:pt>
                      <c:pt idx="148" formatCode="0">
                        <c:v>82652335.771450058</c:v>
                      </c:pt>
                      <c:pt idx="149" formatCode="0">
                        <c:v>82687854.041728437</c:v>
                      </c:pt>
                      <c:pt idx="150" formatCode="0">
                        <c:v>82720845.670159057</c:v>
                      </c:pt>
                      <c:pt idx="151" formatCode="0">
                        <c:v>82751490.365162969</c:v>
                      </c:pt>
                      <c:pt idx="152" formatCode="0">
                        <c:v>82779955.057208627</c:v>
                      </c:pt>
                      <c:pt idx="153" formatCode="0">
                        <c:v>82806394.806826532</c:v>
                      </c:pt>
                      <c:pt idx="154" formatCode="0">
                        <c:v>82830953.648176953</c:v>
                      </c:pt>
                      <c:pt idx="155" formatCode="0">
                        <c:v>82853765.372734129</c:v>
                      </c:pt>
                      <c:pt idx="156" formatCode="0">
                        <c:v>82874954.257328123</c:v>
                      </c:pt>
                      <c:pt idx="157" formatCode="0">
                        <c:v>82894635.740486696</c:v>
                      </c:pt>
                      <c:pt idx="158" formatCode="0">
                        <c:v>82912917.050741911</c:v>
                      </c:pt>
                      <c:pt idx="159" formatCode="0">
                        <c:v>82929897.790306792</c:v>
                      </c:pt>
                      <c:pt idx="160" formatCode="0">
                        <c:v>82945670.477287129</c:v>
                      </c:pt>
                      <c:pt idx="161" formatCode="0">
                        <c:v>82960321.049369797</c:v>
                      </c:pt>
                      <c:pt idx="162" formatCode="0">
                        <c:v>82973929.331720963</c:v>
                      </c:pt>
                      <c:pt idx="163" formatCode="0">
                        <c:v>82986569.471633971</c:v>
                      </c:pt>
                      <c:pt idx="164" formatCode="0">
                        <c:v>82998310.342287019</c:v>
                      </c:pt>
                      <c:pt idx="165" formatCode="0">
                        <c:v>83009215.917803839</c:v>
                      </c:pt>
                      <c:pt idx="166" formatCode="0">
                        <c:v>83019345.621654674</c:v>
                      </c:pt>
                      <c:pt idx="167" formatCode="0">
                        <c:v>83028754.650291115</c:v>
                      </c:pt>
                      <c:pt idx="168" formatCode="0">
                        <c:v>83037494.273773625</c:v>
                      </c:pt>
                      <c:pt idx="169" formatCode="0">
                        <c:v>83045612.115026146</c:v>
                      </c:pt>
                      <c:pt idx="170" formatCode="0">
                        <c:v>83053152.409236223</c:v>
                      </c:pt>
                      <c:pt idx="171" formatCode="0">
                        <c:v>83060156.244811222</c:v>
                      </c:pt>
                      <c:pt idx="172" formatCode="0">
                        <c:v>83066661.78720133</c:v>
                      </c:pt>
                      <c:pt idx="173" formatCode="0">
                        <c:v>83072704.486806795</c:v>
                      </c:pt>
                      <c:pt idx="174" formatCode="0">
                        <c:v>83078317.272100732</c:v>
                      </c:pt>
                      <c:pt idx="175" formatCode="0">
                        <c:v>83083530.729018107</c:v>
                      </c:pt>
                      <c:pt idx="176" formatCode="0">
                        <c:v>83088373.26758723</c:v>
                      </c:pt>
                      <c:pt idx="177" formatCode="0">
                        <c:v>83092871.276710674</c:v>
                      </c:pt>
                      <c:pt idx="178" formatCode="0">
                        <c:v>83097049.267938018</c:v>
                      </c:pt>
                      <c:pt idx="179" formatCode="0">
                        <c:v>83100930.009013087</c:v>
                      </c:pt>
                      <c:pt idx="180" formatCode="0">
                        <c:v>83104534.647922739</c:v>
                      </c:pt>
                      <c:pt idx="181" formatCode="0">
                        <c:v>83107882.828122377</c:v>
                      </c:pt>
                      <c:pt idx="182" formatCode="0">
                        <c:v>83110992.795565918</c:v>
                      </c:pt>
                      <c:pt idx="183" formatCode="0">
                        <c:v>83113881.498122692</c:v>
                      </c:pt>
                      <c:pt idx="184" formatCode="0">
                        <c:v>83116564.677922651</c:v>
                      </c:pt>
                      <c:pt idx="185" formatCode="0">
                        <c:v>83119056.957133159</c:v>
                      </c:pt>
                      <c:pt idx="186" formatCode="0">
                        <c:v>83121371.917633891</c:v>
                      </c:pt>
                      <c:pt idx="187" formatCode="0">
                        <c:v>83123522.175024465</c:v>
                      </c:pt>
                      <c:pt idx="188" formatCode="0">
                        <c:v>83125519.447367191</c:v>
                      </c:pt>
                      <c:pt idx="189" formatCode="0">
                        <c:v>83127374.619039997</c:v>
                      </c:pt>
                      <c:pt idx="190" formatCode="0">
                        <c:v>83129097.800046995</c:v>
                      </c:pt>
                      <c:pt idx="191" formatCode="0">
                        <c:v>83130698.381109685</c:v>
                      </c:pt>
                      <c:pt idx="192" formatCode="0">
                        <c:v>83132185.08483927</c:v>
                      </c:pt>
                      <c:pt idx="193" formatCode="0">
                        <c:v>83133566.013268441</c:v>
                      </c:pt>
                      <c:pt idx="194" formatCode="0">
                        <c:v>83134848.692001909</c:v>
                      </c:pt>
                      <c:pt idx="195" formatCode="0">
                        <c:v>83136040.111225918</c:v>
                      </c:pt>
                      <c:pt idx="196" formatCode="0">
                        <c:v>83137146.763800427</c:v>
                      </c:pt>
                      <c:pt idx="197" formatCode="0">
                        <c:v>83138174.680641264</c:v>
                      </c:pt>
                      <c:pt idx="198" formatCode="0">
                        <c:v>83139129.463585183</c:v>
                      </c:pt>
                      <c:pt idx="199" formatCode="0">
                        <c:v>83140016.315916792</c:v>
                      </c:pt>
                      <c:pt idx="200" formatCode="0">
                        <c:v>83140840.070723742</c:v>
                      </c:pt>
                      <c:pt idx="201" formatCode="0">
                        <c:v>83141605.217234641</c:v>
                      </c:pt>
                      <c:pt idx="202" formatCode="0">
                        <c:v>83142315.925283179</c:v>
                      </c:pt>
                      <c:pt idx="203" formatCode="0">
                        <c:v>83142976.068031758</c:v>
                      </c:pt>
                      <c:pt idx="204" formatCode="0">
                        <c:v>83143589.243078515</c:v>
                      </c:pt>
                      <c:pt idx="205" formatCode="0">
                        <c:v>83144158.79206273</c:v>
                      </c:pt>
                      <c:pt idx="206" formatCode="0">
                        <c:v>83144687.818875298</c:v>
                      </c:pt>
                      <c:pt idx="207" formatCode="0">
                        <c:v>83145179.206573755</c:v>
                      </c:pt>
                      <c:pt idx="208" formatCode="0">
                        <c:v>83145635.633093774</c:v>
                      </c:pt>
                      <c:pt idx="209" formatCode="0">
                        <c:v>83146059.585842967</c:v>
                      </c:pt>
                      <c:pt idx="210" formatCode="0">
                        <c:v>83146453.37525624</c:v>
                      </c:pt>
                      <c:pt idx="211" formatCode="0">
                        <c:v>83146819.147386953</c:v>
                      </c:pt>
                      <c:pt idx="212" formatCode="0">
                        <c:v>83147158.895602152</c:v>
                      </c:pt>
                      <c:pt idx="213" formatCode="0">
                        <c:v>83147474.471445695</c:v>
                      </c:pt>
                      <c:pt idx="214" formatCode="0">
                        <c:v>83147767.594728559</c:v>
                      </c:pt>
                      <c:pt idx="215" formatCode="0">
                        <c:v>83148039.86290139</c:v>
                      </c:pt>
                      <c:pt idx="216" formatCode="0">
                        <c:v>83148292.759759888</c:v>
                      </c:pt>
                      <c:pt idx="217" formatCode="0">
                        <c:v>83148527.663531259</c:v>
                      </c:pt>
                      <c:pt idx="218" formatCode="0">
                        <c:v>83148745.854384944</c:v>
                      </c:pt>
                      <c:pt idx="219" formatCode="0">
                        <c:v>83148948.521409363</c:v>
                      </c:pt>
                      <c:pt idx="220" formatCode="0">
                        <c:v>83149136.769091919</c:v>
                      </c:pt>
                      <c:pt idx="221" formatCode="0">
                        <c:v>83149311.623338252</c:v>
                      </c:pt>
                      <c:pt idx="222" formatCode="0">
                        <c:v>83149474.037063122</c:v>
                      </c:pt>
                      <c:pt idx="223" formatCode="0">
                        <c:v>83149624.895383507</c:v>
                      </c:pt>
                      <c:pt idx="224" formatCode="0">
                        <c:v>83149765.020442232</c:v>
                      </c:pt>
                      <c:pt idx="225" formatCode="0">
                        <c:v>83149895.175888509</c:v>
                      </c:pt>
                      <c:pt idx="226" formatCode="0">
                        <c:v>83150016.071039513</c:v>
                      </c:pt>
                      <c:pt idx="227" formatCode="0">
                        <c:v>83150128.364746064</c:v>
                      </c:pt>
                      <c:pt idx="228" formatCode="0">
                        <c:v>83150232.668983161</c:v>
                      </c:pt>
                      <c:pt idx="229" formatCode="0">
                        <c:v>83150329.552185103</c:v>
                      </c:pt>
                      <c:pt idx="230" formatCode="0">
                        <c:v>83150419.542343244</c:v>
                      </c:pt>
                      <c:pt idx="231" formatCode="0">
                        <c:v>83150503.129883498</c:v>
                      </c:pt>
                      <c:pt idx="232" formatCode="0">
                        <c:v>83150580.770339057</c:v>
                      </c:pt>
                      <c:pt idx="233" formatCode="0">
                        <c:v>83150652.886832818</c:v>
                      </c:pt>
                      <c:pt idx="234" formatCode="0">
                        <c:v>83150719.872383401</c:v>
                      </c:pt>
                      <c:pt idx="235" formatCode="0">
                        <c:v>83150782.092046946</c:v>
                      </c:pt>
                      <c:pt idx="236" formatCode="0">
                        <c:v>83150839.88490665</c:v>
                      </c:pt>
                      <c:pt idx="237" formatCode="0">
                        <c:v>83150893.565920576</c:v>
                      </c:pt>
                      <c:pt idx="238" formatCode="0">
                        <c:v>83150943.427638248</c:v>
                      </c:pt>
                      <c:pt idx="239" formatCode="0">
                        <c:v>83150989.741794854</c:v>
                      </c:pt>
                      <c:pt idx="240" formatCode="0">
                        <c:v>83151032.760792166</c:v>
                      </c:pt>
                      <c:pt idx="241" formatCode="0">
                        <c:v>83151072.719074115</c:v>
                      </c:pt>
                      <c:pt idx="242" formatCode="0">
                        <c:v>83151109.834404454</c:v>
                      </c:pt>
                      <c:pt idx="243" formatCode="0">
                        <c:v>83151144.309053406</c:v>
                      </c:pt>
                      <c:pt idx="244" formatCode="0">
                        <c:v>83151176.330900162</c:v>
                      </c:pt>
                      <c:pt idx="245" formatCode="0">
                        <c:v>83151206.074456647</c:v>
                      </c:pt>
                      <c:pt idx="246" formatCode="0">
                        <c:v>83151233.70181863</c:v>
                      </c:pt>
                      <c:pt idx="247" formatCode="0">
                        <c:v>83151259.363549083</c:v>
                      </c:pt>
                      <c:pt idx="248" formatCode="0">
                        <c:v>83151283.199498758</c:v>
                      </c:pt>
                      <c:pt idx="249" formatCode="0">
                        <c:v>83151305.339568287</c:v>
                      </c:pt>
                      <c:pt idx="250" formatCode="0">
                        <c:v>83151325.904416144</c:v>
                      </c:pt>
                      <c:pt idx="251" formatCode="0">
                        <c:v>83151345.006116182</c:v>
                      </c:pt>
                      <c:pt idx="252" formatCode="0">
                        <c:v>83151362.748768434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6B6D-4718-B23E-C08E9951A262}"/>
                  </c:ext>
                </c:extLst>
              </c15:ser>
            </c15:filteredScatterSeries>
            <c15:filteredScatterSeries>
              <c15:ser>
                <c:idx val="8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Deutschland!$Q$21</c15:sqref>
                        </c15:formulaRef>
                      </c:ext>
                    </c:extLst>
                    <c:strCache>
                      <c:ptCount val="1"/>
                      <c:pt idx="0">
                        <c:v>S2</c:v>
                      </c:pt>
                    </c:strCache>
                  </c:strRef>
                </c:tx>
                <c:spPr>
                  <a:ln w="19050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Deutschland!$A$22:$B$274</c15:sqref>
                        </c15:formulaRef>
                      </c:ext>
                    </c:extLst>
                    <c:multiLvlStrCache>
                      <c:ptCount val="253"/>
                      <c:lvl>
                        <c:pt idx="0">
                          <c:v>0</c:v>
                        </c:pt>
                        <c:pt idx="1">
                          <c:v>1</c:v>
                        </c:pt>
                        <c:pt idx="2">
                          <c:v>2</c:v>
                        </c:pt>
                        <c:pt idx="3">
                          <c:v>3</c:v>
                        </c:pt>
                        <c:pt idx="4">
                          <c:v>4</c:v>
                        </c:pt>
                        <c:pt idx="5">
                          <c:v>5</c:v>
                        </c:pt>
                        <c:pt idx="6">
                          <c:v>6</c:v>
                        </c:pt>
                        <c:pt idx="7">
                          <c:v>7</c:v>
                        </c:pt>
                        <c:pt idx="8">
                          <c:v>8</c:v>
                        </c:pt>
                        <c:pt idx="9">
                          <c:v>9</c:v>
                        </c:pt>
                        <c:pt idx="10">
                          <c:v>10</c:v>
                        </c:pt>
                        <c:pt idx="11">
                          <c:v>11</c:v>
                        </c:pt>
                        <c:pt idx="12">
                          <c:v>12</c:v>
                        </c:pt>
                        <c:pt idx="13">
                          <c:v>13</c:v>
                        </c:pt>
                        <c:pt idx="14">
                          <c:v>14</c:v>
                        </c:pt>
                        <c:pt idx="15">
                          <c:v>15</c:v>
                        </c:pt>
                        <c:pt idx="16">
                          <c:v>16</c:v>
                        </c:pt>
                        <c:pt idx="17">
                          <c:v>17</c:v>
                        </c:pt>
                        <c:pt idx="18">
                          <c:v>18</c:v>
                        </c:pt>
                        <c:pt idx="19">
                          <c:v>19</c:v>
                        </c:pt>
                        <c:pt idx="20">
                          <c:v>20</c:v>
                        </c:pt>
                        <c:pt idx="21">
                          <c:v>21</c:v>
                        </c:pt>
                        <c:pt idx="22">
                          <c:v>22</c:v>
                        </c:pt>
                        <c:pt idx="23">
                          <c:v>23</c:v>
                        </c:pt>
                        <c:pt idx="24">
                          <c:v>24</c:v>
                        </c:pt>
                        <c:pt idx="25">
                          <c:v>25</c:v>
                        </c:pt>
                        <c:pt idx="26">
                          <c:v>26</c:v>
                        </c:pt>
                        <c:pt idx="27">
                          <c:v>27</c:v>
                        </c:pt>
                        <c:pt idx="28">
                          <c:v>28</c:v>
                        </c:pt>
                        <c:pt idx="29">
                          <c:v>29</c:v>
                        </c:pt>
                        <c:pt idx="30">
                          <c:v>30</c:v>
                        </c:pt>
                        <c:pt idx="31">
                          <c:v>31</c:v>
                        </c:pt>
                        <c:pt idx="32">
                          <c:v>32</c:v>
                        </c:pt>
                        <c:pt idx="33">
                          <c:v>33</c:v>
                        </c:pt>
                        <c:pt idx="34">
                          <c:v>34</c:v>
                        </c:pt>
                        <c:pt idx="35">
                          <c:v>35</c:v>
                        </c:pt>
                        <c:pt idx="36">
                          <c:v>36</c:v>
                        </c:pt>
                        <c:pt idx="37">
                          <c:v>37</c:v>
                        </c:pt>
                        <c:pt idx="38">
                          <c:v>38</c:v>
                        </c:pt>
                        <c:pt idx="39">
                          <c:v>39</c:v>
                        </c:pt>
                        <c:pt idx="40">
                          <c:v>40</c:v>
                        </c:pt>
                        <c:pt idx="41">
                          <c:v>41</c:v>
                        </c:pt>
                        <c:pt idx="42">
                          <c:v>42</c:v>
                        </c:pt>
                        <c:pt idx="43">
                          <c:v>43</c:v>
                        </c:pt>
                        <c:pt idx="44">
                          <c:v>44</c:v>
                        </c:pt>
                        <c:pt idx="45">
                          <c:v>45</c:v>
                        </c:pt>
                        <c:pt idx="46">
                          <c:v>46</c:v>
                        </c:pt>
                        <c:pt idx="47">
                          <c:v>47</c:v>
                        </c:pt>
                        <c:pt idx="48">
                          <c:v>48</c:v>
                        </c:pt>
                        <c:pt idx="49">
                          <c:v>49</c:v>
                        </c:pt>
                        <c:pt idx="50">
                          <c:v>50</c:v>
                        </c:pt>
                        <c:pt idx="51">
                          <c:v>51</c:v>
                        </c:pt>
                        <c:pt idx="52">
                          <c:v>52</c:v>
                        </c:pt>
                        <c:pt idx="53">
                          <c:v>53</c:v>
                        </c:pt>
                        <c:pt idx="54">
                          <c:v>54</c:v>
                        </c:pt>
                        <c:pt idx="55">
                          <c:v>55</c:v>
                        </c:pt>
                        <c:pt idx="56">
                          <c:v>56</c:v>
                        </c:pt>
                        <c:pt idx="57">
                          <c:v>57</c:v>
                        </c:pt>
                        <c:pt idx="58">
                          <c:v>58</c:v>
                        </c:pt>
                        <c:pt idx="59">
                          <c:v>59</c:v>
                        </c:pt>
                        <c:pt idx="60">
                          <c:v>60</c:v>
                        </c:pt>
                        <c:pt idx="61">
                          <c:v>61</c:v>
                        </c:pt>
                        <c:pt idx="62">
                          <c:v>62</c:v>
                        </c:pt>
                        <c:pt idx="63">
                          <c:v>63</c:v>
                        </c:pt>
                        <c:pt idx="64">
                          <c:v>64</c:v>
                        </c:pt>
                        <c:pt idx="65">
                          <c:v>65</c:v>
                        </c:pt>
                        <c:pt idx="66">
                          <c:v>66</c:v>
                        </c:pt>
                        <c:pt idx="67">
                          <c:v>67</c:v>
                        </c:pt>
                        <c:pt idx="68">
                          <c:v>68</c:v>
                        </c:pt>
                        <c:pt idx="69">
                          <c:v>69</c:v>
                        </c:pt>
                        <c:pt idx="70">
                          <c:v>70</c:v>
                        </c:pt>
                        <c:pt idx="71">
                          <c:v>71</c:v>
                        </c:pt>
                        <c:pt idx="72">
                          <c:v>72</c:v>
                        </c:pt>
                        <c:pt idx="73">
                          <c:v>73</c:v>
                        </c:pt>
                        <c:pt idx="74">
                          <c:v>74</c:v>
                        </c:pt>
                        <c:pt idx="75">
                          <c:v>75</c:v>
                        </c:pt>
                        <c:pt idx="76">
                          <c:v>76</c:v>
                        </c:pt>
                        <c:pt idx="77">
                          <c:v>77</c:v>
                        </c:pt>
                        <c:pt idx="78">
                          <c:v>78</c:v>
                        </c:pt>
                        <c:pt idx="79">
                          <c:v>79</c:v>
                        </c:pt>
                        <c:pt idx="80">
                          <c:v>80</c:v>
                        </c:pt>
                        <c:pt idx="81">
                          <c:v>81</c:v>
                        </c:pt>
                        <c:pt idx="82">
                          <c:v>82</c:v>
                        </c:pt>
                        <c:pt idx="83">
                          <c:v>83</c:v>
                        </c:pt>
                        <c:pt idx="84">
                          <c:v>84</c:v>
                        </c:pt>
                        <c:pt idx="85">
                          <c:v>85</c:v>
                        </c:pt>
                        <c:pt idx="86">
                          <c:v>86</c:v>
                        </c:pt>
                        <c:pt idx="87">
                          <c:v>87</c:v>
                        </c:pt>
                        <c:pt idx="88">
                          <c:v>88</c:v>
                        </c:pt>
                        <c:pt idx="89">
                          <c:v>89</c:v>
                        </c:pt>
                        <c:pt idx="90">
                          <c:v>90</c:v>
                        </c:pt>
                        <c:pt idx="91">
                          <c:v>91</c:v>
                        </c:pt>
                        <c:pt idx="92">
                          <c:v>92</c:v>
                        </c:pt>
                        <c:pt idx="93">
                          <c:v>93</c:v>
                        </c:pt>
                        <c:pt idx="94">
                          <c:v>94</c:v>
                        </c:pt>
                        <c:pt idx="95">
                          <c:v>95</c:v>
                        </c:pt>
                        <c:pt idx="96">
                          <c:v>96</c:v>
                        </c:pt>
                        <c:pt idx="97">
                          <c:v>97</c:v>
                        </c:pt>
                        <c:pt idx="98">
                          <c:v>98</c:v>
                        </c:pt>
                        <c:pt idx="99">
                          <c:v>99</c:v>
                        </c:pt>
                        <c:pt idx="100">
                          <c:v>100</c:v>
                        </c:pt>
                        <c:pt idx="101">
                          <c:v>101</c:v>
                        </c:pt>
                        <c:pt idx="102">
                          <c:v>102</c:v>
                        </c:pt>
                        <c:pt idx="103">
                          <c:v>103</c:v>
                        </c:pt>
                        <c:pt idx="104">
                          <c:v>104</c:v>
                        </c:pt>
                        <c:pt idx="105">
                          <c:v>105</c:v>
                        </c:pt>
                        <c:pt idx="106">
                          <c:v>106</c:v>
                        </c:pt>
                        <c:pt idx="107">
                          <c:v>107</c:v>
                        </c:pt>
                        <c:pt idx="108">
                          <c:v>108</c:v>
                        </c:pt>
                        <c:pt idx="109">
                          <c:v>109</c:v>
                        </c:pt>
                        <c:pt idx="110">
                          <c:v>110</c:v>
                        </c:pt>
                        <c:pt idx="111">
                          <c:v>111</c:v>
                        </c:pt>
                        <c:pt idx="112">
                          <c:v>112</c:v>
                        </c:pt>
                        <c:pt idx="113">
                          <c:v>113</c:v>
                        </c:pt>
                        <c:pt idx="114">
                          <c:v>114</c:v>
                        </c:pt>
                        <c:pt idx="115">
                          <c:v>115</c:v>
                        </c:pt>
                        <c:pt idx="116">
                          <c:v>116</c:v>
                        </c:pt>
                        <c:pt idx="117">
                          <c:v>117</c:v>
                        </c:pt>
                        <c:pt idx="118">
                          <c:v>118</c:v>
                        </c:pt>
                        <c:pt idx="119">
                          <c:v>119</c:v>
                        </c:pt>
                        <c:pt idx="120">
                          <c:v>120</c:v>
                        </c:pt>
                        <c:pt idx="121">
                          <c:v>121</c:v>
                        </c:pt>
                        <c:pt idx="122">
                          <c:v>122</c:v>
                        </c:pt>
                        <c:pt idx="123">
                          <c:v>123</c:v>
                        </c:pt>
                        <c:pt idx="124">
                          <c:v>124</c:v>
                        </c:pt>
                        <c:pt idx="125">
                          <c:v>125</c:v>
                        </c:pt>
                        <c:pt idx="126">
                          <c:v>126</c:v>
                        </c:pt>
                        <c:pt idx="127">
                          <c:v>127</c:v>
                        </c:pt>
                        <c:pt idx="128">
                          <c:v>128</c:v>
                        </c:pt>
                        <c:pt idx="129">
                          <c:v>129</c:v>
                        </c:pt>
                        <c:pt idx="130">
                          <c:v>130</c:v>
                        </c:pt>
                        <c:pt idx="131">
                          <c:v>131</c:v>
                        </c:pt>
                        <c:pt idx="132">
                          <c:v>132</c:v>
                        </c:pt>
                        <c:pt idx="133">
                          <c:v>133</c:v>
                        </c:pt>
                        <c:pt idx="134">
                          <c:v>134</c:v>
                        </c:pt>
                        <c:pt idx="135">
                          <c:v>135</c:v>
                        </c:pt>
                        <c:pt idx="136">
                          <c:v>136</c:v>
                        </c:pt>
                        <c:pt idx="137">
                          <c:v>137</c:v>
                        </c:pt>
                        <c:pt idx="138">
                          <c:v>138</c:v>
                        </c:pt>
                        <c:pt idx="139">
                          <c:v>139</c:v>
                        </c:pt>
                        <c:pt idx="140">
                          <c:v>140</c:v>
                        </c:pt>
                        <c:pt idx="141">
                          <c:v>141</c:v>
                        </c:pt>
                        <c:pt idx="142">
                          <c:v>142</c:v>
                        </c:pt>
                        <c:pt idx="143">
                          <c:v>143</c:v>
                        </c:pt>
                        <c:pt idx="144">
                          <c:v>144</c:v>
                        </c:pt>
                        <c:pt idx="145">
                          <c:v>145</c:v>
                        </c:pt>
                        <c:pt idx="146">
                          <c:v>146</c:v>
                        </c:pt>
                        <c:pt idx="147">
                          <c:v>147</c:v>
                        </c:pt>
                        <c:pt idx="148">
                          <c:v>148</c:v>
                        </c:pt>
                        <c:pt idx="149">
                          <c:v>149</c:v>
                        </c:pt>
                        <c:pt idx="150">
                          <c:v>150</c:v>
                        </c:pt>
                        <c:pt idx="151">
                          <c:v>151</c:v>
                        </c:pt>
                        <c:pt idx="152">
                          <c:v>152</c:v>
                        </c:pt>
                        <c:pt idx="153">
                          <c:v>153</c:v>
                        </c:pt>
                        <c:pt idx="154">
                          <c:v>154</c:v>
                        </c:pt>
                        <c:pt idx="155">
                          <c:v>155</c:v>
                        </c:pt>
                        <c:pt idx="156">
                          <c:v>156</c:v>
                        </c:pt>
                        <c:pt idx="157">
                          <c:v>157</c:v>
                        </c:pt>
                        <c:pt idx="158">
                          <c:v>158</c:v>
                        </c:pt>
                        <c:pt idx="159">
                          <c:v>159</c:v>
                        </c:pt>
                        <c:pt idx="160">
                          <c:v>160</c:v>
                        </c:pt>
                        <c:pt idx="161">
                          <c:v>161</c:v>
                        </c:pt>
                        <c:pt idx="162">
                          <c:v>162</c:v>
                        </c:pt>
                        <c:pt idx="163">
                          <c:v>163</c:v>
                        </c:pt>
                        <c:pt idx="164">
                          <c:v>164</c:v>
                        </c:pt>
                        <c:pt idx="165">
                          <c:v>165</c:v>
                        </c:pt>
                        <c:pt idx="166">
                          <c:v>166</c:v>
                        </c:pt>
                        <c:pt idx="167">
                          <c:v>167</c:v>
                        </c:pt>
                        <c:pt idx="168">
                          <c:v>168</c:v>
                        </c:pt>
                        <c:pt idx="169">
                          <c:v>169</c:v>
                        </c:pt>
                        <c:pt idx="170">
                          <c:v>170</c:v>
                        </c:pt>
                        <c:pt idx="171">
                          <c:v>171</c:v>
                        </c:pt>
                        <c:pt idx="172">
                          <c:v>172</c:v>
                        </c:pt>
                        <c:pt idx="173">
                          <c:v>173</c:v>
                        </c:pt>
                        <c:pt idx="174">
                          <c:v>174</c:v>
                        </c:pt>
                        <c:pt idx="175">
                          <c:v>175</c:v>
                        </c:pt>
                        <c:pt idx="176">
                          <c:v>176</c:v>
                        </c:pt>
                        <c:pt idx="177">
                          <c:v>177</c:v>
                        </c:pt>
                        <c:pt idx="178">
                          <c:v>178</c:v>
                        </c:pt>
                        <c:pt idx="179">
                          <c:v>179</c:v>
                        </c:pt>
                        <c:pt idx="180">
                          <c:v>180</c:v>
                        </c:pt>
                        <c:pt idx="181">
                          <c:v>181</c:v>
                        </c:pt>
                        <c:pt idx="182">
                          <c:v>182</c:v>
                        </c:pt>
                        <c:pt idx="183">
                          <c:v>183</c:v>
                        </c:pt>
                        <c:pt idx="184">
                          <c:v>184</c:v>
                        </c:pt>
                        <c:pt idx="185">
                          <c:v>185</c:v>
                        </c:pt>
                        <c:pt idx="186">
                          <c:v>186</c:v>
                        </c:pt>
                        <c:pt idx="187">
                          <c:v>187</c:v>
                        </c:pt>
                        <c:pt idx="188">
                          <c:v>188</c:v>
                        </c:pt>
                        <c:pt idx="189">
                          <c:v>189</c:v>
                        </c:pt>
                        <c:pt idx="190">
                          <c:v>190</c:v>
                        </c:pt>
                        <c:pt idx="191">
                          <c:v>191</c:v>
                        </c:pt>
                        <c:pt idx="192">
                          <c:v>192</c:v>
                        </c:pt>
                        <c:pt idx="193">
                          <c:v>193</c:v>
                        </c:pt>
                        <c:pt idx="194">
                          <c:v>194</c:v>
                        </c:pt>
                        <c:pt idx="195">
                          <c:v>195</c:v>
                        </c:pt>
                        <c:pt idx="196">
                          <c:v>196</c:v>
                        </c:pt>
                        <c:pt idx="197">
                          <c:v>197</c:v>
                        </c:pt>
                        <c:pt idx="198">
                          <c:v>198</c:v>
                        </c:pt>
                        <c:pt idx="199">
                          <c:v>199</c:v>
                        </c:pt>
                        <c:pt idx="200">
                          <c:v>200</c:v>
                        </c:pt>
                        <c:pt idx="201">
                          <c:v>201</c:v>
                        </c:pt>
                        <c:pt idx="202">
                          <c:v>202</c:v>
                        </c:pt>
                        <c:pt idx="203">
                          <c:v>203</c:v>
                        </c:pt>
                        <c:pt idx="204">
                          <c:v>204</c:v>
                        </c:pt>
                        <c:pt idx="205">
                          <c:v>205</c:v>
                        </c:pt>
                        <c:pt idx="206">
                          <c:v>206</c:v>
                        </c:pt>
                        <c:pt idx="207">
                          <c:v>207</c:v>
                        </c:pt>
                        <c:pt idx="208">
                          <c:v>208</c:v>
                        </c:pt>
                        <c:pt idx="209">
                          <c:v>209</c:v>
                        </c:pt>
                        <c:pt idx="210">
                          <c:v>210</c:v>
                        </c:pt>
                        <c:pt idx="211">
                          <c:v>211</c:v>
                        </c:pt>
                        <c:pt idx="212">
                          <c:v>212</c:v>
                        </c:pt>
                        <c:pt idx="213">
                          <c:v>213</c:v>
                        </c:pt>
                        <c:pt idx="214">
                          <c:v>214</c:v>
                        </c:pt>
                        <c:pt idx="215">
                          <c:v>215</c:v>
                        </c:pt>
                        <c:pt idx="216">
                          <c:v>216</c:v>
                        </c:pt>
                        <c:pt idx="217">
                          <c:v>217</c:v>
                        </c:pt>
                        <c:pt idx="218">
                          <c:v>218</c:v>
                        </c:pt>
                        <c:pt idx="219">
                          <c:v>219</c:v>
                        </c:pt>
                        <c:pt idx="220">
                          <c:v>220</c:v>
                        </c:pt>
                        <c:pt idx="221">
                          <c:v>221</c:v>
                        </c:pt>
                        <c:pt idx="222">
                          <c:v>222</c:v>
                        </c:pt>
                        <c:pt idx="223">
                          <c:v>223</c:v>
                        </c:pt>
                        <c:pt idx="224">
                          <c:v>224</c:v>
                        </c:pt>
                        <c:pt idx="225">
                          <c:v>225</c:v>
                        </c:pt>
                        <c:pt idx="226">
                          <c:v>226</c:v>
                        </c:pt>
                        <c:pt idx="227">
                          <c:v>227</c:v>
                        </c:pt>
                        <c:pt idx="228">
                          <c:v>228</c:v>
                        </c:pt>
                        <c:pt idx="229">
                          <c:v>229</c:v>
                        </c:pt>
                        <c:pt idx="230">
                          <c:v>230</c:v>
                        </c:pt>
                        <c:pt idx="231">
                          <c:v>231</c:v>
                        </c:pt>
                        <c:pt idx="232">
                          <c:v>232</c:v>
                        </c:pt>
                        <c:pt idx="233">
                          <c:v>233</c:v>
                        </c:pt>
                        <c:pt idx="234">
                          <c:v>234</c:v>
                        </c:pt>
                        <c:pt idx="235">
                          <c:v>235</c:v>
                        </c:pt>
                        <c:pt idx="236">
                          <c:v>236</c:v>
                        </c:pt>
                        <c:pt idx="237">
                          <c:v>237</c:v>
                        </c:pt>
                        <c:pt idx="238">
                          <c:v>238</c:v>
                        </c:pt>
                        <c:pt idx="239">
                          <c:v>239</c:v>
                        </c:pt>
                        <c:pt idx="240">
                          <c:v>240</c:v>
                        </c:pt>
                        <c:pt idx="241">
                          <c:v>241</c:v>
                        </c:pt>
                        <c:pt idx="242">
                          <c:v>242</c:v>
                        </c:pt>
                        <c:pt idx="243">
                          <c:v>243</c:v>
                        </c:pt>
                        <c:pt idx="244">
                          <c:v>244</c:v>
                        </c:pt>
                        <c:pt idx="245">
                          <c:v>245</c:v>
                        </c:pt>
                        <c:pt idx="246">
                          <c:v>246</c:v>
                        </c:pt>
                        <c:pt idx="247">
                          <c:v>247</c:v>
                        </c:pt>
                        <c:pt idx="248">
                          <c:v>248</c:v>
                        </c:pt>
                        <c:pt idx="249">
                          <c:v>249</c:v>
                        </c:pt>
                        <c:pt idx="250">
                          <c:v>250</c:v>
                        </c:pt>
                        <c:pt idx="251">
                          <c:v>251</c:v>
                        </c:pt>
                        <c:pt idx="252">
                          <c:v>252</c:v>
                        </c:pt>
                      </c:lvl>
                      <c:lvl>
                        <c:pt idx="0">
                          <c:v>22.1</c:v>
                        </c:pt>
                        <c:pt idx="1">
                          <c:v>23.1</c:v>
                        </c:pt>
                        <c:pt idx="2">
                          <c:v>24.1</c:v>
                        </c:pt>
                        <c:pt idx="3">
                          <c:v>25.1</c:v>
                        </c:pt>
                        <c:pt idx="4">
                          <c:v>26.1</c:v>
                        </c:pt>
                        <c:pt idx="5">
                          <c:v>27.1</c:v>
                        </c:pt>
                        <c:pt idx="6">
                          <c:v>28.1</c:v>
                        </c:pt>
                        <c:pt idx="7">
                          <c:v>29.1</c:v>
                        </c:pt>
                        <c:pt idx="8">
                          <c:v>30.1</c:v>
                        </c:pt>
                        <c:pt idx="9">
                          <c:v>31.1</c:v>
                        </c:pt>
                        <c:pt idx="10">
                          <c:v>1.2</c:v>
                        </c:pt>
                        <c:pt idx="11">
                          <c:v>2.2</c:v>
                        </c:pt>
                        <c:pt idx="12">
                          <c:v>3.2</c:v>
                        </c:pt>
                        <c:pt idx="13">
                          <c:v>4.2</c:v>
                        </c:pt>
                        <c:pt idx="14">
                          <c:v>5.2</c:v>
                        </c:pt>
                        <c:pt idx="15">
                          <c:v>6.2</c:v>
                        </c:pt>
                        <c:pt idx="16">
                          <c:v>7.2</c:v>
                        </c:pt>
                        <c:pt idx="17">
                          <c:v>8.2</c:v>
                        </c:pt>
                        <c:pt idx="18">
                          <c:v>9.2</c:v>
                        </c:pt>
                        <c:pt idx="19">
                          <c:v>10.2</c:v>
                        </c:pt>
                        <c:pt idx="20">
                          <c:v>11.2</c:v>
                        </c:pt>
                        <c:pt idx="21">
                          <c:v>12.2</c:v>
                        </c:pt>
                        <c:pt idx="22">
                          <c:v>13.2</c:v>
                        </c:pt>
                        <c:pt idx="23">
                          <c:v>14.2</c:v>
                        </c:pt>
                        <c:pt idx="24">
                          <c:v>15.2</c:v>
                        </c:pt>
                        <c:pt idx="25">
                          <c:v>16.2</c:v>
                        </c:pt>
                        <c:pt idx="26">
                          <c:v>17.2</c:v>
                        </c:pt>
                        <c:pt idx="27">
                          <c:v>18.2</c:v>
                        </c:pt>
                        <c:pt idx="28">
                          <c:v>19.2</c:v>
                        </c:pt>
                        <c:pt idx="29">
                          <c:v>20.2</c:v>
                        </c:pt>
                        <c:pt idx="30">
                          <c:v>21.2</c:v>
                        </c:pt>
                        <c:pt idx="31">
                          <c:v>22.2</c:v>
                        </c:pt>
                        <c:pt idx="32">
                          <c:v>23.2</c:v>
                        </c:pt>
                        <c:pt idx="33">
                          <c:v>24.2</c:v>
                        </c:pt>
                        <c:pt idx="34">
                          <c:v>25.2</c:v>
                        </c:pt>
                        <c:pt idx="35">
                          <c:v>26.2</c:v>
                        </c:pt>
                        <c:pt idx="36">
                          <c:v>27.2</c:v>
                        </c:pt>
                        <c:pt idx="37">
                          <c:v>28.2</c:v>
                        </c:pt>
                        <c:pt idx="38">
                          <c:v>29.2</c:v>
                        </c:pt>
                        <c:pt idx="39">
                          <c:v>1.3</c:v>
                        </c:pt>
                        <c:pt idx="40">
                          <c:v>2.3</c:v>
                        </c:pt>
                        <c:pt idx="41">
                          <c:v>3.3</c:v>
                        </c:pt>
                        <c:pt idx="42">
                          <c:v>4.3</c:v>
                        </c:pt>
                        <c:pt idx="43">
                          <c:v>5.3</c:v>
                        </c:pt>
                        <c:pt idx="44">
                          <c:v>6.3</c:v>
                        </c:pt>
                        <c:pt idx="45">
                          <c:v>7.3</c:v>
                        </c:pt>
                        <c:pt idx="46">
                          <c:v>8.3</c:v>
                        </c:pt>
                        <c:pt idx="47">
                          <c:v>9.3</c:v>
                        </c:pt>
                        <c:pt idx="48">
                          <c:v>10.3</c:v>
                        </c:pt>
                        <c:pt idx="49">
                          <c:v>11.3</c:v>
                        </c:pt>
                        <c:pt idx="50">
                          <c:v>12.3</c:v>
                        </c:pt>
                        <c:pt idx="51">
                          <c:v>13.3</c:v>
                        </c:pt>
                        <c:pt idx="52">
                          <c:v>14.3</c:v>
                        </c:pt>
                        <c:pt idx="53">
                          <c:v>15.3</c:v>
                        </c:pt>
                        <c:pt idx="54">
                          <c:v>16.3</c:v>
                        </c:pt>
                        <c:pt idx="55">
                          <c:v>17.3</c:v>
                        </c:pt>
                        <c:pt idx="56">
                          <c:v>18.3</c:v>
                        </c:pt>
                        <c:pt idx="57">
                          <c:v>19.3</c:v>
                        </c:pt>
                        <c:pt idx="58">
                          <c:v>20.3</c:v>
                        </c:pt>
                        <c:pt idx="59">
                          <c:v>21.3</c:v>
                        </c:pt>
                        <c:pt idx="60">
                          <c:v>22.3</c:v>
                        </c:pt>
                        <c:pt idx="61">
                          <c:v>23.3</c:v>
                        </c:pt>
                        <c:pt idx="62">
                          <c:v>24.3</c:v>
                        </c:pt>
                        <c:pt idx="63">
                          <c:v>25.3</c:v>
                        </c:pt>
                        <c:pt idx="64">
                          <c:v>26.3</c:v>
                        </c:pt>
                        <c:pt idx="65">
                          <c:v>27.3</c:v>
                        </c:pt>
                        <c:pt idx="66">
                          <c:v>28.3</c:v>
                        </c:pt>
                        <c:pt idx="67">
                          <c:v>29.3</c:v>
                        </c:pt>
                        <c:pt idx="68">
                          <c:v>30.3</c:v>
                        </c:pt>
                        <c:pt idx="69">
                          <c:v>31.3</c:v>
                        </c:pt>
                        <c:pt idx="70">
                          <c:v>1.4</c:v>
                        </c:pt>
                        <c:pt idx="71">
                          <c:v>2.4</c:v>
                        </c:pt>
                        <c:pt idx="72">
                          <c:v>3.4</c:v>
                        </c:pt>
                        <c:pt idx="73">
                          <c:v>4.4</c:v>
                        </c:pt>
                        <c:pt idx="74">
                          <c:v>5.4</c:v>
                        </c:pt>
                        <c:pt idx="75">
                          <c:v>6.4</c:v>
                        </c:pt>
                        <c:pt idx="76">
                          <c:v>7.4</c:v>
                        </c:pt>
                        <c:pt idx="77">
                          <c:v>8.4</c:v>
                        </c:pt>
                        <c:pt idx="78">
                          <c:v>9.4</c:v>
                        </c:pt>
                        <c:pt idx="79">
                          <c:v>10.4</c:v>
                        </c:pt>
                        <c:pt idx="80">
                          <c:v>11.4</c:v>
                        </c:pt>
                        <c:pt idx="81">
                          <c:v>12.4</c:v>
                        </c:pt>
                        <c:pt idx="82">
                          <c:v>13.4</c:v>
                        </c:pt>
                        <c:pt idx="83">
                          <c:v>14.4</c:v>
                        </c:pt>
                        <c:pt idx="84">
                          <c:v>15.4</c:v>
                        </c:pt>
                        <c:pt idx="85">
                          <c:v>16.4</c:v>
                        </c:pt>
                        <c:pt idx="86">
                          <c:v>17.4</c:v>
                        </c:pt>
                        <c:pt idx="87">
                          <c:v>18.4</c:v>
                        </c:pt>
                        <c:pt idx="88">
                          <c:v>19.4</c:v>
                        </c:pt>
                        <c:pt idx="89">
                          <c:v>20.4</c:v>
                        </c:pt>
                        <c:pt idx="90">
                          <c:v>21.4</c:v>
                        </c:pt>
                        <c:pt idx="91">
                          <c:v>22.4</c:v>
                        </c:pt>
                        <c:pt idx="92">
                          <c:v>23.4</c:v>
                        </c:pt>
                        <c:pt idx="93">
                          <c:v>24.4</c:v>
                        </c:pt>
                        <c:pt idx="94">
                          <c:v>25.4</c:v>
                        </c:pt>
                        <c:pt idx="95">
                          <c:v>26.4</c:v>
                        </c:pt>
                        <c:pt idx="96">
                          <c:v>27.4</c:v>
                        </c:pt>
                        <c:pt idx="97">
                          <c:v>28.4</c:v>
                        </c:pt>
                        <c:pt idx="98">
                          <c:v>29.4</c:v>
                        </c:pt>
                        <c:pt idx="99">
                          <c:v>30.4</c:v>
                        </c:pt>
                        <c:pt idx="100">
                          <c:v>1.5</c:v>
                        </c:pt>
                        <c:pt idx="101">
                          <c:v>2.5</c:v>
                        </c:pt>
                        <c:pt idx="102">
                          <c:v>3.5</c:v>
                        </c:pt>
                        <c:pt idx="103">
                          <c:v>4.5</c:v>
                        </c:pt>
                        <c:pt idx="104">
                          <c:v>5.5</c:v>
                        </c:pt>
                        <c:pt idx="105">
                          <c:v>6.5</c:v>
                        </c:pt>
                        <c:pt idx="106">
                          <c:v>7.5</c:v>
                        </c:pt>
                        <c:pt idx="107">
                          <c:v>8.5</c:v>
                        </c:pt>
                        <c:pt idx="108">
                          <c:v>9.5</c:v>
                        </c:pt>
                        <c:pt idx="109">
                          <c:v>10.5</c:v>
                        </c:pt>
                        <c:pt idx="110">
                          <c:v>11.5</c:v>
                        </c:pt>
                        <c:pt idx="111">
                          <c:v>12.5</c:v>
                        </c:pt>
                        <c:pt idx="112">
                          <c:v>13.5</c:v>
                        </c:pt>
                        <c:pt idx="113">
                          <c:v>14.5</c:v>
                        </c:pt>
                        <c:pt idx="114">
                          <c:v>15.5</c:v>
                        </c:pt>
                        <c:pt idx="115">
                          <c:v>16.5</c:v>
                        </c:pt>
                        <c:pt idx="116">
                          <c:v>17.5</c:v>
                        </c:pt>
                        <c:pt idx="117">
                          <c:v>18.5</c:v>
                        </c:pt>
                        <c:pt idx="118">
                          <c:v>19.5</c:v>
                        </c:pt>
                        <c:pt idx="119">
                          <c:v>20.5</c:v>
                        </c:pt>
                        <c:pt idx="120">
                          <c:v>21.5</c:v>
                        </c:pt>
                        <c:pt idx="121">
                          <c:v>22.5</c:v>
                        </c:pt>
                        <c:pt idx="122">
                          <c:v>23.5</c:v>
                        </c:pt>
                        <c:pt idx="123">
                          <c:v>24.5</c:v>
                        </c:pt>
                        <c:pt idx="124">
                          <c:v>25.5</c:v>
                        </c:pt>
                        <c:pt idx="125">
                          <c:v>26.5</c:v>
                        </c:pt>
                        <c:pt idx="126">
                          <c:v>27.5</c:v>
                        </c:pt>
                        <c:pt idx="127">
                          <c:v>28.5</c:v>
                        </c:pt>
                        <c:pt idx="128">
                          <c:v>29.5</c:v>
                        </c:pt>
                        <c:pt idx="129">
                          <c:v>30.5</c:v>
                        </c:pt>
                        <c:pt idx="130">
                          <c:v>31.5</c:v>
                        </c:pt>
                        <c:pt idx="131">
                          <c:v>1.6</c:v>
                        </c:pt>
                        <c:pt idx="132">
                          <c:v>2.6</c:v>
                        </c:pt>
                        <c:pt idx="133">
                          <c:v>3.6</c:v>
                        </c:pt>
                        <c:pt idx="134">
                          <c:v>4.6</c:v>
                        </c:pt>
                        <c:pt idx="135">
                          <c:v>5.6</c:v>
                        </c:pt>
                        <c:pt idx="136">
                          <c:v>6.6</c:v>
                        </c:pt>
                        <c:pt idx="137">
                          <c:v>7.6</c:v>
                        </c:pt>
                        <c:pt idx="138">
                          <c:v>8.6</c:v>
                        </c:pt>
                        <c:pt idx="139">
                          <c:v>9.6</c:v>
                        </c:pt>
                        <c:pt idx="140">
                          <c:v>10.6</c:v>
                        </c:pt>
                        <c:pt idx="141">
                          <c:v>11.6</c:v>
                        </c:pt>
                        <c:pt idx="142">
                          <c:v>12.6</c:v>
                        </c:pt>
                        <c:pt idx="143">
                          <c:v>13.6</c:v>
                        </c:pt>
                        <c:pt idx="144">
                          <c:v>14.6</c:v>
                        </c:pt>
                        <c:pt idx="145">
                          <c:v>15.6</c:v>
                        </c:pt>
                        <c:pt idx="146">
                          <c:v>16.6</c:v>
                        </c:pt>
                        <c:pt idx="147">
                          <c:v>17.6</c:v>
                        </c:pt>
                        <c:pt idx="148">
                          <c:v>18.6</c:v>
                        </c:pt>
                        <c:pt idx="149">
                          <c:v>19.6</c:v>
                        </c:pt>
                        <c:pt idx="150">
                          <c:v>20.6</c:v>
                        </c:pt>
                        <c:pt idx="151">
                          <c:v>21.6</c:v>
                        </c:pt>
                        <c:pt idx="152">
                          <c:v>22.6</c:v>
                        </c:pt>
                        <c:pt idx="153">
                          <c:v>23.6</c:v>
                        </c:pt>
                        <c:pt idx="154">
                          <c:v>24.6</c:v>
                        </c:pt>
                        <c:pt idx="155">
                          <c:v>25.6</c:v>
                        </c:pt>
                        <c:pt idx="156">
                          <c:v>26.6</c:v>
                        </c:pt>
                        <c:pt idx="157">
                          <c:v>27.6</c:v>
                        </c:pt>
                        <c:pt idx="158">
                          <c:v>28.6</c:v>
                        </c:pt>
                        <c:pt idx="159">
                          <c:v>29.6</c:v>
                        </c:pt>
                        <c:pt idx="160">
                          <c:v>30.6</c:v>
                        </c:pt>
                        <c:pt idx="161">
                          <c:v>1.7</c:v>
                        </c:pt>
                        <c:pt idx="162">
                          <c:v>2.7</c:v>
                        </c:pt>
                        <c:pt idx="163">
                          <c:v>3.7</c:v>
                        </c:pt>
                        <c:pt idx="164">
                          <c:v>4.7</c:v>
                        </c:pt>
                        <c:pt idx="165">
                          <c:v>5.7</c:v>
                        </c:pt>
                        <c:pt idx="166">
                          <c:v>6.7</c:v>
                        </c:pt>
                        <c:pt idx="167">
                          <c:v>7.7</c:v>
                        </c:pt>
                        <c:pt idx="168">
                          <c:v>8.7</c:v>
                        </c:pt>
                        <c:pt idx="169">
                          <c:v>9.7</c:v>
                        </c:pt>
                        <c:pt idx="170">
                          <c:v>10.7</c:v>
                        </c:pt>
                        <c:pt idx="171">
                          <c:v>11.7</c:v>
                        </c:pt>
                        <c:pt idx="172">
                          <c:v>12.7</c:v>
                        </c:pt>
                        <c:pt idx="173">
                          <c:v>13.7</c:v>
                        </c:pt>
                        <c:pt idx="174">
                          <c:v>14.7</c:v>
                        </c:pt>
                        <c:pt idx="175">
                          <c:v>15.7</c:v>
                        </c:pt>
                        <c:pt idx="176">
                          <c:v>16.7</c:v>
                        </c:pt>
                        <c:pt idx="177">
                          <c:v>17.7</c:v>
                        </c:pt>
                        <c:pt idx="178">
                          <c:v>18.7</c:v>
                        </c:pt>
                        <c:pt idx="179">
                          <c:v>19.7</c:v>
                        </c:pt>
                        <c:pt idx="180">
                          <c:v>20.7</c:v>
                        </c:pt>
                        <c:pt idx="181">
                          <c:v>21.7</c:v>
                        </c:pt>
                        <c:pt idx="182">
                          <c:v>22.7</c:v>
                        </c:pt>
                        <c:pt idx="183">
                          <c:v>23.7</c:v>
                        </c:pt>
                        <c:pt idx="184">
                          <c:v>24.7</c:v>
                        </c:pt>
                        <c:pt idx="185">
                          <c:v>25.7</c:v>
                        </c:pt>
                        <c:pt idx="186">
                          <c:v>26.7</c:v>
                        </c:pt>
                        <c:pt idx="187">
                          <c:v>27.7</c:v>
                        </c:pt>
                        <c:pt idx="188">
                          <c:v>28.7</c:v>
                        </c:pt>
                        <c:pt idx="189">
                          <c:v>29.7</c:v>
                        </c:pt>
                        <c:pt idx="190">
                          <c:v>30.7</c:v>
                        </c:pt>
                        <c:pt idx="191">
                          <c:v>31.7</c:v>
                        </c:pt>
                        <c:pt idx="192">
                          <c:v>1.8</c:v>
                        </c:pt>
                        <c:pt idx="193">
                          <c:v>2.8</c:v>
                        </c:pt>
                        <c:pt idx="194">
                          <c:v>3.8</c:v>
                        </c:pt>
                        <c:pt idx="195">
                          <c:v>4.8</c:v>
                        </c:pt>
                        <c:pt idx="196">
                          <c:v>5.8</c:v>
                        </c:pt>
                        <c:pt idx="197">
                          <c:v>6.8</c:v>
                        </c:pt>
                        <c:pt idx="198">
                          <c:v>7.8</c:v>
                        </c:pt>
                        <c:pt idx="199">
                          <c:v>8.8</c:v>
                        </c:pt>
                        <c:pt idx="200">
                          <c:v>9.8</c:v>
                        </c:pt>
                        <c:pt idx="201">
                          <c:v>10.8</c:v>
                        </c:pt>
                        <c:pt idx="202">
                          <c:v>11.8</c:v>
                        </c:pt>
                        <c:pt idx="203">
                          <c:v>12.8</c:v>
                        </c:pt>
                        <c:pt idx="204">
                          <c:v>13.8</c:v>
                        </c:pt>
                        <c:pt idx="205">
                          <c:v>14.8</c:v>
                        </c:pt>
                        <c:pt idx="206">
                          <c:v>15.8</c:v>
                        </c:pt>
                        <c:pt idx="207">
                          <c:v>16.8</c:v>
                        </c:pt>
                        <c:pt idx="208">
                          <c:v>17.8</c:v>
                        </c:pt>
                        <c:pt idx="209">
                          <c:v>18.8</c:v>
                        </c:pt>
                        <c:pt idx="210">
                          <c:v>19.8</c:v>
                        </c:pt>
                        <c:pt idx="211">
                          <c:v>20.8</c:v>
                        </c:pt>
                        <c:pt idx="212">
                          <c:v>21.8</c:v>
                        </c:pt>
                        <c:pt idx="213">
                          <c:v>22.8</c:v>
                        </c:pt>
                        <c:pt idx="214">
                          <c:v>23.8</c:v>
                        </c:pt>
                        <c:pt idx="215">
                          <c:v>24.8</c:v>
                        </c:pt>
                        <c:pt idx="216">
                          <c:v>25.8</c:v>
                        </c:pt>
                        <c:pt idx="217">
                          <c:v>26.8</c:v>
                        </c:pt>
                        <c:pt idx="218">
                          <c:v>27.8</c:v>
                        </c:pt>
                        <c:pt idx="219">
                          <c:v>28.8</c:v>
                        </c:pt>
                        <c:pt idx="220">
                          <c:v>29.8</c:v>
                        </c:pt>
                        <c:pt idx="221">
                          <c:v>30.8</c:v>
                        </c:pt>
                        <c:pt idx="222">
                          <c:v>31.8</c:v>
                        </c:pt>
                        <c:pt idx="223">
                          <c:v>1.9</c:v>
                        </c:pt>
                        <c:pt idx="224">
                          <c:v>2.9</c:v>
                        </c:pt>
                        <c:pt idx="225">
                          <c:v>3.9</c:v>
                        </c:pt>
                        <c:pt idx="226">
                          <c:v>4.9</c:v>
                        </c:pt>
                        <c:pt idx="227">
                          <c:v>5.9</c:v>
                        </c:pt>
                        <c:pt idx="228">
                          <c:v>6.9</c:v>
                        </c:pt>
                        <c:pt idx="229">
                          <c:v>7.9</c:v>
                        </c:pt>
                        <c:pt idx="230">
                          <c:v>8.9</c:v>
                        </c:pt>
                        <c:pt idx="231">
                          <c:v>9.9</c:v>
                        </c:pt>
                        <c:pt idx="232">
                          <c:v>10.9</c:v>
                        </c:pt>
                        <c:pt idx="233">
                          <c:v>11.9</c:v>
                        </c:pt>
                        <c:pt idx="234">
                          <c:v>12.9</c:v>
                        </c:pt>
                        <c:pt idx="235">
                          <c:v>13.9</c:v>
                        </c:pt>
                        <c:pt idx="236">
                          <c:v>14.9</c:v>
                        </c:pt>
                        <c:pt idx="237">
                          <c:v>15.9</c:v>
                        </c:pt>
                        <c:pt idx="238">
                          <c:v>16.9</c:v>
                        </c:pt>
                        <c:pt idx="239">
                          <c:v>17.9</c:v>
                        </c:pt>
                        <c:pt idx="240">
                          <c:v>18.9</c:v>
                        </c:pt>
                        <c:pt idx="241">
                          <c:v>19.9</c:v>
                        </c:pt>
                        <c:pt idx="242">
                          <c:v>20.9</c:v>
                        </c:pt>
                        <c:pt idx="243">
                          <c:v>21.9</c:v>
                        </c:pt>
                        <c:pt idx="244">
                          <c:v>22.9</c:v>
                        </c:pt>
                        <c:pt idx="245">
                          <c:v>23.9</c:v>
                        </c:pt>
                        <c:pt idx="246">
                          <c:v>24.9</c:v>
                        </c:pt>
                        <c:pt idx="247">
                          <c:v>25.9</c:v>
                        </c:pt>
                        <c:pt idx="248">
                          <c:v>26.9</c:v>
                        </c:pt>
                        <c:pt idx="249">
                          <c:v>27.9</c:v>
                        </c:pt>
                        <c:pt idx="250">
                          <c:v>28.9</c:v>
                        </c:pt>
                        <c:pt idx="251">
                          <c:v>29.9</c:v>
                        </c:pt>
                        <c:pt idx="252">
                          <c:v>30.9</c:v>
                        </c:pt>
                      </c:lvl>
                    </c:multiLvlStrCache>
                  </c:multiLvl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Deutschland!$Q$22:$Q$274</c15:sqref>
                        </c15:formulaRef>
                      </c:ext>
                    </c:extLst>
                    <c:numCache>
                      <c:formatCode>General</c:formatCode>
                      <c:ptCount val="253"/>
                      <c:pt idx="44" formatCode="0">
                        <c:v>83199390.850891963</c:v>
                      </c:pt>
                      <c:pt idx="45" formatCode="0">
                        <c:v>83199180.658297017</c:v>
                      </c:pt>
                      <c:pt idx="46" formatCode="0">
                        <c:v>83198910.868988678</c:v>
                      </c:pt>
                      <c:pt idx="47" formatCode="0">
                        <c:v>83198564.585771978</c:v>
                      </c:pt>
                      <c:pt idx="48" formatCode="0">
                        <c:v>83198120.120981574</c:v>
                      </c:pt>
                      <c:pt idx="49" formatCode="0">
                        <c:v>83197549.638556033</c:v>
                      </c:pt>
                      <c:pt idx="50" formatCode="0">
                        <c:v>83196817.411322042</c:v>
                      </c:pt>
                      <c:pt idx="51" formatCode="0">
                        <c:v>83195877.58453843</c:v>
                      </c:pt>
                      <c:pt idx="52" formatCode="0">
                        <c:v>83194671.305956751</c:v>
                      </c:pt>
                      <c:pt idx="53" formatCode="0">
                        <c:v>83193123.043196261</c:v>
                      </c:pt>
                      <c:pt idx="54" formatCode="0">
                        <c:v>83191135.858688533</c:v>
                      </c:pt>
                      <c:pt idx="55" formatCode="0">
                        <c:v>83188585.34774828</c:v>
                      </c:pt>
                      <c:pt idx="56" formatCode="0">
                        <c:v>83185311.8625696</c:v>
                      </c:pt>
                      <c:pt idx="57" formatCode="0">
                        <c:v>83181110.539196551</c:v>
                      </c:pt>
                      <c:pt idx="58" formatCode="0">
                        <c:v>83175718.509557858</c:v>
                      </c:pt>
                      <c:pt idx="59" formatCode="0">
                        <c:v>83168798.50870797</c:v>
                      </c:pt>
                      <c:pt idx="60" formatCode="0">
                        <c:v>83159917.868815929</c:v>
                      </c:pt>
                      <c:pt idx="61" formatCode="0">
                        <c:v>83148521.614315316</c:v>
                      </c:pt>
                      <c:pt idx="62" formatCode="0">
                        <c:v>83133898.022600621</c:v>
                      </c:pt>
                      <c:pt idx="63" formatCode="0">
                        <c:v>83115134.574702665</c:v>
                      </c:pt>
                      <c:pt idx="64" formatCode="0">
                        <c:v>83091061.670972928</c:v>
                      </c:pt>
                      <c:pt idx="65" formatCode="0">
                        <c:v>83060180.806686491</c:v>
                      </c:pt>
                      <c:pt idx="66" formatCode="0">
                        <c:v>83020573.070512533</c:v>
                      </c:pt>
                      <c:pt idx="67" formatCode="0">
                        <c:v>82969782.827891469</c:v>
                      </c:pt>
                      <c:pt idx="68" formatCode="0">
                        <c:v>82904670.275673002</c:v>
                      </c:pt>
                      <c:pt idx="69" formatCode="0">
                        <c:v>82821225.222285941</c:v>
                      </c:pt>
                      <c:pt idx="70" formatCode="0">
                        <c:v>82714333.023884594</c:v>
                      </c:pt>
                      <c:pt idx="71" formatCode="0">
                        <c:v>82577482.238850325</c:v>
                      </c:pt>
                      <c:pt idx="72" formatCode="0">
                        <c:v>82402402.53979516</c:v>
                      </c:pt>
                      <c:pt idx="73" formatCode="0">
                        <c:v>82178621.265807807</c:v>
                      </c:pt>
                      <c:pt idx="74" formatCode="0">
                        <c:v>81892928.599507898</c:v>
                      </c:pt>
                      <c:pt idx="75" formatCode="0">
                        <c:v>81528746.167599112</c:v>
                      </c:pt>
                      <c:pt idx="76" formatCode="0">
                        <c:v>81065404.158232689</c:v>
                      </c:pt>
                      <c:pt idx="77" formatCode="0">
                        <c:v>80477351.1859117</c:v>
                      </c:pt>
                      <c:pt idx="78" formatCode="0">
                        <c:v>79733353.775254294</c:v>
                      </c:pt>
                      <c:pt idx="79" formatCode="0">
                        <c:v>78795794.306234166</c:v>
                      </c:pt>
                      <c:pt idx="80" formatCode="0">
                        <c:v>77620253.556511343</c:v>
                      </c:pt>
                      <c:pt idx="81" formatCode="0">
                        <c:v>76155669.904606655</c:v>
                      </c:pt>
                      <c:pt idx="82" formatCode="0">
                        <c:v>74345496.341209218</c:v>
                      </c:pt>
                      <c:pt idx="83" formatCode="0">
                        <c:v>72130403.511986613</c:v>
                      </c:pt>
                      <c:pt idx="84" formatCode="0">
                        <c:v>69453141.627606124</c:v>
                      </c:pt>
                      <c:pt idx="85" formatCode="0">
                        <c:v>66266065.616422489</c:v>
                      </c:pt>
                      <c:pt idx="86" formatCode="0">
                        <c:v>62541388.675509073</c:v>
                      </c:pt>
                      <c:pt idx="87" formatCode="0">
                        <c:v>58283308.99258063</c:v>
                      </c:pt>
                      <c:pt idx="88" formatCode="0">
                        <c:v>53539753.089935668</c:v>
                      </c:pt>
                      <c:pt idx="89" formatCode="0">
                        <c:v>48409970.302964978</c:v>
                      </c:pt>
                      <c:pt idx="90" formatCode="0">
                        <c:v>43043493.794911325</c:v>
                      </c:pt>
                      <c:pt idx="91" formatCode="0">
                        <c:v>37627229.465670437</c:v>
                      </c:pt>
                      <c:pt idx="92" formatCode="0">
                        <c:v>32361203.568679117</c:v>
                      </c:pt>
                      <c:pt idx="93" formatCode="0">
                        <c:v>27428607.604824841</c:v>
                      </c:pt>
                      <c:pt idx="94" formatCode="0">
                        <c:v>22969253.187850669</c:v>
                      </c:pt>
                      <c:pt idx="95" formatCode="0">
                        <c:v>19064638.165037096</c:v>
                      </c:pt>
                      <c:pt idx="96" formatCode="0">
                        <c:v>15737676.142652642</c:v>
                      </c:pt>
                      <c:pt idx="97" formatCode="0">
                        <c:v>12964085.210089007</c:v>
                      </c:pt>
                      <c:pt idx="98" formatCode="0">
                        <c:v>10689098.363548908</c:v>
                      </c:pt>
                      <c:pt idx="99" formatCode="0">
                        <c:v>8843568.4142944049</c:v>
                      </c:pt>
                      <c:pt idx="100" formatCode="0">
                        <c:v>7356109.6421445645</c:v>
                      </c:pt>
                      <c:pt idx="101" formatCode="0">
                        <c:v>6160530.0785646252</c:v>
                      </c:pt>
                      <c:pt idx="102" formatCode="0">
                        <c:v>5199361.3352854913</c:v>
                      </c:pt>
                      <c:pt idx="103" formatCode="0">
                        <c:v>4424776.5167004261</c:v>
                      </c:pt>
                      <c:pt idx="104" formatCode="0">
                        <c:v>3798049.260241284</c:v>
                      </c:pt>
                      <c:pt idx="105" formatCode="0">
                        <c:v>3288361.8523660288</c:v>
                      </c:pt>
                      <c:pt idx="106" formatCode="0">
                        <c:v>2871442.9553584629</c:v>
                      </c:pt>
                      <c:pt idx="107" formatCode="0">
                        <c:v>2528280.2457072698</c:v>
                      </c:pt>
                      <c:pt idx="108" formatCode="0">
                        <c:v>2244009.1510890429</c:v>
                      </c:pt>
                      <c:pt idx="109" formatCode="0">
                        <c:v>2007000.9663576649</c:v>
                      </c:pt>
                      <c:pt idx="110" formatCode="0">
                        <c:v>1808136.8421457154</c:v>
                      </c:pt>
                      <c:pt idx="111" formatCode="0">
                        <c:v>1640240.2281304484</c:v>
                      </c:pt>
                      <c:pt idx="112" formatCode="0">
                        <c:v>1497637.933762854</c:v>
                      </c:pt>
                      <c:pt idx="113" formatCode="0">
                        <c:v>1375822.6151155534</c:v>
                      </c:pt>
                      <c:pt idx="114" formatCode="0">
                        <c:v>1271193.8686845084</c:v>
                      </c:pt>
                      <c:pt idx="115" formatCode="0">
                        <c:v>1180859.6291638124</c:v>
                      </c:pt>
                      <c:pt idx="116" formatCode="0">
                        <c:v>1102483.5764641147</c:v>
                      </c:pt>
                      <c:pt idx="117" formatCode="0">
                        <c:v>1034167.5649128692</c:v>
                      </c:pt>
                      <c:pt idx="118" formatCode="0">
                        <c:v>974360.70883743081</c:v>
                      </c:pt>
                      <c:pt idx="119" formatCode="0">
                        <c:v>921788.78680257418</c:v>
                      </c:pt>
                      <c:pt idx="120" formatCode="0">
                        <c:v>875399.17337629257</c:v>
                      </c:pt>
                      <c:pt idx="121" formatCode="0">
                        <c:v>834317.67675806617</c:v>
                      </c:pt>
                      <c:pt idx="122" formatCode="0">
                        <c:v>797814.54085965338</c:v>
                      </c:pt>
                      <c:pt idx="123" formatCode="0">
                        <c:v>765277.53175116726</c:v>
                      </c:pt>
                      <c:pt idx="124" formatCode="0">
                        <c:v>736190.52522204793</c:v>
                      </c:pt>
                      <c:pt idx="125" formatCode="0">
                        <c:v>710116.38596333715</c:v>
                      </c:pt>
                      <c:pt idx="126" formatCode="0">
                        <c:v>686683.21068648063</c:v>
                      </c:pt>
                      <c:pt idx="127" formatCode="0">
                        <c:v>665573.2206062309</c:v>
                      </c:pt>
                      <c:pt idx="128" formatCode="0">
                        <c:v>646513.75043558539</c:v>
                      </c:pt>
                      <c:pt idx="129" formatCode="0">
                        <c:v>629269.9042301689</c:v>
                      </c:pt>
                      <c:pt idx="130" formatCode="0">
                        <c:v>613638.54263863701</c:v>
                      </c:pt>
                      <c:pt idx="131" formatCode="0">
                        <c:v>599443.33848096337</c:v>
                      </c:pt>
                      <c:pt idx="132" formatCode="0">
                        <c:v>586530.69339628867</c:v>
                      </c:pt>
                      <c:pt idx="133" formatCode="0">
                        <c:v>574766.35154690209</c:v>
                      </c:pt>
                      <c:pt idx="134" formatCode="0">
                        <c:v>564032.58001416049</c:v>
                      </c:pt>
                      <c:pt idx="135" formatCode="0">
                        <c:v>554225.8118189415</c:v>
                      </c:pt>
                      <c:pt idx="136" formatCode="0">
                        <c:v>545254.66813886596</c:v>
                      </c:pt>
                      <c:pt idx="137" formatCode="0">
                        <c:v>537038.29256311827</c:v>
                      </c:pt>
                      <c:pt idx="138" formatCode="0">
                        <c:v>529504.943102811</c:v>
                      </c:pt>
                      <c:pt idx="139" formatCode="0">
                        <c:v>522590.79790954862</c:v>
                      </c:pt>
                      <c:pt idx="140" formatCode="0">
                        <c:v>516238.93882228009</c:v>
                      </c:pt>
                      <c:pt idx="141" formatCode="0">
                        <c:v>510398.48340604745</c:v>
                      </c:pt>
                      <c:pt idx="142" formatCode="0">
                        <c:v>505023.84140900354</c:v>
                      </c:pt>
                      <c:pt idx="143" formatCode="0">
                        <c:v>500074.07581274456</c:v>
                      </c:pt>
                      <c:pt idx="144" formatCode="0">
                        <c:v>495512.35209362541</c:v>
                      </c:pt>
                      <c:pt idx="145" formatCode="0">
                        <c:v>491305.46211222478</c:v>
                      </c:pt>
                      <c:pt idx="146" formatCode="0">
                        <c:v>487423.41133260593</c:v>
                      </c:pt>
                      <c:pt idx="147" formatCode="0">
                        <c:v>483839.05994356045</c:v>
                      </c:pt>
                      <c:pt idx="148" formatCode="0">
                        <c:v>480527.8099906994</c:v>
                      </c:pt>
                      <c:pt idx="149" formatCode="0">
                        <c:v>477467.33189471922</c:v>
                      </c:pt>
                      <c:pt idx="150" formatCode="0">
                        <c:v>474637.32477819943</c:v>
                      </c:pt>
                      <c:pt idx="151" formatCode="0">
                        <c:v>472019.30589153699</c:v>
                      </c:pt>
                      <c:pt idx="152" formatCode="0">
                        <c:v>469596.42515074357</c:v>
                      </c:pt>
                      <c:pt idx="153" formatCode="0">
                        <c:v>467353.30140214704</c:v>
                      </c:pt>
                      <c:pt idx="154" formatCode="0">
                        <c:v>465275.87753282615</c:v>
                      </c:pt>
                      <c:pt idx="155" formatCode="0">
                        <c:v>463351.29196813115</c:v>
                      </c:pt>
                      <c:pt idx="156" formatCode="0">
                        <c:v>461567.7644529462</c:v>
                      </c:pt>
                      <c:pt idx="157" formatCode="0">
                        <c:v>459914.49431289913</c:v>
                      </c:pt>
                      <c:pt idx="158" formatCode="0">
                        <c:v>458381.56964489608</c:v>
                      </c:pt>
                      <c:pt idx="159" formatCode="0">
                        <c:v>456959.88610086188</c:v>
                      </c:pt>
                      <c:pt idx="160" formatCode="0">
                        <c:v>455641.0741107369</c:v>
                      </c:pt>
                      <c:pt idx="161" formatCode="0">
                        <c:v>454417.43354585319</c:v>
                      </c:pt>
                      <c:pt idx="162" formatCode="0">
                        <c:v>453281.87495611765</c:v>
                      </c:pt>
                      <c:pt idx="163" formatCode="0">
                        <c:v>452227.86662756006</c:v>
                      </c:pt>
                      <c:pt idx="164" formatCode="0">
                        <c:v>451249.38680375216</c:v>
                      </c:pt>
                      <c:pt idx="165" formatCode="0">
                        <c:v>450340.88049785909</c:v>
                      </c:pt>
                      <c:pt idx="166" formatCode="0">
                        <c:v>449497.2203937319</c:v>
                      </c:pt>
                      <c:pt idx="167" formatCode="0">
                        <c:v>448713.67139623652</c:v>
                      </c:pt>
                      <c:pt idx="168" formatCode="0">
                        <c:v>447985.85844440345</c:v>
                      </c:pt>
                      <c:pt idx="169" formatCode="0">
                        <c:v>447309.7372472086</c:v>
                      </c:pt>
                      <c:pt idx="170" formatCode="0">
                        <c:v>446681.5676418987</c:v>
                      </c:pt>
                      <c:pt idx="171" formatCode="0">
                        <c:v>446097.88930963445</c:v>
                      </c:pt>
                      <c:pt idx="172" formatCode="0">
                        <c:v>445555.49961358233</c:v>
                      </c:pt>
                      <c:pt idx="173" formatCode="0">
                        <c:v>445051.43335107761</c:v>
                      </c:pt>
                      <c:pt idx="174" formatCode="0">
                        <c:v>444582.94423463865</c:v>
                      </c:pt>
                      <c:pt idx="175" formatCode="0">
                        <c:v>444147.48793689633</c:v>
                      </c:pt>
                      <c:pt idx="176" formatCode="0">
                        <c:v>443742.70655230014</c:v>
                      </c:pt>
                      <c:pt idx="177" formatCode="0">
                        <c:v>443366.41434410925</c:v>
                      </c:pt>
                      <c:pt idx="178" formatCode="0">
                        <c:v>443016.58465895616</c:v>
                      </c:pt>
                      <c:pt idx="179" formatCode="0">
                        <c:v>442691.33790342801</c:v>
                      </c:pt>
                      <c:pt idx="180" formatCode="0">
                        <c:v>442388.93048785592</c:v>
                      </c:pt>
                      <c:pt idx="181" formatCode="0">
                        <c:v>442107.74465201813</c:v>
                      </c:pt>
                      <c:pt idx="182" formatCode="0">
                        <c:v>441846.27909590112</c:v>
                      </c:pt>
                      <c:pt idx="183" formatCode="0">
                        <c:v>441603.14034616202</c:v>
                      </c:pt>
                      <c:pt idx="184" formatCode="0">
                        <c:v>441377.03479560948</c:v>
                      </c:pt>
                      <c:pt idx="185" formatCode="0">
                        <c:v>441166.76135897101</c:v>
                      </c:pt>
                      <c:pt idx="186" formatCode="0">
                        <c:v>440971.20469352911</c:v>
                      </c:pt>
                      <c:pt idx="187" formatCode="0">
                        <c:v>440789.3289379616</c:v>
                      </c:pt>
                      <c:pt idx="188" formatCode="0">
                        <c:v>440620.17192698171</c:v>
                      </c:pt>
                      <c:pt idx="189" formatCode="0">
                        <c:v>440462.83984319528</c:v>
                      </c:pt>
                      <c:pt idx="190" formatCode="0">
                        <c:v>440316.50227102835</c:v>
                      </c:pt>
                      <c:pt idx="191" formatCode="0">
                        <c:v>440180.38762067055</c:v>
                      </c:pt>
                      <c:pt idx="192" formatCode="0">
                        <c:v>440053.77889276901</c:v>
                      </c:pt>
                      <c:pt idx="193" formatCode="0">
                        <c:v>439936.00975712342</c:v>
                      </c:pt>
                      <c:pt idx="194" formatCode="0">
                        <c:v>439826.46092091041</c:v>
                      </c:pt>
                      <c:pt idx="195" formatCode="0">
                        <c:v>439724.55676402448</c:v>
                      </c:pt>
                      <c:pt idx="196" formatCode="0">
                        <c:v>439629.76222099247</c:v>
                      </c:pt>
                      <c:pt idx="197" formatCode="0">
                        <c:v>439541.57989061333</c:v>
                      </c:pt>
                      <c:pt idx="198" formatCode="0">
                        <c:v>439459.54735601734</c:v>
                      </c:pt>
                      <c:pt idx="199" formatCode="0">
                        <c:v>439383.23469924065</c:v>
                      </c:pt>
                      <c:pt idx="200" formatCode="0">
                        <c:v>439312.24219569057</c:v>
                      </c:pt>
                      <c:pt idx="201" formatCode="0">
                        <c:v>439246.19817504124</c:v>
                      </c:pt>
                      <c:pt idx="202" formatCode="0">
                        <c:v>439184.75703616469</c:v>
                      </c:pt>
                      <c:pt idx="203" formatCode="0">
                        <c:v>439127.59740467567</c:v>
                      </c:pt>
                      <c:pt idx="204" formatCode="0">
                        <c:v>439074.42042255733</c:v>
                      </c:pt>
                      <c:pt idx="205" formatCode="0">
                        <c:v>439024.94816015213</c:v>
                      </c:pt>
                      <c:pt idx="206" formatCode="0">
                        <c:v>438978.92214154819</c:v>
                      </c:pt>
                      <c:pt idx="207" formatCode="0">
                        <c:v>438936.10197507805</c:v>
                      </c:pt>
                      <c:pt idx="208" formatCode="0">
                        <c:v>438896.2640812755</c:v>
                      </c:pt>
                      <c:pt idx="209" formatCode="0">
                        <c:v>438859.20051121578</c:v>
                      </c:pt>
                      <c:pt idx="210" formatCode="0">
                        <c:v>438824.71784869576</c:v>
                      </c:pt>
                      <c:pt idx="211" formatCode="0">
                        <c:v>438792.63619020075</c:v>
                      </c:pt>
                      <c:pt idx="212" formatCode="0">
                        <c:v>438762.78819705558</c:v>
                      </c:pt>
                      <c:pt idx="213" formatCode="0">
                        <c:v>438735.01821457269</c:v>
                      </c:pt>
                      <c:pt idx="214" formatCode="0">
                        <c:v>438709.18145339401</c:v>
                      </c:pt>
                      <c:pt idx="215" formatCode="0">
                        <c:v>438685.1432285757</c:v>
                      </c:pt>
                      <c:pt idx="216" formatCode="0">
                        <c:v>438662.77825229254</c:v>
                      </c:pt>
                      <c:pt idx="217" formatCode="0">
                        <c:v>438641.96997633838</c:v>
                      </c:pt>
                      <c:pt idx="218" formatCode="0">
                        <c:v>438622.60998087941</c:v>
                      </c:pt>
                      <c:pt idx="219" formatCode="0">
                        <c:v>438604.59740617248</c:v>
                      </c:pt>
                      <c:pt idx="220" formatCode="0">
                        <c:v>438587.83842420019</c:v>
                      </c:pt>
                      <c:pt idx="221" formatCode="0">
                        <c:v>438572.24574739381</c:v>
                      </c:pt>
                      <c:pt idx="222" formatCode="0">
                        <c:v>438557.73817181925</c:v>
                      </c:pt>
                      <c:pt idx="223" formatCode="0">
                        <c:v>438544.24015238951</c:v>
                      </c:pt>
                      <c:pt idx="224" formatCode="0">
                        <c:v>438531.68140784273</c:v>
                      </c:pt>
                      <c:pt idx="225" formatCode="0">
                        <c:v>438519.99655338534</c:v>
                      </c:pt>
                      <c:pt idx="226" formatCode="0">
                        <c:v>438509.12475905119</c:v>
                      </c:pt>
                      <c:pt idx="227" formatCode="0">
                        <c:v>438499.009431966</c:v>
                      </c:pt>
                      <c:pt idx="228" formatCode="0">
                        <c:v>438489.59792083473</c:v>
                      </c:pt>
                      <c:pt idx="229" formatCode="0">
                        <c:v>438480.84124109067</c:v>
                      </c:pt>
                      <c:pt idx="230" formatCode="0">
                        <c:v>438472.69381925371</c:v>
                      </c:pt>
                      <c:pt idx="231" formatCode="0">
                        <c:v>438465.11325515021</c:v>
                      </c:pt>
                      <c:pt idx="232" formatCode="0">
                        <c:v>438458.06010074104</c:v>
                      </c:pt>
                      <c:pt idx="233" formatCode="0">
                        <c:v>438451.49765439332</c:v>
                      </c:pt>
                      <c:pt idx="234" formatCode="0">
                        <c:v>438445.3917695136</c:v>
                      </c:pt>
                      <c:pt idx="235" formatCode="0">
                        <c:v>438439.71067653684</c:v>
                      </c:pt>
                      <c:pt idx="236" formatCode="0">
                        <c:v>438434.42481733591</c:v>
                      </c:pt>
                      <c:pt idx="237" formatCode="0">
                        <c:v>438429.50669118291</c:v>
                      </c:pt>
                      <c:pt idx="238" formatCode="0">
                        <c:v>438424.93071145378</c:v>
                      </c:pt>
                      <c:pt idx="239" formatCode="0">
                        <c:v>438420.67307232524</c:v>
                      </c:pt>
                      <c:pt idx="240" formatCode="0">
                        <c:v>438416.71162476606</c:v>
                      </c:pt>
                      <c:pt idx="241" formatCode="0">
                        <c:v>438413.02576117247</c:v>
                      </c:pt>
                      <c:pt idx="242" formatCode="0">
                        <c:v>438409.59630804468</c:v>
                      </c:pt>
                      <c:pt idx="243" formatCode="0">
                        <c:v>438406.40542614245</c:v>
                      </c:pt>
                      <c:pt idx="244" formatCode="0">
                        <c:v>438403.43651759799</c:v>
                      </c:pt>
                      <c:pt idx="245" formatCode="0">
                        <c:v>438400.67413950036</c:v>
                      </c:pt>
                      <c:pt idx="246" formatCode="0">
                        <c:v>438398.10392349988</c:v>
                      </c:pt>
                      <c:pt idx="247" formatCode="0">
                        <c:v>438395.71250101272</c:v>
                      </c:pt>
                      <c:pt idx="248" formatCode="0">
                        <c:v>438393.48743363476</c:v>
                      </c:pt>
                      <c:pt idx="249" formatCode="0">
                        <c:v>438391.41714840196</c:v>
                      </c:pt>
                      <c:pt idx="250" formatCode="0">
                        <c:v>438389.49087755859</c:v>
                      </c:pt>
                      <c:pt idx="251" formatCode="0">
                        <c:v>438387.69860251993</c:v>
                      </c:pt>
                      <c:pt idx="252" formatCode="0">
                        <c:v>438386.03100173647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6B6D-4718-B23E-C08E9951A262}"/>
                  </c:ext>
                </c:extLst>
              </c15:ser>
            </c15:filteredScatterSeries>
            <c15:filteredScatterSeries>
              <c15:ser>
                <c:idx val="10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Deutschland!$S$21</c15:sqref>
                        </c15:formulaRef>
                      </c:ext>
                    </c:extLst>
                    <c:strCache>
                      <c:ptCount val="1"/>
                      <c:pt idx="0">
                        <c:v>R2</c:v>
                      </c:pt>
                    </c:strCache>
                  </c:strRef>
                </c:tx>
                <c:spPr>
                  <a:ln w="19050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Deutschland!$A$22:$B$274</c15:sqref>
                        </c15:formulaRef>
                      </c:ext>
                    </c:extLst>
                    <c:multiLvlStrCache>
                      <c:ptCount val="253"/>
                      <c:lvl>
                        <c:pt idx="0">
                          <c:v>0</c:v>
                        </c:pt>
                        <c:pt idx="1">
                          <c:v>1</c:v>
                        </c:pt>
                        <c:pt idx="2">
                          <c:v>2</c:v>
                        </c:pt>
                        <c:pt idx="3">
                          <c:v>3</c:v>
                        </c:pt>
                        <c:pt idx="4">
                          <c:v>4</c:v>
                        </c:pt>
                        <c:pt idx="5">
                          <c:v>5</c:v>
                        </c:pt>
                        <c:pt idx="6">
                          <c:v>6</c:v>
                        </c:pt>
                        <c:pt idx="7">
                          <c:v>7</c:v>
                        </c:pt>
                        <c:pt idx="8">
                          <c:v>8</c:v>
                        </c:pt>
                        <c:pt idx="9">
                          <c:v>9</c:v>
                        </c:pt>
                        <c:pt idx="10">
                          <c:v>10</c:v>
                        </c:pt>
                        <c:pt idx="11">
                          <c:v>11</c:v>
                        </c:pt>
                        <c:pt idx="12">
                          <c:v>12</c:v>
                        </c:pt>
                        <c:pt idx="13">
                          <c:v>13</c:v>
                        </c:pt>
                        <c:pt idx="14">
                          <c:v>14</c:v>
                        </c:pt>
                        <c:pt idx="15">
                          <c:v>15</c:v>
                        </c:pt>
                        <c:pt idx="16">
                          <c:v>16</c:v>
                        </c:pt>
                        <c:pt idx="17">
                          <c:v>17</c:v>
                        </c:pt>
                        <c:pt idx="18">
                          <c:v>18</c:v>
                        </c:pt>
                        <c:pt idx="19">
                          <c:v>19</c:v>
                        </c:pt>
                        <c:pt idx="20">
                          <c:v>20</c:v>
                        </c:pt>
                        <c:pt idx="21">
                          <c:v>21</c:v>
                        </c:pt>
                        <c:pt idx="22">
                          <c:v>22</c:v>
                        </c:pt>
                        <c:pt idx="23">
                          <c:v>23</c:v>
                        </c:pt>
                        <c:pt idx="24">
                          <c:v>24</c:v>
                        </c:pt>
                        <c:pt idx="25">
                          <c:v>25</c:v>
                        </c:pt>
                        <c:pt idx="26">
                          <c:v>26</c:v>
                        </c:pt>
                        <c:pt idx="27">
                          <c:v>27</c:v>
                        </c:pt>
                        <c:pt idx="28">
                          <c:v>28</c:v>
                        </c:pt>
                        <c:pt idx="29">
                          <c:v>29</c:v>
                        </c:pt>
                        <c:pt idx="30">
                          <c:v>30</c:v>
                        </c:pt>
                        <c:pt idx="31">
                          <c:v>31</c:v>
                        </c:pt>
                        <c:pt idx="32">
                          <c:v>32</c:v>
                        </c:pt>
                        <c:pt idx="33">
                          <c:v>33</c:v>
                        </c:pt>
                        <c:pt idx="34">
                          <c:v>34</c:v>
                        </c:pt>
                        <c:pt idx="35">
                          <c:v>35</c:v>
                        </c:pt>
                        <c:pt idx="36">
                          <c:v>36</c:v>
                        </c:pt>
                        <c:pt idx="37">
                          <c:v>37</c:v>
                        </c:pt>
                        <c:pt idx="38">
                          <c:v>38</c:v>
                        </c:pt>
                        <c:pt idx="39">
                          <c:v>39</c:v>
                        </c:pt>
                        <c:pt idx="40">
                          <c:v>40</c:v>
                        </c:pt>
                        <c:pt idx="41">
                          <c:v>41</c:v>
                        </c:pt>
                        <c:pt idx="42">
                          <c:v>42</c:v>
                        </c:pt>
                        <c:pt idx="43">
                          <c:v>43</c:v>
                        </c:pt>
                        <c:pt idx="44">
                          <c:v>44</c:v>
                        </c:pt>
                        <c:pt idx="45">
                          <c:v>45</c:v>
                        </c:pt>
                        <c:pt idx="46">
                          <c:v>46</c:v>
                        </c:pt>
                        <c:pt idx="47">
                          <c:v>47</c:v>
                        </c:pt>
                        <c:pt idx="48">
                          <c:v>48</c:v>
                        </c:pt>
                        <c:pt idx="49">
                          <c:v>49</c:v>
                        </c:pt>
                        <c:pt idx="50">
                          <c:v>50</c:v>
                        </c:pt>
                        <c:pt idx="51">
                          <c:v>51</c:v>
                        </c:pt>
                        <c:pt idx="52">
                          <c:v>52</c:v>
                        </c:pt>
                        <c:pt idx="53">
                          <c:v>53</c:v>
                        </c:pt>
                        <c:pt idx="54">
                          <c:v>54</c:v>
                        </c:pt>
                        <c:pt idx="55">
                          <c:v>55</c:v>
                        </c:pt>
                        <c:pt idx="56">
                          <c:v>56</c:v>
                        </c:pt>
                        <c:pt idx="57">
                          <c:v>57</c:v>
                        </c:pt>
                        <c:pt idx="58">
                          <c:v>58</c:v>
                        </c:pt>
                        <c:pt idx="59">
                          <c:v>59</c:v>
                        </c:pt>
                        <c:pt idx="60">
                          <c:v>60</c:v>
                        </c:pt>
                        <c:pt idx="61">
                          <c:v>61</c:v>
                        </c:pt>
                        <c:pt idx="62">
                          <c:v>62</c:v>
                        </c:pt>
                        <c:pt idx="63">
                          <c:v>63</c:v>
                        </c:pt>
                        <c:pt idx="64">
                          <c:v>64</c:v>
                        </c:pt>
                        <c:pt idx="65">
                          <c:v>65</c:v>
                        </c:pt>
                        <c:pt idx="66">
                          <c:v>66</c:v>
                        </c:pt>
                        <c:pt idx="67">
                          <c:v>67</c:v>
                        </c:pt>
                        <c:pt idx="68">
                          <c:v>68</c:v>
                        </c:pt>
                        <c:pt idx="69">
                          <c:v>69</c:v>
                        </c:pt>
                        <c:pt idx="70">
                          <c:v>70</c:v>
                        </c:pt>
                        <c:pt idx="71">
                          <c:v>71</c:v>
                        </c:pt>
                        <c:pt idx="72">
                          <c:v>72</c:v>
                        </c:pt>
                        <c:pt idx="73">
                          <c:v>73</c:v>
                        </c:pt>
                        <c:pt idx="74">
                          <c:v>74</c:v>
                        </c:pt>
                        <c:pt idx="75">
                          <c:v>75</c:v>
                        </c:pt>
                        <c:pt idx="76">
                          <c:v>76</c:v>
                        </c:pt>
                        <c:pt idx="77">
                          <c:v>77</c:v>
                        </c:pt>
                        <c:pt idx="78">
                          <c:v>78</c:v>
                        </c:pt>
                        <c:pt idx="79">
                          <c:v>79</c:v>
                        </c:pt>
                        <c:pt idx="80">
                          <c:v>80</c:v>
                        </c:pt>
                        <c:pt idx="81">
                          <c:v>81</c:v>
                        </c:pt>
                        <c:pt idx="82">
                          <c:v>82</c:v>
                        </c:pt>
                        <c:pt idx="83">
                          <c:v>83</c:v>
                        </c:pt>
                        <c:pt idx="84">
                          <c:v>84</c:v>
                        </c:pt>
                        <c:pt idx="85">
                          <c:v>85</c:v>
                        </c:pt>
                        <c:pt idx="86">
                          <c:v>86</c:v>
                        </c:pt>
                        <c:pt idx="87">
                          <c:v>87</c:v>
                        </c:pt>
                        <c:pt idx="88">
                          <c:v>88</c:v>
                        </c:pt>
                        <c:pt idx="89">
                          <c:v>89</c:v>
                        </c:pt>
                        <c:pt idx="90">
                          <c:v>90</c:v>
                        </c:pt>
                        <c:pt idx="91">
                          <c:v>91</c:v>
                        </c:pt>
                        <c:pt idx="92">
                          <c:v>92</c:v>
                        </c:pt>
                        <c:pt idx="93">
                          <c:v>93</c:v>
                        </c:pt>
                        <c:pt idx="94">
                          <c:v>94</c:v>
                        </c:pt>
                        <c:pt idx="95">
                          <c:v>95</c:v>
                        </c:pt>
                        <c:pt idx="96">
                          <c:v>96</c:v>
                        </c:pt>
                        <c:pt idx="97">
                          <c:v>97</c:v>
                        </c:pt>
                        <c:pt idx="98">
                          <c:v>98</c:v>
                        </c:pt>
                        <c:pt idx="99">
                          <c:v>99</c:v>
                        </c:pt>
                        <c:pt idx="100">
                          <c:v>100</c:v>
                        </c:pt>
                        <c:pt idx="101">
                          <c:v>101</c:v>
                        </c:pt>
                        <c:pt idx="102">
                          <c:v>102</c:v>
                        </c:pt>
                        <c:pt idx="103">
                          <c:v>103</c:v>
                        </c:pt>
                        <c:pt idx="104">
                          <c:v>104</c:v>
                        </c:pt>
                        <c:pt idx="105">
                          <c:v>105</c:v>
                        </c:pt>
                        <c:pt idx="106">
                          <c:v>106</c:v>
                        </c:pt>
                        <c:pt idx="107">
                          <c:v>107</c:v>
                        </c:pt>
                        <c:pt idx="108">
                          <c:v>108</c:v>
                        </c:pt>
                        <c:pt idx="109">
                          <c:v>109</c:v>
                        </c:pt>
                        <c:pt idx="110">
                          <c:v>110</c:v>
                        </c:pt>
                        <c:pt idx="111">
                          <c:v>111</c:v>
                        </c:pt>
                        <c:pt idx="112">
                          <c:v>112</c:v>
                        </c:pt>
                        <c:pt idx="113">
                          <c:v>113</c:v>
                        </c:pt>
                        <c:pt idx="114">
                          <c:v>114</c:v>
                        </c:pt>
                        <c:pt idx="115">
                          <c:v>115</c:v>
                        </c:pt>
                        <c:pt idx="116">
                          <c:v>116</c:v>
                        </c:pt>
                        <c:pt idx="117">
                          <c:v>117</c:v>
                        </c:pt>
                        <c:pt idx="118">
                          <c:v>118</c:v>
                        </c:pt>
                        <c:pt idx="119">
                          <c:v>119</c:v>
                        </c:pt>
                        <c:pt idx="120">
                          <c:v>120</c:v>
                        </c:pt>
                        <c:pt idx="121">
                          <c:v>121</c:v>
                        </c:pt>
                        <c:pt idx="122">
                          <c:v>122</c:v>
                        </c:pt>
                        <c:pt idx="123">
                          <c:v>123</c:v>
                        </c:pt>
                        <c:pt idx="124">
                          <c:v>124</c:v>
                        </c:pt>
                        <c:pt idx="125">
                          <c:v>125</c:v>
                        </c:pt>
                        <c:pt idx="126">
                          <c:v>126</c:v>
                        </c:pt>
                        <c:pt idx="127">
                          <c:v>127</c:v>
                        </c:pt>
                        <c:pt idx="128">
                          <c:v>128</c:v>
                        </c:pt>
                        <c:pt idx="129">
                          <c:v>129</c:v>
                        </c:pt>
                        <c:pt idx="130">
                          <c:v>130</c:v>
                        </c:pt>
                        <c:pt idx="131">
                          <c:v>131</c:v>
                        </c:pt>
                        <c:pt idx="132">
                          <c:v>132</c:v>
                        </c:pt>
                        <c:pt idx="133">
                          <c:v>133</c:v>
                        </c:pt>
                        <c:pt idx="134">
                          <c:v>134</c:v>
                        </c:pt>
                        <c:pt idx="135">
                          <c:v>135</c:v>
                        </c:pt>
                        <c:pt idx="136">
                          <c:v>136</c:v>
                        </c:pt>
                        <c:pt idx="137">
                          <c:v>137</c:v>
                        </c:pt>
                        <c:pt idx="138">
                          <c:v>138</c:v>
                        </c:pt>
                        <c:pt idx="139">
                          <c:v>139</c:v>
                        </c:pt>
                        <c:pt idx="140">
                          <c:v>140</c:v>
                        </c:pt>
                        <c:pt idx="141">
                          <c:v>141</c:v>
                        </c:pt>
                        <c:pt idx="142">
                          <c:v>142</c:v>
                        </c:pt>
                        <c:pt idx="143">
                          <c:v>143</c:v>
                        </c:pt>
                        <c:pt idx="144">
                          <c:v>144</c:v>
                        </c:pt>
                        <c:pt idx="145">
                          <c:v>145</c:v>
                        </c:pt>
                        <c:pt idx="146">
                          <c:v>146</c:v>
                        </c:pt>
                        <c:pt idx="147">
                          <c:v>147</c:v>
                        </c:pt>
                        <c:pt idx="148">
                          <c:v>148</c:v>
                        </c:pt>
                        <c:pt idx="149">
                          <c:v>149</c:v>
                        </c:pt>
                        <c:pt idx="150">
                          <c:v>150</c:v>
                        </c:pt>
                        <c:pt idx="151">
                          <c:v>151</c:v>
                        </c:pt>
                        <c:pt idx="152">
                          <c:v>152</c:v>
                        </c:pt>
                        <c:pt idx="153">
                          <c:v>153</c:v>
                        </c:pt>
                        <c:pt idx="154">
                          <c:v>154</c:v>
                        </c:pt>
                        <c:pt idx="155">
                          <c:v>155</c:v>
                        </c:pt>
                        <c:pt idx="156">
                          <c:v>156</c:v>
                        </c:pt>
                        <c:pt idx="157">
                          <c:v>157</c:v>
                        </c:pt>
                        <c:pt idx="158">
                          <c:v>158</c:v>
                        </c:pt>
                        <c:pt idx="159">
                          <c:v>159</c:v>
                        </c:pt>
                        <c:pt idx="160">
                          <c:v>160</c:v>
                        </c:pt>
                        <c:pt idx="161">
                          <c:v>161</c:v>
                        </c:pt>
                        <c:pt idx="162">
                          <c:v>162</c:v>
                        </c:pt>
                        <c:pt idx="163">
                          <c:v>163</c:v>
                        </c:pt>
                        <c:pt idx="164">
                          <c:v>164</c:v>
                        </c:pt>
                        <c:pt idx="165">
                          <c:v>165</c:v>
                        </c:pt>
                        <c:pt idx="166">
                          <c:v>166</c:v>
                        </c:pt>
                        <c:pt idx="167">
                          <c:v>167</c:v>
                        </c:pt>
                        <c:pt idx="168">
                          <c:v>168</c:v>
                        </c:pt>
                        <c:pt idx="169">
                          <c:v>169</c:v>
                        </c:pt>
                        <c:pt idx="170">
                          <c:v>170</c:v>
                        </c:pt>
                        <c:pt idx="171">
                          <c:v>171</c:v>
                        </c:pt>
                        <c:pt idx="172">
                          <c:v>172</c:v>
                        </c:pt>
                        <c:pt idx="173">
                          <c:v>173</c:v>
                        </c:pt>
                        <c:pt idx="174">
                          <c:v>174</c:v>
                        </c:pt>
                        <c:pt idx="175">
                          <c:v>175</c:v>
                        </c:pt>
                        <c:pt idx="176">
                          <c:v>176</c:v>
                        </c:pt>
                        <c:pt idx="177">
                          <c:v>177</c:v>
                        </c:pt>
                        <c:pt idx="178">
                          <c:v>178</c:v>
                        </c:pt>
                        <c:pt idx="179">
                          <c:v>179</c:v>
                        </c:pt>
                        <c:pt idx="180">
                          <c:v>180</c:v>
                        </c:pt>
                        <c:pt idx="181">
                          <c:v>181</c:v>
                        </c:pt>
                        <c:pt idx="182">
                          <c:v>182</c:v>
                        </c:pt>
                        <c:pt idx="183">
                          <c:v>183</c:v>
                        </c:pt>
                        <c:pt idx="184">
                          <c:v>184</c:v>
                        </c:pt>
                        <c:pt idx="185">
                          <c:v>185</c:v>
                        </c:pt>
                        <c:pt idx="186">
                          <c:v>186</c:v>
                        </c:pt>
                        <c:pt idx="187">
                          <c:v>187</c:v>
                        </c:pt>
                        <c:pt idx="188">
                          <c:v>188</c:v>
                        </c:pt>
                        <c:pt idx="189">
                          <c:v>189</c:v>
                        </c:pt>
                        <c:pt idx="190">
                          <c:v>190</c:v>
                        </c:pt>
                        <c:pt idx="191">
                          <c:v>191</c:v>
                        </c:pt>
                        <c:pt idx="192">
                          <c:v>192</c:v>
                        </c:pt>
                        <c:pt idx="193">
                          <c:v>193</c:v>
                        </c:pt>
                        <c:pt idx="194">
                          <c:v>194</c:v>
                        </c:pt>
                        <c:pt idx="195">
                          <c:v>195</c:v>
                        </c:pt>
                        <c:pt idx="196">
                          <c:v>196</c:v>
                        </c:pt>
                        <c:pt idx="197">
                          <c:v>197</c:v>
                        </c:pt>
                        <c:pt idx="198">
                          <c:v>198</c:v>
                        </c:pt>
                        <c:pt idx="199">
                          <c:v>199</c:v>
                        </c:pt>
                        <c:pt idx="200">
                          <c:v>200</c:v>
                        </c:pt>
                        <c:pt idx="201">
                          <c:v>201</c:v>
                        </c:pt>
                        <c:pt idx="202">
                          <c:v>202</c:v>
                        </c:pt>
                        <c:pt idx="203">
                          <c:v>203</c:v>
                        </c:pt>
                        <c:pt idx="204">
                          <c:v>204</c:v>
                        </c:pt>
                        <c:pt idx="205">
                          <c:v>205</c:v>
                        </c:pt>
                        <c:pt idx="206">
                          <c:v>206</c:v>
                        </c:pt>
                        <c:pt idx="207">
                          <c:v>207</c:v>
                        </c:pt>
                        <c:pt idx="208">
                          <c:v>208</c:v>
                        </c:pt>
                        <c:pt idx="209">
                          <c:v>209</c:v>
                        </c:pt>
                        <c:pt idx="210">
                          <c:v>210</c:v>
                        </c:pt>
                        <c:pt idx="211">
                          <c:v>211</c:v>
                        </c:pt>
                        <c:pt idx="212">
                          <c:v>212</c:v>
                        </c:pt>
                        <c:pt idx="213">
                          <c:v>213</c:v>
                        </c:pt>
                        <c:pt idx="214">
                          <c:v>214</c:v>
                        </c:pt>
                        <c:pt idx="215">
                          <c:v>215</c:v>
                        </c:pt>
                        <c:pt idx="216">
                          <c:v>216</c:v>
                        </c:pt>
                        <c:pt idx="217">
                          <c:v>217</c:v>
                        </c:pt>
                        <c:pt idx="218">
                          <c:v>218</c:v>
                        </c:pt>
                        <c:pt idx="219">
                          <c:v>219</c:v>
                        </c:pt>
                        <c:pt idx="220">
                          <c:v>220</c:v>
                        </c:pt>
                        <c:pt idx="221">
                          <c:v>221</c:v>
                        </c:pt>
                        <c:pt idx="222">
                          <c:v>222</c:v>
                        </c:pt>
                        <c:pt idx="223">
                          <c:v>223</c:v>
                        </c:pt>
                        <c:pt idx="224">
                          <c:v>224</c:v>
                        </c:pt>
                        <c:pt idx="225">
                          <c:v>225</c:v>
                        </c:pt>
                        <c:pt idx="226">
                          <c:v>226</c:v>
                        </c:pt>
                        <c:pt idx="227">
                          <c:v>227</c:v>
                        </c:pt>
                        <c:pt idx="228">
                          <c:v>228</c:v>
                        </c:pt>
                        <c:pt idx="229">
                          <c:v>229</c:v>
                        </c:pt>
                        <c:pt idx="230">
                          <c:v>230</c:v>
                        </c:pt>
                        <c:pt idx="231">
                          <c:v>231</c:v>
                        </c:pt>
                        <c:pt idx="232">
                          <c:v>232</c:v>
                        </c:pt>
                        <c:pt idx="233">
                          <c:v>233</c:v>
                        </c:pt>
                        <c:pt idx="234">
                          <c:v>234</c:v>
                        </c:pt>
                        <c:pt idx="235">
                          <c:v>235</c:v>
                        </c:pt>
                        <c:pt idx="236">
                          <c:v>236</c:v>
                        </c:pt>
                        <c:pt idx="237">
                          <c:v>237</c:v>
                        </c:pt>
                        <c:pt idx="238">
                          <c:v>238</c:v>
                        </c:pt>
                        <c:pt idx="239">
                          <c:v>239</c:v>
                        </c:pt>
                        <c:pt idx="240">
                          <c:v>240</c:v>
                        </c:pt>
                        <c:pt idx="241">
                          <c:v>241</c:v>
                        </c:pt>
                        <c:pt idx="242">
                          <c:v>242</c:v>
                        </c:pt>
                        <c:pt idx="243">
                          <c:v>243</c:v>
                        </c:pt>
                        <c:pt idx="244">
                          <c:v>244</c:v>
                        </c:pt>
                        <c:pt idx="245">
                          <c:v>245</c:v>
                        </c:pt>
                        <c:pt idx="246">
                          <c:v>246</c:v>
                        </c:pt>
                        <c:pt idx="247">
                          <c:v>247</c:v>
                        </c:pt>
                        <c:pt idx="248">
                          <c:v>248</c:v>
                        </c:pt>
                        <c:pt idx="249">
                          <c:v>249</c:v>
                        </c:pt>
                        <c:pt idx="250">
                          <c:v>250</c:v>
                        </c:pt>
                        <c:pt idx="251">
                          <c:v>251</c:v>
                        </c:pt>
                        <c:pt idx="252">
                          <c:v>252</c:v>
                        </c:pt>
                      </c:lvl>
                      <c:lvl>
                        <c:pt idx="0">
                          <c:v>22.1</c:v>
                        </c:pt>
                        <c:pt idx="1">
                          <c:v>23.1</c:v>
                        </c:pt>
                        <c:pt idx="2">
                          <c:v>24.1</c:v>
                        </c:pt>
                        <c:pt idx="3">
                          <c:v>25.1</c:v>
                        </c:pt>
                        <c:pt idx="4">
                          <c:v>26.1</c:v>
                        </c:pt>
                        <c:pt idx="5">
                          <c:v>27.1</c:v>
                        </c:pt>
                        <c:pt idx="6">
                          <c:v>28.1</c:v>
                        </c:pt>
                        <c:pt idx="7">
                          <c:v>29.1</c:v>
                        </c:pt>
                        <c:pt idx="8">
                          <c:v>30.1</c:v>
                        </c:pt>
                        <c:pt idx="9">
                          <c:v>31.1</c:v>
                        </c:pt>
                        <c:pt idx="10">
                          <c:v>1.2</c:v>
                        </c:pt>
                        <c:pt idx="11">
                          <c:v>2.2</c:v>
                        </c:pt>
                        <c:pt idx="12">
                          <c:v>3.2</c:v>
                        </c:pt>
                        <c:pt idx="13">
                          <c:v>4.2</c:v>
                        </c:pt>
                        <c:pt idx="14">
                          <c:v>5.2</c:v>
                        </c:pt>
                        <c:pt idx="15">
                          <c:v>6.2</c:v>
                        </c:pt>
                        <c:pt idx="16">
                          <c:v>7.2</c:v>
                        </c:pt>
                        <c:pt idx="17">
                          <c:v>8.2</c:v>
                        </c:pt>
                        <c:pt idx="18">
                          <c:v>9.2</c:v>
                        </c:pt>
                        <c:pt idx="19">
                          <c:v>10.2</c:v>
                        </c:pt>
                        <c:pt idx="20">
                          <c:v>11.2</c:v>
                        </c:pt>
                        <c:pt idx="21">
                          <c:v>12.2</c:v>
                        </c:pt>
                        <c:pt idx="22">
                          <c:v>13.2</c:v>
                        </c:pt>
                        <c:pt idx="23">
                          <c:v>14.2</c:v>
                        </c:pt>
                        <c:pt idx="24">
                          <c:v>15.2</c:v>
                        </c:pt>
                        <c:pt idx="25">
                          <c:v>16.2</c:v>
                        </c:pt>
                        <c:pt idx="26">
                          <c:v>17.2</c:v>
                        </c:pt>
                        <c:pt idx="27">
                          <c:v>18.2</c:v>
                        </c:pt>
                        <c:pt idx="28">
                          <c:v>19.2</c:v>
                        </c:pt>
                        <c:pt idx="29">
                          <c:v>20.2</c:v>
                        </c:pt>
                        <c:pt idx="30">
                          <c:v>21.2</c:v>
                        </c:pt>
                        <c:pt idx="31">
                          <c:v>22.2</c:v>
                        </c:pt>
                        <c:pt idx="32">
                          <c:v>23.2</c:v>
                        </c:pt>
                        <c:pt idx="33">
                          <c:v>24.2</c:v>
                        </c:pt>
                        <c:pt idx="34">
                          <c:v>25.2</c:v>
                        </c:pt>
                        <c:pt idx="35">
                          <c:v>26.2</c:v>
                        </c:pt>
                        <c:pt idx="36">
                          <c:v>27.2</c:v>
                        </c:pt>
                        <c:pt idx="37">
                          <c:v>28.2</c:v>
                        </c:pt>
                        <c:pt idx="38">
                          <c:v>29.2</c:v>
                        </c:pt>
                        <c:pt idx="39">
                          <c:v>1.3</c:v>
                        </c:pt>
                        <c:pt idx="40">
                          <c:v>2.3</c:v>
                        </c:pt>
                        <c:pt idx="41">
                          <c:v>3.3</c:v>
                        </c:pt>
                        <c:pt idx="42">
                          <c:v>4.3</c:v>
                        </c:pt>
                        <c:pt idx="43">
                          <c:v>5.3</c:v>
                        </c:pt>
                        <c:pt idx="44">
                          <c:v>6.3</c:v>
                        </c:pt>
                        <c:pt idx="45">
                          <c:v>7.3</c:v>
                        </c:pt>
                        <c:pt idx="46">
                          <c:v>8.3</c:v>
                        </c:pt>
                        <c:pt idx="47">
                          <c:v>9.3</c:v>
                        </c:pt>
                        <c:pt idx="48">
                          <c:v>10.3</c:v>
                        </c:pt>
                        <c:pt idx="49">
                          <c:v>11.3</c:v>
                        </c:pt>
                        <c:pt idx="50">
                          <c:v>12.3</c:v>
                        </c:pt>
                        <c:pt idx="51">
                          <c:v>13.3</c:v>
                        </c:pt>
                        <c:pt idx="52">
                          <c:v>14.3</c:v>
                        </c:pt>
                        <c:pt idx="53">
                          <c:v>15.3</c:v>
                        </c:pt>
                        <c:pt idx="54">
                          <c:v>16.3</c:v>
                        </c:pt>
                        <c:pt idx="55">
                          <c:v>17.3</c:v>
                        </c:pt>
                        <c:pt idx="56">
                          <c:v>18.3</c:v>
                        </c:pt>
                        <c:pt idx="57">
                          <c:v>19.3</c:v>
                        </c:pt>
                        <c:pt idx="58">
                          <c:v>20.3</c:v>
                        </c:pt>
                        <c:pt idx="59">
                          <c:v>21.3</c:v>
                        </c:pt>
                        <c:pt idx="60">
                          <c:v>22.3</c:v>
                        </c:pt>
                        <c:pt idx="61">
                          <c:v>23.3</c:v>
                        </c:pt>
                        <c:pt idx="62">
                          <c:v>24.3</c:v>
                        </c:pt>
                        <c:pt idx="63">
                          <c:v>25.3</c:v>
                        </c:pt>
                        <c:pt idx="64">
                          <c:v>26.3</c:v>
                        </c:pt>
                        <c:pt idx="65">
                          <c:v>27.3</c:v>
                        </c:pt>
                        <c:pt idx="66">
                          <c:v>28.3</c:v>
                        </c:pt>
                        <c:pt idx="67">
                          <c:v>29.3</c:v>
                        </c:pt>
                        <c:pt idx="68">
                          <c:v>30.3</c:v>
                        </c:pt>
                        <c:pt idx="69">
                          <c:v>31.3</c:v>
                        </c:pt>
                        <c:pt idx="70">
                          <c:v>1.4</c:v>
                        </c:pt>
                        <c:pt idx="71">
                          <c:v>2.4</c:v>
                        </c:pt>
                        <c:pt idx="72">
                          <c:v>3.4</c:v>
                        </c:pt>
                        <c:pt idx="73">
                          <c:v>4.4</c:v>
                        </c:pt>
                        <c:pt idx="74">
                          <c:v>5.4</c:v>
                        </c:pt>
                        <c:pt idx="75">
                          <c:v>6.4</c:v>
                        </c:pt>
                        <c:pt idx="76">
                          <c:v>7.4</c:v>
                        </c:pt>
                        <c:pt idx="77">
                          <c:v>8.4</c:v>
                        </c:pt>
                        <c:pt idx="78">
                          <c:v>9.4</c:v>
                        </c:pt>
                        <c:pt idx="79">
                          <c:v>10.4</c:v>
                        </c:pt>
                        <c:pt idx="80">
                          <c:v>11.4</c:v>
                        </c:pt>
                        <c:pt idx="81">
                          <c:v>12.4</c:v>
                        </c:pt>
                        <c:pt idx="82">
                          <c:v>13.4</c:v>
                        </c:pt>
                        <c:pt idx="83">
                          <c:v>14.4</c:v>
                        </c:pt>
                        <c:pt idx="84">
                          <c:v>15.4</c:v>
                        </c:pt>
                        <c:pt idx="85">
                          <c:v>16.4</c:v>
                        </c:pt>
                        <c:pt idx="86">
                          <c:v>17.4</c:v>
                        </c:pt>
                        <c:pt idx="87">
                          <c:v>18.4</c:v>
                        </c:pt>
                        <c:pt idx="88">
                          <c:v>19.4</c:v>
                        </c:pt>
                        <c:pt idx="89">
                          <c:v>20.4</c:v>
                        </c:pt>
                        <c:pt idx="90">
                          <c:v>21.4</c:v>
                        </c:pt>
                        <c:pt idx="91">
                          <c:v>22.4</c:v>
                        </c:pt>
                        <c:pt idx="92">
                          <c:v>23.4</c:v>
                        </c:pt>
                        <c:pt idx="93">
                          <c:v>24.4</c:v>
                        </c:pt>
                        <c:pt idx="94">
                          <c:v>25.4</c:v>
                        </c:pt>
                        <c:pt idx="95">
                          <c:v>26.4</c:v>
                        </c:pt>
                        <c:pt idx="96">
                          <c:v>27.4</c:v>
                        </c:pt>
                        <c:pt idx="97">
                          <c:v>28.4</c:v>
                        </c:pt>
                        <c:pt idx="98">
                          <c:v>29.4</c:v>
                        </c:pt>
                        <c:pt idx="99">
                          <c:v>30.4</c:v>
                        </c:pt>
                        <c:pt idx="100">
                          <c:v>1.5</c:v>
                        </c:pt>
                        <c:pt idx="101">
                          <c:v>2.5</c:v>
                        </c:pt>
                        <c:pt idx="102">
                          <c:v>3.5</c:v>
                        </c:pt>
                        <c:pt idx="103">
                          <c:v>4.5</c:v>
                        </c:pt>
                        <c:pt idx="104">
                          <c:v>5.5</c:v>
                        </c:pt>
                        <c:pt idx="105">
                          <c:v>6.5</c:v>
                        </c:pt>
                        <c:pt idx="106">
                          <c:v>7.5</c:v>
                        </c:pt>
                        <c:pt idx="107">
                          <c:v>8.5</c:v>
                        </c:pt>
                        <c:pt idx="108">
                          <c:v>9.5</c:v>
                        </c:pt>
                        <c:pt idx="109">
                          <c:v>10.5</c:v>
                        </c:pt>
                        <c:pt idx="110">
                          <c:v>11.5</c:v>
                        </c:pt>
                        <c:pt idx="111">
                          <c:v>12.5</c:v>
                        </c:pt>
                        <c:pt idx="112">
                          <c:v>13.5</c:v>
                        </c:pt>
                        <c:pt idx="113">
                          <c:v>14.5</c:v>
                        </c:pt>
                        <c:pt idx="114">
                          <c:v>15.5</c:v>
                        </c:pt>
                        <c:pt idx="115">
                          <c:v>16.5</c:v>
                        </c:pt>
                        <c:pt idx="116">
                          <c:v>17.5</c:v>
                        </c:pt>
                        <c:pt idx="117">
                          <c:v>18.5</c:v>
                        </c:pt>
                        <c:pt idx="118">
                          <c:v>19.5</c:v>
                        </c:pt>
                        <c:pt idx="119">
                          <c:v>20.5</c:v>
                        </c:pt>
                        <c:pt idx="120">
                          <c:v>21.5</c:v>
                        </c:pt>
                        <c:pt idx="121">
                          <c:v>22.5</c:v>
                        </c:pt>
                        <c:pt idx="122">
                          <c:v>23.5</c:v>
                        </c:pt>
                        <c:pt idx="123">
                          <c:v>24.5</c:v>
                        </c:pt>
                        <c:pt idx="124">
                          <c:v>25.5</c:v>
                        </c:pt>
                        <c:pt idx="125">
                          <c:v>26.5</c:v>
                        </c:pt>
                        <c:pt idx="126">
                          <c:v>27.5</c:v>
                        </c:pt>
                        <c:pt idx="127">
                          <c:v>28.5</c:v>
                        </c:pt>
                        <c:pt idx="128">
                          <c:v>29.5</c:v>
                        </c:pt>
                        <c:pt idx="129">
                          <c:v>30.5</c:v>
                        </c:pt>
                        <c:pt idx="130">
                          <c:v>31.5</c:v>
                        </c:pt>
                        <c:pt idx="131">
                          <c:v>1.6</c:v>
                        </c:pt>
                        <c:pt idx="132">
                          <c:v>2.6</c:v>
                        </c:pt>
                        <c:pt idx="133">
                          <c:v>3.6</c:v>
                        </c:pt>
                        <c:pt idx="134">
                          <c:v>4.6</c:v>
                        </c:pt>
                        <c:pt idx="135">
                          <c:v>5.6</c:v>
                        </c:pt>
                        <c:pt idx="136">
                          <c:v>6.6</c:v>
                        </c:pt>
                        <c:pt idx="137">
                          <c:v>7.6</c:v>
                        </c:pt>
                        <c:pt idx="138">
                          <c:v>8.6</c:v>
                        </c:pt>
                        <c:pt idx="139">
                          <c:v>9.6</c:v>
                        </c:pt>
                        <c:pt idx="140">
                          <c:v>10.6</c:v>
                        </c:pt>
                        <c:pt idx="141">
                          <c:v>11.6</c:v>
                        </c:pt>
                        <c:pt idx="142">
                          <c:v>12.6</c:v>
                        </c:pt>
                        <c:pt idx="143">
                          <c:v>13.6</c:v>
                        </c:pt>
                        <c:pt idx="144">
                          <c:v>14.6</c:v>
                        </c:pt>
                        <c:pt idx="145">
                          <c:v>15.6</c:v>
                        </c:pt>
                        <c:pt idx="146">
                          <c:v>16.6</c:v>
                        </c:pt>
                        <c:pt idx="147">
                          <c:v>17.6</c:v>
                        </c:pt>
                        <c:pt idx="148">
                          <c:v>18.6</c:v>
                        </c:pt>
                        <c:pt idx="149">
                          <c:v>19.6</c:v>
                        </c:pt>
                        <c:pt idx="150">
                          <c:v>20.6</c:v>
                        </c:pt>
                        <c:pt idx="151">
                          <c:v>21.6</c:v>
                        </c:pt>
                        <c:pt idx="152">
                          <c:v>22.6</c:v>
                        </c:pt>
                        <c:pt idx="153">
                          <c:v>23.6</c:v>
                        </c:pt>
                        <c:pt idx="154">
                          <c:v>24.6</c:v>
                        </c:pt>
                        <c:pt idx="155">
                          <c:v>25.6</c:v>
                        </c:pt>
                        <c:pt idx="156">
                          <c:v>26.6</c:v>
                        </c:pt>
                        <c:pt idx="157">
                          <c:v>27.6</c:v>
                        </c:pt>
                        <c:pt idx="158">
                          <c:v>28.6</c:v>
                        </c:pt>
                        <c:pt idx="159">
                          <c:v>29.6</c:v>
                        </c:pt>
                        <c:pt idx="160">
                          <c:v>30.6</c:v>
                        </c:pt>
                        <c:pt idx="161">
                          <c:v>1.7</c:v>
                        </c:pt>
                        <c:pt idx="162">
                          <c:v>2.7</c:v>
                        </c:pt>
                        <c:pt idx="163">
                          <c:v>3.7</c:v>
                        </c:pt>
                        <c:pt idx="164">
                          <c:v>4.7</c:v>
                        </c:pt>
                        <c:pt idx="165">
                          <c:v>5.7</c:v>
                        </c:pt>
                        <c:pt idx="166">
                          <c:v>6.7</c:v>
                        </c:pt>
                        <c:pt idx="167">
                          <c:v>7.7</c:v>
                        </c:pt>
                        <c:pt idx="168">
                          <c:v>8.7</c:v>
                        </c:pt>
                        <c:pt idx="169">
                          <c:v>9.7</c:v>
                        </c:pt>
                        <c:pt idx="170">
                          <c:v>10.7</c:v>
                        </c:pt>
                        <c:pt idx="171">
                          <c:v>11.7</c:v>
                        </c:pt>
                        <c:pt idx="172">
                          <c:v>12.7</c:v>
                        </c:pt>
                        <c:pt idx="173">
                          <c:v>13.7</c:v>
                        </c:pt>
                        <c:pt idx="174">
                          <c:v>14.7</c:v>
                        </c:pt>
                        <c:pt idx="175">
                          <c:v>15.7</c:v>
                        </c:pt>
                        <c:pt idx="176">
                          <c:v>16.7</c:v>
                        </c:pt>
                        <c:pt idx="177">
                          <c:v>17.7</c:v>
                        </c:pt>
                        <c:pt idx="178">
                          <c:v>18.7</c:v>
                        </c:pt>
                        <c:pt idx="179">
                          <c:v>19.7</c:v>
                        </c:pt>
                        <c:pt idx="180">
                          <c:v>20.7</c:v>
                        </c:pt>
                        <c:pt idx="181">
                          <c:v>21.7</c:v>
                        </c:pt>
                        <c:pt idx="182">
                          <c:v>22.7</c:v>
                        </c:pt>
                        <c:pt idx="183">
                          <c:v>23.7</c:v>
                        </c:pt>
                        <c:pt idx="184">
                          <c:v>24.7</c:v>
                        </c:pt>
                        <c:pt idx="185">
                          <c:v>25.7</c:v>
                        </c:pt>
                        <c:pt idx="186">
                          <c:v>26.7</c:v>
                        </c:pt>
                        <c:pt idx="187">
                          <c:v>27.7</c:v>
                        </c:pt>
                        <c:pt idx="188">
                          <c:v>28.7</c:v>
                        </c:pt>
                        <c:pt idx="189">
                          <c:v>29.7</c:v>
                        </c:pt>
                        <c:pt idx="190">
                          <c:v>30.7</c:v>
                        </c:pt>
                        <c:pt idx="191">
                          <c:v>31.7</c:v>
                        </c:pt>
                        <c:pt idx="192">
                          <c:v>1.8</c:v>
                        </c:pt>
                        <c:pt idx="193">
                          <c:v>2.8</c:v>
                        </c:pt>
                        <c:pt idx="194">
                          <c:v>3.8</c:v>
                        </c:pt>
                        <c:pt idx="195">
                          <c:v>4.8</c:v>
                        </c:pt>
                        <c:pt idx="196">
                          <c:v>5.8</c:v>
                        </c:pt>
                        <c:pt idx="197">
                          <c:v>6.8</c:v>
                        </c:pt>
                        <c:pt idx="198">
                          <c:v>7.8</c:v>
                        </c:pt>
                        <c:pt idx="199">
                          <c:v>8.8</c:v>
                        </c:pt>
                        <c:pt idx="200">
                          <c:v>9.8</c:v>
                        </c:pt>
                        <c:pt idx="201">
                          <c:v>10.8</c:v>
                        </c:pt>
                        <c:pt idx="202">
                          <c:v>11.8</c:v>
                        </c:pt>
                        <c:pt idx="203">
                          <c:v>12.8</c:v>
                        </c:pt>
                        <c:pt idx="204">
                          <c:v>13.8</c:v>
                        </c:pt>
                        <c:pt idx="205">
                          <c:v>14.8</c:v>
                        </c:pt>
                        <c:pt idx="206">
                          <c:v>15.8</c:v>
                        </c:pt>
                        <c:pt idx="207">
                          <c:v>16.8</c:v>
                        </c:pt>
                        <c:pt idx="208">
                          <c:v>17.8</c:v>
                        </c:pt>
                        <c:pt idx="209">
                          <c:v>18.8</c:v>
                        </c:pt>
                        <c:pt idx="210">
                          <c:v>19.8</c:v>
                        </c:pt>
                        <c:pt idx="211">
                          <c:v>20.8</c:v>
                        </c:pt>
                        <c:pt idx="212">
                          <c:v>21.8</c:v>
                        </c:pt>
                        <c:pt idx="213">
                          <c:v>22.8</c:v>
                        </c:pt>
                        <c:pt idx="214">
                          <c:v>23.8</c:v>
                        </c:pt>
                        <c:pt idx="215">
                          <c:v>24.8</c:v>
                        </c:pt>
                        <c:pt idx="216">
                          <c:v>25.8</c:v>
                        </c:pt>
                        <c:pt idx="217">
                          <c:v>26.8</c:v>
                        </c:pt>
                        <c:pt idx="218">
                          <c:v>27.8</c:v>
                        </c:pt>
                        <c:pt idx="219">
                          <c:v>28.8</c:v>
                        </c:pt>
                        <c:pt idx="220">
                          <c:v>29.8</c:v>
                        </c:pt>
                        <c:pt idx="221">
                          <c:v>30.8</c:v>
                        </c:pt>
                        <c:pt idx="222">
                          <c:v>31.8</c:v>
                        </c:pt>
                        <c:pt idx="223">
                          <c:v>1.9</c:v>
                        </c:pt>
                        <c:pt idx="224">
                          <c:v>2.9</c:v>
                        </c:pt>
                        <c:pt idx="225">
                          <c:v>3.9</c:v>
                        </c:pt>
                        <c:pt idx="226">
                          <c:v>4.9</c:v>
                        </c:pt>
                        <c:pt idx="227">
                          <c:v>5.9</c:v>
                        </c:pt>
                        <c:pt idx="228">
                          <c:v>6.9</c:v>
                        </c:pt>
                        <c:pt idx="229">
                          <c:v>7.9</c:v>
                        </c:pt>
                        <c:pt idx="230">
                          <c:v>8.9</c:v>
                        </c:pt>
                        <c:pt idx="231">
                          <c:v>9.9</c:v>
                        </c:pt>
                        <c:pt idx="232">
                          <c:v>10.9</c:v>
                        </c:pt>
                        <c:pt idx="233">
                          <c:v>11.9</c:v>
                        </c:pt>
                        <c:pt idx="234">
                          <c:v>12.9</c:v>
                        </c:pt>
                        <c:pt idx="235">
                          <c:v>13.9</c:v>
                        </c:pt>
                        <c:pt idx="236">
                          <c:v>14.9</c:v>
                        </c:pt>
                        <c:pt idx="237">
                          <c:v>15.9</c:v>
                        </c:pt>
                        <c:pt idx="238">
                          <c:v>16.9</c:v>
                        </c:pt>
                        <c:pt idx="239">
                          <c:v>17.9</c:v>
                        </c:pt>
                        <c:pt idx="240">
                          <c:v>18.9</c:v>
                        </c:pt>
                        <c:pt idx="241">
                          <c:v>19.9</c:v>
                        </c:pt>
                        <c:pt idx="242">
                          <c:v>20.9</c:v>
                        </c:pt>
                        <c:pt idx="243">
                          <c:v>21.9</c:v>
                        </c:pt>
                        <c:pt idx="244">
                          <c:v>22.9</c:v>
                        </c:pt>
                        <c:pt idx="245">
                          <c:v>23.9</c:v>
                        </c:pt>
                        <c:pt idx="246">
                          <c:v>24.9</c:v>
                        </c:pt>
                        <c:pt idx="247">
                          <c:v>25.9</c:v>
                        </c:pt>
                        <c:pt idx="248">
                          <c:v>26.9</c:v>
                        </c:pt>
                        <c:pt idx="249">
                          <c:v>27.9</c:v>
                        </c:pt>
                        <c:pt idx="250">
                          <c:v>28.9</c:v>
                        </c:pt>
                        <c:pt idx="251">
                          <c:v>29.9</c:v>
                        </c:pt>
                        <c:pt idx="252">
                          <c:v>30.9</c:v>
                        </c:pt>
                      </c:lvl>
                    </c:multiLvlStrCache>
                  </c:multiLvl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Deutschland!$S$22:$S$274</c15:sqref>
                        </c15:formulaRef>
                      </c:ext>
                    </c:extLst>
                    <c:numCache>
                      <c:formatCode>General</c:formatCode>
                      <c:ptCount val="253"/>
                      <c:pt idx="44" formatCode="0">
                        <c:v>17</c:v>
                      </c:pt>
                      <c:pt idx="45" formatCode="0">
                        <c:v>59.296364863887106</c:v>
                      </c:pt>
                      <c:pt idx="46" formatCode="0">
                        <c:v>113.58531758093773</c:v>
                      </c:pt>
                      <c:pt idx="47" formatCode="0">
                        <c:v>183.26715284561647</c:v>
                      </c:pt>
                      <c:pt idx="48" formatCode="0">
                        <c:v>272.70622964690779</c:v>
                      </c:pt>
                      <c:pt idx="49" formatCode="0">
                        <c:v>387.50428598249664</c:v>
                      </c:pt>
                      <c:pt idx="50" formatCode="0">
                        <c:v>534.85122584531609</c:v>
                      </c:pt>
                      <c:pt idx="51" formatCode="0">
                        <c:v>723.9753295640985</c:v>
                      </c:pt>
                      <c:pt idx="52" formatCode="0">
                        <c:v>966.72105327326153</c:v>
                      </c:pt>
                      <c:pt idx="53" formatCode="0">
                        <c:v>1278.2905525541473</c:v>
                      </c:pt>
                      <c:pt idx="54" formatCode="0">
                        <c:v>1678.1952847868079</c:v>
                      </c:pt>
                      <c:pt idx="55" formatCode="0">
                        <c:v>2191.4771438368607</c:v>
                      </c:pt>
                      <c:pt idx="56" formatCode="0">
                        <c:v>2850.275365833133</c:v>
                      </c:pt>
                      <c:pt idx="57" formatCode="0">
                        <c:v>3695.8369418797047</c:v>
                      </c:pt>
                      <c:pt idx="58" formatCode="0">
                        <c:v>4781.0957891340367</c:v>
                      </c:pt>
                      <c:pt idx="59" formatCode="0">
                        <c:v>6173.9811214905239</c:v>
                      </c:pt>
                      <c:pt idx="60" formatCode="0">
                        <c:v>7961.6604193885942</c:v>
                      </c:pt>
                      <c:pt idx="61" formatCode="0">
                        <c:v>10255.979759729918</c:v>
                      </c:pt>
                      <c:pt idx="62" formatCode="0">
                        <c:v>13200.437325798979</c:v>
                      </c:pt>
                      <c:pt idx="63" formatCode="0">
                        <c:v>16979.118759620222</c:v>
                      </c:pt>
                      <c:pt idx="64" formatCode="0">
                        <c:v>21828.140655164636</c:v>
                      </c:pt>
                      <c:pt idx="65" formatCode="0">
                        <c:v>28050.296967437142</c:v>
                      </c:pt>
                      <c:pt idx="66" formatCode="0">
                        <c:v>36033.789563587605</c:v>
                      </c:pt>
                      <c:pt idx="67" formatCode="0">
                        <c:v>46276.15670100064</c:v>
                      </c:pt>
                      <c:pt idx="68" formatCode="0">
                        <c:v>59414.800658684195</c:v>
                      </c:pt>
                      <c:pt idx="69" formatCode="0">
                        <c:v>76265.866634986305</c:v>
                      </c:pt>
                      <c:pt idx="70" formatCode="0">
                        <c:v>97873.645997775893</c:v>
                      </c:pt>
                      <c:pt idx="71" formatCode="0">
                        <c:v>125573.16957760201</c:v>
                      </c:pt>
                      <c:pt idx="72" formatCode="0">
                        <c:v>161069.21183274384</c:v>
                      </c:pt>
                      <c:pt idx="73" formatCode="0">
                        <c:v>206535.51528789091</c:v>
                      </c:pt>
                      <c:pt idx="74" formatCode="0">
                        <c:v>264738.60235248751</c:v>
                      </c:pt>
                      <c:pt idx="75" formatCode="0">
                        <c:v>339190.94507674081</c:v>
                      </c:pt>
                      <c:pt idx="76" formatCode="0">
                        <c:v>434338.29417132842</c:v>
                      </c:pt>
                      <c:pt idx="77" formatCode="0">
                        <c:v>555785.26185676083</c:v>
                      </c:pt>
                      <c:pt idx="78" formatCode="0">
                        <c:v>710561.22987330426</c:v>
                      </c:pt>
                      <c:pt idx="79" formatCode="0">
                        <c:v>907424.44379275711</c:v>
                      </c:pt>
                      <c:pt idx="80" formatCode="0">
                        <c:v>1157194.5330765415</c:v>
                      </c:pt>
                      <c:pt idx="81" formatCode="0">
                        <c:v>1473091.0981059764</c:v>
                      </c:pt>
                      <c:pt idx="82" formatCode="0">
                        <c:v>1871036.7407693537</c:v>
                      </c:pt>
                      <c:pt idx="83" formatCode="0">
                        <c:v>2369855.8063423149</c:v>
                      </c:pt>
                      <c:pt idx="84" formatCode="0">
                        <c:v>2991265.8550331127</c:v>
                      </c:pt>
                      <c:pt idx="85" formatCode="0">
                        <c:v>3759522.4634160288</c:v>
                      </c:pt>
                      <c:pt idx="86" formatCode="0">
                        <c:v>4700551.886284709</c:v>
                      </c:pt>
                      <c:pt idx="87" formatCode="0">
                        <c:v>5840413.2747280113</c:v>
                      </c:pt>
                      <c:pt idx="88" formatCode="0">
                        <c:v>7203004.5413488224</c:v>
                      </c:pt>
                      <c:pt idx="89" formatCode="0">
                        <c:v>8807093.2819713578</c:v>
                      </c:pt>
                      <c:pt idx="90" formatCode="0">
                        <c:v>10663017.311618768</c:v>
                      </c:pt>
                      <c:pt idx="91" formatCode="0">
                        <c:v>12769695.089723762</c:v>
                      </c:pt>
                      <c:pt idx="92" formatCode="0">
                        <c:v>15112771.907195598</c:v>
                      </c:pt>
                      <c:pt idx="93" formatCode="0">
                        <c:v>17664630.801775977</c:v>
                      </c:pt>
                      <c:pt idx="94" formatCode="0">
                        <c:v>20386542.34416163</c:v>
                      </c:pt>
                      <c:pt idx="95" formatCode="0">
                        <c:v>23232556.949017897</c:v>
                      </c:pt>
                      <c:pt idx="96" formatCode="0">
                        <c:v>26154185.86944253</c:v>
                      </c:pt>
                      <c:pt idx="97" formatCode="0">
                        <c:v>29104767.154292874</c:v>
                      </c:pt>
                      <c:pt idx="98" formatCode="0">
                        <c:v>32042706.271122746</c:v>
                      </c:pt>
                      <c:pt idx="99" formatCode="0">
                        <c:v>34933291.654360481</c:v>
                      </c:pt>
                      <c:pt idx="100" formatCode="0">
                        <c:v>37749230.220885143</c:v>
                      </c:pt>
                      <c:pt idx="101" formatCode="0">
                        <c:v>40470277.373525873</c:v>
                      </c:pt>
                      <c:pt idx="102" formatCode="0">
                        <c:v>43082362.555519417</c:v>
                      </c:pt>
                      <c:pt idx="103" formatCode="0">
                        <c:v>45576525.134747624</c:v>
                      </c:pt>
                      <c:pt idx="104" formatCode="0">
                        <c:v>47947860.731072769</c:v>
                      </c:pt>
                      <c:pt idx="105" formatCode="0">
                        <c:v>50194581.44597891</c:v>
                      </c:pt>
                      <c:pt idx="106" formatCode="0">
                        <c:v>52317228.353239983</c:v>
                      </c:pt>
                      <c:pt idx="107" formatCode="0">
                        <c:v>54318037.545482948</c:v>
                      </c:pt>
                      <c:pt idx="108" formatCode="0">
                        <c:v>56200443.417540789</c:v>
                      </c:pt>
                      <c:pt idx="109" formatCode="0">
                        <c:v>57968696.805495806</c:v>
                      </c:pt>
                      <c:pt idx="110" formatCode="0">
                        <c:v>59627575.536077708</c:v>
                      </c:pt>
                      <c:pt idx="111" formatCode="0">
                        <c:v>61182167.509061746</c:v>
                      </c:pt>
                      <c:pt idx="112" formatCode="0">
                        <c:v>62637709.813548021</c:v>
                      </c:pt>
                      <c:pt idx="113" formatCode="0">
                        <c:v>63999470.688740097</c:v>
                      </c:pt>
                      <c:pt idx="114" formatCode="0">
                        <c:v>65272664.024178967</c:v>
                      </c:pt>
                      <c:pt idx="115" formatCode="0">
                        <c:v>66462388.46040301</c:v>
                      </c:pt>
                      <c:pt idx="116" formatCode="0">
                        <c:v>67573585.025433958</c:v>
                      </c:pt>
                      <c:pt idx="117" formatCode="0">
                        <c:v>68611008.696726948</c:v>
                      </c:pt>
                      <c:pt idx="118" formatCode="0">
                        <c:v>69579210.392324105</c:v>
                      </c:pt>
                      <c:pt idx="119" formatCode="0">
                        <c:v>70482526.742241144</c:v>
                      </c:pt>
                      <c:pt idx="120" formatCode="0">
                        <c:v>71325075.633023739</c:v>
                      </c:pt>
                      <c:pt idx="121" formatCode="0">
                        <c:v>72110756.00399515</c:v>
                      </c:pt>
                      <c:pt idx="122" formatCode="0">
                        <c:v>72843250.741084218</c:v>
                      </c:pt>
                      <c:pt idx="123" formatCode="0">
                        <c:v>73526031.792373925</c:v>
                      </c:pt>
                      <c:pt idx="124" formatCode="0">
                        <c:v>74162366.840650707</c:v>
                      </c:pt>
                      <c:pt idx="125" formatCode="0">
                        <c:v>74755327.028802663</c:v>
                      </c:pt>
                      <c:pt idx="126" formatCode="0">
                        <c:v>75307795.356319383</c:v>
                      </c:pt>
                      <c:pt idx="127" formatCode="0">
                        <c:v>75822475.4586761</c:v>
                      </c:pt>
                      <c:pt idx="128" formatCode="0">
                        <c:v>76301900.553013071</c:v>
                      </c:pt>
                      <c:pt idx="129" formatCode="0">
                        <c:v>76748442.388481036</c:v>
                      </c:pt>
                      <c:pt idx="130" formatCode="0">
                        <c:v>77164320.081858814</c:v>
                      </c:pt>
                      <c:pt idx="131" formatCode="0">
                        <c:v>77551608.751537561</c:v>
                      </c:pt>
                      <c:pt idx="132" formatCode="0">
                        <c:v>77912247.887964815</c:v>
                      </c:pt>
                      <c:pt idx="133" formatCode="0">
                        <c:v>78248049.417867586</c:v>
                      </c:pt>
                      <c:pt idx="134" formatCode="0">
                        <c:v>78560705.434337988</c:v>
                      </c:pt>
                      <c:pt idx="135" formatCode="0">
                        <c:v>78851795.576169968</c:v>
                      </c:pt>
                      <c:pt idx="136" formatCode="0">
                        <c:v>79122794.048456475</c:v>
                      </c:pt>
                      <c:pt idx="137" formatCode="0">
                        <c:v>79375076.282985374</c:v>
                      </c:pt>
                      <c:pt idx="138" formatCode="0">
                        <c:v>79609925.241874769</c:v>
                      </c:pt>
                      <c:pt idx="139" formatCode="0">
                        <c:v>79828537.371519238</c:v>
                      </c:pt>
                      <c:pt idx="140" formatCode="0">
                        <c:v>80032028.216560021</c:v>
                      </c:pt>
                      <c:pt idx="141" formatCode="0">
                        <c:v>80221437.705461293</c:v>
                      </c:pt>
                      <c:pt idx="142" formatCode="0">
                        <c:v>80397735.120542198</c:v>
                      </c:pt>
                      <c:pt idx="143" formatCode="0">
                        <c:v>80561823.766117111</c:v>
                      </c:pt>
                      <c:pt idx="144" formatCode="0">
                        <c:v>80714545.348836407</c:v>
                      </c:pt>
                      <c:pt idx="145" formatCode="0">
                        <c:v>80856684.084484264</c:v>
                      </c:pt>
                      <c:pt idx="146" formatCode="0">
                        <c:v>80988970.545441657</c:v>
                      </c:pt>
                      <c:pt idx="147" formatCode="0">
                        <c:v>81112085.262814924</c:v>
                      </c:pt>
                      <c:pt idx="148" formatCode="0">
                        <c:v>81226662.096903592</c:v>
                      </c:pt>
                      <c:pt idx="149" formatCode="0">
                        <c:v>81333291.389268294</c:v>
                      </c:pt>
                      <c:pt idx="150" formatCode="0">
                        <c:v>81432522.909185231</c:v>
                      </c:pt>
                      <c:pt idx="151" formatCode="0">
                        <c:v>81524868.606759265</c:v>
                      </c:pt>
                      <c:pt idx="152" formatCode="0">
                        <c:v>81610805.184427068</c:v>
                      </c:pt>
                      <c:pt idx="153" formatCode="0">
                        <c:v>81690776.498028651</c:v>
                      </c:pt>
                      <c:pt idx="154" formatCode="0">
                        <c:v>81765195.798069313</c:v>
                      </c:pt>
                      <c:pt idx="155" formatCode="0">
                        <c:v>81834447.821240574</c:v>
                      </c:pt>
                      <c:pt idx="156" formatCode="0">
                        <c:v>81898890.741725668</c:v>
                      </c:pt>
                      <c:pt idx="157" formatCode="0">
                        <c:v>81958857.991284341</c:v>
                      </c:pt>
                      <c:pt idx="158" formatCode="0">
                        <c:v>82014659.956598833</c:v>
                      </c:pt>
                      <c:pt idx="159" formatCode="0">
                        <c:v>82066585.561867133</c:v>
                      </c:pt>
                      <c:pt idx="160" formatCode="0">
                        <c:v>82114903.744155139</c:v>
                      </c:pt>
                      <c:pt idx="161" formatCode="0">
                        <c:v>82159864.828564703</c:v>
                      </c:pt>
                      <c:pt idx="162" formatCode="0">
                        <c:v>82201701.809842527</c:v>
                      </c:pt>
                      <c:pt idx="163" formatCode="0">
                        <c:v>82240631.546642631</c:v>
                      </c:pt>
                      <c:pt idx="164" formatCode="0">
                        <c:v>82276855.874266192</c:v>
                      </c:pt>
                      <c:pt idx="165" formatCode="0">
                        <c:v>82310562.641332626</c:v>
                      </c:pt>
                      <c:pt idx="166" formatCode="0">
                        <c:v>82341926.675487578</c:v>
                      </c:pt>
                      <c:pt idx="167" formatCode="0">
                        <c:v>82371110.682924628</c:v>
                      </c:pt>
                      <c:pt idx="168" formatCode="0">
                        <c:v>82398266.086187422</c:v>
                      </c:pt>
                      <c:pt idx="169" formatCode="0">
                        <c:v>82423533.804428011</c:v>
                      </c:pt>
                      <c:pt idx="170" formatCode="0">
                        <c:v>82447044.980022639</c:v>
                      </c:pt>
                      <c:pt idx="171" formatCode="0">
                        <c:v>82468921.655189469</c:v>
                      </c:pt>
                      <c:pt idx="172" formatCode="0">
                        <c:v>82489277.402010947</c:v>
                      </c:pt>
                      <c:pt idx="173" formatCode="0">
                        <c:v>82508217.909037769</c:v>
                      </c:pt>
                      <c:pt idx="174" formatCode="0">
                        <c:v>82525841.527438566</c:v>
                      </c:pt>
                      <c:pt idx="175" formatCode="0">
                        <c:v>82542239.779461905</c:v>
                      </c:pt>
                      <c:pt idx="176" formatCode="0">
                        <c:v>82557497.831790566</c:v>
                      </c:pt>
                      <c:pt idx="177" formatCode="0">
                        <c:v>82571694.936194658</c:v>
                      </c:pt>
                      <c:pt idx="178" formatCode="0">
                        <c:v>82584904.839727595</c:v>
                      </c:pt>
                      <c:pt idx="179" formatCode="0">
                        <c:v>82597196.166557133</c:v>
                      </c:pt>
                      <c:pt idx="180" formatCode="0">
                        <c:v>82608632.773381367</c:v>
                      </c:pt>
                      <c:pt idx="181" formatCode="0">
                        <c:v>82619274.080247849</c:v>
                      </c:pt>
                      <c:pt idx="182" formatCode="0">
                        <c:v>82629175.378469288</c:v>
                      </c:pt>
                      <c:pt idx="183" formatCode="0">
                        <c:v>82638388.117214635</c:v>
                      </c:pt>
                      <c:pt idx="184" formatCode="0">
                        <c:v>82646960.170246005</c:v>
                      </c:pt>
                      <c:pt idx="185" formatCode="0">
                        <c:v>82654936.084171608</c:v>
                      </c:pt>
                      <c:pt idx="186" formatCode="0">
                        <c:v>82662357.30949086</c:v>
                      </c:pt>
                      <c:pt idx="187" formatCode="0">
                        <c:v>82669262.415620536</c:v>
                      </c:pt>
                      <c:pt idx="188" formatCode="0">
                        <c:v>82675687.291009218</c:v>
                      </c:pt>
                      <c:pt idx="189" formatCode="0">
                        <c:v>82681665.329370916</c:v>
                      </c:pt>
                      <c:pt idx="190" formatCode="0">
                        <c:v>82687227.60299848</c:v>
                      </c:pt>
                      <c:pt idx="191" formatCode="0">
                        <c:v>82692403.024050653</c:v>
                      </c:pt>
                      <c:pt idx="192" formatCode="0">
                        <c:v>82697218.494645566</c:v>
                      </c:pt>
                      <c:pt idx="193" formatCode="0">
                        <c:v>82701699.046535686</c:v>
                      </c:pt>
                      <c:pt idx="194" formatCode="0">
                        <c:v>82705867.971086189</c:v>
                      </c:pt>
                      <c:pt idx="195" formatCode="0">
                        <c:v>82709746.940228552</c:v>
                      </c:pt>
                      <c:pt idx="196" formatCode="0">
                        <c:v>82713356.119014785</c:v>
                      </c:pt>
                      <c:pt idx="197" formatCode="0">
                        <c:v>82716714.27035509</c:v>
                      </c:pt>
                      <c:pt idx="198" formatCode="0">
                        <c:v>82719838.852480397</c:v>
                      </c:pt>
                      <c:pt idx="199" formatCode="0">
                        <c:v>82722746.109634951</c:v>
                      </c:pt>
                      <c:pt idx="200" formatCode="0">
                        <c:v>82725451.156468213</c:v>
                      </c:pt>
                      <c:pt idx="201" formatCode="0">
                        <c:v>82727968.056563646</c:v>
                      </c:pt>
                      <c:pt idx="202" formatCode="0">
                        <c:v>82730309.895510882</c:v>
                      </c:pt>
                      <c:pt idx="203" formatCode="0">
                        <c:v>82732488.848900378</c:v>
                      </c:pt>
                      <c:pt idx="204" formatCode="0">
                        <c:v>82734516.245592877</c:v>
                      </c:pt>
                      <c:pt idx="205" formatCode="0">
                        <c:v>82736402.626591772</c:v>
                      </c:pt>
                      <c:pt idx="206" formatCode="0">
                        <c:v>82738157.799823776</c:v>
                      </c:pt>
                      <c:pt idx="207" formatCode="0">
                        <c:v>82739790.89111197</c:v>
                      </c:pt>
                      <c:pt idx="208" formatCode="0">
                        <c:v>82741310.391605765</c:v>
                      </c:pt>
                      <c:pt idx="209" formatCode="0">
                        <c:v>82742724.201913819</c:v>
                      </c:pt>
                      <c:pt idx="210" formatCode="0">
                        <c:v>82744039.673169181</c:v>
                      </c:pt>
                      <c:pt idx="211" formatCode="0">
                        <c:v>82745263.645239323</c:v>
                      </c:pt>
                      <c:pt idx="212" formatCode="0">
                        <c:v>82746402.482280076</c:v>
                      </c:pt>
                      <c:pt idx="213" formatCode="0">
                        <c:v>82747462.105817422</c:v>
                      </c:pt>
                      <c:pt idx="214" formatCode="0">
                        <c:v>82748448.025529429</c:v>
                      </c:pt>
                      <c:pt idx="215" formatCode="0">
                        <c:v>82749365.367887795</c:v>
                      </c:pt>
                      <c:pt idx="216" formatCode="0">
                        <c:v>82750218.902808055</c:v>
                      </c:pt>
                      <c:pt idx="217" formatCode="0">
                        <c:v>82751013.068446606</c:v>
                      </c:pt>
                      <c:pt idx="218" formatCode="0">
                        <c:v>82751751.994273528</c:v>
                      </c:pt>
                      <c:pt idx="219" formatCode="0">
                        <c:v>82752439.522541076</c:v>
                      </c:pt>
                      <c:pt idx="220" formatCode="0">
                        <c:v>82753079.228259116</c:v>
                      </c:pt>
                      <c:pt idx="221" formatCode="0">
                        <c:v>82753674.437781751</c:v>
                      </c:pt>
                      <c:pt idx="222" formatCode="0">
                        <c:v>82754228.246101096</c:v>
                      </c:pt>
                      <c:pt idx="223" formatCode="0">
                        <c:v>82754743.532938749</c:v>
                      </c:pt>
                      <c:pt idx="224" formatCode="0">
                        <c:v>82755222.977717951</c:v>
                      </c:pt>
                      <c:pt idx="225" formatCode="0">
                        <c:v>82755669.073494673</c:v>
                      </c:pt>
                      <c:pt idx="226" formatCode="0">
                        <c:v>82756084.139919817</c:v>
                      </c:pt>
                      <c:pt idx="227" formatCode="0">
                        <c:v>82756470.335299894</c:v>
                      </c:pt>
                      <c:pt idx="228" formatCode="0">
                        <c:v>82756829.667819053</c:v>
                      </c:pt>
                      <c:pt idx="229" formatCode="0">
                        <c:v>82757164.005980492</c:v>
                      </c:pt>
                      <c:pt idx="230" formatCode="0">
                        <c:v>82757475.088321805</c:v>
                      </c:pt>
                      <c:pt idx="231" formatCode="0">
                        <c:v>82757764.532454595</c:v>
                      </c:pt>
                      <c:pt idx="232" formatCode="0">
                        <c:v>82758033.843475327</c:v>
                      </c:pt>
                      <c:pt idx="233" formatCode="0">
                        <c:v>82758284.421791315</c:v>
                      </c:pt>
                      <c:pt idx="234" formatCode="0">
                        <c:v>82758517.570402339</c:v>
                      </c:pt>
                      <c:pt idx="235" formatCode="0">
                        <c:v>82758734.50167577</c:v>
                      </c:pt>
                      <c:pt idx="236" formatCode="0">
                        <c:v>82758936.343650609</c:v>
                      </c:pt>
                      <c:pt idx="237" formatCode="0">
                        <c:v>82759124.145902887</c:v>
                      </c:pt>
                      <c:pt idx="238" formatCode="0">
                        <c:v>82759298.885003328</c:v>
                      </c:pt>
                      <c:pt idx="239" formatCode="0">
                        <c:v>82759461.469595119</c:v>
                      </c:pt>
                      <c:pt idx="240" formatCode="0">
                        <c:v>82759612.745118871</c:v>
                      </c:pt>
                      <c:pt idx="241" formatCode="0">
                        <c:v>82759753.498208612</c:v>
                      </c:pt>
                      <c:pt idx="242" formatCode="0">
                        <c:v>82759884.460782215</c:v>
                      </c:pt>
                      <c:pt idx="243" formatCode="0">
                        <c:v>82760006.313847184</c:v>
                      </c:pt>
                      <c:pt idx="244" formatCode="0">
                        <c:v>82760119.691041946</c:v>
                      </c:pt>
                      <c:pt idx="245" formatCode="0">
                        <c:v>82760225.181930557</c:v>
                      </c:pt>
                      <c:pt idx="246" formatCode="0">
                        <c:v>82760323.335068405</c:v>
                      </c:pt>
                      <c:pt idx="247" formatCode="0">
                        <c:v>82760414.660854697</c:v>
                      </c:pt>
                      <c:pt idx="248" formatCode="0">
                        <c:v>82760499.634186432</c:v>
                      </c:pt>
                      <c:pt idx="249" formatCode="0">
                        <c:v>82760578.69692786</c:v>
                      </c:pt>
                      <c:pt idx="250" formatCode="0">
                        <c:v>82760652.26020813</c:v>
                      </c:pt>
                      <c:pt idx="251" formatCode="0">
                        <c:v>82760720.706559137</c:v>
                      </c:pt>
                      <c:pt idx="252" formatCode="0">
                        <c:v>82760784.391904742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6B6D-4718-B23E-C08E9951A262}"/>
                  </c:ext>
                </c:extLst>
              </c15:ser>
            </c15:filteredScatterSeries>
            <c15:filteredScatterSeries>
              <c15:ser>
                <c:idx val="11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Deutschland!$T$21</c15:sqref>
                        </c15:formulaRef>
                      </c:ext>
                    </c:extLst>
                    <c:strCache>
                      <c:ptCount val="1"/>
                      <c:pt idx="0">
                        <c:v>S3</c:v>
                      </c:pt>
                    </c:strCache>
                  </c:strRef>
                </c:tx>
                <c:spPr>
                  <a:ln w="19050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Deutschland!$A$22:$B$274</c15:sqref>
                        </c15:formulaRef>
                      </c:ext>
                    </c:extLst>
                    <c:multiLvlStrCache>
                      <c:ptCount val="253"/>
                      <c:lvl>
                        <c:pt idx="0">
                          <c:v>0</c:v>
                        </c:pt>
                        <c:pt idx="1">
                          <c:v>1</c:v>
                        </c:pt>
                        <c:pt idx="2">
                          <c:v>2</c:v>
                        </c:pt>
                        <c:pt idx="3">
                          <c:v>3</c:v>
                        </c:pt>
                        <c:pt idx="4">
                          <c:v>4</c:v>
                        </c:pt>
                        <c:pt idx="5">
                          <c:v>5</c:v>
                        </c:pt>
                        <c:pt idx="6">
                          <c:v>6</c:v>
                        </c:pt>
                        <c:pt idx="7">
                          <c:v>7</c:v>
                        </c:pt>
                        <c:pt idx="8">
                          <c:v>8</c:v>
                        </c:pt>
                        <c:pt idx="9">
                          <c:v>9</c:v>
                        </c:pt>
                        <c:pt idx="10">
                          <c:v>10</c:v>
                        </c:pt>
                        <c:pt idx="11">
                          <c:v>11</c:v>
                        </c:pt>
                        <c:pt idx="12">
                          <c:v>12</c:v>
                        </c:pt>
                        <c:pt idx="13">
                          <c:v>13</c:v>
                        </c:pt>
                        <c:pt idx="14">
                          <c:v>14</c:v>
                        </c:pt>
                        <c:pt idx="15">
                          <c:v>15</c:v>
                        </c:pt>
                        <c:pt idx="16">
                          <c:v>16</c:v>
                        </c:pt>
                        <c:pt idx="17">
                          <c:v>17</c:v>
                        </c:pt>
                        <c:pt idx="18">
                          <c:v>18</c:v>
                        </c:pt>
                        <c:pt idx="19">
                          <c:v>19</c:v>
                        </c:pt>
                        <c:pt idx="20">
                          <c:v>20</c:v>
                        </c:pt>
                        <c:pt idx="21">
                          <c:v>21</c:v>
                        </c:pt>
                        <c:pt idx="22">
                          <c:v>22</c:v>
                        </c:pt>
                        <c:pt idx="23">
                          <c:v>23</c:v>
                        </c:pt>
                        <c:pt idx="24">
                          <c:v>24</c:v>
                        </c:pt>
                        <c:pt idx="25">
                          <c:v>25</c:v>
                        </c:pt>
                        <c:pt idx="26">
                          <c:v>26</c:v>
                        </c:pt>
                        <c:pt idx="27">
                          <c:v>27</c:v>
                        </c:pt>
                        <c:pt idx="28">
                          <c:v>28</c:v>
                        </c:pt>
                        <c:pt idx="29">
                          <c:v>29</c:v>
                        </c:pt>
                        <c:pt idx="30">
                          <c:v>30</c:v>
                        </c:pt>
                        <c:pt idx="31">
                          <c:v>31</c:v>
                        </c:pt>
                        <c:pt idx="32">
                          <c:v>32</c:v>
                        </c:pt>
                        <c:pt idx="33">
                          <c:v>33</c:v>
                        </c:pt>
                        <c:pt idx="34">
                          <c:v>34</c:v>
                        </c:pt>
                        <c:pt idx="35">
                          <c:v>35</c:v>
                        </c:pt>
                        <c:pt idx="36">
                          <c:v>36</c:v>
                        </c:pt>
                        <c:pt idx="37">
                          <c:v>37</c:v>
                        </c:pt>
                        <c:pt idx="38">
                          <c:v>38</c:v>
                        </c:pt>
                        <c:pt idx="39">
                          <c:v>39</c:v>
                        </c:pt>
                        <c:pt idx="40">
                          <c:v>40</c:v>
                        </c:pt>
                        <c:pt idx="41">
                          <c:v>41</c:v>
                        </c:pt>
                        <c:pt idx="42">
                          <c:v>42</c:v>
                        </c:pt>
                        <c:pt idx="43">
                          <c:v>43</c:v>
                        </c:pt>
                        <c:pt idx="44">
                          <c:v>44</c:v>
                        </c:pt>
                        <c:pt idx="45">
                          <c:v>45</c:v>
                        </c:pt>
                        <c:pt idx="46">
                          <c:v>46</c:v>
                        </c:pt>
                        <c:pt idx="47">
                          <c:v>47</c:v>
                        </c:pt>
                        <c:pt idx="48">
                          <c:v>48</c:v>
                        </c:pt>
                        <c:pt idx="49">
                          <c:v>49</c:v>
                        </c:pt>
                        <c:pt idx="50">
                          <c:v>50</c:v>
                        </c:pt>
                        <c:pt idx="51">
                          <c:v>51</c:v>
                        </c:pt>
                        <c:pt idx="52">
                          <c:v>52</c:v>
                        </c:pt>
                        <c:pt idx="53">
                          <c:v>53</c:v>
                        </c:pt>
                        <c:pt idx="54">
                          <c:v>54</c:v>
                        </c:pt>
                        <c:pt idx="55">
                          <c:v>55</c:v>
                        </c:pt>
                        <c:pt idx="56">
                          <c:v>56</c:v>
                        </c:pt>
                        <c:pt idx="57">
                          <c:v>57</c:v>
                        </c:pt>
                        <c:pt idx="58">
                          <c:v>58</c:v>
                        </c:pt>
                        <c:pt idx="59">
                          <c:v>59</c:v>
                        </c:pt>
                        <c:pt idx="60">
                          <c:v>60</c:v>
                        </c:pt>
                        <c:pt idx="61">
                          <c:v>61</c:v>
                        </c:pt>
                        <c:pt idx="62">
                          <c:v>62</c:v>
                        </c:pt>
                        <c:pt idx="63">
                          <c:v>63</c:v>
                        </c:pt>
                        <c:pt idx="64">
                          <c:v>64</c:v>
                        </c:pt>
                        <c:pt idx="65">
                          <c:v>65</c:v>
                        </c:pt>
                        <c:pt idx="66">
                          <c:v>66</c:v>
                        </c:pt>
                        <c:pt idx="67">
                          <c:v>67</c:v>
                        </c:pt>
                        <c:pt idx="68">
                          <c:v>68</c:v>
                        </c:pt>
                        <c:pt idx="69">
                          <c:v>69</c:v>
                        </c:pt>
                        <c:pt idx="70">
                          <c:v>70</c:v>
                        </c:pt>
                        <c:pt idx="71">
                          <c:v>71</c:v>
                        </c:pt>
                        <c:pt idx="72">
                          <c:v>72</c:v>
                        </c:pt>
                        <c:pt idx="73">
                          <c:v>73</c:v>
                        </c:pt>
                        <c:pt idx="74">
                          <c:v>74</c:v>
                        </c:pt>
                        <c:pt idx="75">
                          <c:v>75</c:v>
                        </c:pt>
                        <c:pt idx="76">
                          <c:v>76</c:v>
                        </c:pt>
                        <c:pt idx="77">
                          <c:v>77</c:v>
                        </c:pt>
                        <c:pt idx="78">
                          <c:v>78</c:v>
                        </c:pt>
                        <c:pt idx="79">
                          <c:v>79</c:v>
                        </c:pt>
                        <c:pt idx="80">
                          <c:v>80</c:v>
                        </c:pt>
                        <c:pt idx="81">
                          <c:v>81</c:v>
                        </c:pt>
                        <c:pt idx="82">
                          <c:v>82</c:v>
                        </c:pt>
                        <c:pt idx="83">
                          <c:v>83</c:v>
                        </c:pt>
                        <c:pt idx="84">
                          <c:v>84</c:v>
                        </c:pt>
                        <c:pt idx="85">
                          <c:v>85</c:v>
                        </c:pt>
                        <c:pt idx="86">
                          <c:v>86</c:v>
                        </c:pt>
                        <c:pt idx="87">
                          <c:v>87</c:v>
                        </c:pt>
                        <c:pt idx="88">
                          <c:v>88</c:v>
                        </c:pt>
                        <c:pt idx="89">
                          <c:v>89</c:v>
                        </c:pt>
                        <c:pt idx="90">
                          <c:v>90</c:v>
                        </c:pt>
                        <c:pt idx="91">
                          <c:v>91</c:v>
                        </c:pt>
                        <c:pt idx="92">
                          <c:v>92</c:v>
                        </c:pt>
                        <c:pt idx="93">
                          <c:v>93</c:v>
                        </c:pt>
                        <c:pt idx="94">
                          <c:v>94</c:v>
                        </c:pt>
                        <c:pt idx="95">
                          <c:v>95</c:v>
                        </c:pt>
                        <c:pt idx="96">
                          <c:v>96</c:v>
                        </c:pt>
                        <c:pt idx="97">
                          <c:v>97</c:v>
                        </c:pt>
                        <c:pt idx="98">
                          <c:v>98</c:v>
                        </c:pt>
                        <c:pt idx="99">
                          <c:v>99</c:v>
                        </c:pt>
                        <c:pt idx="100">
                          <c:v>100</c:v>
                        </c:pt>
                        <c:pt idx="101">
                          <c:v>101</c:v>
                        </c:pt>
                        <c:pt idx="102">
                          <c:v>102</c:v>
                        </c:pt>
                        <c:pt idx="103">
                          <c:v>103</c:v>
                        </c:pt>
                        <c:pt idx="104">
                          <c:v>104</c:v>
                        </c:pt>
                        <c:pt idx="105">
                          <c:v>105</c:v>
                        </c:pt>
                        <c:pt idx="106">
                          <c:v>106</c:v>
                        </c:pt>
                        <c:pt idx="107">
                          <c:v>107</c:v>
                        </c:pt>
                        <c:pt idx="108">
                          <c:v>108</c:v>
                        </c:pt>
                        <c:pt idx="109">
                          <c:v>109</c:v>
                        </c:pt>
                        <c:pt idx="110">
                          <c:v>110</c:v>
                        </c:pt>
                        <c:pt idx="111">
                          <c:v>111</c:v>
                        </c:pt>
                        <c:pt idx="112">
                          <c:v>112</c:v>
                        </c:pt>
                        <c:pt idx="113">
                          <c:v>113</c:v>
                        </c:pt>
                        <c:pt idx="114">
                          <c:v>114</c:v>
                        </c:pt>
                        <c:pt idx="115">
                          <c:v>115</c:v>
                        </c:pt>
                        <c:pt idx="116">
                          <c:v>116</c:v>
                        </c:pt>
                        <c:pt idx="117">
                          <c:v>117</c:v>
                        </c:pt>
                        <c:pt idx="118">
                          <c:v>118</c:v>
                        </c:pt>
                        <c:pt idx="119">
                          <c:v>119</c:v>
                        </c:pt>
                        <c:pt idx="120">
                          <c:v>120</c:v>
                        </c:pt>
                        <c:pt idx="121">
                          <c:v>121</c:v>
                        </c:pt>
                        <c:pt idx="122">
                          <c:v>122</c:v>
                        </c:pt>
                        <c:pt idx="123">
                          <c:v>123</c:v>
                        </c:pt>
                        <c:pt idx="124">
                          <c:v>124</c:v>
                        </c:pt>
                        <c:pt idx="125">
                          <c:v>125</c:v>
                        </c:pt>
                        <c:pt idx="126">
                          <c:v>126</c:v>
                        </c:pt>
                        <c:pt idx="127">
                          <c:v>127</c:v>
                        </c:pt>
                        <c:pt idx="128">
                          <c:v>128</c:v>
                        </c:pt>
                        <c:pt idx="129">
                          <c:v>129</c:v>
                        </c:pt>
                        <c:pt idx="130">
                          <c:v>130</c:v>
                        </c:pt>
                        <c:pt idx="131">
                          <c:v>131</c:v>
                        </c:pt>
                        <c:pt idx="132">
                          <c:v>132</c:v>
                        </c:pt>
                        <c:pt idx="133">
                          <c:v>133</c:v>
                        </c:pt>
                        <c:pt idx="134">
                          <c:v>134</c:v>
                        </c:pt>
                        <c:pt idx="135">
                          <c:v>135</c:v>
                        </c:pt>
                        <c:pt idx="136">
                          <c:v>136</c:v>
                        </c:pt>
                        <c:pt idx="137">
                          <c:v>137</c:v>
                        </c:pt>
                        <c:pt idx="138">
                          <c:v>138</c:v>
                        </c:pt>
                        <c:pt idx="139">
                          <c:v>139</c:v>
                        </c:pt>
                        <c:pt idx="140">
                          <c:v>140</c:v>
                        </c:pt>
                        <c:pt idx="141">
                          <c:v>141</c:v>
                        </c:pt>
                        <c:pt idx="142">
                          <c:v>142</c:v>
                        </c:pt>
                        <c:pt idx="143">
                          <c:v>143</c:v>
                        </c:pt>
                        <c:pt idx="144">
                          <c:v>144</c:v>
                        </c:pt>
                        <c:pt idx="145">
                          <c:v>145</c:v>
                        </c:pt>
                        <c:pt idx="146">
                          <c:v>146</c:v>
                        </c:pt>
                        <c:pt idx="147">
                          <c:v>147</c:v>
                        </c:pt>
                        <c:pt idx="148">
                          <c:v>148</c:v>
                        </c:pt>
                        <c:pt idx="149">
                          <c:v>149</c:v>
                        </c:pt>
                        <c:pt idx="150">
                          <c:v>150</c:v>
                        </c:pt>
                        <c:pt idx="151">
                          <c:v>151</c:v>
                        </c:pt>
                        <c:pt idx="152">
                          <c:v>152</c:v>
                        </c:pt>
                        <c:pt idx="153">
                          <c:v>153</c:v>
                        </c:pt>
                        <c:pt idx="154">
                          <c:v>154</c:v>
                        </c:pt>
                        <c:pt idx="155">
                          <c:v>155</c:v>
                        </c:pt>
                        <c:pt idx="156">
                          <c:v>156</c:v>
                        </c:pt>
                        <c:pt idx="157">
                          <c:v>157</c:v>
                        </c:pt>
                        <c:pt idx="158">
                          <c:v>158</c:v>
                        </c:pt>
                        <c:pt idx="159">
                          <c:v>159</c:v>
                        </c:pt>
                        <c:pt idx="160">
                          <c:v>160</c:v>
                        </c:pt>
                        <c:pt idx="161">
                          <c:v>161</c:v>
                        </c:pt>
                        <c:pt idx="162">
                          <c:v>162</c:v>
                        </c:pt>
                        <c:pt idx="163">
                          <c:v>163</c:v>
                        </c:pt>
                        <c:pt idx="164">
                          <c:v>164</c:v>
                        </c:pt>
                        <c:pt idx="165">
                          <c:v>165</c:v>
                        </c:pt>
                        <c:pt idx="166">
                          <c:v>166</c:v>
                        </c:pt>
                        <c:pt idx="167">
                          <c:v>167</c:v>
                        </c:pt>
                        <c:pt idx="168">
                          <c:v>168</c:v>
                        </c:pt>
                        <c:pt idx="169">
                          <c:v>169</c:v>
                        </c:pt>
                        <c:pt idx="170">
                          <c:v>170</c:v>
                        </c:pt>
                        <c:pt idx="171">
                          <c:v>171</c:v>
                        </c:pt>
                        <c:pt idx="172">
                          <c:v>172</c:v>
                        </c:pt>
                        <c:pt idx="173">
                          <c:v>173</c:v>
                        </c:pt>
                        <c:pt idx="174">
                          <c:v>174</c:v>
                        </c:pt>
                        <c:pt idx="175">
                          <c:v>175</c:v>
                        </c:pt>
                        <c:pt idx="176">
                          <c:v>176</c:v>
                        </c:pt>
                        <c:pt idx="177">
                          <c:v>177</c:v>
                        </c:pt>
                        <c:pt idx="178">
                          <c:v>178</c:v>
                        </c:pt>
                        <c:pt idx="179">
                          <c:v>179</c:v>
                        </c:pt>
                        <c:pt idx="180">
                          <c:v>180</c:v>
                        </c:pt>
                        <c:pt idx="181">
                          <c:v>181</c:v>
                        </c:pt>
                        <c:pt idx="182">
                          <c:v>182</c:v>
                        </c:pt>
                        <c:pt idx="183">
                          <c:v>183</c:v>
                        </c:pt>
                        <c:pt idx="184">
                          <c:v>184</c:v>
                        </c:pt>
                        <c:pt idx="185">
                          <c:v>185</c:v>
                        </c:pt>
                        <c:pt idx="186">
                          <c:v>186</c:v>
                        </c:pt>
                        <c:pt idx="187">
                          <c:v>187</c:v>
                        </c:pt>
                        <c:pt idx="188">
                          <c:v>188</c:v>
                        </c:pt>
                        <c:pt idx="189">
                          <c:v>189</c:v>
                        </c:pt>
                        <c:pt idx="190">
                          <c:v>190</c:v>
                        </c:pt>
                        <c:pt idx="191">
                          <c:v>191</c:v>
                        </c:pt>
                        <c:pt idx="192">
                          <c:v>192</c:v>
                        </c:pt>
                        <c:pt idx="193">
                          <c:v>193</c:v>
                        </c:pt>
                        <c:pt idx="194">
                          <c:v>194</c:v>
                        </c:pt>
                        <c:pt idx="195">
                          <c:v>195</c:v>
                        </c:pt>
                        <c:pt idx="196">
                          <c:v>196</c:v>
                        </c:pt>
                        <c:pt idx="197">
                          <c:v>197</c:v>
                        </c:pt>
                        <c:pt idx="198">
                          <c:v>198</c:v>
                        </c:pt>
                        <c:pt idx="199">
                          <c:v>199</c:v>
                        </c:pt>
                        <c:pt idx="200">
                          <c:v>200</c:v>
                        </c:pt>
                        <c:pt idx="201">
                          <c:v>201</c:v>
                        </c:pt>
                        <c:pt idx="202">
                          <c:v>202</c:v>
                        </c:pt>
                        <c:pt idx="203">
                          <c:v>203</c:v>
                        </c:pt>
                        <c:pt idx="204">
                          <c:v>204</c:v>
                        </c:pt>
                        <c:pt idx="205">
                          <c:v>205</c:v>
                        </c:pt>
                        <c:pt idx="206">
                          <c:v>206</c:v>
                        </c:pt>
                        <c:pt idx="207">
                          <c:v>207</c:v>
                        </c:pt>
                        <c:pt idx="208">
                          <c:v>208</c:v>
                        </c:pt>
                        <c:pt idx="209">
                          <c:v>209</c:v>
                        </c:pt>
                        <c:pt idx="210">
                          <c:v>210</c:v>
                        </c:pt>
                        <c:pt idx="211">
                          <c:v>211</c:v>
                        </c:pt>
                        <c:pt idx="212">
                          <c:v>212</c:v>
                        </c:pt>
                        <c:pt idx="213">
                          <c:v>213</c:v>
                        </c:pt>
                        <c:pt idx="214">
                          <c:v>214</c:v>
                        </c:pt>
                        <c:pt idx="215">
                          <c:v>215</c:v>
                        </c:pt>
                        <c:pt idx="216">
                          <c:v>216</c:v>
                        </c:pt>
                        <c:pt idx="217">
                          <c:v>217</c:v>
                        </c:pt>
                        <c:pt idx="218">
                          <c:v>218</c:v>
                        </c:pt>
                        <c:pt idx="219">
                          <c:v>219</c:v>
                        </c:pt>
                        <c:pt idx="220">
                          <c:v>220</c:v>
                        </c:pt>
                        <c:pt idx="221">
                          <c:v>221</c:v>
                        </c:pt>
                        <c:pt idx="222">
                          <c:v>222</c:v>
                        </c:pt>
                        <c:pt idx="223">
                          <c:v>223</c:v>
                        </c:pt>
                        <c:pt idx="224">
                          <c:v>224</c:v>
                        </c:pt>
                        <c:pt idx="225">
                          <c:v>225</c:v>
                        </c:pt>
                        <c:pt idx="226">
                          <c:v>226</c:v>
                        </c:pt>
                        <c:pt idx="227">
                          <c:v>227</c:v>
                        </c:pt>
                        <c:pt idx="228">
                          <c:v>228</c:v>
                        </c:pt>
                        <c:pt idx="229">
                          <c:v>229</c:v>
                        </c:pt>
                        <c:pt idx="230">
                          <c:v>230</c:v>
                        </c:pt>
                        <c:pt idx="231">
                          <c:v>231</c:v>
                        </c:pt>
                        <c:pt idx="232">
                          <c:v>232</c:v>
                        </c:pt>
                        <c:pt idx="233">
                          <c:v>233</c:v>
                        </c:pt>
                        <c:pt idx="234">
                          <c:v>234</c:v>
                        </c:pt>
                        <c:pt idx="235">
                          <c:v>235</c:v>
                        </c:pt>
                        <c:pt idx="236">
                          <c:v>236</c:v>
                        </c:pt>
                        <c:pt idx="237">
                          <c:v>237</c:v>
                        </c:pt>
                        <c:pt idx="238">
                          <c:v>238</c:v>
                        </c:pt>
                        <c:pt idx="239">
                          <c:v>239</c:v>
                        </c:pt>
                        <c:pt idx="240">
                          <c:v>240</c:v>
                        </c:pt>
                        <c:pt idx="241">
                          <c:v>241</c:v>
                        </c:pt>
                        <c:pt idx="242">
                          <c:v>242</c:v>
                        </c:pt>
                        <c:pt idx="243">
                          <c:v>243</c:v>
                        </c:pt>
                        <c:pt idx="244">
                          <c:v>244</c:v>
                        </c:pt>
                        <c:pt idx="245">
                          <c:v>245</c:v>
                        </c:pt>
                        <c:pt idx="246">
                          <c:v>246</c:v>
                        </c:pt>
                        <c:pt idx="247">
                          <c:v>247</c:v>
                        </c:pt>
                        <c:pt idx="248">
                          <c:v>248</c:v>
                        </c:pt>
                        <c:pt idx="249">
                          <c:v>249</c:v>
                        </c:pt>
                        <c:pt idx="250">
                          <c:v>250</c:v>
                        </c:pt>
                        <c:pt idx="251">
                          <c:v>251</c:v>
                        </c:pt>
                        <c:pt idx="252">
                          <c:v>252</c:v>
                        </c:pt>
                      </c:lvl>
                      <c:lvl>
                        <c:pt idx="0">
                          <c:v>22.1</c:v>
                        </c:pt>
                        <c:pt idx="1">
                          <c:v>23.1</c:v>
                        </c:pt>
                        <c:pt idx="2">
                          <c:v>24.1</c:v>
                        </c:pt>
                        <c:pt idx="3">
                          <c:v>25.1</c:v>
                        </c:pt>
                        <c:pt idx="4">
                          <c:v>26.1</c:v>
                        </c:pt>
                        <c:pt idx="5">
                          <c:v>27.1</c:v>
                        </c:pt>
                        <c:pt idx="6">
                          <c:v>28.1</c:v>
                        </c:pt>
                        <c:pt idx="7">
                          <c:v>29.1</c:v>
                        </c:pt>
                        <c:pt idx="8">
                          <c:v>30.1</c:v>
                        </c:pt>
                        <c:pt idx="9">
                          <c:v>31.1</c:v>
                        </c:pt>
                        <c:pt idx="10">
                          <c:v>1.2</c:v>
                        </c:pt>
                        <c:pt idx="11">
                          <c:v>2.2</c:v>
                        </c:pt>
                        <c:pt idx="12">
                          <c:v>3.2</c:v>
                        </c:pt>
                        <c:pt idx="13">
                          <c:v>4.2</c:v>
                        </c:pt>
                        <c:pt idx="14">
                          <c:v>5.2</c:v>
                        </c:pt>
                        <c:pt idx="15">
                          <c:v>6.2</c:v>
                        </c:pt>
                        <c:pt idx="16">
                          <c:v>7.2</c:v>
                        </c:pt>
                        <c:pt idx="17">
                          <c:v>8.2</c:v>
                        </c:pt>
                        <c:pt idx="18">
                          <c:v>9.2</c:v>
                        </c:pt>
                        <c:pt idx="19">
                          <c:v>10.2</c:v>
                        </c:pt>
                        <c:pt idx="20">
                          <c:v>11.2</c:v>
                        </c:pt>
                        <c:pt idx="21">
                          <c:v>12.2</c:v>
                        </c:pt>
                        <c:pt idx="22">
                          <c:v>13.2</c:v>
                        </c:pt>
                        <c:pt idx="23">
                          <c:v>14.2</c:v>
                        </c:pt>
                        <c:pt idx="24">
                          <c:v>15.2</c:v>
                        </c:pt>
                        <c:pt idx="25">
                          <c:v>16.2</c:v>
                        </c:pt>
                        <c:pt idx="26">
                          <c:v>17.2</c:v>
                        </c:pt>
                        <c:pt idx="27">
                          <c:v>18.2</c:v>
                        </c:pt>
                        <c:pt idx="28">
                          <c:v>19.2</c:v>
                        </c:pt>
                        <c:pt idx="29">
                          <c:v>20.2</c:v>
                        </c:pt>
                        <c:pt idx="30">
                          <c:v>21.2</c:v>
                        </c:pt>
                        <c:pt idx="31">
                          <c:v>22.2</c:v>
                        </c:pt>
                        <c:pt idx="32">
                          <c:v>23.2</c:v>
                        </c:pt>
                        <c:pt idx="33">
                          <c:v>24.2</c:v>
                        </c:pt>
                        <c:pt idx="34">
                          <c:v>25.2</c:v>
                        </c:pt>
                        <c:pt idx="35">
                          <c:v>26.2</c:v>
                        </c:pt>
                        <c:pt idx="36">
                          <c:v>27.2</c:v>
                        </c:pt>
                        <c:pt idx="37">
                          <c:v>28.2</c:v>
                        </c:pt>
                        <c:pt idx="38">
                          <c:v>29.2</c:v>
                        </c:pt>
                        <c:pt idx="39">
                          <c:v>1.3</c:v>
                        </c:pt>
                        <c:pt idx="40">
                          <c:v>2.3</c:v>
                        </c:pt>
                        <c:pt idx="41">
                          <c:v>3.3</c:v>
                        </c:pt>
                        <c:pt idx="42">
                          <c:v>4.3</c:v>
                        </c:pt>
                        <c:pt idx="43">
                          <c:v>5.3</c:v>
                        </c:pt>
                        <c:pt idx="44">
                          <c:v>6.3</c:v>
                        </c:pt>
                        <c:pt idx="45">
                          <c:v>7.3</c:v>
                        </c:pt>
                        <c:pt idx="46">
                          <c:v>8.3</c:v>
                        </c:pt>
                        <c:pt idx="47">
                          <c:v>9.3</c:v>
                        </c:pt>
                        <c:pt idx="48">
                          <c:v>10.3</c:v>
                        </c:pt>
                        <c:pt idx="49">
                          <c:v>11.3</c:v>
                        </c:pt>
                        <c:pt idx="50">
                          <c:v>12.3</c:v>
                        </c:pt>
                        <c:pt idx="51">
                          <c:v>13.3</c:v>
                        </c:pt>
                        <c:pt idx="52">
                          <c:v>14.3</c:v>
                        </c:pt>
                        <c:pt idx="53">
                          <c:v>15.3</c:v>
                        </c:pt>
                        <c:pt idx="54">
                          <c:v>16.3</c:v>
                        </c:pt>
                        <c:pt idx="55">
                          <c:v>17.3</c:v>
                        </c:pt>
                        <c:pt idx="56">
                          <c:v>18.3</c:v>
                        </c:pt>
                        <c:pt idx="57">
                          <c:v>19.3</c:v>
                        </c:pt>
                        <c:pt idx="58">
                          <c:v>20.3</c:v>
                        </c:pt>
                        <c:pt idx="59">
                          <c:v>21.3</c:v>
                        </c:pt>
                        <c:pt idx="60">
                          <c:v>22.3</c:v>
                        </c:pt>
                        <c:pt idx="61">
                          <c:v>23.3</c:v>
                        </c:pt>
                        <c:pt idx="62">
                          <c:v>24.3</c:v>
                        </c:pt>
                        <c:pt idx="63">
                          <c:v>25.3</c:v>
                        </c:pt>
                        <c:pt idx="64">
                          <c:v>26.3</c:v>
                        </c:pt>
                        <c:pt idx="65">
                          <c:v>27.3</c:v>
                        </c:pt>
                        <c:pt idx="66">
                          <c:v>28.3</c:v>
                        </c:pt>
                        <c:pt idx="67">
                          <c:v>29.3</c:v>
                        </c:pt>
                        <c:pt idx="68">
                          <c:v>30.3</c:v>
                        </c:pt>
                        <c:pt idx="69">
                          <c:v>31.3</c:v>
                        </c:pt>
                        <c:pt idx="70">
                          <c:v>1.4</c:v>
                        </c:pt>
                        <c:pt idx="71">
                          <c:v>2.4</c:v>
                        </c:pt>
                        <c:pt idx="72">
                          <c:v>3.4</c:v>
                        </c:pt>
                        <c:pt idx="73">
                          <c:v>4.4</c:v>
                        </c:pt>
                        <c:pt idx="74">
                          <c:v>5.4</c:v>
                        </c:pt>
                        <c:pt idx="75">
                          <c:v>6.4</c:v>
                        </c:pt>
                        <c:pt idx="76">
                          <c:v>7.4</c:v>
                        </c:pt>
                        <c:pt idx="77">
                          <c:v>8.4</c:v>
                        </c:pt>
                        <c:pt idx="78">
                          <c:v>9.4</c:v>
                        </c:pt>
                        <c:pt idx="79">
                          <c:v>10.4</c:v>
                        </c:pt>
                        <c:pt idx="80">
                          <c:v>11.4</c:v>
                        </c:pt>
                        <c:pt idx="81">
                          <c:v>12.4</c:v>
                        </c:pt>
                        <c:pt idx="82">
                          <c:v>13.4</c:v>
                        </c:pt>
                        <c:pt idx="83">
                          <c:v>14.4</c:v>
                        </c:pt>
                        <c:pt idx="84">
                          <c:v>15.4</c:v>
                        </c:pt>
                        <c:pt idx="85">
                          <c:v>16.4</c:v>
                        </c:pt>
                        <c:pt idx="86">
                          <c:v>17.4</c:v>
                        </c:pt>
                        <c:pt idx="87">
                          <c:v>18.4</c:v>
                        </c:pt>
                        <c:pt idx="88">
                          <c:v>19.4</c:v>
                        </c:pt>
                        <c:pt idx="89">
                          <c:v>20.4</c:v>
                        </c:pt>
                        <c:pt idx="90">
                          <c:v>21.4</c:v>
                        </c:pt>
                        <c:pt idx="91">
                          <c:v>22.4</c:v>
                        </c:pt>
                        <c:pt idx="92">
                          <c:v>23.4</c:v>
                        </c:pt>
                        <c:pt idx="93">
                          <c:v>24.4</c:v>
                        </c:pt>
                        <c:pt idx="94">
                          <c:v>25.4</c:v>
                        </c:pt>
                        <c:pt idx="95">
                          <c:v>26.4</c:v>
                        </c:pt>
                        <c:pt idx="96">
                          <c:v>27.4</c:v>
                        </c:pt>
                        <c:pt idx="97">
                          <c:v>28.4</c:v>
                        </c:pt>
                        <c:pt idx="98">
                          <c:v>29.4</c:v>
                        </c:pt>
                        <c:pt idx="99">
                          <c:v>30.4</c:v>
                        </c:pt>
                        <c:pt idx="100">
                          <c:v>1.5</c:v>
                        </c:pt>
                        <c:pt idx="101">
                          <c:v>2.5</c:v>
                        </c:pt>
                        <c:pt idx="102">
                          <c:v>3.5</c:v>
                        </c:pt>
                        <c:pt idx="103">
                          <c:v>4.5</c:v>
                        </c:pt>
                        <c:pt idx="104">
                          <c:v>5.5</c:v>
                        </c:pt>
                        <c:pt idx="105">
                          <c:v>6.5</c:v>
                        </c:pt>
                        <c:pt idx="106">
                          <c:v>7.5</c:v>
                        </c:pt>
                        <c:pt idx="107">
                          <c:v>8.5</c:v>
                        </c:pt>
                        <c:pt idx="108">
                          <c:v>9.5</c:v>
                        </c:pt>
                        <c:pt idx="109">
                          <c:v>10.5</c:v>
                        </c:pt>
                        <c:pt idx="110">
                          <c:v>11.5</c:v>
                        </c:pt>
                        <c:pt idx="111">
                          <c:v>12.5</c:v>
                        </c:pt>
                        <c:pt idx="112">
                          <c:v>13.5</c:v>
                        </c:pt>
                        <c:pt idx="113">
                          <c:v>14.5</c:v>
                        </c:pt>
                        <c:pt idx="114">
                          <c:v>15.5</c:v>
                        </c:pt>
                        <c:pt idx="115">
                          <c:v>16.5</c:v>
                        </c:pt>
                        <c:pt idx="116">
                          <c:v>17.5</c:v>
                        </c:pt>
                        <c:pt idx="117">
                          <c:v>18.5</c:v>
                        </c:pt>
                        <c:pt idx="118">
                          <c:v>19.5</c:v>
                        </c:pt>
                        <c:pt idx="119">
                          <c:v>20.5</c:v>
                        </c:pt>
                        <c:pt idx="120">
                          <c:v>21.5</c:v>
                        </c:pt>
                        <c:pt idx="121">
                          <c:v>22.5</c:v>
                        </c:pt>
                        <c:pt idx="122">
                          <c:v>23.5</c:v>
                        </c:pt>
                        <c:pt idx="123">
                          <c:v>24.5</c:v>
                        </c:pt>
                        <c:pt idx="124">
                          <c:v>25.5</c:v>
                        </c:pt>
                        <c:pt idx="125">
                          <c:v>26.5</c:v>
                        </c:pt>
                        <c:pt idx="126">
                          <c:v>27.5</c:v>
                        </c:pt>
                        <c:pt idx="127">
                          <c:v>28.5</c:v>
                        </c:pt>
                        <c:pt idx="128">
                          <c:v>29.5</c:v>
                        </c:pt>
                        <c:pt idx="129">
                          <c:v>30.5</c:v>
                        </c:pt>
                        <c:pt idx="130">
                          <c:v>31.5</c:v>
                        </c:pt>
                        <c:pt idx="131">
                          <c:v>1.6</c:v>
                        </c:pt>
                        <c:pt idx="132">
                          <c:v>2.6</c:v>
                        </c:pt>
                        <c:pt idx="133">
                          <c:v>3.6</c:v>
                        </c:pt>
                        <c:pt idx="134">
                          <c:v>4.6</c:v>
                        </c:pt>
                        <c:pt idx="135">
                          <c:v>5.6</c:v>
                        </c:pt>
                        <c:pt idx="136">
                          <c:v>6.6</c:v>
                        </c:pt>
                        <c:pt idx="137">
                          <c:v>7.6</c:v>
                        </c:pt>
                        <c:pt idx="138">
                          <c:v>8.6</c:v>
                        </c:pt>
                        <c:pt idx="139">
                          <c:v>9.6</c:v>
                        </c:pt>
                        <c:pt idx="140">
                          <c:v>10.6</c:v>
                        </c:pt>
                        <c:pt idx="141">
                          <c:v>11.6</c:v>
                        </c:pt>
                        <c:pt idx="142">
                          <c:v>12.6</c:v>
                        </c:pt>
                        <c:pt idx="143">
                          <c:v>13.6</c:v>
                        </c:pt>
                        <c:pt idx="144">
                          <c:v>14.6</c:v>
                        </c:pt>
                        <c:pt idx="145">
                          <c:v>15.6</c:v>
                        </c:pt>
                        <c:pt idx="146">
                          <c:v>16.6</c:v>
                        </c:pt>
                        <c:pt idx="147">
                          <c:v>17.6</c:v>
                        </c:pt>
                        <c:pt idx="148">
                          <c:v>18.6</c:v>
                        </c:pt>
                        <c:pt idx="149">
                          <c:v>19.6</c:v>
                        </c:pt>
                        <c:pt idx="150">
                          <c:v>20.6</c:v>
                        </c:pt>
                        <c:pt idx="151">
                          <c:v>21.6</c:v>
                        </c:pt>
                        <c:pt idx="152">
                          <c:v>22.6</c:v>
                        </c:pt>
                        <c:pt idx="153">
                          <c:v>23.6</c:v>
                        </c:pt>
                        <c:pt idx="154">
                          <c:v>24.6</c:v>
                        </c:pt>
                        <c:pt idx="155">
                          <c:v>25.6</c:v>
                        </c:pt>
                        <c:pt idx="156">
                          <c:v>26.6</c:v>
                        </c:pt>
                        <c:pt idx="157">
                          <c:v>27.6</c:v>
                        </c:pt>
                        <c:pt idx="158">
                          <c:v>28.6</c:v>
                        </c:pt>
                        <c:pt idx="159">
                          <c:v>29.6</c:v>
                        </c:pt>
                        <c:pt idx="160">
                          <c:v>30.6</c:v>
                        </c:pt>
                        <c:pt idx="161">
                          <c:v>1.7</c:v>
                        </c:pt>
                        <c:pt idx="162">
                          <c:v>2.7</c:v>
                        </c:pt>
                        <c:pt idx="163">
                          <c:v>3.7</c:v>
                        </c:pt>
                        <c:pt idx="164">
                          <c:v>4.7</c:v>
                        </c:pt>
                        <c:pt idx="165">
                          <c:v>5.7</c:v>
                        </c:pt>
                        <c:pt idx="166">
                          <c:v>6.7</c:v>
                        </c:pt>
                        <c:pt idx="167">
                          <c:v>7.7</c:v>
                        </c:pt>
                        <c:pt idx="168">
                          <c:v>8.7</c:v>
                        </c:pt>
                        <c:pt idx="169">
                          <c:v>9.7</c:v>
                        </c:pt>
                        <c:pt idx="170">
                          <c:v>10.7</c:v>
                        </c:pt>
                        <c:pt idx="171">
                          <c:v>11.7</c:v>
                        </c:pt>
                        <c:pt idx="172">
                          <c:v>12.7</c:v>
                        </c:pt>
                        <c:pt idx="173">
                          <c:v>13.7</c:v>
                        </c:pt>
                        <c:pt idx="174">
                          <c:v>14.7</c:v>
                        </c:pt>
                        <c:pt idx="175">
                          <c:v>15.7</c:v>
                        </c:pt>
                        <c:pt idx="176">
                          <c:v>16.7</c:v>
                        </c:pt>
                        <c:pt idx="177">
                          <c:v>17.7</c:v>
                        </c:pt>
                        <c:pt idx="178">
                          <c:v>18.7</c:v>
                        </c:pt>
                        <c:pt idx="179">
                          <c:v>19.7</c:v>
                        </c:pt>
                        <c:pt idx="180">
                          <c:v>20.7</c:v>
                        </c:pt>
                        <c:pt idx="181">
                          <c:v>21.7</c:v>
                        </c:pt>
                        <c:pt idx="182">
                          <c:v>22.7</c:v>
                        </c:pt>
                        <c:pt idx="183">
                          <c:v>23.7</c:v>
                        </c:pt>
                        <c:pt idx="184">
                          <c:v>24.7</c:v>
                        </c:pt>
                        <c:pt idx="185">
                          <c:v>25.7</c:v>
                        </c:pt>
                        <c:pt idx="186">
                          <c:v>26.7</c:v>
                        </c:pt>
                        <c:pt idx="187">
                          <c:v>27.7</c:v>
                        </c:pt>
                        <c:pt idx="188">
                          <c:v>28.7</c:v>
                        </c:pt>
                        <c:pt idx="189">
                          <c:v>29.7</c:v>
                        </c:pt>
                        <c:pt idx="190">
                          <c:v>30.7</c:v>
                        </c:pt>
                        <c:pt idx="191">
                          <c:v>31.7</c:v>
                        </c:pt>
                        <c:pt idx="192">
                          <c:v>1.8</c:v>
                        </c:pt>
                        <c:pt idx="193">
                          <c:v>2.8</c:v>
                        </c:pt>
                        <c:pt idx="194">
                          <c:v>3.8</c:v>
                        </c:pt>
                        <c:pt idx="195">
                          <c:v>4.8</c:v>
                        </c:pt>
                        <c:pt idx="196">
                          <c:v>5.8</c:v>
                        </c:pt>
                        <c:pt idx="197">
                          <c:v>6.8</c:v>
                        </c:pt>
                        <c:pt idx="198">
                          <c:v>7.8</c:v>
                        </c:pt>
                        <c:pt idx="199">
                          <c:v>8.8</c:v>
                        </c:pt>
                        <c:pt idx="200">
                          <c:v>9.8</c:v>
                        </c:pt>
                        <c:pt idx="201">
                          <c:v>10.8</c:v>
                        </c:pt>
                        <c:pt idx="202">
                          <c:v>11.8</c:v>
                        </c:pt>
                        <c:pt idx="203">
                          <c:v>12.8</c:v>
                        </c:pt>
                        <c:pt idx="204">
                          <c:v>13.8</c:v>
                        </c:pt>
                        <c:pt idx="205">
                          <c:v>14.8</c:v>
                        </c:pt>
                        <c:pt idx="206">
                          <c:v>15.8</c:v>
                        </c:pt>
                        <c:pt idx="207">
                          <c:v>16.8</c:v>
                        </c:pt>
                        <c:pt idx="208">
                          <c:v>17.8</c:v>
                        </c:pt>
                        <c:pt idx="209">
                          <c:v>18.8</c:v>
                        </c:pt>
                        <c:pt idx="210">
                          <c:v>19.8</c:v>
                        </c:pt>
                        <c:pt idx="211">
                          <c:v>20.8</c:v>
                        </c:pt>
                        <c:pt idx="212">
                          <c:v>21.8</c:v>
                        </c:pt>
                        <c:pt idx="213">
                          <c:v>22.8</c:v>
                        </c:pt>
                        <c:pt idx="214">
                          <c:v>23.8</c:v>
                        </c:pt>
                        <c:pt idx="215">
                          <c:v>24.8</c:v>
                        </c:pt>
                        <c:pt idx="216">
                          <c:v>25.8</c:v>
                        </c:pt>
                        <c:pt idx="217">
                          <c:v>26.8</c:v>
                        </c:pt>
                        <c:pt idx="218">
                          <c:v>27.8</c:v>
                        </c:pt>
                        <c:pt idx="219">
                          <c:v>28.8</c:v>
                        </c:pt>
                        <c:pt idx="220">
                          <c:v>29.8</c:v>
                        </c:pt>
                        <c:pt idx="221">
                          <c:v>30.8</c:v>
                        </c:pt>
                        <c:pt idx="222">
                          <c:v>31.8</c:v>
                        </c:pt>
                        <c:pt idx="223">
                          <c:v>1.9</c:v>
                        </c:pt>
                        <c:pt idx="224">
                          <c:v>2.9</c:v>
                        </c:pt>
                        <c:pt idx="225">
                          <c:v>3.9</c:v>
                        </c:pt>
                        <c:pt idx="226">
                          <c:v>4.9</c:v>
                        </c:pt>
                        <c:pt idx="227">
                          <c:v>5.9</c:v>
                        </c:pt>
                        <c:pt idx="228">
                          <c:v>6.9</c:v>
                        </c:pt>
                        <c:pt idx="229">
                          <c:v>7.9</c:v>
                        </c:pt>
                        <c:pt idx="230">
                          <c:v>8.9</c:v>
                        </c:pt>
                        <c:pt idx="231">
                          <c:v>9.9</c:v>
                        </c:pt>
                        <c:pt idx="232">
                          <c:v>10.9</c:v>
                        </c:pt>
                        <c:pt idx="233">
                          <c:v>11.9</c:v>
                        </c:pt>
                        <c:pt idx="234">
                          <c:v>12.9</c:v>
                        </c:pt>
                        <c:pt idx="235">
                          <c:v>13.9</c:v>
                        </c:pt>
                        <c:pt idx="236">
                          <c:v>14.9</c:v>
                        </c:pt>
                        <c:pt idx="237">
                          <c:v>15.9</c:v>
                        </c:pt>
                        <c:pt idx="238">
                          <c:v>16.9</c:v>
                        </c:pt>
                        <c:pt idx="239">
                          <c:v>17.9</c:v>
                        </c:pt>
                        <c:pt idx="240">
                          <c:v>18.9</c:v>
                        </c:pt>
                        <c:pt idx="241">
                          <c:v>19.9</c:v>
                        </c:pt>
                        <c:pt idx="242">
                          <c:v>20.9</c:v>
                        </c:pt>
                        <c:pt idx="243">
                          <c:v>21.9</c:v>
                        </c:pt>
                        <c:pt idx="244">
                          <c:v>22.9</c:v>
                        </c:pt>
                        <c:pt idx="245">
                          <c:v>23.9</c:v>
                        </c:pt>
                        <c:pt idx="246">
                          <c:v>24.9</c:v>
                        </c:pt>
                        <c:pt idx="247">
                          <c:v>25.9</c:v>
                        </c:pt>
                        <c:pt idx="248">
                          <c:v>26.9</c:v>
                        </c:pt>
                        <c:pt idx="249">
                          <c:v>27.9</c:v>
                        </c:pt>
                        <c:pt idx="250">
                          <c:v>28.9</c:v>
                        </c:pt>
                        <c:pt idx="251">
                          <c:v>29.9</c:v>
                        </c:pt>
                        <c:pt idx="252">
                          <c:v>30.9</c:v>
                        </c:pt>
                      </c:lvl>
                    </c:multiLvlStrCache>
                  </c:multiLvl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Deutschland!$T$22:$T$274</c15:sqref>
                        </c15:formulaRef>
                      </c:ext>
                    </c:extLst>
                    <c:numCache>
                      <c:formatCode>General</c:formatCode>
                      <c:ptCount val="253"/>
                      <c:pt idx="58" formatCode="0">
                        <c:v>83180046.600668088</c:v>
                      </c:pt>
                      <c:pt idx="59" formatCode="0">
                        <c:v>83175926.484245434</c:v>
                      </c:pt>
                      <c:pt idx="60" formatCode="0">
                        <c:v>83171242.399138033</c:v>
                      </c:pt>
                      <c:pt idx="61" formatCode="0">
                        <c:v>83165917.232797503</c:v>
                      </c:pt>
                      <c:pt idx="62" formatCode="0">
                        <c:v>83159863.353637829</c:v>
                      </c:pt>
                      <c:pt idx="63" formatCode="0">
                        <c:v>83152981.183348998</c:v>
                      </c:pt>
                      <c:pt idx="64" formatCode="0">
                        <c:v>83145157.577556595</c:v>
                      </c:pt>
                      <c:pt idx="65" formatCode="0">
                        <c:v>83136263.989721134</c:v>
                      </c:pt>
                      <c:pt idx="66" formatCode="0">
                        <c:v>83126154.39006567</c:v>
                      </c:pt>
                      <c:pt idx="67" formatCode="0">
                        <c:v>83114662.907886133</c:v>
                      </c:pt>
                      <c:pt idx="68" formatCode="0">
                        <c:v>83101601.161818817</c:v>
                      </c:pt>
                      <c:pt idx="69" formatCode="0">
                        <c:v>83086755.238501355</c:v>
                      </c:pt>
                      <c:pt idx="70" formatCode="0">
                        <c:v>83069882.27556327</c:v>
                      </c:pt>
                      <c:pt idx="71" formatCode="0">
                        <c:v>83050706.600029632</c:v>
                      </c:pt>
                      <c:pt idx="72" formatCode="0">
                        <c:v>83028915.368040949</c:v>
                      </c:pt>
                      <c:pt idx="73" formatCode="0">
                        <c:v>83004153.646335006</c:v>
                      </c:pt>
                      <c:pt idx="74" formatCode="0">
                        <c:v>82976018.870284393</c:v>
                      </c:pt>
                      <c:pt idx="75" formatCode="0">
                        <c:v>82944054.607562199</c:v>
                      </c:pt>
                      <c:pt idx="76" formatCode="0">
                        <c:v>82907743.550903931</c:v>
                      </c:pt>
                      <c:pt idx="77" formatCode="0">
                        <c:v>82866499.658204034</c:v>
                      </c:pt>
                      <c:pt idx="78" formatCode="0">
                        <c:v>82819659.353691563</c:v>
                      </c:pt>
                      <c:pt idx="79" formatCode="0">
                        <c:v>82766471.70065479</c:v>
                      </c:pt>
                      <c:pt idx="80" formatCode="0">
                        <c:v>82706087.454776779</c:v>
                      </c:pt>
                      <c:pt idx="81" formatCode="0">
                        <c:v>82637546.908450991</c:v>
                      </c:pt>
                      <c:pt idx="82" formatCode="0">
                        <c:v>82559766.441569626</c:v>
                      </c:pt>
                      <c:pt idx="83" formatCode="0">
                        <c:v>82471523.704628095</c:v>
                      </c:pt>
                      <c:pt idx="84" formatCode="0">
                        <c:v>82371441.377355173</c:v>
                      </c:pt>
                      <c:pt idx="85" formatCode="0">
                        <c:v>82257969.472694352</c:v>
                      </c:pt>
                      <c:pt idx="86" formatCode="0">
                        <c:v>82129366.194586068</c:v>
                      </c:pt>
                      <c:pt idx="87" formatCode="0">
                        <c:v>81983677.411985606</c:v>
                      </c:pt>
                      <c:pt idx="88" formatCode="0">
                        <c:v>81818714.88489829</c:v>
                      </c:pt>
                      <c:pt idx="89" formatCode="0">
                        <c:v>81632033.475598261</c:v>
                      </c:pt>
                      <c:pt idx="90" formatCode="0">
                        <c:v>81420907.704934925</c:v>
                      </c:pt>
                      <c:pt idx="91" formatCode="0">
                        <c:v>81182308.175550029</c:v>
                      </c:pt>
                      <c:pt idx="92" formatCode="0">
                        <c:v>80912878.5869914</c:v>
                      </c:pt>
                      <c:pt idx="93" formatCode="0">
                        <c:v>80608914.317933902</c:v>
                      </c:pt>
                      <c:pt idx="94" formatCode="0">
                        <c:v>80266343.85277985</c:v>
                      </c:pt>
                      <c:pt idx="95" formatCode="0">
                        <c:v>79880714.686365947</c:v>
                      </c:pt>
                      <c:pt idx="96" formatCode="0">
                        <c:v>79447185.74997887</c:v>
                      </c:pt>
                      <c:pt idx="97" formatCode="0">
                        <c:v>78960528.856762916</c:v>
                      </c:pt>
                      <c:pt idx="98" formatCode="0">
                        <c:v>78415142.148033798</c:v>
                      </c:pt>
                      <c:pt idx="99" formatCode="0">
                        <c:v>77805079.004230231</c:v>
                      </c:pt>
                      <c:pt idx="100" formatCode="0">
                        <c:v>77124096.318443522</c:v>
                      </c:pt>
                      <c:pt idx="101" formatCode="0">
                        <c:v>76365726.348689914</c:v>
                      </c:pt>
                      <c:pt idx="102" formatCode="0">
                        <c:v>75523376.474878401</c:v>
                      </c:pt>
                      <c:pt idx="103" formatCode="0">
                        <c:v>74590460.969778329</c:v>
                      </c:pt>
                      <c:pt idx="104" formatCode="0">
                        <c:v>73560568.209788382</c:v>
                      </c:pt>
                      <c:pt idx="105" formatCode="0">
                        <c:v>72427665.447990343</c:v>
                      </c:pt>
                      <c:pt idx="106" formatCode="0">
                        <c:v>71186341.202711806</c:v>
                      </c:pt>
                      <c:pt idx="107" formatCode="0">
                        <c:v>69832082.371530756</c:v>
                      </c:pt>
                      <c:pt idx="108" formatCode="0">
                        <c:v>68361579.336929768</c:v>
                      </c:pt>
                      <c:pt idx="109" formatCode="0">
                        <c:v>66773047.694275409</c:v>
                      </c:pt>
                      <c:pt idx="110" formatCode="0">
                        <c:v>65066550.104066022</c:v>
                      </c:pt>
                      <c:pt idx="111" formatCode="0">
                        <c:v>63244296.678778611</c:v>
                      </c:pt>
                      <c:pt idx="112" formatCode="0">
                        <c:v>61310898.029444657</c:v>
                      </c:pt>
                      <c:pt idx="113" formatCode="0">
                        <c:v>59273542.575143471</c:v>
                      </c:pt>
                      <c:pt idx="114" formatCode="0">
                        <c:v>57142069.974858254</c:v>
                      </c:pt>
                      <c:pt idx="115" formatCode="0">
                        <c:v>54928916.438164696</c:v>
                      </c:pt>
                      <c:pt idx="116" formatCode="0">
                        <c:v>52648915.653472841</c:v>
                      </c:pt>
                      <c:pt idx="117" formatCode="0">
                        <c:v>50318950.906289168</c:v>
                      </c:pt>
                      <c:pt idx="118" formatCode="0">
                        <c:v>47957468.568305753</c:v>
                      </c:pt>
                      <c:pt idx="119" formatCode="0">
                        <c:v>45583878.623981215</c:v>
                      </c:pt>
                      <c:pt idx="120" formatCode="0">
                        <c:v>43217881.814903304</c:v>
                      </c:pt>
                      <c:pt idx="121" formatCode="0">
                        <c:v>40878772.813632458</c:v>
                      </c:pt>
                      <c:pt idx="122" formatCode="0">
                        <c:v>38584772.622348741</c:v>
                      </c:pt>
                      <c:pt idx="123" formatCode="0">
                        <c:v>36352440.241181448</c:v>
                      </c:pt>
                      <c:pt idx="124" formatCode="0">
                        <c:v>34196204.038148738</c:v>
                      </c:pt>
                      <c:pt idx="125" formatCode="0">
                        <c:v>32128038.917457506</c:v>
                      </c:pt>
                      <c:pt idx="126" formatCode="0">
                        <c:v>30157298.896227986</c:v>
                      </c:pt>
                      <c:pt idx="127" formatCode="0">
                        <c:v>28290698.82083413</c:v>
                      </c:pt>
                      <c:pt idx="128" formatCode="0">
                        <c:v>26532425.997072034</c:v>
                      </c:pt>
                      <c:pt idx="129" formatCode="0">
                        <c:v>24884353.905315142</c:v>
                      </c:pt>
                      <c:pt idx="130" formatCode="0">
                        <c:v>23346326.32933715</c:v>
                      </c:pt>
                      <c:pt idx="131" formatCode="0">
                        <c:v>21916480.660230331</c:v>
                      </c:pt>
                      <c:pt idx="132" formatCode="0">
                        <c:v>20591582.777241547</c:v>
                      </c:pt>
                      <c:pt idx="133" formatCode="0">
                        <c:v>19367351.463646665</c:v>
                      </c:pt>
                      <c:pt idx="134" formatCode="0">
                        <c:v>18238756.573438618</c:v>
                      </c:pt>
                      <c:pt idx="135" formatCode="0">
                        <c:v>17200281.175639924</c:v>
                      </c:pt>
                      <c:pt idx="136" formatCode="0">
                        <c:v>16246143.057741608</c:v>
                      </c:pt>
                      <c:pt idx="137" formatCode="0">
                        <c:v>15370474.977638308</c:v>
                      </c:pt>
                      <c:pt idx="138" formatCode="0">
                        <c:v>14567465.872582689</c:v>
                      </c:pt>
                      <c:pt idx="139" formatCode="0">
                        <c:v>13831466.983829794</c:v>
                      </c:pt>
                      <c:pt idx="140" formatCode="0">
                        <c:v>13157067.738753766</c:v>
                      </c:pt>
                      <c:pt idx="141" formatCode="0">
                        <c:v>12539146.472582398</c:v>
                      </c:pt>
                      <c:pt idx="142" formatCode="0">
                        <c:v>11972900.877926923</c:v>
                      </c:pt>
                      <c:pt idx="143" formatCode="0">
                        <c:v>11453862.615022684</c:v>
                      </c:pt>
                      <c:pt idx="144" formatCode="0">
                        <c:v>10977899.930644033</c:v>
                      </c:pt>
                      <c:pt idx="145" formatCode="0">
                        <c:v>10541211.511383524</c:v>
                      </c:pt>
                      <c:pt idx="146" formatCode="0">
                        <c:v>10140314.196838869</c:v>
                      </c:pt>
                      <c:pt idx="147" formatCode="0">
                        <c:v>9772026.6343515087</c:v>
                      </c:pt>
                      <c:pt idx="148" formatCode="0">
                        <c:v>9433450.4853053764</c:v>
                      </c:pt>
                      <c:pt idx="149" formatCode="0">
                        <c:v>9121950.3976068553</c:v>
                      </c:pt>
                      <c:pt idx="150" formatCode="0">
                        <c:v>8835133.6364554819</c:v>
                      </c:pt>
                      <c:pt idx="151" formatCode="0">
                        <c:v>8570830.0085236356</c:v>
                      </c:pt>
                      <c:pt idx="152" formatCode="0">
                        <c:v>8327072.5141300075</c:v>
                      </c:pt>
                      <c:pt idx="153" formatCode="0">
                        <c:v>8102079.0085849157</c:v>
                      </c:pt>
                      <c:pt idx="154" formatCode="0">
                        <c:v>7894235.0388389518</c:v>
                      </c:pt>
                      <c:pt idx="155" formatCode="0">
                        <c:v>7702077.9370974815</c:v>
                      </c:pt>
                      <c:pt idx="156" formatCode="0">
                        <c:v>7524282.1925293962</c:v>
                      </c:pt>
                      <c:pt idx="157" formatCode="0">
                        <c:v>7359646.080091509</c:v>
                      </c:pt>
                      <c:pt idx="158" formatCode="0">
                        <c:v>7207079.4973466024</c:v>
                      </c:pt>
                      <c:pt idx="159" formatCode="0">
                        <c:v>7065592.9424228203</c:v>
                      </c:pt>
                      <c:pt idx="160" formatCode="0">
                        <c:v>6934287.5561651578</c:v>
                      </c:pt>
                      <c:pt idx="161" formatCode="0">
                        <c:v>6812346.1469205599</c:v>
                      </c:pt>
                      <c:pt idx="162" formatCode="0">
                        <c:v>6699025.1156420307</c:v>
                      </c:pt>
                      <c:pt idx="163" formatCode="0">
                        <c:v>6593647.2008646466</c:v>
                      </c:pt>
                      <c:pt idx="164" formatCode="0">
                        <c:v>6495594.966684795</c:v>
                      </c:pt>
                      <c:pt idx="165" formatCode="0">
                        <c:v>6404304.9614951983</c:v>
                      </c:pt>
                      <c:pt idx="166" formatCode="0">
                        <c:v>6319262.4804111756</c:v>
                      </c:pt>
                      <c:pt idx="167" formatCode="0">
                        <c:v>6239996.8697280819</c:v>
                      </c:pt>
                      <c:pt idx="168" formatCode="0">
                        <c:v>6166077.3171416894</c:v>
                      </c:pt>
                      <c:pt idx="169" formatCode="0">
                        <c:v>6097109.0766862091</c:v>
                      </c:pt>
                      <c:pt idx="170" formatCode="0">
                        <c:v>6032730.0822996963</c:v>
                      </c:pt>
                      <c:pt idx="171" formatCode="0">
                        <c:v>5972607.9085559649</c:v>
                      </c:pt>
                      <c:pt idx="172" formatCode="0">
                        <c:v>5916437.0413773302</c:v>
                      </c:pt>
                      <c:pt idx="173" formatCode="0">
                        <c:v>5863936.4254553346</c:v>
                      </c:pt>
                      <c:pt idx="174" formatCode="0">
                        <c:v>5814847.2586627277</c:v>
                      </c:pt>
                      <c:pt idx="175" formatCode="0">
                        <c:v>5768931.0069538821</c:v>
                      </c:pt>
                      <c:pt idx="176" formatCode="0">
                        <c:v>5725967.6161426697</c:v>
                      </c:pt>
                      <c:pt idx="177" formatCode="0">
                        <c:v>5685753.8995395573</c:v>
                      </c:pt>
                      <c:pt idx="178" formatCode="0">
                        <c:v>5648102.08274775</c:v>
                      </c:pt>
                      <c:pt idx="179" formatCode="0">
                        <c:v>5612838.4889859818</c:v>
                      </c:pt>
                      <c:pt idx="180" formatCode="0">
                        <c:v>5579802.3501467565</c:v>
                      </c:pt>
                      <c:pt idx="181" formatCode="0">
                        <c:v>5548844.7304360671</c:v>
                      </c:pt>
                      <c:pt idx="182" formatCode="0">
                        <c:v>5519827.5508948704</c:v>
                      </c:pt>
                      <c:pt idx="183" formatCode="0">
                        <c:v>5492622.7043932928</c:v>
                      </c:pt>
                      <c:pt idx="184" formatCode="0">
                        <c:v>5467111.2518334901</c:v>
                      </c:pt>
                      <c:pt idx="185" formatCode="0">
                        <c:v>5443182.691312314</c:v>
                      </c:pt>
                      <c:pt idx="186" formatCode="0">
                        <c:v>5420734.2928950088</c:v>
                      </c:pt>
                      <c:pt idx="187" formatCode="0">
                        <c:v>5399670.4924490927</c:v>
                      </c:pt>
                      <c:pt idx="188" formatCode="0">
                        <c:v>5379902.3386949925</c:v>
                      </c:pt>
                      <c:pt idx="189" formatCode="0">
                        <c:v>5361346.988257329</c:v>
                      </c:pt>
                      <c:pt idx="190" formatCode="0">
                        <c:v>5343927.2440571599</c:v>
                      </c:pt>
                      <c:pt idx="191" formatCode="0">
                        <c:v>5327571.1328792116</c:v>
                      </c:pt>
                      <c:pt idx="192" formatCode="0">
                        <c:v>5312211.5183864133</c:v>
                      </c:pt>
                      <c:pt idx="193" formatCode="0">
                        <c:v>5297785.7462433092</c:v>
                      </c:pt>
                      <c:pt idx="194" formatCode="0">
                        <c:v>5284235.3183558183</c:v>
                      </c:pt>
                      <c:pt idx="195" formatCode="0">
                        <c:v>5271505.5935424017</c:v>
                      </c:pt>
                      <c:pt idx="196" formatCode="0">
                        <c:v>5259545.5122253476</c:v>
                      </c:pt>
                      <c:pt idx="197" formatCode="0">
                        <c:v>5248307.3429745538</c:v>
                      </c:pt>
                      <c:pt idx="198" formatCode="0">
                        <c:v>5237746.4489532979</c:v>
                      </c:pt>
                      <c:pt idx="199" formatCode="0">
                        <c:v>5227821.0725090578</c:v>
                      </c:pt>
                      <c:pt idx="200" formatCode="0">
                        <c:v>5218492.1363252318</c:v>
                      </c:pt>
                      <c:pt idx="201" formatCode="0">
                        <c:v>5209723.0597038772</c:v>
                      </c:pt>
                      <c:pt idx="202" formatCode="0">
                        <c:v>5201479.5886875177</c:v>
                      </c:pt>
                      <c:pt idx="203" formatCode="0">
                        <c:v>5193729.6388514666</c:v>
                      </c:pt>
                      <c:pt idx="204" formatCode="0">
                        <c:v>5186443.1497085793</c:v>
                      </c:pt>
                      <c:pt idx="205" formatCode="0">
                        <c:v>5179591.9497673903</c:v>
                      </c:pt>
                      <c:pt idx="206" formatCode="0">
                        <c:v>5173149.6313734166</c:v>
                      </c:pt>
                      <c:pt idx="207" formatCode="0">
                        <c:v>5167091.4345431644</c:v>
                      </c:pt>
                      <c:pt idx="208" formatCode="0">
                        <c:v>5161394.1390720783</c:v>
                      </c:pt>
                      <c:pt idx="209" formatCode="0">
                        <c:v>5156035.964262153</c:v>
                      </c:pt>
                      <c:pt idx="210" formatCode="0">
                        <c:v>5150996.475673018</c:v>
                      </c:pt>
                      <c:pt idx="211" formatCode="0">
                        <c:v>5146256.4983526543</c:v>
                      </c:pt>
                      <c:pt idx="212" formatCode="0">
                        <c:v>5141798.0360511374</c:v>
                      </c:pt>
                      <c:pt idx="213" formatCode="0">
                        <c:v>5137604.1959634824</c:v>
                      </c:pt>
                      <c:pt idx="214" formatCode="0">
                        <c:v>5133659.1185862357</c:v>
                      </c:pt>
                      <c:pt idx="215" formatCode="0">
                        <c:v>5129947.912307376</c:v>
                      </c:pt>
                      <c:pt idx="216" formatCode="0">
                        <c:v>5126456.5923807342</c:v>
                      </c:pt>
                      <c:pt idx="217" formatCode="0">
                        <c:v>5123172.0239648223</c:v>
                      </c:pt>
                      <c:pt idx="218" formatCode="0">
                        <c:v>5120081.8689320181</c:v>
                      </c:pt>
                      <c:pt idx="219" formatCode="0">
                        <c:v>5117174.5361777237</c:v>
                      </c:pt>
                      <c:pt idx="220" formatCode="0">
                        <c:v>5114439.1351806633</c:v>
                      </c:pt>
                      <c:pt idx="221" formatCode="0">
                        <c:v>5111865.4325850876</c:v>
                      </c:pt>
                      <c:pt idx="222" formatCode="0">
                        <c:v>5109443.8115935475</c:v>
                      </c:pt>
                      <c:pt idx="223" formatCode="0">
                        <c:v>5107165.2339752186</c:v>
                      </c:pt>
                      <c:pt idx="224" formatCode="0">
                        <c:v>5105021.2045096522</c:v>
                      </c:pt>
                      <c:pt idx="225" formatCode="0">
                        <c:v>5103003.7376994789</c:v>
                      </c:pt>
                      <c:pt idx="226" formatCode="0">
                        <c:v>5101105.3265980622</c:v>
                      </c:pt>
                      <c:pt idx="227" formatCode="0">
                        <c:v>5099318.9136095252</c:v>
                      </c:pt>
                      <c:pt idx="228" formatCode="0">
                        <c:v>5097637.8631290691</c:v>
                      </c:pt>
                      <c:pt idx="229" formatCode="0">
                        <c:v>5096055.9359011268</c:v>
                      </c:pt>
                      <c:pt idx="230" formatCode="0">
                        <c:v>5094567.264981729</c:v>
                      </c:pt>
                      <c:pt idx="231" formatCode="0">
                        <c:v>5093166.3331996119</c:v>
                      </c:pt>
                      <c:pt idx="232" formatCode="0">
                        <c:v>5091847.9520180719</c:v>
                      </c:pt>
                      <c:pt idx="233" formatCode="0">
                        <c:v>5090607.2417064719</c:v>
                      </c:pt>
                      <c:pt idx="234" formatCode="0">
                        <c:v>5089439.6127366768</c:v>
                      </c:pt>
                      <c:pt idx="235" formatCode="0">
                        <c:v>5088340.7483255565</c:v>
                      </c:pt>
                      <c:pt idx="236" formatCode="0">
                        <c:v>5087306.5880501261</c:v>
                      </c:pt>
                      <c:pt idx="237" formatCode="0">
                        <c:v>5086333.3124669082</c:v>
                      </c:pt>
                      <c:pt idx="238" formatCode="0">
                        <c:v>5085417.3286717357</c:v>
                      </c:pt>
                      <c:pt idx="239" formatCode="0">
                        <c:v>5084555.2567405142</c:v>
                      </c:pt>
                      <c:pt idx="240" formatCode="0">
                        <c:v>5083743.9169954453</c:v>
                      </c:pt>
                      <c:pt idx="241" formatCode="0">
                        <c:v>5082980.3180448916</c:v>
                      </c:pt>
                      <c:pt idx="242" formatCode="0">
                        <c:v>5082261.6455485094</c:v>
                      </c:pt>
                      <c:pt idx="243" formatCode="0">
                        <c:v>5081585.2516624266</c:v>
                      </c:pt>
                      <c:pt idx="244" formatCode="0">
                        <c:v>5080948.6451222254</c:v>
                      </c:pt>
                      <c:pt idx="245" formatCode="0">
                        <c:v>5080349.4819242153</c:v>
                      </c:pt>
                      <c:pt idx="246" formatCode="0">
                        <c:v>5079785.5565680461</c:v>
                      </c:pt>
                      <c:pt idx="247" formatCode="0">
                        <c:v>5079254.7938260902</c:v>
                      </c:pt>
                      <c:pt idx="248" formatCode="0">
                        <c:v>5078755.2410072256</c:v>
                      </c:pt>
                      <c:pt idx="249" formatCode="0">
                        <c:v>5078285.0606847331</c:v>
                      </c:pt>
                      <c:pt idx="250" formatCode="0">
                        <c:v>5077842.5238599284</c:v>
                      </c:pt>
                      <c:pt idx="251" formatCode="0">
                        <c:v>5077426.0035349466</c:v>
                      </c:pt>
                      <c:pt idx="252" formatCode="0">
                        <c:v>5077033.9686697852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6B6D-4718-B23E-C08E9951A262}"/>
                  </c:ext>
                </c:extLst>
              </c15:ser>
            </c15:filteredScatterSeries>
            <c15:filteredScatterSeries>
              <c15:ser>
                <c:idx val="13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Deutschland!$V$21</c15:sqref>
                        </c15:formulaRef>
                      </c:ext>
                    </c:extLst>
                    <c:strCache>
                      <c:ptCount val="1"/>
                      <c:pt idx="0">
                        <c:v>R3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Deutschland!$A$22:$B$274</c15:sqref>
                        </c15:formulaRef>
                      </c:ext>
                    </c:extLst>
                    <c:multiLvlStrCache>
                      <c:ptCount val="253"/>
                      <c:lvl>
                        <c:pt idx="0">
                          <c:v>0</c:v>
                        </c:pt>
                        <c:pt idx="1">
                          <c:v>1</c:v>
                        </c:pt>
                        <c:pt idx="2">
                          <c:v>2</c:v>
                        </c:pt>
                        <c:pt idx="3">
                          <c:v>3</c:v>
                        </c:pt>
                        <c:pt idx="4">
                          <c:v>4</c:v>
                        </c:pt>
                        <c:pt idx="5">
                          <c:v>5</c:v>
                        </c:pt>
                        <c:pt idx="6">
                          <c:v>6</c:v>
                        </c:pt>
                        <c:pt idx="7">
                          <c:v>7</c:v>
                        </c:pt>
                        <c:pt idx="8">
                          <c:v>8</c:v>
                        </c:pt>
                        <c:pt idx="9">
                          <c:v>9</c:v>
                        </c:pt>
                        <c:pt idx="10">
                          <c:v>10</c:v>
                        </c:pt>
                        <c:pt idx="11">
                          <c:v>11</c:v>
                        </c:pt>
                        <c:pt idx="12">
                          <c:v>12</c:v>
                        </c:pt>
                        <c:pt idx="13">
                          <c:v>13</c:v>
                        </c:pt>
                        <c:pt idx="14">
                          <c:v>14</c:v>
                        </c:pt>
                        <c:pt idx="15">
                          <c:v>15</c:v>
                        </c:pt>
                        <c:pt idx="16">
                          <c:v>16</c:v>
                        </c:pt>
                        <c:pt idx="17">
                          <c:v>17</c:v>
                        </c:pt>
                        <c:pt idx="18">
                          <c:v>18</c:v>
                        </c:pt>
                        <c:pt idx="19">
                          <c:v>19</c:v>
                        </c:pt>
                        <c:pt idx="20">
                          <c:v>20</c:v>
                        </c:pt>
                        <c:pt idx="21">
                          <c:v>21</c:v>
                        </c:pt>
                        <c:pt idx="22">
                          <c:v>22</c:v>
                        </c:pt>
                        <c:pt idx="23">
                          <c:v>23</c:v>
                        </c:pt>
                        <c:pt idx="24">
                          <c:v>24</c:v>
                        </c:pt>
                        <c:pt idx="25">
                          <c:v>25</c:v>
                        </c:pt>
                        <c:pt idx="26">
                          <c:v>26</c:v>
                        </c:pt>
                        <c:pt idx="27">
                          <c:v>27</c:v>
                        </c:pt>
                        <c:pt idx="28">
                          <c:v>28</c:v>
                        </c:pt>
                        <c:pt idx="29">
                          <c:v>29</c:v>
                        </c:pt>
                        <c:pt idx="30">
                          <c:v>30</c:v>
                        </c:pt>
                        <c:pt idx="31">
                          <c:v>31</c:v>
                        </c:pt>
                        <c:pt idx="32">
                          <c:v>32</c:v>
                        </c:pt>
                        <c:pt idx="33">
                          <c:v>33</c:v>
                        </c:pt>
                        <c:pt idx="34">
                          <c:v>34</c:v>
                        </c:pt>
                        <c:pt idx="35">
                          <c:v>35</c:v>
                        </c:pt>
                        <c:pt idx="36">
                          <c:v>36</c:v>
                        </c:pt>
                        <c:pt idx="37">
                          <c:v>37</c:v>
                        </c:pt>
                        <c:pt idx="38">
                          <c:v>38</c:v>
                        </c:pt>
                        <c:pt idx="39">
                          <c:v>39</c:v>
                        </c:pt>
                        <c:pt idx="40">
                          <c:v>40</c:v>
                        </c:pt>
                        <c:pt idx="41">
                          <c:v>41</c:v>
                        </c:pt>
                        <c:pt idx="42">
                          <c:v>42</c:v>
                        </c:pt>
                        <c:pt idx="43">
                          <c:v>43</c:v>
                        </c:pt>
                        <c:pt idx="44">
                          <c:v>44</c:v>
                        </c:pt>
                        <c:pt idx="45">
                          <c:v>45</c:v>
                        </c:pt>
                        <c:pt idx="46">
                          <c:v>46</c:v>
                        </c:pt>
                        <c:pt idx="47">
                          <c:v>47</c:v>
                        </c:pt>
                        <c:pt idx="48">
                          <c:v>48</c:v>
                        </c:pt>
                        <c:pt idx="49">
                          <c:v>49</c:v>
                        </c:pt>
                        <c:pt idx="50">
                          <c:v>50</c:v>
                        </c:pt>
                        <c:pt idx="51">
                          <c:v>51</c:v>
                        </c:pt>
                        <c:pt idx="52">
                          <c:v>52</c:v>
                        </c:pt>
                        <c:pt idx="53">
                          <c:v>53</c:v>
                        </c:pt>
                        <c:pt idx="54">
                          <c:v>54</c:v>
                        </c:pt>
                        <c:pt idx="55">
                          <c:v>55</c:v>
                        </c:pt>
                        <c:pt idx="56">
                          <c:v>56</c:v>
                        </c:pt>
                        <c:pt idx="57">
                          <c:v>57</c:v>
                        </c:pt>
                        <c:pt idx="58">
                          <c:v>58</c:v>
                        </c:pt>
                        <c:pt idx="59">
                          <c:v>59</c:v>
                        </c:pt>
                        <c:pt idx="60">
                          <c:v>60</c:v>
                        </c:pt>
                        <c:pt idx="61">
                          <c:v>61</c:v>
                        </c:pt>
                        <c:pt idx="62">
                          <c:v>62</c:v>
                        </c:pt>
                        <c:pt idx="63">
                          <c:v>63</c:v>
                        </c:pt>
                        <c:pt idx="64">
                          <c:v>64</c:v>
                        </c:pt>
                        <c:pt idx="65">
                          <c:v>65</c:v>
                        </c:pt>
                        <c:pt idx="66">
                          <c:v>66</c:v>
                        </c:pt>
                        <c:pt idx="67">
                          <c:v>67</c:v>
                        </c:pt>
                        <c:pt idx="68">
                          <c:v>68</c:v>
                        </c:pt>
                        <c:pt idx="69">
                          <c:v>69</c:v>
                        </c:pt>
                        <c:pt idx="70">
                          <c:v>70</c:v>
                        </c:pt>
                        <c:pt idx="71">
                          <c:v>71</c:v>
                        </c:pt>
                        <c:pt idx="72">
                          <c:v>72</c:v>
                        </c:pt>
                        <c:pt idx="73">
                          <c:v>73</c:v>
                        </c:pt>
                        <c:pt idx="74">
                          <c:v>74</c:v>
                        </c:pt>
                        <c:pt idx="75">
                          <c:v>75</c:v>
                        </c:pt>
                        <c:pt idx="76">
                          <c:v>76</c:v>
                        </c:pt>
                        <c:pt idx="77">
                          <c:v>77</c:v>
                        </c:pt>
                        <c:pt idx="78">
                          <c:v>78</c:v>
                        </c:pt>
                        <c:pt idx="79">
                          <c:v>79</c:v>
                        </c:pt>
                        <c:pt idx="80">
                          <c:v>80</c:v>
                        </c:pt>
                        <c:pt idx="81">
                          <c:v>81</c:v>
                        </c:pt>
                        <c:pt idx="82">
                          <c:v>82</c:v>
                        </c:pt>
                        <c:pt idx="83">
                          <c:v>83</c:v>
                        </c:pt>
                        <c:pt idx="84">
                          <c:v>84</c:v>
                        </c:pt>
                        <c:pt idx="85">
                          <c:v>85</c:v>
                        </c:pt>
                        <c:pt idx="86">
                          <c:v>86</c:v>
                        </c:pt>
                        <c:pt idx="87">
                          <c:v>87</c:v>
                        </c:pt>
                        <c:pt idx="88">
                          <c:v>88</c:v>
                        </c:pt>
                        <c:pt idx="89">
                          <c:v>89</c:v>
                        </c:pt>
                        <c:pt idx="90">
                          <c:v>90</c:v>
                        </c:pt>
                        <c:pt idx="91">
                          <c:v>91</c:v>
                        </c:pt>
                        <c:pt idx="92">
                          <c:v>92</c:v>
                        </c:pt>
                        <c:pt idx="93">
                          <c:v>93</c:v>
                        </c:pt>
                        <c:pt idx="94">
                          <c:v>94</c:v>
                        </c:pt>
                        <c:pt idx="95">
                          <c:v>95</c:v>
                        </c:pt>
                        <c:pt idx="96">
                          <c:v>96</c:v>
                        </c:pt>
                        <c:pt idx="97">
                          <c:v>97</c:v>
                        </c:pt>
                        <c:pt idx="98">
                          <c:v>98</c:v>
                        </c:pt>
                        <c:pt idx="99">
                          <c:v>99</c:v>
                        </c:pt>
                        <c:pt idx="100">
                          <c:v>100</c:v>
                        </c:pt>
                        <c:pt idx="101">
                          <c:v>101</c:v>
                        </c:pt>
                        <c:pt idx="102">
                          <c:v>102</c:v>
                        </c:pt>
                        <c:pt idx="103">
                          <c:v>103</c:v>
                        </c:pt>
                        <c:pt idx="104">
                          <c:v>104</c:v>
                        </c:pt>
                        <c:pt idx="105">
                          <c:v>105</c:v>
                        </c:pt>
                        <c:pt idx="106">
                          <c:v>106</c:v>
                        </c:pt>
                        <c:pt idx="107">
                          <c:v>107</c:v>
                        </c:pt>
                        <c:pt idx="108">
                          <c:v>108</c:v>
                        </c:pt>
                        <c:pt idx="109">
                          <c:v>109</c:v>
                        </c:pt>
                        <c:pt idx="110">
                          <c:v>110</c:v>
                        </c:pt>
                        <c:pt idx="111">
                          <c:v>111</c:v>
                        </c:pt>
                        <c:pt idx="112">
                          <c:v>112</c:v>
                        </c:pt>
                        <c:pt idx="113">
                          <c:v>113</c:v>
                        </c:pt>
                        <c:pt idx="114">
                          <c:v>114</c:v>
                        </c:pt>
                        <c:pt idx="115">
                          <c:v>115</c:v>
                        </c:pt>
                        <c:pt idx="116">
                          <c:v>116</c:v>
                        </c:pt>
                        <c:pt idx="117">
                          <c:v>117</c:v>
                        </c:pt>
                        <c:pt idx="118">
                          <c:v>118</c:v>
                        </c:pt>
                        <c:pt idx="119">
                          <c:v>119</c:v>
                        </c:pt>
                        <c:pt idx="120">
                          <c:v>120</c:v>
                        </c:pt>
                        <c:pt idx="121">
                          <c:v>121</c:v>
                        </c:pt>
                        <c:pt idx="122">
                          <c:v>122</c:v>
                        </c:pt>
                        <c:pt idx="123">
                          <c:v>123</c:v>
                        </c:pt>
                        <c:pt idx="124">
                          <c:v>124</c:v>
                        </c:pt>
                        <c:pt idx="125">
                          <c:v>125</c:v>
                        </c:pt>
                        <c:pt idx="126">
                          <c:v>126</c:v>
                        </c:pt>
                        <c:pt idx="127">
                          <c:v>127</c:v>
                        </c:pt>
                        <c:pt idx="128">
                          <c:v>128</c:v>
                        </c:pt>
                        <c:pt idx="129">
                          <c:v>129</c:v>
                        </c:pt>
                        <c:pt idx="130">
                          <c:v>130</c:v>
                        </c:pt>
                        <c:pt idx="131">
                          <c:v>131</c:v>
                        </c:pt>
                        <c:pt idx="132">
                          <c:v>132</c:v>
                        </c:pt>
                        <c:pt idx="133">
                          <c:v>133</c:v>
                        </c:pt>
                        <c:pt idx="134">
                          <c:v>134</c:v>
                        </c:pt>
                        <c:pt idx="135">
                          <c:v>135</c:v>
                        </c:pt>
                        <c:pt idx="136">
                          <c:v>136</c:v>
                        </c:pt>
                        <c:pt idx="137">
                          <c:v>137</c:v>
                        </c:pt>
                        <c:pt idx="138">
                          <c:v>138</c:v>
                        </c:pt>
                        <c:pt idx="139">
                          <c:v>139</c:v>
                        </c:pt>
                        <c:pt idx="140">
                          <c:v>140</c:v>
                        </c:pt>
                        <c:pt idx="141">
                          <c:v>141</c:v>
                        </c:pt>
                        <c:pt idx="142">
                          <c:v>142</c:v>
                        </c:pt>
                        <c:pt idx="143">
                          <c:v>143</c:v>
                        </c:pt>
                        <c:pt idx="144">
                          <c:v>144</c:v>
                        </c:pt>
                        <c:pt idx="145">
                          <c:v>145</c:v>
                        </c:pt>
                        <c:pt idx="146">
                          <c:v>146</c:v>
                        </c:pt>
                        <c:pt idx="147">
                          <c:v>147</c:v>
                        </c:pt>
                        <c:pt idx="148">
                          <c:v>148</c:v>
                        </c:pt>
                        <c:pt idx="149">
                          <c:v>149</c:v>
                        </c:pt>
                        <c:pt idx="150">
                          <c:v>150</c:v>
                        </c:pt>
                        <c:pt idx="151">
                          <c:v>151</c:v>
                        </c:pt>
                        <c:pt idx="152">
                          <c:v>152</c:v>
                        </c:pt>
                        <c:pt idx="153">
                          <c:v>153</c:v>
                        </c:pt>
                        <c:pt idx="154">
                          <c:v>154</c:v>
                        </c:pt>
                        <c:pt idx="155">
                          <c:v>155</c:v>
                        </c:pt>
                        <c:pt idx="156">
                          <c:v>156</c:v>
                        </c:pt>
                        <c:pt idx="157">
                          <c:v>157</c:v>
                        </c:pt>
                        <c:pt idx="158">
                          <c:v>158</c:v>
                        </c:pt>
                        <c:pt idx="159">
                          <c:v>159</c:v>
                        </c:pt>
                        <c:pt idx="160">
                          <c:v>160</c:v>
                        </c:pt>
                        <c:pt idx="161">
                          <c:v>161</c:v>
                        </c:pt>
                        <c:pt idx="162">
                          <c:v>162</c:v>
                        </c:pt>
                        <c:pt idx="163">
                          <c:v>163</c:v>
                        </c:pt>
                        <c:pt idx="164">
                          <c:v>164</c:v>
                        </c:pt>
                        <c:pt idx="165">
                          <c:v>165</c:v>
                        </c:pt>
                        <c:pt idx="166">
                          <c:v>166</c:v>
                        </c:pt>
                        <c:pt idx="167">
                          <c:v>167</c:v>
                        </c:pt>
                        <c:pt idx="168">
                          <c:v>168</c:v>
                        </c:pt>
                        <c:pt idx="169">
                          <c:v>169</c:v>
                        </c:pt>
                        <c:pt idx="170">
                          <c:v>170</c:v>
                        </c:pt>
                        <c:pt idx="171">
                          <c:v>171</c:v>
                        </c:pt>
                        <c:pt idx="172">
                          <c:v>172</c:v>
                        </c:pt>
                        <c:pt idx="173">
                          <c:v>173</c:v>
                        </c:pt>
                        <c:pt idx="174">
                          <c:v>174</c:v>
                        </c:pt>
                        <c:pt idx="175">
                          <c:v>175</c:v>
                        </c:pt>
                        <c:pt idx="176">
                          <c:v>176</c:v>
                        </c:pt>
                        <c:pt idx="177">
                          <c:v>177</c:v>
                        </c:pt>
                        <c:pt idx="178">
                          <c:v>178</c:v>
                        </c:pt>
                        <c:pt idx="179">
                          <c:v>179</c:v>
                        </c:pt>
                        <c:pt idx="180">
                          <c:v>180</c:v>
                        </c:pt>
                        <c:pt idx="181">
                          <c:v>181</c:v>
                        </c:pt>
                        <c:pt idx="182">
                          <c:v>182</c:v>
                        </c:pt>
                        <c:pt idx="183">
                          <c:v>183</c:v>
                        </c:pt>
                        <c:pt idx="184">
                          <c:v>184</c:v>
                        </c:pt>
                        <c:pt idx="185">
                          <c:v>185</c:v>
                        </c:pt>
                        <c:pt idx="186">
                          <c:v>186</c:v>
                        </c:pt>
                        <c:pt idx="187">
                          <c:v>187</c:v>
                        </c:pt>
                        <c:pt idx="188">
                          <c:v>188</c:v>
                        </c:pt>
                        <c:pt idx="189">
                          <c:v>189</c:v>
                        </c:pt>
                        <c:pt idx="190">
                          <c:v>190</c:v>
                        </c:pt>
                        <c:pt idx="191">
                          <c:v>191</c:v>
                        </c:pt>
                        <c:pt idx="192">
                          <c:v>192</c:v>
                        </c:pt>
                        <c:pt idx="193">
                          <c:v>193</c:v>
                        </c:pt>
                        <c:pt idx="194">
                          <c:v>194</c:v>
                        </c:pt>
                        <c:pt idx="195">
                          <c:v>195</c:v>
                        </c:pt>
                        <c:pt idx="196">
                          <c:v>196</c:v>
                        </c:pt>
                        <c:pt idx="197">
                          <c:v>197</c:v>
                        </c:pt>
                        <c:pt idx="198">
                          <c:v>198</c:v>
                        </c:pt>
                        <c:pt idx="199">
                          <c:v>199</c:v>
                        </c:pt>
                        <c:pt idx="200">
                          <c:v>200</c:v>
                        </c:pt>
                        <c:pt idx="201">
                          <c:v>201</c:v>
                        </c:pt>
                        <c:pt idx="202">
                          <c:v>202</c:v>
                        </c:pt>
                        <c:pt idx="203">
                          <c:v>203</c:v>
                        </c:pt>
                        <c:pt idx="204">
                          <c:v>204</c:v>
                        </c:pt>
                        <c:pt idx="205">
                          <c:v>205</c:v>
                        </c:pt>
                        <c:pt idx="206">
                          <c:v>206</c:v>
                        </c:pt>
                        <c:pt idx="207">
                          <c:v>207</c:v>
                        </c:pt>
                        <c:pt idx="208">
                          <c:v>208</c:v>
                        </c:pt>
                        <c:pt idx="209">
                          <c:v>209</c:v>
                        </c:pt>
                        <c:pt idx="210">
                          <c:v>210</c:v>
                        </c:pt>
                        <c:pt idx="211">
                          <c:v>211</c:v>
                        </c:pt>
                        <c:pt idx="212">
                          <c:v>212</c:v>
                        </c:pt>
                        <c:pt idx="213">
                          <c:v>213</c:v>
                        </c:pt>
                        <c:pt idx="214">
                          <c:v>214</c:v>
                        </c:pt>
                        <c:pt idx="215">
                          <c:v>215</c:v>
                        </c:pt>
                        <c:pt idx="216">
                          <c:v>216</c:v>
                        </c:pt>
                        <c:pt idx="217">
                          <c:v>217</c:v>
                        </c:pt>
                        <c:pt idx="218">
                          <c:v>218</c:v>
                        </c:pt>
                        <c:pt idx="219">
                          <c:v>219</c:v>
                        </c:pt>
                        <c:pt idx="220">
                          <c:v>220</c:v>
                        </c:pt>
                        <c:pt idx="221">
                          <c:v>221</c:v>
                        </c:pt>
                        <c:pt idx="222">
                          <c:v>222</c:v>
                        </c:pt>
                        <c:pt idx="223">
                          <c:v>223</c:v>
                        </c:pt>
                        <c:pt idx="224">
                          <c:v>224</c:v>
                        </c:pt>
                        <c:pt idx="225">
                          <c:v>225</c:v>
                        </c:pt>
                        <c:pt idx="226">
                          <c:v>226</c:v>
                        </c:pt>
                        <c:pt idx="227">
                          <c:v>227</c:v>
                        </c:pt>
                        <c:pt idx="228">
                          <c:v>228</c:v>
                        </c:pt>
                        <c:pt idx="229">
                          <c:v>229</c:v>
                        </c:pt>
                        <c:pt idx="230">
                          <c:v>230</c:v>
                        </c:pt>
                        <c:pt idx="231">
                          <c:v>231</c:v>
                        </c:pt>
                        <c:pt idx="232">
                          <c:v>232</c:v>
                        </c:pt>
                        <c:pt idx="233">
                          <c:v>233</c:v>
                        </c:pt>
                        <c:pt idx="234">
                          <c:v>234</c:v>
                        </c:pt>
                        <c:pt idx="235">
                          <c:v>235</c:v>
                        </c:pt>
                        <c:pt idx="236">
                          <c:v>236</c:v>
                        </c:pt>
                        <c:pt idx="237">
                          <c:v>237</c:v>
                        </c:pt>
                        <c:pt idx="238">
                          <c:v>238</c:v>
                        </c:pt>
                        <c:pt idx="239">
                          <c:v>239</c:v>
                        </c:pt>
                        <c:pt idx="240">
                          <c:v>240</c:v>
                        </c:pt>
                        <c:pt idx="241">
                          <c:v>241</c:v>
                        </c:pt>
                        <c:pt idx="242">
                          <c:v>242</c:v>
                        </c:pt>
                        <c:pt idx="243">
                          <c:v>243</c:v>
                        </c:pt>
                        <c:pt idx="244">
                          <c:v>244</c:v>
                        </c:pt>
                        <c:pt idx="245">
                          <c:v>245</c:v>
                        </c:pt>
                        <c:pt idx="246">
                          <c:v>246</c:v>
                        </c:pt>
                        <c:pt idx="247">
                          <c:v>247</c:v>
                        </c:pt>
                        <c:pt idx="248">
                          <c:v>248</c:v>
                        </c:pt>
                        <c:pt idx="249">
                          <c:v>249</c:v>
                        </c:pt>
                        <c:pt idx="250">
                          <c:v>250</c:v>
                        </c:pt>
                        <c:pt idx="251">
                          <c:v>251</c:v>
                        </c:pt>
                        <c:pt idx="252">
                          <c:v>252</c:v>
                        </c:pt>
                      </c:lvl>
                      <c:lvl>
                        <c:pt idx="0">
                          <c:v>22.1</c:v>
                        </c:pt>
                        <c:pt idx="1">
                          <c:v>23.1</c:v>
                        </c:pt>
                        <c:pt idx="2">
                          <c:v>24.1</c:v>
                        </c:pt>
                        <c:pt idx="3">
                          <c:v>25.1</c:v>
                        </c:pt>
                        <c:pt idx="4">
                          <c:v>26.1</c:v>
                        </c:pt>
                        <c:pt idx="5">
                          <c:v>27.1</c:v>
                        </c:pt>
                        <c:pt idx="6">
                          <c:v>28.1</c:v>
                        </c:pt>
                        <c:pt idx="7">
                          <c:v>29.1</c:v>
                        </c:pt>
                        <c:pt idx="8">
                          <c:v>30.1</c:v>
                        </c:pt>
                        <c:pt idx="9">
                          <c:v>31.1</c:v>
                        </c:pt>
                        <c:pt idx="10">
                          <c:v>1.2</c:v>
                        </c:pt>
                        <c:pt idx="11">
                          <c:v>2.2</c:v>
                        </c:pt>
                        <c:pt idx="12">
                          <c:v>3.2</c:v>
                        </c:pt>
                        <c:pt idx="13">
                          <c:v>4.2</c:v>
                        </c:pt>
                        <c:pt idx="14">
                          <c:v>5.2</c:v>
                        </c:pt>
                        <c:pt idx="15">
                          <c:v>6.2</c:v>
                        </c:pt>
                        <c:pt idx="16">
                          <c:v>7.2</c:v>
                        </c:pt>
                        <c:pt idx="17">
                          <c:v>8.2</c:v>
                        </c:pt>
                        <c:pt idx="18">
                          <c:v>9.2</c:v>
                        </c:pt>
                        <c:pt idx="19">
                          <c:v>10.2</c:v>
                        </c:pt>
                        <c:pt idx="20">
                          <c:v>11.2</c:v>
                        </c:pt>
                        <c:pt idx="21">
                          <c:v>12.2</c:v>
                        </c:pt>
                        <c:pt idx="22">
                          <c:v>13.2</c:v>
                        </c:pt>
                        <c:pt idx="23">
                          <c:v>14.2</c:v>
                        </c:pt>
                        <c:pt idx="24">
                          <c:v>15.2</c:v>
                        </c:pt>
                        <c:pt idx="25">
                          <c:v>16.2</c:v>
                        </c:pt>
                        <c:pt idx="26">
                          <c:v>17.2</c:v>
                        </c:pt>
                        <c:pt idx="27">
                          <c:v>18.2</c:v>
                        </c:pt>
                        <c:pt idx="28">
                          <c:v>19.2</c:v>
                        </c:pt>
                        <c:pt idx="29">
                          <c:v>20.2</c:v>
                        </c:pt>
                        <c:pt idx="30">
                          <c:v>21.2</c:v>
                        </c:pt>
                        <c:pt idx="31">
                          <c:v>22.2</c:v>
                        </c:pt>
                        <c:pt idx="32">
                          <c:v>23.2</c:v>
                        </c:pt>
                        <c:pt idx="33">
                          <c:v>24.2</c:v>
                        </c:pt>
                        <c:pt idx="34">
                          <c:v>25.2</c:v>
                        </c:pt>
                        <c:pt idx="35">
                          <c:v>26.2</c:v>
                        </c:pt>
                        <c:pt idx="36">
                          <c:v>27.2</c:v>
                        </c:pt>
                        <c:pt idx="37">
                          <c:v>28.2</c:v>
                        </c:pt>
                        <c:pt idx="38">
                          <c:v>29.2</c:v>
                        </c:pt>
                        <c:pt idx="39">
                          <c:v>1.3</c:v>
                        </c:pt>
                        <c:pt idx="40">
                          <c:v>2.3</c:v>
                        </c:pt>
                        <c:pt idx="41">
                          <c:v>3.3</c:v>
                        </c:pt>
                        <c:pt idx="42">
                          <c:v>4.3</c:v>
                        </c:pt>
                        <c:pt idx="43">
                          <c:v>5.3</c:v>
                        </c:pt>
                        <c:pt idx="44">
                          <c:v>6.3</c:v>
                        </c:pt>
                        <c:pt idx="45">
                          <c:v>7.3</c:v>
                        </c:pt>
                        <c:pt idx="46">
                          <c:v>8.3</c:v>
                        </c:pt>
                        <c:pt idx="47">
                          <c:v>9.3</c:v>
                        </c:pt>
                        <c:pt idx="48">
                          <c:v>10.3</c:v>
                        </c:pt>
                        <c:pt idx="49">
                          <c:v>11.3</c:v>
                        </c:pt>
                        <c:pt idx="50">
                          <c:v>12.3</c:v>
                        </c:pt>
                        <c:pt idx="51">
                          <c:v>13.3</c:v>
                        </c:pt>
                        <c:pt idx="52">
                          <c:v>14.3</c:v>
                        </c:pt>
                        <c:pt idx="53">
                          <c:v>15.3</c:v>
                        </c:pt>
                        <c:pt idx="54">
                          <c:v>16.3</c:v>
                        </c:pt>
                        <c:pt idx="55">
                          <c:v>17.3</c:v>
                        </c:pt>
                        <c:pt idx="56">
                          <c:v>18.3</c:v>
                        </c:pt>
                        <c:pt idx="57">
                          <c:v>19.3</c:v>
                        </c:pt>
                        <c:pt idx="58">
                          <c:v>20.3</c:v>
                        </c:pt>
                        <c:pt idx="59">
                          <c:v>21.3</c:v>
                        </c:pt>
                        <c:pt idx="60">
                          <c:v>22.3</c:v>
                        </c:pt>
                        <c:pt idx="61">
                          <c:v>23.3</c:v>
                        </c:pt>
                        <c:pt idx="62">
                          <c:v>24.3</c:v>
                        </c:pt>
                        <c:pt idx="63">
                          <c:v>25.3</c:v>
                        </c:pt>
                        <c:pt idx="64">
                          <c:v>26.3</c:v>
                        </c:pt>
                        <c:pt idx="65">
                          <c:v>27.3</c:v>
                        </c:pt>
                        <c:pt idx="66">
                          <c:v>28.3</c:v>
                        </c:pt>
                        <c:pt idx="67">
                          <c:v>29.3</c:v>
                        </c:pt>
                        <c:pt idx="68">
                          <c:v>30.3</c:v>
                        </c:pt>
                        <c:pt idx="69">
                          <c:v>31.3</c:v>
                        </c:pt>
                        <c:pt idx="70">
                          <c:v>1.4</c:v>
                        </c:pt>
                        <c:pt idx="71">
                          <c:v>2.4</c:v>
                        </c:pt>
                        <c:pt idx="72">
                          <c:v>3.4</c:v>
                        </c:pt>
                        <c:pt idx="73">
                          <c:v>4.4</c:v>
                        </c:pt>
                        <c:pt idx="74">
                          <c:v>5.4</c:v>
                        </c:pt>
                        <c:pt idx="75">
                          <c:v>6.4</c:v>
                        </c:pt>
                        <c:pt idx="76">
                          <c:v>7.4</c:v>
                        </c:pt>
                        <c:pt idx="77">
                          <c:v>8.4</c:v>
                        </c:pt>
                        <c:pt idx="78">
                          <c:v>9.4</c:v>
                        </c:pt>
                        <c:pt idx="79">
                          <c:v>10.4</c:v>
                        </c:pt>
                        <c:pt idx="80">
                          <c:v>11.4</c:v>
                        </c:pt>
                        <c:pt idx="81">
                          <c:v>12.4</c:v>
                        </c:pt>
                        <c:pt idx="82">
                          <c:v>13.4</c:v>
                        </c:pt>
                        <c:pt idx="83">
                          <c:v>14.4</c:v>
                        </c:pt>
                        <c:pt idx="84">
                          <c:v>15.4</c:v>
                        </c:pt>
                        <c:pt idx="85">
                          <c:v>16.4</c:v>
                        </c:pt>
                        <c:pt idx="86">
                          <c:v>17.4</c:v>
                        </c:pt>
                        <c:pt idx="87">
                          <c:v>18.4</c:v>
                        </c:pt>
                        <c:pt idx="88">
                          <c:v>19.4</c:v>
                        </c:pt>
                        <c:pt idx="89">
                          <c:v>20.4</c:v>
                        </c:pt>
                        <c:pt idx="90">
                          <c:v>21.4</c:v>
                        </c:pt>
                        <c:pt idx="91">
                          <c:v>22.4</c:v>
                        </c:pt>
                        <c:pt idx="92">
                          <c:v>23.4</c:v>
                        </c:pt>
                        <c:pt idx="93">
                          <c:v>24.4</c:v>
                        </c:pt>
                        <c:pt idx="94">
                          <c:v>25.4</c:v>
                        </c:pt>
                        <c:pt idx="95">
                          <c:v>26.4</c:v>
                        </c:pt>
                        <c:pt idx="96">
                          <c:v>27.4</c:v>
                        </c:pt>
                        <c:pt idx="97">
                          <c:v>28.4</c:v>
                        </c:pt>
                        <c:pt idx="98">
                          <c:v>29.4</c:v>
                        </c:pt>
                        <c:pt idx="99">
                          <c:v>30.4</c:v>
                        </c:pt>
                        <c:pt idx="100">
                          <c:v>1.5</c:v>
                        </c:pt>
                        <c:pt idx="101">
                          <c:v>2.5</c:v>
                        </c:pt>
                        <c:pt idx="102">
                          <c:v>3.5</c:v>
                        </c:pt>
                        <c:pt idx="103">
                          <c:v>4.5</c:v>
                        </c:pt>
                        <c:pt idx="104">
                          <c:v>5.5</c:v>
                        </c:pt>
                        <c:pt idx="105">
                          <c:v>6.5</c:v>
                        </c:pt>
                        <c:pt idx="106">
                          <c:v>7.5</c:v>
                        </c:pt>
                        <c:pt idx="107">
                          <c:v>8.5</c:v>
                        </c:pt>
                        <c:pt idx="108">
                          <c:v>9.5</c:v>
                        </c:pt>
                        <c:pt idx="109">
                          <c:v>10.5</c:v>
                        </c:pt>
                        <c:pt idx="110">
                          <c:v>11.5</c:v>
                        </c:pt>
                        <c:pt idx="111">
                          <c:v>12.5</c:v>
                        </c:pt>
                        <c:pt idx="112">
                          <c:v>13.5</c:v>
                        </c:pt>
                        <c:pt idx="113">
                          <c:v>14.5</c:v>
                        </c:pt>
                        <c:pt idx="114">
                          <c:v>15.5</c:v>
                        </c:pt>
                        <c:pt idx="115">
                          <c:v>16.5</c:v>
                        </c:pt>
                        <c:pt idx="116">
                          <c:v>17.5</c:v>
                        </c:pt>
                        <c:pt idx="117">
                          <c:v>18.5</c:v>
                        </c:pt>
                        <c:pt idx="118">
                          <c:v>19.5</c:v>
                        </c:pt>
                        <c:pt idx="119">
                          <c:v>20.5</c:v>
                        </c:pt>
                        <c:pt idx="120">
                          <c:v>21.5</c:v>
                        </c:pt>
                        <c:pt idx="121">
                          <c:v>22.5</c:v>
                        </c:pt>
                        <c:pt idx="122">
                          <c:v>23.5</c:v>
                        </c:pt>
                        <c:pt idx="123">
                          <c:v>24.5</c:v>
                        </c:pt>
                        <c:pt idx="124">
                          <c:v>25.5</c:v>
                        </c:pt>
                        <c:pt idx="125">
                          <c:v>26.5</c:v>
                        </c:pt>
                        <c:pt idx="126">
                          <c:v>27.5</c:v>
                        </c:pt>
                        <c:pt idx="127">
                          <c:v>28.5</c:v>
                        </c:pt>
                        <c:pt idx="128">
                          <c:v>29.5</c:v>
                        </c:pt>
                        <c:pt idx="129">
                          <c:v>30.5</c:v>
                        </c:pt>
                        <c:pt idx="130">
                          <c:v>31.5</c:v>
                        </c:pt>
                        <c:pt idx="131">
                          <c:v>1.6</c:v>
                        </c:pt>
                        <c:pt idx="132">
                          <c:v>2.6</c:v>
                        </c:pt>
                        <c:pt idx="133">
                          <c:v>3.6</c:v>
                        </c:pt>
                        <c:pt idx="134">
                          <c:v>4.6</c:v>
                        </c:pt>
                        <c:pt idx="135">
                          <c:v>5.6</c:v>
                        </c:pt>
                        <c:pt idx="136">
                          <c:v>6.6</c:v>
                        </c:pt>
                        <c:pt idx="137">
                          <c:v>7.6</c:v>
                        </c:pt>
                        <c:pt idx="138">
                          <c:v>8.6</c:v>
                        </c:pt>
                        <c:pt idx="139">
                          <c:v>9.6</c:v>
                        </c:pt>
                        <c:pt idx="140">
                          <c:v>10.6</c:v>
                        </c:pt>
                        <c:pt idx="141">
                          <c:v>11.6</c:v>
                        </c:pt>
                        <c:pt idx="142">
                          <c:v>12.6</c:v>
                        </c:pt>
                        <c:pt idx="143">
                          <c:v>13.6</c:v>
                        </c:pt>
                        <c:pt idx="144">
                          <c:v>14.6</c:v>
                        </c:pt>
                        <c:pt idx="145">
                          <c:v>15.6</c:v>
                        </c:pt>
                        <c:pt idx="146">
                          <c:v>16.6</c:v>
                        </c:pt>
                        <c:pt idx="147">
                          <c:v>17.6</c:v>
                        </c:pt>
                        <c:pt idx="148">
                          <c:v>18.6</c:v>
                        </c:pt>
                        <c:pt idx="149">
                          <c:v>19.6</c:v>
                        </c:pt>
                        <c:pt idx="150">
                          <c:v>20.6</c:v>
                        </c:pt>
                        <c:pt idx="151">
                          <c:v>21.6</c:v>
                        </c:pt>
                        <c:pt idx="152">
                          <c:v>22.6</c:v>
                        </c:pt>
                        <c:pt idx="153">
                          <c:v>23.6</c:v>
                        </c:pt>
                        <c:pt idx="154">
                          <c:v>24.6</c:v>
                        </c:pt>
                        <c:pt idx="155">
                          <c:v>25.6</c:v>
                        </c:pt>
                        <c:pt idx="156">
                          <c:v>26.6</c:v>
                        </c:pt>
                        <c:pt idx="157">
                          <c:v>27.6</c:v>
                        </c:pt>
                        <c:pt idx="158">
                          <c:v>28.6</c:v>
                        </c:pt>
                        <c:pt idx="159">
                          <c:v>29.6</c:v>
                        </c:pt>
                        <c:pt idx="160">
                          <c:v>30.6</c:v>
                        </c:pt>
                        <c:pt idx="161">
                          <c:v>1.7</c:v>
                        </c:pt>
                        <c:pt idx="162">
                          <c:v>2.7</c:v>
                        </c:pt>
                        <c:pt idx="163">
                          <c:v>3.7</c:v>
                        </c:pt>
                        <c:pt idx="164">
                          <c:v>4.7</c:v>
                        </c:pt>
                        <c:pt idx="165">
                          <c:v>5.7</c:v>
                        </c:pt>
                        <c:pt idx="166">
                          <c:v>6.7</c:v>
                        </c:pt>
                        <c:pt idx="167">
                          <c:v>7.7</c:v>
                        </c:pt>
                        <c:pt idx="168">
                          <c:v>8.7</c:v>
                        </c:pt>
                        <c:pt idx="169">
                          <c:v>9.7</c:v>
                        </c:pt>
                        <c:pt idx="170">
                          <c:v>10.7</c:v>
                        </c:pt>
                        <c:pt idx="171">
                          <c:v>11.7</c:v>
                        </c:pt>
                        <c:pt idx="172">
                          <c:v>12.7</c:v>
                        </c:pt>
                        <c:pt idx="173">
                          <c:v>13.7</c:v>
                        </c:pt>
                        <c:pt idx="174">
                          <c:v>14.7</c:v>
                        </c:pt>
                        <c:pt idx="175">
                          <c:v>15.7</c:v>
                        </c:pt>
                        <c:pt idx="176">
                          <c:v>16.7</c:v>
                        </c:pt>
                        <c:pt idx="177">
                          <c:v>17.7</c:v>
                        </c:pt>
                        <c:pt idx="178">
                          <c:v>18.7</c:v>
                        </c:pt>
                        <c:pt idx="179">
                          <c:v>19.7</c:v>
                        </c:pt>
                        <c:pt idx="180">
                          <c:v>20.7</c:v>
                        </c:pt>
                        <c:pt idx="181">
                          <c:v>21.7</c:v>
                        </c:pt>
                        <c:pt idx="182">
                          <c:v>22.7</c:v>
                        </c:pt>
                        <c:pt idx="183">
                          <c:v>23.7</c:v>
                        </c:pt>
                        <c:pt idx="184">
                          <c:v>24.7</c:v>
                        </c:pt>
                        <c:pt idx="185">
                          <c:v>25.7</c:v>
                        </c:pt>
                        <c:pt idx="186">
                          <c:v>26.7</c:v>
                        </c:pt>
                        <c:pt idx="187">
                          <c:v>27.7</c:v>
                        </c:pt>
                        <c:pt idx="188">
                          <c:v>28.7</c:v>
                        </c:pt>
                        <c:pt idx="189">
                          <c:v>29.7</c:v>
                        </c:pt>
                        <c:pt idx="190">
                          <c:v>30.7</c:v>
                        </c:pt>
                        <c:pt idx="191">
                          <c:v>31.7</c:v>
                        </c:pt>
                        <c:pt idx="192">
                          <c:v>1.8</c:v>
                        </c:pt>
                        <c:pt idx="193">
                          <c:v>2.8</c:v>
                        </c:pt>
                        <c:pt idx="194">
                          <c:v>3.8</c:v>
                        </c:pt>
                        <c:pt idx="195">
                          <c:v>4.8</c:v>
                        </c:pt>
                        <c:pt idx="196">
                          <c:v>5.8</c:v>
                        </c:pt>
                        <c:pt idx="197">
                          <c:v>6.8</c:v>
                        </c:pt>
                        <c:pt idx="198">
                          <c:v>7.8</c:v>
                        </c:pt>
                        <c:pt idx="199">
                          <c:v>8.8</c:v>
                        </c:pt>
                        <c:pt idx="200">
                          <c:v>9.8</c:v>
                        </c:pt>
                        <c:pt idx="201">
                          <c:v>10.8</c:v>
                        </c:pt>
                        <c:pt idx="202">
                          <c:v>11.8</c:v>
                        </c:pt>
                        <c:pt idx="203">
                          <c:v>12.8</c:v>
                        </c:pt>
                        <c:pt idx="204">
                          <c:v>13.8</c:v>
                        </c:pt>
                        <c:pt idx="205">
                          <c:v>14.8</c:v>
                        </c:pt>
                        <c:pt idx="206">
                          <c:v>15.8</c:v>
                        </c:pt>
                        <c:pt idx="207">
                          <c:v>16.8</c:v>
                        </c:pt>
                        <c:pt idx="208">
                          <c:v>17.8</c:v>
                        </c:pt>
                        <c:pt idx="209">
                          <c:v>18.8</c:v>
                        </c:pt>
                        <c:pt idx="210">
                          <c:v>19.8</c:v>
                        </c:pt>
                        <c:pt idx="211">
                          <c:v>20.8</c:v>
                        </c:pt>
                        <c:pt idx="212">
                          <c:v>21.8</c:v>
                        </c:pt>
                        <c:pt idx="213">
                          <c:v>22.8</c:v>
                        </c:pt>
                        <c:pt idx="214">
                          <c:v>23.8</c:v>
                        </c:pt>
                        <c:pt idx="215">
                          <c:v>24.8</c:v>
                        </c:pt>
                        <c:pt idx="216">
                          <c:v>25.8</c:v>
                        </c:pt>
                        <c:pt idx="217">
                          <c:v>26.8</c:v>
                        </c:pt>
                        <c:pt idx="218">
                          <c:v>27.8</c:v>
                        </c:pt>
                        <c:pt idx="219">
                          <c:v>28.8</c:v>
                        </c:pt>
                        <c:pt idx="220">
                          <c:v>29.8</c:v>
                        </c:pt>
                        <c:pt idx="221">
                          <c:v>30.8</c:v>
                        </c:pt>
                        <c:pt idx="222">
                          <c:v>31.8</c:v>
                        </c:pt>
                        <c:pt idx="223">
                          <c:v>1.9</c:v>
                        </c:pt>
                        <c:pt idx="224">
                          <c:v>2.9</c:v>
                        </c:pt>
                        <c:pt idx="225">
                          <c:v>3.9</c:v>
                        </c:pt>
                        <c:pt idx="226">
                          <c:v>4.9</c:v>
                        </c:pt>
                        <c:pt idx="227">
                          <c:v>5.9</c:v>
                        </c:pt>
                        <c:pt idx="228">
                          <c:v>6.9</c:v>
                        </c:pt>
                        <c:pt idx="229">
                          <c:v>7.9</c:v>
                        </c:pt>
                        <c:pt idx="230">
                          <c:v>8.9</c:v>
                        </c:pt>
                        <c:pt idx="231">
                          <c:v>9.9</c:v>
                        </c:pt>
                        <c:pt idx="232">
                          <c:v>10.9</c:v>
                        </c:pt>
                        <c:pt idx="233">
                          <c:v>11.9</c:v>
                        </c:pt>
                        <c:pt idx="234">
                          <c:v>12.9</c:v>
                        </c:pt>
                        <c:pt idx="235">
                          <c:v>13.9</c:v>
                        </c:pt>
                        <c:pt idx="236">
                          <c:v>14.9</c:v>
                        </c:pt>
                        <c:pt idx="237">
                          <c:v>15.9</c:v>
                        </c:pt>
                        <c:pt idx="238">
                          <c:v>16.9</c:v>
                        </c:pt>
                        <c:pt idx="239">
                          <c:v>17.9</c:v>
                        </c:pt>
                        <c:pt idx="240">
                          <c:v>18.9</c:v>
                        </c:pt>
                        <c:pt idx="241">
                          <c:v>19.9</c:v>
                        </c:pt>
                        <c:pt idx="242">
                          <c:v>20.9</c:v>
                        </c:pt>
                        <c:pt idx="243">
                          <c:v>21.9</c:v>
                        </c:pt>
                        <c:pt idx="244">
                          <c:v>22.9</c:v>
                        </c:pt>
                        <c:pt idx="245">
                          <c:v>23.9</c:v>
                        </c:pt>
                        <c:pt idx="246">
                          <c:v>24.9</c:v>
                        </c:pt>
                        <c:pt idx="247">
                          <c:v>25.9</c:v>
                        </c:pt>
                        <c:pt idx="248">
                          <c:v>26.9</c:v>
                        </c:pt>
                        <c:pt idx="249">
                          <c:v>27.9</c:v>
                        </c:pt>
                        <c:pt idx="250">
                          <c:v>28.9</c:v>
                        </c:pt>
                        <c:pt idx="251">
                          <c:v>29.9</c:v>
                        </c:pt>
                        <c:pt idx="252">
                          <c:v>30.9</c:v>
                        </c:pt>
                      </c:lvl>
                    </c:multiLvlStrCache>
                  </c:multiLvl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Deutschland!$V$22:$V$274</c15:sqref>
                        </c15:formulaRef>
                      </c:ext>
                    </c:extLst>
                    <c:numCache>
                      <c:formatCode>General</c:formatCode>
                      <c:ptCount val="253"/>
                      <c:pt idx="58" formatCode="0">
                        <c:v>180</c:v>
                      </c:pt>
                      <c:pt idx="59" formatCode="0">
                        <c:v>1592.385666560247</c:v>
                      </c:pt>
                      <c:pt idx="60" formatCode="0">
                        <c:v>3198.180672853734</c:v>
                      </c:pt>
                      <c:pt idx="61" formatCode="0">
                        <c:v>5023.8535435073609</c:v>
                      </c:pt>
                      <c:pt idx="62" formatCode="0">
                        <c:v>7099.4902334394792</c:v>
                      </c:pt>
                      <c:pt idx="63" formatCode="0">
                        <c:v>9459.2870997759601</c:v>
                      </c:pt>
                      <c:pt idx="64" formatCode="0">
                        <c:v>12142.110639142149</c:v>
                      </c:pt>
                      <c:pt idx="65" formatCode="0">
                        <c:v>15192.13291087719</c:v>
                      </c:pt>
                      <c:pt idx="66" formatCode="0">
                        <c:v>18659.552722882087</c:v>
                      </c:pt>
                      <c:pt idx="67" formatCode="0">
                        <c:v>22601.413952267088</c:v>
                      </c:pt>
                      <c:pt idx="68" formatCode="0">
                        <c:v>27082.533820957527</c:v>
                      </c:pt>
                      <c:pt idx="69" formatCode="0">
                        <c:v>32176.555560976776</c:v>
                      </c:pt>
                      <c:pt idx="70" formatCode="0">
                        <c:v>37967.141699386848</c:v>
                      </c:pt>
                      <c:pt idx="71" formatCode="0">
                        <c:v>44549.326180632459</c:v>
                      </c:pt>
                      <c:pt idx="72" formatCode="0">
                        <c:v>52031.0457370371</c:v>
                      </c:pt>
                      <c:pt idx="73" formatCode="0">
                        <c:v>60534.873324330052</c:v>
                      </c:pt>
                      <c:pt idx="74" formatCode="0">
                        <c:v>70199.979062945436</c:v>
                      </c:pt>
                      <c:pt idx="75" formatCode="0">
                        <c:v>81184.346966712066</c:v>
                      </c:pt>
                      <c:pt idx="76" formatCode="0">
                        <c:v>93667.278786071198</c:v>
                      </c:pt>
                      <c:pt idx="77" formatCode="0">
                        <c:v>107852.21952250224</c:v>
                      </c:pt>
                      <c:pt idx="78" formatCode="0">
                        <c:v>123969.9425420418</c:v>
                      </c:pt>
                      <c:pt idx="79" formatCode="0">
                        <c:v>142282.13566821837</c:v>
                      </c:pt>
                      <c:pt idx="80" formatCode="0">
                        <c:v>163085.43307371275</c:v>
                      </c:pt>
                      <c:pt idx="81" formatCode="0">
                        <c:v>186715.94108439755</c:v>
                      </c:pt>
                      <c:pt idx="82" formatCode="0">
                        <c:v>213554.30897473072</c:v>
                      </c:pt>
                      <c:pt idx="83" formatCode="0">
                        <c:v>244031.39822155755</c:v>
                      </c:pt>
                      <c:pt idx="84" formatCode="0">
                        <c:v>278634.6051608735</c:v>
                      </c:pt>
                      <c:pt idx="85" formatCode="0">
                        <c:v>317914.89212401549</c:v>
                      </c:pt>
                      <c:pt idx="86" formatCode="0">
                        <c:v>362494.58035126782</c:v>
                      </c:pt>
                      <c:pt idx="87" formatCode="0">
                        <c:v>413075.95357002225</c:v>
                      </c:pt>
                      <c:pt idx="88" formatCode="0">
                        <c:v>470450.71317319607</c:v>
                      </c:pt>
                      <c:pt idx="89" formatCode="0">
                        <c:v>535510.3133109411</c:v>
                      </c:pt>
                      <c:pt idx="90" formatCode="0">
                        <c:v>609257.18553171796</c:v>
                      </c:pt>
                      <c:pt idx="91" formatCode="0">
                        <c:v>692816.8362126681</c:v>
                      </c:pt>
                      <c:pt idx="92" formatCode="0">
                        <c:v>787450.76394391083</c:v>
                      </c:pt>
                      <c:pt idx="93" formatCode="0">
                        <c:v>894570.09601996536</c:v>
                      </c:pt>
                      <c:pt idx="94" formatCode="0">
                        <c:v>1015749.7807375437</c:v>
                      </c:pt>
                      <c:pt idx="95" formatCode="0">
                        <c:v>1152743.0926291635</c:v>
                      </c:pt>
                      <c:pt idx="96" formatCode="0">
                        <c:v>1307496.1084152274</c:v>
                      </c:pt>
                      <c:pt idx="97" formatCode="0">
                        <c:v>1482161.6899585086</c:v>
                      </c:pt>
                      <c:pt idx="98" formatCode="0">
                        <c:v>1679112.3651926988</c:v>
                      </c:pt>
                      <c:pt idx="99" formatCode="0">
                        <c:v>1900951.328533656</c:v>
                      </c:pt>
                      <c:pt idx="100" formatCode="0">
                        <c:v>2150520.5904790927</c:v>
                      </c:pt>
                      <c:pt idx="101" formatCode="0">
                        <c:v>2430905.0969846221</c:v>
                      </c:pt>
                      <c:pt idx="102" formatCode="0">
                        <c:v>2745431.4222935848</c:v>
                      </c:pt>
                      <c:pt idx="103" formatCode="0">
                        <c:v>3097659.4296384482</c:v>
                      </c:pt>
                      <c:pt idx="104" formatCode="0">
                        <c:v>3491365.1153943921</c:v>
                      </c:pt>
                      <c:pt idx="105" formatCode="0">
                        <c:v>3930512.7350241905</c:v>
                      </c:pt>
                      <c:pt idx="106" formatCode="0">
                        <c:v>4419214.2933802903</c:v>
                      </c:pt>
                      <c:pt idx="107" formatCode="0">
                        <c:v>4961674.6150879953</c:v>
                      </c:pt>
                      <c:pt idx="108" formatCode="0">
                        <c:v>5562120.5446152352</c:v>
                      </c:pt>
                      <c:pt idx="109" formatCode="0">
                        <c:v>6224713.4102191646</c:v>
                      </c:pt>
                      <c:pt idx="110" formatCode="0">
                        <c:v>6953444.7598981243</c:v>
                      </c:pt>
                      <c:pt idx="111" formatCode="0">
                        <c:v>7752016.5553292595</c:v>
                      </c:pt>
                      <c:pt idx="112" formatCode="0">
                        <c:v>8623708.4671786968</c:v>
                      </c:pt>
                      <c:pt idx="113" formatCode="0">
                        <c:v>9571236.5745627433</c:v>
                      </c:pt>
                      <c:pt idx="114" formatCode="0">
                        <c:v>10596609.492440868</c:v>
                      </c:pt>
                      <c:pt idx="115" formatCode="0">
                        <c:v>11700989.530490927</c:v>
                      </c:pt>
                      <c:pt idx="116" formatCode="0">
                        <c:v>12884567.675586957</c:v>
                      </c:pt>
                      <c:pt idx="117" formatCode="0">
                        <c:v>14146461.72351126</c:v>
                      </c:pt>
                      <c:pt idx="118" formatCode="0">
                        <c:v>15484646.535668373</c:v>
                      </c:pt>
                      <c:pt idx="119" formatCode="0">
                        <c:v>16895924.028241649</c:v>
                      </c:pt>
                      <c:pt idx="120" formatCode="0">
                        <c:v>18375938.124511443</c:v>
                      </c:pt>
                      <c:pt idx="121" formatCode="0">
                        <c:v>19919236.700267531</c:v>
                      </c:pt>
                      <c:pt idx="122" formatCode="0">
                        <c:v>21519378.877846107</c:v>
                      </c:pt>
                      <c:pt idx="123" formatCode="0">
                        <c:v>23169082.342117902</c:v>
                      </c:pt>
                      <c:pt idx="124" formatCode="0">
                        <c:v>24860402.157596525</c:v>
                      </c:pt>
                      <c:pt idx="125" formatCode="0">
                        <c:v>26584930.286471862</c:v>
                      </c:pt>
                      <c:pt idx="126" formatCode="0">
                        <c:v>28334003.914762616</c:v>
                      </c:pt>
                      <c:pt idx="127" formatCode="0">
                        <c:v>30098910.856834717</c:v>
                      </c:pt>
                      <c:pt idx="128" formatCode="0">
                        <c:v>31871081.594144084</c:v>
                      </c:pt>
                      <c:pt idx="129" formatCode="0">
                        <c:v>33642259.623342931</c:v>
                      </c:pt>
                      <c:pt idx="130" formatCode="0">
                        <c:v>35404644.371295929</c:v>
                      </c:pt>
                      <c:pt idx="131" formatCode="0">
                        <c:v>37151003.60696499</c:v>
                      </c:pt>
                      <c:pt idx="132" formatCode="0">
                        <c:v>38874754.730736762</c:v>
                      </c:pt>
                      <c:pt idx="133" formatCode="0">
                        <c:v>40570016.337309733</c:v>
                      </c:pt>
                      <c:pt idx="134" formatCode="0">
                        <c:v>42231632.922955707</c:v>
                      </c:pt>
                      <c:pt idx="135" formatCode="0">
                        <c:v>43855176.530356109</c:v>
                      </c:pt>
                      <c:pt idx="136" formatCode="0">
                        <c:v>45436929.55135639</c:v>
                      </c:pt>
                      <c:pt idx="137" formatCode="0">
                        <c:v>46973852.936420828</c:v>
                      </c:pt>
                      <c:pt idx="138" formatCode="0">
                        <c:v>48463543.799702317</c:v>
                      </c:pt>
                      <c:pt idx="139" formatCode="0">
                        <c:v>49904185.96596767</c:v>
                      </c:pt>
                      <c:pt idx="140" formatCode="0">
                        <c:v>51294496.46955356</c:v>
                      </c:pt>
                      <c:pt idx="141" formatCode="0">
                        <c:v>52633670.454674467</c:v>
                      </c:pt>
                      <c:pt idx="142" formatCode="0">
                        <c:v>53921326.388441846</c:v>
                      </c:pt>
                      <c:pt idx="143" formatCode="0">
                        <c:v>55157453.012272626</c:v>
                      </c:pt>
                      <c:pt idx="144" formatCode="0">
                        <c:v>56342359.0388944</c:v>
                      </c:pt>
                      <c:pt idx="145" formatCode="0">
                        <c:v>57476626.255355947</c:v>
                      </c:pt>
                      <c:pt idx="146" formatCode="0">
                        <c:v>58561066.414874546</c:v>
                      </c:pt>
                      <c:pt idx="147" formatCode="0">
                        <c:v>59596682.085466444</c:v>
                      </c:pt>
                      <c:pt idx="148" formatCode="0">
                        <c:v>60584631.462622315</c:v>
                      </c:pt>
                      <c:pt idx="149" formatCode="0">
                        <c:v>61526197.037770331</c:v>
                      </c:pt>
                      <c:pt idx="150" formatCode="0">
                        <c:v>62422757.935243391</c:v>
                      </c:pt>
                      <c:pt idx="151" formatCode="0">
                        <c:v>63275765.680122033</c:v>
                      </c:pt>
                      <c:pt idx="152" formatCode="0">
                        <c:v>64086723.130933061</c:v>
                      </c:pt>
                      <c:pt idx="153" formatCode="0">
                        <c:v>64857166.299142838</c:v>
                      </c:pt>
                      <c:pt idx="154" formatCode="0">
                        <c:v>65588648.777162284</c:v>
                      </c:pt>
                      <c:pt idx="155" formatCode="0">
                        <c:v>66282728.50459078</c:v>
                      </c:pt>
                      <c:pt idx="156" formatCode="0">
                        <c:v>66940956.615898758</c:v>
                      </c:pt>
                      <c:pt idx="157" formatCode="0">
                        <c:v>67564868.129582465</c:v>
                      </c:pt>
                      <c:pt idx="158" formatCode="0">
                        <c:v>68155974.257462874</c:v>
                      </c:pt>
                      <c:pt idx="159" formatCode="0">
                        <c:v>68715756.132119358</c:v>
                      </c:pt>
                      <c:pt idx="160" formatCode="0">
                        <c:v>69245659.769652054</c:v>
                      </c:pt>
                      <c:pt idx="161" formatCode="0">
                        <c:v>69747092.103522256</c:v>
                      </c:pt>
                      <c:pt idx="162" formatCode="0">
                        <c:v>70221417.942776337</c:v>
                      </c:pt>
                      <c:pt idx="163" formatCode="0">
                        <c:v>70669957.724317893</c:v>
                      </c:pt>
                      <c:pt idx="164" formatCode="0">
                        <c:v>71093985.943947703</c:v>
                      </c:pt>
                      <c:pt idx="165" formatCode="0">
                        <c:v>71494730.164616823</c:v>
                      </c:pt>
                      <c:pt idx="166" formatCode="0">
                        <c:v>71873370.512751669</c:v>
                      </c:pt>
                      <c:pt idx="167" formatCode="0">
                        <c:v>72231039.584668607</c:v>
                      </c:pt>
                      <c:pt idx="168" formatCode="0">
                        <c:v>72568822.695068851</c:v>
                      </c:pt>
                      <c:pt idx="169" formatCode="0">
                        <c:v>72887758.408482388</c:v>
                      </c:pt>
                      <c:pt idx="170" formatCode="0">
                        <c:v>73188839.302398905</c:v>
                      </c:pt>
                      <c:pt idx="171" formatCode="0">
                        <c:v>73473012.917777568</c:v>
                      </c:pt>
                      <c:pt idx="172" formatCode="0">
                        <c:v>73741182.858753741</c:v>
                      </c:pt>
                      <c:pt idx="173" formatCode="0">
                        <c:v>73994210.008744389</c:v>
                      </c:pt>
                      <c:pt idx="174" formatCode="0">
                        <c:v>74232913.834872976</c:v>
                      </c:pt>
                      <c:pt idx="175" formatCode="0">
                        <c:v>74458073.756763294</c:v>
                      </c:pt>
                      <c:pt idx="176" formatCode="0">
                        <c:v>74670430.559354916</c:v>
                      </c:pt>
                      <c:pt idx="177" formatCode="0">
                        <c:v>74870687.832533658</c:v>
                      </c:pt>
                      <c:pt idx="178" formatCode="0">
                        <c:v>75059513.423099861</c:v>
                      </c:pt>
                      <c:pt idx="179" formatCode="0">
                        <c:v>75237540.886967883</c:v>
                      </c:pt>
                      <c:pt idx="180" formatCode="0">
                        <c:v>75405370.93154262</c:v>
                      </c:pt>
                      <c:pt idx="181" formatCode="0">
                        <c:v>75563572.839993373</c:v>
                      </c:pt>
                      <c:pt idx="182" formatCode="0">
                        <c:v>75712685.870676979</c:v>
                      </c:pt>
                      <c:pt idx="183" formatCode="0">
                        <c:v>75853220.626278996</c:v>
                      </c:pt>
                      <c:pt idx="184" formatCode="0">
                        <c:v>75985660.388373837</c:v>
                      </c:pt>
                      <c:pt idx="185" formatCode="0">
                        <c:v>76110462.414073303</c:v>
                      </c:pt>
                      <c:pt idx="186" formatCode="0">
                        <c:v>76228059.192260057</c:v>
                      </c:pt>
                      <c:pt idx="187" formatCode="0">
                        <c:v>76338859.657606125</c:v>
                      </c:pt>
                      <c:pt idx="188" formatCode="0">
                        <c:v>76443250.3611736</c:v>
                      </c:pt>
                      <c:pt idx="189" formatCode="0">
                        <c:v>76541596.596897274</c:v>
                      </c:pt>
                      <c:pt idx="190" formatCode="0">
                        <c:v>76634243.483671933</c:v>
                      </c:pt>
                      <c:pt idx="191" formatCode="0">
                        <c:v>76721517.003119871</c:v>
                      </c:pt>
                      <c:pt idx="192" formatCode="0">
                        <c:v>76803724.993405655</c:v>
                      </c:pt>
                      <c:pt idx="193" formatCode="0">
                        <c:v>76881158.099706203</c:v>
                      </c:pt>
                      <c:pt idx="194" formatCode="0">
                        <c:v>76954090.682138398</c:v>
                      </c:pt>
                      <c:pt idx="195" formatCode="0">
                        <c:v>77022781.682103097</c:v>
                      </c:pt>
                      <c:pt idx="196" formatCode="0">
                        <c:v>77087475.448128417</c:v>
                      </c:pt>
                      <c:pt idx="197" formatCode="0">
                        <c:v>77148402.522388861</c:v>
                      </c:pt>
                      <c:pt idx="198" formatCode="0">
                        <c:v>77205780.389148608</c:v>
                      </c:pt>
                      <c:pt idx="199" formatCode="0">
                        <c:v>77259814.186427057</c:v>
                      </c:pt>
                      <c:pt idx="200" formatCode="0">
                        <c:v>77310697.382217333</c:v>
                      </c:pt>
                      <c:pt idx="201" formatCode="0">
                        <c:v>77358612.416607156</c:v>
                      </c:pt>
                      <c:pt idx="202" formatCode="0">
                        <c:v>77403731.311156347</c:v>
                      </c:pt>
                      <c:pt idx="203" formatCode="0">
                        <c:v>77446216.246881798</c:v>
                      </c:pt>
                      <c:pt idx="204" formatCode="0">
                        <c:v>77486220.112186551</c:v>
                      </c:pt>
                      <c:pt idx="205" formatCode="0">
                        <c:v>77523887.022051185</c:v>
                      </c:pt>
                      <c:pt idx="206" formatCode="0">
                        <c:v>77559352.809778437</c:v>
                      </c:pt>
                      <c:pt idx="207" formatCode="0">
                        <c:v>77592745.492553309</c:v>
                      </c:pt>
                      <c:pt idx="208" formatCode="0">
                        <c:v>77624185.712046415</c:v>
                      </c:pt>
                      <c:pt idx="209" formatCode="0">
                        <c:v>77653787.15125224</c:v>
                      </c:pt>
                      <c:pt idx="210" formatCode="0">
                        <c:v>77681656.928715497</c:v>
                      </c:pt>
                      <c:pt idx="211" formatCode="0">
                        <c:v>77707895.971259177</c:v>
                      </c:pt>
                      <c:pt idx="212" formatCode="0">
                        <c:v>77732599.366286904</c:v>
                      </c:pt>
                      <c:pt idx="213" formatCode="0">
                        <c:v>77755856.694691315</c:v>
                      </c:pt>
                      <c:pt idx="214" formatCode="0">
                        <c:v>77777752.345358834</c:v>
                      </c:pt>
                      <c:pt idx="215" formatCode="0">
                        <c:v>77798365.812219903</c:v>
                      </c:pt>
                      <c:pt idx="216" formatCode="0">
                        <c:v>77817771.974753678</c:v>
                      </c:pt>
                      <c:pt idx="217" formatCode="0">
                        <c:v>77836041.362815499</c:v>
                      </c:pt>
                      <c:pt idx="218" formatCode="0">
                        <c:v>77853240.406616896</c:v>
                      </c:pt>
                      <c:pt idx="219" formatCode="0">
                        <c:v>77869431.67264913</c:v>
                      </c:pt>
                      <c:pt idx="220" formatCode="0">
                        <c:v>77884674.086304352</c:v>
                      </c:pt>
                      <c:pt idx="221" formatCode="0">
                        <c:v>77899023.141912565</c:v>
                      </c:pt>
                      <c:pt idx="222" formatCode="0">
                        <c:v>77912531.100877017</c:v>
                      </c:pt>
                      <c:pt idx="223" formatCode="0">
                        <c:v>77925247.178557694</c:v>
                      </c:pt>
                      <c:pt idx="224" formatCode="0">
                        <c:v>77937217.720519632</c:v>
                      </c:pt>
                      <c:pt idx="225" formatCode="0">
                        <c:v>77948486.368731827</c:v>
                      </c:pt>
                      <c:pt idx="226" formatCode="0">
                        <c:v>77959094.218272448</c:v>
                      </c:pt>
                      <c:pt idx="227" formatCode="0">
                        <c:v>77969079.965067416</c:v>
                      </c:pt>
                      <c:pt idx="228" formatCode="0">
                        <c:v>77978480.045161918</c:v>
                      </c:pt>
                      <c:pt idx="229" formatCode="0">
                        <c:v>77987328.765998274</c:v>
                      </c:pt>
                      <c:pt idx="230" formatCode="0">
                        <c:v>77995658.430148304</c:v>
                      </c:pt>
                      <c:pt idx="231" formatCode="0">
                        <c:v>78003499.451924741</c:v>
                      </c:pt>
                      <c:pt idx="232" formatCode="0">
                        <c:v>78010880.467272997</c:v>
                      </c:pt>
                      <c:pt idx="233" formatCode="0">
                        <c:v>78017828.43732363</c:v>
                      </c:pt>
                      <c:pt idx="234" formatCode="0">
                        <c:v>78024368.745964348</c:v>
                      </c:pt>
                      <c:pt idx="235" formatCode="0">
                        <c:v>78030525.291771412</c:v>
                      </c:pt>
                      <c:pt idx="236" formatCode="0">
                        <c:v>78036320.574621633</c:v>
                      </c:pt>
                      <c:pt idx="237" formatCode="0">
                        <c:v>78041775.77728793</c:v>
                      </c:pt>
                      <c:pt idx="238" formatCode="0">
                        <c:v>78046910.842305437</c:v>
                      </c:pt>
                      <c:pt idx="239" formatCode="0">
                        <c:v>78051744.544378504</c:v>
                      </c:pt>
                      <c:pt idx="240" formatCode="0">
                        <c:v>78056294.558584288</c:v>
                      </c:pt>
                      <c:pt idx="241" formatCode="0">
                        <c:v>78060577.524614319</c:v>
                      </c:pt>
                      <c:pt idx="242" formatCode="0">
                        <c:v>78064609.107281506</c:v>
                      </c:pt>
                      <c:pt idx="243" formatCode="0">
                        <c:v>78068404.053507924</c:v>
                      </c:pt>
                      <c:pt idx="244" formatCode="0">
                        <c:v>78071976.24599576</c:v>
                      </c:pt>
                      <c:pt idx="245" formatCode="0">
                        <c:v>78075338.753773049</c:v>
                      </c:pt>
                      <c:pt idx="246" formatCode="0">
                        <c:v>78078503.879794687</c:v>
                      </c:pt>
                      <c:pt idx="247" formatCode="0">
                        <c:v>78081483.205768764</c:v>
                      </c:pt>
                      <c:pt idx="248" formatCode="0">
                        <c:v>78084287.634369135</c:v>
                      </c:pt>
                      <c:pt idx="249" formatCode="0">
                        <c:v>78086927.428985104</c:v>
                      </c:pt>
                      <c:pt idx="250" formatCode="0">
                        <c:v>78089412.251151547</c:v>
                      </c:pt>
                      <c:pt idx="251" formatCode="0">
                        <c:v>78091751.195793584</c:v>
                      </c:pt>
                      <c:pt idx="252" formatCode="0">
                        <c:v>78093952.824412972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6B6D-4718-B23E-C08E9951A262}"/>
                  </c:ext>
                </c:extLst>
              </c15:ser>
            </c15:filteredScatterSeries>
          </c:ext>
        </c:extLst>
      </c:scatterChart>
      <c:valAx>
        <c:axId val="622223208"/>
        <c:scaling>
          <c:orientation val="minMax"/>
          <c:max val="43955"/>
          <c:min val="4388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d/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264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22228784"/>
        <c:crosses val="autoZero"/>
        <c:crossBetween val="midCat"/>
        <c:majorUnit val="7"/>
      </c:valAx>
      <c:valAx>
        <c:axId val="622228784"/>
        <c:scaling>
          <c:logBase val="10"/>
          <c:orientation val="minMax"/>
          <c:max val="1000000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222232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Infizierte "Abflachung"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13"/>
          <c:order val="2"/>
          <c:tx>
            <c:strRef>
              <c:f>'g-21.03'!$V$20</c:f>
              <c:strCache>
                <c:ptCount val="1"/>
                <c:pt idx="0">
                  <c:v>XX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'g-21.03'!$A$21:$A$731</c:f>
              <c:numCache>
                <c:formatCode>d/m;@</c:formatCode>
                <c:ptCount val="711"/>
                <c:pt idx="1">
                  <c:v>43852</c:v>
                </c:pt>
                <c:pt idx="2">
                  <c:v>43853</c:v>
                </c:pt>
                <c:pt idx="3">
                  <c:v>43854</c:v>
                </c:pt>
                <c:pt idx="4">
                  <c:v>43855</c:v>
                </c:pt>
                <c:pt idx="5">
                  <c:v>43856</c:v>
                </c:pt>
                <c:pt idx="6">
                  <c:v>43857</c:v>
                </c:pt>
                <c:pt idx="7">
                  <c:v>43858</c:v>
                </c:pt>
                <c:pt idx="8">
                  <c:v>43859</c:v>
                </c:pt>
                <c:pt idx="9">
                  <c:v>43860</c:v>
                </c:pt>
                <c:pt idx="10">
                  <c:v>43861</c:v>
                </c:pt>
                <c:pt idx="11">
                  <c:v>43862</c:v>
                </c:pt>
                <c:pt idx="12">
                  <c:v>43863</c:v>
                </c:pt>
                <c:pt idx="13">
                  <c:v>43864</c:v>
                </c:pt>
                <c:pt idx="14">
                  <c:v>43865</c:v>
                </c:pt>
                <c:pt idx="15">
                  <c:v>43866</c:v>
                </c:pt>
                <c:pt idx="16">
                  <c:v>43867</c:v>
                </c:pt>
                <c:pt idx="17">
                  <c:v>43868</c:v>
                </c:pt>
                <c:pt idx="18">
                  <c:v>43869</c:v>
                </c:pt>
                <c:pt idx="19">
                  <c:v>43870</c:v>
                </c:pt>
                <c:pt idx="20">
                  <c:v>43871</c:v>
                </c:pt>
                <c:pt idx="21">
                  <c:v>43872</c:v>
                </c:pt>
                <c:pt idx="22">
                  <c:v>43873</c:v>
                </c:pt>
                <c:pt idx="23">
                  <c:v>43874</c:v>
                </c:pt>
                <c:pt idx="24">
                  <c:v>43875</c:v>
                </c:pt>
                <c:pt idx="25">
                  <c:v>43876</c:v>
                </c:pt>
                <c:pt idx="26">
                  <c:v>43877</c:v>
                </c:pt>
                <c:pt idx="27">
                  <c:v>43878</c:v>
                </c:pt>
                <c:pt idx="28">
                  <c:v>43879</c:v>
                </c:pt>
                <c:pt idx="29">
                  <c:v>43880</c:v>
                </c:pt>
                <c:pt idx="30">
                  <c:v>43881</c:v>
                </c:pt>
                <c:pt idx="31">
                  <c:v>43882</c:v>
                </c:pt>
                <c:pt idx="32">
                  <c:v>43883</c:v>
                </c:pt>
                <c:pt idx="33">
                  <c:v>43884</c:v>
                </c:pt>
                <c:pt idx="34">
                  <c:v>43885</c:v>
                </c:pt>
                <c:pt idx="35">
                  <c:v>43886</c:v>
                </c:pt>
                <c:pt idx="36">
                  <c:v>43887</c:v>
                </c:pt>
                <c:pt idx="37">
                  <c:v>43888</c:v>
                </c:pt>
                <c:pt idx="38">
                  <c:v>43889</c:v>
                </c:pt>
                <c:pt idx="39">
                  <c:v>43890</c:v>
                </c:pt>
                <c:pt idx="40">
                  <c:v>43891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43897</c:v>
                </c:pt>
                <c:pt idx="47">
                  <c:v>43898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43904</c:v>
                </c:pt>
                <c:pt idx="54">
                  <c:v>43905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43911</c:v>
                </c:pt>
                <c:pt idx="61">
                  <c:v>43912</c:v>
                </c:pt>
                <c:pt idx="62">
                  <c:v>43913</c:v>
                </c:pt>
                <c:pt idx="63">
                  <c:v>43914</c:v>
                </c:pt>
                <c:pt idx="64">
                  <c:v>43915</c:v>
                </c:pt>
                <c:pt idx="65">
                  <c:v>43916</c:v>
                </c:pt>
                <c:pt idx="66">
                  <c:v>43917</c:v>
                </c:pt>
                <c:pt idx="67">
                  <c:v>43918</c:v>
                </c:pt>
                <c:pt idx="68">
                  <c:v>43919</c:v>
                </c:pt>
                <c:pt idx="69">
                  <c:v>43920</c:v>
                </c:pt>
                <c:pt idx="70">
                  <c:v>43921</c:v>
                </c:pt>
                <c:pt idx="71">
                  <c:v>43922</c:v>
                </c:pt>
                <c:pt idx="72">
                  <c:v>43923</c:v>
                </c:pt>
                <c:pt idx="73">
                  <c:v>43924</c:v>
                </c:pt>
                <c:pt idx="74">
                  <c:v>43925</c:v>
                </c:pt>
                <c:pt idx="75">
                  <c:v>43926</c:v>
                </c:pt>
                <c:pt idx="76">
                  <c:v>43927</c:v>
                </c:pt>
                <c:pt idx="77">
                  <c:v>43928</c:v>
                </c:pt>
                <c:pt idx="78">
                  <c:v>43929</c:v>
                </c:pt>
                <c:pt idx="79">
                  <c:v>43930</c:v>
                </c:pt>
                <c:pt idx="80">
                  <c:v>43931</c:v>
                </c:pt>
                <c:pt idx="81">
                  <c:v>43932</c:v>
                </c:pt>
                <c:pt idx="82">
                  <c:v>43933</c:v>
                </c:pt>
                <c:pt idx="83">
                  <c:v>43934</c:v>
                </c:pt>
                <c:pt idx="84">
                  <c:v>43935</c:v>
                </c:pt>
                <c:pt idx="85">
                  <c:v>43936</c:v>
                </c:pt>
                <c:pt idx="86">
                  <c:v>43937</c:v>
                </c:pt>
                <c:pt idx="87">
                  <c:v>43938</c:v>
                </c:pt>
                <c:pt idx="88">
                  <c:v>43939</c:v>
                </c:pt>
                <c:pt idx="89">
                  <c:v>43940</c:v>
                </c:pt>
                <c:pt idx="90">
                  <c:v>43941</c:v>
                </c:pt>
                <c:pt idx="91">
                  <c:v>43942</c:v>
                </c:pt>
                <c:pt idx="92">
                  <c:v>43943</c:v>
                </c:pt>
                <c:pt idx="93">
                  <c:v>43944</c:v>
                </c:pt>
                <c:pt idx="94">
                  <c:v>43945</c:v>
                </c:pt>
                <c:pt idx="95">
                  <c:v>43946</c:v>
                </c:pt>
                <c:pt idx="96">
                  <c:v>43947</c:v>
                </c:pt>
                <c:pt idx="97">
                  <c:v>43948</c:v>
                </c:pt>
                <c:pt idx="98">
                  <c:v>43949</c:v>
                </c:pt>
                <c:pt idx="99">
                  <c:v>43950</c:v>
                </c:pt>
                <c:pt idx="100">
                  <c:v>43951</c:v>
                </c:pt>
                <c:pt idx="101">
                  <c:v>43952</c:v>
                </c:pt>
                <c:pt idx="102">
                  <c:v>43953</c:v>
                </c:pt>
                <c:pt idx="103">
                  <c:v>43954</c:v>
                </c:pt>
                <c:pt idx="104">
                  <c:v>43955</c:v>
                </c:pt>
                <c:pt idx="105">
                  <c:v>43956</c:v>
                </c:pt>
                <c:pt idx="106">
                  <c:v>43957</c:v>
                </c:pt>
                <c:pt idx="107">
                  <c:v>43958</c:v>
                </c:pt>
                <c:pt idx="108">
                  <c:v>43959</c:v>
                </c:pt>
                <c:pt idx="109">
                  <c:v>43960</c:v>
                </c:pt>
                <c:pt idx="110">
                  <c:v>43961</c:v>
                </c:pt>
                <c:pt idx="111">
                  <c:v>43962</c:v>
                </c:pt>
                <c:pt idx="112">
                  <c:v>43963</c:v>
                </c:pt>
                <c:pt idx="113">
                  <c:v>43964</c:v>
                </c:pt>
                <c:pt idx="114">
                  <c:v>43965</c:v>
                </c:pt>
                <c:pt idx="115">
                  <c:v>43966</c:v>
                </c:pt>
                <c:pt idx="116">
                  <c:v>43967</c:v>
                </c:pt>
                <c:pt idx="117">
                  <c:v>43968</c:v>
                </c:pt>
                <c:pt idx="118">
                  <c:v>43969</c:v>
                </c:pt>
                <c:pt idx="119">
                  <c:v>43970</c:v>
                </c:pt>
                <c:pt idx="120">
                  <c:v>43971</c:v>
                </c:pt>
                <c:pt idx="121">
                  <c:v>43972</c:v>
                </c:pt>
                <c:pt idx="122">
                  <c:v>43973</c:v>
                </c:pt>
                <c:pt idx="123">
                  <c:v>43974</c:v>
                </c:pt>
                <c:pt idx="124">
                  <c:v>43975</c:v>
                </c:pt>
                <c:pt idx="125">
                  <c:v>43976</c:v>
                </c:pt>
                <c:pt idx="126">
                  <c:v>43977</c:v>
                </c:pt>
                <c:pt idx="127">
                  <c:v>43978</c:v>
                </c:pt>
                <c:pt idx="128">
                  <c:v>43979</c:v>
                </c:pt>
                <c:pt idx="129">
                  <c:v>43980</c:v>
                </c:pt>
                <c:pt idx="130">
                  <c:v>43981</c:v>
                </c:pt>
                <c:pt idx="131">
                  <c:v>43982</c:v>
                </c:pt>
                <c:pt idx="132">
                  <c:v>43983</c:v>
                </c:pt>
                <c:pt idx="133">
                  <c:v>43984</c:v>
                </c:pt>
                <c:pt idx="134">
                  <c:v>43985</c:v>
                </c:pt>
                <c:pt idx="135">
                  <c:v>43986</c:v>
                </c:pt>
                <c:pt idx="136">
                  <c:v>43987</c:v>
                </c:pt>
                <c:pt idx="137">
                  <c:v>43988</c:v>
                </c:pt>
                <c:pt idx="138">
                  <c:v>43989</c:v>
                </c:pt>
                <c:pt idx="139">
                  <c:v>43990</c:v>
                </c:pt>
                <c:pt idx="140">
                  <c:v>43991</c:v>
                </c:pt>
                <c:pt idx="141">
                  <c:v>43992</c:v>
                </c:pt>
                <c:pt idx="142">
                  <c:v>43993</c:v>
                </c:pt>
                <c:pt idx="143">
                  <c:v>43994</c:v>
                </c:pt>
                <c:pt idx="144">
                  <c:v>43995</c:v>
                </c:pt>
                <c:pt idx="145">
                  <c:v>43996</c:v>
                </c:pt>
                <c:pt idx="146">
                  <c:v>43997</c:v>
                </c:pt>
                <c:pt idx="147">
                  <c:v>43998</c:v>
                </c:pt>
                <c:pt idx="148">
                  <c:v>43999</c:v>
                </c:pt>
                <c:pt idx="149">
                  <c:v>44000</c:v>
                </c:pt>
                <c:pt idx="150">
                  <c:v>44001</c:v>
                </c:pt>
                <c:pt idx="151">
                  <c:v>44002</c:v>
                </c:pt>
                <c:pt idx="152">
                  <c:v>44003</c:v>
                </c:pt>
                <c:pt idx="153">
                  <c:v>44004</c:v>
                </c:pt>
                <c:pt idx="154">
                  <c:v>44005</c:v>
                </c:pt>
                <c:pt idx="155">
                  <c:v>44006</c:v>
                </c:pt>
                <c:pt idx="156">
                  <c:v>44007</c:v>
                </c:pt>
                <c:pt idx="157">
                  <c:v>44008</c:v>
                </c:pt>
                <c:pt idx="158">
                  <c:v>44009</c:v>
                </c:pt>
                <c:pt idx="159">
                  <c:v>44010</c:v>
                </c:pt>
                <c:pt idx="160">
                  <c:v>44011</c:v>
                </c:pt>
                <c:pt idx="161">
                  <c:v>44012</c:v>
                </c:pt>
                <c:pt idx="162">
                  <c:v>44013</c:v>
                </c:pt>
                <c:pt idx="163">
                  <c:v>44014</c:v>
                </c:pt>
                <c:pt idx="164">
                  <c:v>44015</c:v>
                </c:pt>
                <c:pt idx="165">
                  <c:v>44016</c:v>
                </c:pt>
                <c:pt idx="166">
                  <c:v>44017</c:v>
                </c:pt>
                <c:pt idx="167">
                  <c:v>44018</c:v>
                </c:pt>
                <c:pt idx="168">
                  <c:v>44019</c:v>
                </c:pt>
                <c:pt idx="169">
                  <c:v>44020</c:v>
                </c:pt>
                <c:pt idx="170">
                  <c:v>44021</c:v>
                </c:pt>
                <c:pt idx="171">
                  <c:v>44022</c:v>
                </c:pt>
                <c:pt idx="172">
                  <c:v>44023</c:v>
                </c:pt>
                <c:pt idx="173">
                  <c:v>44024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44030</c:v>
                </c:pt>
                <c:pt idx="180">
                  <c:v>44031</c:v>
                </c:pt>
                <c:pt idx="181">
                  <c:v>44032</c:v>
                </c:pt>
                <c:pt idx="182">
                  <c:v>44033</c:v>
                </c:pt>
                <c:pt idx="183">
                  <c:v>44034</c:v>
                </c:pt>
                <c:pt idx="184">
                  <c:v>44035</c:v>
                </c:pt>
                <c:pt idx="185">
                  <c:v>44036</c:v>
                </c:pt>
                <c:pt idx="186">
                  <c:v>44037</c:v>
                </c:pt>
                <c:pt idx="187">
                  <c:v>44038</c:v>
                </c:pt>
                <c:pt idx="188">
                  <c:v>44039</c:v>
                </c:pt>
                <c:pt idx="189">
                  <c:v>44040</c:v>
                </c:pt>
                <c:pt idx="190">
                  <c:v>44041</c:v>
                </c:pt>
                <c:pt idx="191">
                  <c:v>44042</c:v>
                </c:pt>
                <c:pt idx="192">
                  <c:v>44043</c:v>
                </c:pt>
                <c:pt idx="193">
                  <c:v>44044</c:v>
                </c:pt>
                <c:pt idx="194">
                  <c:v>44045</c:v>
                </c:pt>
                <c:pt idx="195">
                  <c:v>44046</c:v>
                </c:pt>
                <c:pt idx="196">
                  <c:v>44047</c:v>
                </c:pt>
                <c:pt idx="197">
                  <c:v>44048</c:v>
                </c:pt>
                <c:pt idx="198">
                  <c:v>44049</c:v>
                </c:pt>
                <c:pt idx="199">
                  <c:v>44050</c:v>
                </c:pt>
                <c:pt idx="200">
                  <c:v>44051</c:v>
                </c:pt>
                <c:pt idx="201">
                  <c:v>44052</c:v>
                </c:pt>
                <c:pt idx="202">
                  <c:v>44053</c:v>
                </c:pt>
                <c:pt idx="203">
                  <c:v>44054</c:v>
                </c:pt>
                <c:pt idx="204">
                  <c:v>44055</c:v>
                </c:pt>
                <c:pt idx="205">
                  <c:v>44056</c:v>
                </c:pt>
                <c:pt idx="206">
                  <c:v>44057</c:v>
                </c:pt>
                <c:pt idx="207">
                  <c:v>44058</c:v>
                </c:pt>
                <c:pt idx="208">
                  <c:v>44059</c:v>
                </c:pt>
                <c:pt idx="209">
                  <c:v>44060</c:v>
                </c:pt>
                <c:pt idx="210">
                  <c:v>44061</c:v>
                </c:pt>
                <c:pt idx="211">
                  <c:v>44062</c:v>
                </c:pt>
                <c:pt idx="212">
                  <c:v>44063</c:v>
                </c:pt>
                <c:pt idx="213">
                  <c:v>44064</c:v>
                </c:pt>
                <c:pt idx="214">
                  <c:v>44065</c:v>
                </c:pt>
                <c:pt idx="215">
                  <c:v>44066</c:v>
                </c:pt>
                <c:pt idx="216">
                  <c:v>44067</c:v>
                </c:pt>
                <c:pt idx="217">
                  <c:v>44068</c:v>
                </c:pt>
                <c:pt idx="218">
                  <c:v>44069</c:v>
                </c:pt>
                <c:pt idx="219">
                  <c:v>44070</c:v>
                </c:pt>
                <c:pt idx="220">
                  <c:v>44071</c:v>
                </c:pt>
                <c:pt idx="221">
                  <c:v>44072</c:v>
                </c:pt>
                <c:pt idx="222">
                  <c:v>44073</c:v>
                </c:pt>
                <c:pt idx="223">
                  <c:v>44074</c:v>
                </c:pt>
                <c:pt idx="224">
                  <c:v>44075</c:v>
                </c:pt>
                <c:pt idx="225">
                  <c:v>44076</c:v>
                </c:pt>
                <c:pt idx="226">
                  <c:v>44077</c:v>
                </c:pt>
                <c:pt idx="227">
                  <c:v>44078</c:v>
                </c:pt>
                <c:pt idx="228">
                  <c:v>44079</c:v>
                </c:pt>
                <c:pt idx="229">
                  <c:v>44080</c:v>
                </c:pt>
                <c:pt idx="230">
                  <c:v>44081</c:v>
                </c:pt>
                <c:pt idx="231">
                  <c:v>44082</c:v>
                </c:pt>
                <c:pt idx="232">
                  <c:v>44083</c:v>
                </c:pt>
                <c:pt idx="233">
                  <c:v>44084</c:v>
                </c:pt>
                <c:pt idx="234">
                  <c:v>44085</c:v>
                </c:pt>
                <c:pt idx="235">
                  <c:v>44086</c:v>
                </c:pt>
                <c:pt idx="236">
                  <c:v>44087</c:v>
                </c:pt>
                <c:pt idx="237">
                  <c:v>44088</c:v>
                </c:pt>
                <c:pt idx="238">
                  <c:v>44089</c:v>
                </c:pt>
                <c:pt idx="239">
                  <c:v>44090</c:v>
                </c:pt>
                <c:pt idx="240">
                  <c:v>44091</c:v>
                </c:pt>
                <c:pt idx="241">
                  <c:v>44092</c:v>
                </c:pt>
                <c:pt idx="242">
                  <c:v>44093</c:v>
                </c:pt>
                <c:pt idx="243">
                  <c:v>44094</c:v>
                </c:pt>
                <c:pt idx="244">
                  <c:v>44095</c:v>
                </c:pt>
                <c:pt idx="245">
                  <c:v>44096</c:v>
                </c:pt>
                <c:pt idx="246">
                  <c:v>44097</c:v>
                </c:pt>
                <c:pt idx="247">
                  <c:v>44098</c:v>
                </c:pt>
                <c:pt idx="248">
                  <c:v>44099</c:v>
                </c:pt>
                <c:pt idx="249">
                  <c:v>44100</c:v>
                </c:pt>
                <c:pt idx="250">
                  <c:v>44101</c:v>
                </c:pt>
                <c:pt idx="251">
                  <c:v>44102</c:v>
                </c:pt>
                <c:pt idx="252">
                  <c:v>44103</c:v>
                </c:pt>
                <c:pt idx="253">
                  <c:v>44104</c:v>
                </c:pt>
                <c:pt idx="254">
                  <c:v>44105</c:v>
                </c:pt>
                <c:pt idx="255">
                  <c:v>44106</c:v>
                </c:pt>
                <c:pt idx="256">
                  <c:v>44107</c:v>
                </c:pt>
                <c:pt idx="257">
                  <c:v>44108</c:v>
                </c:pt>
                <c:pt idx="258">
                  <c:v>44109</c:v>
                </c:pt>
                <c:pt idx="259">
                  <c:v>44110</c:v>
                </c:pt>
                <c:pt idx="260">
                  <c:v>44111</c:v>
                </c:pt>
                <c:pt idx="261">
                  <c:v>44112</c:v>
                </c:pt>
                <c:pt idx="262">
                  <c:v>44113</c:v>
                </c:pt>
                <c:pt idx="263">
                  <c:v>44114</c:v>
                </c:pt>
                <c:pt idx="264">
                  <c:v>44115</c:v>
                </c:pt>
                <c:pt idx="265">
                  <c:v>44116</c:v>
                </c:pt>
                <c:pt idx="266">
                  <c:v>44117</c:v>
                </c:pt>
                <c:pt idx="267">
                  <c:v>44118</c:v>
                </c:pt>
                <c:pt idx="268">
                  <c:v>44119</c:v>
                </c:pt>
                <c:pt idx="269">
                  <c:v>44120</c:v>
                </c:pt>
                <c:pt idx="270">
                  <c:v>44121</c:v>
                </c:pt>
                <c:pt idx="271">
                  <c:v>44122</c:v>
                </c:pt>
                <c:pt idx="272">
                  <c:v>44123</c:v>
                </c:pt>
                <c:pt idx="273">
                  <c:v>44124</c:v>
                </c:pt>
                <c:pt idx="274">
                  <c:v>44125</c:v>
                </c:pt>
                <c:pt idx="275">
                  <c:v>44126</c:v>
                </c:pt>
                <c:pt idx="276">
                  <c:v>44127</c:v>
                </c:pt>
                <c:pt idx="277">
                  <c:v>44128</c:v>
                </c:pt>
                <c:pt idx="278">
                  <c:v>44129</c:v>
                </c:pt>
                <c:pt idx="279">
                  <c:v>44130</c:v>
                </c:pt>
                <c:pt idx="280">
                  <c:v>44131</c:v>
                </c:pt>
                <c:pt idx="281">
                  <c:v>44132</c:v>
                </c:pt>
                <c:pt idx="282">
                  <c:v>44133</c:v>
                </c:pt>
                <c:pt idx="283">
                  <c:v>44134</c:v>
                </c:pt>
                <c:pt idx="284">
                  <c:v>44135</c:v>
                </c:pt>
                <c:pt idx="285">
                  <c:v>44136</c:v>
                </c:pt>
                <c:pt idx="286">
                  <c:v>44137</c:v>
                </c:pt>
                <c:pt idx="287">
                  <c:v>44138</c:v>
                </c:pt>
                <c:pt idx="288">
                  <c:v>44139</c:v>
                </c:pt>
                <c:pt idx="289">
                  <c:v>44140</c:v>
                </c:pt>
                <c:pt idx="290">
                  <c:v>44141</c:v>
                </c:pt>
                <c:pt idx="291">
                  <c:v>44142</c:v>
                </c:pt>
                <c:pt idx="292">
                  <c:v>44143</c:v>
                </c:pt>
                <c:pt idx="293">
                  <c:v>44144</c:v>
                </c:pt>
                <c:pt idx="294">
                  <c:v>44145</c:v>
                </c:pt>
                <c:pt idx="295">
                  <c:v>44146</c:v>
                </c:pt>
                <c:pt idx="296">
                  <c:v>44147</c:v>
                </c:pt>
                <c:pt idx="297">
                  <c:v>44148</c:v>
                </c:pt>
                <c:pt idx="298">
                  <c:v>44149</c:v>
                </c:pt>
                <c:pt idx="299">
                  <c:v>44150</c:v>
                </c:pt>
                <c:pt idx="300">
                  <c:v>44151</c:v>
                </c:pt>
                <c:pt idx="301">
                  <c:v>44152</c:v>
                </c:pt>
                <c:pt idx="302">
                  <c:v>44153</c:v>
                </c:pt>
                <c:pt idx="303">
                  <c:v>44154</c:v>
                </c:pt>
                <c:pt idx="304">
                  <c:v>44155</c:v>
                </c:pt>
                <c:pt idx="305">
                  <c:v>44156</c:v>
                </c:pt>
                <c:pt idx="306">
                  <c:v>44157</c:v>
                </c:pt>
                <c:pt idx="307">
                  <c:v>44158</c:v>
                </c:pt>
                <c:pt idx="308">
                  <c:v>44159</c:v>
                </c:pt>
                <c:pt idx="309">
                  <c:v>44160</c:v>
                </c:pt>
                <c:pt idx="310">
                  <c:v>44161</c:v>
                </c:pt>
                <c:pt idx="311">
                  <c:v>44162</c:v>
                </c:pt>
                <c:pt idx="312">
                  <c:v>44163</c:v>
                </c:pt>
                <c:pt idx="313">
                  <c:v>44164</c:v>
                </c:pt>
                <c:pt idx="314">
                  <c:v>44165</c:v>
                </c:pt>
                <c:pt idx="315">
                  <c:v>44166</c:v>
                </c:pt>
                <c:pt idx="316">
                  <c:v>44167</c:v>
                </c:pt>
                <c:pt idx="317">
                  <c:v>44168</c:v>
                </c:pt>
                <c:pt idx="318">
                  <c:v>44169</c:v>
                </c:pt>
                <c:pt idx="319">
                  <c:v>44170</c:v>
                </c:pt>
                <c:pt idx="320">
                  <c:v>44171</c:v>
                </c:pt>
                <c:pt idx="321">
                  <c:v>44172</c:v>
                </c:pt>
                <c:pt idx="322">
                  <c:v>44173</c:v>
                </c:pt>
                <c:pt idx="323">
                  <c:v>44174</c:v>
                </c:pt>
                <c:pt idx="324">
                  <c:v>44175</c:v>
                </c:pt>
                <c:pt idx="325">
                  <c:v>44176</c:v>
                </c:pt>
                <c:pt idx="326">
                  <c:v>44177</c:v>
                </c:pt>
                <c:pt idx="327">
                  <c:v>44178</c:v>
                </c:pt>
                <c:pt idx="328">
                  <c:v>44179</c:v>
                </c:pt>
                <c:pt idx="329">
                  <c:v>44180</c:v>
                </c:pt>
                <c:pt idx="330">
                  <c:v>44181</c:v>
                </c:pt>
                <c:pt idx="331">
                  <c:v>44182</c:v>
                </c:pt>
                <c:pt idx="332">
                  <c:v>44183</c:v>
                </c:pt>
                <c:pt idx="333">
                  <c:v>44184</c:v>
                </c:pt>
                <c:pt idx="334">
                  <c:v>44185</c:v>
                </c:pt>
                <c:pt idx="335">
                  <c:v>44186</c:v>
                </c:pt>
                <c:pt idx="336">
                  <c:v>44187</c:v>
                </c:pt>
                <c:pt idx="337">
                  <c:v>44188</c:v>
                </c:pt>
                <c:pt idx="338">
                  <c:v>44189</c:v>
                </c:pt>
                <c:pt idx="339">
                  <c:v>44190</c:v>
                </c:pt>
                <c:pt idx="340">
                  <c:v>44191</c:v>
                </c:pt>
                <c:pt idx="341">
                  <c:v>44192</c:v>
                </c:pt>
                <c:pt idx="342">
                  <c:v>44193</c:v>
                </c:pt>
                <c:pt idx="343">
                  <c:v>44194</c:v>
                </c:pt>
                <c:pt idx="344">
                  <c:v>44195</c:v>
                </c:pt>
                <c:pt idx="345">
                  <c:v>44196</c:v>
                </c:pt>
                <c:pt idx="346">
                  <c:v>44197</c:v>
                </c:pt>
                <c:pt idx="347">
                  <c:v>44198</c:v>
                </c:pt>
                <c:pt idx="348">
                  <c:v>44199</c:v>
                </c:pt>
                <c:pt idx="349">
                  <c:v>44200</c:v>
                </c:pt>
                <c:pt idx="350">
                  <c:v>44201</c:v>
                </c:pt>
                <c:pt idx="351">
                  <c:v>44202</c:v>
                </c:pt>
                <c:pt idx="352">
                  <c:v>44203</c:v>
                </c:pt>
                <c:pt idx="353">
                  <c:v>44204</c:v>
                </c:pt>
                <c:pt idx="354">
                  <c:v>44205</c:v>
                </c:pt>
                <c:pt idx="355">
                  <c:v>44206</c:v>
                </c:pt>
                <c:pt idx="356">
                  <c:v>44207</c:v>
                </c:pt>
                <c:pt idx="357">
                  <c:v>44208</c:v>
                </c:pt>
                <c:pt idx="358">
                  <c:v>44209</c:v>
                </c:pt>
                <c:pt idx="359">
                  <c:v>44210</c:v>
                </c:pt>
                <c:pt idx="360">
                  <c:v>44211</c:v>
                </c:pt>
                <c:pt idx="361">
                  <c:v>44212</c:v>
                </c:pt>
                <c:pt idx="362">
                  <c:v>44213</c:v>
                </c:pt>
                <c:pt idx="363">
                  <c:v>44214</c:v>
                </c:pt>
                <c:pt idx="364">
                  <c:v>44215</c:v>
                </c:pt>
                <c:pt idx="365">
                  <c:v>44216</c:v>
                </c:pt>
                <c:pt idx="366">
                  <c:v>44217</c:v>
                </c:pt>
                <c:pt idx="367">
                  <c:v>44218</c:v>
                </c:pt>
                <c:pt idx="368">
                  <c:v>44219</c:v>
                </c:pt>
                <c:pt idx="369">
                  <c:v>44220</c:v>
                </c:pt>
                <c:pt idx="370">
                  <c:v>44221</c:v>
                </c:pt>
                <c:pt idx="371">
                  <c:v>44222</c:v>
                </c:pt>
                <c:pt idx="372">
                  <c:v>44223</c:v>
                </c:pt>
                <c:pt idx="373">
                  <c:v>44224</c:v>
                </c:pt>
                <c:pt idx="374">
                  <c:v>44225</c:v>
                </c:pt>
                <c:pt idx="375">
                  <c:v>44226</c:v>
                </c:pt>
                <c:pt idx="376">
                  <c:v>44227</c:v>
                </c:pt>
                <c:pt idx="377">
                  <c:v>44228</c:v>
                </c:pt>
                <c:pt idx="378">
                  <c:v>44229</c:v>
                </c:pt>
                <c:pt idx="379">
                  <c:v>44230</c:v>
                </c:pt>
                <c:pt idx="380">
                  <c:v>44231</c:v>
                </c:pt>
                <c:pt idx="381">
                  <c:v>44232</c:v>
                </c:pt>
                <c:pt idx="382">
                  <c:v>44233</c:v>
                </c:pt>
                <c:pt idx="383">
                  <c:v>44234</c:v>
                </c:pt>
                <c:pt idx="384">
                  <c:v>44235</c:v>
                </c:pt>
                <c:pt idx="385">
                  <c:v>44236</c:v>
                </c:pt>
                <c:pt idx="386">
                  <c:v>44237</c:v>
                </c:pt>
                <c:pt idx="387">
                  <c:v>44238</c:v>
                </c:pt>
                <c:pt idx="388">
                  <c:v>44239</c:v>
                </c:pt>
                <c:pt idx="389">
                  <c:v>44240</c:v>
                </c:pt>
                <c:pt idx="390">
                  <c:v>44241</c:v>
                </c:pt>
                <c:pt idx="391">
                  <c:v>44242</c:v>
                </c:pt>
                <c:pt idx="392">
                  <c:v>44243</c:v>
                </c:pt>
                <c:pt idx="393">
                  <c:v>44244</c:v>
                </c:pt>
                <c:pt idx="394">
                  <c:v>44245</c:v>
                </c:pt>
                <c:pt idx="395">
                  <c:v>44246</c:v>
                </c:pt>
                <c:pt idx="396">
                  <c:v>44247</c:v>
                </c:pt>
                <c:pt idx="397">
                  <c:v>44248</c:v>
                </c:pt>
                <c:pt idx="398">
                  <c:v>44249</c:v>
                </c:pt>
                <c:pt idx="399">
                  <c:v>44250</c:v>
                </c:pt>
                <c:pt idx="400">
                  <c:v>44251</c:v>
                </c:pt>
                <c:pt idx="401">
                  <c:v>44252</c:v>
                </c:pt>
                <c:pt idx="402">
                  <c:v>44253</c:v>
                </c:pt>
                <c:pt idx="403">
                  <c:v>44254</c:v>
                </c:pt>
                <c:pt idx="404">
                  <c:v>44255</c:v>
                </c:pt>
                <c:pt idx="405">
                  <c:v>44256</c:v>
                </c:pt>
                <c:pt idx="406">
                  <c:v>44257</c:v>
                </c:pt>
                <c:pt idx="407">
                  <c:v>44258</c:v>
                </c:pt>
                <c:pt idx="408">
                  <c:v>44259</c:v>
                </c:pt>
                <c:pt idx="409">
                  <c:v>44260</c:v>
                </c:pt>
                <c:pt idx="410">
                  <c:v>44261</c:v>
                </c:pt>
                <c:pt idx="411">
                  <c:v>44262</c:v>
                </c:pt>
                <c:pt idx="412">
                  <c:v>44263</c:v>
                </c:pt>
                <c:pt idx="413">
                  <c:v>44264</c:v>
                </c:pt>
                <c:pt idx="414">
                  <c:v>44265</c:v>
                </c:pt>
                <c:pt idx="415">
                  <c:v>44266</c:v>
                </c:pt>
                <c:pt idx="416">
                  <c:v>44267</c:v>
                </c:pt>
                <c:pt idx="417">
                  <c:v>44268</c:v>
                </c:pt>
                <c:pt idx="418">
                  <c:v>44269</c:v>
                </c:pt>
                <c:pt idx="419">
                  <c:v>44270</c:v>
                </c:pt>
                <c:pt idx="420">
                  <c:v>44271</c:v>
                </c:pt>
                <c:pt idx="421">
                  <c:v>44272</c:v>
                </c:pt>
                <c:pt idx="422">
                  <c:v>44273</c:v>
                </c:pt>
                <c:pt idx="423">
                  <c:v>44274</c:v>
                </c:pt>
                <c:pt idx="424">
                  <c:v>44275</c:v>
                </c:pt>
                <c:pt idx="425">
                  <c:v>44276</c:v>
                </c:pt>
                <c:pt idx="426">
                  <c:v>44277</c:v>
                </c:pt>
                <c:pt idx="427">
                  <c:v>44278</c:v>
                </c:pt>
                <c:pt idx="428">
                  <c:v>44279</c:v>
                </c:pt>
                <c:pt idx="429">
                  <c:v>44280</c:v>
                </c:pt>
                <c:pt idx="430">
                  <c:v>44281</c:v>
                </c:pt>
                <c:pt idx="431">
                  <c:v>44282</c:v>
                </c:pt>
                <c:pt idx="432">
                  <c:v>44283</c:v>
                </c:pt>
                <c:pt idx="433">
                  <c:v>44284</c:v>
                </c:pt>
                <c:pt idx="434">
                  <c:v>44285</c:v>
                </c:pt>
                <c:pt idx="435">
                  <c:v>44286</c:v>
                </c:pt>
                <c:pt idx="436">
                  <c:v>44287</c:v>
                </c:pt>
                <c:pt idx="437">
                  <c:v>44288</c:v>
                </c:pt>
                <c:pt idx="438">
                  <c:v>44289</c:v>
                </c:pt>
                <c:pt idx="439">
                  <c:v>44290</c:v>
                </c:pt>
                <c:pt idx="440">
                  <c:v>44291</c:v>
                </c:pt>
                <c:pt idx="441">
                  <c:v>44292</c:v>
                </c:pt>
                <c:pt idx="442">
                  <c:v>44293</c:v>
                </c:pt>
                <c:pt idx="443">
                  <c:v>44294</c:v>
                </c:pt>
                <c:pt idx="444">
                  <c:v>44295</c:v>
                </c:pt>
                <c:pt idx="445">
                  <c:v>44296</c:v>
                </c:pt>
                <c:pt idx="446">
                  <c:v>44297</c:v>
                </c:pt>
                <c:pt idx="447">
                  <c:v>44298</c:v>
                </c:pt>
                <c:pt idx="448">
                  <c:v>44299</c:v>
                </c:pt>
                <c:pt idx="449">
                  <c:v>44300</c:v>
                </c:pt>
                <c:pt idx="450">
                  <c:v>44301</c:v>
                </c:pt>
                <c:pt idx="451">
                  <c:v>44302</c:v>
                </c:pt>
                <c:pt idx="452">
                  <c:v>44303</c:v>
                </c:pt>
                <c:pt idx="453">
                  <c:v>44304</c:v>
                </c:pt>
                <c:pt idx="454">
                  <c:v>44305</c:v>
                </c:pt>
                <c:pt idx="455">
                  <c:v>44306</c:v>
                </c:pt>
                <c:pt idx="456">
                  <c:v>44307</c:v>
                </c:pt>
                <c:pt idx="457">
                  <c:v>44308</c:v>
                </c:pt>
                <c:pt idx="458">
                  <c:v>44309</c:v>
                </c:pt>
                <c:pt idx="459">
                  <c:v>44310</c:v>
                </c:pt>
                <c:pt idx="460">
                  <c:v>44311</c:v>
                </c:pt>
                <c:pt idx="461">
                  <c:v>44312</c:v>
                </c:pt>
                <c:pt idx="462">
                  <c:v>44313</c:v>
                </c:pt>
                <c:pt idx="463">
                  <c:v>44314</c:v>
                </c:pt>
                <c:pt idx="464">
                  <c:v>44315</c:v>
                </c:pt>
                <c:pt idx="465">
                  <c:v>44316</c:v>
                </c:pt>
                <c:pt idx="466">
                  <c:v>44317</c:v>
                </c:pt>
                <c:pt idx="467">
                  <c:v>44318</c:v>
                </c:pt>
                <c:pt idx="468">
                  <c:v>44319</c:v>
                </c:pt>
                <c:pt idx="469">
                  <c:v>44320</c:v>
                </c:pt>
                <c:pt idx="470">
                  <c:v>44321</c:v>
                </c:pt>
                <c:pt idx="471">
                  <c:v>44322</c:v>
                </c:pt>
                <c:pt idx="472">
                  <c:v>44323</c:v>
                </c:pt>
                <c:pt idx="473">
                  <c:v>44324</c:v>
                </c:pt>
                <c:pt idx="474">
                  <c:v>44325</c:v>
                </c:pt>
                <c:pt idx="475">
                  <c:v>44326</c:v>
                </c:pt>
                <c:pt idx="476">
                  <c:v>44327</c:v>
                </c:pt>
                <c:pt idx="477">
                  <c:v>44328</c:v>
                </c:pt>
                <c:pt idx="478">
                  <c:v>44329</c:v>
                </c:pt>
                <c:pt idx="479">
                  <c:v>44330</c:v>
                </c:pt>
                <c:pt idx="480">
                  <c:v>44331</c:v>
                </c:pt>
                <c:pt idx="481">
                  <c:v>44332</c:v>
                </c:pt>
                <c:pt idx="482">
                  <c:v>44333</c:v>
                </c:pt>
                <c:pt idx="483">
                  <c:v>44334</c:v>
                </c:pt>
                <c:pt idx="484">
                  <c:v>44335</c:v>
                </c:pt>
                <c:pt idx="485">
                  <c:v>44336</c:v>
                </c:pt>
                <c:pt idx="486">
                  <c:v>44337</c:v>
                </c:pt>
                <c:pt idx="487">
                  <c:v>44338</c:v>
                </c:pt>
                <c:pt idx="488">
                  <c:v>44339</c:v>
                </c:pt>
                <c:pt idx="489">
                  <c:v>44340</c:v>
                </c:pt>
                <c:pt idx="490">
                  <c:v>44341</c:v>
                </c:pt>
                <c:pt idx="491">
                  <c:v>44342</c:v>
                </c:pt>
                <c:pt idx="492">
                  <c:v>44343</c:v>
                </c:pt>
                <c:pt idx="493">
                  <c:v>44344</c:v>
                </c:pt>
                <c:pt idx="494">
                  <c:v>44345</c:v>
                </c:pt>
                <c:pt idx="495">
                  <c:v>44346</c:v>
                </c:pt>
                <c:pt idx="496">
                  <c:v>44347</c:v>
                </c:pt>
                <c:pt idx="497">
                  <c:v>44348</c:v>
                </c:pt>
                <c:pt idx="498">
                  <c:v>44349</c:v>
                </c:pt>
                <c:pt idx="499">
                  <c:v>44350</c:v>
                </c:pt>
                <c:pt idx="500">
                  <c:v>44351</c:v>
                </c:pt>
                <c:pt idx="501">
                  <c:v>44352</c:v>
                </c:pt>
                <c:pt idx="502">
                  <c:v>44353</c:v>
                </c:pt>
                <c:pt idx="503">
                  <c:v>44354</c:v>
                </c:pt>
                <c:pt idx="504">
                  <c:v>44355</c:v>
                </c:pt>
                <c:pt idx="505">
                  <c:v>44356</c:v>
                </c:pt>
                <c:pt idx="506">
                  <c:v>44357</c:v>
                </c:pt>
                <c:pt idx="507">
                  <c:v>44358</c:v>
                </c:pt>
                <c:pt idx="508">
                  <c:v>44359</c:v>
                </c:pt>
                <c:pt idx="509">
                  <c:v>44360</c:v>
                </c:pt>
                <c:pt idx="510">
                  <c:v>44361</c:v>
                </c:pt>
                <c:pt idx="511">
                  <c:v>44362</c:v>
                </c:pt>
                <c:pt idx="512">
                  <c:v>44363</c:v>
                </c:pt>
                <c:pt idx="513">
                  <c:v>44364</c:v>
                </c:pt>
                <c:pt idx="514">
                  <c:v>44365</c:v>
                </c:pt>
                <c:pt idx="515">
                  <c:v>44366</c:v>
                </c:pt>
                <c:pt idx="516">
                  <c:v>44367</c:v>
                </c:pt>
                <c:pt idx="517">
                  <c:v>44368</c:v>
                </c:pt>
                <c:pt idx="518">
                  <c:v>44369</c:v>
                </c:pt>
                <c:pt idx="519">
                  <c:v>44370</c:v>
                </c:pt>
                <c:pt idx="520">
                  <c:v>44371</c:v>
                </c:pt>
                <c:pt idx="521">
                  <c:v>44372</c:v>
                </c:pt>
                <c:pt idx="522">
                  <c:v>44373</c:v>
                </c:pt>
                <c:pt idx="523">
                  <c:v>44374</c:v>
                </c:pt>
                <c:pt idx="524">
                  <c:v>44375</c:v>
                </c:pt>
                <c:pt idx="525">
                  <c:v>44376</c:v>
                </c:pt>
                <c:pt idx="526">
                  <c:v>44377</c:v>
                </c:pt>
                <c:pt idx="527">
                  <c:v>44378</c:v>
                </c:pt>
                <c:pt idx="528">
                  <c:v>44379</c:v>
                </c:pt>
                <c:pt idx="529">
                  <c:v>44380</c:v>
                </c:pt>
                <c:pt idx="530">
                  <c:v>44381</c:v>
                </c:pt>
                <c:pt idx="531">
                  <c:v>44382</c:v>
                </c:pt>
                <c:pt idx="532">
                  <c:v>44383</c:v>
                </c:pt>
                <c:pt idx="533">
                  <c:v>44384</c:v>
                </c:pt>
                <c:pt idx="534">
                  <c:v>44385</c:v>
                </c:pt>
                <c:pt idx="535">
                  <c:v>44386</c:v>
                </c:pt>
                <c:pt idx="536">
                  <c:v>44387</c:v>
                </c:pt>
                <c:pt idx="537">
                  <c:v>44388</c:v>
                </c:pt>
                <c:pt idx="538">
                  <c:v>44389</c:v>
                </c:pt>
                <c:pt idx="539">
                  <c:v>44390</c:v>
                </c:pt>
                <c:pt idx="540">
                  <c:v>44391</c:v>
                </c:pt>
                <c:pt idx="541">
                  <c:v>44392</c:v>
                </c:pt>
                <c:pt idx="542">
                  <c:v>44393</c:v>
                </c:pt>
                <c:pt idx="543">
                  <c:v>44394</c:v>
                </c:pt>
                <c:pt idx="544">
                  <c:v>44395</c:v>
                </c:pt>
                <c:pt idx="545">
                  <c:v>44396</c:v>
                </c:pt>
                <c:pt idx="546">
                  <c:v>44397</c:v>
                </c:pt>
                <c:pt idx="547">
                  <c:v>44398</c:v>
                </c:pt>
                <c:pt idx="548">
                  <c:v>44399</c:v>
                </c:pt>
                <c:pt idx="549">
                  <c:v>44400</c:v>
                </c:pt>
                <c:pt idx="550">
                  <c:v>44401</c:v>
                </c:pt>
                <c:pt idx="551">
                  <c:v>44402</c:v>
                </c:pt>
                <c:pt idx="552">
                  <c:v>44403</c:v>
                </c:pt>
                <c:pt idx="553">
                  <c:v>44404</c:v>
                </c:pt>
                <c:pt idx="554">
                  <c:v>44405</c:v>
                </c:pt>
                <c:pt idx="555">
                  <c:v>44406</c:v>
                </c:pt>
                <c:pt idx="556">
                  <c:v>44407</c:v>
                </c:pt>
                <c:pt idx="557">
                  <c:v>44408</c:v>
                </c:pt>
                <c:pt idx="558">
                  <c:v>44409</c:v>
                </c:pt>
                <c:pt idx="559">
                  <c:v>44410</c:v>
                </c:pt>
                <c:pt idx="560">
                  <c:v>44411</c:v>
                </c:pt>
                <c:pt idx="561">
                  <c:v>44412</c:v>
                </c:pt>
                <c:pt idx="562">
                  <c:v>44413</c:v>
                </c:pt>
                <c:pt idx="563">
                  <c:v>44414</c:v>
                </c:pt>
                <c:pt idx="564">
                  <c:v>44415</c:v>
                </c:pt>
                <c:pt idx="565">
                  <c:v>44416</c:v>
                </c:pt>
                <c:pt idx="566">
                  <c:v>44417</c:v>
                </c:pt>
                <c:pt idx="567">
                  <c:v>44418</c:v>
                </c:pt>
                <c:pt idx="568">
                  <c:v>44419</c:v>
                </c:pt>
                <c:pt idx="569">
                  <c:v>44420</c:v>
                </c:pt>
                <c:pt idx="570">
                  <c:v>44421</c:v>
                </c:pt>
                <c:pt idx="571">
                  <c:v>44422</c:v>
                </c:pt>
                <c:pt idx="572">
                  <c:v>44423</c:v>
                </c:pt>
                <c:pt idx="573">
                  <c:v>44424</c:v>
                </c:pt>
                <c:pt idx="574">
                  <c:v>44425</c:v>
                </c:pt>
                <c:pt idx="575">
                  <c:v>44426</c:v>
                </c:pt>
                <c:pt idx="576">
                  <c:v>44427</c:v>
                </c:pt>
                <c:pt idx="577">
                  <c:v>44428</c:v>
                </c:pt>
                <c:pt idx="578">
                  <c:v>44429</c:v>
                </c:pt>
                <c:pt idx="579">
                  <c:v>44430</c:v>
                </c:pt>
                <c:pt idx="580">
                  <c:v>44431</c:v>
                </c:pt>
                <c:pt idx="581">
                  <c:v>44432</c:v>
                </c:pt>
                <c:pt idx="582">
                  <c:v>44433</c:v>
                </c:pt>
                <c:pt idx="583">
                  <c:v>44434</c:v>
                </c:pt>
                <c:pt idx="584">
                  <c:v>44435</c:v>
                </c:pt>
                <c:pt idx="585">
                  <c:v>44436</c:v>
                </c:pt>
                <c:pt idx="586">
                  <c:v>44437</c:v>
                </c:pt>
                <c:pt idx="587">
                  <c:v>44438</c:v>
                </c:pt>
                <c:pt idx="588">
                  <c:v>44439</c:v>
                </c:pt>
                <c:pt idx="589">
                  <c:v>44440</c:v>
                </c:pt>
                <c:pt idx="590">
                  <c:v>44441</c:v>
                </c:pt>
                <c:pt idx="591">
                  <c:v>44442</c:v>
                </c:pt>
                <c:pt idx="592">
                  <c:v>44443</c:v>
                </c:pt>
                <c:pt idx="593">
                  <c:v>44444</c:v>
                </c:pt>
                <c:pt idx="594">
                  <c:v>44445</c:v>
                </c:pt>
                <c:pt idx="595">
                  <c:v>44446</c:v>
                </c:pt>
                <c:pt idx="596">
                  <c:v>44447</c:v>
                </c:pt>
                <c:pt idx="597">
                  <c:v>44448</c:v>
                </c:pt>
                <c:pt idx="598">
                  <c:v>44449</c:v>
                </c:pt>
                <c:pt idx="599">
                  <c:v>44450</c:v>
                </c:pt>
                <c:pt idx="600">
                  <c:v>44451</c:v>
                </c:pt>
                <c:pt idx="601">
                  <c:v>44452</c:v>
                </c:pt>
                <c:pt idx="602">
                  <c:v>44453</c:v>
                </c:pt>
                <c:pt idx="603">
                  <c:v>44454</c:v>
                </c:pt>
                <c:pt idx="604">
                  <c:v>44455</c:v>
                </c:pt>
                <c:pt idx="605">
                  <c:v>44456</c:v>
                </c:pt>
                <c:pt idx="606">
                  <c:v>44457</c:v>
                </c:pt>
                <c:pt idx="607">
                  <c:v>44458</c:v>
                </c:pt>
                <c:pt idx="608">
                  <c:v>44459</c:v>
                </c:pt>
                <c:pt idx="609">
                  <c:v>44460</c:v>
                </c:pt>
                <c:pt idx="610">
                  <c:v>44461</c:v>
                </c:pt>
                <c:pt idx="611">
                  <c:v>44462</c:v>
                </c:pt>
                <c:pt idx="612">
                  <c:v>44463</c:v>
                </c:pt>
                <c:pt idx="613">
                  <c:v>44464</c:v>
                </c:pt>
                <c:pt idx="614">
                  <c:v>44465</c:v>
                </c:pt>
                <c:pt idx="615">
                  <c:v>44466</c:v>
                </c:pt>
                <c:pt idx="616">
                  <c:v>44467</c:v>
                </c:pt>
                <c:pt idx="617">
                  <c:v>44468</c:v>
                </c:pt>
                <c:pt idx="618">
                  <c:v>44469</c:v>
                </c:pt>
                <c:pt idx="619">
                  <c:v>44470</c:v>
                </c:pt>
                <c:pt idx="620">
                  <c:v>44471</c:v>
                </c:pt>
                <c:pt idx="621">
                  <c:v>44472</c:v>
                </c:pt>
                <c:pt idx="622">
                  <c:v>44473</c:v>
                </c:pt>
                <c:pt idx="623">
                  <c:v>44474</c:v>
                </c:pt>
                <c:pt idx="624">
                  <c:v>44475</c:v>
                </c:pt>
                <c:pt idx="625">
                  <c:v>44476</c:v>
                </c:pt>
                <c:pt idx="626">
                  <c:v>44477</c:v>
                </c:pt>
                <c:pt idx="627">
                  <c:v>44478</c:v>
                </c:pt>
                <c:pt idx="628">
                  <c:v>44479</c:v>
                </c:pt>
                <c:pt idx="629">
                  <c:v>44480</c:v>
                </c:pt>
                <c:pt idx="630">
                  <c:v>44481</c:v>
                </c:pt>
                <c:pt idx="631">
                  <c:v>44482</c:v>
                </c:pt>
                <c:pt idx="632">
                  <c:v>44483</c:v>
                </c:pt>
                <c:pt idx="633">
                  <c:v>44484</c:v>
                </c:pt>
                <c:pt idx="634">
                  <c:v>44485</c:v>
                </c:pt>
                <c:pt idx="635">
                  <c:v>44486</c:v>
                </c:pt>
                <c:pt idx="636">
                  <c:v>44487</c:v>
                </c:pt>
                <c:pt idx="637">
                  <c:v>44488</c:v>
                </c:pt>
                <c:pt idx="638">
                  <c:v>44489</c:v>
                </c:pt>
                <c:pt idx="639">
                  <c:v>44490</c:v>
                </c:pt>
                <c:pt idx="640">
                  <c:v>44491</c:v>
                </c:pt>
                <c:pt idx="641">
                  <c:v>44492</c:v>
                </c:pt>
                <c:pt idx="642">
                  <c:v>44493</c:v>
                </c:pt>
                <c:pt idx="643">
                  <c:v>44494</c:v>
                </c:pt>
                <c:pt idx="644">
                  <c:v>44495</c:v>
                </c:pt>
                <c:pt idx="645">
                  <c:v>44496</c:v>
                </c:pt>
                <c:pt idx="646">
                  <c:v>44497</c:v>
                </c:pt>
                <c:pt idx="647">
                  <c:v>44498</c:v>
                </c:pt>
                <c:pt idx="648">
                  <c:v>44499</c:v>
                </c:pt>
                <c:pt idx="649">
                  <c:v>44500</c:v>
                </c:pt>
                <c:pt idx="650">
                  <c:v>44501</c:v>
                </c:pt>
                <c:pt idx="651">
                  <c:v>44502</c:v>
                </c:pt>
                <c:pt idx="652">
                  <c:v>44503</c:v>
                </c:pt>
                <c:pt idx="653">
                  <c:v>44504</c:v>
                </c:pt>
                <c:pt idx="654">
                  <c:v>44505</c:v>
                </c:pt>
                <c:pt idx="655">
                  <c:v>44506</c:v>
                </c:pt>
                <c:pt idx="656">
                  <c:v>44507</c:v>
                </c:pt>
                <c:pt idx="657">
                  <c:v>44508</c:v>
                </c:pt>
                <c:pt idx="658">
                  <c:v>44509</c:v>
                </c:pt>
                <c:pt idx="659">
                  <c:v>44510</c:v>
                </c:pt>
                <c:pt idx="660">
                  <c:v>44511</c:v>
                </c:pt>
                <c:pt idx="661">
                  <c:v>44512</c:v>
                </c:pt>
                <c:pt idx="662">
                  <c:v>44513</c:v>
                </c:pt>
                <c:pt idx="663">
                  <c:v>44514</c:v>
                </c:pt>
                <c:pt idx="664">
                  <c:v>44515</c:v>
                </c:pt>
                <c:pt idx="665">
                  <c:v>44516</c:v>
                </c:pt>
                <c:pt idx="666">
                  <c:v>44517</c:v>
                </c:pt>
                <c:pt idx="667">
                  <c:v>44518</c:v>
                </c:pt>
                <c:pt idx="668">
                  <c:v>44519</c:v>
                </c:pt>
                <c:pt idx="669">
                  <c:v>44520</c:v>
                </c:pt>
                <c:pt idx="670">
                  <c:v>44521</c:v>
                </c:pt>
                <c:pt idx="671">
                  <c:v>44522</c:v>
                </c:pt>
                <c:pt idx="672">
                  <c:v>44523</c:v>
                </c:pt>
                <c:pt idx="673">
                  <c:v>44524</c:v>
                </c:pt>
                <c:pt idx="674">
                  <c:v>44525</c:v>
                </c:pt>
                <c:pt idx="675">
                  <c:v>44526</c:v>
                </c:pt>
                <c:pt idx="676">
                  <c:v>44527</c:v>
                </c:pt>
                <c:pt idx="677">
                  <c:v>44528</c:v>
                </c:pt>
                <c:pt idx="678">
                  <c:v>44529</c:v>
                </c:pt>
                <c:pt idx="679">
                  <c:v>44530</c:v>
                </c:pt>
                <c:pt idx="680">
                  <c:v>44531</c:v>
                </c:pt>
                <c:pt idx="681">
                  <c:v>44532</c:v>
                </c:pt>
                <c:pt idx="682">
                  <c:v>44533</c:v>
                </c:pt>
                <c:pt idx="683">
                  <c:v>44534</c:v>
                </c:pt>
                <c:pt idx="684">
                  <c:v>44535</c:v>
                </c:pt>
                <c:pt idx="685">
                  <c:v>44536</c:v>
                </c:pt>
                <c:pt idx="686">
                  <c:v>44537</c:v>
                </c:pt>
                <c:pt idx="687">
                  <c:v>44538</c:v>
                </c:pt>
                <c:pt idx="688">
                  <c:v>44539</c:v>
                </c:pt>
                <c:pt idx="689">
                  <c:v>44540</c:v>
                </c:pt>
                <c:pt idx="690">
                  <c:v>44541</c:v>
                </c:pt>
                <c:pt idx="691">
                  <c:v>44542</c:v>
                </c:pt>
                <c:pt idx="692">
                  <c:v>44543</c:v>
                </c:pt>
                <c:pt idx="693">
                  <c:v>44544</c:v>
                </c:pt>
                <c:pt idx="694">
                  <c:v>44545</c:v>
                </c:pt>
                <c:pt idx="695">
                  <c:v>44546</c:v>
                </c:pt>
                <c:pt idx="696">
                  <c:v>44547</c:v>
                </c:pt>
                <c:pt idx="697">
                  <c:v>44548</c:v>
                </c:pt>
                <c:pt idx="698">
                  <c:v>44549</c:v>
                </c:pt>
                <c:pt idx="699">
                  <c:v>44550</c:v>
                </c:pt>
                <c:pt idx="700">
                  <c:v>44551</c:v>
                </c:pt>
                <c:pt idx="701">
                  <c:v>44552</c:v>
                </c:pt>
                <c:pt idx="702">
                  <c:v>44553</c:v>
                </c:pt>
                <c:pt idx="703">
                  <c:v>44554</c:v>
                </c:pt>
                <c:pt idx="704">
                  <c:v>44555</c:v>
                </c:pt>
                <c:pt idx="705">
                  <c:v>44556</c:v>
                </c:pt>
                <c:pt idx="706">
                  <c:v>44557</c:v>
                </c:pt>
                <c:pt idx="707">
                  <c:v>44558</c:v>
                </c:pt>
                <c:pt idx="708">
                  <c:v>44559</c:v>
                </c:pt>
                <c:pt idx="709">
                  <c:v>44560</c:v>
                </c:pt>
                <c:pt idx="710">
                  <c:v>44561</c:v>
                </c:pt>
              </c:numCache>
            </c:numRef>
          </c:xVal>
          <c:yVal>
            <c:numRef>
              <c:f>'g-21.03'!$V$21:$V$731</c:f>
              <c:numCache>
                <c:formatCode>General</c:formatCode>
                <c:ptCount val="711"/>
                <c:pt idx="0">
                  <c:v>0</c:v>
                </c:pt>
                <c:pt idx="91" formatCode="0">
                  <c:v>0</c:v>
                </c:pt>
                <c:pt idx="92" formatCode="0">
                  <c:v>0</c:v>
                </c:pt>
                <c:pt idx="93" formatCode="0">
                  <c:v>0</c:v>
                </c:pt>
                <c:pt idx="94" formatCode="0">
                  <c:v>0</c:v>
                </c:pt>
                <c:pt idx="95" formatCode="0">
                  <c:v>0</c:v>
                </c:pt>
                <c:pt idx="96" formatCode="0">
                  <c:v>0</c:v>
                </c:pt>
                <c:pt idx="97" formatCode="0">
                  <c:v>0</c:v>
                </c:pt>
                <c:pt idx="98" formatCode="0">
                  <c:v>0</c:v>
                </c:pt>
                <c:pt idx="99" formatCode="0">
                  <c:v>0</c:v>
                </c:pt>
                <c:pt idx="100" formatCode="0">
                  <c:v>0</c:v>
                </c:pt>
                <c:pt idx="101" formatCode="0">
                  <c:v>0</c:v>
                </c:pt>
                <c:pt idx="102" formatCode="0">
                  <c:v>0</c:v>
                </c:pt>
                <c:pt idx="103" formatCode="0">
                  <c:v>0</c:v>
                </c:pt>
                <c:pt idx="104" formatCode="0">
                  <c:v>0</c:v>
                </c:pt>
                <c:pt idx="105" formatCode="0">
                  <c:v>0</c:v>
                </c:pt>
                <c:pt idx="106" formatCode="0">
                  <c:v>0</c:v>
                </c:pt>
                <c:pt idx="107" formatCode="0">
                  <c:v>0</c:v>
                </c:pt>
                <c:pt idx="108" formatCode="0">
                  <c:v>0</c:v>
                </c:pt>
                <c:pt idx="109" formatCode="0">
                  <c:v>0</c:v>
                </c:pt>
                <c:pt idx="110" formatCode="0">
                  <c:v>0</c:v>
                </c:pt>
                <c:pt idx="111" formatCode="0">
                  <c:v>0</c:v>
                </c:pt>
                <c:pt idx="112" formatCode="0">
                  <c:v>0</c:v>
                </c:pt>
                <c:pt idx="113" formatCode="0">
                  <c:v>0</c:v>
                </c:pt>
                <c:pt idx="114" formatCode="0">
                  <c:v>0</c:v>
                </c:pt>
                <c:pt idx="115" formatCode="0">
                  <c:v>0</c:v>
                </c:pt>
                <c:pt idx="116" formatCode="0">
                  <c:v>0</c:v>
                </c:pt>
                <c:pt idx="117" formatCode="0">
                  <c:v>0</c:v>
                </c:pt>
                <c:pt idx="118" formatCode="0">
                  <c:v>0</c:v>
                </c:pt>
                <c:pt idx="119" formatCode="0">
                  <c:v>0</c:v>
                </c:pt>
                <c:pt idx="120" formatCode="0">
                  <c:v>0</c:v>
                </c:pt>
                <c:pt idx="121" formatCode="0">
                  <c:v>0</c:v>
                </c:pt>
                <c:pt idx="122" formatCode="0">
                  <c:v>0</c:v>
                </c:pt>
                <c:pt idx="123" formatCode="0">
                  <c:v>0</c:v>
                </c:pt>
                <c:pt idx="124" formatCode="0">
                  <c:v>0</c:v>
                </c:pt>
                <c:pt idx="125" formatCode="0">
                  <c:v>0</c:v>
                </c:pt>
                <c:pt idx="126" formatCode="0">
                  <c:v>0</c:v>
                </c:pt>
                <c:pt idx="127" formatCode="0">
                  <c:v>0</c:v>
                </c:pt>
                <c:pt idx="128" formatCode="0">
                  <c:v>0</c:v>
                </c:pt>
                <c:pt idx="129" formatCode="0">
                  <c:v>0</c:v>
                </c:pt>
                <c:pt idx="130" formatCode="0">
                  <c:v>0</c:v>
                </c:pt>
                <c:pt idx="131" formatCode="0">
                  <c:v>0</c:v>
                </c:pt>
                <c:pt idx="132" formatCode="0">
                  <c:v>0</c:v>
                </c:pt>
                <c:pt idx="133" formatCode="0">
                  <c:v>0</c:v>
                </c:pt>
                <c:pt idx="134" formatCode="0">
                  <c:v>0</c:v>
                </c:pt>
                <c:pt idx="135" formatCode="0">
                  <c:v>0</c:v>
                </c:pt>
                <c:pt idx="136" formatCode="0">
                  <c:v>0</c:v>
                </c:pt>
                <c:pt idx="137" formatCode="0">
                  <c:v>0</c:v>
                </c:pt>
                <c:pt idx="138" formatCode="0">
                  <c:v>0</c:v>
                </c:pt>
                <c:pt idx="139" formatCode="0">
                  <c:v>0</c:v>
                </c:pt>
                <c:pt idx="140" formatCode="0">
                  <c:v>0</c:v>
                </c:pt>
                <c:pt idx="141" formatCode="0">
                  <c:v>0</c:v>
                </c:pt>
                <c:pt idx="142" formatCode="0">
                  <c:v>0</c:v>
                </c:pt>
                <c:pt idx="143" formatCode="0">
                  <c:v>0</c:v>
                </c:pt>
                <c:pt idx="144" formatCode="0">
                  <c:v>0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0</c:v>
                </c:pt>
                <c:pt idx="150" formatCode="0">
                  <c:v>0</c:v>
                </c:pt>
                <c:pt idx="151" formatCode="0">
                  <c:v>0</c:v>
                </c:pt>
                <c:pt idx="152" formatCode="0">
                  <c:v>0</c:v>
                </c:pt>
                <c:pt idx="153" formatCode="0">
                  <c:v>0</c:v>
                </c:pt>
                <c:pt idx="154" formatCode="0">
                  <c:v>0</c:v>
                </c:pt>
                <c:pt idx="155" formatCode="0">
                  <c:v>0</c:v>
                </c:pt>
                <c:pt idx="156" formatCode="0">
                  <c:v>0</c:v>
                </c:pt>
                <c:pt idx="157" formatCode="0">
                  <c:v>0</c:v>
                </c:pt>
                <c:pt idx="158" formatCode="0">
                  <c:v>0</c:v>
                </c:pt>
                <c:pt idx="159" formatCode="0">
                  <c:v>0</c:v>
                </c:pt>
                <c:pt idx="160" formatCode="0">
                  <c:v>0</c:v>
                </c:pt>
                <c:pt idx="161" formatCode="0">
                  <c:v>0</c:v>
                </c:pt>
                <c:pt idx="162" formatCode="0">
                  <c:v>0</c:v>
                </c:pt>
                <c:pt idx="163" formatCode="0">
                  <c:v>0</c:v>
                </c:pt>
                <c:pt idx="164" formatCode="0">
                  <c:v>0</c:v>
                </c:pt>
                <c:pt idx="165" formatCode="0">
                  <c:v>0</c:v>
                </c:pt>
                <c:pt idx="166" formatCode="0">
                  <c:v>0</c:v>
                </c:pt>
                <c:pt idx="167" formatCode="0">
                  <c:v>0</c:v>
                </c:pt>
                <c:pt idx="168" formatCode="0">
                  <c:v>0</c:v>
                </c:pt>
                <c:pt idx="169" formatCode="0">
                  <c:v>0</c:v>
                </c:pt>
                <c:pt idx="170" formatCode="0">
                  <c:v>0</c:v>
                </c:pt>
                <c:pt idx="171" formatCode="0">
                  <c:v>0</c:v>
                </c:pt>
                <c:pt idx="172" formatCode="0">
                  <c:v>0</c:v>
                </c:pt>
                <c:pt idx="173" formatCode="0">
                  <c:v>0</c:v>
                </c:pt>
                <c:pt idx="174" formatCode="0">
                  <c:v>0</c:v>
                </c:pt>
                <c:pt idx="175" formatCode="0">
                  <c:v>0</c:v>
                </c:pt>
                <c:pt idx="176" formatCode="0">
                  <c:v>0</c:v>
                </c:pt>
                <c:pt idx="177" formatCode="0">
                  <c:v>0</c:v>
                </c:pt>
                <c:pt idx="178" formatCode="0">
                  <c:v>0</c:v>
                </c:pt>
                <c:pt idx="179" formatCode="0">
                  <c:v>0</c:v>
                </c:pt>
                <c:pt idx="180" formatCode="0">
                  <c:v>0</c:v>
                </c:pt>
                <c:pt idx="181" formatCode="0">
                  <c:v>0</c:v>
                </c:pt>
                <c:pt idx="182" formatCode="0">
                  <c:v>0</c:v>
                </c:pt>
                <c:pt idx="183" formatCode="0">
                  <c:v>0</c:v>
                </c:pt>
                <c:pt idx="184" formatCode="0">
                  <c:v>0</c:v>
                </c:pt>
                <c:pt idx="185" formatCode="0">
                  <c:v>0</c:v>
                </c:pt>
                <c:pt idx="186" formatCode="0">
                  <c:v>0</c:v>
                </c:pt>
                <c:pt idx="187" formatCode="0">
                  <c:v>0</c:v>
                </c:pt>
                <c:pt idx="188" formatCode="0">
                  <c:v>0</c:v>
                </c:pt>
                <c:pt idx="189" formatCode="0">
                  <c:v>0</c:v>
                </c:pt>
                <c:pt idx="190" formatCode="0">
                  <c:v>0</c:v>
                </c:pt>
                <c:pt idx="191" formatCode="0">
                  <c:v>0</c:v>
                </c:pt>
                <c:pt idx="192" formatCode="0">
                  <c:v>0</c:v>
                </c:pt>
                <c:pt idx="193" formatCode="0">
                  <c:v>0</c:v>
                </c:pt>
                <c:pt idx="194" formatCode="0">
                  <c:v>0</c:v>
                </c:pt>
                <c:pt idx="195" formatCode="0">
                  <c:v>0</c:v>
                </c:pt>
                <c:pt idx="196" formatCode="0">
                  <c:v>0</c:v>
                </c:pt>
                <c:pt idx="197" formatCode="0">
                  <c:v>0</c:v>
                </c:pt>
                <c:pt idx="198" formatCode="0">
                  <c:v>0</c:v>
                </c:pt>
                <c:pt idx="199" formatCode="0">
                  <c:v>0</c:v>
                </c:pt>
                <c:pt idx="200" formatCode="0">
                  <c:v>0</c:v>
                </c:pt>
                <c:pt idx="201" formatCode="0">
                  <c:v>0</c:v>
                </c:pt>
                <c:pt idx="202" formatCode="0">
                  <c:v>0</c:v>
                </c:pt>
                <c:pt idx="203" formatCode="0">
                  <c:v>0</c:v>
                </c:pt>
                <c:pt idx="204" formatCode="0">
                  <c:v>0</c:v>
                </c:pt>
                <c:pt idx="205" formatCode="0">
                  <c:v>0</c:v>
                </c:pt>
                <c:pt idx="206" formatCode="0">
                  <c:v>0</c:v>
                </c:pt>
                <c:pt idx="207" formatCode="0">
                  <c:v>0</c:v>
                </c:pt>
                <c:pt idx="208" formatCode="0">
                  <c:v>0</c:v>
                </c:pt>
                <c:pt idx="209" formatCode="0">
                  <c:v>0</c:v>
                </c:pt>
                <c:pt idx="210" formatCode="0">
                  <c:v>0</c:v>
                </c:pt>
                <c:pt idx="211" formatCode="0">
                  <c:v>0</c:v>
                </c:pt>
                <c:pt idx="212" formatCode="0">
                  <c:v>0</c:v>
                </c:pt>
                <c:pt idx="213" formatCode="0">
                  <c:v>0</c:v>
                </c:pt>
                <c:pt idx="214" formatCode="0">
                  <c:v>0</c:v>
                </c:pt>
                <c:pt idx="215" formatCode="0">
                  <c:v>0</c:v>
                </c:pt>
                <c:pt idx="216" formatCode="0">
                  <c:v>0</c:v>
                </c:pt>
                <c:pt idx="217" formatCode="0">
                  <c:v>0</c:v>
                </c:pt>
                <c:pt idx="218" formatCode="0">
                  <c:v>0</c:v>
                </c:pt>
                <c:pt idx="219" formatCode="0">
                  <c:v>0</c:v>
                </c:pt>
                <c:pt idx="220" formatCode="0">
                  <c:v>0</c:v>
                </c:pt>
                <c:pt idx="221" formatCode="0">
                  <c:v>0</c:v>
                </c:pt>
                <c:pt idx="222" formatCode="0">
                  <c:v>0</c:v>
                </c:pt>
                <c:pt idx="223" formatCode="0">
                  <c:v>0</c:v>
                </c:pt>
                <c:pt idx="224" formatCode="0">
                  <c:v>0</c:v>
                </c:pt>
                <c:pt idx="225" formatCode="0">
                  <c:v>0</c:v>
                </c:pt>
                <c:pt idx="226" formatCode="0">
                  <c:v>0</c:v>
                </c:pt>
                <c:pt idx="227" formatCode="0">
                  <c:v>0</c:v>
                </c:pt>
                <c:pt idx="228" formatCode="0">
                  <c:v>0</c:v>
                </c:pt>
                <c:pt idx="229" formatCode="0">
                  <c:v>0</c:v>
                </c:pt>
                <c:pt idx="230" formatCode="0">
                  <c:v>0</c:v>
                </c:pt>
                <c:pt idx="231" formatCode="0">
                  <c:v>0</c:v>
                </c:pt>
                <c:pt idx="232" formatCode="0">
                  <c:v>0</c:v>
                </c:pt>
                <c:pt idx="233" formatCode="0">
                  <c:v>0</c:v>
                </c:pt>
                <c:pt idx="234" formatCode="0">
                  <c:v>0</c:v>
                </c:pt>
                <c:pt idx="235" formatCode="0">
                  <c:v>0</c:v>
                </c:pt>
                <c:pt idx="236" formatCode="0">
                  <c:v>0</c:v>
                </c:pt>
                <c:pt idx="237" formatCode="0">
                  <c:v>0</c:v>
                </c:pt>
                <c:pt idx="238" formatCode="0">
                  <c:v>0</c:v>
                </c:pt>
                <c:pt idx="239" formatCode="0">
                  <c:v>0</c:v>
                </c:pt>
                <c:pt idx="240" formatCode="0">
                  <c:v>0</c:v>
                </c:pt>
                <c:pt idx="241" formatCode="0">
                  <c:v>0</c:v>
                </c:pt>
                <c:pt idx="242" formatCode="0">
                  <c:v>0</c:v>
                </c:pt>
                <c:pt idx="243" formatCode="0">
                  <c:v>0</c:v>
                </c:pt>
                <c:pt idx="244" formatCode="0">
                  <c:v>0</c:v>
                </c:pt>
                <c:pt idx="245" formatCode="0">
                  <c:v>0</c:v>
                </c:pt>
                <c:pt idx="246" formatCode="0">
                  <c:v>0</c:v>
                </c:pt>
                <c:pt idx="247" formatCode="0">
                  <c:v>0</c:v>
                </c:pt>
                <c:pt idx="248" formatCode="0">
                  <c:v>0</c:v>
                </c:pt>
                <c:pt idx="249" formatCode="0">
                  <c:v>0</c:v>
                </c:pt>
                <c:pt idx="250" formatCode="0">
                  <c:v>0</c:v>
                </c:pt>
                <c:pt idx="251" formatCode="0">
                  <c:v>0</c:v>
                </c:pt>
                <c:pt idx="252" formatCode="0">
                  <c:v>0</c:v>
                </c:pt>
                <c:pt idx="253" formatCode="0">
                  <c:v>0</c:v>
                </c:pt>
                <c:pt idx="254" formatCode="0">
                  <c:v>0</c:v>
                </c:pt>
                <c:pt idx="255" formatCode="0">
                  <c:v>0</c:v>
                </c:pt>
                <c:pt idx="256" formatCode="0">
                  <c:v>0</c:v>
                </c:pt>
                <c:pt idx="257" formatCode="0">
                  <c:v>0</c:v>
                </c:pt>
                <c:pt idx="258" formatCode="0">
                  <c:v>0</c:v>
                </c:pt>
                <c:pt idx="259" formatCode="0">
                  <c:v>0</c:v>
                </c:pt>
                <c:pt idx="260" formatCode="0">
                  <c:v>0</c:v>
                </c:pt>
                <c:pt idx="261" formatCode="0">
                  <c:v>0</c:v>
                </c:pt>
                <c:pt idx="262" formatCode="0">
                  <c:v>0</c:v>
                </c:pt>
                <c:pt idx="263" formatCode="0">
                  <c:v>0</c:v>
                </c:pt>
                <c:pt idx="264" formatCode="0">
                  <c:v>0</c:v>
                </c:pt>
                <c:pt idx="265" formatCode="0">
                  <c:v>0</c:v>
                </c:pt>
                <c:pt idx="266" formatCode="0">
                  <c:v>0</c:v>
                </c:pt>
                <c:pt idx="267" formatCode="0">
                  <c:v>0</c:v>
                </c:pt>
                <c:pt idx="268" formatCode="0">
                  <c:v>0</c:v>
                </c:pt>
                <c:pt idx="269" formatCode="0">
                  <c:v>0</c:v>
                </c:pt>
                <c:pt idx="270" formatCode="0">
                  <c:v>0</c:v>
                </c:pt>
                <c:pt idx="271" formatCode="0">
                  <c:v>0</c:v>
                </c:pt>
                <c:pt idx="272" formatCode="0">
                  <c:v>0</c:v>
                </c:pt>
                <c:pt idx="273" formatCode="0">
                  <c:v>0</c:v>
                </c:pt>
                <c:pt idx="274" formatCode="0">
                  <c:v>0</c:v>
                </c:pt>
                <c:pt idx="275" formatCode="0">
                  <c:v>0</c:v>
                </c:pt>
                <c:pt idx="276" formatCode="0">
                  <c:v>0</c:v>
                </c:pt>
                <c:pt idx="277" formatCode="0">
                  <c:v>0</c:v>
                </c:pt>
                <c:pt idx="278" formatCode="0">
                  <c:v>0</c:v>
                </c:pt>
                <c:pt idx="279" formatCode="0">
                  <c:v>0</c:v>
                </c:pt>
                <c:pt idx="280" formatCode="0">
                  <c:v>0</c:v>
                </c:pt>
                <c:pt idx="281" formatCode="0">
                  <c:v>0</c:v>
                </c:pt>
                <c:pt idx="282" formatCode="0">
                  <c:v>0</c:v>
                </c:pt>
                <c:pt idx="283" formatCode="0">
                  <c:v>0</c:v>
                </c:pt>
                <c:pt idx="284" formatCode="0">
                  <c:v>0</c:v>
                </c:pt>
                <c:pt idx="285" formatCode="0">
                  <c:v>0</c:v>
                </c:pt>
                <c:pt idx="286" formatCode="0">
                  <c:v>0</c:v>
                </c:pt>
                <c:pt idx="287" formatCode="0">
                  <c:v>0</c:v>
                </c:pt>
                <c:pt idx="288" formatCode="0">
                  <c:v>0</c:v>
                </c:pt>
                <c:pt idx="289" formatCode="0">
                  <c:v>0</c:v>
                </c:pt>
                <c:pt idx="290" formatCode="0">
                  <c:v>0</c:v>
                </c:pt>
                <c:pt idx="291" formatCode="0">
                  <c:v>0</c:v>
                </c:pt>
                <c:pt idx="292" formatCode="0">
                  <c:v>0</c:v>
                </c:pt>
                <c:pt idx="293" formatCode="0">
                  <c:v>0</c:v>
                </c:pt>
                <c:pt idx="294" formatCode="0">
                  <c:v>0</c:v>
                </c:pt>
                <c:pt idx="295" formatCode="0">
                  <c:v>0</c:v>
                </c:pt>
                <c:pt idx="296" formatCode="0">
                  <c:v>0</c:v>
                </c:pt>
                <c:pt idx="297" formatCode="0">
                  <c:v>0</c:v>
                </c:pt>
                <c:pt idx="298" formatCode="0">
                  <c:v>0</c:v>
                </c:pt>
                <c:pt idx="299" formatCode="0">
                  <c:v>0</c:v>
                </c:pt>
                <c:pt idx="300" formatCode="0">
                  <c:v>0</c:v>
                </c:pt>
                <c:pt idx="301" formatCode="0">
                  <c:v>0</c:v>
                </c:pt>
                <c:pt idx="302" formatCode="0">
                  <c:v>0</c:v>
                </c:pt>
                <c:pt idx="303" formatCode="0">
                  <c:v>0</c:v>
                </c:pt>
                <c:pt idx="304" formatCode="0">
                  <c:v>0</c:v>
                </c:pt>
                <c:pt idx="305" formatCode="0">
                  <c:v>0</c:v>
                </c:pt>
                <c:pt idx="306" formatCode="0">
                  <c:v>0</c:v>
                </c:pt>
                <c:pt idx="307" formatCode="0">
                  <c:v>0</c:v>
                </c:pt>
                <c:pt idx="308" formatCode="0">
                  <c:v>0</c:v>
                </c:pt>
                <c:pt idx="309" formatCode="0">
                  <c:v>0</c:v>
                </c:pt>
                <c:pt idx="310" formatCode="0">
                  <c:v>0</c:v>
                </c:pt>
                <c:pt idx="311" formatCode="0">
                  <c:v>0</c:v>
                </c:pt>
                <c:pt idx="312" formatCode="0">
                  <c:v>0</c:v>
                </c:pt>
                <c:pt idx="313" formatCode="0">
                  <c:v>0</c:v>
                </c:pt>
                <c:pt idx="314" formatCode="0">
                  <c:v>0</c:v>
                </c:pt>
                <c:pt idx="315" formatCode="0">
                  <c:v>0</c:v>
                </c:pt>
                <c:pt idx="316" formatCode="0">
                  <c:v>0</c:v>
                </c:pt>
                <c:pt idx="317" formatCode="0">
                  <c:v>0</c:v>
                </c:pt>
                <c:pt idx="318" formatCode="0">
                  <c:v>0</c:v>
                </c:pt>
                <c:pt idx="319" formatCode="0">
                  <c:v>0</c:v>
                </c:pt>
                <c:pt idx="320" formatCode="0">
                  <c:v>0</c:v>
                </c:pt>
                <c:pt idx="321" formatCode="0">
                  <c:v>0</c:v>
                </c:pt>
                <c:pt idx="322" formatCode="0">
                  <c:v>0</c:v>
                </c:pt>
                <c:pt idx="323" formatCode="0">
                  <c:v>0</c:v>
                </c:pt>
                <c:pt idx="324" formatCode="0">
                  <c:v>0</c:v>
                </c:pt>
                <c:pt idx="325" formatCode="0">
                  <c:v>0</c:v>
                </c:pt>
                <c:pt idx="326" formatCode="0">
                  <c:v>0</c:v>
                </c:pt>
                <c:pt idx="327" formatCode="0">
                  <c:v>0</c:v>
                </c:pt>
                <c:pt idx="328" formatCode="0">
                  <c:v>0</c:v>
                </c:pt>
                <c:pt idx="329" formatCode="0">
                  <c:v>0</c:v>
                </c:pt>
                <c:pt idx="330" formatCode="0">
                  <c:v>0</c:v>
                </c:pt>
                <c:pt idx="331" formatCode="0">
                  <c:v>0</c:v>
                </c:pt>
                <c:pt idx="332" formatCode="0">
                  <c:v>0</c:v>
                </c:pt>
                <c:pt idx="333" formatCode="0">
                  <c:v>0</c:v>
                </c:pt>
                <c:pt idx="334" formatCode="0">
                  <c:v>0</c:v>
                </c:pt>
                <c:pt idx="335" formatCode="0">
                  <c:v>0</c:v>
                </c:pt>
                <c:pt idx="336" formatCode="0">
                  <c:v>0</c:v>
                </c:pt>
                <c:pt idx="337" formatCode="0">
                  <c:v>0</c:v>
                </c:pt>
                <c:pt idx="338" formatCode="0">
                  <c:v>0</c:v>
                </c:pt>
                <c:pt idx="339" formatCode="0">
                  <c:v>0</c:v>
                </c:pt>
                <c:pt idx="340" formatCode="0">
                  <c:v>0</c:v>
                </c:pt>
                <c:pt idx="341" formatCode="0">
                  <c:v>0</c:v>
                </c:pt>
                <c:pt idx="342" formatCode="0">
                  <c:v>0</c:v>
                </c:pt>
                <c:pt idx="343" formatCode="0">
                  <c:v>0</c:v>
                </c:pt>
                <c:pt idx="344" formatCode="0">
                  <c:v>0</c:v>
                </c:pt>
                <c:pt idx="345" formatCode="0">
                  <c:v>0</c:v>
                </c:pt>
                <c:pt idx="346" formatCode="0">
                  <c:v>0</c:v>
                </c:pt>
                <c:pt idx="347" formatCode="0">
                  <c:v>0</c:v>
                </c:pt>
                <c:pt idx="348" formatCode="0">
                  <c:v>0</c:v>
                </c:pt>
                <c:pt idx="349" formatCode="0">
                  <c:v>0</c:v>
                </c:pt>
                <c:pt idx="350" formatCode="0">
                  <c:v>0</c:v>
                </c:pt>
                <c:pt idx="351" formatCode="0">
                  <c:v>0</c:v>
                </c:pt>
                <c:pt idx="352" formatCode="0">
                  <c:v>0</c:v>
                </c:pt>
                <c:pt idx="353" formatCode="0">
                  <c:v>0</c:v>
                </c:pt>
                <c:pt idx="354" formatCode="0">
                  <c:v>0</c:v>
                </c:pt>
                <c:pt idx="355" formatCode="0">
                  <c:v>0</c:v>
                </c:pt>
                <c:pt idx="356" formatCode="0">
                  <c:v>0</c:v>
                </c:pt>
                <c:pt idx="357" formatCode="0">
                  <c:v>0</c:v>
                </c:pt>
                <c:pt idx="358" formatCode="0">
                  <c:v>0</c:v>
                </c:pt>
                <c:pt idx="359" formatCode="0">
                  <c:v>0</c:v>
                </c:pt>
                <c:pt idx="360" formatCode="0">
                  <c:v>0</c:v>
                </c:pt>
                <c:pt idx="361" formatCode="0">
                  <c:v>0</c:v>
                </c:pt>
                <c:pt idx="362" formatCode="0">
                  <c:v>0</c:v>
                </c:pt>
                <c:pt idx="363" formatCode="0">
                  <c:v>0</c:v>
                </c:pt>
                <c:pt idx="364" formatCode="0">
                  <c:v>0</c:v>
                </c:pt>
                <c:pt idx="365" formatCode="0">
                  <c:v>0</c:v>
                </c:pt>
                <c:pt idx="366" formatCode="0">
                  <c:v>0</c:v>
                </c:pt>
                <c:pt idx="367" formatCode="0">
                  <c:v>0</c:v>
                </c:pt>
                <c:pt idx="368" formatCode="0">
                  <c:v>0</c:v>
                </c:pt>
                <c:pt idx="369" formatCode="0">
                  <c:v>0</c:v>
                </c:pt>
                <c:pt idx="370" formatCode="0">
                  <c:v>0</c:v>
                </c:pt>
                <c:pt idx="371" formatCode="0">
                  <c:v>0</c:v>
                </c:pt>
                <c:pt idx="372" formatCode="0">
                  <c:v>0</c:v>
                </c:pt>
                <c:pt idx="373" formatCode="0">
                  <c:v>0</c:v>
                </c:pt>
                <c:pt idx="374" formatCode="0">
                  <c:v>0</c:v>
                </c:pt>
                <c:pt idx="375" formatCode="0">
                  <c:v>0</c:v>
                </c:pt>
                <c:pt idx="376" formatCode="0">
                  <c:v>0</c:v>
                </c:pt>
                <c:pt idx="377" formatCode="0">
                  <c:v>0</c:v>
                </c:pt>
                <c:pt idx="378" formatCode="0">
                  <c:v>0</c:v>
                </c:pt>
                <c:pt idx="379" formatCode="0">
                  <c:v>0</c:v>
                </c:pt>
                <c:pt idx="380" formatCode="0">
                  <c:v>0</c:v>
                </c:pt>
                <c:pt idx="381" formatCode="0">
                  <c:v>0</c:v>
                </c:pt>
                <c:pt idx="382" formatCode="0">
                  <c:v>0</c:v>
                </c:pt>
                <c:pt idx="383" formatCode="0">
                  <c:v>0</c:v>
                </c:pt>
                <c:pt idx="384" formatCode="0">
                  <c:v>0</c:v>
                </c:pt>
                <c:pt idx="385" formatCode="0">
                  <c:v>0</c:v>
                </c:pt>
                <c:pt idx="386" formatCode="0">
                  <c:v>0</c:v>
                </c:pt>
                <c:pt idx="387" formatCode="0">
                  <c:v>0</c:v>
                </c:pt>
                <c:pt idx="388" formatCode="0">
                  <c:v>0</c:v>
                </c:pt>
                <c:pt idx="389" formatCode="0">
                  <c:v>0</c:v>
                </c:pt>
                <c:pt idx="390" formatCode="0">
                  <c:v>0</c:v>
                </c:pt>
                <c:pt idx="391" formatCode="0">
                  <c:v>0</c:v>
                </c:pt>
                <c:pt idx="392" formatCode="0">
                  <c:v>0</c:v>
                </c:pt>
                <c:pt idx="393" formatCode="0">
                  <c:v>0</c:v>
                </c:pt>
                <c:pt idx="394" formatCode="0">
                  <c:v>0</c:v>
                </c:pt>
                <c:pt idx="395" formatCode="0">
                  <c:v>0</c:v>
                </c:pt>
                <c:pt idx="396" formatCode="0">
                  <c:v>0</c:v>
                </c:pt>
                <c:pt idx="397" formatCode="0">
                  <c:v>0</c:v>
                </c:pt>
                <c:pt idx="398" formatCode="0">
                  <c:v>0</c:v>
                </c:pt>
                <c:pt idx="399" formatCode="0">
                  <c:v>0</c:v>
                </c:pt>
                <c:pt idx="400" formatCode="0">
                  <c:v>0</c:v>
                </c:pt>
                <c:pt idx="401" formatCode="0">
                  <c:v>0</c:v>
                </c:pt>
                <c:pt idx="402" formatCode="0">
                  <c:v>0</c:v>
                </c:pt>
                <c:pt idx="403" formatCode="0">
                  <c:v>0</c:v>
                </c:pt>
                <c:pt idx="404" formatCode="0">
                  <c:v>0</c:v>
                </c:pt>
                <c:pt idx="405" formatCode="0">
                  <c:v>0</c:v>
                </c:pt>
                <c:pt idx="406" formatCode="0">
                  <c:v>0</c:v>
                </c:pt>
                <c:pt idx="407" formatCode="0">
                  <c:v>0</c:v>
                </c:pt>
                <c:pt idx="408" formatCode="0">
                  <c:v>0</c:v>
                </c:pt>
                <c:pt idx="409" formatCode="0">
                  <c:v>0</c:v>
                </c:pt>
                <c:pt idx="410" formatCode="0">
                  <c:v>0</c:v>
                </c:pt>
                <c:pt idx="411" formatCode="0">
                  <c:v>0</c:v>
                </c:pt>
                <c:pt idx="412" formatCode="0">
                  <c:v>0</c:v>
                </c:pt>
                <c:pt idx="413" formatCode="0">
                  <c:v>0</c:v>
                </c:pt>
                <c:pt idx="414" formatCode="0">
                  <c:v>0</c:v>
                </c:pt>
                <c:pt idx="415" formatCode="0">
                  <c:v>0</c:v>
                </c:pt>
                <c:pt idx="416" formatCode="0">
                  <c:v>0</c:v>
                </c:pt>
                <c:pt idx="417" formatCode="0">
                  <c:v>0</c:v>
                </c:pt>
                <c:pt idx="418" formatCode="0">
                  <c:v>0</c:v>
                </c:pt>
                <c:pt idx="419" formatCode="0">
                  <c:v>0</c:v>
                </c:pt>
                <c:pt idx="420" formatCode="0">
                  <c:v>0</c:v>
                </c:pt>
                <c:pt idx="421" formatCode="0">
                  <c:v>0</c:v>
                </c:pt>
                <c:pt idx="422" formatCode="0">
                  <c:v>0</c:v>
                </c:pt>
                <c:pt idx="423" formatCode="0">
                  <c:v>0</c:v>
                </c:pt>
                <c:pt idx="424" formatCode="0">
                  <c:v>0</c:v>
                </c:pt>
                <c:pt idx="425" formatCode="0">
                  <c:v>0</c:v>
                </c:pt>
                <c:pt idx="426" formatCode="0">
                  <c:v>0</c:v>
                </c:pt>
                <c:pt idx="427" formatCode="0">
                  <c:v>0</c:v>
                </c:pt>
                <c:pt idx="428" formatCode="0">
                  <c:v>0</c:v>
                </c:pt>
                <c:pt idx="429" formatCode="0">
                  <c:v>0</c:v>
                </c:pt>
                <c:pt idx="430" formatCode="0">
                  <c:v>0</c:v>
                </c:pt>
                <c:pt idx="431" formatCode="0">
                  <c:v>0</c:v>
                </c:pt>
                <c:pt idx="432" formatCode="0">
                  <c:v>0</c:v>
                </c:pt>
                <c:pt idx="433" formatCode="0">
                  <c:v>0</c:v>
                </c:pt>
                <c:pt idx="434" formatCode="0">
                  <c:v>0</c:v>
                </c:pt>
                <c:pt idx="435" formatCode="0">
                  <c:v>0</c:v>
                </c:pt>
                <c:pt idx="436" formatCode="0">
                  <c:v>0</c:v>
                </c:pt>
                <c:pt idx="437" formatCode="0">
                  <c:v>0</c:v>
                </c:pt>
                <c:pt idx="438" formatCode="0">
                  <c:v>0</c:v>
                </c:pt>
                <c:pt idx="439" formatCode="0">
                  <c:v>0</c:v>
                </c:pt>
                <c:pt idx="440" formatCode="0">
                  <c:v>0</c:v>
                </c:pt>
                <c:pt idx="441" formatCode="0">
                  <c:v>0</c:v>
                </c:pt>
                <c:pt idx="442" formatCode="0">
                  <c:v>0</c:v>
                </c:pt>
                <c:pt idx="443" formatCode="0">
                  <c:v>0</c:v>
                </c:pt>
                <c:pt idx="444" formatCode="0">
                  <c:v>0</c:v>
                </c:pt>
                <c:pt idx="445" formatCode="0">
                  <c:v>0</c:v>
                </c:pt>
                <c:pt idx="446" formatCode="0">
                  <c:v>0</c:v>
                </c:pt>
                <c:pt idx="447" formatCode="0">
                  <c:v>0</c:v>
                </c:pt>
                <c:pt idx="448" formatCode="0">
                  <c:v>0</c:v>
                </c:pt>
                <c:pt idx="449" formatCode="0">
                  <c:v>0</c:v>
                </c:pt>
                <c:pt idx="450" formatCode="0">
                  <c:v>0</c:v>
                </c:pt>
                <c:pt idx="451" formatCode="0">
                  <c:v>0</c:v>
                </c:pt>
                <c:pt idx="452" formatCode="0">
                  <c:v>0</c:v>
                </c:pt>
                <c:pt idx="453" formatCode="0">
                  <c:v>0</c:v>
                </c:pt>
                <c:pt idx="454" formatCode="0">
                  <c:v>0</c:v>
                </c:pt>
                <c:pt idx="455" formatCode="0">
                  <c:v>0</c:v>
                </c:pt>
                <c:pt idx="456" formatCode="0">
                  <c:v>0</c:v>
                </c:pt>
                <c:pt idx="457" formatCode="0">
                  <c:v>0</c:v>
                </c:pt>
                <c:pt idx="458" formatCode="0">
                  <c:v>0</c:v>
                </c:pt>
                <c:pt idx="459" formatCode="0">
                  <c:v>0</c:v>
                </c:pt>
                <c:pt idx="460" formatCode="0">
                  <c:v>0</c:v>
                </c:pt>
                <c:pt idx="461" formatCode="0">
                  <c:v>0</c:v>
                </c:pt>
                <c:pt idx="462" formatCode="0">
                  <c:v>0</c:v>
                </c:pt>
                <c:pt idx="463" formatCode="0">
                  <c:v>0</c:v>
                </c:pt>
                <c:pt idx="464" formatCode="0">
                  <c:v>0</c:v>
                </c:pt>
                <c:pt idx="465" formatCode="0">
                  <c:v>0</c:v>
                </c:pt>
                <c:pt idx="466" formatCode="0">
                  <c:v>0</c:v>
                </c:pt>
                <c:pt idx="467" formatCode="0">
                  <c:v>0</c:v>
                </c:pt>
                <c:pt idx="468" formatCode="0">
                  <c:v>0</c:v>
                </c:pt>
                <c:pt idx="469" formatCode="0">
                  <c:v>0</c:v>
                </c:pt>
                <c:pt idx="470" formatCode="0">
                  <c:v>0</c:v>
                </c:pt>
                <c:pt idx="471" formatCode="0">
                  <c:v>0</c:v>
                </c:pt>
                <c:pt idx="472" formatCode="0">
                  <c:v>0</c:v>
                </c:pt>
                <c:pt idx="473" formatCode="0">
                  <c:v>0</c:v>
                </c:pt>
                <c:pt idx="474" formatCode="0">
                  <c:v>0</c:v>
                </c:pt>
                <c:pt idx="475" formatCode="0">
                  <c:v>0</c:v>
                </c:pt>
                <c:pt idx="476" formatCode="0">
                  <c:v>0</c:v>
                </c:pt>
                <c:pt idx="477" formatCode="0">
                  <c:v>0</c:v>
                </c:pt>
                <c:pt idx="478" formatCode="0">
                  <c:v>0</c:v>
                </c:pt>
                <c:pt idx="479" formatCode="0">
                  <c:v>0</c:v>
                </c:pt>
                <c:pt idx="480" formatCode="0">
                  <c:v>0</c:v>
                </c:pt>
                <c:pt idx="481" formatCode="0">
                  <c:v>0</c:v>
                </c:pt>
                <c:pt idx="482" formatCode="0">
                  <c:v>0</c:v>
                </c:pt>
                <c:pt idx="483" formatCode="0">
                  <c:v>0</c:v>
                </c:pt>
                <c:pt idx="484" formatCode="0">
                  <c:v>0</c:v>
                </c:pt>
                <c:pt idx="485" formatCode="0">
                  <c:v>0</c:v>
                </c:pt>
                <c:pt idx="486" formatCode="0">
                  <c:v>0</c:v>
                </c:pt>
                <c:pt idx="487" formatCode="0">
                  <c:v>0</c:v>
                </c:pt>
                <c:pt idx="488" formatCode="0">
                  <c:v>0</c:v>
                </c:pt>
                <c:pt idx="489" formatCode="0">
                  <c:v>0</c:v>
                </c:pt>
                <c:pt idx="490" formatCode="0">
                  <c:v>0</c:v>
                </c:pt>
                <c:pt idx="491" formatCode="0">
                  <c:v>0</c:v>
                </c:pt>
                <c:pt idx="492" formatCode="0">
                  <c:v>0</c:v>
                </c:pt>
                <c:pt idx="493" formatCode="0">
                  <c:v>0</c:v>
                </c:pt>
                <c:pt idx="494" formatCode="0">
                  <c:v>0</c:v>
                </c:pt>
                <c:pt idx="495" formatCode="0">
                  <c:v>0</c:v>
                </c:pt>
                <c:pt idx="496" formatCode="0">
                  <c:v>0</c:v>
                </c:pt>
                <c:pt idx="497" formatCode="0">
                  <c:v>0</c:v>
                </c:pt>
                <c:pt idx="498" formatCode="0">
                  <c:v>0</c:v>
                </c:pt>
                <c:pt idx="499" formatCode="0">
                  <c:v>0</c:v>
                </c:pt>
                <c:pt idx="500" formatCode="0">
                  <c:v>0</c:v>
                </c:pt>
                <c:pt idx="501" formatCode="0">
                  <c:v>0</c:v>
                </c:pt>
                <c:pt idx="502" formatCode="0">
                  <c:v>0</c:v>
                </c:pt>
                <c:pt idx="503" formatCode="0">
                  <c:v>0</c:v>
                </c:pt>
                <c:pt idx="504" formatCode="0">
                  <c:v>0</c:v>
                </c:pt>
                <c:pt idx="505" formatCode="0">
                  <c:v>0</c:v>
                </c:pt>
                <c:pt idx="506" formatCode="0">
                  <c:v>0</c:v>
                </c:pt>
                <c:pt idx="507" formatCode="0">
                  <c:v>0</c:v>
                </c:pt>
                <c:pt idx="508" formatCode="0">
                  <c:v>0</c:v>
                </c:pt>
                <c:pt idx="509" formatCode="0">
                  <c:v>0</c:v>
                </c:pt>
                <c:pt idx="510" formatCode="0">
                  <c:v>0</c:v>
                </c:pt>
                <c:pt idx="511" formatCode="0">
                  <c:v>0</c:v>
                </c:pt>
                <c:pt idx="512" formatCode="0">
                  <c:v>0</c:v>
                </c:pt>
                <c:pt idx="513" formatCode="0">
                  <c:v>0</c:v>
                </c:pt>
                <c:pt idx="514" formatCode="0">
                  <c:v>0</c:v>
                </c:pt>
                <c:pt idx="515" formatCode="0">
                  <c:v>0</c:v>
                </c:pt>
                <c:pt idx="516" formatCode="0">
                  <c:v>0</c:v>
                </c:pt>
                <c:pt idx="517" formatCode="0">
                  <c:v>0</c:v>
                </c:pt>
                <c:pt idx="518" formatCode="0">
                  <c:v>0</c:v>
                </c:pt>
                <c:pt idx="519" formatCode="0">
                  <c:v>0</c:v>
                </c:pt>
                <c:pt idx="520" formatCode="0">
                  <c:v>0</c:v>
                </c:pt>
                <c:pt idx="521" formatCode="0">
                  <c:v>0</c:v>
                </c:pt>
                <c:pt idx="522" formatCode="0">
                  <c:v>0</c:v>
                </c:pt>
                <c:pt idx="523" formatCode="0">
                  <c:v>0</c:v>
                </c:pt>
                <c:pt idx="524" formatCode="0">
                  <c:v>0</c:v>
                </c:pt>
                <c:pt idx="525" formatCode="0">
                  <c:v>0</c:v>
                </c:pt>
                <c:pt idx="526" formatCode="0">
                  <c:v>0</c:v>
                </c:pt>
                <c:pt idx="527" formatCode="0">
                  <c:v>0</c:v>
                </c:pt>
                <c:pt idx="528" formatCode="0">
                  <c:v>0</c:v>
                </c:pt>
                <c:pt idx="529" formatCode="0">
                  <c:v>0</c:v>
                </c:pt>
                <c:pt idx="530" formatCode="0">
                  <c:v>0</c:v>
                </c:pt>
                <c:pt idx="531" formatCode="0">
                  <c:v>0</c:v>
                </c:pt>
                <c:pt idx="532" formatCode="0">
                  <c:v>0</c:v>
                </c:pt>
                <c:pt idx="533" formatCode="0">
                  <c:v>0</c:v>
                </c:pt>
                <c:pt idx="534" formatCode="0">
                  <c:v>0</c:v>
                </c:pt>
                <c:pt idx="535" formatCode="0">
                  <c:v>0</c:v>
                </c:pt>
                <c:pt idx="536" formatCode="0">
                  <c:v>0</c:v>
                </c:pt>
                <c:pt idx="537" formatCode="0">
                  <c:v>0</c:v>
                </c:pt>
                <c:pt idx="538" formatCode="0">
                  <c:v>0</c:v>
                </c:pt>
                <c:pt idx="539" formatCode="0">
                  <c:v>0</c:v>
                </c:pt>
                <c:pt idx="540" formatCode="0">
                  <c:v>0</c:v>
                </c:pt>
                <c:pt idx="541" formatCode="0">
                  <c:v>0</c:v>
                </c:pt>
                <c:pt idx="542" formatCode="0">
                  <c:v>0</c:v>
                </c:pt>
                <c:pt idx="543" formatCode="0">
                  <c:v>0</c:v>
                </c:pt>
                <c:pt idx="544" formatCode="0">
                  <c:v>0</c:v>
                </c:pt>
                <c:pt idx="545" formatCode="0">
                  <c:v>0</c:v>
                </c:pt>
                <c:pt idx="546" formatCode="0">
                  <c:v>0</c:v>
                </c:pt>
                <c:pt idx="547" formatCode="0">
                  <c:v>0</c:v>
                </c:pt>
                <c:pt idx="548" formatCode="0">
                  <c:v>0</c:v>
                </c:pt>
                <c:pt idx="549" formatCode="0">
                  <c:v>0</c:v>
                </c:pt>
                <c:pt idx="550" formatCode="0">
                  <c:v>0</c:v>
                </c:pt>
                <c:pt idx="551" formatCode="0">
                  <c:v>0</c:v>
                </c:pt>
                <c:pt idx="552" formatCode="0">
                  <c:v>0</c:v>
                </c:pt>
                <c:pt idx="553" formatCode="0">
                  <c:v>0</c:v>
                </c:pt>
                <c:pt idx="554" formatCode="0">
                  <c:v>0</c:v>
                </c:pt>
                <c:pt idx="555" formatCode="0">
                  <c:v>0</c:v>
                </c:pt>
                <c:pt idx="556" formatCode="0">
                  <c:v>0</c:v>
                </c:pt>
                <c:pt idx="557" formatCode="0">
                  <c:v>0</c:v>
                </c:pt>
                <c:pt idx="558" formatCode="0">
                  <c:v>0</c:v>
                </c:pt>
                <c:pt idx="559" formatCode="0">
                  <c:v>0</c:v>
                </c:pt>
                <c:pt idx="560" formatCode="0">
                  <c:v>0</c:v>
                </c:pt>
                <c:pt idx="561" formatCode="0">
                  <c:v>0</c:v>
                </c:pt>
                <c:pt idx="562" formatCode="0">
                  <c:v>0</c:v>
                </c:pt>
                <c:pt idx="563" formatCode="0">
                  <c:v>0</c:v>
                </c:pt>
                <c:pt idx="564" formatCode="0">
                  <c:v>0</c:v>
                </c:pt>
                <c:pt idx="565" formatCode="0">
                  <c:v>0</c:v>
                </c:pt>
                <c:pt idx="566" formatCode="0">
                  <c:v>0</c:v>
                </c:pt>
                <c:pt idx="567" formatCode="0">
                  <c:v>0</c:v>
                </c:pt>
                <c:pt idx="568" formatCode="0">
                  <c:v>0</c:v>
                </c:pt>
                <c:pt idx="569" formatCode="0">
                  <c:v>0</c:v>
                </c:pt>
                <c:pt idx="570" formatCode="0">
                  <c:v>0</c:v>
                </c:pt>
                <c:pt idx="571" formatCode="0">
                  <c:v>0</c:v>
                </c:pt>
                <c:pt idx="572" formatCode="0">
                  <c:v>0</c:v>
                </c:pt>
                <c:pt idx="573" formatCode="0">
                  <c:v>0</c:v>
                </c:pt>
                <c:pt idx="574" formatCode="0">
                  <c:v>0</c:v>
                </c:pt>
                <c:pt idx="575" formatCode="0">
                  <c:v>0</c:v>
                </c:pt>
                <c:pt idx="576" formatCode="0">
                  <c:v>0</c:v>
                </c:pt>
                <c:pt idx="577" formatCode="0">
                  <c:v>0</c:v>
                </c:pt>
                <c:pt idx="578" formatCode="0">
                  <c:v>0</c:v>
                </c:pt>
                <c:pt idx="579" formatCode="0">
                  <c:v>0</c:v>
                </c:pt>
                <c:pt idx="580" formatCode="0">
                  <c:v>0</c:v>
                </c:pt>
                <c:pt idx="581" formatCode="0">
                  <c:v>0</c:v>
                </c:pt>
                <c:pt idx="582" formatCode="0">
                  <c:v>0</c:v>
                </c:pt>
                <c:pt idx="583" formatCode="0">
                  <c:v>0</c:v>
                </c:pt>
                <c:pt idx="584" formatCode="0">
                  <c:v>0</c:v>
                </c:pt>
                <c:pt idx="585" formatCode="0">
                  <c:v>0</c:v>
                </c:pt>
                <c:pt idx="586" formatCode="0">
                  <c:v>0</c:v>
                </c:pt>
                <c:pt idx="587" formatCode="0">
                  <c:v>0</c:v>
                </c:pt>
                <c:pt idx="588" formatCode="0">
                  <c:v>0</c:v>
                </c:pt>
                <c:pt idx="589" formatCode="0">
                  <c:v>0</c:v>
                </c:pt>
                <c:pt idx="590" formatCode="0">
                  <c:v>0</c:v>
                </c:pt>
                <c:pt idx="591" formatCode="0">
                  <c:v>0</c:v>
                </c:pt>
                <c:pt idx="592" formatCode="0">
                  <c:v>0</c:v>
                </c:pt>
                <c:pt idx="593" formatCode="0">
                  <c:v>0</c:v>
                </c:pt>
                <c:pt idx="594" formatCode="0">
                  <c:v>0</c:v>
                </c:pt>
                <c:pt idx="595" formatCode="0">
                  <c:v>0</c:v>
                </c:pt>
                <c:pt idx="596" formatCode="0">
                  <c:v>0</c:v>
                </c:pt>
                <c:pt idx="597" formatCode="0">
                  <c:v>0</c:v>
                </c:pt>
                <c:pt idx="598" formatCode="0">
                  <c:v>0</c:v>
                </c:pt>
                <c:pt idx="599" formatCode="0">
                  <c:v>0</c:v>
                </c:pt>
                <c:pt idx="600" formatCode="0">
                  <c:v>0</c:v>
                </c:pt>
                <c:pt idx="601" formatCode="0">
                  <c:v>0</c:v>
                </c:pt>
                <c:pt idx="602" formatCode="0">
                  <c:v>0</c:v>
                </c:pt>
                <c:pt idx="603" formatCode="0">
                  <c:v>0</c:v>
                </c:pt>
                <c:pt idx="604" formatCode="0">
                  <c:v>0</c:v>
                </c:pt>
                <c:pt idx="605" formatCode="0">
                  <c:v>0</c:v>
                </c:pt>
                <c:pt idx="606" formatCode="0">
                  <c:v>0</c:v>
                </c:pt>
                <c:pt idx="607" formatCode="0">
                  <c:v>0</c:v>
                </c:pt>
                <c:pt idx="608" formatCode="0">
                  <c:v>0</c:v>
                </c:pt>
                <c:pt idx="609" formatCode="0">
                  <c:v>0</c:v>
                </c:pt>
                <c:pt idx="610" formatCode="0">
                  <c:v>0</c:v>
                </c:pt>
                <c:pt idx="611" formatCode="0">
                  <c:v>0</c:v>
                </c:pt>
                <c:pt idx="612" formatCode="0">
                  <c:v>0</c:v>
                </c:pt>
                <c:pt idx="613" formatCode="0">
                  <c:v>0</c:v>
                </c:pt>
                <c:pt idx="614" formatCode="0">
                  <c:v>0</c:v>
                </c:pt>
                <c:pt idx="615" formatCode="0">
                  <c:v>0</c:v>
                </c:pt>
                <c:pt idx="616" formatCode="0">
                  <c:v>0</c:v>
                </c:pt>
                <c:pt idx="617" formatCode="0">
                  <c:v>0</c:v>
                </c:pt>
                <c:pt idx="618" formatCode="0">
                  <c:v>0</c:v>
                </c:pt>
                <c:pt idx="619" formatCode="0">
                  <c:v>0</c:v>
                </c:pt>
                <c:pt idx="620" formatCode="0">
                  <c:v>0</c:v>
                </c:pt>
                <c:pt idx="621" formatCode="0">
                  <c:v>0</c:v>
                </c:pt>
                <c:pt idx="622" formatCode="0">
                  <c:v>0</c:v>
                </c:pt>
                <c:pt idx="623" formatCode="0">
                  <c:v>0</c:v>
                </c:pt>
                <c:pt idx="624" formatCode="0">
                  <c:v>0</c:v>
                </c:pt>
                <c:pt idx="625" formatCode="0">
                  <c:v>0</c:v>
                </c:pt>
                <c:pt idx="626" formatCode="0">
                  <c:v>0</c:v>
                </c:pt>
                <c:pt idx="627" formatCode="0">
                  <c:v>0</c:v>
                </c:pt>
                <c:pt idx="628" formatCode="0">
                  <c:v>0</c:v>
                </c:pt>
                <c:pt idx="629" formatCode="0">
                  <c:v>0</c:v>
                </c:pt>
                <c:pt idx="630" formatCode="0">
                  <c:v>0</c:v>
                </c:pt>
                <c:pt idx="631" formatCode="0">
                  <c:v>0</c:v>
                </c:pt>
                <c:pt idx="632" formatCode="0">
                  <c:v>0</c:v>
                </c:pt>
                <c:pt idx="633" formatCode="0">
                  <c:v>0</c:v>
                </c:pt>
                <c:pt idx="634" formatCode="0">
                  <c:v>0</c:v>
                </c:pt>
                <c:pt idx="635" formatCode="0">
                  <c:v>0</c:v>
                </c:pt>
                <c:pt idx="636" formatCode="0">
                  <c:v>0</c:v>
                </c:pt>
                <c:pt idx="637" formatCode="0">
                  <c:v>0</c:v>
                </c:pt>
                <c:pt idx="638" formatCode="0">
                  <c:v>0</c:v>
                </c:pt>
                <c:pt idx="639" formatCode="0">
                  <c:v>0</c:v>
                </c:pt>
                <c:pt idx="640" formatCode="0">
                  <c:v>0</c:v>
                </c:pt>
                <c:pt idx="641" formatCode="0">
                  <c:v>0</c:v>
                </c:pt>
                <c:pt idx="642" formatCode="0">
                  <c:v>0</c:v>
                </c:pt>
                <c:pt idx="643" formatCode="0">
                  <c:v>0</c:v>
                </c:pt>
                <c:pt idx="644" formatCode="0">
                  <c:v>0</c:v>
                </c:pt>
                <c:pt idx="645" formatCode="0">
                  <c:v>0</c:v>
                </c:pt>
                <c:pt idx="646" formatCode="0">
                  <c:v>0</c:v>
                </c:pt>
                <c:pt idx="647" formatCode="0">
                  <c:v>0</c:v>
                </c:pt>
                <c:pt idx="648" formatCode="0">
                  <c:v>0</c:v>
                </c:pt>
                <c:pt idx="649" formatCode="0">
                  <c:v>0</c:v>
                </c:pt>
                <c:pt idx="650" formatCode="0">
                  <c:v>0</c:v>
                </c:pt>
                <c:pt idx="651" formatCode="0">
                  <c:v>0</c:v>
                </c:pt>
                <c:pt idx="652" formatCode="0">
                  <c:v>0</c:v>
                </c:pt>
                <c:pt idx="653" formatCode="0">
                  <c:v>0</c:v>
                </c:pt>
                <c:pt idx="654" formatCode="0">
                  <c:v>0</c:v>
                </c:pt>
                <c:pt idx="655" formatCode="0">
                  <c:v>0</c:v>
                </c:pt>
                <c:pt idx="656" formatCode="0">
                  <c:v>0</c:v>
                </c:pt>
                <c:pt idx="657" formatCode="0">
                  <c:v>0</c:v>
                </c:pt>
                <c:pt idx="658" formatCode="0">
                  <c:v>0</c:v>
                </c:pt>
                <c:pt idx="659" formatCode="0">
                  <c:v>0</c:v>
                </c:pt>
                <c:pt idx="660" formatCode="0">
                  <c:v>0</c:v>
                </c:pt>
                <c:pt idx="661" formatCode="0">
                  <c:v>0</c:v>
                </c:pt>
                <c:pt idx="662" formatCode="0">
                  <c:v>0</c:v>
                </c:pt>
                <c:pt idx="663" formatCode="0">
                  <c:v>0</c:v>
                </c:pt>
                <c:pt idx="664" formatCode="0">
                  <c:v>0</c:v>
                </c:pt>
                <c:pt idx="665" formatCode="0">
                  <c:v>0</c:v>
                </c:pt>
                <c:pt idx="666" formatCode="0">
                  <c:v>0</c:v>
                </c:pt>
                <c:pt idx="667" formatCode="0">
                  <c:v>0</c:v>
                </c:pt>
                <c:pt idx="668" formatCode="0">
                  <c:v>0</c:v>
                </c:pt>
                <c:pt idx="669" formatCode="0">
                  <c:v>0</c:v>
                </c:pt>
                <c:pt idx="670" formatCode="0">
                  <c:v>0</c:v>
                </c:pt>
                <c:pt idx="671" formatCode="0">
                  <c:v>0</c:v>
                </c:pt>
                <c:pt idx="672" formatCode="0">
                  <c:v>0</c:v>
                </c:pt>
                <c:pt idx="673" formatCode="0">
                  <c:v>0</c:v>
                </c:pt>
                <c:pt idx="674" formatCode="0">
                  <c:v>0</c:v>
                </c:pt>
                <c:pt idx="675" formatCode="0">
                  <c:v>0</c:v>
                </c:pt>
                <c:pt idx="676" formatCode="0">
                  <c:v>0</c:v>
                </c:pt>
                <c:pt idx="677" formatCode="0">
                  <c:v>0</c:v>
                </c:pt>
                <c:pt idx="678" formatCode="0">
                  <c:v>0</c:v>
                </c:pt>
                <c:pt idx="679" formatCode="0">
                  <c:v>0</c:v>
                </c:pt>
                <c:pt idx="680" formatCode="0">
                  <c:v>0</c:v>
                </c:pt>
                <c:pt idx="681" formatCode="0">
                  <c:v>0</c:v>
                </c:pt>
                <c:pt idx="682" formatCode="0">
                  <c:v>0</c:v>
                </c:pt>
                <c:pt idx="683" formatCode="0">
                  <c:v>0</c:v>
                </c:pt>
                <c:pt idx="684" formatCode="0">
                  <c:v>0</c:v>
                </c:pt>
                <c:pt idx="685" formatCode="0">
                  <c:v>0</c:v>
                </c:pt>
                <c:pt idx="686" formatCode="0">
                  <c:v>0</c:v>
                </c:pt>
                <c:pt idx="687" formatCode="0">
                  <c:v>0</c:v>
                </c:pt>
                <c:pt idx="688" formatCode="0">
                  <c:v>0</c:v>
                </c:pt>
                <c:pt idx="689" formatCode="0">
                  <c:v>0</c:v>
                </c:pt>
                <c:pt idx="690" formatCode="0">
                  <c:v>0</c:v>
                </c:pt>
                <c:pt idx="691" formatCode="0">
                  <c:v>0</c:v>
                </c:pt>
                <c:pt idx="692" formatCode="0">
                  <c:v>0</c:v>
                </c:pt>
                <c:pt idx="693" formatCode="0">
                  <c:v>0</c:v>
                </c:pt>
                <c:pt idx="694" formatCode="0">
                  <c:v>0</c:v>
                </c:pt>
                <c:pt idx="695" formatCode="0">
                  <c:v>0</c:v>
                </c:pt>
                <c:pt idx="696" formatCode="0">
                  <c:v>0</c:v>
                </c:pt>
                <c:pt idx="697" formatCode="0">
                  <c:v>0</c:v>
                </c:pt>
                <c:pt idx="698" formatCode="0">
                  <c:v>0</c:v>
                </c:pt>
                <c:pt idx="699" formatCode="0">
                  <c:v>0</c:v>
                </c:pt>
                <c:pt idx="700" formatCode="0">
                  <c:v>0</c:v>
                </c:pt>
                <c:pt idx="701" formatCode="0">
                  <c:v>0</c:v>
                </c:pt>
                <c:pt idx="702" formatCode="0">
                  <c:v>0</c:v>
                </c:pt>
                <c:pt idx="703" formatCode="0">
                  <c:v>0</c:v>
                </c:pt>
                <c:pt idx="704" formatCode="0">
                  <c:v>0</c:v>
                </c:pt>
                <c:pt idx="705" formatCode="0">
                  <c:v>0</c:v>
                </c:pt>
                <c:pt idx="706" formatCode="0">
                  <c:v>0</c:v>
                </c:pt>
                <c:pt idx="707" formatCode="0">
                  <c:v>0</c:v>
                </c:pt>
                <c:pt idx="708" formatCode="0">
                  <c:v>0</c:v>
                </c:pt>
                <c:pt idx="709" formatCode="0">
                  <c:v>0</c:v>
                </c:pt>
                <c:pt idx="710" formatCode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02-4633-93D7-6AFA90747E73}"/>
            </c:ext>
          </c:extLst>
        </c:ser>
        <c:ser>
          <c:idx val="0"/>
          <c:order val="5"/>
          <c:tx>
            <c:v>10. Mai Durchschnitt (konservativ)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'g-21.03'!$A$21:$A$731</c:f>
              <c:numCache>
                <c:formatCode>d/m;@</c:formatCode>
                <c:ptCount val="711"/>
                <c:pt idx="1">
                  <c:v>43852</c:v>
                </c:pt>
                <c:pt idx="2">
                  <c:v>43853</c:v>
                </c:pt>
                <c:pt idx="3">
                  <c:v>43854</c:v>
                </c:pt>
                <c:pt idx="4">
                  <c:v>43855</c:v>
                </c:pt>
                <c:pt idx="5">
                  <c:v>43856</c:v>
                </c:pt>
                <c:pt idx="6">
                  <c:v>43857</c:v>
                </c:pt>
                <c:pt idx="7">
                  <c:v>43858</c:v>
                </c:pt>
                <c:pt idx="8">
                  <c:v>43859</c:v>
                </c:pt>
                <c:pt idx="9">
                  <c:v>43860</c:v>
                </c:pt>
                <c:pt idx="10">
                  <c:v>43861</c:v>
                </c:pt>
                <c:pt idx="11">
                  <c:v>43862</c:v>
                </c:pt>
                <c:pt idx="12">
                  <c:v>43863</c:v>
                </c:pt>
                <c:pt idx="13">
                  <c:v>43864</c:v>
                </c:pt>
                <c:pt idx="14">
                  <c:v>43865</c:v>
                </c:pt>
                <c:pt idx="15">
                  <c:v>43866</c:v>
                </c:pt>
                <c:pt idx="16">
                  <c:v>43867</c:v>
                </c:pt>
                <c:pt idx="17">
                  <c:v>43868</c:v>
                </c:pt>
                <c:pt idx="18">
                  <c:v>43869</c:v>
                </c:pt>
                <c:pt idx="19">
                  <c:v>43870</c:v>
                </c:pt>
                <c:pt idx="20">
                  <c:v>43871</c:v>
                </c:pt>
                <c:pt idx="21">
                  <c:v>43872</c:v>
                </c:pt>
                <c:pt idx="22">
                  <c:v>43873</c:v>
                </c:pt>
                <c:pt idx="23">
                  <c:v>43874</c:v>
                </c:pt>
                <c:pt idx="24">
                  <c:v>43875</c:v>
                </c:pt>
                <c:pt idx="25">
                  <c:v>43876</c:v>
                </c:pt>
                <c:pt idx="26">
                  <c:v>43877</c:v>
                </c:pt>
                <c:pt idx="27">
                  <c:v>43878</c:v>
                </c:pt>
                <c:pt idx="28">
                  <c:v>43879</c:v>
                </c:pt>
                <c:pt idx="29">
                  <c:v>43880</c:v>
                </c:pt>
                <c:pt idx="30">
                  <c:v>43881</c:v>
                </c:pt>
                <c:pt idx="31">
                  <c:v>43882</c:v>
                </c:pt>
                <c:pt idx="32">
                  <c:v>43883</c:v>
                </c:pt>
                <c:pt idx="33">
                  <c:v>43884</c:v>
                </c:pt>
                <c:pt idx="34">
                  <c:v>43885</c:v>
                </c:pt>
                <c:pt idx="35">
                  <c:v>43886</c:v>
                </c:pt>
                <c:pt idx="36">
                  <c:v>43887</c:v>
                </c:pt>
                <c:pt idx="37">
                  <c:v>43888</c:v>
                </c:pt>
                <c:pt idx="38">
                  <c:v>43889</c:v>
                </c:pt>
                <c:pt idx="39">
                  <c:v>43890</c:v>
                </c:pt>
                <c:pt idx="40">
                  <c:v>43891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43897</c:v>
                </c:pt>
                <c:pt idx="47">
                  <c:v>43898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43904</c:v>
                </c:pt>
                <c:pt idx="54">
                  <c:v>43905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43911</c:v>
                </c:pt>
                <c:pt idx="61">
                  <c:v>43912</c:v>
                </c:pt>
                <c:pt idx="62">
                  <c:v>43913</c:v>
                </c:pt>
                <c:pt idx="63">
                  <c:v>43914</c:v>
                </c:pt>
                <c:pt idx="64">
                  <c:v>43915</c:v>
                </c:pt>
                <c:pt idx="65">
                  <c:v>43916</c:v>
                </c:pt>
                <c:pt idx="66">
                  <c:v>43917</c:v>
                </c:pt>
                <c:pt idx="67">
                  <c:v>43918</c:v>
                </c:pt>
                <c:pt idx="68">
                  <c:v>43919</c:v>
                </c:pt>
                <c:pt idx="69">
                  <c:v>43920</c:v>
                </c:pt>
                <c:pt idx="70">
                  <c:v>43921</c:v>
                </c:pt>
                <c:pt idx="71">
                  <c:v>43922</c:v>
                </c:pt>
                <c:pt idx="72">
                  <c:v>43923</c:v>
                </c:pt>
                <c:pt idx="73">
                  <c:v>43924</c:v>
                </c:pt>
                <c:pt idx="74">
                  <c:v>43925</c:v>
                </c:pt>
                <c:pt idx="75">
                  <c:v>43926</c:v>
                </c:pt>
                <c:pt idx="76">
                  <c:v>43927</c:v>
                </c:pt>
                <c:pt idx="77">
                  <c:v>43928</c:v>
                </c:pt>
                <c:pt idx="78">
                  <c:v>43929</c:v>
                </c:pt>
                <c:pt idx="79">
                  <c:v>43930</c:v>
                </c:pt>
                <c:pt idx="80">
                  <c:v>43931</c:v>
                </c:pt>
                <c:pt idx="81">
                  <c:v>43932</c:v>
                </c:pt>
                <c:pt idx="82">
                  <c:v>43933</c:v>
                </c:pt>
                <c:pt idx="83">
                  <c:v>43934</c:v>
                </c:pt>
                <c:pt idx="84">
                  <c:v>43935</c:v>
                </c:pt>
                <c:pt idx="85">
                  <c:v>43936</c:v>
                </c:pt>
                <c:pt idx="86">
                  <c:v>43937</c:v>
                </c:pt>
                <c:pt idx="87">
                  <c:v>43938</c:v>
                </c:pt>
                <c:pt idx="88">
                  <c:v>43939</c:v>
                </c:pt>
                <c:pt idx="89">
                  <c:v>43940</c:v>
                </c:pt>
                <c:pt idx="90">
                  <c:v>43941</c:v>
                </c:pt>
                <c:pt idx="91">
                  <c:v>43942</c:v>
                </c:pt>
                <c:pt idx="92">
                  <c:v>43943</c:v>
                </c:pt>
                <c:pt idx="93">
                  <c:v>43944</c:v>
                </c:pt>
                <c:pt idx="94">
                  <c:v>43945</c:v>
                </c:pt>
                <c:pt idx="95">
                  <c:v>43946</c:v>
                </c:pt>
                <c:pt idx="96">
                  <c:v>43947</c:v>
                </c:pt>
                <c:pt idx="97">
                  <c:v>43948</c:v>
                </c:pt>
                <c:pt idx="98">
                  <c:v>43949</c:v>
                </c:pt>
                <c:pt idx="99">
                  <c:v>43950</c:v>
                </c:pt>
                <c:pt idx="100">
                  <c:v>43951</c:v>
                </c:pt>
                <c:pt idx="101">
                  <c:v>43952</c:v>
                </c:pt>
                <c:pt idx="102">
                  <c:v>43953</c:v>
                </c:pt>
                <c:pt idx="103">
                  <c:v>43954</c:v>
                </c:pt>
                <c:pt idx="104">
                  <c:v>43955</c:v>
                </c:pt>
                <c:pt idx="105">
                  <c:v>43956</c:v>
                </c:pt>
                <c:pt idx="106">
                  <c:v>43957</c:v>
                </c:pt>
                <c:pt idx="107">
                  <c:v>43958</c:v>
                </c:pt>
                <c:pt idx="108">
                  <c:v>43959</c:v>
                </c:pt>
                <c:pt idx="109">
                  <c:v>43960</c:v>
                </c:pt>
                <c:pt idx="110">
                  <c:v>43961</c:v>
                </c:pt>
                <c:pt idx="111">
                  <c:v>43962</c:v>
                </c:pt>
                <c:pt idx="112">
                  <c:v>43963</c:v>
                </c:pt>
                <c:pt idx="113">
                  <c:v>43964</c:v>
                </c:pt>
                <c:pt idx="114">
                  <c:v>43965</c:v>
                </c:pt>
                <c:pt idx="115">
                  <c:v>43966</c:v>
                </c:pt>
                <c:pt idx="116">
                  <c:v>43967</c:v>
                </c:pt>
                <c:pt idx="117">
                  <c:v>43968</c:v>
                </c:pt>
                <c:pt idx="118">
                  <c:v>43969</c:v>
                </c:pt>
                <c:pt idx="119">
                  <c:v>43970</c:v>
                </c:pt>
                <c:pt idx="120">
                  <c:v>43971</c:v>
                </c:pt>
                <c:pt idx="121">
                  <c:v>43972</c:v>
                </c:pt>
                <c:pt idx="122">
                  <c:v>43973</c:v>
                </c:pt>
                <c:pt idx="123">
                  <c:v>43974</c:v>
                </c:pt>
                <c:pt idx="124">
                  <c:v>43975</c:v>
                </c:pt>
                <c:pt idx="125">
                  <c:v>43976</c:v>
                </c:pt>
                <c:pt idx="126">
                  <c:v>43977</c:v>
                </c:pt>
                <c:pt idx="127">
                  <c:v>43978</c:v>
                </c:pt>
                <c:pt idx="128">
                  <c:v>43979</c:v>
                </c:pt>
                <c:pt idx="129">
                  <c:v>43980</c:v>
                </c:pt>
                <c:pt idx="130">
                  <c:v>43981</c:v>
                </c:pt>
                <c:pt idx="131">
                  <c:v>43982</c:v>
                </c:pt>
                <c:pt idx="132">
                  <c:v>43983</c:v>
                </c:pt>
                <c:pt idx="133">
                  <c:v>43984</c:v>
                </c:pt>
                <c:pt idx="134">
                  <c:v>43985</c:v>
                </c:pt>
                <c:pt idx="135">
                  <c:v>43986</c:v>
                </c:pt>
                <c:pt idx="136">
                  <c:v>43987</c:v>
                </c:pt>
                <c:pt idx="137">
                  <c:v>43988</c:v>
                </c:pt>
                <c:pt idx="138">
                  <c:v>43989</c:v>
                </c:pt>
                <c:pt idx="139">
                  <c:v>43990</c:v>
                </c:pt>
                <c:pt idx="140">
                  <c:v>43991</c:v>
                </c:pt>
                <c:pt idx="141">
                  <c:v>43992</c:v>
                </c:pt>
                <c:pt idx="142">
                  <c:v>43993</c:v>
                </c:pt>
                <c:pt idx="143">
                  <c:v>43994</c:v>
                </c:pt>
                <c:pt idx="144">
                  <c:v>43995</c:v>
                </c:pt>
                <c:pt idx="145">
                  <c:v>43996</c:v>
                </c:pt>
                <c:pt idx="146">
                  <c:v>43997</c:v>
                </c:pt>
                <c:pt idx="147">
                  <c:v>43998</c:v>
                </c:pt>
                <c:pt idx="148">
                  <c:v>43999</c:v>
                </c:pt>
                <c:pt idx="149">
                  <c:v>44000</c:v>
                </c:pt>
                <c:pt idx="150">
                  <c:v>44001</c:v>
                </c:pt>
                <c:pt idx="151">
                  <c:v>44002</c:v>
                </c:pt>
                <c:pt idx="152">
                  <c:v>44003</c:v>
                </c:pt>
                <c:pt idx="153">
                  <c:v>44004</c:v>
                </c:pt>
                <c:pt idx="154">
                  <c:v>44005</c:v>
                </c:pt>
                <c:pt idx="155">
                  <c:v>44006</c:v>
                </c:pt>
                <c:pt idx="156">
                  <c:v>44007</c:v>
                </c:pt>
                <c:pt idx="157">
                  <c:v>44008</c:v>
                </c:pt>
                <c:pt idx="158">
                  <c:v>44009</c:v>
                </c:pt>
                <c:pt idx="159">
                  <c:v>44010</c:v>
                </c:pt>
                <c:pt idx="160">
                  <c:v>44011</c:v>
                </c:pt>
                <c:pt idx="161">
                  <c:v>44012</c:v>
                </c:pt>
                <c:pt idx="162">
                  <c:v>44013</c:v>
                </c:pt>
                <c:pt idx="163">
                  <c:v>44014</c:v>
                </c:pt>
                <c:pt idx="164">
                  <c:v>44015</c:v>
                </c:pt>
                <c:pt idx="165">
                  <c:v>44016</c:v>
                </c:pt>
                <c:pt idx="166">
                  <c:v>44017</c:v>
                </c:pt>
                <c:pt idx="167">
                  <c:v>44018</c:v>
                </c:pt>
                <c:pt idx="168">
                  <c:v>44019</c:v>
                </c:pt>
                <c:pt idx="169">
                  <c:v>44020</c:v>
                </c:pt>
                <c:pt idx="170">
                  <c:v>44021</c:v>
                </c:pt>
                <c:pt idx="171">
                  <c:v>44022</c:v>
                </c:pt>
                <c:pt idx="172">
                  <c:v>44023</c:v>
                </c:pt>
                <c:pt idx="173">
                  <c:v>44024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44030</c:v>
                </c:pt>
                <c:pt idx="180">
                  <c:v>44031</c:v>
                </c:pt>
                <c:pt idx="181">
                  <c:v>44032</c:v>
                </c:pt>
                <c:pt idx="182">
                  <c:v>44033</c:v>
                </c:pt>
                <c:pt idx="183">
                  <c:v>44034</c:v>
                </c:pt>
                <c:pt idx="184">
                  <c:v>44035</c:v>
                </c:pt>
                <c:pt idx="185">
                  <c:v>44036</c:v>
                </c:pt>
                <c:pt idx="186">
                  <c:v>44037</c:v>
                </c:pt>
                <c:pt idx="187">
                  <c:v>44038</c:v>
                </c:pt>
                <c:pt idx="188">
                  <c:v>44039</c:v>
                </c:pt>
                <c:pt idx="189">
                  <c:v>44040</c:v>
                </c:pt>
                <c:pt idx="190">
                  <c:v>44041</c:v>
                </c:pt>
                <c:pt idx="191">
                  <c:v>44042</c:v>
                </c:pt>
                <c:pt idx="192">
                  <c:v>44043</c:v>
                </c:pt>
                <c:pt idx="193">
                  <c:v>44044</c:v>
                </c:pt>
                <c:pt idx="194">
                  <c:v>44045</c:v>
                </c:pt>
                <c:pt idx="195">
                  <c:v>44046</c:v>
                </c:pt>
                <c:pt idx="196">
                  <c:v>44047</c:v>
                </c:pt>
                <c:pt idx="197">
                  <c:v>44048</c:v>
                </c:pt>
                <c:pt idx="198">
                  <c:v>44049</c:v>
                </c:pt>
                <c:pt idx="199">
                  <c:v>44050</c:v>
                </c:pt>
                <c:pt idx="200">
                  <c:v>44051</c:v>
                </c:pt>
                <c:pt idx="201">
                  <c:v>44052</c:v>
                </c:pt>
                <c:pt idx="202">
                  <c:v>44053</c:v>
                </c:pt>
                <c:pt idx="203">
                  <c:v>44054</c:v>
                </c:pt>
                <c:pt idx="204">
                  <c:v>44055</c:v>
                </c:pt>
                <c:pt idx="205">
                  <c:v>44056</c:v>
                </c:pt>
                <c:pt idx="206">
                  <c:v>44057</c:v>
                </c:pt>
                <c:pt idx="207">
                  <c:v>44058</c:v>
                </c:pt>
                <c:pt idx="208">
                  <c:v>44059</c:v>
                </c:pt>
                <c:pt idx="209">
                  <c:v>44060</c:v>
                </c:pt>
                <c:pt idx="210">
                  <c:v>44061</c:v>
                </c:pt>
                <c:pt idx="211">
                  <c:v>44062</c:v>
                </c:pt>
                <c:pt idx="212">
                  <c:v>44063</c:v>
                </c:pt>
                <c:pt idx="213">
                  <c:v>44064</c:v>
                </c:pt>
                <c:pt idx="214">
                  <c:v>44065</c:v>
                </c:pt>
                <c:pt idx="215">
                  <c:v>44066</c:v>
                </c:pt>
                <c:pt idx="216">
                  <c:v>44067</c:v>
                </c:pt>
                <c:pt idx="217">
                  <c:v>44068</c:v>
                </c:pt>
                <c:pt idx="218">
                  <c:v>44069</c:v>
                </c:pt>
                <c:pt idx="219">
                  <c:v>44070</c:v>
                </c:pt>
                <c:pt idx="220">
                  <c:v>44071</c:v>
                </c:pt>
                <c:pt idx="221">
                  <c:v>44072</c:v>
                </c:pt>
                <c:pt idx="222">
                  <c:v>44073</c:v>
                </c:pt>
                <c:pt idx="223">
                  <c:v>44074</c:v>
                </c:pt>
                <c:pt idx="224">
                  <c:v>44075</c:v>
                </c:pt>
                <c:pt idx="225">
                  <c:v>44076</c:v>
                </c:pt>
                <c:pt idx="226">
                  <c:v>44077</c:v>
                </c:pt>
                <c:pt idx="227">
                  <c:v>44078</c:v>
                </c:pt>
                <c:pt idx="228">
                  <c:v>44079</c:v>
                </c:pt>
                <c:pt idx="229">
                  <c:v>44080</c:v>
                </c:pt>
                <c:pt idx="230">
                  <c:v>44081</c:v>
                </c:pt>
                <c:pt idx="231">
                  <c:v>44082</c:v>
                </c:pt>
                <c:pt idx="232">
                  <c:v>44083</c:v>
                </c:pt>
                <c:pt idx="233">
                  <c:v>44084</c:v>
                </c:pt>
                <c:pt idx="234">
                  <c:v>44085</c:v>
                </c:pt>
                <c:pt idx="235">
                  <c:v>44086</c:v>
                </c:pt>
                <c:pt idx="236">
                  <c:v>44087</c:v>
                </c:pt>
                <c:pt idx="237">
                  <c:v>44088</c:v>
                </c:pt>
                <c:pt idx="238">
                  <c:v>44089</c:v>
                </c:pt>
                <c:pt idx="239">
                  <c:v>44090</c:v>
                </c:pt>
                <c:pt idx="240">
                  <c:v>44091</c:v>
                </c:pt>
                <c:pt idx="241">
                  <c:v>44092</c:v>
                </c:pt>
                <c:pt idx="242">
                  <c:v>44093</c:v>
                </c:pt>
                <c:pt idx="243">
                  <c:v>44094</c:v>
                </c:pt>
                <c:pt idx="244">
                  <c:v>44095</c:v>
                </c:pt>
                <c:pt idx="245">
                  <c:v>44096</c:v>
                </c:pt>
                <c:pt idx="246">
                  <c:v>44097</c:v>
                </c:pt>
                <c:pt idx="247">
                  <c:v>44098</c:v>
                </c:pt>
                <c:pt idx="248">
                  <c:v>44099</c:v>
                </c:pt>
                <c:pt idx="249">
                  <c:v>44100</c:v>
                </c:pt>
                <c:pt idx="250">
                  <c:v>44101</c:v>
                </c:pt>
                <c:pt idx="251">
                  <c:v>44102</c:v>
                </c:pt>
                <c:pt idx="252">
                  <c:v>44103</c:v>
                </c:pt>
                <c:pt idx="253">
                  <c:v>44104</c:v>
                </c:pt>
                <c:pt idx="254">
                  <c:v>44105</c:v>
                </c:pt>
                <c:pt idx="255">
                  <c:v>44106</c:v>
                </c:pt>
                <c:pt idx="256">
                  <c:v>44107</c:v>
                </c:pt>
                <c:pt idx="257">
                  <c:v>44108</c:v>
                </c:pt>
                <c:pt idx="258">
                  <c:v>44109</c:v>
                </c:pt>
                <c:pt idx="259">
                  <c:v>44110</c:v>
                </c:pt>
                <c:pt idx="260">
                  <c:v>44111</c:v>
                </c:pt>
                <c:pt idx="261">
                  <c:v>44112</c:v>
                </c:pt>
                <c:pt idx="262">
                  <c:v>44113</c:v>
                </c:pt>
                <c:pt idx="263">
                  <c:v>44114</c:v>
                </c:pt>
                <c:pt idx="264">
                  <c:v>44115</c:v>
                </c:pt>
                <c:pt idx="265">
                  <c:v>44116</c:v>
                </c:pt>
                <c:pt idx="266">
                  <c:v>44117</c:v>
                </c:pt>
                <c:pt idx="267">
                  <c:v>44118</c:v>
                </c:pt>
                <c:pt idx="268">
                  <c:v>44119</c:v>
                </c:pt>
                <c:pt idx="269">
                  <c:v>44120</c:v>
                </c:pt>
                <c:pt idx="270">
                  <c:v>44121</c:v>
                </c:pt>
                <c:pt idx="271">
                  <c:v>44122</c:v>
                </c:pt>
                <c:pt idx="272">
                  <c:v>44123</c:v>
                </c:pt>
                <c:pt idx="273">
                  <c:v>44124</c:v>
                </c:pt>
                <c:pt idx="274">
                  <c:v>44125</c:v>
                </c:pt>
                <c:pt idx="275">
                  <c:v>44126</c:v>
                </c:pt>
                <c:pt idx="276">
                  <c:v>44127</c:v>
                </c:pt>
                <c:pt idx="277">
                  <c:v>44128</c:v>
                </c:pt>
                <c:pt idx="278">
                  <c:v>44129</c:v>
                </c:pt>
                <c:pt idx="279">
                  <c:v>44130</c:v>
                </c:pt>
                <c:pt idx="280">
                  <c:v>44131</c:v>
                </c:pt>
                <c:pt idx="281">
                  <c:v>44132</c:v>
                </c:pt>
                <c:pt idx="282">
                  <c:v>44133</c:v>
                </c:pt>
                <c:pt idx="283">
                  <c:v>44134</c:v>
                </c:pt>
                <c:pt idx="284">
                  <c:v>44135</c:v>
                </c:pt>
                <c:pt idx="285">
                  <c:v>44136</c:v>
                </c:pt>
                <c:pt idx="286">
                  <c:v>44137</c:v>
                </c:pt>
                <c:pt idx="287">
                  <c:v>44138</c:v>
                </c:pt>
                <c:pt idx="288">
                  <c:v>44139</c:v>
                </c:pt>
                <c:pt idx="289">
                  <c:v>44140</c:v>
                </c:pt>
                <c:pt idx="290">
                  <c:v>44141</c:v>
                </c:pt>
                <c:pt idx="291">
                  <c:v>44142</c:v>
                </c:pt>
                <c:pt idx="292">
                  <c:v>44143</c:v>
                </c:pt>
                <c:pt idx="293">
                  <c:v>44144</c:v>
                </c:pt>
                <c:pt idx="294">
                  <c:v>44145</c:v>
                </c:pt>
                <c:pt idx="295">
                  <c:v>44146</c:v>
                </c:pt>
                <c:pt idx="296">
                  <c:v>44147</c:v>
                </c:pt>
                <c:pt idx="297">
                  <c:v>44148</c:v>
                </c:pt>
                <c:pt idx="298">
                  <c:v>44149</c:v>
                </c:pt>
                <c:pt idx="299">
                  <c:v>44150</c:v>
                </c:pt>
                <c:pt idx="300">
                  <c:v>44151</c:v>
                </c:pt>
                <c:pt idx="301">
                  <c:v>44152</c:v>
                </c:pt>
                <c:pt idx="302">
                  <c:v>44153</c:v>
                </c:pt>
                <c:pt idx="303">
                  <c:v>44154</c:v>
                </c:pt>
                <c:pt idx="304">
                  <c:v>44155</c:v>
                </c:pt>
                <c:pt idx="305">
                  <c:v>44156</c:v>
                </c:pt>
                <c:pt idx="306">
                  <c:v>44157</c:v>
                </c:pt>
                <c:pt idx="307">
                  <c:v>44158</c:v>
                </c:pt>
                <c:pt idx="308">
                  <c:v>44159</c:v>
                </c:pt>
                <c:pt idx="309">
                  <c:v>44160</c:v>
                </c:pt>
                <c:pt idx="310">
                  <c:v>44161</c:v>
                </c:pt>
                <c:pt idx="311">
                  <c:v>44162</c:v>
                </c:pt>
                <c:pt idx="312">
                  <c:v>44163</c:v>
                </c:pt>
                <c:pt idx="313">
                  <c:v>44164</c:v>
                </c:pt>
                <c:pt idx="314">
                  <c:v>44165</c:v>
                </c:pt>
                <c:pt idx="315">
                  <c:v>44166</c:v>
                </c:pt>
                <c:pt idx="316">
                  <c:v>44167</c:v>
                </c:pt>
                <c:pt idx="317">
                  <c:v>44168</c:v>
                </c:pt>
                <c:pt idx="318">
                  <c:v>44169</c:v>
                </c:pt>
                <c:pt idx="319">
                  <c:v>44170</c:v>
                </c:pt>
                <c:pt idx="320">
                  <c:v>44171</c:v>
                </c:pt>
                <c:pt idx="321">
                  <c:v>44172</c:v>
                </c:pt>
                <c:pt idx="322">
                  <c:v>44173</c:v>
                </c:pt>
                <c:pt idx="323">
                  <c:v>44174</c:v>
                </c:pt>
                <c:pt idx="324">
                  <c:v>44175</c:v>
                </c:pt>
                <c:pt idx="325">
                  <c:v>44176</c:v>
                </c:pt>
                <c:pt idx="326">
                  <c:v>44177</c:v>
                </c:pt>
                <c:pt idx="327">
                  <c:v>44178</c:v>
                </c:pt>
                <c:pt idx="328">
                  <c:v>44179</c:v>
                </c:pt>
                <c:pt idx="329">
                  <c:v>44180</c:v>
                </c:pt>
                <c:pt idx="330">
                  <c:v>44181</c:v>
                </c:pt>
                <c:pt idx="331">
                  <c:v>44182</c:v>
                </c:pt>
                <c:pt idx="332">
                  <c:v>44183</c:v>
                </c:pt>
                <c:pt idx="333">
                  <c:v>44184</c:v>
                </c:pt>
                <c:pt idx="334">
                  <c:v>44185</c:v>
                </c:pt>
                <c:pt idx="335">
                  <c:v>44186</c:v>
                </c:pt>
                <c:pt idx="336">
                  <c:v>44187</c:v>
                </c:pt>
                <c:pt idx="337">
                  <c:v>44188</c:v>
                </c:pt>
                <c:pt idx="338">
                  <c:v>44189</c:v>
                </c:pt>
                <c:pt idx="339">
                  <c:v>44190</c:v>
                </c:pt>
                <c:pt idx="340">
                  <c:v>44191</c:v>
                </c:pt>
                <c:pt idx="341">
                  <c:v>44192</c:v>
                </c:pt>
                <c:pt idx="342">
                  <c:v>44193</c:v>
                </c:pt>
                <c:pt idx="343">
                  <c:v>44194</c:v>
                </c:pt>
                <c:pt idx="344">
                  <c:v>44195</c:v>
                </c:pt>
                <c:pt idx="345">
                  <c:v>44196</c:v>
                </c:pt>
                <c:pt idx="346">
                  <c:v>44197</c:v>
                </c:pt>
                <c:pt idx="347">
                  <c:v>44198</c:v>
                </c:pt>
                <c:pt idx="348">
                  <c:v>44199</c:v>
                </c:pt>
                <c:pt idx="349">
                  <c:v>44200</c:v>
                </c:pt>
                <c:pt idx="350">
                  <c:v>44201</c:v>
                </c:pt>
                <c:pt idx="351">
                  <c:v>44202</c:v>
                </c:pt>
                <c:pt idx="352">
                  <c:v>44203</c:v>
                </c:pt>
                <c:pt idx="353">
                  <c:v>44204</c:v>
                </c:pt>
                <c:pt idx="354">
                  <c:v>44205</c:v>
                </c:pt>
                <c:pt idx="355">
                  <c:v>44206</c:v>
                </c:pt>
                <c:pt idx="356">
                  <c:v>44207</c:v>
                </c:pt>
                <c:pt idx="357">
                  <c:v>44208</c:v>
                </c:pt>
                <c:pt idx="358">
                  <c:v>44209</c:v>
                </c:pt>
                <c:pt idx="359">
                  <c:v>44210</c:v>
                </c:pt>
                <c:pt idx="360">
                  <c:v>44211</c:v>
                </c:pt>
                <c:pt idx="361">
                  <c:v>44212</c:v>
                </c:pt>
                <c:pt idx="362">
                  <c:v>44213</c:v>
                </c:pt>
                <c:pt idx="363">
                  <c:v>44214</c:v>
                </c:pt>
                <c:pt idx="364">
                  <c:v>44215</c:v>
                </c:pt>
                <c:pt idx="365">
                  <c:v>44216</c:v>
                </c:pt>
                <c:pt idx="366">
                  <c:v>44217</c:v>
                </c:pt>
                <c:pt idx="367">
                  <c:v>44218</c:v>
                </c:pt>
                <c:pt idx="368">
                  <c:v>44219</c:v>
                </c:pt>
                <c:pt idx="369">
                  <c:v>44220</c:v>
                </c:pt>
                <c:pt idx="370">
                  <c:v>44221</c:v>
                </c:pt>
                <c:pt idx="371">
                  <c:v>44222</c:v>
                </c:pt>
                <c:pt idx="372">
                  <c:v>44223</c:v>
                </c:pt>
                <c:pt idx="373">
                  <c:v>44224</c:v>
                </c:pt>
                <c:pt idx="374">
                  <c:v>44225</c:v>
                </c:pt>
                <c:pt idx="375">
                  <c:v>44226</c:v>
                </c:pt>
                <c:pt idx="376">
                  <c:v>44227</c:v>
                </c:pt>
                <c:pt idx="377">
                  <c:v>44228</c:v>
                </c:pt>
                <c:pt idx="378">
                  <c:v>44229</c:v>
                </c:pt>
                <c:pt idx="379">
                  <c:v>44230</c:v>
                </c:pt>
                <c:pt idx="380">
                  <c:v>44231</c:v>
                </c:pt>
                <c:pt idx="381">
                  <c:v>44232</c:v>
                </c:pt>
                <c:pt idx="382">
                  <c:v>44233</c:v>
                </c:pt>
                <c:pt idx="383">
                  <c:v>44234</c:v>
                </c:pt>
                <c:pt idx="384">
                  <c:v>44235</c:v>
                </c:pt>
                <c:pt idx="385">
                  <c:v>44236</c:v>
                </c:pt>
                <c:pt idx="386">
                  <c:v>44237</c:v>
                </c:pt>
                <c:pt idx="387">
                  <c:v>44238</c:v>
                </c:pt>
                <c:pt idx="388">
                  <c:v>44239</c:v>
                </c:pt>
                <c:pt idx="389">
                  <c:v>44240</c:v>
                </c:pt>
                <c:pt idx="390">
                  <c:v>44241</c:v>
                </c:pt>
                <c:pt idx="391">
                  <c:v>44242</c:v>
                </c:pt>
                <c:pt idx="392">
                  <c:v>44243</c:v>
                </c:pt>
                <c:pt idx="393">
                  <c:v>44244</c:v>
                </c:pt>
                <c:pt idx="394">
                  <c:v>44245</c:v>
                </c:pt>
                <c:pt idx="395">
                  <c:v>44246</c:v>
                </c:pt>
                <c:pt idx="396">
                  <c:v>44247</c:v>
                </c:pt>
                <c:pt idx="397">
                  <c:v>44248</c:v>
                </c:pt>
                <c:pt idx="398">
                  <c:v>44249</c:v>
                </c:pt>
                <c:pt idx="399">
                  <c:v>44250</c:v>
                </c:pt>
                <c:pt idx="400">
                  <c:v>44251</c:v>
                </c:pt>
                <c:pt idx="401">
                  <c:v>44252</c:v>
                </c:pt>
                <c:pt idx="402">
                  <c:v>44253</c:v>
                </c:pt>
                <c:pt idx="403">
                  <c:v>44254</c:v>
                </c:pt>
                <c:pt idx="404">
                  <c:v>44255</c:v>
                </c:pt>
                <c:pt idx="405">
                  <c:v>44256</c:v>
                </c:pt>
                <c:pt idx="406">
                  <c:v>44257</c:v>
                </c:pt>
                <c:pt idx="407">
                  <c:v>44258</c:v>
                </c:pt>
                <c:pt idx="408">
                  <c:v>44259</c:v>
                </c:pt>
                <c:pt idx="409">
                  <c:v>44260</c:v>
                </c:pt>
                <c:pt idx="410">
                  <c:v>44261</c:v>
                </c:pt>
                <c:pt idx="411">
                  <c:v>44262</c:v>
                </c:pt>
                <c:pt idx="412">
                  <c:v>44263</c:v>
                </c:pt>
                <c:pt idx="413">
                  <c:v>44264</c:v>
                </c:pt>
                <c:pt idx="414">
                  <c:v>44265</c:v>
                </c:pt>
                <c:pt idx="415">
                  <c:v>44266</c:v>
                </c:pt>
                <c:pt idx="416">
                  <c:v>44267</c:v>
                </c:pt>
                <c:pt idx="417">
                  <c:v>44268</c:v>
                </c:pt>
                <c:pt idx="418">
                  <c:v>44269</c:v>
                </c:pt>
                <c:pt idx="419">
                  <c:v>44270</c:v>
                </c:pt>
                <c:pt idx="420">
                  <c:v>44271</c:v>
                </c:pt>
                <c:pt idx="421">
                  <c:v>44272</c:v>
                </c:pt>
                <c:pt idx="422">
                  <c:v>44273</c:v>
                </c:pt>
                <c:pt idx="423">
                  <c:v>44274</c:v>
                </c:pt>
                <c:pt idx="424">
                  <c:v>44275</c:v>
                </c:pt>
                <c:pt idx="425">
                  <c:v>44276</c:v>
                </c:pt>
                <c:pt idx="426">
                  <c:v>44277</c:v>
                </c:pt>
                <c:pt idx="427">
                  <c:v>44278</c:v>
                </c:pt>
                <c:pt idx="428">
                  <c:v>44279</c:v>
                </c:pt>
                <c:pt idx="429">
                  <c:v>44280</c:v>
                </c:pt>
                <c:pt idx="430">
                  <c:v>44281</c:v>
                </c:pt>
                <c:pt idx="431">
                  <c:v>44282</c:v>
                </c:pt>
                <c:pt idx="432">
                  <c:v>44283</c:v>
                </c:pt>
                <c:pt idx="433">
                  <c:v>44284</c:v>
                </c:pt>
                <c:pt idx="434">
                  <c:v>44285</c:v>
                </c:pt>
                <c:pt idx="435">
                  <c:v>44286</c:v>
                </c:pt>
                <c:pt idx="436">
                  <c:v>44287</c:v>
                </c:pt>
                <c:pt idx="437">
                  <c:v>44288</c:v>
                </c:pt>
                <c:pt idx="438">
                  <c:v>44289</c:v>
                </c:pt>
                <c:pt idx="439">
                  <c:v>44290</c:v>
                </c:pt>
                <c:pt idx="440">
                  <c:v>44291</c:v>
                </c:pt>
                <c:pt idx="441">
                  <c:v>44292</c:v>
                </c:pt>
                <c:pt idx="442">
                  <c:v>44293</c:v>
                </c:pt>
                <c:pt idx="443">
                  <c:v>44294</c:v>
                </c:pt>
                <c:pt idx="444">
                  <c:v>44295</c:v>
                </c:pt>
                <c:pt idx="445">
                  <c:v>44296</c:v>
                </c:pt>
                <c:pt idx="446">
                  <c:v>44297</c:v>
                </c:pt>
                <c:pt idx="447">
                  <c:v>44298</c:v>
                </c:pt>
                <c:pt idx="448">
                  <c:v>44299</c:v>
                </c:pt>
                <c:pt idx="449">
                  <c:v>44300</c:v>
                </c:pt>
                <c:pt idx="450">
                  <c:v>44301</c:v>
                </c:pt>
                <c:pt idx="451">
                  <c:v>44302</c:v>
                </c:pt>
                <c:pt idx="452">
                  <c:v>44303</c:v>
                </c:pt>
                <c:pt idx="453">
                  <c:v>44304</c:v>
                </c:pt>
                <c:pt idx="454">
                  <c:v>44305</c:v>
                </c:pt>
                <c:pt idx="455">
                  <c:v>44306</c:v>
                </c:pt>
                <c:pt idx="456">
                  <c:v>44307</c:v>
                </c:pt>
                <c:pt idx="457">
                  <c:v>44308</c:v>
                </c:pt>
                <c:pt idx="458">
                  <c:v>44309</c:v>
                </c:pt>
                <c:pt idx="459">
                  <c:v>44310</c:v>
                </c:pt>
                <c:pt idx="460">
                  <c:v>44311</c:v>
                </c:pt>
                <c:pt idx="461">
                  <c:v>44312</c:v>
                </c:pt>
                <c:pt idx="462">
                  <c:v>44313</c:v>
                </c:pt>
                <c:pt idx="463">
                  <c:v>44314</c:v>
                </c:pt>
                <c:pt idx="464">
                  <c:v>44315</c:v>
                </c:pt>
                <c:pt idx="465">
                  <c:v>44316</c:v>
                </c:pt>
                <c:pt idx="466">
                  <c:v>44317</c:v>
                </c:pt>
                <c:pt idx="467">
                  <c:v>44318</c:v>
                </c:pt>
                <c:pt idx="468">
                  <c:v>44319</c:v>
                </c:pt>
                <c:pt idx="469">
                  <c:v>44320</c:v>
                </c:pt>
                <c:pt idx="470">
                  <c:v>44321</c:v>
                </c:pt>
                <c:pt idx="471">
                  <c:v>44322</c:v>
                </c:pt>
                <c:pt idx="472">
                  <c:v>44323</c:v>
                </c:pt>
                <c:pt idx="473">
                  <c:v>44324</c:v>
                </c:pt>
                <c:pt idx="474">
                  <c:v>44325</c:v>
                </c:pt>
                <c:pt idx="475">
                  <c:v>44326</c:v>
                </c:pt>
                <c:pt idx="476">
                  <c:v>44327</c:v>
                </c:pt>
                <c:pt idx="477">
                  <c:v>44328</c:v>
                </c:pt>
                <c:pt idx="478">
                  <c:v>44329</c:v>
                </c:pt>
                <c:pt idx="479">
                  <c:v>44330</c:v>
                </c:pt>
                <c:pt idx="480">
                  <c:v>44331</c:v>
                </c:pt>
                <c:pt idx="481">
                  <c:v>44332</c:v>
                </c:pt>
                <c:pt idx="482">
                  <c:v>44333</c:v>
                </c:pt>
                <c:pt idx="483">
                  <c:v>44334</c:v>
                </c:pt>
                <c:pt idx="484">
                  <c:v>44335</c:v>
                </c:pt>
                <c:pt idx="485">
                  <c:v>44336</c:v>
                </c:pt>
                <c:pt idx="486">
                  <c:v>44337</c:v>
                </c:pt>
                <c:pt idx="487">
                  <c:v>44338</c:v>
                </c:pt>
                <c:pt idx="488">
                  <c:v>44339</c:v>
                </c:pt>
                <c:pt idx="489">
                  <c:v>44340</c:v>
                </c:pt>
                <c:pt idx="490">
                  <c:v>44341</c:v>
                </c:pt>
                <c:pt idx="491">
                  <c:v>44342</c:v>
                </c:pt>
                <c:pt idx="492">
                  <c:v>44343</c:v>
                </c:pt>
                <c:pt idx="493">
                  <c:v>44344</c:v>
                </c:pt>
                <c:pt idx="494">
                  <c:v>44345</c:v>
                </c:pt>
                <c:pt idx="495">
                  <c:v>44346</c:v>
                </c:pt>
                <c:pt idx="496">
                  <c:v>44347</c:v>
                </c:pt>
                <c:pt idx="497">
                  <c:v>44348</c:v>
                </c:pt>
                <c:pt idx="498">
                  <c:v>44349</c:v>
                </c:pt>
                <c:pt idx="499">
                  <c:v>44350</c:v>
                </c:pt>
                <c:pt idx="500">
                  <c:v>44351</c:v>
                </c:pt>
                <c:pt idx="501">
                  <c:v>44352</c:v>
                </c:pt>
                <c:pt idx="502">
                  <c:v>44353</c:v>
                </c:pt>
                <c:pt idx="503">
                  <c:v>44354</c:v>
                </c:pt>
                <c:pt idx="504">
                  <c:v>44355</c:v>
                </c:pt>
                <c:pt idx="505">
                  <c:v>44356</c:v>
                </c:pt>
                <c:pt idx="506">
                  <c:v>44357</c:v>
                </c:pt>
                <c:pt idx="507">
                  <c:v>44358</c:v>
                </c:pt>
                <c:pt idx="508">
                  <c:v>44359</c:v>
                </c:pt>
                <c:pt idx="509">
                  <c:v>44360</c:v>
                </c:pt>
                <c:pt idx="510">
                  <c:v>44361</c:v>
                </c:pt>
                <c:pt idx="511">
                  <c:v>44362</c:v>
                </c:pt>
                <c:pt idx="512">
                  <c:v>44363</c:v>
                </c:pt>
                <c:pt idx="513">
                  <c:v>44364</c:v>
                </c:pt>
                <c:pt idx="514">
                  <c:v>44365</c:v>
                </c:pt>
                <c:pt idx="515">
                  <c:v>44366</c:v>
                </c:pt>
                <c:pt idx="516">
                  <c:v>44367</c:v>
                </c:pt>
                <c:pt idx="517">
                  <c:v>44368</c:v>
                </c:pt>
                <c:pt idx="518">
                  <c:v>44369</c:v>
                </c:pt>
                <c:pt idx="519">
                  <c:v>44370</c:v>
                </c:pt>
                <c:pt idx="520">
                  <c:v>44371</c:v>
                </c:pt>
                <c:pt idx="521">
                  <c:v>44372</c:v>
                </c:pt>
                <c:pt idx="522">
                  <c:v>44373</c:v>
                </c:pt>
                <c:pt idx="523">
                  <c:v>44374</c:v>
                </c:pt>
                <c:pt idx="524">
                  <c:v>44375</c:v>
                </c:pt>
                <c:pt idx="525">
                  <c:v>44376</c:v>
                </c:pt>
                <c:pt idx="526">
                  <c:v>44377</c:v>
                </c:pt>
                <c:pt idx="527">
                  <c:v>44378</c:v>
                </c:pt>
                <c:pt idx="528">
                  <c:v>44379</c:v>
                </c:pt>
                <c:pt idx="529">
                  <c:v>44380</c:v>
                </c:pt>
                <c:pt idx="530">
                  <c:v>44381</c:v>
                </c:pt>
                <c:pt idx="531">
                  <c:v>44382</c:v>
                </c:pt>
                <c:pt idx="532">
                  <c:v>44383</c:v>
                </c:pt>
                <c:pt idx="533">
                  <c:v>44384</c:v>
                </c:pt>
                <c:pt idx="534">
                  <c:v>44385</c:v>
                </c:pt>
                <c:pt idx="535">
                  <c:v>44386</c:v>
                </c:pt>
                <c:pt idx="536">
                  <c:v>44387</c:v>
                </c:pt>
                <c:pt idx="537">
                  <c:v>44388</c:v>
                </c:pt>
                <c:pt idx="538">
                  <c:v>44389</c:v>
                </c:pt>
                <c:pt idx="539">
                  <c:v>44390</c:v>
                </c:pt>
                <c:pt idx="540">
                  <c:v>44391</c:v>
                </c:pt>
                <c:pt idx="541">
                  <c:v>44392</c:v>
                </c:pt>
                <c:pt idx="542">
                  <c:v>44393</c:v>
                </c:pt>
                <c:pt idx="543">
                  <c:v>44394</c:v>
                </c:pt>
                <c:pt idx="544">
                  <c:v>44395</c:v>
                </c:pt>
                <c:pt idx="545">
                  <c:v>44396</c:v>
                </c:pt>
                <c:pt idx="546">
                  <c:v>44397</c:v>
                </c:pt>
                <c:pt idx="547">
                  <c:v>44398</c:v>
                </c:pt>
                <c:pt idx="548">
                  <c:v>44399</c:v>
                </c:pt>
                <c:pt idx="549">
                  <c:v>44400</c:v>
                </c:pt>
                <c:pt idx="550">
                  <c:v>44401</c:v>
                </c:pt>
                <c:pt idx="551">
                  <c:v>44402</c:v>
                </c:pt>
                <c:pt idx="552">
                  <c:v>44403</c:v>
                </c:pt>
                <c:pt idx="553">
                  <c:v>44404</c:v>
                </c:pt>
                <c:pt idx="554">
                  <c:v>44405</c:v>
                </c:pt>
                <c:pt idx="555">
                  <c:v>44406</c:v>
                </c:pt>
                <c:pt idx="556">
                  <c:v>44407</c:v>
                </c:pt>
                <c:pt idx="557">
                  <c:v>44408</c:v>
                </c:pt>
                <c:pt idx="558">
                  <c:v>44409</c:v>
                </c:pt>
                <c:pt idx="559">
                  <c:v>44410</c:v>
                </c:pt>
                <c:pt idx="560">
                  <c:v>44411</c:v>
                </c:pt>
                <c:pt idx="561">
                  <c:v>44412</c:v>
                </c:pt>
                <c:pt idx="562">
                  <c:v>44413</c:v>
                </c:pt>
                <c:pt idx="563">
                  <c:v>44414</c:v>
                </c:pt>
                <c:pt idx="564">
                  <c:v>44415</c:v>
                </c:pt>
                <c:pt idx="565">
                  <c:v>44416</c:v>
                </c:pt>
                <c:pt idx="566">
                  <c:v>44417</c:v>
                </c:pt>
                <c:pt idx="567">
                  <c:v>44418</c:v>
                </c:pt>
                <c:pt idx="568">
                  <c:v>44419</c:v>
                </c:pt>
                <c:pt idx="569">
                  <c:v>44420</c:v>
                </c:pt>
                <c:pt idx="570">
                  <c:v>44421</c:v>
                </c:pt>
                <c:pt idx="571">
                  <c:v>44422</c:v>
                </c:pt>
                <c:pt idx="572">
                  <c:v>44423</c:v>
                </c:pt>
                <c:pt idx="573">
                  <c:v>44424</c:v>
                </c:pt>
                <c:pt idx="574">
                  <c:v>44425</c:v>
                </c:pt>
                <c:pt idx="575">
                  <c:v>44426</c:v>
                </c:pt>
                <c:pt idx="576">
                  <c:v>44427</c:v>
                </c:pt>
                <c:pt idx="577">
                  <c:v>44428</c:v>
                </c:pt>
                <c:pt idx="578">
                  <c:v>44429</c:v>
                </c:pt>
                <c:pt idx="579">
                  <c:v>44430</c:v>
                </c:pt>
                <c:pt idx="580">
                  <c:v>44431</c:v>
                </c:pt>
                <c:pt idx="581">
                  <c:v>44432</c:v>
                </c:pt>
                <c:pt idx="582">
                  <c:v>44433</c:v>
                </c:pt>
                <c:pt idx="583">
                  <c:v>44434</c:v>
                </c:pt>
                <c:pt idx="584">
                  <c:v>44435</c:v>
                </c:pt>
                <c:pt idx="585">
                  <c:v>44436</c:v>
                </c:pt>
                <c:pt idx="586">
                  <c:v>44437</c:v>
                </c:pt>
                <c:pt idx="587">
                  <c:v>44438</c:v>
                </c:pt>
                <c:pt idx="588">
                  <c:v>44439</c:v>
                </c:pt>
                <c:pt idx="589">
                  <c:v>44440</c:v>
                </c:pt>
                <c:pt idx="590">
                  <c:v>44441</c:v>
                </c:pt>
                <c:pt idx="591">
                  <c:v>44442</c:v>
                </c:pt>
                <c:pt idx="592">
                  <c:v>44443</c:v>
                </c:pt>
                <c:pt idx="593">
                  <c:v>44444</c:v>
                </c:pt>
                <c:pt idx="594">
                  <c:v>44445</c:v>
                </c:pt>
                <c:pt idx="595">
                  <c:v>44446</c:v>
                </c:pt>
                <c:pt idx="596">
                  <c:v>44447</c:v>
                </c:pt>
                <c:pt idx="597">
                  <c:v>44448</c:v>
                </c:pt>
                <c:pt idx="598">
                  <c:v>44449</c:v>
                </c:pt>
                <c:pt idx="599">
                  <c:v>44450</c:v>
                </c:pt>
                <c:pt idx="600">
                  <c:v>44451</c:v>
                </c:pt>
                <c:pt idx="601">
                  <c:v>44452</c:v>
                </c:pt>
                <c:pt idx="602">
                  <c:v>44453</c:v>
                </c:pt>
                <c:pt idx="603">
                  <c:v>44454</c:v>
                </c:pt>
                <c:pt idx="604">
                  <c:v>44455</c:v>
                </c:pt>
                <c:pt idx="605">
                  <c:v>44456</c:v>
                </c:pt>
                <c:pt idx="606">
                  <c:v>44457</c:v>
                </c:pt>
                <c:pt idx="607">
                  <c:v>44458</c:v>
                </c:pt>
                <c:pt idx="608">
                  <c:v>44459</c:v>
                </c:pt>
                <c:pt idx="609">
                  <c:v>44460</c:v>
                </c:pt>
                <c:pt idx="610">
                  <c:v>44461</c:v>
                </c:pt>
                <c:pt idx="611">
                  <c:v>44462</c:v>
                </c:pt>
                <c:pt idx="612">
                  <c:v>44463</c:v>
                </c:pt>
                <c:pt idx="613">
                  <c:v>44464</c:v>
                </c:pt>
                <c:pt idx="614">
                  <c:v>44465</c:v>
                </c:pt>
                <c:pt idx="615">
                  <c:v>44466</c:v>
                </c:pt>
                <c:pt idx="616">
                  <c:v>44467</c:v>
                </c:pt>
                <c:pt idx="617">
                  <c:v>44468</c:v>
                </c:pt>
                <c:pt idx="618">
                  <c:v>44469</c:v>
                </c:pt>
                <c:pt idx="619">
                  <c:v>44470</c:v>
                </c:pt>
                <c:pt idx="620">
                  <c:v>44471</c:v>
                </c:pt>
                <c:pt idx="621">
                  <c:v>44472</c:v>
                </c:pt>
                <c:pt idx="622">
                  <c:v>44473</c:v>
                </c:pt>
                <c:pt idx="623">
                  <c:v>44474</c:v>
                </c:pt>
                <c:pt idx="624">
                  <c:v>44475</c:v>
                </c:pt>
                <c:pt idx="625">
                  <c:v>44476</c:v>
                </c:pt>
                <c:pt idx="626">
                  <c:v>44477</c:v>
                </c:pt>
                <c:pt idx="627">
                  <c:v>44478</c:v>
                </c:pt>
                <c:pt idx="628">
                  <c:v>44479</c:v>
                </c:pt>
                <c:pt idx="629">
                  <c:v>44480</c:v>
                </c:pt>
                <c:pt idx="630">
                  <c:v>44481</c:v>
                </c:pt>
                <c:pt idx="631">
                  <c:v>44482</c:v>
                </c:pt>
                <c:pt idx="632">
                  <c:v>44483</c:v>
                </c:pt>
                <c:pt idx="633">
                  <c:v>44484</c:v>
                </c:pt>
                <c:pt idx="634">
                  <c:v>44485</c:v>
                </c:pt>
                <c:pt idx="635">
                  <c:v>44486</c:v>
                </c:pt>
                <c:pt idx="636">
                  <c:v>44487</c:v>
                </c:pt>
                <c:pt idx="637">
                  <c:v>44488</c:v>
                </c:pt>
                <c:pt idx="638">
                  <c:v>44489</c:v>
                </c:pt>
                <c:pt idx="639">
                  <c:v>44490</c:v>
                </c:pt>
                <c:pt idx="640">
                  <c:v>44491</c:v>
                </c:pt>
                <c:pt idx="641">
                  <c:v>44492</c:v>
                </c:pt>
                <c:pt idx="642">
                  <c:v>44493</c:v>
                </c:pt>
                <c:pt idx="643">
                  <c:v>44494</c:v>
                </c:pt>
                <c:pt idx="644">
                  <c:v>44495</c:v>
                </c:pt>
                <c:pt idx="645">
                  <c:v>44496</c:v>
                </c:pt>
                <c:pt idx="646">
                  <c:v>44497</c:v>
                </c:pt>
                <c:pt idx="647">
                  <c:v>44498</c:v>
                </c:pt>
                <c:pt idx="648">
                  <c:v>44499</c:v>
                </c:pt>
                <c:pt idx="649">
                  <c:v>44500</c:v>
                </c:pt>
                <c:pt idx="650">
                  <c:v>44501</c:v>
                </c:pt>
                <c:pt idx="651">
                  <c:v>44502</c:v>
                </c:pt>
                <c:pt idx="652">
                  <c:v>44503</c:v>
                </c:pt>
                <c:pt idx="653">
                  <c:v>44504</c:v>
                </c:pt>
                <c:pt idx="654">
                  <c:v>44505</c:v>
                </c:pt>
                <c:pt idx="655">
                  <c:v>44506</c:v>
                </c:pt>
                <c:pt idx="656">
                  <c:v>44507</c:v>
                </c:pt>
                <c:pt idx="657">
                  <c:v>44508</c:v>
                </c:pt>
                <c:pt idx="658">
                  <c:v>44509</c:v>
                </c:pt>
                <c:pt idx="659">
                  <c:v>44510</c:v>
                </c:pt>
                <c:pt idx="660">
                  <c:v>44511</c:v>
                </c:pt>
                <c:pt idx="661">
                  <c:v>44512</c:v>
                </c:pt>
                <c:pt idx="662">
                  <c:v>44513</c:v>
                </c:pt>
                <c:pt idx="663">
                  <c:v>44514</c:v>
                </c:pt>
                <c:pt idx="664">
                  <c:v>44515</c:v>
                </c:pt>
                <c:pt idx="665">
                  <c:v>44516</c:v>
                </c:pt>
                <c:pt idx="666">
                  <c:v>44517</c:v>
                </c:pt>
                <c:pt idx="667">
                  <c:v>44518</c:v>
                </c:pt>
                <c:pt idx="668">
                  <c:v>44519</c:v>
                </c:pt>
                <c:pt idx="669">
                  <c:v>44520</c:v>
                </c:pt>
                <c:pt idx="670">
                  <c:v>44521</c:v>
                </c:pt>
                <c:pt idx="671">
                  <c:v>44522</c:v>
                </c:pt>
                <c:pt idx="672">
                  <c:v>44523</c:v>
                </c:pt>
                <c:pt idx="673">
                  <c:v>44524</c:v>
                </c:pt>
                <c:pt idx="674">
                  <c:v>44525</c:v>
                </c:pt>
                <c:pt idx="675">
                  <c:v>44526</c:v>
                </c:pt>
                <c:pt idx="676">
                  <c:v>44527</c:v>
                </c:pt>
                <c:pt idx="677">
                  <c:v>44528</c:v>
                </c:pt>
                <c:pt idx="678">
                  <c:v>44529</c:v>
                </c:pt>
                <c:pt idx="679">
                  <c:v>44530</c:v>
                </c:pt>
                <c:pt idx="680">
                  <c:v>44531</c:v>
                </c:pt>
                <c:pt idx="681">
                  <c:v>44532</c:v>
                </c:pt>
                <c:pt idx="682">
                  <c:v>44533</c:v>
                </c:pt>
                <c:pt idx="683">
                  <c:v>44534</c:v>
                </c:pt>
                <c:pt idx="684">
                  <c:v>44535</c:v>
                </c:pt>
                <c:pt idx="685">
                  <c:v>44536</c:v>
                </c:pt>
                <c:pt idx="686">
                  <c:v>44537</c:v>
                </c:pt>
                <c:pt idx="687">
                  <c:v>44538</c:v>
                </c:pt>
                <c:pt idx="688">
                  <c:v>44539</c:v>
                </c:pt>
                <c:pt idx="689">
                  <c:v>44540</c:v>
                </c:pt>
                <c:pt idx="690">
                  <c:v>44541</c:v>
                </c:pt>
                <c:pt idx="691">
                  <c:v>44542</c:v>
                </c:pt>
                <c:pt idx="692">
                  <c:v>44543</c:v>
                </c:pt>
                <c:pt idx="693">
                  <c:v>44544</c:v>
                </c:pt>
                <c:pt idx="694">
                  <c:v>44545</c:v>
                </c:pt>
                <c:pt idx="695">
                  <c:v>44546</c:v>
                </c:pt>
                <c:pt idx="696">
                  <c:v>44547</c:v>
                </c:pt>
                <c:pt idx="697">
                  <c:v>44548</c:v>
                </c:pt>
                <c:pt idx="698">
                  <c:v>44549</c:v>
                </c:pt>
                <c:pt idx="699">
                  <c:v>44550</c:v>
                </c:pt>
                <c:pt idx="700">
                  <c:v>44551</c:v>
                </c:pt>
                <c:pt idx="701">
                  <c:v>44552</c:v>
                </c:pt>
                <c:pt idx="702">
                  <c:v>44553</c:v>
                </c:pt>
                <c:pt idx="703">
                  <c:v>44554</c:v>
                </c:pt>
                <c:pt idx="704">
                  <c:v>44555</c:v>
                </c:pt>
                <c:pt idx="705">
                  <c:v>44556</c:v>
                </c:pt>
                <c:pt idx="706">
                  <c:v>44557</c:v>
                </c:pt>
                <c:pt idx="707">
                  <c:v>44558</c:v>
                </c:pt>
                <c:pt idx="708">
                  <c:v>44559</c:v>
                </c:pt>
                <c:pt idx="709">
                  <c:v>44560</c:v>
                </c:pt>
                <c:pt idx="710">
                  <c:v>44561</c:v>
                </c:pt>
              </c:numCache>
            </c:numRef>
          </c:xVal>
          <c:yVal>
            <c:numRef>
              <c:f>'g-Durchschnitt'!$AB$22:$AB$731</c:f>
              <c:numCache>
                <c:formatCode>General</c:formatCode>
                <c:ptCount val="710"/>
                <c:pt idx="95" formatCode="0">
                  <c:v>159909.34002576952</c:v>
                </c:pt>
                <c:pt idx="96" formatCode="0">
                  <c:v>161947.01790387568</c:v>
                </c:pt>
                <c:pt idx="97" formatCode="0">
                  <c:v>164008.44802676945</c:v>
                </c:pt>
                <c:pt idx="98" formatCode="0">
                  <c:v>166093.84852260049</c:v>
                </c:pt>
                <c:pt idx="99" formatCode="0">
                  <c:v>168203.43791789282</c:v>
                </c:pt>
                <c:pt idx="100" formatCode="0">
                  <c:v>170337.43508659134</c:v>
                </c:pt>
                <c:pt idx="101" formatCode="0">
                  <c:v>172496.05919741551</c:v>
                </c:pt>
                <c:pt idx="102" formatCode="0">
                  <c:v>174679.52965948853</c:v>
                </c:pt>
                <c:pt idx="103" formatCode="0">
                  <c:v>176888.06606621097</c:v>
                </c:pt>
                <c:pt idx="104" formatCode="0">
                  <c:v>179121.88813734733</c:v>
                </c:pt>
                <c:pt idx="105" formatCode="0">
                  <c:v>181381.21565929402</c:v>
                </c:pt>
                <c:pt idx="106" formatCode="0">
                  <c:v>183666.2684234975</c:v>
                </c:pt>
                <c:pt idx="107" formatCode="0">
                  <c:v>185977.26616299129</c:v>
                </c:pt>
                <c:pt idx="108" formatCode="0">
                  <c:v>188314.42848702046</c:v>
                </c:pt>
                <c:pt idx="109" formatCode="0">
                  <c:v>190677.97481372254</c:v>
                </c:pt>
                <c:pt idx="110" formatCode="0">
                  <c:v>193068.12430083385</c:v>
                </c:pt>
                <c:pt idx="111" formatCode="0">
                  <c:v>195485.09577439044</c:v>
                </c:pt>
                <c:pt idx="112" formatCode="0">
                  <c:v>197929.10765539284</c:v>
                </c:pt>
                <c:pt idx="113" formatCode="0">
                  <c:v>200400.37788440438</c:v>
                </c:pt>
                <c:pt idx="114" formatCode="0">
                  <c:v>202899.1238440531</c:v>
                </c:pt>
                <c:pt idx="115" formatCode="0">
                  <c:v>205425.56227940711</c:v>
                </c:pt>
                <c:pt idx="116" formatCode="0">
                  <c:v>207979.90921619433</c:v>
                </c:pt>
                <c:pt idx="117" formatCode="0">
                  <c:v>210562.37987683743</c:v>
                </c:pt>
                <c:pt idx="118" formatCode="0">
                  <c:v>213173.18859427533</c:v>
                </c:pt>
                <c:pt idx="119" formatCode="0">
                  <c:v>215812.54872354347</c:v>
                </c:pt>
                <c:pt idx="120" formatCode="0">
                  <c:v>218480.67255108486</c:v>
                </c:pt>
                <c:pt idx="121" formatCode="0">
                  <c:v>221177.7712017654</c:v>
                </c:pt>
                <c:pt idx="122" formatCode="0">
                  <c:v>223904.05454356686</c:v>
                </c:pt>
                <c:pt idx="123" formatCode="0">
                  <c:v>226659.73108993215</c:v>
                </c:pt>
                <c:pt idx="124" formatCode="0">
                  <c:v>229445.00789973763</c:v>
                </c:pt>
                <c:pt idx="125" formatCode="0">
                  <c:v>232260.09047486883</c:v>
                </c:pt>
                <c:pt idx="126" formatCode="0">
                  <c:v>235105.18265537612</c:v>
                </c:pt>
                <c:pt idx="127" formatCode="0">
                  <c:v>237980.48651218787</c:v>
                </c:pt>
                <c:pt idx="128" formatCode="0">
                  <c:v>240886.20223736027</c:v>
                </c:pt>
                <c:pt idx="129" formatCode="0">
                  <c:v>243822.52803184281</c:v>
                </c:pt>
                <c:pt idx="130" formatCode="0">
                  <c:v>246789.659990741</c:v>
                </c:pt>
                <c:pt idx="131" formatCode="0">
                  <c:v>249787.79198605777</c:v>
                </c:pt>
                <c:pt idx="132" formatCode="0">
                  <c:v>252817.11554689694</c:v>
                </c:pt>
                <c:pt idx="133" formatCode="0">
                  <c:v>255877.8197371132</c:v>
                </c:pt>
                <c:pt idx="134" formatCode="0">
                  <c:v>258970.09103039498</c:v>
                </c:pt>
                <c:pt idx="135" formatCode="0">
                  <c:v>262094.11318276677</c:v>
                </c:pt>
                <c:pt idx="136" formatCode="0">
                  <c:v>265250.06710250024</c:v>
                </c:pt>
                <c:pt idx="137" formatCode="0">
                  <c:v>268438.13071742479</c:v>
                </c:pt>
                <c:pt idx="138" formatCode="0">
                  <c:v>271658.47883962945</c:v>
                </c:pt>
                <c:pt idx="139" formatCode="0">
                  <c:v>274911.28302754968</c:v>
                </c:pt>
                <c:pt idx="140" formatCode="0">
                  <c:v>278196.71144543577</c:v>
                </c:pt>
                <c:pt idx="141" formatCode="0">
                  <c:v>281514.92872019962</c:v>
                </c:pt>
                <c:pt idx="142" formatCode="0">
                  <c:v>284866.09579564002</c:v>
                </c:pt>
                <c:pt idx="143" formatCode="0">
                  <c:v>288250.36978404829</c:v>
                </c:pt>
                <c:pt idx="144" formatCode="0">
                  <c:v>291667.90381519764</c:v>
                </c:pt>
                <c:pt idx="145" formatCode="0">
                  <c:v>295118.84688272345</c:v>
                </c:pt>
                <c:pt idx="146" formatCode="0">
                  <c:v>298603.34368790203</c:v>
                </c:pt>
                <c:pt idx="147" formatCode="0">
                  <c:v>302121.53448083973</c:v>
                </c:pt>
                <c:pt idx="148" formatCode="0">
                  <c:v>305673.55489908543</c:v>
                </c:pt>
                <c:pt idx="149" formatCode="0">
                  <c:v>309259.53580368281</c:v>
                </c:pt>
                <c:pt idx="150" formatCode="0">
                  <c:v>312879.60311268154</c:v>
                </c:pt>
                <c:pt idx="151" formatCode="0">
                  <c:v>316533.87763212842</c:v>
                </c:pt>
                <c:pt idx="152" formatCode="0">
                  <c:v>320222.47488456458</c:v>
                </c:pt>
                <c:pt idx="153" formatCode="0">
                  <c:v>323945.50493505452</c:v>
                </c:pt>
                <c:pt idx="154" formatCode="0">
                  <c:v>327703.07221477962</c:v>
                </c:pt>
                <c:pt idx="155" formatCode="0">
                  <c:v>331495.27534222894</c:v>
                </c:pt>
                <c:pt idx="156" formatCode="0">
                  <c:v>335322.20694202534</c:v>
                </c:pt>
                <c:pt idx="157" formatCode="0">
                  <c:v>339183.95346142707</c:v>
                </c:pt>
                <c:pt idx="158" formatCode="0">
                  <c:v>343080.5949845498</c:v>
                </c:pt>
                <c:pt idx="159" formatCode="0">
                  <c:v>347012.20504435623</c:v>
                </c:pt>
                <c:pt idx="160" formatCode="0">
                  <c:v>350978.85043246544</c:v>
                </c:pt>
                <c:pt idx="161" formatCode="0">
                  <c:v>354980.59100683685</c:v>
                </c:pt>
                <c:pt idx="162" formatCode="0">
                  <c:v>359017.47949738882</c:v>
                </c:pt>
                <c:pt idx="163" formatCode="0">
                  <c:v>363089.56130961381</c:v>
                </c:pt>
                <c:pt idx="164" formatCode="0">
                  <c:v>367196.87432625901</c:v>
                </c:pt>
                <c:pt idx="165" formatCode="0">
                  <c:v>371339.4487071429</c:v>
                </c:pt>
                <c:pt idx="166" formatCode="0">
                  <c:v>375517.30668718409</c:v>
                </c:pt>
                <c:pt idx="167" formatCode="0">
                  <c:v>379730.4623727221</c:v>
                </c:pt>
                <c:pt idx="168" formatCode="0">
                  <c:v>383978.92153621552</c:v>
                </c:pt>
                <c:pt idx="169" formatCode="0">
                  <c:v>388262.68140940589</c:v>
                </c:pt>
                <c:pt idx="170" formatCode="0">
                  <c:v>392581.73047504167</c:v>
                </c:pt>
                <c:pt idx="171" formatCode="0">
                  <c:v>396936.04825726041</c:v>
                </c:pt>
                <c:pt idx="172" formatCode="0">
                  <c:v>401325.60511073295</c:v>
                </c:pt>
                <c:pt idx="173" formatCode="0">
                  <c:v>405750.3620086775</c:v>
                </c:pt>
                <c:pt idx="174" formatCode="0">
                  <c:v>410210.27032985643</c:v>
                </c:pt>
                <c:pt idx="175" formatCode="0">
                  <c:v>414705.27164467436</c:v>
                </c:pt>
                <c:pt idx="176" formatCode="0">
                  <c:v>419235.29750050092</c:v>
                </c:pt>
                <c:pt idx="177" formatCode="0">
                  <c:v>423800.26920634566</c:v>
                </c:pt>
                <c:pt idx="178" formatCode="0">
                  <c:v>428400.09761701949</c:v>
                </c:pt>
                <c:pt idx="179" formatCode="0">
                  <c:v>433034.68291692092</c:v>
                </c:pt>
                <c:pt idx="180" formatCode="0">
                  <c:v>437703.91440359125</c:v>
                </c:pt>
                <c:pt idx="181" formatCode="0">
                  <c:v>442407.67027118808</c:v>
                </c:pt>
                <c:pt idx="182" formatCode="0">
                  <c:v>447145.81739403214</c:v>
                </c:pt>
                <c:pt idx="183" formatCode="0">
                  <c:v>451918.211110387</c:v>
                </c:pt>
                <c:pt idx="184" formatCode="0">
                  <c:v>456724.6950066376</c:v>
                </c:pt>
                <c:pt idx="185" formatCode="0">
                  <c:v>461565.10070203862</c:v>
                </c:pt>
                <c:pt idx="186" formatCode="0">
                  <c:v>466439.24763420847</c:v>
                </c:pt>
                <c:pt idx="187" formatCode="0">
                  <c:v>471346.94284555153</c:v>
                </c:pt>
                <c:pt idx="188" formatCode="0">
                  <c:v>476287.98077079532</c:v>
                </c:pt>
                <c:pt idx="189" formatCode="0">
                  <c:v>481262.14302583539</c:v>
                </c:pt>
                <c:pt idx="190" formatCode="0">
                  <c:v>486269.198198086</c:v>
                </c:pt>
                <c:pt idx="191" formatCode="0">
                  <c:v>491308.90163853974</c:v>
                </c:pt>
                <c:pt idx="192" formatCode="0">
                  <c:v>496380.99525574525</c:v>
                </c:pt>
                <c:pt idx="193" formatCode="0">
                  <c:v>501485.2073119164</c:v>
                </c:pt>
                <c:pt idx="194" formatCode="0">
                  <c:v>506621.25222139212</c:v>
                </c:pt>
                <c:pt idx="195" formatCode="0">
                  <c:v>511788.83035167179</c:v>
                </c:pt>
                <c:pt idx="196" formatCode="0">
                  <c:v>516987.62782725407</c:v>
                </c:pt>
                <c:pt idx="197" formatCode="0">
                  <c:v>522217.31633651489</c:v>
                </c:pt>
                <c:pt idx="198" formatCode="0">
                  <c:v>527477.55294186214</c:v>
                </c:pt>
                <c:pt idx="199" formatCode="0">
                  <c:v>532767.97989341186</c:v>
                </c:pt>
                <c:pt idx="200" formatCode="0">
                  <c:v>538088.22444643348</c:v>
                </c:pt>
                <c:pt idx="201" formatCode="0">
                  <c:v>543437.89868281712</c:v>
                </c:pt>
                <c:pt idx="202" formatCode="0">
                  <c:v>548816.59933681972</c:v>
                </c:pt>
                <c:pt idx="203" formatCode="0">
                  <c:v>554223.90762535122</c:v>
                </c:pt>
                <c:pt idx="204" formatCode="0">
                  <c:v>559659.38908306533</c:v>
                </c:pt>
                <c:pt idx="205" formatCode="0">
                  <c:v>565122.59340252413</c:v>
                </c:pt>
                <c:pt idx="206" formatCode="0">
                  <c:v>570613.05427970819</c:v>
                </c:pt>
                <c:pt idx="207" formatCode="0">
                  <c:v>576130.28926514788</c:v>
                </c:pt>
                <c:pt idx="208" formatCode="0">
                  <c:v>581673.7996209542</c:v>
                </c:pt>
                <c:pt idx="209" formatCode="0">
                  <c:v>587243.07018403127</c:v>
                </c:pt>
                <c:pt idx="210" formatCode="0">
                  <c:v>592837.56923575234</c:v>
                </c:pt>
                <c:pt idx="211" formatCode="0">
                  <c:v>598456.748378388</c:v>
                </c:pt>
                <c:pt idx="212" formatCode="0">
                  <c:v>604100.04241857224</c:v>
                </c:pt>
                <c:pt idx="213" formatCode="0">
                  <c:v>609766.86925809749</c:v>
                </c:pt>
                <c:pt idx="214" formatCode="0">
                  <c:v>615456.62979232962</c:v>
                </c:pt>
                <c:pt idx="215" formatCode="0">
                  <c:v>621168.70781653351</c:v>
                </c:pt>
                <c:pt idx="216" formatCode="0">
                  <c:v>626902.46994040324</c:v>
                </c:pt>
                <c:pt idx="217" formatCode="0">
                  <c:v>632657.2655110897</c:v>
                </c:pt>
                <c:pt idx="218" formatCode="0">
                  <c:v>638432.42654501717</c:v>
                </c:pt>
                <c:pt idx="219" formatCode="0">
                  <c:v>644227.26766878215</c:v>
                </c:pt>
                <c:pt idx="220" formatCode="0">
                  <c:v>650041.0860694258</c:v>
                </c:pt>
                <c:pt idx="221" formatCode="0">
                  <c:v>655873.16145436896</c:v>
                </c:pt>
                <c:pt idx="222" formatCode="0">
                  <c:v>661722.7560212994</c:v>
                </c:pt>
                <c:pt idx="223" formatCode="0">
                  <c:v>667589.11443829595</c:v>
                </c:pt>
                <c:pt idx="224" formatCode="0">
                  <c:v>673471.46383447363</c:v>
                </c:pt>
                <c:pt idx="225" formatCode="0">
                  <c:v>679369.0138014293</c:v>
                </c:pt>
                <c:pt idx="226" formatCode="0">
                  <c:v>685280.95640576538</c:v>
                </c:pt>
                <c:pt idx="227" formatCode="0">
                  <c:v>691206.46621296252</c:v>
                </c:pt>
                <c:pt idx="228" formatCode="0">
                  <c:v>697144.70032287005</c:v>
                </c:pt>
                <c:pt idx="229" formatCode="0">
                  <c:v>703094.7984170767</c:v>
                </c:pt>
                <c:pt idx="230" formatCode="0">
                  <c:v>709055.88281841762</c:v>
                </c:pt>
                <c:pt idx="231" formatCode="0">
                  <c:v>715027.05856287002</c:v>
                </c:pt>
                <c:pt idx="232" formatCode="0">
                  <c:v>721007.41348407895</c:v>
                </c:pt>
                <c:pt idx="233" formatCode="0">
                  <c:v>726996.01831075293</c:v>
                </c:pt>
                <c:pt idx="234" formatCode="0">
                  <c:v>732991.92677715525</c:v>
                </c:pt>
                <c:pt idx="235" formatCode="0">
                  <c:v>738994.17574691377</c:v>
                </c:pt>
                <c:pt idx="236" formatCode="0">
                  <c:v>745001.7853503587</c:v>
                </c:pt>
                <c:pt idx="237" formatCode="0">
                  <c:v>751013.75913559226</c:v>
                </c:pt>
                <c:pt idx="238" formatCode="0">
                  <c:v>757029.08423347992</c:v>
                </c:pt>
                <c:pt idx="239" formatCode="0">
                  <c:v>763046.73153674661</c:v>
                </c:pt>
                <c:pt idx="240" formatCode="0">
                  <c:v>769065.65589334595</c:v>
                </c:pt>
                <c:pt idx="241" formatCode="0">
                  <c:v>775084.79631426185</c:v>
                </c:pt>
                <c:pt idx="242" formatCode="0">
                  <c:v>781103.07619588857</c:v>
                </c:pt>
                <c:pt idx="243" formatCode="0">
                  <c:v>787119.40355712036</c:v>
                </c:pt>
                <c:pt idx="244" formatCode="0">
                  <c:v>793132.67129127274</c:v>
                </c:pt>
                <c:pt idx="245" formatCode="0">
                  <c:v>799141.75743293914</c:v>
                </c:pt>
                <c:pt idx="246" formatCode="0">
                  <c:v>805145.52543987404</c:v>
                </c:pt>
                <c:pt idx="247" formatCode="0">
                  <c:v>811142.82448997942</c:v>
                </c:pt>
                <c:pt idx="248" formatCode="0">
                  <c:v>817132.4897934543</c:v>
                </c:pt>
                <c:pt idx="249" formatCode="0">
                  <c:v>823113.34292015084</c:v>
                </c:pt>
                <c:pt idx="250" formatCode="0">
                  <c:v>829084.19214216713</c:v>
                </c:pt>
                <c:pt idx="251" formatCode="0">
                  <c:v>835043.83279168385</c:v>
                </c:pt>
                <c:pt idx="252" formatCode="0">
                  <c:v>840991.04763404152</c:v>
                </c:pt>
                <c:pt idx="253" formatCode="0">
                  <c:v>846924.60725603101</c:v>
                </c:pt>
                <c:pt idx="254" formatCode="0">
                  <c:v>852843.2704693554</c:v>
                </c:pt>
                <c:pt idx="255" formatCode="0">
                  <c:v>858745.784729201</c:v>
                </c:pt>
                <c:pt idx="256" formatCode="0">
                  <c:v>864630.88656783721</c:v>
                </c:pt>
                <c:pt idx="257" formatCode="0">
                  <c:v>870497.30204314354</c:v>
                </c:pt>
                <c:pt idx="258" formatCode="0">
                  <c:v>876343.7472019447</c:v>
                </c:pt>
                <c:pt idx="259" formatCode="0">
                  <c:v>882168.92855801317</c:v>
                </c:pt>
                <c:pt idx="260" formatCode="0">
                  <c:v>887971.54358457809</c:v>
                </c:pt>
                <c:pt idx="261" formatCode="0">
                  <c:v>893750.2812211602</c:v>
                </c:pt>
                <c:pt idx="262" formatCode="0">
                  <c:v>899503.82239452971</c:v>
                </c:pt>
                <c:pt idx="263" formatCode="0">
                  <c:v>905230.84055356518</c:v>
                </c:pt>
                <c:pt idx="264" formatCode="0">
                  <c:v>910930.00221776846</c:v>
                </c:pt>
                <c:pt idx="265" formatCode="0">
                  <c:v>916599.96753917087</c:v>
                </c:pt>
                <c:pt idx="266" formatCode="0">
                  <c:v>922239.39087734395</c:v>
                </c:pt>
                <c:pt idx="267" formatCode="0">
                  <c:v>927846.921387207</c:v>
                </c:pt>
                <c:pt idx="268" formatCode="0">
                  <c:v>933421.20361930237</c:v>
                </c:pt>
                <c:pt idx="269" formatCode="0">
                  <c:v>938960.87813218741</c:v>
                </c:pt>
                <c:pt idx="270" formatCode="0">
                  <c:v>944464.58211657277</c:v>
                </c:pt>
                <c:pt idx="271" formatCode="0">
                  <c:v>949930.95003081369</c:v>
                </c:pt>
                <c:pt idx="272" formatCode="0">
                  <c:v>955358.61424734106</c:v>
                </c:pt>
                <c:pt idx="273" formatCode="0">
                  <c:v>960746.20570959849</c:v>
                </c:pt>
                <c:pt idx="274" formatCode="0">
                  <c:v>966092.35459903115</c:v>
                </c:pt>
                <c:pt idx="275" formatCode="0">
                  <c:v>971395.69101165119</c:v>
                </c:pt>
                <c:pt idx="276" formatCode="0">
                  <c:v>976654.84564368695</c:v>
                </c:pt>
                <c:pt idx="277" formatCode="0">
                  <c:v>981868.45048580132</c:v>
                </c:pt>
                <c:pt idx="278" formatCode="0">
                  <c:v>987035.13952534844</c:v>
                </c:pt>
                <c:pt idx="279" formatCode="0">
                  <c:v>992153.54945611535</c:v>
                </c:pt>
                <c:pt idx="280" formatCode="0">
                  <c:v>997222.32039498433</c:v>
                </c:pt>
                <c:pt idx="281" formatCode="0">
                  <c:v>1002240.0966049249</c:v>
                </c:pt>
                <c:pt idx="282" formatCode="0">
                  <c:v>1007205.5272237178</c:v>
                </c:pt>
                <c:pt idx="283" formatCode="0">
                  <c:v>1012117.2669977888</c:v>
                </c:pt>
                <c:pt idx="284" formatCode="0">
                  <c:v>1016973.97702052</c:v>
                </c:pt>
                <c:pt idx="285" formatCode="0">
                  <c:v>1021774.3254743899</c:v>
                </c:pt>
                <c:pt idx="286" formatCode="0">
                  <c:v>1026516.9883762795</c:v>
                </c:pt>
                <c:pt idx="287" formatCode="0">
                  <c:v>1031200.6503252689</c:v>
                </c:pt>
                <c:pt idx="288" formatCode="0">
                  <c:v>1035824.0052522375</c:v>
                </c:pt>
                <c:pt idx="289" formatCode="0">
                  <c:v>1040385.7571705687</c:v>
                </c:pt>
                <c:pt idx="290" formatCode="0">
                  <c:v>1044884.6209272479</c:v>
                </c:pt>
                <c:pt idx="291" formatCode="0">
                  <c:v>1049319.3229536396</c:v>
                </c:pt>
                <c:pt idx="292" formatCode="0">
                  <c:v>1053688.6020152105</c:v>
                </c:pt>
                <c:pt idx="293" formatCode="0">
                  <c:v>1057991.2099594711</c:v>
                </c:pt>
                <c:pt idx="294" formatCode="0">
                  <c:v>1062225.9124613889</c:v>
                </c:pt>
                <c:pt idx="295" formatCode="0">
                  <c:v>1066391.4897655305</c:v>
                </c:pt>
                <c:pt idx="296" formatCode="0">
                  <c:v>1070486.7374241818</c:v>
                </c:pt>
                <c:pt idx="297" formatCode="0">
                  <c:v>1074510.4670306938</c:v>
                </c:pt>
                <c:pt idx="298" formatCode="0">
                  <c:v>1078461.5069472974</c:v>
                </c:pt>
                <c:pt idx="299" formatCode="0">
                  <c:v>1082338.7030266328</c:v>
                </c:pt>
                <c:pt idx="300" formatCode="0">
                  <c:v>1086140.9193262372</c:v>
                </c:pt>
                <c:pt idx="301" formatCode="0">
                  <c:v>1089867.0388152385</c:v>
                </c:pt>
                <c:pt idx="302" formatCode="0">
                  <c:v>1093515.9640725036</c:v>
                </c:pt>
                <c:pt idx="303" formatCode="0">
                  <c:v>1097086.6179754932</c:v>
                </c:pt>
                <c:pt idx="304" formatCode="0">
                  <c:v>1100577.9443790836</c:v>
                </c:pt>
                <c:pt idx="305" formatCode="0">
                  <c:v>1103988.9087836212</c:v>
                </c:pt>
                <c:pt idx="306" formatCode="0">
                  <c:v>1107318.4989914782</c:v>
                </c:pt>
                <c:pt idx="307" formatCode="0">
                  <c:v>1110565.7257513974</c:v>
                </c:pt>
                <c:pt idx="308" formatCode="0">
                  <c:v>1113729.6233899109</c:v>
                </c:pt>
                <c:pt idx="309" formatCode="0">
                  <c:v>1116809.250429143</c:v>
                </c:pt>
                <c:pt idx="310" formatCode="0">
                  <c:v>1119803.6901903057</c:v>
                </c:pt>
                <c:pt idx="311" formatCode="0">
                  <c:v>1122712.0513822229</c:v>
                </c:pt>
                <c:pt idx="312" formatCode="0">
                  <c:v>1125533.4686742206</c:v>
                </c:pt>
                <c:pt idx="313" formatCode="0">
                  <c:v>1128267.1032527494</c:v>
                </c:pt>
                <c:pt idx="314" formatCode="0">
                  <c:v>1130912.1433611107</c:v>
                </c:pt>
                <c:pt idx="315" formatCode="0">
                  <c:v>1133467.8048216852</c:v>
                </c:pt>
                <c:pt idx="316" formatCode="0">
                  <c:v>1135933.3315400772</c:v>
                </c:pt>
                <c:pt idx="317" formatCode="0">
                  <c:v>1138307.9959906074</c:v>
                </c:pt>
                <c:pt idx="318" formatCode="0">
                  <c:v>1140591.0996826126</c:v>
                </c:pt>
                <c:pt idx="319" formatCode="0">
                  <c:v>1142781.973607027</c:v>
                </c:pt>
                <c:pt idx="320" formatCode="0">
                  <c:v>1144879.9786627486</c:v>
                </c:pt>
                <c:pt idx="321" formatCode="0">
                  <c:v>1146884.5060623121</c:v>
                </c:pt>
                <c:pt idx="322" formatCode="0">
                  <c:v>1148794.9777164201</c:v>
                </c:pt>
                <c:pt idx="323" formatCode="0">
                  <c:v>1150610.8465969067</c:v>
                </c:pt>
                <c:pt idx="324" formatCode="0">
                  <c:v>1152331.5970777329</c:v>
                </c:pt>
                <c:pt idx="325" formatCode="0">
                  <c:v>1153956.7452536442</c:v>
                </c:pt>
                <c:pt idx="326" formatCode="0">
                  <c:v>1155485.8392361423</c:v>
                </c:pt>
                <c:pt idx="327" formatCode="0">
                  <c:v>1156918.4594264589</c:v>
                </c:pt>
                <c:pt idx="328" formatCode="0">
                  <c:v>1158254.2187652388</c:v>
                </c:pt>
                <c:pt idx="329" formatCode="0">
                  <c:v>1159492.7629586763</c:v>
                </c:pt>
                <c:pt idx="330" formatCode="0">
                  <c:v>1160633.7706808755</c:v>
                </c:pt>
                <c:pt idx="331" formatCode="0">
                  <c:v>1161676.9537522339</c:v>
                </c:pt>
                <c:pt idx="332" formatCode="0">
                  <c:v>1162622.0572936796</c:v>
                </c:pt>
                <c:pt idx="333" formatCode="0">
                  <c:v>1163468.8598566256</c:v>
                </c:pt>
                <c:pt idx="334" formatCode="0">
                  <c:v>1164217.1735285297</c:v>
                </c:pt>
                <c:pt idx="335" formatCode="0">
                  <c:v>1164866.8440139852</c:v>
                </c:pt>
                <c:pt idx="336" formatCode="0">
                  <c:v>1165417.7506912935</c:v>
                </c:pt>
                <c:pt idx="337" formatCode="0">
                  <c:v>1165869.8066445033</c:v>
                </c:pt>
                <c:pt idx="338" formatCode="0">
                  <c:v>1166222.9586709307</c:v>
                </c:pt>
                <c:pt idx="339" formatCode="0">
                  <c:v>1166477.1872642071</c:v>
                </c:pt>
                <c:pt idx="340" formatCode="0">
                  <c:v>1166632.5065729276</c:v>
                </c:pt>
                <c:pt idx="341" formatCode="0">
                  <c:v>1166688.9643350076</c:v>
                </c:pt>
                <c:pt idx="342" formatCode="0">
                  <c:v>1166646.6417878852</c:v>
                </c:pt>
                <c:pt idx="343" formatCode="0">
                  <c:v>1166505.6535547301</c:v>
                </c:pt>
                <c:pt idx="344" formatCode="0">
                  <c:v>1166266.1475068575</c:v>
                </c:pt>
                <c:pt idx="345" formatCode="0">
                  <c:v>1165928.3046025704</c:v>
                </c:pt>
                <c:pt idx="346" formatCode="0">
                  <c:v>1165492.3387026782</c:v>
                </c:pt>
                <c:pt idx="347" formatCode="0">
                  <c:v>1164958.4963629753</c:v>
                </c:pt>
                <c:pt idx="348" formatCode="0">
                  <c:v>1164327.0566039833</c:v>
                </c:pt>
                <c:pt idx="349" formatCode="0">
                  <c:v>1163598.3306582896</c:v>
                </c:pt>
                <c:pt idx="350" formatCode="0">
                  <c:v>1162772.6616958419</c:v>
                </c:pt>
                <c:pt idx="351" formatCode="0">
                  <c:v>1161850.4245275832</c:v>
                </c:pt>
                <c:pt idx="352" formatCode="0">
                  <c:v>1160832.0252878307</c:v>
                </c:pt>
                <c:pt idx="353" formatCode="0">
                  <c:v>1159717.901095835</c:v>
                </c:pt>
                <c:pt idx="354" formatCode="0">
                  <c:v>1158508.5196969695</c:v>
                </c:pt>
                <c:pt idx="355" formatCode="0">
                  <c:v>1157204.3790840278</c:v>
                </c:pt>
                <c:pt idx="356" formatCode="0">
                  <c:v>1155806.0070991227</c:v>
                </c:pt>
                <c:pt idx="357" formatCode="0">
                  <c:v>1154313.9610167053</c:v>
                </c:pt>
                <c:pt idx="358" formatCode="0">
                  <c:v>1152728.827108237</c:v>
                </c:pt>
                <c:pt idx="359" formatCode="0">
                  <c:v>1151051.2201890673</c:v>
                </c:pt>
                <c:pt idx="360" formatCode="0">
                  <c:v>1149281.7831480878</c:v>
                </c:pt>
                <c:pt idx="361" formatCode="0">
                  <c:v>1147421.1864607462</c:v>
                </c:pt>
                <c:pt idx="362" formatCode="0">
                  <c:v>1145470.1276860198</c:v>
                </c:pt>
                <c:pt idx="363" formatCode="0">
                  <c:v>1143429.3309479624</c:v>
                </c:pt>
                <c:pt idx="364" formatCode="0">
                  <c:v>1141299.5464024527</c:v>
                </c:pt>
                <c:pt idx="365" formatCode="0">
                  <c:v>1139081.5496897758</c:v>
                </c:pt>
                <c:pt idx="366" formatCode="0">
                  <c:v>1136776.1413736911</c:v>
                </c:pt>
                <c:pt idx="367" formatCode="0">
                  <c:v>1134384.1463676405</c:v>
                </c:pt>
                <c:pt idx="368" formatCode="0">
                  <c:v>1131906.4133487623</c:v>
                </c:pt>
                <c:pt idx="369" formatCode="0">
                  <c:v>1129343.8141603831</c:v>
                </c:pt>
                <c:pt idx="370" formatCode="0">
                  <c:v>1126697.2432036647</c:v>
                </c:pt>
                <c:pt idx="371" formatCode="0">
                  <c:v>1123967.6168190897</c:v>
                </c:pt>
                <c:pt idx="372" formatCode="0">
                  <c:v>1121155.8726584716</c:v>
                </c:pt>
                <c:pt idx="373" formatCode="0">
                  <c:v>1118262.9690481774</c:v>
                </c:pt>
                <c:pt idx="374" formatCode="0">
                  <c:v>1115289.8843442551</c:v>
                </c:pt>
                <c:pt idx="375" formatCode="0">
                  <c:v>1112237.616280155</c:v>
                </c:pt>
                <c:pt idx="376" formatCode="0">
                  <c:v>1109107.1813077372</c:v>
                </c:pt>
                <c:pt idx="377" formatCode="0">
                  <c:v>1105899.6139322526</c:v>
                </c:pt>
                <c:pt idx="378" formatCode="0">
                  <c:v>1102615.9660419852</c:v>
                </c:pt>
                <c:pt idx="379" formatCode="0">
                  <c:v>1099257.3062332368</c:v>
                </c:pt>
                <c:pt idx="380" formatCode="0">
                  <c:v>1095824.7191313349</c:v>
                </c:pt>
                <c:pt idx="381" formatCode="0">
                  <c:v>1092319.3047083337</c:v>
                </c:pt>
                <c:pt idx="382" formatCode="0">
                  <c:v>1088742.1775980787</c:v>
                </c:pt>
                <c:pt idx="383" formatCode="0">
                  <c:v>1085094.4664092902</c:v>
                </c:pt>
                <c:pt idx="384" formatCode="0">
                  <c:v>1081377.3130373214</c:v>
                </c:pt>
                <c:pt idx="385" formatCode="0">
                  <c:v>1077591.8719752305</c:v>
                </c:pt>
                <c:pt idx="386" formatCode="0">
                  <c:v>1073739.3096248019</c:v>
                </c:pt>
                <c:pt idx="387" formatCode="0">
                  <c:v>1069820.8036081379</c:v>
                </c:pt>
                <c:pt idx="388" formatCode="0">
                  <c:v>1065837.5420804357</c:v>
                </c:pt>
                <c:pt idx="389" formatCode="0">
                  <c:v>1061790.7230445449</c:v>
                </c:pt>
                <c:pt idx="390" formatCode="0">
                  <c:v>1057681.5536678978</c:v>
                </c:pt>
                <c:pt idx="391" formatCode="0">
                  <c:v>1053511.2496023842</c:v>
                </c:pt>
                <c:pt idx="392" formatCode="0">
                  <c:v>1049281.0343077341</c:v>
                </c:pt>
                <c:pt idx="393" formatCode="0">
                  <c:v>1044992.1383789536</c:v>
                </c:pt>
                <c:pt idx="394" formatCode="0">
                  <c:v>1040645.7988783473</c:v>
                </c:pt>
                <c:pt idx="395" formatCode="0">
                  <c:v>1036243.2586726461</c:v>
                </c:pt>
                <c:pt idx="396" formatCode="0">
                  <c:v>1031785.7657757403</c:v>
                </c:pt>
                <c:pt idx="397" formatCode="0">
                  <c:v>1027274.5726975045</c:v>
                </c:pt>
                <c:pt idx="398" formatCode="0">
                  <c:v>1022710.9357991875</c:v>
                </c:pt>
                <c:pt idx="399" formatCode="0">
                  <c:v>1018096.1146558158</c:v>
                </c:pt>
                <c:pt idx="400" formatCode="0">
                  <c:v>1013431.3714260519</c:v>
                </c:pt>
                <c:pt idx="401" formatCode="0">
                  <c:v>1008717.9702299259</c:v>
                </c:pt>
                <c:pt idx="402" formatCode="0">
                  <c:v>1003957.1765348406</c:v>
                </c:pt>
                <c:pt idx="403" formatCode="0">
                  <c:v>999150.25655023905</c:v>
                </c:pt>
                <c:pt idx="404" formatCode="0">
                  <c:v>994298.47663130041</c:v>
                </c:pt>
                <c:pt idx="405" formatCode="0">
                  <c:v>989403.10269201302</c:v>
                </c:pt>
                <c:pt idx="406" formatCode="0">
                  <c:v>984465.39962795912</c:v>
                </c:pt>
                <c:pt idx="407" formatCode="0">
                  <c:v>979486.63074912457</c:v>
                </c:pt>
                <c:pt idx="408" formatCode="0">
                  <c:v>974468.05722303048</c:v>
                </c:pt>
                <c:pt idx="409" formatCode="0">
                  <c:v>969410.93752846622</c:v>
                </c:pt>
                <c:pt idx="410" formatCode="0">
                  <c:v>964316.52692008414</c:v>
                </c:pt>
                <c:pt idx="411" formatCode="0">
                  <c:v>959186.07690410118</c:v>
                </c:pt>
                <c:pt idx="412" formatCode="0">
                  <c:v>954020.8347253328</c:v>
                </c:pt>
                <c:pt idx="413" formatCode="0">
                  <c:v>948822.04286576714</c:v>
                </c:pt>
                <c:pt idx="414" formatCode="0">
                  <c:v>943590.93855487334</c:v>
                </c:pt>
                <c:pt idx="415" formatCode="0">
                  <c:v>938328.75329181622</c:v>
                </c:pt>
                <c:pt idx="416" formatCode="0">
                  <c:v>933036.71237973671</c:v>
                </c:pt>
                <c:pt idx="417" formatCode="0">
                  <c:v>927716.03447223804</c:v>
                </c:pt>
                <c:pt idx="418" formatCode="0">
                  <c:v>922367.93113220297</c:v>
                </c:pt>
                <c:pt idx="419" formatCode="0">
                  <c:v>916993.60640305118</c:v>
                </c:pt>
                <c:pt idx="420" formatCode="0">
                  <c:v>911594.25639252772</c:v>
                </c:pt>
                <c:pt idx="421" formatCode="0">
                  <c:v>906171.06886910251</c:v>
                </c:pt>
                <c:pt idx="422" formatCode="0">
                  <c:v>900725.22287104139</c:v>
                </c:pt>
                <c:pt idx="423" formatCode="0">
                  <c:v>895257.88832819532</c:v>
                </c:pt>
                <c:pt idx="424" formatCode="0">
                  <c:v>889770.22569654149</c:v>
                </c:pt>
                <c:pt idx="425" formatCode="0">
                  <c:v>884263.38560549554</c:v>
                </c:pt>
                <c:pt idx="426" formatCode="0">
                  <c:v>878738.50851799757</c:v>
                </c:pt>
                <c:pt idx="427" formatCode="0">
                  <c:v>873196.72440336447</c:v>
                </c:pt>
                <c:pt idx="428" formatCode="0">
                  <c:v>867639.15242288727</c:v>
                </c:pt>
                <c:pt idx="429" formatCode="0">
                  <c:v>862066.90062813822</c:v>
                </c:pt>
                <c:pt idx="430" formatCode="0">
                  <c:v>856481.06567194092</c:v>
                </c:pt>
                <c:pt idx="431" formatCode="0">
                  <c:v>850882.73253194639</c:v>
                </c:pt>
                <c:pt idx="432" formatCode="0">
                  <c:v>845272.9742467436</c:v>
                </c:pt>
                <c:pt idx="433" formatCode="0">
                  <c:v>839652.85166442511</c:v>
                </c:pt>
                <c:pt idx="434" formatCode="0">
                  <c:v>834023.41320351546</c:v>
                </c:pt>
                <c:pt idx="435" formatCode="0">
                  <c:v>828385.6946261616</c:v>
                </c:pt>
                <c:pt idx="436" formatCode="0">
                  <c:v>822740.71882347378</c:v>
                </c:pt>
                <c:pt idx="437" formatCode="0">
                  <c:v>817089.49561289675</c:v>
                </c:pt>
                <c:pt idx="438" formatCode="0">
                  <c:v>811433.02154748153</c:v>
                </c:pt>
                <c:pt idx="439" formatCode="0">
                  <c:v>805772.27973692131</c:v>
                </c:pt>
                <c:pt idx="440" formatCode="0">
                  <c:v>800108.23968020396</c:v>
                </c:pt>
                <c:pt idx="441" formatCode="0">
                  <c:v>794441.85710973025</c:v>
                </c:pt>
                <c:pt idx="442" formatCode="0">
                  <c:v>788774.07384673553</c:v>
                </c:pt>
                <c:pt idx="443" formatCode="0">
                  <c:v>783105.8176678489</c:v>
                </c:pt>
                <c:pt idx="444" formatCode="0">
                  <c:v>777438.00218261615</c:v>
                </c:pt>
                <c:pt idx="445" formatCode="0">
                  <c:v>771771.52672180801</c:v>
                </c:pt>
                <c:pt idx="446" formatCode="0">
                  <c:v>766107.2762363276</c:v>
                </c:pt>
                <c:pt idx="447" formatCode="0">
                  <c:v>760446.12120652862</c:v>
                </c:pt>
                <c:pt idx="448" formatCode="0">
                  <c:v>754788.91756174958</c:v>
                </c:pt>
                <c:pt idx="449" formatCode="0">
                  <c:v>749136.50660986477</c:v>
                </c:pt>
                <c:pt idx="450" formatCode="0">
                  <c:v>743489.71497664961</c:v>
                </c:pt>
                <c:pt idx="451" formatCode="0">
                  <c:v>737849.35455475398</c:v>
                </c:pt>
                <c:pt idx="452" formatCode="0">
                  <c:v>732216.2224620746</c:v>
                </c:pt>
                <c:pt idx="453" formatCode="0">
                  <c:v>726591.10100931278</c:v>
                </c:pt>
                <c:pt idx="454" formatCode="0">
                  <c:v>720974.75767650513</c:v>
                </c:pt>
                <c:pt idx="455" formatCode="0">
                  <c:v>715367.94509830687</c:v>
                </c:pt>
                <c:pt idx="456" formatCode="0">
                  <c:v>709771.40105781227</c:v>
                </c:pt>
                <c:pt idx="457" formatCode="0">
                  <c:v>704185.84848868963</c:v>
                </c:pt>
                <c:pt idx="458" formatCode="0">
                  <c:v>698611.99548541044</c:v>
                </c:pt>
                <c:pt idx="459" formatCode="0">
                  <c:v>693050.53532134916</c:v>
                </c:pt>
                <c:pt idx="460" formatCode="0">
                  <c:v>687502.14647453139</c:v>
                </c:pt>
                <c:pt idx="461" formatCode="0">
                  <c:v>681967.49266080721</c:v>
                </c:pt>
                <c:pt idx="462" formatCode="0">
                  <c:v>676447.22287422454</c:v>
                </c:pt>
                <c:pt idx="463" formatCode="0">
                  <c:v>670941.97143438132</c:v>
                </c:pt>
                <c:pt idx="464" formatCode="0">
                  <c:v>665452.3580405321</c:v>
                </c:pt>
                <c:pt idx="465" formatCode="0">
                  <c:v>659978.98783222679</c:v>
                </c:pt>
                <c:pt idx="466" formatCode="0">
                  <c:v>654522.45145626133</c:v>
                </c:pt>
                <c:pt idx="467" formatCode="0">
                  <c:v>649083.32513971918</c:v>
                </c:pt>
                <c:pt idx="468" formatCode="0">
                  <c:v>643662.17076888448</c:v>
                </c:pt>
                <c:pt idx="469" formatCode="0">
                  <c:v>638259.53597381013</c:v>
                </c:pt>
                <c:pt idx="470" formatCode="0">
                  <c:v>632875.95421832462</c:v>
                </c:pt>
                <c:pt idx="471" formatCode="0">
                  <c:v>627511.94489526493</c:v>
                </c:pt>
                <c:pt idx="472" formatCode="0">
                  <c:v>622168.01342672179</c:v>
                </c:pt>
                <c:pt idx="473" formatCode="0">
                  <c:v>616844.65136908996</c:v>
                </c:pt>
                <c:pt idx="474" formatCode="0">
                  <c:v>611542.33652271493</c:v>
                </c:pt>
                <c:pt idx="475" formatCode="0">
                  <c:v>606261.53304593218</c:v>
                </c:pt>
                <c:pt idx="476" formatCode="0">
                  <c:v>601002.69157329691</c:v>
                </c:pt>
                <c:pt idx="477" formatCode="0">
                  <c:v>595766.24933780567</c:v>
                </c:pt>
                <c:pt idx="478" formatCode="0">
                  <c:v>590552.63029691204</c:v>
                </c:pt>
                <c:pt idx="479" formatCode="0">
                  <c:v>585362.24526214541</c:v>
                </c:pt>
                <c:pt idx="480" formatCode="0">
                  <c:v>580195.49203214096</c:v>
                </c:pt>
                <c:pt idx="481" formatCode="0">
                  <c:v>575052.75552889518</c:v>
                </c:pt>
                <c:pt idx="482" formatCode="0">
                  <c:v>569934.40793706197</c:v>
                </c:pt>
                <c:pt idx="483" formatCode="0">
                  <c:v>564840.80884611071</c:v>
                </c:pt>
                <c:pt idx="484" formatCode="0">
                  <c:v>559772.30539516837</c:v>
                </c:pt>
                <c:pt idx="485" formatCode="0">
                  <c:v>554729.23242037196</c:v>
                </c:pt>
                <c:pt idx="486" formatCode="0">
                  <c:v>549711.91260456375</c:v>
                </c:pt>
                <c:pt idx="487" formatCode="0">
                  <c:v>544720.65662916016</c:v>
                </c:pt>
                <c:pt idx="488" formatCode="0">
                  <c:v>539755.76332803397</c:v>
                </c:pt>
                <c:pt idx="489" formatCode="0">
                  <c:v>534817.51984325016</c:v>
                </c:pt>
                <c:pt idx="490" formatCode="0">
                  <c:v>529906.20178249979</c:v>
                </c:pt>
                <c:pt idx="491" formatCode="0">
                  <c:v>525022.07337808248</c:v>
                </c:pt>
                <c:pt idx="492" formatCode="0">
                  <c:v>520165.38764728658</c:v>
                </c:pt>
                <c:pt idx="493" formatCode="0">
                  <c:v>515336.38655402634</c:v>
                </c:pt>
                <c:pt idx="494" formatCode="0">
                  <c:v>510535.30117159407</c:v>
                </c:pt>
                <c:pt idx="495" formatCode="0">
                  <c:v>505762.35184639151</c:v>
                </c:pt>
                <c:pt idx="496" formatCode="0">
                  <c:v>501017.74836250732</c:v>
                </c:pt>
                <c:pt idx="497" formatCode="0">
                  <c:v>496301.69010701298</c:v>
                </c:pt>
                <c:pt idx="498" formatCode="0">
                  <c:v>491614.36623585073</c:v>
                </c:pt>
                <c:pt idx="499" formatCode="0">
                  <c:v>486955.95584019297</c:v>
                </c:pt>
                <c:pt idx="500" formatCode="0">
                  <c:v>482326.6281131552</c:v>
                </c:pt>
                <c:pt idx="501" formatCode="0">
                  <c:v>477726.54251674865</c:v>
                </c:pt>
                <c:pt idx="502" formatCode="0">
                  <c:v>473155.84894896235</c:v>
                </c:pt>
                <c:pt idx="503" formatCode="0">
                  <c:v>468614.68791086756</c:v>
                </c:pt>
                <c:pt idx="504" formatCode="0">
                  <c:v>464103.19067364244</c:v>
                </c:pt>
                <c:pt idx="505" formatCode="0">
                  <c:v>459621.4794454166</c:v>
                </c:pt>
                <c:pt idx="506" formatCode="0">
                  <c:v>455169.66753783962</c:v>
                </c:pt>
                <c:pt idx="507" formatCode="0">
                  <c:v>450747.85953228216</c:v>
                </c:pt>
                <c:pt idx="508" formatCode="0">
                  <c:v>446356.15144557902</c:v>
                </c:pt>
                <c:pt idx="509" formatCode="0">
                  <c:v>441994.63089522975</c:v>
                </c:pt>
                <c:pt idx="510" formatCode="0">
                  <c:v>437663.3772639744</c:v>
                </c:pt>
                <c:pt idx="511" formatCode="0">
                  <c:v>433362.46186366462</c:v>
                </c:pt>
                <c:pt idx="512" formatCode="0">
                  <c:v>429091.94809835544</c:v>
                </c:pt>
                <c:pt idx="513" formatCode="0">
                  <c:v>424851.89162654447</c:v>
                </c:pt>
                <c:pt idx="514" formatCode="0">
                  <c:v>420642.34052248974</c:v>
                </c:pt>
                <c:pt idx="515" formatCode="0">
                  <c:v>416463.3354365392</c:v>
                </c:pt>
                <c:pt idx="516" formatCode="0">
                  <c:v>412314.90975440945</c:v>
                </c:pt>
                <c:pt idx="517" formatCode="0">
                  <c:v>408197.08975535259</c:v>
                </c:pt>
                <c:pt idx="518" formatCode="0">
                  <c:v>404109.89476915437</c:v>
                </c:pt>
                <c:pt idx="519" formatCode="0">
                  <c:v>400053.33733190899</c:v>
                </c:pt>
                <c:pt idx="520" formatCode="0">
                  <c:v>396027.42334051884</c:v>
                </c:pt>
                <c:pt idx="521" formatCode="0">
                  <c:v>392032.15220587008</c:v>
                </c:pt>
                <c:pt idx="522" formatCode="0">
                  <c:v>388067.51700463769</c:v>
                </c:pt>
                <c:pt idx="523" formatCode="0">
                  <c:v>384133.50462967693</c:v>
                </c:pt>
                <c:pt idx="524" formatCode="0">
                  <c:v>380230.0959389591</c:v>
                </c:pt>
                <c:pt idx="525" formatCode="0">
                  <c:v>376357.26590301329</c:v>
                </c:pt>
                <c:pt idx="526" formatCode="0">
                  <c:v>372514.98375083873</c:v>
                </c:pt>
                <c:pt idx="527" formatCode="0">
                  <c:v>368703.21311425214</c:v>
                </c:pt>
                <c:pt idx="528" formatCode="0">
                  <c:v>364921.91217064025</c:v>
                </c:pt>
                <c:pt idx="529" formatCode="0">
                  <c:v>361171.03378408717</c:v>
                </c:pt>
                <c:pt idx="530" formatCode="0">
                  <c:v>357450.5256448494</c:v>
                </c:pt>
                <c:pt idx="531" formatCode="0">
                  <c:v>353760.33040715411</c:v>
                </c:pt>
                <c:pt idx="532" formatCode="0">
                  <c:v>350100.38582529721</c:v>
                </c:pt>
                <c:pt idx="533" formatCode="0">
                  <c:v>346470.62488802016</c:v>
                </c:pt>
                <c:pt idx="534" formatCode="0">
                  <c:v>342870.97595114686</c:v>
                </c:pt>
                <c:pt idx="535" formatCode="0">
                  <c:v>339301.36286846315</c:v>
                </c:pt>
                <c:pt idx="536" formatCode="0">
                  <c:v>335761.70512082358</c:v>
                </c:pt>
                <c:pt idx="537" formatCode="0">
                  <c:v>332251.91794347204</c:v>
                </c:pt>
                <c:pt idx="538" formatCode="0">
                  <c:v>328771.9124515641</c:v>
                </c:pt>
                <c:pt idx="539" formatCode="0">
                  <c:v>325321.59576388111</c:v>
                </c:pt>
                <c:pt idx="540" formatCode="0">
                  <c:v>321900.87112472707</c:v>
                </c:pt>
                <c:pt idx="541" formatCode="0">
                  <c:v>318509.6380240015</c:v>
                </c:pt>
                <c:pt idx="542" formatCode="0">
                  <c:v>315147.79231544217</c:v>
                </c:pt>
                <c:pt idx="543" formatCode="0">
                  <c:v>311815.22633303428</c:v>
                </c:pt>
                <c:pt idx="544" formatCode="0">
                  <c:v>308511.82900558226</c:v>
                </c:pt>
                <c:pt idx="545" formatCode="0">
                  <c:v>305237.48596944334</c:v>
                </c:pt>
                <c:pt idx="546" formatCode="0">
                  <c:v>301992.07967942278</c:v>
                </c:pt>
                <c:pt idx="547" formatCode="0">
                  <c:v>298775.48951783089</c:v>
                </c:pt>
                <c:pt idx="548" formatCode="0">
                  <c:v>295587.59190170467</c:v>
                </c:pt>
                <c:pt idx="549" formatCode="0">
                  <c:v>292428.26038819755</c:v>
                </c:pt>
                <c:pt idx="550" formatCode="0">
                  <c:v>289297.36577814055</c:v>
                </c:pt>
                <c:pt idx="551" formatCode="0">
                  <c:v>286194.77621778159</c:v>
                </c:pt>
                <c:pt idx="552" formatCode="0">
                  <c:v>283120.35729870806</c:v>
                </c:pt>
                <c:pt idx="553" formatCode="0">
                  <c:v>280073.97215596074</c:v>
                </c:pt>
                <c:pt idx="554" formatCode="0">
                  <c:v>277055.48156434717</c:v>
                </c:pt>
                <c:pt idx="555" formatCode="0">
                  <c:v>274064.74403296312</c:v>
                </c:pt>
                <c:pt idx="556" formatCode="0">
                  <c:v>271101.6158979325</c:v>
                </c:pt>
                <c:pt idx="557" formatCode="0">
                  <c:v>268165.95141337626</c:v>
                </c:pt>
                <c:pt idx="558" formatCode="0">
                  <c:v>265257.60284062137</c:v>
                </c:pt>
                <c:pt idx="559" formatCode="0">
                  <c:v>262376.42053566244</c:v>
                </c:pt>
                <c:pt idx="560" formatCode="0">
                  <c:v>259522.25303488824</c:v>
                </c:pt>
                <c:pt idx="561" formatCode="0">
                  <c:v>256694.94713908696</c:v>
                </c:pt>
                <c:pt idx="562" formatCode="0">
                  <c:v>253894.34799574397</c:v>
                </c:pt>
                <c:pt idx="563" formatCode="0">
                  <c:v>251120.29917964633</c:v>
                </c:pt>
                <c:pt idx="564" formatCode="0">
                  <c:v>248372.64277180965</c:v>
                </c:pt>
                <c:pt idx="565" formatCode="0">
                  <c:v>245651.21943674245</c:v>
                </c:pt>
                <c:pt idx="566" formatCode="0">
                  <c:v>242955.86849806394</c:v>
                </c:pt>
                <c:pt idx="567" formatCode="0">
                  <c:v>240286.42801249208</c:v>
                </c:pt>
                <c:pt idx="568" formatCode="0">
                  <c:v>237642.7348422184</c:v>
                </c:pt>
                <c:pt idx="569" formatCode="0">
                  <c:v>235024.62472568676</c:v>
                </c:pt>
                <c:pt idx="570" formatCode="0">
                  <c:v>232431.93234679388</c:v>
                </c:pt>
                <c:pt idx="571" formatCode="0">
                  <c:v>229864.49140252901</c:v>
                </c:pt>
                <c:pt idx="572" formatCode="0">
                  <c:v>227322.1346690715</c:v>
                </c:pt>
                <c:pt idx="573" formatCode="0">
                  <c:v>224804.69406636426</c:v>
                </c:pt>
                <c:pt idx="574" formatCode="0">
                  <c:v>222312.00072118183</c:v>
                </c:pt>
                <c:pt idx="575" formatCode="0">
                  <c:v>219843.88502871199</c:v>
                </c:pt>
                <c:pt idx="576" formatCode="0">
                  <c:v>217400.17671267013</c:v>
                </c:pt>
                <c:pt idx="577" formatCode="0">
                  <c:v>214980.7048839652</c:v>
                </c:pt>
                <c:pt idx="578" formatCode="0">
                  <c:v>212585.29809793725</c:v>
                </c:pt>
                <c:pt idx="579" formatCode="0">
                  <c:v>210213.78441018553</c:v>
                </c:pt>
                <c:pt idx="580" formatCode="0">
                  <c:v>207865.99143100719</c:v>
                </c:pt>
                <c:pt idx="581" formatCode="0">
                  <c:v>205541.74637846599</c:v>
                </c:pt>
                <c:pt idx="582" formatCode="0">
                  <c:v>203240.87613011128</c:v>
                </c:pt>
                <c:pt idx="583" formatCode="0">
                  <c:v>200963.20727336669</c:v>
                </c:pt>
                <c:pt idx="584" formatCode="0">
                  <c:v>198708.56615460871</c:v>
                </c:pt>
                <c:pt idx="585" formatCode="0">
                  <c:v>196476.77892695516</c:v>
                </c:pt>
                <c:pt idx="586" formatCode="0">
                  <c:v>194267.67159678333</c:v>
                </c:pt>
                <c:pt idx="587" formatCode="0">
                  <c:v>192081.07006899785</c:v>
                </c:pt>
                <c:pt idx="588" formatCode="0">
                  <c:v>189916.80019106835</c:v>
                </c:pt>
                <c:pt idx="589" formatCode="0">
                  <c:v>187774.68779585673</c:v>
                </c:pt>
                <c:pt idx="590" formatCode="0">
                  <c:v>185654.55874325382</c:v>
                </c:pt>
                <c:pt idx="591" formatCode="0">
                  <c:v>183556.23896064569</c:v>
                </c:pt>
                <c:pt idx="592" formatCode="0">
                  <c:v>181479.5544822287</c:v>
                </c:pt>
                <c:pt idx="593" formatCode="0">
                  <c:v>179424.33148719382</c:v>
                </c:pt>
                <c:pt idx="594" formatCode="0">
                  <c:v>177390.39633679893</c:v>
                </c:pt>
                <c:pt idx="595" formatCode="0">
                  <c:v>175377.57561034945</c:v>
                </c:pt>
                <c:pt idx="596" formatCode="0">
                  <c:v>173385.69614010619</c:v>
                </c:pt>
                <c:pt idx="597" formatCode="0">
                  <c:v>171414.5850451398</c:v>
                </c:pt>
                <c:pt idx="598" formatCode="0">
                  <c:v>169464.06976415127</c:v>
                </c:pt>
                <c:pt idx="599" formatCode="0">
                  <c:v>167533.97808727712</c:v>
                </c:pt>
                <c:pt idx="600" formatCode="0">
                  <c:v>165624.13818689849</c:v>
                </c:pt>
                <c:pt idx="601" formatCode="0">
                  <c:v>163734.37864747283</c:v>
                </c:pt>
                <c:pt idx="602" formatCode="0">
                  <c:v>161864.52849440672</c:v>
                </c:pt>
                <c:pt idx="603" formatCode="0">
                  <c:v>160014.41722198832</c:v>
                </c:pt>
                <c:pt idx="604" formatCode="0">
                  <c:v>158183.87482039788</c:v>
                </c:pt>
                <c:pt idx="605" formatCode="0">
                  <c:v>156372.73180181417</c:v>
                </c:pt>
                <c:pt idx="606" formatCode="0">
                  <c:v>154580.819225635</c:v>
                </c:pt>
                <c:pt idx="607" formatCode="0">
                  <c:v>152807.96872282957</c:v>
                </c:pt>
                <c:pt idx="608" formatCode="0">
                  <c:v>151054.01251944012</c:v>
                </c:pt>
                <c:pt idx="609" formatCode="0">
                  <c:v>149318.78345925038</c:v>
                </c:pt>
                <c:pt idx="610" formatCode="0">
                  <c:v>147602.11502563814</c:v>
                </c:pt>
                <c:pt idx="611" formatCode="0">
                  <c:v>145903.84136262871</c:v>
                </c:pt>
                <c:pt idx="612" formatCode="0">
                  <c:v>144223.7972951663</c:v>
                </c:pt>
                <c:pt idx="613" formatCode="0">
                  <c:v>142561.81834861985</c:v>
                </c:pt>
                <c:pt idx="614" formatCode="0">
                  <c:v>140917.7407675398</c:v>
                </c:pt>
                <c:pt idx="615" formatCode="0">
                  <c:v>139291.40153368187</c:v>
                </c:pt>
                <c:pt idx="616" formatCode="0">
                  <c:v>137682.6383833141</c:v>
                </c:pt>
                <c:pt idx="617" formatCode="0">
                  <c:v>136091.28982382271</c:v>
                </c:pt>
                <c:pt idx="618" formatCode="0">
                  <c:v>134517.19514963255</c:v>
                </c:pt>
                <c:pt idx="619" formatCode="0">
                  <c:v>132960.1944574574</c:v>
                </c:pt>
                <c:pt idx="620" formatCode="0">
                  <c:v>131420.12866089531</c:v>
                </c:pt>
                <c:pt idx="621" formatCode="0">
                  <c:v>129896.83950438398</c:v>
                </c:pt>
                <c:pt idx="622" formatCode="0">
                  <c:v>128390.16957653099</c:v>
                </c:pt>
                <c:pt idx="623" formatCode="0">
                  <c:v>126899.96232283316</c:v>
                </c:pt>
                <c:pt idx="624" formatCode="0">
                  <c:v>125426.06205779957</c:v>
                </c:pt>
                <c:pt idx="625" formatCode="0">
                  <c:v>123968.31397649238</c:v>
                </c:pt>
                <c:pt idx="626" formatCode="0">
                  <c:v>122526.56416549896</c:v>
                </c:pt>
                <c:pt idx="627" formatCode="0">
                  <c:v>121100.65961334943</c:v>
                </c:pt>
                <c:pt idx="628" formatCode="0">
                  <c:v>119690.44822039295</c:v>
                </c:pt>
                <c:pt idx="629" formatCode="0">
                  <c:v>118295.77880814565</c:v>
                </c:pt>
                <c:pt idx="630" formatCode="0">
                  <c:v>116916.50112812378</c:v>
                </c:pt>
                <c:pt idx="631" formatCode="0">
                  <c:v>115552.46587017438</c:v>
                </c:pt>
                <c:pt idx="632" formatCode="0">
                  <c:v>114203.52467031643</c:v>
                </c:pt>
                <c:pt idx="633" formatCode="0">
                  <c:v>112869.53011810467</c:v>
                </c:pt>
                <c:pt idx="634" formatCode="0">
                  <c:v>111550.33576352823</c:v>
                </c:pt>
                <c:pt idx="635" formatCode="0">
                  <c:v>110245.79612345625</c:v>
                </c:pt>
                <c:pt idx="636" formatCode="0">
                  <c:v>108955.76668764201</c:v>
                </c:pt>
                <c:pt idx="637" formatCode="0">
                  <c:v>107680.1039242972</c:v>
                </c:pt>
                <c:pt idx="638" formatCode="0">
                  <c:v>106418.66528524776</c:v>
                </c:pt>
                <c:pt idx="639" formatCode="0">
                  <c:v>105171.30921068227</c:v>
                </c:pt>
                <c:pt idx="640" formatCode="0">
                  <c:v>103937.89513350409</c:v>
                </c:pt>
                <c:pt idx="641" formatCode="0">
                  <c:v>102718.28348329748</c:v>
                </c:pt>
                <c:pt idx="642" formatCode="0">
                  <c:v>101512.33568991889</c:v>
                </c:pt>
                <c:pt idx="643" formatCode="0">
                  <c:v>100319.91418672327</c:v>
                </c:pt>
                <c:pt idx="644" formatCode="0">
                  <c:v>99140.882413435684</c:v>
                </c:pt>
                <c:pt idx="645" formatCode="0">
                  <c:v>97975.104818678345</c:v>
                </c:pt>
                <c:pt idx="646" formatCode="0">
                  <c:v>96822.446862162513</c:v>
                </c:pt>
                <c:pt idx="647" formatCode="0">
                  <c:v>95682.775016555097</c:v>
                </c:pt>
                <c:pt idx="648" formatCode="0">
                  <c:v>94555.956769029261</c:v>
                </c:pt>
                <c:pt idx="649" formatCode="0">
                  <c:v>93441.860622508117</c:v>
                </c:pt>
                <c:pt idx="650" formatCode="0">
                  <c:v>92340.356096610747</c:v>
                </c:pt>
                <c:pt idx="651" formatCode="0">
                  <c:v>91251.313728309135</c:v>
                </c:pt>
                <c:pt idx="652" formatCode="0">
                  <c:v>90174.605072304868</c:v>
                </c:pt>
                <c:pt idx="653" formatCode="0">
                  <c:v>89110.102701133917</c:v>
                </c:pt>
                <c:pt idx="654" formatCode="0">
                  <c:v>88057.680205008</c:v>
                </c:pt>
                <c:pt idx="655" formatCode="0">
                  <c:v>87017.212191400351</c:v>
                </c:pt>
                <c:pt idx="656" formatCode="0">
                  <c:v>85988.574284384245</c:v>
                </c:pt>
                <c:pt idx="657" formatCode="0">
                  <c:v>84971.643123731672</c:v>
                </c:pt>
                <c:pt idx="658" formatCode="0">
                  <c:v>83966.296363780129</c:v>
                </c:pt>
                <c:pt idx="659" formatCode="0">
                  <c:v>82972.412672074774</c:v>
                </c:pt>
                <c:pt idx="660" formatCode="0">
                  <c:v>81989.871727793259</c:v>
                </c:pt>
                <c:pt idx="661" formatCode="0">
                  <c:v>81018.554219960526</c:v>
                </c:pt>
                <c:pt idx="662" formatCode="0">
                  <c:v>80058.341845460411</c:v>
                </c:pt>
                <c:pt idx="663" formatCode="0">
                  <c:v>79109.117306850952</c:v>
                </c:pt>
                <c:pt idx="664" formatCode="0">
                  <c:v>78170.764309990045</c:v>
                </c:pt>
                <c:pt idx="665" formatCode="0">
                  <c:v>77243.16756147804</c:v>
                </c:pt>
                <c:pt idx="666" formatCode="0">
                  <c:v>76326.212765923527</c:v>
                </c:pt>
                <c:pt idx="667" formatCode="0">
                  <c:v>75419.786623038832</c:v>
                </c:pt>
                <c:pt idx="668" formatCode="0">
                  <c:v>74523.776824570916</c:v>
                </c:pt>
                <c:pt idx="669" formatCode="0">
                  <c:v>73638.072051073977</c:v>
                </c:pt>
                <c:pt idx="670" formatCode="0">
                  <c:v>72762.561968529437</c:v>
                </c:pt>
                <c:pt idx="671" formatCode="0">
                  <c:v>71897.137224818958</c:v>
                </c:pt>
                <c:pt idx="672" formatCode="0">
                  <c:v>71041.689446056087</c:v>
                </c:pt>
                <c:pt idx="673" formatCode="0">
                  <c:v>70196.111232782045</c:v>
                </c:pt>
                <c:pt idx="674" formatCode="0">
                  <c:v>69360.296156030687</c:v>
                </c:pt>
                <c:pt idx="675" formatCode="0">
                  <c:v>68534.138753268038</c:v>
                </c:pt>
                <c:pt idx="676" formatCode="0">
                  <c:v>67717.534524211442</c:v>
                </c:pt>
                <c:pt idx="677" formatCode="0">
                  <c:v>66910.379926532944</c:v>
                </c:pt>
                <c:pt idx="678" formatCode="0">
                  <c:v>66112.57237145213</c:v>
                </c:pt>
                <c:pt idx="679" formatCode="0">
                  <c:v>65324.010219222793</c:v>
                </c:pt>
                <c:pt idx="680" formatCode="0">
                  <c:v>64544.592774518038</c:v>
                </c:pt>
                <c:pt idx="681" formatCode="0">
                  <c:v>63774.220281718379</c:v>
                </c:pt>
                <c:pt idx="682" formatCode="0">
                  <c:v>63012.793920107084</c:v>
                </c:pt>
                <c:pt idx="683" formatCode="0">
                  <c:v>62260.215798976969</c:v>
                </c:pt>
                <c:pt idx="684" formatCode="0">
                  <c:v>61516.388952652866</c:v>
                </c:pt>
                <c:pt idx="685" formatCode="0">
                  <c:v>60781.217335433648</c:v>
                </c:pt>
                <c:pt idx="686" formatCode="0">
                  <c:v>60054.605816457843</c:v>
                </c:pt>
                <c:pt idx="687" formatCode="0">
                  <c:v>59336.460174496504</c:v>
                </c:pt>
                <c:pt idx="688" formatCode="0">
                  <c:v>58626.687092677224</c:v>
                </c:pt>
                <c:pt idx="689" formatCode="0">
                  <c:v>57925.194153142722</c:v>
                </c:pt>
                <c:pt idx="690" formatCode="0">
                  <c:v>57231.889831647655</c:v>
                </c:pt>
                <c:pt idx="691" formatCode="0">
                  <c:v>56546.683492097007</c:v>
                </c:pt>
                <c:pt idx="692" formatCode="0">
                  <c:v>55869.485381029393</c:v>
                </c:pt>
                <c:pt idx="693" formatCode="0">
                  <c:v>55200.206622048543</c:v>
                </c:pt>
                <c:pt idx="694" formatCode="0">
                  <c:v>54538.759210206088</c:v>
                </c:pt>
                <c:pt idx="695" formatCode="0">
                  <c:v>53885.056006338724</c:v>
                </c:pt>
                <c:pt idx="696" formatCode="0">
                  <c:v>53239.010731362745</c:v>
                </c:pt>
                <c:pt idx="697" formatCode="0">
                  <c:v>52600.537960528818</c:v>
                </c:pt>
                <c:pt idx="698" formatCode="0">
                  <c:v>51969.553117639836</c:v>
                </c:pt>
                <c:pt idx="699" formatCode="0">
                  <c:v>51345.972469234621</c:v>
                </c:pt>
                <c:pt idx="700" formatCode="0">
                  <c:v>50729.713118740008</c:v>
                </c:pt>
                <c:pt idx="701" formatCode="0">
                  <c:v>50120.693000594038</c:v>
                </c:pt>
                <c:pt idx="702" formatCode="0">
                  <c:v>49518.830874342711</c:v>
                </c:pt>
                <c:pt idx="703" formatCode="0">
                  <c:v>48924.046318712732</c:v>
                </c:pt>
                <c:pt idx="704" formatCode="0">
                  <c:v>48336.259725662552</c:v>
                </c:pt>
                <c:pt idx="705" formatCode="0">
                  <c:v>47755.392294414174</c:v>
                </c:pt>
                <c:pt idx="706" formatCode="0">
                  <c:v>47181.366025467716</c:v>
                </c:pt>
                <c:pt idx="707" formatCode="0">
                  <c:v>46614.103714601086</c:v>
                </c:pt>
                <c:pt idx="708" formatCode="0">
                  <c:v>46053.528946856779</c:v>
                </c:pt>
                <c:pt idx="709" formatCode="0">
                  <c:v>45499.566090517779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8002-4633-93D7-6AFA90747E73}"/>
            </c:ext>
          </c:extLst>
        </c:ser>
        <c:ser>
          <c:idx val="1"/>
          <c:order val="6"/>
          <c:tx>
            <c:v>30.3-11.04-Iststand-Szenario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'g-21.03'!$A$21:$A$731</c:f>
              <c:numCache>
                <c:formatCode>d/m;@</c:formatCode>
                <c:ptCount val="711"/>
                <c:pt idx="1">
                  <c:v>43852</c:v>
                </c:pt>
                <c:pt idx="2">
                  <c:v>43853</c:v>
                </c:pt>
                <c:pt idx="3">
                  <c:v>43854</c:v>
                </c:pt>
                <c:pt idx="4">
                  <c:v>43855</c:v>
                </c:pt>
                <c:pt idx="5">
                  <c:v>43856</c:v>
                </c:pt>
                <c:pt idx="6">
                  <c:v>43857</c:v>
                </c:pt>
                <c:pt idx="7">
                  <c:v>43858</c:v>
                </c:pt>
                <c:pt idx="8">
                  <c:v>43859</c:v>
                </c:pt>
                <c:pt idx="9">
                  <c:v>43860</c:v>
                </c:pt>
                <c:pt idx="10">
                  <c:v>43861</c:v>
                </c:pt>
                <c:pt idx="11">
                  <c:v>43862</c:v>
                </c:pt>
                <c:pt idx="12">
                  <c:v>43863</c:v>
                </c:pt>
                <c:pt idx="13">
                  <c:v>43864</c:v>
                </c:pt>
                <c:pt idx="14">
                  <c:v>43865</c:v>
                </c:pt>
                <c:pt idx="15">
                  <c:v>43866</c:v>
                </c:pt>
                <c:pt idx="16">
                  <c:v>43867</c:v>
                </c:pt>
                <c:pt idx="17">
                  <c:v>43868</c:v>
                </c:pt>
                <c:pt idx="18">
                  <c:v>43869</c:v>
                </c:pt>
                <c:pt idx="19">
                  <c:v>43870</c:v>
                </c:pt>
                <c:pt idx="20">
                  <c:v>43871</c:v>
                </c:pt>
                <c:pt idx="21">
                  <c:v>43872</c:v>
                </c:pt>
                <c:pt idx="22">
                  <c:v>43873</c:v>
                </c:pt>
                <c:pt idx="23">
                  <c:v>43874</c:v>
                </c:pt>
                <c:pt idx="24">
                  <c:v>43875</c:v>
                </c:pt>
                <c:pt idx="25">
                  <c:v>43876</c:v>
                </c:pt>
                <c:pt idx="26">
                  <c:v>43877</c:v>
                </c:pt>
                <c:pt idx="27">
                  <c:v>43878</c:v>
                </c:pt>
                <c:pt idx="28">
                  <c:v>43879</c:v>
                </c:pt>
                <c:pt idx="29">
                  <c:v>43880</c:v>
                </c:pt>
                <c:pt idx="30">
                  <c:v>43881</c:v>
                </c:pt>
                <c:pt idx="31">
                  <c:v>43882</c:v>
                </c:pt>
                <c:pt idx="32">
                  <c:v>43883</c:v>
                </c:pt>
                <c:pt idx="33">
                  <c:v>43884</c:v>
                </c:pt>
                <c:pt idx="34">
                  <c:v>43885</c:v>
                </c:pt>
                <c:pt idx="35">
                  <c:v>43886</c:v>
                </c:pt>
                <c:pt idx="36">
                  <c:v>43887</c:v>
                </c:pt>
                <c:pt idx="37">
                  <c:v>43888</c:v>
                </c:pt>
                <c:pt idx="38">
                  <c:v>43889</c:v>
                </c:pt>
                <c:pt idx="39">
                  <c:v>43890</c:v>
                </c:pt>
                <c:pt idx="40">
                  <c:v>43891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43897</c:v>
                </c:pt>
                <c:pt idx="47">
                  <c:v>43898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43904</c:v>
                </c:pt>
                <c:pt idx="54">
                  <c:v>43905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43911</c:v>
                </c:pt>
                <c:pt idx="61">
                  <c:v>43912</c:v>
                </c:pt>
                <c:pt idx="62">
                  <c:v>43913</c:v>
                </c:pt>
                <c:pt idx="63">
                  <c:v>43914</c:v>
                </c:pt>
                <c:pt idx="64">
                  <c:v>43915</c:v>
                </c:pt>
                <c:pt idx="65">
                  <c:v>43916</c:v>
                </c:pt>
                <c:pt idx="66">
                  <c:v>43917</c:v>
                </c:pt>
                <c:pt idx="67">
                  <c:v>43918</c:v>
                </c:pt>
                <c:pt idx="68">
                  <c:v>43919</c:v>
                </c:pt>
                <c:pt idx="69">
                  <c:v>43920</c:v>
                </c:pt>
                <c:pt idx="70">
                  <c:v>43921</c:v>
                </c:pt>
                <c:pt idx="71">
                  <c:v>43922</c:v>
                </c:pt>
                <c:pt idx="72">
                  <c:v>43923</c:v>
                </c:pt>
                <c:pt idx="73">
                  <c:v>43924</c:v>
                </c:pt>
                <c:pt idx="74">
                  <c:v>43925</c:v>
                </c:pt>
                <c:pt idx="75">
                  <c:v>43926</c:v>
                </c:pt>
                <c:pt idx="76">
                  <c:v>43927</c:v>
                </c:pt>
                <c:pt idx="77">
                  <c:v>43928</c:v>
                </c:pt>
                <c:pt idx="78">
                  <c:v>43929</c:v>
                </c:pt>
                <c:pt idx="79">
                  <c:v>43930</c:v>
                </c:pt>
                <c:pt idx="80">
                  <c:v>43931</c:v>
                </c:pt>
                <c:pt idx="81">
                  <c:v>43932</c:v>
                </c:pt>
                <c:pt idx="82">
                  <c:v>43933</c:v>
                </c:pt>
                <c:pt idx="83">
                  <c:v>43934</c:v>
                </c:pt>
                <c:pt idx="84">
                  <c:v>43935</c:v>
                </c:pt>
                <c:pt idx="85">
                  <c:v>43936</c:v>
                </c:pt>
                <c:pt idx="86">
                  <c:v>43937</c:v>
                </c:pt>
                <c:pt idx="87">
                  <c:v>43938</c:v>
                </c:pt>
                <c:pt idx="88">
                  <c:v>43939</c:v>
                </c:pt>
                <c:pt idx="89">
                  <c:v>43940</c:v>
                </c:pt>
                <c:pt idx="90">
                  <c:v>43941</c:v>
                </c:pt>
                <c:pt idx="91">
                  <c:v>43942</c:v>
                </c:pt>
                <c:pt idx="92">
                  <c:v>43943</c:v>
                </c:pt>
                <c:pt idx="93">
                  <c:v>43944</c:v>
                </c:pt>
                <c:pt idx="94">
                  <c:v>43945</c:v>
                </c:pt>
                <c:pt idx="95">
                  <c:v>43946</c:v>
                </c:pt>
                <c:pt idx="96">
                  <c:v>43947</c:v>
                </c:pt>
                <c:pt idx="97">
                  <c:v>43948</c:v>
                </c:pt>
                <c:pt idx="98">
                  <c:v>43949</c:v>
                </c:pt>
                <c:pt idx="99">
                  <c:v>43950</c:v>
                </c:pt>
                <c:pt idx="100">
                  <c:v>43951</c:v>
                </c:pt>
                <c:pt idx="101">
                  <c:v>43952</c:v>
                </c:pt>
                <c:pt idx="102">
                  <c:v>43953</c:v>
                </c:pt>
                <c:pt idx="103">
                  <c:v>43954</c:v>
                </c:pt>
                <c:pt idx="104">
                  <c:v>43955</c:v>
                </c:pt>
                <c:pt idx="105">
                  <c:v>43956</c:v>
                </c:pt>
                <c:pt idx="106">
                  <c:v>43957</c:v>
                </c:pt>
                <c:pt idx="107">
                  <c:v>43958</c:v>
                </c:pt>
                <c:pt idx="108">
                  <c:v>43959</c:v>
                </c:pt>
                <c:pt idx="109">
                  <c:v>43960</c:v>
                </c:pt>
                <c:pt idx="110">
                  <c:v>43961</c:v>
                </c:pt>
                <c:pt idx="111">
                  <c:v>43962</c:v>
                </c:pt>
                <c:pt idx="112">
                  <c:v>43963</c:v>
                </c:pt>
                <c:pt idx="113">
                  <c:v>43964</c:v>
                </c:pt>
                <c:pt idx="114">
                  <c:v>43965</c:v>
                </c:pt>
                <c:pt idx="115">
                  <c:v>43966</c:v>
                </c:pt>
                <c:pt idx="116">
                  <c:v>43967</c:v>
                </c:pt>
                <c:pt idx="117">
                  <c:v>43968</c:v>
                </c:pt>
                <c:pt idx="118">
                  <c:v>43969</c:v>
                </c:pt>
                <c:pt idx="119">
                  <c:v>43970</c:v>
                </c:pt>
                <c:pt idx="120">
                  <c:v>43971</c:v>
                </c:pt>
                <c:pt idx="121">
                  <c:v>43972</c:v>
                </c:pt>
                <c:pt idx="122">
                  <c:v>43973</c:v>
                </c:pt>
                <c:pt idx="123">
                  <c:v>43974</c:v>
                </c:pt>
                <c:pt idx="124">
                  <c:v>43975</c:v>
                </c:pt>
                <c:pt idx="125">
                  <c:v>43976</c:v>
                </c:pt>
                <c:pt idx="126">
                  <c:v>43977</c:v>
                </c:pt>
                <c:pt idx="127">
                  <c:v>43978</c:v>
                </c:pt>
                <c:pt idx="128">
                  <c:v>43979</c:v>
                </c:pt>
                <c:pt idx="129">
                  <c:v>43980</c:v>
                </c:pt>
                <c:pt idx="130">
                  <c:v>43981</c:v>
                </c:pt>
                <c:pt idx="131">
                  <c:v>43982</c:v>
                </c:pt>
                <c:pt idx="132">
                  <c:v>43983</c:v>
                </c:pt>
                <c:pt idx="133">
                  <c:v>43984</c:v>
                </c:pt>
                <c:pt idx="134">
                  <c:v>43985</c:v>
                </c:pt>
                <c:pt idx="135">
                  <c:v>43986</c:v>
                </c:pt>
                <c:pt idx="136">
                  <c:v>43987</c:v>
                </c:pt>
                <c:pt idx="137">
                  <c:v>43988</c:v>
                </c:pt>
                <c:pt idx="138">
                  <c:v>43989</c:v>
                </c:pt>
                <c:pt idx="139">
                  <c:v>43990</c:v>
                </c:pt>
                <c:pt idx="140">
                  <c:v>43991</c:v>
                </c:pt>
                <c:pt idx="141">
                  <c:v>43992</c:v>
                </c:pt>
                <c:pt idx="142">
                  <c:v>43993</c:v>
                </c:pt>
                <c:pt idx="143">
                  <c:v>43994</c:v>
                </c:pt>
                <c:pt idx="144">
                  <c:v>43995</c:v>
                </c:pt>
                <c:pt idx="145">
                  <c:v>43996</c:v>
                </c:pt>
                <c:pt idx="146">
                  <c:v>43997</c:v>
                </c:pt>
                <c:pt idx="147">
                  <c:v>43998</c:v>
                </c:pt>
                <c:pt idx="148">
                  <c:v>43999</c:v>
                </c:pt>
                <c:pt idx="149">
                  <c:v>44000</c:v>
                </c:pt>
                <c:pt idx="150">
                  <c:v>44001</c:v>
                </c:pt>
                <c:pt idx="151">
                  <c:v>44002</c:v>
                </c:pt>
                <c:pt idx="152">
                  <c:v>44003</c:v>
                </c:pt>
                <c:pt idx="153">
                  <c:v>44004</c:v>
                </c:pt>
                <c:pt idx="154">
                  <c:v>44005</c:v>
                </c:pt>
                <c:pt idx="155">
                  <c:v>44006</c:v>
                </c:pt>
                <c:pt idx="156">
                  <c:v>44007</c:v>
                </c:pt>
                <c:pt idx="157">
                  <c:v>44008</c:v>
                </c:pt>
                <c:pt idx="158">
                  <c:v>44009</c:v>
                </c:pt>
                <c:pt idx="159">
                  <c:v>44010</c:v>
                </c:pt>
                <c:pt idx="160">
                  <c:v>44011</c:v>
                </c:pt>
                <c:pt idx="161">
                  <c:v>44012</c:v>
                </c:pt>
                <c:pt idx="162">
                  <c:v>44013</c:v>
                </c:pt>
                <c:pt idx="163">
                  <c:v>44014</c:v>
                </c:pt>
                <c:pt idx="164">
                  <c:v>44015</c:v>
                </c:pt>
                <c:pt idx="165">
                  <c:v>44016</c:v>
                </c:pt>
                <c:pt idx="166">
                  <c:v>44017</c:v>
                </c:pt>
                <c:pt idx="167">
                  <c:v>44018</c:v>
                </c:pt>
                <c:pt idx="168">
                  <c:v>44019</c:v>
                </c:pt>
                <c:pt idx="169">
                  <c:v>44020</c:v>
                </c:pt>
                <c:pt idx="170">
                  <c:v>44021</c:v>
                </c:pt>
                <c:pt idx="171">
                  <c:v>44022</c:v>
                </c:pt>
                <c:pt idx="172">
                  <c:v>44023</c:v>
                </c:pt>
                <c:pt idx="173">
                  <c:v>44024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44030</c:v>
                </c:pt>
                <c:pt idx="180">
                  <c:v>44031</c:v>
                </c:pt>
                <c:pt idx="181">
                  <c:v>44032</c:v>
                </c:pt>
                <c:pt idx="182">
                  <c:v>44033</c:v>
                </c:pt>
                <c:pt idx="183">
                  <c:v>44034</c:v>
                </c:pt>
                <c:pt idx="184">
                  <c:v>44035</c:v>
                </c:pt>
                <c:pt idx="185">
                  <c:v>44036</c:v>
                </c:pt>
                <c:pt idx="186">
                  <c:v>44037</c:v>
                </c:pt>
                <c:pt idx="187">
                  <c:v>44038</c:v>
                </c:pt>
                <c:pt idx="188">
                  <c:v>44039</c:v>
                </c:pt>
                <c:pt idx="189">
                  <c:v>44040</c:v>
                </c:pt>
                <c:pt idx="190">
                  <c:v>44041</c:v>
                </c:pt>
                <c:pt idx="191">
                  <c:v>44042</c:v>
                </c:pt>
                <c:pt idx="192">
                  <c:v>44043</c:v>
                </c:pt>
                <c:pt idx="193">
                  <c:v>44044</c:v>
                </c:pt>
                <c:pt idx="194">
                  <c:v>44045</c:v>
                </c:pt>
                <c:pt idx="195">
                  <c:v>44046</c:v>
                </c:pt>
                <c:pt idx="196">
                  <c:v>44047</c:v>
                </c:pt>
                <c:pt idx="197">
                  <c:v>44048</c:v>
                </c:pt>
                <c:pt idx="198">
                  <c:v>44049</c:v>
                </c:pt>
                <c:pt idx="199">
                  <c:v>44050</c:v>
                </c:pt>
                <c:pt idx="200">
                  <c:v>44051</c:v>
                </c:pt>
                <c:pt idx="201">
                  <c:v>44052</c:v>
                </c:pt>
                <c:pt idx="202">
                  <c:v>44053</c:v>
                </c:pt>
                <c:pt idx="203">
                  <c:v>44054</c:v>
                </c:pt>
                <c:pt idx="204">
                  <c:v>44055</c:v>
                </c:pt>
                <c:pt idx="205">
                  <c:v>44056</c:v>
                </c:pt>
                <c:pt idx="206">
                  <c:v>44057</c:v>
                </c:pt>
                <c:pt idx="207">
                  <c:v>44058</c:v>
                </c:pt>
                <c:pt idx="208">
                  <c:v>44059</c:v>
                </c:pt>
                <c:pt idx="209">
                  <c:v>44060</c:v>
                </c:pt>
                <c:pt idx="210">
                  <c:v>44061</c:v>
                </c:pt>
                <c:pt idx="211">
                  <c:v>44062</c:v>
                </c:pt>
                <c:pt idx="212">
                  <c:v>44063</c:v>
                </c:pt>
                <c:pt idx="213">
                  <c:v>44064</c:v>
                </c:pt>
                <c:pt idx="214">
                  <c:v>44065</c:v>
                </c:pt>
                <c:pt idx="215">
                  <c:v>44066</c:v>
                </c:pt>
                <c:pt idx="216">
                  <c:v>44067</c:v>
                </c:pt>
                <c:pt idx="217">
                  <c:v>44068</c:v>
                </c:pt>
                <c:pt idx="218">
                  <c:v>44069</c:v>
                </c:pt>
                <c:pt idx="219">
                  <c:v>44070</c:v>
                </c:pt>
                <c:pt idx="220">
                  <c:v>44071</c:v>
                </c:pt>
                <c:pt idx="221">
                  <c:v>44072</c:v>
                </c:pt>
                <c:pt idx="222">
                  <c:v>44073</c:v>
                </c:pt>
                <c:pt idx="223">
                  <c:v>44074</c:v>
                </c:pt>
                <c:pt idx="224">
                  <c:v>44075</c:v>
                </c:pt>
                <c:pt idx="225">
                  <c:v>44076</c:v>
                </c:pt>
                <c:pt idx="226">
                  <c:v>44077</c:v>
                </c:pt>
                <c:pt idx="227">
                  <c:v>44078</c:v>
                </c:pt>
                <c:pt idx="228">
                  <c:v>44079</c:v>
                </c:pt>
                <c:pt idx="229">
                  <c:v>44080</c:v>
                </c:pt>
                <c:pt idx="230">
                  <c:v>44081</c:v>
                </c:pt>
                <c:pt idx="231">
                  <c:v>44082</c:v>
                </c:pt>
                <c:pt idx="232">
                  <c:v>44083</c:v>
                </c:pt>
                <c:pt idx="233">
                  <c:v>44084</c:v>
                </c:pt>
                <c:pt idx="234">
                  <c:v>44085</c:v>
                </c:pt>
                <c:pt idx="235">
                  <c:v>44086</c:v>
                </c:pt>
                <c:pt idx="236">
                  <c:v>44087</c:v>
                </c:pt>
                <c:pt idx="237">
                  <c:v>44088</c:v>
                </c:pt>
                <c:pt idx="238">
                  <c:v>44089</c:v>
                </c:pt>
                <c:pt idx="239">
                  <c:v>44090</c:v>
                </c:pt>
                <c:pt idx="240">
                  <c:v>44091</c:v>
                </c:pt>
                <c:pt idx="241">
                  <c:v>44092</c:v>
                </c:pt>
                <c:pt idx="242">
                  <c:v>44093</c:v>
                </c:pt>
                <c:pt idx="243">
                  <c:v>44094</c:v>
                </c:pt>
                <c:pt idx="244">
                  <c:v>44095</c:v>
                </c:pt>
                <c:pt idx="245">
                  <c:v>44096</c:v>
                </c:pt>
                <c:pt idx="246">
                  <c:v>44097</c:v>
                </c:pt>
                <c:pt idx="247">
                  <c:v>44098</c:v>
                </c:pt>
                <c:pt idx="248">
                  <c:v>44099</c:v>
                </c:pt>
                <c:pt idx="249">
                  <c:v>44100</c:v>
                </c:pt>
                <c:pt idx="250">
                  <c:v>44101</c:v>
                </c:pt>
                <c:pt idx="251">
                  <c:v>44102</c:v>
                </c:pt>
                <c:pt idx="252">
                  <c:v>44103</c:v>
                </c:pt>
                <c:pt idx="253">
                  <c:v>44104</c:v>
                </c:pt>
                <c:pt idx="254">
                  <c:v>44105</c:v>
                </c:pt>
                <c:pt idx="255">
                  <c:v>44106</c:v>
                </c:pt>
                <c:pt idx="256">
                  <c:v>44107</c:v>
                </c:pt>
                <c:pt idx="257">
                  <c:v>44108</c:v>
                </c:pt>
                <c:pt idx="258">
                  <c:v>44109</c:v>
                </c:pt>
                <c:pt idx="259">
                  <c:v>44110</c:v>
                </c:pt>
                <c:pt idx="260">
                  <c:v>44111</c:v>
                </c:pt>
                <c:pt idx="261">
                  <c:v>44112</c:v>
                </c:pt>
                <c:pt idx="262">
                  <c:v>44113</c:v>
                </c:pt>
                <c:pt idx="263">
                  <c:v>44114</c:v>
                </c:pt>
                <c:pt idx="264">
                  <c:v>44115</c:v>
                </c:pt>
                <c:pt idx="265">
                  <c:v>44116</c:v>
                </c:pt>
                <c:pt idx="266">
                  <c:v>44117</c:v>
                </c:pt>
                <c:pt idx="267">
                  <c:v>44118</c:v>
                </c:pt>
                <c:pt idx="268">
                  <c:v>44119</c:v>
                </c:pt>
                <c:pt idx="269">
                  <c:v>44120</c:v>
                </c:pt>
                <c:pt idx="270">
                  <c:v>44121</c:v>
                </c:pt>
                <c:pt idx="271">
                  <c:v>44122</c:v>
                </c:pt>
                <c:pt idx="272">
                  <c:v>44123</c:v>
                </c:pt>
                <c:pt idx="273">
                  <c:v>44124</c:v>
                </c:pt>
                <c:pt idx="274">
                  <c:v>44125</c:v>
                </c:pt>
                <c:pt idx="275">
                  <c:v>44126</c:v>
                </c:pt>
                <c:pt idx="276">
                  <c:v>44127</c:v>
                </c:pt>
                <c:pt idx="277">
                  <c:v>44128</c:v>
                </c:pt>
                <c:pt idx="278">
                  <c:v>44129</c:v>
                </c:pt>
                <c:pt idx="279">
                  <c:v>44130</c:v>
                </c:pt>
                <c:pt idx="280">
                  <c:v>44131</c:v>
                </c:pt>
                <c:pt idx="281">
                  <c:v>44132</c:v>
                </c:pt>
                <c:pt idx="282">
                  <c:v>44133</c:v>
                </c:pt>
                <c:pt idx="283">
                  <c:v>44134</c:v>
                </c:pt>
                <c:pt idx="284">
                  <c:v>44135</c:v>
                </c:pt>
                <c:pt idx="285">
                  <c:v>44136</c:v>
                </c:pt>
                <c:pt idx="286">
                  <c:v>44137</c:v>
                </c:pt>
                <c:pt idx="287">
                  <c:v>44138</c:v>
                </c:pt>
                <c:pt idx="288">
                  <c:v>44139</c:v>
                </c:pt>
                <c:pt idx="289">
                  <c:v>44140</c:v>
                </c:pt>
                <c:pt idx="290">
                  <c:v>44141</c:v>
                </c:pt>
                <c:pt idx="291">
                  <c:v>44142</c:v>
                </c:pt>
                <c:pt idx="292">
                  <c:v>44143</c:v>
                </c:pt>
                <c:pt idx="293">
                  <c:v>44144</c:v>
                </c:pt>
                <c:pt idx="294">
                  <c:v>44145</c:v>
                </c:pt>
                <c:pt idx="295">
                  <c:v>44146</c:v>
                </c:pt>
                <c:pt idx="296">
                  <c:v>44147</c:v>
                </c:pt>
                <c:pt idx="297">
                  <c:v>44148</c:v>
                </c:pt>
                <c:pt idx="298">
                  <c:v>44149</c:v>
                </c:pt>
                <c:pt idx="299">
                  <c:v>44150</c:v>
                </c:pt>
                <c:pt idx="300">
                  <c:v>44151</c:v>
                </c:pt>
                <c:pt idx="301">
                  <c:v>44152</c:v>
                </c:pt>
                <c:pt idx="302">
                  <c:v>44153</c:v>
                </c:pt>
                <c:pt idx="303">
                  <c:v>44154</c:v>
                </c:pt>
                <c:pt idx="304">
                  <c:v>44155</c:v>
                </c:pt>
                <c:pt idx="305">
                  <c:v>44156</c:v>
                </c:pt>
                <c:pt idx="306">
                  <c:v>44157</c:v>
                </c:pt>
                <c:pt idx="307">
                  <c:v>44158</c:v>
                </c:pt>
                <c:pt idx="308">
                  <c:v>44159</c:v>
                </c:pt>
                <c:pt idx="309">
                  <c:v>44160</c:v>
                </c:pt>
                <c:pt idx="310">
                  <c:v>44161</c:v>
                </c:pt>
                <c:pt idx="311">
                  <c:v>44162</c:v>
                </c:pt>
                <c:pt idx="312">
                  <c:v>44163</c:v>
                </c:pt>
                <c:pt idx="313">
                  <c:v>44164</c:v>
                </c:pt>
                <c:pt idx="314">
                  <c:v>44165</c:v>
                </c:pt>
                <c:pt idx="315">
                  <c:v>44166</c:v>
                </c:pt>
                <c:pt idx="316">
                  <c:v>44167</c:v>
                </c:pt>
                <c:pt idx="317">
                  <c:v>44168</c:v>
                </c:pt>
                <c:pt idx="318">
                  <c:v>44169</c:v>
                </c:pt>
                <c:pt idx="319">
                  <c:v>44170</c:v>
                </c:pt>
                <c:pt idx="320">
                  <c:v>44171</c:v>
                </c:pt>
                <c:pt idx="321">
                  <c:v>44172</c:v>
                </c:pt>
                <c:pt idx="322">
                  <c:v>44173</c:v>
                </c:pt>
                <c:pt idx="323">
                  <c:v>44174</c:v>
                </c:pt>
                <c:pt idx="324">
                  <c:v>44175</c:v>
                </c:pt>
                <c:pt idx="325">
                  <c:v>44176</c:v>
                </c:pt>
                <c:pt idx="326">
                  <c:v>44177</c:v>
                </c:pt>
                <c:pt idx="327">
                  <c:v>44178</c:v>
                </c:pt>
                <c:pt idx="328">
                  <c:v>44179</c:v>
                </c:pt>
                <c:pt idx="329">
                  <c:v>44180</c:v>
                </c:pt>
                <c:pt idx="330">
                  <c:v>44181</c:v>
                </c:pt>
                <c:pt idx="331">
                  <c:v>44182</c:v>
                </c:pt>
                <c:pt idx="332">
                  <c:v>44183</c:v>
                </c:pt>
                <c:pt idx="333">
                  <c:v>44184</c:v>
                </c:pt>
                <c:pt idx="334">
                  <c:v>44185</c:v>
                </c:pt>
                <c:pt idx="335">
                  <c:v>44186</c:v>
                </c:pt>
                <c:pt idx="336">
                  <c:v>44187</c:v>
                </c:pt>
                <c:pt idx="337">
                  <c:v>44188</c:v>
                </c:pt>
                <c:pt idx="338">
                  <c:v>44189</c:v>
                </c:pt>
                <c:pt idx="339">
                  <c:v>44190</c:v>
                </c:pt>
                <c:pt idx="340">
                  <c:v>44191</c:v>
                </c:pt>
                <c:pt idx="341">
                  <c:v>44192</c:v>
                </c:pt>
                <c:pt idx="342">
                  <c:v>44193</c:v>
                </c:pt>
                <c:pt idx="343">
                  <c:v>44194</c:v>
                </c:pt>
                <c:pt idx="344">
                  <c:v>44195</c:v>
                </c:pt>
                <c:pt idx="345">
                  <c:v>44196</c:v>
                </c:pt>
                <c:pt idx="346">
                  <c:v>44197</c:v>
                </c:pt>
                <c:pt idx="347">
                  <c:v>44198</c:v>
                </c:pt>
                <c:pt idx="348">
                  <c:v>44199</c:v>
                </c:pt>
                <c:pt idx="349">
                  <c:v>44200</c:v>
                </c:pt>
                <c:pt idx="350">
                  <c:v>44201</c:v>
                </c:pt>
                <c:pt idx="351">
                  <c:v>44202</c:v>
                </c:pt>
                <c:pt idx="352">
                  <c:v>44203</c:v>
                </c:pt>
                <c:pt idx="353">
                  <c:v>44204</c:v>
                </c:pt>
                <c:pt idx="354">
                  <c:v>44205</c:v>
                </c:pt>
                <c:pt idx="355">
                  <c:v>44206</c:v>
                </c:pt>
                <c:pt idx="356">
                  <c:v>44207</c:v>
                </c:pt>
                <c:pt idx="357">
                  <c:v>44208</c:v>
                </c:pt>
                <c:pt idx="358">
                  <c:v>44209</c:v>
                </c:pt>
                <c:pt idx="359">
                  <c:v>44210</c:v>
                </c:pt>
                <c:pt idx="360">
                  <c:v>44211</c:v>
                </c:pt>
                <c:pt idx="361">
                  <c:v>44212</c:v>
                </c:pt>
                <c:pt idx="362">
                  <c:v>44213</c:v>
                </c:pt>
                <c:pt idx="363">
                  <c:v>44214</c:v>
                </c:pt>
                <c:pt idx="364">
                  <c:v>44215</c:v>
                </c:pt>
                <c:pt idx="365">
                  <c:v>44216</c:v>
                </c:pt>
                <c:pt idx="366">
                  <c:v>44217</c:v>
                </c:pt>
                <c:pt idx="367">
                  <c:v>44218</c:v>
                </c:pt>
                <c:pt idx="368">
                  <c:v>44219</c:v>
                </c:pt>
                <c:pt idx="369">
                  <c:v>44220</c:v>
                </c:pt>
                <c:pt idx="370">
                  <c:v>44221</c:v>
                </c:pt>
                <c:pt idx="371">
                  <c:v>44222</c:v>
                </c:pt>
                <c:pt idx="372">
                  <c:v>44223</c:v>
                </c:pt>
                <c:pt idx="373">
                  <c:v>44224</c:v>
                </c:pt>
                <c:pt idx="374">
                  <c:v>44225</c:v>
                </c:pt>
                <c:pt idx="375">
                  <c:v>44226</c:v>
                </c:pt>
                <c:pt idx="376">
                  <c:v>44227</c:v>
                </c:pt>
                <c:pt idx="377">
                  <c:v>44228</c:v>
                </c:pt>
                <c:pt idx="378">
                  <c:v>44229</c:v>
                </c:pt>
                <c:pt idx="379">
                  <c:v>44230</c:v>
                </c:pt>
                <c:pt idx="380">
                  <c:v>44231</c:v>
                </c:pt>
                <c:pt idx="381">
                  <c:v>44232</c:v>
                </c:pt>
                <c:pt idx="382">
                  <c:v>44233</c:v>
                </c:pt>
                <c:pt idx="383">
                  <c:v>44234</c:v>
                </c:pt>
                <c:pt idx="384">
                  <c:v>44235</c:v>
                </c:pt>
                <c:pt idx="385">
                  <c:v>44236</c:v>
                </c:pt>
                <c:pt idx="386">
                  <c:v>44237</c:v>
                </c:pt>
                <c:pt idx="387">
                  <c:v>44238</c:v>
                </c:pt>
                <c:pt idx="388">
                  <c:v>44239</c:v>
                </c:pt>
                <c:pt idx="389">
                  <c:v>44240</c:v>
                </c:pt>
                <c:pt idx="390">
                  <c:v>44241</c:v>
                </c:pt>
                <c:pt idx="391">
                  <c:v>44242</c:v>
                </c:pt>
                <c:pt idx="392">
                  <c:v>44243</c:v>
                </c:pt>
                <c:pt idx="393">
                  <c:v>44244</c:v>
                </c:pt>
                <c:pt idx="394">
                  <c:v>44245</c:v>
                </c:pt>
                <c:pt idx="395">
                  <c:v>44246</c:v>
                </c:pt>
                <c:pt idx="396">
                  <c:v>44247</c:v>
                </c:pt>
                <c:pt idx="397">
                  <c:v>44248</c:v>
                </c:pt>
                <c:pt idx="398">
                  <c:v>44249</c:v>
                </c:pt>
                <c:pt idx="399">
                  <c:v>44250</c:v>
                </c:pt>
                <c:pt idx="400">
                  <c:v>44251</c:v>
                </c:pt>
                <c:pt idx="401">
                  <c:v>44252</c:v>
                </c:pt>
                <c:pt idx="402">
                  <c:v>44253</c:v>
                </c:pt>
                <c:pt idx="403">
                  <c:v>44254</c:v>
                </c:pt>
                <c:pt idx="404">
                  <c:v>44255</c:v>
                </c:pt>
                <c:pt idx="405">
                  <c:v>44256</c:v>
                </c:pt>
                <c:pt idx="406">
                  <c:v>44257</c:v>
                </c:pt>
                <c:pt idx="407">
                  <c:v>44258</c:v>
                </c:pt>
                <c:pt idx="408">
                  <c:v>44259</c:v>
                </c:pt>
                <c:pt idx="409">
                  <c:v>44260</c:v>
                </c:pt>
                <c:pt idx="410">
                  <c:v>44261</c:v>
                </c:pt>
                <c:pt idx="411">
                  <c:v>44262</c:v>
                </c:pt>
                <c:pt idx="412">
                  <c:v>44263</c:v>
                </c:pt>
                <c:pt idx="413">
                  <c:v>44264</c:v>
                </c:pt>
                <c:pt idx="414">
                  <c:v>44265</c:v>
                </c:pt>
                <c:pt idx="415">
                  <c:v>44266</c:v>
                </c:pt>
                <c:pt idx="416">
                  <c:v>44267</c:v>
                </c:pt>
                <c:pt idx="417">
                  <c:v>44268</c:v>
                </c:pt>
                <c:pt idx="418">
                  <c:v>44269</c:v>
                </c:pt>
                <c:pt idx="419">
                  <c:v>44270</c:v>
                </c:pt>
                <c:pt idx="420">
                  <c:v>44271</c:v>
                </c:pt>
                <c:pt idx="421">
                  <c:v>44272</c:v>
                </c:pt>
                <c:pt idx="422">
                  <c:v>44273</c:v>
                </c:pt>
                <c:pt idx="423">
                  <c:v>44274</c:v>
                </c:pt>
                <c:pt idx="424">
                  <c:v>44275</c:v>
                </c:pt>
                <c:pt idx="425">
                  <c:v>44276</c:v>
                </c:pt>
                <c:pt idx="426">
                  <c:v>44277</c:v>
                </c:pt>
                <c:pt idx="427">
                  <c:v>44278</c:v>
                </c:pt>
                <c:pt idx="428">
                  <c:v>44279</c:v>
                </c:pt>
                <c:pt idx="429">
                  <c:v>44280</c:v>
                </c:pt>
                <c:pt idx="430">
                  <c:v>44281</c:v>
                </c:pt>
                <c:pt idx="431">
                  <c:v>44282</c:v>
                </c:pt>
                <c:pt idx="432">
                  <c:v>44283</c:v>
                </c:pt>
                <c:pt idx="433">
                  <c:v>44284</c:v>
                </c:pt>
                <c:pt idx="434">
                  <c:v>44285</c:v>
                </c:pt>
                <c:pt idx="435">
                  <c:v>44286</c:v>
                </c:pt>
                <c:pt idx="436">
                  <c:v>44287</c:v>
                </c:pt>
                <c:pt idx="437">
                  <c:v>44288</c:v>
                </c:pt>
                <c:pt idx="438">
                  <c:v>44289</c:v>
                </c:pt>
                <c:pt idx="439">
                  <c:v>44290</c:v>
                </c:pt>
                <c:pt idx="440">
                  <c:v>44291</c:v>
                </c:pt>
                <c:pt idx="441">
                  <c:v>44292</c:v>
                </c:pt>
                <c:pt idx="442">
                  <c:v>44293</c:v>
                </c:pt>
                <c:pt idx="443">
                  <c:v>44294</c:v>
                </c:pt>
                <c:pt idx="444">
                  <c:v>44295</c:v>
                </c:pt>
                <c:pt idx="445">
                  <c:v>44296</c:v>
                </c:pt>
                <c:pt idx="446">
                  <c:v>44297</c:v>
                </c:pt>
                <c:pt idx="447">
                  <c:v>44298</c:v>
                </c:pt>
                <c:pt idx="448">
                  <c:v>44299</c:v>
                </c:pt>
                <c:pt idx="449">
                  <c:v>44300</c:v>
                </c:pt>
                <c:pt idx="450">
                  <c:v>44301</c:v>
                </c:pt>
                <c:pt idx="451">
                  <c:v>44302</c:v>
                </c:pt>
                <c:pt idx="452">
                  <c:v>44303</c:v>
                </c:pt>
                <c:pt idx="453">
                  <c:v>44304</c:v>
                </c:pt>
                <c:pt idx="454">
                  <c:v>44305</c:v>
                </c:pt>
                <c:pt idx="455">
                  <c:v>44306</c:v>
                </c:pt>
                <c:pt idx="456">
                  <c:v>44307</c:v>
                </c:pt>
                <c:pt idx="457">
                  <c:v>44308</c:v>
                </c:pt>
                <c:pt idx="458">
                  <c:v>44309</c:v>
                </c:pt>
                <c:pt idx="459">
                  <c:v>44310</c:v>
                </c:pt>
                <c:pt idx="460">
                  <c:v>44311</c:v>
                </c:pt>
                <c:pt idx="461">
                  <c:v>44312</c:v>
                </c:pt>
                <c:pt idx="462">
                  <c:v>44313</c:v>
                </c:pt>
                <c:pt idx="463">
                  <c:v>44314</c:v>
                </c:pt>
                <c:pt idx="464">
                  <c:v>44315</c:v>
                </c:pt>
                <c:pt idx="465">
                  <c:v>44316</c:v>
                </c:pt>
                <c:pt idx="466">
                  <c:v>44317</c:v>
                </c:pt>
                <c:pt idx="467">
                  <c:v>44318</c:v>
                </c:pt>
                <c:pt idx="468">
                  <c:v>44319</c:v>
                </c:pt>
                <c:pt idx="469">
                  <c:v>44320</c:v>
                </c:pt>
                <c:pt idx="470">
                  <c:v>44321</c:v>
                </c:pt>
                <c:pt idx="471">
                  <c:v>44322</c:v>
                </c:pt>
                <c:pt idx="472">
                  <c:v>44323</c:v>
                </c:pt>
                <c:pt idx="473">
                  <c:v>44324</c:v>
                </c:pt>
                <c:pt idx="474">
                  <c:v>44325</c:v>
                </c:pt>
                <c:pt idx="475">
                  <c:v>44326</c:v>
                </c:pt>
                <c:pt idx="476">
                  <c:v>44327</c:v>
                </c:pt>
                <c:pt idx="477">
                  <c:v>44328</c:v>
                </c:pt>
                <c:pt idx="478">
                  <c:v>44329</c:v>
                </c:pt>
                <c:pt idx="479">
                  <c:v>44330</c:v>
                </c:pt>
                <c:pt idx="480">
                  <c:v>44331</c:v>
                </c:pt>
                <c:pt idx="481">
                  <c:v>44332</c:v>
                </c:pt>
                <c:pt idx="482">
                  <c:v>44333</c:v>
                </c:pt>
                <c:pt idx="483">
                  <c:v>44334</c:v>
                </c:pt>
                <c:pt idx="484">
                  <c:v>44335</c:v>
                </c:pt>
                <c:pt idx="485">
                  <c:v>44336</c:v>
                </c:pt>
                <c:pt idx="486">
                  <c:v>44337</c:v>
                </c:pt>
                <c:pt idx="487">
                  <c:v>44338</c:v>
                </c:pt>
                <c:pt idx="488">
                  <c:v>44339</c:v>
                </c:pt>
                <c:pt idx="489">
                  <c:v>44340</c:v>
                </c:pt>
                <c:pt idx="490">
                  <c:v>44341</c:v>
                </c:pt>
                <c:pt idx="491">
                  <c:v>44342</c:v>
                </c:pt>
                <c:pt idx="492">
                  <c:v>44343</c:v>
                </c:pt>
                <c:pt idx="493">
                  <c:v>44344</c:v>
                </c:pt>
                <c:pt idx="494">
                  <c:v>44345</c:v>
                </c:pt>
                <c:pt idx="495">
                  <c:v>44346</c:v>
                </c:pt>
                <c:pt idx="496">
                  <c:v>44347</c:v>
                </c:pt>
                <c:pt idx="497">
                  <c:v>44348</c:v>
                </c:pt>
                <c:pt idx="498">
                  <c:v>44349</c:v>
                </c:pt>
                <c:pt idx="499">
                  <c:v>44350</c:v>
                </c:pt>
                <c:pt idx="500">
                  <c:v>44351</c:v>
                </c:pt>
                <c:pt idx="501">
                  <c:v>44352</c:v>
                </c:pt>
                <c:pt idx="502">
                  <c:v>44353</c:v>
                </c:pt>
                <c:pt idx="503">
                  <c:v>44354</c:v>
                </c:pt>
                <c:pt idx="504">
                  <c:v>44355</c:v>
                </c:pt>
                <c:pt idx="505">
                  <c:v>44356</c:v>
                </c:pt>
                <c:pt idx="506">
                  <c:v>44357</c:v>
                </c:pt>
                <c:pt idx="507">
                  <c:v>44358</c:v>
                </c:pt>
                <c:pt idx="508">
                  <c:v>44359</c:v>
                </c:pt>
                <c:pt idx="509">
                  <c:v>44360</c:v>
                </c:pt>
                <c:pt idx="510">
                  <c:v>44361</c:v>
                </c:pt>
                <c:pt idx="511">
                  <c:v>44362</c:v>
                </c:pt>
                <c:pt idx="512">
                  <c:v>44363</c:v>
                </c:pt>
                <c:pt idx="513">
                  <c:v>44364</c:v>
                </c:pt>
                <c:pt idx="514">
                  <c:v>44365</c:v>
                </c:pt>
                <c:pt idx="515">
                  <c:v>44366</c:v>
                </c:pt>
                <c:pt idx="516">
                  <c:v>44367</c:v>
                </c:pt>
                <c:pt idx="517">
                  <c:v>44368</c:v>
                </c:pt>
                <c:pt idx="518">
                  <c:v>44369</c:v>
                </c:pt>
                <c:pt idx="519">
                  <c:v>44370</c:v>
                </c:pt>
                <c:pt idx="520">
                  <c:v>44371</c:v>
                </c:pt>
                <c:pt idx="521">
                  <c:v>44372</c:v>
                </c:pt>
                <c:pt idx="522">
                  <c:v>44373</c:v>
                </c:pt>
                <c:pt idx="523">
                  <c:v>44374</c:v>
                </c:pt>
                <c:pt idx="524">
                  <c:v>44375</c:v>
                </c:pt>
                <c:pt idx="525">
                  <c:v>44376</c:v>
                </c:pt>
                <c:pt idx="526">
                  <c:v>44377</c:v>
                </c:pt>
                <c:pt idx="527">
                  <c:v>44378</c:v>
                </c:pt>
                <c:pt idx="528">
                  <c:v>44379</c:v>
                </c:pt>
                <c:pt idx="529">
                  <c:v>44380</c:v>
                </c:pt>
                <c:pt idx="530">
                  <c:v>44381</c:v>
                </c:pt>
                <c:pt idx="531">
                  <c:v>44382</c:v>
                </c:pt>
                <c:pt idx="532">
                  <c:v>44383</c:v>
                </c:pt>
                <c:pt idx="533">
                  <c:v>44384</c:v>
                </c:pt>
                <c:pt idx="534">
                  <c:v>44385</c:v>
                </c:pt>
                <c:pt idx="535">
                  <c:v>44386</c:v>
                </c:pt>
                <c:pt idx="536">
                  <c:v>44387</c:v>
                </c:pt>
                <c:pt idx="537">
                  <c:v>44388</c:v>
                </c:pt>
                <c:pt idx="538">
                  <c:v>44389</c:v>
                </c:pt>
                <c:pt idx="539">
                  <c:v>44390</c:v>
                </c:pt>
                <c:pt idx="540">
                  <c:v>44391</c:v>
                </c:pt>
                <c:pt idx="541">
                  <c:v>44392</c:v>
                </c:pt>
                <c:pt idx="542">
                  <c:v>44393</c:v>
                </c:pt>
                <c:pt idx="543">
                  <c:v>44394</c:v>
                </c:pt>
                <c:pt idx="544">
                  <c:v>44395</c:v>
                </c:pt>
                <c:pt idx="545">
                  <c:v>44396</c:v>
                </c:pt>
                <c:pt idx="546">
                  <c:v>44397</c:v>
                </c:pt>
                <c:pt idx="547">
                  <c:v>44398</c:v>
                </c:pt>
                <c:pt idx="548">
                  <c:v>44399</c:v>
                </c:pt>
                <c:pt idx="549">
                  <c:v>44400</c:v>
                </c:pt>
                <c:pt idx="550">
                  <c:v>44401</c:v>
                </c:pt>
                <c:pt idx="551">
                  <c:v>44402</c:v>
                </c:pt>
                <c:pt idx="552">
                  <c:v>44403</c:v>
                </c:pt>
                <c:pt idx="553">
                  <c:v>44404</c:v>
                </c:pt>
                <c:pt idx="554">
                  <c:v>44405</c:v>
                </c:pt>
                <c:pt idx="555">
                  <c:v>44406</c:v>
                </c:pt>
                <c:pt idx="556">
                  <c:v>44407</c:v>
                </c:pt>
                <c:pt idx="557">
                  <c:v>44408</c:v>
                </c:pt>
                <c:pt idx="558">
                  <c:v>44409</c:v>
                </c:pt>
                <c:pt idx="559">
                  <c:v>44410</c:v>
                </c:pt>
                <c:pt idx="560">
                  <c:v>44411</c:v>
                </c:pt>
                <c:pt idx="561">
                  <c:v>44412</c:v>
                </c:pt>
                <c:pt idx="562">
                  <c:v>44413</c:v>
                </c:pt>
                <c:pt idx="563">
                  <c:v>44414</c:v>
                </c:pt>
                <c:pt idx="564">
                  <c:v>44415</c:v>
                </c:pt>
                <c:pt idx="565">
                  <c:v>44416</c:v>
                </c:pt>
                <c:pt idx="566">
                  <c:v>44417</c:v>
                </c:pt>
                <c:pt idx="567">
                  <c:v>44418</c:v>
                </c:pt>
                <c:pt idx="568">
                  <c:v>44419</c:v>
                </c:pt>
                <c:pt idx="569">
                  <c:v>44420</c:v>
                </c:pt>
                <c:pt idx="570">
                  <c:v>44421</c:v>
                </c:pt>
                <c:pt idx="571">
                  <c:v>44422</c:v>
                </c:pt>
                <c:pt idx="572">
                  <c:v>44423</c:v>
                </c:pt>
                <c:pt idx="573">
                  <c:v>44424</c:v>
                </c:pt>
                <c:pt idx="574">
                  <c:v>44425</c:v>
                </c:pt>
                <c:pt idx="575">
                  <c:v>44426</c:v>
                </c:pt>
                <c:pt idx="576">
                  <c:v>44427</c:v>
                </c:pt>
                <c:pt idx="577">
                  <c:v>44428</c:v>
                </c:pt>
                <c:pt idx="578">
                  <c:v>44429</c:v>
                </c:pt>
                <c:pt idx="579">
                  <c:v>44430</c:v>
                </c:pt>
                <c:pt idx="580">
                  <c:v>44431</c:v>
                </c:pt>
                <c:pt idx="581">
                  <c:v>44432</c:v>
                </c:pt>
                <c:pt idx="582">
                  <c:v>44433</c:v>
                </c:pt>
                <c:pt idx="583">
                  <c:v>44434</c:v>
                </c:pt>
                <c:pt idx="584">
                  <c:v>44435</c:v>
                </c:pt>
                <c:pt idx="585">
                  <c:v>44436</c:v>
                </c:pt>
                <c:pt idx="586">
                  <c:v>44437</c:v>
                </c:pt>
                <c:pt idx="587">
                  <c:v>44438</c:v>
                </c:pt>
                <c:pt idx="588">
                  <c:v>44439</c:v>
                </c:pt>
                <c:pt idx="589">
                  <c:v>44440</c:v>
                </c:pt>
                <c:pt idx="590">
                  <c:v>44441</c:v>
                </c:pt>
                <c:pt idx="591">
                  <c:v>44442</c:v>
                </c:pt>
                <c:pt idx="592">
                  <c:v>44443</c:v>
                </c:pt>
                <c:pt idx="593">
                  <c:v>44444</c:v>
                </c:pt>
                <c:pt idx="594">
                  <c:v>44445</c:v>
                </c:pt>
                <c:pt idx="595">
                  <c:v>44446</c:v>
                </c:pt>
                <c:pt idx="596">
                  <c:v>44447</c:v>
                </c:pt>
                <c:pt idx="597">
                  <c:v>44448</c:v>
                </c:pt>
                <c:pt idx="598">
                  <c:v>44449</c:v>
                </c:pt>
                <c:pt idx="599">
                  <c:v>44450</c:v>
                </c:pt>
                <c:pt idx="600">
                  <c:v>44451</c:v>
                </c:pt>
                <c:pt idx="601">
                  <c:v>44452</c:v>
                </c:pt>
                <c:pt idx="602">
                  <c:v>44453</c:v>
                </c:pt>
                <c:pt idx="603">
                  <c:v>44454</c:v>
                </c:pt>
                <c:pt idx="604">
                  <c:v>44455</c:v>
                </c:pt>
                <c:pt idx="605">
                  <c:v>44456</c:v>
                </c:pt>
                <c:pt idx="606">
                  <c:v>44457</c:v>
                </c:pt>
                <c:pt idx="607">
                  <c:v>44458</c:v>
                </c:pt>
                <c:pt idx="608">
                  <c:v>44459</c:v>
                </c:pt>
                <c:pt idx="609">
                  <c:v>44460</c:v>
                </c:pt>
                <c:pt idx="610">
                  <c:v>44461</c:v>
                </c:pt>
                <c:pt idx="611">
                  <c:v>44462</c:v>
                </c:pt>
                <c:pt idx="612">
                  <c:v>44463</c:v>
                </c:pt>
                <c:pt idx="613">
                  <c:v>44464</c:v>
                </c:pt>
                <c:pt idx="614">
                  <c:v>44465</c:v>
                </c:pt>
                <c:pt idx="615">
                  <c:v>44466</c:v>
                </c:pt>
                <c:pt idx="616">
                  <c:v>44467</c:v>
                </c:pt>
                <c:pt idx="617">
                  <c:v>44468</c:v>
                </c:pt>
                <c:pt idx="618">
                  <c:v>44469</c:v>
                </c:pt>
                <c:pt idx="619">
                  <c:v>44470</c:v>
                </c:pt>
                <c:pt idx="620">
                  <c:v>44471</c:v>
                </c:pt>
                <c:pt idx="621">
                  <c:v>44472</c:v>
                </c:pt>
                <c:pt idx="622">
                  <c:v>44473</c:v>
                </c:pt>
                <c:pt idx="623">
                  <c:v>44474</c:v>
                </c:pt>
                <c:pt idx="624">
                  <c:v>44475</c:v>
                </c:pt>
                <c:pt idx="625">
                  <c:v>44476</c:v>
                </c:pt>
                <c:pt idx="626">
                  <c:v>44477</c:v>
                </c:pt>
                <c:pt idx="627">
                  <c:v>44478</c:v>
                </c:pt>
                <c:pt idx="628">
                  <c:v>44479</c:v>
                </c:pt>
                <c:pt idx="629">
                  <c:v>44480</c:v>
                </c:pt>
                <c:pt idx="630">
                  <c:v>44481</c:v>
                </c:pt>
                <c:pt idx="631">
                  <c:v>44482</c:v>
                </c:pt>
                <c:pt idx="632">
                  <c:v>44483</c:v>
                </c:pt>
                <c:pt idx="633">
                  <c:v>44484</c:v>
                </c:pt>
                <c:pt idx="634">
                  <c:v>44485</c:v>
                </c:pt>
                <c:pt idx="635">
                  <c:v>44486</c:v>
                </c:pt>
                <c:pt idx="636">
                  <c:v>44487</c:v>
                </c:pt>
                <c:pt idx="637">
                  <c:v>44488</c:v>
                </c:pt>
                <c:pt idx="638">
                  <c:v>44489</c:v>
                </c:pt>
                <c:pt idx="639">
                  <c:v>44490</c:v>
                </c:pt>
                <c:pt idx="640">
                  <c:v>44491</c:v>
                </c:pt>
                <c:pt idx="641">
                  <c:v>44492</c:v>
                </c:pt>
                <c:pt idx="642">
                  <c:v>44493</c:v>
                </c:pt>
                <c:pt idx="643">
                  <c:v>44494</c:v>
                </c:pt>
                <c:pt idx="644">
                  <c:v>44495</c:v>
                </c:pt>
                <c:pt idx="645">
                  <c:v>44496</c:v>
                </c:pt>
                <c:pt idx="646">
                  <c:v>44497</c:v>
                </c:pt>
                <c:pt idx="647">
                  <c:v>44498</c:v>
                </c:pt>
                <c:pt idx="648">
                  <c:v>44499</c:v>
                </c:pt>
                <c:pt idx="649">
                  <c:v>44500</c:v>
                </c:pt>
                <c:pt idx="650">
                  <c:v>44501</c:v>
                </c:pt>
                <c:pt idx="651">
                  <c:v>44502</c:v>
                </c:pt>
                <c:pt idx="652">
                  <c:v>44503</c:v>
                </c:pt>
                <c:pt idx="653">
                  <c:v>44504</c:v>
                </c:pt>
                <c:pt idx="654">
                  <c:v>44505</c:v>
                </c:pt>
                <c:pt idx="655">
                  <c:v>44506</c:v>
                </c:pt>
                <c:pt idx="656">
                  <c:v>44507</c:v>
                </c:pt>
                <c:pt idx="657">
                  <c:v>44508</c:v>
                </c:pt>
                <c:pt idx="658">
                  <c:v>44509</c:v>
                </c:pt>
                <c:pt idx="659">
                  <c:v>44510</c:v>
                </c:pt>
                <c:pt idx="660">
                  <c:v>44511</c:v>
                </c:pt>
                <c:pt idx="661">
                  <c:v>44512</c:v>
                </c:pt>
                <c:pt idx="662">
                  <c:v>44513</c:v>
                </c:pt>
                <c:pt idx="663">
                  <c:v>44514</c:v>
                </c:pt>
                <c:pt idx="664">
                  <c:v>44515</c:v>
                </c:pt>
                <c:pt idx="665">
                  <c:v>44516</c:v>
                </c:pt>
                <c:pt idx="666">
                  <c:v>44517</c:v>
                </c:pt>
                <c:pt idx="667">
                  <c:v>44518</c:v>
                </c:pt>
                <c:pt idx="668">
                  <c:v>44519</c:v>
                </c:pt>
                <c:pt idx="669">
                  <c:v>44520</c:v>
                </c:pt>
                <c:pt idx="670">
                  <c:v>44521</c:v>
                </c:pt>
                <c:pt idx="671">
                  <c:v>44522</c:v>
                </c:pt>
                <c:pt idx="672">
                  <c:v>44523</c:v>
                </c:pt>
                <c:pt idx="673">
                  <c:v>44524</c:v>
                </c:pt>
                <c:pt idx="674">
                  <c:v>44525</c:v>
                </c:pt>
                <c:pt idx="675">
                  <c:v>44526</c:v>
                </c:pt>
                <c:pt idx="676">
                  <c:v>44527</c:v>
                </c:pt>
                <c:pt idx="677">
                  <c:v>44528</c:v>
                </c:pt>
                <c:pt idx="678">
                  <c:v>44529</c:v>
                </c:pt>
                <c:pt idx="679">
                  <c:v>44530</c:v>
                </c:pt>
                <c:pt idx="680">
                  <c:v>44531</c:v>
                </c:pt>
                <c:pt idx="681">
                  <c:v>44532</c:v>
                </c:pt>
                <c:pt idx="682">
                  <c:v>44533</c:v>
                </c:pt>
                <c:pt idx="683">
                  <c:v>44534</c:v>
                </c:pt>
                <c:pt idx="684">
                  <c:v>44535</c:v>
                </c:pt>
                <c:pt idx="685">
                  <c:v>44536</c:v>
                </c:pt>
                <c:pt idx="686">
                  <c:v>44537</c:v>
                </c:pt>
                <c:pt idx="687">
                  <c:v>44538</c:v>
                </c:pt>
                <c:pt idx="688">
                  <c:v>44539</c:v>
                </c:pt>
                <c:pt idx="689">
                  <c:v>44540</c:v>
                </c:pt>
                <c:pt idx="690">
                  <c:v>44541</c:v>
                </c:pt>
                <c:pt idx="691">
                  <c:v>44542</c:v>
                </c:pt>
                <c:pt idx="692">
                  <c:v>44543</c:v>
                </c:pt>
                <c:pt idx="693">
                  <c:v>44544</c:v>
                </c:pt>
                <c:pt idx="694">
                  <c:v>44545</c:v>
                </c:pt>
                <c:pt idx="695">
                  <c:v>44546</c:v>
                </c:pt>
                <c:pt idx="696">
                  <c:v>44547</c:v>
                </c:pt>
                <c:pt idx="697">
                  <c:v>44548</c:v>
                </c:pt>
                <c:pt idx="698">
                  <c:v>44549</c:v>
                </c:pt>
                <c:pt idx="699">
                  <c:v>44550</c:v>
                </c:pt>
                <c:pt idx="700">
                  <c:v>44551</c:v>
                </c:pt>
                <c:pt idx="701">
                  <c:v>44552</c:v>
                </c:pt>
                <c:pt idx="702">
                  <c:v>44553</c:v>
                </c:pt>
                <c:pt idx="703">
                  <c:v>44554</c:v>
                </c:pt>
                <c:pt idx="704">
                  <c:v>44555</c:v>
                </c:pt>
                <c:pt idx="705">
                  <c:v>44556</c:v>
                </c:pt>
                <c:pt idx="706">
                  <c:v>44557</c:v>
                </c:pt>
                <c:pt idx="707">
                  <c:v>44558</c:v>
                </c:pt>
                <c:pt idx="708">
                  <c:v>44559</c:v>
                </c:pt>
                <c:pt idx="709">
                  <c:v>44560</c:v>
                </c:pt>
                <c:pt idx="710">
                  <c:v>44561</c:v>
                </c:pt>
              </c:numCache>
            </c:numRef>
          </c:xVal>
          <c:yVal>
            <c:numRef>
              <c:f>Deutschland!$X$21:$X$731</c:f>
              <c:numCache>
                <c:formatCode>General</c:formatCode>
                <c:ptCount val="711"/>
                <c:pt idx="0">
                  <c:v>0</c:v>
                </c:pt>
                <c:pt idx="69" formatCode="0">
                  <c:v>78498.804852965113</c:v>
                </c:pt>
                <c:pt idx="70" formatCode="0">
                  <c:v>81105.393093789593</c:v>
                </c:pt>
                <c:pt idx="71" formatCode="0">
                  <c:v>83797.695555820392</c:v>
                </c:pt>
                <c:pt idx="72" formatCode="0">
                  <c:v>86578.4740498092</c:v>
                </c:pt>
                <c:pt idx="73" formatCode="0">
                  <c:v>89450.57552466706</c:v>
                </c:pt>
                <c:pt idx="74" formatCode="0">
                  <c:v>92416.934428873545</c:v>
                </c:pt>
                <c:pt idx="75" formatCode="0">
                  <c:v>95480.575118929075</c:v>
                </c:pt>
                <c:pt idx="76" formatCode="0">
                  <c:v>98644.614314384686</c:v>
                </c:pt>
                <c:pt idx="77" formatCode="0">
                  <c:v>101912.26359884316</c:v>
                </c:pt>
                <c:pt idx="78" formatCode="0">
                  <c:v>105286.83196617373</c:v>
                </c:pt>
                <c:pt idx="79" formatCode="0">
                  <c:v>108771.72841101795</c:v>
                </c:pt>
                <c:pt idx="80" formatCode="0">
                  <c:v>112370.4645624866</c:v>
                </c:pt>
                <c:pt idx="81" formatCode="0">
                  <c:v>116086.65735975598</c:v>
                </c:pt>
                <c:pt idx="82" formatCode="0">
                  <c:v>119924.03176806489</c:v>
                </c:pt>
                <c:pt idx="83" formatCode="0">
                  <c:v>123886.42353339182</c:v>
                </c:pt>
                <c:pt idx="84" formatCode="0">
                  <c:v>127977.78197385208</c:v>
                </c:pt>
                <c:pt idx="85" formatCode="0">
                  <c:v>132202.17280559856</c:v>
                </c:pt>
                <c:pt idx="86" formatCode="0">
                  <c:v>136563.78100073384</c:v>
                </c:pt>
                <c:pt idx="87" formatCode="0">
                  <c:v>141066.91367444737</c:v>
                </c:pt>
                <c:pt idx="88" formatCode="0">
                  <c:v>145716.00299827469</c:v>
                </c:pt>
                <c:pt idx="89" formatCode="0">
                  <c:v>150515.6091360391</c:v>
                </c:pt>
                <c:pt idx="90" formatCode="0">
                  <c:v>155470.42319867574</c:v>
                </c:pt>
                <c:pt idx="91" formatCode="0">
                  <c:v>160585.27021375365</c:v>
                </c:pt>
                <c:pt idx="92" formatCode="0">
                  <c:v>165865.11210510175</c:v>
                </c:pt>
                <c:pt idx="93" formatCode="0">
                  <c:v>171315.05067750896</c:v>
                </c:pt>
                <c:pt idx="94" formatCode="0">
                  <c:v>176940.3306010052</c:v>
                </c:pt>
                <c:pt idx="95" formatCode="0">
                  <c:v>182746.34238873687</c:v>
                </c:pt>
                <c:pt idx="96" formatCode="0">
                  <c:v>188738.6253619286</c:v>
                </c:pt>
                <c:pt idx="97" formatCode="0">
                  <c:v>194922.87059486847</c:v>
                </c:pt>
                <c:pt idx="98" formatCode="0">
                  <c:v>201304.92383226714</c:v>
                </c:pt>
                <c:pt idx="99" formatCode="0">
                  <c:v>207890.78837072093</c:v>
                </c:pt>
                <c:pt idx="100" formatCode="0">
                  <c:v>214686.62789535237</c:v>
                </c:pt>
                <c:pt idx="101" formatCode="0">
                  <c:v>221698.7692620102</c:v>
                </c:pt>
                <c:pt idx="102" formatCode="0">
                  <c:v>228933.70521467971</c:v>
                </c:pt>
                <c:pt idx="103" formatCode="0">
                  <c:v>236398.0970269863</c:v>
                </c:pt>
                <c:pt idx="104" formatCode="0">
                  <c:v>244098.77705586614</c:v>
                </c:pt>
                <c:pt idx="105" formatCode="0">
                  <c:v>252042.75119462772</c:v>
                </c:pt>
                <c:pt idx="106" formatCode="0">
                  <c:v>260237.20121173732</c:v>
                </c:pt>
                <c:pt idx="107" formatCode="0">
                  <c:v>268689.48696072667</c:v>
                </c:pt>
                <c:pt idx="108" formatCode="0">
                  <c:v>277407.14844564331</c:v>
                </c:pt>
                <c:pt idx="109" formatCode="0">
                  <c:v>286397.90772544296</c:v>
                </c:pt>
                <c:pt idx="110" formatCode="0">
                  <c:v>295669.67063965712</c:v>
                </c:pt>
                <c:pt idx="111" formatCode="0">
                  <c:v>305230.52833655867</c:v>
                </c:pt>
                <c:pt idx="112" formatCode="0">
                  <c:v>315088.7585838926</c:v>
                </c:pt>
                <c:pt idx="113" formatCode="0">
                  <c:v>325252.82684104098</c:v>
                </c:pt>
                <c:pt idx="114" formatCode="0">
                  <c:v>335731.38707024738</c:v>
                </c:pt>
                <c:pt idx="115" formatCode="0">
                  <c:v>346533.28226324072</c:v>
                </c:pt>
                <c:pt idx="116" formatCode="0">
                  <c:v>357667.54465827148</c:v>
                </c:pt>
                <c:pt idx="117" formatCode="0">
                  <c:v>369143.39562120667</c:v>
                </c:pt>
                <c:pt idx="118" formatCode="0">
                  <c:v>380970.24516292429</c:v>
                </c:pt>
                <c:pt idx="119" formatCode="0">
                  <c:v>393157.6910638109</c:v>
                </c:pt>
                <c:pt idx="120" formatCode="0">
                  <c:v>405715.51757469145</c:v>
                </c:pt>
                <c:pt idx="121" formatCode="0">
                  <c:v>418653.69366202399</c:v>
                </c:pt>
                <c:pt idx="122" formatCode="0">
                  <c:v>431982.37076366728</c:v>
                </c:pt>
                <c:pt idx="123" formatCode="0">
                  <c:v>445711.88001998857</c:v>
                </c:pt>
                <c:pt idx="124" formatCode="0">
                  <c:v>459852.72894352465</c:v>
                </c:pt>
                <c:pt idx="125" formatCode="0">
                  <c:v>474415.59748885006</c:v>
                </c:pt>
                <c:pt idx="126" formatCode="0">
                  <c:v>489411.33348274848</c:v>
                </c:pt>
                <c:pt idx="127" formatCode="0">
                  <c:v>504850.94737323688</c:v>
                </c:pt>
                <c:pt idx="128" formatCode="0">
                  <c:v>520745.60625446553</c:v>
                </c:pt>
                <c:pt idx="129" formatCode="0">
                  <c:v>537106.62712302175</c:v>
                </c:pt>
                <c:pt idx="130" formatCode="0">
                  <c:v>553945.46931971435</c:v>
                </c:pt>
                <c:pt idx="131" formatCode="0">
                  <c:v>571273.7261095203</c:v>
                </c:pt>
                <c:pt idx="132" formatCode="0">
                  <c:v>589103.11535105202</c:v>
                </c:pt>
                <c:pt idx="133" formatCode="0">
                  <c:v>607445.46920566808</c:v>
                </c:pt>
                <c:pt idx="134" formatCode="0">
                  <c:v>626312.72283521784</c:v>
                </c:pt>
                <c:pt idx="135" formatCode="0">
                  <c:v>645716.90203640622</c:v>
                </c:pt>
                <c:pt idx="136" formatCode="0">
                  <c:v>665670.10975890071</c:v>
                </c:pt>
                <c:pt idx="137" formatCode="0">
                  <c:v>686184.51145360747</c:v>
                </c:pt>
                <c:pt idx="138" formatCode="0">
                  <c:v>707272.3191970411</c:v>
                </c:pt>
                <c:pt idx="139" formatCode="0">
                  <c:v>728945.77453742363</c:v>
                </c:pt>
                <c:pt idx="140" formatCode="0">
                  <c:v>751217.13000810554</c:v>
                </c:pt>
                <c:pt idx="141" formatCode="0">
                  <c:v>774098.62925412925</c:v>
                </c:pt>
                <c:pt idx="142" formatCode="0">
                  <c:v>797602.48571829021</c:v>
                </c:pt>
                <c:pt idx="143" formatCode="0">
                  <c:v>821740.85983391781</c:v>
                </c:pt>
                <c:pt idx="144" formatCode="0">
                  <c:v>846525.83467283729</c:v>
                </c:pt>
                <c:pt idx="145" formatCode="0">
                  <c:v>871969.38999861677</c:v>
                </c:pt>
                <c:pt idx="146" formatCode="0">
                  <c:v>898083.3746772873</c:v>
                </c:pt>
                <c:pt idx="147" formatCode="0">
                  <c:v>924879.47740028834</c:v>
                </c:pt>
                <c:pt idx="148" formatCode="0">
                  <c:v>952369.19567747356</c:v>
                </c:pt>
                <c:pt idx="149" formatCode="0">
                  <c:v>980563.8030616485</c:v>
                </c:pt>
                <c:pt idx="150" formatCode="0">
                  <c:v>1009474.3145703502</c:v>
                </c:pt>
                <c:pt idx="151" formatCode="0">
                  <c:v>1039111.45027545</c:v>
                </c:pt>
                <c:pt idx="152" formatCode="0">
                  <c:v>1069485.5970367112</c:v>
                </c:pt>
                <c:pt idx="153" formatCode="0">
                  <c:v>1100606.7683616974</c:v>
                </c:pt>
                <c:pt idx="154" formatCode="0">
                  <c:v>1132484.5623814464</c:v>
                </c:pt>
                <c:pt idx="155" formatCode="0">
                  <c:v>1165128.1179391274</c:v>
                </c:pt>
                <c:pt idx="156" formatCode="0">
                  <c:v>1198546.068797532</c:v>
                </c:pt>
                <c:pt idx="157" formatCode="0">
                  <c:v>1232746.4959807233</c:v>
                </c:pt>
                <c:pt idx="158" formatCode="0">
                  <c:v>1267736.8782755306</c:v>
                </c:pt>
                <c:pt idx="159" formatCode="0">
                  <c:v>1303524.040929832</c:v>
                </c:pt>
                <c:pt idx="160" formatCode="0">
                  <c:v>1340114.1025967414</c:v>
                </c:pt>
                <c:pt idx="161" formatCode="0">
                  <c:v>1377512.4205869136</c:v>
                </c:pt>
                <c:pt idx="162" formatCode="0">
                  <c:v>1415723.5345052094</c:v>
                </c:pt>
                <c:pt idx="163" formatCode="0">
                  <c:v>1454751.1083629066</c:v>
                </c:pt>
                <c:pt idx="164" formatCode="0">
                  <c:v>1494597.8712724973</c:v>
                </c:pt>
                <c:pt idx="165" formatCode="0">
                  <c:v>1535265.556848841</c:v>
                </c:pt>
                <c:pt idx="166" formatCode="0">
                  <c:v>1576754.8414580126</c:v>
                </c:pt>
                <c:pt idx="167" formatCode="0">
                  <c:v>1619065.2814735472</c:v>
                </c:pt>
                <c:pt idx="168" formatCode="0">
                  <c:v>1662195.2497188682</c:v>
                </c:pt>
                <c:pt idx="169" formatCode="0">
                  <c:v>1706141.8712944146</c:v>
                </c:pt>
                <c:pt idx="170" formatCode="0">
                  <c:v>1750900.9590082674</c:v>
                </c:pt>
                <c:pt idx="171" formatCode="0">
                  <c:v>1796466.9486497915</c:v>
                </c:pt>
                <c:pt idx="172" formatCode="0">
                  <c:v>1842832.8343668431</c:v>
                </c:pt>
                <c:pt idx="173" formatCode="0">
                  <c:v>1889990.1044282787</c:v>
                </c:pt>
                <c:pt idx="174" formatCode="0">
                  <c:v>1937928.6776746979</c:v>
                </c:pt>
                <c:pt idx="175" formatCode="0">
                  <c:v>1986636.8409813473</c:v>
                </c:pt>
                <c:pt idx="176" formatCode="0">
                  <c:v>2036101.188077735</c:v>
                </c:pt>
                <c:pt idx="177" formatCode="0">
                  <c:v>2086306.5600885027</c:v>
                </c:pt>
                <c:pt idx="178" formatCode="0">
                  <c:v>2137235.9881792692</c:v>
                </c:pt>
                <c:pt idx="179" formatCode="0">
                  <c:v>2188870.6387092103</c:v>
                </c:pt>
                <c:pt idx="180" formatCode="0">
                  <c:v>2241189.7613088395</c:v>
                </c:pt>
                <c:pt idx="181" formatCode="0">
                  <c:v>2294170.6403164784</c:v>
                </c:pt>
                <c:pt idx="182" formatCode="0">
                  <c:v>2347788.5500200135</c:v>
                </c:pt>
                <c:pt idx="183" formatCode="0">
                  <c:v>2402016.7141613713</c:v>
                </c:pt>
                <c:pt idx="184" formatCode="0">
                  <c:v>2456826.2701694448</c:v>
                </c:pt>
                <c:pt idx="185" formatCode="0">
                  <c:v>2512186.2385926279</c:v>
                </c:pt>
                <c:pt idx="186" formatCode="0">
                  <c:v>2568063.4982043859</c:v>
                </c:pt>
                <c:pt idx="187" formatCode="0">
                  <c:v>2624422.7672540722</c:v>
                </c:pt>
                <c:pt idx="188" formatCode="0">
                  <c:v>2681226.591330254</c:v>
                </c:pt>
                <c:pt idx="189" formatCode="0">
                  <c:v>2738435.3382948032</c:v>
                </c:pt>
                <c:pt idx="190" formatCode="0">
                  <c:v>2796007.2007327499</c:v>
                </c:pt>
                <c:pt idx="191" formatCode="0">
                  <c:v>2853898.2063451218</c:v>
                </c:pt>
                <c:pt idx="192" formatCode="0">
                  <c:v>2912062.2366895387</c:v>
                </c:pt>
                <c:pt idx="193" formatCode="0">
                  <c:v>2970451.0546460329</c:v>
                </c:pt>
                <c:pt idx="194" formatCode="0">
                  <c:v>3029014.3409533333</c:v>
                </c:pt>
                <c:pt idx="195" formatCode="0">
                  <c:v>3087699.7401236235</c:v>
                </c:pt>
                <c:pt idx="196" formatCode="0">
                  <c:v>3146452.9160015611</c:v>
                </c:pt>
                <c:pt idx="197" formatCode="0">
                  <c:v>3205217.6171862069</c:v>
                </c:pt>
                <c:pt idx="198" formatCode="0">
                  <c:v>3263935.7524825642</c:v>
                </c:pt>
                <c:pt idx="199" formatCode="0">
                  <c:v>3322547.4764928999</c:v>
                </c:pt>
                <c:pt idx="200" formatCode="0">
                  <c:v>3380991.2853971468</c:v>
                </c:pt>
                <c:pt idx="201" formatCode="0">
                  <c:v>3439204.1229068413</c:v>
                </c:pt>
                <c:pt idx="202" formatCode="0">
                  <c:v>3497121.4963086378</c:v>
                </c:pt>
                <c:pt idx="203" formatCode="0">
                  <c:v>3554677.6024419414</c:v>
                </c:pt>
                <c:pt idx="204" formatCode="0">
                  <c:v>3611805.4633812024</c:v>
                </c:pt>
                <c:pt idx="205" formatCode="0">
                  <c:v>3668437.0715175094</c:v>
                </c:pt>
                <c:pt idx="206" formatCode="0">
                  <c:v>3724503.543657037</c:v>
                </c:pt>
                <c:pt idx="207" formatCode="0">
                  <c:v>3779935.2836763472</c:v>
                </c:pt>
                <c:pt idx="208" formatCode="0">
                  <c:v>3834662.1531973635</c:v>
                </c:pt>
                <c:pt idx="209" formatCode="0">
                  <c:v>3888613.6496688002</c:v>
                </c:pt>
                <c:pt idx="210" formatCode="0">
                  <c:v>3941719.0911668651</c:v>
                </c:pt>
                <c:pt idx="211" formatCode="0">
                  <c:v>3993907.8071570029</c:v>
                </c:pt>
                <c:pt idx="212" formatCode="0">
                  <c:v>4045109.334391179</c:v>
                </c:pt>
                <c:pt idx="213" formatCode="0">
                  <c:v>4095253.6170526706</c:v>
                </c:pt>
                <c:pt idx="214" formatCode="0">
                  <c:v>4144271.2102032658</c:v>
                </c:pt>
                <c:pt idx="215" formatCode="0">
                  <c:v>4192093.4855371099</c:v>
                </c:pt>
                <c:pt idx="216" formatCode="0">
                  <c:v>4238652.8384018634</c:v>
                </c:pt>
                <c:pt idx="217" formatCode="0">
                  <c:v>4283882.8950120676</c:v>
                </c:pt>
                <c:pt idx="218" formatCode="0">
                  <c:v>4327718.718752306</c:v>
                </c:pt>
                <c:pt idx="219" formatCode="0">
                  <c:v>4370097.0144493598</c:v>
                </c:pt>
                <c:pt idx="220" formatCode="0">
                  <c:v>4410956.3294836022</c:v>
                </c:pt>
                <c:pt idx="221" formatCode="0">
                  <c:v>4450237.2506105816</c:v>
                </c:pt>
                <c:pt idx="222" formatCode="0">
                  <c:v>4487882.5953744045</c:v>
                </c:pt>
                <c:pt idx="223" formatCode="0">
                  <c:v>4523837.597015108</c:v>
                </c:pt>
                <c:pt idx="224" formatCode="0">
                  <c:v>4558050.08180275</c:v>
                </c:pt>
                <c:pt idx="225" formatCode="0">
                  <c:v>4590470.6377712041</c:v>
                </c:pt>
                <c:pt idx="226" formatCode="0">
                  <c:v>4621052.7738743024</c:v>
                </c:pt>
                <c:pt idx="227" formatCode="0">
                  <c:v>4649753.0686456347</c:v>
                </c:pt>
                <c:pt idx="228" formatCode="0">
                  <c:v>4676531.3075103424</c:v>
                </c:pt>
                <c:pt idx="229" formatCode="0">
                  <c:v>4701350.607972051</c:v>
                </c:pt>
                <c:pt idx="230" formatCode="0">
                  <c:v>4724177.5319798114</c:v>
                </c:pt>
                <c:pt idx="231" formatCode="0">
                  <c:v>4744982.1848677611</c:v>
                </c:pt>
                <c:pt idx="232" formatCode="0">
                  <c:v>4763738.3003531815</c:v>
                </c:pt>
                <c:pt idx="233" formatCode="0">
                  <c:v>4780423.311175717</c:v>
                </c:pt>
                <c:pt idx="234" formatCode="0">
                  <c:v>4795018.4050607122</c:v>
                </c:pt>
                <c:pt idx="235" formatCode="0">
                  <c:v>4807508.5657917606</c:v>
                </c:pt>
                <c:pt idx="236" formatCode="0">
                  <c:v>4817882.5992806256</c:v>
                </c:pt>
                <c:pt idx="237" formatCode="0">
                  <c:v>4826133.144625512</c:v>
                </c:pt>
                <c:pt idx="238" formatCode="0">
                  <c:v>4832256.6702502407</c:v>
                </c:pt>
                <c:pt idx="239" formatCode="0">
                  <c:v>4836253.455316077</c:v>
                </c:pt>
                <c:pt idx="240" formatCode="0">
                  <c:v>4838127.5566938901</c:v>
                </c:pt>
                <c:pt idx="241" formatCode="0">
                  <c:v>4837886.7618759787</c:v>
                </c:pt>
                <c:pt idx="242" formatCode="0">
                  <c:v>4835542.5282934671</c:v>
                </c:pt>
                <c:pt idx="243" formatCode="0">
                  <c:v>4831109.9095858876</c:v>
                </c:pt>
                <c:pt idx="244" formatCode="0">
                  <c:v>4824607.4694437645</c:v>
                </c:pt>
                <c:pt idx="245" formatCode="0">
                  <c:v>4816057.1837121127</c:v>
                </c:pt>
                <c:pt idx="246" formatCode="0">
                  <c:v>4805484.3315023025</c:v>
                </c:pt>
                <c:pt idx="247" formatCode="0">
                  <c:v>4792917.3761114087</c:v>
                </c:pt>
                <c:pt idx="248" formatCode="0">
                  <c:v>4778387.8365916489</c:v>
                </c:pt>
                <c:pt idx="249" formatCode="0">
                  <c:v>4761930.1508477498</c:v>
                </c:pt>
                <c:pt idx="250" formatCode="0">
                  <c:v>4743581.5311669996</c:v>
                </c:pt>
                <c:pt idx="251" formatCode="0">
                  <c:v>4723381.8131054202</c:v>
                </c:pt>
                <c:pt idx="252" formatCode="0">
                  <c:v>4701373.29866412</c:v>
                </c:pt>
                <c:pt idx="253" formatCode="0">
                  <c:v>4677600.5946926763</c:v>
                </c:pt>
                <c:pt idx="254" formatCode="0">
                  <c:v>4652110.447451706</c:v>
                </c:pt>
                <c:pt idx="255" formatCode="0">
                  <c:v>4624951.574255025</c:v>
                </c:pt>
                <c:pt idx="256" formatCode="0">
                  <c:v>4596174.4930934031</c:v>
                </c:pt>
                <c:pt idx="257" formatCode="0">
                  <c:v>4565831.3511174005</c:v>
                </c:pt>
                <c:pt idx="258" formatCode="0">
                  <c:v>4533975.7528267559</c:v>
                </c:pt>
                <c:pt idx="259" formatCode="0">
                  <c:v>4500662.5887787109</c:v>
                </c:pt>
                <c:pt idx="260" formatCode="0">
                  <c:v>4465947.8655882999</c:v>
                </c:pt>
                <c:pt idx="261" formatCode="0">
                  <c:v>4429888.5379504329</c:v>
                </c:pt>
                <c:pt idx="262" formatCode="0">
                  <c:v>4392542.343367313</c:v>
                </c:pt>
                <c:pt idx="263" formatCode="0">
                  <c:v>4353967.6402158877</c:v>
                </c:pt>
                <c:pt idx="264" formatCode="0">
                  <c:v>4314223.2497392343</c:v>
                </c:pt>
                <c:pt idx="265" formatCode="0">
                  <c:v>4273368.30249367</c:v>
                </c:pt>
                <c:pt idx="266" formatCode="0">
                  <c:v>4231462.0897304043</c:v>
                </c:pt>
                <c:pt idx="267" formatCode="0">
                  <c:v>4188563.9201373043</c:v>
                </c:pt>
                <c:pt idx="268" formatCode="0">
                  <c:v>4144732.9823133089</c:v>
                </c:pt>
                <c:pt idx="269" formatCode="0">
                  <c:v>4100028.2132955892</c:v>
                </c:pt>
                <c:pt idx="270" formatCode="0">
                  <c:v>4054508.173408193</c:v>
                </c:pt>
                <c:pt idx="271" formatCode="0">
                  <c:v>4008230.9276509355</c:v>
                </c:pt>
                <c:pt idx="272" formatCode="0">
                  <c:v>3961253.9337990545</c:v>
                </c:pt>
                <c:pt idx="273" formatCode="0">
                  <c:v>3913633.937337921</c:v>
                </c:pt>
                <c:pt idx="274" formatCode="0">
                  <c:v>3865426.873313087</c:v>
                </c:pt>
                <c:pt idx="275" formatCode="0">
                  <c:v>3816687.775134386</c:v>
                </c:pt>
                <c:pt idx="276" formatCode="0">
                  <c:v>3767470.6903338307</c:v>
                </c:pt>
                <c:pt idx="277" formatCode="0">
                  <c:v>3717828.6032407656</c:v>
                </c:pt>
                <c:pt idx="278" formatCode="0">
                  <c:v>3667813.3645042419</c:v>
                </c:pt>
                <c:pt idx="279" formatCode="0">
                  <c:v>3617475.6273619048</c:v>
                </c:pt>
                <c:pt idx="280" formatCode="0">
                  <c:v>3566864.7905268748</c:v>
                </c:pt>
                <c:pt idx="281" formatCode="0">
                  <c:v>3516028.9475390813</c:v>
                </c:pt>
                <c:pt idx="282" formatCode="0">
                  <c:v>3465014.8424053397</c:v>
                </c:pt>
                <c:pt idx="283" formatCode="0">
                  <c:v>3413867.831332962</c:v>
                </c:pt>
                <c:pt idx="284" formatCode="0">
                  <c:v>3362631.8503448968</c:v>
                </c:pt>
                <c:pt idx="285" formatCode="0">
                  <c:v>3311349.3885501255</c:v>
                </c:pt>
                <c:pt idx="286" formatCode="0">
                  <c:v>3260061.4668312357</c:v>
                </c:pt>
                <c:pt idx="287" formatCode="0">
                  <c:v>3208807.6217016065</c:v>
                </c:pt>
                <c:pt idx="288" formatCode="0">
                  <c:v>3157625.8940773532</c:v>
                </c:pt>
                <c:pt idx="289" formatCode="0">
                  <c:v>3106552.8227039496</c:v>
                </c:pt>
                <c:pt idx="290" formatCode="0">
                  <c:v>3055623.4419741323</c:v>
                </c:pt>
                <c:pt idx="291" formatCode="0">
                  <c:v>3004871.2838721564</c:v>
                </c:pt>
                <c:pt idx="292" formatCode="0">
                  <c:v>2954328.383779556</c:v>
                </c:pt>
                <c:pt idx="293" formatCode="0">
                  <c:v>2904025.2898791446</c:v>
                </c:pt>
                <c:pt idx="294" formatCode="0">
                  <c:v>2853991.0758968885</c:v>
                </c:pt>
                <c:pt idx="295" formatCode="0">
                  <c:v>2804253.3569254135</c:v>
                </c:pt>
                <c:pt idx="296" formatCode="0">
                  <c:v>2754838.3080780795</c:v>
                </c:pt>
                <c:pt idx="297" formatCode="0">
                  <c:v>2705770.6857286673</c:v>
                </c:pt>
                <c:pt idx="298" formatCode="0">
                  <c:v>2657073.8510986473</c:v>
                </c:pt>
                <c:pt idx="299" formatCode="0">
                  <c:v>2608769.7959616147</c:v>
                </c:pt>
                <c:pt idx="300" formatCode="0">
                  <c:v>2560879.1702426663</c:v>
                </c:pt>
                <c:pt idx="301" formatCode="0">
                  <c:v>2513421.3112991569</c:v>
                </c:pt>
                <c:pt idx="302" formatCode="0">
                  <c:v>2466414.274678315</c:v>
                </c:pt>
                <c:pt idx="303" formatCode="0">
                  <c:v>2419874.8661565222</c:v>
                </c:pt>
                <c:pt idx="304" formatCode="0">
                  <c:v>2373818.6748745814</c:v>
                </c:pt>
                <c:pt idx="305" formatCode="0">
                  <c:v>2328260.1073929421</c:v>
                </c:pt>
                <c:pt idx="306" formatCode="0">
                  <c:v>2283212.4225005638</c:v>
                </c:pt>
                <c:pt idx="307" formatCode="0">
                  <c:v>2238687.7666207659</c:v>
                </c:pt>
                <c:pt idx="308" formatCode="0">
                  <c:v>2194697.2096670568</c:v>
                </c:pt>
                <c:pt idx="309" formatCode="0">
                  <c:v>2151250.7812114316</c:v>
                </c:pt>
                <c:pt idx="310" formatCode="0">
                  <c:v>2108357.5068369666</c:v>
                </c:pt>
                <c:pt idx="311" formatCode="0">
                  <c:v>2066025.4445557049</c:v>
                </c:pt>
                <c:pt idx="312" formatCode="0">
                  <c:v>2024261.7211817214</c:v>
                </c:pt>
                <c:pt idx="313" formatCode="0">
                  <c:v>1983072.5685579225</c:v>
                </c:pt>
                <c:pt idx="314" formatCode="0">
                  <c:v>1942463.3595435007</c:v>
                </c:pt>
                <c:pt idx="315" formatCode="0">
                  <c:v>1902438.6436770326</c:v>
                </c:pt>
                <c:pt idx="316" formatCode="0">
                  <c:v>1863002.1824379594</c:v>
                </c:pt>
                <c:pt idx="317" formatCode="0">
                  <c:v>1824156.9840366084</c:v>
                </c:pt>
                <c:pt idx="318" formatCode="0">
                  <c:v>1785905.3376699947</c:v>
                </c:pt>
                <c:pt idx="319" formatCode="0">
                  <c:v>1748248.8471873852</c:v>
                </c:pt>
                <c:pt idx="320" formatCode="0">
                  <c:v>1711188.4641159978</c:v>
                </c:pt>
                <c:pt idx="321" formatCode="0">
                  <c:v>1674724.5200032615</c:v>
                </c:pt>
                <c:pt idx="322" formatCode="0">
                  <c:v>1638856.758037766</c:v>
                </c:pt>
                <c:pt idx="323" formatCode="0">
                  <c:v>1603584.3639163978</c:v>
                </c:pt>
                <c:pt idx="324" formatCode="0">
                  <c:v>1568905.9959301932</c:v>
                </c:pt>
                <c:pt idx="325" formatCode="0">
                  <c:v>1534819.8142461451</c:v>
                </c:pt>
                <c:pt idx="326" formatCode="0">
                  <c:v>1501323.5093665875</c:v>
                </c:pt>
                <c:pt idx="327" formatCode="0">
                  <c:v>1468414.3297518622</c:v>
                </c:pt>
                <c:pt idx="328" formatCode="0">
                  <c:v>1436089.1085957515</c:v>
                </c:pt>
                <c:pt idx="329" formatCode="0">
                  <c:v>1404344.2897466512</c:v>
                </c:pt>
                <c:pt idx="330" formatCode="0">
                  <c:v>1373175.9527706746</c:v>
                </c:pt>
                <c:pt idx="331" formatCode="0">
                  <c:v>1342579.8371558229</c:v>
                </c:pt>
                <c:pt idx="332" formatCode="0">
                  <c:v>1312551.3656590544</c:v>
                </c:pt>
                <c:pt idx="333" formatCode="0">
                  <c:v>1283085.6668005383</c:v>
                </c:pt>
                <c:pt idx="334" formatCode="0">
                  <c:v>1254177.5965116005</c:v>
                </c:pt>
                <c:pt idx="335" formatCode="0">
                  <c:v>1225821.7589448693</c:v>
                </c:pt>
                <c:pt idx="336" formatCode="0">
                  <c:v>1198012.5264569391</c:v>
                </c:pt>
                <c:pt idx="337" formatCode="0">
                  <c:v>1170744.0587754645</c:v>
                </c:pt>
                <c:pt idx="338" formatCode="0">
                  <c:v>1144010.3213640258</c:v>
                </c:pt>
                <c:pt idx="339" formatCode="0">
                  <c:v>1117805.1029993556</c:v>
                </c:pt>
                <c:pt idx="340" formatCode="0">
                  <c:v>1092122.0325766117</c:v>
                </c:pt>
                <c:pt idx="341" formatCode="0">
                  <c:v>1066954.5951593162</c:v>
                </c:pt>
                <c:pt idx="342" formatCode="0">
                  <c:v>1042296.1472913929</c:v>
                </c:pt>
                <c:pt idx="343" formatCode="0">
                  <c:v>1018139.9315893988</c:v>
                </c:pt>
                <c:pt idx="344" formatCode="0">
                  <c:v>994479.0906336077</c:v>
                </c:pt>
                <c:pt idx="345" formatCode="0">
                  <c:v>971306.68017704017</c:v>
                </c:pt>
                <c:pt idx="346" formatCode="0">
                  <c:v>948615.68169187964</c:v>
                </c:pt>
                <c:pt idx="347" formatCode="0">
                  <c:v>926399.01427296188</c:v>
                </c:pt>
                <c:pt idx="348" formatCode="0">
                  <c:v>904649.5459181848</c:v>
                </c:pt>
                <c:pt idx="349" formatCode="0">
                  <c:v>883360.10420577147</c:v>
                </c:pt>
                <c:pt idx="350" formatCode="0">
                  <c:v>862523.48638833105</c:v>
                </c:pt>
                <c:pt idx="351" formatCode="0">
                  <c:v>842132.46892361157</c:v>
                </c:pt>
                <c:pt idx="352" formatCode="0">
                  <c:v>822179.81646172679</c:v>
                </c:pt>
                <c:pt idx="353" formatCode="0">
                  <c:v>802658.29030848027</c:v>
                </c:pt>
                <c:pt idx="354" formatCode="0">
                  <c:v>783560.65638419671</c:v>
                </c:pt>
                <c:pt idx="355" formatCode="0">
                  <c:v>764879.69269722467</c:v>
                </c:pt>
                <c:pt idx="356" formatCode="0">
                  <c:v>746608.19635098462</c:v>
                </c:pt>
                <c:pt idx="357" formatCode="0">
                  <c:v>728738.99010311777</c:v>
                </c:pt>
                <c:pt idx="358" formatCode="0">
                  <c:v>711264.92849494296</c:v>
                </c:pt>
                <c:pt idx="359" formatCode="0">
                  <c:v>694178.90356905898</c:v>
                </c:pt>
                <c:pt idx="360" formatCode="0">
                  <c:v>677473.85019253474</c:v>
                </c:pt>
                <c:pt idx="361" formatCode="0">
                  <c:v>661142.75100272254</c:v>
                </c:pt>
                <c:pt idx="362" formatCode="0">
                  <c:v>645178.6409923028</c:v>
                </c:pt>
                <c:pt idx="363" formatCode="0">
                  <c:v>629574.61174973717</c:v>
                </c:pt>
                <c:pt idx="364" formatCode="0">
                  <c:v>614323.81537085725</c:v>
                </c:pt>
                <c:pt idx="365" formatCode="0">
                  <c:v>599419.46805687039</c:v>
                </c:pt>
                <c:pt idx="366" formatCode="0">
                  <c:v>584854.85341360443</c:v>
                </c:pt>
                <c:pt idx="367" formatCode="0">
                  <c:v>570623.32546635764</c:v>
                </c:pt>
                <c:pt idx="368" formatCode="0">
                  <c:v>556718.31140426011</c:v>
                </c:pt>
                <c:pt idx="369" formatCode="0">
                  <c:v>543133.31406759494</c:v>
                </c:pt>
                <c:pt idx="370" formatCode="0">
                  <c:v>529861.91419107129</c:v>
                </c:pt>
                <c:pt idx="371" formatCode="0">
                  <c:v>516897.77241559071</c:v>
                </c:pt>
                <c:pt idx="372" formatCode="0">
                  <c:v>504234.63108059758</c:v>
                </c:pt>
                <c:pt idx="373" formatCode="0">
                  <c:v>491866.31580866454</c:v>
                </c:pt>
                <c:pt idx="374" formatCode="0">
                  <c:v>479786.73689352651</c:v>
                </c:pt>
                <c:pt idx="375" formatCode="0">
                  <c:v>467989.89050234924</c:v>
                </c:pt>
                <c:pt idx="376" formatCode="0">
                  <c:v>456469.8597025979</c:v>
                </c:pt>
                <c:pt idx="377" formatCode="0">
                  <c:v>445220.81532345782</c:v>
                </c:pt>
                <c:pt idx="378" formatCode="0">
                  <c:v>434237.01666135737</c:v>
                </c:pt>
                <c:pt idx="379" formatCode="0">
                  <c:v>423512.8120387494</c:v>
                </c:pt>
                <c:pt idx="380" formatCode="0">
                  <c:v>413042.6392249224</c:v>
                </c:pt>
                <c:pt idx="381" formatCode="0">
                  <c:v>402821.02572723915</c:v>
                </c:pt>
                <c:pt idx="382" formatCode="0">
                  <c:v>392842.58896083705</c:v>
                </c:pt>
                <c:pt idx="383" formatCode="0">
                  <c:v>383102.03630446945</c:v>
                </c:pt>
                <c:pt idx="384" formatCode="0">
                  <c:v>373594.16504982568</c:v>
                </c:pt>
                <c:pt idx="385" formatCode="0">
                  <c:v>364313.86225133308</c:v>
                </c:pt>
                <c:pt idx="386" formatCode="0">
                  <c:v>355256.10448312364</c:v>
                </c:pt>
                <c:pt idx="387" formatCode="0">
                  <c:v>346415.95750953461</c:v>
                </c:pt>
                <c:pt idx="388" formatCode="0">
                  <c:v>337788.57587521279</c:v>
                </c:pt>
                <c:pt idx="389" formatCode="0">
                  <c:v>329369.20242059935</c:v>
                </c:pt>
                <c:pt idx="390" formatCode="0">
                  <c:v>321153.16772829281</c:v>
                </c:pt>
                <c:pt idx="391" formatCode="0">
                  <c:v>313135.88950551627</c:v>
                </c:pt>
                <c:pt idx="392" formatCode="0">
                  <c:v>305312.87190765387</c:v>
                </c:pt>
                <c:pt idx="393" formatCode="0">
                  <c:v>297679.7048075723</c:v>
                </c:pt>
                <c:pt idx="394" formatCode="0">
                  <c:v>290232.06301519886</c:v>
                </c:pt>
                <c:pt idx="395" formatCode="0">
                  <c:v>282965.70545159886</c:v>
                </c:pt>
                <c:pt idx="396" formatCode="0">
                  <c:v>275876.47428156907</c:v>
                </c:pt>
                <c:pt idx="397" formatCode="0">
                  <c:v>268960.2940085528</c:v>
                </c:pt>
                <c:pt idx="398" formatCode="0">
                  <c:v>262213.17053547548</c:v>
                </c:pt>
                <c:pt idx="399" formatCode="0">
                  <c:v>255631.19019490341</c:v>
                </c:pt>
                <c:pt idx="400" formatCode="0">
                  <c:v>249210.51875173996</c:v>
                </c:pt>
                <c:pt idx="401" formatCode="0">
                  <c:v>242947.40038149347</c:v>
                </c:pt>
                <c:pt idx="402" formatCode="0">
                  <c:v>236838.15662697845</c:v>
                </c:pt>
                <c:pt idx="403" formatCode="0">
                  <c:v>230879.1853361465</c:v>
                </c:pt>
                <c:pt idx="404" formatCode="0">
                  <c:v>225066.9595835862</c:v>
                </c:pt>
                <c:pt idx="405" formatCode="0">
                  <c:v>219398.02657808035</c:v>
                </c:pt>
                <c:pt idx="406" formatCode="0">
                  <c:v>213869.00655846574</c:v>
                </c:pt>
                <c:pt idx="407" formatCode="0">
                  <c:v>208476.59167990298</c:v>
                </c:pt>
                <c:pt idx="408" formatCode="0">
                  <c:v>203217.54489253383</c:v>
                </c:pt>
                <c:pt idx="409" formatCode="0">
                  <c:v>198088.69881437859</c:v>
                </c:pt>
                <c:pt idx="410" formatCode="0">
                  <c:v>193086.95460020771</c:v>
                </c:pt>
                <c:pt idx="411" formatCode="0">
                  <c:v>188209.28080800886</c:v>
                </c:pt>
                <c:pt idx="412" formatCode="0">
                  <c:v>183452.71226456351</c:v>
                </c:pt>
                <c:pt idx="413" formatCode="0">
                  <c:v>178814.34893154484</c:v>
                </c:pt>
                <c:pt idx="414" formatCode="0">
                  <c:v>174291.35477345143</c:v>
                </c:pt>
                <c:pt idx="415" formatCode="0">
                  <c:v>169880.95662860011</c:v>
                </c:pt>
                <c:pt idx="416" formatCode="0">
                  <c:v>165580.44308431252</c:v>
                </c:pt>
                <c:pt idx="417" formatCode="0">
                  <c:v>161387.16335734824</c:v>
                </c:pt>
                <c:pt idx="418" formatCode="0">
                  <c:v>157298.52618055773</c:v>
                </c:pt>
                <c:pt idx="419" formatCode="0">
                  <c:v>153311.99869665422</c:v>
                </c:pt>
                <c:pt idx="420" formatCode="0">
                  <c:v>149425.10535993319</c:v>
                </c:pt>
                <c:pt idx="421" formatCode="0">
                  <c:v>145635.42684670092</c:v>
                </c:pt>
                <c:pt idx="422" formatCode="0">
                  <c:v>141940.59897511057</c:v>
                </c:pt>
                <c:pt idx="423" formatCode="0">
                  <c:v>138338.31163504435</c:v>
                </c:pt>
                <c:pt idx="424" formatCode="0">
                  <c:v>134826.3077286242</c:v>
                </c:pt>
                <c:pt idx="425" formatCode="0">
                  <c:v>131402.38212187964</c:v>
                </c:pt>
                <c:pt idx="426" formatCode="0">
                  <c:v>128064.38060805121</c:v>
                </c:pt>
                <c:pt idx="427" formatCode="0">
                  <c:v>124810.19888296106</c:v>
                </c:pt>
                <c:pt idx="428" formatCode="0">
                  <c:v>121637.78153283651</c:v>
                </c:pt>
                <c:pt idx="429" formatCode="0">
                  <c:v>118545.12103493129</c:v>
                </c:pt>
                <c:pt idx="430" formatCode="0">
                  <c:v>115530.25677124885</c:v>
                </c:pt>
                <c:pt idx="431" formatCode="0">
                  <c:v>112591.27405563528</c:v>
                </c:pt>
                <c:pt idx="432" formatCode="0">
                  <c:v>109726.30317447416</c:v>
                </c:pt>
                <c:pt idx="433" formatCode="0">
                  <c:v>106933.51844118293</c:v>
                </c:pt>
                <c:pt idx="434" formatCode="0">
                  <c:v>104211.13726467945</c:v>
                </c:pt>
                <c:pt idx="435" formatCode="0">
                  <c:v>101557.41923195857</c:v>
                </c:pt>
                <c:pt idx="436" formatCode="0">
                  <c:v>98970.665204891557</c:v>
                </c:pt>
                <c:pt idx="437" formatCode="0">
                  <c:v>96449.216431335764</c:v>
                </c:pt>
                <c:pt idx="438" formatCode="0">
                  <c:v>93991.453670618444</c:v>
                </c:pt>
                <c:pt idx="439" formatCode="0">
                  <c:v>91595.796333436549</c:v>
                </c:pt>
                <c:pt idx="440" formatCode="0">
                  <c:v>89260.70163619364</c:v>
                </c:pt>
                <c:pt idx="441" formatCode="0">
                  <c:v>86984.663769776002</c:v>
                </c:pt>
                <c:pt idx="442" formatCode="0">
                  <c:v>84766.213082752336</c:v>
                </c:pt>
                <c:pt idx="443" formatCode="0">
                  <c:v>82603.915278964574</c:v>
                </c:pt>
                <c:pt idx="444" formatCode="0">
                  <c:v>80496.370629462384</c:v>
                </c:pt>
                <c:pt idx="445" formatCode="0">
                  <c:v>78442.213198719473</c:v>
                </c:pt>
                <c:pt idx="446" formatCode="0">
                  <c:v>76440.110085056891</c:v>
                </c:pt>
                <c:pt idx="447" formatCode="0">
                  <c:v>74488.76067518616</c:v>
                </c:pt>
                <c:pt idx="448" formatCode="0">
                  <c:v>72586.8959127743</c:v>
                </c:pt>
                <c:pt idx="449" formatCode="0">
                  <c:v>70733.277580922266</c:v>
                </c:pt>
                <c:pt idx="450" formatCode="0">
                  <c:v>68926.697598439147</c:v>
                </c:pt>
                <c:pt idx="451" formatCode="0">
                  <c:v>67165.977329785776</c:v>
                </c:pt>
                <c:pt idx="452" formatCode="0">
                  <c:v>65449.966908553833</c:v>
                </c:pt>
                <c:pt idx="453" formatCode="0">
                  <c:v>63777.544574339168</c:v>
                </c:pt>
                <c:pt idx="454" formatCode="0">
                  <c:v>62147.616022861883</c:v>
                </c:pt>
                <c:pt idx="455" formatCode="0">
                  <c:v>60559.113769179952</c:v>
                </c:pt>
                <c:pt idx="456" formatCode="0">
                  <c:v>59010.996523837821</c:v>
                </c:pt>
                <c:pt idx="457" formatCode="0">
                  <c:v>57502.248581787091</c:v>
                </c:pt>
                <c:pt idx="458" formatCode="0">
                  <c:v>56031.87922391211</c:v>
                </c:pt>
                <c:pt idx="459" formatCode="0">
                  <c:v>54598.922130989915</c:v>
                </c:pt>
                <c:pt idx="460" formatCode="0">
                  <c:v>53202.434809910643</c:v>
                </c:pt>
                <c:pt idx="461" formatCode="0">
                  <c:v>51841.498031982221</c:v>
                </c:pt>
                <c:pt idx="462" formatCode="0">
                  <c:v>50515.215283140438</c:v>
                </c:pt>
                <c:pt idx="463" formatCode="0">
                  <c:v>49222.71222588409</c:v>
                </c:pt>
                <c:pt idx="464" formatCode="0">
                  <c:v>47963.136172753038</c:v>
                </c:pt>
                <c:pt idx="465" formatCode="0">
                  <c:v>46735.655571166033</c:v>
                </c:pt>
                <c:pt idx="466" formatCode="0">
                  <c:v>45539.459499434248</c:v>
                </c:pt>
                <c:pt idx="467" formatCode="0">
                  <c:v>44373.757173765851</c:v>
                </c:pt>
                <c:pt idx="468" formatCode="0">
                  <c:v>43237.77746607671</c:v>
                </c:pt>
                <c:pt idx="469" formatCode="0">
                  <c:v>42130.76843242225</c:v>
                </c:pt>
                <c:pt idx="470" formatCode="0">
                  <c:v>41051.996851865624</c:v>
                </c:pt>
                <c:pt idx="471" formatCode="0">
                  <c:v>40000.747775597883</c:v>
                </c:pt>
                <c:pt idx="472" formatCode="0">
                  <c:v>38976.324086126275</c:v>
                </c:pt>
                <c:pt idx="473" formatCode="0">
                  <c:v>37978.046066347699</c:v>
                </c:pt>
                <c:pt idx="474" formatCode="0">
                  <c:v>37005.250978325312</c:v>
                </c:pt>
                <c:pt idx="475" formatCode="0">
                  <c:v>36057.292651587268</c:v>
                </c:pt>
                <c:pt idx="476" formatCode="0">
                  <c:v>35133.541080768046</c:v>
                </c:pt>
                <c:pt idx="477" formatCode="0">
                  <c:v>34233.382032414003</c:v>
                </c:pt>
                <c:pt idx="478" formatCode="0">
                  <c:v>33356.216660776481</c:v>
                </c:pt>
                <c:pt idx="479" formatCode="0">
                  <c:v>32501.461132417269</c:v>
                </c:pt>
                <c:pt idx="480" formatCode="0">
                  <c:v>31668.546259453105</c:v>
                </c:pt>
                <c:pt idx="481" formatCode="0">
                  <c:v>30856.917141267615</c:v>
                </c:pt>
                <c:pt idx="482" formatCode="0">
                  <c:v>30066.032814521001</c:v>
                </c:pt>
                <c:pt idx="483" formatCode="0">
                  <c:v>29295.365911289835</c:v>
                </c:pt>
                <c:pt idx="484" formatCode="0">
                  <c:v>28544.402325171301</c:v>
                </c:pt>
                <c:pt idx="485" formatCode="0">
                  <c:v>27812.640885188302</c:v>
                </c:pt>
                <c:pt idx="486" formatCode="0">
                  <c:v>27099.59303733414</c:v>
                </c:pt>
                <c:pt idx="487" formatCode="0">
                  <c:v>26404.782533597452</c:v>
                </c:pt>
                <c:pt idx="488" formatCode="0">
                  <c:v>25727.745128310591</c:v>
                </c:pt>
                <c:pt idx="489" formatCode="0">
                  <c:v>25068.028281666669</c:v>
                </c:pt>
                <c:pt idx="490" formatCode="0">
                  <c:v>24425.190870252987</c:v>
                </c:pt>
                <c:pt idx="491" formatCode="0">
                  <c:v>23798.802904450731</c:v>
                </c:pt>
                <c:pt idx="492" formatCode="0">
                  <c:v>23188.445252553272</c:v>
                </c:pt>
                <c:pt idx="493" formatCode="0">
                  <c:v>22593.709371457746</c:v>
                </c:pt>
                <c:pt idx="494" formatCode="0">
                  <c:v>22014.197043786902</c:v>
                </c:pt>
                <c:pt idx="495" formatCode="0">
                  <c:v>21449.520121300659</c:v>
                </c:pt>
                <c:pt idx="496" formatCode="0">
                  <c:v>20899.300274459154</c:v>
                </c:pt>
                <c:pt idx="497" formatCode="0">
                  <c:v>20363.16874800143</c:v>
                </c:pt>
                <c:pt idx="498" formatCode="0">
                  <c:v>19840.766122406334</c:v>
                </c:pt>
                <c:pt idx="499" formatCode="0">
                  <c:v>19331.742081104523</c:v>
                </c:pt>
                <c:pt idx="500" formatCode="0">
                  <c:v>18835.755183312853</c:v>
                </c:pt>
                <c:pt idx="501" formatCode="0">
                  <c:v>18352.472642364806</c:v>
                </c:pt>
                <c:pt idx="502" formatCode="0">
                  <c:v>17881.570109412911</c:v>
                </c:pt>
                <c:pt idx="503" formatCode="0">
                  <c:v>17422.731462381427</c:v>
                </c:pt>
                <c:pt idx="504" formatCode="0">
                  <c:v>16975.648600049954</c:v>
                </c:pt>
                <c:pt idx="505" formatCode="0">
                  <c:v>16540.021241150778</c:v>
                </c:pt>
                <c:pt idx="506" formatCode="0">
                  <c:v>16115.556728365222</c:v>
                </c:pt>
                <c:pt idx="507" formatCode="0">
                  <c:v>15701.969837106288</c:v>
                </c:pt>
                <c:pt idx="508" formatCode="0">
                  <c:v>15298.982588977333</c:v>
                </c:pt>
                <c:pt idx="509" formatCode="0">
                  <c:v>14906.324069798538</c:v>
                </c:pt>
                <c:pt idx="510" formatCode="0">
                  <c:v>14523.730252095234</c:v>
                </c:pt>
                <c:pt idx="511" formatCode="0">
                  <c:v>14150.943821944213</c:v>
                </c:pt>
                <c:pt idx="512" formatCode="0">
                  <c:v>13787.714010076332</c:v>
                </c:pt>
                <c:pt idx="513" formatCode="0">
                  <c:v>13433.796427135801</c:v>
                </c:pt>
                <c:pt idx="514" formatCode="0">
                  <c:v>13088.952902998575</c:v>
                </c:pt>
                <c:pt idx="515" formatCode="0">
                  <c:v>12752.95133005438</c:v>
                </c:pt>
                <c:pt idx="516" formatCode="0">
                  <c:v>12425.565510358862</c:v>
                </c:pt>
                <c:pt idx="517" formatCode="0">
                  <c:v>12106.575006564339</c:v>
                </c:pt>
                <c:pt idx="518" formatCode="0">
                  <c:v>11795.764996539616</c:v>
                </c:pt>
                <c:pt idx="519" formatCode="0">
                  <c:v>11492.926131591199</c:v>
                </c:pt>
                <c:pt idx="520" formatCode="0">
                  <c:v>11197.854398200168</c:v>
                </c:pt>
                <c:pt idx="521" formatCode="0">
                  <c:v>10910.350983190838</c:v>
                </c:pt>
                <c:pt idx="522" formatCode="0">
                  <c:v>10630.22214224912</c:v>
                </c:pt>
                <c:pt idx="523" formatCode="0">
                  <c:v>10357.279071710356</c:v>
                </c:pt>
                <c:pt idx="524" formatCode="0">
                  <c:v>10091.337783538112</c:v>
                </c:pt>
                <c:pt idx="525" formatCode="0">
                  <c:v>9832.2189834172004</c:v>
                </c:pt>
                <c:pt idx="526" formatCode="0">
                  <c:v>9579.7479518858709</c:v>
                </c:pt>
                <c:pt idx="527" formatCode="0">
                  <c:v>9333.7544284338219</c:v>
                </c:pt>
                <c:pt idx="528" formatCode="0">
                  <c:v>9094.072498494299</c:v>
                </c:pt>
                <c:pt idx="529" formatCode="0">
                  <c:v>8860.5404832601744</c:v>
                </c:pt>
                <c:pt idx="530" formatCode="0">
                  <c:v>8633.0008322555095</c:v>
                </c:pt>
                <c:pt idx="531" formatCode="0">
                  <c:v>8411.3000185956153</c:v>
                </c:pt>
                <c:pt idx="532" formatCode="0">
                  <c:v>8195.2884368701962</c:v>
                </c:pt>
                <c:pt idx="533" formatCode="0">
                  <c:v>7984.8203035856222</c:v>
                </c:pt>
                <c:pt idx="534" formatCode="0">
                  <c:v>7779.7535601038762</c:v>
                </c:pt>
                <c:pt idx="535" formatCode="0">
                  <c:v>7579.9497780171314</c:v>
                </c:pt>
                <c:pt idx="536" formatCode="0">
                  <c:v>7385.2740668983433</c:v>
                </c:pt>
                <c:pt idx="537" formatCode="0">
                  <c:v>7195.5949843696208</c:v>
                </c:pt>
                <c:pt idx="538" formatCode="0">
                  <c:v>7010.7844484314874</c:v>
                </c:pt>
                <c:pt idx="539" formatCode="0">
                  <c:v>6830.7176519974764</c:v>
                </c:pt>
                <c:pt idx="540" formatCode="0">
                  <c:v>6655.2729795798014</c:v>
                </c:pt>
                <c:pt idx="541" formatCode="0">
                  <c:v>6484.3319260731132</c:v>
                </c:pt>
                <c:pt idx="542" formatCode="0">
                  <c:v>6317.7790175846048</c:v>
                </c:pt>
                <c:pt idx="543" formatCode="0">
                  <c:v>6155.5017342599431</c:v>
                </c:pt>
                <c:pt idx="544" formatCode="0">
                  <c:v>5997.3904350557004</c:v>
                </c:pt>
                <c:pt idx="545" formatCode="0">
                  <c:v>5843.3382844101216</c:v>
                </c:pt>
                <c:pt idx="546" formatCode="0">
                  <c:v>5693.241180765217</c:v>
                </c:pt>
                <c:pt idx="547" formatCode="0">
                  <c:v>5546.9976868942858</c:v>
                </c:pt>
                <c:pt idx="548" formatCode="0">
                  <c:v>5404.5089619900618</c:v>
                </c:pt>
                <c:pt idx="549" formatCode="0">
                  <c:v>5265.67869546975</c:v>
                </c:pt>
                <c:pt idx="550" formatCode="0">
                  <c:v>5130.4130424542736</c:v>
                </c:pt>
                <c:pt idx="551" formatCode="0">
                  <c:v>4998.6205608800719</c:v>
                </c:pt>
                <c:pt idx="552" formatCode="0">
                  <c:v>4870.2121502027849</c:v>
                </c:pt>
                <c:pt idx="553" formatCode="0">
                  <c:v>4745.1009916531457</c:v>
                </c:pt>
                <c:pt idx="554" formatCode="0">
                  <c:v>4623.2024900063707</c:v>
                </c:pt>
                <c:pt idx="555" formatCode="0">
                  <c:v>4504.4342168272406</c:v>
                </c:pt>
                <c:pt idx="556" formatCode="0">
                  <c:v>4388.7158551540215</c:v>
                </c:pt>
                <c:pt idx="557" formatCode="0">
                  <c:v>4275.9691455852344</c:v>
                </c:pt>
                <c:pt idx="558" formatCode="0">
                  <c:v>4166.117833734178</c:v>
                </c:pt>
                <c:pt idx="559" formatCode="0">
                  <c:v>4059.0876190169593</c:v>
                </c:pt>
                <c:pt idx="560" formatCode="0">
                  <c:v>3954.8061047406045</c:v>
                </c:pt>
                <c:pt idx="561" formatCode="0">
                  <c:v>3853.2027494586637</c:v>
                </c:pt>
                <c:pt idx="562" formatCode="0">
                  <c:v>3754.2088195625056</c:v>
                </c:pt>
                <c:pt idx="563" formatCode="0">
                  <c:v>3657.7573430772691</c:v>
                </c:pt>
                <c:pt idx="564" formatCode="0">
                  <c:v>3563.7830646322186</c:v>
                </c:pt>
                <c:pt idx="565" formatCode="0">
                  <c:v>3472.2224015759775</c:v>
                </c:pt>
                <c:pt idx="566" formatCode="0">
                  <c:v>3383.0134012078411</c:v>
                </c:pt>
                <c:pt idx="567" formatCode="0">
                  <c:v>3296.0956990970872</c:v>
                </c:pt>
                <c:pt idx="568" formatCode="0">
                  <c:v>3211.4104784628844</c:v>
                </c:pt>
                <c:pt idx="569" formatCode="0">
                  <c:v>3128.9004305880749</c:v>
                </c:pt>
                <c:pt idx="570" formatCode="0">
                  <c:v>3048.5097162407797</c:v>
                </c:pt>
                <c:pt idx="571" formatCode="0">
                  <c:v>2970.1839280783984</c:v>
                </c:pt>
                <c:pt idx="572" formatCode="0">
                  <c:v>2893.8700540092236</c:v>
                </c:pt>
                <c:pt idx="573" formatCode="0">
                  <c:v>2819.5164414874907</c:v>
                </c:pt>
                <c:pt idx="574" formatCode="0">
                  <c:v>2747.072762718291</c:v>
                </c:pt>
                <c:pt idx="575" formatCode="0">
                  <c:v>2676.489980749353</c:v>
                </c:pt>
                <c:pt idx="576" formatCode="0">
                  <c:v>2607.7203164272773</c:v>
                </c:pt>
                <c:pt idx="577" formatCode="0">
                  <c:v>2540.7172161963608</c:v>
                </c:pt>
                <c:pt idx="578" formatCode="0">
                  <c:v>2475.4353207186923</c:v>
                </c:pt>
                <c:pt idx="579" formatCode="0">
                  <c:v>2411.8304342947304</c:v>
                </c:pt>
                <c:pt idx="580" formatCode="0">
                  <c:v>2349.8594950640972</c:v>
                </c:pt>
                <c:pt idx="581" formatCode="0">
                  <c:v>2289.4805459668214</c:v>
                </c:pt>
                <c:pt idx="582" formatCode="0">
                  <c:v>2230.6527064457637</c:v>
                </c:pt>
                <c:pt idx="583" formatCode="0">
                  <c:v>2173.3361448714295</c:v>
                </c:pt>
                <c:pt idx="584" formatCode="0">
                  <c:v>2117.492051670858</c:v>
                </c:pt>
                <c:pt idx="585" formatCode="0">
                  <c:v>2063.0826131427179</c:v>
                </c:pt>
                <c:pt idx="586" formatCode="0">
                  <c:v>2010.0709859412029</c:v>
                </c:pt>
                <c:pt idx="587" formatCode="0">
                  <c:v>1958.4212722117468</c:v>
                </c:pt>
                <c:pt idx="588" formatCode="0">
                  <c:v>1908.0984953620041</c:v>
                </c:pt>
                <c:pt idx="589" formatCode="0">
                  <c:v>1859.0685764519646</c:v>
                </c:pt>
                <c:pt idx="590" formatCode="0">
                  <c:v>1811.2983111874662</c:v>
                </c:pt>
                <c:pt idx="591" formatCode="0">
                  <c:v>1764.7553475017708</c:v>
                </c:pt>
                <c:pt idx="592" formatCode="0">
                  <c:v>1719.4081637102543</c:v>
                </c:pt>
                <c:pt idx="593" formatCode="0">
                  <c:v>1675.2260472236328</c:v>
                </c:pt>
                <c:pt idx="594" formatCode="0">
                  <c:v>1632.1790738055199</c:v>
                </c:pt>
                <c:pt idx="595" formatCode="0">
                  <c:v>1590.2380873604611</c:v>
                </c:pt>
                <c:pt idx="596" formatCode="0">
                  <c:v>1549.3746802389496</c:v>
                </c:pt>
                <c:pt idx="597" formatCode="0">
                  <c:v>1509.5611740462548</c:v>
                </c:pt>
                <c:pt idx="598" formatCode="0">
                  <c:v>1470.7706009422423</c:v>
                </c:pt>
                <c:pt idx="599" formatCode="0">
                  <c:v>1432.9766854196728</c:v>
                </c:pt>
                <c:pt idx="600" formatCode="0">
                  <c:v>1396.1538265487941</c:v>
                </c:pt>
                <c:pt idx="601" formatCode="0">
                  <c:v>1360.2770806763449</c:v>
                </c:pt>
                <c:pt idx="602" formatCode="0">
                  <c:v>1325.3221445673837</c:v>
                </c:pt>
                <c:pt idx="603" formatCode="0">
                  <c:v>1291.2653389786601</c:v>
                </c:pt>
                <c:pt idx="604" formatCode="0">
                  <c:v>1258.0835926525194</c:v>
                </c:pt>
                <c:pt idx="605" formatCode="0">
                  <c:v>1225.754426720619</c:v>
                </c:pt>
                <c:pt idx="606" formatCode="0">
                  <c:v>1194.2559395070011</c:v>
                </c:pt>
                <c:pt idx="607" formatCode="0">
                  <c:v>1163.5667917203341</c:v>
                </c:pt>
                <c:pt idx="608" formatCode="0">
                  <c:v>1133.666192025388</c:v>
                </c:pt>
                <c:pt idx="609" formatCode="0">
                  <c:v>1104.5338829840714</c:v>
                </c:pt>
                <c:pt idx="610" formatCode="0">
                  <c:v>1076.1501273565875</c:v>
                </c:pt>
                <c:pt idx="611" formatCode="0">
                  <c:v>1048.4956947535229</c:v>
                </c:pt>
                <c:pt idx="612" formatCode="0">
                  <c:v>1021.5518486299009</c:v>
                </c:pt>
                <c:pt idx="613" formatCode="0">
                  <c:v>995.30033361246831</c:v>
                </c:pt>
                <c:pt idx="614" formatCode="0">
                  <c:v>969.72336315170469</c:v>
                </c:pt>
                <c:pt idx="615" formatCode="0">
                  <c:v>944.80360749025442</c:v>
                </c:pt>
                <c:pt idx="616" formatCode="0">
                  <c:v>920.52418193969845</c:v>
                </c:pt>
                <c:pt idx="617" formatCode="0">
                  <c:v>896.86863545778453</c:v>
                </c:pt>
                <c:pt idx="618" formatCode="0">
                  <c:v>873.82093951843763</c:v>
                </c:pt>
                <c:pt idx="619" formatCode="0">
                  <c:v>851.3654772670634</c:v>
                </c:pt>
                <c:pt idx="620" formatCode="0">
                  <c:v>829.48703295385349</c:v>
                </c:pt>
                <c:pt idx="621" formatCode="0">
                  <c:v>808.17078163798135</c:v>
                </c:pt>
                <c:pt idx="622" formatCode="0">
                  <c:v>787.40227915576247</c:v>
                </c:pt>
                <c:pt idx="623" formatCode="0">
                  <c:v>767.16745234602649</c:v>
                </c:pt>
                <c:pt idx="624" formatCode="0">
                  <c:v>747.45258952612278</c:v>
                </c:pt>
                <c:pt idx="625" formatCode="0">
                  <c:v>728.24433121214565</c:v>
                </c:pt>
                <c:pt idx="626" formatCode="0">
                  <c:v>709.52966107713235</c:v>
                </c:pt>
                <c:pt idx="627" formatCode="0">
                  <c:v>691.2958971411424</c:v>
                </c:pt>
                <c:pt idx="628" formatCode="0">
                  <c:v>673.53068318728549</c:v>
                </c:pt>
                <c:pt idx="629" formatCode="0">
                  <c:v>656.22198039791328</c:v>
                </c:pt>
                <c:pt idx="630" formatCode="0">
                  <c:v>639.35805920534131</c:v>
                </c:pt>
                <c:pt idx="631" formatCode="0">
                  <c:v>622.92749135160602</c:v>
                </c:pt>
                <c:pt idx="632" formatCode="0">
                  <c:v>606.91914215190855</c:v>
                </c:pt>
                <c:pt idx="633" formatCode="0">
                  <c:v>591.32216295652631</c:v>
                </c:pt>
                <c:pt idx="634" formatCode="0">
                  <c:v>576.1259838061128</c:v>
                </c:pt>
                <c:pt idx="635" formatCode="0">
                  <c:v>561.32030627543088</c:v>
                </c:pt>
                <c:pt idx="636" formatCode="0">
                  <c:v>546.89509650069454</c:v>
                </c:pt>
                <c:pt idx="637" formatCode="0">
                  <c:v>532.84057838581498</c:v>
                </c:pt>
                <c:pt idx="638" formatCode="0">
                  <c:v>519.14722698296964</c:v>
                </c:pt>
                <c:pt idx="639" formatCode="0">
                  <c:v>505.80576204302582</c:v>
                </c:pt>
                <c:pt idx="640" formatCode="0">
                  <c:v>492.80714173146907</c:v>
                </c:pt>
                <c:pt idx="641" formatCode="0">
                  <c:v>480.14255650559454</c:v>
                </c:pt>
                <c:pt idx="642" formatCode="0">
                  <c:v>467.80342314882876</c:v>
                </c:pt>
                <c:pt idx="643" formatCode="0">
                  <c:v>455.78137895815604</c:v>
                </c:pt>
                <c:pt idx="644" formatCode="0">
                  <c:v>444.0682760807241</c:v>
                </c:pt>
                <c:pt idx="645" formatCode="0">
                  <c:v>432.65617599580662</c:v>
                </c:pt>
                <c:pt idx="646" formatCode="0">
                  <c:v>421.53734413839607</c:v>
                </c:pt>
                <c:pt idx="647" formatCode="0">
                  <c:v>410.70424466079629</c:v>
                </c:pt>
                <c:pt idx="648" formatCode="0">
                  <c:v>400.14953532867764</c:v>
                </c:pt>
                <c:pt idx="649" formatCode="0">
                  <c:v>389.8660625481462</c:v>
                </c:pt>
                <c:pt idx="650" formatCode="0">
                  <c:v>379.84685652046937</c:v>
                </c:pt>
                <c:pt idx="651" formatCode="0">
                  <c:v>370.08512652118338</c:v>
                </c:pt>
                <c:pt idx="652" formatCode="0">
                  <c:v>360.57425630039393</c:v>
                </c:pt>
                <c:pt idx="653" formatCode="0">
                  <c:v>351.30779960116195</c:v>
                </c:pt>
                <c:pt idx="654" formatCode="0">
                  <c:v>342.27947579294613</c:v>
                </c:pt>
                <c:pt idx="655" formatCode="0">
                  <c:v>333.48316561715131</c:v>
                </c:pt>
                <c:pt idx="656" formatCode="0">
                  <c:v>324.91290704190749</c:v>
                </c:pt>
                <c:pt idx="657" formatCode="0">
                  <c:v>316.56289122327763</c:v>
                </c:pt>
                <c:pt idx="658" formatCode="0">
                  <c:v>308.42745857016479</c:v>
                </c:pt>
                <c:pt idx="659" formatCode="0">
                  <c:v>300.50109491025728</c:v>
                </c:pt>
                <c:pt idx="660" formatCode="0">
                  <c:v>292.77842775442167</c:v>
                </c:pt>
                <c:pt idx="661" formatCode="0">
                  <c:v>285.25422265701616</c:v>
                </c:pt>
                <c:pt idx="662" formatCode="0">
                  <c:v>277.92337966966471</c:v>
                </c:pt>
                <c:pt idx="663" formatCode="0">
                  <c:v>270.78092988609365</c:v>
                </c:pt>
                <c:pt idx="664" formatCode="0">
                  <c:v>263.82203207569381</c:v>
                </c:pt>
                <c:pt idx="665" formatCode="0">
                  <c:v>257.04196940353256</c:v>
                </c:pt>
                <c:pt idx="666" formatCode="0">
                  <c:v>250.43614623459632</c:v>
                </c:pt>
                <c:pt idx="667" formatCode="0">
                  <c:v>244.00008502010309</c:v>
                </c:pt>
                <c:pt idx="668" formatCode="0">
                  <c:v>237.72942326377819</c:v>
                </c:pt>
                <c:pt idx="669" formatCode="0">
                  <c:v>231.61991056604163</c:v>
                </c:pt>
                <c:pt idx="670" formatCode="0">
                  <c:v>225.6674057441071</c:v>
                </c:pt>
                <c:pt idx="671" formatCode="0">
                  <c:v>219.86787402604477</c:v>
                </c:pt>
                <c:pt idx="672" formatCode="0">
                  <c:v>214.2173843169092</c:v>
                </c:pt>
                <c:pt idx="673" formatCode="0">
                  <c:v>208.71210653508302</c:v>
                </c:pt>
                <c:pt idx="674" formatCode="0">
                  <c:v>203.3483090170337</c:v>
                </c:pt>
                <c:pt idx="675" formatCode="0">
                  <c:v>198.12235598872778</c:v>
                </c:pt>
                <c:pt idx="676" formatCode="0">
                  <c:v>193.0307051019912</c:v>
                </c:pt>
                <c:pt idx="677" formatCode="0">
                  <c:v>188.06990503414877</c:v>
                </c:pt>
                <c:pt idx="678" formatCode="0">
                  <c:v>183.23659314931817</c:v>
                </c:pt>
                <c:pt idx="679" formatCode="0">
                  <c:v>178.52749321977586</c:v>
                </c:pt>
                <c:pt idx="680" formatCode="0">
                  <c:v>173.93941320585282</c:v>
                </c:pt>
                <c:pt idx="681" formatCode="0">
                  <c:v>169.46924309285694</c:v>
                </c:pt>
                <c:pt idx="682" formatCode="0">
                  <c:v>165.11395278355889</c:v>
                </c:pt>
                <c:pt idx="683" formatCode="0">
                  <c:v>160.87059004481395</c:v>
                </c:pt>
                <c:pt idx="684" formatCode="0">
                  <c:v>156.7362785069306</c:v>
                </c:pt>
                <c:pt idx="685" formatCode="0">
                  <c:v>152.70821571443116</c:v>
                </c:pt>
                <c:pt idx="686" formatCode="0">
                  <c:v>148.78367122688493</c:v>
                </c:pt>
                <c:pt idx="687" formatCode="0">
                  <c:v>144.9599847685285</c:v>
                </c:pt>
                <c:pt idx="688" formatCode="0">
                  <c:v>141.2345644254199</c:v>
                </c:pt>
                <c:pt idx="689" formatCode="0">
                  <c:v>137.60488488890667</c:v>
                </c:pt>
                <c:pt idx="690" formatCode="0">
                  <c:v>134.06848574421795</c:v>
                </c:pt>
                <c:pt idx="691" formatCode="0">
                  <c:v>130.6229698030223</c:v>
                </c:pt>
                <c:pt idx="692" formatCode="0">
                  <c:v>127.26600147882206</c:v>
                </c:pt>
                <c:pt idx="693" formatCode="0">
                  <c:v>123.99530520408413</c:v>
                </c:pt>
                <c:pt idx="694" formatCode="0">
                  <c:v>120.80866388803548</c:v>
                </c:pt>
                <c:pt idx="695" formatCode="0">
                  <c:v>117.70391741407896</c:v>
                </c:pt>
                <c:pt idx="696" formatCode="0">
                  <c:v>114.67896117581193</c:v>
                </c:pt>
                <c:pt idx="697" formatCode="0">
                  <c:v>111.73174465065642</c:v>
                </c:pt>
                <c:pt idx="698" formatCode="0">
                  <c:v>108.86027001013458</c:v>
                </c:pt>
                <c:pt idx="699" formatCode="0">
                  <c:v>106.06259076584861</c:v>
                </c:pt>
                <c:pt idx="700" formatCode="0">
                  <c:v>103.33681045024784</c:v>
                </c:pt>
                <c:pt idx="701" formatCode="0">
                  <c:v>100.68108133128968</c:v>
                </c:pt>
                <c:pt idx="702" formatCode="0">
                  <c:v>98.093603160123791</c:v>
                </c:pt>
                <c:pt idx="703" formatCode="0">
                  <c:v>95.572621950951444</c:v>
                </c:pt>
                <c:pt idx="704" formatCode="0">
                  <c:v>93.116428792233393</c:v>
                </c:pt>
                <c:pt idx="705" formatCode="0">
                  <c:v>90.723358688441238</c:v>
                </c:pt>
                <c:pt idx="706" formatCode="0">
                  <c:v>88.391789431567801</c:v>
                </c:pt>
                <c:pt idx="707" formatCode="0">
                  <c:v>86.120140501631894</c:v>
                </c:pt>
                <c:pt idx="708" formatCode="0">
                  <c:v>83.906871995432851</c:v>
                </c:pt>
                <c:pt idx="709" formatCode="0">
                  <c:v>81.750483582829219</c:v>
                </c:pt>
                <c:pt idx="710" formatCode="0">
                  <c:v>79.649513489834433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8002-4633-93D7-6AFA90747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2668912"/>
        <c:axId val="252670880"/>
        <c:extLst>
          <c:ext xmlns:c15="http://schemas.microsoft.com/office/drawing/2012/chart" uri="{02D57815-91ED-43cb-92C2-25804820EDAC}">
            <c15:filteredScatterSeries>
              <c15:ser>
                <c:idx val="7"/>
                <c:order val="0"/>
                <c:tx>
                  <c:strRef>
                    <c:extLst>
                      <c:ext uri="{02D57815-91ED-43cb-92C2-25804820EDAC}">
                        <c15:formulaRef>
                          <c15:sqref>'g-21.03'!$P$20</c15:sqref>
                        </c15:formulaRef>
                      </c:ext>
                    </c:extLst>
                    <c:strCache>
                      <c:ptCount val="1"/>
                      <c:pt idx="0">
                        <c:v>22. Apr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'g-21.03'!$A$21:$A$450</c15:sqref>
                        </c15:formulaRef>
                      </c:ext>
                    </c:extLst>
                    <c:numCache>
                      <c:formatCode>d/m;@</c:formatCode>
                      <c:ptCount val="430"/>
                      <c:pt idx="1">
                        <c:v>43852</c:v>
                      </c:pt>
                      <c:pt idx="2">
                        <c:v>43853</c:v>
                      </c:pt>
                      <c:pt idx="3">
                        <c:v>43854</c:v>
                      </c:pt>
                      <c:pt idx="4">
                        <c:v>43855</c:v>
                      </c:pt>
                      <c:pt idx="5">
                        <c:v>43856</c:v>
                      </c:pt>
                      <c:pt idx="6">
                        <c:v>43857</c:v>
                      </c:pt>
                      <c:pt idx="7">
                        <c:v>43858</c:v>
                      </c:pt>
                      <c:pt idx="8">
                        <c:v>43859</c:v>
                      </c:pt>
                      <c:pt idx="9">
                        <c:v>43860</c:v>
                      </c:pt>
                      <c:pt idx="10">
                        <c:v>43861</c:v>
                      </c:pt>
                      <c:pt idx="11">
                        <c:v>43862</c:v>
                      </c:pt>
                      <c:pt idx="12">
                        <c:v>43863</c:v>
                      </c:pt>
                      <c:pt idx="13">
                        <c:v>43864</c:v>
                      </c:pt>
                      <c:pt idx="14">
                        <c:v>43865</c:v>
                      </c:pt>
                      <c:pt idx="15">
                        <c:v>43866</c:v>
                      </c:pt>
                      <c:pt idx="16">
                        <c:v>43867</c:v>
                      </c:pt>
                      <c:pt idx="17">
                        <c:v>43868</c:v>
                      </c:pt>
                      <c:pt idx="18">
                        <c:v>43869</c:v>
                      </c:pt>
                      <c:pt idx="19">
                        <c:v>43870</c:v>
                      </c:pt>
                      <c:pt idx="20">
                        <c:v>43871</c:v>
                      </c:pt>
                      <c:pt idx="21">
                        <c:v>43872</c:v>
                      </c:pt>
                      <c:pt idx="22">
                        <c:v>43873</c:v>
                      </c:pt>
                      <c:pt idx="23">
                        <c:v>43874</c:v>
                      </c:pt>
                      <c:pt idx="24">
                        <c:v>43875</c:v>
                      </c:pt>
                      <c:pt idx="25">
                        <c:v>43876</c:v>
                      </c:pt>
                      <c:pt idx="26">
                        <c:v>43877</c:v>
                      </c:pt>
                      <c:pt idx="27">
                        <c:v>43878</c:v>
                      </c:pt>
                      <c:pt idx="28">
                        <c:v>43879</c:v>
                      </c:pt>
                      <c:pt idx="29">
                        <c:v>43880</c:v>
                      </c:pt>
                      <c:pt idx="30">
                        <c:v>43881</c:v>
                      </c:pt>
                      <c:pt idx="31">
                        <c:v>43882</c:v>
                      </c:pt>
                      <c:pt idx="32">
                        <c:v>43883</c:v>
                      </c:pt>
                      <c:pt idx="33">
                        <c:v>43884</c:v>
                      </c:pt>
                      <c:pt idx="34">
                        <c:v>43885</c:v>
                      </c:pt>
                      <c:pt idx="35">
                        <c:v>43886</c:v>
                      </c:pt>
                      <c:pt idx="36">
                        <c:v>43887</c:v>
                      </c:pt>
                      <c:pt idx="37">
                        <c:v>43888</c:v>
                      </c:pt>
                      <c:pt idx="38">
                        <c:v>43889</c:v>
                      </c:pt>
                      <c:pt idx="39">
                        <c:v>43890</c:v>
                      </c:pt>
                      <c:pt idx="40">
                        <c:v>43891</c:v>
                      </c:pt>
                      <c:pt idx="41">
                        <c:v>43892</c:v>
                      </c:pt>
                      <c:pt idx="42">
                        <c:v>43893</c:v>
                      </c:pt>
                      <c:pt idx="43">
                        <c:v>43894</c:v>
                      </c:pt>
                      <c:pt idx="44">
                        <c:v>43895</c:v>
                      </c:pt>
                      <c:pt idx="45">
                        <c:v>43896</c:v>
                      </c:pt>
                      <c:pt idx="46">
                        <c:v>43897</c:v>
                      </c:pt>
                      <c:pt idx="47">
                        <c:v>43898</c:v>
                      </c:pt>
                      <c:pt idx="48">
                        <c:v>43899</c:v>
                      </c:pt>
                      <c:pt idx="49">
                        <c:v>43900</c:v>
                      </c:pt>
                      <c:pt idx="50">
                        <c:v>43901</c:v>
                      </c:pt>
                      <c:pt idx="51">
                        <c:v>43902</c:v>
                      </c:pt>
                      <c:pt idx="52">
                        <c:v>43903</c:v>
                      </c:pt>
                      <c:pt idx="53">
                        <c:v>43904</c:v>
                      </c:pt>
                      <c:pt idx="54">
                        <c:v>43905</c:v>
                      </c:pt>
                      <c:pt idx="55">
                        <c:v>43906</c:v>
                      </c:pt>
                      <c:pt idx="56">
                        <c:v>43907</c:v>
                      </c:pt>
                      <c:pt idx="57">
                        <c:v>43908</c:v>
                      </c:pt>
                      <c:pt idx="58">
                        <c:v>43909</c:v>
                      </c:pt>
                      <c:pt idx="59">
                        <c:v>43910</c:v>
                      </c:pt>
                      <c:pt idx="60">
                        <c:v>43911</c:v>
                      </c:pt>
                      <c:pt idx="61">
                        <c:v>43912</c:v>
                      </c:pt>
                      <c:pt idx="62">
                        <c:v>43913</c:v>
                      </c:pt>
                      <c:pt idx="63">
                        <c:v>43914</c:v>
                      </c:pt>
                      <c:pt idx="64">
                        <c:v>43915</c:v>
                      </c:pt>
                      <c:pt idx="65">
                        <c:v>43916</c:v>
                      </c:pt>
                      <c:pt idx="66">
                        <c:v>43917</c:v>
                      </c:pt>
                      <c:pt idx="67">
                        <c:v>43918</c:v>
                      </c:pt>
                      <c:pt idx="68">
                        <c:v>43919</c:v>
                      </c:pt>
                      <c:pt idx="69">
                        <c:v>43920</c:v>
                      </c:pt>
                      <c:pt idx="70">
                        <c:v>43921</c:v>
                      </c:pt>
                      <c:pt idx="71">
                        <c:v>43922</c:v>
                      </c:pt>
                      <c:pt idx="72">
                        <c:v>43923</c:v>
                      </c:pt>
                      <c:pt idx="73">
                        <c:v>43924</c:v>
                      </c:pt>
                      <c:pt idx="74">
                        <c:v>43925</c:v>
                      </c:pt>
                      <c:pt idx="75">
                        <c:v>43926</c:v>
                      </c:pt>
                      <c:pt idx="76">
                        <c:v>43927</c:v>
                      </c:pt>
                      <c:pt idx="77">
                        <c:v>43928</c:v>
                      </c:pt>
                      <c:pt idx="78">
                        <c:v>43929</c:v>
                      </c:pt>
                      <c:pt idx="79">
                        <c:v>43930</c:v>
                      </c:pt>
                      <c:pt idx="80">
                        <c:v>43931</c:v>
                      </c:pt>
                      <c:pt idx="81">
                        <c:v>43932</c:v>
                      </c:pt>
                      <c:pt idx="82">
                        <c:v>43933</c:v>
                      </c:pt>
                      <c:pt idx="83">
                        <c:v>43934</c:v>
                      </c:pt>
                      <c:pt idx="84">
                        <c:v>43935</c:v>
                      </c:pt>
                      <c:pt idx="85">
                        <c:v>43936</c:v>
                      </c:pt>
                      <c:pt idx="86">
                        <c:v>43937</c:v>
                      </c:pt>
                      <c:pt idx="87">
                        <c:v>43938</c:v>
                      </c:pt>
                      <c:pt idx="88">
                        <c:v>43939</c:v>
                      </c:pt>
                      <c:pt idx="89">
                        <c:v>43940</c:v>
                      </c:pt>
                      <c:pt idx="90">
                        <c:v>43941</c:v>
                      </c:pt>
                      <c:pt idx="91">
                        <c:v>43942</c:v>
                      </c:pt>
                      <c:pt idx="92">
                        <c:v>43943</c:v>
                      </c:pt>
                      <c:pt idx="93">
                        <c:v>43944</c:v>
                      </c:pt>
                      <c:pt idx="94">
                        <c:v>43945</c:v>
                      </c:pt>
                      <c:pt idx="95">
                        <c:v>43946</c:v>
                      </c:pt>
                      <c:pt idx="96">
                        <c:v>43947</c:v>
                      </c:pt>
                      <c:pt idx="97">
                        <c:v>43948</c:v>
                      </c:pt>
                      <c:pt idx="98">
                        <c:v>43949</c:v>
                      </c:pt>
                      <c:pt idx="99">
                        <c:v>43950</c:v>
                      </c:pt>
                      <c:pt idx="100">
                        <c:v>43951</c:v>
                      </c:pt>
                      <c:pt idx="101">
                        <c:v>43952</c:v>
                      </c:pt>
                      <c:pt idx="102">
                        <c:v>43953</c:v>
                      </c:pt>
                      <c:pt idx="103">
                        <c:v>43954</c:v>
                      </c:pt>
                      <c:pt idx="104">
                        <c:v>43955</c:v>
                      </c:pt>
                      <c:pt idx="105">
                        <c:v>43956</c:v>
                      </c:pt>
                      <c:pt idx="106">
                        <c:v>43957</c:v>
                      </c:pt>
                      <c:pt idx="107">
                        <c:v>43958</c:v>
                      </c:pt>
                      <c:pt idx="108">
                        <c:v>43959</c:v>
                      </c:pt>
                      <c:pt idx="109">
                        <c:v>43960</c:v>
                      </c:pt>
                      <c:pt idx="110">
                        <c:v>43961</c:v>
                      </c:pt>
                      <c:pt idx="111">
                        <c:v>43962</c:v>
                      </c:pt>
                      <c:pt idx="112">
                        <c:v>43963</c:v>
                      </c:pt>
                      <c:pt idx="113">
                        <c:v>43964</c:v>
                      </c:pt>
                      <c:pt idx="114">
                        <c:v>43965</c:v>
                      </c:pt>
                      <c:pt idx="115">
                        <c:v>43966</c:v>
                      </c:pt>
                      <c:pt idx="116">
                        <c:v>43967</c:v>
                      </c:pt>
                      <c:pt idx="117">
                        <c:v>43968</c:v>
                      </c:pt>
                      <c:pt idx="118">
                        <c:v>43969</c:v>
                      </c:pt>
                      <c:pt idx="119">
                        <c:v>43970</c:v>
                      </c:pt>
                      <c:pt idx="120">
                        <c:v>43971</c:v>
                      </c:pt>
                      <c:pt idx="121">
                        <c:v>43972</c:v>
                      </c:pt>
                      <c:pt idx="122">
                        <c:v>43973</c:v>
                      </c:pt>
                      <c:pt idx="123">
                        <c:v>43974</c:v>
                      </c:pt>
                      <c:pt idx="124">
                        <c:v>43975</c:v>
                      </c:pt>
                      <c:pt idx="125">
                        <c:v>43976</c:v>
                      </c:pt>
                      <c:pt idx="126">
                        <c:v>43977</c:v>
                      </c:pt>
                      <c:pt idx="127">
                        <c:v>43978</c:v>
                      </c:pt>
                      <c:pt idx="128">
                        <c:v>43979</c:v>
                      </c:pt>
                      <c:pt idx="129">
                        <c:v>43980</c:v>
                      </c:pt>
                      <c:pt idx="130">
                        <c:v>43981</c:v>
                      </c:pt>
                      <c:pt idx="131">
                        <c:v>43982</c:v>
                      </c:pt>
                      <c:pt idx="132">
                        <c:v>43983</c:v>
                      </c:pt>
                      <c:pt idx="133">
                        <c:v>43984</c:v>
                      </c:pt>
                      <c:pt idx="134">
                        <c:v>43985</c:v>
                      </c:pt>
                      <c:pt idx="135">
                        <c:v>43986</c:v>
                      </c:pt>
                      <c:pt idx="136">
                        <c:v>43987</c:v>
                      </c:pt>
                      <c:pt idx="137">
                        <c:v>43988</c:v>
                      </c:pt>
                      <c:pt idx="138">
                        <c:v>43989</c:v>
                      </c:pt>
                      <c:pt idx="139">
                        <c:v>43990</c:v>
                      </c:pt>
                      <c:pt idx="140">
                        <c:v>43991</c:v>
                      </c:pt>
                      <c:pt idx="141">
                        <c:v>43992</c:v>
                      </c:pt>
                      <c:pt idx="142">
                        <c:v>43993</c:v>
                      </c:pt>
                      <c:pt idx="143">
                        <c:v>43994</c:v>
                      </c:pt>
                      <c:pt idx="144">
                        <c:v>43995</c:v>
                      </c:pt>
                      <c:pt idx="145">
                        <c:v>43996</c:v>
                      </c:pt>
                      <c:pt idx="146">
                        <c:v>43997</c:v>
                      </c:pt>
                      <c:pt idx="147">
                        <c:v>43998</c:v>
                      </c:pt>
                      <c:pt idx="148">
                        <c:v>43999</c:v>
                      </c:pt>
                      <c:pt idx="149">
                        <c:v>44000</c:v>
                      </c:pt>
                      <c:pt idx="150">
                        <c:v>44001</c:v>
                      </c:pt>
                      <c:pt idx="151">
                        <c:v>44002</c:v>
                      </c:pt>
                      <c:pt idx="152">
                        <c:v>44003</c:v>
                      </c:pt>
                      <c:pt idx="153">
                        <c:v>44004</c:v>
                      </c:pt>
                      <c:pt idx="154">
                        <c:v>44005</c:v>
                      </c:pt>
                      <c:pt idx="155">
                        <c:v>44006</c:v>
                      </c:pt>
                      <c:pt idx="156">
                        <c:v>44007</c:v>
                      </c:pt>
                      <c:pt idx="157">
                        <c:v>44008</c:v>
                      </c:pt>
                      <c:pt idx="158">
                        <c:v>44009</c:v>
                      </c:pt>
                      <c:pt idx="159">
                        <c:v>44010</c:v>
                      </c:pt>
                      <c:pt idx="160">
                        <c:v>44011</c:v>
                      </c:pt>
                      <c:pt idx="161">
                        <c:v>44012</c:v>
                      </c:pt>
                      <c:pt idx="162">
                        <c:v>44013</c:v>
                      </c:pt>
                      <c:pt idx="163">
                        <c:v>44014</c:v>
                      </c:pt>
                      <c:pt idx="164">
                        <c:v>44015</c:v>
                      </c:pt>
                      <c:pt idx="165">
                        <c:v>44016</c:v>
                      </c:pt>
                      <c:pt idx="166">
                        <c:v>44017</c:v>
                      </c:pt>
                      <c:pt idx="167">
                        <c:v>44018</c:v>
                      </c:pt>
                      <c:pt idx="168">
                        <c:v>44019</c:v>
                      </c:pt>
                      <c:pt idx="169">
                        <c:v>44020</c:v>
                      </c:pt>
                      <c:pt idx="170">
                        <c:v>44021</c:v>
                      </c:pt>
                      <c:pt idx="171">
                        <c:v>44022</c:v>
                      </c:pt>
                      <c:pt idx="172">
                        <c:v>44023</c:v>
                      </c:pt>
                      <c:pt idx="173">
                        <c:v>44024</c:v>
                      </c:pt>
                      <c:pt idx="174">
                        <c:v>44025</c:v>
                      </c:pt>
                      <c:pt idx="175">
                        <c:v>44026</c:v>
                      </c:pt>
                      <c:pt idx="176">
                        <c:v>44027</c:v>
                      </c:pt>
                      <c:pt idx="177">
                        <c:v>44028</c:v>
                      </c:pt>
                      <c:pt idx="178">
                        <c:v>44029</c:v>
                      </c:pt>
                      <c:pt idx="179">
                        <c:v>44030</c:v>
                      </c:pt>
                      <c:pt idx="180">
                        <c:v>44031</c:v>
                      </c:pt>
                      <c:pt idx="181">
                        <c:v>44032</c:v>
                      </c:pt>
                      <c:pt idx="182">
                        <c:v>44033</c:v>
                      </c:pt>
                      <c:pt idx="183">
                        <c:v>44034</c:v>
                      </c:pt>
                      <c:pt idx="184">
                        <c:v>44035</c:v>
                      </c:pt>
                      <c:pt idx="185">
                        <c:v>44036</c:v>
                      </c:pt>
                      <c:pt idx="186">
                        <c:v>44037</c:v>
                      </c:pt>
                      <c:pt idx="187">
                        <c:v>44038</c:v>
                      </c:pt>
                      <c:pt idx="188">
                        <c:v>44039</c:v>
                      </c:pt>
                      <c:pt idx="189">
                        <c:v>44040</c:v>
                      </c:pt>
                      <c:pt idx="190">
                        <c:v>44041</c:v>
                      </c:pt>
                      <c:pt idx="191">
                        <c:v>44042</c:v>
                      </c:pt>
                      <c:pt idx="192">
                        <c:v>44043</c:v>
                      </c:pt>
                      <c:pt idx="193">
                        <c:v>44044</c:v>
                      </c:pt>
                      <c:pt idx="194">
                        <c:v>44045</c:v>
                      </c:pt>
                      <c:pt idx="195">
                        <c:v>44046</c:v>
                      </c:pt>
                      <c:pt idx="196">
                        <c:v>44047</c:v>
                      </c:pt>
                      <c:pt idx="197">
                        <c:v>44048</c:v>
                      </c:pt>
                      <c:pt idx="198">
                        <c:v>44049</c:v>
                      </c:pt>
                      <c:pt idx="199">
                        <c:v>44050</c:v>
                      </c:pt>
                      <c:pt idx="200">
                        <c:v>44051</c:v>
                      </c:pt>
                      <c:pt idx="201">
                        <c:v>44052</c:v>
                      </c:pt>
                      <c:pt idx="202">
                        <c:v>44053</c:v>
                      </c:pt>
                      <c:pt idx="203">
                        <c:v>44054</c:v>
                      </c:pt>
                      <c:pt idx="204">
                        <c:v>44055</c:v>
                      </c:pt>
                      <c:pt idx="205">
                        <c:v>44056</c:v>
                      </c:pt>
                      <c:pt idx="206">
                        <c:v>44057</c:v>
                      </c:pt>
                      <c:pt idx="207">
                        <c:v>44058</c:v>
                      </c:pt>
                      <c:pt idx="208">
                        <c:v>44059</c:v>
                      </c:pt>
                      <c:pt idx="209">
                        <c:v>44060</c:v>
                      </c:pt>
                      <c:pt idx="210">
                        <c:v>44061</c:v>
                      </c:pt>
                      <c:pt idx="211">
                        <c:v>44062</c:v>
                      </c:pt>
                      <c:pt idx="212">
                        <c:v>44063</c:v>
                      </c:pt>
                      <c:pt idx="213">
                        <c:v>44064</c:v>
                      </c:pt>
                      <c:pt idx="214">
                        <c:v>44065</c:v>
                      </c:pt>
                      <c:pt idx="215">
                        <c:v>44066</c:v>
                      </c:pt>
                      <c:pt idx="216">
                        <c:v>44067</c:v>
                      </c:pt>
                      <c:pt idx="217">
                        <c:v>44068</c:v>
                      </c:pt>
                      <c:pt idx="218">
                        <c:v>44069</c:v>
                      </c:pt>
                      <c:pt idx="219">
                        <c:v>44070</c:v>
                      </c:pt>
                      <c:pt idx="220">
                        <c:v>44071</c:v>
                      </c:pt>
                      <c:pt idx="221">
                        <c:v>44072</c:v>
                      </c:pt>
                      <c:pt idx="222">
                        <c:v>44073</c:v>
                      </c:pt>
                      <c:pt idx="223">
                        <c:v>44074</c:v>
                      </c:pt>
                      <c:pt idx="224">
                        <c:v>44075</c:v>
                      </c:pt>
                      <c:pt idx="225">
                        <c:v>44076</c:v>
                      </c:pt>
                      <c:pt idx="226">
                        <c:v>44077</c:v>
                      </c:pt>
                      <c:pt idx="227">
                        <c:v>44078</c:v>
                      </c:pt>
                      <c:pt idx="228">
                        <c:v>44079</c:v>
                      </c:pt>
                      <c:pt idx="229">
                        <c:v>44080</c:v>
                      </c:pt>
                      <c:pt idx="230">
                        <c:v>44081</c:v>
                      </c:pt>
                      <c:pt idx="231">
                        <c:v>44082</c:v>
                      </c:pt>
                      <c:pt idx="232">
                        <c:v>44083</c:v>
                      </c:pt>
                      <c:pt idx="233">
                        <c:v>44084</c:v>
                      </c:pt>
                      <c:pt idx="234">
                        <c:v>44085</c:v>
                      </c:pt>
                      <c:pt idx="235">
                        <c:v>44086</c:v>
                      </c:pt>
                      <c:pt idx="236">
                        <c:v>44087</c:v>
                      </c:pt>
                      <c:pt idx="237">
                        <c:v>44088</c:v>
                      </c:pt>
                      <c:pt idx="238">
                        <c:v>44089</c:v>
                      </c:pt>
                      <c:pt idx="239">
                        <c:v>44090</c:v>
                      </c:pt>
                      <c:pt idx="240">
                        <c:v>44091</c:v>
                      </c:pt>
                      <c:pt idx="241">
                        <c:v>44092</c:v>
                      </c:pt>
                      <c:pt idx="242">
                        <c:v>44093</c:v>
                      </c:pt>
                      <c:pt idx="243">
                        <c:v>44094</c:v>
                      </c:pt>
                      <c:pt idx="244">
                        <c:v>44095</c:v>
                      </c:pt>
                      <c:pt idx="245">
                        <c:v>44096</c:v>
                      </c:pt>
                      <c:pt idx="246">
                        <c:v>44097</c:v>
                      </c:pt>
                      <c:pt idx="247">
                        <c:v>44098</c:v>
                      </c:pt>
                      <c:pt idx="248">
                        <c:v>44099</c:v>
                      </c:pt>
                      <c:pt idx="249">
                        <c:v>44100</c:v>
                      </c:pt>
                      <c:pt idx="250">
                        <c:v>44101</c:v>
                      </c:pt>
                      <c:pt idx="251">
                        <c:v>44102</c:v>
                      </c:pt>
                      <c:pt idx="252">
                        <c:v>44103</c:v>
                      </c:pt>
                      <c:pt idx="253">
                        <c:v>44104</c:v>
                      </c:pt>
                      <c:pt idx="254">
                        <c:v>44105</c:v>
                      </c:pt>
                      <c:pt idx="255">
                        <c:v>44106</c:v>
                      </c:pt>
                      <c:pt idx="256">
                        <c:v>44107</c:v>
                      </c:pt>
                      <c:pt idx="257">
                        <c:v>44108</c:v>
                      </c:pt>
                      <c:pt idx="258">
                        <c:v>44109</c:v>
                      </c:pt>
                      <c:pt idx="259">
                        <c:v>44110</c:v>
                      </c:pt>
                      <c:pt idx="260">
                        <c:v>44111</c:v>
                      </c:pt>
                      <c:pt idx="261">
                        <c:v>44112</c:v>
                      </c:pt>
                      <c:pt idx="262">
                        <c:v>44113</c:v>
                      </c:pt>
                      <c:pt idx="263">
                        <c:v>44114</c:v>
                      </c:pt>
                      <c:pt idx="264">
                        <c:v>44115</c:v>
                      </c:pt>
                      <c:pt idx="265">
                        <c:v>44116</c:v>
                      </c:pt>
                      <c:pt idx="266">
                        <c:v>44117</c:v>
                      </c:pt>
                      <c:pt idx="267">
                        <c:v>44118</c:v>
                      </c:pt>
                      <c:pt idx="268">
                        <c:v>44119</c:v>
                      </c:pt>
                      <c:pt idx="269">
                        <c:v>44120</c:v>
                      </c:pt>
                      <c:pt idx="270">
                        <c:v>44121</c:v>
                      </c:pt>
                      <c:pt idx="271">
                        <c:v>44122</c:v>
                      </c:pt>
                      <c:pt idx="272">
                        <c:v>44123</c:v>
                      </c:pt>
                      <c:pt idx="273">
                        <c:v>44124</c:v>
                      </c:pt>
                      <c:pt idx="274">
                        <c:v>44125</c:v>
                      </c:pt>
                      <c:pt idx="275">
                        <c:v>44126</c:v>
                      </c:pt>
                      <c:pt idx="276">
                        <c:v>44127</c:v>
                      </c:pt>
                      <c:pt idx="277">
                        <c:v>44128</c:v>
                      </c:pt>
                      <c:pt idx="278">
                        <c:v>44129</c:v>
                      </c:pt>
                      <c:pt idx="279">
                        <c:v>44130</c:v>
                      </c:pt>
                      <c:pt idx="280">
                        <c:v>44131</c:v>
                      </c:pt>
                      <c:pt idx="281">
                        <c:v>44132</c:v>
                      </c:pt>
                      <c:pt idx="282">
                        <c:v>44133</c:v>
                      </c:pt>
                      <c:pt idx="283">
                        <c:v>44134</c:v>
                      </c:pt>
                      <c:pt idx="284">
                        <c:v>44135</c:v>
                      </c:pt>
                      <c:pt idx="285">
                        <c:v>44136</c:v>
                      </c:pt>
                      <c:pt idx="286">
                        <c:v>44137</c:v>
                      </c:pt>
                      <c:pt idx="287">
                        <c:v>44138</c:v>
                      </c:pt>
                      <c:pt idx="288">
                        <c:v>44139</c:v>
                      </c:pt>
                      <c:pt idx="289">
                        <c:v>44140</c:v>
                      </c:pt>
                      <c:pt idx="290">
                        <c:v>44141</c:v>
                      </c:pt>
                      <c:pt idx="291">
                        <c:v>44142</c:v>
                      </c:pt>
                      <c:pt idx="292">
                        <c:v>44143</c:v>
                      </c:pt>
                      <c:pt idx="293">
                        <c:v>44144</c:v>
                      </c:pt>
                      <c:pt idx="294">
                        <c:v>44145</c:v>
                      </c:pt>
                      <c:pt idx="295">
                        <c:v>44146</c:v>
                      </c:pt>
                      <c:pt idx="296">
                        <c:v>44147</c:v>
                      </c:pt>
                      <c:pt idx="297">
                        <c:v>44148</c:v>
                      </c:pt>
                      <c:pt idx="298">
                        <c:v>44149</c:v>
                      </c:pt>
                      <c:pt idx="299">
                        <c:v>44150</c:v>
                      </c:pt>
                      <c:pt idx="300">
                        <c:v>44151</c:v>
                      </c:pt>
                      <c:pt idx="301">
                        <c:v>44152</c:v>
                      </c:pt>
                      <c:pt idx="302">
                        <c:v>44153</c:v>
                      </c:pt>
                      <c:pt idx="303">
                        <c:v>44154</c:v>
                      </c:pt>
                      <c:pt idx="304">
                        <c:v>44155</c:v>
                      </c:pt>
                      <c:pt idx="305">
                        <c:v>44156</c:v>
                      </c:pt>
                      <c:pt idx="306">
                        <c:v>44157</c:v>
                      </c:pt>
                      <c:pt idx="307">
                        <c:v>44158</c:v>
                      </c:pt>
                      <c:pt idx="308">
                        <c:v>44159</c:v>
                      </c:pt>
                      <c:pt idx="309">
                        <c:v>44160</c:v>
                      </c:pt>
                      <c:pt idx="310">
                        <c:v>44161</c:v>
                      </c:pt>
                      <c:pt idx="311">
                        <c:v>44162</c:v>
                      </c:pt>
                      <c:pt idx="312">
                        <c:v>44163</c:v>
                      </c:pt>
                      <c:pt idx="313">
                        <c:v>44164</c:v>
                      </c:pt>
                      <c:pt idx="314">
                        <c:v>44165</c:v>
                      </c:pt>
                      <c:pt idx="315">
                        <c:v>44166</c:v>
                      </c:pt>
                      <c:pt idx="316">
                        <c:v>44167</c:v>
                      </c:pt>
                      <c:pt idx="317">
                        <c:v>44168</c:v>
                      </c:pt>
                      <c:pt idx="318">
                        <c:v>44169</c:v>
                      </c:pt>
                      <c:pt idx="319">
                        <c:v>44170</c:v>
                      </c:pt>
                      <c:pt idx="320">
                        <c:v>44171</c:v>
                      </c:pt>
                      <c:pt idx="321">
                        <c:v>44172</c:v>
                      </c:pt>
                      <c:pt idx="322">
                        <c:v>44173</c:v>
                      </c:pt>
                      <c:pt idx="323">
                        <c:v>44174</c:v>
                      </c:pt>
                      <c:pt idx="324">
                        <c:v>44175</c:v>
                      </c:pt>
                      <c:pt idx="325">
                        <c:v>44176</c:v>
                      </c:pt>
                      <c:pt idx="326">
                        <c:v>44177</c:v>
                      </c:pt>
                      <c:pt idx="327">
                        <c:v>44178</c:v>
                      </c:pt>
                      <c:pt idx="328">
                        <c:v>44179</c:v>
                      </c:pt>
                      <c:pt idx="329">
                        <c:v>44180</c:v>
                      </c:pt>
                      <c:pt idx="330">
                        <c:v>44181</c:v>
                      </c:pt>
                      <c:pt idx="331">
                        <c:v>44182</c:v>
                      </c:pt>
                      <c:pt idx="332">
                        <c:v>44183</c:v>
                      </c:pt>
                      <c:pt idx="333">
                        <c:v>44184</c:v>
                      </c:pt>
                      <c:pt idx="334">
                        <c:v>44185</c:v>
                      </c:pt>
                      <c:pt idx="335">
                        <c:v>44186</c:v>
                      </c:pt>
                      <c:pt idx="336">
                        <c:v>44187</c:v>
                      </c:pt>
                      <c:pt idx="337">
                        <c:v>44188</c:v>
                      </c:pt>
                      <c:pt idx="338">
                        <c:v>44189</c:v>
                      </c:pt>
                      <c:pt idx="339">
                        <c:v>44190</c:v>
                      </c:pt>
                      <c:pt idx="340">
                        <c:v>44191</c:v>
                      </c:pt>
                      <c:pt idx="341">
                        <c:v>44192</c:v>
                      </c:pt>
                      <c:pt idx="342">
                        <c:v>44193</c:v>
                      </c:pt>
                      <c:pt idx="343">
                        <c:v>44194</c:v>
                      </c:pt>
                      <c:pt idx="344">
                        <c:v>44195</c:v>
                      </c:pt>
                      <c:pt idx="345">
                        <c:v>44196</c:v>
                      </c:pt>
                      <c:pt idx="346">
                        <c:v>44197</c:v>
                      </c:pt>
                      <c:pt idx="347">
                        <c:v>44198</c:v>
                      </c:pt>
                      <c:pt idx="348">
                        <c:v>44199</c:v>
                      </c:pt>
                      <c:pt idx="349">
                        <c:v>44200</c:v>
                      </c:pt>
                      <c:pt idx="350">
                        <c:v>44201</c:v>
                      </c:pt>
                      <c:pt idx="351">
                        <c:v>44202</c:v>
                      </c:pt>
                      <c:pt idx="352">
                        <c:v>44203</c:v>
                      </c:pt>
                      <c:pt idx="353">
                        <c:v>44204</c:v>
                      </c:pt>
                      <c:pt idx="354">
                        <c:v>44205</c:v>
                      </c:pt>
                      <c:pt idx="355">
                        <c:v>44206</c:v>
                      </c:pt>
                      <c:pt idx="356">
                        <c:v>44207</c:v>
                      </c:pt>
                      <c:pt idx="357">
                        <c:v>44208</c:v>
                      </c:pt>
                      <c:pt idx="358">
                        <c:v>44209</c:v>
                      </c:pt>
                      <c:pt idx="359">
                        <c:v>44210</c:v>
                      </c:pt>
                      <c:pt idx="360">
                        <c:v>44211</c:v>
                      </c:pt>
                      <c:pt idx="361">
                        <c:v>44212</c:v>
                      </c:pt>
                      <c:pt idx="362">
                        <c:v>44213</c:v>
                      </c:pt>
                      <c:pt idx="363">
                        <c:v>44214</c:v>
                      </c:pt>
                      <c:pt idx="364">
                        <c:v>44215</c:v>
                      </c:pt>
                      <c:pt idx="365">
                        <c:v>44216</c:v>
                      </c:pt>
                      <c:pt idx="366">
                        <c:v>44217</c:v>
                      </c:pt>
                      <c:pt idx="367">
                        <c:v>44218</c:v>
                      </c:pt>
                      <c:pt idx="368">
                        <c:v>44219</c:v>
                      </c:pt>
                      <c:pt idx="369">
                        <c:v>44220</c:v>
                      </c:pt>
                      <c:pt idx="370">
                        <c:v>44221</c:v>
                      </c:pt>
                      <c:pt idx="371">
                        <c:v>44222</c:v>
                      </c:pt>
                      <c:pt idx="372">
                        <c:v>44223</c:v>
                      </c:pt>
                      <c:pt idx="373">
                        <c:v>44224</c:v>
                      </c:pt>
                      <c:pt idx="374">
                        <c:v>44225</c:v>
                      </c:pt>
                      <c:pt idx="375">
                        <c:v>44226</c:v>
                      </c:pt>
                      <c:pt idx="376">
                        <c:v>44227</c:v>
                      </c:pt>
                      <c:pt idx="377">
                        <c:v>44228</c:v>
                      </c:pt>
                      <c:pt idx="378">
                        <c:v>44229</c:v>
                      </c:pt>
                      <c:pt idx="379">
                        <c:v>44230</c:v>
                      </c:pt>
                      <c:pt idx="380">
                        <c:v>44231</c:v>
                      </c:pt>
                      <c:pt idx="381">
                        <c:v>44232</c:v>
                      </c:pt>
                      <c:pt idx="382">
                        <c:v>44233</c:v>
                      </c:pt>
                      <c:pt idx="383">
                        <c:v>44234</c:v>
                      </c:pt>
                      <c:pt idx="384">
                        <c:v>44235</c:v>
                      </c:pt>
                      <c:pt idx="385">
                        <c:v>44236</c:v>
                      </c:pt>
                      <c:pt idx="386">
                        <c:v>44237</c:v>
                      </c:pt>
                      <c:pt idx="387">
                        <c:v>44238</c:v>
                      </c:pt>
                      <c:pt idx="388">
                        <c:v>44239</c:v>
                      </c:pt>
                      <c:pt idx="389">
                        <c:v>44240</c:v>
                      </c:pt>
                      <c:pt idx="390">
                        <c:v>44241</c:v>
                      </c:pt>
                      <c:pt idx="391">
                        <c:v>44242</c:v>
                      </c:pt>
                      <c:pt idx="392">
                        <c:v>44243</c:v>
                      </c:pt>
                      <c:pt idx="393">
                        <c:v>44244</c:v>
                      </c:pt>
                      <c:pt idx="394">
                        <c:v>44245</c:v>
                      </c:pt>
                      <c:pt idx="395">
                        <c:v>44246</c:v>
                      </c:pt>
                      <c:pt idx="396">
                        <c:v>44247</c:v>
                      </c:pt>
                      <c:pt idx="397">
                        <c:v>44248</c:v>
                      </c:pt>
                      <c:pt idx="398">
                        <c:v>44249</c:v>
                      </c:pt>
                      <c:pt idx="399">
                        <c:v>44250</c:v>
                      </c:pt>
                      <c:pt idx="400">
                        <c:v>44251</c:v>
                      </c:pt>
                      <c:pt idx="401">
                        <c:v>44252</c:v>
                      </c:pt>
                      <c:pt idx="402">
                        <c:v>44253</c:v>
                      </c:pt>
                      <c:pt idx="403">
                        <c:v>44254</c:v>
                      </c:pt>
                      <c:pt idx="404">
                        <c:v>44255</c:v>
                      </c:pt>
                      <c:pt idx="405">
                        <c:v>44256</c:v>
                      </c:pt>
                      <c:pt idx="406">
                        <c:v>44257</c:v>
                      </c:pt>
                      <c:pt idx="407">
                        <c:v>44258</c:v>
                      </c:pt>
                      <c:pt idx="408">
                        <c:v>44259</c:v>
                      </c:pt>
                      <c:pt idx="409">
                        <c:v>44260</c:v>
                      </c:pt>
                      <c:pt idx="410">
                        <c:v>44261</c:v>
                      </c:pt>
                      <c:pt idx="411">
                        <c:v>44262</c:v>
                      </c:pt>
                      <c:pt idx="412">
                        <c:v>44263</c:v>
                      </c:pt>
                      <c:pt idx="413">
                        <c:v>44264</c:v>
                      </c:pt>
                      <c:pt idx="414">
                        <c:v>44265</c:v>
                      </c:pt>
                      <c:pt idx="415">
                        <c:v>44266</c:v>
                      </c:pt>
                      <c:pt idx="416">
                        <c:v>44267</c:v>
                      </c:pt>
                      <c:pt idx="417">
                        <c:v>44268</c:v>
                      </c:pt>
                      <c:pt idx="418">
                        <c:v>44269</c:v>
                      </c:pt>
                      <c:pt idx="419">
                        <c:v>44270</c:v>
                      </c:pt>
                      <c:pt idx="420">
                        <c:v>44271</c:v>
                      </c:pt>
                      <c:pt idx="421">
                        <c:v>44272</c:v>
                      </c:pt>
                      <c:pt idx="422">
                        <c:v>44273</c:v>
                      </c:pt>
                      <c:pt idx="423">
                        <c:v>44274</c:v>
                      </c:pt>
                      <c:pt idx="424">
                        <c:v>44275</c:v>
                      </c:pt>
                      <c:pt idx="425">
                        <c:v>44276</c:v>
                      </c:pt>
                      <c:pt idx="426">
                        <c:v>44277</c:v>
                      </c:pt>
                      <c:pt idx="427">
                        <c:v>44278</c:v>
                      </c:pt>
                      <c:pt idx="428">
                        <c:v>44279</c:v>
                      </c:pt>
                      <c:pt idx="429">
                        <c:v>44280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'g-21.03'!$P$21:$P$450</c15:sqref>
                        </c15:formulaRef>
                      </c:ext>
                    </c:extLst>
                    <c:numCache>
                      <c:formatCode>0</c:formatCode>
                      <c:ptCount val="430"/>
                      <c:pt idx="0" formatCode="General">
                        <c:v>0</c:v>
                      </c:pt>
                      <c:pt idx="92">
                        <c:v>150648</c:v>
                      </c:pt>
                      <c:pt idx="93">
                        <c:v>152248.25316314268</c:v>
                      </c:pt>
                      <c:pt idx="94">
                        <c:v>153863.64344014003</c:v>
                      </c:pt>
                      <c:pt idx="95">
                        <c:v>155494.27242169739</c:v>
                      </c:pt>
                      <c:pt idx="96">
                        <c:v>157140.24141042287</c:v>
                      </c:pt>
                      <c:pt idx="97">
                        <c:v>158801.65139224177</c:v>
                      </c:pt>
                      <c:pt idx="98">
                        <c:v>160478.60300716708</c:v>
                      </c:pt>
                      <c:pt idx="99">
                        <c:v>162171.19651941929</c:v>
                      </c:pt>
                      <c:pt idx="100">
                        <c:v>163879.53178688814</c:v>
                      </c:pt>
                      <c:pt idx="101">
                        <c:v>165603.70822992988</c:v>
                      </c:pt>
                      <c:pt idx="102">
                        <c:v>167343.82479949304</c:v>
                      </c:pt>
                      <c:pt idx="103">
                        <c:v>169099.97994456624</c:v>
                      </c:pt>
                      <c:pt idx="104">
                        <c:v>170872.27157894144</c:v>
                      </c:pt>
                      <c:pt idx="105">
                        <c:v>172660.79704728664</c:v>
                      </c:pt>
                      <c:pt idx="106">
                        <c:v>174465.65309052164</c:v>
                      </c:pt>
                      <c:pt idx="107">
                        <c:v>176286.93581049074</c:v>
                      </c:pt>
                      <c:pt idx="108">
                        <c:v>178124.74063392734</c:v>
                      </c:pt>
                      <c:pt idx="109">
                        <c:v>179979.1622757038</c:v>
                      </c:pt>
                      <c:pt idx="110">
                        <c:v>181850.29470136212</c:v>
                      </c:pt>
                      <c:pt idx="111">
                        <c:v>183738.23108891991</c:v>
                      </c:pt>
                      <c:pt idx="112">
                        <c:v>185643.06378994652</c:v>
                      </c:pt>
                      <c:pt idx="113">
                        <c:v>187564.88428990505</c:v>
                      </c:pt>
                      <c:pt idx="114">
                        <c:v>189503.78316775549</c:v>
                      </c:pt>
                      <c:pt idx="115">
                        <c:v>191459.85005481509</c:v>
                      </c:pt>
                      <c:pt idx="116">
                        <c:v>193433.17359287181</c:v>
                      </c:pt>
                      <c:pt idx="117">
                        <c:v>195423.84139154741</c:v>
                      </c:pt>
                      <c:pt idx="118">
                        <c:v>197431.93998490681</c:v>
                      </c:pt>
                      <c:pt idx="119">
                        <c:v>199457.55478731086</c:v>
                      </c:pt>
                      <c:pt idx="120">
                        <c:v>201500.77004850973</c:v>
                      </c:pt>
                      <c:pt idx="121">
                        <c:v>203561.66880797461</c:v>
                      </c:pt>
                      <c:pt idx="122">
                        <c:v>205640.33284846606</c:v>
                      </c:pt>
                      <c:pt idx="123">
                        <c:v>207736.8426488369</c:v>
                      </c:pt>
                      <c:pt idx="124">
                        <c:v>209851.27733606906</c:v>
                      </c:pt>
                      <c:pt idx="125">
                        <c:v>211983.71463654315</c:v>
                      </c:pt>
                      <c:pt idx="126">
                        <c:v>214134.23082654068</c:v>
                      </c:pt>
                      <c:pt idx="127">
                        <c:v>216302.90068197876</c:v>
                      </c:pt>
                      <c:pt idx="128">
                        <c:v>218489.79742737813</c:v>
                      </c:pt>
                      <c:pt idx="129">
                        <c:v>220694.99268406502</c:v>
                      </c:pt>
                      <c:pt idx="130">
                        <c:v>222918.55641760884</c:v>
                      </c:pt>
                      <c:pt idx="131">
                        <c:v>225160.55688449737</c:v>
                      </c:pt>
                      <c:pt idx="132">
                        <c:v>227421.06057805184</c:v>
                      </c:pt>
                      <c:pt idx="133">
                        <c:v>229700.13217358527</c:v>
                      </c:pt>
                      <c:pt idx="134">
                        <c:v>231997.83447280721</c:v>
                      </c:pt>
                      <c:pt idx="135">
                        <c:v>234314.22834747937</c:v>
                      </c:pt>
                      <c:pt idx="136">
                        <c:v>236649.37268232653</c:v>
                      </c:pt>
                      <c:pt idx="137">
                        <c:v>239003.32431720835</c:v>
                      </c:pt>
                      <c:pt idx="138">
                        <c:v>241376.13798855769</c:v>
                      </c:pt>
                      <c:pt idx="139">
                        <c:v>243767.86627009229</c:v>
                      </c:pt>
                      <c:pt idx="140">
                        <c:v>246178.55951280674</c:v>
                      </c:pt>
                      <c:pt idx="141">
                        <c:v>248608.26578425293</c:v>
                      </c:pt>
                      <c:pt idx="142">
                        <c:v>251057.03080711715</c:v>
                      </c:pt>
                      <c:pt idx="143">
                        <c:v>253524.89789710357</c:v>
                      </c:pt>
                      <c:pt idx="144">
                        <c:v>256011.90790013375</c:v>
                      </c:pt>
                      <c:pt idx="145">
                        <c:v>258518.09912887317</c:v>
                      </c:pt>
                      <c:pt idx="146">
                        <c:v>261043.50729859577</c:v>
                      </c:pt>
                      <c:pt idx="147">
                        <c:v>263588.16546239977</c:v>
                      </c:pt>
                      <c:pt idx="148">
                        <c:v>266152.10394578672</c:v>
                      </c:pt>
                      <c:pt idx="149">
                        <c:v>268735.35028061835</c:v>
                      </c:pt>
                      <c:pt idx="150">
                        <c:v>271337.9291384659</c:v>
                      </c:pt>
                      <c:pt idx="151">
                        <c:v>273959.8622633671</c:v>
                      </c:pt>
                      <c:pt idx="152">
                        <c:v>276601.16840400774</c:v>
                      </c:pt>
                      <c:pt idx="153">
                        <c:v>279261.86324534478</c:v>
                      </c:pt>
                      <c:pt idx="154">
                        <c:v>281941.95933968941</c:v>
                      </c:pt>
                      <c:pt idx="155">
                        <c:v>284641.46603726892</c:v>
                      </c:pt>
                      <c:pt idx="156">
                        <c:v>287360.38941628812</c:v>
                      </c:pt>
                      <c:pt idx="157">
                        <c:v>290098.73221251031</c:v>
                      </c:pt>
                      <c:pt idx="158">
                        <c:v>292856.49374838074</c:v>
                      </c:pt>
                      <c:pt idx="159">
                        <c:v>295633.669861715</c:v>
                      </c:pt>
                      <c:pt idx="160">
                        <c:v>298430.25283397641</c:v>
                      </c:pt>
                      <c:pt idx="161">
                        <c:v>301246.23131816753</c:v>
                      </c:pt>
                      <c:pt idx="162">
                        <c:v>304081.59026636154</c:v>
                      </c:pt>
                      <c:pt idx="163">
                        <c:v>306936.31085690099</c:v>
                      </c:pt>
                      <c:pt idx="164">
                        <c:v>309810.37042129115</c:v>
                      </c:pt>
                      <c:pt idx="165">
                        <c:v>312703.74237081833</c:v>
                      </c:pt>
                      <c:pt idx="166">
                        <c:v>315616.39612292248</c:v>
                      </c:pt>
                      <c:pt idx="167">
                        <c:v>318548.29702735564</c:v>
                      </c:pt>
                      <c:pt idx="168">
                        <c:v>321499.40629215905</c:v>
                      </c:pt>
                      <c:pt idx="169">
                        <c:v>324469.68090949184</c:v>
                      </c:pt>
                      <c:pt idx="170">
                        <c:v>327459.0735813466</c:v>
                      </c:pt>
                      <c:pt idx="171">
                        <c:v>330467.53264518728</c:v>
                      </c:pt>
                      <c:pt idx="172">
                        <c:v>333495.00199954631</c:v>
                      </c:pt>
                      <c:pt idx="173">
                        <c:v>336541.42102961929</c:v>
                      </c:pt>
                      <c:pt idx="174">
                        <c:v>339606.72453289642</c:v>
                      </c:pt>
                      <c:pt idx="175">
                        <c:v>342690.84264487092</c:v>
                      </c:pt>
                      <c:pt idx="176">
                        <c:v>345793.70076486608</c:v>
                      </c:pt>
                      <c:pt idx="177">
                        <c:v>348915.21948202373</c:v>
                      </c:pt>
                      <c:pt idx="178">
                        <c:v>352055.31450149772</c:v>
                      </c:pt>
                      <c:pt idx="179">
                        <c:v>355213.89657089819</c:v>
                      </c:pt>
                      <c:pt idx="180">
                        <c:v>358390.87140703172</c:v>
                      </c:pt>
                      <c:pt idx="181">
                        <c:v>361586.13962298585</c:v>
                      </c:pt>
                      <c:pt idx="182">
                        <c:v>364799.59665560577</c:v>
                      </c:pt>
                      <c:pt idx="183">
                        <c:v>368031.13269341306</c:v>
                      </c:pt>
                      <c:pt idx="184">
                        <c:v>371280.63260501769</c:v>
                      </c:pt>
                      <c:pt idx="185">
                        <c:v>374547.97586807434</c:v>
                      </c:pt>
                      <c:pt idx="186">
                        <c:v>377833.03649883746</c:v>
                      </c:pt>
                      <c:pt idx="187">
                        <c:v>381135.68298236793</c:v>
                      </c:pt>
                      <c:pt idx="188">
                        <c:v>384455.77820344782</c:v>
                      </c:pt>
                      <c:pt idx="189">
                        <c:v>387793.17937825876</c:v>
                      </c:pt>
                      <c:pt idx="190">
                        <c:v>391147.73798688222</c:v>
                      </c:pt>
                      <c:pt idx="191">
                        <c:v>394519.29970667954</c:v>
                      </c:pt>
                      <c:pt idx="192">
                        <c:v>397907.7043466121</c:v>
                      </c:pt>
                      <c:pt idx="193">
                        <c:v>401312.7857825614</c:v>
                      </c:pt>
                      <c:pt idx="194">
                        <c:v>404734.37189371168</c:v>
                      </c:pt>
                      <c:pt idx="195">
                        <c:v>408172.2845000567</c:v>
                      </c:pt>
                      <c:pt idx="196">
                        <c:v>411626.33930109523</c:v>
                      </c:pt>
                      <c:pt idx="197">
                        <c:v>415096.34581577859</c:v>
                      </c:pt>
                      <c:pt idx="198">
                        <c:v>418582.10732377705</c:v>
                      </c:pt>
                      <c:pt idx="199">
                        <c:v>422083.42080812989</c:v>
                      </c:pt>
                      <c:pt idx="200">
                        <c:v>425600.07689934713</c:v>
                      </c:pt>
                      <c:pt idx="201">
                        <c:v>429131.85982103046</c:v>
                      </c:pt>
                      <c:pt idx="202">
                        <c:v>432678.54733708192</c:v>
                      </c:pt>
                      <c:pt idx="203">
                        <c:v>436239.9107005698</c:v>
                      </c:pt>
                      <c:pt idx="204">
                        <c:v>439815.71460432129</c:v>
                      </c:pt>
                      <c:pt idx="205">
                        <c:v>443405.71713331318</c:v>
                      </c:pt>
                      <c:pt idx="206">
                        <c:v>447009.66971893114</c:v>
                      </c:pt>
                      <c:pt idx="207">
                        <c:v>450627.31709516933</c:v>
                      </c:pt>
                      <c:pt idx="208">
                        <c:v>454258.39725684281</c:v>
                      </c:pt>
                      <c:pt idx="209">
                        <c:v>457902.64141988487</c:v>
                      </c:pt>
                      <c:pt idx="210">
                        <c:v>461559.77398380247</c:v>
                      </c:pt>
                      <c:pt idx="211">
                        <c:v>465229.51249636308</c:v>
                      </c:pt>
                      <c:pt idx="212">
                        <c:v>468911.56762058579</c:v>
                      </c:pt>
                      <c:pt idx="213">
                        <c:v>472605.64310411096</c:v>
                      </c:pt>
                      <c:pt idx="214">
                        <c:v>476311.43575102167</c:v>
                      </c:pt>
                      <c:pt idx="215">
                        <c:v>480028.63539619104</c:v>
                      </c:pt>
                      <c:pt idx="216">
                        <c:v>483756.92488222895</c:v>
                      </c:pt>
                      <c:pt idx="217">
                        <c:v>487495.9800391015</c:v>
                      </c:pt>
                      <c:pt idx="218">
                        <c:v>491245.46966649749</c:v>
                      </c:pt>
                      <c:pt idx="219">
                        <c:v>495005.05551901401</c:v>
                      </c:pt>
                      <c:pt idx="220">
                        <c:v>498774.39229423512</c:v>
                      </c:pt>
                      <c:pt idx="221">
                        <c:v>502553.12762377481</c:v>
                      </c:pt>
                      <c:pt idx="222">
                        <c:v>506340.90206735715</c:v>
                      </c:pt>
                      <c:pt idx="223">
                        <c:v>510137.3491100049</c:v>
                      </c:pt>
                      <c:pt idx="224">
                        <c:v>513942.09516240668</c:v>
                      </c:pt>
                      <c:pt idx="225">
                        <c:v>517754.75956453296</c:v>
                      </c:pt>
                      <c:pt idx="226">
                        <c:v>521574.95459257014</c:v>
                      </c:pt>
                      <c:pt idx="227">
                        <c:v>525402.28546924063</c:v>
                      </c:pt>
                      <c:pt idx="228">
                        <c:v>529236.35037757561</c:v>
                      </c:pt>
                      <c:pt idx="229">
                        <c:v>533076.74047820817</c:v>
                      </c:pt>
                      <c:pt idx="230">
                        <c:v>536923.03993024852</c:v>
                      </c:pt>
                      <c:pt idx="231">
                        <c:v>540774.82591580809</c:v>
                      </c:pt>
                      <c:pt idx="232">
                        <c:v>544631.66866823216</c:v>
                      </c:pt>
                      <c:pt idx="233">
                        <c:v>548493.13150410226</c:v>
                      </c:pt>
                      <c:pt idx="234">
                        <c:v>552358.77085906768</c:v>
                      </c:pt>
                      <c:pt idx="235">
                        <c:v>556228.13632756227</c:v>
                      </c:pt>
                      <c:pt idx="236">
                        <c:v>560100.77070646302</c:v>
                      </c:pt>
                      <c:pt idx="237">
                        <c:v>563976.21004274243</c:v>
                      </c:pt>
                      <c:pt idx="238">
                        <c:v>567853.98368516751</c:v>
                      </c:pt>
                      <c:pt idx="239">
                        <c:v>571733.61434009287</c:v>
                      </c:pt>
                      <c:pt idx="240">
                        <c:v>575614.61813139718</c:v>
                      </c:pt>
                      <c:pt idx="241">
                        <c:v>579496.50466460537</c:v>
                      </c:pt>
                      <c:pt idx="242">
                        <c:v>583378.77709523984</c:v>
                      </c:pt>
                      <c:pt idx="243">
                        <c:v>587260.9322014408</c:v>
                      </c:pt>
                      <c:pt idx="244">
                        <c:v>591142.46046089113</c:v>
                      </c:pt>
                      <c:pt idx="245">
                        <c:v>595022.84613208182</c:v>
                      </c:pt>
                      <c:pt idx="246">
                        <c:v>598901.56733994803</c:v>
                      </c:pt>
                      <c:pt idx="247">
                        <c:v>602778.09616590431</c:v>
                      </c:pt>
                      <c:pt idx="248">
                        <c:v>606651.89874230535</c:v>
                      </c:pt>
                      <c:pt idx="249">
                        <c:v>610522.43535135291</c:v>
                      </c:pt>
                      <c:pt idx="250">
                        <c:v>614389.16052846867</c:v>
                      </c:pt>
                      <c:pt idx="251">
                        <c:v>618251.52317014884</c:v>
                      </c:pt>
                      <c:pt idx="252">
                        <c:v>622108.9666463118</c:v>
                      </c:pt>
                      <c:pt idx="253">
                        <c:v>625960.92891714792</c:v>
                      </c:pt>
                      <c:pt idx="254">
                        <c:v>629806.84265447629</c:v>
                      </c:pt>
                      <c:pt idx="255">
                        <c:v>633646.13536760968</c:v>
                      </c:pt>
                      <c:pt idx="256">
                        <c:v>637478.22953372472</c:v>
                      </c:pt>
                      <c:pt idx="257">
                        <c:v>641302.54273273202</c:v>
                      </c:pt>
                      <c:pt idx="258">
                        <c:v>645118.48778663389</c:v>
                      </c:pt>
                      <c:pt idx="259">
                        <c:v>648925.47290335712</c:v>
                      </c:pt>
                      <c:pt idx="260">
                        <c:v>652722.90182504139</c:v>
                      </c:pt>
                      <c:pt idx="261">
                        <c:v>656510.17398076004</c:v>
                      </c:pt>
                      <c:pt idx="262">
                        <c:v>660286.6846436481</c:v>
                      </c:pt>
                      <c:pt idx="263">
                        <c:v>664051.82509240368</c:v>
                      </c:pt>
                      <c:pt idx="264">
                        <c:v>667804.98277712963</c:v>
                      </c:pt>
                      <c:pt idx="265">
                        <c:v>671545.54148947413</c:v>
                      </c:pt>
                      <c:pt idx="266">
                        <c:v>675272.88153702591</c:v>
                      </c:pt>
                      <c:pt idx="267">
                        <c:v>678986.37992191571</c:v>
                      </c:pt>
                      <c:pt idx="268">
                        <c:v>682685.41052357026</c:v>
                      </c:pt>
                      <c:pt idx="269">
                        <c:v>686369.34428556042</c:v>
                      </c:pt>
                      <c:pt idx="270">
                        <c:v>690037.54940648167</c:v>
                      </c:pt>
                      <c:pt idx="271">
                        <c:v>693689.39153479948</c:v>
                      </c:pt>
                      <c:pt idx="272">
                        <c:v>697324.23396758782</c:v>
                      </c:pt>
                      <c:pt idx="273">
                        <c:v>700941.43785308441</c:v>
                      </c:pt>
                      <c:pt idx="274">
                        <c:v>704540.36239698192</c:v>
                      </c:pt>
                      <c:pt idx="275">
                        <c:v>708120.36507236946</c:v>
                      </c:pt>
                      <c:pt idx="276">
                        <c:v>711680.80183323426</c:v>
                      </c:pt>
                      <c:pt idx="277">
                        <c:v>715221.02733142884</c:v>
                      </c:pt>
                      <c:pt idx="278">
                        <c:v>718740.39513700397</c:v>
                      </c:pt>
                      <c:pt idx="279">
                        <c:v>722238.25796180475</c:v>
                      </c:pt>
                      <c:pt idx="280">
                        <c:v>725713.96788621973</c:v>
                      </c:pt>
                      <c:pt idx="281">
                        <c:v>729166.87658897194</c:v>
                      </c:pt>
                      <c:pt idx="282">
                        <c:v>732596.33557983406</c:v>
                      </c:pt>
                      <c:pt idx="283">
                        <c:v>736001.69643514603</c:v>
                      </c:pt>
                      <c:pt idx="284">
                        <c:v>739382.31103600957</c:v>
                      </c:pt>
                      <c:pt idx="285">
                        <c:v>742737.5318090301</c:v>
                      </c:pt>
                      <c:pt idx="286">
                        <c:v>746066.71196947095</c:v>
                      </c:pt>
                      <c:pt idx="287">
                        <c:v>749369.20576668344</c:v>
                      </c:pt>
                      <c:pt idx="288">
                        <c:v>752644.36873166845</c:v>
                      </c:pt>
                      <c:pt idx="289">
                        <c:v>755891.55792662641</c:v>
                      </c:pt>
                      <c:pt idx="290">
                        <c:v>759110.13219634362</c:v>
                      </c:pt>
                      <c:pt idx="291">
                        <c:v>762299.45242126321</c:v>
                      </c:pt>
                      <c:pt idx="292">
                        <c:v>765458.88177208346</c:v>
                      </c:pt>
                      <c:pt idx="293">
                        <c:v>768587.78596572368</c:v>
                      </c:pt>
                      <c:pt idx="294">
                        <c:v>771685.53352249344</c:v>
                      </c:pt>
                      <c:pt idx="295">
                        <c:v>774751.49602430011</c:v>
                      </c:pt>
                      <c:pt idx="296">
                        <c:v>777785.04837372468</c:v>
                      </c:pt>
                      <c:pt idx="297">
                        <c:v>780785.56905379321</c:v>
                      </c:pt>
                      <c:pt idx="298">
                        <c:v>783752.44038826949</c:v>
                      </c:pt>
                      <c:pt idx="299">
                        <c:v>786685.04880229209</c:v>
                      </c:pt>
                      <c:pt idx="300">
                        <c:v>789582.78508317529</c:v>
                      </c:pt>
                      <c:pt idx="301">
                        <c:v>792445.044641193</c:v>
                      </c:pt>
                      <c:pt idx="302">
                        <c:v>795271.22777016135</c:v>
                      </c:pt>
                      <c:pt idx="303">
                        <c:v>798060.73990763503</c:v>
                      </c:pt>
                      <c:pt idx="304">
                        <c:v>800812.99189452978</c:v>
                      </c:pt>
                      <c:pt idx="305">
                        <c:v>803527.40023398306</c:v>
                      </c:pt>
                      <c:pt idx="306">
                        <c:v>806203.3873492633</c:v>
                      </c:pt>
                      <c:pt idx="307">
                        <c:v>808840.38184053707</c:v>
                      </c:pt>
                      <c:pt idx="308">
                        <c:v>811437.8187403034</c:v>
                      </c:pt>
                      <c:pt idx="309">
                        <c:v>813995.1397673015</c:v>
                      </c:pt>
                      <c:pt idx="310">
                        <c:v>816511.79357870284</c:v>
                      </c:pt>
                      <c:pt idx="311">
                        <c:v>818987.23602039204</c:v>
                      </c:pt>
                      <c:pt idx="312">
                        <c:v>821420.93037514668</c:v>
                      </c:pt>
                      <c:pt idx="313">
                        <c:v>823812.34760852263</c:v>
                      </c:pt>
                      <c:pt idx="314">
                        <c:v>826160.9666122545</c:v>
                      </c:pt>
                      <c:pt idx="315">
                        <c:v>828466.27444497985</c:v>
                      </c:pt>
                      <c:pt idx="316">
                        <c:v>830727.76657009777</c:v>
                      </c:pt>
                      <c:pt idx="317">
                        <c:v>832944.94709057407</c:v>
                      </c:pt>
                      <c:pt idx="318">
                        <c:v>835117.32898050488</c:v>
                      </c:pt>
                      <c:pt idx="319">
                        <c:v>837244.4343132542</c:v>
                      </c:pt>
                      <c:pt idx="320">
                        <c:v>839325.79448598158</c:v>
                      </c:pt>
                      <c:pt idx="321">
                        <c:v>841360.95044037944</c:v>
                      </c:pt>
                      <c:pt idx="322">
                        <c:v>843349.45287943946</c:v>
                      </c:pt>
                      <c:pt idx="323">
                        <c:v>845290.862480073</c:v>
                      </c:pt>
                      <c:pt idx="324">
                        <c:v>847184.75010141183</c:v>
                      </c:pt>
                      <c:pt idx="325">
                        <c:v>849030.69698861777</c:v>
                      </c:pt>
                      <c:pt idx="326">
                        <c:v>850828.29497203452</c:v>
                      </c:pt>
                      <c:pt idx="327">
                        <c:v>852577.14666151709</c:v>
                      </c:pt>
                      <c:pt idx="328">
                        <c:v>854276.86563577922</c:v>
                      </c:pt>
                      <c:pt idx="329">
                        <c:v>855927.07662660151</c:v>
                      </c:pt>
                      <c:pt idx="330">
                        <c:v>857527.41569774831</c:v>
                      </c:pt>
                      <c:pt idx="331">
                        <c:v>859077.53041844501</c:v>
                      </c:pt>
                      <c:pt idx="332">
                        <c:v>860577.08003127156</c:v>
                      </c:pt>
                      <c:pt idx="333">
                        <c:v>862025.73561433307</c:v>
                      </c:pt>
                      <c:pt idx="334">
                        <c:v>863423.18023757357</c:v>
                      </c:pt>
                      <c:pt idx="335">
                        <c:v>864769.10911310266</c:v>
                      </c:pt>
                      <c:pt idx="336">
                        <c:v>866063.22973941115</c:v>
                      </c:pt>
                      <c:pt idx="337">
                        <c:v>867305.26203935663</c:v>
                      </c:pt>
                      <c:pt idx="338">
                        <c:v>868494.93849180441</c:v>
                      </c:pt>
                      <c:pt idx="339">
                        <c:v>869632.0042568174</c:v>
                      </c:pt>
                      <c:pt idx="340">
                        <c:v>870716.21729429089</c:v>
                      </c:pt>
                      <c:pt idx="341">
                        <c:v>871747.34847593633</c:v>
                      </c:pt>
                      <c:pt idx="342">
                        <c:v>872725.1816905241</c:v>
                      </c:pt>
                      <c:pt idx="343">
                        <c:v>873649.51394229964</c:v>
                      </c:pt>
                      <c:pt idx="344">
                        <c:v>874520.15544249571</c:v>
                      </c:pt>
                      <c:pt idx="345">
                        <c:v>875336.9296938678</c:v>
                      </c:pt>
                      <c:pt idx="346">
                        <c:v>876099.67356818786</c:v>
                      </c:pt>
                      <c:pt idx="347">
                        <c:v>876808.23737663659</c:v>
                      </c:pt>
                      <c:pt idx="348">
                        <c:v>877462.48493304162</c:v>
                      </c:pt>
                      <c:pt idx="349">
                        <c:v>878062.293609916</c:v>
                      </c:pt>
                      <c:pt idx="350">
                        <c:v>878607.55438725662</c:v>
                      </c:pt>
                      <c:pt idx="351">
                        <c:v>879098.17189407069</c:v>
                      </c:pt>
                      <c:pt idx="352">
                        <c:v>879534.06444260327</c:v>
                      </c:pt>
                      <c:pt idx="353">
                        <c:v>879915.16405524721</c:v>
                      </c:pt>
                      <c:pt idx="354">
                        <c:v>880241.4164841224</c:v>
                      </c:pt>
                      <c:pt idx="355">
                        <c:v>880512.78122331831</c:v>
                      </c:pt>
                      <c:pt idx="356">
                        <c:v>880729.23151380161</c:v>
                      </c:pt>
                      <c:pt idx="357">
                        <c:v>880890.75434099464</c:v>
                      </c:pt>
                      <c:pt idx="358">
                        <c:v>880997.35042504105</c:v>
                      </c:pt>
                      <c:pt idx="359">
                        <c:v>881049.0342037779</c:v>
                      </c:pt>
                      <c:pt idx="360">
                        <c:v>881045.83380844281</c:v>
                      </c:pt>
                      <c:pt idx="361">
                        <c:v>880987.79103214946</c:v>
                      </c:pt>
                      <c:pt idx="362">
                        <c:v>880874.96129117243</c:v>
                      </c:pt>
                      <c:pt idx="363">
                        <c:v>880707.41357908898</c:v>
                      </c:pt>
                      <c:pt idx="364">
                        <c:v>880485.23041383026</c:v>
                      </c:pt>
                      <c:pt idx="365">
                        <c:v>880208.50777770195</c:v>
                      </c:pt>
                      <c:pt idx="366">
                        <c:v>879877.35505044064</c:v>
                      </c:pt>
                      <c:pt idx="367">
                        <c:v>879491.89493537764</c:v>
                      </c:pt>
                      <c:pt idx="368">
                        <c:v>879052.26337878744</c:v>
                      </c:pt>
                      <c:pt idx="369">
                        <c:v>878558.60948250559</c:v>
                      </c:pt>
                      <c:pt idx="370">
                        <c:v>878011.09540990531</c:v>
                      </c:pt>
                      <c:pt idx="371">
                        <c:v>877409.89628532704</c:v>
                      </c:pt>
                      <c:pt idx="372">
                        <c:v>876755.20008706267</c:v>
                      </c:pt>
                      <c:pt idx="373">
                        <c:v>876047.20753399923</c:v>
                      </c:pt>
                      <c:pt idx="374">
                        <c:v>875286.13196603302</c:v>
                      </c:pt>
                      <c:pt idx="375">
                        <c:v>874472.19921837118</c:v>
                      </c:pt>
                      <c:pt idx="376">
                        <c:v>873605.64748983982</c:v>
                      </c:pt>
                      <c:pt idx="377">
                        <c:v>872686.72720532573</c:v>
                      </c:pt>
                      <c:pt idx="378">
                        <c:v>871715.70087248017</c:v>
                      </c:pt>
                      <c:pt idx="379">
                        <c:v>870692.84293281962</c:v>
                      </c:pt>
                      <c:pt idx="380">
                        <c:v>869618.43960736133</c:v>
                      </c:pt>
                      <c:pt idx="381">
                        <c:v>868492.78873693629</c:v>
                      </c:pt>
                      <c:pt idx="382">
                        <c:v>867316.19961732498</c:v>
                      </c:pt>
                      <c:pt idx="383">
                        <c:v>866088.99282936624</c:v>
                      </c:pt>
                      <c:pt idx="384">
                        <c:v>864811.50006419048</c:v>
                      </c:pt>
                      <c:pt idx="385">
                        <c:v>863484.06394373451</c:v>
                      </c:pt>
                      <c:pt idx="386">
                        <c:v>862107.0378366959</c:v>
                      </c:pt>
                      <c:pt idx="387">
                        <c:v>860680.78567008942</c:v>
                      </c:pt>
                      <c:pt idx="388">
                        <c:v>859205.68173656776</c:v>
                      </c:pt>
                      <c:pt idx="389">
                        <c:v>857682.11049767572</c:v>
                      </c:pt>
                      <c:pt idx="390">
                        <c:v>856110.46638320293</c:v>
                      </c:pt>
                      <c:pt idx="391">
                        <c:v>854491.15358680848</c:v>
                      </c:pt>
                      <c:pt idx="392">
                        <c:v>852824.58585808706</c:v>
                      </c:pt>
                      <c:pt idx="393">
                        <c:v>851111.18629125203</c:v>
                      </c:pt>
                      <c:pt idx="394">
                        <c:v>849351.38711060875</c:v>
                      </c:pt>
                      <c:pt idx="395">
                        <c:v>847545.62945299502</c:v>
                      </c:pt>
                      <c:pt idx="396">
                        <c:v>845694.36314736435</c:v>
                      </c:pt>
                      <c:pt idx="397">
                        <c:v>843798.0464916901</c:v>
                      </c:pt>
                      <c:pt idx="398">
                        <c:v>841857.14602736756</c:v>
                      </c:pt>
                      <c:pt idx="399">
                        <c:v>839872.13631129323</c:v>
                      </c:pt>
                      <c:pt idx="400">
                        <c:v>837843.49968579714</c:v>
                      </c:pt>
                      <c:pt idx="401">
                        <c:v>835771.72604660853</c:v>
                      </c:pt>
                      <c:pt idx="402">
                        <c:v>833657.31260903075</c:v>
                      </c:pt>
                      <c:pt idx="403">
                        <c:v>831500.76367250271</c:v>
                      </c:pt>
                      <c:pt idx="404">
                        <c:v>829302.59038372431</c:v>
                      </c:pt>
                      <c:pt idx="405">
                        <c:v>827063.31049851887</c:v>
                      </c:pt>
                      <c:pt idx="406">
                        <c:v>824783.44814260956</c:v>
                      </c:pt>
                      <c:pt idx="407">
                        <c:v>822463.53357148101</c:v>
                      </c:pt>
                      <c:pt idx="408">
                        <c:v>820104.10292949842</c:v>
                      </c:pt>
                      <c:pt idx="409">
                        <c:v>817705.69800845417</c:v>
                      </c:pt>
                      <c:pt idx="410">
                        <c:v>815268.86600571021</c:v>
                      </c:pt>
                      <c:pt idx="411">
                        <c:v>812794.15928210283</c:v>
                      </c:pt>
                      <c:pt idx="412">
                        <c:v>810282.13511977356</c:v>
                      </c:pt>
                      <c:pt idx="413">
                        <c:v>807733.35548008932</c:v>
                      </c:pt>
                      <c:pt idx="414">
                        <c:v>805148.38676181075</c:v>
                      </c:pt>
                      <c:pt idx="415">
                        <c:v>802527.79955966619</c:v>
                      </c:pt>
                      <c:pt idx="416">
                        <c:v>799872.16842348711</c:v>
                      </c:pt>
                      <c:pt idx="417">
                        <c:v>797182.07161805558</c:v>
                      </c:pt>
                      <c:pt idx="418">
                        <c:v>794458.0908838138</c:v>
                      </c:pt>
                      <c:pt idx="419">
                        <c:v>791700.81119858241</c:v>
                      </c:pt>
                      <c:pt idx="420">
                        <c:v>788910.82054042944</c:v>
                      </c:pt>
                      <c:pt idx="421">
                        <c:v>786088.70965183096</c:v>
                      </c:pt>
                      <c:pt idx="422">
                        <c:v>783235.07180526049</c:v>
                      </c:pt>
                      <c:pt idx="423">
                        <c:v>780350.50257033971</c:v>
                      </c:pt>
                      <c:pt idx="424">
                        <c:v>777435.5995826812</c:v>
                      </c:pt>
                      <c:pt idx="425">
                        <c:v>774490.96231455007</c:v>
                      </c:pt>
                      <c:pt idx="426">
                        <c:v>771517.19184746651</c:v>
                      </c:pt>
                      <c:pt idx="427">
                        <c:v>768514.89064686955</c:v>
                      </c:pt>
                      <c:pt idx="428">
                        <c:v>765484.66233895742</c:v>
                      </c:pt>
                      <c:pt idx="429">
                        <c:v>762427.11148981715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1-8002-4633-93D7-6AFA90747E73}"/>
                  </c:ext>
                </c:extLst>
              </c15:ser>
            </c15:filteredScatterSeries>
            <c15:filteredScatterSeries>
              <c15:ser>
                <c:idx val="10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'g-21.03'!$S$20</c15:sqref>
                        </c15:formulaRef>
                      </c:ext>
                    </c:extLst>
                    <c:strCache>
                      <c:ptCount val="1"/>
                      <c:pt idx="0">
                        <c:v>XX</c:v>
                      </c:pt>
                    </c:strCache>
                  </c:strRef>
                </c:tx>
                <c:spPr>
                  <a:ln w="19050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'g-21.03'!$A$21:$A$450</c15:sqref>
                        </c15:formulaRef>
                      </c:ext>
                    </c:extLst>
                    <c:numCache>
                      <c:formatCode>d/m;@</c:formatCode>
                      <c:ptCount val="430"/>
                      <c:pt idx="1">
                        <c:v>43852</c:v>
                      </c:pt>
                      <c:pt idx="2">
                        <c:v>43853</c:v>
                      </c:pt>
                      <c:pt idx="3">
                        <c:v>43854</c:v>
                      </c:pt>
                      <c:pt idx="4">
                        <c:v>43855</c:v>
                      </c:pt>
                      <c:pt idx="5">
                        <c:v>43856</c:v>
                      </c:pt>
                      <c:pt idx="6">
                        <c:v>43857</c:v>
                      </c:pt>
                      <c:pt idx="7">
                        <c:v>43858</c:v>
                      </c:pt>
                      <c:pt idx="8">
                        <c:v>43859</c:v>
                      </c:pt>
                      <c:pt idx="9">
                        <c:v>43860</c:v>
                      </c:pt>
                      <c:pt idx="10">
                        <c:v>43861</c:v>
                      </c:pt>
                      <c:pt idx="11">
                        <c:v>43862</c:v>
                      </c:pt>
                      <c:pt idx="12">
                        <c:v>43863</c:v>
                      </c:pt>
                      <c:pt idx="13">
                        <c:v>43864</c:v>
                      </c:pt>
                      <c:pt idx="14">
                        <c:v>43865</c:v>
                      </c:pt>
                      <c:pt idx="15">
                        <c:v>43866</c:v>
                      </c:pt>
                      <c:pt idx="16">
                        <c:v>43867</c:v>
                      </c:pt>
                      <c:pt idx="17">
                        <c:v>43868</c:v>
                      </c:pt>
                      <c:pt idx="18">
                        <c:v>43869</c:v>
                      </c:pt>
                      <c:pt idx="19">
                        <c:v>43870</c:v>
                      </c:pt>
                      <c:pt idx="20">
                        <c:v>43871</c:v>
                      </c:pt>
                      <c:pt idx="21">
                        <c:v>43872</c:v>
                      </c:pt>
                      <c:pt idx="22">
                        <c:v>43873</c:v>
                      </c:pt>
                      <c:pt idx="23">
                        <c:v>43874</c:v>
                      </c:pt>
                      <c:pt idx="24">
                        <c:v>43875</c:v>
                      </c:pt>
                      <c:pt idx="25">
                        <c:v>43876</c:v>
                      </c:pt>
                      <c:pt idx="26">
                        <c:v>43877</c:v>
                      </c:pt>
                      <c:pt idx="27">
                        <c:v>43878</c:v>
                      </c:pt>
                      <c:pt idx="28">
                        <c:v>43879</c:v>
                      </c:pt>
                      <c:pt idx="29">
                        <c:v>43880</c:v>
                      </c:pt>
                      <c:pt idx="30">
                        <c:v>43881</c:v>
                      </c:pt>
                      <c:pt idx="31">
                        <c:v>43882</c:v>
                      </c:pt>
                      <c:pt idx="32">
                        <c:v>43883</c:v>
                      </c:pt>
                      <c:pt idx="33">
                        <c:v>43884</c:v>
                      </c:pt>
                      <c:pt idx="34">
                        <c:v>43885</c:v>
                      </c:pt>
                      <c:pt idx="35">
                        <c:v>43886</c:v>
                      </c:pt>
                      <c:pt idx="36">
                        <c:v>43887</c:v>
                      </c:pt>
                      <c:pt idx="37">
                        <c:v>43888</c:v>
                      </c:pt>
                      <c:pt idx="38">
                        <c:v>43889</c:v>
                      </c:pt>
                      <c:pt idx="39">
                        <c:v>43890</c:v>
                      </c:pt>
                      <c:pt idx="40">
                        <c:v>43891</c:v>
                      </c:pt>
                      <c:pt idx="41">
                        <c:v>43892</c:v>
                      </c:pt>
                      <c:pt idx="42">
                        <c:v>43893</c:v>
                      </c:pt>
                      <c:pt idx="43">
                        <c:v>43894</c:v>
                      </c:pt>
                      <c:pt idx="44">
                        <c:v>43895</c:v>
                      </c:pt>
                      <c:pt idx="45">
                        <c:v>43896</c:v>
                      </c:pt>
                      <c:pt idx="46">
                        <c:v>43897</c:v>
                      </c:pt>
                      <c:pt idx="47">
                        <c:v>43898</c:v>
                      </c:pt>
                      <c:pt idx="48">
                        <c:v>43899</c:v>
                      </c:pt>
                      <c:pt idx="49">
                        <c:v>43900</c:v>
                      </c:pt>
                      <c:pt idx="50">
                        <c:v>43901</c:v>
                      </c:pt>
                      <c:pt idx="51">
                        <c:v>43902</c:v>
                      </c:pt>
                      <c:pt idx="52">
                        <c:v>43903</c:v>
                      </c:pt>
                      <c:pt idx="53">
                        <c:v>43904</c:v>
                      </c:pt>
                      <c:pt idx="54">
                        <c:v>43905</c:v>
                      </c:pt>
                      <c:pt idx="55">
                        <c:v>43906</c:v>
                      </c:pt>
                      <c:pt idx="56">
                        <c:v>43907</c:v>
                      </c:pt>
                      <c:pt idx="57">
                        <c:v>43908</c:v>
                      </c:pt>
                      <c:pt idx="58">
                        <c:v>43909</c:v>
                      </c:pt>
                      <c:pt idx="59">
                        <c:v>43910</c:v>
                      </c:pt>
                      <c:pt idx="60">
                        <c:v>43911</c:v>
                      </c:pt>
                      <c:pt idx="61">
                        <c:v>43912</c:v>
                      </c:pt>
                      <c:pt idx="62">
                        <c:v>43913</c:v>
                      </c:pt>
                      <c:pt idx="63">
                        <c:v>43914</c:v>
                      </c:pt>
                      <c:pt idx="64">
                        <c:v>43915</c:v>
                      </c:pt>
                      <c:pt idx="65">
                        <c:v>43916</c:v>
                      </c:pt>
                      <c:pt idx="66">
                        <c:v>43917</c:v>
                      </c:pt>
                      <c:pt idx="67">
                        <c:v>43918</c:v>
                      </c:pt>
                      <c:pt idx="68">
                        <c:v>43919</c:v>
                      </c:pt>
                      <c:pt idx="69">
                        <c:v>43920</c:v>
                      </c:pt>
                      <c:pt idx="70">
                        <c:v>43921</c:v>
                      </c:pt>
                      <c:pt idx="71">
                        <c:v>43922</c:v>
                      </c:pt>
                      <c:pt idx="72">
                        <c:v>43923</c:v>
                      </c:pt>
                      <c:pt idx="73">
                        <c:v>43924</c:v>
                      </c:pt>
                      <c:pt idx="74">
                        <c:v>43925</c:v>
                      </c:pt>
                      <c:pt idx="75">
                        <c:v>43926</c:v>
                      </c:pt>
                      <c:pt idx="76">
                        <c:v>43927</c:v>
                      </c:pt>
                      <c:pt idx="77">
                        <c:v>43928</c:v>
                      </c:pt>
                      <c:pt idx="78">
                        <c:v>43929</c:v>
                      </c:pt>
                      <c:pt idx="79">
                        <c:v>43930</c:v>
                      </c:pt>
                      <c:pt idx="80">
                        <c:v>43931</c:v>
                      </c:pt>
                      <c:pt idx="81">
                        <c:v>43932</c:v>
                      </c:pt>
                      <c:pt idx="82">
                        <c:v>43933</c:v>
                      </c:pt>
                      <c:pt idx="83">
                        <c:v>43934</c:v>
                      </c:pt>
                      <c:pt idx="84">
                        <c:v>43935</c:v>
                      </c:pt>
                      <c:pt idx="85">
                        <c:v>43936</c:v>
                      </c:pt>
                      <c:pt idx="86">
                        <c:v>43937</c:v>
                      </c:pt>
                      <c:pt idx="87">
                        <c:v>43938</c:v>
                      </c:pt>
                      <c:pt idx="88">
                        <c:v>43939</c:v>
                      </c:pt>
                      <c:pt idx="89">
                        <c:v>43940</c:v>
                      </c:pt>
                      <c:pt idx="90">
                        <c:v>43941</c:v>
                      </c:pt>
                      <c:pt idx="91">
                        <c:v>43942</c:v>
                      </c:pt>
                      <c:pt idx="92">
                        <c:v>43943</c:v>
                      </c:pt>
                      <c:pt idx="93">
                        <c:v>43944</c:v>
                      </c:pt>
                      <c:pt idx="94">
                        <c:v>43945</c:v>
                      </c:pt>
                      <c:pt idx="95">
                        <c:v>43946</c:v>
                      </c:pt>
                      <c:pt idx="96">
                        <c:v>43947</c:v>
                      </c:pt>
                      <c:pt idx="97">
                        <c:v>43948</c:v>
                      </c:pt>
                      <c:pt idx="98">
                        <c:v>43949</c:v>
                      </c:pt>
                      <c:pt idx="99">
                        <c:v>43950</c:v>
                      </c:pt>
                      <c:pt idx="100">
                        <c:v>43951</c:v>
                      </c:pt>
                      <c:pt idx="101">
                        <c:v>43952</c:v>
                      </c:pt>
                      <c:pt idx="102">
                        <c:v>43953</c:v>
                      </c:pt>
                      <c:pt idx="103">
                        <c:v>43954</c:v>
                      </c:pt>
                      <c:pt idx="104">
                        <c:v>43955</c:v>
                      </c:pt>
                      <c:pt idx="105">
                        <c:v>43956</c:v>
                      </c:pt>
                      <c:pt idx="106">
                        <c:v>43957</c:v>
                      </c:pt>
                      <c:pt idx="107">
                        <c:v>43958</c:v>
                      </c:pt>
                      <c:pt idx="108">
                        <c:v>43959</c:v>
                      </c:pt>
                      <c:pt idx="109">
                        <c:v>43960</c:v>
                      </c:pt>
                      <c:pt idx="110">
                        <c:v>43961</c:v>
                      </c:pt>
                      <c:pt idx="111">
                        <c:v>43962</c:v>
                      </c:pt>
                      <c:pt idx="112">
                        <c:v>43963</c:v>
                      </c:pt>
                      <c:pt idx="113">
                        <c:v>43964</c:v>
                      </c:pt>
                      <c:pt idx="114">
                        <c:v>43965</c:v>
                      </c:pt>
                      <c:pt idx="115">
                        <c:v>43966</c:v>
                      </c:pt>
                      <c:pt idx="116">
                        <c:v>43967</c:v>
                      </c:pt>
                      <c:pt idx="117">
                        <c:v>43968</c:v>
                      </c:pt>
                      <c:pt idx="118">
                        <c:v>43969</c:v>
                      </c:pt>
                      <c:pt idx="119">
                        <c:v>43970</c:v>
                      </c:pt>
                      <c:pt idx="120">
                        <c:v>43971</c:v>
                      </c:pt>
                      <c:pt idx="121">
                        <c:v>43972</c:v>
                      </c:pt>
                      <c:pt idx="122">
                        <c:v>43973</c:v>
                      </c:pt>
                      <c:pt idx="123">
                        <c:v>43974</c:v>
                      </c:pt>
                      <c:pt idx="124">
                        <c:v>43975</c:v>
                      </c:pt>
                      <c:pt idx="125">
                        <c:v>43976</c:v>
                      </c:pt>
                      <c:pt idx="126">
                        <c:v>43977</c:v>
                      </c:pt>
                      <c:pt idx="127">
                        <c:v>43978</c:v>
                      </c:pt>
                      <c:pt idx="128">
                        <c:v>43979</c:v>
                      </c:pt>
                      <c:pt idx="129">
                        <c:v>43980</c:v>
                      </c:pt>
                      <c:pt idx="130">
                        <c:v>43981</c:v>
                      </c:pt>
                      <c:pt idx="131">
                        <c:v>43982</c:v>
                      </c:pt>
                      <c:pt idx="132">
                        <c:v>43983</c:v>
                      </c:pt>
                      <c:pt idx="133">
                        <c:v>43984</c:v>
                      </c:pt>
                      <c:pt idx="134">
                        <c:v>43985</c:v>
                      </c:pt>
                      <c:pt idx="135">
                        <c:v>43986</c:v>
                      </c:pt>
                      <c:pt idx="136">
                        <c:v>43987</c:v>
                      </c:pt>
                      <c:pt idx="137">
                        <c:v>43988</c:v>
                      </c:pt>
                      <c:pt idx="138">
                        <c:v>43989</c:v>
                      </c:pt>
                      <c:pt idx="139">
                        <c:v>43990</c:v>
                      </c:pt>
                      <c:pt idx="140">
                        <c:v>43991</c:v>
                      </c:pt>
                      <c:pt idx="141">
                        <c:v>43992</c:v>
                      </c:pt>
                      <c:pt idx="142">
                        <c:v>43993</c:v>
                      </c:pt>
                      <c:pt idx="143">
                        <c:v>43994</c:v>
                      </c:pt>
                      <c:pt idx="144">
                        <c:v>43995</c:v>
                      </c:pt>
                      <c:pt idx="145">
                        <c:v>43996</c:v>
                      </c:pt>
                      <c:pt idx="146">
                        <c:v>43997</c:v>
                      </c:pt>
                      <c:pt idx="147">
                        <c:v>43998</c:v>
                      </c:pt>
                      <c:pt idx="148">
                        <c:v>43999</c:v>
                      </c:pt>
                      <c:pt idx="149">
                        <c:v>44000</c:v>
                      </c:pt>
                      <c:pt idx="150">
                        <c:v>44001</c:v>
                      </c:pt>
                      <c:pt idx="151">
                        <c:v>44002</c:v>
                      </c:pt>
                      <c:pt idx="152">
                        <c:v>44003</c:v>
                      </c:pt>
                      <c:pt idx="153">
                        <c:v>44004</c:v>
                      </c:pt>
                      <c:pt idx="154">
                        <c:v>44005</c:v>
                      </c:pt>
                      <c:pt idx="155">
                        <c:v>44006</c:v>
                      </c:pt>
                      <c:pt idx="156">
                        <c:v>44007</c:v>
                      </c:pt>
                      <c:pt idx="157">
                        <c:v>44008</c:v>
                      </c:pt>
                      <c:pt idx="158">
                        <c:v>44009</c:v>
                      </c:pt>
                      <c:pt idx="159">
                        <c:v>44010</c:v>
                      </c:pt>
                      <c:pt idx="160">
                        <c:v>44011</c:v>
                      </c:pt>
                      <c:pt idx="161">
                        <c:v>44012</c:v>
                      </c:pt>
                      <c:pt idx="162">
                        <c:v>44013</c:v>
                      </c:pt>
                      <c:pt idx="163">
                        <c:v>44014</c:v>
                      </c:pt>
                      <c:pt idx="164">
                        <c:v>44015</c:v>
                      </c:pt>
                      <c:pt idx="165">
                        <c:v>44016</c:v>
                      </c:pt>
                      <c:pt idx="166">
                        <c:v>44017</c:v>
                      </c:pt>
                      <c:pt idx="167">
                        <c:v>44018</c:v>
                      </c:pt>
                      <c:pt idx="168">
                        <c:v>44019</c:v>
                      </c:pt>
                      <c:pt idx="169">
                        <c:v>44020</c:v>
                      </c:pt>
                      <c:pt idx="170">
                        <c:v>44021</c:v>
                      </c:pt>
                      <c:pt idx="171">
                        <c:v>44022</c:v>
                      </c:pt>
                      <c:pt idx="172">
                        <c:v>44023</c:v>
                      </c:pt>
                      <c:pt idx="173">
                        <c:v>44024</c:v>
                      </c:pt>
                      <c:pt idx="174">
                        <c:v>44025</c:v>
                      </c:pt>
                      <c:pt idx="175">
                        <c:v>44026</c:v>
                      </c:pt>
                      <c:pt idx="176">
                        <c:v>44027</c:v>
                      </c:pt>
                      <c:pt idx="177">
                        <c:v>44028</c:v>
                      </c:pt>
                      <c:pt idx="178">
                        <c:v>44029</c:v>
                      </c:pt>
                      <c:pt idx="179">
                        <c:v>44030</c:v>
                      </c:pt>
                      <c:pt idx="180">
                        <c:v>44031</c:v>
                      </c:pt>
                      <c:pt idx="181">
                        <c:v>44032</c:v>
                      </c:pt>
                      <c:pt idx="182">
                        <c:v>44033</c:v>
                      </c:pt>
                      <c:pt idx="183">
                        <c:v>44034</c:v>
                      </c:pt>
                      <c:pt idx="184">
                        <c:v>44035</c:v>
                      </c:pt>
                      <c:pt idx="185">
                        <c:v>44036</c:v>
                      </c:pt>
                      <c:pt idx="186">
                        <c:v>44037</c:v>
                      </c:pt>
                      <c:pt idx="187">
                        <c:v>44038</c:v>
                      </c:pt>
                      <c:pt idx="188">
                        <c:v>44039</c:v>
                      </c:pt>
                      <c:pt idx="189">
                        <c:v>44040</c:v>
                      </c:pt>
                      <c:pt idx="190">
                        <c:v>44041</c:v>
                      </c:pt>
                      <c:pt idx="191">
                        <c:v>44042</c:v>
                      </c:pt>
                      <c:pt idx="192">
                        <c:v>44043</c:v>
                      </c:pt>
                      <c:pt idx="193">
                        <c:v>44044</c:v>
                      </c:pt>
                      <c:pt idx="194">
                        <c:v>44045</c:v>
                      </c:pt>
                      <c:pt idx="195">
                        <c:v>44046</c:v>
                      </c:pt>
                      <c:pt idx="196">
                        <c:v>44047</c:v>
                      </c:pt>
                      <c:pt idx="197">
                        <c:v>44048</c:v>
                      </c:pt>
                      <c:pt idx="198">
                        <c:v>44049</c:v>
                      </c:pt>
                      <c:pt idx="199">
                        <c:v>44050</c:v>
                      </c:pt>
                      <c:pt idx="200">
                        <c:v>44051</c:v>
                      </c:pt>
                      <c:pt idx="201">
                        <c:v>44052</c:v>
                      </c:pt>
                      <c:pt idx="202">
                        <c:v>44053</c:v>
                      </c:pt>
                      <c:pt idx="203">
                        <c:v>44054</c:v>
                      </c:pt>
                      <c:pt idx="204">
                        <c:v>44055</c:v>
                      </c:pt>
                      <c:pt idx="205">
                        <c:v>44056</c:v>
                      </c:pt>
                      <c:pt idx="206">
                        <c:v>44057</c:v>
                      </c:pt>
                      <c:pt idx="207">
                        <c:v>44058</c:v>
                      </c:pt>
                      <c:pt idx="208">
                        <c:v>44059</c:v>
                      </c:pt>
                      <c:pt idx="209">
                        <c:v>44060</c:v>
                      </c:pt>
                      <c:pt idx="210">
                        <c:v>44061</c:v>
                      </c:pt>
                      <c:pt idx="211">
                        <c:v>44062</c:v>
                      </c:pt>
                      <c:pt idx="212">
                        <c:v>44063</c:v>
                      </c:pt>
                      <c:pt idx="213">
                        <c:v>44064</c:v>
                      </c:pt>
                      <c:pt idx="214">
                        <c:v>44065</c:v>
                      </c:pt>
                      <c:pt idx="215">
                        <c:v>44066</c:v>
                      </c:pt>
                      <c:pt idx="216">
                        <c:v>44067</c:v>
                      </c:pt>
                      <c:pt idx="217">
                        <c:v>44068</c:v>
                      </c:pt>
                      <c:pt idx="218">
                        <c:v>44069</c:v>
                      </c:pt>
                      <c:pt idx="219">
                        <c:v>44070</c:v>
                      </c:pt>
                      <c:pt idx="220">
                        <c:v>44071</c:v>
                      </c:pt>
                      <c:pt idx="221">
                        <c:v>44072</c:v>
                      </c:pt>
                      <c:pt idx="222">
                        <c:v>44073</c:v>
                      </c:pt>
                      <c:pt idx="223">
                        <c:v>44074</c:v>
                      </c:pt>
                      <c:pt idx="224">
                        <c:v>44075</c:v>
                      </c:pt>
                      <c:pt idx="225">
                        <c:v>44076</c:v>
                      </c:pt>
                      <c:pt idx="226">
                        <c:v>44077</c:v>
                      </c:pt>
                      <c:pt idx="227">
                        <c:v>44078</c:v>
                      </c:pt>
                      <c:pt idx="228">
                        <c:v>44079</c:v>
                      </c:pt>
                      <c:pt idx="229">
                        <c:v>44080</c:v>
                      </c:pt>
                      <c:pt idx="230">
                        <c:v>44081</c:v>
                      </c:pt>
                      <c:pt idx="231">
                        <c:v>44082</c:v>
                      </c:pt>
                      <c:pt idx="232">
                        <c:v>44083</c:v>
                      </c:pt>
                      <c:pt idx="233">
                        <c:v>44084</c:v>
                      </c:pt>
                      <c:pt idx="234">
                        <c:v>44085</c:v>
                      </c:pt>
                      <c:pt idx="235">
                        <c:v>44086</c:v>
                      </c:pt>
                      <c:pt idx="236">
                        <c:v>44087</c:v>
                      </c:pt>
                      <c:pt idx="237">
                        <c:v>44088</c:v>
                      </c:pt>
                      <c:pt idx="238">
                        <c:v>44089</c:v>
                      </c:pt>
                      <c:pt idx="239">
                        <c:v>44090</c:v>
                      </c:pt>
                      <c:pt idx="240">
                        <c:v>44091</c:v>
                      </c:pt>
                      <c:pt idx="241">
                        <c:v>44092</c:v>
                      </c:pt>
                      <c:pt idx="242">
                        <c:v>44093</c:v>
                      </c:pt>
                      <c:pt idx="243">
                        <c:v>44094</c:v>
                      </c:pt>
                      <c:pt idx="244">
                        <c:v>44095</c:v>
                      </c:pt>
                      <c:pt idx="245">
                        <c:v>44096</c:v>
                      </c:pt>
                      <c:pt idx="246">
                        <c:v>44097</c:v>
                      </c:pt>
                      <c:pt idx="247">
                        <c:v>44098</c:v>
                      </c:pt>
                      <c:pt idx="248">
                        <c:v>44099</c:v>
                      </c:pt>
                      <c:pt idx="249">
                        <c:v>44100</c:v>
                      </c:pt>
                      <c:pt idx="250">
                        <c:v>44101</c:v>
                      </c:pt>
                      <c:pt idx="251">
                        <c:v>44102</c:v>
                      </c:pt>
                      <c:pt idx="252">
                        <c:v>44103</c:v>
                      </c:pt>
                      <c:pt idx="253">
                        <c:v>44104</c:v>
                      </c:pt>
                      <c:pt idx="254">
                        <c:v>44105</c:v>
                      </c:pt>
                      <c:pt idx="255">
                        <c:v>44106</c:v>
                      </c:pt>
                      <c:pt idx="256">
                        <c:v>44107</c:v>
                      </c:pt>
                      <c:pt idx="257">
                        <c:v>44108</c:v>
                      </c:pt>
                      <c:pt idx="258">
                        <c:v>44109</c:v>
                      </c:pt>
                      <c:pt idx="259">
                        <c:v>44110</c:v>
                      </c:pt>
                      <c:pt idx="260">
                        <c:v>44111</c:v>
                      </c:pt>
                      <c:pt idx="261">
                        <c:v>44112</c:v>
                      </c:pt>
                      <c:pt idx="262">
                        <c:v>44113</c:v>
                      </c:pt>
                      <c:pt idx="263">
                        <c:v>44114</c:v>
                      </c:pt>
                      <c:pt idx="264">
                        <c:v>44115</c:v>
                      </c:pt>
                      <c:pt idx="265">
                        <c:v>44116</c:v>
                      </c:pt>
                      <c:pt idx="266">
                        <c:v>44117</c:v>
                      </c:pt>
                      <c:pt idx="267">
                        <c:v>44118</c:v>
                      </c:pt>
                      <c:pt idx="268">
                        <c:v>44119</c:v>
                      </c:pt>
                      <c:pt idx="269">
                        <c:v>44120</c:v>
                      </c:pt>
                      <c:pt idx="270">
                        <c:v>44121</c:v>
                      </c:pt>
                      <c:pt idx="271">
                        <c:v>44122</c:v>
                      </c:pt>
                      <c:pt idx="272">
                        <c:v>44123</c:v>
                      </c:pt>
                      <c:pt idx="273">
                        <c:v>44124</c:v>
                      </c:pt>
                      <c:pt idx="274">
                        <c:v>44125</c:v>
                      </c:pt>
                      <c:pt idx="275">
                        <c:v>44126</c:v>
                      </c:pt>
                      <c:pt idx="276">
                        <c:v>44127</c:v>
                      </c:pt>
                      <c:pt idx="277">
                        <c:v>44128</c:v>
                      </c:pt>
                      <c:pt idx="278">
                        <c:v>44129</c:v>
                      </c:pt>
                      <c:pt idx="279">
                        <c:v>44130</c:v>
                      </c:pt>
                      <c:pt idx="280">
                        <c:v>44131</c:v>
                      </c:pt>
                      <c:pt idx="281">
                        <c:v>44132</c:v>
                      </c:pt>
                      <c:pt idx="282">
                        <c:v>44133</c:v>
                      </c:pt>
                      <c:pt idx="283">
                        <c:v>44134</c:v>
                      </c:pt>
                      <c:pt idx="284">
                        <c:v>44135</c:v>
                      </c:pt>
                      <c:pt idx="285">
                        <c:v>44136</c:v>
                      </c:pt>
                      <c:pt idx="286">
                        <c:v>44137</c:v>
                      </c:pt>
                      <c:pt idx="287">
                        <c:v>44138</c:v>
                      </c:pt>
                      <c:pt idx="288">
                        <c:v>44139</c:v>
                      </c:pt>
                      <c:pt idx="289">
                        <c:v>44140</c:v>
                      </c:pt>
                      <c:pt idx="290">
                        <c:v>44141</c:v>
                      </c:pt>
                      <c:pt idx="291">
                        <c:v>44142</c:v>
                      </c:pt>
                      <c:pt idx="292">
                        <c:v>44143</c:v>
                      </c:pt>
                      <c:pt idx="293">
                        <c:v>44144</c:v>
                      </c:pt>
                      <c:pt idx="294">
                        <c:v>44145</c:v>
                      </c:pt>
                      <c:pt idx="295">
                        <c:v>44146</c:v>
                      </c:pt>
                      <c:pt idx="296">
                        <c:v>44147</c:v>
                      </c:pt>
                      <c:pt idx="297">
                        <c:v>44148</c:v>
                      </c:pt>
                      <c:pt idx="298">
                        <c:v>44149</c:v>
                      </c:pt>
                      <c:pt idx="299">
                        <c:v>44150</c:v>
                      </c:pt>
                      <c:pt idx="300">
                        <c:v>44151</c:v>
                      </c:pt>
                      <c:pt idx="301">
                        <c:v>44152</c:v>
                      </c:pt>
                      <c:pt idx="302">
                        <c:v>44153</c:v>
                      </c:pt>
                      <c:pt idx="303">
                        <c:v>44154</c:v>
                      </c:pt>
                      <c:pt idx="304">
                        <c:v>44155</c:v>
                      </c:pt>
                      <c:pt idx="305">
                        <c:v>44156</c:v>
                      </c:pt>
                      <c:pt idx="306">
                        <c:v>44157</c:v>
                      </c:pt>
                      <c:pt idx="307">
                        <c:v>44158</c:v>
                      </c:pt>
                      <c:pt idx="308">
                        <c:v>44159</c:v>
                      </c:pt>
                      <c:pt idx="309">
                        <c:v>44160</c:v>
                      </c:pt>
                      <c:pt idx="310">
                        <c:v>44161</c:v>
                      </c:pt>
                      <c:pt idx="311">
                        <c:v>44162</c:v>
                      </c:pt>
                      <c:pt idx="312">
                        <c:v>44163</c:v>
                      </c:pt>
                      <c:pt idx="313">
                        <c:v>44164</c:v>
                      </c:pt>
                      <c:pt idx="314">
                        <c:v>44165</c:v>
                      </c:pt>
                      <c:pt idx="315">
                        <c:v>44166</c:v>
                      </c:pt>
                      <c:pt idx="316">
                        <c:v>44167</c:v>
                      </c:pt>
                      <c:pt idx="317">
                        <c:v>44168</c:v>
                      </c:pt>
                      <c:pt idx="318">
                        <c:v>44169</c:v>
                      </c:pt>
                      <c:pt idx="319">
                        <c:v>44170</c:v>
                      </c:pt>
                      <c:pt idx="320">
                        <c:v>44171</c:v>
                      </c:pt>
                      <c:pt idx="321">
                        <c:v>44172</c:v>
                      </c:pt>
                      <c:pt idx="322">
                        <c:v>44173</c:v>
                      </c:pt>
                      <c:pt idx="323">
                        <c:v>44174</c:v>
                      </c:pt>
                      <c:pt idx="324">
                        <c:v>44175</c:v>
                      </c:pt>
                      <c:pt idx="325">
                        <c:v>44176</c:v>
                      </c:pt>
                      <c:pt idx="326">
                        <c:v>44177</c:v>
                      </c:pt>
                      <c:pt idx="327">
                        <c:v>44178</c:v>
                      </c:pt>
                      <c:pt idx="328">
                        <c:v>44179</c:v>
                      </c:pt>
                      <c:pt idx="329">
                        <c:v>44180</c:v>
                      </c:pt>
                      <c:pt idx="330">
                        <c:v>44181</c:v>
                      </c:pt>
                      <c:pt idx="331">
                        <c:v>44182</c:v>
                      </c:pt>
                      <c:pt idx="332">
                        <c:v>44183</c:v>
                      </c:pt>
                      <c:pt idx="333">
                        <c:v>44184</c:v>
                      </c:pt>
                      <c:pt idx="334">
                        <c:v>44185</c:v>
                      </c:pt>
                      <c:pt idx="335">
                        <c:v>44186</c:v>
                      </c:pt>
                      <c:pt idx="336">
                        <c:v>44187</c:v>
                      </c:pt>
                      <c:pt idx="337">
                        <c:v>44188</c:v>
                      </c:pt>
                      <c:pt idx="338">
                        <c:v>44189</c:v>
                      </c:pt>
                      <c:pt idx="339">
                        <c:v>44190</c:v>
                      </c:pt>
                      <c:pt idx="340">
                        <c:v>44191</c:v>
                      </c:pt>
                      <c:pt idx="341">
                        <c:v>44192</c:v>
                      </c:pt>
                      <c:pt idx="342">
                        <c:v>44193</c:v>
                      </c:pt>
                      <c:pt idx="343">
                        <c:v>44194</c:v>
                      </c:pt>
                      <c:pt idx="344">
                        <c:v>44195</c:v>
                      </c:pt>
                      <c:pt idx="345">
                        <c:v>44196</c:v>
                      </c:pt>
                      <c:pt idx="346">
                        <c:v>44197</c:v>
                      </c:pt>
                      <c:pt idx="347">
                        <c:v>44198</c:v>
                      </c:pt>
                      <c:pt idx="348">
                        <c:v>44199</c:v>
                      </c:pt>
                      <c:pt idx="349">
                        <c:v>44200</c:v>
                      </c:pt>
                      <c:pt idx="350">
                        <c:v>44201</c:v>
                      </c:pt>
                      <c:pt idx="351">
                        <c:v>44202</c:v>
                      </c:pt>
                      <c:pt idx="352">
                        <c:v>44203</c:v>
                      </c:pt>
                      <c:pt idx="353">
                        <c:v>44204</c:v>
                      </c:pt>
                      <c:pt idx="354">
                        <c:v>44205</c:v>
                      </c:pt>
                      <c:pt idx="355">
                        <c:v>44206</c:v>
                      </c:pt>
                      <c:pt idx="356">
                        <c:v>44207</c:v>
                      </c:pt>
                      <c:pt idx="357">
                        <c:v>44208</c:v>
                      </c:pt>
                      <c:pt idx="358">
                        <c:v>44209</c:v>
                      </c:pt>
                      <c:pt idx="359">
                        <c:v>44210</c:v>
                      </c:pt>
                      <c:pt idx="360">
                        <c:v>44211</c:v>
                      </c:pt>
                      <c:pt idx="361">
                        <c:v>44212</c:v>
                      </c:pt>
                      <c:pt idx="362">
                        <c:v>44213</c:v>
                      </c:pt>
                      <c:pt idx="363">
                        <c:v>44214</c:v>
                      </c:pt>
                      <c:pt idx="364">
                        <c:v>44215</c:v>
                      </c:pt>
                      <c:pt idx="365">
                        <c:v>44216</c:v>
                      </c:pt>
                      <c:pt idx="366">
                        <c:v>44217</c:v>
                      </c:pt>
                      <c:pt idx="367">
                        <c:v>44218</c:v>
                      </c:pt>
                      <c:pt idx="368">
                        <c:v>44219</c:v>
                      </c:pt>
                      <c:pt idx="369">
                        <c:v>44220</c:v>
                      </c:pt>
                      <c:pt idx="370">
                        <c:v>44221</c:v>
                      </c:pt>
                      <c:pt idx="371">
                        <c:v>44222</c:v>
                      </c:pt>
                      <c:pt idx="372">
                        <c:v>44223</c:v>
                      </c:pt>
                      <c:pt idx="373">
                        <c:v>44224</c:v>
                      </c:pt>
                      <c:pt idx="374">
                        <c:v>44225</c:v>
                      </c:pt>
                      <c:pt idx="375">
                        <c:v>44226</c:v>
                      </c:pt>
                      <c:pt idx="376">
                        <c:v>44227</c:v>
                      </c:pt>
                      <c:pt idx="377">
                        <c:v>44228</c:v>
                      </c:pt>
                      <c:pt idx="378">
                        <c:v>44229</c:v>
                      </c:pt>
                      <c:pt idx="379">
                        <c:v>44230</c:v>
                      </c:pt>
                      <c:pt idx="380">
                        <c:v>44231</c:v>
                      </c:pt>
                      <c:pt idx="381">
                        <c:v>44232</c:v>
                      </c:pt>
                      <c:pt idx="382">
                        <c:v>44233</c:v>
                      </c:pt>
                      <c:pt idx="383">
                        <c:v>44234</c:v>
                      </c:pt>
                      <c:pt idx="384">
                        <c:v>44235</c:v>
                      </c:pt>
                      <c:pt idx="385">
                        <c:v>44236</c:v>
                      </c:pt>
                      <c:pt idx="386">
                        <c:v>44237</c:v>
                      </c:pt>
                      <c:pt idx="387">
                        <c:v>44238</c:v>
                      </c:pt>
                      <c:pt idx="388">
                        <c:v>44239</c:v>
                      </c:pt>
                      <c:pt idx="389">
                        <c:v>44240</c:v>
                      </c:pt>
                      <c:pt idx="390">
                        <c:v>44241</c:v>
                      </c:pt>
                      <c:pt idx="391">
                        <c:v>44242</c:v>
                      </c:pt>
                      <c:pt idx="392">
                        <c:v>44243</c:v>
                      </c:pt>
                      <c:pt idx="393">
                        <c:v>44244</c:v>
                      </c:pt>
                      <c:pt idx="394">
                        <c:v>44245</c:v>
                      </c:pt>
                      <c:pt idx="395">
                        <c:v>44246</c:v>
                      </c:pt>
                      <c:pt idx="396">
                        <c:v>44247</c:v>
                      </c:pt>
                      <c:pt idx="397">
                        <c:v>44248</c:v>
                      </c:pt>
                      <c:pt idx="398">
                        <c:v>44249</c:v>
                      </c:pt>
                      <c:pt idx="399">
                        <c:v>44250</c:v>
                      </c:pt>
                      <c:pt idx="400">
                        <c:v>44251</c:v>
                      </c:pt>
                      <c:pt idx="401">
                        <c:v>44252</c:v>
                      </c:pt>
                      <c:pt idx="402">
                        <c:v>44253</c:v>
                      </c:pt>
                      <c:pt idx="403">
                        <c:v>44254</c:v>
                      </c:pt>
                      <c:pt idx="404">
                        <c:v>44255</c:v>
                      </c:pt>
                      <c:pt idx="405">
                        <c:v>44256</c:v>
                      </c:pt>
                      <c:pt idx="406">
                        <c:v>44257</c:v>
                      </c:pt>
                      <c:pt idx="407">
                        <c:v>44258</c:v>
                      </c:pt>
                      <c:pt idx="408">
                        <c:v>44259</c:v>
                      </c:pt>
                      <c:pt idx="409">
                        <c:v>44260</c:v>
                      </c:pt>
                      <c:pt idx="410">
                        <c:v>44261</c:v>
                      </c:pt>
                      <c:pt idx="411">
                        <c:v>44262</c:v>
                      </c:pt>
                      <c:pt idx="412">
                        <c:v>44263</c:v>
                      </c:pt>
                      <c:pt idx="413">
                        <c:v>44264</c:v>
                      </c:pt>
                      <c:pt idx="414">
                        <c:v>44265</c:v>
                      </c:pt>
                      <c:pt idx="415">
                        <c:v>44266</c:v>
                      </c:pt>
                      <c:pt idx="416">
                        <c:v>44267</c:v>
                      </c:pt>
                      <c:pt idx="417">
                        <c:v>44268</c:v>
                      </c:pt>
                      <c:pt idx="418">
                        <c:v>44269</c:v>
                      </c:pt>
                      <c:pt idx="419">
                        <c:v>44270</c:v>
                      </c:pt>
                      <c:pt idx="420">
                        <c:v>44271</c:v>
                      </c:pt>
                      <c:pt idx="421">
                        <c:v>44272</c:v>
                      </c:pt>
                      <c:pt idx="422">
                        <c:v>44273</c:v>
                      </c:pt>
                      <c:pt idx="423">
                        <c:v>44274</c:v>
                      </c:pt>
                      <c:pt idx="424">
                        <c:v>44275</c:v>
                      </c:pt>
                      <c:pt idx="425">
                        <c:v>44276</c:v>
                      </c:pt>
                      <c:pt idx="426">
                        <c:v>44277</c:v>
                      </c:pt>
                      <c:pt idx="427">
                        <c:v>44278</c:v>
                      </c:pt>
                      <c:pt idx="428">
                        <c:v>44279</c:v>
                      </c:pt>
                      <c:pt idx="429">
                        <c:v>44280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'g-21.03'!$S$21:$S$450</c15:sqref>
                        </c15:formulaRef>
                      </c:ext>
                    </c:extLst>
                    <c:numCache>
                      <c:formatCode>General</c:formatCode>
                      <c:ptCount val="430"/>
                      <c:pt idx="0">
                        <c:v>0</c:v>
                      </c:pt>
                      <c:pt idx="90" formatCode="0">
                        <c:v>0</c:v>
                      </c:pt>
                      <c:pt idx="91" formatCode="0">
                        <c:v>0</c:v>
                      </c:pt>
                      <c:pt idx="92" formatCode="0">
                        <c:v>0</c:v>
                      </c:pt>
                      <c:pt idx="93" formatCode="0">
                        <c:v>0</c:v>
                      </c:pt>
                      <c:pt idx="94" formatCode="0">
                        <c:v>0</c:v>
                      </c:pt>
                      <c:pt idx="95" formatCode="0">
                        <c:v>0</c:v>
                      </c:pt>
                      <c:pt idx="96" formatCode="0">
                        <c:v>0</c:v>
                      </c:pt>
                      <c:pt idx="97" formatCode="0">
                        <c:v>0</c:v>
                      </c:pt>
                      <c:pt idx="98" formatCode="0">
                        <c:v>0</c:v>
                      </c:pt>
                      <c:pt idx="99" formatCode="0">
                        <c:v>0</c:v>
                      </c:pt>
                      <c:pt idx="100" formatCode="0">
                        <c:v>0</c:v>
                      </c:pt>
                      <c:pt idx="101" formatCode="0">
                        <c:v>0</c:v>
                      </c:pt>
                      <c:pt idx="102" formatCode="0">
                        <c:v>0</c:v>
                      </c:pt>
                      <c:pt idx="103" formatCode="0">
                        <c:v>0</c:v>
                      </c:pt>
                      <c:pt idx="104" formatCode="0">
                        <c:v>0</c:v>
                      </c:pt>
                      <c:pt idx="105" formatCode="0">
                        <c:v>0</c:v>
                      </c:pt>
                      <c:pt idx="106" formatCode="0">
                        <c:v>0</c:v>
                      </c:pt>
                      <c:pt idx="107" formatCode="0">
                        <c:v>0</c:v>
                      </c:pt>
                      <c:pt idx="108" formatCode="0">
                        <c:v>0</c:v>
                      </c:pt>
                      <c:pt idx="109" formatCode="0">
                        <c:v>0</c:v>
                      </c:pt>
                      <c:pt idx="110" formatCode="0">
                        <c:v>0</c:v>
                      </c:pt>
                      <c:pt idx="111" formatCode="0">
                        <c:v>0</c:v>
                      </c:pt>
                      <c:pt idx="112" formatCode="0">
                        <c:v>0</c:v>
                      </c:pt>
                      <c:pt idx="113" formatCode="0">
                        <c:v>0</c:v>
                      </c:pt>
                      <c:pt idx="114" formatCode="0">
                        <c:v>0</c:v>
                      </c:pt>
                      <c:pt idx="115" formatCode="0">
                        <c:v>0</c:v>
                      </c:pt>
                      <c:pt idx="116" formatCode="0">
                        <c:v>0</c:v>
                      </c:pt>
                      <c:pt idx="117" formatCode="0">
                        <c:v>0</c:v>
                      </c:pt>
                      <c:pt idx="118" formatCode="0">
                        <c:v>0</c:v>
                      </c:pt>
                      <c:pt idx="119" formatCode="0">
                        <c:v>0</c:v>
                      </c:pt>
                      <c:pt idx="120" formatCode="0">
                        <c:v>0</c:v>
                      </c:pt>
                      <c:pt idx="121" formatCode="0">
                        <c:v>0</c:v>
                      </c:pt>
                      <c:pt idx="122" formatCode="0">
                        <c:v>0</c:v>
                      </c:pt>
                      <c:pt idx="123" formatCode="0">
                        <c:v>0</c:v>
                      </c:pt>
                      <c:pt idx="124" formatCode="0">
                        <c:v>0</c:v>
                      </c:pt>
                      <c:pt idx="125" formatCode="0">
                        <c:v>0</c:v>
                      </c:pt>
                      <c:pt idx="126" formatCode="0">
                        <c:v>0</c:v>
                      </c:pt>
                      <c:pt idx="127" formatCode="0">
                        <c:v>0</c:v>
                      </c:pt>
                      <c:pt idx="128" formatCode="0">
                        <c:v>0</c:v>
                      </c:pt>
                      <c:pt idx="129" formatCode="0">
                        <c:v>0</c:v>
                      </c:pt>
                      <c:pt idx="130" formatCode="0">
                        <c:v>0</c:v>
                      </c:pt>
                      <c:pt idx="131" formatCode="0">
                        <c:v>0</c:v>
                      </c:pt>
                      <c:pt idx="132" formatCode="0">
                        <c:v>0</c:v>
                      </c:pt>
                      <c:pt idx="133" formatCode="0">
                        <c:v>0</c:v>
                      </c:pt>
                      <c:pt idx="134" formatCode="0">
                        <c:v>0</c:v>
                      </c:pt>
                      <c:pt idx="135" formatCode="0">
                        <c:v>0</c:v>
                      </c:pt>
                      <c:pt idx="136" formatCode="0">
                        <c:v>0</c:v>
                      </c:pt>
                      <c:pt idx="137" formatCode="0">
                        <c:v>0</c:v>
                      </c:pt>
                      <c:pt idx="138" formatCode="0">
                        <c:v>0</c:v>
                      </c:pt>
                      <c:pt idx="139" formatCode="0">
                        <c:v>0</c:v>
                      </c:pt>
                      <c:pt idx="140" formatCode="0">
                        <c:v>0</c:v>
                      </c:pt>
                      <c:pt idx="141" formatCode="0">
                        <c:v>0</c:v>
                      </c:pt>
                      <c:pt idx="142" formatCode="0">
                        <c:v>0</c:v>
                      </c:pt>
                      <c:pt idx="143" formatCode="0">
                        <c:v>0</c:v>
                      </c:pt>
                      <c:pt idx="144" formatCode="0">
                        <c:v>0</c:v>
                      </c:pt>
                      <c:pt idx="145" formatCode="0">
                        <c:v>0</c:v>
                      </c:pt>
                      <c:pt idx="146" formatCode="0">
                        <c:v>0</c:v>
                      </c:pt>
                      <c:pt idx="147" formatCode="0">
                        <c:v>0</c:v>
                      </c:pt>
                      <c:pt idx="148" formatCode="0">
                        <c:v>0</c:v>
                      </c:pt>
                      <c:pt idx="149" formatCode="0">
                        <c:v>0</c:v>
                      </c:pt>
                      <c:pt idx="150" formatCode="0">
                        <c:v>0</c:v>
                      </c:pt>
                      <c:pt idx="151" formatCode="0">
                        <c:v>0</c:v>
                      </c:pt>
                      <c:pt idx="152" formatCode="0">
                        <c:v>0</c:v>
                      </c:pt>
                      <c:pt idx="153" formatCode="0">
                        <c:v>0</c:v>
                      </c:pt>
                      <c:pt idx="154" formatCode="0">
                        <c:v>0</c:v>
                      </c:pt>
                      <c:pt idx="155" formatCode="0">
                        <c:v>0</c:v>
                      </c:pt>
                      <c:pt idx="156" formatCode="0">
                        <c:v>0</c:v>
                      </c:pt>
                      <c:pt idx="157" formatCode="0">
                        <c:v>0</c:v>
                      </c:pt>
                      <c:pt idx="158" formatCode="0">
                        <c:v>0</c:v>
                      </c:pt>
                      <c:pt idx="159" formatCode="0">
                        <c:v>0</c:v>
                      </c:pt>
                      <c:pt idx="160" formatCode="0">
                        <c:v>0</c:v>
                      </c:pt>
                      <c:pt idx="161" formatCode="0">
                        <c:v>0</c:v>
                      </c:pt>
                      <c:pt idx="162" formatCode="0">
                        <c:v>0</c:v>
                      </c:pt>
                      <c:pt idx="163" formatCode="0">
                        <c:v>0</c:v>
                      </c:pt>
                      <c:pt idx="164" formatCode="0">
                        <c:v>0</c:v>
                      </c:pt>
                      <c:pt idx="165" formatCode="0">
                        <c:v>0</c:v>
                      </c:pt>
                      <c:pt idx="166" formatCode="0">
                        <c:v>0</c:v>
                      </c:pt>
                      <c:pt idx="167" formatCode="0">
                        <c:v>0</c:v>
                      </c:pt>
                      <c:pt idx="168" formatCode="0">
                        <c:v>0</c:v>
                      </c:pt>
                      <c:pt idx="169" formatCode="0">
                        <c:v>0</c:v>
                      </c:pt>
                      <c:pt idx="170" formatCode="0">
                        <c:v>0</c:v>
                      </c:pt>
                      <c:pt idx="171" formatCode="0">
                        <c:v>0</c:v>
                      </c:pt>
                      <c:pt idx="172" formatCode="0">
                        <c:v>0</c:v>
                      </c:pt>
                      <c:pt idx="173" formatCode="0">
                        <c:v>0</c:v>
                      </c:pt>
                      <c:pt idx="174" formatCode="0">
                        <c:v>0</c:v>
                      </c:pt>
                      <c:pt idx="175" formatCode="0">
                        <c:v>0</c:v>
                      </c:pt>
                      <c:pt idx="176" formatCode="0">
                        <c:v>0</c:v>
                      </c:pt>
                      <c:pt idx="177" formatCode="0">
                        <c:v>0</c:v>
                      </c:pt>
                      <c:pt idx="178" formatCode="0">
                        <c:v>0</c:v>
                      </c:pt>
                      <c:pt idx="179" formatCode="0">
                        <c:v>0</c:v>
                      </c:pt>
                      <c:pt idx="180" formatCode="0">
                        <c:v>0</c:v>
                      </c:pt>
                      <c:pt idx="181" formatCode="0">
                        <c:v>0</c:v>
                      </c:pt>
                      <c:pt idx="182" formatCode="0">
                        <c:v>0</c:v>
                      </c:pt>
                      <c:pt idx="183" formatCode="0">
                        <c:v>0</c:v>
                      </c:pt>
                      <c:pt idx="184" formatCode="0">
                        <c:v>0</c:v>
                      </c:pt>
                      <c:pt idx="185" formatCode="0">
                        <c:v>0</c:v>
                      </c:pt>
                      <c:pt idx="186" formatCode="0">
                        <c:v>0</c:v>
                      </c:pt>
                      <c:pt idx="187" formatCode="0">
                        <c:v>0</c:v>
                      </c:pt>
                      <c:pt idx="188" formatCode="0">
                        <c:v>0</c:v>
                      </c:pt>
                      <c:pt idx="189" formatCode="0">
                        <c:v>0</c:v>
                      </c:pt>
                      <c:pt idx="190" formatCode="0">
                        <c:v>0</c:v>
                      </c:pt>
                      <c:pt idx="191" formatCode="0">
                        <c:v>0</c:v>
                      </c:pt>
                      <c:pt idx="192" formatCode="0">
                        <c:v>0</c:v>
                      </c:pt>
                      <c:pt idx="193" formatCode="0">
                        <c:v>0</c:v>
                      </c:pt>
                      <c:pt idx="194" formatCode="0">
                        <c:v>0</c:v>
                      </c:pt>
                      <c:pt idx="195" formatCode="0">
                        <c:v>0</c:v>
                      </c:pt>
                      <c:pt idx="196" formatCode="0">
                        <c:v>0</c:v>
                      </c:pt>
                      <c:pt idx="197" formatCode="0">
                        <c:v>0</c:v>
                      </c:pt>
                      <c:pt idx="198" formatCode="0">
                        <c:v>0</c:v>
                      </c:pt>
                      <c:pt idx="199" formatCode="0">
                        <c:v>0</c:v>
                      </c:pt>
                      <c:pt idx="200" formatCode="0">
                        <c:v>0</c:v>
                      </c:pt>
                      <c:pt idx="201" formatCode="0">
                        <c:v>0</c:v>
                      </c:pt>
                      <c:pt idx="202" formatCode="0">
                        <c:v>0</c:v>
                      </c:pt>
                      <c:pt idx="203" formatCode="0">
                        <c:v>0</c:v>
                      </c:pt>
                      <c:pt idx="204" formatCode="0">
                        <c:v>0</c:v>
                      </c:pt>
                      <c:pt idx="205" formatCode="0">
                        <c:v>0</c:v>
                      </c:pt>
                      <c:pt idx="206" formatCode="0">
                        <c:v>0</c:v>
                      </c:pt>
                      <c:pt idx="207" formatCode="0">
                        <c:v>0</c:v>
                      </c:pt>
                      <c:pt idx="208" formatCode="0">
                        <c:v>0</c:v>
                      </c:pt>
                      <c:pt idx="209" formatCode="0">
                        <c:v>0</c:v>
                      </c:pt>
                      <c:pt idx="210" formatCode="0">
                        <c:v>0</c:v>
                      </c:pt>
                      <c:pt idx="211" formatCode="0">
                        <c:v>0</c:v>
                      </c:pt>
                      <c:pt idx="212" formatCode="0">
                        <c:v>0</c:v>
                      </c:pt>
                      <c:pt idx="213" formatCode="0">
                        <c:v>0</c:v>
                      </c:pt>
                      <c:pt idx="214" formatCode="0">
                        <c:v>0</c:v>
                      </c:pt>
                      <c:pt idx="215" formatCode="0">
                        <c:v>0</c:v>
                      </c:pt>
                      <c:pt idx="216" formatCode="0">
                        <c:v>0</c:v>
                      </c:pt>
                      <c:pt idx="217" formatCode="0">
                        <c:v>0</c:v>
                      </c:pt>
                      <c:pt idx="218" formatCode="0">
                        <c:v>0</c:v>
                      </c:pt>
                      <c:pt idx="219" formatCode="0">
                        <c:v>0</c:v>
                      </c:pt>
                      <c:pt idx="220" formatCode="0">
                        <c:v>0</c:v>
                      </c:pt>
                      <c:pt idx="221" formatCode="0">
                        <c:v>0</c:v>
                      </c:pt>
                      <c:pt idx="222" formatCode="0">
                        <c:v>0</c:v>
                      </c:pt>
                      <c:pt idx="223" formatCode="0">
                        <c:v>0</c:v>
                      </c:pt>
                      <c:pt idx="224" formatCode="0">
                        <c:v>0</c:v>
                      </c:pt>
                      <c:pt idx="225" formatCode="0">
                        <c:v>0</c:v>
                      </c:pt>
                      <c:pt idx="226" formatCode="0">
                        <c:v>0</c:v>
                      </c:pt>
                      <c:pt idx="227" formatCode="0">
                        <c:v>0</c:v>
                      </c:pt>
                      <c:pt idx="228" formatCode="0">
                        <c:v>0</c:v>
                      </c:pt>
                      <c:pt idx="229" formatCode="0">
                        <c:v>0</c:v>
                      </c:pt>
                      <c:pt idx="230" formatCode="0">
                        <c:v>0</c:v>
                      </c:pt>
                      <c:pt idx="231" formatCode="0">
                        <c:v>0</c:v>
                      </c:pt>
                      <c:pt idx="232" formatCode="0">
                        <c:v>0</c:v>
                      </c:pt>
                      <c:pt idx="233" formatCode="0">
                        <c:v>0</c:v>
                      </c:pt>
                      <c:pt idx="234" formatCode="0">
                        <c:v>0</c:v>
                      </c:pt>
                      <c:pt idx="235" formatCode="0">
                        <c:v>0</c:v>
                      </c:pt>
                      <c:pt idx="236" formatCode="0">
                        <c:v>0</c:v>
                      </c:pt>
                      <c:pt idx="237" formatCode="0">
                        <c:v>0</c:v>
                      </c:pt>
                      <c:pt idx="238" formatCode="0">
                        <c:v>0</c:v>
                      </c:pt>
                      <c:pt idx="239" formatCode="0">
                        <c:v>0</c:v>
                      </c:pt>
                      <c:pt idx="240" formatCode="0">
                        <c:v>0</c:v>
                      </c:pt>
                      <c:pt idx="241" formatCode="0">
                        <c:v>0</c:v>
                      </c:pt>
                      <c:pt idx="242" formatCode="0">
                        <c:v>0</c:v>
                      </c:pt>
                      <c:pt idx="243" formatCode="0">
                        <c:v>0</c:v>
                      </c:pt>
                      <c:pt idx="244" formatCode="0">
                        <c:v>0</c:v>
                      </c:pt>
                      <c:pt idx="245" formatCode="0">
                        <c:v>0</c:v>
                      </c:pt>
                      <c:pt idx="246" formatCode="0">
                        <c:v>0</c:v>
                      </c:pt>
                      <c:pt idx="247" formatCode="0">
                        <c:v>0</c:v>
                      </c:pt>
                      <c:pt idx="248" formatCode="0">
                        <c:v>0</c:v>
                      </c:pt>
                      <c:pt idx="249" formatCode="0">
                        <c:v>0</c:v>
                      </c:pt>
                      <c:pt idx="250" formatCode="0">
                        <c:v>0</c:v>
                      </c:pt>
                      <c:pt idx="251" formatCode="0">
                        <c:v>0</c:v>
                      </c:pt>
                      <c:pt idx="252" formatCode="0">
                        <c:v>0</c:v>
                      </c:pt>
                      <c:pt idx="253" formatCode="0">
                        <c:v>0</c:v>
                      </c:pt>
                      <c:pt idx="254" formatCode="0">
                        <c:v>0</c:v>
                      </c:pt>
                      <c:pt idx="255" formatCode="0">
                        <c:v>0</c:v>
                      </c:pt>
                      <c:pt idx="256" formatCode="0">
                        <c:v>0</c:v>
                      </c:pt>
                      <c:pt idx="257" formatCode="0">
                        <c:v>0</c:v>
                      </c:pt>
                      <c:pt idx="258" formatCode="0">
                        <c:v>0</c:v>
                      </c:pt>
                      <c:pt idx="259" formatCode="0">
                        <c:v>0</c:v>
                      </c:pt>
                      <c:pt idx="260" formatCode="0">
                        <c:v>0</c:v>
                      </c:pt>
                      <c:pt idx="261" formatCode="0">
                        <c:v>0</c:v>
                      </c:pt>
                      <c:pt idx="262" formatCode="0">
                        <c:v>0</c:v>
                      </c:pt>
                      <c:pt idx="263" formatCode="0">
                        <c:v>0</c:v>
                      </c:pt>
                      <c:pt idx="264" formatCode="0">
                        <c:v>0</c:v>
                      </c:pt>
                      <c:pt idx="265" formatCode="0">
                        <c:v>0</c:v>
                      </c:pt>
                      <c:pt idx="266" formatCode="0">
                        <c:v>0</c:v>
                      </c:pt>
                      <c:pt idx="267" formatCode="0">
                        <c:v>0</c:v>
                      </c:pt>
                      <c:pt idx="268" formatCode="0">
                        <c:v>0</c:v>
                      </c:pt>
                      <c:pt idx="269" formatCode="0">
                        <c:v>0</c:v>
                      </c:pt>
                      <c:pt idx="270" formatCode="0">
                        <c:v>0</c:v>
                      </c:pt>
                      <c:pt idx="271" formatCode="0">
                        <c:v>0</c:v>
                      </c:pt>
                      <c:pt idx="272" formatCode="0">
                        <c:v>0</c:v>
                      </c:pt>
                      <c:pt idx="273" formatCode="0">
                        <c:v>0</c:v>
                      </c:pt>
                      <c:pt idx="274" formatCode="0">
                        <c:v>0</c:v>
                      </c:pt>
                      <c:pt idx="275" formatCode="0">
                        <c:v>0</c:v>
                      </c:pt>
                      <c:pt idx="276" formatCode="0">
                        <c:v>0</c:v>
                      </c:pt>
                      <c:pt idx="277" formatCode="0">
                        <c:v>0</c:v>
                      </c:pt>
                      <c:pt idx="278" formatCode="0">
                        <c:v>0</c:v>
                      </c:pt>
                      <c:pt idx="279" formatCode="0">
                        <c:v>0</c:v>
                      </c:pt>
                      <c:pt idx="280" formatCode="0">
                        <c:v>0</c:v>
                      </c:pt>
                      <c:pt idx="281" formatCode="0">
                        <c:v>0</c:v>
                      </c:pt>
                      <c:pt idx="282" formatCode="0">
                        <c:v>0</c:v>
                      </c:pt>
                      <c:pt idx="283" formatCode="0">
                        <c:v>0</c:v>
                      </c:pt>
                      <c:pt idx="284" formatCode="0">
                        <c:v>0</c:v>
                      </c:pt>
                      <c:pt idx="285" formatCode="0">
                        <c:v>0</c:v>
                      </c:pt>
                      <c:pt idx="286" formatCode="0">
                        <c:v>0</c:v>
                      </c:pt>
                      <c:pt idx="287" formatCode="0">
                        <c:v>0</c:v>
                      </c:pt>
                      <c:pt idx="288" formatCode="0">
                        <c:v>0</c:v>
                      </c:pt>
                      <c:pt idx="289" formatCode="0">
                        <c:v>0</c:v>
                      </c:pt>
                      <c:pt idx="290" formatCode="0">
                        <c:v>0</c:v>
                      </c:pt>
                      <c:pt idx="291" formatCode="0">
                        <c:v>0</c:v>
                      </c:pt>
                      <c:pt idx="292" formatCode="0">
                        <c:v>0</c:v>
                      </c:pt>
                      <c:pt idx="293" formatCode="0">
                        <c:v>0</c:v>
                      </c:pt>
                      <c:pt idx="294" formatCode="0">
                        <c:v>0</c:v>
                      </c:pt>
                      <c:pt idx="295" formatCode="0">
                        <c:v>0</c:v>
                      </c:pt>
                      <c:pt idx="296" formatCode="0">
                        <c:v>0</c:v>
                      </c:pt>
                      <c:pt idx="297" formatCode="0">
                        <c:v>0</c:v>
                      </c:pt>
                      <c:pt idx="298" formatCode="0">
                        <c:v>0</c:v>
                      </c:pt>
                      <c:pt idx="299" formatCode="0">
                        <c:v>0</c:v>
                      </c:pt>
                      <c:pt idx="300" formatCode="0">
                        <c:v>0</c:v>
                      </c:pt>
                      <c:pt idx="301" formatCode="0">
                        <c:v>0</c:v>
                      </c:pt>
                      <c:pt idx="302" formatCode="0">
                        <c:v>0</c:v>
                      </c:pt>
                      <c:pt idx="303" formatCode="0">
                        <c:v>0</c:v>
                      </c:pt>
                      <c:pt idx="304" formatCode="0">
                        <c:v>0</c:v>
                      </c:pt>
                      <c:pt idx="305" formatCode="0">
                        <c:v>0</c:v>
                      </c:pt>
                      <c:pt idx="306" formatCode="0">
                        <c:v>0</c:v>
                      </c:pt>
                      <c:pt idx="307" formatCode="0">
                        <c:v>0</c:v>
                      </c:pt>
                      <c:pt idx="308" formatCode="0">
                        <c:v>0</c:v>
                      </c:pt>
                      <c:pt idx="309" formatCode="0">
                        <c:v>0</c:v>
                      </c:pt>
                      <c:pt idx="310" formatCode="0">
                        <c:v>0</c:v>
                      </c:pt>
                      <c:pt idx="311" formatCode="0">
                        <c:v>0</c:v>
                      </c:pt>
                      <c:pt idx="312" formatCode="0">
                        <c:v>0</c:v>
                      </c:pt>
                      <c:pt idx="313" formatCode="0">
                        <c:v>0</c:v>
                      </c:pt>
                      <c:pt idx="314" formatCode="0">
                        <c:v>0</c:v>
                      </c:pt>
                      <c:pt idx="315" formatCode="0">
                        <c:v>0</c:v>
                      </c:pt>
                      <c:pt idx="316" formatCode="0">
                        <c:v>0</c:v>
                      </c:pt>
                      <c:pt idx="317" formatCode="0">
                        <c:v>0</c:v>
                      </c:pt>
                      <c:pt idx="318" formatCode="0">
                        <c:v>0</c:v>
                      </c:pt>
                      <c:pt idx="319" formatCode="0">
                        <c:v>0</c:v>
                      </c:pt>
                      <c:pt idx="320" formatCode="0">
                        <c:v>0</c:v>
                      </c:pt>
                      <c:pt idx="321" formatCode="0">
                        <c:v>0</c:v>
                      </c:pt>
                      <c:pt idx="322" formatCode="0">
                        <c:v>0</c:v>
                      </c:pt>
                      <c:pt idx="323" formatCode="0">
                        <c:v>0</c:v>
                      </c:pt>
                      <c:pt idx="324" formatCode="0">
                        <c:v>0</c:v>
                      </c:pt>
                      <c:pt idx="325" formatCode="0">
                        <c:v>0</c:v>
                      </c:pt>
                      <c:pt idx="326" formatCode="0">
                        <c:v>0</c:v>
                      </c:pt>
                      <c:pt idx="327" formatCode="0">
                        <c:v>0</c:v>
                      </c:pt>
                      <c:pt idx="328" formatCode="0">
                        <c:v>0</c:v>
                      </c:pt>
                      <c:pt idx="329" formatCode="0">
                        <c:v>0</c:v>
                      </c:pt>
                      <c:pt idx="330" formatCode="0">
                        <c:v>0</c:v>
                      </c:pt>
                      <c:pt idx="331" formatCode="0">
                        <c:v>0</c:v>
                      </c:pt>
                      <c:pt idx="332" formatCode="0">
                        <c:v>0</c:v>
                      </c:pt>
                      <c:pt idx="333" formatCode="0">
                        <c:v>0</c:v>
                      </c:pt>
                      <c:pt idx="334" formatCode="0">
                        <c:v>0</c:v>
                      </c:pt>
                      <c:pt idx="335" formatCode="0">
                        <c:v>0</c:v>
                      </c:pt>
                      <c:pt idx="336" formatCode="0">
                        <c:v>0</c:v>
                      </c:pt>
                      <c:pt idx="337" formatCode="0">
                        <c:v>0</c:v>
                      </c:pt>
                      <c:pt idx="338" formatCode="0">
                        <c:v>0</c:v>
                      </c:pt>
                      <c:pt idx="339" formatCode="0">
                        <c:v>0</c:v>
                      </c:pt>
                      <c:pt idx="340" formatCode="0">
                        <c:v>0</c:v>
                      </c:pt>
                      <c:pt idx="341" formatCode="0">
                        <c:v>0</c:v>
                      </c:pt>
                      <c:pt idx="342" formatCode="0">
                        <c:v>0</c:v>
                      </c:pt>
                      <c:pt idx="343" formatCode="0">
                        <c:v>0</c:v>
                      </c:pt>
                      <c:pt idx="344" formatCode="0">
                        <c:v>0</c:v>
                      </c:pt>
                      <c:pt idx="345" formatCode="0">
                        <c:v>0</c:v>
                      </c:pt>
                      <c:pt idx="346" formatCode="0">
                        <c:v>0</c:v>
                      </c:pt>
                      <c:pt idx="347" formatCode="0">
                        <c:v>0</c:v>
                      </c:pt>
                      <c:pt idx="348" formatCode="0">
                        <c:v>0</c:v>
                      </c:pt>
                      <c:pt idx="349" formatCode="0">
                        <c:v>0</c:v>
                      </c:pt>
                      <c:pt idx="350" formatCode="0">
                        <c:v>0</c:v>
                      </c:pt>
                      <c:pt idx="351" formatCode="0">
                        <c:v>0</c:v>
                      </c:pt>
                      <c:pt idx="352" formatCode="0">
                        <c:v>0</c:v>
                      </c:pt>
                      <c:pt idx="353" formatCode="0">
                        <c:v>0</c:v>
                      </c:pt>
                      <c:pt idx="354" formatCode="0">
                        <c:v>0</c:v>
                      </c:pt>
                      <c:pt idx="355" formatCode="0">
                        <c:v>0</c:v>
                      </c:pt>
                      <c:pt idx="356" formatCode="0">
                        <c:v>0</c:v>
                      </c:pt>
                      <c:pt idx="357" formatCode="0">
                        <c:v>0</c:v>
                      </c:pt>
                      <c:pt idx="358" formatCode="0">
                        <c:v>0</c:v>
                      </c:pt>
                      <c:pt idx="359" formatCode="0">
                        <c:v>0</c:v>
                      </c:pt>
                      <c:pt idx="360" formatCode="0">
                        <c:v>0</c:v>
                      </c:pt>
                      <c:pt idx="361" formatCode="0">
                        <c:v>0</c:v>
                      </c:pt>
                      <c:pt idx="362" formatCode="0">
                        <c:v>0</c:v>
                      </c:pt>
                      <c:pt idx="363" formatCode="0">
                        <c:v>0</c:v>
                      </c:pt>
                      <c:pt idx="364" formatCode="0">
                        <c:v>0</c:v>
                      </c:pt>
                      <c:pt idx="365" formatCode="0">
                        <c:v>0</c:v>
                      </c:pt>
                      <c:pt idx="366" formatCode="0">
                        <c:v>0</c:v>
                      </c:pt>
                      <c:pt idx="367" formatCode="0">
                        <c:v>0</c:v>
                      </c:pt>
                      <c:pt idx="368" formatCode="0">
                        <c:v>0</c:v>
                      </c:pt>
                      <c:pt idx="369" formatCode="0">
                        <c:v>0</c:v>
                      </c:pt>
                      <c:pt idx="370" formatCode="0">
                        <c:v>0</c:v>
                      </c:pt>
                      <c:pt idx="371" formatCode="0">
                        <c:v>0</c:v>
                      </c:pt>
                      <c:pt idx="372" formatCode="0">
                        <c:v>0</c:v>
                      </c:pt>
                      <c:pt idx="373" formatCode="0">
                        <c:v>0</c:v>
                      </c:pt>
                      <c:pt idx="374" formatCode="0">
                        <c:v>0</c:v>
                      </c:pt>
                      <c:pt idx="375" formatCode="0">
                        <c:v>0</c:v>
                      </c:pt>
                      <c:pt idx="376" formatCode="0">
                        <c:v>0</c:v>
                      </c:pt>
                      <c:pt idx="377" formatCode="0">
                        <c:v>0</c:v>
                      </c:pt>
                      <c:pt idx="378" formatCode="0">
                        <c:v>0</c:v>
                      </c:pt>
                      <c:pt idx="379" formatCode="0">
                        <c:v>0</c:v>
                      </c:pt>
                      <c:pt idx="380" formatCode="0">
                        <c:v>0</c:v>
                      </c:pt>
                      <c:pt idx="381" formatCode="0">
                        <c:v>0</c:v>
                      </c:pt>
                      <c:pt idx="382" formatCode="0">
                        <c:v>0</c:v>
                      </c:pt>
                      <c:pt idx="383" formatCode="0">
                        <c:v>0</c:v>
                      </c:pt>
                      <c:pt idx="384" formatCode="0">
                        <c:v>0</c:v>
                      </c:pt>
                      <c:pt idx="385" formatCode="0">
                        <c:v>0</c:v>
                      </c:pt>
                      <c:pt idx="386" formatCode="0">
                        <c:v>0</c:v>
                      </c:pt>
                      <c:pt idx="387" formatCode="0">
                        <c:v>0</c:v>
                      </c:pt>
                      <c:pt idx="388" formatCode="0">
                        <c:v>0</c:v>
                      </c:pt>
                      <c:pt idx="389" formatCode="0">
                        <c:v>0</c:v>
                      </c:pt>
                      <c:pt idx="390" formatCode="0">
                        <c:v>0</c:v>
                      </c:pt>
                      <c:pt idx="391" formatCode="0">
                        <c:v>0</c:v>
                      </c:pt>
                      <c:pt idx="392" formatCode="0">
                        <c:v>0</c:v>
                      </c:pt>
                      <c:pt idx="393" formatCode="0">
                        <c:v>0</c:v>
                      </c:pt>
                      <c:pt idx="394" formatCode="0">
                        <c:v>0</c:v>
                      </c:pt>
                      <c:pt idx="395" formatCode="0">
                        <c:v>0</c:v>
                      </c:pt>
                      <c:pt idx="396" formatCode="0">
                        <c:v>0</c:v>
                      </c:pt>
                      <c:pt idx="397" formatCode="0">
                        <c:v>0</c:v>
                      </c:pt>
                      <c:pt idx="398" formatCode="0">
                        <c:v>0</c:v>
                      </c:pt>
                      <c:pt idx="399" formatCode="0">
                        <c:v>0</c:v>
                      </c:pt>
                      <c:pt idx="400" formatCode="0">
                        <c:v>0</c:v>
                      </c:pt>
                      <c:pt idx="401" formatCode="0">
                        <c:v>0</c:v>
                      </c:pt>
                      <c:pt idx="402" formatCode="0">
                        <c:v>0</c:v>
                      </c:pt>
                      <c:pt idx="403" formatCode="0">
                        <c:v>0</c:v>
                      </c:pt>
                      <c:pt idx="404" formatCode="0">
                        <c:v>0</c:v>
                      </c:pt>
                      <c:pt idx="405" formatCode="0">
                        <c:v>0</c:v>
                      </c:pt>
                      <c:pt idx="406" formatCode="0">
                        <c:v>0</c:v>
                      </c:pt>
                      <c:pt idx="407" formatCode="0">
                        <c:v>0</c:v>
                      </c:pt>
                      <c:pt idx="408" formatCode="0">
                        <c:v>0</c:v>
                      </c:pt>
                      <c:pt idx="409" formatCode="0">
                        <c:v>0</c:v>
                      </c:pt>
                      <c:pt idx="410" formatCode="0">
                        <c:v>0</c:v>
                      </c:pt>
                      <c:pt idx="411" formatCode="0">
                        <c:v>0</c:v>
                      </c:pt>
                      <c:pt idx="412" formatCode="0">
                        <c:v>0</c:v>
                      </c:pt>
                      <c:pt idx="413" formatCode="0">
                        <c:v>0</c:v>
                      </c:pt>
                      <c:pt idx="414" formatCode="0">
                        <c:v>0</c:v>
                      </c:pt>
                      <c:pt idx="415" formatCode="0">
                        <c:v>0</c:v>
                      </c:pt>
                      <c:pt idx="416" formatCode="0">
                        <c:v>0</c:v>
                      </c:pt>
                      <c:pt idx="417" formatCode="0">
                        <c:v>0</c:v>
                      </c:pt>
                      <c:pt idx="418" formatCode="0">
                        <c:v>0</c:v>
                      </c:pt>
                      <c:pt idx="419" formatCode="0">
                        <c:v>0</c:v>
                      </c:pt>
                      <c:pt idx="420" formatCode="0">
                        <c:v>0</c:v>
                      </c:pt>
                      <c:pt idx="421" formatCode="0">
                        <c:v>0</c:v>
                      </c:pt>
                      <c:pt idx="422" formatCode="0">
                        <c:v>0</c:v>
                      </c:pt>
                      <c:pt idx="423" formatCode="0">
                        <c:v>0</c:v>
                      </c:pt>
                      <c:pt idx="424" formatCode="0">
                        <c:v>0</c:v>
                      </c:pt>
                      <c:pt idx="425" formatCode="0">
                        <c:v>0</c:v>
                      </c:pt>
                      <c:pt idx="426" formatCode="0">
                        <c:v>0</c:v>
                      </c:pt>
                      <c:pt idx="427" formatCode="0">
                        <c:v>0</c:v>
                      </c:pt>
                      <c:pt idx="428" formatCode="0">
                        <c:v>0</c:v>
                      </c:pt>
                      <c:pt idx="429" formatCode="0">
                        <c:v>0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8002-4633-93D7-6AFA90747E73}"/>
                  </c:ext>
                </c:extLst>
              </c15:ser>
            </c15:filteredScatterSeries>
            <c15:filteredScatterSeries>
              <c15:ser>
                <c:idx val="16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'g-21.03'!$Y$20</c15:sqref>
                        </c15:formulaRef>
                      </c:ext>
                    </c:extLst>
                    <c:strCache>
                      <c:ptCount val="1"/>
                      <c:pt idx="0">
                        <c:v>XX</c:v>
                      </c:pt>
                    </c:strCache>
                  </c:strRef>
                </c:tx>
                <c:spPr>
                  <a:ln w="19050" cap="rnd">
                    <a:solidFill>
                      <a:schemeClr val="accent5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'g-21.03'!$A$21:$A$450</c15:sqref>
                        </c15:formulaRef>
                      </c:ext>
                    </c:extLst>
                    <c:numCache>
                      <c:formatCode>d/m;@</c:formatCode>
                      <c:ptCount val="430"/>
                      <c:pt idx="1">
                        <c:v>43852</c:v>
                      </c:pt>
                      <c:pt idx="2">
                        <c:v>43853</c:v>
                      </c:pt>
                      <c:pt idx="3">
                        <c:v>43854</c:v>
                      </c:pt>
                      <c:pt idx="4">
                        <c:v>43855</c:v>
                      </c:pt>
                      <c:pt idx="5">
                        <c:v>43856</c:v>
                      </c:pt>
                      <c:pt idx="6">
                        <c:v>43857</c:v>
                      </c:pt>
                      <c:pt idx="7">
                        <c:v>43858</c:v>
                      </c:pt>
                      <c:pt idx="8">
                        <c:v>43859</c:v>
                      </c:pt>
                      <c:pt idx="9">
                        <c:v>43860</c:v>
                      </c:pt>
                      <c:pt idx="10">
                        <c:v>43861</c:v>
                      </c:pt>
                      <c:pt idx="11">
                        <c:v>43862</c:v>
                      </c:pt>
                      <c:pt idx="12">
                        <c:v>43863</c:v>
                      </c:pt>
                      <c:pt idx="13">
                        <c:v>43864</c:v>
                      </c:pt>
                      <c:pt idx="14">
                        <c:v>43865</c:v>
                      </c:pt>
                      <c:pt idx="15">
                        <c:v>43866</c:v>
                      </c:pt>
                      <c:pt idx="16">
                        <c:v>43867</c:v>
                      </c:pt>
                      <c:pt idx="17">
                        <c:v>43868</c:v>
                      </c:pt>
                      <c:pt idx="18">
                        <c:v>43869</c:v>
                      </c:pt>
                      <c:pt idx="19">
                        <c:v>43870</c:v>
                      </c:pt>
                      <c:pt idx="20">
                        <c:v>43871</c:v>
                      </c:pt>
                      <c:pt idx="21">
                        <c:v>43872</c:v>
                      </c:pt>
                      <c:pt idx="22">
                        <c:v>43873</c:v>
                      </c:pt>
                      <c:pt idx="23">
                        <c:v>43874</c:v>
                      </c:pt>
                      <c:pt idx="24">
                        <c:v>43875</c:v>
                      </c:pt>
                      <c:pt idx="25">
                        <c:v>43876</c:v>
                      </c:pt>
                      <c:pt idx="26">
                        <c:v>43877</c:v>
                      </c:pt>
                      <c:pt idx="27">
                        <c:v>43878</c:v>
                      </c:pt>
                      <c:pt idx="28">
                        <c:v>43879</c:v>
                      </c:pt>
                      <c:pt idx="29">
                        <c:v>43880</c:v>
                      </c:pt>
                      <c:pt idx="30">
                        <c:v>43881</c:v>
                      </c:pt>
                      <c:pt idx="31">
                        <c:v>43882</c:v>
                      </c:pt>
                      <c:pt idx="32">
                        <c:v>43883</c:v>
                      </c:pt>
                      <c:pt idx="33">
                        <c:v>43884</c:v>
                      </c:pt>
                      <c:pt idx="34">
                        <c:v>43885</c:v>
                      </c:pt>
                      <c:pt idx="35">
                        <c:v>43886</c:v>
                      </c:pt>
                      <c:pt idx="36">
                        <c:v>43887</c:v>
                      </c:pt>
                      <c:pt idx="37">
                        <c:v>43888</c:v>
                      </c:pt>
                      <c:pt idx="38">
                        <c:v>43889</c:v>
                      </c:pt>
                      <c:pt idx="39">
                        <c:v>43890</c:v>
                      </c:pt>
                      <c:pt idx="40">
                        <c:v>43891</c:v>
                      </c:pt>
                      <c:pt idx="41">
                        <c:v>43892</c:v>
                      </c:pt>
                      <c:pt idx="42">
                        <c:v>43893</c:v>
                      </c:pt>
                      <c:pt idx="43">
                        <c:v>43894</c:v>
                      </c:pt>
                      <c:pt idx="44">
                        <c:v>43895</c:v>
                      </c:pt>
                      <c:pt idx="45">
                        <c:v>43896</c:v>
                      </c:pt>
                      <c:pt idx="46">
                        <c:v>43897</c:v>
                      </c:pt>
                      <c:pt idx="47">
                        <c:v>43898</c:v>
                      </c:pt>
                      <c:pt idx="48">
                        <c:v>43899</c:v>
                      </c:pt>
                      <c:pt idx="49">
                        <c:v>43900</c:v>
                      </c:pt>
                      <c:pt idx="50">
                        <c:v>43901</c:v>
                      </c:pt>
                      <c:pt idx="51">
                        <c:v>43902</c:v>
                      </c:pt>
                      <c:pt idx="52">
                        <c:v>43903</c:v>
                      </c:pt>
                      <c:pt idx="53">
                        <c:v>43904</c:v>
                      </c:pt>
                      <c:pt idx="54">
                        <c:v>43905</c:v>
                      </c:pt>
                      <c:pt idx="55">
                        <c:v>43906</c:v>
                      </c:pt>
                      <c:pt idx="56">
                        <c:v>43907</c:v>
                      </c:pt>
                      <c:pt idx="57">
                        <c:v>43908</c:v>
                      </c:pt>
                      <c:pt idx="58">
                        <c:v>43909</c:v>
                      </c:pt>
                      <c:pt idx="59">
                        <c:v>43910</c:v>
                      </c:pt>
                      <c:pt idx="60">
                        <c:v>43911</c:v>
                      </c:pt>
                      <c:pt idx="61">
                        <c:v>43912</c:v>
                      </c:pt>
                      <c:pt idx="62">
                        <c:v>43913</c:v>
                      </c:pt>
                      <c:pt idx="63">
                        <c:v>43914</c:v>
                      </c:pt>
                      <c:pt idx="64">
                        <c:v>43915</c:v>
                      </c:pt>
                      <c:pt idx="65">
                        <c:v>43916</c:v>
                      </c:pt>
                      <c:pt idx="66">
                        <c:v>43917</c:v>
                      </c:pt>
                      <c:pt idx="67">
                        <c:v>43918</c:v>
                      </c:pt>
                      <c:pt idx="68">
                        <c:v>43919</c:v>
                      </c:pt>
                      <c:pt idx="69">
                        <c:v>43920</c:v>
                      </c:pt>
                      <c:pt idx="70">
                        <c:v>43921</c:v>
                      </c:pt>
                      <c:pt idx="71">
                        <c:v>43922</c:v>
                      </c:pt>
                      <c:pt idx="72">
                        <c:v>43923</c:v>
                      </c:pt>
                      <c:pt idx="73">
                        <c:v>43924</c:v>
                      </c:pt>
                      <c:pt idx="74">
                        <c:v>43925</c:v>
                      </c:pt>
                      <c:pt idx="75">
                        <c:v>43926</c:v>
                      </c:pt>
                      <c:pt idx="76">
                        <c:v>43927</c:v>
                      </c:pt>
                      <c:pt idx="77">
                        <c:v>43928</c:v>
                      </c:pt>
                      <c:pt idx="78">
                        <c:v>43929</c:v>
                      </c:pt>
                      <c:pt idx="79">
                        <c:v>43930</c:v>
                      </c:pt>
                      <c:pt idx="80">
                        <c:v>43931</c:v>
                      </c:pt>
                      <c:pt idx="81">
                        <c:v>43932</c:v>
                      </c:pt>
                      <c:pt idx="82">
                        <c:v>43933</c:v>
                      </c:pt>
                      <c:pt idx="83">
                        <c:v>43934</c:v>
                      </c:pt>
                      <c:pt idx="84">
                        <c:v>43935</c:v>
                      </c:pt>
                      <c:pt idx="85">
                        <c:v>43936</c:v>
                      </c:pt>
                      <c:pt idx="86">
                        <c:v>43937</c:v>
                      </c:pt>
                      <c:pt idx="87">
                        <c:v>43938</c:v>
                      </c:pt>
                      <c:pt idx="88">
                        <c:v>43939</c:v>
                      </c:pt>
                      <c:pt idx="89">
                        <c:v>43940</c:v>
                      </c:pt>
                      <c:pt idx="90">
                        <c:v>43941</c:v>
                      </c:pt>
                      <c:pt idx="91">
                        <c:v>43942</c:v>
                      </c:pt>
                      <c:pt idx="92">
                        <c:v>43943</c:v>
                      </c:pt>
                      <c:pt idx="93">
                        <c:v>43944</c:v>
                      </c:pt>
                      <c:pt idx="94">
                        <c:v>43945</c:v>
                      </c:pt>
                      <c:pt idx="95">
                        <c:v>43946</c:v>
                      </c:pt>
                      <c:pt idx="96">
                        <c:v>43947</c:v>
                      </c:pt>
                      <c:pt idx="97">
                        <c:v>43948</c:v>
                      </c:pt>
                      <c:pt idx="98">
                        <c:v>43949</c:v>
                      </c:pt>
                      <c:pt idx="99">
                        <c:v>43950</c:v>
                      </c:pt>
                      <c:pt idx="100">
                        <c:v>43951</c:v>
                      </c:pt>
                      <c:pt idx="101">
                        <c:v>43952</c:v>
                      </c:pt>
                      <c:pt idx="102">
                        <c:v>43953</c:v>
                      </c:pt>
                      <c:pt idx="103">
                        <c:v>43954</c:v>
                      </c:pt>
                      <c:pt idx="104">
                        <c:v>43955</c:v>
                      </c:pt>
                      <c:pt idx="105">
                        <c:v>43956</c:v>
                      </c:pt>
                      <c:pt idx="106">
                        <c:v>43957</c:v>
                      </c:pt>
                      <c:pt idx="107">
                        <c:v>43958</c:v>
                      </c:pt>
                      <c:pt idx="108">
                        <c:v>43959</c:v>
                      </c:pt>
                      <c:pt idx="109">
                        <c:v>43960</c:v>
                      </c:pt>
                      <c:pt idx="110">
                        <c:v>43961</c:v>
                      </c:pt>
                      <c:pt idx="111">
                        <c:v>43962</c:v>
                      </c:pt>
                      <c:pt idx="112">
                        <c:v>43963</c:v>
                      </c:pt>
                      <c:pt idx="113">
                        <c:v>43964</c:v>
                      </c:pt>
                      <c:pt idx="114">
                        <c:v>43965</c:v>
                      </c:pt>
                      <c:pt idx="115">
                        <c:v>43966</c:v>
                      </c:pt>
                      <c:pt idx="116">
                        <c:v>43967</c:v>
                      </c:pt>
                      <c:pt idx="117">
                        <c:v>43968</c:v>
                      </c:pt>
                      <c:pt idx="118">
                        <c:v>43969</c:v>
                      </c:pt>
                      <c:pt idx="119">
                        <c:v>43970</c:v>
                      </c:pt>
                      <c:pt idx="120">
                        <c:v>43971</c:v>
                      </c:pt>
                      <c:pt idx="121">
                        <c:v>43972</c:v>
                      </c:pt>
                      <c:pt idx="122">
                        <c:v>43973</c:v>
                      </c:pt>
                      <c:pt idx="123">
                        <c:v>43974</c:v>
                      </c:pt>
                      <c:pt idx="124">
                        <c:v>43975</c:v>
                      </c:pt>
                      <c:pt idx="125">
                        <c:v>43976</c:v>
                      </c:pt>
                      <c:pt idx="126">
                        <c:v>43977</c:v>
                      </c:pt>
                      <c:pt idx="127">
                        <c:v>43978</c:v>
                      </c:pt>
                      <c:pt idx="128">
                        <c:v>43979</c:v>
                      </c:pt>
                      <c:pt idx="129">
                        <c:v>43980</c:v>
                      </c:pt>
                      <c:pt idx="130">
                        <c:v>43981</c:v>
                      </c:pt>
                      <c:pt idx="131">
                        <c:v>43982</c:v>
                      </c:pt>
                      <c:pt idx="132">
                        <c:v>43983</c:v>
                      </c:pt>
                      <c:pt idx="133">
                        <c:v>43984</c:v>
                      </c:pt>
                      <c:pt idx="134">
                        <c:v>43985</c:v>
                      </c:pt>
                      <c:pt idx="135">
                        <c:v>43986</c:v>
                      </c:pt>
                      <c:pt idx="136">
                        <c:v>43987</c:v>
                      </c:pt>
                      <c:pt idx="137">
                        <c:v>43988</c:v>
                      </c:pt>
                      <c:pt idx="138">
                        <c:v>43989</c:v>
                      </c:pt>
                      <c:pt idx="139">
                        <c:v>43990</c:v>
                      </c:pt>
                      <c:pt idx="140">
                        <c:v>43991</c:v>
                      </c:pt>
                      <c:pt idx="141">
                        <c:v>43992</c:v>
                      </c:pt>
                      <c:pt idx="142">
                        <c:v>43993</c:v>
                      </c:pt>
                      <c:pt idx="143">
                        <c:v>43994</c:v>
                      </c:pt>
                      <c:pt idx="144">
                        <c:v>43995</c:v>
                      </c:pt>
                      <c:pt idx="145">
                        <c:v>43996</c:v>
                      </c:pt>
                      <c:pt idx="146">
                        <c:v>43997</c:v>
                      </c:pt>
                      <c:pt idx="147">
                        <c:v>43998</c:v>
                      </c:pt>
                      <c:pt idx="148">
                        <c:v>43999</c:v>
                      </c:pt>
                      <c:pt idx="149">
                        <c:v>44000</c:v>
                      </c:pt>
                      <c:pt idx="150">
                        <c:v>44001</c:v>
                      </c:pt>
                      <c:pt idx="151">
                        <c:v>44002</c:v>
                      </c:pt>
                      <c:pt idx="152">
                        <c:v>44003</c:v>
                      </c:pt>
                      <c:pt idx="153">
                        <c:v>44004</c:v>
                      </c:pt>
                      <c:pt idx="154">
                        <c:v>44005</c:v>
                      </c:pt>
                      <c:pt idx="155">
                        <c:v>44006</c:v>
                      </c:pt>
                      <c:pt idx="156">
                        <c:v>44007</c:v>
                      </c:pt>
                      <c:pt idx="157">
                        <c:v>44008</c:v>
                      </c:pt>
                      <c:pt idx="158">
                        <c:v>44009</c:v>
                      </c:pt>
                      <c:pt idx="159">
                        <c:v>44010</c:v>
                      </c:pt>
                      <c:pt idx="160">
                        <c:v>44011</c:v>
                      </c:pt>
                      <c:pt idx="161">
                        <c:v>44012</c:v>
                      </c:pt>
                      <c:pt idx="162">
                        <c:v>44013</c:v>
                      </c:pt>
                      <c:pt idx="163">
                        <c:v>44014</c:v>
                      </c:pt>
                      <c:pt idx="164">
                        <c:v>44015</c:v>
                      </c:pt>
                      <c:pt idx="165">
                        <c:v>44016</c:v>
                      </c:pt>
                      <c:pt idx="166">
                        <c:v>44017</c:v>
                      </c:pt>
                      <c:pt idx="167">
                        <c:v>44018</c:v>
                      </c:pt>
                      <c:pt idx="168">
                        <c:v>44019</c:v>
                      </c:pt>
                      <c:pt idx="169">
                        <c:v>44020</c:v>
                      </c:pt>
                      <c:pt idx="170">
                        <c:v>44021</c:v>
                      </c:pt>
                      <c:pt idx="171">
                        <c:v>44022</c:v>
                      </c:pt>
                      <c:pt idx="172">
                        <c:v>44023</c:v>
                      </c:pt>
                      <c:pt idx="173">
                        <c:v>44024</c:v>
                      </c:pt>
                      <c:pt idx="174">
                        <c:v>44025</c:v>
                      </c:pt>
                      <c:pt idx="175">
                        <c:v>44026</c:v>
                      </c:pt>
                      <c:pt idx="176">
                        <c:v>44027</c:v>
                      </c:pt>
                      <c:pt idx="177">
                        <c:v>44028</c:v>
                      </c:pt>
                      <c:pt idx="178">
                        <c:v>44029</c:v>
                      </c:pt>
                      <c:pt idx="179">
                        <c:v>44030</c:v>
                      </c:pt>
                      <c:pt idx="180">
                        <c:v>44031</c:v>
                      </c:pt>
                      <c:pt idx="181">
                        <c:v>44032</c:v>
                      </c:pt>
                      <c:pt idx="182">
                        <c:v>44033</c:v>
                      </c:pt>
                      <c:pt idx="183">
                        <c:v>44034</c:v>
                      </c:pt>
                      <c:pt idx="184">
                        <c:v>44035</c:v>
                      </c:pt>
                      <c:pt idx="185">
                        <c:v>44036</c:v>
                      </c:pt>
                      <c:pt idx="186">
                        <c:v>44037</c:v>
                      </c:pt>
                      <c:pt idx="187">
                        <c:v>44038</c:v>
                      </c:pt>
                      <c:pt idx="188">
                        <c:v>44039</c:v>
                      </c:pt>
                      <c:pt idx="189">
                        <c:v>44040</c:v>
                      </c:pt>
                      <c:pt idx="190">
                        <c:v>44041</c:v>
                      </c:pt>
                      <c:pt idx="191">
                        <c:v>44042</c:v>
                      </c:pt>
                      <c:pt idx="192">
                        <c:v>44043</c:v>
                      </c:pt>
                      <c:pt idx="193">
                        <c:v>44044</c:v>
                      </c:pt>
                      <c:pt idx="194">
                        <c:v>44045</c:v>
                      </c:pt>
                      <c:pt idx="195">
                        <c:v>44046</c:v>
                      </c:pt>
                      <c:pt idx="196">
                        <c:v>44047</c:v>
                      </c:pt>
                      <c:pt idx="197">
                        <c:v>44048</c:v>
                      </c:pt>
                      <c:pt idx="198">
                        <c:v>44049</c:v>
                      </c:pt>
                      <c:pt idx="199">
                        <c:v>44050</c:v>
                      </c:pt>
                      <c:pt idx="200">
                        <c:v>44051</c:v>
                      </c:pt>
                      <c:pt idx="201">
                        <c:v>44052</c:v>
                      </c:pt>
                      <c:pt idx="202">
                        <c:v>44053</c:v>
                      </c:pt>
                      <c:pt idx="203">
                        <c:v>44054</c:v>
                      </c:pt>
                      <c:pt idx="204">
                        <c:v>44055</c:v>
                      </c:pt>
                      <c:pt idx="205">
                        <c:v>44056</c:v>
                      </c:pt>
                      <c:pt idx="206">
                        <c:v>44057</c:v>
                      </c:pt>
                      <c:pt idx="207">
                        <c:v>44058</c:v>
                      </c:pt>
                      <c:pt idx="208">
                        <c:v>44059</c:v>
                      </c:pt>
                      <c:pt idx="209">
                        <c:v>44060</c:v>
                      </c:pt>
                      <c:pt idx="210">
                        <c:v>44061</c:v>
                      </c:pt>
                      <c:pt idx="211">
                        <c:v>44062</c:v>
                      </c:pt>
                      <c:pt idx="212">
                        <c:v>44063</c:v>
                      </c:pt>
                      <c:pt idx="213">
                        <c:v>44064</c:v>
                      </c:pt>
                      <c:pt idx="214">
                        <c:v>44065</c:v>
                      </c:pt>
                      <c:pt idx="215">
                        <c:v>44066</c:v>
                      </c:pt>
                      <c:pt idx="216">
                        <c:v>44067</c:v>
                      </c:pt>
                      <c:pt idx="217">
                        <c:v>44068</c:v>
                      </c:pt>
                      <c:pt idx="218">
                        <c:v>44069</c:v>
                      </c:pt>
                      <c:pt idx="219">
                        <c:v>44070</c:v>
                      </c:pt>
                      <c:pt idx="220">
                        <c:v>44071</c:v>
                      </c:pt>
                      <c:pt idx="221">
                        <c:v>44072</c:v>
                      </c:pt>
                      <c:pt idx="222">
                        <c:v>44073</c:v>
                      </c:pt>
                      <c:pt idx="223">
                        <c:v>44074</c:v>
                      </c:pt>
                      <c:pt idx="224">
                        <c:v>44075</c:v>
                      </c:pt>
                      <c:pt idx="225">
                        <c:v>44076</c:v>
                      </c:pt>
                      <c:pt idx="226">
                        <c:v>44077</c:v>
                      </c:pt>
                      <c:pt idx="227">
                        <c:v>44078</c:v>
                      </c:pt>
                      <c:pt idx="228">
                        <c:v>44079</c:v>
                      </c:pt>
                      <c:pt idx="229">
                        <c:v>44080</c:v>
                      </c:pt>
                      <c:pt idx="230">
                        <c:v>44081</c:v>
                      </c:pt>
                      <c:pt idx="231">
                        <c:v>44082</c:v>
                      </c:pt>
                      <c:pt idx="232">
                        <c:v>44083</c:v>
                      </c:pt>
                      <c:pt idx="233">
                        <c:v>44084</c:v>
                      </c:pt>
                      <c:pt idx="234">
                        <c:v>44085</c:v>
                      </c:pt>
                      <c:pt idx="235">
                        <c:v>44086</c:v>
                      </c:pt>
                      <c:pt idx="236">
                        <c:v>44087</c:v>
                      </c:pt>
                      <c:pt idx="237">
                        <c:v>44088</c:v>
                      </c:pt>
                      <c:pt idx="238">
                        <c:v>44089</c:v>
                      </c:pt>
                      <c:pt idx="239">
                        <c:v>44090</c:v>
                      </c:pt>
                      <c:pt idx="240">
                        <c:v>44091</c:v>
                      </c:pt>
                      <c:pt idx="241">
                        <c:v>44092</c:v>
                      </c:pt>
                      <c:pt idx="242">
                        <c:v>44093</c:v>
                      </c:pt>
                      <c:pt idx="243">
                        <c:v>44094</c:v>
                      </c:pt>
                      <c:pt idx="244">
                        <c:v>44095</c:v>
                      </c:pt>
                      <c:pt idx="245">
                        <c:v>44096</c:v>
                      </c:pt>
                      <c:pt idx="246">
                        <c:v>44097</c:v>
                      </c:pt>
                      <c:pt idx="247">
                        <c:v>44098</c:v>
                      </c:pt>
                      <c:pt idx="248">
                        <c:v>44099</c:v>
                      </c:pt>
                      <c:pt idx="249">
                        <c:v>44100</c:v>
                      </c:pt>
                      <c:pt idx="250">
                        <c:v>44101</c:v>
                      </c:pt>
                      <c:pt idx="251">
                        <c:v>44102</c:v>
                      </c:pt>
                      <c:pt idx="252">
                        <c:v>44103</c:v>
                      </c:pt>
                      <c:pt idx="253">
                        <c:v>44104</c:v>
                      </c:pt>
                      <c:pt idx="254">
                        <c:v>44105</c:v>
                      </c:pt>
                      <c:pt idx="255">
                        <c:v>44106</c:v>
                      </c:pt>
                      <c:pt idx="256">
                        <c:v>44107</c:v>
                      </c:pt>
                      <c:pt idx="257">
                        <c:v>44108</c:v>
                      </c:pt>
                      <c:pt idx="258">
                        <c:v>44109</c:v>
                      </c:pt>
                      <c:pt idx="259">
                        <c:v>44110</c:v>
                      </c:pt>
                      <c:pt idx="260">
                        <c:v>44111</c:v>
                      </c:pt>
                      <c:pt idx="261">
                        <c:v>44112</c:v>
                      </c:pt>
                      <c:pt idx="262">
                        <c:v>44113</c:v>
                      </c:pt>
                      <c:pt idx="263">
                        <c:v>44114</c:v>
                      </c:pt>
                      <c:pt idx="264">
                        <c:v>44115</c:v>
                      </c:pt>
                      <c:pt idx="265">
                        <c:v>44116</c:v>
                      </c:pt>
                      <c:pt idx="266">
                        <c:v>44117</c:v>
                      </c:pt>
                      <c:pt idx="267">
                        <c:v>44118</c:v>
                      </c:pt>
                      <c:pt idx="268">
                        <c:v>44119</c:v>
                      </c:pt>
                      <c:pt idx="269">
                        <c:v>44120</c:v>
                      </c:pt>
                      <c:pt idx="270">
                        <c:v>44121</c:v>
                      </c:pt>
                      <c:pt idx="271">
                        <c:v>44122</c:v>
                      </c:pt>
                      <c:pt idx="272">
                        <c:v>44123</c:v>
                      </c:pt>
                      <c:pt idx="273">
                        <c:v>44124</c:v>
                      </c:pt>
                      <c:pt idx="274">
                        <c:v>44125</c:v>
                      </c:pt>
                      <c:pt idx="275">
                        <c:v>44126</c:v>
                      </c:pt>
                      <c:pt idx="276">
                        <c:v>44127</c:v>
                      </c:pt>
                      <c:pt idx="277">
                        <c:v>44128</c:v>
                      </c:pt>
                      <c:pt idx="278">
                        <c:v>44129</c:v>
                      </c:pt>
                      <c:pt idx="279">
                        <c:v>44130</c:v>
                      </c:pt>
                      <c:pt idx="280">
                        <c:v>44131</c:v>
                      </c:pt>
                      <c:pt idx="281">
                        <c:v>44132</c:v>
                      </c:pt>
                      <c:pt idx="282">
                        <c:v>44133</c:v>
                      </c:pt>
                      <c:pt idx="283">
                        <c:v>44134</c:v>
                      </c:pt>
                      <c:pt idx="284">
                        <c:v>44135</c:v>
                      </c:pt>
                      <c:pt idx="285">
                        <c:v>44136</c:v>
                      </c:pt>
                      <c:pt idx="286">
                        <c:v>44137</c:v>
                      </c:pt>
                      <c:pt idx="287">
                        <c:v>44138</c:v>
                      </c:pt>
                      <c:pt idx="288">
                        <c:v>44139</c:v>
                      </c:pt>
                      <c:pt idx="289">
                        <c:v>44140</c:v>
                      </c:pt>
                      <c:pt idx="290">
                        <c:v>44141</c:v>
                      </c:pt>
                      <c:pt idx="291">
                        <c:v>44142</c:v>
                      </c:pt>
                      <c:pt idx="292">
                        <c:v>44143</c:v>
                      </c:pt>
                      <c:pt idx="293">
                        <c:v>44144</c:v>
                      </c:pt>
                      <c:pt idx="294">
                        <c:v>44145</c:v>
                      </c:pt>
                      <c:pt idx="295">
                        <c:v>44146</c:v>
                      </c:pt>
                      <c:pt idx="296">
                        <c:v>44147</c:v>
                      </c:pt>
                      <c:pt idx="297">
                        <c:v>44148</c:v>
                      </c:pt>
                      <c:pt idx="298">
                        <c:v>44149</c:v>
                      </c:pt>
                      <c:pt idx="299">
                        <c:v>44150</c:v>
                      </c:pt>
                      <c:pt idx="300">
                        <c:v>44151</c:v>
                      </c:pt>
                      <c:pt idx="301">
                        <c:v>44152</c:v>
                      </c:pt>
                      <c:pt idx="302">
                        <c:v>44153</c:v>
                      </c:pt>
                      <c:pt idx="303">
                        <c:v>44154</c:v>
                      </c:pt>
                      <c:pt idx="304">
                        <c:v>44155</c:v>
                      </c:pt>
                      <c:pt idx="305">
                        <c:v>44156</c:v>
                      </c:pt>
                      <c:pt idx="306">
                        <c:v>44157</c:v>
                      </c:pt>
                      <c:pt idx="307">
                        <c:v>44158</c:v>
                      </c:pt>
                      <c:pt idx="308">
                        <c:v>44159</c:v>
                      </c:pt>
                      <c:pt idx="309">
                        <c:v>44160</c:v>
                      </c:pt>
                      <c:pt idx="310">
                        <c:v>44161</c:v>
                      </c:pt>
                      <c:pt idx="311">
                        <c:v>44162</c:v>
                      </c:pt>
                      <c:pt idx="312">
                        <c:v>44163</c:v>
                      </c:pt>
                      <c:pt idx="313">
                        <c:v>44164</c:v>
                      </c:pt>
                      <c:pt idx="314">
                        <c:v>44165</c:v>
                      </c:pt>
                      <c:pt idx="315">
                        <c:v>44166</c:v>
                      </c:pt>
                      <c:pt idx="316">
                        <c:v>44167</c:v>
                      </c:pt>
                      <c:pt idx="317">
                        <c:v>44168</c:v>
                      </c:pt>
                      <c:pt idx="318">
                        <c:v>44169</c:v>
                      </c:pt>
                      <c:pt idx="319">
                        <c:v>44170</c:v>
                      </c:pt>
                      <c:pt idx="320">
                        <c:v>44171</c:v>
                      </c:pt>
                      <c:pt idx="321">
                        <c:v>44172</c:v>
                      </c:pt>
                      <c:pt idx="322">
                        <c:v>44173</c:v>
                      </c:pt>
                      <c:pt idx="323">
                        <c:v>44174</c:v>
                      </c:pt>
                      <c:pt idx="324">
                        <c:v>44175</c:v>
                      </c:pt>
                      <c:pt idx="325">
                        <c:v>44176</c:v>
                      </c:pt>
                      <c:pt idx="326">
                        <c:v>44177</c:v>
                      </c:pt>
                      <c:pt idx="327">
                        <c:v>44178</c:v>
                      </c:pt>
                      <c:pt idx="328">
                        <c:v>44179</c:v>
                      </c:pt>
                      <c:pt idx="329">
                        <c:v>44180</c:v>
                      </c:pt>
                      <c:pt idx="330">
                        <c:v>44181</c:v>
                      </c:pt>
                      <c:pt idx="331">
                        <c:v>44182</c:v>
                      </c:pt>
                      <c:pt idx="332">
                        <c:v>44183</c:v>
                      </c:pt>
                      <c:pt idx="333">
                        <c:v>44184</c:v>
                      </c:pt>
                      <c:pt idx="334">
                        <c:v>44185</c:v>
                      </c:pt>
                      <c:pt idx="335">
                        <c:v>44186</c:v>
                      </c:pt>
                      <c:pt idx="336">
                        <c:v>44187</c:v>
                      </c:pt>
                      <c:pt idx="337">
                        <c:v>44188</c:v>
                      </c:pt>
                      <c:pt idx="338">
                        <c:v>44189</c:v>
                      </c:pt>
                      <c:pt idx="339">
                        <c:v>44190</c:v>
                      </c:pt>
                      <c:pt idx="340">
                        <c:v>44191</c:v>
                      </c:pt>
                      <c:pt idx="341">
                        <c:v>44192</c:v>
                      </c:pt>
                      <c:pt idx="342">
                        <c:v>44193</c:v>
                      </c:pt>
                      <c:pt idx="343">
                        <c:v>44194</c:v>
                      </c:pt>
                      <c:pt idx="344">
                        <c:v>44195</c:v>
                      </c:pt>
                      <c:pt idx="345">
                        <c:v>44196</c:v>
                      </c:pt>
                      <c:pt idx="346">
                        <c:v>44197</c:v>
                      </c:pt>
                      <c:pt idx="347">
                        <c:v>44198</c:v>
                      </c:pt>
                      <c:pt idx="348">
                        <c:v>44199</c:v>
                      </c:pt>
                      <c:pt idx="349">
                        <c:v>44200</c:v>
                      </c:pt>
                      <c:pt idx="350">
                        <c:v>44201</c:v>
                      </c:pt>
                      <c:pt idx="351">
                        <c:v>44202</c:v>
                      </c:pt>
                      <c:pt idx="352">
                        <c:v>44203</c:v>
                      </c:pt>
                      <c:pt idx="353">
                        <c:v>44204</c:v>
                      </c:pt>
                      <c:pt idx="354">
                        <c:v>44205</c:v>
                      </c:pt>
                      <c:pt idx="355">
                        <c:v>44206</c:v>
                      </c:pt>
                      <c:pt idx="356">
                        <c:v>44207</c:v>
                      </c:pt>
                      <c:pt idx="357">
                        <c:v>44208</c:v>
                      </c:pt>
                      <c:pt idx="358">
                        <c:v>44209</c:v>
                      </c:pt>
                      <c:pt idx="359">
                        <c:v>44210</c:v>
                      </c:pt>
                      <c:pt idx="360">
                        <c:v>44211</c:v>
                      </c:pt>
                      <c:pt idx="361">
                        <c:v>44212</c:v>
                      </c:pt>
                      <c:pt idx="362">
                        <c:v>44213</c:v>
                      </c:pt>
                      <c:pt idx="363">
                        <c:v>44214</c:v>
                      </c:pt>
                      <c:pt idx="364">
                        <c:v>44215</c:v>
                      </c:pt>
                      <c:pt idx="365">
                        <c:v>44216</c:v>
                      </c:pt>
                      <c:pt idx="366">
                        <c:v>44217</c:v>
                      </c:pt>
                      <c:pt idx="367">
                        <c:v>44218</c:v>
                      </c:pt>
                      <c:pt idx="368">
                        <c:v>44219</c:v>
                      </c:pt>
                      <c:pt idx="369">
                        <c:v>44220</c:v>
                      </c:pt>
                      <c:pt idx="370">
                        <c:v>44221</c:v>
                      </c:pt>
                      <c:pt idx="371">
                        <c:v>44222</c:v>
                      </c:pt>
                      <c:pt idx="372">
                        <c:v>44223</c:v>
                      </c:pt>
                      <c:pt idx="373">
                        <c:v>44224</c:v>
                      </c:pt>
                      <c:pt idx="374">
                        <c:v>44225</c:v>
                      </c:pt>
                      <c:pt idx="375">
                        <c:v>44226</c:v>
                      </c:pt>
                      <c:pt idx="376">
                        <c:v>44227</c:v>
                      </c:pt>
                      <c:pt idx="377">
                        <c:v>44228</c:v>
                      </c:pt>
                      <c:pt idx="378">
                        <c:v>44229</c:v>
                      </c:pt>
                      <c:pt idx="379">
                        <c:v>44230</c:v>
                      </c:pt>
                      <c:pt idx="380">
                        <c:v>44231</c:v>
                      </c:pt>
                      <c:pt idx="381">
                        <c:v>44232</c:v>
                      </c:pt>
                      <c:pt idx="382">
                        <c:v>44233</c:v>
                      </c:pt>
                      <c:pt idx="383">
                        <c:v>44234</c:v>
                      </c:pt>
                      <c:pt idx="384">
                        <c:v>44235</c:v>
                      </c:pt>
                      <c:pt idx="385">
                        <c:v>44236</c:v>
                      </c:pt>
                      <c:pt idx="386">
                        <c:v>44237</c:v>
                      </c:pt>
                      <c:pt idx="387">
                        <c:v>44238</c:v>
                      </c:pt>
                      <c:pt idx="388">
                        <c:v>44239</c:v>
                      </c:pt>
                      <c:pt idx="389">
                        <c:v>44240</c:v>
                      </c:pt>
                      <c:pt idx="390">
                        <c:v>44241</c:v>
                      </c:pt>
                      <c:pt idx="391">
                        <c:v>44242</c:v>
                      </c:pt>
                      <c:pt idx="392">
                        <c:v>44243</c:v>
                      </c:pt>
                      <c:pt idx="393">
                        <c:v>44244</c:v>
                      </c:pt>
                      <c:pt idx="394">
                        <c:v>44245</c:v>
                      </c:pt>
                      <c:pt idx="395">
                        <c:v>44246</c:v>
                      </c:pt>
                      <c:pt idx="396">
                        <c:v>44247</c:v>
                      </c:pt>
                      <c:pt idx="397">
                        <c:v>44248</c:v>
                      </c:pt>
                      <c:pt idx="398">
                        <c:v>44249</c:v>
                      </c:pt>
                      <c:pt idx="399">
                        <c:v>44250</c:v>
                      </c:pt>
                      <c:pt idx="400">
                        <c:v>44251</c:v>
                      </c:pt>
                      <c:pt idx="401">
                        <c:v>44252</c:v>
                      </c:pt>
                      <c:pt idx="402">
                        <c:v>44253</c:v>
                      </c:pt>
                      <c:pt idx="403">
                        <c:v>44254</c:v>
                      </c:pt>
                      <c:pt idx="404">
                        <c:v>44255</c:v>
                      </c:pt>
                      <c:pt idx="405">
                        <c:v>44256</c:v>
                      </c:pt>
                      <c:pt idx="406">
                        <c:v>44257</c:v>
                      </c:pt>
                      <c:pt idx="407">
                        <c:v>44258</c:v>
                      </c:pt>
                      <c:pt idx="408">
                        <c:v>44259</c:v>
                      </c:pt>
                      <c:pt idx="409">
                        <c:v>44260</c:v>
                      </c:pt>
                      <c:pt idx="410">
                        <c:v>44261</c:v>
                      </c:pt>
                      <c:pt idx="411">
                        <c:v>44262</c:v>
                      </c:pt>
                      <c:pt idx="412">
                        <c:v>44263</c:v>
                      </c:pt>
                      <c:pt idx="413">
                        <c:v>44264</c:v>
                      </c:pt>
                      <c:pt idx="414">
                        <c:v>44265</c:v>
                      </c:pt>
                      <c:pt idx="415">
                        <c:v>44266</c:v>
                      </c:pt>
                      <c:pt idx="416">
                        <c:v>44267</c:v>
                      </c:pt>
                      <c:pt idx="417">
                        <c:v>44268</c:v>
                      </c:pt>
                      <c:pt idx="418">
                        <c:v>44269</c:v>
                      </c:pt>
                      <c:pt idx="419">
                        <c:v>44270</c:v>
                      </c:pt>
                      <c:pt idx="420">
                        <c:v>44271</c:v>
                      </c:pt>
                      <c:pt idx="421">
                        <c:v>44272</c:v>
                      </c:pt>
                      <c:pt idx="422">
                        <c:v>44273</c:v>
                      </c:pt>
                      <c:pt idx="423">
                        <c:v>44274</c:v>
                      </c:pt>
                      <c:pt idx="424">
                        <c:v>44275</c:v>
                      </c:pt>
                      <c:pt idx="425">
                        <c:v>44276</c:v>
                      </c:pt>
                      <c:pt idx="426">
                        <c:v>44277</c:v>
                      </c:pt>
                      <c:pt idx="427">
                        <c:v>44278</c:v>
                      </c:pt>
                      <c:pt idx="428">
                        <c:v>44279</c:v>
                      </c:pt>
                      <c:pt idx="429">
                        <c:v>44280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'g-21.03'!$Y$21:$Y$450</c15:sqref>
                        </c15:formulaRef>
                      </c:ext>
                    </c:extLst>
                    <c:numCache>
                      <c:formatCode>General</c:formatCode>
                      <c:ptCount val="430"/>
                      <c:pt idx="0">
                        <c:v>0</c:v>
                      </c:pt>
                      <c:pt idx="110" formatCode="0">
                        <c:v>0</c:v>
                      </c:pt>
                      <c:pt idx="111" formatCode="0">
                        <c:v>0</c:v>
                      </c:pt>
                      <c:pt idx="112" formatCode="0">
                        <c:v>0</c:v>
                      </c:pt>
                      <c:pt idx="113" formatCode="0">
                        <c:v>0</c:v>
                      </c:pt>
                      <c:pt idx="114" formatCode="0">
                        <c:v>0</c:v>
                      </c:pt>
                      <c:pt idx="115" formatCode="0">
                        <c:v>0</c:v>
                      </c:pt>
                      <c:pt idx="116" formatCode="0">
                        <c:v>0</c:v>
                      </c:pt>
                      <c:pt idx="117" formatCode="0">
                        <c:v>0</c:v>
                      </c:pt>
                      <c:pt idx="118" formatCode="0">
                        <c:v>0</c:v>
                      </c:pt>
                      <c:pt idx="119" formatCode="0">
                        <c:v>0</c:v>
                      </c:pt>
                      <c:pt idx="120" formatCode="0">
                        <c:v>0</c:v>
                      </c:pt>
                      <c:pt idx="121" formatCode="0">
                        <c:v>0</c:v>
                      </c:pt>
                      <c:pt idx="122" formatCode="0">
                        <c:v>0</c:v>
                      </c:pt>
                      <c:pt idx="123" formatCode="0">
                        <c:v>0</c:v>
                      </c:pt>
                      <c:pt idx="124" formatCode="0">
                        <c:v>0</c:v>
                      </c:pt>
                      <c:pt idx="125" formatCode="0">
                        <c:v>0</c:v>
                      </c:pt>
                      <c:pt idx="126" formatCode="0">
                        <c:v>0</c:v>
                      </c:pt>
                      <c:pt idx="127" formatCode="0">
                        <c:v>0</c:v>
                      </c:pt>
                      <c:pt idx="128" formatCode="0">
                        <c:v>0</c:v>
                      </c:pt>
                      <c:pt idx="129" formatCode="0">
                        <c:v>0</c:v>
                      </c:pt>
                      <c:pt idx="130" formatCode="0">
                        <c:v>0</c:v>
                      </c:pt>
                      <c:pt idx="131" formatCode="0">
                        <c:v>0</c:v>
                      </c:pt>
                      <c:pt idx="132" formatCode="0">
                        <c:v>0</c:v>
                      </c:pt>
                      <c:pt idx="133" formatCode="0">
                        <c:v>0</c:v>
                      </c:pt>
                      <c:pt idx="134" formatCode="0">
                        <c:v>0</c:v>
                      </c:pt>
                      <c:pt idx="135" formatCode="0">
                        <c:v>0</c:v>
                      </c:pt>
                      <c:pt idx="136" formatCode="0">
                        <c:v>0</c:v>
                      </c:pt>
                      <c:pt idx="137" formatCode="0">
                        <c:v>0</c:v>
                      </c:pt>
                      <c:pt idx="138" formatCode="0">
                        <c:v>0</c:v>
                      </c:pt>
                      <c:pt idx="139" formatCode="0">
                        <c:v>0</c:v>
                      </c:pt>
                      <c:pt idx="140" formatCode="0">
                        <c:v>0</c:v>
                      </c:pt>
                      <c:pt idx="141" formatCode="0">
                        <c:v>0</c:v>
                      </c:pt>
                      <c:pt idx="142" formatCode="0">
                        <c:v>0</c:v>
                      </c:pt>
                      <c:pt idx="143" formatCode="0">
                        <c:v>0</c:v>
                      </c:pt>
                      <c:pt idx="144" formatCode="0">
                        <c:v>0</c:v>
                      </c:pt>
                      <c:pt idx="145" formatCode="0">
                        <c:v>0</c:v>
                      </c:pt>
                      <c:pt idx="146" formatCode="0">
                        <c:v>0</c:v>
                      </c:pt>
                      <c:pt idx="147" formatCode="0">
                        <c:v>0</c:v>
                      </c:pt>
                      <c:pt idx="148" formatCode="0">
                        <c:v>0</c:v>
                      </c:pt>
                      <c:pt idx="149" formatCode="0">
                        <c:v>0</c:v>
                      </c:pt>
                      <c:pt idx="150" formatCode="0">
                        <c:v>0</c:v>
                      </c:pt>
                      <c:pt idx="151" formatCode="0">
                        <c:v>0</c:v>
                      </c:pt>
                      <c:pt idx="152" formatCode="0">
                        <c:v>0</c:v>
                      </c:pt>
                      <c:pt idx="153" formatCode="0">
                        <c:v>0</c:v>
                      </c:pt>
                      <c:pt idx="154" formatCode="0">
                        <c:v>0</c:v>
                      </c:pt>
                      <c:pt idx="155" formatCode="0">
                        <c:v>0</c:v>
                      </c:pt>
                      <c:pt idx="156" formatCode="0">
                        <c:v>0</c:v>
                      </c:pt>
                      <c:pt idx="157" formatCode="0">
                        <c:v>0</c:v>
                      </c:pt>
                      <c:pt idx="158" formatCode="0">
                        <c:v>0</c:v>
                      </c:pt>
                      <c:pt idx="159" formatCode="0">
                        <c:v>0</c:v>
                      </c:pt>
                      <c:pt idx="160" formatCode="0">
                        <c:v>0</c:v>
                      </c:pt>
                      <c:pt idx="161" formatCode="0">
                        <c:v>0</c:v>
                      </c:pt>
                      <c:pt idx="162" formatCode="0">
                        <c:v>0</c:v>
                      </c:pt>
                      <c:pt idx="163" formatCode="0">
                        <c:v>0</c:v>
                      </c:pt>
                      <c:pt idx="164" formatCode="0">
                        <c:v>0</c:v>
                      </c:pt>
                      <c:pt idx="165" formatCode="0">
                        <c:v>0</c:v>
                      </c:pt>
                      <c:pt idx="166" formatCode="0">
                        <c:v>0</c:v>
                      </c:pt>
                      <c:pt idx="167" formatCode="0">
                        <c:v>0</c:v>
                      </c:pt>
                      <c:pt idx="168" formatCode="0">
                        <c:v>0</c:v>
                      </c:pt>
                      <c:pt idx="169" formatCode="0">
                        <c:v>0</c:v>
                      </c:pt>
                      <c:pt idx="170" formatCode="0">
                        <c:v>0</c:v>
                      </c:pt>
                      <c:pt idx="171" formatCode="0">
                        <c:v>0</c:v>
                      </c:pt>
                      <c:pt idx="172" formatCode="0">
                        <c:v>0</c:v>
                      </c:pt>
                      <c:pt idx="173" formatCode="0">
                        <c:v>0</c:v>
                      </c:pt>
                      <c:pt idx="174" formatCode="0">
                        <c:v>0</c:v>
                      </c:pt>
                      <c:pt idx="175" formatCode="0">
                        <c:v>0</c:v>
                      </c:pt>
                      <c:pt idx="176" formatCode="0">
                        <c:v>0</c:v>
                      </c:pt>
                      <c:pt idx="177" formatCode="0">
                        <c:v>0</c:v>
                      </c:pt>
                      <c:pt idx="178" formatCode="0">
                        <c:v>0</c:v>
                      </c:pt>
                      <c:pt idx="179" formatCode="0">
                        <c:v>0</c:v>
                      </c:pt>
                      <c:pt idx="180" formatCode="0">
                        <c:v>0</c:v>
                      </c:pt>
                      <c:pt idx="181" formatCode="0">
                        <c:v>0</c:v>
                      </c:pt>
                      <c:pt idx="182" formatCode="0">
                        <c:v>0</c:v>
                      </c:pt>
                      <c:pt idx="183" formatCode="0">
                        <c:v>0</c:v>
                      </c:pt>
                      <c:pt idx="184" formatCode="0">
                        <c:v>0</c:v>
                      </c:pt>
                      <c:pt idx="185" formatCode="0">
                        <c:v>0</c:v>
                      </c:pt>
                      <c:pt idx="186" formatCode="0">
                        <c:v>0</c:v>
                      </c:pt>
                      <c:pt idx="187" formatCode="0">
                        <c:v>0</c:v>
                      </c:pt>
                      <c:pt idx="188" formatCode="0">
                        <c:v>0</c:v>
                      </c:pt>
                      <c:pt idx="189" formatCode="0">
                        <c:v>0</c:v>
                      </c:pt>
                      <c:pt idx="190" formatCode="0">
                        <c:v>0</c:v>
                      </c:pt>
                      <c:pt idx="191" formatCode="0">
                        <c:v>0</c:v>
                      </c:pt>
                      <c:pt idx="192" formatCode="0">
                        <c:v>0</c:v>
                      </c:pt>
                      <c:pt idx="193" formatCode="0">
                        <c:v>0</c:v>
                      </c:pt>
                      <c:pt idx="194" formatCode="0">
                        <c:v>0</c:v>
                      </c:pt>
                      <c:pt idx="195" formatCode="0">
                        <c:v>0</c:v>
                      </c:pt>
                      <c:pt idx="196" formatCode="0">
                        <c:v>0</c:v>
                      </c:pt>
                      <c:pt idx="197" formatCode="0">
                        <c:v>0</c:v>
                      </c:pt>
                      <c:pt idx="198" formatCode="0">
                        <c:v>0</c:v>
                      </c:pt>
                      <c:pt idx="199" formatCode="0">
                        <c:v>0</c:v>
                      </c:pt>
                      <c:pt idx="200" formatCode="0">
                        <c:v>0</c:v>
                      </c:pt>
                      <c:pt idx="201" formatCode="0">
                        <c:v>0</c:v>
                      </c:pt>
                      <c:pt idx="202" formatCode="0">
                        <c:v>0</c:v>
                      </c:pt>
                      <c:pt idx="203" formatCode="0">
                        <c:v>0</c:v>
                      </c:pt>
                      <c:pt idx="204" formatCode="0">
                        <c:v>0</c:v>
                      </c:pt>
                      <c:pt idx="205" formatCode="0">
                        <c:v>0</c:v>
                      </c:pt>
                      <c:pt idx="206" formatCode="0">
                        <c:v>0</c:v>
                      </c:pt>
                      <c:pt idx="207" formatCode="0">
                        <c:v>0</c:v>
                      </c:pt>
                      <c:pt idx="208" formatCode="0">
                        <c:v>0</c:v>
                      </c:pt>
                      <c:pt idx="209" formatCode="0">
                        <c:v>0</c:v>
                      </c:pt>
                      <c:pt idx="210" formatCode="0">
                        <c:v>0</c:v>
                      </c:pt>
                      <c:pt idx="211" formatCode="0">
                        <c:v>0</c:v>
                      </c:pt>
                      <c:pt idx="212" formatCode="0">
                        <c:v>0</c:v>
                      </c:pt>
                      <c:pt idx="213" formatCode="0">
                        <c:v>0</c:v>
                      </c:pt>
                      <c:pt idx="214" formatCode="0">
                        <c:v>0</c:v>
                      </c:pt>
                      <c:pt idx="215" formatCode="0">
                        <c:v>0</c:v>
                      </c:pt>
                      <c:pt idx="216" formatCode="0">
                        <c:v>0</c:v>
                      </c:pt>
                      <c:pt idx="217" formatCode="0">
                        <c:v>0</c:v>
                      </c:pt>
                      <c:pt idx="218" formatCode="0">
                        <c:v>0</c:v>
                      </c:pt>
                      <c:pt idx="219" formatCode="0">
                        <c:v>0</c:v>
                      </c:pt>
                      <c:pt idx="220" formatCode="0">
                        <c:v>0</c:v>
                      </c:pt>
                      <c:pt idx="221" formatCode="0">
                        <c:v>0</c:v>
                      </c:pt>
                      <c:pt idx="222" formatCode="0">
                        <c:v>0</c:v>
                      </c:pt>
                      <c:pt idx="223" formatCode="0">
                        <c:v>0</c:v>
                      </c:pt>
                      <c:pt idx="224" formatCode="0">
                        <c:v>0</c:v>
                      </c:pt>
                      <c:pt idx="225" formatCode="0">
                        <c:v>0</c:v>
                      </c:pt>
                      <c:pt idx="226" formatCode="0">
                        <c:v>0</c:v>
                      </c:pt>
                      <c:pt idx="227" formatCode="0">
                        <c:v>0</c:v>
                      </c:pt>
                      <c:pt idx="228" formatCode="0">
                        <c:v>0</c:v>
                      </c:pt>
                      <c:pt idx="229" formatCode="0">
                        <c:v>0</c:v>
                      </c:pt>
                      <c:pt idx="230" formatCode="0">
                        <c:v>0</c:v>
                      </c:pt>
                      <c:pt idx="231" formatCode="0">
                        <c:v>0</c:v>
                      </c:pt>
                      <c:pt idx="232" formatCode="0">
                        <c:v>0</c:v>
                      </c:pt>
                      <c:pt idx="233" formatCode="0">
                        <c:v>0</c:v>
                      </c:pt>
                      <c:pt idx="234" formatCode="0">
                        <c:v>0</c:v>
                      </c:pt>
                      <c:pt idx="235" formatCode="0">
                        <c:v>0</c:v>
                      </c:pt>
                      <c:pt idx="236" formatCode="0">
                        <c:v>0</c:v>
                      </c:pt>
                      <c:pt idx="237" formatCode="0">
                        <c:v>0</c:v>
                      </c:pt>
                      <c:pt idx="238" formatCode="0">
                        <c:v>0</c:v>
                      </c:pt>
                      <c:pt idx="239" formatCode="0">
                        <c:v>0</c:v>
                      </c:pt>
                      <c:pt idx="240" formatCode="0">
                        <c:v>0</c:v>
                      </c:pt>
                      <c:pt idx="241" formatCode="0">
                        <c:v>0</c:v>
                      </c:pt>
                      <c:pt idx="242" formatCode="0">
                        <c:v>0</c:v>
                      </c:pt>
                      <c:pt idx="243" formatCode="0">
                        <c:v>0</c:v>
                      </c:pt>
                      <c:pt idx="244" formatCode="0">
                        <c:v>0</c:v>
                      </c:pt>
                      <c:pt idx="245" formatCode="0">
                        <c:v>0</c:v>
                      </c:pt>
                      <c:pt idx="246" formatCode="0">
                        <c:v>0</c:v>
                      </c:pt>
                      <c:pt idx="247" formatCode="0">
                        <c:v>0</c:v>
                      </c:pt>
                      <c:pt idx="248" formatCode="0">
                        <c:v>0</c:v>
                      </c:pt>
                      <c:pt idx="249" formatCode="0">
                        <c:v>0</c:v>
                      </c:pt>
                      <c:pt idx="250" formatCode="0">
                        <c:v>0</c:v>
                      </c:pt>
                      <c:pt idx="251" formatCode="0">
                        <c:v>0</c:v>
                      </c:pt>
                      <c:pt idx="252" formatCode="0">
                        <c:v>0</c:v>
                      </c:pt>
                      <c:pt idx="253" formatCode="0">
                        <c:v>0</c:v>
                      </c:pt>
                      <c:pt idx="254" formatCode="0">
                        <c:v>0</c:v>
                      </c:pt>
                      <c:pt idx="255" formatCode="0">
                        <c:v>0</c:v>
                      </c:pt>
                      <c:pt idx="256" formatCode="0">
                        <c:v>0</c:v>
                      </c:pt>
                      <c:pt idx="257" formatCode="0">
                        <c:v>0</c:v>
                      </c:pt>
                      <c:pt idx="258" formatCode="0">
                        <c:v>0</c:v>
                      </c:pt>
                      <c:pt idx="259" formatCode="0">
                        <c:v>0</c:v>
                      </c:pt>
                      <c:pt idx="260" formatCode="0">
                        <c:v>0</c:v>
                      </c:pt>
                      <c:pt idx="261" formatCode="0">
                        <c:v>0</c:v>
                      </c:pt>
                      <c:pt idx="262" formatCode="0">
                        <c:v>0</c:v>
                      </c:pt>
                      <c:pt idx="263" formatCode="0">
                        <c:v>0</c:v>
                      </c:pt>
                      <c:pt idx="264" formatCode="0">
                        <c:v>0</c:v>
                      </c:pt>
                      <c:pt idx="265" formatCode="0">
                        <c:v>0</c:v>
                      </c:pt>
                      <c:pt idx="266" formatCode="0">
                        <c:v>0</c:v>
                      </c:pt>
                      <c:pt idx="267" formatCode="0">
                        <c:v>0</c:v>
                      </c:pt>
                      <c:pt idx="268" formatCode="0">
                        <c:v>0</c:v>
                      </c:pt>
                      <c:pt idx="269" formatCode="0">
                        <c:v>0</c:v>
                      </c:pt>
                      <c:pt idx="270" formatCode="0">
                        <c:v>0</c:v>
                      </c:pt>
                      <c:pt idx="271" formatCode="0">
                        <c:v>0</c:v>
                      </c:pt>
                      <c:pt idx="272" formatCode="0">
                        <c:v>0</c:v>
                      </c:pt>
                      <c:pt idx="273" formatCode="0">
                        <c:v>0</c:v>
                      </c:pt>
                      <c:pt idx="274" formatCode="0">
                        <c:v>0</c:v>
                      </c:pt>
                      <c:pt idx="275" formatCode="0">
                        <c:v>0</c:v>
                      </c:pt>
                      <c:pt idx="276" formatCode="0">
                        <c:v>0</c:v>
                      </c:pt>
                      <c:pt idx="277" formatCode="0">
                        <c:v>0</c:v>
                      </c:pt>
                      <c:pt idx="278" formatCode="0">
                        <c:v>0</c:v>
                      </c:pt>
                      <c:pt idx="279" formatCode="0">
                        <c:v>0</c:v>
                      </c:pt>
                      <c:pt idx="280" formatCode="0">
                        <c:v>0</c:v>
                      </c:pt>
                      <c:pt idx="281" formatCode="0">
                        <c:v>0</c:v>
                      </c:pt>
                      <c:pt idx="282" formatCode="0">
                        <c:v>0</c:v>
                      </c:pt>
                      <c:pt idx="283" formatCode="0">
                        <c:v>0</c:v>
                      </c:pt>
                      <c:pt idx="284" formatCode="0">
                        <c:v>0</c:v>
                      </c:pt>
                      <c:pt idx="285" formatCode="0">
                        <c:v>0</c:v>
                      </c:pt>
                      <c:pt idx="286" formatCode="0">
                        <c:v>0</c:v>
                      </c:pt>
                      <c:pt idx="287" formatCode="0">
                        <c:v>0</c:v>
                      </c:pt>
                      <c:pt idx="288" formatCode="0">
                        <c:v>0</c:v>
                      </c:pt>
                      <c:pt idx="289" formatCode="0">
                        <c:v>0</c:v>
                      </c:pt>
                      <c:pt idx="290" formatCode="0">
                        <c:v>0</c:v>
                      </c:pt>
                      <c:pt idx="291" formatCode="0">
                        <c:v>0</c:v>
                      </c:pt>
                      <c:pt idx="292" formatCode="0">
                        <c:v>0</c:v>
                      </c:pt>
                      <c:pt idx="293" formatCode="0">
                        <c:v>0</c:v>
                      </c:pt>
                      <c:pt idx="294" formatCode="0">
                        <c:v>0</c:v>
                      </c:pt>
                      <c:pt idx="295" formatCode="0">
                        <c:v>0</c:v>
                      </c:pt>
                      <c:pt idx="296" formatCode="0">
                        <c:v>0</c:v>
                      </c:pt>
                      <c:pt idx="297" formatCode="0">
                        <c:v>0</c:v>
                      </c:pt>
                      <c:pt idx="298" formatCode="0">
                        <c:v>0</c:v>
                      </c:pt>
                      <c:pt idx="299" formatCode="0">
                        <c:v>0</c:v>
                      </c:pt>
                      <c:pt idx="300" formatCode="0">
                        <c:v>0</c:v>
                      </c:pt>
                      <c:pt idx="301" formatCode="0">
                        <c:v>0</c:v>
                      </c:pt>
                      <c:pt idx="302" formatCode="0">
                        <c:v>0</c:v>
                      </c:pt>
                      <c:pt idx="303" formatCode="0">
                        <c:v>0</c:v>
                      </c:pt>
                      <c:pt idx="304" formatCode="0">
                        <c:v>0</c:v>
                      </c:pt>
                      <c:pt idx="305" formatCode="0">
                        <c:v>0</c:v>
                      </c:pt>
                      <c:pt idx="306" formatCode="0">
                        <c:v>0</c:v>
                      </c:pt>
                      <c:pt idx="307" formatCode="0">
                        <c:v>0</c:v>
                      </c:pt>
                      <c:pt idx="308" formatCode="0">
                        <c:v>0</c:v>
                      </c:pt>
                      <c:pt idx="309" formatCode="0">
                        <c:v>0</c:v>
                      </c:pt>
                      <c:pt idx="310" formatCode="0">
                        <c:v>0</c:v>
                      </c:pt>
                      <c:pt idx="311" formatCode="0">
                        <c:v>0</c:v>
                      </c:pt>
                      <c:pt idx="312" formatCode="0">
                        <c:v>0</c:v>
                      </c:pt>
                      <c:pt idx="313" formatCode="0">
                        <c:v>0</c:v>
                      </c:pt>
                      <c:pt idx="314" formatCode="0">
                        <c:v>0</c:v>
                      </c:pt>
                      <c:pt idx="315" formatCode="0">
                        <c:v>0</c:v>
                      </c:pt>
                      <c:pt idx="316" formatCode="0">
                        <c:v>0</c:v>
                      </c:pt>
                      <c:pt idx="317" formatCode="0">
                        <c:v>0</c:v>
                      </c:pt>
                      <c:pt idx="318" formatCode="0">
                        <c:v>0</c:v>
                      </c:pt>
                      <c:pt idx="319" formatCode="0">
                        <c:v>0</c:v>
                      </c:pt>
                      <c:pt idx="320" formatCode="0">
                        <c:v>0</c:v>
                      </c:pt>
                      <c:pt idx="321" formatCode="0">
                        <c:v>0</c:v>
                      </c:pt>
                      <c:pt idx="322" formatCode="0">
                        <c:v>0</c:v>
                      </c:pt>
                      <c:pt idx="323" formatCode="0">
                        <c:v>0</c:v>
                      </c:pt>
                      <c:pt idx="324" formatCode="0">
                        <c:v>0</c:v>
                      </c:pt>
                      <c:pt idx="325" formatCode="0">
                        <c:v>0</c:v>
                      </c:pt>
                      <c:pt idx="326" formatCode="0">
                        <c:v>0</c:v>
                      </c:pt>
                      <c:pt idx="327" formatCode="0">
                        <c:v>0</c:v>
                      </c:pt>
                      <c:pt idx="328" formatCode="0">
                        <c:v>0</c:v>
                      </c:pt>
                      <c:pt idx="329" formatCode="0">
                        <c:v>0</c:v>
                      </c:pt>
                      <c:pt idx="330" formatCode="0">
                        <c:v>0</c:v>
                      </c:pt>
                      <c:pt idx="331" formatCode="0">
                        <c:v>0</c:v>
                      </c:pt>
                      <c:pt idx="332" formatCode="0">
                        <c:v>0</c:v>
                      </c:pt>
                      <c:pt idx="333" formatCode="0">
                        <c:v>0</c:v>
                      </c:pt>
                      <c:pt idx="334" formatCode="0">
                        <c:v>0</c:v>
                      </c:pt>
                      <c:pt idx="335" formatCode="0">
                        <c:v>0</c:v>
                      </c:pt>
                      <c:pt idx="336" formatCode="0">
                        <c:v>0</c:v>
                      </c:pt>
                      <c:pt idx="337" formatCode="0">
                        <c:v>0</c:v>
                      </c:pt>
                      <c:pt idx="338" formatCode="0">
                        <c:v>0</c:v>
                      </c:pt>
                      <c:pt idx="339" formatCode="0">
                        <c:v>0</c:v>
                      </c:pt>
                      <c:pt idx="340" formatCode="0">
                        <c:v>0</c:v>
                      </c:pt>
                      <c:pt idx="341" formatCode="0">
                        <c:v>0</c:v>
                      </c:pt>
                      <c:pt idx="342" formatCode="0">
                        <c:v>0</c:v>
                      </c:pt>
                      <c:pt idx="343" formatCode="0">
                        <c:v>0</c:v>
                      </c:pt>
                      <c:pt idx="344" formatCode="0">
                        <c:v>0</c:v>
                      </c:pt>
                      <c:pt idx="345" formatCode="0">
                        <c:v>0</c:v>
                      </c:pt>
                      <c:pt idx="346" formatCode="0">
                        <c:v>0</c:v>
                      </c:pt>
                      <c:pt idx="347" formatCode="0">
                        <c:v>0</c:v>
                      </c:pt>
                      <c:pt idx="348" formatCode="0">
                        <c:v>0</c:v>
                      </c:pt>
                      <c:pt idx="349" formatCode="0">
                        <c:v>0</c:v>
                      </c:pt>
                      <c:pt idx="350" formatCode="0">
                        <c:v>0</c:v>
                      </c:pt>
                      <c:pt idx="351" formatCode="0">
                        <c:v>0</c:v>
                      </c:pt>
                      <c:pt idx="352" formatCode="0">
                        <c:v>0</c:v>
                      </c:pt>
                      <c:pt idx="353" formatCode="0">
                        <c:v>0</c:v>
                      </c:pt>
                      <c:pt idx="354" formatCode="0">
                        <c:v>0</c:v>
                      </c:pt>
                      <c:pt idx="355" formatCode="0">
                        <c:v>0</c:v>
                      </c:pt>
                      <c:pt idx="356" formatCode="0">
                        <c:v>0</c:v>
                      </c:pt>
                      <c:pt idx="357" formatCode="0">
                        <c:v>0</c:v>
                      </c:pt>
                      <c:pt idx="358" formatCode="0">
                        <c:v>0</c:v>
                      </c:pt>
                      <c:pt idx="359" formatCode="0">
                        <c:v>0</c:v>
                      </c:pt>
                      <c:pt idx="360" formatCode="0">
                        <c:v>0</c:v>
                      </c:pt>
                      <c:pt idx="361" formatCode="0">
                        <c:v>0</c:v>
                      </c:pt>
                      <c:pt idx="362" formatCode="0">
                        <c:v>0</c:v>
                      </c:pt>
                      <c:pt idx="363" formatCode="0">
                        <c:v>0</c:v>
                      </c:pt>
                      <c:pt idx="364" formatCode="0">
                        <c:v>0</c:v>
                      </c:pt>
                      <c:pt idx="365" formatCode="0">
                        <c:v>0</c:v>
                      </c:pt>
                      <c:pt idx="366" formatCode="0">
                        <c:v>0</c:v>
                      </c:pt>
                      <c:pt idx="367" formatCode="0">
                        <c:v>0</c:v>
                      </c:pt>
                      <c:pt idx="368" formatCode="0">
                        <c:v>0</c:v>
                      </c:pt>
                      <c:pt idx="369" formatCode="0">
                        <c:v>0</c:v>
                      </c:pt>
                      <c:pt idx="370" formatCode="0">
                        <c:v>0</c:v>
                      </c:pt>
                      <c:pt idx="371" formatCode="0">
                        <c:v>0</c:v>
                      </c:pt>
                      <c:pt idx="372" formatCode="0">
                        <c:v>0</c:v>
                      </c:pt>
                      <c:pt idx="373" formatCode="0">
                        <c:v>0</c:v>
                      </c:pt>
                      <c:pt idx="374" formatCode="0">
                        <c:v>0</c:v>
                      </c:pt>
                      <c:pt idx="375" formatCode="0">
                        <c:v>0</c:v>
                      </c:pt>
                      <c:pt idx="376" formatCode="0">
                        <c:v>0</c:v>
                      </c:pt>
                      <c:pt idx="377" formatCode="0">
                        <c:v>0</c:v>
                      </c:pt>
                      <c:pt idx="378" formatCode="0">
                        <c:v>0</c:v>
                      </c:pt>
                      <c:pt idx="379" formatCode="0">
                        <c:v>0</c:v>
                      </c:pt>
                      <c:pt idx="380" formatCode="0">
                        <c:v>0</c:v>
                      </c:pt>
                      <c:pt idx="381" formatCode="0">
                        <c:v>0</c:v>
                      </c:pt>
                      <c:pt idx="382" formatCode="0">
                        <c:v>0</c:v>
                      </c:pt>
                      <c:pt idx="383" formatCode="0">
                        <c:v>0</c:v>
                      </c:pt>
                      <c:pt idx="384" formatCode="0">
                        <c:v>0</c:v>
                      </c:pt>
                      <c:pt idx="385" formatCode="0">
                        <c:v>0</c:v>
                      </c:pt>
                      <c:pt idx="386" formatCode="0">
                        <c:v>0</c:v>
                      </c:pt>
                      <c:pt idx="387" formatCode="0">
                        <c:v>0</c:v>
                      </c:pt>
                      <c:pt idx="388" formatCode="0">
                        <c:v>0</c:v>
                      </c:pt>
                      <c:pt idx="389" formatCode="0">
                        <c:v>0</c:v>
                      </c:pt>
                      <c:pt idx="390" formatCode="0">
                        <c:v>0</c:v>
                      </c:pt>
                      <c:pt idx="391" formatCode="0">
                        <c:v>0</c:v>
                      </c:pt>
                      <c:pt idx="392" formatCode="0">
                        <c:v>0</c:v>
                      </c:pt>
                      <c:pt idx="393" formatCode="0">
                        <c:v>0</c:v>
                      </c:pt>
                      <c:pt idx="394" formatCode="0">
                        <c:v>0</c:v>
                      </c:pt>
                      <c:pt idx="395" formatCode="0">
                        <c:v>0</c:v>
                      </c:pt>
                      <c:pt idx="396" formatCode="0">
                        <c:v>0</c:v>
                      </c:pt>
                      <c:pt idx="397" formatCode="0">
                        <c:v>0</c:v>
                      </c:pt>
                      <c:pt idx="398" formatCode="0">
                        <c:v>0</c:v>
                      </c:pt>
                      <c:pt idx="399" formatCode="0">
                        <c:v>0</c:v>
                      </c:pt>
                      <c:pt idx="400" formatCode="0">
                        <c:v>0</c:v>
                      </c:pt>
                      <c:pt idx="401" formatCode="0">
                        <c:v>0</c:v>
                      </c:pt>
                      <c:pt idx="402" formatCode="0">
                        <c:v>0</c:v>
                      </c:pt>
                      <c:pt idx="403" formatCode="0">
                        <c:v>0</c:v>
                      </c:pt>
                      <c:pt idx="404" formatCode="0">
                        <c:v>0</c:v>
                      </c:pt>
                      <c:pt idx="405" formatCode="0">
                        <c:v>0</c:v>
                      </c:pt>
                      <c:pt idx="406" formatCode="0">
                        <c:v>0</c:v>
                      </c:pt>
                      <c:pt idx="407" formatCode="0">
                        <c:v>0</c:v>
                      </c:pt>
                      <c:pt idx="408" formatCode="0">
                        <c:v>0</c:v>
                      </c:pt>
                      <c:pt idx="409" formatCode="0">
                        <c:v>0</c:v>
                      </c:pt>
                      <c:pt idx="410" formatCode="0">
                        <c:v>0</c:v>
                      </c:pt>
                      <c:pt idx="411" formatCode="0">
                        <c:v>0</c:v>
                      </c:pt>
                      <c:pt idx="412" formatCode="0">
                        <c:v>0</c:v>
                      </c:pt>
                      <c:pt idx="413" formatCode="0">
                        <c:v>0</c:v>
                      </c:pt>
                      <c:pt idx="414" formatCode="0">
                        <c:v>0</c:v>
                      </c:pt>
                      <c:pt idx="415" formatCode="0">
                        <c:v>0</c:v>
                      </c:pt>
                      <c:pt idx="416" formatCode="0">
                        <c:v>0</c:v>
                      </c:pt>
                      <c:pt idx="417" formatCode="0">
                        <c:v>0</c:v>
                      </c:pt>
                      <c:pt idx="418" formatCode="0">
                        <c:v>0</c:v>
                      </c:pt>
                      <c:pt idx="419" formatCode="0">
                        <c:v>0</c:v>
                      </c:pt>
                      <c:pt idx="420" formatCode="0">
                        <c:v>0</c:v>
                      </c:pt>
                      <c:pt idx="421" formatCode="0">
                        <c:v>0</c:v>
                      </c:pt>
                      <c:pt idx="422" formatCode="0">
                        <c:v>0</c:v>
                      </c:pt>
                      <c:pt idx="423" formatCode="0">
                        <c:v>0</c:v>
                      </c:pt>
                      <c:pt idx="424" formatCode="0">
                        <c:v>0</c:v>
                      </c:pt>
                      <c:pt idx="425" formatCode="0">
                        <c:v>0</c:v>
                      </c:pt>
                      <c:pt idx="426" formatCode="0">
                        <c:v>0</c:v>
                      </c:pt>
                      <c:pt idx="427" formatCode="0">
                        <c:v>0</c:v>
                      </c:pt>
                      <c:pt idx="428" formatCode="0">
                        <c:v>0</c:v>
                      </c:pt>
                      <c:pt idx="429" formatCode="0">
                        <c:v>0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8002-4633-93D7-6AFA90747E73}"/>
                  </c:ext>
                </c:extLst>
              </c15:ser>
            </c15:filteredScatterSeries>
            <c15:filteredScatterSeries>
              <c15:ser>
                <c:idx val="19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'g-21.03'!$AB$20</c15:sqref>
                        </c15:formulaRef>
                      </c:ext>
                    </c:extLst>
                    <c:strCache>
                      <c:ptCount val="1"/>
                      <c:pt idx="0">
                        <c:v>XX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'g-21.03'!$A$21:$A$450</c15:sqref>
                        </c15:formulaRef>
                      </c:ext>
                    </c:extLst>
                    <c:numCache>
                      <c:formatCode>d/m;@</c:formatCode>
                      <c:ptCount val="430"/>
                      <c:pt idx="1">
                        <c:v>43852</c:v>
                      </c:pt>
                      <c:pt idx="2">
                        <c:v>43853</c:v>
                      </c:pt>
                      <c:pt idx="3">
                        <c:v>43854</c:v>
                      </c:pt>
                      <c:pt idx="4">
                        <c:v>43855</c:v>
                      </c:pt>
                      <c:pt idx="5">
                        <c:v>43856</c:v>
                      </c:pt>
                      <c:pt idx="6">
                        <c:v>43857</c:v>
                      </c:pt>
                      <c:pt idx="7">
                        <c:v>43858</c:v>
                      </c:pt>
                      <c:pt idx="8">
                        <c:v>43859</c:v>
                      </c:pt>
                      <c:pt idx="9">
                        <c:v>43860</c:v>
                      </c:pt>
                      <c:pt idx="10">
                        <c:v>43861</c:v>
                      </c:pt>
                      <c:pt idx="11">
                        <c:v>43862</c:v>
                      </c:pt>
                      <c:pt idx="12">
                        <c:v>43863</c:v>
                      </c:pt>
                      <c:pt idx="13">
                        <c:v>43864</c:v>
                      </c:pt>
                      <c:pt idx="14">
                        <c:v>43865</c:v>
                      </c:pt>
                      <c:pt idx="15">
                        <c:v>43866</c:v>
                      </c:pt>
                      <c:pt idx="16">
                        <c:v>43867</c:v>
                      </c:pt>
                      <c:pt idx="17">
                        <c:v>43868</c:v>
                      </c:pt>
                      <c:pt idx="18">
                        <c:v>43869</c:v>
                      </c:pt>
                      <c:pt idx="19">
                        <c:v>43870</c:v>
                      </c:pt>
                      <c:pt idx="20">
                        <c:v>43871</c:v>
                      </c:pt>
                      <c:pt idx="21">
                        <c:v>43872</c:v>
                      </c:pt>
                      <c:pt idx="22">
                        <c:v>43873</c:v>
                      </c:pt>
                      <c:pt idx="23">
                        <c:v>43874</c:v>
                      </c:pt>
                      <c:pt idx="24">
                        <c:v>43875</c:v>
                      </c:pt>
                      <c:pt idx="25">
                        <c:v>43876</c:v>
                      </c:pt>
                      <c:pt idx="26">
                        <c:v>43877</c:v>
                      </c:pt>
                      <c:pt idx="27">
                        <c:v>43878</c:v>
                      </c:pt>
                      <c:pt idx="28">
                        <c:v>43879</c:v>
                      </c:pt>
                      <c:pt idx="29">
                        <c:v>43880</c:v>
                      </c:pt>
                      <c:pt idx="30">
                        <c:v>43881</c:v>
                      </c:pt>
                      <c:pt idx="31">
                        <c:v>43882</c:v>
                      </c:pt>
                      <c:pt idx="32">
                        <c:v>43883</c:v>
                      </c:pt>
                      <c:pt idx="33">
                        <c:v>43884</c:v>
                      </c:pt>
                      <c:pt idx="34">
                        <c:v>43885</c:v>
                      </c:pt>
                      <c:pt idx="35">
                        <c:v>43886</c:v>
                      </c:pt>
                      <c:pt idx="36">
                        <c:v>43887</c:v>
                      </c:pt>
                      <c:pt idx="37">
                        <c:v>43888</c:v>
                      </c:pt>
                      <c:pt idx="38">
                        <c:v>43889</c:v>
                      </c:pt>
                      <c:pt idx="39">
                        <c:v>43890</c:v>
                      </c:pt>
                      <c:pt idx="40">
                        <c:v>43891</c:v>
                      </c:pt>
                      <c:pt idx="41">
                        <c:v>43892</c:v>
                      </c:pt>
                      <c:pt idx="42">
                        <c:v>43893</c:v>
                      </c:pt>
                      <c:pt idx="43">
                        <c:v>43894</c:v>
                      </c:pt>
                      <c:pt idx="44">
                        <c:v>43895</c:v>
                      </c:pt>
                      <c:pt idx="45">
                        <c:v>43896</c:v>
                      </c:pt>
                      <c:pt idx="46">
                        <c:v>43897</c:v>
                      </c:pt>
                      <c:pt idx="47">
                        <c:v>43898</c:v>
                      </c:pt>
                      <c:pt idx="48">
                        <c:v>43899</c:v>
                      </c:pt>
                      <c:pt idx="49">
                        <c:v>43900</c:v>
                      </c:pt>
                      <c:pt idx="50">
                        <c:v>43901</c:v>
                      </c:pt>
                      <c:pt idx="51">
                        <c:v>43902</c:v>
                      </c:pt>
                      <c:pt idx="52">
                        <c:v>43903</c:v>
                      </c:pt>
                      <c:pt idx="53">
                        <c:v>43904</c:v>
                      </c:pt>
                      <c:pt idx="54">
                        <c:v>43905</c:v>
                      </c:pt>
                      <c:pt idx="55">
                        <c:v>43906</c:v>
                      </c:pt>
                      <c:pt idx="56">
                        <c:v>43907</c:v>
                      </c:pt>
                      <c:pt idx="57">
                        <c:v>43908</c:v>
                      </c:pt>
                      <c:pt idx="58">
                        <c:v>43909</c:v>
                      </c:pt>
                      <c:pt idx="59">
                        <c:v>43910</c:v>
                      </c:pt>
                      <c:pt idx="60">
                        <c:v>43911</c:v>
                      </c:pt>
                      <c:pt idx="61">
                        <c:v>43912</c:v>
                      </c:pt>
                      <c:pt idx="62">
                        <c:v>43913</c:v>
                      </c:pt>
                      <c:pt idx="63">
                        <c:v>43914</c:v>
                      </c:pt>
                      <c:pt idx="64">
                        <c:v>43915</c:v>
                      </c:pt>
                      <c:pt idx="65">
                        <c:v>43916</c:v>
                      </c:pt>
                      <c:pt idx="66">
                        <c:v>43917</c:v>
                      </c:pt>
                      <c:pt idx="67">
                        <c:v>43918</c:v>
                      </c:pt>
                      <c:pt idx="68">
                        <c:v>43919</c:v>
                      </c:pt>
                      <c:pt idx="69">
                        <c:v>43920</c:v>
                      </c:pt>
                      <c:pt idx="70">
                        <c:v>43921</c:v>
                      </c:pt>
                      <c:pt idx="71">
                        <c:v>43922</c:v>
                      </c:pt>
                      <c:pt idx="72">
                        <c:v>43923</c:v>
                      </c:pt>
                      <c:pt idx="73">
                        <c:v>43924</c:v>
                      </c:pt>
                      <c:pt idx="74">
                        <c:v>43925</c:v>
                      </c:pt>
                      <c:pt idx="75">
                        <c:v>43926</c:v>
                      </c:pt>
                      <c:pt idx="76">
                        <c:v>43927</c:v>
                      </c:pt>
                      <c:pt idx="77">
                        <c:v>43928</c:v>
                      </c:pt>
                      <c:pt idx="78">
                        <c:v>43929</c:v>
                      </c:pt>
                      <c:pt idx="79">
                        <c:v>43930</c:v>
                      </c:pt>
                      <c:pt idx="80">
                        <c:v>43931</c:v>
                      </c:pt>
                      <c:pt idx="81">
                        <c:v>43932</c:v>
                      </c:pt>
                      <c:pt idx="82">
                        <c:v>43933</c:v>
                      </c:pt>
                      <c:pt idx="83">
                        <c:v>43934</c:v>
                      </c:pt>
                      <c:pt idx="84">
                        <c:v>43935</c:v>
                      </c:pt>
                      <c:pt idx="85">
                        <c:v>43936</c:v>
                      </c:pt>
                      <c:pt idx="86">
                        <c:v>43937</c:v>
                      </c:pt>
                      <c:pt idx="87">
                        <c:v>43938</c:v>
                      </c:pt>
                      <c:pt idx="88">
                        <c:v>43939</c:v>
                      </c:pt>
                      <c:pt idx="89">
                        <c:v>43940</c:v>
                      </c:pt>
                      <c:pt idx="90">
                        <c:v>43941</c:v>
                      </c:pt>
                      <c:pt idx="91">
                        <c:v>43942</c:v>
                      </c:pt>
                      <c:pt idx="92">
                        <c:v>43943</c:v>
                      </c:pt>
                      <c:pt idx="93">
                        <c:v>43944</c:v>
                      </c:pt>
                      <c:pt idx="94">
                        <c:v>43945</c:v>
                      </c:pt>
                      <c:pt idx="95">
                        <c:v>43946</c:v>
                      </c:pt>
                      <c:pt idx="96">
                        <c:v>43947</c:v>
                      </c:pt>
                      <c:pt idx="97">
                        <c:v>43948</c:v>
                      </c:pt>
                      <c:pt idx="98">
                        <c:v>43949</c:v>
                      </c:pt>
                      <c:pt idx="99">
                        <c:v>43950</c:v>
                      </c:pt>
                      <c:pt idx="100">
                        <c:v>43951</c:v>
                      </c:pt>
                      <c:pt idx="101">
                        <c:v>43952</c:v>
                      </c:pt>
                      <c:pt idx="102">
                        <c:v>43953</c:v>
                      </c:pt>
                      <c:pt idx="103">
                        <c:v>43954</c:v>
                      </c:pt>
                      <c:pt idx="104">
                        <c:v>43955</c:v>
                      </c:pt>
                      <c:pt idx="105">
                        <c:v>43956</c:v>
                      </c:pt>
                      <c:pt idx="106">
                        <c:v>43957</c:v>
                      </c:pt>
                      <c:pt idx="107">
                        <c:v>43958</c:v>
                      </c:pt>
                      <c:pt idx="108">
                        <c:v>43959</c:v>
                      </c:pt>
                      <c:pt idx="109">
                        <c:v>43960</c:v>
                      </c:pt>
                      <c:pt idx="110">
                        <c:v>43961</c:v>
                      </c:pt>
                      <c:pt idx="111">
                        <c:v>43962</c:v>
                      </c:pt>
                      <c:pt idx="112">
                        <c:v>43963</c:v>
                      </c:pt>
                      <c:pt idx="113">
                        <c:v>43964</c:v>
                      </c:pt>
                      <c:pt idx="114">
                        <c:v>43965</c:v>
                      </c:pt>
                      <c:pt idx="115">
                        <c:v>43966</c:v>
                      </c:pt>
                      <c:pt idx="116">
                        <c:v>43967</c:v>
                      </c:pt>
                      <c:pt idx="117">
                        <c:v>43968</c:v>
                      </c:pt>
                      <c:pt idx="118">
                        <c:v>43969</c:v>
                      </c:pt>
                      <c:pt idx="119">
                        <c:v>43970</c:v>
                      </c:pt>
                      <c:pt idx="120">
                        <c:v>43971</c:v>
                      </c:pt>
                      <c:pt idx="121">
                        <c:v>43972</c:v>
                      </c:pt>
                      <c:pt idx="122">
                        <c:v>43973</c:v>
                      </c:pt>
                      <c:pt idx="123">
                        <c:v>43974</c:v>
                      </c:pt>
                      <c:pt idx="124">
                        <c:v>43975</c:v>
                      </c:pt>
                      <c:pt idx="125">
                        <c:v>43976</c:v>
                      </c:pt>
                      <c:pt idx="126">
                        <c:v>43977</c:v>
                      </c:pt>
                      <c:pt idx="127">
                        <c:v>43978</c:v>
                      </c:pt>
                      <c:pt idx="128">
                        <c:v>43979</c:v>
                      </c:pt>
                      <c:pt idx="129">
                        <c:v>43980</c:v>
                      </c:pt>
                      <c:pt idx="130">
                        <c:v>43981</c:v>
                      </c:pt>
                      <c:pt idx="131">
                        <c:v>43982</c:v>
                      </c:pt>
                      <c:pt idx="132">
                        <c:v>43983</c:v>
                      </c:pt>
                      <c:pt idx="133">
                        <c:v>43984</c:v>
                      </c:pt>
                      <c:pt idx="134">
                        <c:v>43985</c:v>
                      </c:pt>
                      <c:pt idx="135">
                        <c:v>43986</c:v>
                      </c:pt>
                      <c:pt idx="136">
                        <c:v>43987</c:v>
                      </c:pt>
                      <c:pt idx="137">
                        <c:v>43988</c:v>
                      </c:pt>
                      <c:pt idx="138">
                        <c:v>43989</c:v>
                      </c:pt>
                      <c:pt idx="139">
                        <c:v>43990</c:v>
                      </c:pt>
                      <c:pt idx="140">
                        <c:v>43991</c:v>
                      </c:pt>
                      <c:pt idx="141">
                        <c:v>43992</c:v>
                      </c:pt>
                      <c:pt idx="142">
                        <c:v>43993</c:v>
                      </c:pt>
                      <c:pt idx="143">
                        <c:v>43994</c:v>
                      </c:pt>
                      <c:pt idx="144">
                        <c:v>43995</c:v>
                      </c:pt>
                      <c:pt idx="145">
                        <c:v>43996</c:v>
                      </c:pt>
                      <c:pt idx="146">
                        <c:v>43997</c:v>
                      </c:pt>
                      <c:pt idx="147">
                        <c:v>43998</c:v>
                      </c:pt>
                      <c:pt idx="148">
                        <c:v>43999</c:v>
                      </c:pt>
                      <c:pt idx="149">
                        <c:v>44000</c:v>
                      </c:pt>
                      <c:pt idx="150">
                        <c:v>44001</c:v>
                      </c:pt>
                      <c:pt idx="151">
                        <c:v>44002</c:v>
                      </c:pt>
                      <c:pt idx="152">
                        <c:v>44003</c:v>
                      </c:pt>
                      <c:pt idx="153">
                        <c:v>44004</c:v>
                      </c:pt>
                      <c:pt idx="154">
                        <c:v>44005</c:v>
                      </c:pt>
                      <c:pt idx="155">
                        <c:v>44006</c:v>
                      </c:pt>
                      <c:pt idx="156">
                        <c:v>44007</c:v>
                      </c:pt>
                      <c:pt idx="157">
                        <c:v>44008</c:v>
                      </c:pt>
                      <c:pt idx="158">
                        <c:v>44009</c:v>
                      </c:pt>
                      <c:pt idx="159">
                        <c:v>44010</c:v>
                      </c:pt>
                      <c:pt idx="160">
                        <c:v>44011</c:v>
                      </c:pt>
                      <c:pt idx="161">
                        <c:v>44012</c:v>
                      </c:pt>
                      <c:pt idx="162">
                        <c:v>44013</c:v>
                      </c:pt>
                      <c:pt idx="163">
                        <c:v>44014</c:v>
                      </c:pt>
                      <c:pt idx="164">
                        <c:v>44015</c:v>
                      </c:pt>
                      <c:pt idx="165">
                        <c:v>44016</c:v>
                      </c:pt>
                      <c:pt idx="166">
                        <c:v>44017</c:v>
                      </c:pt>
                      <c:pt idx="167">
                        <c:v>44018</c:v>
                      </c:pt>
                      <c:pt idx="168">
                        <c:v>44019</c:v>
                      </c:pt>
                      <c:pt idx="169">
                        <c:v>44020</c:v>
                      </c:pt>
                      <c:pt idx="170">
                        <c:v>44021</c:v>
                      </c:pt>
                      <c:pt idx="171">
                        <c:v>44022</c:v>
                      </c:pt>
                      <c:pt idx="172">
                        <c:v>44023</c:v>
                      </c:pt>
                      <c:pt idx="173">
                        <c:v>44024</c:v>
                      </c:pt>
                      <c:pt idx="174">
                        <c:v>44025</c:v>
                      </c:pt>
                      <c:pt idx="175">
                        <c:v>44026</c:v>
                      </c:pt>
                      <c:pt idx="176">
                        <c:v>44027</c:v>
                      </c:pt>
                      <c:pt idx="177">
                        <c:v>44028</c:v>
                      </c:pt>
                      <c:pt idx="178">
                        <c:v>44029</c:v>
                      </c:pt>
                      <c:pt idx="179">
                        <c:v>44030</c:v>
                      </c:pt>
                      <c:pt idx="180">
                        <c:v>44031</c:v>
                      </c:pt>
                      <c:pt idx="181">
                        <c:v>44032</c:v>
                      </c:pt>
                      <c:pt idx="182">
                        <c:v>44033</c:v>
                      </c:pt>
                      <c:pt idx="183">
                        <c:v>44034</c:v>
                      </c:pt>
                      <c:pt idx="184">
                        <c:v>44035</c:v>
                      </c:pt>
                      <c:pt idx="185">
                        <c:v>44036</c:v>
                      </c:pt>
                      <c:pt idx="186">
                        <c:v>44037</c:v>
                      </c:pt>
                      <c:pt idx="187">
                        <c:v>44038</c:v>
                      </c:pt>
                      <c:pt idx="188">
                        <c:v>44039</c:v>
                      </c:pt>
                      <c:pt idx="189">
                        <c:v>44040</c:v>
                      </c:pt>
                      <c:pt idx="190">
                        <c:v>44041</c:v>
                      </c:pt>
                      <c:pt idx="191">
                        <c:v>44042</c:v>
                      </c:pt>
                      <c:pt idx="192">
                        <c:v>44043</c:v>
                      </c:pt>
                      <c:pt idx="193">
                        <c:v>44044</c:v>
                      </c:pt>
                      <c:pt idx="194">
                        <c:v>44045</c:v>
                      </c:pt>
                      <c:pt idx="195">
                        <c:v>44046</c:v>
                      </c:pt>
                      <c:pt idx="196">
                        <c:v>44047</c:v>
                      </c:pt>
                      <c:pt idx="197">
                        <c:v>44048</c:v>
                      </c:pt>
                      <c:pt idx="198">
                        <c:v>44049</c:v>
                      </c:pt>
                      <c:pt idx="199">
                        <c:v>44050</c:v>
                      </c:pt>
                      <c:pt idx="200">
                        <c:v>44051</c:v>
                      </c:pt>
                      <c:pt idx="201">
                        <c:v>44052</c:v>
                      </c:pt>
                      <c:pt idx="202">
                        <c:v>44053</c:v>
                      </c:pt>
                      <c:pt idx="203">
                        <c:v>44054</c:v>
                      </c:pt>
                      <c:pt idx="204">
                        <c:v>44055</c:v>
                      </c:pt>
                      <c:pt idx="205">
                        <c:v>44056</c:v>
                      </c:pt>
                      <c:pt idx="206">
                        <c:v>44057</c:v>
                      </c:pt>
                      <c:pt idx="207">
                        <c:v>44058</c:v>
                      </c:pt>
                      <c:pt idx="208">
                        <c:v>44059</c:v>
                      </c:pt>
                      <c:pt idx="209">
                        <c:v>44060</c:v>
                      </c:pt>
                      <c:pt idx="210">
                        <c:v>44061</c:v>
                      </c:pt>
                      <c:pt idx="211">
                        <c:v>44062</c:v>
                      </c:pt>
                      <c:pt idx="212">
                        <c:v>44063</c:v>
                      </c:pt>
                      <c:pt idx="213">
                        <c:v>44064</c:v>
                      </c:pt>
                      <c:pt idx="214">
                        <c:v>44065</c:v>
                      </c:pt>
                      <c:pt idx="215">
                        <c:v>44066</c:v>
                      </c:pt>
                      <c:pt idx="216">
                        <c:v>44067</c:v>
                      </c:pt>
                      <c:pt idx="217">
                        <c:v>44068</c:v>
                      </c:pt>
                      <c:pt idx="218">
                        <c:v>44069</c:v>
                      </c:pt>
                      <c:pt idx="219">
                        <c:v>44070</c:v>
                      </c:pt>
                      <c:pt idx="220">
                        <c:v>44071</c:v>
                      </c:pt>
                      <c:pt idx="221">
                        <c:v>44072</c:v>
                      </c:pt>
                      <c:pt idx="222">
                        <c:v>44073</c:v>
                      </c:pt>
                      <c:pt idx="223">
                        <c:v>44074</c:v>
                      </c:pt>
                      <c:pt idx="224">
                        <c:v>44075</c:v>
                      </c:pt>
                      <c:pt idx="225">
                        <c:v>44076</c:v>
                      </c:pt>
                      <c:pt idx="226">
                        <c:v>44077</c:v>
                      </c:pt>
                      <c:pt idx="227">
                        <c:v>44078</c:v>
                      </c:pt>
                      <c:pt idx="228">
                        <c:v>44079</c:v>
                      </c:pt>
                      <c:pt idx="229">
                        <c:v>44080</c:v>
                      </c:pt>
                      <c:pt idx="230">
                        <c:v>44081</c:v>
                      </c:pt>
                      <c:pt idx="231">
                        <c:v>44082</c:v>
                      </c:pt>
                      <c:pt idx="232">
                        <c:v>44083</c:v>
                      </c:pt>
                      <c:pt idx="233">
                        <c:v>44084</c:v>
                      </c:pt>
                      <c:pt idx="234">
                        <c:v>44085</c:v>
                      </c:pt>
                      <c:pt idx="235">
                        <c:v>44086</c:v>
                      </c:pt>
                      <c:pt idx="236">
                        <c:v>44087</c:v>
                      </c:pt>
                      <c:pt idx="237">
                        <c:v>44088</c:v>
                      </c:pt>
                      <c:pt idx="238">
                        <c:v>44089</c:v>
                      </c:pt>
                      <c:pt idx="239">
                        <c:v>44090</c:v>
                      </c:pt>
                      <c:pt idx="240">
                        <c:v>44091</c:v>
                      </c:pt>
                      <c:pt idx="241">
                        <c:v>44092</c:v>
                      </c:pt>
                      <c:pt idx="242">
                        <c:v>44093</c:v>
                      </c:pt>
                      <c:pt idx="243">
                        <c:v>44094</c:v>
                      </c:pt>
                      <c:pt idx="244">
                        <c:v>44095</c:v>
                      </c:pt>
                      <c:pt idx="245">
                        <c:v>44096</c:v>
                      </c:pt>
                      <c:pt idx="246">
                        <c:v>44097</c:v>
                      </c:pt>
                      <c:pt idx="247">
                        <c:v>44098</c:v>
                      </c:pt>
                      <c:pt idx="248">
                        <c:v>44099</c:v>
                      </c:pt>
                      <c:pt idx="249">
                        <c:v>44100</c:v>
                      </c:pt>
                      <c:pt idx="250">
                        <c:v>44101</c:v>
                      </c:pt>
                      <c:pt idx="251">
                        <c:v>44102</c:v>
                      </c:pt>
                      <c:pt idx="252">
                        <c:v>44103</c:v>
                      </c:pt>
                      <c:pt idx="253">
                        <c:v>44104</c:v>
                      </c:pt>
                      <c:pt idx="254">
                        <c:v>44105</c:v>
                      </c:pt>
                      <c:pt idx="255">
                        <c:v>44106</c:v>
                      </c:pt>
                      <c:pt idx="256">
                        <c:v>44107</c:v>
                      </c:pt>
                      <c:pt idx="257">
                        <c:v>44108</c:v>
                      </c:pt>
                      <c:pt idx="258">
                        <c:v>44109</c:v>
                      </c:pt>
                      <c:pt idx="259">
                        <c:v>44110</c:v>
                      </c:pt>
                      <c:pt idx="260">
                        <c:v>44111</c:v>
                      </c:pt>
                      <c:pt idx="261">
                        <c:v>44112</c:v>
                      </c:pt>
                      <c:pt idx="262">
                        <c:v>44113</c:v>
                      </c:pt>
                      <c:pt idx="263">
                        <c:v>44114</c:v>
                      </c:pt>
                      <c:pt idx="264">
                        <c:v>44115</c:v>
                      </c:pt>
                      <c:pt idx="265">
                        <c:v>44116</c:v>
                      </c:pt>
                      <c:pt idx="266">
                        <c:v>44117</c:v>
                      </c:pt>
                      <c:pt idx="267">
                        <c:v>44118</c:v>
                      </c:pt>
                      <c:pt idx="268">
                        <c:v>44119</c:v>
                      </c:pt>
                      <c:pt idx="269">
                        <c:v>44120</c:v>
                      </c:pt>
                      <c:pt idx="270">
                        <c:v>44121</c:v>
                      </c:pt>
                      <c:pt idx="271">
                        <c:v>44122</c:v>
                      </c:pt>
                      <c:pt idx="272">
                        <c:v>44123</c:v>
                      </c:pt>
                      <c:pt idx="273">
                        <c:v>44124</c:v>
                      </c:pt>
                      <c:pt idx="274">
                        <c:v>44125</c:v>
                      </c:pt>
                      <c:pt idx="275">
                        <c:v>44126</c:v>
                      </c:pt>
                      <c:pt idx="276">
                        <c:v>44127</c:v>
                      </c:pt>
                      <c:pt idx="277">
                        <c:v>44128</c:v>
                      </c:pt>
                      <c:pt idx="278">
                        <c:v>44129</c:v>
                      </c:pt>
                      <c:pt idx="279">
                        <c:v>44130</c:v>
                      </c:pt>
                      <c:pt idx="280">
                        <c:v>44131</c:v>
                      </c:pt>
                      <c:pt idx="281">
                        <c:v>44132</c:v>
                      </c:pt>
                      <c:pt idx="282">
                        <c:v>44133</c:v>
                      </c:pt>
                      <c:pt idx="283">
                        <c:v>44134</c:v>
                      </c:pt>
                      <c:pt idx="284">
                        <c:v>44135</c:v>
                      </c:pt>
                      <c:pt idx="285">
                        <c:v>44136</c:v>
                      </c:pt>
                      <c:pt idx="286">
                        <c:v>44137</c:v>
                      </c:pt>
                      <c:pt idx="287">
                        <c:v>44138</c:v>
                      </c:pt>
                      <c:pt idx="288">
                        <c:v>44139</c:v>
                      </c:pt>
                      <c:pt idx="289">
                        <c:v>44140</c:v>
                      </c:pt>
                      <c:pt idx="290">
                        <c:v>44141</c:v>
                      </c:pt>
                      <c:pt idx="291">
                        <c:v>44142</c:v>
                      </c:pt>
                      <c:pt idx="292">
                        <c:v>44143</c:v>
                      </c:pt>
                      <c:pt idx="293">
                        <c:v>44144</c:v>
                      </c:pt>
                      <c:pt idx="294">
                        <c:v>44145</c:v>
                      </c:pt>
                      <c:pt idx="295">
                        <c:v>44146</c:v>
                      </c:pt>
                      <c:pt idx="296">
                        <c:v>44147</c:v>
                      </c:pt>
                      <c:pt idx="297">
                        <c:v>44148</c:v>
                      </c:pt>
                      <c:pt idx="298">
                        <c:v>44149</c:v>
                      </c:pt>
                      <c:pt idx="299">
                        <c:v>44150</c:v>
                      </c:pt>
                      <c:pt idx="300">
                        <c:v>44151</c:v>
                      </c:pt>
                      <c:pt idx="301">
                        <c:v>44152</c:v>
                      </c:pt>
                      <c:pt idx="302">
                        <c:v>44153</c:v>
                      </c:pt>
                      <c:pt idx="303">
                        <c:v>44154</c:v>
                      </c:pt>
                      <c:pt idx="304">
                        <c:v>44155</c:v>
                      </c:pt>
                      <c:pt idx="305">
                        <c:v>44156</c:v>
                      </c:pt>
                      <c:pt idx="306">
                        <c:v>44157</c:v>
                      </c:pt>
                      <c:pt idx="307">
                        <c:v>44158</c:v>
                      </c:pt>
                      <c:pt idx="308">
                        <c:v>44159</c:v>
                      </c:pt>
                      <c:pt idx="309">
                        <c:v>44160</c:v>
                      </c:pt>
                      <c:pt idx="310">
                        <c:v>44161</c:v>
                      </c:pt>
                      <c:pt idx="311">
                        <c:v>44162</c:v>
                      </c:pt>
                      <c:pt idx="312">
                        <c:v>44163</c:v>
                      </c:pt>
                      <c:pt idx="313">
                        <c:v>44164</c:v>
                      </c:pt>
                      <c:pt idx="314">
                        <c:v>44165</c:v>
                      </c:pt>
                      <c:pt idx="315">
                        <c:v>44166</c:v>
                      </c:pt>
                      <c:pt idx="316">
                        <c:v>44167</c:v>
                      </c:pt>
                      <c:pt idx="317">
                        <c:v>44168</c:v>
                      </c:pt>
                      <c:pt idx="318">
                        <c:v>44169</c:v>
                      </c:pt>
                      <c:pt idx="319">
                        <c:v>44170</c:v>
                      </c:pt>
                      <c:pt idx="320">
                        <c:v>44171</c:v>
                      </c:pt>
                      <c:pt idx="321">
                        <c:v>44172</c:v>
                      </c:pt>
                      <c:pt idx="322">
                        <c:v>44173</c:v>
                      </c:pt>
                      <c:pt idx="323">
                        <c:v>44174</c:v>
                      </c:pt>
                      <c:pt idx="324">
                        <c:v>44175</c:v>
                      </c:pt>
                      <c:pt idx="325">
                        <c:v>44176</c:v>
                      </c:pt>
                      <c:pt idx="326">
                        <c:v>44177</c:v>
                      </c:pt>
                      <c:pt idx="327">
                        <c:v>44178</c:v>
                      </c:pt>
                      <c:pt idx="328">
                        <c:v>44179</c:v>
                      </c:pt>
                      <c:pt idx="329">
                        <c:v>44180</c:v>
                      </c:pt>
                      <c:pt idx="330">
                        <c:v>44181</c:v>
                      </c:pt>
                      <c:pt idx="331">
                        <c:v>44182</c:v>
                      </c:pt>
                      <c:pt idx="332">
                        <c:v>44183</c:v>
                      </c:pt>
                      <c:pt idx="333">
                        <c:v>44184</c:v>
                      </c:pt>
                      <c:pt idx="334">
                        <c:v>44185</c:v>
                      </c:pt>
                      <c:pt idx="335">
                        <c:v>44186</c:v>
                      </c:pt>
                      <c:pt idx="336">
                        <c:v>44187</c:v>
                      </c:pt>
                      <c:pt idx="337">
                        <c:v>44188</c:v>
                      </c:pt>
                      <c:pt idx="338">
                        <c:v>44189</c:v>
                      </c:pt>
                      <c:pt idx="339">
                        <c:v>44190</c:v>
                      </c:pt>
                      <c:pt idx="340">
                        <c:v>44191</c:v>
                      </c:pt>
                      <c:pt idx="341">
                        <c:v>44192</c:v>
                      </c:pt>
                      <c:pt idx="342">
                        <c:v>44193</c:v>
                      </c:pt>
                      <c:pt idx="343">
                        <c:v>44194</c:v>
                      </c:pt>
                      <c:pt idx="344">
                        <c:v>44195</c:v>
                      </c:pt>
                      <c:pt idx="345">
                        <c:v>44196</c:v>
                      </c:pt>
                      <c:pt idx="346">
                        <c:v>44197</c:v>
                      </c:pt>
                      <c:pt idx="347">
                        <c:v>44198</c:v>
                      </c:pt>
                      <c:pt idx="348">
                        <c:v>44199</c:v>
                      </c:pt>
                      <c:pt idx="349">
                        <c:v>44200</c:v>
                      </c:pt>
                      <c:pt idx="350">
                        <c:v>44201</c:v>
                      </c:pt>
                      <c:pt idx="351">
                        <c:v>44202</c:v>
                      </c:pt>
                      <c:pt idx="352">
                        <c:v>44203</c:v>
                      </c:pt>
                      <c:pt idx="353">
                        <c:v>44204</c:v>
                      </c:pt>
                      <c:pt idx="354">
                        <c:v>44205</c:v>
                      </c:pt>
                      <c:pt idx="355">
                        <c:v>44206</c:v>
                      </c:pt>
                      <c:pt idx="356">
                        <c:v>44207</c:v>
                      </c:pt>
                      <c:pt idx="357">
                        <c:v>44208</c:v>
                      </c:pt>
                      <c:pt idx="358">
                        <c:v>44209</c:v>
                      </c:pt>
                      <c:pt idx="359">
                        <c:v>44210</c:v>
                      </c:pt>
                      <c:pt idx="360">
                        <c:v>44211</c:v>
                      </c:pt>
                      <c:pt idx="361">
                        <c:v>44212</c:v>
                      </c:pt>
                      <c:pt idx="362">
                        <c:v>44213</c:v>
                      </c:pt>
                      <c:pt idx="363">
                        <c:v>44214</c:v>
                      </c:pt>
                      <c:pt idx="364">
                        <c:v>44215</c:v>
                      </c:pt>
                      <c:pt idx="365">
                        <c:v>44216</c:v>
                      </c:pt>
                      <c:pt idx="366">
                        <c:v>44217</c:v>
                      </c:pt>
                      <c:pt idx="367">
                        <c:v>44218</c:v>
                      </c:pt>
                      <c:pt idx="368">
                        <c:v>44219</c:v>
                      </c:pt>
                      <c:pt idx="369">
                        <c:v>44220</c:v>
                      </c:pt>
                      <c:pt idx="370">
                        <c:v>44221</c:v>
                      </c:pt>
                      <c:pt idx="371">
                        <c:v>44222</c:v>
                      </c:pt>
                      <c:pt idx="372">
                        <c:v>44223</c:v>
                      </c:pt>
                      <c:pt idx="373">
                        <c:v>44224</c:v>
                      </c:pt>
                      <c:pt idx="374">
                        <c:v>44225</c:v>
                      </c:pt>
                      <c:pt idx="375">
                        <c:v>44226</c:v>
                      </c:pt>
                      <c:pt idx="376">
                        <c:v>44227</c:v>
                      </c:pt>
                      <c:pt idx="377">
                        <c:v>44228</c:v>
                      </c:pt>
                      <c:pt idx="378">
                        <c:v>44229</c:v>
                      </c:pt>
                      <c:pt idx="379">
                        <c:v>44230</c:v>
                      </c:pt>
                      <c:pt idx="380">
                        <c:v>44231</c:v>
                      </c:pt>
                      <c:pt idx="381">
                        <c:v>44232</c:v>
                      </c:pt>
                      <c:pt idx="382">
                        <c:v>44233</c:v>
                      </c:pt>
                      <c:pt idx="383">
                        <c:v>44234</c:v>
                      </c:pt>
                      <c:pt idx="384">
                        <c:v>44235</c:v>
                      </c:pt>
                      <c:pt idx="385">
                        <c:v>44236</c:v>
                      </c:pt>
                      <c:pt idx="386">
                        <c:v>44237</c:v>
                      </c:pt>
                      <c:pt idx="387">
                        <c:v>44238</c:v>
                      </c:pt>
                      <c:pt idx="388">
                        <c:v>44239</c:v>
                      </c:pt>
                      <c:pt idx="389">
                        <c:v>44240</c:v>
                      </c:pt>
                      <c:pt idx="390">
                        <c:v>44241</c:v>
                      </c:pt>
                      <c:pt idx="391">
                        <c:v>44242</c:v>
                      </c:pt>
                      <c:pt idx="392">
                        <c:v>44243</c:v>
                      </c:pt>
                      <c:pt idx="393">
                        <c:v>44244</c:v>
                      </c:pt>
                      <c:pt idx="394">
                        <c:v>44245</c:v>
                      </c:pt>
                      <c:pt idx="395">
                        <c:v>44246</c:v>
                      </c:pt>
                      <c:pt idx="396">
                        <c:v>44247</c:v>
                      </c:pt>
                      <c:pt idx="397">
                        <c:v>44248</c:v>
                      </c:pt>
                      <c:pt idx="398">
                        <c:v>44249</c:v>
                      </c:pt>
                      <c:pt idx="399">
                        <c:v>44250</c:v>
                      </c:pt>
                      <c:pt idx="400">
                        <c:v>44251</c:v>
                      </c:pt>
                      <c:pt idx="401">
                        <c:v>44252</c:v>
                      </c:pt>
                      <c:pt idx="402">
                        <c:v>44253</c:v>
                      </c:pt>
                      <c:pt idx="403">
                        <c:v>44254</c:v>
                      </c:pt>
                      <c:pt idx="404">
                        <c:v>44255</c:v>
                      </c:pt>
                      <c:pt idx="405">
                        <c:v>44256</c:v>
                      </c:pt>
                      <c:pt idx="406">
                        <c:v>44257</c:v>
                      </c:pt>
                      <c:pt idx="407">
                        <c:v>44258</c:v>
                      </c:pt>
                      <c:pt idx="408">
                        <c:v>44259</c:v>
                      </c:pt>
                      <c:pt idx="409">
                        <c:v>44260</c:v>
                      </c:pt>
                      <c:pt idx="410">
                        <c:v>44261</c:v>
                      </c:pt>
                      <c:pt idx="411">
                        <c:v>44262</c:v>
                      </c:pt>
                      <c:pt idx="412">
                        <c:v>44263</c:v>
                      </c:pt>
                      <c:pt idx="413">
                        <c:v>44264</c:v>
                      </c:pt>
                      <c:pt idx="414">
                        <c:v>44265</c:v>
                      </c:pt>
                      <c:pt idx="415">
                        <c:v>44266</c:v>
                      </c:pt>
                      <c:pt idx="416">
                        <c:v>44267</c:v>
                      </c:pt>
                      <c:pt idx="417">
                        <c:v>44268</c:v>
                      </c:pt>
                      <c:pt idx="418">
                        <c:v>44269</c:v>
                      </c:pt>
                      <c:pt idx="419">
                        <c:v>44270</c:v>
                      </c:pt>
                      <c:pt idx="420">
                        <c:v>44271</c:v>
                      </c:pt>
                      <c:pt idx="421">
                        <c:v>44272</c:v>
                      </c:pt>
                      <c:pt idx="422">
                        <c:v>44273</c:v>
                      </c:pt>
                      <c:pt idx="423">
                        <c:v>44274</c:v>
                      </c:pt>
                      <c:pt idx="424">
                        <c:v>44275</c:v>
                      </c:pt>
                      <c:pt idx="425">
                        <c:v>44276</c:v>
                      </c:pt>
                      <c:pt idx="426">
                        <c:v>44277</c:v>
                      </c:pt>
                      <c:pt idx="427">
                        <c:v>44278</c:v>
                      </c:pt>
                      <c:pt idx="428">
                        <c:v>44279</c:v>
                      </c:pt>
                      <c:pt idx="429">
                        <c:v>44280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'g-21.03'!$AB$21:$AB$450</c15:sqref>
                        </c15:formulaRef>
                      </c:ext>
                    </c:extLst>
                    <c:numCache>
                      <c:formatCode>General</c:formatCode>
                      <c:ptCount val="430"/>
                      <c:pt idx="0">
                        <c:v>0</c:v>
                      </c:pt>
                      <c:pt idx="116" formatCode="0">
                        <c:v>0</c:v>
                      </c:pt>
                      <c:pt idx="117" formatCode="0">
                        <c:v>0</c:v>
                      </c:pt>
                      <c:pt idx="118" formatCode="0">
                        <c:v>0</c:v>
                      </c:pt>
                      <c:pt idx="119" formatCode="0">
                        <c:v>0</c:v>
                      </c:pt>
                      <c:pt idx="120" formatCode="0">
                        <c:v>0</c:v>
                      </c:pt>
                      <c:pt idx="121" formatCode="0">
                        <c:v>0</c:v>
                      </c:pt>
                      <c:pt idx="122" formatCode="0">
                        <c:v>0</c:v>
                      </c:pt>
                      <c:pt idx="123" formatCode="0">
                        <c:v>0</c:v>
                      </c:pt>
                      <c:pt idx="124" formatCode="0">
                        <c:v>0</c:v>
                      </c:pt>
                      <c:pt idx="125" formatCode="0">
                        <c:v>0</c:v>
                      </c:pt>
                      <c:pt idx="126" formatCode="0">
                        <c:v>0</c:v>
                      </c:pt>
                      <c:pt idx="127" formatCode="0">
                        <c:v>0</c:v>
                      </c:pt>
                      <c:pt idx="128" formatCode="0">
                        <c:v>0</c:v>
                      </c:pt>
                      <c:pt idx="129" formatCode="0">
                        <c:v>0</c:v>
                      </c:pt>
                      <c:pt idx="130" formatCode="0">
                        <c:v>0</c:v>
                      </c:pt>
                      <c:pt idx="131" formatCode="0">
                        <c:v>0</c:v>
                      </c:pt>
                      <c:pt idx="132" formatCode="0">
                        <c:v>0</c:v>
                      </c:pt>
                      <c:pt idx="133" formatCode="0">
                        <c:v>0</c:v>
                      </c:pt>
                      <c:pt idx="134" formatCode="0">
                        <c:v>0</c:v>
                      </c:pt>
                      <c:pt idx="135" formatCode="0">
                        <c:v>0</c:v>
                      </c:pt>
                      <c:pt idx="136" formatCode="0">
                        <c:v>0</c:v>
                      </c:pt>
                      <c:pt idx="137" formatCode="0">
                        <c:v>0</c:v>
                      </c:pt>
                      <c:pt idx="138" formatCode="0">
                        <c:v>0</c:v>
                      </c:pt>
                      <c:pt idx="139" formatCode="0">
                        <c:v>0</c:v>
                      </c:pt>
                      <c:pt idx="140" formatCode="0">
                        <c:v>0</c:v>
                      </c:pt>
                      <c:pt idx="141" formatCode="0">
                        <c:v>0</c:v>
                      </c:pt>
                      <c:pt idx="142" formatCode="0">
                        <c:v>0</c:v>
                      </c:pt>
                      <c:pt idx="143" formatCode="0">
                        <c:v>0</c:v>
                      </c:pt>
                      <c:pt idx="144" formatCode="0">
                        <c:v>0</c:v>
                      </c:pt>
                      <c:pt idx="145" formatCode="0">
                        <c:v>0</c:v>
                      </c:pt>
                      <c:pt idx="146" formatCode="0">
                        <c:v>0</c:v>
                      </c:pt>
                      <c:pt idx="147" formatCode="0">
                        <c:v>0</c:v>
                      </c:pt>
                      <c:pt idx="148" formatCode="0">
                        <c:v>0</c:v>
                      </c:pt>
                      <c:pt idx="149" formatCode="0">
                        <c:v>0</c:v>
                      </c:pt>
                      <c:pt idx="150" formatCode="0">
                        <c:v>0</c:v>
                      </c:pt>
                      <c:pt idx="151" formatCode="0">
                        <c:v>0</c:v>
                      </c:pt>
                      <c:pt idx="152" formatCode="0">
                        <c:v>0</c:v>
                      </c:pt>
                      <c:pt idx="153" formatCode="0">
                        <c:v>0</c:v>
                      </c:pt>
                      <c:pt idx="154" formatCode="0">
                        <c:v>0</c:v>
                      </c:pt>
                      <c:pt idx="155" formatCode="0">
                        <c:v>0</c:v>
                      </c:pt>
                      <c:pt idx="156" formatCode="0">
                        <c:v>0</c:v>
                      </c:pt>
                      <c:pt idx="157" formatCode="0">
                        <c:v>0</c:v>
                      </c:pt>
                      <c:pt idx="158" formatCode="0">
                        <c:v>0</c:v>
                      </c:pt>
                      <c:pt idx="159" formatCode="0">
                        <c:v>0</c:v>
                      </c:pt>
                      <c:pt idx="160" formatCode="0">
                        <c:v>0</c:v>
                      </c:pt>
                      <c:pt idx="161" formatCode="0">
                        <c:v>0</c:v>
                      </c:pt>
                      <c:pt idx="162" formatCode="0">
                        <c:v>0</c:v>
                      </c:pt>
                      <c:pt idx="163" formatCode="0">
                        <c:v>0</c:v>
                      </c:pt>
                      <c:pt idx="164" formatCode="0">
                        <c:v>0</c:v>
                      </c:pt>
                      <c:pt idx="165" formatCode="0">
                        <c:v>0</c:v>
                      </c:pt>
                      <c:pt idx="166" formatCode="0">
                        <c:v>0</c:v>
                      </c:pt>
                      <c:pt idx="167" formatCode="0">
                        <c:v>0</c:v>
                      </c:pt>
                      <c:pt idx="168" formatCode="0">
                        <c:v>0</c:v>
                      </c:pt>
                      <c:pt idx="169" formatCode="0">
                        <c:v>0</c:v>
                      </c:pt>
                      <c:pt idx="170" formatCode="0">
                        <c:v>0</c:v>
                      </c:pt>
                      <c:pt idx="171" formatCode="0">
                        <c:v>0</c:v>
                      </c:pt>
                      <c:pt idx="172" formatCode="0">
                        <c:v>0</c:v>
                      </c:pt>
                      <c:pt idx="173" formatCode="0">
                        <c:v>0</c:v>
                      </c:pt>
                      <c:pt idx="174" formatCode="0">
                        <c:v>0</c:v>
                      </c:pt>
                      <c:pt idx="175" formatCode="0">
                        <c:v>0</c:v>
                      </c:pt>
                      <c:pt idx="176" formatCode="0">
                        <c:v>0</c:v>
                      </c:pt>
                      <c:pt idx="177" formatCode="0">
                        <c:v>0</c:v>
                      </c:pt>
                      <c:pt idx="178" formatCode="0">
                        <c:v>0</c:v>
                      </c:pt>
                      <c:pt idx="179" formatCode="0">
                        <c:v>0</c:v>
                      </c:pt>
                      <c:pt idx="180" formatCode="0">
                        <c:v>0</c:v>
                      </c:pt>
                      <c:pt idx="181" formatCode="0">
                        <c:v>0</c:v>
                      </c:pt>
                      <c:pt idx="182" formatCode="0">
                        <c:v>0</c:v>
                      </c:pt>
                      <c:pt idx="183" formatCode="0">
                        <c:v>0</c:v>
                      </c:pt>
                      <c:pt idx="184" formatCode="0">
                        <c:v>0</c:v>
                      </c:pt>
                      <c:pt idx="185" formatCode="0">
                        <c:v>0</c:v>
                      </c:pt>
                      <c:pt idx="186" formatCode="0">
                        <c:v>0</c:v>
                      </c:pt>
                      <c:pt idx="187" formatCode="0">
                        <c:v>0</c:v>
                      </c:pt>
                      <c:pt idx="188" formatCode="0">
                        <c:v>0</c:v>
                      </c:pt>
                      <c:pt idx="189" formatCode="0">
                        <c:v>0</c:v>
                      </c:pt>
                      <c:pt idx="190" formatCode="0">
                        <c:v>0</c:v>
                      </c:pt>
                      <c:pt idx="191" formatCode="0">
                        <c:v>0</c:v>
                      </c:pt>
                      <c:pt idx="192" formatCode="0">
                        <c:v>0</c:v>
                      </c:pt>
                      <c:pt idx="193" formatCode="0">
                        <c:v>0</c:v>
                      </c:pt>
                      <c:pt idx="194" formatCode="0">
                        <c:v>0</c:v>
                      </c:pt>
                      <c:pt idx="195" formatCode="0">
                        <c:v>0</c:v>
                      </c:pt>
                      <c:pt idx="196" formatCode="0">
                        <c:v>0</c:v>
                      </c:pt>
                      <c:pt idx="197" formatCode="0">
                        <c:v>0</c:v>
                      </c:pt>
                      <c:pt idx="198" formatCode="0">
                        <c:v>0</c:v>
                      </c:pt>
                      <c:pt idx="199" formatCode="0">
                        <c:v>0</c:v>
                      </c:pt>
                      <c:pt idx="200" formatCode="0">
                        <c:v>0</c:v>
                      </c:pt>
                      <c:pt idx="201" formatCode="0">
                        <c:v>0</c:v>
                      </c:pt>
                      <c:pt idx="202" formatCode="0">
                        <c:v>0</c:v>
                      </c:pt>
                      <c:pt idx="203" formatCode="0">
                        <c:v>0</c:v>
                      </c:pt>
                      <c:pt idx="204" formatCode="0">
                        <c:v>0</c:v>
                      </c:pt>
                      <c:pt idx="205" formatCode="0">
                        <c:v>0</c:v>
                      </c:pt>
                      <c:pt idx="206" formatCode="0">
                        <c:v>0</c:v>
                      </c:pt>
                      <c:pt idx="207" formatCode="0">
                        <c:v>0</c:v>
                      </c:pt>
                      <c:pt idx="208" formatCode="0">
                        <c:v>0</c:v>
                      </c:pt>
                      <c:pt idx="209" formatCode="0">
                        <c:v>0</c:v>
                      </c:pt>
                      <c:pt idx="210" formatCode="0">
                        <c:v>0</c:v>
                      </c:pt>
                      <c:pt idx="211" formatCode="0">
                        <c:v>0</c:v>
                      </c:pt>
                      <c:pt idx="212" formatCode="0">
                        <c:v>0</c:v>
                      </c:pt>
                      <c:pt idx="213" formatCode="0">
                        <c:v>0</c:v>
                      </c:pt>
                      <c:pt idx="214" formatCode="0">
                        <c:v>0</c:v>
                      </c:pt>
                      <c:pt idx="215" formatCode="0">
                        <c:v>0</c:v>
                      </c:pt>
                      <c:pt idx="216" formatCode="0">
                        <c:v>0</c:v>
                      </c:pt>
                      <c:pt idx="217" formatCode="0">
                        <c:v>0</c:v>
                      </c:pt>
                      <c:pt idx="218" formatCode="0">
                        <c:v>0</c:v>
                      </c:pt>
                      <c:pt idx="219" formatCode="0">
                        <c:v>0</c:v>
                      </c:pt>
                      <c:pt idx="220" formatCode="0">
                        <c:v>0</c:v>
                      </c:pt>
                      <c:pt idx="221" formatCode="0">
                        <c:v>0</c:v>
                      </c:pt>
                      <c:pt idx="222" formatCode="0">
                        <c:v>0</c:v>
                      </c:pt>
                      <c:pt idx="223" formatCode="0">
                        <c:v>0</c:v>
                      </c:pt>
                      <c:pt idx="224" formatCode="0">
                        <c:v>0</c:v>
                      </c:pt>
                      <c:pt idx="225" formatCode="0">
                        <c:v>0</c:v>
                      </c:pt>
                      <c:pt idx="226" formatCode="0">
                        <c:v>0</c:v>
                      </c:pt>
                      <c:pt idx="227" formatCode="0">
                        <c:v>0</c:v>
                      </c:pt>
                      <c:pt idx="228" formatCode="0">
                        <c:v>0</c:v>
                      </c:pt>
                      <c:pt idx="229" formatCode="0">
                        <c:v>0</c:v>
                      </c:pt>
                      <c:pt idx="230" formatCode="0">
                        <c:v>0</c:v>
                      </c:pt>
                      <c:pt idx="231" formatCode="0">
                        <c:v>0</c:v>
                      </c:pt>
                      <c:pt idx="232" formatCode="0">
                        <c:v>0</c:v>
                      </c:pt>
                      <c:pt idx="233" formatCode="0">
                        <c:v>0</c:v>
                      </c:pt>
                      <c:pt idx="234" formatCode="0">
                        <c:v>0</c:v>
                      </c:pt>
                      <c:pt idx="235" formatCode="0">
                        <c:v>0</c:v>
                      </c:pt>
                      <c:pt idx="236" formatCode="0">
                        <c:v>0</c:v>
                      </c:pt>
                      <c:pt idx="237" formatCode="0">
                        <c:v>0</c:v>
                      </c:pt>
                      <c:pt idx="238" formatCode="0">
                        <c:v>0</c:v>
                      </c:pt>
                      <c:pt idx="239" formatCode="0">
                        <c:v>0</c:v>
                      </c:pt>
                      <c:pt idx="240" formatCode="0">
                        <c:v>0</c:v>
                      </c:pt>
                      <c:pt idx="241" formatCode="0">
                        <c:v>0</c:v>
                      </c:pt>
                      <c:pt idx="242" formatCode="0">
                        <c:v>0</c:v>
                      </c:pt>
                      <c:pt idx="243" formatCode="0">
                        <c:v>0</c:v>
                      </c:pt>
                      <c:pt idx="244" formatCode="0">
                        <c:v>0</c:v>
                      </c:pt>
                      <c:pt idx="245" formatCode="0">
                        <c:v>0</c:v>
                      </c:pt>
                      <c:pt idx="246" formatCode="0">
                        <c:v>0</c:v>
                      </c:pt>
                      <c:pt idx="247" formatCode="0">
                        <c:v>0</c:v>
                      </c:pt>
                      <c:pt idx="248" formatCode="0">
                        <c:v>0</c:v>
                      </c:pt>
                      <c:pt idx="249" formatCode="0">
                        <c:v>0</c:v>
                      </c:pt>
                      <c:pt idx="250" formatCode="0">
                        <c:v>0</c:v>
                      </c:pt>
                      <c:pt idx="251" formatCode="0">
                        <c:v>0</c:v>
                      </c:pt>
                      <c:pt idx="252" formatCode="0">
                        <c:v>0</c:v>
                      </c:pt>
                      <c:pt idx="253" formatCode="0">
                        <c:v>0</c:v>
                      </c:pt>
                      <c:pt idx="254" formatCode="0">
                        <c:v>0</c:v>
                      </c:pt>
                      <c:pt idx="255" formatCode="0">
                        <c:v>0</c:v>
                      </c:pt>
                      <c:pt idx="256" formatCode="0">
                        <c:v>0</c:v>
                      </c:pt>
                      <c:pt idx="257" formatCode="0">
                        <c:v>0</c:v>
                      </c:pt>
                      <c:pt idx="258" formatCode="0">
                        <c:v>0</c:v>
                      </c:pt>
                      <c:pt idx="259" formatCode="0">
                        <c:v>0</c:v>
                      </c:pt>
                      <c:pt idx="260" formatCode="0">
                        <c:v>0</c:v>
                      </c:pt>
                      <c:pt idx="261" formatCode="0">
                        <c:v>0</c:v>
                      </c:pt>
                      <c:pt idx="262" formatCode="0">
                        <c:v>0</c:v>
                      </c:pt>
                      <c:pt idx="263" formatCode="0">
                        <c:v>0</c:v>
                      </c:pt>
                      <c:pt idx="264" formatCode="0">
                        <c:v>0</c:v>
                      </c:pt>
                      <c:pt idx="265" formatCode="0">
                        <c:v>0</c:v>
                      </c:pt>
                      <c:pt idx="266" formatCode="0">
                        <c:v>0</c:v>
                      </c:pt>
                      <c:pt idx="267" formatCode="0">
                        <c:v>0</c:v>
                      </c:pt>
                      <c:pt idx="268" formatCode="0">
                        <c:v>0</c:v>
                      </c:pt>
                      <c:pt idx="269" formatCode="0">
                        <c:v>0</c:v>
                      </c:pt>
                      <c:pt idx="270" formatCode="0">
                        <c:v>0</c:v>
                      </c:pt>
                      <c:pt idx="271" formatCode="0">
                        <c:v>0</c:v>
                      </c:pt>
                      <c:pt idx="272" formatCode="0">
                        <c:v>0</c:v>
                      </c:pt>
                      <c:pt idx="273" formatCode="0">
                        <c:v>0</c:v>
                      </c:pt>
                      <c:pt idx="274" formatCode="0">
                        <c:v>0</c:v>
                      </c:pt>
                      <c:pt idx="275" formatCode="0">
                        <c:v>0</c:v>
                      </c:pt>
                      <c:pt idx="276" formatCode="0">
                        <c:v>0</c:v>
                      </c:pt>
                      <c:pt idx="277" formatCode="0">
                        <c:v>0</c:v>
                      </c:pt>
                      <c:pt idx="278" formatCode="0">
                        <c:v>0</c:v>
                      </c:pt>
                      <c:pt idx="279" formatCode="0">
                        <c:v>0</c:v>
                      </c:pt>
                      <c:pt idx="280" formatCode="0">
                        <c:v>0</c:v>
                      </c:pt>
                      <c:pt idx="281" formatCode="0">
                        <c:v>0</c:v>
                      </c:pt>
                      <c:pt idx="282" formatCode="0">
                        <c:v>0</c:v>
                      </c:pt>
                      <c:pt idx="283" formatCode="0">
                        <c:v>0</c:v>
                      </c:pt>
                      <c:pt idx="284" formatCode="0">
                        <c:v>0</c:v>
                      </c:pt>
                      <c:pt idx="285" formatCode="0">
                        <c:v>0</c:v>
                      </c:pt>
                      <c:pt idx="286" formatCode="0">
                        <c:v>0</c:v>
                      </c:pt>
                      <c:pt idx="287" formatCode="0">
                        <c:v>0</c:v>
                      </c:pt>
                      <c:pt idx="288" formatCode="0">
                        <c:v>0</c:v>
                      </c:pt>
                      <c:pt idx="289" formatCode="0">
                        <c:v>0</c:v>
                      </c:pt>
                      <c:pt idx="290" formatCode="0">
                        <c:v>0</c:v>
                      </c:pt>
                      <c:pt idx="291" formatCode="0">
                        <c:v>0</c:v>
                      </c:pt>
                      <c:pt idx="292" formatCode="0">
                        <c:v>0</c:v>
                      </c:pt>
                      <c:pt idx="293" formatCode="0">
                        <c:v>0</c:v>
                      </c:pt>
                      <c:pt idx="294" formatCode="0">
                        <c:v>0</c:v>
                      </c:pt>
                      <c:pt idx="295" formatCode="0">
                        <c:v>0</c:v>
                      </c:pt>
                      <c:pt idx="296" formatCode="0">
                        <c:v>0</c:v>
                      </c:pt>
                      <c:pt idx="297" formatCode="0">
                        <c:v>0</c:v>
                      </c:pt>
                      <c:pt idx="298" formatCode="0">
                        <c:v>0</c:v>
                      </c:pt>
                      <c:pt idx="299" formatCode="0">
                        <c:v>0</c:v>
                      </c:pt>
                      <c:pt idx="300" formatCode="0">
                        <c:v>0</c:v>
                      </c:pt>
                      <c:pt idx="301" formatCode="0">
                        <c:v>0</c:v>
                      </c:pt>
                      <c:pt idx="302" formatCode="0">
                        <c:v>0</c:v>
                      </c:pt>
                      <c:pt idx="303" formatCode="0">
                        <c:v>0</c:v>
                      </c:pt>
                      <c:pt idx="304" formatCode="0">
                        <c:v>0</c:v>
                      </c:pt>
                      <c:pt idx="305" formatCode="0">
                        <c:v>0</c:v>
                      </c:pt>
                      <c:pt idx="306" formatCode="0">
                        <c:v>0</c:v>
                      </c:pt>
                      <c:pt idx="307" formatCode="0">
                        <c:v>0</c:v>
                      </c:pt>
                      <c:pt idx="308" formatCode="0">
                        <c:v>0</c:v>
                      </c:pt>
                      <c:pt idx="309" formatCode="0">
                        <c:v>0</c:v>
                      </c:pt>
                      <c:pt idx="310" formatCode="0">
                        <c:v>0</c:v>
                      </c:pt>
                      <c:pt idx="311" formatCode="0">
                        <c:v>0</c:v>
                      </c:pt>
                      <c:pt idx="312" formatCode="0">
                        <c:v>0</c:v>
                      </c:pt>
                      <c:pt idx="313" formatCode="0">
                        <c:v>0</c:v>
                      </c:pt>
                      <c:pt idx="314" formatCode="0">
                        <c:v>0</c:v>
                      </c:pt>
                      <c:pt idx="315" formatCode="0">
                        <c:v>0</c:v>
                      </c:pt>
                      <c:pt idx="316" formatCode="0">
                        <c:v>0</c:v>
                      </c:pt>
                      <c:pt idx="317" formatCode="0">
                        <c:v>0</c:v>
                      </c:pt>
                      <c:pt idx="318" formatCode="0">
                        <c:v>0</c:v>
                      </c:pt>
                      <c:pt idx="319" formatCode="0">
                        <c:v>0</c:v>
                      </c:pt>
                      <c:pt idx="320" formatCode="0">
                        <c:v>0</c:v>
                      </c:pt>
                      <c:pt idx="321" formatCode="0">
                        <c:v>0</c:v>
                      </c:pt>
                      <c:pt idx="322" formatCode="0">
                        <c:v>0</c:v>
                      </c:pt>
                      <c:pt idx="323" formatCode="0">
                        <c:v>0</c:v>
                      </c:pt>
                      <c:pt idx="324" formatCode="0">
                        <c:v>0</c:v>
                      </c:pt>
                      <c:pt idx="325" formatCode="0">
                        <c:v>0</c:v>
                      </c:pt>
                      <c:pt idx="326" formatCode="0">
                        <c:v>0</c:v>
                      </c:pt>
                      <c:pt idx="327" formatCode="0">
                        <c:v>0</c:v>
                      </c:pt>
                      <c:pt idx="328" formatCode="0">
                        <c:v>0</c:v>
                      </c:pt>
                      <c:pt idx="329" formatCode="0">
                        <c:v>0</c:v>
                      </c:pt>
                      <c:pt idx="330" formatCode="0">
                        <c:v>0</c:v>
                      </c:pt>
                      <c:pt idx="331" formatCode="0">
                        <c:v>0</c:v>
                      </c:pt>
                      <c:pt idx="332" formatCode="0">
                        <c:v>0</c:v>
                      </c:pt>
                      <c:pt idx="333" formatCode="0">
                        <c:v>0</c:v>
                      </c:pt>
                      <c:pt idx="334" formatCode="0">
                        <c:v>0</c:v>
                      </c:pt>
                      <c:pt idx="335" formatCode="0">
                        <c:v>0</c:v>
                      </c:pt>
                      <c:pt idx="336" formatCode="0">
                        <c:v>0</c:v>
                      </c:pt>
                      <c:pt idx="337" formatCode="0">
                        <c:v>0</c:v>
                      </c:pt>
                      <c:pt idx="338" formatCode="0">
                        <c:v>0</c:v>
                      </c:pt>
                      <c:pt idx="339" formatCode="0">
                        <c:v>0</c:v>
                      </c:pt>
                      <c:pt idx="340" formatCode="0">
                        <c:v>0</c:v>
                      </c:pt>
                      <c:pt idx="341" formatCode="0">
                        <c:v>0</c:v>
                      </c:pt>
                      <c:pt idx="342" formatCode="0">
                        <c:v>0</c:v>
                      </c:pt>
                      <c:pt idx="343" formatCode="0">
                        <c:v>0</c:v>
                      </c:pt>
                      <c:pt idx="344" formatCode="0">
                        <c:v>0</c:v>
                      </c:pt>
                      <c:pt idx="345" formatCode="0">
                        <c:v>0</c:v>
                      </c:pt>
                      <c:pt idx="346" formatCode="0">
                        <c:v>0</c:v>
                      </c:pt>
                      <c:pt idx="347" formatCode="0">
                        <c:v>0</c:v>
                      </c:pt>
                      <c:pt idx="348" formatCode="0">
                        <c:v>0</c:v>
                      </c:pt>
                      <c:pt idx="349" formatCode="0">
                        <c:v>0</c:v>
                      </c:pt>
                      <c:pt idx="350" formatCode="0">
                        <c:v>0</c:v>
                      </c:pt>
                      <c:pt idx="351" formatCode="0">
                        <c:v>0</c:v>
                      </c:pt>
                      <c:pt idx="352" formatCode="0">
                        <c:v>0</c:v>
                      </c:pt>
                      <c:pt idx="353" formatCode="0">
                        <c:v>0</c:v>
                      </c:pt>
                      <c:pt idx="354" formatCode="0">
                        <c:v>0</c:v>
                      </c:pt>
                      <c:pt idx="355" formatCode="0">
                        <c:v>0</c:v>
                      </c:pt>
                      <c:pt idx="356" formatCode="0">
                        <c:v>0</c:v>
                      </c:pt>
                      <c:pt idx="357" formatCode="0">
                        <c:v>0</c:v>
                      </c:pt>
                      <c:pt idx="358" formatCode="0">
                        <c:v>0</c:v>
                      </c:pt>
                      <c:pt idx="359" formatCode="0">
                        <c:v>0</c:v>
                      </c:pt>
                      <c:pt idx="360" formatCode="0">
                        <c:v>0</c:v>
                      </c:pt>
                      <c:pt idx="361" formatCode="0">
                        <c:v>0</c:v>
                      </c:pt>
                      <c:pt idx="362" formatCode="0">
                        <c:v>0</c:v>
                      </c:pt>
                      <c:pt idx="363" formatCode="0">
                        <c:v>0</c:v>
                      </c:pt>
                      <c:pt idx="364" formatCode="0">
                        <c:v>0</c:v>
                      </c:pt>
                      <c:pt idx="365" formatCode="0">
                        <c:v>0</c:v>
                      </c:pt>
                      <c:pt idx="366" formatCode="0">
                        <c:v>0</c:v>
                      </c:pt>
                      <c:pt idx="367" formatCode="0">
                        <c:v>0</c:v>
                      </c:pt>
                      <c:pt idx="368" formatCode="0">
                        <c:v>0</c:v>
                      </c:pt>
                      <c:pt idx="369" formatCode="0">
                        <c:v>0</c:v>
                      </c:pt>
                      <c:pt idx="370" formatCode="0">
                        <c:v>0</c:v>
                      </c:pt>
                      <c:pt idx="371" formatCode="0">
                        <c:v>0</c:v>
                      </c:pt>
                      <c:pt idx="372" formatCode="0">
                        <c:v>0</c:v>
                      </c:pt>
                      <c:pt idx="373" formatCode="0">
                        <c:v>0</c:v>
                      </c:pt>
                      <c:pt idx="374" formatCode="0">
                        <c:v>0</c:v>
                      </c:pt>
                      <c:pt idx="375" formatCode="0">
                        <c:v>0</c:v>
                      </c:pt>
                      <c:pt idx="376" formatCode="0">
                        <c:v>0</c:v>
                      </c:pt>
                      <c:pt idx="377" formatCode="0">
                        <c:v>0</c:v>
                      </c:pt>
                      <c:pt idx="378" formatCode="0">
                        <c:v>0</c:v>
                      </c:pt>
                      <c:pt idx="379" formatCode="0">
                        <c:v>0</c:v>
                      </c:pt>
                      <c:pt idx="380" formatCode="0">
                        <c:v>0</c:v>
                      </c:pt>
                      <c:pt idx="381" formatCode="0">
                        <c:v>0</c:v>
                      </c:pt>
                      <c:pt idx="382" formatCode="0">
                        <c:v>0</c:v>
                      </c:pt>
                      <c:pt idx="383" formatCode="0">
                        <c:v>0</c:v>
                      </c:pt>
                      <c:pt idx="384" formatCode="0">
                        <c:v>0</c:v>
                      </c:pt>
                      <c:pt idx="385" formatCode="0">
                        <c:v>0</c:v>
                      </c:pt>
                      <c:pt idx="386" formatCode="0">
                        <c:v>0</c:v>
                      </c:pt>
                      <c:pt idx="387" formatCode="0">
                        <c:v>0</c:v>
                      </c:pt>
                      <c:pt idx="388" formatCode="0">
                        <c:v>0</c:v>
                      </c:pt>
                      <c:pt idx="389" formatCode="0">
                        <c:v>0</c:v>
                      </c:pt>
                      <c:pt idx="390" formatCode="0">
                        <c:v>0</c:v>
                      </c:pt>
                      <c:pt idx="391" formatCode="0">
                        <c:v>0</c:v>
                      </c:pt>
                      <c:pt idx="392" formatCode="0">
                        <c:v>0</c:v>
                      </c:pt>
                      <c:pt idx="393" formatCode="0">
                        <c:v>0</c:v>
                      </c:pt>
                      <c:pt idx="394" formatCode="0">
                        <c:v>0</c:v>
                      </c:pt>
                      <c:pt idx="395" formatCode="0">
                        <c:v>0</c:v>
                      </c:pt>
                      <c:pt idx="396" formatCode="0">
                        <c:v>0</c:v>
                      </c:pt>
                      <c:pt idx="397" formatCode="0">
                        <c:v>0</c:v>
                      </c:pt>
                      <c:pt idx="398" formatCode="0">
                        <c:v>0</c:v>
                      </c:pt>
                      <c:pt idx="399" formatCode="0">
                        <c:v>0</c:v>
                      </c:pt>
                      <c:pt idx="400" formatCode="0">
                        <c:v>0</c:v>
                      </c:pt>
                      <c:pt idx="401" formatCode="0">
                        <c:v>0</c:v>
                      </c:pt>
                      <c:pt idx="402" formatCode="0">
                        <c:v>0</c:v>
                      </c:pt>
                      <c:pt idx="403" formatCode="0">
                        <c:v>0</c:v>
                      </c:pt>
                      <c:pt idx="404" formatCode="0">
                        <c:v>0</c:v>
                      </c:pt>
                      <c:pt idx="405" formatCode="0">
                        <c:v>0</c:v>
                      </c:pt>
                      <c:pt idx="406" formatCode="0">
                        <c:v>0</c:v>
                      </c:pt>
                      <c:pt idx="407" formatCode="0">
                        <c:v>0</c:v>
                      </c:pt>
                      <c:pt idx="408" formatCode="0">
                        <c:v>0</c:v>
                      </c:pt>
                      <c:pt idx="409" formatCode="0">
                        <c:v>0</c:v>
                      </c:pt>
                      <c:pt idx="410" formatCode="0">
                        <c:v>0</c:v>
                      </c:pt>
                      <c:pt idx="411" formatCode="0">
                        <c:v>0</c:v>
                      </c:pt>
                      <c:pt idx="412" formatCode="0">
                        <c:v>0</c:v>
                      </c:pt>
                      <c:pt idx="413" formatCode="0">
                        <c:v>0</c:v>
                      </c:pt>
                      <c:pt idx="414" formatCode="0">
                        <c:v>0</c:v>
                      </c:pt>
                      <c:pt idx="415" formatCode="0">
                        <c:v>0</c:v>
                      </c:pt>
                      <c:pt idx="416" formatCode="0">
                        <c:v>0</c:v>
                      </c:pt>
                      <c:pt idx="417" formatCode="0">
                        <c:v>0</c:v>
                      </c:pt>
                      <c:pt idx="418" formatCode="0">
                        <c:v>0</c:v>
                      </c:pt>
                      <c:pt idx="419" formatCode="0">
                        <c:v>0</c:v>
                      </c:pt>
                      <c:pt idx="420" formatCode="0">
                        <c:v>0</c:v>
                      </c:pt>
                      <c:pt idx="421" formatCode="0">
                        <c:v>0</c:v>
                      </c:pt>
                      <c:pt idx="422" formatCode="0">
                        <c:v>0</c:v>
                      </c:pt>
                      <c:pt idx="423" formatCode="0">
                        <c:v>0</c:v>
                      </c:pt>
                      <c:pt idx="424" formatCode="0">
                        <c:v>0</c:v>
                      </c:pt>
                      <c:pt idx="425" formatCode="0">
                        <c:v>0</c:v>
                      </c:pt>
                      <c:pt idx="426" formatCode="0">
                        <c:v>0</c:v>
                      </c:pt>
                      <c:pt idx="427" formatCode="0">
                        <c:v>0</c:v>
                      </c:pt>
                      <c:pt idx="428" formatCode="0">
                        <c:v>0</c:v>
                      </c:pt>
                      <c:pt idx="429" formatCode="0">
                        <c:v>0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8002-4633-93D7-6AFA90747E73}"/>
                  </c:ext>
                </c:extLst>
              </c15:ser>
            </c15:filteredScatterSeries>
          </c:ext>
        </c:extLst>
      </c:scatterChart>
      <c:valAx>
        <c:axId val="252668912"/>
        <c:scaling>
          <c:orientation val="minMax"/>
          <c:max val="44561"/>
          <c:min val="4390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d/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33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52670880"/>
        <c:crosses val="autoZero"/>
        <c:crossBetween val="midCat"/>
        <c:majorUnit val="28"/>
      </c:valAx>
      <c:valAx>
        <c:axId val="252670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526689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Infizierte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13"/>
          <c:order val="2"/>
          <c:tx>
            <c:v>(21.03)-Positiv</c:v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'g-21.03'!$A$21:$A$731</c:f>
              <c:numCache>
                <c:formatCode>d/m;@</c:formatCode>
                <c:ptCount val="711"/>
                <c:pt idx="1">
                  <c:v>43852</c:v>
                </c:pt>
                <c:pt idx="2">
                  <c:v>43853</c:v>
                </c:pt>
                <c:pt idx="3">
                  <c:v>43854</c:v>
                </c:pt>
                <c:pt idx="4">
                  <c:v>43855</c:v>
                </c:pt>
                <c:pt idx="5">
                  <c:v>43856</c:v>
                </c:pt>
                <c:pt idx="6">
                  <c:v>43857</c:v>
                </c:pt>
                <c:pt idx="7">
                  <c:v>43858</c:v>
                </c:pt>
                <c:pt idx="8">
                  <c:v>43859</c:v>
                </c:pt>
                <c:pt idx="9">
                  <c:v>43860</c:v>
                </c:pt>
                <c:pt idx="10">
                  <c:v>43861</c:v>
                </c:pt>
                <c:pt idx="11">
                  <c:v>43862</c:v>
                </c:pt>
                <c:pt idx="12">
                  <c:v>43863</c:v>
                </c:pt>
                <c:pt idx="13">
                  <c:v>43864</c:v>
                </c:pt>
                <c:pt idx="14">
                  <c:v>43865</c:v>
                </c:pt>
                <c:pt idx="15">
                  <c:v>43866</c:v>
                </c:pt>
                <c:pt idx="16">
                  <c:v>43867</c:v>
                </c:pt>
                <c:pt idx="17">
                  <c:v>43868</c:v>
                </c:pt>
                <c:pt idx="18">
                  <c:v>43869</c:v>
                </c:pt>
                <c:pt idx="19">
                  <c:v>43870</c:v>
                </c:pt>
                <c:pt idx="20">
                  <c:v>43871</c:v>
                </c:pt>
                <c:pt idx="21">
                  <c:v>43872</c:v>
                </c:pt>
                <c:pt idx="22">
                  <c:v>43873</c:v>
                </c:pt>
                <c:pt idx="23">
                  <c:v>43874</c:v>
                </c:pt>
                <c:pt idx="24">
                  <c:v>43875</c:v>
                </c:pt>
                <c:pt idx="25">
                  <c:v>43876</c:v>
                </c:pt>
                <c:pt idx="26">
                  <c:v>43877</c:v>
                </c:pt>
                <c:pt idx="27">
                  <c:v>43878</c:v>
                </c:pt>
                <c:pt idx="28">
                  <c:v>43879</c:v>
                </c:pt>
                <c:pt idx="29">
                  <c:v>43880</c:v>
                </c:pt>
                <c:pt idx="30">
                  <c:v>43881</c:v>
                </c:pt>
                <c:pt idx="31">
                  <c:v>43882</c:v>
                </c:pt>
                <c:pt idx="32">
                  <c:v>43883</c:v>
                </c:pt>
                <c:pt idx="33">
                  <c:v>43884</c:v>
                </c:pt>
                <c:pt idx="34">
                  <c:v>43885</c:v>
                </c:pt>
                <c:pt idx="35">
                  <c:v>43886</c:v>
                </c:pt>
                <c:pt idx="36">
                  <c:v>43887</c:v>
                </c:pt>
                <c:pt idx="37">
                  <c:v>43888</c:v>
                </c:pt>
                <c:pt idx="38">
                  <c:v>43889</c:v>
                </c:pt>
                <c:pt idx="39">
                  <c:v>43890</c:v>
                </c:pt>
                <c:pt idx="40">
                  <c:v>43891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43897</c:v>
                </c:pt>
                <c:pt idx="47">
                  <c:v>43898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43904</c:v>
                </c:pt>
                <c:pt idx="54">
                  <c:v>43905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43911</c:v>
                </c:pt>
                <c:pt idx="61">
                  <c:v>43912</c:v>
                </c:pt>
                <c:pt idx="62">
                  <c:v>43913</c:v>
                </c:pt>
                <c:pt idx="63">
                  <c:v>43914</c:v>
                </c:pt>
                <c:pt idx="64">
                  <c:v>43915</c:v>
                </c:pt>
                <c:pt idx="65">
                  <c:v>43916</c:v>
                </c:pt>
                <c:pt idx="66">
                  <c:v>43917</c:v>
                </c:pt>
                <c:pt idx="67">
                  <c:v>43918</c:v>
                </c:pt>
                <c:pt idx="68">
                  <c:v>43919</c:v>
                </c:pt>
                <c:pt idx="69">
                  <c:v>43920</c:v>
                </c:pt>
                <c:pt idx="70">
                  <c:v>43921</c:v>
                </c:pt>
                <c:pt idx="71">
                  <c:v>43922</c:v>
                </c:pt>
                <c:pt idx="72">
                  <c:v>43923</c:v>
                </c:pt>
                <c:pt idx="73">
                  <c:v>43924</c:v>
                </c:pt>
                <c:pt idx="74">
                  <c:v>43925</c:v>
                </c:pt>
                <c:pt idx="75">
                  <c:v>43926</c:v>
                </c:pt>
                <c:pt idx="76">
                  <c:v>43927</c:v>
                </c:pt>
                <c:pt idx="77">
                  <c:v>43928</c:v>
                </c:pt>
                <c:pt idx="78">
                  <c:v>43929</c:v>
                </c:pt>
                <c:pt idx="79">
                  <c:v>43930</c:v>
                </c:pt>
                <c:pt idx="80">
                  <c:v>43931</c:v>
                </c:pt>
                <c:pt idx="81">
                  <c:v>43932</c:v>
                </c:pt>
                <c:pt idx="82">
                  <c:v>43933</c:v>
                </c:pt>
                <c:pt idx="83">
                  <c:v>43934</c:v>
                </c:pt>
                <c:pt idx="84">
                  <c:v>43935</c:v>
                </c:pt>
                <c:pt idx="85">
                  <c:v>43936</c:v>
                </c:pt>
                <c:pt idx="86">
                  <c:v>43937</c:v>
                </c:pt>
                <c:pt idx="87">
                  <c:v>43938</c:v>
                </c:pt>
                <c:pt idx="88">
                  <c:v>43939</c:v>
                </c:pt>
                <c:pt idx="89">
                  <c:v>43940</c:v>
                </c:pt>
                <c:pt idx="90">
                  <c:v>43941</c:v>
                </c:pt>
                <c:pt idx="91">
                  <c:v>43942</c:v>
                </c:pt>
                <c:pt idx="92">
                  <c:v>43943</c:v>
                </c:pt>
                <c:pt idx="93">
                  <c:v>43944</c:v>
                </c:pt>
                <c:pt idx="94">
                  <c:v>43945</c:v>
                </c:pt>
                <c:pt idx="95">
                  <c:v>43946</c:v>
                </c:pt>
                <c:pt idx="96">
                  <c:v>43947</c:v>
                </c:pt>
                <c:pt idx="97">
                  <c:v>43948</c:v>
                </c:pt>
                <c:pt idx="98">
                  <c:v>43949</c:v>
                </c:pt>
                <c:pt idx="99">
                  <c:v>43950</c:v>
                </c:pt>
                <c:pt idx="100">
                  <c:v>43951</c:v>
                </c:pt>
                <c:pt idx="101">
                  <c:v>43952</c:v>
                </c:pt>
                <c:pt idx="102">
                  <c:v>43953</c:v>
                </c:pt>
                <c:pt idx="103">
                  <c:v>43954</c:v>
                </c:pt>
                <c:pt idx="104">
                  <c:v>43955</c:v>
                </c:pt>
                <c:pt idx="105">
                  <c:v>43956</c:v>
                </c:pt>
                <c:pt idx="106">
                  <c:v>43957</c:v>
                </c:pt>
                <c:pt idx="107">
                  <c:v>43958</c:v>
                </c:pt>
                <c:pt idx="108">
                  <c:v>43959</c:v>
                </c:pt>
                <c:pt idx="109">
                  <c:v>43960</c:v>
                </c:pt>
                <c:pt idx="110">
                  <c:v>43961</c:v>
                </c:pt>
                <c:pt idx="111">
                  <c:v>43962</c:v>
                </c:pt>
                <c:pt idx="112">
                  <c:v>43963</c:v>
                </c:pt>
                <c:pt idx="113">
                  <c:v>43964</c:v>
                </c:pt>
                <c:pt idx="114">
                  <c:v>43965</c:v>
                </c:pt>
                <c:pt idx="115">
                  <c:v>43966</c:v>
                </c:pt>
                <c:pt idx="116">
                  <c:v>43967</c:v>
                </c:pt>
                <c:pt idx="117">
                  <c:v>43968</c:v>
                </c:pt>
                <c:pt idx="118">
                  <c:v>43969</c:v>
                </c:pt>
                <c:pt idx="119">
                  <c:v>43970</c:v>
                </c:pt>
                <c:pt idx="120">
                  <c:v>43971</c:v>
                </c:pt>
                <c:pt idx="121">
                  <c:v>43972</c:v>
                </c:pt>
                <c:pt idx="122">
                  <c:v>43973</c:v>
                </c:pt>
                <c:pt idx="123">
                  <c:v>43974</c:v>
                </c:pt>
                <c:pt idx="124">
                  <c:v>43975</c:v>
                </c:pt>
                <c:pt idx="125">
                  <c:v>43976</c:v>
                </c:pt>
                <c:pt idx="126">
                  <c:v>43977</c:v>
                </c:pt>
                <c:pt idx="127">
                  <c:v>43978</c:v>
                </c:pt>
                <c:pt idx="128">
                  <c:v>43979</c:v>
                </c:pt>
                <c:pt idx="129">
                  <c:v>43980</c:v>
                </c:pt>
                <c:pt idx="130">
                  <c:v>43981</c:v>
                </c:pt>
                <c:pt idx="131">
                  <c:v>43982</c:v>
                </c:pt>
                <c:pt idx="132">
                  <c:v>43983</c:v>
                </c:pt>
                <c:pt idx="133">
                  <c:v>43984</c:v>
                </c:pt>
                <c:pt idx="134">
                  <c:v>43985</c:v>
                </c:pt>
                <c:pt idx="135">
                  <c:v>43986</c:v>
                </c:pt>
                <c:pt idx="136">
                  <c:v>43987</c:v>
                </c:pt>
                <c:pt idx="137">
                  <c:v>43988</c:v>
                </c:pt>
                <c:pt idx="138">
                  <c:v>43989</c:v>
                </c:pt>
                <c:pt idx="139">
                  <c:v>43990</c:v>
                </c:pt>
                <c:pt idx="140">
                  <c:v>43991</c:v>
                </c:pt>
                <c:pt idx="141">
                  <c:v>43992</c:v>
                </c:pt>
                <c:pt idx="142">
                  <c:v>43993</c:v>
                </c:pt>
                <c:pt idx="143">
                  <c:v>43994</c:v>
                </c:pt>
                <c:pt idx="144">
                  <c:v>43995</c:v>
                </c:pt>
                <c:pt idx="145">
                  <c:v>43996</c:v>
                </c:pt>
                <c:pt idx="146">
                  <c:v>43997</c:v>
                </c:pt>
                <c:pt idx="147">
                  <c:v>43998</c:v>
                </c:pt>
                <c:pt idx="148">
                  <c:v>43999</c:v>
                </c:pt>
                <c:pt idx="149">
                  <c:v>44000</c:v>
                </c:pt>
                <c:pt idx="150">
                  <c:v>44001</c:v>
                </c:pt>
                <c:pt idx="151">
                  <c:v>44002</c:v>
                </c:pt>
                <c:pt idx="152">
                  <c:v>44003</c:v>
                </c:pt>
                <c:pt idx="153">
                  <c:v>44004</c:v>
                </c:pt>
                <c:pt idx="154">
                  <c:v>44005</c:v>
                </c:pt>
                <c:pt idx="155">
                  <c:v>44006</c:v>
                </c:pt>
                <c:pt idx="156">
                  <c:v>44007</c:v>
                </c:pt>
                <c:pt idx="157">
                  <c:v>44008</c:v>
                </c:pt>
                <c:pt idx="158">
                  <c:v>44009</c:v>
                </c:pt>
                <c:pt idx="159">
                  <c:v>44010</c:v>
                </c:pt>
                <c:pt idx="160">
                  <c:v>44011</c:v>
                </c:pt>
                <c:pt idx="161">
                  <c:v>44012</c:v>
                </c:pt>
                <c:pt idx="162">
                  <c:v>44013</c:v>
                </c:pt>
                <c:pt idx="163">
                  <c:v>44014</c:v>
                </c:pt>
                <c:pt idx="164">
                  <c:v>44015</c:v>
                </c:pt>
                <c:pt idx="165">
                  <c:v>44016</c:v>
                </c:pt>
                <c:pt idx="166">
                  <c:v>44017</c:v>
                </c:pt>
                <c:pt idx="167">
                  <c:v>44018</c:v>
                </c:pt>
                <c:pt idx="168">
                  <c:v>44019</c:v>
                </c:pt>
                <c:pt idx="169">
                  <c:v>44020</c:v>
                </c:pt>
                <c:pt idx="170">
                  <c:v>44021</c:v>
                </c:pt>
                <c:pt idx="171">
                  <c:v>44022</c:v>
                </c:pt>
                <c:pt idx="172">
                  <c:v>44023</c:v>
                </c:pt>
                <c:pt idx="173">
                  <c:v>44024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44030</c:v>
                </c:pt>
                <c:pt idx="180">
                  <c:v>44031</c:v>
                </c:pt>
                <c:pt idx="181">
                  <c:v>44032</c:v>
                </c:pt>
                <c:pt idx="182">
                  <c:v>44033</c:v>
                </c:pt>
                <c:pt idx="183">
                  <c:v>44034</c:v>
                </c:pt>
                <c:pt idx="184">
                  <c:v>44035</c:v>
                </c:pt>
                <c:pt idx="185">
                  <c:v>44036</c:v>
                </c:pt>
                <c:pt idx="186">
                  <c:v>44037</c:v>
                </c:pt>
                <c:pt idx="187">
                  <c:v>44038</c:v>
                </c:pt>
                <c:pt idx="188">
                  <c:v>44039</c:v>
                </c:pt>
                <c:pt idx="189">
                  <c:v>44040</c:v>
                </c:pt>
                <c:pt idx="190">
                  <c:v>44041</c:v>
                </c:pt>
                <c:pt idx="191">
                  <c:v>44042</c:v>
                </c:pt>
                <c:pt idx="192">
                  <c:v>44043</c:v>
                </c:pt>
                <c:pt idx="193">
                  <c:v>44044</c:v>
                </c:pt>
                <c:pt idx="194">
                  <c:v>44045</c:v>
                </c:pt>
                <c:pt idx="195">
                  <c:v>44046</c:v>
                </c:pt>
                <c:pt idx="196">
                  <c:v>44047</c:v>
                </c:pt>
                <c:pt idx="197">
                  <c:v>44048</c:v>
                </c:pt>
                <c:pt idx="198">
                  <c:v>44049</c:v>
                </c:pt>
                <c:pt idx="199">
                  <c:v>44050</c:v>
                </c:pt>
                <c:pt idx="200">
                  <c:v>44051</c:v>
                </c:pt>
                <c:pt idx="201">
                  <c:v>44052</c:v>
                </c:pt>
                <c:pt idx="202">
                  <c:v>44053</c:v>
                </c:pt>
                <c:pt idx="203">
                  <c:v>44054</c:v>
                </c:pt>
                <c:pt idx="204">
                  <c:v>44055</c:v>
                </c:pt>
                <c:pt idx="205">
                  <c:v>44056</c:v>
                </c:pt>
                <c:pt idx="206">
                  <c:v>44057</c:v>
                </c:pt>
                <c:pt idx="207">
                  <c:v>44058</c:v>
                </c:pt>
                <c:pt idx="208">
                  <c:v>44059</c:v>
                </c:pt>
                <c:pt idx="209">
                  <c:v>44060</c:v>
                </c:pt>
                <c:pt idx="210">
                  <c:v>44061</c:v>
                </c:pt>
                <c:pt idx="211">
                  <c:v>44062</c:v>
                </c:pt>
                <c:pt idx="212">
                  <c:v>44063</c:v>
                </c:pt>
                <c:pt idx="213">
                  <c:v>44064</c:v>
                </c:pt>
                <c:pt idx="214">
                  <c:v>44065</c:v>
                </c:pt>
                <c:pt idx="215">
                  <c:v>44066</c:v>
                </c:pt>
                <c:pt idx="216">
                  <c:v>44067</c:v>
                </c:pt>
                <c:pt idx="217">
                  <c:v>44068</c:v>
                </c:pt>
                <c:pt idx="218">
                  <c:v>44069</c:v>
                </c:pt>
                <c:pt idx="219">
                  <c:v>44070</c:v>
                </c:pt>
                <c:pt idx="220">
                  <c:v>44071</c:v>
                </c:pt>
                <c:pt idx="221">
                  <c:v>44072</c:v>
                </c:pt>
                <c:pt idx="222">
                  <c:v>44073</c:v>
                </c:pt>
                <c:pt idx="223">
                  <c:v>44074</c:v>
                </c:pt>
                <c:pt idx="224">
                  <c:v>44075</c:v>
                </c:pt>
                <c:pt idx="225">
                  <c:v>44076</c:v>
                </c:pt>
                <c:pt idx="226">
                  <c:v>44077</c:v>
                </c:pt>
                <c:pt idx="227">
                  <c:v>44078</c:v>
                </c:pt>
                <c:pt idx="228">
                  <c:v>44079</c:v>
                </c:pt>
                <c:pt idx="229">
                  <c:v>44080</c:v>
                </c:pt>
                <c:pt idx="230">
                  <c:v>44081</c:v>
                </c:pt>
                <c:pt idx="231">
                  <c:v>44082</c:v>
                </c:pt>
                <c:pt idx="232">
                  <c:v>44083</c:v>
                </c:pt>
                <c:pt idx="233">
                  <c:v>44084</c:v>
                </c:pt>
                <c:pt idx="234">
                  <c:v>44085</c:v>
                </c:pt>
                <c:pt idx="235">
                  <c:v>44086</c:v>
                </c:pt>
                <c:pt idx="236">
                  <c:v>44087</c:v>
                </c:pt>
                <c:pt idx="237">
                  <c:v>44088</c:v>
                </c:pt>
                <c:pt idx="238">
                  <c:v>44089</c:v>
                </c:pt>
                <c:pt idx="239">
                  <c:v>44090</c:v>
                </c:pt>
                <c:pt idx="240">
                  <c:v>44091</c:v>
                </c:pt>
                <c:pt idx="241">
                  <c:v>44092</c:v>
                </c:pt>
                <c:pt idx="242">
                  <c:v>44093</c:v>
                </c:pt>
                <c:pt idx="243">
                  <c:v>44094</c:v>
                </c:pt>
                <c:pt idx="244">
                  <c:v>44095</c:v>
                </c:pt>
                <c:pt idx="245">
                  <c:v>44096</c:v>
                </c:pt>
                <c:pt idx="246">
                  <c:v>44097</c:v>
                </c:pt>
                <c:pt idx="247">
                  <c:v>44098</c:v>
                </c:pt>
                <c:pt idx="248">
                  <c:v>44099</c:v>
                </c:pt>
                <c:pt idx="249">
                  <c:v>44100</c:v>
                </c:pt>
                <c:pt idx="250">
                  <c:v>44101</c:v>
                </c:pt>
                <c:pt idx="251">
                  <c:v>44102</c:v>
                </c:pt>
                <c:pt idx="252">
                  <c:v>44103</c:v>
                </c:pt>
                <c:pt idx="253">
                  <c:v>44104</c:v>
                </c:pt>
                <c:pt idx="254">
                  <c:v>44105</c:v>
                </c:pt>
                <c:pt idx="255">
                  <c:v>44106</c:v>
                </c:pt>
                <c:pt idx="256">
                  <c:v>44107</c:v>
                </c:pt>
                <c:pt idx="257">
                  <c:v>44108</c:v>
                </c:pt>
                <c:pt idx="258">
                  <c:v>44109</c:v>
                </c:pt>
                <c:pt idx="259">
                  <c:v>44110</c:v>
                </c:pt>
                <c:pt idx="260">
                  <c:v>44111</c:v>
                </c:pt>
                <c:pt idx="261">
                  <c:v>44112</c:v>
                </c:pt>
                <c:pt idx="262">
                  <c:v>44113</c:v>
                </c:pt>
                <c:pt idx="263">
                  <c:v>44114</c:v>
                </c:pt>
                <c:pt idx="264">
                  <c:v>44115</c:v>
                </c:pt>
                <c:pt idx="265">
                  <c:v>44116</c:v>
                </c:pt>
                <c:pt idx="266">
                  <c:v>44117</c:v>
                </c:pt>
                <c:pt idx="267">
                  <c:v>44118</c:v>
                </c:pt>
                <c:pt idx="268">
                  <c:v>44119</c:v>
                </c:pt>
                <c:pt idx="269">
                  <c:v>44120</c:v>
                </c:pt>
                <c:pt idx="270">
                  <c:v>44121</c:v>
                </c:pt>
                <c:pt idx="271">
                  <c:v>44122</c:v>
                </c:pt>
                <c:pt idx="272">
                  <c:v>44123</c:v>
                </c:pt>
                <c:pt idx="273">
                  <c:v>44124</c:v>
                </c:pt>
                <c:pt idx="274">
                  <c:v>44125</c:v>
                </c:pt>
                <c:pt idx="275">
                  <c:v>44126</c:v>
                </c:pt>
                <c:pt idx="276">
                  <c:v>44127</c:v>
                </c:pt>
                <c:pt idx="277">
                  <c:v>44128</c:v>
                </c:pt>
                <c:pt idx="278">
                  <c:v>44129</c:v>
                </c:pt>
                <c:pt idx="279">
                  <c:v>44130</c:v>
                </c:pt>
                <c:pt idx="280">
                  <c:v>44131</c:v>
                </c:pt>
                <c:pt idx="281">
                  <c:v>44132</c:v>
                </c:pt>
                <c:pt idx="282">
                  <c:v>44133</c:v>
                </c:pt>
                <c:pt idx="283">
                  <c:v>44134</c:v>
                </c:pt>
                <c:pt idx="284">
                  <c:v>44135</c:v>
                </c:pt>
                <c:pt idx="285">
                  <c:v>44136</c:v>
                </c:pt>
                <c:pt idx="286">
                  <c:v>44137</c:v>
                </c:pt>
                <c:pt idx="287">
                  <c:v>44138</c:v>
                </c:pt>
                <c:pt idx="288">
                  <c:v>44139</c:v>
                </c:pt>
                <c:pt idx="289">
                  <c:v>44140</c:v>
                </c:pt>
                <c:pt idx="290">
                  <c:v>44141</c:v>
                </c:pt>
                <c:pt idx="291">
                  <c:v>44142</c:v>
                </c:pt>
                <c:pt idx="292">
                  <c:v>44143</c:v>
                </c:pt>
                <c:pt idx="293">
                  <c:v>44144</c:v>
                </c:pt>
                <c:pt idx="294">
                  <c:v>44145</c:v>
                </c:pt>
                <c:pt idx="295">
                  <c:v>44146</c:v>
                </c:pt>
                <c:pt idx="296">
                  <c:v>44147</c:v>
                </c:pt>
                <c:pt idx="297">
                  <c:v>44148</c:v>
                </c:pt>
                <c:pt idx="298">
                  <c:v>44149</c:v>
                </c:pt>
                <c:pt idx="299">
                  <c:v>44150</c:v>
                </c:pt>
                <c:pt idx="300">
                  <c:v>44151</c:v>
                </c:pt>
                <c:pt idx="301">
                  <c:v>44152</c:v>
                </c:pt>
                <c:pt idx="302">
                  <c:v>44153</c:v>
                </c:pt>
                <c:pt idx="303">
                  <c:v>44154</c:v>
                </c:pt>
                <c:pt idx="304">
                  <c:v>44155</c:v>
                </c:pt>
                <c:pt idx="305">
                  <c:v>44156</c:v>
                </c:pt>
                <c:pt idx="306">
                  <c:v>44157</c:v>
                </c:pt>
                <c:pt idx="307">
                  <c:v>44158</c:v>
                </c:pt>
                <c:pt idx="308">
                  <c:v>44159</c:v>
                </c:pt>
                <c:pt idx="309">
                  <c:v>44160</c:v>
                </c:pt>
                <c:pt idx="310">
                  <c:v>44161</c:v>
                </c:pt>
                <c:pt idx="311">
                  <c:v>44162</c:v>
                </c:pt>
                <c:pt idx="312">
                  <c:v>44163</c:v>
                </c:pt>
                <c:pt idx="313">
                  <c:v>44164</c:v>
                </c:pt>
                <c:pt idx="314">
                  <c:v>44165</c:v>
                </c:pt>
                <c:pt idx="315">
                  <c:v>44166</c:v>
                </c:pt>
                <c:pt idx="316">
                  <c:v>44167</c:v>
                </c:pt>
                <c:pt idx="317">
                  <c:v>44168</c:v>
                </c:pt>
                <c:pt idx="318">
                  <c:v>44169</c:v>
                </c:pt>
                <c:pt idx="319">
                  <c:v>44170</c:v>
                </c:pt>
                <c:pt idx="320">
                  <c:v>44171</c:v>
                </c:pt>
                <c:pt idx="321">
                  <c:v>44172</c:v>
                </c:pt>
                <c:pt idx="322">
                  <c:v>44173</c:v>
                </c:pt>
                <c:pt idx="323">
                  <c:v>44174</c:v>
                </c:pt>
                <c:pt idx="324">
                  <c:v>44175</c:v>
                </c:pt>
                <c:pt idx="325">
                  <c:v>44176</c:v>
                </c:pt>
                <c:pt idx="326">
                  <c:v>44177</c:v>
                </c:pt>
                <c:pt idx="327">
                  <c:v>44178</c:v>
                </c:pt>
                <c:pt idx="328">
                  <c:v>44179</c:v>
                </c:pt>
                <c:pt idx="329">
                  <c:v>44180</c:v>
                </c:pt>
                <c:pt idx="330">
                  <c:v>44181</c:v>
                </c:pt>
                <c:pt idx="331">
                  <c:v>44182</c:v>
                </c:pt>
                <c:pt idx="332">
                  <c:v>44183</c:v>
                </c:pt>
                <c:pt idx="333">
                  <c:v>44184</c:v>
                </c:pt>
                <c:pt idx="334">
                  <c:v>44185</c:v>
                </c:pt>
                <c:pt idx="335">
                  <c:v>44186</c:v>
                </c:pt>
                <c:pt idx="336">
                  <c:v>44187</c:v>
                </c:pt>
                <c:pt idx="337">
                  <c:v>44188</c:v>
                </c:pt>
                <c:pt idx="338">
                  <c:v>44189</c:v>
                </c:pt>
                <c:pt idx="339">
                  <c:v>44190</c:v>
                </c:pt>
                <c:pt idx="340">
                  <c:v>44191</c:v>
                </c:pt>
                <c:pt idx="341">
                  <c:v>44192</c:v>
                </c:pt>
                <c:pt idx="342">
                  <c:v>44193</c:v>
                </c:pt>
                <c:pt idx="343">
                  <c:v>44194</c:v>
                </c:pt>
                <c:pt idx="344">
                  <c:v>44195</c:v>
                </c:pt>
                <c:pt idx="345">
                  <c:v>44196</c:v>
                </c:pt>
                <c:pt idx="346">
                  <c:v>44197</c:v>
                </c:pt>
                <c:pt idx="347">
                  <c:v>44198</c:v>
                </c:pt>
                <c:pt idx="348">
                  <c:v>44199</c:v>
                </c:pt>
                <c:pt idx="349">
                  <c:v>44200</c:v>
                </c:pt>
                <c:pt idx="350">
                  <c:v>44201</c:v>
                </c:pt>
                <c:pt idx="351">
                  <c:v>44202</c:v>
                </c:pt>
                <c:pt idx="352">
                  <c:v>44203</c:v>
                </c:pt>
                <c:pt idx="353">
                  <c:v>44204</c:v>
                </c:pt>
                <c:pt idx="354">
                  <c:v>44205</c:v>
                </c:pt>
                <c:pt idx="355">
                  <c:v>44206</c:v>
                </c:pt>
                <c:pt idx="356">
                  <c:v>44207</c:v>
                </c:pt>
                <c:pt idx="357">
                  <c:v>44208</c:v>
                </c:pt>
                <c:pt idx="358">
                  <c:v>44209</c:v>
                </c:pt>
                <c:pt idx="359">
                  <c:v>44210</c:v>
                </c:pt>
                <c:pt idx="360">
                  <c:v>44211</c:v>
                </c:pt>
                <c:pt idx="361">
                  <c:v>44212</c:v>
                </c:pt>
                <c:pt idx="362">
                  <c:v>44213</c:v>
                </c:pt>
                <c:pt idx="363">
                  <c:v>44214</c:v>
                </c:pt>
                <c:pt idx="364">
                  <c:v>44215</c:v>
                </c:pt>
                <c:pt idx="365">
                  <c:v>44216</c:v>
                </c:pt>
                <c:pt idx="366">
                  <c:v>44217</c:v>
                </c:pt>
                <c:pt idx="367">
                  <c:v>44218</c:v>
                </c:pt>
                <c:pt idx="368">
                  <c:v>44219</c:v>
                </c:pt>
                <c:pt idx="369">
                  <c:v>44220</c:v>
                </c:pt>
                <c:pt idx="370">
                  <c:v>44221</c:v>
                </c:pt>
                <c:pt idx="371">
                  <c:v>44222</c:v>
                </c:pt>
                <c:pt idx="372">
                  <c:v>44223</c:v>
                </c:pt>
                <c:pt idx="373">
                  <c:v>44224</c:v>
                </c:pt>
                <c:pt idx="374">
                  <c:v>44225</c:v>
                </c:pt>
                <c:pt idx="375">
                  <c:v>44226</c:v>
                </c:pt>
                <c:pt idx="376">
                  <c:v>44227</c:v>
                </c:pt>
                <c:pt idx="377">
                  <c:v>44228</c:v>
                </c:pt>
                <c:pt idx="378">
                  <c:v>44229</c:v>
                </c:pt>
                <c:pt idx="379">
                  <c:v>44230</c:v>
                </c:pt>
                <c:pt idx="380">
                  <c:v>44231</c:v>
                </c:pt>
                <c:pt idx="381">
                  <c:v>44232</c:v>
                </c:pt>
                <c:pt idx="382">
                  <c:v>44233</c:v>
                </c:pt>
                <c:pt idx="383">
                  <c:v>44234</c:v>
                </c:pt>
                <c:pt idx="384">
                  <c:v>44235</c:v>
                </c:pt>
                <c:pt idx="385">
                  <c:v>44236</c:v>
                </c:pt>
                <c:pt idx="386">
                  <c:v>44237</c:v>
                </c:pt>
                <c:pt idx="387">
                  <c:v>44238</c:v>
                </c:pt>
                <c:pt idx="388">
                  <c:v>44239</c:v>
                </c:pt>
                <c:pt idx="389">
                  <c:v>44240</c:v>
                </c:pt>
                <c:pt idx="390">
                  <c:v>44241</c:v>
                </c:pt>
                <c:pt idx="391">
                  <c:v>44242</c:v>
                </c:pt>
                <c:pt idx="392">
                  <c:v>44243</c:v>
                </c:pt>
                <c:pt idx="393">
                  <c:v>44244</c:v>
                </c:pt>
                <c:pt idx="394">
                  <c:v>44245</c:v>
                </c:pt>
                <c:pt idx="395">
                  <c:v>44246</c:v>
                </c:pt>
                <c:pt idx="396">
                  <c:v>44247</c:v>
                </c:pt>
                <c:pt idx="397">
                  <c:v>44248</c:v>
                </c:pt>
                <c:pt idx="398">
                  <c:v>44249</c:v>
                </c:pt>
                <c:pt idx="399">
                  <c:v>44250</c:v>
                </c:pt>
                <c:pt idx="400">
                  <c:v>44251</c:v>
                </c:pt>
                <c:pt idx="401">
                  <c:v>44252</c:v>
                </c:pt>
                <c:pt idx="402">
                  <c:v>44253</c:v>
                </c:pt>
                <c:pt idx="403">
                  <c:v>44254</c:v>
                </c:pt>
                <c:pt idx="404">
                  <c:v>44255</c:v>
                </c:pt>
                <c:pt idx="405">
                  <c:v>44256</c:v>
                </c:pt>
                <c:pt idx="406">
                  <c:v>44257</c:v>
                </c:pt>
                <c:pt idx="407">
                  <c:v>44258</c:v>
                </c:pt>
                <c:pt idx="408">
                  <c:v>44259</c:v>
                </c:pt>
                <c:pt idx="409">
                  <c:v>44260</c:v>
                </c:pt>
                <c:pt idx="410">
                  <c:v>44261</c:v>
                </c:pt>
                <c:pt idx="411">
                  <c:v>44262</c:v>
                </c:pt>
                <c:pt idx="412">
                  <c:v>44263</c:v>
                </c:pt>
                <c:pt idx="413">
                  <c:v>44264</c:v>
                </c:pt>
                <c:pt idx="414">
                  <c:v>44265</c:v>
                </c:pt>
                <c:pt idx="415">
                  <c:v>44266</c:v>
                </c:pt>
                <c:pt idx="416">
                  <c:v>44267</c:v>
                </c:pt>
                <c:pt idx="417">
                  <c:v>44268</c:v>
                </c:pt>
                <c:pt idx="418">
                  <c:v>44269</c:v>
                </c:pt>
                <c:pt idx="419">
                  <c:v>44270</c:v>
                </c:pt>
                <c:pt idx="420">
                  <c:v>44271</c:v>
                </c:pt>
                <c:pt idx="421">
                  <c:v>44272</c:v>
                </c:pt>
                <c:pt idx="422">
                  <c:v>44273</c:v>
                </c:pt>
                <c:pt idx="423">
                  <c:v>44274</c:v>
                </c:pt>
                <c:pt idx="424">
                  <c:v>44275</c:v>
                </c:pt>
                <c:pt idx="425">
                  <c:v>44276</c:v>
                </c:pt>
                <c:pt idx="426">
                  <c:v>44277</c:v>
                </c:pt>
                <c:pt idx="427">
                  <c:v>44278</c:v>
                </c:pt>
                <c:pt idx="428">
                  <c:v>44279</c:v>
                </c:pt>
                <c:pt idx="429">
                  <c:v>44280</c:v>
                </c:pt>
                <c:pt idx="430">
                  <c:v>44281</c:v>
                </c:pt>
                <c:pt idx="431">
                  <c:v>44282</c:v>
                </c:pt>
                <c:pt idx="432">
                  <c:v>44283</c:v>
                </c:pt>
                <c:pt idx="433">
                  <c:v>44284</c:v>
                </c:pt>
                <c:pt idx="434">
                  <c:v>44285</c:v>
                </c:pt>
                <c:pt idx="435">
                  <c:v>44286</c:v>
                </c:pt>
                <c:pt idx="436">
                  <c:v>44287</c:v>
                </c:pt>
                <c:pt idx="437">
                  <c:v>44288</c:v>
                </c:pt>
                <c:pt idx="438">
                  <c:v>44289</c:v>
                </c:pt>
                <c:pt idx="439">
                  <c:v>44290</c:v>
                </c:pt>
                <c:pt idx="440">
                  <c:v>44291</c:v>
                </c:pt>
                <c:pt idx="441">
                  <c:v>44292</c:v>
                </c:pt>
                <c:pt idx="442">
                  <c:v>44293</c:v>
                </c:pt>
                <c:pt idx="443">
                  <c:v>44294</c:v>
                </c:pt>
                <c:pt idx="444">
                  <c:v>44295</c:v>
                </c:pt>
                <c:pt idx="445">
                  <c:v>44296</c:v>
                </c:pt>
                <c:pt idx="446">
                  <c:v>44297</c:v>
                </c:pt>
                <c:pt idx="447">
                  <c:v>44298</c:v>
                </c:pt>
                <c:pt idx="448">
                  <c:v>44299</c:v>
                </c:pt>
                <c:pt idx="449">
                  <c:v>44300</c:v>
                </c:pt>
                <c:pt idx="450">
                  <c:v>44301</c:v>
                </c:pt>
                <c:pt idx="451">
                  <c:v>44302</c:v>
                </c:pt>
                <c:pt idx="452">
                  <c:v>44303</c:v>
                </c:pt>
                <c:pt idx="453">
                  <c:v>44304</c:v>
                </c:pt>
                <c:pt idx="454">
                  <c:v>44305</c:v>
                </c:pt>
                <c:pt idx="455">
                  <c:v>44306</c:v>
                </c:pt>
                <c:pt idx="456">
                  <c:v>44307</c:v>
                </c:pt>
                <c:pt idx="457">
                  <c:v>44308</c:v>
                </c:pt>
                <c:pt idx="458">
                  <c:v>44309</c:v>
                </c:pt>
                <c:pt idx="459">
                  <c:v>44310</c:v>
                </c:pt>
                <c:pt idx="460">
                  <c:v>44311</c:v>
                </c:pt>
                <c:pt idx="461">
                  <c:v>44312</c:v>
                </c:pt>
                <c:pt idx="462">
                  <c:v>44313</c:v>
                </c:pt>
                <c:pt idx="463">
                  <c:v>44314</c:v>
                </c:pt>
                <c:pt idx="464">
                  <c:v>44315</c:v>
                </c:pt>
                <c:pt idx="465">
                  <c:v>44316</c:v>
                </c:pt>
                <c:pt idx="466">
                  <c:v>44317</c:v>
                </c:pt>
                <c:pt idx="467">
                  <c:v>44318</c:v>
                </c:pt>
                <c:pt idx="468">
                  <c:v>44319</c:v>
                </c:pt>
                <c:pt idx="469">
                  <c:v>44320</c:v>
                </c:pt>
                <c:pt idx="470">
                  <c:v>44321</c:v>
                </c:pt>
                <c:pt idx="471">
                  <c:v>44322</c:v>
                </c:pt>
                <c:pt idx="472">
                  <c:v>44323</c:v>
                </c:pt>
                <c:pt idx="473">
                  <c:v>44324</c:v>
                </c:pt>
                <c:pt idx="474">
                  <c:v>44325</c:v>
                </c:pt>
                <c:pt idx="475">
                  <c:v>44326</c:v>
                </c:pt>
                <c:pt idx="476">
                  <c:v>44327</c:v>
                </c:pt>
                <c:pt idx="477">
                  <c:v>44328</c:v>
                </c:pt>
                <c:pt idx="478">
                  <c:v>44329</c:v>
                </c:pt>
                <c:pt idx="479">
                  <c:v>44330</c:v>
                </c:pt>
                <c:pt idx="480">
                  <c:v>44331</c:v>
                </c:pt>
                <c:pt idx="481">
                  <c:v>44332</c:v>
                </c:pt>
                <c:pt idx="482">
                  <c:v>44333</c:v>
                </c:pt>
                <c:pt idx="483">
                  <c:v>44334</c:v>
                </c:pt>
                <c:pt idx="484">
                  <c:v>44335</c:v>
                </c:pt>
                <c:pt idx="485">
                  <c:v>44336</c:v>
                </c:pt>
                <c:pt idx="486">
                  <c:v>44337</c:v>
                </c:pt>
                <c:pt idx="487">
                  <c:v>44338</c:v>
                </c:pt>
                <c:pt idx="488">
                  <c:v>44339</c:v>
                </c:pt>
                <c:pt idx="489">
                  <c:v>44340</c:v>
                </c:pt>
                <c:pt idx="490">
                  <c:v>44341</c:v>
                </c:pt>
                <c:pt idx="491">
                  <c:v>44342</c:v>
                </c:pt>
                <c:pt idx="492">
                  <c:v>44343</c:v>
                </c:pt>
                <c:pt idx="493">
                  <c:v>44344</c:v>
                </c:pt>
                <c:pt idx="494">
                  <c:v>44345</c:v>
                </c:pt>
                <c:pt idx="495">
                  <c:v>44346</c:v>
                </c:pt>
                <c:pt idx="496">
                  <c:v>44347</c:v>
                </c:pt>
                <c:pt idx="497">
                  <c:v>44348</c:v>
                </c:pt>
                <c:pt idx="498">
                  <c:v>44349</c:v>
                </c:pt>
                <c:pt idx="499">
                  <c:v>44350</c:v>
                </c:pt>
                <c:pt idx="500">
                  <c:v>44351</c:v>
                </c:pt>
                <c:pt idx="501">
                  <c:v>44352</c:v>
                </c:pt>
                <c:pt idx="502">
                  <c:v>44353</c:v>
                </c:pt>
                <c:pt idx="503">
                  <c:v>44354</c:v>
                </c:pt>
                <c:pt idx="504">
                  <c:v>44355</c:v>
                </c:pt>
                <c:pt idx="505">
                  <c:v>44356</c:v>
                </c:pt>
                <c:pt idx="506">
                  <c:v>44357</c:v>
                </c:pt>
                <c:pt idx="507">
                  <c:v>44358</c:v>
                </c:pt>
                <c:pt idx="508">
                  <c:v>44359</c:v>
                </c:pt>
                <c:pt idx="509">
                  <c:v>44360</c:v>
                </c:pt>
                <c:pt idx="510">
                  <c:v>44361</c:v>
                </c:pt>
                <c:pt idx="511">
                  <c:v>44362</c:v>
                </c:pt>
                <c:pt idx="512">
                  <c:v>44363</c:v>
                </c:pt>
                <c:pt idx="513">
                  <c:v>44364</c:v>
                </c:pt>
                <c:pt idx="514">
                  <c:v>44365</c:v>
                </c:pt>
                <c:pt idx="515">
                  <c:v>44366</c:v>
                </c:pt>
                <c:pt idx="516">
                  <c:v>44367</c:v>
                </c:pt>
                <c:pt idx="517">
                  <c:v>44368</c:v>
                </c:pt>
                <c:pt idx="518">
                  <c:v>44369</c:v>
                </c:pt>
                <c:pt idx="519">
                  <c:v>44370</c:v>
                </c:pt>
                <c:pt idx="520">
                  <c:v>44371</c:v>
                </c:pt>
                <c:pt idx="521">
                  <c:v>44372</c:v>
                </c:pt>
                <c:pt idx="522">
                  <c:v>44373</c:v>
                </c:pt>
                <c:pt idx="523">
                  <c:v>44374</c:v>
                </c:pt>
                <c:pt idx="524">
                  <c:v>44375</c:v>
                </c:pt>
                <c:pt idx="525">
                  <c:v>44376</c:v>
                </c:pt>
                <c:pt idx="526">
                  <c:v>44377</c:v>
                </c:pt>
                <c:pt idx="527">
                  <c:v>44378</c:v>
                </c:pt>
                <c:pt idx="528">
                  <c:v>44379</c:v>
                </c:pt>
                <c:pt idx="529">
                  <c:v>44380</c:v>
                </c:pt>
                <c:pt idx="530">
                  <c:v>44381</c:v>
                </c:pt>
                <c:pt idx="531">
                  <c:v>44382</c:v>
                </c:pt>
                <c:pt idx="532">
                  <c:v>44383</c:v>
                </c:pt>
                <c:pt idx="533">
                  <c:v>44384</c:v>
                </c:pt>
                <c:pt idx="534">
                  <c:v>44385</c:v>
                </c:pt>
                <c:pt idx="535">
                  <c:v>44386</c:v>
                </c:pt>
                <c:pt idx="536">
                  <c:v>44387</c:v>
                </c:pt>
                <c:pt idx="537">
                  <c:v>44388</c:v>
                </c:pt>
                <c:pt idx="538">
                  <c:v>44389</c:v>
                </c:pt>
                <c:pt idx="539">
                  <c:v>44390</c:v>
                </c:pt>
                <c:pt idx="540">
                  <c:v>44391</c:v>
                </c:pt>
                <c:pt idx="541">
                  <c:v>44392</c:v>
                </c:pt>
                <c:pt idx="542">
                  <c:v>44393</c:v>
                </c:pt>
                <c:pt idx="543">
                  <c:v>44394</c:v>
                </c:pt>
                <c:pt idx="544">
                  <c:v>44395</c:v>
                </c:pt>
                <c:pt idx="545">
                  <c:v>44396</c:v>
                </c:pt>
                <c:pt idx="546">
                  <c:v>44397</c:v>
                </c:pt>
                <c:pt idx="547">
                  <c:v>44398</c:v>
                </c:pt>
                <c:pt idx="548">
                  <c:v>44399</c:v>
                </c:pt>
                <c:pt idx="549">
                  <c:v>44400</c:v>
                </c:pt>
                <c:pt idx="550">
                  <c:v>44401</c:v>
                </c:pt>
                <c:pt idx="551">
                  <c:v>44402</c:v>
                </c:pt>
                <c:pt idx="552">
                  <c:v>44403</c:v>
                </c:pt>
                <c:pt idx="553">
                  <c:v>44404</c:v>
                </c:pt>
                <c:pt idx="554">
                  <c:v>44405</c:v>
                </c:pt>
                <c:pt idx="555">
                  <c:v>44406</c:v>
                </c:pt>
                <c:pt idx="556">
                  <c:v>44407</c:v>
                </c:pt>
                <c:pt idx="557">
                  <c:v>44408</c:v>
                </c:pt>
                <c:pt idx="558">
                  <c:v>44409</c:v>
                </c:pt>
                <c:pt idx="559">
                  <c:v>44410</c:v>
                </c:pt>
                <c:pt idx="560">
                  <c:v>44411</c:v>
                </c:pt>
                <c:pt idx="561">
                  <c:v>44412</c:v>
                </c:pt>
                <c:pt idx="562">
                  <c:v>44413</c:v>
                </c:pt>
                <c:pt idx="563">
                  <c:v>44414</c:v>
                </c:pt>
                <c:pt idx="564">
                  <c:v>44415</c:v>
                </c:pt>
                <c:pt idx="565">
                  <c:v>44416</c:v>
                </c:pt>
                <c:pt idx="566">
                  <c:v>44417</c:v>
                </c:pt>
                <c:pt idx="567">
                  <c:v>44418</c:v>
                </c:pt>
                <c:pt idx="568">
                  <c:v>44419</c:v>
                </c:pt>
                <c:pt idx="569">
                  <c:v>44420</c:v>
                </c:pt>
                <c:pt idx="570">
                  <c:v>44421</c:v>
                </c:pt>
                <c:pt idx="571">
                  <c:v>44422</c:v>
                </c:pt>
                <c:pt idx="572">
                  <c:v>44423</c:v>
                </c:pt>
                <c:pt idx="573">
                  <c:v>44424</c:v>
                </c:pt>
                <c:pt idx="574">
                  <c:v>44425</c:v>
                </c:pt>
                <c:pt idx="575">
                  <c:v>44426</c:v>
                </c:pt>
                <c:pt idx="576">
                  <c:v>44427</c:v>
                </c:pt>
                <c:pt idx="577">
                  <c:v>44428</c:v>
                </c:pt>
                <c:pt idx="578">
                  <c:v>44429</c:v>
                </c:pt>
                <c:pt idx="579">
                  <c:v>44430</c:v>
                </c:pt>
                <c:pt idx="580">
                  <c:v>44431</c:v>
                </c:pt>
                <c:pt idx="581">
                  <c:v>44432</c:v>
                </c:pt>
                <c:pt idx="582">
                  <c:v>44433</c:v>
                </c:pt>
                <c:pt idx="583">
                  <c:v>44434</c:v>
                </c:pt>
                <c:pt idx="584">
                  <c:v>44435</c:v>
                </c:pt>
                <c:pt idx="585">
                  <c:v>44436</c:v>
                </c:pt>
                <c:pt idx="586">
                  <c:v>44437</c:v>
                </c:pt>
                <c:pt idx="587">
                  <c:v>44438</c:v>
                </c:pt>
                <c:pt idx="588">
                  <c:v>44439</c:v>
                </c:pt>
                <c:pt idx="589">
                  <c:v>44440</c:v>
                </c:pt>
                <c:pt idx="590">
                  <c:v>44441</c:v>
                </c:pt>
                <c:pt idx="591">
                  <c:v>44442</c:v>
                </c:pt>
                <c:pt idx="592">
                  <c:v>44443</c:v>
                </c:pt>
                <c:pt idx="593">
                  <c:v>44444</c:v>
                </c:pt>
                <c:pt idx="594">
                  <c:v>44445</c:v>
                </c:pt>
                <c:pt idx="595">
                  <c:v>44446</c:v>
                </c:pt>
                <c:pt idx="596">
                  <c:v>44447</c:v>
                </c:pt>
                <c:pt idx="597">
                  <c:v>44448</c:v>
                </c:pt>
                <c:pt idx="598">
                  <c:v>44449</c:v>
                </c:pt>
                <c:pt idx="599">
                  <c:v>44450</c:v>
                </c:pt>
                <c:pt idx="600">
                  <c:v>44451</c:v>
                </c:pt>
                <c:pt idx="601">
                  <c:v>44452</c:v>
                </c:pt>
                <c:pt idx="602">
                  <c:v>44453</c:v>
                </c:pt>
                <c:pt idx="603">
                  <c:v>44454</c:v>
                </c:pt>
                <c:pt idx="604">
                  <c:v>44455</c:v>
                </c:pt>
                <c:pt idx="605">
                  <c:v>44456</c:v>
                </c:pt>
                <c:pt idx="606">
                  <c:v>44457</c:v>
                </c:pt>
                <c:pt idx="607">
                  <c:v>44458</c:v>
                </c:pt>
                <c:pt idx="608">
                  <c:v>44459</c:v>
                </c:pt>
                <c:pt idx="609">
                  <c:v>44460</c:v>
                </c:pt>
                <c:pt idx="610">
                  <c:v>44461</c:v>
                </c:pt>
                <c:pt idx="611">
                  <c:v>44462</c:v>
                </c:pt>
                <c:pt idx="612">
                  <c:v>44463</c:v>
                </c:pt>
                <c:pt idx="613">
                  <c:v>44464</c:v>
                </c:pt>
                <c:pt idx="614">
                  <c:v>44465</c:v>
                </c:pt>
                <c:pt idx="615">
                  <c:v>44466</c:v>
                </c:pt>
                <c:pt idx="616">
                  <c:v>44467</c:v>
                </c:pt>
                <c:pt idx="617">
                  <c:v>44468</c:v>
                </c:pt>
                <c:pt idx="618">
                  <c:v>44469</c:v>
                </c:pt>
                <c:pt idx="619">
                  <c:v>44470</c:v>
                </c:pt>
                <c:pt idx="620">
                  <c:v>44471</c:v>
                </c:pt>
                <c:pt idx="621">
                  <c:v>44472</c:v>
                </c:pt>
                <c:pt idx="622">
                  <c:v>44473</c:v>
                </c:pt>
                <c:pt idx="623">
                  <c:v>44474</c:v>
                </c:pt>
                <c:pt idx="624">
                  <c:v>44475</c:v>
                </c:pt>
                <c:pt idx="625">
                  <c:v>44476</c:v>
                </c:pt>
                <c:pt idx="626">
                  <c:v>44477</c:v>
                </c:pt>
                <c:pt idx="627">
                  <c:v>44478</c:v>
                </c:pt>
                <c:pt idx="628">
                  <c:v>44479</c:v>
                </c:pt>
                <c:pt idx="629">
                  <c:v>44480</c:v>
                </c:pt>
                <c:pt idx="630">
                  <c:v>44481</c:v>
                </c:pt>
                <c:pt idx="631">
                  <c:v>44482</c:v>
                </c:pt>
                <c:pt idx="632">
                  <c:v>44483</c:v>
                </c:pt>
                <c:pt idx="633">
                  <c:v>44484</c:v>
                </c:pt>
                <c:pt idx="634">
                  <c:v>44485</c:v>
                </c:pt>
                <c:pt idx="635">
                  <c:v>44486</c:v>
                </c:pt>
                <c:pt idx="636">
                  <c:v>44487</c:v>
                </c:pt>
                <c:pt idx="637">
                  <c:v>44488</c:v>
                </c:pt>
                <c:pt idx="638">
                  <c:v>44489</c:v>
                </c:pt>
                <c:pt idx="639">
                  <c:v>44490</c:v>
                </c:pt>
                <c:pt idx="640">
                  <c:v>44491</c:v>
                </c:pt>
                <c:pt idx="641">
                  <c:v>44492</c:v>
                </c:pt>
                <c:pt idx="642">
                  <c:v>44493</c:v>
                </c:pt>
                <c:pt idx="643">
                  <c:v>44494</c:v>
                </c:pt>
                <c:pt idx="644">
                  <c:v>44495</c:v>
                </c:pt>
                <c:pt idx="645">
                  <c:v>44496</c:v>
                </c:pt>
                <c:pt idx="646">
                  <c:v>44497</c:v>
                </c:pt>
                <c:pt idx="647">
                  <c:v>44498</c:v>
                </c:pt>
                <c:pt idx="648">
                  <c:v>44499</c:v>
                </c:pt>
                <c:pt idx="649">
                  <c:v>44500</c:v>
                </c:pt>
                <c:pt idx="650">
                  <c:v>44501</c:v>
                </c:pt>
                <c:pt idx="651">
                  <c:v>44502</c:v>
                </c:pt>
                <c:pt idx="652">
                  <c:v>44503</c:v>
                </c:pt>
                <c:pt idx="653">
                  <c:v>44504</c:v>
                </c:pt>
                <c:pt idx="654">
                  <c:v>44505</c:v>
                </c:pt>
                <c:pt idx="655">
                  <c:v>44506</c:v>
                </c:pt>
                <c:pt idx="656">
                  <c:v>44507</c:v>
                </c:pt>
                <c:pt idx="657">
                  <c:v>44508</c:v>
                </c:pt>
                <c:pt idx="658">
                  <c:v>44509</c:v>
                </c:pt>
                <c:pt idx="659">
                  <c:v>44510</c:v>
                </c:pt>
                <c:pt idx="660">
                  <c:v>44511</c:v>
                </c:pt>
                <c:pt idx="661">
                  <c:v>44512</c:v>
                </c:pt>
                <c:pt idx="662">
                  <c:v>44513</c:v>
                </c:pt>
                <c:pt idx="663">
                  <c:v>44514</c:v>
                </c:pt>
                <c:pt idx="664">
                  <c:v>44515</c:v>
                </c:pt>
                <c:pt idx="665">
                  <c:v>44516</c:v>
                </c:pt>
                <c:pt idx="666">
                  <c:v>44517</c:v>
                </c:pt>
                <c:pt idx="667">
                  <c:v>44518</c:v>
                </c:pt>
                <c:pt idx="668">
                  <c:v>44519</c:v>
                </c:pt>
                <c:pt idx="669">
                  <c:v>44520</c:v>
                </c:pt>
                <c:pt idx="670">
                  <c:v>44521</c:v>
                </c:pt>
                <c:pt idx="671">
                  <c:v>44522</c:v>
                </c:pt>
                <c:pt idx="672">
                  <c:v>44523</c:v>
                </c:pt>
                <c:pt idx="673">
                  <c:v>44524</c:v>
                </c:pt>
                <c:pt idx="674">
                  <c:v>44525</c:v>
                </c:pt>
                <c:pt idx="675">
                  <c:v>44526</c:v>
                </c:pt>
                <c:pt idx="676">
                  <c:v>44527</c:v>
                </c:pt>
                <c:pt idx="677">
                  <c:v>44528</c:v>
                </c:pt>
                <c:pt idx="678">
                  <c:v>44529</c:v>
                </c:pt>
                <c:pt idx="679">
                  <c:v>44530</c:v>
                </c:pt>
                <c:pt idx="680">
                  <c:v>44531</c:v>
                </c:pt>
                <c:pt idx="681">
                  <c:v>44532</c:v>
                </c:pt>
                <c:pt idx="682">
                  <c:v>44533</c:v>
                </c:pt>
                <c:pt idx="683">
                  <c:v>44534</c:v>
                </c:pt>
                <c:pt idx="684">
                  <c:v>44535</c:v>
                </c:pt>
                <c:pt idx="685">
                  <c:v>44536</c:v>
                </c:pt>
                <c:pt idx="686">
                  <c:v>44537</c:v>
                </c:pt>
                <c:pt idx="687">
                  <c:v>44538</c:v>
                </c:pt>
                <c:pt idx="688">
                  <c:v>44539</c:v>
                </c:pt>
                <c:pt idx="689">
                  <c:v>44540</c:v>
                </c:pt>
                <c:pt idx="690">
                  <c:v>44541</c:v>
                </c:pt>
                <c:pt idx="691">
                  <c:v>44542</c:v>
                </c:pt>
                <c:pt idx="692">
                  <c:v>44543</c:v>
                </c:pt>
                <c:pt idx="693">
                  <c:v>44544</c:v>
                </c:pt>
                <c:pt idx="694">
                  <c:v>44545</c:v>
                </c:pt>
                <c:pt idx="695">
                  <c:v>44546</c:v>
                </c:pt>
                <c:pt idx="696">
                  <c:v>44547</c:v>
                </c:pt>
                <c:pt idx="697">
                  <c:v>44548</c:v>
                </c:pt>
                <c:pt idx="698">
                  <c:v>44549</c:v>
                </c:pt>
                <c:pt idx="699">
                  <c:v>44550</c:v>
                </c:pt>
                <c:pt idx="700">
                  <c:v>44551</c:v>
                </c:pt>
                <c:pt idx="701">
                  <c:v>44552</c:v>
                </c:pt>
                <c:pt idx="702">
                  <c:v>44553</c:v>
                </c:pt>
                <c:pt idx="703">
                  <c:v>44554</c:v>
                </c:pt>
                <c:pt idx="704">
                  <c:v>44555</c:v>
                </c:pt>
                <c:pt idx="705">
                  <c:v>44556</c:v>
                </c:pt>
                <c:pt idx="706">
                  <c:v>44557</c:v>
                </c:pt>
                <c:pt idx="707">
                  <c:v>44558</c:v>
                </c:pt>
                <c:pt idx="708">
                  <c:v>44559</c:v>
                </c:pt>
                <c:pt idx="709">
                  <c:v>44560</c:v>
                </c:pt>
                <c:pt idx="710">
                  <c:v>44561</c:v>
                </c:pt>
              </c:numCache>
            </c:numRef>
          </c:xVal>
          <c:yVal>
            <c:numRef>
              <c:f>'g-21.03'!$P$21:$P$731</c:f>
              <c:numCache>
                <c:formatCode>0</c:formatCode>
                <c:ptCount val="711"/>
                <c:pt idx="0" formatCode="General">
                  <c:v>0</c:v>
                </c:pt>
                <c:pt idx="92">
                  <c:v>150648</c:v>
                </c:pt>
                <c:pt idx="93">
                  <c:v>152248.25316314268</c:v>
                </c:pt>
                <c:pt idx="94">
                  <c:v>153863.64344014003</c:v>
                </c:pt>
                <c:pt idx="95">
                  <c:v>155494.27242169739</c:v>
                </c:pt>
                <c:pt idx="96">
                  <c:v>157140.24141042287</c:v>
                </c:pt>
                <c:pt idx="97">
                  <c:v>158801.65139224177</c:v>
                </c:pt>
                <c:pt idx="98">
                  <c:v>160478.60300716708</c:v>
                </c:pt>
                <c:pt idx="99">
                  <c:v>162171.19651941929</c:v>
                </c:pt>
                <c:pt idx="100">
                  <c:v>163879.53178688814</c:v>
                </c:pt>
                <c:pt idx="101">
                  <c:v>165603.70822992988</c:v>
                </c:pt>
                <c:pt idx="102">
                  <c:v>167343.82479949304</c:v>
                </c:pt>
                <c:pt idx="103">
                  <c:v>169099.97994456624</c:v>
                </c:pt>
                <c:pt idx="104">
                  <c:v>170872.27157894144</c:v>
                </c:pt>
                <c:pt idx="105">
                  <c:v>172660.79704728664</c:v>
                </c:pt>
                <c:pt idx="106">
                  <c:v>174465.65309052164</c:v>
                </c:pt>
                <c:pt idx="107">
                  <c:v>176286.93581049074</c:v>
                </c:pt>
                <c:pt idx="108">
                  <c:v>178124.74063392734</c:v>
                </c:pt>
                <c:pt idx="109">
                  <c:v>179979.1622757038</c:v>
                </c:pt>
                <c:pt idx="110">
                  <c:v>181850.29470136212</c:v>
                </c:pt>
                <c:pt idx="111">
                  <c:v>183738.23108891991</c:v>
                </c:pt>
                <c:pt idx="112">
                  <c:v>185643.06378994652</c:v>
                </c:pt>
                <c:pt idx="113">
                  <c:v>187564.88428990505</c:v>
                </c:pt>
                <c:pt idx="114">
                  <c:v>189503.78316775549</c:v>
                </c:pt>
                <c:pt idx="115">
                  <c:v>191459.85005481509</c:v>
                </c:pt>
                <c:pt idx="116">
                  <c:v>193433.17359287181</c:v>
                </c:pt>
                <c:pt idx="117">
                  <c:v>195423.84139154741</c:v>
                </c:pt>
                <c:pt idx="118">
                  <c:v>197431.93998490681</c:v>
                </c:pt>
                <c:pt idx="119">
                  <c:v>199457.55478731086</c:v>
                </c:pt>
                <c:pt idx="120">
                  <c:v>201500.77004850973</c:v>
                </c:pt>
                <c:pt idx="121">
                  <c:v>203561.66880797461</c:v>
                </c:pt>
                <c:pt idx="122">
                  <c:v>205640.33284846606</c:v>
                </c:pt>
                <c:pt idx="123">
                  <c:v>207736.8426488369</c:v>
                </c:pt>
                <c:pt idx="124">
                  <c:v>209851.27733606906</c:v>
                </c:pt>
                <c:pt idx="125">
                  <c:v>211983.71463654315</c:v>
                </c:pt>
                <c:pt idx="126">
                  <c:v>214134.23082654068</c:v>
                </c:pt>
                <c:pt idx="127">
                  <c:v>216302.90068197876</c:v>
                </c:pt>
                <c:pt idx="128">
                  <c:v>218489.79742737813</c:v>
                </c:pt>
                <c:pt idx="129">
                  <c:v>220694.99268406502</c:v>
                </c:pt>
                <c:pt idx="130">
                  <c:v>222918.55641760884</c:v>
                </c:pt>
                <c:pt idx="131">
                  <c:v>225160.55688449737</c:v>
                </c:pt>
                <c:pt idx="132">
                  <c:v>227421.06057805184</c:v>
                </c:pt>
                <c:pt idx="133">
                  <c:v>229700.13217358527</c:v>
                </c:pt>
                <c:pt idx="134">
                  <c:v>231997.83447280721</c:v>
                </c:pt>
                <c:pt idx="135">
                  <c:v>234314.22834747937</c:v>
                </c:pt>
                <c:pt idx="136">
                  <c:v>236649.37268232653</c:v>
                </c:pt>
                <c:pt idx="137">
                  <c:v>239003.32431720835</c:v>
                </c:pt>
                <c:pt idx="138">
                  <c:v>241376.13798855769</c:v>
                </c:pt>
                <c:pt idx="139">
                  <c:v>243767.86627009229</c:v>
                </c:pt>
                <c:pt idx="140">
                  <c:v>246178.55951280674</c:v>
                </c:pt>
                <c:pt idx="141">
                  <c:v>248608.26578425293</c:v>
                </c:pt>
                <c:pt idx="142">
                  <c:v>251057.03080711715</c:v>
                </c:pt>
                <c:pt idx="143">
                  <c:v>253524.89789710357</c:v>
                </c:pt>
                <c:pt idx="144">
                  <c:v>256011.90790013375</c:v>
                </c:pt>
                <c:pt idx="145">
                  <c:v>258518.09912887317</c:v>
                </c:pt>
                <c:pt idx="146">
                  <c:v>261043.50729859577</c:v>
                </c:pt>
                <c:pt idx="147">
                  <c:v>263588.16546239977</c:v>
                </c:pt>
                <c:pt idx="148">
                  <c:v>266152.10394578672</c:v>
                </c:pt>
                <c:pt idx="149">
                  <c:v>268735.35028061835</c:v>
                </c:pt>
                <c:pt idx="150">
                  <c:v>271337.9291384659</c:v>
                </c:pt>
                <c:pt idx="151">
                  <c:v>273959.8622633671</c:v>
                </c:pt>
                <c:pt idx="152">
                  <c:v>276601.16840400774</c:v>
                </c:pt>
                <c:pt idx="153">
                  <c:v>279261.86324534478</c:v>
                </c:pt>
                <c:pt idx="154">
                  <c:v>281941.95933968941</c:v>
                </c:pt>
                <c:pt idx="155">
                  <c:v>284641.46603726892</c:v>
                </c:pt>
                <c:pt idx="156">
                  <c:v>287360.38941628812</c:v>
                </c:pt>
                <c:pt idx="157">
                  <c:v>290098.73221251031</c:v>
                </c:pt>
                <c:pt idx="158">
                  <c:v>292856.49374838074</c:v>
                </c:pt>
                <c:pt idx="159">
                  <c:v>295633.669861715</c:v>
                </c:pt>
                <c:pt idx="160">
                  <c:v>298430.25283397641</c:v>
                </c:pt>
                <c:pt idx="161">
                  <c:v>301246.23131816753</c:v>
                </c:pt>
                <c:pt idx="162">
                  <c:v>304081.59026636154</c:v>
                </c:pt>
                <c:pt idx="163">
                  <c:v>306936.31085690099</c:v>
                </c:pt>
                <c:pt idx="164">
                  <c:v>309810.37042129115</c:v>
                </c:pt>
                <c:pt idx="165">
                  <c:v>312703.74237081833</c:v>
                </c:pt>
                <c:pt idx="166">
                  <c:v>315616.39612292248</c:v>
                </c:pt>
                <c:pt idx="167">
                  <c:v>318548.29702735564</c:v>
                </c:pt>
                <c:pt idx="168">
                  <c:v>321499.40629215905</c:v>
                </c:pt>
                <c:pt idx="169">
                  <c:v>324469.68090949184</c:v>
                </c:pt>
                <c:pt idx="170">
                  <c:v>327459.0735813466</c:v>
                </c:pt>
                <c:pt idx="171">
                  <c:v>330467.53264518728</c:v>
                </c:pt>
                <c:pt idx="172">
                  <c:v>333495.00199954631</c:v>
                </c:pt>
                <c:pt idx="173">
                  <c:v>336541.42102961929</c:v>
                </c:pt>
                <c:pt idx="174">
                  <c:v>339606.72453289642</c:v>
                </c:pt>
                <c:pt idx="175">
                  <c:v>342690.84264487092</c:v>
                </c:pt>
                <c:pt idx="176">
                  <c:v>345793.70076486608</c:v>
                </c:pt>
                <c:pt idx="177">
                  <c:v>348915.21948202373</c:v>
                </c:pt>
                <c:pt idx="178">
                  <c:v>352055.31450149772</c:v>
                </c:pt>
                <c:pt idx="179">
                  <c:v>355213.89657089819</c:v>
                </c:pt>
                <c:pt idx="180">
                  <c:v>358390.87140703172</c:v>
                </c:pt>
                <c:pt idx="181">
                  <c:v>361586.13962298585</c:v>
                </c:pt>
                <c:pt idx="182">
                  <c:v>364799.59665560577</c:v>
                </c:pt>
                <c:pt idx="183">
                  <c:v>368031.13269341306</c:v>
                </c:pt>
                <c:pt idx="184">
                  <c:v>371280.63260501769</c:v>
                </c:pt>
                <c:pt idx="185">
                  <c:v>374547.97586807434</c:v>
                </c:pt>
                <c:pt idx="186">
                  <c:v>377833.03649883746</c:v>
                </c:pt>
                <c:pt idx="187">
                  <c:v>381135.68298236793</c:v>
                </c:pt>
                <c:pt idx="188">
                  <c:v>384455.77820344782</c:v>
                </c:pt>
                <c:pt idx="189">
                  <c:v>387793.17937825876</c:v>
                </c:pt>
                <c:pt idx="190">
                  <c:v>391147.73798688222</c:v>
                </c:pt>
                <c:pt idx="191">
                  <c:v>394519.29970667954</c:v>
                </c:pt>
                <c:pt idx="192">
                  <c:v>397907.7043466121</c:v>
                </c:pt>
                <c:pt idx="193">
                  <c:v>401312.7857825614</c:v>
                </c:pt>
                <c:pt idx="194">
                  <c:v>404734.37189371168</c:v>
                </c:pt>
                <c:pt idx="195">
                  <c:v>408172.2845000567</c:v>
                </c:pt>
                <c:pt idx="196">
                  <c:v>411626.33930109523</c:v>
                </c:pt>
                <c:pt idx="197">
                  <c:v>415096.34581577859</c:v>
                </c:pt>
                <c:pt idx="198">
                  <c:v>418582.10732377705</c:v>
                </c:pt>
                <c:pt idx="199">
                  <c:v>422083.42080812989</c:v>
                </c:pt>
                <c:pt idx="200">
                  <c:v>425600.07689934713</c:v>
                </c:pt>
                <c:pt idx="201">
                  <c:v>429131.85982103046</c:v>
                </c:pt>
                <c:pt idx="202">
                  <c:v>432678.54733708192</c:v>
                </c:pt>
                <c:pt idx="203">
                  <c:v>436239.9107005698</c:v>
                </c:pt>
                <c:pt idx="204">
                  <c:v>439815.71460432129</c:v>
                </c:pt>
                <c:pt idx="205">
                  <c:v>443405.71713331318</c:v>
                </c:pt>
                <c:pt idx="206">
                  <c:v>447009.66971893114</c:v>
                </c:pt>
                <c:pt idx="207">
                  <c:v>450627.31709516933</c:v>
                </c:pt>
                <c:pt idx="208">
                  <c:v>454258.39725684281</c:v>
                </c:pt>
                <c:pt idx="209">
                  <c:v>457902.64141988487</c:v>
                </c:pt>
                <c:pt idx="210">
                  <c:v>461559.77398380247</c:v>
                </c:pt>
                <c:pt idx="211">
                  <c:v>465229.51249636308</c:v>
                </c:pt>
                <c:pt idx="212">
                  <c:v>468911.56762058579</c:v>
                </c:pt>
                <c:pt idx="213">
                  <c:v>472605.64310411096</c:v>
                </c:pt>
                <c:pt idx="214">
                  <c:v>476311.43575102167</c:v>
                </c:pt>
                <c:pt idx="215">
                  <c:v>480028.63539619104</c:v>
                </c:pt>
                <c:pt idx="216">
                  <c:v>483756.92488222895</c:v>
                </c:pt>
                <c:pt idx="217">
                  <c:v>487495.9800391015</c:v>
                </c:pt>
                <c:pt idx="218">
                  <c:v>491245.46966649749</c:v>
                </c:pt>
                <c:pt idx="219">
                  <c:v>495005.05551901401</c:v>
                </c:pt>
                <c:pt idx="220">
                  <c:v>498774.39229423512</c:v>
                </c:pt>
                <c:pt idx="221">
                  <c:v>502553.12762377481</c:v>
                </c:pt>
                <c:pt idx="222">
                  <c:v>506340.90206735715</c:v>
                </c:pt>
                <c:pt idx="223">
                  <c:v>510137.3491100049</c:v>
                </c:pt>
                <c:pt idx="224">
                  <c:v>513942.09516240668</c:v>
                </c:pt>
                <c:pt idx="225">
                  <c:v>517754.75956453296</c:v>
                </c:pt>
                <c:pt idx="226">
                  <c:v>521574.95459257014</c:v>
                </c:pt>
                <c:pt idx="227">
                  <c:v>525402.28546924063</c:v>
                </c:pt>
                <c:pt idx="228">
                  <c:v>529236.35037757561</c:v>
                </c:pt>
                <c:pt idx="229">
                  <c:v>533076.74047820817</c:v>
                </c:pt>
                <c:pt idx="230">
                  <c:v>536923.03993024852</c:v>
                </c:pt>
                <c:pt idx="231">
                  <c:v>540774.82591580809</c:v>
                </c:pt>
                <c:pt idx="232">
                  <c:v>544631.66866823216</c:v>
                </c:pt>
                <c:pt idx="233">
                  <c:v>548493.13150410226</c:v>
                </c:pt>
                <c:pt idx="234">
                  <c:v>552358.77085906768</c:v>
                </c:pt>
                <c:pt idx="235">
                  <c:v>556228.13632756227</c:v>
                </c:pt>
                <c:pt idx="236">
                  <c:v>560100.77070646302</c:v>
                </c:pt>
                <c:pt idx="237">
                  <c:v>563976.21004274243</c:v>
                </c:pt>
                <c:pt idx="238">
                  <c:v>567853.98368516751</c:v>
                </c:pt>
                <c:pt idx="239">
                  <c:v>571733.61434009287</c:v>
                </c:pt>
                <c:pt idx="240">
                  <c:v>575614.61813139718</c:v>
                </c:pt>
                <c:pt idx="241">
                  <c:v>579496.50466460537</c:v>
                </c:pt>
                <c:pt idx="242">
                  <c:v>583378.77709523984</c:v>
                </c:pt>
                <c:pt idx="243">
                  <c:v>587260.9322014408</c:v>
                </c:pt>
                <c:pt idx="244">
                  <c:v>591142.46046089113</c:v>
                </c:pt>
                <c:pt idx="245">
                  <c:v>595022.84613208182</c:v>
                </c:pt>
                <c:pt idx="246">
                  <c:v>598901.56733994803</c:v>
                </c:pt>
                <c:pt idx="247">
                  <c:v>602778.09616590431</c:v>
                </c:pt>
                <c:pt idx="248">
                  <c:v>606651.89874230535</c:v>
                </c:pt>
                <c:pt idx="249">
                  <c:v>610522.43535135291</c:v>
                </c:pt>
                <c:pt idx="250">
                  <c:v>614389.16052846867</c:v>
                </c:pt>
                <c:pt idx="251">
                  <c:v>618251.52317014884</c:v>
                </c:pt>
                <c:pt idx="252">
                  <c:v>622108.9666463118</c:v>
                </c:pt>
                <c:pt idx="253">
                  <c:v>625960.92891714792</c:v>
                </c:pt>
                <c:pt idx="254">
                  <c:v>629806.84265447629</c:v>
                </c:pt>
                <c:pt idx="255">
                  <c:v>633646.13536760968</c:v>
                </c:pt>
                <c:pt idx="256">
                  <c:v>637478.22953372472</c:v>
                </c:pt>
                <c:pt idx="257">
                  <c:v>641302.54273273202</c:v>
                </c:pt>
                <c:pt idx="258">
                  <c:v>645118.48778663389</c:v>
                </c:pt>
                <c:pt idx="259">
                  <c:v>648925.47290335712</c:v>
                </c:pt>
                <c:pt idx="260">
                  <c:v>652722.90182504139</c:v>
                </c:pt>
                <c:pt idx="261">
                  <c:v>656510.17398076004</c:v>
                </c:pt>
                <c:pt idx="262">
                  <c:v>660286.6846436481</c:v>
                </c:pt>
                <c:pt idx="263">
                  <c:v>664051.82509240368</c:v>
                </c:pt>
                <c:pt idx="264">
                  <c:v>667804.98277712963</c:v>
                </c:pt>
                <c:pt idx="265">
                  <c:v>671545.54148947413</c:v>
                </c:pt>
                <c:pt idx="266">
                  <c:v>675272.88153702591</c:v>
                </c:pt>
                <c:pt idx="267">
                  <c:v>678986.37992191571</c:v>
                </c:pt>
                <c:pt idx="268">
                  <c:v>682685.41052357026</c:v>
                </c:pt>
                <c:pt idx="269">
                  <c:v>686369.34428556042</c:v>
                </c:pt>
                <c:pt idx="270">
                  <c:v>690037.54940648167</c:v>
                </c:pt>
                <c:pt idx="271">
                  <c:v>693689.39153479948</c:v>
                </c:pt>
                <c:pt idx="272">
                  <c:v>697324.23396758782</c:v>
                </c:pt>
                <c:pt idx="273">
                  <c:v>700941.43785308441</c:v>
                </c:pt>
                <c:pt idx="274">
                  <c:v>704540.36239698192</c:v>
                </c:pt>
                <c:pt idx="275">
                  <c:v>708120.36507236946</c:v>
                </c:pt>
                <c:pt idx="276">
                  <c:v>711680.80183323426</c:v>
                </c:pt>
                <c:pt idx="277">
                  <c:v>715221.02733142884</c:v>
                </c:pt>
                <c:pt idx="278">
                  <c:v>718740.39513700397</c:v>
                </c:pt>
                <c:pt idx="279">
                  <c:v>722238.25796180475</c:v>
                </c:pt>
                <c:pt idx="280">
                  <c:v>725713.96788621973</c:v>
                </c:pt>
                <c:pt idx="281">
                  <c:v>729166.87658897194</c:v>
                </c:pt>
                <c:pt idx="282">
                  <c:v>732596.33557983406</c:v>
                </c:pt>
                <c:pt idx="283">
                  <c:v>736001.69643514603</c:v>
                </c:pt>
                <c:pt idx="284">
                  <c:v>739382.31103600957</c:v>
                </c:pt>
                <c:pt idx="285">
                  <c:v>742737.5318090301</c:v>
                </c:pt>
                <c:pt idx="286">
                  <c:v>746066.71196947095</c:v>
                </c:pt>
                <c:pt idx="287">
                  <c:v>749369.20576668344</c:v>
                </c:pt>
                <c:pt idx="288">
                  <c:v>752644.36873166845</c:v>
                </c:pt>
                <c:pt idx="289">
                  <c:v>755891.55792662641</c:v>
                </c:pt>
                <c:pt idx="290">
                  <c:v>759110.13219634362</c:v>
                </c:pt>
                <c:pt idx="291">
                  <c:v>762299.45242126321</c:v>
                </c:pt>
                <c:pt idx="292">
                  <c:v>765458.88177208346</c:v>
                </c:pt>
                <c:pt idx="293">
                  <c:v>768587.78596572368</c:v>
                </c:pt>
                <c:pt idx="294">
                  <c:v>771685.53352249344</c:v>
                </c:pt>
                <c:pt idx="295">
                  <c:v>774751.49602430011</c:v>
                </c:pt>
                <c:pt idx="296">
                  <c:v>777785.04837372468</c:v>
                </c:pt>
                <c:pt idx="297">
                  <c:v>780785.56905379321</c:v>
                </c:pt>
                <c:pt idx="298">
                  <c:v>783752.44038826949</c:v>
                </c:pt>
                <c:pt idx="299">
                  <c:v>786685.04880229209</c:v>
                </c:pt>
                <c:pt idx="300">
                  <c:v>789582.78508317529</c:v>
                </c:pt>
                <c:pt idx="301">
                  <c:v>792445.044641193</c:v>
                </c:pt>
                <c:pt idx="302">
                  <c:v>795271.22777016135</c:v>
                </c:pt>
                <c:pt idx="303">
                  <c:v>798060.73990763503</c:v>
                </c:pt>
                <c:pt idx="304">
                  <c:v>800812.99189452978</c:v>
                </c:pt>
                <c:pt idx="305">
                  <c:v>803527.40023398306</c:v>
                </c:pt>
                <c:pt idx="306">
                  <c:v>806203.3873492633</c:v>
                </c:pt>
                <c:pt idx="307">
                  <c:v>808840.38184053707</c:v>
                </c:pt>
                <c:pt idx="308">
                  <c:v>811437.8187403034</c:v>
                </c:pt>
                <c:pt idx="309">
                  <c:v>813995.1397673015</c:v>
                </c:pt>
                <c:pt idx="310">
                  <c:v>816511.79357870284</c:v>
                </c:pt>
                <c:pt idx="311">
                  <c:v>818987.23602039204</c:v>
                </c:pt>
                <c:pt idx="312">
                  <c:v>821420.93037514668</c:v>
                </c:pt>
                <c:pt idx="313">
                  <c:v>823812.34760852263</c:v>
                </c:pt>
                <c:pt idx="314">
                  <c:v>826160.9666122545</c:v>
                </c:pt>
                <c:pt idx="315">
                  <c:v>828466.27444497985</c:v>
                </c:pt>
                <c:pt idx="316">
                  <c:v>830727.76657009777</c:v>
                </c:pt>
                <c:pt idx="317">
                  <c:v>832944.94709057407</c:v>
                </c:pt>
                <c:pt idx="318">
                  <c:v>835117.32898050488</c:v>
                </c:pt>
                <c:pt idx="319">
                  <c:v>837244.4343132542</c:v>
                </c:pt>
                <c:pt idx="320">
                  <c:v>839325.79448598158</c:v>
                </c:pt>
                <c:pt idx="321">
                  <c:v>841360.95044037944</c:v>
                </c:pt>
                <c:pt idx="322">
                  <c:v>843349.45287943946</c:v>
                </c:pt>
                <c:pt idx="323">
                  <c:v>845290.862480073</c:v>
                </c:pt>
                <c:pt idx="324">
                  <c:v>847184.75010141183</c:v>
                </c:pt>
                <c:pt idx="325">
                  <c:v>849030.69698861777</c:v>
                </c:pt>
                <c:pt idx="326">
                  <c:v>850828.29497203452</c:v>
                </c:pt>
                <c:pt idx="327">
                  <c:v>852577.14666151709</c:v>
                </c:pt>
                <c:pt idx="328">
                  <c:v>854276.86563577922</c:v>
                </c:pt>
                <c:pt idx="329">
                  <c:v>855927.07662660151</c:v>
                </c:pt>
                <c:pt idx="330">
                  <c:v>857527.41569774831</c:v>
                </c:pt>
                <c:pt idx="331">
                  <c:v>859077.53041844501</c:v>
                </c:pt>
                <c:pt idx="332">
                  <c:v>860577.08003127156</c:v>
                </c:pt>
                <c:pt idx="333">
                  <c:v>862025.73561433307</c:v>
                </c:pt>
                <c:pt idx="334">
                  <c:v>863423.18023757357</c:v>
                </c:pt>
                <c:pt idx="335">
                  <c:v>864769.10911310266</c:v>
                </c:pt>
                <c:pt idx="336">
                  <c:v>866063.22973941115</c:v>
                </c:pt>
                <c:pt idx="337">
                  <c:v>867305.26203935663</c:v>
                </c:pt>
                <c:pt idx="338">
                  <c:v>868494.93849180441</c:v>
                </c:pt>
                <c:pt idx="339">
                  <c:v>869632.0042568174</c:v>
                </c:pt>
                <c:pt idx="340">
                  <c:v>870716.21729429089</c:v>
                </c:pt>
                <c:pt idx="341">
                  <c:v>871747.34847593633</c:v>
                </c:pt>
                <c:pt idx="342">
                  <c:v>872725.1816905241</c:v>
                </c:pt>
                <c:pt idx="343">
                  <c:v>873649.51394229964</c:v>
                </c:pt>
                <c:pt idx="344">
                  <c:v>874520.15544249571</c:v>
                </c:pt>
                <c:pt idx="345">
                  <c:v>875336.9296938678</c:v>
                </c:pt>
                <c:pt idx="346">
                  <c:v>876099.67356818786</c:v>
                </c:pt>
                <c:pt idx="347">
                  <c:v>876808.23737663659</c:v>
                </c:pt>
                <c:pt idx="348">
                  <c:v>877462.48493304162</c:v>
                </c:pt>
                <c:pt idx="349">
                  <c:v>878062.293609916</c:v>
                </c:pt>
                <c:pt idx="350">
                  <c:v>878607.55438725662</c:v>
                </c:pt>
                <c:pt idx="351">
                  <c:v>879098.17189407069</c:v>
                </c:pt>
                <c:pt idx="352">
                  <c:v>879534.06444260327</c:v>
                </c:pt>
                <c:pt idx="353">
                  <c:v>879915.16405524721</c:v>
                </c:pt>
                <c:pt idx="354">
                  <c:v>880241.4164841224</c:v>
                </c:pt>
                <c:pt idx="355">
                  <c:v>880512.78122331831</c:v>
                </c:pt>
                <c:pt idx="356">
                  <c:v>880729.23151380161</c:v>
                </c:pt>
                <c:pt idx="357">
                  <c:v>880890.75434099464</c:v>
                </c:pt>
                <c:pt idx="358">
                  <c:v>880997.35042504105</c:v>
                </c:pt>
                <c:pt idx="359">
                  <c:v>881049.0342037779</c:v>
                </c:pt>
                <c:pt idx="360">
                  <c:v>881045.83380844281</c:v>
                </c:pt>
                <c:pt idx="361">
                  <c:v>880987.79103214946</c:v>
                </c:pt>
                <c:pt idx="362">
                  <c:v>880874.96129117243</c:v>
                </c:pt>
                <c:pt idx="363">
                  <c:v>880707.41357908898</c:v>
                </c:pt>
                <c:pt idx="364">
                  <c:v>880485.23041383026</c:v>
                </c:pt>
                <c:pt idx="365">
                  <c:v>880208.50777770195</c:v>
                </c:pt>
                <c:pt idx="366">
                  <c:v>879877.35505044064</c:v>
                </c:pt>
                <c:pt idx="367">
                  <c:v>879491.89493537764</c:v>
                </c:pt>
                <c:pt idx="368">
                  <c:v>879052.26337878744</c:v>
                </c:pt>
                <c:pt idx="369">
                  <c:v>878558.60948250559</c:v>
                </c:pt>
                <c:pt idx="370">
                  <c:v>878011.09540990531</c:v>
                </c:pt>
                <c:pt idx="371">
                  <c:v>877409.89628532704</c:v>
                </c:pt>
                <c:pt idx="372">
                  <c:v>876755.20008706267</c:v>
                </c:pt>
                <c:pt idx="373">
                  <c:v>876047.20753399923</c:v>
                </c:pt>
                <c:pt idx="374">
                  <c:v>875286.13196603302</c:v>
                </c:pt>
                <c:pt idx="375">
                  <c:v>874472.19921837118</c:v>
                </c:pt>
                <c:pt idx="376">
                  <c:v>873605.64748983982</c:v>
                </c:pt>
                <c:pt idx="377">
                  <c:v>872686.72720532573</c:v>
                </c:pt>
                <c:pt idx="378">
                  <c:v>871715.70087248017</c:v>
                </c:pt>
                <c:pt idx="379">
                  <c:v>870692.84293281962</c:v>
                </c:pt>
                <c:pt idx="380">
                  <c:v>869618.43960736133</c:v>
                </c:pt>
                <c:pt idx="381">
                  <c:v>868492.78873693629</c:v>
                </c:pt>
                <c:pt idx="382">
                  <c:v>867316.19961732498</c:v>
                </c:pt>
                <c:pt idx="383">
                  <c:v>866088.99282936624</c:v>
                </c:pt>
                <c:pt idx="384">
                  <c:v>864811.50006419048</c:v>
                </c:pt>
                <c:pt idx="385">
                  <c:v>863484.06394373451</c:v>
                </c:pt>
                <c:pt idx="386">
                  <c:v>862107.0378366959</c:v>
                </c:pt>
                <c:pt idx="387">
                  <c:v>860680.78567008942</c:v>
                </c:pt>
                <c:pt idx="388">
                  <c:v>859205.68173656776</c:v>
                </c:pt>
                <c:pt idx="389">
                  <c:v>857682.11049767572</c:v>
                </c:pt>
                <c:pt idx="390">
                  <c:v>856110.46638320293</c:v>
                </c:pt>
                <c:pt idx="391">
                  <c:v>854491.15358680848</c:v>
                </c:pt>
                <c:pt idx="392">
                  <c:v>852824.58585808706</c:v>
                </c:pt>
                <c:pt idx="393">
                  <c:v>851111.18629125203</c:v>
                </c:pt>
                <c:pt idx="394">
                  <c:v>849351.38711060875</c:v>
                </c:pt>
                <c:pt idx="395">
                  <c:v>847545.62945299502</c:v>
                </c:pt>
                <c:pt idx="396">
                  <c:v>845694.36314736435</c:v>
                </c:pt>
                <c:pt idx="397">
                  <c:v>843798.0464916901</c:v>
                </c:pt>
                <c:pt idx="398">
                  <c:v>841857.14602736756</c:v>
                </c:pt>
                <c:pt idx="399">
                  <c:v>839872.13631129323</c:v>
                </c:pt>
                <c:pt idx="400">
                  <c:v>837843.49968579714</c:v>
                </c:pt>
                <c:pt idx="401">
                  <c:v>835771.72604660853</c:v>
                </c:pt>
                <c:pt idx="402">
                  <c:v>833657.31260903075</c:v>
                </c:pt>
                <c:pt idx="403">
                  <c:v>831500.76367250271</c:v>
                </c:pt>
                <c:pt idx="404">
                  <c:v>829302.59038372431</c:v>
                </c:pt>
                <c:pt idx="405">
                  <c:v>827063.31049851887</c:v>
                </c:pt>
                <c:pt idx="406">
                  <c:v>824783.44814260956</c:v>
                </c:pt>
                <c:pt idx="407">
                  <c:v>822463.53357148101</c:v>
                </c:pt>
                <c:pt idx="408">
                  <c:v>820104.10292949842</c:v>
                </c:pt>
                <c:pt idx="409">
                  <c:v>817705.69800845417</c:v>
                </c:pt>
                <c:pt idx="410">
                  <c:v>815268.86600571021</c:v>
                </c:pt>
                <c:pt idx="411">
                  <c:v>812794.15928210283</c:v>
                </c:pt>
                <c:pt idx="412">
                  <c:v>810282.13511977356</c:v>
                </c:pt>
                <c:pt idx="413">
                  <c:v>807733.35548008932</c:v>
                </c:pt>
                <c:pt idx="414">
                  <c:v>805148.38676181075</c:v>
                </c:pt>
                <c:pt idx="415">
                  <c:v>802527.79955966619</c:v>
                </c:pt>
                <c:pt idx="416">
                  <c:v>799872.16842348711</c:v>
                </c:pt>
                <c:pt idx="417">
                  <c:v>797182.07161805558</c:v>
                </c:pt>
                <c:pt idx="418">
                  <c:v>794458.0908838138</c:v>
                </c:pt>
                <c:pt idx="419">
                  <c:v>791700.81119858241</c:v>
                </c:pt>
                <c:pt idx="420">
                  <c:v>788910.82054042944</c:v>
                </c:pt>
                <c:pt idx="421">
                  <c:v>786088.70965183096</c:v>
                </c:pt>
                <c:pt idx="422">
                  <c:v>783235.07180526049</c:v>
                </c:pt>
                <c:pt idx="423">
                  <c:v>780350.50257033971</c:v>
                </c:pt>
                <c:pt idx="424">
                  <c:v>777435.5995826812</c:v>
                </c:pt>
                <c:pt idx="425">
                  <c:v>774490.96231455007</c:v>
                </c:pt>
                <c:pt idx="426">
                  <c:v>771517.19184746651</c:v>
                </c:pt>
                <c:pt idx="427">
                  <c:v>768514.89064686955</c:v>
                </c:pt>
                <c:pt idx="428">
                  <c:v>765484.66233895742</c:v>
                </c:pt>
                <c:pt idx="429">
                  <c:v>762427.11148981715</c:v>
                </c:pt>
                <c:pt idx="430">
                  <c:v>759342.8433869502</c:v>
                </c:pt>
                <c:pt idx="431">
                  <c:v>756232.46382329997</c:v>
                </c:pt>
                <c:pt idx="432">
                  <c:v>753096.57888388122</c:v>
                </c:pt>
                <c:pt idx="433">
                  <c:v>749935.79473510804</c:v>
                </c:pt>
                <c:pt idx="434">
                  <c:v>746750.71741691325</c:v>
                </c:pt>
                <c:pt idx="435">
                  <c:v>743541.95263774763</c:v>
                </c:pt>
                <c:pt idx="436">
                  <c:v>740310.10557254509</c:v>
                </c:pt>
                <c:pt idx="437">
                  <c:v>737055.78066373337</c:v>
                </c:pt>
                <c:pt idx="438">
                  <c:v>733779.58142536809</c:v>
                </c:pt>
                <c:pt idx="439">
                  <c:v>730482.11025046313</c:v>
                </c:pt>
                <c:pt idx="440">
                  <c:v>727163.96822158701</c:v>
                </c:pt>
                <c:pt idx="441">
                  <c:v>723825.75492478861</c:v>
                </c:pt>
                <c:pt idx="442">
                  <c:v>720468.06826691667</c:v>
                </c:pt>
                <c:pt idx="443">
                  <c:v>717091.5042963872</c:v>
                </c:pt>
                <c:pt idx="444">
                  <c:v>713696.65702745528</c:v>
                </c:pt>
                <c:pt idx="445">
                  <c:v>710284.1182680385</c:v>
                </c:pt>
                <c:pt idx="446">
                  <c:v>706854.47745114006</c:v>
                </c:pt>
                <c:pt idx="447">
                  <c:v>703408.32146991242</c:v>
                </c:pt>
                <c:pt idx="448">
                  <c:v>699946.23451640073</c:v>
                </c:pt>
                <c:pt idx="449">
                  <c:v>696468.79792400007</c:v>
                </c:pt>
                <c:pt idx="450">
                  <c:v>692976.59001365851</c:v>
                </c:pt>
                <c:pt idx="451">
                  <c:v>689470.18594385264</c:v>
                </c:pt>
                <c:pt idx="452">
                  <c:v>685950.157564361</c:v>
                </c:pt>
                <c:pt idx="453">
                  <c:v>682417.07327385421</c:v>
                </c:pt>
                <c:pt idx="454">
                  <c:v>678871.49788132077</c:v>
                </c:pt>
                <c:pt idx="455">
                  <c:v>675313.99247134128</c:v>
                </c:pt>
                <c:pt idx="456">
                  <c:v>671745.11427322135</c:v>
                </c:pt>
                <c:pt idx="457">
                  <c:v>668165.41653399193</c:v>
                </c:pt>
                <c:pt idx="458">
                  <c:v>664575.44839527993</c:v>
                </c:pt>
                <c:pt idx="459">
                  <c:v>660975.75477405102</c:v>
                </c:pt>
                <c:pt idx="460">
                  <c:v>657366.87624722219</c:v>
                </c:pt>
                <c:pt idx="461">
                  <c:v>653749.34894013929</c:v>
                </c:pt>
                <c:pt idx="462">
                  <c:v>650123.70441891288</c:v>
                </c:pt>
                <c:pt idx="463">
                  <c:v>646490.46958660032</c:v>
                </c:pt>
                <c:pt idx="464">
                  <c:v>642850.16658322175</c:v>
                </c:pt>
                <c:pt idx="465">
                  <c:v>639203.31268959516</c:v>
                </c:pt>
                <c:pt idx="466">
                  <c:v>635550.42023497017</c:v>
                </c:pt>
                <c:pt idx="467">
                  <c:v>631891.9965084414</c:v>
                </c:pt>
                <c:pt idx="468">
                  <c:v>628228.54367411719</c:v>
                </c:pt>
                <c:pt idx="469">
                  <c:v>624560.55869001965</c:v>
                </c:pt>
                <c:pt idx="470">
                  <c:v>620888.53323068609</c:v>
                </c:pt>
                <c:pt idx="471">
                  <c:v>617212.9536134447</c:v>
                </c:pt>
                <c:pt idx="472">
                  <c:v>613534.30072833016</c:v>
                </c:pt>
                <c:pt idx="473">
                  <c:v>609853.04997160705</c:v>
                </c:pt>
                <c:pt idx="474">
                  <c:v>606169.67118286446</c:v>
                </c:pt>
                <c:pt idx="475">
                  <c:v>602484.62858564453</c:v>
                </c:pt>
                <c:pt idx="476">
                  <c:v>598798.38073156576</c:v>
                </c:pt>
                <c:pt idx="477">
                  <c:v>595111.38044789981</c:v>
                </c:pt>
                <c:pt idx="478">
                  <c:v>591424.07478855981</c:v>
                </c:pt>
                <c:pt idx="479">
                  <c:v>587736.90498845582</c:v>
                </c:pt>
                <c:pt idx="480">
                  <c:v>584050.30642117246</c:v>
                </c:pt>
                <c:pt idx="481">
                  <c:v>580364.70855992148</c:v>
                </c:pt>
                <c:pt idx="482">
                  <c:v>576680.53494172206</c:v>
                </c:pt>
                <c:pt idx="483">
                  <c:v>572998.20313475863</c:v>
                </c:pt>
                <c:pt idx="484">
                  <c:v>569318.12470886821</c:v>
                </c:pt>
                <c:pt idx="485">
                  <c:v>565640.70520910271</c:v>
                </c:pt>
                <c:pt idx="486">
                  <c:v>561966.34413231735</c:v>
                </c:pt>
                <c:pt idx="487">
                  <c:v>558295.4349067302</c:v>
                </c:pt>
                <c:pt idx="488">
                  <c:v>554628.36487439915</c:v>
                </c:pt>
                <c:pt idx="489">
                  <c:v>550965.515276563</c:v>
                </c:pt>
                <c:pt idx="490">
                  <c:v>547307.26124178956</c:v>
                </c:pt>
                <c:pt idx="491">
                  <c:v>543653.9717768766</c:v>
                </c:pt>
                <c:pt idx="492">
                  <c:v>540006.00976044813</c:v>
                </c:pt>
                <c:pt idx="493">
                  <c:v>536363.73193919007</c:v>
                </c:pt>
                <c:pt idx="494">
                  <c:v>532727.48892666725</c:v>
                </c:pt>
                <c:pt idx="495">
                  <c:v>529097.62520466477</c:v>
                </c:pt>
                <c:pt idx="496">
                  <c:v>525474.47912699543</c:v>
                </c:pt>
                <c:pt idx="497">
                  <c:v>521858.38292571582</c:v>
                </c:pt>
                <c:pt idx="498">
                  <c:v>518249.66271969152</c:v>
                </c:pt>
                <c:pt idx="499">
                  <c:v>514648.63852545444</c:v>
                </c:pt>
                <c:pt idx="500">
                  <c:v>511055.62427029322</c:v>
                </c:pt>
                <c:pt idx="501">
                  <c:v>507470.92780751787</c:v>
                </c:pt>
                <c:pt idx="502">
                  <c:v>503894.85093384126</c:v>
                </c:pt>
                <c:pt idx="503">
                  <c:v>500327.68940881797</c:v>
                </c:pt>
                <c:pt idx="504">
                  <c:v>496769.73297628347</c:v>
                </c:pt>
                <c:pt idx="505">
                  <c:v>493221.26538773428</c:v>
                </c:pt>
                <c:pt idx="506">
                  <c:v>489682.56442759291</c:v>
                </c:pt>
                <c:pt idx="507">
                  <c:v>486153.90194029873</c:v>
                </c:pt>
                <c:pt idx="508">
                  <c:v>482635.54385916831</c:v>
                </c:pt>
                <c:pt idx="509">
                  <c:v>479127.7502369681</c:v>
                </c:pt>
                <c:pt idx="510">
                  <c:v>475630.77527814312</c:v>
                </c:pt>
                <c:pt idx="511">
                  <c:v>472144.86737264518</c:v>
                </c:pt>
                <c:pt idx="512">
                  <c:v>468670.26913130592</c:v>
                </c:pt>
                <c:pt idx="513">
                  <c:v>465207.21742269833</c:v>
                </c:pt>
                <c:pt idx="514">
                  <c:v>461755.94341143331</c:v>
                </c:pt>
                <c:pt idx="515">
                  <c:v>458316.67259783635</c:v>
                </c:pt>
                <c:pt idx="516">
                  <c:v>454889.62485895108</c:v>
                </c:pt>
                <c:pt idx="517">
                  <c:v>451475.01449081727</c:v>
                </c:pt>
                <c:pt idx="518">
                  <c:v>448073.05025196995</c:v>
                </c:pt>
                <c:pt idx="519">
                  <c:v>444683.93540810922</c:v>
                </c:pt>
                <c:pt idx="520">
                  <c:v>441307.86777788872</c:v>
                </c:pt>
                <c:pt idx="521">
                  <c:v>437945.03977977321</c:v>
                </c:pt>
                <c:pt idx="522">
                  <c:v>434595.63847991527</c:v>
                </c:pt>
                <c:pt idx="523">
                  <c:v>431259.84564100241</c:v>
                </c:pt>
                <c:pt idx="524">
                  <c:v>427937.8377720266</c:v>
                </c:pt>
                <c:pt idx="525">
                  <c:v>424629.78617892839</c:v>
                </c:pt>
                <c:pt idx="526">
                  <c:v>421335.85701606952</c:v>
                </c:pt>
                <c:pt idx="527">
                  <c:v>418056.21133848809</c:v>
                </c:pt>
                <c:pt idx="528">
                  <c:v>414791.00515489106</c:v>
                </c:pt>
                <c:pt idx="529">
                  <c:v>411540.38948133995</c:v>
                </c:pt>
                <c:pt idx="530">
                  <c:v>408304.51039558661</c:v>
                </c:pt>
                <c:pt idx="531">
                  <c:v>405083.50909201591</c:v>
                </c:pt>
                <c:pt idx="532">
                  <c:v>401877.52193715423</c:v>
                </c:pt>
                <c:pt idx="533">
                  <c:v>398686.68052570225</c:v>
                </c:pt>
                <c:pt idx="534">
                  <c:v>395511.11173705244</c:v>
                </c:pt>
                <c:pt idx="535">
                  <c:v>392350.93779225159</c:v>
                </c:pt>
                <c:pt idx="536">
                  <c:v>389206.27631137019</c:v>
                </c:pt>
                <c:pt idx="537">
                  <c:v>386077.24037124129</c:v>
                </c:pt>
                <c:pt idx="538">
                  <c:v>382963.93856353167</c:v>
                </c:pt>
                <c:pt idx="539">
                  <c:v>379866.47505310993</c:v>
                </c:pt>
                <c:pt idx="540">
                  <c:v>376784.94963667617</c:v>
                </c:pt>
                <c:pt idx="541">
                  <c:v>373719.45780161943</c:v>
                </c:pt>
                <c:pt idx="542">
                  <c:v>370670.0907850691</c:v>
                </c:pt>
                <c:pt idx="543">
                  <c:v>367636.93563310866</c:v>
                </c:pt>
                <c:pt idx="544">
                  <c:v>364620.07526011911</c:v>
                </c:pt>
                <c:pt idx="545">
                  <c:v>361619.58850822202</c:v>
                </c:pt>
                <c:pt idx="546">
                  <c:v>358635.55020679219</c:v>
                </c:pt>
                <c:pt idx="547">
                  <c:v>355668.03123201063</c:v>
                </c:pt>
                <c:pt idx="548">
                  <c:v>352717.0985664294</c:v>
                </c:pt>
                <c:pt idx="549">
                  <c:v>349782.81535852142</c:v>
                </c:pt>
                <c:pt idx="550">
                  <c:v>346865.24098218791</c:v>
                </c:pt>
                <c:pt idx="551">
                  <c:v>343964.43109619839</c:v>
                </c:pt>
                <c:pt idx="552">
                  <c:v>341080.43770353694</c:v>
                </c:pt>
                <c:pt idx="553">
                  <c:v>338213.309210632</c:v>
                </c:pt>
                <c:pt idx="554">
                  <c:v>335363.09048644511</c:v>
                </c:pt>
                <c:pt idx="555">
                  <c:v>332529.82292139617</c:v>
                </c:pt>
                <c:pt idx="556">
                  <c:v>329713.54448610323</c:v>
                </c:pt>
                <c:pt idx="557">
                  <c:v>326914.28978991596</c:v>
                </c:pt>
                <c:pt idx="558">
                  <c:v>324132.09013922187</c:v>
                </c:pt>
                <c:pt idx="559">
                  <c:v>321366.97359550552</c:v>
                </c:pt>
                <c:pt idx="560">
                  <c:v>318618.96503314236</c:v>
                </c:pt>
                <c:pt idx="561">
                  <c:v>315888.08619690803</c:v>
                </c:pt>
                <c:pt idx="562">
                  <c:v>313174.35575918638</c:v>
                </c:pt>
                <c:pt idx="563">
                  <c:v>310477.78937685839</c:v>
                </c:pt>
                <c:pt idx="564">
                  <c:v>307798.39974785689</c:v>
                </c:pt>
                <c:pt idx="565">
                  <c:v>305136.1966673705</c:v>
                </c:pt>
                <c:pt idx="566">
                  <c:v>302491.18708368222</c:v>
                </c:pt>
                <c:pt idx="567">
                  <c:v>299863.37515362893</c:v>
                </c:pt>
                <c:pt idx="568">
                  <c:v>297252.76229766745</c:v>
                </c:pt>
                <c:pt idx="569">
                  <c:v>294659.34725453437</c:v>
                </c:pt>
                <c:pt idx="570">
                  <c:v>292083.12613548781</c:v>
                </c:pt>
                <c:pt idx="571">
                  <c:v>289524.0924781186</c:v>
                </c:pt>
                <c:pt idx="572">
                  <c:v>286982.23729971965</c:v>
                </c:pt>
                <c:pt idx="573">
                  <c:v>284457.54915020399</c:v>
                </c:pt>
                <c:pt idx="574">
                  <c:v>281950.01416455983</c:v>
                </c:pt>
                <c:pt idx="575">
                  <c:v>279459.61611483444</c:v>
                </c:pt>
                <c:pt idx="576">
                  <c:v>276986.33646163711</c:v>
                </c:pt>
                <c:pt idx="577">
                  <c:v>274530.15440515307</c:v>
                </c:pt>
                <c:pt idx="578">
                  <c:v>272091.04693566018</c:v>
                </c:pt>
                <c:pt idx="579">
                  <c:v>269668.98888354149</c:v>
                </c:pt>
                <c:pt idx="580">
                  <c:v>267263.95296878589</c:v>
                </c:pt>
                <c:pt idx="581">
                  <c:v>264875.90984997113</c:v>
                </c:pt>
                <c:pt idx="582">
                  <c:v>262504.82817272295</c:v>
                </c:pt>
                <c:pt idx="583">
                  <c:v>260150.67461764454</c:v>
                </c:pt>
                <c:pt idx="584">
                  <c:v>257813.41394771167</c:v>
                </c:pt>
                <c:pt idx="585">
                  <c:v>255493.00905512826</c:v>
                </c:pt>
                <c:pt idx="586">
                  <c:v>253189.42100763877</c:v>
                </c:pt>
                <c:pt idx="587">
                  <c:v>250902.60909429318</c:v>
                </c:pt>
                <c:pt idx="588">
                  <c:v>248632.53087066091</c:v>
                </c:pt>
                <c:pt idx="589">
                  <c:v>246379.14220349124</c:v>
                </c:pt>
                <c:pt idx="590">
                  <c:v>244142.39731481689</c:v>
                </c:pt>
                <c:pt idx="591">
                  <c:v>241922.2488254988</c:v>
                </c:pt>
                <c:pt idx="592">
                  <c:v>239718.64779821027</c:v>
                </c:pt>
                <c:pt idx="593">
                  <c:v>237531.54377985818</c:v>
                </c:pt>
                <c:pt idx="594">
                  <c:v>235360.8848434409</c:v>
                </c:pt>
                <c:pt idx="595">
                  <c:v>233206.61762934094</c:v>
                </c:pt>
                <c:pt idx="596">
                  <c:v>231068.6873860526</c:v>
                </c:pt>
                <c:pt idx="597">
                  <c:v>228947.03801034347</c:v>
                </c:pt>
                <c:pt idx="598">
                  <c:v>226841.61208685028</c:v>
                </c:pt>
                <c:pt idx="599">
                  <c:v>224752.35092710881</c:v>
                </c:pt>
                <c:pt idx="600">
                  <c:v>222679.19460801888</c:v>
                </c:pt>
                <c:pt idx="601">
                  <c:v>220622.08200974448</c:v>
                </c:pt>
                <c:pt idx="602">
                  <c:v>218580.95085305074</c:v>
                </c:pt>
                <c:pt idx="603">
                  <c:v>216555.73773607847</c:v>
                </c:pt>
                <c:pt idx="604">
                  <c:v>214546.37817055787</c:v>
                </c:pt>
                <c:pt idx="605">
                  <c:v>212552.80661746309</c:v>
                </c:pt>
                <c:pt idx="606">
                  <c:v>210574.95652210971</c:v>
                </c:pt>
                <c:pt idx="607">
                  <c:v>208612.76034869702</c:v>
                </c:pt>
                <c:pt idx="608">
                  <c:v>206666.14961429744</c:v>
                </c:pt>
                <c:pt idx="609">
                  <c:v>204735.05492229579</c:v>
                </c:pt>
                <c:pt idx="610">
                  <c:v>202819.4059952808</c:v>
                </c:pt>
                <c:pt idx="611">
                  <c:v>200919.13170739199</c:v>
                </c:pt>
                <c:pt idx="612">
                  <c:v>199034.16011612481</c:v>
                </c:pt>
                <c:pt idx="613">
                  <c:v>197164.41849359719</c:v>
                </c:pt>
                <c:pt idx="614">
                  <c:v>195309.83335728096</c:v>
                </c:pt>
                <c:pt idx="615">
                  <c:v>193470.33050020164</c:v>
                </c:pt>
                <c:pt idx="616">
                  <c:v>191645.83502060999</c:v>
                </c:pt>
                <c:pt idx="617">
                  <c:v>189836.27135112949</c:v>
                </c:pt>
                <c:pt idx="618">
                  <c:v>188041.56328738318</c:v>
                </c:pt>
                <c:pt idx="619">
                  <c:v>186261.63401610428</c:v>
                </c:pt>
                <c:pt idx="620">
                  <c:v>184496.4061427344</c:v>
                </c:pt>
                <c:pt idx="621">
                  <c:v>182745.80171851363</c:v>
                </c:pt>
                <c:pt idx="622">
                  <c:v>181009.74226706708</c:v>
                </c:pt>
                <c:pt idx="623">
                  <c:v>179288.14881049193</c:v>
                </c:pt>
                <c:pt idx="624">
                  <c:v>177580.94189494968</c:v>
                </c:pt>
                <c:pt idx="625">
                  <c:v>175888.04161576831</c:v>
                </c:pt>
                <c:pt idx="626">
                  <c:v>174209.36764205864</c:v>
                </c:pt>
                <c:pt idx="627">
                  <c:v>172544.83924085018</c:v>
                </c:pt>
                <c:pt idx="628">
                  <c:v>170894.37530075066</c:v>
                </c:pt>
                <c:pt idx="629">
                  <c:v>169257.89435513463</c:v>
                </c:pt>
                <c:pt idx="630">
                  <c:v>167635.31460486585</c:v>
                </c:pt>
                <c:pt idx="631">
                  <c:v>166026.55394055837</c:v>
                </c:pt>
                <c:pt idx="632">
                  <c:v>164431.52996438142</c:v>
                </c:pt>
                <c:pt idx="633">
                  <c:v>162850.1600114133</c:v>
                </c:pt>
                <c:pt idx="634">
                  <c:v>161282.36117054915</c:v>
                </c:pt>
                <c:pt idx="635">
                  <c:v>159728.05030496794</c:v>
                </c:pt>
                <c:pt idx="636">
                  <c:v>158187.1440721637</c:v>
                </c:pt>
                <c:pt idx="637">
                  <c:v>156659.55894354649</c:v>
                </c:pt>
                <c:pt idx="638">
                  <c:v>155145.21122361792</c:v>
                </c:pt>
                <c:pt idx="639">
                  <c:v>153644.01706872683</c:v>
                </c:pt>
                <c:pt idx="640">
                  <c:v>152155.89250541024</c:v>
                </c:pt>
                <c:pt idx="641">
                  <c:v>150680.75344832498</c:v>
                </c:pt>
                <c:pt idx="642">
                  <c:v>149218.51571777501</c:v>
                </c:pt>
                <c:pt idx="643">
                  <c:v>147769.09505684013</c:v>
                </c:pt>
                <c:pt idx="644">
                  <c:v>146332.40714811115</c:v>
                </c:pt>
                <c:pt idx="645">
                  <c:v>144908.36763003672</c:v>
                </c:pt>
                <c:pt idx="646">
                  <c:v>143496.89211288755</c:v>
                </c:pt>
                <c:pt idx="647">
                  <c:v>142097.89619434276</c:v>
                </c:pt>
                <c:pt idx="648">
                  <c:v>140711.29547470412</c:v>
                </c:pt>
                <c:pt idx="649">
                  <c:v>139337.0055717433</c:v>
                </c:pt>
                <c:pt idx="650">
                  <c:v>137974.94213518736</c:v>
                </c:pt>
                <c:pt idx="651">
                  <c:v>136625.0208608477</c:v>
                </c:pt>
                <c:pt idx="652">
                  <c:v>135287.15750439803</c:v>
                </c:pt>
                <c:pt idx="653">
                  <c:v>133961.26789480605</c:v>
                </c:pt>
                <c:pt idx="654">
                  <c:v>132647.26794742467</c:v>
                </c:pt>
                <c:pt idx="655">
                  <c:v>131345.07367674744</c:v>
                </c:pt>
                <c:pt idx="656">
                  <c:v>130054.6012088336</c:v>
                </c:pt>
                <c:pt idx="657">
                  <c:v>128775.76679340781</c:v>
                </c:pt>
                <c:pt idx="658">
                  <c:v>127508.48681563984</c:v>
                </c:pt>
                <c:pt idx="659">
                  <c:v>126252.67780760895</c:v>
                </c:pt>
                <c:pt idx="660">
                  <c:v>125008.25645945838</c:v>
                </c:pt>
                <c:pt idx="661">
                  <c:v>123775.13963024467</c:v>
                </c:pt>
                <c:pt idx="662">
                  <c:v>122553.24435848703</c:v>
                </c:pt>
                <c:pt idx="663">
                  <c:v>121342.48787242161</c:v>
                </c:pt>
                <c:pt idx="664">
                  <c:v>120142.78759996542</c:v>
                </c:pt>
                <c:pt idx="665">
                  <c:v>118954.0611783951</c:v>
                </c:pt>
                <c:pt idx="666">
                  <c:v>117776.22646374516</c:v>
                </c:pt>
                <c:pt idx="667">
                  <c:v>116609.20153993047</c:v>
                </c:pt>
                <c:pt idx="668">
                  <c:v>115452.90472759788</c:v>
                </c:pt>
                <c:pt idx="669">
                  <c:v>114307.25459271164</c:v>
                </c:pt>
                <c:pt idx="670">
                  <c:v>113172.16995487726</c:v>
                </c:pt>
                <c:pt idx="671">
                  <c:v>112047.56989540842</c:v>
                </c:pt>
                <c:pt idx="672">
                  <c:v>110933.37376514164</c:v>
                </c:pt>
                <c:pt idx="673">
                  <c:v>109829.50119200317</c:v>
                </c:pt>
                <c:pt idx="674">
                  <c:v>108735.87208833247</c:v>
                </c:pt>
                <c:pt idx="675">
                  <c:v>107652.40665796711</c:v>
                </c:pt>
                <c:pt idx="676">
                  <c:v>106579.02540309298</c:v>
                </c:pt>
                <c:pt idx="677">
                  <c:v>105515.64913086471</c:v>
                </c:pt>
                <c:pt idx="678">
                  <c:v>104462.19895980012</c:v>
                </c:pt>
                <c:pt idx="679">
                  <c:v>103418.59632595333</c:v>
                </c:pt>
                <c:pt idx="680">
                  <c:v>102384.76298887063</c:v>
                </c:pt>
                <c:pt idx="681">
                  <c:v>101360.62103733313</c:v>
                </c:pt>
                <c:pt idx="682">
                  <c:v>100346.09289489056</c:v>
                </c:pt>
                <c:pt idx="683">
                  <c:v>99341.101325190219</c:v>
                </c:pt>
                <c:pt idx="684">
                  <c:v>98345.569437104859</c:v>
                </c:pt>
                <c:pt idx="685">
                  <c:v>97359.420689663937</c:v>
                </c:pt>
                <c:pt idx="686">
                  <c:v>96382.578896791674</c:v>
                </c:pt>
                <c:pt idx="687">
                  <c:v>95414.968231856212</c:v>
                </c:pt>
                <c:pt idx="688">
                  <c:v>94456.513232033365</c:v>
                </c:pt>
                <c:pt idx="689">
                  <c:v>93507.138802488975</c:v>
                </c:pt>
                <c:pt idx="690">
                  <c:v>92566.770220383507</c:v>
                </c:pt>
                <c:pt idx="691">
                  <c:v>91635.333138702539</c:v>
                </c:pt>
                <c:pt idx="692">
                  <c:v>90712.753589916829</c:v>
                </c:pt>
                <c:pt idx="693">
                  <c:v>89798.957989475501</c:v>
                </c:pt>
                <c:pt idx="694">
                  <c:v>88893.873139135976</c:v>
                </c:pt>
                <c:pt idx="695">
                  <c:v>87997.426230133919</c:v>
                </c:pt>
                <c:pt idx="696">
                  <c:v>87109.544846196906</c:v>
                </c:pt>
                <c:pt idx="697">
                  <c:v>86230.15696640496</c:v>
                </c:pt>
                <c:pt idx="698">
                  <c:v>85359.190967901421</c:v>
                </c:pt>
                <c:pt idx="699">
                  <c:v>84496.57562845746</c:v>
                </c:pt>
                <c:pt idx="700">
                  <c:v>83642.240128893347</c:v>
                </c:pt>
                <c:pt idx="701">
                  <c:v>82796.114055359765</c:v>
                </c:pt>
                <c:pt idx="702">
                  <c:v>81958.127401482299</c:v>
                </c:pt>
                <c:pt idx="703">
                  <c:v>81128.210570372146</c:v>
                </c:pt>
                <c:pt idx="704">
                  <c:v>80306.294376506179</c:v>
                </c:pt>
                <c:pt idx="705">
                  <c:v>79492.310047479288</c:v>
                </c:pt>
                <c:pt idx="706">
                  <c:v>78686.18922563197</c:v>
                </c:pt>
                <c:pt idx="707">
                  <c:v>77887.863969556114</c:v>
                </c:pt>
                <c:pt idx="708">
                  <c:v>77097.266755481789</c:v>
                </c:pt>
                <c:pt idx="709">
                  <c:v>76314.330478547839</c:v>
                </c:pt>
                <c:pt idx="710">
                  <c:v>75538.988453959159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949-4356-98B7-D9564F743648}"/>
            </c:ext>
          </c:extLst>
        </c:ser>
        <c:ser>
          <c:idx val="0"/>
          <c:order val="5"/>
          <c:tx>
            <c:v>(24.2)-Konservativ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'g-21.03'!$A$21:$A$731</c:f>
              <c:numCache>
                <c:formatCode>d/m;@</c:formatCode>
                <c:ptCount val="711"/>
                <c:pt idx="1">
                  <c:v>43852</c:v>
                </c:pt>
                <c:pt idx="2">
                  <c:v>43853</c:v>
                </c:pt>
                <c:pt idx="3">
                  <c:v>43854</c:v>
                </c:pt>
                <c:pt idx="4">
                  <c:v>43855</c:v>
                </c:pt>
                <c:pt idx="5">
                  <c:v>43856</c:v>
                </c:pt>
                <c:pt idx="6">
                  <c:v>43857</c:v>
                </c:pt>
                <c:pt idx="7">
                  <c:v>43858</c:v>
                </c:pt>
                <c:pt idx="8">
                  <c:v>43859</c:v>
                </c:pt>
                <c:pt idx="9">
                  <c:v>43860</c:v>
                </c:pt>
                <c:pt idx="10">
                  <c:v>43861</c:v>
                </c:pt>
                <c:pt idx="11">
                  <c:v>43862</c:v>
                </c:pt>
                <c:pt idx="12">
                  <c:v>43863</c:v>
                </c:pt>
                <c:pt idx="13">
                  <c:v>43864</c:v>
                </c:pt>
                <c:pt idx="14">
                  <c:v>43865</c:v>
                </c:pt>
                <c:pt idx="15">
                  <c:v>43866</c:v>
                </c:pt>
                <c:pt idx="16">
                  <c:v>43867</c:v>
                </c:pt>
                <c:pt idx="17">
                  <c:v>43868</c:v>
                </c:pt>
                <c:pt idx="18">
                  <c:v>43869</c:v>
                </c:pt>
                <c:pt idx="19">
                  <c:v>43870</c:v>
                </c:pt>
                <c:pt idx="20">
                  <c:v>43871</c:v>
                </c:pt>
                <c:pt idx="21">
                  <c:v>43872</c:v>
                </c:pt>
                <c:pt idx="22">
                  <c:v>43873</c:v>
                </c:pt>
                <c:pt idx="23">
                  <c:v>43874</c:v>
                </c:pt>
                <c:pt idx="24">
                  <c:v>43875</c:v>
                </c:pt>
                <c:pt idx="25">
                  <c:v>43876</c:v>
                </c:pt>
                <c:pt idx="26">
                  <c:v>43877</c:v>
                </c:pt>
                <c:pt idx="27">
                  <c:v>43878</c:v>
                </c:pt>
                <c:pt idx="28">
                  <c:v>43879</c:v>
                </c:pt>
                <c:pt idx="29">
                  <c:v>43880</c:v>
                </c:pt>
                <c:pt idx="30">
                  <c:v>43881</c:v>
                </c:pt>
                <c:pt idx="31">
                  <c:v>43882</c:v>
                </c:pt>
                <c:pt idx="32">
                  <c:v>43883</c:v>
                </c:pt>
                <c:pt idx="33">
                  <c:v>43884</c:v>
                </c:pt>
                <c:pt idx="34">
                  <c:v>43885</c:v>
                </c:pt>
                <c:pt idx="35">
                  <c:v>43886</c:v>
                </c:pt>
                <c:pt idx="36">
                  <c:v>43887</c:v>
                </c:pt>
                <c:pt idx="37">
                  <c:v>43888</c:v>
                </c:pt>
                <c:pt idx="38">
                  <c:v>43889</c:v>
                </c:pt>
                <c:pt idx="39">
                  <c:v>43890</c:v>
                </c:pt>
                <c:pt idx="40">
                  <c:v>43891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43897</c:v>
                </c:pt>
                <c:pt idx="47">
                  <c:v>43898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43904</c:v>
                </c:pt>
                <c:pt idx="54">
                  <c:v>43905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43911</c:v>
                </c:pt>
                <c:pt idx="61">
                  <c:v>43912</c:v>
                </c:pt>
                <c:pt idx="62">
                  <c:v>43913</c:v>
                </c:pt>
                <c:pt idx="63">
                  <c:v>43914</c:v>
                </c:pt>
                <c:pt idx="64">
                  <c:v>43915</c:v>
                </c:pt>
                <c:pt idx="65">
                  <c:v>43916</c:v>
                </c:pt>
                <c:pt idx="66">
                  <c:v>43917</c:v>
                </c:pt>
                <c:pt idx="67">
                  <c:v>43918</c:v>
                </c:pt>
                <c:pt idx="68">
                  <c:v>43919</c:v>
                </c:pt>
                <c:pt idx="69">
                  <c:v>43920</c:v>
                </c:pt>
                <c:pt idx="70">
                  <c:v>43921</c:v>
                </c:pt>
                <c:pt idx="71">
                  <c:v>43922</c:v>
                </c:pt>
                <c:pt idx="72">
                  <c:v>43923</c:v>
                </c:pt>
                <c:pt idx="73">
                  <c:v>43924</c:v>
                </c:pt>
                <c:pt idx="74">
                  <c:v>43925</c:v>
                </c:pt>
                <c:pt idx="75">
                  <c:v>43926</c:v>
                </c:pt>
                <c:pt idx="76">
                  <c:v>43927</c:v>
                </c:pt>
                <c:pt idx="77">
                  <c:v>43928</c:v>
                </c:pt>
                <c:pt idx="78">
                  <c:v>43929</c:v>
                </c:pt>
                <c:pt idx="79">
                  <c:v>43930</c:v>
                </c:pt>
                <c:pt idx="80">
                  <c:v>43931</c:v>
                </c:pt>
                <c:pt idx="81">
                  <c:v>43932</c:v>
                </c:pt>
                <c:pt idx="82">
                  <c:v>43933</c:v>
                </c:pt>
                <c:pt idx="83">
                  <c:v>43934</c:v>
                </c:pt>
                <c:pt idx="84">
                  <c:v>43935</c:v>
                </c:pt>
                <c:pt idx="85">
                  <c:v>43936</c:v>
                </c:pt>
                <c:pt idx="86">
                  <c:v>43937</c:v>
                </c:pt>
                <c:pt idx="87">
                  <c:v>43938</c:v>
                </c:pt>
                <c:pt idx="88">
                  <c:v>43939</c:v>
                </c:pt>
                <c:pt idx="89">
                  <c:v>43940</c:v>
                </c:pt>
                <c:pt idx="90">
                  <c:v>43941</c:v>
                </c:pt>
                <c:pt idx="91">
                  <c:v>43942</c:v>
                </c:pt>
                <c:pt idx="92">
                  <c:v>43943</c:v>
                </c:pt>
                <c:pt idx="93">
                  <c:v>43944</c:v>
                </c:pt>
                <c:pt idx="94">
                  <c:v>43945</c:v>
                </c:pt>
                <c:pt idx="95">
                  <c:v>43946</c:v>
                </c:pt>
                <c:pt idx="96">
                  <c:v>43947</c:v>
                </c:pt>
                <c:pt idx="97">
                  <c:v>43948</c:v>
                </c:pt>
                <c:pt idx="98">
                  <c:v>43949</c:v>
                </c:pt>
                <c:pt idx="99">
                  <c:v>43950</c:v>
                </c:pt>
                <c:pt idx="100">
                  <c:v>43951</c:v>
                </c:pt>
                <c:pt idx="101">
                  <c:v>43952</c:v>
                </c:pt>
                <c:pt idx="102">
                  <c:v>43953</c:v>
                </c:pt>
                <c:pt idx="103">
                  <c:v>43954</c:v>
                </c:pt>
                <c:pt idx="104">
                  <c:v>43955</c:v>
                </c:pt>
                <c:pt idx="105">
                  <c:v>43956</c:v>
                </c:pt>
                <c:pt idx="106">
                  <c:v>43957</c:v>
                </c:pt>
                <c:pt idx="107">
                  <c:v>43958</c:v>
                </c:pt>
                <c:pt idx="108">
                  <c:v>43959</c:v>
                </c:pt>
                <c:pt idx="109">
                  <c:v>43960</c:v>
                </c:pt>
                <c:pt idx="110">
                  <c:v>43961</c:v>
                </c:pt>
                <c:pt idx="111">
                  <c:v>43962</c:v>
                </c:pt>
                <c:pt idx="112">
                  <c:v>43963</c:v>
                </c:pt>
                <c:pt idx="113">
                  <c:v>43964</c:v>
                </c:pt>
                <c:pt idx="114">
                  <c:v>43965</c:v>
                </c:pt>
                <c:pt idx="115">
                  <c:v>43966</c:v>
                </c:pt>
                <c:pt idx="116">
                  <c:v>43967</c:v>
                </c:pt>
                <c:pt idx="117">
                  <c:v>43968</c:v>
                </c:pt>
                <c:pt idx="118">
                  <c:v>43969</c:v>
                </c:pt>
                <c:pt idx="119">
                  <c:v>43970</c:v>
                </c:pt>
                <c:pt idx="120">
                  <c:v>43971</c:v>
                </c:pt>
                <c:pt idx="121">
                  <c:v>43972</c:v>
                </c:pt>
                <c:pt idx="122">
                  <c:v>43973</c:v>
                </c:pt>
                <c:pt idx="123">
                  <c:v>43974</c:v>
                </c:pt>
                <c:pt idx="124">
                  <c:v>43975</c:v>
                </c:pt>
                <c:pt idx="125">
                  <c:v>43976</c:v>
                </c:pt>
                <c:pt idx="126">
                  <c:v>43977</c:v>
                </c:pt>
                <c:pt idx="127">
                  <c:v>43978</c:v>
                </c:pt>
                <c:pt idx="128">
                  <c:v>43979</c:v>
                </c:pt>
                <c:pt idx="129">
                  <c:v>43980</c:v>
                </c:pt>
                <c:pt idx="130">
                  <c:v>43981</c:v>
                </c:pt>
                <c:pt idx="131">
                  <c:v>43982</c:v>
                </c:pt>
                <c:pt idx="132">
                  <c:v>43983</c:v>
                </c:pt>
                <c:pt idx="133">
                  <c:v>43984</c:v>
                </c:pt>
                <c:pt idx="134">
                  <c:v>43985</c:v>
                </c:pt>
                <c:pt idx="135">
                  <c:v>43986</c:v>
                </c:pt>
                <c:pt idx="136">
                  <c:v>43987</c:v>
                </c:pt>
                <c:pt idx="137">
                  <c:v>43988</c:v>
                </c:pt>
                <c:pt idx="138">
                  <c:v>43989</c:v>
                </c:pt>
                <c:pt idx="139">
                  <c:v>43990</c:v>
                </c:pt>
                <c:pt idx="140">
                  <c:v>43991</c:v>
                </c:pt>
                <c:pt idx="141">
                  <c:v>43992</c:v>
                </c:pt>
                <c:pt idx="142">
                  <c:v>43993</c:v>
                </c:pt>
                <c:pt idx="143">
                  <c:v>43994</c:v>
                </c:pt>
                <c:pt idx="144">
                  <c:v>43995</c:v>
                </c:pt>
                <c:pt idx="145">
                  <c:v>43996</c:v>
                </c:pt>
                <c:pt idx="146">
                  <c:v>43997</c:v>
                </c:pt>
                <c:pt idx="147">
                  <c:v>43998</c:v>
                </c:pt>
                <c:pt idx="148">
                  <c:v>43999</c:v>
                </c:pt>
                <c:pt idx="149">
                  <c:v>44000</c:v>
                </c:pt>
                <c:pt idx="150">
                  <c:v>44001</c:v>
                </c:pt>
                <c:pt idx="151">
                  <c:v>44002</c:v>
                </c:pt>
                <c:pt idx="152">
                  <c:v>44003</c:v>
                </c:pt>
                <c:pt idx="153">
                  <c:v>44004</c:v>
                </c:pt>
                <c:pt idx="154">
                  <c:v>44005</c:v>
                </c:pt>
                <c:pt idx="155">
                  <c:v>44006</c:v>
                </c:pt>
                <c:pt idx="156">
                  <c:v>44007</c:v>
                </c:pt>
                <c:pt idx="157">
                  <c:v>44008</c:v>
                </c:pt>
                <c:pt idx="158">
                  <c:v>44009</c:v>
                </c:pt>
                <c:pt idx="159">
                  <c:v>44010</c:v>
                </c:pt>
                <c:pt idx="160">
                  <c:v>44011</c:v>
                </c:pt>
                <c:pt idx="161">
                  <c:v>44012</c:v>
                </c:pt>
                <c:pt idx="162">
                  <c:v>44013</c:v>
                </c:pt>
                <c:pt idx="163">
                  <c:v>44014</c:v>
                </c:pt>
                <c:pt idx="164">
                  <c:v>44015</c:v>
                </c:pt>
                <c:pt idx="165">
                  <c:v>44016</c:v>
                </c:pt>
                <c:pt idx="166">
                  <c:v>44017</c:v>
                </c:pt>
                <c:pt idx="167">
                  <c:v>44018</c:v>
                </c:pt>
                <c:pt idx="168">
                  <c:v>44019</c:v>
                </c:pt>
                <c:pt idx="169">
                  <c:v>44020</c:v>
                </c:pt>
                <c:pt idx="170">
                  <c:v>44021</c:v>
                </c:pt>
                <c:pt idx="171">
                  <c:v>44022</c:v>
                </c:pt>
                <c:pt idx="172">
                  <c:v>44023</c:v>
                </c:pt>
                <c:pt idx="173">
                  <c:v>44024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44030</c:v>
                </c:pt>
                <c:pt idx="180">
                  <c:v>44031</c:v>
                </c:pt>
                <c:pt idx="181">
                  <c:v>44032</c:v>
                </c:pt>
                <c:pt idx="182">
                  <c:v>44033</c:v>
                </c:pt>
                <c:pt idx="183">
                  <c:v>44034</c:v>
                </c:pt>
                <c:pt idx="184">
                  <c:v>44035</c:v>
                </c:pt>
                <c:pt idx="185">
                  <c:v>44036</c:v>
                </c:pt>
                <c:pt idx="186">
                  <c:v>44037</c:v>
                </c:pt>
                <c:pt idx="187">
                  <c:v>44038</c:v>
                </c:pt>
                <c:pt idx="188">
                  <c:v>44039</c:v>
                </c:pt>
                <c:pt idx="189">
                  <c:v>44040</c:v>
                </c:pt>
                <c:pt idx="190">
                  <c:v>44041</c:v>
                </c:pt>
                <c:pt idx="191">
                  <c:v>44042</c:v>
                </c:pt>
                <c:pt idx="192">
                  <c:v>44043</c:v>
                </c:pt>
                <c:pt idx="193">
                  <c:v>44044</c:v>
                </c:pt>
                <c:pt idx="194">
                  <c:v>44045</c:v>
                </c:pt>
                <c:pt idx="195">
                  <c:v>44046</c:v>
                </c:pt>
                <c:pt idx="196">
                  <c:v>44047</c:v>
                </c:pt>
                <c:pt idx="197">
                  <c:v>44048</c:v>
                </c:pt>
                <c:pt idx="198">
                  <c:v>44049</c:v>
                </c:pt>
                <c:pt idx="199">
                  <c:v>44050</c:v>
                </c:pt>
                <c:pt idx="200">
                  <c:v>44051</c:v>
                </c:pt>
                <c:pt idx="201">
                  <c:v>44052</c:v>
                </c:pt>
                <c:pt idx="202">
                  <c:v>44053</c:v>
                </c:pt>
                <c:pt idx="203">
                  <c:v>44054</c:v>
                </c:pt>
                <c:pt idx="204">
                  <c:v>44055</c:v>
                </c:pt>
                <c:pt idx="205">
                  <c:v>44056</c:v>
                </c:pt>
                <c:pt idx="206">
                  <c:v>44057</c:v>
                </c:pt>
                <c:pt idx="207">
                  <c:v>44058</c:v>
                </c:pt>
                <c:pt idx="208">
                  <c:v>44059</c:v>
                </c:pt>
                <c:pt idx="209">
                  <c:v>44060</c:v>
                </c:pt>
                <c:pt idx="210">
                  <c:v>44061</c:v>
                </c:pt>
                <c:pt idx="211">
                  <c:v>44062</c:v>
                </c:pt>
                <c:pt idx="212">
                  <c:v>44063</c:v>
                </c:pt>
                <c:pt idx="213">
                  <c:v>44064</c:v>
                </c:pt>
                <c:pt idx="214">
                  <c:v>44065</c:v>
                </c:pt>
                <c:pt idx="215">
                  <c:v>44066</c:v>
                </c:pt>
                <c:pt idx="216">
                  <c:v>44067</c:v>
                </c:pt>
                <c:pt idx="217">
                  <c:v>44068</c:v>
                </c:pt>
                <c:pt idx="218">
                  <c:v>44069</c:v>
                </c:pt>
                <c:pt idx="219">
                  <c:v>44070</c:v>
                </c:pt>
                <c:pt idx="220">
                  <c:v>44071</c:v>
                </c:pt>
                <c:pt idx="221">
                  <c:v>44072</c:v>
                </c:pt>
                <c:pt idx="222">
                  <c:v>44073</c:v>
                </c:pt>
                <c:pt idx="223">
                  <c:v>44074</c:v>
                </c:pt>
                <c:pt idx="224">
                  <c:v>44075</c:v>
                </c:pt>
                <c:pt idx="225">
                  <c:v>44076</c:v>
                </c:pt>
                <c:pt idx="226">
                  <c:v>44077</c:v>
                </c:pt>
                <c:pt idx="227">
                  <c:v>44078</c:v>
                </c:pt>
                <c:pt idx="228">
                  <c:v>44079</c:v>
                </c:pt>
                <c:pt idx="229">
                  <c:v>44080</c:v>
                </c:pt>
                <c:pt idx="230">
                  <c:v>44081</c:v>
                </c:pt>
                <c:pt idx="231">
                  <c:v>44082</c:v>
                </c:pt>
                <c:pt idx="232">
                  <c:v>44083</c:v>
                </c:pt>
                <c:pt idx="233">
                  <c:v>44084</c:v>
                </c:pt>
                <c:pt idx="234">
                  <c:v>44085</c:v>
                </c:pt>
                <c:pt idx="235">
                  <c:v>44086</c:v>
                </c:pt>
                <c:pt idx="236">
                  <c:v>44087</c:v>
                </c:pt>
                <c:pt idx="237">
                  <c:v>44088</c:v>
                </c:pt>
                <c:pt idx="238">
                  <c:v>44089</c:v>
                </c:pt>
                <c:pt idx="239">
                  <c:v>44090</c:v>
                </c:pt>
                <c:pt idx="240">
                  <c:v>44091</c:v>
                </c:pt>
                <c:pt idx="241">
                  <c:v>44092</c:v>
                </c:pt>
                <c:pt idx="242">
                  <c:v>44093</c:v>
                </c:pt>
                <c:pt idx="243">
                  <c:v>44094</c:v>
                </c:pt>
                <c:pt idx="244">
                  <c:v>44095</c:v>
                </c:pt>
                <c:pt idx="245">
                  <c:v>44096</c:v>
                </c:pt>
                <c:pt idx="246">
                  <c:v>44097</c:v>
                </c:pt>
                <c:pt idx="247">
                  <c:v>44098</c:v>
                </c:pt>
                <c:pt idx="248">
                  <c:v>44099</c:v>
                </c:pt>
                <c:pt idx="249">
                  <c:v>44100</c:v>
                </c:pt>
                <c:pt idx="250">
                  <c:v>44101</c:v>
                </c:pt>
                <c:pt idx="251">
                  <c:v>44102</c:v>
                </c:pt>
                <c:pt idx="252">
                  <c:v>44103</c:v>
                </c:pt>
                <c:pt idx="253">
                  <c:v>44104</c:v>
                </c:pt>
                <c:pt idx="254">
                  <c:v>44105</c:v>
                </c:pt>
                <c:pt idx="255">
                  <c:v>44106</c:v>
                </c:pt>
                <c:pt idx="256">
                  <c:v>44107</c:v>
                </c:pt>
                <c:pt idx="257">
                  <c:v>44108</c:v>
                </c:pt>
                <c:pt idx="258">
                  <c:v>44109</c:v>
                </c:pt>
                <c:pt idx="259">
                  <c:v>44110</c:v>
                </c:pt>
                <c:pt idx="260">
                  <c:v>44111</c:v>
                </c:pt>
                <c:pt idx="261">
                  <c:v>44112</c:v>
                </c:pt>
                <c:pt idx="262">
                  <c:v>44113</c:v>
                </c:pt>
                <c:pt idx="263">
                  <c:v>44114</c:v>
                </c:pt>
                <c:pt idx="264">
                  <c:v>44115</c:v>
                </c:pt>
                <c:pt idx="265">
                  <c:v>44116</c:v>
                </c:pt>
                <c:pt idx="266">
                  <c:v>44117</c:v>
                </c:pt>
                <c:pt idx="267">
                  <c:v>44118</c:v>
                </c:pt>
                <c:pt idx="268">
                  <c:v>44119</c:v>
                </c:pt>
                <c:pt idx="269">
                  <c:v>44120</c:v>
                </c:pt>
                <c:pt idx="270">
                  <c:v>44121</c:v>
                </c:pt>
                <c:pt idx="271">
                  <c:v>44122</c:v>
                </c:pt>
                <c:pt idx="272">
                  <c:v>44123</c:v>
                </c:pt>
                <c:pt idx="273">
                  <c:v>44124</c:v>
                </c:pt>
                <c:pt idx="274">
                  <c:v>44125</c:v>
                </c:pt>
                <c:pt idx="275">
                  <c:v>44126</c:v>
                </c:pt>
                <c:pt idx="276">
                  <c:v>44127</c:v>
                </c:pt>
                <c:pt idx="277">
                  <c:v>44128</c:v>
                </c:pt>
                <c:pt idx="278">
                  <c:v>44129</c:v>
                </c:pt>
                <c:pt idx="279">
                  <c:v>44130</c:v>
                </c:pt>
                <c:pt idx="280">
                  <c:v>44131</c:v>
                </c:pt>
                <c:pt idx="281">
                  <c:v>44132</c:v>
                </c:pt>
                <c:pt idx="282">
                  <c:v>44133</c:v>
                </c:pt>
                <c:pt idx="283">
                  <c:v>44134</c:v>
                </c:pt>
                <c:pt idx="284">
                  <c:v>44135</c:v>
                </c:pt>
                <c:pt idx="285">
                  <c:v>44136</c:v>
                </c:pt>
                <c:pt idx="286">
                  <c:v>44137</c:v>
                </c:pt>
                <c:pt idx="287">
                  <c:v>44138</c:v>
                </c:pt>
                <c:pt idx="288">
                  <c:v>44139</c:v>
                </c:pt>
                <c:pt idx="289">
                  <c:v>44140</c:v>
                </c:pt>
                <c:pt idx="290">
                  <c:v>44141</c:v>
                </c:pt>
                <c:pt idx="291">
                  <c:v>44142</c:v>
                </c:pt>
                <c:pt idx="292">
                  <c:v>44143</c:v>
                </c:pt>
                <c:pt idx="293">
                  <c:v>44144</c:v>
                </c:pt>
                <c:pt idx="294">
                  <c:v>44145</c:v>
                </c:pt>
                <c:pt idx="295">
                  <c:v>44146</c:v>
                </c:pt>
                <c:pt idx="296">
                  <c:v>44147</c:v>
                </c:pt>
                <c:pt idx="297">
                  <c:v>44148</c:v>
                </c:pt>
                <c:pt idx="298">
                  <c:v>44149</c:v>
                </c:pt>
                <c:pt idx="299">
                  <c:v>44150</c:v>
                </c:pt>
                <c:pt idx="300">
                  <c:v>44151</c:v>
                </c:pt>
                <c:pt idx="301">
                  <c:v>44152</c:v>
                </c:pt>
                <c:pt idx="302">
                  <c:v>44153</c:v>
                </c:pt>
                <c:pt idx="303">
                  <c:v>44154</c:v>
                </c:pt>
                <c:pt idx="304">
                  <c:v>44155</c:v>
                </c:pt>
                <c:pt idx="305">
                  <c:v>44156</c:v>
                </c:pt>
                <c:pt idx="306">
                  <c:v>44157</c:v>
                </c:pt>
                <c:pt idx="307">
                  <c:v>44158</c:v>
                </c:pt>
                <c:pt idx="308">
                  <c:v>44159</c:v>
                </c:pt>
                <c:pt idx="309">
                  <c:v>44160</c:v>
                </c:pt>
                <c:pt idx="310">
                  <c:v>44161</c:v>
                </c:pt>
                <c:pt idx="311">
                  <c:v>44162</c:v>
                </c:pt>
                <c:pt idx="312">
                  <c:v>44163</c:v>
                </c:pt>
                <c:pt idx="313">
                  <c:v>44164</c:v>
                </c:pt>
                <c:pt idx="314">
                  <c:v>44165</c:v>
                </c:pt>
                <c:pt idx="315">
                  <c:v>44166</c:v>
                </c:pt>
                <c:pt idx="316">
                  <c:v>44167</c:v>
                </c:pt>
                <c:pt idx="317">
                  <c:v>44168</c:v>
                </c:pt>
                <c:pt idx="318">
                  <c:v>44169</c:v>
                </c:pt>
                <c:pt idx="319">
                  <c:v>44170</c:v>
                </c:pt>
                <c:pt idx="320">
                  <c:v>44171</c:v>
                </c:pt>
                <c:pt idx="321">
                  <c:v>44172</c:v>
                </c:pt>
                <c:pt idx="322">
                  <c:v>44173</c:v>
                </c:pt>
                <c:pt idx="323">
                  <c:v>44174</c:v>
                </c:pt>
                <c:pt idx="324">
                  <c:v>44175</c:v>
                </c:pt>
                <c:pt idx="325">
                  <c:v>44176</c:v>
                </c:pt>
                <c:pt idx="326">
                  <c:v>44177</c:v>
                </c:pt>
                <c:pt idx="327">
                  <c:v>44178</c:v>
                </c:pt>
                <c:pt idx="328">
                  <c:v>44179</c:v>
                </c:pt>
                <c:pt idx="329">
                  <c:v>44180</c:v>
                </c:pt>
                <c:pt idx="330">
                  <c:v>44181</c:v>
                </c:pt>
                <c:pt idx="331">
                  <c:v>44182</c:v>
                </c:pt>
                <c:pt idx="332">
                  <c:v>44183</c:v>
                </c:pt>
                <c:pt idx="333">
                  <c:v>44184</c:v>
                </c:pt>
                <c:pt idx="334">
                  <c:v>44185</c:v>
                </c:pt>
                <c:pt idx="335">
                  <c:v>44186</c:v>
                </c:pt>
                <c:pt idx="336">
                  <c:v>44187</c:v>
                </c:pt>
                <c:pt idx="337">
                  <c:v>44188</c:v>
                </c:pt>
                <c:pt idx="338">
                  <c:v>44189</c:v>
                </c:pt>
                <c:pt idx="339">
                  <c:v>44190</c:v>
                </c:pt>
                <c:pt idx="340">
                  <c:v>44191</c:v>
                </c:pt>
                <c:pt idx="341">
                  <c:v>44192</c:v>
                </c:pt>
                <c:pt idx="342">
                  <c:v>44193</c:v>
                </c:pt>
                <c:pt idx="343">
                  <c:v>44194</c:v>
                </c:pt>
                <c:pt idx="344">
                  <c:v>44195</c:v>
                </c:pt>
                <c:pt idx="345">
                  <c:v>44196</c:v>
                </c:pt>
                <c:pt idx="346">
                  <c:v>44197</c:v>
                </c:pt>
                <c:pt idx="347">
                  <c:v>44198</c:v>
                </c:pt>
                <c:pt idx="348">
                  <c:v>44199</c:v>
                </c:pt>
                <c:pt idx="349">
                  <c:v>44200</c:v>
                </c:pt>
                <c:pt idx="350">
                  <c:v>44201</c:v>
                </c:pt>
                <c:pt idx="351">
                  <c:v>44202</c:v>
                </c:pt>
                <c:pt idx="352">
                  <c:v>44203</c:v>
                </c:pt>
                <c:pt idx="353">
                  <c:v>44204</c:v>
                </c:pt>
                <c:pt idx="354">
                  <c:v>44205</c:v>
                </c:pt>
                <c:pt idx="355">
                  <c:v>44206</c:v>
                </c:pt>
                <c:pt idx="356">
                  <c:v>44207</c:v>
                </c:pt>
                <c:pt idx="357">
                  <c:v>44208</c:v>
                </c:pt>
                <c:pt idx="358">
                  <c:v>44209</c:v>
                </c:pt>
                <c:pt idx="359">
                  <c:v>44210</c:v>
                </c:pt>
                <c:pt idx="360">
                  <c:v>44211</c:v>
                </c:pt>
                <c:pt idx="361">
                  <c:v>44212</c:v>
                </c:pt>
                <c:pt idx="362">
                  <c:v>44213</c:v>
                </c:pt>
                <c:pt idx="363">
                  <c:v>44214</c:v>
                </c:pt>
                <c:pt idx="364">
                  <c:v>44215</c:v>
                </c:pt>
                <c:pt idx="365">
                  <c:v>44216</c:v>
                </c:pt>
                <c:pt idx="366">
                  <c:v>44217</c:v>
                </c:pt>
                <c:pt idx="367">
                  <c:v>44218</c:v>
                </c:pt>
                <c:pt idx="368">
                  <c:v>44219</c:v>
                </c:pt>
                <c:pt idx="369">
                  <c:v>44220</c:v>
                </c:pt>
                <c:pt idx="370">
                  <c:v>44221</c:v>
                </c:pt>
                <c:pt idx="371">
                  <c:v>44222</c:v>
                </c:pt>
                <c:pt idx="372">
                  <c:v>44223</c:v>
                </c:pt>
                <c:pt idx="373">
                  <c:v>44224</c:v>
                </c:pt>
                <c:pt idx="374">
                  <c:v>44225</c:v>
                </c:pt>
                <c:pt idx="375">
                  <c:v>44226</c:v>
                </c:pt>
                <c:pt idx="376">
                  <c:v>44227</c:v>
                </c:pt>
                <c:pt idx="377">
                  <c:v>44228</c:v>
                </c:pt>
                <c:pt idx="378">
                  <c:v>44229</c:v>
                </c:pt>
                <c:pt idx="379">
                  <c:v>44230</c:v>
                </c:pt>
                <c:pt idx="380">
                  <c:v>44231</c:v>
                </c:pt>
                <c:pt idx="381">
                  <c:v>44232</c:v>
                </c:pt>
                <c:pt idx="382">
                  <c:v>44233</c:v>
                </c:pt>
                <c:pt idx="383">
                  <c:v>44234</c:v>
                </c:pt>
                <c:pt idx="384">
                  <c:v>44235</c:v>
                </c:pt>
                <c:pt idx="385">
                  <c:v>44236</c:v>
                </c:pt>
                <c:pt idx="386">
                  <c:v>44237</c:v>
                </c:pt>
                <c:pt idx="387">
                  <c:v>44238</c:v>
                </c:pt>
                <c:pt idx="388">
                  <c:v>44239</c:v>
                </c:pt>
                <c:pt idx="389">
                  <c:v>44240</c:v>
                </c:pt>
                <c:pt idx="390">
                  <c:v>44241</c:v>
                </c:pt>
                <c:pt idx="391">
                  <c:v>44242</c:v>
                </c:pt>
                <c:pt idx="392">
                  <c:v>44243</c:v>
                </c:pt>
                <c:pt idx="393">
                  <c:v>44244</c:v>
                </c:pt>
                <c:pt idx="394">
                  <c:v>44245</c:v>
                </c:pt>
                <c:pt idx="395">
                  <c:v>44246</c:v>
                </c:pt>
                <c:pt idx="396">
                  <c:v>44247</c:v>
                </c:pt>
                <c:pt idx="397">
                  <c:v>44248</c:v>
                </c:pt>
                <c:pt idx="398">
                  <c:v>44249</c:v>
                </c:pt>
                <c:pt idx="399">
                  <c:v>44250</c:v>
                </c:pt>
                <c:pt idx="400">
                  <c:v>44251</c:v>
                </c:pt>
                <c:pt idx="401">
                  <c:v>44252</c:v>
                </c:pt>
                <c:pt idx="402">
                  <c:v>44253</c:v>
                </c:pt>
                <c:pt idx="403">
                  <c:v>44254</c:v>
                </c:pt>
                <c:pt idx="404">
                  <c:v>44255</c:v>
                </c:pt>
                <c:pt idx="405">
                  <c:v>44256</c:v>
                </c:pt>
                <c:pt idx="406">
                  <c:v>44257</c:v>
                </c:pt>
                <c:pt idx="407">
                  <c:v>44258</c:v>
                </c:pt>
                <c:pt idx="408">
                  <c:v>44259</c:v>
                </c:pt>
                <c:pt idx="409">
                  <c:v>44260</c:v>
                </c:pt>
                <c:pt idx="410">
                  <c:v>44261</c:v>
                </c:pt>
                <c:pt idx="411">
                  <c:v>44262</c:v>
                </c:pt>
                <c:pt idx="412">
                  <c:v>44263</c:v>
                </c:pt>
                <c:pt idx="413">
                  <c:v>44264</c:v>
                </c:pt>
                <c:pt idx="414">
                  <c:v>44265</c:v>
                </c:pt>
                <c:pt idx="415">
                  <c:v>44266</c:v>
                </c:pt>
                <c:pt idx="416">
                  <c:v>44267</c:v>
                </c:pt>
                <c:pt idx="417">
                  <c:v>44268</c:v>
                </c:pt>
                <c:pt idx="418">
                  <c:v>44269</c:v>
                </c:pt>
                <c:pt idx="419">
                  <c:v>44270</c:v>
                </c:pt>
                <c:pt idx="420">
                  <c:v>44271</c:v>
                </c:pt>
                <c:pt idx="421">
                  <c:v>44272</c:v>
                </c:pt>
                <c:pt idx="422">
                  <c:v>44273</c:v>
                </c:pt>
                <c:pt idx="423">
                  <c:v>44274</c:v>
                </c:pt>
                <c:pt idx="424">
                  <c:v>44275</c:v>
                </c:pt>
                <c:pt idx="425">
                  <c:v>44276</c:v>
                </c:pt>
                <c:pt idx="426">
                  <c:v>44277</c:v>
                </c:pt>
                <c:pt idx="427">
                  <c:v>44278</c:v>
                </c:pt>
                <c:pt idx="428">
                  <c:v>44279</c:v>
                </c:pt>
                <c:pt idx="429">
                  <c:v>44280</c:v>
                </c:pt>
                <c:pt idx="430">
                  <c:v>44281</c:v>
                </c:pt>
                <c:pt idx="431">
                  <c:v>44282</c:v>
                </c:pt>
                <c:pt idx="432">
                  <c:v>44283</c:v>
                </c:pt>
                <c:pt idx="433">
                  <c:v>44284</c:v>
                </c:pt>
                <c:pt idx="434">
                  <c:v>44285</c:v>
                </c:pt>
                <c:pt idx="435">
                  <c:v>44286</c:v>
                </c:pt>
                <c:pt idx="436">
                  <c:v>44287</c:v>
                </c:pt>
                <c:pt idx="437">
                  <c:v>44288</c:v>
                </c:pt>
                <c:pt idx="438">
                  <c:v>44289</c:v>
                </c:pt>
                <c:pt idx="439">
                  <c:v>44290</c:v>
                </c:pt>
                <c:pt idx="440">
                  <c:v>44291</c:v>
                </c:pt>
                <c:pt idx="441">
                  <c:v>44292</c:v>
                </c:pt>
                <c:pt idx="442">
                  <c:v>44293</c:v>
                </c:pt>
                <c:pt idx="443">
                  <c:v>44294</c:v>
                </c:pt>
                <c:pt idx="444">
                  <c:v>44295</c:v>
                </c:pt>
                <c:pt idx="445">
                  <c:v>44296</c:v>
                </c:pt>
                <c:pt idx="446">
                  <c:v>44297</c:v>
                </c:pt>
                <c:pt idx="447">
                  <c:v>44298</c:v>
                </c:pt>
                <c:pt idx="448">
                  <c:v>44299</c:v>
                </c:pt>
                <c:pt idx="449">
                  <c:v>44300</c:v>
                </c:pt>
                <c:pt idx="450">
                  <c:v>44301</c:v>
                </c:pt>
                <c:pt idx="451">
                  <c:v>44302</c:v>
                </c:pt>
                <c:pt idx="452">
                  <c:v>44303</c:v>
                </c:pt>
                <c:pt idx="453">
                  <c:v>44304</c:v>
                </c:pt>
                <c:pt idx="454">
                  <c:v>44305</c:v>
                </c:pt>
                <c:pt idx="455">
                  <c:v>44306</c:v>
                </c:pt>
                <c:pt idx="456">
                  <c:v>44307</c:v>
                </c:pt>
                <c:pt idx="457">
                  <c:v>44308</c:v>
                </c:pt>
                <c:pt idx="458">
                  <c:v>44309</c:v>
                </c:pt>
                <c:pt idx="459">
                  <c:v>44310</c:v>
                </c:pt>
                <c:pt idx="460">
                  <c:v>44311</c:v>
                </c:pt>
                <c:pt idx="461">
                  <c:v>44312</c:v>
                </c:pt>
                <c:pt idx="462">
                  <c:v>44313</c:v>
                </c:pt>
                <c:pt idx="463">
                  <c:v>44314</c:v>
                </c:pt>
                <c:pt idx="464">
                  <c:v>44315</c:v>
                </c:pt>
                <c:pt idx="465">
                  <c:v>44316</c:v>
                </c:pt>
                <c:pt idx="466">
                  <c:v>44317</c:v>
                </c:pt>
                <c:pt idx="467">
                  <c:v>44318</c:v>
                </c:pt>
                <c:pt idx="468">
                  <c:v>44319</c:v>
                </c:pt>
                <c:pt idx="469">
                  <c:v>44320</c:v>
                </c:pt>
                <c:pt idx="470">
                  <c:v>44321</c:v>
                </c:pt>
                <c:pt idx="471">
                  <c:v>44322</c:v>
                </c:pt>
                <c:pt idx="472">
                  <c:v>44323</c:v>
                </c:pt>
                <c:pt idx="473">
                  <c:v>44324</c:v>
                </c:pt>
                <c:pt idx="474">
                  <c:v>44325</c:v>
                </c:pt>
                <c:pt idx="475">
                  <c:v>44326</c:v>
                </c:pt>
                <c:pt idx="476">
                  <c:v>44327</c:v>
                </c:pt>
                <c:pt idx="477">
                  <c:v>44328</c:v>
                </c:pt>
                <c:pt idx="478">
                  <c:v>44329</c:v>
                </c:pt>
                <c:pt idx="479">
                  <c:v>44330</c:v>
                </c:pt>
                <c:pt idx="480">
                  <c:v>44331</c:v>
                </c:pt>
                <c:pt idx="481">
                  <c:v>44332</c:v>
                </c:pt>
                <c:pt idx="482">
                  <c:v>44333</c:v>
                </c:pt>
                <c:pt idx="483">
                  <c:v>44334</c:v>
                </c:pt>
                <c:pt idx="484">
                  <c:v>44335</c:v>
                </c:pt>
                <c:pt idx="485">
                  <c:v>44336</c:v>
                </c:pt>
                <c:pt idx="486">
                  <c:v>44337</c:v>
                </c:pt>
                <c:pt idx="487">
                  <c:v>44338</c:v>
                </c:pt>
                <c:pt idx="488">
                  <c:v>44339</c:v>
                </c:pt>
                <c:pt idx="489">
                  <c:v>44340</c:v>
                </c:pt>
                <c:pt idx="490">
                  <c:v>44341</c:v>
                </c:pt>
                <c:pt idx="491">
                  <c:v>44342</c:v>
                </c:pt>
                <c:pt idx="492">
                  <c:v>44343</c:v>
                </c:pt>
                <c:pt idx="493">
                  <c:v>44344</c:v>
                </c:pt>
                <c:pt idx="494">
                  <c:v>44345</c:v>
                </c:pt>
                <c:pt idx="495">
                  <c:v>44346</c:v>
                </c:pt>
                <c:pt idx="496">
                  <c:v>44347</c:v>
                </c:pt>
                <c:pt idx="497">
                  <c:v>44348</c:v>
                </c:pt>
                <c:pt idx="498">
                  <c:v>44349</c:v>
                </c:pt>
                <c:pt idx="499">
                  <c:v>44350</c:v>
                </c:pt>
                <c:pt idx="500">
                  <c:v>44351</c:v>
                </c:pt>
                <c:pt idx="501">
                  <c:v>44352</c:v>
                </c:pt>
                <c:pt idx="502">
                  <c:v>44353</c:v>
                </c:pt>
                <c:pt idx="503">
                  <c:v>44354</c:v>
                </c:pt>
                <c:pt idx="504">
                  <c:v>44355</c:v>
                </c:pt>
                <c:pt idx="505">
                  <c:v>44356</c:v>
                </c:pt>
                <c:pt idx="506">
                  <c:v>44357</c:v>
                </c:pt>
                <c:pt idx="507">
                  <c:v>44358</c:v>
                </c:pt>
                <c:pt idx="508">
                  <c:v>44359</c:v>
                </c:pt>
                <c:pt idx="509">
                  <c:v>44360</c:v>
                </c:pt>
                <c:pt idx="510">
                  <c:v>44361</c:v>
                </c:pt>
                <c:pt idx="511">
                  <c:v>44362</c:v>
                </c:pt>
                <c:pt idx="512">
                  <c:v>44363</c:v>
                </c:pt>
                <c:pt idx="513">
                  <c:v>44364</c:v>
                </c:pt>
                <c:pt idx="514">
                  <c:v>44365</c:v>
                </c:pt>
                <c:pt idx="515">
                  <c:v>44366</c:v>
                </c:pt>
                <c:pt idx="516">
                  <c:v>44367</c:v>
                </c:pt>
                <c:pt idx="517">
                  <c:v>44368</c:v>
                </c:pt>
                <c:pt idx="518">
                  <c:v>44369</c:v>
                </c:pt>
                <c:pt idx="519">
                  <c:v>44370</c:v>
                </c:pt>
                <c:pt idx="520">
                  <c:v>44371</c:v>
                </c:pt>
                <c:pt idx="521">
                  <c:v>44372</c:v>
                </c:pt>
                <c:pt idx="522">
                  <c:v>44373</c:v>
                </c:pt>
                <c:pt idx="523">
                  <c:v>44374</c:v>
                </c:pt>
                <c:pt idx="524">
                  <c:v>44375</c:v>
                </c:pt>
                <c:pt idx="525">
                  <c:v>44376</c:v>
                </c:pt>
                <c:pt idx="526">
                  <c:v>44377</c:v>
                </c:pt>
                <c:pt idx="527">
                  <c:v>44378</c:v>
                </c:pt>
                <c:pt idx="528">
                  <c:v>44379</c:v>
                </c:pt>
                <c:pt idx="529">
                  <c:v>44380</c:v>
                </c:pt>
                <c:pt idx="530">
                  <c:v>44381</c:v>
                </c:pt>
                <c:pt idx="531">
                  <c:v>44382</c:v>
                </c:pt>
                <c:pt idx="532">
                  <c:v>44383</c:v>
                </c:pt>
                <c:pt idx="533">
                  <c:v>44384</c:v>
                </c:pt>
                <c:pt idx="534">
                  <c:v>44385</c:v>
                </c:pt>
                <c:pt idx="535">
                  <c:v>44386</c:v>
                </c:pt>
                <c:pt idx="536">
                  <c:v>44387</c:v>
                </c:pt>
                <c:pt idx="537">
                  <c:v>44388</c:v>
                </c:pt>
                <c:pt idx="538">
                  <c:v>44389</c:v>
                </c:pt>
                <c:pt idx="539">
                  <c:v>44390</c:v>
                </c:pt>
                <c:pt idx="540">
                  <c:v>44391</c:v>
                </c:pt>
                <c:pt idx="541">
                  <c:v>44392</c:v>
                </c:pt>
                <c:pt idx="542">
                  <c:v>44393</c:v>
                </c:pt>
                <c:pt idx="543">
                  <c:v>44394</c:v>
                </c:pt>
                <c:pt idx="544">
                  <c:v>44395</c:v>
                </c:pt>
                <c:pt idx="545">
                  <c:v>44396</c:v>
                </c:pt>
                <c:pt idx="546">
                  <c:v>44397</c:v>
                </c:pt>
                <c:pt idx="547">
                  <c:v>44398</c:v>
                </c:pt>
                <c:pt idx="548">
                  <c:v>44399</c:v>
                </c:pt>
                <c:pt idx="549">
                  <c:v>44400</c:v>
                </c:pt>
                <c:pt idx="550">
                  <c:v>44401</c:v>
                </c:pt>
                <c:pt idx="551">
                  <c:v>44402</c:v>
                </c:pt>
                <c:pt idx="552">
                  <c:v>44403</c:v>
                </c:pt>
                <c:pt idx="553">
                  <c:v>44404</c:v>
                </c:pt>
                <c:pt idx="554">
                  <c:v>44405</c:v>
                </c:pt>
                <c:pt idx="555">
                  <c:v>44406</c:v>
                </c:pt>
                <c:pt idx="556">
                  <c:v>44407</c:v>
                </c:pt>
                <c:pt idx="557">
                  <c:v>44408</c:v>
                </c:pt>
                <c:pt idx="558">
                  <c:v>44409</c:v>
                </c:pt>
                <c:pt idx="559">
                  <c:v>44410</c:v>
                </c:pt>
                <c:pt idx="560">
                  <c:v>44411</c:v>
                </c:pt>
                <c:pt idx="561">
                  <c:v>44412</c:v>
                </c:pt>
                <c:pt idx="562">
                  <c:v>44413</c:v>
                </c:pt>
                <c:pt idx="563">
                  <c:v>44414</c:v>
                </c:pt>
                <c:pt idx="564">
                  <c:v>44415</c:v>
                </c:pt>
                <c:pt idx="565">
                  <c:v>44416</c:v>
                </c:pt>
                <c:pt idx="566">
                  <c:v>44417</c:v>
                </c:pt>
                <c:pt idx="567">
                  <c:v>44418</c:v>
                </c:pt>
                <c:pt idx="568">
                  <c:v>44419</c:v>
                </c:pt>
                <c:pt idx="569">
                  <c:v>44420</c:v>
                </c:pt>
                <c:pt idx="570">
                  <c:v>44421</c:v>
                </c:pt>
                <c:pt idx="571">
                  <c:v>44422</c:v>
                </c:pt>
                <c:pt idx="572">
                  <c:v>44423</c:v>
                </c:pt>
                <c:pt idx="573">
                  <c:v>44424</c:v>
                </c:pt>
                <c:pt idx="574">
                  <c:v>44425</c:v>
                </c:pt>
                <c:pt idx="575">
                  <c:v>44426</c:v>
                </c:pt>
                <c:pt idx="576">
                  <c:v>44427</c:v>
                </c:pt>
                <c:pt idx="577">
                  <c:v>44428</c:v>
                </c:pt>
                <c:pt idx="578">
                  <c:v>44429</c:v>
                </c:pt>
                <c:pt idx="579">
                  <c:v>44430</c:v>
                </c:pt>
                <c:pt idx="580">
                  <c:v>44431</c:v>
                </c:pt>
                <c:pt idx="581">
                  <c:v>44432</c:v>
                </c:pt>
                <c:pt idx="582">
                  <c:v>44433</c:v>
                </c:pt>
                <c:pt idx="583">
                  <c:v>44434</c:v>
                </c:pt>
                <c:pt idx="584">
                  <c:v>44435</c:v>
                </c:pt>
                <c:pt idx="585">
                  <c:v>44436</c:v>
                </c:pt>
                <c:pt idx="586">
                  <c:v>44437</c:v>
                </c:pt>
                <c:pt idx="587">
                  <c:v>44438</c:v>
                </c:pt>
                <c:pt idx="588">
                  <c:v>44439</c:v>
                </c:pt>
                <c:pt idx="589">
                  <c:v>44440</c:v>
                </c:pt>
                <c:pt idx="590">
                  <c:v>44441</c:v>
                </c:pt>
                <c:pt idx="591">
                  <c:v>44442</c:v>
                </c:pt>
                <c:pt idx="592">
                  <c:v>44443</c:v>
                </c:pt>
                <c:pt idx="593">
                  <c:v>44444</c:v>
                </c:pt>
                <c:pt idx="594">
                  <c:v>44445</c:v>
                </c:pt>
                <c:pt idx="595">
                  <c:v>44446</c:v>
                </c:pt>
                <c:pt idx="596">
                  <c:v>44447</c:v>
                </c:pt>
                <c:pt idx="597">
                  <c:v>44448</c:v>
                </c:pt>
                <c:pt idx="598">
                  <c:v>44449</c:v>
                </c:pt>
                <c:pt idx="599">
                  <c:v>44450</c:v>
                </c:pt>
                <c:pt idx="600">
                  <c:v>44451</c:v>
                </c:pt>
                <c:pt idx="601">
                  <c:v>44452</c:v>
                </c:pt>
                <c:pt idx="602">
                  <c:v>44453</c:v>
                </c:pt>
                <c:pt idx="603">
                  <c:v>44454</c:v>
                </c:pt>
                <c:pt idx="604">
                  <c:v>44455</c:v>
                </c:pt>
                <c:pt idx="605">
                  <c:v>44456</c:v>
                </c:pt>
                <c:pt idx="606">
                  <c:v>44457</c:v>
                </c:pt>
                <c:pt idx="607">
                  <c:v>44458</c:v>
                </c:pt>
                <c:pt idx="608">
                  <c:v>44459</c:v>
                </c:pt>
                <c:pt idx="609">
                  <c:v>44460</c:v>
                </c:pt>
                <c:pt idx="610">
                  <c:v>44461</c:v>
                </c:pt>
                <c:pt idx="611">
                  <c:v>44462</c:v>
                </c:pt>
                <c:pt idx="612">
                  <c:v>44463</c:v>
                </c:pt>
                <c:pt idx="613">
                  <c:v>44464</c:v>
                </c:pt>
                <c:pt idx="614">
                  <c:v>44465</c:v>
                </c:pt>
                <c:pt idx="615">
                  <c:v>44466</c:v>
                </c:pt>
                <c:pt idx="616">
                  <c:v>44467</c:v>
                </c:pt>
                <c:pt idx="617">
                  <c:v>44468</c:v>
                </c:pt>
                <c:pt idx="618">
                  <c:v>44469</c:v>
                </c:pt>
                <c:pt idx="619">
                  <c:v>44470</c:v>
                </c:pt>
                <c:pt idx="620">
                  <c:v>44471</c:v>
                </c:pt>
                <c:pt idx="621">
                  <c:v>44472</c:v>
                </c:pt>
                <c:pt idx="622">
                  <c:v>44473</c:v>
                </c:pt>
                <c:pt idx="623">
                  <c:v>44474</c:v>
                </c:pt>
                <c:pt idx="624">
                  <c:v>44475</c:v>
                </c:pt>
                <c:pt idx="625">
                  <c:v>44476</c:v>
                </c:pt>
                <c:pt idx="626">
                  <c:v>44477</c:v>
                </c:pt>
                <c:pt idx="627">
                  <c:v>44478</c:v>
                </c:pt>
                <c:pt idx="628">
                  <c:v>44479</c:v>
                </c:pt>
                <c:pt idx="629">
                  <c:v>44480</c:v>
                </c:pt>
                <c:pt idx="630">
                  <c:v>44481</c:v>
                </c:pt>
                <c:pt idx="631">
                  <c:v>44482</c:v>
                </c:pt>
                <c:pt idx="632">
                  <c:v>44483</c:v>
                </c:pt>
                <c:pt idx="633">
                  <c:v>44484</c:v>
                </c:pt>
                <c:pt idx="634">
                  <c:v>44485</c:v>
                </c:pt>
                <c:pt idx="635">
                  <c:v>44486</c:v>
                </c:pt>
                <c:pt idx="636">
                  <c:v>44487</c:v>
                </c:pt>
                <c:pt idx="637">
                  <c:v>44488</c:v>
                </c:pt>
                <c:pt idx="638">
                  <c:v>44489</c:v>
                </c:pt>
                <c:pt idx="639">
                  <c:v>44490</c:v>
                </c:pt>
                <c:pt idx="640">
                  <c:v>44491</c:v>
                </c:pt>
                <c:pt idx="641">
                  <c:v>44492</c:v>
                </c:pt>
                <c:pt idx="642">
                  <c:v>44493</c:v>
                </c:pt>
                <c:pt idx="643">
                  <c:v>44494</c:v>
                </c:pt>
                <c:pt idx="644">
                  <c:v>44495</c:v>
                </c:pt>
                <c:pt idx="645">
                  <c:v>44496</c:v>
                </c:pt>
                <c:pt idx="646">
                  <c:v>44497</c:v>
                </c:pt>
                <c:pt idx="647">
                  <c:v>44498</c:v>
                </c:pt>
                <c:pt idx="648">
                  <c:v>44499</c:v>
                </c:pt>
                <c:pt idx="649">
                  <c:v>44500</c:v>
                </c:pt>
                <c:pt idx="650">
                  <c:v>44501</c:v>
                </c:pt>
                <c:pt idx="651">
                  <c:v>44502</c:v>
                </c:pt>
                <c:pt idx="652">
                  <c:v>44503</c:v>
                </c:pt>
                <c:pt idx="653">
                  <c:v>44504</c:v>
                </c:pt>
                <c:pt idx="654">
                  <c:v>44505</c:v>
                </c:pt>
                <c:pt idx="655">
                  <c:v>44506</c:v>
                </c:pt>
                <c:pt idx="656">
                  <c:v>44507</c:v>
                </c:pt>
                <c:pt idx="657">
                  <c:v>44508</c:v>
                </c:pt>
                <c:pt idx="658">
                  <c:v>44509</c:v>
                </c:pt>
                <c:pt idx="659">
                  <c:v>44510</c:v>
                </c:pt>
                <c:pt idx="660">
                  <c:v>44511</c:v>
                </c:pt>
                <c:pt idx="661">
                  <c:v>44512</c:v>
                </c:pt>
                <c:pt idx="662">
                  <c:v>44513</c:v>
                </c:pt>
                <c:pt idx="663">
                  <c:v>44514</c:v>
                </c:pt>
                <c:pt idx="664">
                  <c:v>44515</c:v>
                </c:pt>
                <c:pt idx="665">
                  <c:v>44516</c:v>
                </c:pt>
                <c:pt idx="666">
                  <c:v>44517</c:v>
                </c:pt>
                <c:pt idx="667">
                  <c:v>44518</c:v>
                </c:pt>
                <c:pt idx="668">
                  <c:v>44519</c:v>
                </c:pt>
                <c:pt idx="669">
                  <c:v>44520</c:v>
                </c:pt>
                <c:pt idx="670">
                  <c:v>44521</c:v>
                </c:pt>
                <c:pt idx="671">
                  <c:v>44522</c:v>
                </c:pt>
                <c:pt idx="672">
                  <c:v>44523</c:v>
                </c:pt>
                <c:pt idx="673">
                  <c:v>44524</c:v>
                </c:pt>
                <c:pt idx="674">
                  <c:v>44525</c:v>
                </c:pt>
                <c:pt idx="675">
                  <c:v>44526</c:v>
                </c:pt>
                <c:pt idx="676">
                  <c:v>44527</c:v>
                </c:pt>
                <c:pt idx="677">
                  <c:v>44528</c:v>
                </c:pt>
                <c:pt idx="678">
                  <c:v>44529</c:v>
                </c:pt>
                <c:pt idx="679">
                  <c:v>44530</c:v>
                </c:pt>
                <c:pt idx="680">
                  <c:v>44531</c:v>
                </c:pt>
                <c:pt idx="681">
                  <c:v>44532</c:v>
                </c:pt>
                <c:pt idx="682">
                  <c:v>44533</c:v>
                </c:pt>
                <c:pt idx="683">
                  <c:v>44534</c:v>
                </c:pt>
                <c:pt idx="684">
                  <c:v>44535</c:v>
                </c:pt>
                <c:pt idx="685">
                  <c:v>44536</c:v>
                </c:pt>
                <c:pt idx="686">
                  <c:v>44537</c:v>
                </c:pt>
                <c:pt idx="687">
                  <c:v>44538</c:v>
                </c:pt>
                <c:pt idx="688">
                  <c:v>44539</c:v>
                </c:pt>
                <c:pt idx="689">
                  <c:v>44540</c:v>
                </c:pt>
                <c:pt idx="690">
                  <c:v>44541</c:v>
                </c:pt>
                <c:pt idx="691">
                  <c:v>44542</c:v>
                </c:pt>
                <c:pt idx="692">
                  <c:v>44543</c:v>
                </c:pt>
                <c:pt idx="693">
                  <c:v>44544</c:v>
                </c:pt>
                <c:pt idx="694">
                  <c:v>44545</c:v>
                </c:pt>
                <c:pt idx="695">
                  <c:v>44546</c:v>
                </c:pt>
                <c:pt idx="696">
                  <c:v>44547</c:v>
                </c:pt>
                <c:pt idx="697">
                  <c:v>44548</c:v>
                </c:pt>
                <c:pt idx="698">
                  <c:v>44549</c:v>
                </c:pt>
                <c:pt idx="699">
                  <c:v>44550</c:v>
                </c:pt>
                <c:pt idx="700">
                  <c:v>44551</c:v>
                </c:pt>
                <c:pt idx="701">
                  <c:v>44552</c:v>
                </c:pt>
                <c:pt idx="702">
                  <c:v>44553</c:v>
                </c:pt>
                <c:pt idx="703">
                  <c:v>44554</c:v>
                </c:pt>
                <c:pt idx="704">
                  <c:v>44555</c:v>
                </c:pt>
                <c:pt idx="705">
                  <c:v>44556</c:v>
                </c:pt>
                <c:pt idx="706">
                  <c:v>44557</c:v>
                </c:pt>
                <c:pt idx="707">
                  <c:v>44558</c:v>
                </c:pt>
                <c:pt idx="708">
                  <c:v>44559</c:v>
                </c:pt>
                <c:pt idx="709">
                  <c:v>44560</c:v>
                </c:pt>
                <c:pt idx="710">
                  <c:v>44561</c:v>
                </c:pt>
              </c:numCache>
            </c:numRef>
          </c:xVal>
          <c:yVal>
            <c:numRef>
              <c:f>'g-Durchschnitt'!$P$22:$P$731</c:f>
              <c:numCache>
                <c:formatCode>0</c:formatCode>
                <c:ptCount val="710"/>
                <c:pt idx="91">
                  <c:v>150648</c:v>
                </c:pt>
                <c:pt idx="92">
                  <c:v>153136.20284690551</c:v>
                </c:pt>
                <c:pt idx="93">
                  <c:v>155663.35146526675</c:v>
                </c:pt>
                <c:pt idx="94">
                  <c:v>158229.98235419902</c:v>
                </c:pt>
                <c:pt idx="95">
                  <c:v>160836.63688469605</c:v>
                </c:pt>
                <c:pt idx="96">
                  <c:v>163483.86125046553</c:v>
                </c:pt>
                <c:pt idx="97">
                  <c:v>166172.20641427356</c:v>
                </c:pt>
                <c:pt idx="98">
                  <c:v>168902.22804964185</c:v>
                </c:pt>
                <c:pt idx="99">
                  <c:v>171674.48647773711</c:v>
                </c:pt>
                <c:pt idx="100">
                  <c:v>174489.54659928923</c:v>
                </c:pt>
                <c:pt idx="101">
                  <c:v>177347.97782137161</c:v>
                </c:pt>
                <c:pt idx="102">
                  <c:v>180250.35397887311</c:v>
                </c:pt>
                <c:pt idx="103">
                  <c:v>183197.25325048857</c:v>
                </c:pt>
                <c:pt idx="104">
                  <c:v>186189.25806905079</c:v>
                </c:pt>
                <c:pt idx="105">
                  <c:v>189226.95502602449</c:v>
                </c:pt>
                <c:pt idx="106">
                  <c:v>192310.93476997851</c:v>
                </c:pt>
                <c:pt idx="107">
                  <c:v>195441.79189885044</c:v>
                </c:pt>
                <c:pt idx="108">
                  <c:v>198620.12484581387</c:v>
                </c:pt>
                <c:pt idx="109">
                  <c:v>201846.5357585563</c:v>
                </c:pt>
                <c:pt idx="110">
                  <c:v>205121.6303717719</c:v>
                </c:pt>
                <c:pt idx="111">
                  <c:v>208446.01787267107</c:v>
                </c:pt>
                <c:pt idx="112">
                  <c:v>211820.31075930569</c:v>
                </c:pt>
                <c:pt idx="113">
                  <c:v>215245.12469150644</c:v>
                </c:pt>
                <c:pt idx="114">
                  <c:v>218721.07833422578</c:v>
                </c:pt>
                <c:pt idx="115">
                  <c:v>222248.79319307781</c:v>
                </c:pt>
                <c:pt idx="116">
                  <c:v>225828.89344186423</c:v>
                </c:pt>
                <c:pt idx="117">
                  <c:v>229462.00574187277</c:v>
                </c:pt>
                <c:pt idx="118">
                  <c:v>233148.75905273319</c:v>
                </c:pt>
                <c:pt idx="119">
                  <c:v>236889.78443461336</c:v>
                </c:pt>
                <c:pt idx="120">
                  <c:v>240685.71484153724</c:v>
                </c:pt>
                <c:pt idx="121">
                  <c:v>244537.18490560385</c:v>
                </c:pt>
                <c:pt idx="122">
                  <c:v>248444.83071188634</c:v>
                </c:pt>
                <c:pt idx="123">
                  <c:v>252409.28956378836</c:v>
                </c:pt>
                <c:pt idx="124">
                  <c:v>256431.1997386342</c:v>
                </c:pt>
                <c:pt idx="125">
                  <c:v>260511.2002332696</c:v>
                </c:pt>
                <c:pt idx="126">
                  <c:v>264649.93049944832</c:v>
                </c:pt>
                <c:pt idx="127">
                  <c:v>268848.03016878065</c:v>
                </c:pt>
                <c:pt idx="128">
                  <c:v>273106.13876702072</c:v>
                </c:pt>
                <c:pt idx="129">
                  <c:v>277424.89541746868</c:v>
                </c:pt>
                <c:pt idx="130">
                  <c:v>281804.93853326613</c:v>
                </c:pt>
                <c:pt idx="131">
                  <c:v>286246.90549836418</c:v>
                </c:pt>
                <c:pt idx="132">
                  <c:v>290751.43233694526</c:v>
                </c:pt>
                <c:pt idx="133">
                  <c:v>295319.15337108157</c:v>
                </c:pt>
                <c:pt idx="134">
                  <c:v>299950.7008664161</c:v>
                </c:pt>
                <c:pt idx="135">
                  <c:v>304646.70466565591</c:v>
                </c:pt>
                <c:pt idx="136">
                  <c:v>309407.7918096683</c:v>
                </c:pt>
                <c:pt idx="137">
                  <c:v>314234.58614597813</c:v>
                </c:pt>
                <c:pt idx="138">
                  <c:v>319127.70792446571</c:v>
                </c:pt>
                <c:pt idx="139">
                  <c:v>324087.77338007191</c:v>
                </c:pt>
                <c:pt idx="140">
                  <c:v>329115.39430232142</c:v>
                </c:pt>
                <c:pt idx="141">
                  <c:v>334211.17759148258</c:v>
                </c:pt>
                <c:pt idx="142">
                  <c:v>339375.724801187</c:v>
                </c:pt>
                <c:pt idx="143">
                  <c:v>344609.63166734192</c:v>
                </c:pt>
                <c:pt idx="144">
                  <c:v>349913.48762317479</c:v>
                </c:pt>
                <c:pt idx="145">
                  <c:v>355287.87530025805</c:v>
                </c:pt>
                <c:pt idx="146">
                  <c:v>360733.37001537328</c:v>
                </c:pt>
                <c:pt idx="147">
                  <c:v>366250.53924308199</c:v>
                </c:pt>
                <c:pt idx="148">
                  <c:v>371839.9420738825</c:v>
                </c:pt>
                <c:pt idx="149">
                  <c:v>377502.12865784374</c:v>
                </c:pt>
                <c:pt idx="150">
                  <c:v>383237.63963361946</c:v>
                </c:pt>
                <c:pt idx="151">
                  <c:v>389047.00554275862</c:v>
                </c:pt>
                <c:pt idx="152">
                  <c:v>394930.74622924393</c:v>
                </c:pt>
                <c:pt idx="153">
                  <c:v>400889.37022420322</c:v>
                </c:pt>
                <c:pt idx="154">
                  <c:v>406923.37411575578</c:v>
                </c:pt>
                <c:pt idx="155">
                  <c:v>413033.2419039727</c:v>
                </c:pt>
                <c:pt idx="156">
                  <c:v>419219.4443409465</c:v>
                </c:pt>
                <c:pt idx="157">
                  <c:v>425482.43825598591</c:v>
                </c:pt>
                <c:pt idx="158">
                  <c:v>431822.6658659699</c:v>
                </c:pt>
                <c:pt idx="159">
                  <c:v>438240.55407091731</c:v>
                </c:pt>
                <c:pt idx="160">
                  <c:v>444736.51373484812</c:v>
                </c:pt>
                <c:pt idx="161">
                  <c:v>451310.93895203702</c:v>
                </c:pt>
                <c:pt idx="162">
                  <c:v>457964.20629878278</c:v>
                </c:pt>
                <c:pt idx="163">
                  <c:v>464696.67407084187</c:v>
                </c:pt>
                <c:pt idx="164">
                  <c:v>471508.68150670064</c:v>
                </c:pt>
                <c:pt idx="165">
                  <c:v>478400.54799688776</c:v>
                </c:pt>
                <c:pt idx="166">
                  <c:v>485372.57227955636</c:v>
                </c:pt>
                <c:pt idx="167">
                  <c:v>492425.03162259428</c:v>
                </c:pt>
                <c:pt idx="168">
                  <c:v>499558.18099255144</c:v>
                </c:pt>
                <c:pt idx="169">
                  <c:v>506772.25221070513</c:v>
                </c:pt>
                <c:pt idx="170">
                  <c:v>514067.45309661463</c:v>
                </c:pt>
                <c:pt idx="171">
                  <c:v>521443.96659955289</c:v>
                </c:pt>
                <c:pt idx="172">
                  <c:v>528901.94991823495</c:v>
                </c:pt>
                <c:pt idx="173">
                  <c:v>536441.53360930027</c:v>
                </c:pt>
                <c:pt idx="174">
                  <c:v>544062.82068504172</c:v>
                </c:pt>
                <c:pt idx="175">
                  <c:v>551765.88570091221</c:v>
                </c:pt>
                <c:pt idx="176">
                  <c:v>559550.77383337927</c:v>
                </c:pt>
                <c:pt idx="177">
                  <c:v>567417.49994873581</c:v>
                </c:pt>
                <c:pt idx="178">
                  <c:v>575366.04766351869</c:v>
                </c:pt>
                <c:pt idx="179">
                  <c:v>583396.36839722528</c:v>
                </c:pt>
                <c:pt idx="180">
                  <c:v>591508.38041806314</c:v>
                </c:pt>
                <c:pt idx="181">
                  <c:v>599701.96788251051</c:v>
                </c:pt>
                <c:pt idx="182">
                  <c:v>607976.97986950795</c:v>
                </c:pt>
                <c:pt idx="183">
                  <c:v>616333.22941014881</c:v>
                </c:pt>
                <c:pt idx="184">
                  <c:v>624770.49251377978</c:v>
                </c:pt>
                <c:pt idx="185">
                  <c:v>633288.50719146943</c:v>
                </c:pt>
                <c:pt idx="186">
                  <c:v>641886.97247784946</c:v>
                </c:pt>
                <c:pt idx="187">
                  <c:v>650565.5474523803</c:v>
                </c:pt>
                <c:pt idx="188">
                  <c:v>659323.85026113968</c:v>
                </c:pt>
                <c:pt idx="189">
                  <c:v>668161.45714028156</c:v>
                </c:pt>
                <c:pt idx="190">
                  <c:v>677077.9014423592</c:v>
                </c:pt>
                <c:pt idx="191">
                  <c:v>686072.67266675609</c:v>
                </c:pt>
                <c:pt idx="192">
                  <c:v>695145.21549551433</c:v>
                </c:pt>
                <c:pt idx="193">
                  <c:v>704294.92883589934</c:v>
                </c:pt>
                <c:pt idx="194">
                  <c:v>713521.16487108648</c:v>
                </c:pt>
                <c:pt idx="195">
                  <c:v>722823.22812040441</c:v>
                </c:pt>
                <c:pt idx="196">
                  <c:v>732200.37451061211</c:v>
                </c:pt>
                <c:pt idx="197">
                  <c:v>741651.8104597386</c:v>
                </c:pt>
                <c:pt idx="198">
                  <c:v>751176.69197505468</c:v>
                </c:pt>
                <c:pt idx="199">
                  <c:v>760774.12376679305</c:v>
                </c:pt>
                <c:pt idx="200">
                  <c:v>770443.158379275</c:v>
                </c:pt>
                <c:pt idx="201">
                  <c:v>780182.79534114571</c:v>
                </c:pt>
                <c:pt idx="202">
                  <c:v>789991.98033645761</c:v>
                </c:pt>
                <c:pt idx="203">
                  <c:v>799869.60439838399</c:v>
                </c:pt>
                <c:pt idx="204">
                  <c:v>809814.50312737923</c:v>
                </c:pt>
                <c:pt idx="205">
                  <c:v>819825.4559356391</c:v>
                </c:pt>
                <c:pt idx="206">
                  <c:v>829901.18531974626</c:v>
                </c:pt>
                <c:pt idx="207">
                  <c:v>840040.35616341932</c:v>
                </c:pt>
                <c:pt idx="208">
                  <c:v>850241.57507230865</c:v>
                </c:pt>
                <c:pt idx="209">
                  <c:v>860503.38974281086</c:v>
                </c:pt>
                <c:pt idx="210">
                  <c:v>870824.2883668954</c:v>
                </c:pt>
                <c:pt idx="211">
                  <c:v>881202.69907495542</c:v>
                </c:pt>
                <c:pt idx="212">
                  <c:v>891636.98941871373</c:v>
                </c:pt>
                <c:pt idx="213">
                  <c:v>902125.46589622495</c:v>
                </c:pt>
                <c:pt idx="214">
                  <c:v>912666.37352102553</c:v>
                </c:pt>
                <c:pt idx="215">
                  <c:v>923257.89543748857</c:v>
                </c:pt>
                <c:pt idx="216">
                  <c:v>933898.15258444182</c:v>
                </c:pt>
                <c:pt idx="217">
                  <c:v>944585.20340910193</c:v>
                </c:pt>
                <c:pt idx="218">
                  <c:v>955317.04363337439</c:v>
                </c:pt>
                <c:pt idx="219">
                  <c:v>966091.60607455322</c:v>
                </c:pt>
                <c:pt idx="220">
                  <c:v>976906.76052243786</c:v>
                </c:pt>
                <c:pt idx="221">
                  <c:v>987760.31367486506</c:v>
                </c:pt>
                <c:pt idx="222">
                  <c:v>998650.00913362321</c:v>
                </c:pt>
                <c:pt idx="223">
                  <c:v>1009573.5274626854</c:v>
                </c:pt>
                <c:pt idx="224">
                  <c:v>1020528.4863106622</c:v>
                </c:pt>
                <c:pt idx="225">
                  <c:v>1031512.4405993258</c:v>
                </c:pt>
                <c:pt idx="226">
                  <c:v>1042522.882780013</c:v>
                </c:pt>
                <c:pt idx="227">
                  <c:v>1053557.2431596587</c:v>
                </c:pt>
                <c:pt idx="228">
                  <c:v>1064612.8902981463</c:v>
                </c:pt>
                <c:pt idx="229">
                  <c:v>1075687.1314786009</c:v>
                </c:pt>
                <c:pt idx="230">
                  <c:v>1086777.2132521733</c:v>
                </c:pt>
                <c:pt idx="231">
                  <c:v>1097880.3220587829</c:v>
                </c:pt>
                <c:pt idx="232">
                  <c:v>1108993.5849252085</c:v>
                </c:pt>
                <c:pt idx="233">
                  <c:v>1120114.0702418154</c:v>
                </c:pt>
                <c:pt idx="234">
                  <c:v>1131238.7886191178</c:v>
                </c:pt>
                <c:pt idx="235">
                  <c:v>1142364.6938252633</c:v>
                </c:pt>
                <c:pt idx="236">
                  <c:v>1153488.6838054257</c:v>
                </c:pt>
                <c:pt idx="237">
                  <c:v>1164607.6017839664</c:v>
                </c:pt>
                <c:pt idx="238">
                  <c:v>1175718.2374501105</c:v>
                </c:pt>
                <c:pt idx="239">
                  <c:v>1186817.3282277491</c:v>
                </c:pt>
                <c:pt idx="240">
                  <c:v>1197901.5606298533</c:v>
                </c:pt>
                <c:pt idx="241">
                  <c:v>1208967.5716978377</c:v>
                </c:pt>
                <c:pt idx="242">
                  <c:v>1220011.950526074</c:v>
                </c:pt>
                <c:pt idx="243">
                  <c:v>1231031.239871602</c:v>
                </c:pt>
                <c:pt idx="244">
                  <c:v>1242021.9378489298</c:v>
                </c:pt>
                <c:pt idx="245">
                  <c:v>1252980.4997096602</c:v>
                </c:pt>
                <c:pt idx="246">
                  <c:v>1263903.3397065124</c:v>
                </c:pt>
                <c:pt idx="247">
                  <c:v>1274786.8330411443</c:v>
                </c:pt>
                <c:pt idx="248">
                  <c:v>1285627.3178950057</c:v>
                </c:pt>
                <c:pt idx="249">
                  <c:v>1296421.0975422817</c:v>
                </c:pt>
                <c:pt idx="250">
                  <c:v>1307164.4425438084</c:v>
                </c:pt>
                <c:pt idx="251">
                  <c:v>1317853.5930206594</c:v>
                </c:pt>
                <c:pt idx="252">
                  <c:v>1328484.761005925</c:v>
                </c:pt>
                <c:pt idx="253">
                  <c:v>1339054.132873018</c:v>
                </c:pt>
                <c:pt idx="254">
                  <c:v>1349557.8718386593</c:v>
                </c:pt>
                <c:pt idx="255">
                  <c:v>1359992.1205385081</c:v>
                </c:pt>
                <c:pt idx="256">
                  <c:v>1370353.0036732205</c:v>
                </c:pt>
                <c:pt idx="257">
                  <c:v>1380636.6307225307</c:v>
                </c:pt>
                <c:pt idx="258">
                  <c:v>1390839.0987247683</c:v>
                </c:pt>
                <c:pt idx="259">
                  <c:v>1400956.4951190441</c:v>
                </c:pt>
                <c:pt idx="260">
                  <c:v>1410984.9006471552</c:v>
                </c:pt>
                <c:pt idx="261">
                  <c:v>1420920.3923120801</c:v>
                </c:pt>
                <c:pt idx="262">
                  <c:v>1430759.0463897681</c:v>
                </c:pt>
                <c:pt idx="263">
                  <c:v>1440496.9414907503</c:v>
                </c:pt>
                <c:pt idx="264">
                  <c:v>1450130.1616679374</c:v>
                </c:pt>
                <c:pt idx="265">
                  <c:v>1459654.7995668084</c:v>
                </c:pt>
                <c:pt idx="266">
                  <c:v>1469066.9596140401</c:v>
                </c:pt>
                <c:pt idx="267">
                  <c:v>1478362.7612404781</c:v>
                </c:pt>
                <c:pt idx="268">
                  <c:v>1487538.3421342087</c:v>
                </c:pt>
                <c:pt idx="269">
                  <c:v>1496589.8615193591</c:v>
                </c:pt>
                <c:pt idx="270">
                  <c:v>1505513.5034561234</c:v>
                </c:pt>
                <c:pt idx="271">
                  <c:v>1514305.4801573991</c:v>
                </c:pt>
                <c:pt idx="272">
                  <c:v>1522962.0353173055</c:v>
                </c:pt>
                <c:pt idx="273">
                  <c:v>1531479.4474467603</c:v>
                </c:pt>
                <c:pt idx="274">
                  <c:v>1539854.033211201</c:v>
                </c:pt>
                <c:pt idx="275">
                  <c:v>1548082.1507654581</c:v>
                </c:pt>
                <c:pt idx="276">
                  <c:v>1556160.2030807217</c:v>
                </c:pt>
                <c:pt idx="277">
                  <c:v>1564084.6412584835</c:v>
                </c:pt>
                <c:pt idx="278">
                  <c:v>1571851.9678262982</c:v>
                </c:pt>
                <c:pt idx="279">
                  <c:v>1579458.7400101679</c:v>
                </c:pt>
                <c:pt idx="280">
                  <c:v>1586901.5729783401</c:v>
                </c:pt>
                <c:pt idx="281">
                  <c:v>1594177.1430512953</c:v>
                </c:pt>
                <c:pt idx="282">
                  <c:v>1601282.190872713</c:v>
                </c:pt>
                <c:pt idx="283">
                  <c:v>1608213.5245362162</c:v>
                </c:pt>
                <c:pt idx="284">
                  <c:v>1614968.0226627269</c:v>
                </c:pt>
                <c:pt idx="285">
                  <c:v>1621542.6374233128</c:v>
                </c:pt>
                <c:pt idx="286">
                  <c:v>1627934.3975024563</c:v>
                </c:pt>
                <c:pt idx="287">
                  <c:v>1634140.4109967528</c:v>
                </c:pt>
                <c:pt idx="288">
                  <c:v>1640157.8682441225</c:v>
                </c:pt>
                <c:pt idx="289">
                  <c:v>1645984.0445787208</c:v>
                </c:pt>
                <c:pt idx="290">
                  <c:v>1651616.3030068381</c:v>
                </c:pt>
                <c:pt idx="291">
                  <c:v>1657052.0967991999</c:v>
                </c:pt>
                <c:pt idx="292">
                  <c:v>1662288.9719952147</c:v>
                </c:pt>
                <c:pt idx="293">
                  <c:v>1667324.5698148562</c:v>
                </c:pt>
                <c:pt idx="294">
                  <c:v>1672156.6289740321</c:v>
                </c:pt>
                <c:pt idx="295">
                  <c:v>1676782.987899449</c:v>
                </c:pt>
                <c:pt idx="296">
                  <c:v>1681201.586839166</c:v>
                </c:pt>
                <c:pt idx="297">
                  <c:v>1685410.4698652229</c:v>
                </c:pt>
                <c:pt idx="298">
                  <c:v>1689407.786764916</c:v>
                </c:pt>
                <c:pt idx="299">
                  <c:v>1693191.7948175115</c:v>
                </c:pt>
                <c:pt idx="300">
                  <c:v>1696760.8604533984</c:v>
                </c:pt>
                <c:pt idx="301">
                  <c:v>1700113.4607929045</c:v>
                </c:pt>
                <c:pt idx="302">
                  <c:v>1703248.1850622348</c:v>
                </c:pt>
                <c:pt idx="303">
                  <c:v>1706163.7358842245</c:v>
                </c:pt>
                <c:pt idx="304">
                  <c:v>1708858.9304418447</c:v>
                </c:pt>
                <c:pt idx="305">
                  <c:v>1711332.701512645</c:v>
                </c:pt>
                <c:pt idx="306">
                  <c:v>1713584.0983725728</c:v>
                </c:pt>
                <c:pt idx="307">
                  <c:v>1715612.2875678625</c:v>
                </c:pt>
                <c:pt idx="308">
                  <c:v>1717416.5535539493</c:v>
                </c:pt>
                <c:pt idx="309">
                  <c:v>1718996.2992006193</c:v>
                </c:pt>
                <c:pt idx="310">
                  <c:v>1720351.0461628772</c:v>
                </c:pt>
                <c:pt idx="311">
                  <c:v>1721480.4351172666</c:v>
                </c:pt>
                <c:pt idx="312">
                  <c:v>1722384.2258636481</c:v>
                </c:pt>
                <c:pt idx="313">
                  <c:v>1723062.2972926972</c:v>
                </c:pt>
                <c:pt idx="314">
                  <c:v>1723514.6472196453</c:v>
                </c:pt>
                <c:pt idx="315">
                  <c:v>1723741.3920850416</c:v>
                </c:pt>
                <c:pt idx="316">
                  <c:v>1723742.7665235722</c:v>
                </c:pt>
                <c:pt idx="317">
                  <c:v>1723519.122802214</c:v>
                </c:pt>
                <c:pt idx="318">
                  <c:v>1723070.9301292549</c:v>
                </c:pt>
                <c:pt idx="319">
                  <c:v>1722398.7738359408</c:v>
                </c:pt>
                <c:pt idx="320">
                  <c:v>1721503.354432751</c:v>
                </c:pt>
                <c:pt idx="321">
                  <c:v>1720385.4865425238</c:v>
                </c:pt>
                <c:pt idx="322">
                  <c:v>1719046.0977128765</c:v>
                </c:pt>
                <c:pt idx="323">
                  <c:v>1717486.2271105708</c:v>
                </c:pt>
                <c:pt idx="324">
                  <c:v>1715707.0241006804</c:v>
                </c:pt>
                <c:pt idx="325">
                  <c:v>1713709.746713608</c:v>
                </c:pt>
                <c:pt idx="326">
                  <c:v>1711495.760003184</c:v>
                </c:pt>
                <c:pt idx="327">
                  <c:v>1709066.5342992495</c:v>
                </c:pt>
                <c:pt idx="328">
                  <c:v>1706423.6433582988</c:v>
                </c:pt>
                <c:pt idx="329">
                  <c:v>1703568.7624158955</c:v>
                </c:pt>
                <c:pt idx="330">
                  <c:v>1700503.6661447333</c:v>
                </c:pt>
                <c:pt idx="331">
                  <c:v>1697230.2265223314</c:v>
                </c:pt>
                <c:pt idx="332">
                  <c:v>1693750.4106124823</c:v>
                </c:pt>
                <c:pt idx="333">
                  <c:v>1690066.2782646751</c:v>
                </c:pt>
                <c:pt idx="334">
                  <c:v>1686179.9797358105</c:v>
                </c:pt>
                <c:pt idx="335">
                  <c:v>1682093.7532386195</c:v>
                </c:pt>
                <c:pt idx="336">
                  <c:v>1677809.9224212556</c:v>
                </c:pt>
                <c:pt idx="337">
                  <c:v>1673330.893782607</c:v>
                </c:pt>
                <c:pt idx="338">
                  <c:v>1668659.1540279165</c:v>
                </c:pt>
                <c:pt idx="339">
                  <c:v>1663797.267369336</c:v>
                </c:pt>
                <c:pt idx="340">
                  <c:v>1658747.8727760741</c:v>
                </c:pt>
                <c:pt idx="341">
                  <c:v>1653513.6811788063</c:v>
                </c:pt>
                <c:pt idx="342">
                  <c:v>1648097.4726330249</c:v>
                </c:pt>
                <c:pt idx="343">
                  <c:v>1642502.0934459984</c:v>
                </c:pt>
                <c:pt idx="344">
                  <c:v>1636730.453271993</c:v>
                </c:pt>
                <c:pt idx="345">
                  <c:v>1630785.5221803843</c:v>
                </c:pt>
                <c:pt idx="346">
                  <c:v>1624670.3277012478</c:v>
                </c:pt>
                <c:pt idx="347">
                  <c:v>1618387.9518529705</c:v>
                </c:pt>
                <c:pt idx="348">
                  <c:v>1611941.5281563716</c:v>
                </c:pt>
                <c:pt idx="349">
                  <c:v>1605334.2386397524</c:v>
                </c:pt>
                <c:pt idx="350">
                  <c:v>1598569.3108392295</c:v>
                </c:pt>
                <c:pt idx="351">
                  <c:v>1591650.0147986105</c:v>
                </c:pt>
                <c:pt idx="352">
                  <c:v>1584579.6600729986</c:v>
                </c:pt>
                <c:pt idx="353">
                  <c:v>1577361.592740204</c:v>
                </c:pt>
                <c:pt idx="354">
                  <c:v>1569999.1924239413</c:v>
                </c:pt>
                <c:pt idx="355">
                  <c:v>1562495.8693326877</c:v>
                </c:pt>
                <c:pt idx="356">
                  <c:v>1554855.0613179486</c:v>
                </c:pt>
                <c:pt idx="357">
                  <c:v>1547080.2309555744</c:v>
                </c:pt>
                <c:pt idx="358">
                  <c:v>1539174.8626536315</c:v>
                </c:pt>
                <c:pt idx="359">
                  <c:v>1531142.4597902102</c:v>
                </c:pt>
                <c:pt idx="360">
                  <c:v>1522986.5418844162</c:v>
                </c:pt>
                <c:pt idx="361">
                  <c:v>1514710.6418036532</c:v>
                </c:pt>
                <c:pt idx="362">
                  <c:v>1506318.3030101687</c:v>
                </c:pt>
                <c:pt idx="363">
                  <c:v>1497813.0768496881</c:v>
                </c:pt>
                <c:pt idx="364">
                  <c:v>1489198.5198848224</c:v>
                </c:pt>
                <c:pt idx="365">
                  <c:v>1480478.1912757833</c:v>
                </c:pt>
                <c:pt idx="366">
                  <c:v>1471655.6502107992</c:v>
                </c:pt>
                <c:pt idx="367">
                  <c:v>1462734.4533884712</c:v>
                </c:pt>
                <c:pt idx="368">
                  <c:v>1453718.1525541639</c:v>
                </c:pt>
                <c:pt idx="369">
                  <c:v>1444610.2920923773</c:v>
                </c:pt>
                <c:pt idx="370">
                  <c:v>1435414.4066768957</c:v>
                </c:pt>
                <c:pt idx="371">
                  <c:v>1426134.0189803662</c:v>
                </c:pt>
                <c:pt idx="372">
                  <c:v>1416772.6374448123</c:v>
                </c:pt>
                <c:pt idx="373">
                  <c:v>1407333.7541144423</c:v>
                </c:pt>
                <c:pt idx="374">
                  <c:v>1397820.8425319712</c:v>
                </c:pt>
                <c:pt idx="375">
                  <c:v>1388237.355699535</c:v>
                </c:pt>
                <c:pt idx="376">
                  <c:v>1378586.7241051388</c:v>
                </c:pt>
                <c:pt idx="377">
                  <c:v>1368872.3538154392</c:v>
                </c:pt>
                <c:pt idx="378">
                  <c:v>1359097.6246355383</c:v>
                </c:pt>
                <c:pt idx="379">
                  <c:v>1349265.8883363302</c:v>
                </c:pt>
                <c:pt idx="380">
                  <c:v>1339380.4669498161</c:v>
                </c:pt>
                <c:pt idx="381">
                  <c:v>1329444.6511326835</c:v>
                </c:pt>
                <c:pt idx="382">
                  <c:v>1319461.6985983248</c:v>
                </c:pt>
                <c:pt idx="383">
                  <c:v>1309434.8326173557</c:v>
                </c:pt>
                <c:pt idx="384">
                  <c:v>1299367.2405865814</c:v>
                </c:pt>
                <c:pt idx="385">
                  <c:v>1289262.0726662539</c:v>
                </c:pt>
                <c:pt idx="386">
                  <c:v>1279122.4404853599</c:v>
                </c:pt>
                <c:pt idx="387">
                  <c:v>1268951.4159145758</c:v>
                </c:pt>
                <c:pt idx="388">
                  <c:v>1258752.0299064422</c:v>
                </c:pt>
                <c:pt idx="389">
                  <c:v>1248527.2714022065</c:v>
                </c:pt>
                <c:pt idx="390">
                  <c:v>1238280.0863047088</c:v>
                </c:pt>
                <c:pt idx="391">
                  <c:v>1228013.3765165978</c:v>
                </c:pt>
                <c:pt idx="392">
                  <c:v>1217729.9990430872</c:v>
                </c:pt>
                <c:pt idx="393">
                  <c:v>1207432.7651583967</c:v>
                </c:pt>
                <c:pt idx="394">
                  <c:v>1197124.4396349422</c:v>
                </c:pt>
                <c:pt idx="395">
                  <c:v>1186807.7400342897</c:v>
                </c:pt>
                <c:pt idx="396">
                  <c:v>1176485.3360588159</c:v>
                </c:pt>
                <c:pt idx="397">
                  <c:v>1166159.8489629731</c:v>
                </c:pt>
                <c:pt idx="398">
                  <c:v>1155833.8510229958</c:v>
                </c:pt>
                <c:pt idx="399">
                  <c:v>1145509.8650638505</c:v>
                </c:pt>
                <c:pt idx="400">
                  <c:v>1135190.3640421787</c:v>
                </c:pt>
                <c:pt idx="401">
                  <c:v>1124877.7706839466</c:v>
                </c:pt>
                <c:pt idx="402">
                  <c:v>1114574.4571754839</c:v>
                </c:pt>
                <c:pt idx="403">
                  <c:v>1104282.7449065612</c:v>
                </c:pt>
                <c:pt idx="404">
                  <c:v>1094004.9042641236</c:v>
                </c:pt>
                <c:pt idx="405">
                  <c:v>1083743.1544752854</c:v>
                </c:pt>
                <c:pt idx="406">
                  <c:v>1073499.6634981579</c:v>
                </c:pt>
                <c:pt idx="407">
                  <c:v>1063276.5479590772</c:v>
                </c:pt>
                <c:pt idx="408">
                  <c:v>1053075.873134776</c:v>
                </c:pt>
                <c:pt idx="409">
                  <c:v>1042899.6529780417</c:v>
                </c:pt>
                <c:pt idx="410">
                  <c:v>1032749.8501853877</c:v>
                </c:pt>
                <c:pt idx="411">
                  <c:v>1022628.376305268</c:v>
                </c:pt>
                <c:pt idx="412">
                  <c:v>1012537.0918853576</c:v>
                </c:pt>
                <c:pt idx="413">
                  <c:v>1002477.8066574262</c:v>
                </c:pt>
                <c:pt idx="414">
                  <c:v>992452.27975833358</c:v>
                </c:pt>
                <c:pt idx="415">
                  <c:v>982462.21998568589</c:v>
                </c:pt>
                <c:pt idx="416">
                  <c:v>972509.28608669247</c:v>
                </c:pt>
                <c:pt idx="417">
                  <c:v>962595.08707878052</c:v>
                </c:pt>
                <c:pt idx="418">
                  <c:v>952721.1826005344</c:v>
                </c:pt>
                <c:pt idx="419">
                  <c:v>942889.08329154062</c:v>
                </c:pt>
                <c:pt idx="420">
                  <c:v>933100.25119973626</c:v>
                </c:pt>
                <c:pt idx="421">
                  <c:v>923356.10021487565</c:v>
                </c:pt>
                <c:pt idx="422">
                  <c:v>913657.99652675062</c:v>
                </c:pt>
                <c:pt idx="423">
                  <c:v>904007.25910682022</c:v>
                </c:pt>
                <c:pt idx="424">
                  <c:v>894405.16021192644</c:v>
                </c:pt>
                <c:pt idx="425">
                  <c:v>884852.92590879742</c:v>
                </c:pt>
                <c:pt idx="426">
                  <c:v>875351.73661806376</c:v>
                </c:pt>
                <c:pt idx="427">
                  <c:v>865902.7276765377</c:v>
                </c:pt>
                <c:pt idx="428">
                  <c:v>856506.98991653405</c:v>
                </c:pt>
                <c:pt idx="429">
                  <c:v>847165.57026103418</c:v>
                </c:pt>
                <c:pt idx="430">
                  <c:v>837879.47233352822</c:v>
                </c:pt>
                <c:pt idx="431">
                  <c:v>828649.65708139283</c:v>
                </c:pt>
                <c:pt idx="432">
                  <c:v>819477.0434116968</c:v>
                </c:pt>
                <c:pt idx="433">
                  <c:v>810362.50883835123</c:v>
                </c:pt>
                <c:pt idx="434">
                  <c:v>801306.89013955346</c:v>
                </c:pt>
                <c:pt idx="435">
                  <c:v>792310.98402450373</c:v>
                </c:pt>
                <c:pt idx="436">
                  <c:v>783375.54780840338</c:v>
                </c:pt>
                <c:pt idx="437">
                  <c:v>774501.30009477457</c:v>
                </c:pt>
                <c:pt idx="438">
                  <c:v>765688.92146417033</c:v>
                </c:pt>
                <c:pt idx="439">
                  <c:v>756939.05516837712</c:v>
                </c:pt>
                <c:pt idx="440">
                  <c:v>748252.30782923999</c:v>
                </c:pt>
                <c:pt idx="441">
                  <c:v>739629.2501412729</c:v>
                </c:pt>
                <c:pt idx="442">
                  <c:v>731070.41757724492</c:v>
                </c:pt>
                <c:pt idx="443">
                  <c:v>722576.31109596614</c:v>
                </c:pt>
                <c:pt idx="444">
                  <c:v>714147.39785152348</c:v>
                </c:pt>
                <c:pt idx="445">
                  <c:v>705784.11190325045</c:v>
                </c:pt>
                <c:pt idx="446">
                  <c:v>697486.854925739</c:v>
                </c:pt>
                <c:pt idx="447">
                  <c:v>689255.99691823625</c:v>
                </c:pt>
                <c:pt idx="448">
                  <c:v>681091.87691279233</c:v>
                </c:pt>
                <c:pt idx="449">
                  <c:v>672994.80368055776</c:v>
                </c:pt>
                <c:pt idx="450">
                  <c:v>664965.05643565417</c:v>
                </c:pt>
                <c:pt idx="451">
                  <c:v>657002.88553606928</c:v>
                </c:pt>
                <c:pt idx="452">
                  <c:v>649108.5131810559</c:v>
                </c:pt>
                <c:pt idx="453">
                  <c:v>641282.13410453917</c:v>
                </c:pt>
                <c:pt idx="454">
                  <c:v>633523.91626406147</c:v>
                </c:pt>
                <c:pt idx="455">
                  <c:v>625834.00152482209</c:v>
                </c:pt>
                <c:pt idx="456">
                  <c:v>618212.50633839017</c:v>
                </c:pt>
                <c:pt idx="457">
                  <c:v>610659.52241569664</c:v>
                </c:pt>
                <c:pt idx="458">
                  <c:v>603175.11739393091</c:v>
                </c:pt>
                <c:pt idx="459">
                  <c:v>595759.33549699397</c:v>
                </c:pt>
                <c:pt idx="460">
                  <c:v>588412.19818917976</c:v>
                </c:pt>
                <c:pt idx="461">
                  <c:v>581133.70482177904</c:v>
                </c:pt>
                <c:pt idx="462">
                  <c:v>573923.83327232127</c:v>
                </c:pt>
                <c:pt idx="463">
                  <c:v>566782.54057618906</c:v>
                </c:pt>
                <c:pt idx="464">
                  <c:v>559709.76355036115</c:v>
                </c:pt>
                <c:pt idx="465">
                  <c:v>552705.41940905806</c:v>
                </c:pt>
                <c:pt idx="466">
                  <c:v>545769.40637108334</c:v>
                </c:pt>
                <c:pt idx="467">
                  <c:v>538901.6042586707</c:v>
                </c:pt>
                <c:pt idx="468">
                  <c:v>532101.87508766563</c:v>
                </c:pt>
                <c:pt idx="469">
                  <c:v>525370.06364888581</c:v>
                </c:pt>
                <c:pt idx="470">
                  <c:v>518705.99808052101</c:v>
                </c:pt>
                <c:pt idx="471">
                  <c:v>512109.49043144961</c:v>
                </c:pt>
                <c:pt idx="472">
                  <c:v>505580.33721536183</c:v>
                </c:pt>
                <c:pt idx="473">
                  <c:v>499118.31995559513</c:v>
                </c:pt>
                <c:pt idx="474">
                  <c:v>492723.2057206023</c:v>
                </c:pt>
                <c:pt idx="475">
                  <c:v>486394.74764998298</c:v>
                </c:pt>
                <c:pt idx="476">
                  <c:v>480132.68547102483</c:v>
                </c:pt>
                <c:pt idx="477">
                  <c:v>473936.74600571085</c:v>
                </c:pt>
                <c:pt idx="478">
                  <c:v>467806.64366816194</c:v>
                </c:pt>
                <c:pt idx="479">
                  <c:v>461742.08095249371</c:v>
                </c:pt>
                <c:pt idx="480">
                  <c:v>455742.7489110785</c:v>
                </c:pt>
                <c:pt idx="481">
                  <c:v>449808.32762321265</c:v>
                </c:pt>
                <c:pt idx="482">
                  <c:v>443938.48665419838</c:v>
                </c:pt>
                <c:pt idx="483">
                  <c:v>438132.88550485933</c:v>
                </c:pt>
                <c:pt idx="484">
                  <c:v>432391.17405151768</c:v>
                </c:pt>
                <c:pt idx="485">
                  <c:v>426712.99297646747</c:v>
                </c:pt>
                <c:pt idx="486">
                  <c:v>421097.97418898798</c:v>
                </c:pt>
                <c:pt idx="487">
                  <c:v>415545.74123694783</c:v>
                </c:pt>
                <c:pt idx="488">
                  <c:v>410055.90970905661</c:v>
                </c:pt>
                <c:pt idx="489">
                  <c:v>404628.08762782812</c:v>
                </c:pt>
                <c:pt idx="490">
                  <c:v>399261.87583332567</c:v>
                </c:pt>
                <c:pt idx="491">
                  <c:v>393956.86835776397</c:v>
                </c:pt>
                <c:pt idx="492">
                  <c:v>388712.65279104933</c:v>
                </c:pt>
                <c:pt idx="493">
                  <c:v>383528.81063734385</c:v>
                </c:pt>
                <c:pt idx="494">
                  <c:v>378404.91766274377</c:v>
                </c:pt>
                <c:pt idx="495">
                  <c:v>373340.54423416732</c:v>
                </c:pt>
                <c:pt idx="496">
                  <c:v>368335.25564955018</c:v>
                </c:pt>
                <c:pt idx="497">
                  <c:v>363388.61245945166</c:v>
                </c:pt>
                <c:pt idx="498">
                  <c:v>358500.17078017665</c:v>
                </c:pt>
                <c:pt idx="499">
                  <c:v>353669.48259852274</c:v>
                </c:pt>
                <c:pt idx="500">
                  <c:v>348896.09606826404</c:v>
                </c:pt>
                <c:pt idx="501">
                  <c:v>344179.55579848593</c:v>
                </c:pt>
                <c:pt idx="502">
                  <c:v>339519.40313388722</c:v>
                </c:pt>
                <c:pt idx="503">
                  <c:v>334915.17642716807</c:v>
                </c:pt>
                <c:pt idx="504">
                  <c:v>330366.4113036248</c:v>
                </c:pt>
                <c:pt idx="505">
                  <c:v>325872.64091807301</c:v>
                </c:pt>
                <c:pt idx="506">
                  <c:v>321433.39620422194</c:v>
                </c:pt>
                <c:pt idx="507">
                  <c:v>317048.20611662604</c:v>
                </c:pt>
                <c:pt idx="508">
                  <c:v>312716.59786533803</c:v>
                </c:pt>
                <c:pt idx="509">
                  <c:v>308438.09714339045</c:v>
                </c:pt>
                <c:pt idx="510">
                  <c:v>304212.22834723233</c:v>
                </c:pt>
                <c:pt idx="511">
                  <c:v>300038.51479024923</c:v>
                </c:pt>
                <c:pt idx="512">
                  <c:v>295916.47890949342</c:v>
                </c:pt>
                <c:pt idx="513">
                  <c:v>291845.64246575302</c:v>
                </c:pt>
                <c:pt idx="514">
                  <c:v>287825.52673708746</c:v>
                </c:pt>
                <c:pt idx="515">
                  <c:v>283855.65270595765</c:v>
                </c:pt>
                <c:pt idx="516">
                  <c:v>279935.54124007782</c:v>
                </c:pt>
                <c:pt idx="517">
                  <c:v>276064.71326711716</c:v>
                </c:pt>
                <c:pt idx="518">
                  <c:v>272242.68994337728</c:v>
                </c:pt>
                <c:pt idx="519">
                  <c:v>268468.99281657167</c:v>
                </c:pt>
                <c:pt idx="520">
                  <c:v>264743.14398283331</c:v>
                </c:pt>
                <c:pt idx="521">
                  <c:v>261064.66623807469</c:v>
                </c:pt>
                <c:pt idx="522">
                  <c:v>257433.08322382392</c:v>
                </c:pt>
                <c:pt idx="523">
                  <c:v>253847.91956766017</c:v>
                </c:pt>
                <c:pt idx="524">
                  <c:v>250308.70101837022</c:v>
                </c:pt>
                <c:pt idx="525">
                  <c:v>246814.95457594699</c:v>
                </c:pt>
                <c:pt idx="526">
                  <c:v>243366.20861654924</c:v>
                </c:pt>
                <c:pt idx="527">
                  <c:v>239961.99301254129</c:v>
                </c:pt>
                <c:pt idx="528">
                  <c:v>236601.83924772972</c:v>
                </c:pt>
                <c:pt idx="529">
                  <c:v>233285.28052791258</c:v>
                </c:pt>
                <c:pt idx="530">
                  <c:v>230011.8518868559</c:v>
                </c:pt>
                <c:pt idx="531">
                  <c:v>226781.09028781013</c:v>
                </c:pt>
                <c:pt idx="532">
                  <c:v>223592.53472067791</c:v>
                </c:pt>
                <c:pt idx="533">
                  <c:v>220445.72629494366</c:v>
                </c:pt>
                <c:pt idx="534">
                  <c:v>217340.20832847271</c:v>
                </c:pt>
                <c:pt idx="535">
                  <c:v>214275.52643228768</c:v>
                </c:pt>
                <c:pt idx="536">
                  <c:v>211251.22859142639</c:v>
                </c:pt>
                <c:pt idx="537">
                  <c:v>208266.8652419862</c:v>
                </c:pt>
                <c:pt idx="538">
                  <c:v>205321.98934445556</c:v>
                </c:pt>
                <c:pt idx="539">
                  <c:v>202416.15645343412</c:v>
                </c:pt>
                <c:pt idx="540">
                  <c:v>199548.92478383976</c:v>
                </c:pt>
                <c:pt idx="541">
                  <c:v>196719.85527369959</c:v>
                </c:pt>
                <c:pt idx="542">
                  <c:v>193928.51164362032</c:v>
                </c:pt>
                <c:pt idx="543">
                  <c:v>191174.46045303185</c:v>
                </c:pt>
                <c:pt idx="544">
                  <c:v>188457.27115329585</c:v>
                </c:pt>
                <c:pt idx="545">
                  <c:v>185776.51613776985</c:v>
                </c:pt>
                <c:pt idx="546">
                  <c:v>183131.77078891537</c:v>
                </c:pt>
                <c:pt idx="547">
                  <c:v>180522.61352253697</c:v>
                </c:pt>
                <c:pt idx="548">
                  <c:v>177948.62582923754</c:v>
                </c:pt>
                <c:pt idx="549">
                  <c:v>175409.39231317342</c:v>
                </c:pt>
                <c:pt idx="550">
                  <c:v>172904.50072819105</c:v>
                </c:pt>
                <c:pt idx="551">
                  <c:v>170433.54201142557</c:v>
                </c:pt>
                <c:pt idx="552">
                  <c:v>167996.11031443978</c:v>
                </c:pt>
                <c:pt idx="553">
                  <c:v>165591.80303198047</c:v>
                </c:pt>
                <c:pt idx="554">
                  <c:v>163220.22082842721</c:v>
                </c:pt>
                <c:pt idx="555">
                  <c:v>160880.96766200746</c:v>
                </c:pt>
                <c:pt idx="556">
                  <c:v>158573.65080685</c:v>
                </c:pt>
                <c:pt idx="557">
                  <c:v>156297.88087294679</c:v>
                </c:pt>
                <c:pt idx="558">
                  <c:v>154053.27182409266</c:v>
                </c:pt>
                <c:pt idx="559">
                  <c:v>151839.44099386974</c:v>
                </c:pt>
                <c:pt idx="560">
                  <c:v>149656.00909974237</c:v>
                </c:pt>
                <c:pt idx="561">
                  <c:v>147502.60025532707</c:v>
                </c:pt>
                <c:pt idx="562">
                  <c:v>145378.84198089977</c:v>
                </c:pt>
                <c:pt idx="563">
                  <c:v>143284.36521220204</c:v>
                </c:pt>
                <c:pt idx="564">
                  <c:v>141218.80430760572</c:v>
                </c:pt>
                <c:pt idx="565">
                  <c:v>139181.79705369432</c:v>
                </c:pt>
                <c:pt idx="566">
                  <c:v>137172.98466931825</c:v>
                </c:pt>
                <c:pt idx="567">
                  <c:v>135192.01180817914</c:v>
                </c:pt>
                <c:pt idx="568">
                  <c:v>133238.52655999747</c:v>
                </c:pt>
                <c:pt idx="569">
                  <c:v>131312.18045031602</c:v>
                </c:pt>
                <c:pt idx="570">
                  <c:v>129412.62843899091</c:v>
                </c:pt>
                <c:pt idx="571">
                  <c:v>127539.52891741972</c:v>
                </c:pt>
                <c:pt idx="572">
                  <c:v>125692.54370455605</c:v>
                </c:pt>
                <c:pt idx="573">
                  <c:v>123871.3380417575</c:v>
                </c:pt>
                <c:pt idx="574">
                  <c:v>122075.5805865135</c:v>
                </c:pt>
                <c:pt idx="575">
                  <c:v>120304.94340509808</c:v>
                </c:pt>
                <c:pt idx="576">
                  <c:v>118559.10196419102</c:v>
                </c:pt>
                <c:pt idx="577">
                  <c:v>116837.73512151036</c:v>
                </c:pt>
                <c:pt idx="578">
                  <c:v>115140.52511549734</c:v>
                </c:pt>
                <c:pt idx="579">
                  <c:v>113467.1575540943</c:v>
                </c:pt>
                <c:pt idx="580">
                  <c:v>111817.32140265453</c:v>
                </c:pt>
                <c:pt idx="581">
                  <c:v>110190.70897102218</c:v>
                </c:pt>
                <c:pt idx="582">
                  <c:v>108587.01589981919</c:v>
                </c:pt>
                <c:pt idx="583">
                  <c:v>107005.94114597522</c:v>
                </c:pt>
                <c:pt idx="584">
                  <c:v>105447.18696753529</c:v>
                </c:pt>
                <c:pt idx="585">
                  <c:v>103910.45890777928</c:v>
                </c:pt>
                <c:pt idx="586">
                  <c:v>102395.46577868576</c:v>
                </c:pt>
                <c:pt idx="587">
                  <c:v>100901.91964377256</c:v>
                </c:pt>
                <c:pt idx="588">
                  <c:v>99429.535800344573</c:v>
                </c:pt>
                <c:pt idx="589">
                  <c:v>97978.032761179114</c:v>
                </c:pt>
                <c:pt idx="590">
                  <c:v>96547.132235677811</c:v>
                </c:pt>
                <c:pt idx="591">
                  <c:v>95136.559110513423</c:v>
                </c:pt>
                <c:pt idx="592">
                  <c:v>93746.041429798628</c:v>
                </c:pt>
                <c:pt idx="593">
                  <c:v>92375.310374803783</c:v>
                </c:pt>
                <c:pt idx="594">
                  <c:v>91024.100243248817</c:v>
                </c:pt>
                <c:pt idx="595">
                  <c:v>89692.148428194574</c:v>
                </c:pt>
                <c:pt idx="596">
                  <c:v>88379.195396557436</c:v>
                </c:pt>
                <c:pt idx="597">
                  <c:v>87084.984667270663</c:v>
                </c:pt>
                <c:pt idx="598">
                  <c:v>85809.26278911496</c:v>
                </c:pt>
                <c:pt idx="599">
                  <c:v>84551.779318240195</c:v>
                </c:pt>
                <c:pt idx="600">
                  <c:v>83312.286795399181</c:v>
                </c:pt>
                <c:pt idx="601">
                  <c:v>82090.540722914302</c:v>
                </c:pt>
                <c:pt idx="602">
                  <c:v>80886.299541396293</c:v>
                </c:pt>
                <c:pt idx="603">
                  <c:v>79699.324606234586</c:v>
                </c:pt>
                <c:pt idx="604">
                  <c:v>78529.380163877518</c:v>
                </c:pt>
                <c:pt idx="605">
                  <c:v>77376.233327920127</c:v>
                </c:pt>
                <c:pt idx="606">
                  <c:v>76239.654055016901</c:v>
                </c:pt>
                <c:pt idx="607">
                  <c:v>75119.41512063588</c:v>
                </c:pt>
                <c:pt idx="608">
                  <c:v>74015.292094670265</c:v>
                </c:pt>
                <c:pt idx="609">
                  <c:v>72927.063316922766</c:v>
                </c:pt>
                <c:pt idx="610">
                  <c:v>71854.509872477909</c:v>
                </c:pt>
                <c:pt idx="611">
                  <c:v>70797.415566976226</c:v>
                </c:pt>
                <c:pt idx="612">
                  <c:v>69755.566901804516</c:v>
                </c:pt>
                <c:pt idx="613">
                  <c:v>68728.7530492152</c:v>
                </c:pt>
                <c:pt idx="614">
                  <c:v>67716.765827387862</c:v>
                </c:pt>
                <c:pt idx="615">
                  <c:v>66719.399675445035</c:v>
                </c:pt>
                <c:pt idx="616">
                  <c:v>65736.451628434312</c:v>
                </c:pt>
                <c:pt idx="617">
                  <c:v>64767.721292288094</c:v>
                </c:pt>
                <c:pt idx="618">
                  <c:v>63813.010818771909</c:v>
                </c:pt>
                <c:pt idx="619">
                  <c:v>62872.124880431977</c:v>
                </c:pt>
                <c:pt idx="620">
                  <c:v>61944.870645551993</c:v>
                </c:pt>
                <c:pt idx="621">
                  <c:v>61031.057753128931</c:v>
                </c:pt>
                <c:pt idx="622">
                  <c:v>60130.498287877148</c:v>
                </c:pt>
                <c:pt idx="623">
                  <c:v>59243.006755269766</c:v>
                </c:pt>
                <c:pt idx="624">
                  <c:v>58368.400056625847</c:v>
                </c:pt>
                <c:pt idx="625">
                  <c:v>57506.497464251632</c:v>
                </c:pt>
                <c:pt idx="626">
                  <c:v>56657.120596643625</c:v>
                </c:pt>
                <c:pt idx="627">
                  <c:v>55820.093393761083</c:v>
                </c:pt>
                <c:pt idx="628">
                  <c:v>54995.242092375142</c:v>
                </c:pt>
                <c:pt idx="629">
                  <c:v>54182.395201501306</c:v>
                </c:pt>
                <c:pt idx="630">
                  <c:v>53381.383477922027</c:v>
                </c:pt>
                <c:pt idx="631">
                  <c:v>52592.039901805525</c:v>
                </c:pt>
                <c:pt idx="632">
                  <c:v>51814.199652426818</c:v>
                </c:pt>
                <c:pt idx="633">
                  <c:v>51047.70008399673</c:v>
                </c:pt>
                <c:pt idx="634">
                  <c:v>50292.380701604154</c:v>
                </c:pt>
                <c:pt idx="635">
                  <c:v>49548.083137276881</c:v>
                </c:pt>
                <c:pt idx="636">
                  <c:v>48814.6511261657</c:v>
                </c:pt>
                <c:pt idx="637">
                  <c:v>48091.930482856595</c:v>
                </c:pt>
                <c:pt idx="638">
                  <c:v>47379.769077815276</c:v>
                </c:pt>
                <c:pt idx="639">
                  <c:v>46678.016813968337</c:v>
                </c:pt>
                <c:pt idx="640">
                  <c:v>45986.525603424925</c:v>
                </c:pt>
                <c:pt idx="641">
                  <c:v>45305.149344342652</c:v>
                </c:pt>
                <c:pt idx="642">
                  <c:v>44633.743897941255</c:v>
                </c:pt>
                <c:pt idx="643">
                  <c:v>43972.167065667352</c:v>
                </c:pt>
                <c:pt idx="644">
                  <c:v>43320.2785665134</c:v>
                </c:pt>
                <c:pt idx="645">
                  <c:v>42677.940014493724</c:v>
                </c:pt>
                <c:pt idx="646">
                  <c:v>42045.014896280438</c:v>
                </c:pt>
                <c:pt idx="647">
                  <c:v>41421.368549001774</c:v>
                </c:pt>
                <c:pt idx="648">
                  <c:v>40806.868138205209</c:v>
                </c:pt>
                <c:pt idx="649">
                  <c:v>40201.382635987648</c:v>
                </c:pt>
                <c:pt idx="650">
                  <c:v>39604.782799294706</c:v>
                </c:pt>
                <c:pt idx="651">
                  <c:v>39016.941148390964</c:v>
                </c:pt>
                <c:pt idx="652">
                  <c:v>38437.731945503067</c:v>
                </c:pt>
                <c:pt idx="653">
                  <c:v>37867.031173637166</c:v>
                </c:pt>
                <c:pt idx="654">
                  <c:v>37304.716515572276</c:v>
                </c:pt>
                <c:pt idx="655">
                  <c:v>36750.667333030826</c:v>
                </c:pt>
                <c:pt idx="656">
                  <c:v>36204.764646027674</c:v>
                </c:pt>
                <c:pt idx="657">
                  <c:v>35666.89111239864</c:v>
                </c:pt>
                <c:pt idx="658">
                  <c:v>35136.9310075096</c:v>
                </c:pt>
                <c:pt idx="659">
                  <c:v>34614.770204146902</c:v>
                </c:pt>
                <c:pt idx="660">
                  <c:v>34100.296152589945</c:v>
                </c:pt>
                <c:pt idx="661">
                  <c:v>33593.39786086652</c:v>
                </c:pt>
                <c:pt idx="662">
                  <c:v>33093.965875191439</c:v>
                </c:pt>
                <c:pt idx="663">
                  <c:v>32601.892260588982</c:v>
                </c:pt>
                <c:pt idx="664">
                  <c:v>32117.07058169938</c:v>
                </c:pt>
                <c:pt idx="665">
                  <c:v>31639.395883769721</c:v>
                </c:pt>
                <c:pt idx="666">
                  <c:v>31168.764673829348</c:v>
                </c:pt>
                <c:pt idx="667">
                  <c:v>30705.074902049902</c:v>
                </c:pt>
                <c:pt idx="668">
                  <c:v>30248.225943290014</c:v>
                </c:pt>
                <c:pt idx="669">
                  <c:v>29798.118578824506</c:v>
                </c:pt>
                <c:pt idx="670">
                  <c:v>29354.654978258066</c:v>
                </c:pt>
                <c:pt idx="671">
                  <c:v>28917.738681623094</c:v>
                </c:pt>
                <c:pt idx="672">
                  <c:v>28487.274581661481</c:v>
                </c:pt>
                <c:pt idx="673">
                  <c:v>28063.168906289968</c:v>
                </c:pt>
                <c:pt idx="674">
                  <c:v>27645.329201248653</c:v>
                </c:pt>
                <c:pt idx="675">
                  <c:v>27233.664312932226</c:v>
                </c:pt>
                <c:pt idx="676">
                  <c:v>26828.084371403365</c:v>
                </c:pt>
                <c:pt idx="677">
                  <c:v>26428.500773587719</c:v>
                </c:pt>
                <c:pt idx="678">
                  <c:v>26034.82616664988</c:v>
                </c:pt>
                <c:pt idx="679">
                  <c:v>25646.974431549635</c:v>
                </c:pt>
                <c:pt idx="680">
                  <c:v>25264.86066677776</c:v>
                </c:pt>
                <c:pt idx="681">
                  <c:v>24888.401172270649</c:v>
                </c:pt>
                <c:pt idx="682">
                  <c:v>24517.513433502874</c:v>
                </c:pt>
                <c:pt idx="683">
                  <c:v>24152.116105756919</c:v>
                </c:pt>
                <c:pt idx="684">
                  <c:v>23792.1289985691</c:v>
                </c:pt>
                <c:pt idx="685">
                  <c:v>23437.473060350836</c:v>
                </c:pt>
                <c:pt idx="686">
                  <c:v>23088.07036318423</c:v>
                </c:pt>
                <c:pt idx="687">
                  <c:v>22743.844087791014</c:v>
                </c:pt>
                <c:pt idx="688">
                  <c:v>22404.718508673832</c:v>
                </c:pt>
                <c:pt idx="689">
                  <c:v>22070.61897942876</c:v>
                </c:pt>
                <c:pt idx="690">
                  <c:v>21741.471918228042</c:v>
                </c:pt>
                <c:pt idx="691">
                  <c:v>21417.20479347189</c:v>
                </c:pt>
                <c:pt idx="692">
                  <c:v>21097.746109608233</c:v>
                </c:pt>
                <c:pt idx="693">
                  <c:v>20783.025393119264</c:v>
                </c:pt>
                <c:pt idx="694">
                  <c:v>20472.973178673594</c:v>
                </c:pt>
                <c:pt idx="695">
                  <c:v>20167.520995442821</c:v>
                </c:pt>
                <c:pt idx="696">
                  <c:v>19866.601353581322</c:v>
                </c:pt>
                <c:pt idx="697">
                  <c:v>19570.147730867986</c:v>
                </c:pt>
                <c:pt idx="698">
                  <c:v>19278.094559508703</c:v>
                </c:pt>
                <c:pt idx="699">
                  <c:v>18990.377213098283</c:v>
                </c:pt>
                <c:pt idx="700">
                  <c:v>18706.931993740578</c:v>
                </c:pt>
                <c:pt idx="701">
                  <c:v>18427.696119325472</c:v>
                </c:pt>
                <c:pt idx="702">
                  <c:v>18152.607710961489</c:v>
                </c:pt>
                <c:pt idx="703">
                  <c:v>17881.605780562662</c:v>
                </c:pt>
                <c:pt idx="704">
                  <c:v>17614.630218588365</c:v>
                </c:pt>
                <c:pt idx="705">
                  <c:v>17351.621781934762</c:v>
                </c:pt>
                <c:pt idx="706">
                  <c:v>17092.522081976564</c:v>
                </c:pt>
                <c:pt idx="707">
                  <c:v>16837.27357275772</c:v>
                </c:pt>
                <c:pt idx="708">
                  <c:v>16585.819539329696</c:v>
                </c:pt>
                <c:pt idx="709">
                  <c:v>16338.104086236008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949-4356-98B7-D9564F743648}"/>
            </c:ext>
          </c:extLst>
        </c:ser>
        <c:ser>
          <c:idx val="1"/>
          <c:order val="6"/>
          <c:tx>
            <c:v>Iststand-Szenario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'g-21.03'!$A$21:$A$731</c:f>
              <c:numCache>
                <c:formatCode>d/m;@</c:formatCode>
                <c:ptCount val="711"/>
                <c:pt idx="1">
                  <c:v>43852</c:v>
                </c:pt>
                <c:pt idx="2">
                  <c:v>43853</c:v>
                </c:pt>
                <c:pt idx="3">
                  <c:v>43854</c:v>
                </c:pt>
                <c:pt idx="4">
                  <c:v>43855</c:v>
                </c:pt>
                <c:pt idx="5">
                  <c:v>43856</c:v>
                </c:pt>
                <c:pt idx="6">
                  <c:v>43857</c:v>
                </c:pt>
                <c:pt idx="7">
                  <c:v>43858</c:v>
                </c:pt>
                <c:pt idx="8">
                  <c:v>43859</c:v>
                </c:pt>
                <c:pt idx="9">
                  <c:v>43860</c:v>
                </c:pt>
                <c:pt idx="10">
                  <c:v>43861</c:v>
                </c:pt>
                <c:pt idx="11">
                  <c:v>43862</c:v>
                </c:pt>
                <c:pt idx="12">
                  <c:v>43863</c:v>
                </c:pt>
                <c:pt idx="13">
                  <c:v>43864</c:v>
                </c:pt>
                <c:pt idx="14">
                  <c:v>43865</c:v>
                </c:pt>
                <c:pt idx="15">
                  <c:v>43866</c:v>
                </c:pt>
                <c:pt idx="16">
                  <c:v>43867</c:v>
                </c:pt>
                <c:pt idx="17">
                  <c:v>43868</c:v>
                </c:pt>
                <c:pt idx="18">
                  <c:v>43869</c:v>
                </c:pt>
                <c:pt idx="19">
                  <c:v>43870</c:v>
                </c:pt>
                <c:pt idx="20">
                  <c:v>43871</c:v>
                </c:pt>
                <c:pt idx="21">
                  <c:v>43872</c:v>
                </c:pt>
                <c:pt idx="22">
                  <c:v>43873</c:v>
                </c:pt>
                <c:pt idx="23">
                  <c:v>43874</c:v>
                </c:pt>
                <c:pt idx="24">
                  <c:v>43875</c:v>
                </c:pt>
                <c:pt idx="25">
                  <c:v>43876</c:v>
                </c:pt>
                <c:pt idx="26">
                  <c:v>43877</c:v>
                </c:pt>
                <c:pt idx="27">
                  <c:v>43878</c:v>
                </c:pt>
                <c:pt idx="28">
                  <c:v>43879</c:v>
                </c:pt>
                <c:pt idx="29">
                  <c:v>43880</c:v>
                </c:pt>
                <c:pt idx="30">
                  <c:v>43881</c:v>
                </c:pt>
                <c:pt idx="31">
                  <c:v>43882</c:v>
                </c:pt>
                <c:pt idx="32">
                  <c:v>43883</c:v>
                </c:pt>
                <c:pt idx="33">
                  <c:v>43884</c:v>
                </c:pt>
                <c:pt idx="34">
                  <c:v>43885</c:v>
                </c:pt>
                <c:pt idx="35">
                  <c:v>43886</c:v>
                </c:pt>
                <c:pt idx="36">
                  <c:v>43887</c:v>
                </c:pt>
                <c:pt idx="37">
                  <c:v>43888</c:v>
                </c:pt>
                <c:pt idx="38">
                  <c:v>43889</c:v>
                </c:pt>
                <c:pt idx="39">
                  <c:v>43890</c:v>
                </c:pt>
                <c:pt idx="40">
                  <c:v>43891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43897</c:v>
                </c:pt>
                <c:pt idx="47">
                  <c:v>43898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43904</c:v>
                </c:pt>
                <c:pt idx="54">
                  <c:v>43905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43911</c:v>
                </c:pt>
                <c:pt idx="61">
                  <c:v>43912</c:v>
                </c:pt>
                <c:pt idx="62">
                  <c:v>43913</c:v>
                </c:pt>
                <c:pt idx="63">
                  <c:v>43914</c:v>
                </c:pt>
                <c:pt idx="64">
                  <c:v>43915</c:v>
                </c:pt>
                <c:pt idx="65">
                  <c:v>43916</c:v>
                </c:pt>
                <c:pt idx="66">
                  <c:v>43917</c:v>
                </c:pt>
                <c:pt idx="67">
                  <c:v>43918</c:v>
                </c:pt>
                <c:pt idx="68">
                  <c:v>43919</c:v>
                </c:pt>
                <c:pt idx="69">
                  <c:v>43920</c:v>
                </c:pt>
                <c:pt idx="70">
                  <c:v>43921</c:v>
                </c:pt>
                <c:pt idx="71">
                  <c:v>43922</c:v>
                </c:pt>
                <c:pt idx="72">
                  <c:v>43923</c:v>
                </c:pt>
                <c:pt idx="73">
                  <c:v>43924</c:v>
                </c:pt>
                <c:pt idx="74">
                  <c:v>43925</c:v>
                </c:pt>
                <c:pt idx="75">
                  <c:v>43926</c:v>
                </c:pt>
                <c:pt idx="76">
                  <c:v>43927</c:v>
                </c:pt>
                <c:pt idx="77">
                  <c:v>43928</c:v>
                </c:pt>
                <c:pt idx="78">
                  <c:v>43929</c:v>
                </c:pt>
                <c:pt idx="79">
                  <c:v>43930</c:v>
                </c:pt>
                <c:pt idx="80">
                  <c:v>43931</c:v>
                </c:pt>
                <c:pt idx="81">
                  <c:v>43932</c:v>
                </c:pt>
                <c:pt idx="82">
                  <c:v>43933</c:v>
                </c:pt>
                <c:pt idx="83">
                  <c:v>43934</c:v>
                </c:pt>
                <c:pt idx="84">
                  <c:v>43935</c:v>
                </c:pt>
                <c:pt idx="85">
                  <c:v>43936</c:v>
                </c:pt>
                <c:pt idx="86">
                  <c:v>43937</c:v>
                </c:pt>
                <c:pt idx="87">
                  <c:v>43938</c:v>
                </c:pt>
                <c:pt idx="88">
                  <c:v>43939</c:v>
                </c:pt>
                <c:pt idx="89">
                  <c:v>43940</c:v>
                </c:pt>
                <c:pt idx="90">
                  <c:v>43941</c:v>
                </c:pt>
                <c:pt idx="91">
                  <c:v>43942</c:v>
                </c:pt>
                <c:pt idx="92">
                  <c:v>43943</c:v>
                </c:pt>
                <c:pt idx="93">
                  <c:v>43944</c:v>
                </c:pt>
                <c:pt idx="94">
                  <c:v>43945</c:v>
                </c:pt>
                <c:pt idx="95">
                  <c:v>43946</c:v>
                </c:pt>
                <c:pt idx="96">
                  <c:v>43947</c:v>
                </c:pt>
                <c:pt idx="97">
                  <c:v>43948</c:v>
                </c:pt>
                <c:pt idx="98">
                  <c:v>43949</c:v>
                </c:pt>
                <c:pt idx="99">
                  <c:v>43950</c:v>
                </c:pt>
                <c:pt idx="100">
                  <c:v>43951</c:v>
                </c:pt>
                <c:pt idx="101">
                  <c:v>43952</c:v>
                </c:pt>
                <c:pt idx="102">
                  <c:v>43953</c:v>
                </c:pt>
                <c:pt idx="103">
                  <c:v>43954</c:v>
                </c:pt>
                <c:pt idx="104">
                  <c:v>43955</c:v>
                </c:pt>
                <c:pt idx="105">
                  <c:v>43956</c:v>
                </c:pt>
                <c:pt idx="106">
                  <c:v>43957</c:v>
                </c:pt>
                <c:pt idx="107">
                  <c:v>43958</c:v>
                </c:pt>
                <c:pt idx="108">
                  <c:v>43959</c:v>
                </c:pt>
                <c:pt idx="109">
                  <c:v>43960</c:v>
                </c:pt>
                <c:pt idx="110">
                  <c:v>43961</c:v>
                </c:pt>
                <c:pt idx="111">
                  <c:v>43962</c:v>
                </c:pt>
                <c:pt idx="112">
                  <c:v>43963</c:v>
                </c:pt>
                <c:pt idx="113">
                  <c:v>43964</c:v>
                </c:pt>
                <c:pt idx="114">
                  <c:v>43965</c:v>
                </c:pt>
                <c:pt idx="115">
                  <c:v>43966</c:v>
                </c:pt>
                <c:pt idx="116">
                  <c:v>43967</c:v>
                </c:pt>
                <c:pt idx="117">
                  <c:v>43968</c:v>
                </c:pt>
                <c:pt idx="118">
                  <c:v>43969</c:v>
                </c:pt>
                <c:pt idx="119">
                  <c:v>43970</c:v>
                </c:pt>
                <c:pt idx="120">
                  <c:v>43971</c:v>
                </c:pt>
                <c:pt idx="121">
                  <c:v>43972</c:v>
                </c:pt>
                <c:pt idx="122">
                  <c:v>43973</c:v>
                </c:pt>
                <c:pt idx="123">
                  <c:v>43974</c:v>
                </c:pt>
                <c:pt idx="124">
                  <c:v>43975</c:v>
                </c:pt>
                <c:pt idx="125">
                  <c:v>43976</c:v>
                </c:pt>
                <c:pt idx="126">
                  <c:v>43977</c:v>
                </c:pt>
                <c:pt idx="127">
                  <c:v>43978</c:v>
                </c:pt>
                <c:pt idx="128">
                  <c:v>43979</c:v>
                </c:pt>
                <c:pt idx="129">
                  <c:v>43980</c:v>
                </c:pt>
                <c:pt idx="130">
                  <c:v>43981</c:v>
                </c:pt>
                <c:pt idx="131">
                  <c:v>43982</c:v>
                </c:pt>
                <c:pt idx="132">
                  <c:v>43983</c:v>
                </c:pt>
                <c:pt idx="133">
                  <c:v>43984</c:v>
                </c:pt>
                <c:pt idx="134">
                  <c:v>43985</c:v>
                </c:pt>
                <c:pt idx="135">
                  <c:v>43986</c:v>
                </c:pt>
                <c:pt idx="136">
                  <c:v>43987</c:v>
                </c:pt>
                <c:pt idx="137">
                  <c:v>43988</c:v>
                </c:pt>
                <c:pt idx="138">
                  <c:v>43989</c:v>
                </c:pt>
                <c:pt idx="139">
                  <c:v>43990</c:v>
                </c:pt>
                <c:pt idx="140">
                  <c:v>43991</c:v>
                </c:pt>
                <c:pt idx="141">
                  <c:v>43992</c:v>
                </c:pt>
                <c:pt idx="142">
                  <c:v>43993</c:v>
                </c:pt>
                <c:pt idx="143">
                  <c:v>43994</c:v>
                </c:pt>
                <c:pt idx="144">
                  <c:v>43995</c:v>
                </c:pt>
                <c:pt idx="145">
                  <c:v>43996</c:v>
                </c:pt>
                <c:pt idx="146">
                  <c:v>43997</c:v>
                </c:pt>
                <c:pt idx="147">
                  <c:v>43998</c:v>
                </c:pt>
                <c:pt idx="148">
                  <c:v>43999</c:v>
                </c:pt>
                <c:pt idx="149">
                  <c:v>44000</c:v>
                </c:pt>
                <c:pt idx="150">
                  <c:v>44001</c:v>
                </c:pt>
                <c:pt idx="151">
                  <c:v>44002</c:v>
                </c:pt>
                <c:pt idx="152">
                  <c:v>44003</c:v>
                </c:pt>
                <c:pt idx="153">
                  <c:v>44004</c:v>
                </c:pt>
                <c:pt idx="154">
                  <c:v>44005</c:v>
                </c:pt>
                <c:pt idx="155">
                  <c:v>44006</c:v>
                </c:pt>
                <c:pt idx="156">
                  <c:v>44007</c:v>
                </c:pt>
                <c:pt idx="157">
                  <c:v>44008</c:v>
                </c:pt>
                <c:pt idx="158">
                  <c:v>44009</c:v>
                </c:pt>
                <c:pt idx="159">
                  <c:v>44010</c:v>
                </c:pt>
                <c:pt idx="160">
                  <c:v>44011</c:v>
                </c:pt>
                <c:pt idx="161">
                  <c:v>44012</c:v>
                </c:pt>
                <c:pt idx="162">
                  <c:v>44013</c:v>
                </c:pt>
                <c:pt idx="163">
                  <c:v>44014</c:v>
                </c:pt>
                <c:pt idx="164">
                  <c:v>44015</c:v>
                </c:pt>
                <c:pt idx="165">
                  <c:v>44016</c:v>
                </c:pt>
                <c:pt idx="166">
                  <c:v>44017</c:v>
                </c:pt>
                <c:pt idx="167">
                  <c:v>44018</c:v>
                </c:pt>
                <c:pt idx="168">
                  <c:v>44019</c:v>
                </c:pt>
                <c:pt idx="169">
                  <c:v>44020</c:v>
                </c:pt>
                <c:pt idx="170">
                  <c:v>44021</c:v>
                </c:pt>
                <c:pt idx="171">
                  <c:v>44022</c:v>
                </c:pt>
                <c:pt idx="172">
                  <c:v>44023</c:v>
                </c:pt>
                <c:pt idx="173">
                  <c:v>44024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44030</c:v>
                </c:pt>
                <c:pt idx="180">
                  <c:v>44031</c:v>
                </c:pt>
                <c:pt idx="181">
                  <c:v>44032</c:v>
                </c:pt>
                <c:pt idx="182">
                  <c:v>44033</c:v>
                </c:pt>
                <c:pt idx="183">
                  <c:v>44034</c:v>
                </c:pt>
                <c:pt idx="184">
                  <c:v>44035</c:v>
                </c:pt>
                <c:pt idx="185">
                  <c:v>44036</c:v>
                </c:pt>
                <c:pt idx="186">
                  <c:v>44037</c:v>
                </c:pt>
                <c:pt idx="187">
                  <c:v>44038</c:v>
                </c:pt>
                <c:pt idx="188">
                  <c:v>44039</c:v>
                </c:pt>
                <c:pt idx="189">
                  <c:v>44040</c:v>
                </c:pt>
                <c:pt idx="190">
                  <c:v>44041</c:v>
                </c:pt>
                <c:pt idx="191">
                  <c:v>44042</c:v>
                </c:pt>
                <c:pt idx="192">
                  <c:v>44043</c:v>
                </c:pt>
                <c:pt idx="193">
                  <c:v>44044</c:v>
                </c:pt>
                <c:pt idx="194">
                  <c:v>44045</c:v>
                </c:pt>
                <c:pt idx="195">
                  <c:v>44046</c:v>
                </c:pt>
                <c:pt idx="196">
                  <c:v>44047</c:v>
                </c:pt>
                <c:pt idx="197">
                  <c:v>44048</c:v>
                </c:pt>
                <c:pt idx="198">
                  <c:v>44049</c:v>
                </c:pt>
                <c:pt idx="199">
                  <c:v>44050</c:v>
                </c:pt>
                <c:pt idx="200">
                  <c:v>44051</c:v>
                </c:pt>
                <c:pt idx="201">
                  <c:v>44052</c:v>
                </c:pt>
                <c:pt idx="202">
                  <c:v>44053</c:v>
                </c:pt>
                <c:pt idx="203">
                  <c:v>44054</c:v>
                </c:pt>
                <c:pt idx="204">
                  <c:v>44055</c:v>
                </c:pt>
                <c:pt idx="205">
                  <c:v>44056</c:v>
                </c:pt>
                <c:pt idx="206">
                  <c:v>44057</c:v>
                </c:pt>
                <c:pt idx="207">
                  <c:v>44058</c:v>
                </c:pt>
                <c:pt idx="208">
                  <c:v>44059</c:v>
                </c:pt>
                <c:pt idx="209">
                  <c:v>44060</c:v>
                </c:pt>
                <c:pt idx="210">
                  <c:v>44061</c:v>
                </c:pt>
                <c:pt idx="211">
                  <c:v>44062</c:v>
                </c:pt>
                <c:pt idx="212">
                  <c:v>44063</c:v>
                </c:pt>
                <c:pt idx="213">
                  <c:v>44064</c:v>
                </c:pt>
                <c:pt idx="214">
                  <c:v>44065</c:v>
                </c:pt>
                <c:pt idx="215">
                  <c:v>44066</c:v>
                </c:pt>
                <c:pt idx="216">
                  <c:v>44067</c:v>
                </c:pt>
                <c:pt idx="217">
                  <c:v>44068</c:v>
                </c:pt>
                <c:pt idx="218">
                  <c:v>44069</c:v>
                </c:pt>
                <c:pt idx="219">
                  <c:v>44070</c:v>
                </c:pt>
                <c:pt idx="220">
                  <c:v>44071</c:v>
                </c:pt>
                <c:pt idx="221">
                  <c:v>44072</c:v>
                </c:pt>
                <c:pt idx="222">
                  <c:v>44073</c:v>
                </c:pt>
                <c:pt idx="223">
                  <c:v>44074</c:v>
                </c:pt>
                <c:pt idx="224">
                  <c:v>44075</c:v>
                </c:pt>
                <c:pt idx="225">
                  <c:v>44076</c:v>
                </c:pt>
                <c:pt idx="226">
                  <c:v>44077</c:v>
                </c:pt>
                <c:pt idx="227">
                  <c:v>44078</c:v>
                </c:pt>
                <c:pt idx="228">
                  <c:v>44079</c:v>
                </c:pt>
                <c:pt idx="229">
                  <c:v>44080</c:v>
                </c:pt>
                <c:pt idx="230">
                  <c:v>44081</c:v>
                </c:pt>
                <c:pt idx="231">
                  <c:v>44082</c:v>
                </c:pt>
                <c:pt idx="232">
                  <c:v>44083</c:v>
                </c:pt>
                <c:pt idx="233">
                  <c:v>44084</c:v>
                </c:pt>
                <c:pt idx="234">
                  <c:v>44085</c:v>
                </c:pt>
                <c:pt idx="235">
                  <c:v>44086</c:v>
                </c:pt>
                <c:pt idx="236">
                  <c:v>44087</c:v>
                </c:pt>
                <c:pt idx="237">
                  <c:v>44088</c:v>
                </c:pt>
                <c:pt idx="238">
                  <c:v>44089</c:v>
                </c:pt>
                <c:pt idx="239">
                  <c:v>44090</c:v>
                </c:pt>
                <c:pt idx="240">
                  <c:v>44091</c:v>
                </c:pt>
                <c:pt idx="241">
                  <c:v>44092</c:v>
                </c:pt>
                <c:pt idx="242">
                  <c:v>44093</c:v>
                </c:pt>
                <c:pt idx="243">
                  <c:v>44094</c:v>
                </c:pt>
                <c:pt idx="244">
                  <c:v>44095</c:v>
                </c:pt>
                <c:pt idx="245">
                  <c:v>44096</c:v>
                </c:pt>
                <c:pt idx="246">
                  <c:v>44097</c:v>
                </c:pt>
                <c:pt idx="247">
                  <c:v>44098</c:v>
                </c:pt>
                <c:pt idx="248">
                  <c:v>44099</c:v>
                </c:pt>
                <c:pt idx="249">
                  <c:v>44100</c:v>
                </c:pt>
                <c:pt idx="250">
                  <c:v>44101</c:v>
                </c:pt>
                <c:pt idx="251">
                  <c:v>44102</c:v>
                </c:pt>
                <c:pt idx="252">
                  <c:v>44103</c:v>
                </c:pt>
                <c:pt idx="253">
                  <c:v>44104</c:v>
                </c:pt>
                <c:pt idx="254">
                  <c:v>44105</c:v>
                </c:pt>
                <c:pt idx="255">
                  <c:v>44106</c:v>
                </c:pt>
                <c:pt idx="256">
                  <c:v>44107</c:v>
                </c:pt>
                <c:pt idx="257">
                  <c:v>44108</c:v>
                </c:pt>
                <c:pt idx="258">
                  <c:v>44109</c:v>
                </c:pt>
                <c:pt idx="259">
                  <c:v>44110</c:v>
                </c:pt>
                <c:pt idx="260">
                  <c:v>44111</c:v>
                </c:pt>
                <c:pt idx="261">
                  <c:v>44112</c:v>
                </c:pt>
                <c:pt idx="262">
                  <c:v>44113</c:v>
                </c:pt>
                <c:pt idx="263">
                  <c:v>44114</c:v>
                </c:pt>
                <c:pt idx="264">
                  <c:v>44115</c:v>
                </c:pt>
                <c:pt idx="265">
                  <c:v>44116</c:v>
                </c:pt>
                <c:pt idx="266">
                  <c:v>44117</c:v>
                </c:pt>
                <c:pt idx="267">
                  <c:v>44118</c:v>
                </c:pt>
                <c:pt idx="268">
                  <c:v>44119</c:v>
                </c:pt>
                <c:pt idx="269">
                  <c:v>44120</c:v>
                </c:pt>
                <c:pt idx="270">
                  <c:v>44121</c:v>
                </c:pt>
                <c:pt idx="271">
                  <c:v>44122</c:v>
                </c:pt>
                <c:pt idx="272">
                  <c:v>44123</c:v>
                </c:pt>
                <c:pt idx="273">
                  <c:v>44124</c:v>
                </c:pt>
                <c:pt idx="274">
                  <c:v>44125</c:v>
                </c:pt>
                <c:pt idx="275">
                  <c:v>44126</c:v>
                </c:pt>
                <c:pt idx="276">
                  <c:v>44127</c:v>
                </c:pt>
                <c:pt idx="277">
                  <c:v>44128</c:v>
                </c:pt>
                <c:pt idx="278">
                  <c:v>44129</c:v>
                </c:pt>
                <c:pt idx="279">
                  <c:v>44130</c:v>
                </c:pt>
                <c:pt idx="280">
                  <c:v>44131</c:v>
                </c:pt>
                <c:pt idx="281">
                  <c:v>44132</c:v>
                </c:pt>
                <c:pt idx="282">
                  <c:v>44133</c:v>
                </c:pt>
                <c:pt idx="283">
                  <c:v>44134</c:v>
                </c:pt>
                <c:pt idx="284">
                  <c:v>44135</c:v>
                </c:pt>
                <c:pt idx="285">
                  <c:v>44136</c:v>
                </c:pt>
                <c:pt idx="286">
                  <c:v>44137</c:v>
                </c:pt>
                <c:pt idx="287">
                  <c:v>44138</c:v>
                </c:pt>
                <c:pt idx="288">
                  <c:v>44139</c:v>
                </c:pt>
                <c:pt idx="289">
                  <c:v>44140</c:v>
                </c:pt>
                <c:pt idx="290">
                  <c:v>44141</c:v>
                </c:pt>
                <c:pt idx="291">
                  <c:v>44142</c:v>
                </c:pt>
                <c:pt idx="292">
                  <c:v>44143</c:v>
                </c:pt>
                <c:pt idx="293">
                  <c:v>44144</c:v>
                </c:pt>
                <c:pt idx="294">
                  <c:v>44145</c:v>
                </c:pt>
                <c:pt idx="295">
                  <c:v>44146</c:v>
                </c:pt>
                <c:pt idx="296">
                  <c:v>44147</c:v>
                </c:pt>
                <c:pt idx="297">
                  <c:v>44148</c:v>
                </c:pt>
                <c:pt idx="298">
                  <c:v>44149</c:v>
                </c:pt>
                <c:pt idx="299">
                  <c:v>44150</c:v>
                </c:pt>
                <c:pt idx="300">
                  <c:v>44151</c:v>
                </c:pt>
                <c:pt idx="301">
                  <c:v>44152</c:v>
                </c:pt>
                <c:pt idx="302">
                  <c:v>44153</c:v>
                </c:pt>
                <c:pt idx="303">
                  <c:v>44154</c:v>
                </c:pt>
                <c:pt idx="304">
                  <c:v>44155</c:v>
                </c:pt>
                <c:pt idx="305">
                  <c:v>44156</c:v>
                </c:pt>
                <c:pt idx="306">
                  <c:v>44157</c:v>
                </c:pt>
                <c:pt idx="307">
                  <c:v>44158</c:v>
                </c:pt>
                <c:pt idx="308">
                  <c:v>44159</c:v>
                </c:pt>
                <c:pt idx="309">
                  <c:v>44160</c:v>
                </c:pt>
                <c:pt idx="310">
                  <c:v>44161</c:v>
                </c:pt>
                <c:pt idx="311">
                  <c:v>44162</c:v>
                </c:pt>
                <c:pt idx="312">
                  <c:v>44163</c:v>
                </c:pt>
                <c:pt idx="313">
                  <c:v>44164</c:v>
                </c:pt>
                <c:pt idx="314">
                  <c:v>44165</c:v>
                </c:pt>
                <c:pt idx="315">
                  <c:v>44166</c:v>
                </c:pt>
                <c:pt idx="316">
                  <c:v>44167</c:v>
                </c:pt>
                <c:pt idx="317">
                  <c:v>44168</c:v>
                </c:pt>
                <c:pt idx="318">
                  <c:v>44169</c:v>
                </c:pt>
                <c:pt idx="319">
                  <c:v>44170</c:v>
                </c:pt>
                <c:pt idx="320">
                  <c:v>44171</c:v>
                </c:pt>
                <c:pt idx="321">
                  <c:v>44172</c:v>
                </c:pt>
                <c:pt idx="322">
                  <c:v>44173</c:v>
                </c:pt>
                <c:pt idx="323">
                  <c:v>44174</c:v>
                </c:pt>
                <c:pt idx="324">
                  <c:v>44175</c:v>
                </c:pt>
                <c:pt idx="325">
                  <c:v>44176</c:v>
                </c:pt>
                <c:pt idx="326">
                  <c:v>44177</c:v>
                </c:pt>
                <c:pt idx="327">
                  <c:v>44178</c:v>
                </c:pt>
                <c:pt idx="328">
                  <c:v>44179</c:v>
                </c:pt>
                <c:pt idx="329">
                  <c:v>44180</c:v>
                </c:pt>
                <c:pt idx="330">
                  <c:v>44181</c:v>
                </c:pt>
                <c:pt idx="331">
                  <c:v>44182</c:v>
                </c:pt>
                <c:pt idx="332">
                  <c:v>44183</c:v>
                </c:pt>
                <c:pt idx="333">
                  <c:v>44184</c:v>
                </c:pt>
                <c:pt idx="334">
                  <c:v>44185</c:v>
                </c:pt>
                <c:pt idx="335">
                  <c:v>44186</c:v>
                </c:pt>
                <c:pt idx="336">
                  <c:v>44187</c:v>
                </c:pt>
                <c:pt idx="337">
                  <c:v>44188</c:v>
                </c:pt>
                <c:pt idx="338">
                  <c:v>44189</c:v>
                </c:pt>
                <c:pt idx="339">
                  <c:v>44190</c:v>
                </c:pt>
                <c:pt idx="340">
                  <c:v>44191</c:v>
                </c:pt>
                <c:pt idx="341">
                  <c:v>44192</c:v>
                </c:pt>
                <c:pt idx="342">
                  <c:v>44193</c:v>
                </c:pt>
                <c:pt idx="343">
                  <c:v>44194</c:v>
                </c:pt>
                <c:pt idx="344">
                  <c:v>44195</c:v>
                </c:pt>
                <c:pt idx="345">
                  <c:v>44196</c:v>
                </c:pt>
                <c:pt idx="346">
                  <c:v>44197</c:v>
                </c:pt>
                <c:pt idx="347">
                  <c:v>44198</c:v>
                </c:pt>
                <c:pt idx="348">
                  <c:v>44199</c:v>
                </c:pt>
                <c:pt idx="349">
                  <c:v>44200</c:v>
                </c:pt>
                <c:pt idx="350">
                  <c:v>44201</c:v>
                </c:pt>
                <c:pt idx="351">
                  <c:v>44202</c:v>
                </c:pt>
                <c:pt idx="352">
                  <c:v>44203</c:v>
                </c:pt>
                <c:pt idx="353">
                  <c:v>44204</c:v>
                </c:pt>
                <c:pt idx="354">
                  <c:v>44205</c:v>
                </c:pt>
                <c:pt idx="355">
                  <c:v>44206</c:v>
                </c:pt>
                <c:pt idx="356">
                  <c:v>44207</c:v>
                </c:pt>
                <c:pt idx="357">
                  <c:v>44208</c:v>
                </c:pt>
                <c:pt idx="358">
                  <c:v>44209</c:v>
                </c:pt>
                <c:pt idx="359">
                  <c:v>44210</c:v>
                </c:pt>
                <c:pt idx="360">
                  <c:v>44211</c:v>
                </c:pt>
                <c:pt idx="361">
                  <c:v>44212</c:v>
                </c:pt>
                <c:pt idx="362">
                  <c:v>44213</c:v>
                </c:pt>
                <c:pt idx="363">
                  <c:v>44214</c:v>
                </c:pt>
                <c:pt idx="364">
                  <c:v>44215</c:v>
                </c:pt>
                <c:pt idx="365">
                  <c:v>44216</c:v>
                </c:pt>
                <c:pt idx="366">
                  <c:v>44217</c:v>
                </c:pt>
                <c:pt idx="367">
                  <c:v>44218</c:v>
                </c:pt>
                <c:pt idx="368">
                  <c:v>44219</c:v>
                </c:pt>
                <c:pt idx="369">
                  <c:v>44220</c:v>
                </c:pt>
                <c:pt idx="370">
                  <c:v>44221</c:v>
                </c:pt>
                <c:pt idx="371">
                  <c:v>44222</c:v>
                </c:pt>
                <c:pt idx="372">
                  <c:v>44223</c:v>
                </c:pt>
                <c:pt idx="373">
                  <c:v>44224</c:v>
                </c:pt>
                <c:pt idx="374">
                  <c:v>44225</c:v>
                </c:pt>
                <c:pt idx="375">
                  <c:v>44226</c:v>
                </c:pt>
                <c:pt idx="376">
                  <c:v>44227</c:v>
                </c:pt>
                <c:pt idx="377">
                  <c:v>44228</c:v>
                </c:pt>
                <c:pt idx="378">
                  <c:v>44229</c:v>
                </c:pt>
                <c:pt idx="379">
                  <c:v>44230</c:v>
                </c:pt>
                <c:pt idx="380">
                  <c:v>44231</c:v>
                </c:pt>
                <c:pt idx="381">
                  <c:v>44232</c:v>
                </c:pt>
                <c:pt idx="382">
                  <c:v>44233</c:v>
                </c:pt>
                <c:pt idx="383">
                  <c:v>44234</c:v>
                </c:pt>
                <c:pt idx="384">
                  <c:v>44235</c:v>
                </c:pt>
                <c:pt idx="385">
                  <c:v>44236</c:v>
                </c:pt>
                <c:pt idx="386">
                  <c:v>44237</c:v>
                </c:pt>
                <c:pt idx="387">
                  <c:v>44238</c:v>
                </c:pt>
                <c:pt idx="388">
                  <c:v>44239</c:v>
                </c:pt>
                <c:pt idx="389">
                  <c:v>44240</c:v>
                </c:pt>
                <c:pt idx="390">
                  <c:v>44241</c:v>
                </c:pt>
                <c:pt idx="391">
                  <c:v>44242</c:v>
                </c:pt>
                <c:pt idx="392">
                  <c:v>44243</c:v>
                </c:pt>
                <c:pt idx="393">
                  <c:v>44244</c:v>
                </c:pt>
                <c:pt idx="394">
                  <c:v>44245</c:v>
                </c:pt>
                <c:pt idx="395">
                  <c:v>44246</c:v>
                </c:pt>
                <c:pt idx="396">
                  <c:v>44247</c:v>
                </c:pt>
                <c:pt idx="397">
                  <c:v>44248</c:v>
                </c:pt>
                <c:pt idx="398">
                  <c:v>44249</c:v>
                </c:pt>
                <c:pt idx="399">
                  <c:v>44250</c:v>
                </c:pt>
                <c:pt idx="400">
                  <c:v>44251</c:v>
                </c:pt>
                <c:pt idx="401">
                  <c:v>44252</c:v>
                </c:pt>
                <c:pt idx="402">
                  <c:v>44253</c:v>
                </c:pt>
                <c:pt idx="403">
                  <c:v>44254</c:v>
                </c:pt>
                <c:pt idx="404">
                  <c:v>44255</c:v>
                </c:pt>
                <c:pt idx="405">
                  <c:v>44256</c:v>
                </c:pt>
                <c:pt idx="406">
                  <c:v>44257</c:v>
                </c:pt>
                <c:pt idx="407">
                  <c:v>44258</c:v>
                </c:pt>
                <c:pt idx="408">
                  <c:v>44259</c:v>
                </c:pt>
                <c:pt idx="409">
                  <c:v>44260</c:v>
                </c:pt>
                <c:pt idx="410">
                  <c:v>44261</c:v>
                </c:pt>
                <c:pt idx="411">
                  <c:v>44262</c:v>
                </c:pt>
                <c:pt idx="412">
                  <c:v>44263</c:v>
                </c:pt>
                <c:pt idx="413">
                  <c:v>44264</c:v>
                </c:pt>
                <c:pt idx="414">
                  <c:v>44265</c:v>
                </c:pt>
                <c:pt idx="415">
                  <c:v>44266</c:v>
                </c:pt>
                <c:pt idx="416">
                  <c:v>44267</c:v>
                </c:pt>
                <c:pt idx="417">
                  <c:v>44268</c:v>
                </c:pt>
                <c:pt idx="418">
                  <c:v>44269</c:v>
                </c:pt>
                <c:pt idx="419">
                  <c:v>44270</c:v>
                </c:pt>
                <c:pt idx="420">
                  <c:v>44271</c:v>
                </c:pt>
                <c:pt idx="421">
                  <c:v>44272</c:v>
                </c:pt>
                <c:pt idx="422">
                  <c:v>44273</c:v>
                </c:pt>
                <c:pt idx="423">
                  <c:v>44274</c:v>
                </c:pt>
                <c:pt idx="424">
                  <c:v>44275</c:v>
                </c:pt>
                <c:pt idx="425">
                  <c:v>44276</c:v>
                </c:pt>
                <c:pt idx="426">
                  <c:v>44277</c:v>
                </c:pt>
                <c:pt idx="427">
                  <c:v>44278</c:v>
                </c:pt>
                <c:pt idx="428">
                  <c:v>44279</c:v>
                </c:pt>
                <c:pt idx="429">
                  <c:v>44280</c:v>
                </c:pt>
                <c:pt idx="430">
                  <c:v>44281</c:v>
                </c:pt>
                <c:pt idx="431">
                  <c:v>44282</c:v>
                </c:pt>
                <c:pt idx="432">
                  <c:v>44283</c:v>
                </c:pt>
                <c:pt idx="433">
                  <c:v>44284</c:v>
                </c:pt>
                <c:pt idx="434">
                  <c:v>44285</c:v>
                </c:pt>
                <c:pt idx="435">
                  <c:v>44286</c:v>
                </c:pt>
                <c:pt idx="436">
                  <c:v>44287</c:v>
                </c:pt>
                <c:pt idx="437">
                  <c:v>44288</c:v>
                </c:pt>
                <c:pt idx="438">
                  <c:v>44289</c:v>
                </c:pt>
                <c:pt idx="439">
                  <c:v>44290</c:v>
                </c:pt>
                <c:pt idx="440">
                  <c:v>44291</c:v>
                </c:pt>
                <c:pt idx="441">
                  <c:v>44292</c:v>
                </c:pt>
                <c:pt idx="442">
                  <c:v>44293</c:v>
                </c:pt>
                <c:pt idx="443">
                  <c:v>44294</c:v>
                </c:pt>
                <c:pt idx="444">
                  <c:v>44295</c:v>
                </c:pt>
                <c:pt idx="445">
                  <c:v>44296</c:v>
                </c:pt>
                <c:pt idx="446">
                  <c:v>44297</c:v>
                </c:pt>
                <c:pt idx="447">
                  <c:v>44298</c:v>
                </c:pt>
                <c:pt idx="448">
                  <c:v>44299</c:v>
                </c:pt>
                <c:pt idx="449">
                  <c:v>44300</c:v>
                </c:pt>
                <c:pt idx="450">
                  <c:v>44301</c:v>
                </c:pt>
                <c:pt idx="451">
                  <c:v>44302</c:v>
                </c:pt>
                <c:pt idx="452">
                  <c:v>44303</c:v>
                </c:pt>
                <c:pt idx="453">
                  <c:v>44304</c:v>
                </c:pt>
                <c:pt idx="454">
                  <c:v>44305</c:v>
                </c:pt>
                <c:pt idx="455">
                  <c:v>44306</c:v>
                </c:pt>
                <c:pt idx="456">
                  <c:v>44307</c:v>
                </c:pt>
                <c:pt idx="457">
                  <c:v>44308</c:v>
                </c:pt>
                <c:pt idx="458">
                  <c:v>44309</c:v>
                </c:pt>
                <c:pt idx="459">
                  <c:v>44310</c:v>
                </c:pt>
                <c:pt idx="460">
                  <c:v>44311</c:v>
                </c:pt>
                <c:pt idx="461">
                  <c:v>44312</c:v>
                </c:pt>
                <c:pt idx="462">
                  <c:v>44313</c:v>
                </c:pt>
                <c:pt idx="463">
                  <c:v>44314</c:v>
                </c:pt>
                <c:pt idx="464">
                  <c:v>44315</c:v>
                </c:pt>
                <c:pt idx="465">
                  <c:v>44316</c:v>
                </c:pt>
                <c:pt idx="466">
                  <c:v>44317</c:v>
                </c:pt>
                <c:pt idx="467">
                  <c:v>44318</c:v>
                </c:pt>
                <c:pt idx="468">
                  <c:v>44319</c:v>
                </c:pt>
                <c:pt idx="469">
                  <c:v>44320</c:v>
                </c:pt>
                <c:pt idx="470">
                  <c:v>44321</c:v>
                </c:pt>
                <c:pt idx="471">
                  <c:v>44322</c:v>
                </c:pt>
                <c:pt idx="472">
                  <c:v>44323</c:v>
                </c:pt>
                <c:pt idx="473">
                  <c:v>44324</c:v>
                </c:pt>
                <c:pt idx="474">
                  <c:v>44325</c:v>
                </c:pt>
                <c:pt idx="475">
                  <c:v>44326</c:v>
                </c:pt>
                <c:pt idx="476">
                  <c:v>44327</c:v>
                </c:pt>
                <c:pt idx="477">
                  <c:v>44328</c:v>
                </c:pt>
                <c:pt idx="478">
                  <c:v>44329</c:v>
                </c:pt>
                <c:pt idx="479">
                  <c:v>44330</c:v>
                </c:pt>
                <c:pt idx="480">
                  <c:v>44331</c:v>
                </c:pt>
                <c:pt idx="481">
                  <c:v>44332</c:v>
                </c:pt>
                <c:pt idx="482">
                  <c:v>44333</c:v>
                </c:pt>
                <c:pt idx="483">
                  <c:v>44334</c:v>
                </c:pt>
                <c:pt idx="484">
                  <c:v>44335</c:v>
                </c:pt>
                <c:pt idx="485">
                  <c:v>44336</c:v>
                </c:pt>
                <c:pt idx="486">
                  <c:v>44337</c:v>
                </c:pt>
                <c:pt idx="487">
                  <c:v>44338</c:v>
                </c:pt>
                <c:pt idx="488">
                  <c:v>44339</c:v>
                </c:pt>
                <c:pt idx="489">
                  <c:v>44340</c:v>
                </c:pt>
                <c:pt idx="490">
                  <c:v>44341</c:v>
                </c:pt>
                <c:pt idx="491">
                  <c:v>44342</c:v>
                </c:pt>
                <c:pt idx="492">
                  <c:v>44343</c:v>
                </c:pt>
                <c:pt idx="493">
                  <c:v>44344</c:v>
                </c:pt>
                <c:pt idx="494">
                  <c:v>44345</c:v>
                </c:pt>
                <c:pt idx="495">
                  <c:v>44346</c:v>
                </c:pt>
                <c:pt idx="496">
                  <c:v>44347</c:v>
                </c:pt>
                <c:pt idx="497">
                  <c:v>44348</c:v>
                </c:pt>
                <c:pt idx="498">
                  <c:v>44349</c:v>
                </c:pt>
                <c:pt idx="499">
                  <c:v>44350</c:v>
                </c:pt>
                <c:pt idx="500">
                  <c:v>44351</c:v>
                </c:pt>
                <c:pt idx="501">
                  <c:v>44352</c:v>
                </c:pt>
                <c:pt idx="502">
                  <c:v>44353</c:v>
                </c:pt>
                <c:pt idx="503">
                  <c:v>44354</c:v>
                </c:pt>
                <c:pt idx="504">
                  <c:v>44355</c:v>
                </c:pt>
                <c:pt idx="505">
                  <c:v>44356</c:v>
                </c:pt>
                <c:pt idx="506">
                  <c:v>44357</c:v>
                </c:pt>
                <c:pt idx="507">
                  <c:v>44358</c:v>
                </c:pt>
                <c:pt idx="508">
                  <c:v>44359</c:v>
                </c:pt>
                <c:pt idx="509">
                  <c:v>44360</c:v>
                </c:pt>
                <c:pt idx="510">
                  <c:v>44361</c:v>
                </c:pt>
                <c:pt idx="511">
                  <c:v>44362</c:v>
                </c:pt>
                <c:pt idx="512">
                  <c:v>44363</c:v>
                </c:pt>
                <c:pt idx="513">
                  <c:v>44364</c:v>
                </c:pt>
                <c:pt idx="514">
                  <c:v>44365</c:v>
                </c:pt>
                <c:pt idx="515">
                  <c:v>44366</c:v>
                </c:pt>
                <c:pt idx="516">
                  <c:v>44367</c:v>
                </c:pt>
                <c:pt idx="517">
                  <c:v>44368</c:v>
                </c:pt>
                <c:pt idx="518">
                  <c:v>44369</c:v>
                </c:pt>
                <c:pt idx="519">
                  <c:v>44370</c:v>
                </c:pt>
                <c:pt idx="520">
                  <c:v>44371</c:v>
                </c:pt>
                <c:pt idx="521">
                  <c:v>44372</c:v>
                </c:pt>
                <c:pt idx="522">
                  <c:v>44373</c:v>
                </c:pt>
                <c:pt idx="523">
                  <c:v>44374</c:v>
                </c:pt>
                <c:pt idx="524">
                  <c:v>44375</c:v>
                </c:pt>
                <c:pt idx="525">
                  <c:v>44376</c:v>
                </c:pt>
                <c:pt idx="526">
                  <c:v>44377</c:v>
                </c:pt>
                <c:pt idx="527">
                  <c:v>44378</c:v>
                </c:pt>
                <c:pt idx="528">
                  <c:v>44379</c:v>
                </c:pt>
                <c:pt idx="529">
                  <c:v>44380</c:v>
                </c:pt>
                <c:pt idx="530">
                  <c:v>44381</c:v>
                </c:pt>
                <c:pt idx="531">
                  <c:v>44382</c:v>
                </c:pt>
                <c:pt idx="532">
                  <c:v>44383</c:v>
                </c:pt>
                <c:pt idx="533">
                  <c:v>44384</c:v>
                </c:pt>
                <c:pt idx="534">
                  <c:v>44385</c:v>
                </c:pt>
                <c:pt idx="535">
                  <c:v>44386</c:v>
                </c:pt>
                <c:pt idx="536">
                  <c:v>44387</c:v>
                </c:pt>
                <c:pt idx="537">
                  <c:v>44388</c:v>
                </c:pt>
                <c:pt idx="538">
                  <c:v>44389</c:v>
                </c:pt>
                <c:pt idx="539">
                  <c:v>44390</c:v>
                </c:pt>
                <c:pt idx="540">
                  <c:v>44391</c:v>
                </c:pt>
                <c:pt idx="541">
                  <c:v>44392</c:v>
                </c:pt>
                <c:pt idx="542">
                  <c:v>44393</c:v>
                </c:pt>
                <c:pt idx="543">
                  <c:v>44394</c:v>
                </c:pt>
                <c:pt idx="544">
                  <c:v>44395</c:v>
                </c:pt>
                <c:pt idx="545">
                  <c:v>44396</c:v>
                </c:pt>
                <c:pt idx="546">
                  <c:v>44397</c:v>
                </c:pt>
                <c:pt idx="547">
                  <c:v>44398</c:v>
                </c:pt>
                <c:pt idx="548">
                  <c:v>44399</c:v>
                </c:pt>
                <c:pt idx="549">
                  <c:v>44400</c:v>
                </c:pt>
                <c:pt idx="550">
                  <c:v>44401</c:v>
                </c:pt>
                <c:pt idx="551">
                  <c:v>44402</c:v>
                </c:pt>
                <c:pt idx="552">
                  <c:v>44403</c:v>
                </c:pt>
                <c:pt idx="553">
                  <c:v>44404</c:v>
                </c:pt>
                <c:pt idx="554">
                  <c:v>44405</c:v>
                </c:pt>
                <c:pt idx="555">
                  <c:v>44406</c:v>
                </c:pt>
                <c:pt idx="556">
                  <c:v>44407</c:v>
                </c:pt>
                <c:pt idx="557">
                  <c:v>44408</c:v>
                </c:pt>
                <c:pt idx="558">
                  <c:v>44409</c:v>
                </c:pt>
                <c:pt idx="559">
                  <c:v>44410</c:v>
                </c:pt>
                <c:pt idx="560">
                  <c:v>44411</c:v>
                </c:pt>
                <c:pt idx="561">
                  <c:v>44412</c:v>
                </c:pt>
                <c:pt idx="562">
                  <c:v>44413</c:v>
                </c:pt>
                <c:pt idx="563">
                  <c:v>44414</c:v>
                </c:pt>
                <c:pt idx="564">
                  <c:v>44415</c:v>
                </c:pt>
                <c:pt idx="565">
                  <c:v>44416</c:v>
                </c:pt>
                <c:pt idx="566">
                  <c:v>44417</c:v>
                </c:pt>
                <c:pt idx="567">
                  <c:v>44418</c:v>
                </c:pt>
                <c:pt idx="568">
                  <c:v>44419</c:v>
                </c:pt>
                <c:pt idx="569">
                  <c:v>44420</c:v>
                </c:pt>
                <c:pt idx="570">
                  <c:v>44421</c:v>
                </c:pt>
                <c:pt idx="571">
                  <c:v>44422</c:v>
                </c:pt>
                <c:pt idx="572">
                  <c:v>44423</c:v>
                </c:pt>
                <c:pt idx="573">
                  <c:v>44424</c:v>
                </c:pt>
                <c:pt idx="574">
                  <c:v>44425</c:v>
                </c:pt>
                <c:pt idx="575">
                  <c:v>44426</c:v>
                </c:pt>
                <c:pt idx="576">
                  <c:v>44427</c:v>
                </c:pt>
                <c:pt idx="577">
                  <c:v>44428</c:v>
                </c:pt>
                <c:pt idx="578">
                  <c:v>44429</c:v>
                </c:pt>
                <c:pt idx="579">
                  <c:v>44430</c:v>
                </c:pt>
                <c:pt idx="580">
                  <c:v>44431</c:v>
                </c:pt>
                <c:pt idx="581">
                  <c:v>44432</c:v>
                </c:pt>
                <c:pt idx="582">
                  <c:v>44433</c:v>
                </c:pt>
                <c:pt idx="583">
                  <c:v>44434</c:v>
                </c:pt>
                <c:pt idx="584">
                  <c:v>44435</c:v>
                </c:pt>
                <c:pt idx="585">
                  <c:v>44436</c:v>
                </c:pt>
                <c:pt idx="586">
                  <c:v>44437</c:v>
                </c:pt>
                <c:pt idx="587">
                  <c:v>44438</c:v>
                </c:pt>
                <c:pt idx="588">
                  <c:v>44439</c:v>
                </c:pt>
                <c:pt idx="589">
                  <c:v>44440</c:v>
                </c:pt>
                <c:pt idx="590">
                  <c:v>44441</c:v>
                </c:pt>
                <c:pt idx="591">
                  <c:v>44442</c:v>
                </c:pt>
                <c:pt idx="592">
                  <c:v>44443</c:v>
                </c:pt>
                <c:pt idx="593">
                  <c:v>44444</c:v>
                </c:pt>
                <c:pt idx="594">
                  <c:v>44445</c:v>
                </c:pt>
                <c:pt idx="595">
                  <c:v>44446</c:v>
                </c:pt>
                <c:pt idx="596">
                  <c:v>44447</c:v>
                </c:pt>
                <c:pt idx="597">
                  <c:v>44448</c:v>
                </c:pt>
                <c:pt idx="598">
                  <c:v>44449</c:v>
                </c:pt>
                <c:pt idx="599">
                  <c:v>44450</c:v>
                </c:pt>
                <c:pt idx="600">
                  <c:v>44451</c:v>
                </c:pt>
                <c:pt idx="601">
                  <c:v>44452</c:v>
                </c:pt>
                <c:pt idx="602">
                  <c:v>44453</c:v>
                </c:pt>
                <c:pt idx="603">
                  <c:v>44454</c:v>
                </c:pt>
                <c:pt idx="604">
                  <c:v>44455</c:v>
                </c:pt>
                <c:pt idx="605">
                  <c:v>44456</c:v>
                </c:pt>
                <c:pt idx="606">
                  <c:v>44457</c:v>
                </c:pt>
                <c:pt idx="607">
                  <c:v>44458</c:v>
                </c:pt>
                <c:pt idx="608">
                  <c:v>44459</c:v>
                </c:pt>
                <c:pt idx="609">
                  <c:v>44460</c:v>
                </c:pt>
                <c:pt idx="610">
                  <c:v>44461</c:v>
                </c:pt>
                <c:pt idx="611">
                  <c:v>44462</c:v>
                </c:pt>
                <c:pt idx="612">
                  <c:v>44463</c:v>
                </c:pt>
                <c:pt idx="613">
                  <c:v>44464</c:v>
                </c:pt>
                <c:pt idx="614">
                  <c:v>44465</c:v>
                </c:pt>
                <c:pt idx="615">
                  <c:v>44466</c:v>
                </c:pt>
                <c:pt idx="616">
                  <c:v>44467</c:v>
                </c:pt>
                <c:pt idx="617">
                  <c:v>44468</c:v>
                </c:pt>
                <c:pt idx="618">
                  <c:v>44469</c:v>
                </c:pt>
                <c:pt idx="619">
                  <c:v>44470</c:v>
                </c:pt>
                <c:pt idx="620">
                  <c:v>44471</c:v>
                </c:pt>
                <c:pt idx="621">
                  <c:v>44472</c:v>
                </c:pt>
                <c:pt idx="622">
                  <c:v>44473</c:v>
                </c:pt>
                <c:pt idx="623">
                  <c:v>44474</c:v>
                </c:pt>
                <c:pt idx="624">
                  <c:v>44475</c:v>
                </c:pt>
                <c:pt idx="625">
                  <c:v>44476</c:v>
                </c:pt>
                <c:pt idx="626">
                  <c:v>44477</c:v>
                </c:pt>
                <c:pt idx="627">
                  <c:v>44478</c:v>
                </c:pt>
                <c:pt idx="628">
                  <c:v>44479</c:v>
                </c:pt>
                <c:pt idx="629">
                  <c:v>44480</c:v>
                </c:pt>
                <c:pt idx="630">
                  <c:v>44481</c:v>
                </c:pt>
                <c:pt idx="631">
                  <c:v>44482</c:v>
                </c:pt>
                <c:pt idx="632">
                  <c:v>44483</c:v>
                </c:pt>
                <c:pt idx="633">
                  <c:v>44484</c:v>
                </c:pt>
                <c:pt idx="634">
                  <c:v>44485</c:v>
                </c:pt>
                <c:pt idx="635">
                  <c:v>44486</c:v>
                </c:pt>
                <c:pt idx="636">
                  <c:v>44487</c:v>
                </c:pt>
                <c:pt idx="637">
                  <c:v>44488</c:v>
                </c:pt>
                <c:pt idx="638">
                  <c:v>44489</c:v>
                </c:pt>
                <c:pt idx="639">
                  <c:v>44490</c:v>
                </c:pt>
                <c:pt idx="640">
                  <c:v>44491</c:v>
                </c:pt>
                <c:pt idx="641">
                  <c:v>44492</c:v>
                </c:pt>
                <c:pt idx="642">
                  <c:v>44493</c:v>
                </c:pt>
                <c:pt idx="643">
                  <c:v>44494</c:v>
                </c:pt>
                <c:pt idx="644">
                  <c:v>44495</c:v>
                </c:pt>
                <c:pt idx="645">
                  <c:v>44496</c:v>
                </c:pt>
                <c:pt idx="646">
                  <c:v>44497</c:v>
                </c:pt>
                <c:pt idx="647">
                  <c:v>44498</c:v>
                </c:pt>
                <c:pt idx="648">
                  <c:v>44499</c:v>
                </c:pt>
                <c:pt idx="649">
                  <c:v>44500</c:v>
                </c:pt>
                <c:pt idx="650">
                  <c:v>44501</c:v>
                </c:pt>
                <c:pt idx="651">
                  <c:v>44502</c:v>
                </c:pt>
                <c:pt idx="652">
                  <c:v>44503</c:v>
                </c:pt>
                <c:pt idx="653">
                  <c:v>44504</c:v>
                </c:pt>
                <c:pt idx="654">
                  <c:v>44505</c:v>
                </c:pt>
                <c:pt idx="655">
                  <c:v>44506</c:v>
                </c:pt>
                <c:pt idx="656">
                  <c:v>44507</c:v>
                </c:pt>
                <c:pt idx="657">
                  <c:v>44508</c:v>
                </c:pt>
                <c:pt idx="658">
                  <c:v>44509</c:v>
                </c:pt>
                <c:pt idx="659">
                  <c:v>44510</c:v>
                </c:pt>
                <c:pt idx="660">
                  <c:v>44511</c:v>
                </c:pt>
                <c:pt idx="661">
                  <c:v>44512</c:v>
                </c:pt>
                <c:pt idx="662">
                  <c:v>44513</c:v>
                </c:pt>
                <c:pt idx="663">
                  <c:v>44514</c:v>
                </c:pt>
                <c:pt idx="664">
                  <c:v>44515</c:v>
                </c:pt>
                <c:pt idx="665">
                  <c:v>44516</c:v>
                </c:pt>
                <c:pt idx="666">
                  <c:v>44517</c:v>
                </c:pt>
                <c:pt idx="667">
                  <c:v>44518</c:v>
                </c:pt>
                <c:pt idx="668">
                  <c:v>44519</c:v>
                </c:pt>
                <c:pt idx="669">
                  <c:v>44520</c:v>
                </c:pt>
                <c:pt idx="670">
                  <c:v>44521</c:v>
                </c:pt>
                <c:pt idx="671">
                  <c:v>44522</c:v>
                </c:pt>
                <c:pt idx="672">
                  <c:v>44523</c:v>
                </c:pt>
                <c:pt idx="673">
                  <c:v>44524</c:v>
                </c:pt>
                <c:pt idx="674">
                  <c:v>44525</c:v>
                </c:pt>
                <c:pt idx="675">
                  <c:v>44526</c:v>
                </c:pt>
                <c:pt idx="676">
                  <c:v>44527</c:v>
                </c:pt>
                <c:pt idx="677">
                  <c:v>44528</c:v>
                </c:pt>
                <c:pt idx="678">
                  <c:v>44529</c:v>
                </c:pt>
                <c:pt idx="679">
                  <c:v>44530</c:v>
                </c:pt>
                <c:pt idx="680">
                  <c:v>44531</c:v>
                </c:pt>
                <c:pt idx="681">
                  <c:v>44532</c:v>
                </c:pt>
                <c:pt idx="682">
                  <c:v>44533</c:v>
                </c:pt>
                <c:pt idx="683">
                  <c:v>44534</c:v>
                </c:pt>
                <c:pt idx="684">
                  <c:v>44535</c:v>
                </c:pt>
                <c:pt idx="685">
                  <c:v>44536</c:v>
                </c:pt>
                <c:pt idx="686">
                  <c:v>44537</c:v>
                </c:pt>
                <c:pt idx="687">
                  <c:v>44538</c:v>
                </c:pt>
                <c:pt idx="688">
                  <c:v>44539</c:v>
                </c:pt>
                <c:pt idx="689">
                  <c:v>44540</c:v>
                </c:pt>
                <c:pt idx="690">
                  <c:v>44541</c:v>
                </c:pt>
                <c:pt idx="691">
                  <c:v>44542</c:v>
                </c:pt>
                <c:pt idx="692">
                  <c:v>44543</c:v>
                </c:pt>
                <c:pt idx="693">
                  <c:v>44544</c:v>
                </c:pt>
                <c:pt idx="694">
                  <c:v>44545</c:v>
                </c:pt>
                <c:pt idx="695">
                  <c:v>44546</c:v>
                </c:pt>
                <c:pt idx="696">
                  <c:v>44547</c:v>
                </c:pt>
                <c:pt idx="697">
                  <c:v>44548</c:v>
                </c:pt>
                <c:pt idx="698">
                  <c:v>44549</c:v>
                </c:pt>
                <c:pt idx="699">
                  <c:v>44550</c:v>
                </c:pt>
                <c:pt idx="700">
                  <c:v>44551</c:v>
                </c:pt>
                <c:pt idx="701">
                  <c:v>44552</c:v>
                </c:pt>
                <c:pt idx="702">
                  <c:v>44553</c:v>
                </c:pt>
                <c:pt idx="703">
                  <c:v>44554</c:v>
                </c:pt>
                <c:pt idx="704">
                  <c:v>44555</c:v>
                </c:pt>
                <c:pt idx="705">
                  <c:v>44556</c:v>
                </c:pt>
                <c:pt idx="706">
                  <c:v>44557</c:v>
                </c:pt>
                <c:pt idx="707">
                  <c:v>44558</c:v>
                </c:pt>
                <c:pt idx="708">
                  <c:v>44559</c:v>
                </c:pt>
                <c:pt idx="709">
                  <c:v>44560</c:v>
                </c:pt>
                <c:pt idx="710">
                  <c:v>44561</c:v>
                </c:pt>
              </c:numCache>
            </c:numRef>
          </c:xVal>
          <c:yVal>
            <c:numRef>
              <c:f>Deutschland!$X$21:$X$731</c:f>
              <c:numCache>
                <c:formatCode>General</c:formatCode>
                <c:ptCount val="711"/>
                <c:pt idx="0">
                  <c:v>0</c:v>
                </c:pt>
                <c:pt idx="69" formatCode="0">
                  <c:v>78498.804852965113</c:v>
                </c:pt>
                <c:pt idx="70" formatCode="0">
                  <c:v>81105.393093789593</c:v>
                </c:pt>
                <c:pt idx="71" formatCode="0">
                  <c:v>83797.695555820392</c:v>
                </c:pt>
                <c:pt idx="72" formatCode="0">
                  <c:v>86578.4740498092</c:v>
                </c:pt>
                <c:pt idx="73" formatCode="0">
                  <c:v>89450.57552466706</c:v>
                </c:pt>
                <c:pt idx="74" formatCode="0">
                  <c:v>92416.934428873545</c:v>
                </c:pt>
                <c:pt idx="75" formatCode="0">
                  <c:v>95480.575118929075</c:v>
                </c:pt>
                <c:pt idx="76" formatCode="0">
                  <c:v>98644.614314384686</c:v>
                </c:pt>
                <c:pt idx="77" formatCode="0">
                  <c:v>101912.26359884316</c:v>
                </c:pt>
                <c:pt idx="78" formatCode="0">
                  <c:v>105286.83196617373</c:v>
                </c:pt>
                <c:pt idx="79" formatCode="0">
                  <c:v>108771.72841101795</c:v>
                </c:pt>
                <c:pt idx="80" formatCode="0">
                  <c:v>112370.4645624866</c:v>
                </c:pt>
                <c:pt idx="81" formatCode="0">
                  <c:v>116086.65735975598</c:v>
                </c:pt>
                <c:pt idx="82" formatCode="0">
                  <c:v>119924.03176806489</c:v>
                </c:pt>
                <c:pt idx="83" formatCode="0">
                  <c:v>123886.42353339182</c:v>
                </c:pt>
                <c:pt idx="84" formatCode="0">
                  <c:v>127977.78197385208</c:v>
                </c:pt>
                <c:pt idx="85" formatCode="0">
                  <c:v>132202.17280559856</c:v>
                </c:pt>
                <c:pt idx="86" formatCode="0">
                  <c:v>136563.78100073384</c:v>
                </c:pt>
                <c:pt idx="87" formatCode="0">
                  <c:v>141066.91367444737</c:v>
                </c:pt>
                <c:pt idx="88" formatCode="0">
                  <c:v>145716.00299827469</c:v>
                </c:pt>
                <c:pt idx="89" formatCode="0">
                  <c:v>150515.6091360391</c:v>
                </c:pt>
                <c:pt idx="90" formatCode="0">
                  <c:v>155470.42319867574</c:v>
                </c:pt>
                <c:pt idx="91" formatCode="0">
                  <c:v>160585.27021375365</c:v>
                </c:pt>
                <c:pt idx="92" formatCode="0">
                  <c:v>165865.11210510175</c:v>
                </c:pt>
                <c:pt idx="93" formatCode="0">
                  <c:v>171315.05067750896</c:v>
                </c:pt>
                <c:pt idx="94" formatCode="0">
                  <c:v>176940.3306010052</c:v>
                </c:pt>
                <c:pt idx="95" formatCode="0">
                  <c:v>182746.34238873687</c:v>
                </c:pt>
                <c:pt idx="96" formatCode="0">
                  <c:v>188738.6253619286</c:v>
                </c:pt>
                <c:pt idx="97" formatCode="0">
                  <c:v>194922.87059486847</c:v>
                </c:pt>
                <c:pt idx="98" formatCode="0">
                  <c:v>201304.92383226714</c:v>
                </c:pt>
                <c:pt idx="99" formatCode="0">
                  <c:v>207890.78837072093</c:v>
                </c:pt>
                <c:pt idx="100" formatCode="0">
                  <c:v>214686.62789535237</c:v>
                </c:pt>
                <c:pt idx="101" formatCode="0">
                  <c:v>221698.7692620102</c:v>
                </c:pt>
                <c:pt idx="102" formatCode="0">
                  <c:v>228933.70521467971</c:v>
                </c:pt>
                <c:pt idx="103" formatCode="0">
                  <c:v>236398.0970269863</c:v>
                </c:pt>
                <c:pt idx="104" formatCode="0">
                  <c:v>244098.77705586614</c:v>
                </c:pt>
                <c:pt idx="105" formatCode="0">
                  <c:v>252042.75119462772</c:v>
                </c:pt>
                <c:pt idx="106" formatCode="0">
                  <c:v>260237.20121173732</c:v>
                </c:pt>
                <c:pt idx="107" formatCode="0">
                  <c:v>268689.48696072667</c:v>
                </c:pt>
                <c:pt idx="108" formatCode="0">
                  <c:v>277407.14844564331</c:v>
                </c:pt>
                <c:pt idx="109" formatCode="0">
                  <c:v>286397.90772544296</c:v>
                </c:pt>
                <c:pt idx="110" formatCode="0">
                  <c:v>295669.67063965712</c:v>
                </c:pt>
                <c:pt idx="111" formatCode="0">
                  <c:v>305230.52833655867</c:v>
                </c:pt>
                <c:pt idx="112" formatCode="0">
                  <c:v>315088.7585838926</c:v>
                </c:pt>
                <c:pt idx="113" formatCode="0">
                  <c:v>325252.82684104098</c:v>
                </c:pt>
                <c:pt idx="114" formatCode="0">
                  <c:v>335731.38707024738</c:v>
                </c:pt>
                <c:pt idx="115" formatCode="0">
                  <c:v>346533.28226324072</c:v>
                </c:pt>
                <c:pt idx="116" formatCode="0">
                  <c:v>357667.54465827148</c:v>
                </c:pt>
                <c:pt idx="117" formatCode="0">
                  <c:v>369143.39562120667</c:v>
                </c:pt>
                <c:pt idx="118" formatCode="0">
                  <c:v>380970.24516292429</c:v>
                </c:pt>
                <c:pt idx="119" formatCode="0">
                  <c:v>393157.6910638109</c:v>
                </c:pt>
                <c:pt idx="120" formatCode="0">
                  <c:v>405715.51757469145</c:v>
                </c:pt>
                <c:pt idx="121" formatCode="0">
                  <c:v>418653.69366202399</c:v>
                </c:pt>
                <c:pt idx="122" formatCode="0">
                  <c:v>431982.37076366728</c:v>
                </c:pt>
                <c:pt idx="123" formatCode="0">
                  <c:v>445711.88001998857</c:v>
                </c:pt>
                <c:pt idx="124" formatCode="0">
                  <c:v>459852.72894352465</c:v>
                </c:pt>
                <c:pt idx="125" formatCode="0">
                  <c:v>474415.59748885006</c:v>
                </c:pt>
                <c:pt idx="126" formatCode="0">
                  <c:v>489411.33348274848</c:v>
                </c:pt>
                <c:pt idx="127" formatCode="0">
                  <c:v>504850.94737323688</c:v>
                </c:pt>
                <c:pt idx="128" formatCode="0">
                  <c:v>520745.60625446553</c:v>
                </c:pt>
                <c:pt idx="129" formatCode="0">
                  <c:v>537106.62712302175</c:v>
                </c:pt>
                <c:pt idx="130" formatCode="0">
                  <c:v>553945.46931971435</c:v>
                </c:pt>
                <c:pt idx="131" formatCode="0">
                  <c:v>571273.7261095203</c:v>
                </c:pt>
                <c:pt idx="132" formatCode="0">
                  <c:v>589103.11535105202</c:v>
                </c:pt>
                <c:pt idx="133" formatCode="0">
                  <c:v>607445.46920566808</c:v>
                </c:pt>
                <c:pt idx="134" formatCode="0">
                  <c:v>626312.72283521784</c:v>
                </c:pt>
                <c:pt idx="135" formatCode="0">
                  <c:v>645716.90203640622</c:v>
                </c:pt>
                <c:pt idx="136" formatCode="0">
                  <c:v>665670.10975890071</c:v>
                </c:pt>
                <c:pt idx="137" formatCode="0">
                  <c:v>686184.51145360747</c:v>
                </c:pt>
                <c:pt idx="138" formatCode="0">
                  <c:v>707272.3191970411</c:v>
                </c:pt>
                <c:pt idx="139" formatCode="0">
                  <c:v>728945.77453742363</c:v>
                </c:pt>
                <c:pt idx="140" formatCode="0">
                  <c:v>751217.13000810554</c:v>
                </c:pt>
                <c:pt idx="141" formatCode="0">
                  <c:v>774098.62925412925</c:v>
                </c:pt>
                <c:pt idx="142" formatCode="0">
                  <c:v>797602.48571829021</c:v>
                </c:pt>
                <c:pt idx="143" formatCode="0">
                  <c:v>821740.85983391781</c:v>
                </c:pt>
                <c:pt idx="144" formatCode="0">
                  <c:v>846525.83467283729</c:v>
                </c:pt>
                <c:pt idx="145" formatCode="0">
                  <c:v>871969.38999861677</c:v>
                </c:pt>
                <c:pt idx="146" formatCode="0">
                  <c:v>898083.3746772873</c:v>
                </c:pt>
                <c:pt idx="147" formatCode="0">
                  <c:v>924879.47740028834</c:v>
                </c:pt>
                <c:pt idx="148" formatCode="0">
                  <c:v>952369.19567747356</c:v>
                </c:pt>
                <c:pt idx="149" formatCode="0">
                  <c:v>980563.8030616485</c:v>
                </c:pt>
                <c:pt idx="150" formatCode="0">
                  <c:v>1009474.3145703502</c:v>
                </c:pt>
                <c:pt idx="151" formatCode="0">
                  <c:v>1039111.45027545</c:v>
                </c:pt>
                <c:pt idx="152" formatCode="0">
                  <c:v>1069485.5970367112</c:v>
                </c:pt>
                <c:pt idx="153" formatCode="0">
                  <c:v>1100606.7683616974</c:v>
                </c:pt>
                <c:pt idx="154" formatCode="0">
                  <c:v>1132484.5623814464</c:v>
                </c:pt>
                <c:pt idx="155" formatCode="0">
                  <c:v>1165128.1179391274</c:v>
                </c:pt>
                <c:pt idx="156" formatCode="0">
                  <c:v>1198546.068797532</c:v>
                </c:pt>
                <c:pt idx="157" formatCode="0">
                  <c:v>1232746.4959807233</c:v>
                </c:pt>
                <c:pt idx="158" formatCode="0">
                  <c:v>1267736.8782755306</c:v>
                </c:pt>
                <c:pt idx="159" formatCode="0">
                  <c:v>1303524.040929832</c:v>
                </c:pt>
                <c:pt idx="160" formatCode="0">
                  <c:v>1340114.1025967414</c:v>
                </c:pt>
                <c:pt idx="161" formatCode="0">
                  <c:v>1377512.4205869136</c:v>
                </c:pt>
                <c:pt idx="162" formatCode="0">
                  <c:v>1415723.5345052094</c:v>
                </c:pt>
                <c:pt idx="163" formatCode="0">
                  <c:v>1454751.1083629066</c:v>
                </c:pt>
                <c:pt idx="164" formatCode="0">
                  <c:v>1494597.8712724973</c:v>
                </c:pt>
                <c:pt idx="165" formatCode="0">
                  <c:v>1535265.556848841</c:v>
                </c:pt>
                <c:pt idx="166" formatCode="0">
                  <c:v>1576754.8414580126</c:v>
                </c:pt>
                <c:pt idx="167" formatCode="0">
                  <c:v>1619065.2814735472</c:v>
                </c:pt>
                <c:pt idx="168" formatCode="0">
                  <c:v>1662195.2497188682</c:v>
                </c:pt>
                <c:pt idx="169" formatCode="0">
                  <c:v>1706141.8712944146</c:v>
                </c:pt>
                <c:pt idx="170" formatCode="0">
                  <c:v>1750900.9590082674</c:v>
                </c:pt>
                <c:pt idx="171" formatCode="0">
                  <c:v>1796466.9486497915</c:v>
                </c:pt>
                <c:pt idx="172" formatCode="0">
                  <c:v>1842832.8343668431</c:v>
                </c:pt>
                <c:pt idx="173" formatCode="0">
                  <c:v>1889990.1044282787</c:v>
                </c:pt>
                <c:pt idx="174" formatCode="0">
                  <c:v>1937928.6776746979</c:v>
                </c:pt>
                <c:pt idx="175" formatCode="0">
                  <c:v>1986636.8409813473</c:v>
                </c:pt>
                <c:pt idx="176" formatCode="0">
                  <c:v>2036101.188077735</c:v>
                </c:pt>
                <c:pt idx="177" formatCode="0">
                  <c:v>2086306.5600885027</c:v>
                </c:pt>
                <c:pt idx="178" formatCode="0">
                  <c:v>2137235.9881792692</c:v>
                </c:pt>
                <c:pt idx="179" formatCode="0">
                  <c:v>2188870.6387092103</c:v>
                </c:pt>
                <c:pt idx="180" formatCode="0">
                  <c:v>2241189.7613088395</c:v>
                </c:pt>
                <c:pt idx="181" formatCode="0">
                  <c:v>2294170.6403164784</c:v>
                </c:pt>
                <c:pt idx="182" formatCode="0">
                  <c:v>2347788.5500200135</c:v>
                </c:pt>
                <c:pt idx="183" formatCode="0">
                  <c:v>2402016.7141613713</c:v>
                </c:pt>
                <c:pt idx="184" formatCode="0">
                  <c:v>2456826.2701694448</c:v>
                </c:pt>
                <c:pt idx="185" formatCode="0">
                  <c:v>2512186.2385926279</c:v>
                </c:pt>
                <c:pt idx="186" formatCode="0">
                  <c:v>2568063.4982043859</c:v>
                </c:pt>
                <c:pt idx="187" formatCode="0">
                  <c:v>2624422.7672540722</c:v>
                </c:pt>
                <c:pt idx="188" formatCode="0">
                  <c:v>2681226.591330254</c:v>
                </c:pt>
                <c:pt idx="189" formatCode="0">
                  <c:v>2738435.3382948032</c:v>
                </c:pt>
                <c:pt idx="190" formatCode="0">
                  <c:v>2796007.2007327499</c:v>
                </c:pt>
                <c:pt idx="191" formatCode="0">
                  <c:v>2853898.2063451218</c:v>
                </c:pt>
                <c:pt idx="192" formatCode="0">
                  <c:v>2912062.2366895387</c:v>
                </c:pt>
                <c:pt idx="193" formatCode="0">
                  <c:v>2970451.0546460329</c:v>
                </c:pt>
                <c:pt idx="194" formatCode="0">
                  <c:v>3029014.3409533333</c:v>
                </c:pt>
                <c:pt idx="195" formatCode="0">
                  <c:v>3087699.7401236235</c:v>
                </c:pt>
                <c:pt idx="196" formatCode="0">
                  <c:v>3146452.9160015611</c:v>
                </c:pt>
                <c:pt idx="197" formatCode="0">
                  <c:v>3205217.6171862069</c:v>
                </c:pt>
                <c:pt idx="198" formatCode="0">
                  <c:v>3263935.7524825642</c:v>
                </c:pt>
                <c:pt idx="199" formatCode="0">
                  <c:v>3322547.4764928999</c:v>
                </c:pt>
                <c:pt idx="200" formatCode="0">
                  <c:v>3380991.2853971468</c:v>
                </c:pt>
                <c:pt idx="201" formatCode="0">
                  <c:v>3439204.1229068413</c:v>
                </c:pt>
                <c:pt idx="202" formatCode="0">
                  <c:v>3497121.4963086378</c:v>
                </c:pt>
                <c:pt idx="203" formatCode="0">
                  <c:v>3554677.6024419414</c:v>
                </c:pt>
                <c:pt idx="204" formatCode="0">
                  <c:v>3611805.4633812024</c:v>
                </c:pt>
                <c:pt idx="205" formatCode="0">
                  <c:v>3668437.0715175094</c:v>
                </c:pt>
                <c:pt idx="206" formatCode="0">
                  <c:v>3724503.543657037</c:v>
                </c:pt>
                <c:pt idx="207" formatCode="0">
                  <c:v>3779935.2836763472</c:v>
                </c:pt>
                <c:pt idx="208" formatCode="0">
                  <c:v>3834662.1531973635</c:v>
                </c:pt>
                <c:pt idx="209" formatCode="0">
                  <c:v>3888613.6496688002</c:v>
                </c:pt>
                <c:pt idx="210" formatCode="0">
                  <c:v>3941719.0911668651</c:v>
                </c:pt>
                <c:pt idx="211" formatCode="0">
                  <c:v>3993907.8071570029</c:v>
                </c:pt>
                <c:pt idx="212" formatCode="0">
                  <c:v>4045109.334391179</c:v>
                </c:pt>
                <c:pt idx="213" formatCode="0">
                  <c:v>4095253.6170526706</c:v>
                </c:pt>
                <c:pt idx="214" formatCode="0">
                  <c:v>4144271.2102032658</c:v>
                </c:pt>
                <c:pt idx="215" formatCode="0">
                  <c:v>4192093.4855371099</c:v>
                </c:pt>
                <c:pt idx="216" formatCode="0">
                  <c:v>4238652.8384018634</c:v>
                </c:pt>
                <c:pt idx="217" formatCode="0">
                  <c:v>4283882.8950120676</c:v>
                </c:pt>
                <c:pt idx="218" formatCode="0">
                  <c:v>4327718.718752306</c:v>
                </c:pt>
                <c:pt idx="219" formatCode="0">
                  <c:v>4370097.0144493598</c:v>
                </c:pt>
                <c:pt idx="220" formatCode="0">
                  <c:v>4410956.3294836022</c:v>
                </c:pt>
                <c:pt idx="221" formatCode="0">
                  <c:v>4450237.2506105816</c:v>
                </c:pt>
                <c:pt idx="222" formatCode="0">
                  <c:v>4487882.5953744045</c:v>
                </c:pt>
                <c:pt idx="223" formatCode="0">
                  <c:v>4523837.597015108</c:v>
                </c:pt>
                <c:pt idx="224" formatCode="0">
                  <c:v>4558050.08180275</c:v>
                </c:pt>
                <c:pt idx="225" formatCode="0">
                  <c:v>4590470.6377712041</c:v>
                </c:pt>
                <c:pt idx="226" formatCode="0">
                  <c:v>4621052.7738743024</c:v>
                </c:pt>
                <c:pt idx="227" formatCode="0">
                  <c:v>4649753.0686456347</c:v>
                </c:pt>
                <c:pt idx="228" formatCode="0">
                  <c:v>4676531.3075103424</c:v>
                </c:pt>
                <c:pt idx="229" formatCode="0">
                  <c:v>4701350.607972051</c:v>
                </c:pt>
                <c:pt idx="230" formatCode="0">
                  <c:v>4724177.5319798114</c:v>
                </c:pt>
                <c:pt idx="231" formatCode="0">
                  <c:v>4744982.1848677611</c:v>
                </c:pt>
                <c:pt idx="232" formatCode="0">
                  <c:v>4763738.3003531815</c:v>
                </c:pt>
                <c:pt idx="233" formatCode="0">
                  <c:v>4780423.311175717</c:v>
                </c:pt>
                <c:pt idx="234" formatCode="0">
                  <c:v>4795018.4050607122</c:v>
                </c:pt>
                <c:pt idx="235" formatCode="0">
                  <c:v>4807508.5657917606</c:v>
                </c:pt>
                <c:pt idx="236" formatCode="0">
                  <c:v>4817882.5992806256</c:v>
                </c:pt>
                <c:pt idx="237" formatCode="0">
                  <c:v>4826133.144625512</c:v>
                </c:pt>
                <c:pt idx="238" formatCode="0">
                  <c:v>4832256.6702502407</c:v>
                </c:pt>
                <c:pt idx="239" formatCode="0">
                  <c:v>4836253.455316077</c:v>
                </c:pt>
                <c:pt idx="240" formatCode="0">
                  <c:v>4838127.5566938901</c:v>
                </c:pt>
                <c:pt idx="241" formatCode="0">
                  <c:v>4837886.7618759787</c:v>
                </c:pt>
                <c:pt idx="242" formatCode="0">
                  <c:v>4835542.5282934671</c:v>
                </c:pt>
                <c:pt idx="243" formatCode="0">
                  <c:v>4831109.9095858876</c:v>
                </c:pt>
                <c:pt idx="244" formatCode="0">
                  <c:v>4824607.4694437645</c:v>
                </c:pt>
                <c:pt idx="245" formatCode="0">
                  <c:v>4816057.1837121127</c:v>
                </c:pt>
                <c:pt idx="246" formatCode="0">
                  <c:v>4805484.3315023025</c:v>
                </c:pt>
                <c:pt idx="247" formatCode="0">
                  <c:v>4792917.3761114087</c:v>
                </c:pt>
                <c:pt idx="248" formatCode="0">
                  <c:v>4778387.8365916489</c:v>
                </c:pt>
                <c:pt idx="249" formatCode="0">
                  <c:v>4761930.1508477498</c:v>
                </c:pt>
                <c:pt idx="250" formatCode="0">
                  <c:v>4743581.5311669996</c:v>
                </c:pt>
                <c:pt idx="251" formatCode="0">
                  <c:v>4723381.8131054202</c:v>
                </c:pt>
                <c:pt idx="252" formatCode="0">
                  <c:v>4701373.29866412</c:v>
                </c:pt>
                <c:pt idx="253" formatCode="0">
                  <c:v>4677600.5946926763</c:v>
                </c:pt>
                <c:pt idx="254" formatCode="0">
                  <c:v>4652110.447451706</c:v>
                </c:pt>
                <c:pt idx="255" formatCode="0">
                  <c:v>4624951.574255025</c:v>
                </c:pt>
                <c:pt idx="256" formatCode="0">
                  <c:v>4596174.4930934031</c:v>
                </c:pt>
                <c:pt idx="257" formatCode="0">
                  <c:v>4565831.3511174005</c:v>
                </c:pt>
                <c:pt idx="258" formatCode="0">
                  <c:v>4533975.7528267559</c:v>
                </c:pt>
                <c:pt idx="259" formatCode="0">
                  <c:v>4500662.5887787109</c:v>
                </c:pt>
                <c:pt idx="260" formatCode="0">
                  <c:v>4465947.8655882999</c:v>
                </c:pt>
                <c:pt idx="261" formatCode="0">
                  <c:v>4429888.5379504329</c:v>
                </c:pt>
                <c:pt idx="262" formatCode="0">
                  <c:v>4392542.343367313</c:v>
                </c:pt>
                <c:pt idx="263" formatCode="0">
                  <c:v>4353967.6402158877</c:v>
                </c:pt>
                <c:pt idx="264" formatCode="0">
                  <c:v>4314223.2497392343</c:v>
                </c:pt>
                <c:pt idx="265" formatCode="0">
                  <c:v>4273368.30249367</c:v>
                </c:pt>
                <c:pt idx="266" formatCode="0">
                  <c:v>4231462.0897304043</c:v>
                </c:pt>
                <c:pt idx="267" formatCode="0">
                  <c:v>4188563.9201373043</c:v>
                </c:pt>
                <c:pt idx="268" formatCode="0">
                  <c:v>4144732.9823133089</c:v>
                </c:pt>
                <c:pt idx="269" formatCode="0">
                  <c:v>4100028.2132955892</c:v>
                </c:pt>
                <c:pt idx="270" formatCode="0">
                  <c:v>4054508.173408193</c:v>
                </c:pt>
                <c:pt idx="271" formatCode="0">
                  <c:v>4008230.9276509355</c:v>
                </c:pt>
                <c:pt idx="272" formatCode="0">
                  <c:v>3961253.9337990545</c:v>
                </c:pt>
                <c:pt idx="273" formatCode="0">
                  <c:v>3913633.937337921</c:v>
                </c:pt>
                <c:pt idx="274" formatCode="0">
                  <c:v>3865426.873313087</c:v>
                </c:pt>
                <c:pt idx="275" formatCode="0">
                  <c:v>3816687.775134386</c:v>
                </c:pt>
                <c:pt idx="276" formatCode="0">
                  <c:v>3767470.6903338307</c:v>
                </c:pt>
                <c:pt idx="277" formatCode="0">
                  <c:v>3717828.6032407656</c:v>
                </c:pt>
                <c:pt idx="278" formatCode="0">
                  <c:v>3667813.3645042419</c:v>
                </c:pt>
                <c:pt idx="279" formatCode="0">
                  <c:v>3617475.6273619048</c:v>
                </c:pt>
                <c:pt idx="280" formatCode="0">
                  <c:v>3566864.7905268748</c:v>
                </c:pt>
                <c:pt idx="281" formatCode="0">
                  <c:v>3516028.9475390813</c:v>
                </c:pt>
                <c:pt idx="282" formatCode="0">
                  <c:v>3465014.8424053397</c:v>
                </c:pt>
                <c:pt idx="283" formatCode="0">
                  <c:v>3413867.831332962</c:v>
                </c:pt>
                <c:pt idx="284" formatCode="0">
                  <c:v>3362631.8503448968</c:v>
                </c:pt>
                <c:pt idx="285" formatCode="0">
                  <c:v>3311349.3885501255</c:v>
                </c:pt>
                <c:pt idx="286" formatCode="0">
                  <c:v>3260061.4668312357</c:v>
                </c:pt>
                <c:pt idx="287" formatCode="0">
                  <c:v>3208807.6217016065</c:v>
                </c:pt>
                <c:pt idx="288" formatCode="0">
                  <c:v>3157625.8940773532</c:v>
                </c:pt>
                <c:pt idx="289" formatCode="0">
                  <c:v>3106552.8227039496</c:v>
                </c:pt>
                <c:pt idx="290" formatCode="0">
                  <c:v>3055623.4419741323</c:v>
                </c:pt>
                <c:pt idx="291" formatCode="0">
                  <c:v>3004871.2838721564</c:v>
                </c:pt>
                <c:pt idx="292" formatCode="0">
                  <c:v>2954328.383779556</c:v>
                </c:pt>
                <c:pt idx="293" formatCode="0">
                  <c:v>2904025.2898791446</c:v>
                </c:pt>
                <c:pt idx="294" formatCode="0">
                  <c:v>2853991.0758968885</c:v>
                </c:pt>
                <c:pt idx="295" formatCode="0">
                  <c:v>2804253.3569254135</c:v>
                </c:pt>
                <c:pt idx="296" formatCode="0">
                  <c:v>2754838.3080780795</c:v>
                </c:pt>
                <c:pt idx="297" formatCode="0">
                  <c:v>2705770.6857286673</c:v>
                </c:pt>
                <c:pt idx="298" formatCode="0">
                  <c:v>2657073.8510986473</c:v>
                </c:pt>
                <c:pt idx="299" formatCode="0">
                  <c:v>2608769.7959616147</c:v>
                </c:pt>
                <c:pt idx="300" formatCode="0">
                  <c:v>2560879.1702426663</c:v>
                </c:pt>
                <c:pt idx="301" formatCode="0">
                  <c:v>2513421.3112991569</c:v>
                </c:pt>
                <c:pt idx="302" formatCode="0">
                  <c:v>2466414.274678315</c:v>
                </c:pt>
                <c:pt idx="303" formatCode="0">
                  <c:v>2419874.8661565222</c:v>
                </c:pt>
                <c:pt idx="304" formatCode="0">
                  <c:v>2373818.6748745814</c:v>
                </c:pt>
                <c:pt idx="305" formatCode="0">
                  <c:v>2328260.1073929421</c:v>
                </c:pt>
                <c:pt idx="306" formatCode="0">
                  <c:v>2283212.4225005638</c:v>
                </c:pt>
                <c:pt idx="307" formatCode="0">
                  <c:v>2238687.7666207659</c:v>
                </c:pt>
                <c:pt idx="308" formatCode="0">
                  <c:v>2194697.2096670568</c:v>
                </c:pt>
                <c:pt idx="309" formatCode="0">
                  <c:v>2151250.7812114316</c:v>
                </c:pt>
                <c:pt idx="310" formatCode="0">
                  <c:v>2108357.5068369666</c:v>
                </c:pt>
                <c:pt idx="311" formatCode="0">
                  <c:v>2066025.4445557049</c:v>
                </c:pt>
                <c:pt idx="312" formatCode="0">
                  <c:v>2024261.7211817214</c:v>
                </c:pt>
                <c:pt idx="313" formatCode="0">
                  <c:v>1983072.5685579225</c:v>
                </c:pt>
                <c:pt idx="314" formatCode="0">
                  <c:v>1942463.3595435007</c:v>
                </c:pt>
                <c:pt idx="315" formatCode="0">
                  <c:v>1902438.6436770326</c:v>
                </c:pt>
                <c:pt idx="316" formatCode="0">
                  <c:v>1863002.1824379594</c:v>
                </c:pt>
                <c:pt idx="317" formatCode="0">
                  <c:v>1824156.9840366084</c:v>
                </c:pt>
                <c:pt idx="318" formatCode="0">
                  <c:v>1785905.3376699947</c:v>
                </c:pt>
                <c:pt idx="319" formatCode="0">
                  <c:v>1748248.8471873852</c:v>
                </c:pt>
                <c:pt idx="320" formatCode="0">
                  <c:v>1711188.4641159978</c:v>
                </c:pt>
                <c:pt idx="321" formatCode="0">
                  <c:v>1674724.5200032615</c:v>
                </c:pt>
                <c:pt idx="322" formatCode="0">
                  <c:v>1638856.758037766</c:v>
                </c:pt>
                <c:pt idx="323" formatCode="0">
                  <c:v>1603584.3639163978</c:v>
                </c:pt>
                <c:pt idx="324" formatCode="0">
                  <c:v>1568905.9959301932</c:v>
                </c:pt>
                <c:pt idx="325" formatCode="0">
                  <c:v>1534819.8142461451</c:v>
                </c:pt>
                <c:pt idx="326" formatCode="0">
                  <c:v>1501323.5093665875</c:v>
                </c:pt>
                <c:pt idx="327" formatCode="0">
                  <c:v>1468414.3297518622</c:v>
                </c:pt>
                <c:pt idx="328" formatCode="0">
                  <c:v>1436089.1085957515</c:v>
                </c:pt>
                <c:pt idx="329" formatCode="0">
                  <c:v>1404344.2897466512</c:v>
                </c:pt>
                <c:pt idx="330" formatCode="0">
                  <c:v>1373175.9527706746</c:v>
                </c:pt>
                <c:pt idx="331" formatCode="0">
                  <c:v>1342579.8371558229</c:v>
                </c:pt>
                <c:pt idx="332" formatCode="0">
                  <c:v>1312551.3656590544</c:v>
                </c:pt>
                <c:pt idx="333" formatCode="0">
                  <c:v>1283085.6668005383</c:v>
                </c:pt>
                <c:pt idx="334" formatCode="0">
                  <c:v>1254177.5965116005</c:v>
                </c:pt>
                <c:pt idx="335" formatCode="0">
                  <c:v>1225821.7589448693</c:v>
                </c:pt>
                <c:pt idx="336" formatCode="0">
                  <c:v>1198012.5264569391</c:v>
                </c:pt>
                <c:pt idx="337" formatCode="0">
                  <c:v>1170744.0587754645</c:v>
                </c:pt>
                <c:pt idx="338" formatCode="0">
                  <c:v>1144010.3213640258</c:v>
                </c:pt>
                <c:pt idx="339" formatCode="0">
                  <c:v>1117805.1029993556</c:v>
                </c:pt>
                <c:pt idx="340" formatCode="0">
                  <c:v>1092122.0325766117</c:v>
                </c:pt>
                <c:pt idx="341" formatCode="0">
                  <c:v>1066954.5951593162</c:v>
                </c:pt>
                <c:pt idx="342" formatCode="0">
                  <c:v>1042296.1472913929</c:v>
                </c:pt>
                <c:pt idx="343" formatCode="0">
                  <c:v>1018139.9315893988</c:v>
                </c:pt>
                <c:pt idx="344" formatCode="0">
                  <c:v>994479.0906336077</c:v>
                </c:pt>
                <c:pt idx="345" formatCode="0">
                  <c:v>971306.68017704017</c:v>
                </c:pt>
                <c:pt idx="346" formatCode="0">
                  <c:v>948615.68169187964</c:v>
                </c:pt>
                <c:pt idx="347" formatCode="0">
                  <c:v>926399.01427296188</c:v>
                </c:pt>
                <c:pt idx="348" formatCode="0">
                  <c:v>904649.5459181848</c:v>
                </c:pt>
                <c:pt idx="349" formatCode="0">
                  <c:v>883360.10420577147</c:v>
                </c:pt>
                <c:pt idx="350" formatCode="0">
                  <c:v>862523.48638833105</c:v>
                </c:pt>
                <c:pt idx="351" formatCode="0">
                  <c:v>842132.46892361157</c:v>
                </c:pt>
                <c:pt idx="352" formatCode="0">
                  <c:v>822179.81646172679</c:v>
                </c:pt>
                <c:pt idx="353" formatCode="0">
                  <c:v>802658.29030848027</c:v>
                </c:pt>
                <c:pt idx="354" formatCode="0">
                  <c:v>783560.65638419671</c:v>
                </c:pt>
                <c:pt idx="355" formatCode="0">
                  <c:v>764879.69269722467</c:v>
                </c:pt>
                <c:pt idx="356" formatCode="0">
                  <c:v>746608.19635098462</c:v>
                </c:pt>
                <c:pt idx="357" formatCode="0">
                  <c:v>728738.99010311777</c:v>
                </c:pt>
                <c:pt idx="358" formatCode="0">
                  <c:v>711264.92849494296</c:v>
                </c:pt>
                <c:pt idx="359" formatCode="0">
                  <c:v>694178.90356905898</c:v>
                </c:pt>
                <c:pt idx="360" formatCode="0">
                  <c:v>677473.85019253474</c:v>
                </c:pt>
                <c:pt idx="361" formatCode="0">
                  <c:v>661142.75100272254</c:v>
                </c:pt>
                <c:pt idx="362" formatCode="0">
                  <c:v>645178.6409923028</c:v>
                </c:pt>
                <c:pt idx="363" formatCode="0">
                  <c:v>629574.61174973717</c:v>
                </c:pt>
                <c:pt idx="364" formatCode="0">
                  <c:v>614323.81537085725</c:v>
                </c:pt>
                <c:pt idx="365" formatCode="0">
                  <c:v>599419.46805687039</c:v>
                </c:pt>
                <c:pt idx="366" formatCode="0">
                  <c:v>584854.85341360443</c:v>
                </c:pt>
                <c:pt idx="367" formatCode="0">
                  <c:v>570623.32546635764</c:v>
                </c:pt>
                <c:pt idx="368" formatCode="0">
                  <c:v>556718.31140426011</c:v>
                </c:pt>
                <c:pt idx="369" formatCode="0">
                  <c:v>543133.31406759494</c:v>
                </c:pt>
                <c:pt idx="370" formatCode="0">
                  <c:v>529861.91419107129</c:v>
                </c:pt>
                <c:pt idx="371" formatCode="0">
                  <c:v>516897.77241559071</c:v>
                </c:pt>
                <c:pt idx="372" formatCode="0">
                  <c:v>504234.63108059758</c:v>
                </c:pt>
                <c:pt idx="373" formatCode="0">
                  <c:v>491866.31580866454</c:v>
                </c:pt>
                <c:pt idx="374" formatCode="0">
                  <c:v>479786.73689352651</c:v>
                </c:pt>
                <c:pt idx="375" formatCode="0">
                  <c:v>467989.89050234924</c:v>
                </c:pt>
                <c:pt idx="376" formatCode="0">
                  <c:v>456469.8597025979</c:v>
                </c:pt>
                <c:pt idx="377" formatCode="0">
                  <c:v>445220.81532345782</c:v>
                </c:pt>
                <c:pt idx="378" formatCode="0">
                  <c:v>434237.01666135737</c:v>
                </c:pt>
                <c:pt idx="379" formatCode="0">
                  <c:v>423512.8120387494</c:v>
                </c:pt>
                <c:pt idx="380" formatCode="0">
                  <c:v>413042.6392249224</c:v>
                </c:pt>
                <c:pt idx="381" formatCode="0">
                  <c:v>402821.02572723915</c:v>
                </c:pt>
                <c:pt idx="382" formatCode="0">
                  <c:v>392842.58896083705</c:v>
                </c:pt>
                <c:pt idx="383" formatCode="0">
                  <c:v>383102.03630446945</c:v>
                </c:pt>
                <c:pt idx="384" formatCode="0">
                  <c:v>373594.16504982568</c:v>
                </c:pt>
                <c:pt idx="385" formatCode="0">
                  <c:v>364313.86225133308</c:v>
                </c:pt>
                <c:pt idx="386" formatCode="0">
                  <c:v>355256.10448312364</c:v>
                </c:pt>
                <c:pt idx="387" formatCode="0">
                  <c:v>346415.95750953461</c:v>
                </c:pt>
                <c:pt idx="388" formatCode="0">
                  <c:v>337788.57587521279</c:v>
                </c:pt>
                <c:pt idx="389" formatCode="0">
                  <c:v>329369.20242059935</c:v>
                </c:pt>
                <c:pt idx="390" formatCode="0">
                  <c:v>321153.16772829281</c:v>
                </c:pt>
                <c:pt idx="391" formatCode="0">
                  <c:v>313135.88950551627</c:v>
                </c:pt>
                <c:pt idx="392" formatCode="0">
                  <c:v>305312.87190765387</c:v>
                </c:pt>
                <c:pt idx="393" formatCode="0">
                  <c:v>297679.7048075723</c:v>
                </c:pt>
                <c:pt idx="394" formatCode="0">
                  <c:v>290232.06301519886</c:v>
                </c:pt>
                <c:pt idx="395" formatCode="0">
                  <c:v>282965.70545159886</c:v>
                </c:pt>
                <c:pt idx="396" formatCode="0">
                  <c:v>275876.47428156907</c:v>
                </c:pt>
                <c:pt idx="397" formatCode="0">
                  <c:v>268960.2940085528</c:v>
                </c:pt>
                <c:pt idx="398" formatCode="0">
                  <c:v>262213.17053547548</c:v>
                </c:pt>
                <c:pt idx="399" formatCode="0">
                  <c:v>255631.19019490341</c:v>
                </c:pt>
                <c:pt idx="400" formatCode="0">
                  <c:v>249210.51875173996</c:v>
                </c:pt>
                <c:pt idx="401" formatCode="0">
                  <c:v>242947.40038149347</c:v>
                </c:pt>
                <c:pt idx="402" formatCode="0">
                  <c:v>236838.15662697845</c:v>
                </c:pt>
                <c:pt idx="403" formatCode="0">
                  <c:v>230879.1853361465</c:v>
                </c:pt>
                <c:pt idx="404" formatCode="0">
                  <c:v>225066.9595835862</c:v>
                </c:pt>
                <c:pt idx="405" formatCode="0">
                  <c:v>219398.02657808035</c:v>
                </c:pt>
                <c:pt idx="406" formatCode="0">
                  <c:v>213869.00655846574</c:v>
                </c:pt>
                <c:pt idx="407" formatCode="0">
                  <c:v>208476.59167990298</c:v>
                </c:pt>
                <c:pt idx="408" formatCode="0">
                  <c:v>203217.54489253383</c:v>
                </c:pt>
                <c:pt idx="409" formatCode="0">
                  <c:v>198088.69881437859</c:v>
                </c:pt>
                <c:pt idx="410" formatCode="0">
                  <c:v>193086.95460020771</c:v>
                </c:pt>
                <c:pt idx="411" formatCode="0">
                  <c:v>188209.28080800886</c:v>
                </c:pt>
                <c:pt idx="412" formatCode="0">
                  <c:v>183452.71226456351</c:v>
                </c:pt>
                <c:pt idx="413" formatCode="0">
                  <c:v>178814.34893154484</c:v>
                </c:pt>
                <c:pt idx="414" formatCode="0">
                  <c:v>174291.35477345143</c:v>
                </c:pt>
                <c:pt idx="415" formatCode="0">
                  <c:v>169880.95662860011</c:v>
                </c:pt>
                <c:pt idx="416" formatCode="0">
                  <c:v>165580.44308431252</c:v>
                </c:pt>
                <c:pt idx="417" formatCode="0">
                  <c:v>161387.16335734824</c:v>
                </c:pt>
                <c:pt idx="418" formatCode="0">
                  <c:v>157298.52618055773</c:v>
                </c:pt>
                <c:pt idx="419" formatCode="0">
                  <c:v>153311.99869665422</c:v>
                </c:pt>
                <c:pt idx="420" formatCode="0">
                  <c:v>149425.10535993319</c:v>
                </c:pt>
                <c:pt idx="421" formatCode="0">
                  <c:v>145635.42684670092</c:v>
                </c:pt>
                <c:pt idx="422" formatCode="0">
                  <c:v>141940.59897511057</c:v>
                </c:pt>
                <c:pt idx="423" formatCode="0">
                  <c:v>138338.31163504435</c:v>
                </c:pt>
                <c:pt idx="424" formatCode="0">
                  <c:v>134826.3077286242</c:v>
                </c:pt>
                <c:pt idx="425" formatCode="0">
                  <c:v>131402.38212187964</c:v>
                </c:pt>
                <c:pt idx="426" formatCode="0">
                  <c:v>128064.38060805121</c:v>
                </c:pt>
                <c:pt idx="427" formatCode="0">
                  <c:v>124810.19888296106</c:v>
                </c:pt>
                <c:pt idx="428" formatCode="0">
                  <c:v>121637.78153283651</c:v>
                </c:pt>
                <c:pt idx="429" formatCode="0">
                  <c:v>118545.12103493129</c:v>
                </c:pt>
                <c:pt idx="430" formatCode="0">
                  <c:v>115530.25677124885</c:v>
                </c:pt>
                <c:pt idx="431" formatCode="0">
                  <c:v>112591.27405563528</c:v>
                </c:pt>
                <c:pt idx="432" formatCode="0">
                  <c:v>109726.30317447416</c:v>
                </c:pt>
                <c:pt idx="433" formatCode="0">
                  <c:v>106933.51844118293</c:v>
                </c:pt>
                <c:pt idx="434" formatCode="0">
                  <c:v>104211.13726467945</c:v>
                </c:pt>
                <c:pt idx="435" formatCode="0">
                  <c:v>101557.41923195857</c:v>
                </c:pt>
                <c:pt idx="436" formatCode="0">
                  <c:v>98970.665204891557</c:v>
                </c:pt>
                <c:pt idx="437" formatCode="0">
                  <c:v>96449.216431335764</c:v>
                </c:pt>
                <c:pt idx="438" formatCode="0">
                  <c:v>93991.453670618444</c:v>
                </c:pt>
                <c:pt idx="439" formatCode="0">
                  <c:v>91595.796333436549</c:v>
                </c:pt>
                <c:pt idx="440" formatCode="0">
                  <c:v>89260.70163619364</c:v>
                </c:pt>
                <c:pt idx="441" formatCode="0">
                  <c:v>86984.663769776002</c:v>
                </c:pt>
                <c:pt idx="442" formatCode="0">
                  <c:v>84766.213082752336</c:v>
                </c:pt>
                <c:pt idx="443" formatCode="0">
                  <c:v>82603.915278964574</c:v>
                </c:pt>
                <c:pt idx="444" formatCode="0">
                  <c:v>80496.370629462384</c:v>
                </c:pt>
                <c:pt idx="445" formatCode="0">
                  <c:v>78442.213198719473</c:v>
                </c:pt>
                <c:pt idx="446" formatCode="0">
                  <c:v>76440.110085056891</c:v>
                </c:pt>
                <c:pt idx="447" formatCode="0">
                  <c:v>74488.76067518616</c:v>
                </c:pt>
                <c:pt idx="448" formatCode="0">
                  <c:v>72586.8959127743</c:v>
                </c:pt>
                <c:pt idx="449" formatCode="0">
                  <c:v>70733.277580922266</c:v>
                </c:pt>
                <c:pt idx="450" formatCode="0">
                  <c:v>68926.697598439147</c:v>
                </c:pt>
                <c:pt idx="451" formatCode="0">
                  <c:v>67165.977329785776</c:v>
                </c:pt>
                <c:pt idx="452" formatCode="0">
                  <c:v>65449.966908553833</c:v>
                </c:pt>
                <c:pt idx="453" formatCode="0">
                  <c:v>63777.544574339168</c:v>
                </c:pt>
                <c:pt idx="454" formatCode="0">
                  <c:v>62147.616022861883</c:v>
                </c:pt>
                <c:pt idx="455" formatCode="0">
                  <c:v>60559.113769179952</c:v>
                </c:pt>
                <c:pt idx="456" formatCode="0">
                  <c:v>59010.996523837821</c:v>
                </c:pt>
                <c:pt idx="457" formatCode="0">
                  <c:v>57502.248581787091</c:v>
                </c:pt>
                <c:pt idx="458" formatCode="0">
                  <c:v>56031.87922391211</c:v>
                </c:pt>
                <c:pt idx="459" formatCode="0">
                  <c:v>54598.922130989915</c:v>
                </c:pt>
                <c:pt idx="460" formatCode="0">
                  <c:v>53202.434809910643</c:v>
                </c:pt>
                <c:pt idx="461" formatCode="0">
                  <c:v>51841.498031982221</c:v>
                </c:pt>
                <c:pt idx="462" formatCode="0">
                  <c:v>50515.215283140438</c:v>
                </c:pt>
                <c:pt idx="463" formatCode="0">
                  <c:v>49222.71222588409</c:v>
                </c:pt>
                <c:pt idx="464" formatCode="0">
                  <c:v>47963.136172753038</c:v>
                </c:pt>
                <c:pt idx="465" formatCode="0">
                  <c:v>46735.655571166033</c:v>
                </c:pt>
                <c:pt idx="466" formatCode="0">
                  <c:v>45539.459499434248</c:v>
                </c:pt>
                <c:pt idx="467" formatCode="0">
                  <c:v>44373.757173765851</c:v>
                </c:pt>
                <c:pt idx="468" formatCode="0">
                  <c:v>43237.77746607671</c:v>
                </c:pt>
                <c:pt idx="469" formatCode="0">
                  <c:v>42130.76843242225</c:v>
                </c:pt>
                <c:pt idx="470" formatCode="0">
                  <c:v>41051.996851865624</c:v>
                </c:pt>
                <c:pt idx="471" formatCode="0">
                  <c:v>40000.747775597883</c:v>
                </c:pt>
                <c:pt idx="472" formatCode="0">
                  <c:v>38976.324086126275</c:v>
                </c:pt>
                <c:pt idx="473" formatCode="0">
                  <c:v>37978.046066347699</c:v>
                </c:pt>
                <c:pt idx="474" formatCode="0">
                  <c:v>37005.250978325312</c:v>
                </c:pt>
                <c:pt idx="475" formatCode="0">
                  <c:v>36057.292651587268</c:v>
                </c:pt>
                <c:pt idx="476" formatCode="0">
                  <c:v>35133.541080768046</c:v>
                </c:pt>
                <c:pt idx="477" formatCode="0">
                  <c:v>34233.382032414003</c:v>
                </c:pt>
                <c:pt idx="478" formatCode="0">
                  <c:v>33356.216660776481</c:v>
                </c:pt>
                <c:pt idx="479" formatCode="0">
                  <c:v>32501.461132417269</c:v>
                </c:pt>
                <c:pt idx="480" formatCode="0">
                  <c:v>31668.546259453105</c:v>
                </c:pt>
                <c:pt idx="481" formatCode="0">
                  <c:v>30856.917141267615</c:v>
                </c:pt>
                <c:pt idx="482" formatCode="0">
                  <c:v>30066.032814521001</c:v>
                </c:pt>
                <c:pt idx="483" formatCode="0">
                  <c:v>29295.365911289835</c:v>
                </c:pt>
                <c:pt idx="484" formatCode="0">
                  <c:v>28544.402325171301</c:v>
                </c:pt>
                <c:pt idx="485" formatCode="0">
                  <c:v>27812.640885188302</c:v>
                </c:pt>
                <c:pt idx="486" formatCode="0">
                  <c:v>27099.59303733414</c:v>
                </c:pt>
                <c:pt idx="487" formatCode="0">
                  <c:v>26404.782533597452</c:v>
                </c:pt>
                <c:pt idx="488" formatCode="0">
                  <c:v>25727.745128310591</c:v>
                </c:pt>
                <c:pt idx="489" formatCode="0">
                  <c:v>25068.028281666669</c:v>
                </c:pt>
                <c:pt idx="490" formatCode="0">
                  <c:v>24425.190870252987</c:v>
                </c:pt>
                <c:pt idx="491" formatCode="0">
                  <c:v>23798.802904450731</c:v>
                </c:pt>
                <c:pt idx="492" formatCode="0">
                  <c:v>23188.445252553272</c:v>
                </c:pt>
                <c:pt idx="493" formatCode="0">
                  <c:v>22593.709371457746</c:v>
                </c:pt>
                <c:pt idx="494" formatCode="0">
                  <c:v>22014.197043786902</c:v>
                </c:pt>
                <c:pt idx="495" formatCode="0">
                  <c:v>21449.520121300659</c:v>
                </c:pt>
                <c:pt idx="496" formatCode="0">
                  <c:v>20899.300274459154</c:v>
                </c:pt>
                <c:pt idx="497" formatCode="0">
                  <c:v>20363.16874800143</c:v>
                </c:pt>
                <c:pt idx="498" formatCode="0">
                  <c:v>19840.766122406334</c:v>
                </c:pt>
                <c:pt idx="499" formatCode="0">
                  <c:v>19331.742081104523</c:v>
                </c:pt>
                <c:pt idx="500" formatCode="0">
                  <c:v>18835.755183312853</c:v>
                </c:pt>
                <c:pt idx="501" formatCode="0">
                  <c:v>18352.472642364806</c:v>
                </c:pt>
                <c:pt idx="502" formatCode="0">
                  <c:v>17881.570109412911</c:v>
                </c:pt>
                <c:pt idx="503" formatCode="0">
                  <c:v>17422.731462381427</c:v>
                </c:pt>
                <c:pt idx="504" formatCode="0">
                  <c:v>16975.648600049954</c:v>
                </c:pt>
                <c:pt idx="505" formatCode="0">
                  <c:v>16540.021241150778</c:v>
                </c:pt>
                <c:pt idx="506" formatCode="0">
                  <c:v>16115.556728365222</c:v>
                </c:pt>
                <c:pt idx="507" formatCode="0">
                  <c:v>15701.969837106288</c:v>
                </c:pt>
                <c:pt idx="508" formatCode="0">
                  <c:v>15298.982588977333</c:v>
                </c:pt>
                <c:pt idx="509" formatCode="0">
                  <c:v>14906.324069798538</c:v>
                </c:pt>
                <c:pt idx="510" formatCode="0">
                  <c:v>14523.730252095234</c:v>
                </c:pt>
                <c:pt idx="511" formatCode="0">
                  <c:v>14150.943821944213</c:v>
                </c:pt>
                <c:pt idx="512" formatCode="0">
                  <c:v>13787.714010076332</c:v>
                </c:pt>
                <c:pt idx="513" formatCode="0">
                  <c:v>13433.796427135801</c:v>
                </c:pt>
                <c:pt idx="514" formatCode="0">
                  <c:v>13088.952902998575</c:v>
                </c:pt>
                <c:pt idx="515" formatCode="0">
                  <c:v>12752.95133005438</c:v>
                </c:pt>
                <c:pt idx="516" formatCode="0">
                  <c:v>12425.565510358862</c:v>
                </c:pt>
                <c:pt idx="517" formatCode="0">
                  <c:v>12106.575006564339</c:v>
                </c:pt>
                <c:pt idx="518" formatCode="0">
                  <c:v>11795.764996539616</c:v>
                </c:pt>
                <c:pt idx="519" formatCode="0">
                  <c:v>11492.926131591199</c:v>
                </c:pt>
                <c:pt idx="520" formatCode="0">
                  <c:v>11197.854398200168</c:v>
                </c:pt>
                <c:pt idx="521" formatCode="0">
                  <c:v>10910.350983190838</c:v>
                </c:pt>
                <c:pt idx="522" formatCode="0">
                  <c:v>10630.22214224912</c:v>
                </c:pt>
                <c:pt idx="523" formatCode="0">
                  <c:v>10357.279071710356</c:v>
                </c:pt>
                <c:pt idx="524" formatCode="0">
                  <c:v>10091.337783538112</c:v>
                </c:pt>
                <c:pt idx="525" formatCode="0">
                  <c:v>9832.2189834172004</c:v>
                </c:pt>
                <c:pt idx="526" formatCode="0">
                  <c:v>9579.7479518858709</c:v>
                </c:pt>
                <c:pt idx="527" formatCode="0">
                  <c:v>9333.7544284338219</c:v>
                </c:pt>
                <c:pt idx="528" formatCode="0">
                  <c:v>9094.072498494299</c:v>
                </c:pt>
                <c:pt idx="529" formatCode="0">
                  <c:v>8860.5404832601744</c:v>
                </c:pt>
                <c:pt idx="530" formatCode="0">
                  <c:v>8633.0008322555095</c:v>
                </c:pt>
                <c:pt idx="531" formatCode="0">
                  <c:v>8411.3000185956153</c:v>
                </c:pt>
                <c:pt idx="532" formatCode="0">
                  <c:v>8195.2884368701962</c:v>
                </c:pt>
                <c:pt idx="533" formatCode="0">
                  <c:v>7984.8203035856222</c:v>
                </c:pt>
                <c:pt idx="534" formatCode="0">
                  <c:v>7779.7535601038762</c:v>
                </c:pt>
                <c:pt idx="535" formatCode="0">
                  <c:v>7579.9497780171314</c:v>
                </c:pt>
                <c:pt idx="536" formatCode="0">
                  <c:v>7385.2740668983433</c:v>
                </c:pt>
                <c:pt idx="537" formatCode="0">
                  <c:v>7195.5949843696208</c:v>
                </c:pt>
                <c:pt idx="538" formatCode="0">
                  <c:v>7010.7844484314874</c:v>
                </c:pt>
                <c:pt idx="539" formatCode="0">
                  <c:v>6830.7176519974764</c:v>
                </c:pt>
                <c:pt idx="540" formatCode="0">
                  <c:v>6655.2729795798014</c:v>
                </c:pt>
                <c:pt idx="541" formatCode="0">
                  <c:v>6484.3319260731132</c:v>
                </c:pt>
                <c:pt idx="542" formatCode="0">
                  <c:v>6317.7790175846048</c:v>
                </c:pt>
                <c:pt idx="543" formatCode="0">
                  <c:v>6155.5017342599431</c:v>
                </c:pt>
                <c:pt idx="544" formatCode="0">
                  <c:v>5997.3904350557004</c:v>
                </c:pt>
                <c:pt idx="545" formatCode="0">
                  <c:v>5843.3382844101216</c:v>
                </c:pt>
                <c:pt idx="546" formatCode="0">
                  <c:v>5693.241180765217</c:v>
                </c:pt>
                <c:pt idx="547" formatCode="0">
                  <c:v>5546.9976868942858</c:v>
                </c:pt>
                <c:pt idx="548" formatCode="0">
                  <c:v>5404.5089619900618</c:v>
                </c:pt>
                <c:pt idx="549" formatCode="0">
                  <c:v>5265.67869546975</c:v>
                </c:pt>
                <c:pt idx="550" formatCode="0">
                  <c:v>5130.4130424542736</c:v>
                </c:pt>
                <c:pt idx="551" formatCode="0">
                  <c:v>4998.6205608800719</c:v>
                </c:pt>
                <c:pt idx="552" formatCode="0">
                  <c:v>4870.2121502027849</c:v>
                </c:pt>
                <c:pt idx="553" formatCode="0">
                  <c:v>4745.1009916531457</c:v>
                </c:pt>
                <c:pt idx="554" formatCode="0">
                  <c:v>4623.2024900063707</c:v>
                </c:pt>
                <c:pt idx="555" formatCode="0">
                  <c:v>4504.4342168272406</c:v>
                </c:pt>
                <c:pt idx="556" formatCode="0">
                  <c:v>4388.7158551540215</c:v>
                </c:pt>
                <c:pt idx="557" formatCode="0">
                  <c:v>4275.9691455852344</c:v>
                </c:pt>
                <c:pt idx="558" formatCode="0">
                  <c:v>4166.117833734178</c:v>
                </c:pt>
                <c:pt idx="559" formatCode="0">
                  <c:v>4059.0876190169593</c:v>
                </c:pt>
                <c:pt idx="560" formatCode="0">
                  <c:v>3954.8061047406045</c:v>
                </c:pt>
                <c:pt idx="561" formatCode="0">
                  <c:v>3853.2027494586637</c:v>
                </c:pt>
                <c:pt idx="562" formatCode="0">
                  <c:v>3754.2088195625056</c:v>
                </c:pt>
                <c:pt idx="563" formatCode="0">
                  <c:v>3657.7573430772691</c:v>
                </c:pt>
                <c:pt idx="564" formatCode="0">
                  <c:v>3563.7830646322186</c:v>
                </c:pt>
                <c:pt idx="565" formatCode="0">
                  <c:v>3472.2224015759775</c:v>
                </c:pt>
                <c:pt idx="566" formatCode="0">
                  <c:v>3383.0134012078411</c:v>
                </c:pt>
                <c:pt idx="567" formatCode="0">
                  <c:v>3296.0956990970872</c:v>
                </c:pt>
                <c:pt idx="568" formatCode="0">
                  <c:v>3211.4104784628844</c:v>
                </c:pt>
                <c:pt idx="569" formatCode="0">
                  <c:v>3128.9004305880749</c:v>
                </c:pt>
                <c:pt idx="570" formatCode="0">
                  <c:v>3048.5097162407797</c:v>
                </c:pt>
                <c:pt idx="571" formatCode="0">
                  <c:v>2970.1839280783984</c:v>
                </c:pt>
                <c:pt idx="572" formatCode="0">
                  <c:v>2893.8700540092236</c:v>
                </c:pt>
                <c:pt idx="573" formatCode="0">
                  <c:v>2819.5164414874907</c:v>
                </c:pt>
                <c:pt idx="574" formatCode="0">
                  <c:v>2747.072762718291</c:v>
                </c:pt>
                <c:pt idx="575" formatCode="0">
                  <c:v>2676.489980749353</c:v>
                </c:pt>
                <c:pt idx="576" formatCode="0">
                  <c:v>2607.7203164272773</c:v>
                </c:pt>
                <c:pt idx="577" formatCode="0">
                  <c:v>2540.7172161963608</c:v>
                </c:pt>
                <c:pt idx="578" formatCode="0">
                  <c:v>2475.4353207186923</c:v>
                </c:pt>
                <c:pt idx="579" formatCode="0">
                  <c:v>2411.8304342947304</c:v>
                </c:pt>
                <c:pt idx="580" formatCode="0">
                  <c:v>2349.8594950640972</c:v>
                </c:pt>
                <c:pt idx="581" formatCode="0">
                  <c:v>2289.4805459668214</c:v>
                </c:pt>
                <c:pt idx="582" formatCode="0">
                  <c:v>2230.6527064457637</c:v>
                </c:pt>
                <c:pt idx="583" formatCode="0">
                  <c:v>2173.3361448714295</c:v>
                </c:pt>
                <c:pt idx="584" formatCode="0">
                  <c:v>2117.492051670858</c:v>
                </c:pt>
                <c:pt idx="585" formatCode="0">
                  <c:v>2063.0826131427179</c:v>
                </c:pt>
                <c:pt idx="586" formatCode="0">
                  <c:v>2010.0709859412029</c:v>
                </c:pt>
                <c:pt idx="587" formatCode="0">
                  <c:v>1958.4212722117468</c:v>
                </c:pt>
                <c:pt idx="588" formatCode="0">
                  <c:v>1908.0984953620041</c:v>
                </c:pt>
                <c:pt idx="589" formatCode="0">
                  <c:v>1859.0685764519646</c:v>
                </c:pt>
                <c:pt idx="590" formatCode="0">
                  <c:v>1811.2983111874662</c:v>
                </c:pt>
                <c:pt idx="591" formatCode="0">
                  <c:v>1764.7553475017708</c:v>
                </c:pt>
                <c:pt idx="592" formatCode="0">
                  <c:v>1719.4081637102543</c:v>
                </c:pt>
                <c:pt idx="593" formatCode="0">
                  <c:v>1675.2260472236328</c:v>
                </c:pt>
                <c:pt idx="594" formatCode="0">
                  <c:v>1632.1790738055199</c:v>
                </c:pt>
                <c:pt idx="595" formatCode="0">
                  <c:v>1590.2380873604611</c:v>
                </c:pt>
                <c:pt idx="596" formatCode="0">
                  <c:v>1549.3746802389496</c:v>
                </c:pt>
                <c:pt idx="597" formatCode="0">
                  <c:v>1509.5611740462548</c:v>
                </c:pt>
                <c:pt idx="598" formatCode="0">
                  <c:v>1470.7706009422423</c:v>
                </c:pt>
                <c:pt idx="599" formatCode="0">
                  <c:v>1432.9766854196728</c:v>
                </c:pt>
                <c:pt idx="600" formatCode="0">
                  <c:v>1396.1538265487941</c:v>
                </c:pt>
                <c:pt idx="601" formatCode="0">
                  <c:v>1360.2770806763449</c:v>
                </c:pt>
                <c:pt idx="602" formatCode="0">
                  <c:v>1325.3221445673837</c:v>
                </c:pt>
                <c:pt idx="603" formatCode="0">
                  <c:v>1291.2653389786601</c:v>
                </c:pt>
                <c:pt idx="604" formatCode="0">
                  <c:v>1258.0835926525194</c:v>
                </c:pt>
                <c:pt idx="605" formatCode="0">
                  <c:v>1225.754426720619</c:v>
                </c:pt>
                <c:pt idx="606" formatCode="0">
                  <c:v>1194.2559395070011</c:v>
                </c:pt>
                <c:pt idx="607" formatCode="0">
                  <c:v>1163.5667917203341</c:v>
                </c:pt>
                <c:pt idx="608" formatCode="0">
                  <c:v>1133.666192025388</c:v>
                </c:pt>
                <c:pt idx="609" formatCode="0">
                  <c:v>1104.5338829840714</c:v>
                </c:pt>
                <c:pt idx="610" formatCode="0">
                  <c:v>1076.1501273565875</c:v>
                </c:pt>
                <c:pt idx="611" formatCode="0">
                  <c:v>1048.4956947535229</c:v>
                </c:pt>
                <c:pt idx="612" formatCode="0">
                  <c:v>1021.5518486299009</c:v>
                </c:pt>
                <c:pt idx="613" formatCode="0">
                  <c:v>995.30033361246831</c:v>
                </c:pt>
                <c:pt idx="614" formatCode="0">
                  <c:v>969.72336315170469</c:v>
                </c:pt>
                <c:pt idx="615" formatCode="0">
                  <c:v>944.80360749025442</c:v>
                </c:pt>
                <c:pt idx="616" formatCode="0">
                  <c:v>920.52418193969845</c:v>
                </c:pt>
                <c:pt idx="617" formatCode="0">
                  <c:v>896.86863545778453</c:v>
                </c:pt>
                <c:pt idx="618" formatCode="0">
                  <c:v>873.82093951843763</c:v>
                </c:pt>
                <c:pt idx="619" formatCode="0">
                  <c:v>851.3654772670634</c:v>
                </c:pt>
                <c:pt idx="620" formatCode="0">
                  <c:v>829.48703295385349</c:v>
                </c:pt>
                <c:pt idx="621" formatCode="0">
                  <c:v>808.17078163798135</c:v>
                </c:pt>
                <c:pt idx="622" formatCode="0">
                  <c:v>787.40227915576247</c:v>
                </c:pt>
                <c:pt idx="623" formatCode="0">
                  <c:v>767.16745234602649</c:v>
                </c:pt>
                <c:pt idx="624" formatCode="0">
                  <c:v>747.45258952612278</c:v>
                </c:pt>
                <c:pt idx="625" formatCode="0">
                  <c:v>728.24433121214565</c:v>
                </c:pt>
                <c:pt idx="626" formatCode="0">
                  <c:v>709.52966107713235</c:v>
                </c:pt>
                <c:pt idx="627" formatCode="0">
                  <c:v>691.2958971411424</c:v>
                </c:pt>
                <c:pt idx="628" formatCode="0">
                  <c:v>673.53068318728549</c:v>
                </c:pt>
                <c:pt idx="629" formatCode="0">
                  <c:v>656.22198039791328</c:v>
                </c:pt>
                <c:pt idx="630" formatCode="0">
                  <c:v>639.35805920534131</c:v>
                </c:pt>
                <c:pt idx="631" formatCode="0">
                  <c:v>622.92749135160602</c:v>
                </c:pt>
                <c:pt idx="632" formatCode="0">
                  <c:v>606.91914215190855</c:v>
                </c:pt>
                <c:pt idx="633" formatCode="0">
                  <c:v>591.32216295652631</c:v>
                </c:pt>
                <c:pt idx="634" formatCode="0">
                  <c:v>576.1259838061128</c:v>
                </c:pt>
                <c:pt idx="635" formatCode="0">
                  <c:v>561.32030627543088</c:v>
                </c:pt>
                <c:pt idx="636" formatCode="0">
                  <c:v>546.89509650069454</c:v>
                </c:pt>
                <c:pt idx="637" formatCode="0">
                  <c:v>532.84057838581498</c:v>
                </c:pt>
                <c:pt idx="638" formatCode="0">
                  <c:v>519.14722698296964</c:v>
                </c:pt>
                <c:pt idx="639" formatCode="0">
                  <c:v>505.80576204302582</c:v>
                </c:pt>
                <c:pt idx="640" formatCode="0">
                  <c:v>492.80714173146907</c:v>
                </c:pt>
                <c:pt idx="641" formatCode="0">
                  <c:v>480.14255650559454</c:v>
                </c:pt>
                <c:pt idx="642" formatCode="0">
                  <c:v>467.80342314882876</c:v>
                </c:pt>
                <c:pt idx="643" formatCode="0">
                  <c:v>455.78137895815604</c:v>
                </c:pt>
                <c:pt idx="644" formatCode="0">
                  <c:v>444.0682760807241</c:v>
                </c:pt>
                <c:pt idx="645" formatCode="0">
                  <c:v>432.65617599580662</c:v>
                </c:pt>
                <c:pt idx="646" formatCode="0">
                  <c:v>421.53734413839607</c:v>
                </c:pt>
                <c:pt idx="647" formatCode="0">
                  <c:v>410.70424466079629</c:v>
                </c:pt>
                <c:pt idx="648" formatCode="0">
                  <c:v>400.14953532867764</c:v>
                </c:pt>
                <c:pt idx="649" formatCode="0">
                  <c:v>389.8660625481462</c:v>
                </c:pt>
                <c:pt idx="650" formatCode="0">
                  <c:v>379.84685652046937</c:v>
                </c:pt>
                <c:pt idx="651" formatCode="0">
                  <c:v>370.08512652118338</c:v>
                </c:pt>
                <c:pt idx="652" formatCode="0">
                  <c:v>360.57425630039393</c:v>
                </c:pt>
                <c:pt idx="653" formatCode="0">
                  <c:v>351.30779960116195</c:v>
                </c:pt>
                <c:pt idx="654" formatCode="0">
                  <c:v>342.27947579294613</c:v>
                </c:pt>
                <c:pt idx="655" formatCode="0">
                  <c:v>333.48316561715131</c:v>
                </c:pt>
                <c:pt idx="656" formatCode="0">
                  <c:v>324.91290704190749</c:v>
                </c:pt>
                <c:pt idx="657" formatCode="0">
                  <c:v>316.56289122327763</c:v>
                </c:pt>
                <c:pt idx="658" formatCode="0">
                  <c:v>308.42745857016479</c:v>
                </c:pt>
                <c:pt idx="659" formatCode="0">
                  <c:v>300.50109491025728</c:v>
                </c:pt>
                <c:pt idx="660" formatCode="0">
                  <c:v>292.77842775442167</c:v>
                </c:pt>
                <c:pt idx="661" formatCode="0">
                  <c:v>285.25422265701616</c:v>
                </c:pt>
                <c:pt idx="662" formatCode="0">
                  <c:v>277.92337966966471</c:v>
                </c:pt>
                <c:pt idx="663" formatCode="0">
                  <c:v>270.78092988609365</c:v>
                </c:pt>
                <c:pt idx="664" formatCode="0">
                  <c:v>263.82203207569381</c:v>
                </c:pt>
                <c:pt idx="665" formatCode="0">
                  <c:v>257.04196940353256</c:v>
                </c:pt>
                <c:pt idx="666" formatCode="0">
                  <c:v>250.43614623459632</c:v>
                </c:pt>
                <c:pt idx="667" formatCode="0">
                  <c:v>244.00008502010309</c:v>
                </c:pt>
                <c:pt idx="668" formatCode="0">
                  <c:v>237.72942326377819</c:v>
                </c:pt>
                <c:pt idx="669" formatCode="0">
                  <c:v>231.61991056604163</c:v>
                </c:pt>
                <c:pt idx="670" formatCode="0">
                  <c:v>225.6674057441071</c:v>
                </c:pt>
                <c:pt idx="671" formatCode="0">
                  <c:v>219.86787402604477</c:v>
                </c:pt>
                <c:pt idx="672" formatCode="0">
                  <c:v>214.2173843169092</c:v>
                </c:pt>
                <c:pt idx="673" formatCode="0">
                  <c:v>208.71210653508302</c:v>
                </c:pt>
                <c:pt idx="674" formatCode="0">
                  <c:v>203.3483090170337</c:v>
                </c:pt>
                <c:pt idx="675" formatCode="0">
                  <c:v>198.12235598872778</c:v>
                </c:pt>
                <c:pt idx="676" formatCode="0">
                  <c:v>193.0307051019912</c:v>
                </c:pt>
                <c:pt idx="677" formatCode="0">
                  <c:v>188.06990503414877</c:v>
                </c:pt>
                <c:pt idx="678" formatCode="0">
                  <c:v>183.23659314931817</c:v>
                </c:pt>
                <c:pt idx="679" formatCode="0">
                  <c:v>178.52749321977586</c:v>
                </c:pt>
                <c:pt idx="680" formatCode="0">
                  <c:v>173.93941320585282</c:v>
                </c:pt>
                <c:pt idx="681" formatCode="0">
                  <c:v>169.46924309285694</c:v>
                </c:pt>
                <c:pt idx="682" formatCode="0">
                  <c:v>165.11395278355889</c:v>
                </c:pt>
                <c:pt idx="683" formatCode="0">
                  <c:v>160.87059004481395</c:v>
                </c:pt>
                <c:pt idx="684" formatCode="0">
                  <c:v>156.7362785069306</c:v>
                </c:pt>
                <c:pt idx="685" formatCode="0">
                  <c:v>152.70821571443116</c:v>
                </c:pt>
                <c:pt idx="686" formatCode="0">
                  <c:v>148.78367122688493</c:v>
                </c:pt>
                <c:pt idx="687" formatCode="0">
                  <c:v>144.9599847685285</c:v>
                </c:pt>
                <c:pt idx="688" formatCode="0">
                  <c:v>141.2345644254199</c:v>
                </c:pt>
                <c:pt idx="689" formatCode="0">
                  <c:v>137.60488488890667</c:v>
                </c:pt>
                <c:pt idx="690" formatCode="0">
                  <c:v>134.06848574421795</c:v>
                </c:pt>
                <c:pt idx="691" formatCode="0">
                  <c:v>130.6229698030223</c:v>
                </c:pt>
                <c:pt idx="692" formatCode="0">
                  <c:v>127.26600147882206</c:v>
                </c:pt>
                <c:pt idx="693" formatCode="0">
                  <c:v>123.99530520408413</c:v>
                </c:pt>
                <c:pt idx="694" formatCode="0">
                  <c:v>120.80866388803548</c:v>
                </c:pt>
                <c:pt idx="695" formatCode="0">
                  <c:v>117.70391741407896</c:v>
                </c:pt>
                <c:pt idx="696" formatCode="0">
                  <c:v>114.67896117581193</c:v>
                </c:pt>
                <c:pt idx="697" formatCode="0">
                  <c:v>111.73174465065642</c:v>
                </c:pt>
                <c:pt idx="698" formatCode="0">
                  <c:v>108.86027001013458</c:v>
                </c:pt>
                <c:pt idx="699" formatCode="0">
                  <c:v>106.06259076584861</c:v>
                </c:pt>
                <c:pt idx="700" formatCode="0">
                  <c:v>103.33681045024784</c:v>
                </c:pt>
                <c:pt idx="701" formatCode="0">
                  <c:v>100.68108133128968</c:v>
                </c:pt>
                <c:pt idx="702" formatCode="0">
                  <c:v>98.093603160123791</c:v>
                </c:pt>
                <c:pt idx="703" formatCode="0">
                  <c:v>95.572621950951444</c:v>
                </c:pt>
                <c:pt idx="704" formatCode="0">
                  <c:v>93.116428792233393</c:v>
                </c:pt>
                <c:pt idx="705" formatCode="0">
                  <c:v>90.723358688441238</c:v>
                </c:pt>
                <c:pt idx="706" formatCode="0">
                  <c:v>88.391789431567801</c:v>
                </c:pt>
                <c:pt idx="707" formatCode="0">
                  <c:v>86.120140501631894</c:v>
                </c:pt>
                <c:pt idx="708" formatCode="0">
                  <c:v>83.906871995432851</c:v>
                </c:pt>
                <c:pt idx="709" formatCode="0">
                  <c:v>81.750483582829219</c:v>
                </c:pt>
                <c:pt idx="710" formatCode="0">
                  <c:v>79.649513489834433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949-4356-98B7-D9564F743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2668912"/>
        <c:axId val="252670880"/>
        <c:extLst>
          <c:ext xmlns:c15="http://schemas.microsoft.com/office/drawing/2012/chart" uri="{02D57815-91ED-43cb-92C2-25804820EDAC}">
            <c15:filteredScatterSeries>
              <c15:ser>
                <c:idx val="7"/>
                <c:order val="0"/>
                <c:tx>
                  <c:strRef>
                    <c:extLst>
                      <c:ext uri="{02D57815-91ED-43cb-92C2-25804820EDAC}">
                        <c15:formulaRef>
                          <c15:sqref>'g-21.03'!$P$20</c15:sqref>
                        </c15:formulaRef>
                      </c:ext>
                    </c:extLst>
                    <c:strCache>
                      <c:ptCount val="1"/>
                      <c:pt idx="0">
                        <c:v>22. Apr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'g-21.03'!$A$21:$A$450</c15:sqref>
                        </c15:formulaRef>
                      </c:ext>
                    </c:extLst>
                    <c:numCache>
                      <c:formatCode>d/m;@</c:formatCode>
                      <c:ptCount val="430"/>
                      <c:pt idx="1">
                        <c:v>43852</c:v>
                      </c:pt>
                      <c:pt idx="2">
                        <c:v>43853</c:v>
                      </c:pt>
                      <c:pt idx="3">
                        <c:v>43854</c:v>
                      </c:pt>
                      <c:pt idx="4">
                        <c:v>43855</c:v>
                      </c:pt>
                      <c:pt idx="5">
                        <c:v>43856</c:v>
                      </c:pt>
                      <c:pt idx="6">
                        <c:v>43857</c:v>
                      </c:pt>
                      <c:pt idx="7">
                        <c:v>43858</c:v>
                      </c:pt>
                      <c:pt idx="8">
                        <c:v>43859</c:v>
                      </c:pt>
                      <c:pt idx="9">
                        <c:v>43860</c:v>
                      </c:pt>
                      <c:pt idx="10">
                        <c:v>43861</c:v>
                      </c:pt>
                      <c:pt idx="11">
                        <c:v>43862</c:v>
                      </c:pt>
                      <c:pt idx="12">
                        <c:v>43863</c:v>
                      </c:pt>
                      <c:pt idx="13">
                        <c:v>43864</c:v>
                      </c:pt>
                      <c:pt idx="14">
                        <c:v>43865</c:v>
                      </c:pt>
                      <c:pt idx="15">
                        <c:v>43866</c:v>
                      </c:pt>
                      <c:pt idx="16">
                        <c:v>43867</c:v>
                      </c:pt>
                      <c:pt idx="17">
                        <c:v>43868</c:v>
                      </c:pt>
                      <c:pt idx="18">
                        <c:v>43869</c:v>
                      </c:pt>
                      <c:pt idx="19">
                        <c:v>43870</c:v>
                      </c:pt>
                      <c:pt idx="20">
                        <c:v>43871</c:v>
                      </c:pt>
                      <c:pt idx="21">
                        <c:v>43872</c:v>
                      </c:pt>
                      <c:pt idx="22">
                        <c:v>43873</c:v>
                      </c:pt>
                      <c:pt idx="23">
                        <c:v>43874</c:v>
                      </c:pt>
                      <c:pt idx="24">
                        <c:v>43875</c:v>
                      </c:pt>
                      <c:pt idx="25">
                        <c:v>43876</c:v>
                      </c:pt>
                      <c:pt idx="26">
                        <c:v>43877</c:v>
                      </c:pt>
                      <c:pt idx="27">
                        <c:v>43878</c:v>
                      </c:pt>
                      <c:pt idx="28">
                        <c:v>43879</c:v>
                      </c:pt>
                      <c:pt idx="29">
                        <c:v>43880</c:v>
                      </c:pt>
                      <c:pt idx="30">
                        <c:v>43881</c:v>
                      </c:pt>
                      <c:pt idx="31">
                        <c:v>43882</c:v>
                      </c:pt>
                      <c:pt idx="32">
                        <c:v>43883</c:v>
                      </c:pt>
                      <c:pt idx="33">
                        <c:v>43884</c:v>
                      </c:pt>
                      <c:pt idx="34">
                        <c:v>43885</c:v>
                      </c:pt>
                      <c:pt idx="35">
                        <c:v>43886</c:v>
                      </c:pt>
                      <c:pt idx="36">
                        <c:v>43887</c:v>
                      </c:pt>
                      <c:pt idx="37">
                        <c:v>43888</c:v>
                      </c:pt>
                      <c:pt idx="38">
                        <c:v>43889</c:v>
                      </c:pt>
                      <c:pt idx="39">
                        <c:v>43890</c:v>
                      </c:pt>
                      <c:pt idx="40">
                        <c:v>43891</c:v>
                      </c:pt>
                      <c:pt idx="41">
                        <c:v>43892</c:v>
                      </c:pt>
                      <c:pt idx="42">
                        <c:v>43893</c:v>
                      </c:pt>
                      <c:pt idx="43">
                        <c:v>43894</c:v>
                      </c:pt>
                      <c:pt idx="44">
                        <c:v>43895</c:v>
                      </c:pt>
                      <c:pt idx="45">
                        <c:v>43896</c:v>
                      </c:pt>
                      <c:pt idx="46">
                        <c:v>43897</c:v>
                      </c:pt>
                      <c:pt idx="47">
                        <c:v>43898</c:v>
                      </c:pt>
                      <c:pt idx="48">
                        <c:v>43899</c:v>
                      </c:pt>
                      <c:pt idx="49">
                        <c:v>43900</c:v>
                      </c:pt>
                      <c:pt idx="50">
                        <c:v>43901</c:v>
                      </c:pt>
                      <c:pt idx="51">
                        <c:v>43902</c:v>
                      </c:pt>
                      <c:pt idx="52">
                        <c:v>43903</c:v>
                      </c:pt>
                      <c:pt idx="53">
                        <c:v>43904</c:v>
                      </c:pt>
                      <c:pt idx="54">
                        <c:v>43905</c:v>
                      </c:pt>
                      <c:pt idx="55">
                        <c:v>43906</c:v>
                      </c:pt>
                      <c:pt idx="56">
                        <c:v>43907</c:v>
                      </c:pt>
                      <c:pt idx="57">
                        <c:v>43908</c:v>
                      </c:pt>
                      <c:pt idx="58">
                        <c:v>43909</c:v>
                      </c:pt>
                      <c:pt idx="59">
                        <c:v>43910</c:v>
                      </c:pt>
                      <c:pt idx="60">
                        <c:v>43911</c:v>
                      </c:pt>
                      <c:pt idx="61">
                        <c:v>43912</c:v>
                      </c:pt>
                      <c:pt idx="62">
                        <c:v>43913</c:v>
                      </c:pt>
                      <c:pt idx="63">
                        <c:v>43914</c:v>
                      </c:pt>
                      <c:pt idx="64">
                        <c:v>43915</c:v>
                      </c:pt>
                      <c:pt idx="65">
                        <c:v>43916</c:v>
                      </c:pt>
                      <c:pt idx="66">
                        <c:v>43917</c:v>
                      </c:pt>
                      <c:pt idx="67">
                        <c:v>43918</c:v>
                      </c:pt>
                      <c:pt idx="68">
                        <c:v>43919</c:v>
                      </c:pt>
                      <c:pt idx="69">
                        <c:v>43920</c:v>
                      </c:pt>
                      <c:pt idx="70">
                        <c:v>43921</c:v>
                      </c:pt>
                      <c:pt idx="71">
                        <c:v>43922</c:v>
                      </c:pt>
                      <c:pt idx="72">
                        <c:v>43923</c:v>
                      </c:pt>
                      <c:pt idx="73">
                        <c:v>43924</c:v>
                      </c:pt>
                      <c:pt idx="74">
                        <c:v>43925</c:v>
                      </c:pt>
                      <c:pt idx="75">
                        <c:v>43926</c:v>
                      </c:pt>
                      <c:pt idx="76">
                        <c:v>43927</c:v>
                      </c:pt>
                      <c:pt idx="77">
                        <c:v>43928</c:v>
                      </c:pt>
                      <c:pt idx="78">
                        <c:v>43929</c:v>
                      </c:pt>
                      <c:pt idx="79">
                        <c:v>43930</c:v>
                      </c:pt>
                      <c:pt idx="80">
                        <c:v>43931</c:v>
                      </c:pt>
                      <c:pt idx="81">
                        <c:v>43932</c:v>
                      </c:pt>
                      <c:pt idx="82">
                        <c:v>43933</c:v>
                      </c:pt>
                      <c:pt idx="83">
                        <c:v>43934</c:v>
                      </c:pt>
                      <c:pt idx="84">
                        <c:v>43935</c:v>
                      </c:pt>
                      <c:pt idx="85">
                        <c:v>43936</c:v>
                      </c:pt>
                      <c:pt idx="86">
                        <c:v>43937</c:v>
                      </c:pt>
                      <c:pt idx="87">
                        <c:v>43938</c:v>
                      </c:pt>
                      <c:pt idx="88">
                        <c:v>43939</c:v>
                      </c:pt>
                      <c:pt idx="89">
                        <c:v>43940</c:v>
                      </c:pt>
                      <c:pt idx="90">
                        <c:v>43941</c:v>
                      </c:pt>
                      <c:pt idx="91">
                        <c:v>43942</c:v>
                      </c:pt>
                      <c:pt idx="92">
                        <c:v>43943</c:v>
                      </c:pt>
                      <c:pt idx="93">
                        <c:v>43944</c:v>
                      </c:pt>
                      <c:pt idx="94">
                        <c:v>43945</c:v>
                      </c:pt>
                      <c:pt idx="95">
                        <c:v>43946</c:v>
                      </c:pt>
                      <c:pt idx="96">
                        <c:v>43947</c:v>
                      </c:pt>
                      <c:pt idx="97">
                        <c:v>43948</c:v>
                      </c:pt>
                      <c:pt idx="98">
                        <c:v>43949</c:v>
                      </c:pt>
                      <c:pt idx="99">
                        <c:v>43950</c:v>
                      </c:pt>
                      <c:pt idx="100">
                        <c:v>43951</c:v>
                      </c:pt>
                      <c:pt idx="101">
                        <c:v>43952</c:v>
                      </c:pt>
                      <c:pt idx="102">
                        <c:v>43953</c:v>
                      </c:pt>
                      <c:pt idx="103">
                        <c:v>43954</c:v>
                      </c:pt>
                      <c:pt idx="104">
                        <c:v>43955</c:v>
                      </c:pt>
                      <c:pt idx="105">
                        <c:v>43956</c:v>
                      </c:pt>
                      <c:pt idx="106">
                        <c:v>43957</c:v>
                      </c:pt>
                      <c:pt idx="107">
                        <c:v>43958</c:v>
                      </c:pt>
                      <c:pt idx="108">
                        <c:v>43959</c:v>
                      </c:pt>
                      <c:pt idx="109">
                        <c:v>43960</c:v>
                      </c:pt>
                      <c:pt idx="110">
                        <c:v>43961</c:v>
                      </c:pt>
                      <c:pt idx="111">
                        <c:v>43962</c:v>
                      </c:pt>
                      <c:pt idx="112">
                        <c:v>43963</c:v>
                      </c:pt>
                      <c:pt idx="113">
                        <c:v>43964</c:v>
                      </c:pt>
                      <c:pt idx="114">
                        <c:v>43965</c:v>
                      </c:pt>
                      <c:pt idx="115">
                        <c:v>43966</c:v>
                      </c:pt>
                      <c:pt idx="116">
                        <c:v>43967</c:v>
                      </c:pt>
                      <c:pt idx="117">
                        <c:v>43968</c:v>
                      </c:pt>
                      <c:pt idx="118">
                        <c:v>43969</c:v>
                      </c:pt>
                      <c:pt idx="119">
                        <c:v>43970</c:v>
                      </c:pt>
                      <c:pt idx="120">
                        <c:v>43971</c:v>
                      </c:pt>
                      <c:pt idx="121">
                        <c:v>43972</c:v>
                      </c:pt>
                      <c:pt idx="122">
                        <c:v>43973</c:v>
                      </c:pt>
                      <c:pt idx="123">
                        <c:v>43974</c:v>
                      </c:pt>
                      <c:pt idx="124">
                        <c:v>43975</c:v>
                      </c:pt>
                      <c:pt idx="125">
                        <c:v>43976</c:v>
                      </c:pt>
                      <c:pt idx="126">
                        <c:v>43977</c:v>
                      </c:pt>
                      <c:pt idx="127">
                        <c:v>43978</c:v>
                      </c:pt>
                      <c:pt idx="128">
                        <c:v>43979</c:v>
                      </c:pt>
                      <c:pt idx="129">
                        <c:v>43980</c:v>
                      </c:pt>
                      <c:pt idx="130">
                        <c:v>43981</c:v>
                      </c:pt>
                      <c:pt idx="131">
                        <c:v>43982</c:v>
                      </c:pt>
                      <c:pt idx="132">
                        <c:v>43983</c:v>
                      </c:pt>
                      <c:pt idx="133">
                        <c:v>43984</c:v>
                      </c:pt>
                      <c:pt idx="134">
                        <c:v>43985</c:v>
                      </c:pt>
                      <c:pt idx="135">
                        <c:v>43986</c:v>
                      </c:pt>
                      <c:pt idx="136">
                        <c:v>43987</c:v>
                      </c:pt>
                      <c:pt idx="137">
                        <c:v>43988</c:v>
                      </c:pt>
                      <c:pt idx="138">
                        <c:v>43989</c:v>
                      </c:pt>
                      <c:pt idx="139">
                        <c:v>43990</c:v>
                      </c:pt>
                      <c:pt idx="140">
                        <c:v>43991</c:v>
                      </c:pt>
                      <c:pt idx="141">
                        <c:v>43992</c:v>
                      </c:pt>
                      <c:pt idx="142">
                        <c:v>43993</c:v>
                      </c:pt>
                      <c:pt idx="143">
                        <c:v>43994</c:v>
                      </c:pt>
                      <c:pt idx="144">
                        <c:v>43995</c:v>
                      </c:pt>
                      <c:pt idx="145">
                        <c:v>43996</c:v>
                      </c:pt>
                      <c:pt idx="146">
                        <c:v>43997</c:v>
                      </c:pt>
                      <c:pt idx="147">
                        <c:v>43998</c:v>
                      </c:pt>
                      <c:pt idx="148">
                        <c:v>43999</c:v>
                      </c:pt>
                      <c:pt idx="149">
                        <c:v>44000</c:v>
                      </c:pt>
                      <c:pt idx="150">
                        <c:v>44001</c:v>
                      </c:pt>
                      <c:pt idx="151">
                        <c:v>44002</c:v>
                      </c:pt>
                      <c:pt idx="152">
                        <c:v>44003</c:v>
                      </c:pt>
                      <c:pt idx="153">
                        <c:v>44004</c:v>
                      </c:pt>
                      <c:pt idx="154">
                        <c:v>44005</c:v>
                      </c:pt>
                      <c:pt idx="155">
                        <c:v>44006</c:v>
                      </c:pt>
                      <c:pt idx="156">
                        <c:v>44007</c:v>
                      </c:pt>
                      <c:pt idx="157">
                        <c:v>44008</c:v>
                      </c:pt>
                      <c:pt idx="158">
                        <c:v>44009</c:v>
                      </c:pt>
                      <c:pt idx="159">
                        <c:v>44010</c:v>
                      </c:pt>
                      <c:pt idx="160">
                        <c:v>44011</c:v>
                      </c:pt>
                      <c:pt idx="161">
                        <c:v>44012</c:v>
                      </c:pt>
                      <c:pt idx="162">
                        <c:v>44013</c:v>
                      </c:pt>
                      <c:pt idx="163">
                        <c:v>44014</c:v>
                      </c:pt>
                      <c:pt idx="164">
                        <c:v>44015</c:v>
                      </c:pt>
                      <c:pt idx="165">
                        <c:v>44016</c:v>
                      </c:pt>
                      <c:pt idx="166">
                        <c:v>44017</c:v>
                      </c:pt>
                      <c:pt idx="167">
                        <c:v>44018</c:v>
                      </c:pt>
                      <c:pt idx="168">
                        <c:v>44019</c:v>
                      </c:pt>
                      <c:pt idx="169">
                        <c:v>44020</c:v>
                      </c:pt>
                      <c:pt idx="170">
                        <c:v>44021</c:v>
                      </c:pt>
                      <c:pt idx="171">
                        <c:v>44022</c:v>
                      </c:pt>
                      <c:pt idx="172">
                        <c:v>44023</c:v>
                      </c:pt>
                      <c:pt idx="173">
                        <c:v>44024</c:v>
                      </c:pt>
                      <c:pt idx="174">
                        <c:v>44025</c:v>
                      </c:pt>
                      <c:pt idx="175">
                        <c:v>44026</c:v>
                      </c:pt>
                      <c:pt idx="176">
                        <c:v>44027</c:v>
                      </c:pt>
                      <c:pt idx="177">
                        <c:v>44028</c:v>
                      </c:pt>
                      <c:pt idx="178">
                        <c:v>44029</c:v>
                      </c:pt>
                      <c:pt idx="179">
                        <c:v>44030</c:v>
                      </c:pt>
                      <c:pt idx="180">
                        <c:v>44031</c:v>
                      </c:pt>
                      <c:pt idx="181">
                        <c:v>44032</c:v>
                      </c:pt>
                      <c:pt idx="182">
                        <c:v>44033</c:v>
                      </c:pt>
                      <c:pt idx="183">
                        <c:v>44034</c:v>
                      </c:pt>
                      <c:pt idx="184">
                        <c:v>44035</c:v>
                      </c:pt>
                      <c:pt idx="185">
                        <c:v>44036</c:v>
                      </c:pt>
                      <c:pt idx="186">
                        <c:v>44037</c:v>
                      </c:pt>
                      <c:pt idx="187">
                        <c:v>44038</c:v>
                      </c:pt>
                      <c:pt idx="188">
                        <c:v>44039</c:v>
                      </c:pt>
                      <c:pt idx="189">
                        <c:v>44040</c:v>
                      </c:pt>
                      <c:pt idx="190">
                        <c:v>44041</c:v>
                      </c:pt>
                      <c:pt idx="191">
                        <c:v>44042</c:v>
                      </c:pt>
                      <c:pt idx="192">
                        <c:v>44043</c:v>
                      </c:pt>
                      <c:pt idx="193">
                        <c:v>44044</c:v>
                      </c:pt>
                      <c:pt idx="194">
                        <c:v>44045</c:v>
                      </c:pt>
                      <c:pt idx="195">
                        <c:v>44046</c:v>
                      </c:pt>
                      <c:pt idx="196">
                        <c:v>44047</c:v>
                      </c:pt>
                      <c:pt idx="197">
                        <c:v>44048</c:v>
                      </c:pt>
                      <c:pt idx="198">
                        <c:v>44049</c:v>
                      </c:pt>
                      <c:pt idx="199">
                        <c:v>44050</c:v>
                      </c:pt>
                      <c:pt idx="200">
                        <c:v>44051</c:v>
                      </c:pt>
                      <c:pt idx="201">
                        <c:v>44052</c:v>
                      </c:pt>
                      <c:pt idx="202">
                        <c:v>44053</c:v>
                      </c:pt>
                      <c:pt idx="203">
                        <c:v>44054</c:v>
                      </c:pt>
                      <c:pt idx="204">
                        <c:v>44055</c:v>
                      </c:pt>
                      <c:pt idx="205">
                        <c:v>44056</c:v>
                      </c:pt>
                      <c:pt idx="206">
                        <c:v>44057</c:v>
                      </c:pt>
                      <c:pt idx="207">
                        <c:v>44058</c:v>
                      </c:pt>
                      <c:pt idx="208">
                        <c:v>44059</c:v>
                      </c:pt>
                      <c:pt idx="209">
                        <c:v>44060</c:v>
                      </c:pt>
                      <c:pt idx="210">
                        <c:v>44061</c:v>
                      </c:pt>
                      <c:pt idx="211">
                        <c:v>44062</c:v>
                      </c:pt>
                      <c:pt idx="212">
                        <c:v>44063</c:v>
                      </c:pt>
                      <c:pt idx="213">
                        <c:v>44064</c:v>
                      </c:pt>
                      <c:pt idx="214">
                        <c:v>44065</c:v>
                      </c:pt>
                      <c:pt idx="215">
                        <c:v>44066</c:v>
                      </c:pt>
                      <c:pt idx="216">
                        <c:v>44067</c:v>
                      </c:pt>
                      <c:pt idx="217">
                        <c:v>44068</c:v>
                      </c:pt>
                      <c:pt idx="218">
                        <c:v>44069</c:v>
                      </c:pt>
                      <c:pt idx="219">
                        <c:v>44070</c:v>
                      </c:pt>
                      <c:pt idx="220">
                        <c:v>44071</c:v>
                      </c:pt>
                      <c:pt idx="221">
                        <c:v>44072</c:v>
                      </c:pt>
                      <c:pt idx="222">
                        <c:v>44073</c:v>
                      </c:pt>
                      <c:pt idx="223">
                        <c:v>44074</c:v>
                      </c:pt>
                      <c:pt idx="224">
                        <c:v>44075</c:v>
                      </c:pt>
                      <c:pt idx="225">
                        <c:v>44076</c:v>
                      </c:pt>
                      <c:pt idx="226">
                        <c:v>44077</c:v>
                      </c:pt>
                      <c:pt idx="227">
                        <c:v>44078</c:v>
                      </c:pt>
                      <c:pt idx="228">
                        <c:v>44079</c:v>
                      </c:pt>
                      <c:pt idx="229">
                        <c:v>44080</c:v>
                      </c:pt>
                      <c:pt idx="230">
                        <c:v>44081</c:v>
                      </c:pt>
                      <c:pt idx="231">
                        <c:v>44082</c:v>
                      </c:pt>
                      <c:pt idx="232">
                        <c:v>44083</c:v>
                      </c:pt>
                      <c:pt idx="233">
                        <c:v>44084</c:v>
                      </c:pt>
                      <c:pt idx="234">
                        <c:v>44085</c:v>
                      </c:pt>
                      <c:pt idx="235">
                        <c:v>44086</c:v>
                      </c:pt>
                      <c:pt idx="236">
                        <c:v>44087</c:v>
                      </c:pt>
                      <c:pt idx="237">
                        <c:v>44088</c:v>
                      </c:pt>
                      <c:pt idx="238">
                        <c:v>44089</c:v>
                      </c:pt>
                      <c:pt idx="239">
                        <c:v>44090</c:v>
                      </c:pt>
                      <c:pt idx="240">
                        <c:v>44091</c:v>
                      </c:pt>
                      <c:pt idx="241">
                        <c:v>44092</c:v>
                      </c:pt>
                      <c:pt idx="242">
                        <c:v>44093</c:v>
                      </c:pt>
                      <c:pt idx="243">
                        <c:v>44094</c:v>
                      </c:pt>
                      <c:pt idx="244">
                        <c:v>44095</c:v>
                      </c:pt>
                      <c:pt idx="245">
                        <c:v>44096</c:v>
                      </c:pt>
                      <c:pt idx="246">
                        <c:v>44097</c:v>
                      </c:pt>
                      <c:pt idx="247">
                        <c:v>44098</c:v>
                      </c:pt>
                      <c:pt idx="248">
                        <c:v>44099</c:v>
                      </c:pt>
                      <c:pt idx="249">
                        <c:v>44100</c:v>
                      </c:pt>
                      <c:pt idx="250">
                        <c:v>44101</c:v>
                      </c:pt>
                      <c:pt idx="251">
                        <c:v>44102</c:v>
                      </c:pt>
                      <c:pt idx="252">
                        <c:v>44103</c:v>
                      </c:pt>
                      <c:pt idx="253">
                        <c:v>44104</c:v>
                      </c:pt>
                      <c:pt idx="254">
                        <c:v>44105</c:v>
                      </c:pt>
                      <c:pt idx="255">
                        <c:v>44106</c:v>
                      </c:pt>
                      <c:pt idx="256">
                        <c:v>44107</c:v>
                      </c:pt>
                      <c:pt idx="257">
                        <c:v>44108</c:v>
                      </c:pt>
                      <c:pt idx="258">
                        <c:v>44109</c:v>
                      </c:pt>
                      <c:pt idx="259">
                        <c:v>44110</c:v>
                      </c:pt>
                      <c:pt idx="260">
                        <c:v>44111</c:v>
                      </c:pt>
                      <c:pt idx="261">
                        <c:v>44112</c:v>
                      </c:pt>
                      <c:pt idx="262">
                        <c:v>44113</c:v>
                      </c:pt>
                      <c:pt idx="263">
                        <c:v>44114</c:v>
                      </c:pt>
                      <c:pt idx="264">
                        <c:v>44115</c:v>
                      </c:pt>
                      <c:pt idx="265">
                        <c:v>44116</c:v>
                      </c:pt>
                      <c:pt idx="266">
                        <c:v>44117</c:v>
                      </c:pt>
                      <c:pt idx="267">
                        <c:v>44118</c:v>
                      </c:pt>
                      <c:pt idx="268">
                        <c:v>44119</c:v>
                      </c:pt>
                      <c:pt idx="269">
                        <c:v>44120</c:v>
                      </c:pt>
                      <c:pt idx="270">
                        <c:v>44121</c:v>
                      </c:pt>
                      <c:pt idx="271">
                        <c:v>44122</c:v>
                      </c:pt>
                      <c:pt idx="272">
                        <c:v>44123</c:v>
                      </c:pt>
                      <c:pt idx="273">
                        <c:v>44124</c:v>
                      </c:pt>
                      <c:pt idx="274">
                        <c:v>44125</c:v>
                      </c:pt>
                      <c:pt idx="275">
                        <c:v>44126</c:v>
                      </c:pt>
                      <c:pt idx="276">
                        <c:v>44127</c:v>
                      </c:pt>
                      <c:pt idx="277">
                        <c:v>44128</c:v>
                      </c:pt>
                      <c:pt idx="278">
                        <c:v>44129</c:v>
                      </c:pt>
                      <c:pt idx="279">
                        <c:v>44130</c:v>
                      </c:pt>
                      <c:pt idx="280">
                        <c:v>44131</c:v>
                      </c:pt>
                      <c:pt idx="281">
                        <c:v>44132</c:v>
                      </c:pt>
                      <c:pt idx="282">
                        <c:v>44133</c:v>
                      </c:pt>
                      <c:pt idx="283">
                        <c:v>44134</c:v>
                      </c:pt>
                      <c:pt idx="284">
                        <c:v>44135</c:v>
                      </c:pt>
                      <c:pt idx="285">
                        <c:v>44136</c:v>
                      </c:pt>
                      <c:pt idx="286">
                        <c:v>44137</c:v>
                      </c:pt>
                      <c:pt idx="287">
                        <c:v>44138</c:v>
                      </c:pt>
                      <c:pt idx="288">
                        <c:v>44139</c:v>
                      </c:pt>
                      <c:pt idx="289">
                        <c:v>44140</c:v>
                      </c:pt>
                      <c:pt idx="290">
                        <c:v>44141</c:v>
                      </c:pt>
                      <c:pt idx="291">
                        <c:v>44142</c:v>
                      </c:pt>
                      <c:pt idx="292">
                        <c:v>44143</c:v>
                      </c:pt>
                      <c:pt idx="293">
                        <c:v>44144</c:v>
                      </c:pt>
                      <c:pt idx="294">
                        <c:v>44145</c:v>
                      </c:pt>
                      <c:pt idx="295">
                        <c:v>44146</c:v>
                      </c:pt>
                      <c:pt idx="296">
                        <c:v>44147</c:v>
                      </c:pt>
                      <c:pt idx="297">
                        <c:v>44148</c:v>
                      </c:pt>
                      <c:pt idx="298">
                        <c:v>44149</c:v>
                      </c:pt>
                      <c:pt idx="299">
                        <c:v>44150</c:v>
                      </c:pt>
                      <c:pt idx="300">
                        <c:v>44151</c:v>
                      </c:pt>
                      <c:pt idx="301">
                        <c:v>44152</c:v>
                      </c:pt>
                      <c:pt idx="302">
                        <c:v>44153</c:v>
                      </c:pt>
                      <c:pt idx="303">
                        <c:v>44154</c:v>
                      </c:pt>
                      <c:pt idx="304">
                        <c:v>44155</c:v>
                      </c:pt>
                      <c:pt idx="305">
                        <c:v>44156</c:v>
                      </c:pt>
                      <c:pt idx="306">
                        <c:v>44157</c:v>
                      </c:pt>
                      <c:pt idx="307">
                        <c:v>44158</c:v>
                      </c:pt>
                      <c:pt idx="308">
                        <c:v>44159</c:v>
                      </c:pt>
                      <c:pt idx="309">
                        <c:v>44160</c:v>
                      </c:pt>
                      <c:pt idx="310">
                        <c:v>44161</c:v>
                      </c:pt>
                      <c:pt idx="311">
                        <c:v>44162</c:v>
                      </c:pt>
                      <c:pt idx="312">
                        <c:v>44163</c:v>
                      </c:pt>
                      <c:pt idx="313">
                        <c:v>44164</c:v>
                      </c:pt>
                      <c:pt idx="314">
                        <c:v>44165</c:v>
                      </c:pt>
                      <c:pt idx="315">
                        <c:v>44166</c:v>
                      </c:pt>
                      <c:pt idx="316">
                        <c:v>44167</c:v>
                      </c:pt>
                      <c:pt idx="317">
                        <c:v>44168</c:v>
                      </c:pt>
                      <c:pt idx="318">
                        <c:v>44169</c:v>
                      </c:pt>
                      <c:pt idx="319">
                        <c:v>44170</c:v>
                      </c:pt>
                      <c:pt idx="320">
                        <c:v>44171</c:v>
                      </c:pt>
                      <c:pt idx="321">
                        <c:v>44172</c:v>
                      </c:pt>
                      <c:pt idx="322">
                        <c:v>44173</c:v>
                      </c:pt>
                      <c:pt idx="323">
                        <c:v>44174</c:v>
                      </c:pt>
                      <c:pt idx="324">
                        <c:v>44175</c:v>
                      </c:pt>
                      <c:pt idx="325">
                        <c:v>44176</c:v>
                      </c:pt>
                      <c:pt idx="326">
                        <c:v>44177</c:v>
                      </c:pt>
                      <c:pt idx="327">
                        <c:v>44178</c:v>
                      </c:pt>
                      <c:pt idx="328">
                        <c:v>44179</c:v>
                      </c:pt>
                      <c:pt idx="329">
                        <c:v>44180</c:v>
                      </c:pt>
                      <c:pt idx="330">
                        <c:v>44181</c:v>
                      </c:pt>
                      <c:pt idx="331">
                        <c:v>44182</c:v>
                      </c:pt>
                      <c:pt idx="332">
                        <c:v>44183</c:v>
                      </c:pt>
                      <c:pt idx="333">
                        <c:v>44184</c:v>
                      </c:pt>
                      <c:pt idx="334">
                        <c:v>44185</c:v>
                      </c:pt>
                      <c:pt idx="335">
                        <c:v>44186</c:v>
                      </c:pt>
                      <c:pt idx="336">
                        <c:v>44187</c:v>
                      </c:pt>
                      <c:pt idx="337">
                        <c:v>44188</c:v>
                      </c:pt>
                      <c:pt idx="338">
                        <c:v>44189</c:v>
                      </c:pt>
                      <c:pt idx="339">
                        <c:v>44190</c:v>
                      </c:pt>
                      <c:pt idx="340">
                        <c:v>44191</c:v>
                      </c:pt>
                      <c:pt idx="341">
                        <c:v>44192</c:v>
                      </c:pt>
                      <c:pt idx="342">
                        <c:v>44193</c:v>
                      </c:pt>
                      <c:pt idx="343">
                        <c:v>44194</c:v>
                      </c:pt>
                      <c:pt idx="344">
                        <c:v>44195</c:v>
                      </c:pt>
                      <c:pt idx="345">
                        <c:v>44196</c:v>
                      </c:pt>
                      <c:pt idx="346">
                        <c:v>44197</c:v>
                      </c:pt>
                      <c:pt idx="347">
                        <c:v>44198</c:v>
                      </c:pt>
                      <c:pt idx="348">
                        <c:v>44199</c:v>
                      </c:pt>
                      <c:pt idx="349">
                        <c:v>44200</c:v>
                      </c:pt>
                      <c:pt idx="350">
                        <c:v>44201</c:v>
                      </c:pt>
                      <c:pt idx="351">
                        <c:v>44202</c:v>
                      </c:pt>
                      <c:pt idx="352">
                        <c:v>44203</c:v>
                      </c:pt>
                      <c:pt idx="353">
                        <c:v>44204</c:v>
                      </c:pt>
                      <c:pt idx="354">
                        <c:v>44205</c:v>
                      </c:pt>
                      <c:pt idx="355">
                        <c:v>44206</c:v>
                      </c:pt>
                      <c:pt idx="356">
                        <c:v>44207</c:v>
                      </c:pt>
                      <c:pt idx="357">
                        <c:v>44208</c:v>
                      </c:pt>
                      <c:pt idx="358">
                        <c:v>44209</c:v>
                      </c:pt>
                      <c:pt idx="359">
                        <c:v>44210</c:v>
                      </c:pt>
                      <c:pt idx="360">
                        <c:v>44211</c:v>
                      </c:pt>
                      <c:pt idx="361">
                        <c:v>44212</c:v>
                      </c:pt>
                      <c:pt idx="362">
                        <c:v>44213</c:v>
                      </c:pt>
                      <c:pt idx="363">
                        <c:v>44214</c:v>
                      </c:pt>
                      <c:pt idx="364">
                        <c:v>44215</c:v>
                      </c:pt>
                      <c:pt idx="365">
                        <c:v>44216</c:v>
                      </c:pt>
                      <c:pt idx="366">
                        <c:v>44217</c:v>
                      </c:pt>
                      <c:pt idx="367">
                        <c:v>44218</c:v>
                      </c:pt>
                      <c:pt idx="368">
                        <c:v>44219</c:v>
                      </c:pt>
                      <c:pt idx="369">
                        <c:v>44220</c:v>
                      </c:pt>
                      <c:pt idx="370">
                        <c:v>44221</c:v>
                      </c:pt>
                      <c:pt idx="371">
                        <c:v>44222</c:v>
                      </c:pt>
                      <c:pt idx="372">
                        <c:v>44223</c:v>
                      </c:pt>
                      <c:pt idx="373">
                        <c:v>44224</c:v>
                      </c:pt>
                      <c:pt idx="374">
                        <c:v>44225</c:v>
                      </c:pt>
                      <c:pt idx="375">
                        <c:v>44226</c:v>
                      </c:pt>
                      <c:pt idx="376">
                        <c:v>44227</c:v>
                      </c:pt>
                      <c:pt idx="377">
                        <c:v>44228</c:v>
                      </c:pt>
                      <c:pt idx="378">
                        <c:v>44229</c:v>
                      </c:pt>
                      <c:pt idx="379">
                        <c:v>44230</c:v>
                      </c:pt>
                      <c:pt idx="380">
                        <c:v>44231</c:v>
                      </c:pt>
                      <c:pt idx="381">
                        <c:v>44232</c:v>
                      </c:pt>
                      <c:pt idx="382">
                        <c:v>44233</c:v>
                      </c:pt>
                      <c:pt idx="383">
                        <c:v>44234</c:v>
                      </c:pt>
                      <c:pt idx="384">
                        <c:v>44235</c:v>
                      </c:pt>
                      <c:pt idx="385">
                        <c:v>44236</c:v>
                      </c:pt>
                      <c:pt idx="386">
                        <c:v>44237</c:v>
                      </c:pt>
                      <c:pt idx="387">
                        <c:v>44238</c:v>
                      </c:pt>
                      <c:pt idx="388">
                        <c:v>44239</c:v>
                      </c:pt>
                      <c:pt idx="389">
                        <c:v>44240</c:v>
                      </c:pt>
                      <c:pt idx="390">
                        <c:v>44241</c:v>
                      </c:pt>
                      <c:pt idx="391">
                        <c:v>44242</c:v>
                      </c:pt>
                      <c:pt idx="392">
                        <c:v>44243</c:v>
                      </c:pt>
                      <c:pt idx="393">
                        <c:v>44244</c:v>
                      </c:pt>
                      <c:pt idx="394">
                        <c:v>44245</c:v>
                      </c:pt>
                      <c:pt idx="395">
                        <c:v>44246</c:v>
                      </c:pt>
                      <c:pt idx="396">
                        <c:v>44247</c:v>
                      </c:pt>
                      <c:pt idx="397">
                        <c:v>44248</c:v>
                      </c:pt>
                      <c:pt idx="398">
                        <c:v>44249</c:v>
                      </c:pt>
                      <c:pt idx="399">
                        <c:v>44250</c:v>
                      </c:pt>
                      <c:pt idx="400">
                        <c:v>44251</c:v>
                      </c:pt>
                      <c:pt idx="401">
                        <c:v>44252</c:v>
                      </c:pt>
                      <c:pt idx="402">
                        <c:v>44253</c:v>
                      </c:pt>
                      <c:pt idx="403">
                        <c:v>44254</c:v>
                      </c:pt>
                      <c:pt idx="404">
                        <c:v>44255</c:v>
                      </c:pt>
                      <c:pt idx="405">
                        <c:v>44256</c:v>
                      </c:pt>
                      <c:pt idx="406">
                        <c:v>44257</c:v>
                      </c:pt>
                      <c:pt idx="407">
                        <c:v>44258</c:v>
                      </c:pt>
                      <c:pt idx="408">
                        <c:v>44259</c:v>
                      </c:pt>
                      <c:pt idx="409">
                        <c:v>44260</c:v>
                      </c:pt>
                      <c:pt idx="410">
                        <c:v>44261</c:v>
                      </c:pt>
                      <c:pt idx="411">
                        <c:v>44262</c:v>
                      </c:pt>
                      <c:pt idx="412">
                        <c:v>44263</c:v>
                      </c:pt>
                      <c:pt idx="413">
                        <c:v>44264</c:v>
                      </c:pt>
                      <c:pt idx="414">
                        <c:v>44265</c:v>
                      </c:pt>
                      <c:pt idx="415">
                        <c:v>44266</c:v>
                      </c:pt>
                      <c:pt idx="416">
                        <c:v>44267</c:v>
                      </c:pt>
                      <c:pt idx="417">
                        <c:v>44268</c:v>
                      </c:pt>
                      <c:pt idx="418">
                        <c:v>44269</c:v>
                      </c:pt>
                      <c:pt idx="419">
                        <c:v>44270</c:v>
                      </c:pt>
                      <c:pt idx="420">
                        <c:v>44271</c:v>
                      </c:pt>
                      <c:pt idx="421">
                        <c:v>44272</c:v>
                      </c:pt>
                      <c:pt idx="422">
                        <c:v>44273</c:v>
                      </c:pt>
                      <c:pt idx="423">
                        <c:v>44274</c:v>
                      </c:pt>
                      <c:pt idx="424">
                        <c:v>44275</c:v>
                      </c:pt>
                      <c:pt idx="425">
                        <c:v>44276</c:v>
                      </c:pt>
                      <c:pt idx="426">
                        <c:v>44277</c:v>
                      </c:pt>
                      <c:pt idx="427">
                        <c:v>44278</c:v>
                      </c:pt>
                      <c:pt idx="428">
                        <c:v>44279</c:v>
                      </c:pt>
                      <c:pt idx="429">
                        <c:v>44280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'g-21.03'!$P$21:$P$450</c15:sqref>
                        </c15:formulaRef>
                      </c:ext>
                    </c:extLst>
                    <c:numCache>
                      <c:formatCode>0</c:formatCode>
                      <c:ptCount val="430"/>
                      <c:pt idx="0" formatCode="General">
                        <c:v>0</c:v>
                      </c:pt>
                      <c:pt idx="92">
                        <c:v>150648</c:v>
                      </c:pt>
                      <c:pt idx="93">
                        <c:v>152248.25316314268</c:v>
                      </c:pt>
                      <c:pt idx="94">
                        <c:v>153863.64344014003</c:v>
                      </c:pt>
                      <c:pt idx="95">
                        <c:v>155494.27242169739</c:v>
                      </c:pt>
                      <c:pt idx="96">
                        <c:v>157140.24141042287</c:v>
                      </c:pt>
                      <c:pt idx="97">
                        <c:v>158801.65139224177</c:v>
                      </c:pt>
                      <c:pt idx="98">
                        <c:v>160478.60300716708</c:v>
                      </c:pt>
                      <c:pt idx="99">
                        <c:v>162171.19651941929</c:v>
                      </c:pt>
                      <c:pt idx="100">
                        <c:v>163879.53178688814</c:v>
                      </c:pt>
                      <c:pt idx="101">
                        <c:v>165603.70822992988</c:v>
                      </c:pt>
                      <c:pt idx="102">
                        <c:v>167343.82479949304</c:v>
                      </c:pt>
                      <c:pt idx="103">
                        <c:v>169099.97994456624</c:v>
                      </c:pt>
                      <c:pt idx="104">
                        <c:v>170872.27157894144</c:v>
                      </c:pt>
                      <c:pt idx="105">
                        <c:v>172660.79704728664</c:v>
                      </c:pt>
                      <c:pt idx="106">
                        <c:v>174465.65309052164</c:v>
                      </c:pt>
                      <c:pt idx="107">
                        <c:v>176286.93581049074</c:v>
                      </c:pt>
                      <c:pt idx="108">
                        <c:v>178124.74063392734</c:v>
                      </c:pt>
                      <c:pt idx="109">
                        <c:v>179979.1622757038</c:v>
                      </c:pt>
                      <c:pt idx="110">
                        <c:v>181850.29470136212</c:v>
                      </c:pt>
                      <c:pt idx="111">
                        <c:v>183738.23108891991</c:v>
                      </c:pt>
                      <c:pt idx="112">
                        <c:v>185643.06378994652</c:v>
                      </c:pt>
                      <c:pt idx="113">
                        <c:v>187564.88428990505</c:v>
                      </c:pt>
                      <c:pt idx="114">
                        <c:v>189503.78316775549</c:v>
                      </c:pt>
                      <c:pt idx="115">
                        <c:v>191459.85005481509</c:v>
                      </c:pt>
                      <c:pt idx="116">
                        <c:v>193433.17359287181</c:v>
                      </c:pt>
                      <c:pt idx="117">
                        <c:v>195423.84139154741</c:v>
                      </c:pt>
                      <c:pt idx="118">
                        <c:v>197431.93998490681</c:v>
                      </c:pt>
                      <c:pt idx="119">
                        <c:v>199457.55478731086</c:v>
                      </c:pt>
                      <c:pt idx="120">
                        <c:v>201500.77004850973</c:v>
                      </c:pt>
                      <c:pt idx="121">
                        <c:v>203561.66880797461</c:v>
                      </c:pt>
                      <c:pt idx="122">
                        <c:v>205640.33284846606</c:v>
                      </c:pt>
                      <c:pt idx="123">
                        <c:v>207736.8426488369</c:v>
                      </c:pt>
                      <c:pt idx="124">
                        <c:v>209851.27733606906</c:v>
                      </c:pt>
                      <c:pt idx="125">
                        <c:v>211983.71463654315</c:v>
                      </c:pt>
                      <c:pt idx="126">
                        <c:v>214134.23082654068</c:v>
                      </c:pt>
                      <c:pt idx="127">
                        <c:v>216302.90068197876</c:v>
                      </c:pt>
                      <c:pt idx="128">
                        <c:v>218489.79742737813</c:v>
                      </c:pt>
                      <c:pt idx="129">
                        <c:v>220694.99268406502</c:v>
                      </c:pt>
                      <c:pt idx="130">
                        <c:v>222918.55641760884</c:v>
                      </c:pt>
                      <c:pt idx="131">
                        <c:v>225160.55688449737</c:v>
                      </c:pt>
                      <c:pt idx="132">
                        <c:v>227421.06057805184</c:v>
                      </c:pt>
                      <c:pt idx="133">
                        <c:v>229700.13217358527</c:v>
                      </c:pt>
                      <c:pt idx="134">
                        <c:v>231997.83447280721</c:v>
                      </c:pt>
                      <c:pt idx="135">
                        <c:v>234314.22834747937</c:v>
                      </c:pt>
                      <c:pt idx="136">
                        <c:v>236649.37268232653</c:v>
                      </c:pt>
                      <c:pt idx="137">
                        <c:v>239003.32431720835</c:v>
                      </c:pt>
                      <c:pt idx="138">
                        <c:v>241376.13798855769</c:v>
                      </c:pt>
                      <c:pt idx="139">
                        <c:v>243767.86627009229</c:v>
                      </c:pt>
                      <c:pt idx="140">
                        <c:v>246178.55951280674</c:v>
                      </c:pt>
                      <c:pt idx="141">
                        <c:v>248608.26578425293</c:v>
                      </c:pt>
                      <c:pt idx="142">
                        <c:v>251057.03080711715</c:v>
                      </c:pt>
                      <c:pt idx="143">
                        <c:v>253524.89789710357</c:v>
                      </c:pt>
                      <c:pt idx="144">
                        <c:v>256011.90790013375</c:v>
                      </c:pt>
                      <c:pt idx="145">
                        <c:v>258518.09912887317</c:v>
                      </c:pt>
                      <c:pt idx="146">
                        <c:v>261043.50729859577</c:v>
                      </c:pt>
                      <c:pt idx="147">
                        <c:v>263588.16546239977</c:v>
                      </c:pt>
                      <c:pt idx="148">
                        <c:v>266152.10394578672</c:v>
                      </c:pt>
                      <c:pt idx="149">
                        <c:v>268735.35028061835</c:v>
                      </c:pt>
                      <c:pt idx="150">
                        <c:v>271337.9291384659</c:v>
                      </c:pt>
                      <c:pt idx="151">
                        <c:v>273959.8622633671</c:v>
                      </c:pt>
                      <c:pt idx="152">
                        <c:v>276601.16840400774</c:v>
                      </c:pt>
                      <c:pt idx="153">
                        <c:v>279261.86324534478</c:v>
                      </c:pt>
                      <c:pt idx="154">
                        <c:v>281941.95933968941</c:v>
                      </c:pt>
                      <c:pt idx="155">
                        <c:v>284641.46603726892</c:v>
                      </c:pt>
                      <c:pt idx="156">
                        <c:v>287360.38941628812</c:v>
                      </c:pt>
                      <c:pt idx="157">
                        <c:v>290098.73221251031</c:v>
                      </c:pt>
                      <c:pt idx="158">
                        <c:v>292856.49374838074</c:v>
                      </c:pt>
                      <c:pt idx="159">
                        <c:v>295633.669861715</c:v>
                      </c:pt>
                      <c:pt idx="160">
                        <c:v>298430.25283397641</c:v>
                      </c:pt>
                      <c:pt idx="161">
                        <c:v>301246.23131816753</c:v>
                      </c:pt>
                      <c:pt idx="162">
                        <c:v>304081.59026636154</c:v>
                      </c:pt>
                      <c:pt idx="163">
                        <c:v>306936.31085690099</c:v>
                      </c:pt>
                      <c:pt idx="164">
                        <c:v>309810.37042129115</c:v>
                      </c:pt>
                      <c:pt idx="165">
                        <c:v>312703.74237081833</c:v>
                      </c:pt>
                      <c:pt idx="166">
                        <c:v>315616.39612292248</c:v>
                      </c:pt>
                      <c:pt idx="167">
                        <c:v>318548.29702735564</c:v>
                      </c:pt>
                      <c:pt idx="168">
                        <c:v>321499.40629215905</c:v>
                      </c:pt>
                      <c:pt idx="169">
                        <c:v>324469.68090949184</c:v>
                      </c:pt>
                      <c:pt idx="170">
                        <c:v>327459.0735813466</c:v>
                      </c:pt>
                      <c:pt idx="171">
                        <c:v>330467.53264518728</c:v>
                      </c:pt>
                      <c:pt idx="172">
                        <c:v>333495.00199954631</c:v>
                      </c:pt>
                      <c:pt idx="173">
                        <c:v>336541.42102961929</c:v>
                      </c:pt>
                      <c:pt idx="174">
                        <c:v>339606.72453289642</c:v>
                      </c:pt>
                      <c:pt idx="175">
                        <c:v>342690.84264487092</c:v>
                      </c:pt>
                      <c:pt idx="176">
                        <c:v>345793.70076486608</c:v>
                      </c:pt>
                      <c:pt idx="177">
                        <c:v>348915.21948202373</c:v>
                      </c:pt>
                      <c:pt idx="178">
                        <c:v>352055.31450149772</c:v>
                      </c:pt>
                      <c:pt idx="179">
                        <c:v>355213.89657089819</c:v>
                      </c:pt>
                      <c:pt idx="180">
                        <c:v>358390.87140703172</c:v>
                      </c:pt>
                      <c:pt idx="181">
                        <c:v>361586.13962298585</c:v>
                      </c:pt>
                      <c:pt idx="182">
                        <c:v>364799.59665560577</c:v>
                      </c:pt>
                      <c:pt idx="183">
                        <c:v>368031.13269341306</c:v>
                      </c:pt>
                      <c:pt idx="184">
                        <c:v>371280.63260501769</c:v>
                      </c:pt>
                      <c:pt idx="185">
                        <c:v>374547.97586807434</c:v>
                      </c:pt>
                      <c:pt idx="186">
                        <c:v>377833.03649883746</c:v>
                      </c:pt>
                      <c:pt idx="187">
                        <c:v>381135.68298236793</c:v>
                      </c:pt>
                      <c:pt idx="188">
                        <c:v>384455.77820344782</c:v>
                      </c:pt>
                      <c:pt idx="189">
                        <c:v>387793.17937825876</c:v>
                      </c:pt>
                      <c:pt idx="190">
                        <c:v>391147.73798688222</c:v>
                      </c:pt>
                      <c:pt idx="191">
                        <c:v>394519.29970667954</c:v>
                      </c:pt>
                      <c:pt idx="192">
                        <c:v>397907.7043466121</c:v>
                      </c:pt>
                      <c:pt idx="193">
                        <c:v>401312.7857825614</c:v>
                      </c:pt>
                      <c:pt idx="194">
                        <c:v>404734.37189371168</c:v>
                      </c:pt>
                      <c:pt idx="195">
                        <c:v>408172.2845000567</c:v>
                      </c:pt>
                      <c:pt idx="196">
                        <c:v>411626.33930109523</c:v>
                      </c:pt>
                      <c:pt idx="197">
                        <c:v>415096.34581577859</c:v>
                      </c:pt>
                      <c:pt idx="198">
                        <c:v>418582.10732377705</c:v>
                      </c:pt>
                      <c:pt idx="199">
                        <c:v>422083.42080812989</c:v>
                      </c:pt>
                      <c:pt idx="200">
                        <c:v>425600.07689934713</c:v>
                      </c:pt>
                      <c:pt idx="201">
                        <c:v>429131.85982103046</c:v>
                      </c:pt>
                      <c:pt idx="202">
                        <c:v>432678.54733708192</c:v>
                      </c:pt>
                      <c:pt idx="203">
                        <c:v>436239.9107005698</c:v>
                      </c:pt>
                      <c:pt idx="204">
                        <c:v>439815.71460432129</c:v>
                      </c:pt>
                      <c:pt idx="205">
                        <c:v>443405.71713331318</c:v>
                      </c:pt>
                      <c:pt idx="206">
                        <c:v>447009.66971893114</c:v>
                      </c:pt>
                      <c:pt idx="207">
                        <c:v>450627.31709516933</c:v>
                      </c:pt>
                      <c:pt idx="208">
                        <c:v>454258.39725684281</c:v>
                      </c:pt>
                      <c:pt idx="209">
                        <c:v>457902.64141988487</c:v>
                      </c:pt>
                      <c:pt idx="210">
                        <c:v>461559.77398380247</c:v>
                      </c:pt>
                      <c:pt idx="211">
                        <c:v>465229.51249636308</c:v>
                      </c:pt>
                      <c:pt idx="212">
                        <c:v>468911.56762058579</c:v>
                      </c:pt>
                      <c:pt idx="213">
                        <c:v>472605.64310411096</c:v>
                      </c:pt>
                      <c:pt idx="214">
                        <c:v>476311.43575102167</c:v>
                      </c:pt>
                      <c:pt idx="215">
                        <c:v>480028.63539619104</c:v>
                      </c:pt>
                      <c:pt idx="216">
                        <c:v>483756.92488222895</c:v>
                      </c:pt>
                      <c:pt idx="217">
                        <c:v>487495.9800391015</c:v>
                      </c:pt>
                      <c:pt idx="218">
                        <c:v>491245.46966649749</c:v>
                      </c:pt>
                      <c:pt idx="219">
                        <c:v>495005.05551901401</c:v>
                      </c:pt>
                      <c:pt idx="220">
                        <c:v>498774.39229423512</c:v>
                      </c:pt>
                      <c:pt idx="221">
                        <c:v>502553.12762377481</c:v>
                      </c:pt>
                      <c:pt idx="222">
                        <c:v>506340.90206735715</c:v>
                      </c:pt>
                      <c:pt idx="223">
                        <c:v>510137.3491100049</c:v>
                      </c:pt>
                      <c:pt idx="224">
                        <c:v>513942.09516240668</c:v>
                      </c:pt>
                      <c:pt idx="225">
                        <c:v>517754.75956453296</c:v>
                      </c:pt>
                      <c:pt idx="226">
                        <c:v>521574.95459257014</c:v>
                      </c:pt>
                      <c:pt idx="227">
                        <c:v>525402.28546924063</c:v>
                      </c:pt>
                      <c:pt idx="228">
                        <c:v>529236.35037757561</c:v>
                      </c:pt>
                      <c:pt idx="229">
                        <c:v>533076.74047820817</c:v>
                      </c:pt>
                      <c:pt idx="230">
                        <c:v>536923.03993024852</c:v>
                      </c:pt>
                      <c:pt idx="231">
                        <c:v>540774.82591580809</c:v>
                      </c:pt>
                      <c:pt idx="232">
                        <c:v>544631.66866823216</c:v>
                      </c:pt>
                      <c:pt idx="233">
                        <c:v>548493.13150410226</c:v>
                      </c:pt>
                      <c:pt idx="234">
                        <c:v>552358.77085906768</c:v>
                      </c:pt>
                      <c:pt idx="235">
                        <c:v>556228.13632756227</c:v>
                      </c:pt>
                      <c:pt idx="236">
                        <c:v>560100.77070646302</c:v>
                      </c:pt>
                      <c:pt idx="237">
                        <c:v>563976.21004274243</c:v>
                      </c:pt>
                      <c:pt idx="238">
                        <c:v>567853.98368516751</c:v>
                      </c:pt>
                      <c:pt idx="239">
                        <c:v>571733.61434009287</c:v>
                      </c:pt>
                      <c:pt idx="240">
                        <c:v>575614.61813139718</c:v>
                      </c:pt>
                      <c:pt idx="241">
                        <c:v>579496.50466460537</c:v>
                      </c:pt>
                      <c:pt idx="242">
                        <c:v>583378.77709523984</c:v>
                      </c:pt>
                      <c:pt idx="243">
                        <c:v>587260.9322014408</c:v>
                      </c:pt>
                      <c:pt idx="244">
                        <c:v>591142.46046089113</c:v>
                      </c:pt>
                      <c:pt idx="245">
                        <c:v>595022.84613208182</c:v>
                      </c:pt>
                      <c:pt idx="246">
                        <c:v>598901.56733994803</c:v>
                      </c:pt>
                      <c:pt idx="247">
                        <c:v>602778.09616590431</c:v>
                      </c:pt>
                      <c:pt idx="248">
                        <c:v>606651.89874230535</c:v>
                      </c:pt>
                      <c:pt idx="249">
                        <c:v>610522.43535135291</c:v>
                      </c:pt>
                      <c:pt idx="250">
                        <c:v>614389.16052846867</c:v>
                      </c:pt>
                      <c:pt idx="251">
                        <c:v>618251.52317014884</c:v>
                      </c:pt>
                      <c:pt idx="252">
                        <c:v>622108.9666463118</c:v>
                      </c:pt>
                      <c:pt idx="253">
                        <c:v>625960.92891714792</c:v>
                      </c:pt>
                      <c:pt idx="254">
                        <c:v>629806.84265447629</c:v>
                      </c:pt>
                      <c:pt idx="255">
                        <c:v>633646.13536760968</c:v>
                      </c:pt>
                      <c:pt idx="256">
                        <c:v>637478.22953372472</c:v>
                      </c:pt>
                      <c:pt idx="257">
                        <c:v>641302.54273273202</c:v>
                      </c:pt>
                      <c:pt idx="258">
                        <c:v>645118.48778663389</c:v>
                      </c:pt>
                      <c:pt idx="259">
                        <c:v>648925.47290335712</c:v>
                      </c:pt>
                      <c:pt idx="260">
                        <c:v>652722.90182504139</c:v>
                      </c:pt>
                      <c:pt idx="261">
                        <c:v>656510.17398076004</c:v>
                      </c:pt>
                      <c:pt idx="262">
                        <c:v>660286.6846436481</c:v>
                      </c:pt>
                      <c:pt idx="263">
                        <c:v>664051.82509240368</c:v>
                      </c:pt>
                      <c:pt idx="264">
                        <c:v>667804.98277712963</c:v>
                      </c:pt>
                      <c:pt idx="265">
                        <c:v>671545.54148947413</c:v>
                      </c:pt>
                      <c:pt idx="266">
                        <c:v>675272.88153702591</c:v>
                      </c:pt>
                      <c:pt idx="267">
                        <c:v>678986.37992191571</c:v>
                      </c:pt>
                      <c:pt idx="268">
                        <c:v>682685.41052357026</c:v>
                      </c:pt>
                      <c:pt idx="269">
                        <c:v>686369.34428556042</c:v>
                      </c:pt>
                      <c:pt idx="270">
                        <c:v>690037.54940648167</c:v>
                      </c:pt>
                      <c:pt idx="271">
                        <c:v>693689.39153479948</c:v>
                      </c:pt>
                      <c:pt idx="272">
                        <c:v>697324.23396758782</c:v>
                      </c:pt>
                      <c:pt idx="273">
                        <c:v>700941.43785308441</c:v>
                      </c:pt>
                      <c:pt idx="274">
                        <c:v>704540.36239698192</c:v>
                      </c:pt>
                      <c:pt idx="275">
                        <c:v>708120.36507236946</c:v>
                      </c:pt>
                      <c:pt idx="276">
                        <c:v>711680.80183323426</c:v>
                      </c:pt>
                      <c:pt idx="277">
                        <c:v>715221.02733142884</c:v>
                      </c:pt>
                      <c:pt idx="278">
                        <c:v>718740.39513700397</c:v>
                      </c:pt>
                      <c:pt idx="279">
                        <c:v>722238.25796180475</c:v>
                      </c:pt>
                      <c:pt idx="280">
                        <c:v>725713.96788621973</c:v>
                      </c:pt>
                      <c:pt idx="281">
                        <c:v>729166.87658897194</c:v>
                      </c:pt>
                      <c:pt idx="282">
                        <c:v>732596.33557983406</c:v>
                      </c:pt>
                      <c:pt idx="283">
                        <c:v>736001.69643514603</c:v>
                      </c:pt>
                      <c:pt idx="284">
                        <c:v>739382.31103600957</c:v>
                      </c:pt>
                      <c:pt idx="285">
                        <c:v>742737.5318090301</c:v>
                      </c:pt>
                      <c:pt idx="286">
                        <c:v>746066.71196947095</c:v>
                      </c:pt>
                      <c:pt idx="287">
                        <c:v>749369.20576668344</c:v>
                      </c:pt>
                      <c:pt idx="288">
                        <c:v>752644.36873166845</c:v>
                      </c:pt>
                      <c:pt idx="289">
                        <c:v>755891.55792662641</c:v>
                      </c:pt>
                      <c:pt idx="290">
                        <c:v>759110.13219634362</c:v>
                      </c:pt>
                      <c:pt idx="291">
                        <c:v>762299.45242126321</c:v>
                      </c:pt>
                      <c:pt idx="292">
                        <c:v>765458.88177208346</c:v>
                      </c:pt>
                      <c:pt idx="293">
                        <c:v>768587.78596572368</c:v>
                      </c:pt>
                      <c:pt idx="294">
                        <c:v>771685.53352249344</c:v>
                      </c:pt>
                      <c:pt idx="295">
                        <c:v>774751.49602430011</c:v>
                      </c:pt>
                      <c:pt idx="296">
                        <c:v>777785.04837372468</c:v>
                      </c:pt>
                      <c:pt idx="297">
                        <c:v>780785.56905379321</c:v>
                      </c:pt>
                      <c:pt idx="298">
                        <c:v>783752.44038826949</c:v>
                      </c:pt>
                      <c:pt idx="299">
                        <c:v>786685.04880229209</c:v>
                      </c:pt>
                      <c:pt idx="300">
                        <c:v>789582.78508317529</c:v>
                      </c:pt>
                      <c:pt idx="301">
                        <c:v>792445.044641193</c:v>
                      </c:pt>
                      <c:pt idx="302">
                        <c:v>795271.22777016135</c:v>
                      </c:pt>
                      <c:pt idx="303">
                        <c:v>798060.73990763503</c:v>
                      </c:pt>
                      <c:pt idx="304">
                        <c:v>800812.99189452978</c:v>
                      </c:pt>
                      <c:pt idx="305">
                        <c:v>803527.40023398306</c:v>
                      </c:pt>
                      <c:pt idx="306">
                        <c:v>806203.3873492633</c:v>
                      </c:pt>
                      <c:pt idx="307">
                        <c:v>808840.38184053707</c:v>
                      </c:pt>
                      <c:pt idx="308">
                        <c:v>811437.8187403034</c:v>
                      </c:pt>
                      <c:pt idx="309">
                        <c:v>813995.1397673015</c:v>
                      </c:pt>
                      <c:pt idx="310">
                        <c:v>816511.79357870284</c:v>
                      </c:pt>
                      <c:pt idx="311">
                        <c:v>818987.23602039204</c:v>
                      </c:pt>
                      <c:pt idx="312">
                        <c:v>821420.93037514668</c:v>
                      </c:pt>
                      <c:pt idx="313">
                        <c:v>823812.34760852263</c:v>
                      </c:pt>
                      <c:pt idx="314">
                        <c:v>826160.9666122545</c:v>
                      </c:pt>
                      <c:pt idx="315">
                        <c:v>828466.27444497985</c:v>
                      </c:pt>
                      <c:pt idx="316">
                        <c:v>830727.76657009777</c:v>
                      </c:pt>
                      <c:pt idx="317">
                        <c:v>832944.94709057407</c:v>
                      </c:pt>
                      <c:pt idx="318">
                        <c:v>835117.32898050488</c:v>
                      </c:pt>
                      <c:pt idx="319">
                        <c:v>837244.4343132542</c:v>
                      </c:pt>
                      <c:pt idx="320">
                        <c:v>839325.79448598158</c:v>
                      </c:pt>
                      <c:pt idx="321">
                        <c:v>841360.95044037944</c:v>
                      </c:pt>
                      <c:pt idx="322">
                        <c:v>843349.45287943946</c:v>
                      </c:pt>
                      <c:pt idx="323">
                        <c:v>845290.862480073</c:v>
                      </c:pt>
                      <c:pt idx="324">
                        <c:v>847184.75010141183</c:v>
                      </c:pt>
                      <c:pt idx="325">
                        <c:v>849030.69698861777</c:v>
                      </c:pt>
                      <c:pt idx="326">
                        <c:v>850828.29497203452</c:v>
                      </c:pt>
                      <c:pt idx="327">
                        <c:v>852577.14666151709</c:v>
                      </c:pt>
                      <c:pt idx="328">
                        <c:v>854276.86563577922</c:v>
                      </c:pt>
                      <c:pt idx="329">
                        <c:v>855927.07662660151</c:v>
                      </c:pt>
                      <c:pt idx="330">
                        <c:v>857527.41569774831</c:v>
                      </c:pt>
                      <c:pt idx="331">
                        <c:v>859077.53041844501</c:v>
                      </c:pt>
                      <c:pt idx="332">
                        <c:v>860577.08003127156</c:v>
                      </c:pt>
                      <c:pt idx="333">
                        <c:v>862025.73561433307</c:v>
                      </c:pt>
                      <c:pt idx="334">
                        <c:v>863423.18023757357</c:v>
                      </c:pt>
                      <c:pt idx="335">
                        <c:v>864769.10911310266</c:v>
                      </c:pt>
                      <c:pt idx="336">
                        <c:v>866063.22973941115</c:v>
                      </c:pt>
                      <c:pt idx="337">
                        <c:v>867305.26203935663</c:v>
                      </c:pt>
                      <c:pt idx="338">
                        <c:v>868494.93849180441</c:v>
                      </c:pt>
                      <c:pt idx="339">
                        <c:v>869632.0042568174</c:v>
                      </c:pt>
                      <c:pt idx="340">
                        <c:v>870716.21729429089</c:v>
                      </c:pt>
                      <c:pt idx="341">
                        <c:v>871747.34847593633</c:v>
                      </c:pt>
                      <c:pt idx="342">
                        <c:v>872725.1816905241</c:v>
                      </c:pt>
                      <c:pt idx="343">
                        <c:v>873649.51394229964</c:v>
                      </c:pt>
                      <c:pt idx="344">
                        <c:v>874520.15544249571</c:v>
                      </c:pt>
                      <c:pt idx="345">
                        <c:v>875336.9296938678</c:v>
                      </c:pt>
                      <c:pt idx="346">
                        <c:v>876099.67356818786</c:v>
                      </c:pt>
                      <c:pt idx="347">
                        <c:v>876808.23737663659</c:v>
                      </c:pt>
                      <c:pt idx="348">
                        <c:v>877462.48493304162</c:v>
                      </c:pt>
                      <c:pt idx="349">
                        <c:v>878062.293609916</c:v>
                      </c:pt>
                      <c:pt idx="350">
                        <c:v>878607.55438725662</c:v>
                      </c:pt>
                      <c:pt idx="351">
                        <c:v>879098.17189407069</c:v>
                      </c:pt>
                      <c:pt idx="352">
                        <c:v>879534.06444260327</c:v>
                      </c:pt>
                      <c:pt idx="353">
                        <c:v>879915.16405524721</c:v>
                      </c:pt>
                      <c:pt idx="354">
                        <c:v>880241.4164841224</c:v>
                      </c:pt>
                      <c:pt idx="355">
                        <c:v>880512.78122331831</c:v>
                      </c:pt>
                      <c:pt idx="356">
                        <c:v>880729.23151380161</c:v>
                      </c:pt>
                      <c:pt idx="357">
                        <c:v>880890.75434099464</c:v>
                      </c:pt>
                      <c:pt idx="358">
                        <c:v>880997.35042504105</c:v>
                      </c:pt>
                      <c:pt idx="359">
                        <c:v>881049.0342037779</c:v>
                      </c:pt>
                      <c:pt idx="360">
                        <c:v>881045.83380844281</c:v>
                      </c:pt>
                      <c:pt idx="361">
                        <c:v>880987.79103214946</c:v>
                      </c:pt>
                      <c:pt idx="362">
                        <c:v>880874.96129117243</c:v>
                      </c:pt>
                      <c:pt idx="363">
                        <c:v>880707.41357908898</c:v>
                      </c:pt>
                      <c:pt idx="364">
                        <c:v>880485.23041383026</c:v>
                      </c:pt>
                      <c:pt idx="365">
                        <c:v>880208.50777770195</c:v>
                      </c:pt>
                      <c:pt idx="366">
                        <c:v>879877.35505044064</c:v>
                      </c:pt>
                      <c:pt idx="367">
                        <c:v>879491.89493537764</c:v>
                      </c:pt>
                      <c:pt idx="368">
                        <c:v>879052.26337878744</c:v>
                      </c:pt>
                      <c:pt idx="369">
                        <c:v>878558.60948250559</c:v>
                      </c:pt>
                      <c:pt idx="370">
                        <c:v>878011.09540990531</c:v>
                      </c:pt>
                      <c:pt idx="371">
                        <c:v>877409.89628532704</c:v>
                      </c:pt>
                      <c:pt idx="372">
                        <c:v>876755.20008706267</c:v>
                      </c:pt>
                      <c:pt idx="373">
                        <c:v>876047.20753399923</c:v>
                      </c:pt>
                      <c:pt idx="374">
                        <c:v>875286.13196603302</c:v>
                      </c:pt>
                      <c:pt idx="375">
                        <c:v>874472.19921837118</c:v>
                      </c:pt>
                      <c:pt idx="376">
                        <c:v>873605.64748983982</c:v>
                      </c:pt>
                      <c:pt idx="377">
                        <c:v>872686.72720532573</c:v>
                      </c:pt>
                      <c:pt idx="378">
                        <c:v>871715.70087248017</c:v>
                      </c:pt>
                      <c:pt idx="379">
                        <c:v>870692.84293281962</c:v>
                      </c:pt>
                      <c:pt idx="380">
                        <c:v>869618.43960736133</c:v>
                      </c:pt>
                      <c:pt idx="381">
                        <c:v>868492.78873693629</c:v>
                      </c:pt>
                      <c:pt idx="382">
                        <c:v>867316.19961732498</c:v>
                      </c:pt>
                      <c:pt idx="383">
                        <c:v>866088.99282936624</c:v>
                      </c:pt>
                      <c:pt idx="384">
                        <c:v>864811.50006419048</c:v>
                      </c:pt>
                      <c:pt idx="385">
                        <c:v>863484.06394373451</c:v>
                      </c:pt>
                      <c:pt idx="386">
                        <c:v>862107.0378366959</c:v>
                      </c:pt>
                      <c:pt idx="387">
                        <c:v>860680.78567008942</c:v>
                      </c:pt>
                      <c:pt idx="388">
                        <c:v>859205.68173656776</c:v>
                      </c:pt>
                      <c:pt idx="389">
                        <c:v>857682.11049767572</c:v>
                      </c:pt>
                      <c:pt idx="390">
                        <c:v>856110.46638320293</c:v>
                      </c:pt>
                      <c:pt idx="391">
                        <c:v>854491.15358680848</c:v>
                      </c:pt>
                      <c:pt idx="392">
                        <c:v>852824.58585808706</c:v>
                      </c:pt>
                      <c:pt idx="393">
                        <c:v>851111.18629125203</c:v>
                      </c:pt>
                      <c:pt idx="394">
                        <c:v>849351.38711060875</c:v>
                      </c:pt>
                      <c:pt idx="395">
                        <c:v>847545.62945299502</c:v>
                      </c:pt>
                      <c:pt idx="396">
                        <c:v>845694.36314736435</c:v>
                      </c:pt>
                      <c:pt idx="397">
                        <c:v>843798.0464916901</c:v>
                      </c:pt>
                      <c:pt idx="398">
                        <c:v>841857.14602736756</c:v>
                      </c:pt>
                      <c:pt idx="399">
                        <c:v>839872.13631129323</c:v>
                      </c:pt>
                      <c:pt idx="400">
                        <c:v>837843.49968579714</c:v>
                      </c:pt>
                      <c:pt idx="401">
                        <c:v>835771.72604660853</c:v>
                      </c:pt>
                      <c:pt idx="402">
                        <c:v>833657.31260903075</c:v>
                      </c:pt>
                      <c:pt idx="403">
                        <c:v>831500.76367250271</c:v>
                      </c:pt>
                      <c:pt idx="404">
                        <c:v>829302.59038372431</c:v>
                      </c:pt>
                      <c:pt idx="405">
                        <c:v>827063.31049851887</c:v>
                      </c:pt>
                      <c:pt idx="406">
                        <c:v>824783.44814260956</c:v>
                      </c:pt>
                      <c:pt idx="407">
                        <c:v>822463.53357148101</c:v>
                      </c:pt>
                      <c:pt idx="408">
                        <c:v>820104.10292949842</c:v>
                      </c:pt>
                      <c:pt idx="409">
                        <c:v>817705.69800845417</c:v>
                      </c:pt>
                      <c:pt idx="410">
                        <c:v>815268.86600571021</c:v>
                      </c:pt>
                      <c:pt idx="411">
                        <c:v>812794.15928210283</c:v>
                      </c:pt>
                      <c:pt idx="412">
                        <c:v>810282.13511977356</c:v>
                      </c:pt>
                      <c:pt idx="413">
                        <c:v>807733.35548008932</c:v>
                      </c:pt>
                      <c:pt idx="414">
                        <c:v>805148.38676181075</c:v>
                      </c:pt>
                      <c:pt idx="415">
                        <c:v>802527.79955966619</c:v>
                      </c:pt>
                      <c:pt idx="416">
                        <c:v>799872.16842348711</c:v>
                      </c:pt>
                      <c:pt idx="417">
                        <c:v>797182.07161805558</c:v>
                      </c:pt>
                      <c:pt idx="418">
                        <c:v>794458.0908838138</c:v>
                      </c:pt>
                      <c:pt idx="419">
                        <c:v>791700.81119858241</c:v>
                      </c:pt>
                      <c:pt idx="420">
                        <c:v>788910.82054042944</c:v>
                      </c:pt>
                      <c:pt idx="421">
                        <c:v>786088.70965183096</c:v>
                      </c:pt>
                      <c:pt idx="422">
                        <c:v>783235.07180526049</c:v>
                      </c:pt>
                      <c:pt idx="423">
                        <c:v>780350.50257033971</c:v>
                      </c:pt>
                      <c:pt idx="424">
                        <c:v>777435.5995826812</c:v>
                      </c:pt>
                      <c:pt idx="425">
                        <c:v>774490.96231455007</c:v>
                      </c:pt>
                      <c:pt idx="426">
                        <c:v>771517.19184746651</c:v>
                      </c:pt>
                      <c:pt idx="427">
                        <c:v>768514.89064686955</c:v>
                      </c:pt>
                      <c:pt idx="428">
                        <c:v>765484.66233895742</c:v>
                      </c:pt>
                      <c:pt idx="429">
                        <c:v>762427.11148981715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3-4949-4356-98B7-D9564F743648}"/>
                  </c:ext>
                </c:extLst>
              </c15:ser>
            </c15:filteredScatterSeries>
            <c15:filteredScatterSeries>
              <c15:ser>
                <c:idx val="10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'g-21.03'!$S$20</c15:sqref>
                        </c15:formulaRef>
                      </c:ext>
                    </c:extLst>
                    <c:strCache>
                      <c:ptCount val="1"/>
                      <c:pt idx="0">
                        <c:v>XX</c:v>
                      </c:pt>
                    </c:strCache>
                  </c:strRef>
                </c:tx>
                <c:spPr>
                  <a:ln w="19050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'g-21.03'!$A$21:$A$450</c15:sqref>
                        </c15:formulaRef>
                      </c:ext>
                    </c:extLst>
                    <c:numCache>
                      <c:formatCode>d/m;@</c:formatCode>
                      <c:ptCount val="430"/>
                      <c:pt idx="1">
                        <c:v>43852</c:v>
                      </c:pt>
                      <c:pt idx="2">
                        <c:v>43853</c:v>
                      </c:pt>
                      <c:pt idx="3">
                        <c:v>43854</c:v>
                      </c:pt>
                      <c:pt idx="4">
                        <c:v>43855</c:v>
                      </c:pt>
                      <c:pt idx="5">
                        <c:v>43856</c:v>
                      </c:pt>
                      <c:pt idx="6">
                        <c:v>43857</c:v>
                      </c:pt>
                      <c:pt idx="7">
                        <c:v>43858</c:v>
                      </c:pt>
                      <c:pt idx="8">
                        <c:v>43859</c:v>
                      </c:pt>
                      <c:pt idx="9">
                        <c:v>43860</c:v>
                      </c:pt>
                      <c:pt idx="10">
                        <c:v>43861</c:v>
                      </c:pt>
                      <c:pt idx="11">
                        <c:v>43862</c:v>
                      </c:pt>
                      <c:pt idx="12">
                        <c:v>43863</c:v>
                      </c:pt>
                      <c:pt idx="13">
                        <c:v>43864</c:v>
                      </c:pt>
                      <c:pt idx="14">
                        <c:v>43865</c:v>
                      </c:pt>
                      <c:pt idx="15">
                        <c:v>43866</c:v>
                      </c:pt>
                      <c:pt idx="16">
                        <c:v>43867</c:v>
                      </c:pt>
                      <c:pt idx="17">
                        <c:v>43868</c:v>
                      </c:pt>
                      <c:pt idx="18">
                        <c:v>43869</c:v>
                      </c:pt>
                      <c:pt idx="19">
                        <c:v>43870</c:v>
                      </c:pt>
                      <c:pt idx="20">
                        <c:v>43871</c:v>
                      </c:pt>
                      <c:pt idx="21">
                        <c:v>43872</c:v>
                      </c:pt>
                      <c:pt idx="22">
                        <c:v>43873</c:v>
                      </c:pt>
                      <c:pt idx="23">
                        <c:v>43874</c:v>
                      </c:pt>
                      <c:pt idx="24">
                        <c:v>43875</c:v>
                      </c:pt>
                      <c:pt idx="25">
                        <c:v>43876</c:v>
                      </c:pt>
                      <c:pt idx="26">
                        <c:v>43877</c:v>
                      </c:pt>
                      <c:pt idx="27">
                        <c:v>43878</c:v>
                      </c:pt>
                      <c:pt idx="28">
                        <c:v>43879</c:v>
                      </c:pt>
                      <c:pt idx="29">
                        <c:v>43880</c:v>
                      </c:pt>
                      <c:pt idx="30">
                        <c:v>43881</c:v>
                      </c:pt>
                      <c:pt idx="31">
                        <c:v>43882</c:v>
                      </c:pt>
                      <c:pt idx="32">
                        <c:v>43883</c:v>
                      </c:pt>
                      <c:pt idx="33">
                        <c:v>43884</c:v>
                      </c:pt>
                      <c:pt idx="34">
                        <c:v>43885</c:v>
                      </c:pt>
                      <c:pt idx="35">
                        <c:v>43886</c:v>
                      </c:pt>
                      <c:pt idx="36">
                        <c:v>43887</c:v>
                      </c:pt>
                      <c:pt idx="37">
                        <c:v>43888</c:v>
                      </c:pt>
                      <c:pt idx="38">
                        <c:v>43889</c:v>
                      </c:pt>
                      <c:pt idx="39">
                        <c:v>43890</c:v>
                      </c:pt>
                      <c:pt idx="40">
                        <c:v>43891</c:v>
                      </c:pt>
                      <c:pt idx="41">
                        <c:v>43892</c:v>
                      </c:pt>
                      <c:pt idx="42">
                        <c:v>43893</c:v>
                      </c:pt>
                      <c:pt idx="43">
                        <c:v>43894</c:v>
                      </c:pt>
                      <c:pt idx="44">
                        <c:v>43895</c:v>
                      </c:pt>
                      <c:pt idx="45">
                        <c:v>43896</c:v>
                      </c:pt>
                      <c:pt idx="46">
                        <c:v>43897</c:v>
                      </c:pt>
                      <c:pt idx="47">
                        <c:v>43898</c:v>
                      </c:pt>
                      <c:pt idx="48">
                        <c:v>43899</c:v>
                      </c:pt>
                      <c:pt idx="49">
                        <c:v>43900</c:v>
                      </c:pt>
                      <c:pt idx="50">
                        <c:v>43901</c:v>
                      </c:pt>
                      <c:pt idx="51">
                        <c:v>43902</c:v>
                      </c:pt>
                      <c:pt idx="52">
                        <c:v>43903</c:v>
                      </c:pt>
                      <c:pt idx="53">
                        <c:v>43904</c:v>
                      </c:pt>
                      <c:pt idx="54">
                        <c:v>43905</c:v>
                      </c:pt>
                      <c:pt idx="55">
                        <c:v>43906</c:v>
                      </c:pt>
                      <c:pt idx="56">
                        <c:v>43907</c:v>
                      </c:pt>
                      <c:pt idx="57">
                        <c:v>43908</c:v>
                      </c:pt>
                      <c:pt idx="58">
                        <c:v>43909</c:v>
                      </c:pt>
                      <c:pt idx="59">
                        <c:v>43910</c:v>
                      </c:pt>
                      <c:pt idx="60">
                        <c:v>43911</c:v>
                      </c:pt>
                      <c:pt idx="61">
                        <c:v>43912</c:v>
                      </c:pt>
                      <c:pt idx="62">
                        <c:v>43913</c:v>
                      </c:pt>
                      <c:pt idx="63">
                        <c:v>43914</c:v>
                      </c:pt>
                      <c:pt idx="64">
                        <c:v>43915</c:v>
                      </c:pt>
                      <c:pt idx="65">
                        <c:v>43916</c:v>
                      </c:pt>
                      <c:pt idx="66">
                        <c:v>43917</c:v>
                      </c:pt>
                      <c:pt idx="67">
                        <c:v>43918</c:v>
                      </c:pt>
                      <c:pt idx="68">
                        <c:v>43919</c:v>
                      </c:pt>
                      <c:pt idx="69">
                        <c:v>43920</c:v>
                      </c:pt>
                      <c:pt idx="70">
                        <c:v>43921</c:v>
                      </c:pt>
                      <c:pt idx="71">
                        <c:v>43922</c:v>
                      </c:pt>
                      <c:pt idx="72">
                        <c:v>43923</c:v>
                      </c:pt>
                      <c:pt idx="73">
                        <c:v>43924</c:v>
                      </c:pt>
                      <c:pt idx="74">
                        <c:v>43925</c:v>
                      </c:pt>
                      <c:pt idx="75">
                        <c:v>43926</c:v>
                      </c:pt>
                      <c:pt idx="76">
                        <c:v>43927</c:v>
                      </c:pt>
                      <c:pt idx="77">
                        <c:v>43928</c:v>
                      </c:pt>
                      <c:pt idx="78">
                        <c:v>43929</c:v>
                      </c:pt>
                      <c:pt idx="79">
                        <c:v>43930</c:v>
                      </c:pt>
                      <c:pt idx="80">
                        <c:v>43931</c:v>
                      </c:pt>
                      <c:pt idx="81">
                        <c:v>43932</c:v>
                      </c:pt>
                      <c:pt idx="82">
                        <c:v>43933</c:v>
                      </c:pt>
                      <c:pt idx="83">
                        <c:v>43934</c:v>
                      </c:pt>
                      <c:pt idx="84">
                        <c:v>43935</c:v>
                      </c:pt>
                      <c:pt idx="85">
                        <c:v>43936</c:v>
                      </c:pt>
                      <c:pt idx="86">
                        <c:v>43937</c:v>
                      </c:pt>
                      <c:pt idx="87">
                        <c:v>43938</c:v>
                      </c:pt>
                      <c:pt idx="88">
                        <c:v>43939</c:v>
                      </c:pt>
                      <c:pt idx="89">
                        <c:v>43940</c:v>
                      </c:pt>
                      <c:pt idx="90">
                        <c:v>43941</c:v>
                      </c:pt>
                      <c:pt idx="91">
                        <c:v>43942</c:v>
                      </c:pt>
                      <c:pt idx="92">
                        <c:v>43943</c:v>
                      </c:pt>
                      <c:pt idx="93">
                        <c:v>43944</c:v>
                      </c:pt>
                      <c:pt idx="94">
                        <c:v>43945</c:v>
                      </c:pt>
                      <c:pt idx="95">
                        <c:v>43946</c:v>
                      </c:pt>
                      <c:pt idx="96">
                        <c:v>43947</c:v>
                      </c:pt>
                      <c:pt idx="97">
                        <c:v>43948</c:v>
                      </c:pt>
                      <c:pt idx="98">
                        <c:v>43949</c:v>
                      </c:pt>
                      <c:pt idx="99">
                        <c:v>43950</c:v>
                      </c:pt>
                      <c:pt idx="100">
                        <c:v>43951</c:v>
                      </c:pt>
                      <c:pt idx="101">
                        <c:v>43952</c:v>
                      </c:pt>
                      <c:pt idx="102">
                        <c:v>43953</c:v>
                      </c:pt>
                      <c:pt idx="103">
                        <c:v>43954</c:v>
                      </c:pt>
                      <c:pt idx="104">
                        <c:v>43955</c:v>
                      </c:pt>
                      <c:pt idx="105">
                        <c:v>43956</c:v>
                      </c:pt>
                      <c:pt idx="106">
                        <c:v>43957</c:v>
                      </c:pt>
                      <c:pt idx="107">
                        <c:v>43958</c:v>
                      </c:pt>
                      <c:pt idx="108">
                        <c:v>43959</c:v>
                      </c:pt>
                      <c:pt idx="109">
                        <c:v>43960</c:v>
                      </c:pt>
                      <c:pt idx="110">
                        <c:v>43961</c:v>
                      </c:pt>
                      <c:pt idx="111">
                        <c:v>43962</c:v>
                      </c:pt>
                      <c:pt idx="112">
                        <c:v>43963</c:v>
                      </c:pt>
                      <c:pt idx="113">
                        <c:v>43964</c:v>
                      </c:pt>
                      <c:pt idx="114">
                        <c:v>43965</c:v>
                      </c:pt>
                      <c:pt idx="115">
                        <c:v>43966</c:v>
                      </c:pt>
                      <c:pt idx="116">
                        <c:v>43967</c:v>
                      </c:pt>
                      <c:pt idx="117">
                        <c:v>43968</c:v>
                      </c:pt>
                      <c:pt idx="118">
                        <c:v>43969</c:v>
                      </c:pt>
                      <c:pt idx="119">
                        <c:v>43970</c:v>
                      </c:pt>
                      <c:pt idx="120">
                        <c:v>43971</c:v>
                      </c:pt>
                      <c:pt idx="121">
                        <c:v>43972</c:v>
                      </c:pt>
                      <c:pt idx="122">
                        <c:v>43973</c:v>
                      </c:pt>
                      <c:pt idx="123">
                        <c:v>43974</c:v>
                      </c:pt>
                      <c:pt idx="124">
                        <c:v>43975</c:v>
                      </c:pt>
                      <c:pt idx="125">
                        <c:v>43976</c:v>
                      </c:pt>
                      <c:pt idx="126">
                        <c:v>43977</c:v>
                      </c:pt>
                      <c:pt idx="127">
                        <c:v>43978</c:v>
                      </c:pt>
                      <c:pt idx="128">
                        <c:v>43979</c:v>
                      </c:pt>
                      <c:pt idx="129">
                        <c:v>43980</c:v>
                      </c:pt>
                      <c:pt idx="130">
                        <c:v>43981</c:v>
                      </c:pt>
                      <c:pt idx="131">
                        <c:v>43982</c:v>
                      </c:pt>
                      <c:pt idx="132">
                        <c:v>43983</c:v>
                      </c:pt>
                      <c:pt idx="133">
                        <c:v>43984</c:v>
                      </c:pt>
                      <c:pt idx="134">
                        <c:v>43985</c:v>
                      </c:pt>
                      <c:pt idx="135">
                        <c:v>43986</c:v>
                      </c:pt>
                      <c:pt idx="136">
                        <c:v>43987</c:v>
                      </c:pt>
                      <c:pt idx="137">
                        <c:v>43988</c:v>
                      </c:pt>
                      <c:pt idx="138">
                        <c:v>43989</c:v>
                      </c:pt>
                      <c:pt idx="139">
                        <c:v>43990</c:v>
                      </c:pt>
                      <c:pt idx="140">
                        <c:v>43991</c:v>
                      </c:pt>
                      <c:pt idx="141">
                        <c:v>43992</c:v>
                      </c:pt>
                      <c:pt idx="142">
                        <c:v>43993</c:v>
                      </c:pt>
                      <c:pt idx="143">
                        <c:v>43994</c:v>
                      </c:pt>
                      <c:pt idx="144">
                        <c:v>43995</c:v>
                      </c:pt>
                      <c:pt idx="145">
                        <c:v>43996</c:v>
                      </c:pt>
                      <c:pt idx="146">
                        <c:v>43997</c:v>
                      </c:pt>
                      <c:pt idx="147">
                        <c:v>43998</c:v>
                      </c:pt>
                      <c:pt idx="148">
                        <c:v>43999</c:v>
                      </c:pt>
                      <c:pt idx="149">
                        <c:v>44000</c:v>
                      </c:pt>
                      <c:pt idx="150">
                        <c:v>44001</c:v>
                      </c:pt>
                      <c:pt idx="151">
                        <c:v>44002</c:v>
                      </c:pt>
                      <c:pt idx="152">
                        <c:v>44003</c:v>
                      </c:pt>
                      <c:pt idx="153">
                        <c:v>44004</c:v>
                      </c:pt>
                      <c:pt idx="154">
                        <c:v>44005</c:v>
                      </c:pt>
                      <c:pt idx="155">
                        <c:v>44006</c:v>
                      </c:pt>
                      <c:pt idx="156">
                        <c:v>44007</c:v>
                      </c:pt>
                      <c:pt idx="157">
                        <c:v>44008</c:v>
                      </c:pt>
                      <c:pt idx="158">
                        <c:v>44009</c:v>
                      </c:pt>
                      <c:pt idx="159">
                        <c:v>44010</c:v>
                      </c:pt>
                      <c:pt idx="160">
                        <c:v>44011</c:v>
                      </c:pt>
                      <c:pt idx="161">
                        <c:v>44012</c:v>
                      </c:pt>
                      <c:pt idx="162">
                        <c:v>44013</c:v>
                      </c:pt>
                      <c:pt idx="163">
                        <c:v>44014</c:v>
                      </c:pt>
                      <c:pt idx="164">
                        <c:v>44015</c:v>
                      </c:pt>
                      <c:pt idx="165">
                        <c:v>44016</c:v>
                      </c:pt>
                      <c:pt idx="166">
                        <c:v>44017</c:v>
                      </c:pt>
                      <c:pt idx="167">
                        <c:v>44018</c:v>
                      </c:pt>
                      <c:pt idx="168">
                        <c:v>44019</c:v>
                      </c:pt>
                      <c:pt idx="169">
                        <c:v>44020</c:v>
                      </c:pt>
                      <c:pt idx="170">
                        <c:v>44021</c:v>
                      </c:pt>
                      <c:pt idx="171">
                        <c:v>44022</c:v>
                      </c:pt>
                      <c:pt idx="172">
                        <c:v>44023</c:v>
                      </c:pt>
                      <c:pt idx="173">
                        <c:v>44024</c:v>
                      </c:pt>
                      <c:pt idx="174">
                        <c:v>44025</c:v>
                      </c:pt>
                      <c:pt idx="175">
                        <c:v>44026</c:v>
                      </c:pt>
                      <c:pt idx="176">
                        <c:v>44027</c:v>
                      </c:pt>
                      <c:pt idx="177">
                        <c:v>44028</c:v>
                      </c:pt>
                      <c:pt idx="178">
                        <c:v>44029</c:v>
                      </c:pt>
                      <c:pt idx="179">
                        <c:v>44030</c:v>
                      </c:pt>
                      <c:pt idx="180">
                        <c:v>44031</c:v>
                      </c:pt>
                      <c:pt idx="181">
                        <c:v>44032</c:v>
                      </c:pt>
                      <c:pt idx="182">
                        <c:v>44033</c:v>
                      </c:pt>
                      <c:pt idx="183">
                        <c:v>44034</c:v>
                      </c:pt>
                      <c:pt idx="184">
                        <c:v>44035</c:v>
                      </c:pt>
                      <c:pt idx="185">
                        <c:v>44036</c:v>
                      </c:pt>
                      <c:pt idx="186">
                        <c:v>44037</c:v>
                      </c:pt>
                      <c:pt idx="187">
                        <c:v>44038</c:v>
                      </c:pt>
                      <c:pt idx="188">
                        <c:v>44039</c:v>
                      </c:pt>
                      <c:pt idx="189">
                        <c:v>44040</c:v>
                      </c:pt>
                      <c:pt idx="190">
                        <c:v>44041</c:v>
                      </c:pt>
                      <c:pt idx="191">
                        <c:v>44042</c:v>
                      </c:pt>
                      <c:pt idx="192">
                        <c:v>44043</c:v>
                      </c:pt>
                      <c:pt idx="193">
                        <c:v>44044</c:v>
                      </c:pt>
                      <c:pt idx="194">
                        <c:v>44045</c:v>
                      </c:pt>
                      <c:pt idx="195">
                        <c:v>44046</c:v>
                      </c:pt>
                      <c:pt idx="196">
                        <c:v>44047</c:v>
                      </c:pt>
                      <c:pt idx="197">
                        <c:v>44048</c:v>
                      </c:pt>
                      <c:pt idx="198">
                        <c:v>44049</c:v>
                      </c:pt>
                      <c:pt idx="199">
                        <c:v>44050</c:v>
                      </c:pt>
                      <c:pt idx="200">
                        <c:v>44051</c:v>
                      </c:pt>
                      <c:pt idx="201">
                        <c:v>44052</c:v>
                      </c:pt>
                      <c:pt idx="202">
                        <c:v>44053</c:v>
                      </c:pt>
                      <c:pt idx="203">
                        <c:v>44054</c:v>
                      </c:pt>
                      <c:pt idx="204">
                        <c:v>44055</c:v>
                      </c:pt>
                      <c:pt idx="205">
                        <c:v>44056</c:v>
                      </c:pt>
                      <c:pt idx="206">
                        <c:v>44057</c:v>
                      </c:pt>
                      <c:pt idx="207">
                        <c:v>44058</c:v>
                      </c:pt>
                      <c:pt idx="208">
                        <c:v>44059</c:v>
                      </c:pt>
                      <c:pt idx="209">
                        <c:v>44060</c:v>
                      </c:pt>
                      <c:pt idx="210">
                        <c:v>44061</c:v>
                      </c:pt>
                      <c:pt idx="211">
                        <c:v>44062</c:v>
                      </c:pt>
                      <c:pt idx="212">
                        <c:v>44063</c:v>
                      </c:pt>
                      <c:pt idx="213">
                        <c:v>44064</c:v>
                      </c:pt>
                      <c:pt idx="214">
                        <c:v>44065</c:v>
                      </c:pt>
                      <c:pt idx="215">
                        <c:v>44066</c:v>
                      </c:pt>
                      <c:pt idx="216">
                        <c:v>44067</c:v>
                      </c:pt>
                      <c:pt idx="217">
                        <c:v>44068</c:v>
                      </c:pt>
                      <c:pt idx="218">
                        <c:v>44069</c:v>
                      </c:pt>
                      <c:pt idx="219">
                        <c:v>44070</c:v>
                      </c:pt>
                      <c:pt idx="220">
                        <c:v>44071</c:v>
                      </c:pt>
                      <c:pt idx="221">
                        <c:v>44072</c:v>
                      </c:pt>
                      <c:pt idx="222">
                        <c:v>44073</c:v>
                      </c:pt>
                      <c:pt idx="223">
                        <c:v>44074</c:v>
                      </c:pt>
                      <c:pt idx="224">
                        <c:v>44075</c:v>
                      </c:pt>
                      <c:pt idx="225">
                        <c:v>44076</c:v>
                      </c:pt>
                      <c:pt idx="226">
                        <c:v>44077</c:v>
                      </c:pt>
                      <c:pt idx="227">
                        <c:v>44078</c:v>
                      </c:pt>
                      <c:pt idx="228">
                        <c:v>44079</c:v>
                      </c:pt>
                      <c:pt idx="229">
                        <c:v>44080</c:v>
                      </c:pt>
                      <c:pt idx="230">
                        <c:v>44081</c:v>
                      </c:pt>
                      <c:pt idx="231">
                        <c:v>44082</c:v>
                      </c:pt>
                      <c:pt idx="232">
                        <c:v>44083</c:v>
                      </c:pt>
                      <c:pt idx="233">
                        <c:v>44084</c:v>
                      </c:pt>
                      <c:pt idx="234">
                        <c:v>44085</c:v>
                      </c:pt>
                      <c:pt idx="235">
                        <c:v>44086</c:v>
                      </c:pt>
                      <c:pt idx="236">
                        <c:v>44087</c:v>
                      </c:pt>
                      <c:pt idx="237">
                        <c:v>44088</c:v>
                      </c:pt>
                      <c:pt idx="238">
                        <c:v>44089</c:v>
                      </c:pt>
                      <c:pt idx="239">
                        <c:v>44090</c:v>
                      </c:pt>
                      <c:pt idx="240">
                        <c:v>44091</c:v>
                      </c:pt>
                      <c:pt idx="241">
                        <c:v>44092</c:v>
                      </c:pt>
                      <c:pt idx="242">
                        <c:v>44093</c:v>
                      </c:pt>
                      <c:pt idx="243">
                        <c:v>44094</c:v>
                      </c:pt>
                      <c:pt idx="244">
                        <c:v>44095</c:v>
                      </c:pt>
                      <c:pt idx="245">
                        <c:v>44096</c:v>
                      </c:pt>
                      <c:pt idx="246">
                        <c:v>44097</c:v>
                      </c:pt>
                      <c:pt idx="247">
                        <c:v>44098</c:v>
                      </c:pt>
                      <c:pt idx="248">
                        <c:v>44099</c:v>
                      </c:pt>
                      <c:pt idx="249">
                        <c:v>44100</c:v>
                      </c:pt>
                      <c:pt idx="250">
                        <c:v>44101</c:v>
                      </c:pt>
                      <c:pt idx="251">
                        <c:v>44102</c:v>
                      </c:pt>
                      <c:pt idx="252">
                        <c:v>44103</c:v>
                      </c:pt>
                      <c:pt idx="253">
                        <c:v>44104</c:v>
                      </c:pt>
                      <c:pt idx="254">
                        <c:v>44105</c:v>
                      </c:pt>
                      <c:pt idx="255">
                        <c:v>44106</c:v>
                      </c:pt>
                      <c:pt idx="256">
                        <c:v>44107</c:v>
                      </c:pt>
                      <c:pt idx="257">
                        <c:v>44108</c:v>
                      </c:pt>
                      <c:pt idx="258">
                        <c:v>44109</c:v>
                      </c:pt>
                      <c:pt idx="259">
                        <c:v>44110</c:v>
                      </c:pt>
                      <c:pt idx="260">
                        <c:v>44111</c:v>
                      </c:pt>
                      <c:pt idx="261">
                        <c:v>44112</c:v>
                      </c:pt>
                      <c:pt idx="262">
                        <c:v>44113</c:v>
                      </c:pt>
                      <c:pt idx="263">
                        <c:v>44114</c:v>
                      </c:pt>
                      <c:pt idx="264">
                        <c:v>44115</c:v>
                      </c:pt>
                      <c:pt idx="265">
                        <c:v>44116</c:v>
                      </c:pt>
                      <c:pt idx="266">
                        <c:v>44117</c:v>
                      </c:pt>
                      <c:pt idx="267">
                        <c:v>44118</c:v>
                      </c:pt>
                      <c:pt idx="268">
                        <c:v>44119</c:v>
                      </c:pt>
                      <c:pt idx="269">
                        <c:v>44120</c:v>
                      </c:pt>
                      <c:pt idx="270">
                        <c:v>44121</c:v>
                      </c:pt>
                      <c:pt idx="271">
                        <c:v>44122</c:v>
                      </c:pt>
                      <c:pt idx="272">
                        <c:v>44123</c:v>
                      </c:pt>
                      <c:pt idx="273">
                        <c:v>44124</c:v>
                      </c:pt>
                      <c:pt idx="274">
                        <c:v>44125</c:v>
                      </c:pt>
                      <c:pt idx="275">
                        <c:v>44126</c:v>
                      </c:pt>
                      <c:pt idx="276">
                        <c:v>44127</c:v>
                      </c:pt>
                      <c:pt idx="277">
                        <c:v>44128</c:v>
                      </c:pt>
                      <c:pt idx="278">
                        <c:v>44129</c:v>
                      </c:pt>
                      <c:pt idx="279">
                        <c:v>44130</c:v>
                      </c:pt>
                      <c:pt idx="280">
                        <c:v>44131</c:v>
                      </c:pt>
                      <c:pt idx="281">
                        <c:v>44132</c:v>
                      </c:pt>
                      <c:pt idx="282">
                        <c:v>44133</c:v>
                      </c:pt>
                      <c:pt idx="283">
                        <c:v>44134</c:v>
                      </c:pt>
                      <c:pt idx="284">
                        <c:v>44135</c:v>
                      </c:pt>
                      <c:pt idx="285">
                        <c:v>44136</c:v>
                      </c:pt>
                      <c:pt idx="286">
                        <c:v>44137</c:v>
                      </c:pt>
                      <c:pt idx="287">
                        <c:v>44138</c:v>
                      </c:pt>
                      <c:pt idx="288">
                        <c:v>44139</c:v>
                      </c:pt>
                      <c:pt idx="289">
                        <c:v>44140</c:v>
                      </c:pt>
                      <c:pt idx="290">
                        <c:v>44141</c:v>
                      </c:pt>
                      <c:pt idx="291">
                        <c:v>44142</c:v>
                      </c:pt>
                      <c:pt idx="292">
                        <c:v>44143</c:v>
                      </c:pt>
                      <c:pt idx="293">
                        <c:v>44144</c:v>
                      </c:pt>
                      <c:pt idx="294">
                        <c:v>44145</c:v>
                      </c:pt>
                      <c:pt idx="295">
                        <c:v>44146</c:v>
                      </c:pt>
                      <c:pt idx="296">
                        <c:v>44147</c:v>
                      </c:pt>
                      <c:pt idx="297">
                        <c:v>44148</c:v>
                      </c:pt>
                      <c:pt idx="298">
                        <c:v>44149</c:v>
                      </c:pt>
                      <c:pt idx="299">
                        <c:v>44150</c:v>
                      </c:pt>
                      <c:pt idx="300">
                        <c:v>44151</c:v>
                      </c:pt>
                      <c:pt idx="301">
                        <c:v>44152</c:v>
                      </c:pt>
                      <c:pt idx="302">
                        <c:v>44153</c:v>
                      </c:pt>
                      <c:pt idx="303">
                        <c:v>44154</c:v>
                      </c:pt>
                      <c:pt idx="304">
                        <c:v>44155</c:v>
                      </c:pt>
                      <c:pt idx="305">
                        <c:v>44156</c:v>
                      </c:pt>
                      <c:pt idx="306">
                        <c:v>44157</c:v>
                      </c:pt>
                      <c:pt idx="307">
                        <c:v>44158</c:v>
                      </c:pt>
                      <c:pt idx="308">
                        <c:v>44159</c:v>
                      </c:pt>
                      <c:pt idx="309">
                        <c:v>44160</c:v>
                      </c:pt>
                      <c:pt idx="310">
                        <c:v>44161</c:v>
                      </c:pt>
                      <c:pt idx="311">
                        <c:v>44162</c:v>
                      </c:pt>
                      <c:pt idx="312">
                        <c:v>44163</c:v>
                      </c:pt>
                      <c:pt idx="313">
                        <c:v>44164</c:v>
                      </c:pt>
                      <c:pt idx="314">
                        <c:v>44165</c:v>
                      </c:pt>
                      <c:pt idx="315">
                        <c:v>44166</c:v>
                      </c:pt>
                      <c:pt idx="316">
                        <c:v>44167</c:v>
                      </c:pt>
                      <c:pt idx="317">
                        <c:v>44168</c:v>
                      </c:pt>
                      <c:pt idx="318">
                        <c:v>44169</c:v>
                      </c:pt>
                      <c:pt idx="319">
                        <c:v>44170</c:v>
                      </c:pt>
                      <c:pt idx="320">
                        <c:v>44171</c:v>
                      </c:pt>
                      <c:pt idx="321">
                        <c:v>44172</c:v>
                      </c:pt>
                      <c:pt idx="322">
                        <c:v>44173</c:v>
                      </c:pt>
                      <c:pt idx="323">
                        <c:v>44174</c:v>
                      </c:pt>
                      <c:pt idx="324">
                        <c:v>44175</c:v>
                      </c:pt>
                      <c:pt idx="325">
                        <c:v>44176</c:v>
                      </c:pt>
                      <c:pt idx="326">
                        <c:v>44177</c:v>
                      </c:pt>
                      <c:pt idx="327">
                        <c:v>44178</c:v>
                      </c:pt>
                      <c:pt idx="328">
                        <c:v>44179</c:v>
                      </c:pt>
                      <c:pt idx="329">
                        <c:v>44180</c:v>
                      </c:pt>
                      <c:pt idx="330">
                        <c:v>44181</c:v>
                      </c:pt>
                      <c:pt idx="331">
                        <c:v>44182</c:v>
                      </c:pt>
                      <c:pt idx="332">
                        <c:v>44183</c:v>
                      </c:pt>
                      <c:pt idx="333">
                        <c:v>44184</c:v>
                      </c:pt>
                      <c:pt idx="334">
                        <c:v>44185</c:v>
                      </c:pt>
                      <c:pt idx="335">
                        <c:v>44186</c:v>
                      </c:pt>
                      <c:pt idx="336">
                        <c:v>44187</c:v>
                      </c:pt>
                      <c:pt idx="337">
                        <c:v>44188</c:v>
                      </c:pt>
                      <c:pt idx="338">
                        <c:v>44189</c:v>
                      </c:pt>
                      <c:pt idx="339">
                        <c:v>44190</c:v>
                      </c:pt>
                      <c:pt idx="340">
                        <c:v>44191</c:v>
                      </c:pt>
                      <c:pt idx="341">
                        <c:v>44192</c:v>
                      </c:pt>
                      <c:pt idx="342">
                        <c:v>44193</c:v>
                      </c:pt>
                      <c:pt idx="343">
                        <c:v>44194</c:v>
                      </c:pt>
                      <c:pt idx="344">
                        <c:v>44195</c:v>
                      </c:pt>
                      <c:pt idx="345">
                        <c:v>44196</c:v>
                      </c:pt>
                      <c:pt idx="346">
                        <c:v>44197</c:v>
                      </c:pt>
                      <c:pt idx="347">
                        <c:v>44198</c:v>
                      </c:pt>
                      <c:pt idx="348">
                        <c:v>44199</c:v>
                      </c:pt>
                      <c:pt idx="349">
                        <c:v>44200</c:v>
                      </c:pt>
                      <c:pt idx="350">
                        <c:v>44201</c:v>
                      </c:pt>
                      <c:pt idx="351">
                        <c:v>44202</c:v>
                      </c:pt>
                      <c:pt idx="352">
                        <c:v>44203</c:v>
                      </c:pt>
                      <c:pt idx="353">
                        <c:v>44204</c:v>
                      </c:pt>
                      <c:pt idx="354">
                        <c:v>44205</c:v>
                      </c:pt>
                      <c:pt idx="355">
                        <c:v>44206</c:v>
                      </c:pt>
                      <c:pt idx="356">
                        <c:v>44207</c:v>
                      </c:pt>
                      <c:pt idx="357">
                        <c:v>44208</c:v>
                      </c:pt>
                      <c:pt idx="358">
                        <c:v>44209</c:v>
                      </c:pt>
                      <c:pt idx="359">
                        <c:v>44210</c:v>
                      </c:pt>
                      <c:pt idx="360">
                        <c:v>44211</c:v>
                      </c:pt>
                      <c:pt idx="361">
                        <c:v>44212</c:v>
                      </c:pt>
                      <c:pt idx="362">
                        <c:v>44213</c:v>
                      </c:pt>
                      <c:pt idx="363">
                        <c:v>44214</c:v>
                      </c:pt>
                      <c:pt idx="364">
                        <c:v>44215</c:v>
                      </c:pt>
                      <c:pt idx="365">
                        <c:v>44216</c:v>
                      </c:pt>
                      <c:pt idx="366">
                        <c:v>44217</c:v>
                      </c:pt>
                      <c:pt idx="367">
                        <c:v>44218</c:v>
                      </c:pt>
                      <c:pt idx="368">
                        <c:v>44219</c:v>
                      </c:pt>
                      <c:pt idx="369">
                        <c:v>44220</c:v>
                      </c:pt>
                      <c:pt idx="370">
                        <c:v>44221</c:v>
                      </c:pt>
                      <c:pt idx="371">
                        <c:v>44222</c:v>
                      </c:pt>
                      <c:pt idx="372">
                        <c:v>44223</c:v>
                      </c:pt>
                      <c:pt idx="373">
                        <c:v>44224</c:v>
                      </c:pt>
                      <c:pt idx="374">
                        <c:v>44225</c:v>
                      </c:pt>
                      <c:pt idx="375">
                        <c:v>44226</c:v>
                      </c:pt>
                      <c:pt idx="376">
                        <c:v>44227</c:v>
                      </c:pt>
                      <c:pt idx="377">
                        <c:v>44228</c:v>
                      </c:pt>
                      <c:pt idx="378">
                        <c:v>44229</c:v>
                      </c:pt>
                      <c:pt idx="379">
                        <c:v>44230</c:v>
                      </c:pt>
                      <c:pt idx="380">
                        <c:v>44231</c:v>
                      </c:pt>
                      <c:pt idx="381">
                        <c:v>44232</c:v>
                      </c:pt>
                      <c:pt idx="382">
                        <c:v>44233</c:v>
                      </c:pt>
                      <c:pt idx="383">
                        <c:v>44234</c:v>
                      </c:pt>
                      <c:pt idx="384">
                        <c:v>44235</c:v>
                      </c:pt>
                      <c:pt idx="385">
                        <c:v>44236</c:v>
                      </c:pt>
                      <c:pt idx="386">
                        <c:v>44237</c:v>
                      </c:pt>
                      <c:pt idx="387">
                        <c:v>44238</c:v>
                      </c:pt>
                      <c:pt idx="388">
                        <c:v>44239</c:v>
                      </c:pt>
                      <c:pt idx="389">
                        <c:v>44240</c:v>
                      </c:pt>
                      <c:pt idx="390">
                        <c:v>44241</c:v>
                      </c:pt>
                      <c:pt idx="391">
                        <c:v>44242</c:v>
                      </c:pt>
                      <c:pt idx="392">
                        <c:v>44243</c:v>
                      </c:pt>
                      <c:pt idx="393">
                        <c:v>44244</c:v>
                      </c:pt>
                      <c:pt idx="394">
                        <c:v>44245</c:v>
                      </c:pt>
                      <c:pt idx="395">
                        <c:v>44246</c:v>
                      </c:pt>
                      <c:pt idx="396">
                        <c:v>44247</c:v>
                      </c:pt>
                      <c:pt idx="397">
                        <c:v>44248</c:v>
                      </c:pt>
                      <c:pt idx="398">
                        <c:v>44249</c:v>
                      </c:pt>
                      <c:pt idx="399">
                        <c:v>44250</c:v>
                      </c:pt>
                      <c:pt idx="400">
                        <c:v>44251</c:v>
                      </c:pt>
                      <c:pt idx="401">
                        <c:v>44252</c:v>
                      </c:pt>
                      <c:pt idx="402">
                        <c:v>44253</c:v>
                      </c:pt>
                      <c:pt idx="403">
                        <c:v>44254</c:v>
                      </c:pt>
                      <c:pt idx="404">
                        <c:v>44255</c:v>
                      </c:pt>
                      <c:pt idx="405">
                        <c:v>44256</c:v>
                      </c:pt>
                      <c:pt idx="406">
                        <c:v>44257</c:v>
                      </c:pt>
                      <c:pt idx="407">
                        <c:v>44258</c:v>
                      </c:pt>
                      <c:pt idx="408">
                        <c:v>44259</c:v>
                      </c:pt>
                      <c:pt idx="409">
                        <c:v>44260</c:v>
                      </c:pt>
                      <c:pt idx="410">
                        <c:v>44261</c:v>
                      </c:pt>
                      <c:pt idx="411">
                        <c:v>44262</c:v>
                      </c:pt>
                      <c:pt idx="412">
                        <c:v>44263</c:v>
                      </c:pt>
                      <c:pt idx="413">
                        <c:v>44264</c:v>
                      </c:pt>
                      <c:pt idx="414">
                        <c:v>44265</c:v>
                      </c:pt>
                      <c:pt idx="415">
                        <c:v>44266</c:v>
                      </c:pt>
                      <c:pt idx="416">
                        <c:v>44267</c:v>
                      </c:pt>
                      <c:pt idx="417">
                        <c:v>44268</c:v>
                      </c:pt>
                      <c:pt idx="418">
                        <c:v>44269</c:v>
                      </c:pt>
                      <c:pt idx="419">
                        <c:v>44270</c:v>
                      </c:pt>
                      <c:pt idx="420">
                        <c:v>44271</c:v>
                      </c:pt>
                      <c:pt idx="421">
                        <c:v>44272</c:v>
                      </c:pt>
                      <c:pt idx="422">
                        <c:v>44273</c:v>
                      </c:pt>
                      <c:pt idx="423">
                        <c:v>44274</c:v>
                      </c:pt>
                      <c:pt idx="424">
                        <c:v>44275</c:v>
                      </c:pt>
                      <c:pt idx="425">
                        <c:v>44276</c:v>
                      </c:pt>
                      <c:pt idx="426">
                        <c:v>44277</c:v>
                      </c:pt>
                      <c:pt idx="427">
                        <c:v>44278</c:v>
                      </c:pt>
                      <c:pt idx="428">
                        <c:v>44279</c:v>
                      </c:pt>
                      <c:pt idx="429">
                        <c:v>44280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'g-21.03'!$S$21:$S$450</c15:sqref>
                        </c15:formulaRef>
                      </c:ext>
                    </c:extLst>
                    <c:numCache>
                      <c:formatCode>General</c:formatCode>
                      <c:ptCount val="430"/>
                      <c:pt idx="0">
                        <c:v>0</c:v>
                      </c:pt>
                      <c:pt idx="90" formatCode="0">
                        <c:v>0</c:v>
                      </c:pt>
                      <c:pt idx="91" formatCode="0">
                        <c:v>0</c:v>
                      </c:pt>
                      <c:pt idx="92" formatCode="0">
                        <c:v>0</c:v>
                      </c:pt>
                      <c:pt idx="93" formatCode="0">
                        <c:v>0</c:v>
                      </c:pt>
                      <c:pt idx="94" formatCode="0">
                        <c:v>0</c:v>
                      </c:pt>
                      <c:pt idx="95" formatCode="0">
                        <c:v>0</c:v>
                      </c:pt>
                      <c:pt idx="96" formatCode="0">
                        <c:v>0</c:v>
                      </c:pt>
                      <c:pt idx="97" formatCode="0">
                        <c:v>0</c:v>
                      </c:pt>
                      <c:pt idx="98" formatCode="0">
                        <c:v>0</c:v>
                      </c:pt>
                      <c:pt idx="99" formatCode="0">
                        <c:v>0</c:v>
                      </c:pt>
                      <c:pt idx="100" formatCode="0">
                        <c:v>0</c:v>
                      </c:pt>
                      <c:pt idx="101" formatCode="0">
                        <c:v>0</c:v>
                      </c:pt>
                      <c:pt idx="102" formatCode="0">
                        <c:v>0</c:v>
                      </c:pt>
                      <c:pt idx="103" formatCode="0">
                        <c:v>0</c:v>
                      </c:pt>
                      <c:pt idx="104" formatCode="0">
                        <c:v>0</c:v>
                      </c:pt>
                      <c:pt idx="105" formatCode="0">
                        <c:v>0</c:v>
                      </c:pt>
                      <c:pt idx="106" formatCode="0">
                        <c:v>0</c:v>
                      </c:pt>
                      <c:pt idx="107" formatCode="0">
                        <c:v>0</c:v>
                      </c:pt>
                      <c:pt idx="108" formatCode="0">
                        <c:v>0</c:v>
                      </c:pt>
                      <c:pt idx="109" formatCode="0">
                        <c:v>0</c:v>
                      </c:pt>
                      <c:pt idx="110" formatCode="0">
                        <c:v>0</c:v>
                      </c:pt>
                      <c:pt idx="111" formatCode="0">
                        <c:v>0</c:v>
                      </c:pt>
                      <c:pt idx="112" formatCode="0">
                        <c:v>0</c:v>
                      </c:pt>
                      <c:pt idx="113" formatCode="0">
                        <c:v>0</c:v>
                      </c:pt>
                      <c:pt idx="114" formatCode="0">
                        <c:v>0</c:v>
                      </c:pt>
                      <c:pt idx="115" formatCode="0">
                        <c:v>0</c:v>
                      </c:pt>
                      <c:pt idx="116" formatCode="0">
                        <c:v>0</c:v>
                      </c:pt>
                      <c:pt idx="117" formatCode="0">
                        <c:v>0</c:v>
                      </c:pt>
                      <c:pt idx="118" formatCode="0">
                        <c:v>0</c:v>
                      </c:pt>
                      <c:pt idx="119" formatCode="0">
                        <c:v>0</c:v>
                      </c:pt>
                      <c:pt idx="120" formatCode="0">
                        <c:v>0</c:v>
                      </c:pt>
                      <c:pt idx="121" formatCode="0">
                        <c:v>0</c:v>
                      </c:pt>
                      <c:pt idx="122" formatCode="0">
                        <c:v>0</c:v>
                      </c:pt>
                      <c:pt idx="123" formatCode="0">
                        <c:v>0</c:v>
                      </c:pt>
                      <c:pt idx="124" formatCode="0">
                        <c:v>0</c:v>
                      </c:pt>
                      <c:pt idx="125" formatCode="0">
                        <c:v>0</c:v>
                      </c:pt>
                      <c:pt idx="126" formatCode="0">
                        <c:v>0</c:v>
                      </c:pt>
                      <c:pt idx="127" formatCode="0">
                        <c:v>0</c:v>
                      </c:pt>
                      <c:pt idx="128" formatCode="0">
                        <c:v>0</c:v>
                      </c:pt>
                      <c:pt idx="129" formatCode="0">
                        <c:v>0</c:v>
                      </c:pt>
                      <c:pt idx="130" formatCode="0">
                        <c:v>0</c:v>
                      </c:pt>
                      <c:pt idx="131" formatCode="0">
                        <c:v>0</c:v>
                      </c:pt>
                      <c:pt idx="132" formatCode="0">
                        <c:v>0</c:v>
                      </c:pt>
                      <c:pt idx="133" formatCode="0">
                        <c:v>0</c:v>
                      </c:pt>
                      <c:pt idx="134" formatCode="0">
                        <c:v>0</c:v>
                      </c:pt>
                      <c:pt idx="135" formatCode="0">
                        <c:v>0</c:v>
                      </c:pt>
                      <c:pt idx="136" formatCode="0">
                        <c:v>0</c:v>
                      </c:pt>
                      <c:pt idx="137" formatCode="0">
                        <c:v>0</c:v>
                      </c:pt>
                      <c:pt idx="138" formatCode="0">
                        <c:v>0</c:v>
                      </c:pt>
                      <c:pt idx="139" formatCode="0">
                        <c:v>0</c:v>
                      </c:pt>
                      <c:pt idx="140" formatCode="0">
                        <c:v>0</c:v>
                      </c:pt>
                      <c:pt idx="141" formatCode="0">
                        <c:v>0</c:v>
                      </c:pt>
                      <c:pt idx="142" formatCode="0">
                        <c:v>0</c:v>
                      </c:pt>
                      <c:pt idx="143" formatCode="0">
                        <c:v>0</c:v>
                      </c:pt>
                      <c:pt idx="144" formatCode="0">
                        <c:v>0</c:v>
                      </c:pt>
                      <c:pt idx="145" formatCode="0">
                        <c:v>0</c:v>
                      </c:pt>
                      <c:pt idx="146" formatCode="0">
                        <c:v>0</c:v>
                      </c:pt>
                      <c:pt idx="147" formatCode="0">
                        <c:v>0</c:v>
                      </c:pt>
                      <c:pt idx="148" formatCode="0">
                        <c:v>0</c:v>
                      </c:pt>
                      <c:pt idx="149" formatCode="0">
                        <c:v>0</c:v>
                      </c:pt>
                      <c:pt idx="150" formatCode="0">
                        <c:v>0</c:v>
                      </c:pt>
                      <c:pt idx="151" formatCode="0">
                        <c:v>0</c:v>
                      </c:pt>
                      <c:pt idx="152" formatCode="0">
                        <c:v>0</c:v>
                      </c:pt>
                      <c:pt idx="153" formatCode="0">
                        <c:v>0</c:v>
                      </c:pt>
                      <c:pt idx="154" formatCode="0">
                        <c:v>0</c:v>
                      </c:pt>
                      <c:pt idx="155" formatCode="0">
                        <c:v>0</c:v>
                      </c:pt>
                      <c:pt idx="156" formatCode="0">
                        <c:v>0</c:v>
                      </c:pt>
                      <c:pt idx="157" formatCode="0">
                        <c:v>0</c:v>
                      </c:pt>
                      <c:pt idx="158" formatCode="0">
                        <c:v>0</c:v>
                      </c:pt>
                      <c:pt idx="159" formatCode="0">
                        <c:v>0</c:v>
                      </c:pt>
                      <c:pt idx="160" formatCode="0">
                        <c:v>0</c:v>
                      </c:pt>
                      <c:pt idx="161" formatCode="0">
                        <c:v>0</c:v>
                      </c:pt>
                      <c:pt idx="162" formatCode="0">
                        <c:v>0</c:v>
                      </c:pt>
                      <c:pt idx="163" formatCode="0">
                        <c:v>0</c:v>
                      </c:pt>
                      <c:pt idx="164" formatCode="0">
                        <c:v>0</c:v>
                      </c:pt>
                      <c:pt idx="165" formatCode="0">
                        <c:v>0</c:v>
                      </c:pt>
                      <c:pt idx="166" formatCode="0">
                        <c:v>0</c:v>
                      </c:pt>
                      <c:pt idx="167" formatCode="0">
                        <c:v>0</c:v>
                      </c:pt>
                      <c:pt idx="168" formatCode="0">
                        <c:v>0</c:v>
                      </c:pt>
                      <c:pt idx="169" formatCode="0">
                        <c:v>0</c:v>
                      </c:pt>
                      <c:pt idx="170" formatCode="0">
                        <c:v>0</c:v>
                      </c:pt>
                      <c:pt idx="171" formatCode="0">
                        <c:v>0</c:v>
                      </c:pt>
                      <c:pt idx="172" formatCode="0">
                        <c:v>0</c:v>
                      </c:pt>
                      <c:pt idx="173" formatCode="0">
                        <c:v>0</c:v>
                      </c:pt>
                      <c:pt idx="174" formatCode="0">
                        <c:v>0</c:v>
                      </c:pt>
                      <c:pt idx="175" formatCode="0">
                        <c:v>0</c:v>
                      </c:pt>
                      <c:pt idx="176" formatCode="0">
                        <c:v>0</c:v>
                      </c:pt>
                      <c:pt idx="177" formatCode="0">
                        <c:v>0</c:v>
                      </c:pt>
                      <c:pt idx="178" formatCode="0">
                        <c:v>0</c:v>
                      </c:pt>
                      <c:pt idx="179" formatCode="0">
                        <c:v>0</c:v>
                      </c:pt>
                      <c:pt idx="180" formatCode="0">
                        <c:v>0</c:v>
                      </c:pt>
                      <c:pt idx="181" formatCode="0">
                        <c:v>0</c:v>
                      </c:pt>
                      <c:pt idx="182" formatCode="0">
                        <c:v>0</c:v>
                      </c:pt>
                      <c:pt idx="183" formatCode="0">
                        <c:v>0</c:v>
                      </c:pt>
                      <c:pt idx="184" formatCode="0">
                        <c:v>0</c:v>
                      </c:pt>
                      <c:pt idx="185" formatCode="0">
                        <c:v>0</c:v>
                      </c:pt>
                      <c:pt idx="186" formatCode="0">
                        <c:v>0</c:v>
                      </c:pt>
                      <c:pt idx="187" formatCode="0">
                        <c:v>0</c:v>
                      </c:pt>
                      <c:pt idx="188" formatCode="0">
                        <c:v>0</c:v>
                      </c:pt>
                      <c:pt idx="189" formatCode="0">
                        <c:v>0</c:v>
                      </c:pt>
                      <c:pt idx="190" formatCode="0">
                        <c:v>0</c:v>
                      </c:pt>
                      <c:pt idx="191" formatCode="0">
                        <c:v>0</c:v>
                      </c:pt>
                      <c:pt idx="192" formatCode="0">
                        <c:v>0</c:v>
                      </c:pt>
                      <c:pt idx="193" formatCode="0">
                        <c:v>0</c:v>
                      </c:pt>
                      <c:pt idx="194" formatCode="0">
                        <c:v>0</c:v>
                      </c:pt>
                      <c:pt idx="195" formatCode="0">
                        <c:v>0</c:v>
                      </c:pt>
                      <c:pt idx="196" formatCode="0">
                        <c:v>0</c:v>
                      </c:pt>
                      <c:pt idx="197" formatCode="0">
                        <c:v>0</c:v>
                      </c:pt>
                      <c:pt idx="198" formatCode="0">
                        <c:v>0</c:v>
                      </c:pt>
                      <c:pt idx="199" formatCode="0">
                        <c:v>0</c:v>
                      </c:pt>
                      <c:pt idx="200" formatCode="0">
                        <c:v>0</c:v>
                      </c:pt>
                      <c:pt idx="201" formatCode="0">
                        <c:v>0</c:v>
                      </c:pt>
                      <c:pt idx="202" formatCode="0">
                        <c:v>0</c:v>
                      </c:pt>
                      <c:pt idx="203" formatCode="0">
                        <c:v>0</c:v>
                      </c:pt>
                      <c:pt idx="204" formatCode="0">
                        <c:v>0</c:v>
                      </c:pt>
                      <c:pt idx="205" formatCode="0">
                        <c:v>0</c:v>
                      </c:pt>
                      <c:pt idx="206" formatCode="0">
                        <c:v>0</c:v>
                      </c:pt>
                      <c:pt idx="207" formatCode="0">
                        <c:v>0</c:v>
                      </c:pt>
                      <c:pt idx="208" formatCode="0">
                        <c:v>0</c:v>
                      </c:pt>
                      <c:pt idx="209" formatCode="0">
                        <c:v>0</c:v>
                      </c:pt>
                      <c:pt idx="210" formatCode="0">
                        <c:v>0</c:v>
                      </c:pt>
                      <c:pt idx="211" formatCode="0">
                        <c:v>0</c:v>
                      </c:pt>
                      <c:pt idx="212" formatCode="0">
                        <c:v>0</c:v>
                      </c:pt>
                      <c:pt idx="213" formatCode="0">
                        <c:v>0</c:v>
                      </c:pt>
                      <c:pt idx="214" formatCode="0">
                        <c:v>0</c:v>
                      </c:pt>
                      <c:pt idx="215" formatCode="0">
                        <c:v>0</c:v>
                      </c:pt>
                      <c:pt idx="216" formatCode="0">
                        <c:v>0</c:v>
                      </c:pt>
                      <c:pt idx="217" formatCode="0">
                        <c:v>0</c:v>
                      </c:pt>
                      <c:pt idx="218" formatCode="0">
                        <c:v>0</c:v>
                      </c:pt>
                      <c:pt idx="219" formatCode="0">
                        <c:v>0</c:v>
                      </c:pt>
                      <c:pt idx="220" formatCode="0">
                        <c:v>0</c:v>
                      </c:pt>
                      <c:pt idx="221" formatCode="0">
                        <c:v>0</c:v>
                      </c:pt>
                      <c:pt idx="222" formatCode="0">
                        <c:v>0</c:v>
                      </c:pt>
                      <c:pt idx="223" formatCode="0">
                        <c:v>0</c:v>
                      </c:pt>
                      <c:pt idx="224" formatCode="0">
                        <c:v>0</c:v>
                      </c:pt>
                      <c:pt idx="225" formatCode="0">
                        <c:v>0</c:v>
                      </c:pt>
                      <c:pt idx="226" formatCode="0">
                        <c:v>0</c:v>
                      </c:pt>
                      <c:pt idx="227" formatCode="0">
                        <c:v>0</c:v>
                      </c:pt>
                      <c:pt idx="228" formatCode="0">
                        <c:v>0</c:v>
                      </c:pt>
                      <c:pt idx="229" formatCode="0">
                        <c:v>0</c:v>
                      </c:pt>
                      <c:pt idx="230" formatCode="0">
                        <c:v>0</c:v>
                      </c:pt>
                      <c:pt idx="231" formatCode="0">
                        <c:v>0</c:v>
                      </c:pt>
                      <c:pt idx="232" formatCode="0">
                        <c:v>0</c:v>
                      </c:pt>
                      <c:pt idx="233" formatCode="0">
                        <c:v>0</c:v>
                      </c:pt>
                      <c:pt idx="234" formatCode="0">
                        <c:v>0</c:v>
                      </c:pt>
                      <c:pt idx="235" formatCode="0">
                        <c:v>0</c:v>
                      </c:pt>
                      <c:pt idx="236" formatCode="0">
                        <c:v>0</c:v>
                      </c:pt>
                      <c:pt idx="237" formatCode="0">
                        <c:v>0</c:v>
                      </c:pt>
                      <c:pt idx="238" formatCode="0">
                        <c:v>0</c:v>
                      </c:pt>
                      <c:pt idx="239" formatCode="0">
                        <c:v>0</c:v>
                      </c:pt>
                      <c:pt idx="240" formatCode="0">
                        <c:v>0</c:v>
                      </c:pt>
                      <c:pt idx="241" formatCode="0">
                        <c:v>0</c:v>
                      </c:pt>
                      <c:pt idx="242" formatCode="0">
                        <c:v>0</c:v>
                      </c:pt>
                      <c:pt idx="243" formatCode="0">
                        <c:v>0</c:v>
                      </c:pt>
                      <c:pt idx="244" formatCode="0">
                        <c:v>0</c:v>
                      </c:pt>
                      <c:pt idx="245" formatCode="0">
                        <c:v>0</c:v>
                      </c:pt>
                      <c:pt idx="246" formatCode="0">
                        <c:v>0</c:v>
                      </c:pt>
                      <c:pt idx="247" formatCode="0">
                        <c:v>0</c:v>
                      </c:pt>
                      <c:pt idx="248" formatCode="0">
                        <c:v>0</c:v>
                      </c:pt>
                      <c:pt idx="249" formatCode="0">
                        <c:v>0</c:v>
                      </c:pt>
                      <c:pt idx="250" formatCode="0">
                        <c:v>0</c:v>
                      </c:pt>
                      <c:pt idx="251" formatCode="0">
                        <c:v>0</c:v>
                      </c:pt>
                      <c:pt idx="252" formatCode="0">
                        <c:v>0</c:v>
                      </c:pt>
                      <c:pt idx="253" formatCode="0">
                        <c:v>0</c:v>
                      </c:pt>
                      <c:pt idx="254" formatCode="0">
                        <c:v>0</c:v>
                      </c:pt>
                      <c:pt idx="255" formatCode="0">
                        <c:v>0</c:v>
                      </c:pt>
                      <c:pt idx="256" formatCode="0">
                        <c:v>0</c:v>
                      </c:pt>
                      <c:pt idx="257" formatCode="0">
                        <c:v>0</c:v>
                      </c:pt>
                      <c:pt idx="258" formatCode="0">
                        <c:v>0</c:v>
                      </c:pt>
                      <c:pt idx="259" formatCode="0">
                        <c:v>0</c:v>
                      </c:pt>
                      <c:pt idx="260" formatCode="0">
                        <c:v>0</c:v>
                      </c:pt>
                      <c:pt idx="261" formatCode="0">
                        <c:v>0</c:v>
                      </c:pt>
                      <c:pt idx="262" formatCode="0">
                        <c:v>0</c:v>
                      </c:pt>
                      <c:pt idx="263" formatCode="0">
                        <c:v>0</c:v>
                      </c:pt>
                      <c:pt idx="264" formatCode="0">
                        <c:v>0</c:v>
                      </c:pt>
                      <c:pt idx="265" formatCode="0">
                        <c:v>0</c:v>
                      </c:pt>
                      <c:pt idx="266" formatCode="0">
                        <c:v>0</c:v>
                      </c:pt>
                      <c:pt idx="267" formatCode="0">
                        <c:v>0</c:v>
                      </c:pt>
                      <c:pt idx="268" formatCode="0">
                        <c:v>0</c:v>
                      </c:pt>
                      <c:pt idx="269" formatCode="0">
                        <c:v>0</c:v>
                      </c:pt>
                      <c:pt idx="270" formatCode="0">
                        <c:v>0</c:v>
                      </c:pt>
                      <c:pt idx="271" formatCode="0">
                        <c:v>0</c:v>
                      </c:pt>
                      <c:pt idx="272" formatCode="0">
                        <c:v>0</c:v>
                      </c:pt>
                      <c:pt idx="273" formatCode="0">
                        <c:v>0</c:v>
                      </c:pt>
                      <c:pt idx="274" formatCode="0">
                        <c:v>0</c:v>
                      </c:pt>
                      <c:pt idx="275" formatCode="0">
                        <c:v>0</c:v>
                      </c:pt>
                      <c:pt idx="276" formatCode="0">
                        <c:v>0</c:v>
                      </c:pt>
                      <c:pt idx="277" formatCode="0">
                        <c:v>0</c:v>
                      </c:pt>
                      <c:pt idx="278" formatCode="0">
                        <c:v>0</c:v>
                      </c:pt>
                      <c:pt idx="279" formatCode="0">
                        <c:v>0</c:v>
                      </c:pt>
                      <c:pt idx="280" formatCode="0">
                        <c:v>0</c:v>
                      </c:pt>
                      <c:pt idx="281" formatCode="0">
                        <c:v>0</c:v>
                      </c:pt>
                      <c:pt idx="282" formatCode="0">
                        <c:v>0</c:v>
                      </c:pt>
                      <c:pt idx="283" formatCode="0">
                        <c:v>0</c:v>
                      </c:pt>
                      <c:pt idx="284" formatCode="0">
                        <c:v>0</c:v>
                      </c:pt>
                      <c:pt idx="285" formatCode="0">
                        <c:v>0</c:v>
                      </c:pt>
                      <c:pt idx="286" formatCode="0">
                        <c:v>0</c:v>
                      </c:pt>
                      <c:pt idx="287" formatCode="0">
                        <c:v>0</c:v>
                      </c:pt>
                      <c:pt idx="288" formatCode="0">
                        <c:v>0</c:v>
                      </c:pt>
                      <c:pt idx="289" formatCode="0">
                        <c:v>0</c:v>
                      </c:pt>
                      <c:pt idx="290" formatCode="0">
                        <c:v>0</c:v>
                      </c:pt>
                      <c:pt idx="291" formatCode="0">
                        <c:v>0</c:v>
                      </c:pt>
                      <c:pt idx="292" formatCode="0">
                        <c:v>0</c:v>
                      </c:pt>
                      <c:pt idx="293" formatCode="0">
                        <c:v>0</c:v>
                      </c:pt>
                      <c:pt idx="294" formatCode="0">
                        <c:v>0</c:v>
                      </c:pt>
                      <c:pt idx="295" formatCode="0">
                        <c:v>0</c:v>
                      </c:pt>
                      <c:pt idx="296" formatCode="0">
                        <c:v>0</c:v>
                      </c:pt>
                      <c:pt idx="297" formatCode="0">
                        <c:v>0</c:v>
                      </c:pt>
                      <c:pt idx="298" formatCode="0">
                        <c:v>0</c:v>
                      </c:pt>
                      <c:pt idx="299" formatCode="0">
                        <c:v>0</c:v>
                      </c:pt>
                      <c:pt idx="300" formatCode="0">
                        <c:v>0</c:v>
                      </c:pt>
                      <c:pt idx="301" formatCode="0">
                        <c:v>0</c:v>
                      </c:pt>
                      <c:pt idx="302" formatCode="0">
                        <c:v>0</c:v>
                      </c:pt>
                      <c:pt idx="303" formatCode="0">
                        <c:v>0</c:v>
                      </c:pt>
                      <c:pt idx="304" formatCode="0">
                        <c:v>0</c:v>
                      </c:pt>
                      <c:pt idx="305" formatCode="0">
                        <c:v>0</c:v>
                      </c:pt>
                      <c:pt idx="306" formatCode="0">
                        <c:v>0</c:v>
                      </c:pt>
                      <c:pt idx="307" formatCode="0">
                        <c:v>0</c:v>
                      </c:pt>
                      <c:pt idx="308" formatCode="0">
                        <c:v>0</c:v>
                      </c:pt>
                      <c:pt idx="309" formatCode="0">
                        <c:v>0</c:v>
                      </c:pt>
                      <c:pt idx="310" formatCode="0">
                        <c:v>0</c:v>
                      </c:pt>
                      <c:pt idx="311" formatCode="0">
                        <c:v>0</c:v>
                      </c:pt>
                      <c:pt idx="312" formatCode="0">
                        <c:v>0</c:v>
                      </c:pt>
                      <c:pt idx="313" formatCode="0">
                        <c:v>0</c:v>
                      </c:pt>
                      <c:pt idx="314" formatCode="0">
                        <c:v>0</c:v>
                      </c:pt>
                      <c:pt idx="315" formatCode="0">
                        <c:v>0</c:v>
                      </c:pt>
                      <c:pt idx="316" formatCode="0">
                        <c:v>0</c:v>
                      </c:pt>
                      <c:pt idx="317" formatCode="0">
                        <c:v>0</c:v>
                      </c:pt>
                      <c:pt idx="318" formatCode="0">
                        <c:v>0</c:v>
                      </c:pt>
                      <c:pt idx="319" formatCode="0">
                        <c:v>0</c:v>
                      </c:pt>
                      <c:pt idx="320" formatCode="0">
                        <c:v>0</c:v>
                      </c:pt>
                      <c:pt idx="321" formatCode="0">
                        <c:v>0</c:v>
                      </c:pt>
                      <c:pt idx="322" formatCode="0">
                        <c:v>0</c:v>
                      </c:pt>
                      <c:pt idx="323" formatCode="0">
                        <c:v>0</c:v>
                      </c:pt>
                      <c:pt idx="324" formatCode="0">
                        <c:v>0</c:v>
                      </c:pt>
                      <c:pt idx="325" formatCode="0">
                        <c:v>0</c:v>
                      </c:pt>
                      <c:pt idx="326" formatCode="0">
                        <c:v>0</c:v>
                      </c:pt>
                      <c:pt idx="327" formatCode="0">
                        <c:v>0</c:v>
                      </c:pt>
                      <c:pt idx="328" formatCode="0">
                        <c:v>0</c:v>
                      </c:pt>
                      <c:pt idx="329" formatCode="0">
                        <c:v>0</c:v>
                      </c:pt>
                      <c:pt idx="330" formatCode="0">
                        <c:v>0</c:v>
                      </c:pt>
                      <c:pt idx="331" formatCode="0">
                        <c:v>0</c:v>
                      </c:pt>
                      <c:pt idx="332" formatCode="0">
                        <c:v>0</c:v>
                      </c:pt>
                      <c:pt idx="333" formatCode="0">
                        <c:v>0</c:v>
                      </c:pt>
                      <c:pt idx="334" formatCode="0">
                        <c:v>0</c:v>
                      </c:pt>
                      <c:pt idx="335" formatCode="0">
                        <c:v>0</c:v>
                      </c:pt>
                      <c:pt idx="336" formatCode="0">
                        <c:v>0</c:v>
                      </c:pt>
                      <c:pt idx="337" formatCode="0">
                        <c:v>0</c:v>
                      </c:pt>
                      <c:pt idx="338" formatCode="0">
                        <c:v>0</c:v>
                      </c:pt>
                      <c:pt idx="339" formatCode="0">
                        <c:v>0</c:v>
                      </c:pt>
                      <c:pt idx="340" formatCode="0">
                        <c:v>0</c:v>
                      </c:pt>
                      <c:pt idx="341" formatCode="0">
                        <c:v>0</c:v>
                      </c:pt>
                      <c:pt idx="342" formatCode="0">
                        <c:v>0</c:v>
                      </c:pt>
                      <c:pt idx="343" formatCode="0">
                        <c:v>0</c:v>
                      </c:pt>
                      <c:pt idx="344" formatCode="0">
                        <c:v>0</c:v>
                      </c:pt>
                      <c:pt idx="345" formatCode="0">
                        <c:v>0</c:v>
                      </c:pt>
                      <c:pt idx="346" formatCode="0">
                        <c:v>0</c:v>
                      </c:pt>
                      <c:pt idx="347" formatCode="0">
                        <c:v>0</c:v>
                      </c:pt>
                      <c:pt idx="348" formatCode="0">
                        <c:v>0</c:v>
                      </c:pt>
                      <c:pt idx="349" formatCode="0">
                        <c:v>0</c:v>
                      </c:pt>
                      <c:pt idx="350" formatCode="0">
                        <c:v>0</c:v>
                      </c:pt>
                      <c:pt idx="351" formatCode="0">
                        <c:v>0</c:v>
                      </c:pt>
                      <c:pt idx="352" formatCode="0">
                        <c:v>0</c:v>
                      </c:pt>
                      <c:pt idx="353" formatCode="0">
                        <c:v>0</c:v>
                      </c:pt>
                      <c:pt idx="354" formatCode="0">
                        <c:v>0</c:v>
                      </c:pt>
                      <c:pt idx="355" formatCode="0">
                        <c:v>0</c:v>
                      </c:pt>
                      <c:pt idx="356" formatCode="0">
                        <c:v>0</c:v>
                      </c:pt>
                      <c:pt idx="357" formatCode="0">
                        <c:v>0</c:v>
                      </c:pt>
                      <c:pt idx="358" formatCode="0">
                        <c:v>0</c:v>
                      </c:pt>
                      <c:pt idx="359" formatCode="0">
                        <c:v>0</c:v>
                      </c:pt>
                      <c:pt idx="360" formatCode="0">
                        <c:v>0</c:v>
                      </c:pt>
                      <c:pt idx="361" formatCode="0">
                        <c:v>0</c:v>
                      </c:pt>
                      <c:pt idx="362" formatCode="0">
                        <c:v>0</c:v>
                      </c:pt>
                      <c:pt idx="363" formatCode="0">
                        <c:v>0</c:v>
                      </c:pt>
                      <c:pt idx="364" formatCode="0">
                        <c:v>0</c:v>
                      </c:pt>
                      <c:pt idx="365" formatCode="0">
                        <c:v>0</c:v>
                      </c:pt>
                      <c:pt idx="366" formatCode="0">
                        <c:v>0</c:v>
                      </c:pt>
                      <c:pt idx="367" formatCode="0">
                        <c:v>0</c:v>
                      </c:pt>
                      <c:pt idx="368" formatCode="0">
                        <c:v>0</c:v>
                      </c:pt>
                      <c:pt idx="369" formatCode="0">
                        <c:v>0</c:v>
                      </c:pt>
                      <c:pt idx="370" formatCode="0">
                        <c:v>0</c:v>
                      </c:pt>
                      <c:pt idx="371" formatCode="0">
                        <c:v>0</c:v>
                      </c:pt>
                      <c:pt idx="372" formatCode="0">
                        <c:v>0</c:v>
                      </c:pt>
                      <c:pt idx="373" formatCode="0">
                        <c:v>0</c:v>
                      </c:pt>
                      <c:pt idx="374" formatCode="0">
                        <c:v>0</c:v>
                      </c:pt>
                      <c:pt idx="375" formatCode="0">
                        <c:v>0</c:v>
                      </c:pt>
                      <c:pt idx="376" formatCode="0">
                        <c:v>0</c:v>
                      </c:pt>
                      <c:pt idx="377" formatCode="0">
                        <c:v>0</c:v>
                      </c:pt>
                      <c:pt idx="378" formatCode="0">
                        <c:v>0</c:v>
                      </c:pt>
                      <c:pt idx="379" formatCode="0">
                        <c:v>0</c:v>
                      </c:pt>
                      <c:pt idx="380" formatCode="0">
                        <c:v>0</c:v>
                      </c:pt>
                      <c:pt idx="381" formatCode="0">
                        <c:v>0</c:v>
                      </c:pt>
                      <c:pt idx="382" formatCode="0">
                        <c:v>0</c:v>
                      </c:pt>
                      <c:pt idx="383" formatCode="0">
                        <c:v>0</c:v>
                      </c:pt>
                      <c:pt idx="384" formatCode="0">
                        <c:v>0</c:v>
                      </c:pt>
                      <c:pt idx="385" formatCode="0">
                        <c:v>0</c:v>
                      </c:pt>
                      <c:pt idx="386" formatCode="0">
                        <c:v>0</c:v>
                      </c:pt>
                      <c:pt idx="387" formatCode="0">
                        <c:v>0</c:v>
                      </c:pt>
                      <c:pt idx="388" formatCode="0">
                        <c:v>0</c:v>
                      </c:pt>
                      <c:pt idx="389" formatCode="0">
                        <c:v>0</c:v>
                      </c:pt>
                      <c:pt idx="390" formatCode="0">
                        <c:v>0</c:v>
                      </c:pt>
                      <c:pt idx="391" formatCode="0">
                        <c:v>0</c:v>
                      </c:pt>
                      <c:pt idx="392" formatCode="0">
                        <c:v>0</c:v>
                      </c:pt>
                      <c:pt idx="393" formatCode="0">
                        <c:v>0</c:v>
                      </c:pt>
                      <c:pt idx="394" formatCode="0">
                        <c:v>0</c:v>
                      </c:pt>
                      <c:pt idx="395" formatCode="0">
                        <c:v>0</c:v>
                      </c:pt>
                      <c:pt idx="396" formatCode="0">
                        <c:v>0</c:v>
                      </c:pt>
                      <c:pt idx="397" formatCode="0">
                        <c:v>0</c:v>
                      </c:pt>
                      <c:pt idx="398" formatCode="0">
                        <c:v>0</c:v>
                      </c:pt>
                      <c:pt idx="399" formatCode="0">
                        <c:v>0</c:v>
                      </c:pt>
                      <c:pt idx="400" formatCode="0">
                        <c:v>0</c:v>
                      </c:pt>
                      <c:pt idx="401" formatCode="0">
                        <c:v>0</c:v>
                      </c:pt>
                      <c:pt idx="402" formatCode="0">
                        <c:v>0</c:v>
                      </c:pt>
                      <c:pt idx="403" formatCode="0">
                        <c:v>0</c:v>
                      </c:pt>
                      <c:pt idx="404" formatCode="0">
                        <c:v>0</c:v>
                      </c:pt>
                      <c:pt idx="405" formatCode="0">
                        <c:v>0</c:v>
                      </c:pt>
                      <c:pt idx="406" formatCode="0">
                        <c:v>0</c:v>
                      </c:pt>
                      <c:pt idx="407" formatCode="0">
                        <c:v>0</c:v>
                      </c:pt>
                      <c:pt idx="408" formatCode="0">
                        <c:v>0</c:v>
                      </c:pt>
                      <c:pt idx="409" formatCode="0">
                        <c:v>0</c:v>
                      </c:pt>
                      <c:pt idx="410" formatCode="0">
                        <c:v>0</c:v>
                      </c:pt>
                      <c:pt idx="411" formatCode="0">
                        <c:v>0</c:v>
                      </c:pt>
                      <c:pt idx="412" formatCode="0">
                        <c:v>0</c:v>
                      </c:pt>
                      <c:pt idx="413" formatCode="0">
                        <c:v>0</c:v>
                      </c:pt>
                      <c:pt idx="414" formatCode="0">
                        <c:v>0</c:v>
                      </c:pt>
                      <c:pt idx="415" formatCode="0">
                        <c:v>0</c:v>
                      </c:pt>
                      <c:pt idx="416" formatCode="0">
                        <c:v>0</c:v>
                      </c:pt>
                      <c:pt idx="417" formatCode="0">
                        <c:v>0</c:v>
                      </c:pt>
                      <c:pt idx="418" formatCode="0">
                        <c:v>0</c:v>
                      </c:pt>
                      <c:pt idx="419" formatCode="0">
                        <c:v>0</c:v>
                      </c:pt>
                      <c:pt idx="420" formatCode="0">
                        <c:v>0</c:v>
                      </c:pt>
                      <c:pt idx="421" formatCode="0">
                        <c:v>0</c:v>
                      </c:pt>
                      <c:pt idx="422" formatCode="0">
                        <c:v>0</c:v>
                      </c:pt>
                      <c:pt idx="423" formatCode="0">
                        <c:v>0</c:v>
                      </c:pt>
                      <c:pt idx="424" formatCode="0">
                        <c:v>0</c:v>
                      </c:pt>
                      <c:pt idx="425" formatCode="0">
                        <c:v>0</c:v>
                      </c:pt>
                      <c:pt idx="426" formatCode="0">
                        <c:v>0</c:v>
                      </c:pt>
                      <c:pt idx="427" formatCode="0">
                        <c:v>0</c:v>
                      </c:pt>
                      <c:pt idx="428" formatCode="0">
                        <c:v>0</c:v>
                      </c:pt>
                      <c:pt idx="429" formatCode="0">
                        <c:v>0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4949-4356-98B7-D9564F743648}"/>
                  </c:ext>
                </c:extLst>
              </c15:ser>
            </c15:filteredScatterSeries>
            <c15:filteredScatterSeries>
              <c15:ser>
                <c:idx val="16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'g-21.03'!$Y$20</c15:sqref>
                        </c15:formulaRef>
                      </c:ext>
                    </c:extLst>
                    <c:strCache>
                      <c:ptCount val="1"/>
                      <c:pt idx="0">
                        <c:v>XX</c:v>
                      </c:pt>
                    </c:strCache>
                  </c:strRef>
                </c:tx>
                <c:spPr>
                  <a:ln w="19050" cap="rnd">
                    <a:solidFill>
                      <a:schemeClr val="accent5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'g-21.03'!$A$21:$A$450</c15:sqref>
                        </c15:formulaRef>
                      </c:ext>
                    </c:extLst>
                    <c:numCache>
                      <c:formatCode>d/m;@</c:formatCode>
                      <c:ptCount val="430"/>
                      <c:pt idx="1">
                        <c:v>43852</c:v>
                      </c:pt>
                      <c:pt idx="2">
                        <c:v>43853</c:v>
                      </c:pt>
                      <c:pt idx="3">
                        <c:v>43854</c:v>
                      </c:pt>
                      <c:pt idx="4">
                        <c:v>43855</c:v>
                      </c:pt>
                      <c:pt idx="5">
                        <c:v>43856</c:v>
                      </c:pt>
                      <c:pt idx="6">
                        <c:v>43857</c:v>
                      </c:pt>
                      <c:pt idx="7">
                        <c:v>43858</c:v>
                      </c:pt>
                      <c:pt idx="8">
                        <c:v>43859</c:v>
                      </c:pt>
                      <c:pt idx="9">
                        <c:v>43860</c:v>
                      </c:pt>
                      <c:pt idx="10">
                        <c:v>43861</c:v>
                      </c:pt>
                      <c:pt idx="11">
                        <c:v>43862</c:v>
                      </c:pt>
                      <c:pt idx="12">
                        <c:v>43863</c:v>
                      </c:pt>
                      <c:pt idx="13">
                        <c:v>43864</c:v>
                      </c:pt>
                      <c:pt idx="14">
                        <c:v>43865</c:v>
                      </c:pt>
                      <c:pt idx="15">
                        <c:v>43866</c:v>
                      </c:pt>
                      <c:pt idx="16">
                        <c:v>43867</c:v>
                      </c:pt>
                      <c:pt idx="17">
                        <c:v>43868</c:v>
                      </c:pt>
                      <c:pt idx="18">
                        <c:v>43869</c:v>
                      </c:pt>
                      <c:pt idx="19">
                        <c:v>43870</c:v>
                      </c:pt>
                      <c:pt idx="20">
                        <c:v>43871</c:v>
                      </c:pt>
                      <c:pt idx="21">
                        <c:v>43872</c:v>
                      </c:pt>
                      <c:pt idx="22">
                        <c:v>43873</c:v>
                      </c:pt>
                      <c:pt idx="23">
                        <c:v>43874</c:v>
                      </c:pt>
                      <c:pt idx="24">
                        <c:v>43875</c:v>
                      </c:pt>
                      <c:pt idx="25">
                        <c:v>43876</c:v>
                      </c:pt>
                      <c:pt idx="26">
                        <c:v>43877</c:v>
                      </c:pt>
                      <c:pt idx="27">
                        <c:v>43878</c:v>
                      </c:pt>
                      <c:pt idx="28">
                        <c:v>43879</c:v>
                      </c:pt>
                      <c:pt idx="29">
                        <c:v>43880</c:v>
                      </c:pt>
                      <c:pt idx="30">
                        <c:v>43881</c:v>
                      </c:pt>
                      <c:pt idx="31">
                        <c:v>43882</c:v>
                      </c:pt>
                      <c:pt idx="32">
                        <c:v>43883</c:v>
                      </c:pt>
                      <c:pt idx="33">
                        <c:v>43884</c:v>
                      </c:pt>
                      <c:pt idx="34">
                        <c:v>43885</c:v>
                      </c:pt>
                      <c:pt idx="35">
                        <c:v>43886</c:v>
                      </c:pt>
                      <c:pt idx="36">
                        <c:v>43887</c:v>
                      </c:pt>
                      <c:pt idx="37">
                        <c:v>43888</c:v>
                      </c:pt>
                      <c:pt idx="38">
                        <c:v>43889</c:v>
                      </c:pt>
                      <c:pt idx="39">
                        <c:v>43890</c:v>
                      </c:pt>
                      <c:pt idx="40">
                        <c:v>43891</c:v>
                      </c:pt>
                      <c:pt idx="41">
                        <c:v>43892</c:v>
                      </c:pt>
                      <c:pt idx="42">
                        <c:v>43893</c:v>
                      </c:pt>
                      <c:pt idx="43">
                        <c:v>43894</c:v>
                      </c:pt>
                      <c:pt idx="44">
                        <c:v>43895</c:v>
                      </c:pt>
                      <c:pt idx="45">
                        <c:v>43896</c:v>
                      </c:pt>
                      <c:pt idx="46">
                        <c:v>43897</c:v>
                      </c:pt>
                      <c:pt idx="47">
                        <c:v>43898</c:v>
                      </c:pt>
                      <c:pt idx="48">
                        <c:v>43899</c:v>
                      </c:pt>
                      <c:pt idx="49">
                        <c:v>43900</c:v>
                      </c:pt>
                      <c:pt idx="50">
                        <c:v>43901</c:v>
                      </c:pt>
                      <c:pt idx="51">
                        <c:v>43902</c:v>
                      </c:pt>
                      <c:pt idx="52">
                        <c:v>43903</c:v>
                      </c:pt>
                      <c:pt idx="53">
                        <c:v>43904</c:v>
                      </c:pt>
                      <c:pt idx="54">
                        <c:v>43905</c:v>
                      </c:pt>
                      <c:pt idx="55">
                        <c:v>43906</c:v>
                      </c:pt>
                      <c:pt idx="56">
                        <c:v>43907</c:v>
                      </c:pt>
                      <c:pt idx="57">
                        <c:v>43908</c:v>
                      </c:pt>
                      <c:pt idx="58">
                        <c:v>43909</c:v>
                      </c:pt>
                      <c:pt idx="59">
                        <c:v>43910</c:v>
                      </c:pt>
                      <c:pt idx="60">
                        <c:v>43911</c:v>
                      </c:pt>
                      <c:pt idx="61">
                        <c:v>43912</c:v>
                      </c:pt>
                      <c:pt idx="62">
                        <c:v>43913</c:v>
                      </c:pt>
                      <c:pt idx="63">
                        <c:v>43914</c:v>
                      </c:pt>
                      <c:pt idx="64">
                        <c:v>43915</c:v>
                      </c:pt>
                      <c:pt idx="65">
                        <c:v>43916</c:v>
                      </c:pt>
                      <c:pt idx="66">
                        <c:v>43917</c:v>
                      </c:pt>
                      <c:pt idx="67">
                        <c:v>43918</c:v>
                      </c:pt>
                      <c:pt idx="68">
                        <c:v>43919</c:v>
                      </c:pt>
                      <c:pt idx="69">
                        <c:v>43920</c:v>
                      </c:pt>
                      <c:pt idx="70">
                        <c:v>43921</c:v>
                      </c:pt>
                      <c:pt idx="71">
                        <c:v>43922</c:v>
                      </c:pt>
                      <c:pt idx="72">
                        <c:v>43923</c:v>
                      </c:pt>
                      <c:pt idx="73">
                        <c:v>43924</c:v>
                      </c:pt>
                      <c:pt idx="74">
                        <c:v>43925</c:v>
                      </c:pt>
                      <c:pt idx="75">
                        <c:v>43926</c:v>
                      </c:pt>
                      <c:pt idx="76">
                        <c:v>43927</c:v>
                      </c:pt>
                      <c:pt idx="77">
                        <c:v>43928</c:v>
                      </c:pt>
                      <c:pt idx="78">
                        <c:v>43929</c:v>
                      </c:pt>
                      <c:pt idx="79">
                        <c:v>43930</c:v>
                      </c:pt>
                      <c:pt idx="80">
                        <c:v>43931</c:v>
                      </c:pt>
                      <c:pt idx="81">
                        <c:v>43932</c:v>
                      </c:pt>
                      <c:pt idx="82">
                        <c:v>43933</c:v>
                      </c:pt>
                      <c:pt idx="83">
                        <c:v>43934</c:v>
                      </c:pt>
                      <c:pt idx="84">
                        <c:v>43935</c:v>
                      </c:pt>
                      <c:pt idx="85">
                        <c:v>43936</c:v>
                      </c:pt>
                      <c:pt idx="86">
                        <c:v>43937</c:v>
                      </c:pt>
                      <c:pt idx="87">
                        <c:v>43938</c:v>
                      </c:pt>
                      <c:pt idx="88">
                        <c:v>43939</c:v>
                      </c:pt>
                      <c:pt idx="89">
                        <c:v>43940</c:v>
                      </c:pt>
                      <c:pt idx="90">
                        <c:v>43941</c:v>
                      </c:pt>
                      <c:pt idx="91">
                        <c:v>43942</c:v>
                      </c:pt>
                      <c:pt idx="92">
                        <c:v>43943</c:v>
                      </c:pt>
                      <c:pt idx="93">
                        <c:v>43944</c:v>
                      </c:pt>
                      <c:pt idx="94">
                        <c:v>43945</c:v>
                      </c:pt>
                      <c:pt idx="95">
                        <c:v>43946</c:v>
                      </c:pt>
                      <c:pt idx="96">
                        <c:v>43947</c:v>
                      </c:pt>
                      <c:pt idx="97">
                        <c:v>43948</c:v>
                      </c:pt>
                      <c:pt idx="98">
                        <c:v>43949</c:v>
                      </c:pt>
                      <c:pt idx="99">
                        <c:v>43950</c:v>
                      </c:pt>
                      <c:pt idx="100">
                        <c:v>43951</c:v>
                      </c:pt>
                      <c:pt idx="101">
                        <c:v>43952</c:v>
                      </c:pt>
                      <c:pt idx="102">
                        <c:v>43953</c:v>
                      </c:pt>
                      <c:pt idx="103">
                        <c:v>43954</c:v>
                      </c:pt>
                      <c:pt idx="104">
                        <c:v>43955</c:v>
                      </c:pt>
                      <c:pt idx="105">
                        <c:v>43956</c:v>
                      </c:pt>
                      <c:pt idx="106">
                        <c:v>43957</c:v>
                      </c:pt>
                      <c:pt idx="107">
                        <c:v>43958</c:v>
                      </c:pt>
                      <c:pt idx="108">
                        <c:v>43959</c:v>
                      </c:pt>
                      <c:pt idx="109">
                        <c:v>43960</c:v>
                      </c:pt>
                      <c:pt idx="110">
                        <c:v>43961</c:v>
                      </c:pt>
                      <c:pt idx="111">
                        <c:v>43962</c:v>
                      </c:pt>
                      <c:pt idx="112">
                        <c:v>43963</c:v>
                      </c:pt>
                      <c:pt idx="113">
                        <c:v>43964</c:v>
                      </c:pt>
                      <c:pt idx="114">
                        <c:v>43965</c:v>
                      </c:pt>
                      <c:pt idx="115">
                        <c:v>43966</c:v>
                      </c:pt>
                      <c:pt idx="116">
                        <c:v>43967</c:v>
                      </c:pt>
                      <c:pt idx="117">
                        <c:v>43968</c:v>
                      </c:pt>
                      <c:pt idx="118">
                        <c:v>43969</c:v>
                      </c:pt>
                      <c:pt idx="119">
                        <c:v>43970</c:v>
                      </c:pt>
                      <c:pt idx="120">
                        <c:v>43971</c:v>
                      </c:pt>
                      <c:pt idx="121">
                        <c:v>43972</c:v>
                      </c:pt>
                      <c:pt idx="122">
                        <c:v>43973</c:v>
                      </c:pt>
                      <c:pt idx="123">
                        <c:v>43974</c:v>
                      </c:pt>
                      <c:pt idx="124">
                        <c:v>43975</c:v>
                      </c:pt>
                      <c:pt idx="125">
                        <c:v>43976</c:v>
                      </c:pt>
                      <c:pt idx="126">
                        <c:v>43977</c:v>
                      </c:pt>
                      <c:pt idx="127">
                        <c:v>43978</c:v>
                      </c:pt>
                      <c:pt idx="128">
                        <c:v>43979</c:v>
                      </c:pt>
                      <c:pt idx="129">
                        <c:v>43980</c:v>
                      </c:pt>
                      <c:pt idx="130">
                        <c:v>43981</c:v>
                      </c:pt>
                      <c:pt idx="131">
                        <c:v>43982</c:v>
                      </c:pt>
                      <c:pt idx="132">
                        <c:v>43983</c:v>
                      </c:pt>
                      <c:pt idx="133">
                        <c:v>43984</c:v>
                      </c:pt>
                      <c:pt idx="134">
                        <c:v>43985</c:v>
                      </c:pt>
                      <c:pt idx="135">
                        <c:v>43986</c:v>
                      </c:pt>
                      <c:pt idx="136">
                        <c:v>43987</c:v>
                      </c:pt>
                      <c:pt idx="137">
                        <c:v>43988</c:v>
                      </c:pt>
                      <c:pt idx="138">
                        <c:v>43989</c:v>
                      </c:pt>
                      <c:pt idx="139">
                        <c:v>43990</c:v>
                      </c:pt>
                      <c:pt idx="140">
                        <c:v>43991</c:v>
                      </c:pt>
                      <c:pt idx="141">
                        <c:v>43992</c:v>
                      </c:pt>
                      <c:pt idx="142">
                        <c:v>43993</c:v>
                      </c:pt>
                      <c:pt idx="143">
                        <c:v>43994</c:v>
                      </c:pt>
                      <c:pt idx="144">
                        <c:v>43995</c:v>
                      </c:pt>
                      <c:pt idx="145">
                        <c:v>43996</c:v>
                      </c:pt>
                      <c:pt idx="146">
                        <c:v>43997</c:v>
                      </c:pt>
                      <c:pt idx="147">
                        <c:v>43998</c:v>
                      </c:pt>
                      <c:pt idx="148">
                        <c:v>43999</c:v>
                      </c:pt>
                      <c:pt idx="149">
                        <c:v>44000</c:v>
                      </c:pt>
                      <c:pt idx="150">
                        <c:v>44001</c:v>
                      </c:pt>
                      <c:pt idx="151">
                        <c:v>44002</c:v>
                      </c:pt>
                      <c:pt idx="152">
                        <c:v>44003</c:v>
                      </c:pt>
                      <c:pt idx="153">
                        <c:v>44004</c:v>
                      </c:pt>
                      <c:pt idx="154">
                        <c:v>44005</c:v>
                      </c:pt>
                      <c:pt idx="155">
                        <c:v>44006</c:v>
                      </c:pt>
                      <c:pt idx="156">
                        <c:v>44007</c:v>
                      </c:pt>
                      <c:pt idx="157">
                        <c:v>44008</c:v>
                      </c:pt>
                      <c:pt idx="158">
                        <c:v>44009</c:v>
                      </c:pt>
                      <c:pt idx="159">
                        <c:v>44010</c:v>
                      </c:pt>
                      <c:pt idx="160">
                        <c:v>44011</c:v>
                      </c:pt>
                      <c:pt idx="161">
                        <c:v>44012</c:v>
                      </c:pt>
                      <c:pt idx="162">
                        <c:v>44013</c:v>
                      </c:pt>
                      <c:pt idx="163">
                        <c:v>44014</c:v>
                      </c:pt>
                      <c:pt idx="164">
                        <c:v>44015</c:v>
                      </c:pt>
                      <c:pt idx="165">
                        <c:v>44016</c:v>
                      </c:pt>
                      <c:pt idx="166">
                        <c:v>44017</c:v>
                      </c:pt>
                      <c:pt idx="167">
                        <c:v>44018</c:v>
                      </c:pt>
                      <c:pt idx="168">
                        <c:v>44019</c:v>
                      </c:pt>
                      <c:pt idx="169">
                        <c:v>44020</c:v>
                      </c:pt>
                      <c:pt idx="170">
                        <c:v>44021</c:v>
                      </c:pt>
                      <c:pt idx="171">
                        <c:v>44022</c:v>
                      </c:pt>
                      <c:pt idx="172">
                        <c:v>44023</c:v>
                      </c:pt>
                      <c:pt idx="173">
                        <c:v>44024</c:v>
                      </c:pt>
                      <c:pt idx="174">
                        <c:v>44025</c:v>
                      </c:pt>
                      <c:pt idx="175">
                        <c:v>44026</c:v>
                      </c:pt>
                      <c:pt idx="176">
                        <c:v>44027</c:v>
                      </c:pt>
                      <c:pt idx="177">
                        <c:v>44028</c:v>
                      </c:pt>
                      <c:pt idx="178">
                        <c:v>44029</c:v>
                      </c:pt>
                      <c:pt idx="179">
                        <c:v>44030</c:v>
                      </c:pt>
                      <c:pt idx="180">
                        <c:v>44031</c:v>
                      </c:pt>
                      <c:pt idx="181">
                        <c:v>44032</c:v>
                      </c:pt>
                      <c:pt idx="182">
                        <c:v>44033</c:v>
                      </c:pt>
                      <c:pt idx="183">
                        <c:v>44034</c:v>
                      </c:pt>
                      <c:pt idx="184">
                        <c:v>44035</c:v>
                      </c:pt>
                      <c:pt idx="185">
                        <c:v>44036</c:v>
                      </c:pt>
                      <c:pt idx="186">
                        <c:v>44037</c:v>
                      </c:pt>
                      <c:pt idx="187">
                        <c:v>44038</c:v>
                      </c:pt>
                      <c:pt idx="188">
                        <c:v>44039</c:v>
                      </c:pt>
                      <c:pt idx="189">
                        <c:v>44040</c:v>
                      </c:pt>
                      <c:pt idx="190">
                        <c:v>44041</c:v>
                      </c:pt>
                      <c:pt idx="191">
                        <c:v>44042</c:v>
                      </c:pt>
                      <c:pt idx="192">
                        <c:v>44043</c:v>
                      </c:pt>
                      <c:pt idx="193">
                        <c:v>44044</c:v>
                      </c:pt>
                      <c:pt idx="194">
                        <c:v>44045</c:v>
                      </c:pt>
                      <c:pt idx="195">
                        <c:v>44046</c:v>
                      </c:pt>
                      <c:pt idx="196">
                        <c:v>44047</c:v>
                      </c:pt>
                      <c:pt idx="197">
                        <c:v>44048</c:v>
                      </c:pt>
                      <c:pt idx="198">
                        <c:v>44049</c:v>
                      </c:pt>
                      <c:pt idx="199">
                        <c:v>44050</c:v>
                      </c:pt>
                      <c:pt idx="200">
                        <c:v>44051</c:v>
                      </c:pt>
                      <c:pt idx="201">
                        <c:v>44052</c:v>
                      </c:pt>
                      <c:pt idx="202">
                        <c:v>44053</c:v>
                      </c:pt>
                      <c:pt idx="203">
                        <c:v>44054</c:v>
                      </c:pt>
                      <c:pt idx="204">
                        <c:v>44055</c:v>
                      </c:pt>
                      <c:pt idx="205">
                        <c:v>44056</c:v>
                      </c:pt>
                      <c:pt idx="206">
                        <c:v>44057</c:v>
                      </c:pt>
                      <c:pt idx="207">
                        <c:v>44058</c:v>
                      </c:pt>
                      <c:pt idx="208">
                        <c:v>44059</c:v>
                      </c:pt>
                      <c:pt idx="209">
                        <c:v>44060</c:v>
                      </c:pt>
                      <c:pt idx="210">
                        <c:v>44061</c:v>
                      </c:pt>
                      <c:pt idx="211">
                        <c:v>44062</c:v>
                      </c:pt>
                      <c:pt idx="212">
                        <c:v>44063</c:v>
                      </c:pt>
                      <c:pt idx="213">
                        <c:v>44064</c:v>
                      </c:pt>
                      <c:pt idx="214">
                        <c:v>44065</c:v>
                      </c:pt>
                      <c:pt idx="215">
                        <c:v>44066</c:v>
                      </c:pt>
                      <c:pt idx="216">
                        <c:v>44067</c:v>
                      </c:pt>
                      <c:pt idx="217">
                        <c:v>44068</c:v>
                      </c:pt>
                      <c:pt idx="218">
                        <c:v>44069</c:v>
                      </c:pt>
                      <c:pt idx="219">
                        <c:v>44070</c:v>
                      </c:pt>
                      <c:pt idx="220">
                        <c:v>44071</c:v>
                      </c:pt>
                      <c:pt idx="221">
                        <c:v>44072</c:v>
                      </c:pt>
                      <c:pt idx="222">
                        <c:v>44073</c:v>
                      </c:pt>
                      <c:pt idx="223">
                        <c:v>44074</c:v>
                      </c:pt>
                      <c:pt idx="224">
                        <c:v>44075</c:v>
                      </c:pt>
                      <c:pt idx="225">
                        <c:v>44076</c:v>
                      </c:pt>
                      <c:pt idx="226">
                        <c:v>44077</c:v>
                      </c:pt>
                      <c:pt idx="227">
                        <c:v>44078</c:v>
                      </c:pt>
                      <c:pt idx="228">
                        <c:v>44079</c:v>
                      </c:pt>
                      <c:pt idx="229">
                        <c:v>44080</c:v>
                      </c:pt>
                      <c:pt idx="230">
                        <c:v>44081</c:v>
                      </c:pt>
                      <c:pt idx="231">
                        <c:v>44082</c:v>
                      </c:pt>
                      <c:pt idx="232">
                        <c:v>44083</c:v>
                      </c:pt>
                      <c:pt idx="233">
                        <c:v>44084</c:v>
                      </c:pt>
                      <c:pt idx="234">
                        <c:v>44085</c:v>
                      </c:pt>
                      <c:pt idx="235">
                        <c:v>44086</c:v>
                      </c:pt>
                      <c:pt idx="236">
                        <c:v>44087</c:v>
                      </c:pt>
                      <c:pt idx="237">
                        <c:v>44088</c:v>
                      </c:pt>
                      <c:pt idx="238">
                        <c:v>44089</c:v>
                      </c:pt>
                      <c:pt idx="239">
                        <c:v>44090</c:v>
                      </c:pt>
                      <c:pt idx="240">
                        <c:v>44091</c:v>
                      </c:pt>
                      <c:pt idx="241">
                        <c:v>44092</c:v>
                      </c:pt>
                      <c:pt idx="242">
                        <c:v>44093</c:v>
                      </c:pt>
                      <c:pt idx="243">
                        <c:v>44094</c:v>
                      </c:pt>
                      <c:pt idx="244">
                        <c:v>44095</c:v>
                      </c:pt>
                      <c:pt idx="245">
                        <c:v>44096</c:v>
                      </c:pt>
                      <c:pt idx="246">
                        <c:v>44097</c:v>
                      </c:pt>
                      <c:pt idx="247">
                        <c:v>44098</c:v>
                      </c:pt>
                      <c:pt idx="248">
                        <c:v>44099</c:v>
                      </c:pt>
                      <c:pt idx="249">
                        <c:v>44100</c:v>
                      </c:pt>
                      <c:pt idx="250">
                        <c:v>44101</c:v>
                      </c:pt>
                      <c:pt idx="251">
                        <c:v>44102</c:v>
                      </c:pt>
                      <c:pt idx="252">
                        <c:v>44103</c:v>
                      </c:pt>
                      <c:pt idx="253">
                        <c:v>44104</c:v>
                      </c:pt>
                      <c:pt idx="254">
                        <c:v>44105</c:v>
                      </c:pt>
                      <c:pt idx="255">
                        <c:v>44106</c:v>
                      </c:pt>
                      <c:pt idx="256">
                        <c:v>44107</c:v>
                      </c:pt>
                      <c:pt idx="257">
                        <c:v>44108</c:v>
                      </c:pt>
                      <c:pt idx="258">
                        <c:v>44109</c:v>
                      </c:pt>
                      <c:pt idx="259">
                        <c:v>44110</c:v>
                      </c:pt>
                      <c:pt idx="260">
                        <c:v>44111</c:v>
                      </c:pt>
                      <c:pt idx="261">
                        <c:v>44112</c:v>
                      </c:pt>
                      <c:pt idx="262">
                        <c:v>44113</c:v>
                      </c:pt>
                      <c:pt idx="263">
                        <c:v>44114</c:v>
                      </c:pt>
                      <c:pt idx="264">
                        <c:v>44115</c:v>
                      </c:pt>
                      <c:pt idx="265">
                        <c:v>44116</c:v>
                      </c:pt>
                      <c:pt idx="266">
                        <c:v>44117</c:v>
                      </c:pt>
                      <c:pt idx="267">
                        <c:v>44118</c:v>
                      </c:pt>
                      <c:pt idx="268">
                        <c:v>44119</c:v>
                      </c:pt>
                      <c:pt idx="269">
                        <c:v>44120</c:v>
                      </c:pt>
                      <c:pt idx="270">
                        <c:v>44121</c:v>
                      </c:pt>
                      <c:pt idx="271">
                        <c:v>44122</c:v>
                      </c:pt>
                      <c:pt idx="272">
                        <c:v>44123</c:v>
                      </c:pt>
                      <c:pt idx="273">
                        <c:v>44124</c:v>
                      </c:pt>
                      <c:pt idx="274">
                        <c:v>44125</c:v>
                      </c:pt>
                      <c:pt idx="275">
                        <c:v>44126</c:v>
                      </c:pt>
                      <c:pt idx="276">
                        <c:v>44127</c:v>
                      </c:pt>
                      <c:pt idx="277">
                        <c:v>44128</c:v>
                      </c:pt>
                      <c:pt idx="278">
                        <c:v>44129</c:v>
                      </c:pt>
                      <c:pt idx="279">
                        <c:v>44130</c:v>
                      </c:pt>
                      <c:pt idx="280">
                        <c:v>44131</c:v>
                      </c:pt>
                      <c:pt idx="281">
                        <c:v>44132</c:v>
                      </c:pt>
                      <c:pt idx="282">
                        <c:v>44133</c:v>
                      </c:pt>
                      <c:pt idx="283">
                        <c:v>44134</c:v>
                      </c:pt>
                      <c:pt idx="284">
                        <c:v>44135</c:v>
                      </c:pt>
                      <c:pt idx="285">
                        <c:v>44136</c:v>
                      </c:pt>
                      <c:pt idx="286">
                        <c:v>44137</c:v>
                      </c:pt>
                      <c:pt idx="287">
                        <c:v>44138</c:v>
                      </c:pt>
                      <c:pt idx="288">
                        <c:v>44139</c:v>
                      </c:pt>
                      <c:pt idx="289">
                        <c:v>44140</c:v>
                      </c:pt>
                      <c:pt idx="290">
                        <c:v>44141</c:v>
                      </c:pt>
                      <c:pt idx="291">
                        <c:v>44142</c:v>
                      </c:pt>
                      <c:pt idx="292">
                        <c:v>44143</c:v>
                      </c:pt>
                      <c:pt idx="293">
                        <c:v>44144</c:v>
                      </c:pt>
                      <c:pt idx="294">
                        <c:v>44145</c:v>
                      </c:pt>
                      <c:pt idx="295">
                        <c:v>44146</c:v>
                      </c:pt>
                      <c:pt idx="296">
                        <c:v>44147</c:v>
                      </c:pt>
                      <c:pt idx="297">
                        <c:v>44148</c:v>
                      </c:pt>
                      <c:pt idx="298">
                        <c:v>44149</c:v>
                      </c:pt>
                      <c:pt idx="299">
                        <c:v>44150</c:v>
                      </c:pt>
                      <c:pt idx="300">
                        <c:v>44151</c:v>
                      </c:pt>
                      <c:pt idx="301">
                        <c:v>44152</c:v>
                      </c:pt>
                      <c:pt idx="302">
                        <c:v>44153</c:v>
                      </c:pt>
                      <c:pt idx="303">
                        <c:v>44154</c:v>
                      </c:pt>
                      <c:pt idx="304">
                        <c:v>44155</c:v>
                      </c:pt>
                      <c:pt idx="305">
                        <c:v>44156</c:v>
                      </c:pt>
                      <c:pt idx="306">
                        <c:v>44157</c:v>
                      </c:pt>
                      <c:pt idx="307">
                        <c:v>44158</c:v>
                      </c:pt>
                      <c:pt idx="308">
                        <c:v>44159</c:v>
                      </c:pt>
                      <c:pt idx="309">
                        <c:v>44160</c:v>
                      </c:pt>
                      <c:pt idx="310">
                        <c:v>44161</c:v>
                      </c:pt>
                      <c:pt idx="311">
                        <c:v>44162</c:v>
                      </c:pt>
                      <c:pt idx="312">
                        <c:v>44163</c:v>
                      </c:pt>
                      <c:pt idx="313">
                        <c:v>44164</c:v>
                      </c:pt>
                      <c:pt idx="314">
                        <c:v>44165</c:v>
                      </c:pt>
                      <c:pt idx="315">
                        <c:v>44166</c:v>
                      </c:pt>
                      <c:pt idx="316">
                        <c:v>44167</c:v>
                      </c:pt>
                      <c:pt idx="317">
                        <c:v>44168</c:v>
                      </c:pt>
                      <c:pt idx="318">
                        <c:v>44169</c:v>
                      </c:pt>
                      <c:pt idx="319">
                        <c:v>44170</c:v>
                      </c:pt>
                      <c:pt idx="320">
                        <c:v>44171</c:v>
                      </c:pt>
                      <c:pt idx="321">
                        <c:v>44172</c:v>
                      </c:pt>
                      <c:pt idx="322">
                        <c:v>44173</c:v>
                      </c:pt>
                      <c:pt idx="323">
                        <c:v>44174</c:v>
                      </c:pt>
                      <c:pt idx="324">
                        <c:v>44175</c:v>
                      </c:pt>
                      <c:pt idx="325">
                        <c:v>44176</c:v>
                      </c:pt>
                      <c:pt idx="326">
                        <c:v>44177</c:v>
                      </c:pt>
                      <c:pt idx="327">
                        <c:v>44178</c:v>
                      </c:pt>
                      <c:pt idx="328">
                        <c:v>44179</c:v>
                      </c:pt>
                      <c:pt idx="329">
                        <c:v>44180</c:v>
                      </c:pt>
                      <c:pt idx="330">
                        <c:v>44181</c:v>
                      </c:pt>
                      <c:pt idx="331">
                        <c:v>44182</c:v>
                      </c:pt>
                      <c:pt idx="332">
                        <c:v>44183</c:v>
                      </c:pt>
                      <c:pt idx="333">
                        <c:v>44184</c:v>
                      </c:pt>
                      <c:pt idx="334">
                        <c:v>44185</c:v>
                      </c:pt>
                      <c:pt idx="335">
                        <c:v>44186</c:v>
                      </c:pt>
                      <c:pt idx="336">
                        <c:v>44187</c:v>
                      </c:pt>
                      <c:pt idx="337">
                        <c:v>44188</c:v>
                      </c:pt>
                      <c:pt idx="338">
                        <c:v>44189</c:v>
                      </c:pt>
                      <c:pt idx="339">
                        <c:v>44190</c:v>
                      </c:pt>
                      <c:pt idx="340">
                        <c:v>44191</c:v>
                      </c:pt>
                      <c:pt idx="341">
                        <c:v>44192</c:v>
                      </c:pt>
                      <c:pt idx="342">
                        <c:v>44193</c:v>
                      </c:pt>
                      <c:pt idx="343">
                        <c:v>44194</c:v>
                      </c:pt>
                      <c:pt idx="344">
                        <c:v>44195</c:v>
                      </c:pt>
                      <c:pt idx="345">
                        <c:v>44196</c:v>
                      </c:pt>
                      <c:pt idx="346">
                        <c:v>44197</c:v>
                      </c:pt>
                      <c:pt idx="347">
                        <c:v>44198</c:v>
                      </c:pt>
                      <c:pt idx="348">
                        <c:v>44199</c:v>
                      </c:pt>
                      <c:pt idx="349">
                        <c:v>44200</c:v>
                      </c:pt>
                      <c:pt idx="350">
                        <c:v>44201</c:v>
                      </c:pt>
                      <c:pt idx="351">
                        <c:v>44202</c:v>
                      </c:pt>
                      <c:pt idx="352">
                        <c:v>44203</c:v>
                      </c:pt>
                      <c:pt idx="353">
                        <c:v>44204</c:v>
                      </c:pt>
                      <c:pt idx="354">
                        <c:v>44205</c:v>
                      </c:pt>
                      <c:pt idx="355">
                        <c:v>44206</c:v>
                      </c:pt>
                      <c:pt idx="356">
                        <c:v>44207</c:v>
                      </c:pt>
                      <c:pt idx="357">
                        <c:v>44208</c:v>
                      </c:pt>
                      <c:pt idx="358">
                        <c:v>44209</c:v>
                      </c:pt>
                      <c:pt idx="359">
                        <c:v>44210</c:v>
                      </c:pt>
                      <c:pt idx="360">
                        <c:v>44211</c:v>
                      </c:pt>
                      <c:pt idx="361">
                        <c:v>44212</c:v>
                      </c:pt>
                      <c:pt idx="362">
                        <c:v>44213</c:v>
                      </c:pt>
                      <c:pt idx="363">
                        <c:v>44214</c:v>
                      </c:pt>
                      <c:pt idx="364">
                        <c:v>44215</c:v>
                      </c:pt>
                      <c:pt idx="365">
                        <c:v>44216</c:v>
                      </c:pt>
                      <c:pt idx="366">
                        <c:v>44217</c:v>
                      </c:pt>
                      <c:pt idx="367">
                        <c:v>44218</c:v>
                      </c:pt>
                      <c:pt idx="368">
                        <c:v>44219</c:v>
                      </c:pt>
                      <c:pt idx="369">
                        <c:v>44220</c:v>
                      </c:pt>
                      <c:pt idx="370">
                        <c:v>44221</c:v>
                      </c:pt>
                      <c:pt idx="371">
                        <c:v>44222</c:v>
                      </c:pt>
                      <c:pt idx="372">
                        <c:v>44223</c:v>
                      </c:pt>
                      <c:pt idx="373">
                        <c:v>44224</c:v>
                      </c:pt>
                      <c:pt idx="374">
                        <c:v>44225</c:v>
                      </c:pt>
                      <c:pt idx="375">
                        <c:v>44226</c:v>
                      </c:pt>
                      <c:pt idx="376">
                        <c:v>44227</c:v>
                      </c:pt>
                      <c:pt idx="377">
                        <c:v>44228</c:v>
                      </c:pt>
                      <c:pt idx="378">
                        <c:v>44229</c:v>
                      </c:pt>
                      <c:pt idx="379">
                        <c:v>44230</c:v>
                      </c:pt>
                      <c:pt idx="380">
                        <c:v>44231</c:v>
                      </c:pt>
                      <c:pt idx="381">
                        <c:v>44232</c:v>
                      </c:pt>
                      <c:pt idx="382">
                        <c:v>44233</c:v>
                      </c:pt>
                      <c:pt idx="383">
                        <c:v>44234</c:v>
                      </c:pt>
                      <c:pt idx="384">
                        <c:v>44235</c:v>
                      </c:pt>
                      <c:pt idx="385">
                        <c:v>44236</c:v>
                      </c:pt>
                      <c:pt idx="386">
                        <c:v>44237</c:v>
                      </c:pt>
                      <c:pt idx="387">
                        <c:v>44238</c:v>
                      </c:pt>
                      <c:pt idx="388">
                        <c:v>44239</c:v>
                      </c:pt>
                      <c:pt idx="389">
                        <c:v>44240</c:v>
                      </c:pt>
                      <c:pt idx="390">
                        <c:v>44241</c:v>
                      </c:pt>
                      <c:pt idx="391">
                        <c:v>44242</c:v>
                      </c:pt>
                      <c:pt idx="392">
                        <c:v>44243</c:v>
                      </c:pt>
                      <c:pt idx="393">
                        <c:v>44244</c:v>
                      </c:pt>
                      <c:pt idx="394">
                        <c:v>44245</c:v>
                      </c:pt>
                      <c:pt idx="395">
                        <c:v>44246</c:v>
                      </c:pt>
                      <c:pt idx="396">
                        <c:v>44247</c:v>
                      </c:pt>
                      <c:pt idx="397">
                        <c:v>44248</c:v>
                      </c:pt>
                      <c:pt idx="398">
                        <c:v>44249</c:v>
                      </c:pt>
                      <c:pt idx="399">
                        <c:v>44250</c:v>
                      </c:pt>
                      <c:pt idx="400">
                        <c:v>44251</c:v>
                      </c:pt>
                      <c:pt idx="401">
                        <c:v>44252</c:v>
                      </c:pt>
                      <c:pt idx="402">
                        <c:v>44253</c:v>
                      </c:pt>
                      <c:pt idx="403">
                        <c:v>44254</c:v>
                      </c:pt>
                      <c:pt idx="404">
                        <c:v>44255</c:v>
                      </c:pt>
                      <c:pt idx="405">
                        <c:v>44256</c:v>
                      </c:pt>
                      <c:pt idx="406">
                        <c:v>44257</c:v>
                      </c:pt>
                      <c:pt idx="407">
                        <c:v>44258</c:v>
                      </c:pt>
                      <c:pt idx="408">
                        <c:v>44259</c:v>
                      </c:pt>
                      <c:pt idx="409">
                        <c:v>44260</c:v>
                      </c:pt>
                      <c:pt idx="410">
                        <c:v>44261</c:v>
                      </c:pt>
                      <c:pt idx="411">
                        <c:v>44262</c:v>
                      </c:pt>
                      <c:pt idx="412">
                        <c:v>44263</c:v>
                      </c:pt>
                      <c:pt idx="413">
                        <c:v>44264</c:v>
                      </c:pt>
                      <c:pt idx="414">
                        <c:v>44265</c:v>
                      </c:pt>
                      <c:pt idx="415">
                        <c:v>44266</c:v>
                      </c:pt>
                      <c:pt idx="416">
                        <c:v>44267</c:v>
                      </c:pt>
                      <c:pt idx="417">
                        <c:v>44268</c:v>
                      </c:pt>
                      <c:pt idx="418">
                        <c:v>44269</c:v>
                      </c:pt>
                      <c:pt idx="419">
                        <c:v>44270</c:v>
                      </c:pt>
                      <c:pt idx="420">
                        <c:v>44271</c:v>
                      </c:pt>
                      <c:pt idx="421">
                        <c:v>44272</c:v>
                      </c:pt>
                      <c:pt idx="422">
                        <c:v>44273</c:v>
                      </c:pt>
                      <c:pt idx="423">
                        <c:v>44274</c:v>
                      </c:pt>
                      <c:pt idx="424">
                        <c:v>44275</c:v>
                      </c:pt>
                      <c:pt idx="425">
                        <c:v>44276</c:v>
                      </c:pt>
                      <c:pt idx="426">
                        <c:v>44277</c:v>
                      </c:pt>
                      <c:pt idx="427">
                        <c:v>44278</c:v>
                      </c:pt>
                      <c:pt idx="428">
                        <c:v>44279</c:v>
                      </c:pt>
                      <c:pt idx="429">
                        <c:v>44280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'g-21.03'!$Y$21:$Y$450</c15:sqref>
                        </c15:formulaRef>
                      </c:ext>
                    </c:extLst>
                    <c:numCache>
                      <c:formatCode>General</c:formatCode>
                      <c:ptCount val="430"/>
                      <c:pt idx="0">
                        <c:v>0</c:v>
                      </c:pt>
                      <c:pt idx="110" formatCode="0">
                        <c:v>0</c:v>
                      </c:pt>
                      <c:pt idx="111" formatCode="0">
                        <c:v>0</c:v>
                      </c:pt>
                      <c:pt idx="112" formatCode="0">
                        <c:v>0</c:v>
                      </c:pt>
                      <c:pt idx="113" formatCode="0">
                        <c:v>0</c:v>
                      </c:pt>
                      <c:pt idx="114" formatCode="0">
                        <c:v>0</c:v>
                      </c:pt>
                      <c:pt idx="115" formatCode="0">
                        <c:v>0</c:v>
                      </c:pt>
                      <c:pt idx="116" formatCode="0">
                        <c:v>0</c:v>
                      </c:pt>
                      <c:pt idx="117" formatCode="0">
                        <c:v>0</c:v>
                      </c:pt>
                      <c:pt idx="118" formatCode="0">
                        <c:v>0</c:v>
                      </c:pt>
                      <c:pt idx="119" formatCode="0">
                        <c:v>0</c:v>
                      </c:pt>
                      <c:pt idx="120" formatCode="0">
                        <c:v>0</c:v>
                      </c:pt>
                      <c:pt idx="121" formatCode="0">
                        <c:v>0</c:v>
                      </c:pt>
                      <c:pt idx="122" formatCode="0">
                        <c:v>0</c:v>
                      </c:pt>
                      <c:pt idx="123" formatCode="0">
                        <c:v>0</c:v>
                      </c:pt>
                      <c:pt idx="124" formatCode="0">
                        <c:v>0</c:v>
                      </c:pt>
                      <c:pt idx="125" formatCode="0">
                        <c:v>0</c:v>
                      </c:pt>
                      <c:pt idx="126" formatCode="0">
                        <c:v>0</c:v>
                      </c:pt>
                      <c:pt idx="127" formatCode="0">
                        <c:v>0</c:v>
                      </c:pt>
                      <c:pt idx="128" formatCode="0">
                        <c:v>0</c:v>
                      </c:pt>
                      <c:pt idx="129" formatCode="0">
                        <c:v>0</c:v>
                      </c:pt>
                      <c:pt idx="130" formatCode="0">
                        <c:v>0</c:v>
                      </c:pt>
                      <c:pt idx="131" formatCode="0">
                        <c:v>0</c:v>
                      </c:pt>
                      <c:pt idx="132" formatCode="0">
                        <c:v>0</c:v>
                      </c:pt>
                      <c:pt idx="133" formatCode="0">
                        <c:v>0</c:v>
                      </c:pt>
                      <c:pt idx="134" formatCode="0">
                        <c:v>0</c:v>
                      </c:pt>
                      <c:pt idx="135" formatCode="0">
                        <c:v>0</c:v>
                      </c:pt>
                      <c:pt idx="136" formatCode="0">
                        <c:v>0</c:v>
                      </c:pt>
                      <c:pt idx="137" formatCode="0">
                        <c:v>0</c:v>
                      </c:pt>
                      <c:pt idx="138" formatCode="0">
                        <c:v>0</c:v>
                      </c:pt>
                      <c:pt idx="139" formatCode="0">
                        <c:v>0</c:v>
                      </c:pt>
                      <c:pt idx="140" formatCode="0">
                        <c:v>0</c:v>
                      </c:pt>
                      <c:pt idx="141" formatCode="0">
                        <c:v>0</c:v>
                      </c:pt>
                      <c:pt idx="142" formatCode="0">
                        <c:v>0</c:v>
                      </c:pt>
                      <c:pt idx="143" formatCode="0">
                        <c:v>0</c:v>
                      </c:pt>
                      <c:pt idx="144" formatCode="0">
                        <c:v>0</c:v>
                      </c:pt>
                      <c:pt idx="145" formatCode="0">
                        <c:v>0</c:v>
                      </c:pt>
                      <c:pt idx="146" formatCode="0">
                        <c:v>0</c:v>
                      </c:pt>
                      <c:pt idx="147" formatCode="0">
                        <c:v>0</c:v>
                      </c:pt>
                      <c:pt idx="148" formatCode="0">
                        <c:v>0</c:v>
                      </c:pt>
                      <c:pt idx="149" formatCode="0">
                        <c:v>0</c:v>
                      </c:pt>
                      <c:pt idx="150" formatCode="0">
                        <c:v>0</c:v>
                      </c:pt>
                      <c:pt idx="151" formatCode="0">
                        <c:v>0</c:v>
                      </c:pt>
                      <c:pt idx="152" formatCode="0">
                        <c:v>0</c:v>
                      </c:pt>
                      <c:pt idx="153" formatCode="0">
                        <c:v>0</c:v>
                      </c:pt>
                      <c:pt idx="154" formatCode="0">
                        <c:v>0</c:v>
                      </c:pt>
                      <c:pt idx="155" formatCode="0">
                        <c:v>0</c:v>
                      </c:pt>
                      <c:pt idx="156" formatCode="0">
                        <c:v>0</c:v>
                      </c:pt>
                      <c:pt idx="157" formatCode="0">
                        <c:v>0</c:v>
                      </c:pt>
                      <c:pt idx="158" formatCode="0">
                        <c:v>0</c:v>
                      </c:pt>
                      <c:pt idx="159" formatCode="0">
                        <c:v>0</c:v>
                      </c:pt>
                      <c:pt idx="160" formatCode="0">
                        <c:v>0</c:v>
                      </c:pt>
                      <c:pt idx="161" formatCode="0">
                        <c:v>0</c:v>
                      </c:pt>
                      <c:pt idx="162" formatCode="0">
                        <c:v>0</c:v>
                      </c:pt>
                      <c:pt idx="163" formatCode="0">
                        <c:v>0</c:v>
                      </c:pt>
                      <c:pt idx="164" formatCode="0">
                        <c:v>0</c:v>
                      </c:pt>
                      <c:pt idx="165" formatCode="0">
                        <c:v>0</c:v>
                      </c:pt>
                      <c:pt idx="166" formatCode="0">
                        <c:v>0</c:v>
                      </c:pt>
                      <c:pt idx="167" formatCode="0">
                        <c:v>0</c:v>
                      </c:pt>
                      <c:pt idx="168" formatCode="0">
                        <c:v>0</c:v>
                      </c:pt>
                      <c:pt idx="169" formatCode="0">
                        <c:v>0</c:v>
                      </c:pt>
                      <c:pt idx="170" formatCode="0">
                        <c:v>0</c:v>
                      </c:pt>
                      <c:pt idx="171" formatCode="0">
                        <c:v>0</c:v>
                      </c:pt>
                      <c:pt idx="172" formatCode="0">
                        <c:v>0</c:v>
                      </c:pt>
                      <c:pt idx="173" formatCode="0">
                        <c:v>0</c:v>
                      </c:pt>
                      <c:pt idx="174" formatCode="0">
                        <c:v>0</c:v>
                      </c:pt>
                      <c:pt idx="175" formatCode="0">
                        <c:v>0</c:v>
                      </c:pt>
                      <c:pt idx="176" formatCode="0">
                        <c:v>0</c:v>
                      </c:pt>
                      <c:pt idx="177" formatCode="0">
                        <c:v>0</c:v>
                      </c:pt>
                      <c:pt idx="178" formatCode="0">
                        <c:v>0</c:v>
                      </c:pt>
                      <c:pt idx="179" formatCode="0">
                        <c:v>0</c:v>
                      </c:pt>
                      <c:pt idx="180" formatCode="0">
                        <c:v>0</c:v>
                      </c:pt>
                      <c:pt idx="181" formatCode="0">
                        <c:v>0</c:v>
                      </c:pt>
                      <c:pt idx="182" formatCode="0">
                        <c:v>0</c:v>
                      </c:pt>
                      <c:pt idx="183" formatCode="0">
                        <c:v>0</c:v>
                      </c:pt>
                      <c:pt idx="184" formatCode="0">
                        <c:v>0</c:v>
                      </c:pt>
                      <c:pt idx="185" formatCode="0">
                        <c:v>0</c:v>
                      </c:pt>
                      <c:pt idx="186" formatCode="0">
                        <c:v>0</c:v>
                      </c:pt>
                      <c:pt idx="187" formatCode="0">
                        <c:v>0</c:v>
                      </c:pt>
                      <c:pt idx="188" formatCode="0">
                        <c:v>0</c:v>
                      </c:pt>
                      <c:pt idx="189" formatCode="0">
                        <c:v>0</c:v>
                      </c:pt>
                      <c:pt idx="190" formatCode="0">
                        <c:v>0</c:v>
                      </c:pt>
                      <c:pt idx="191" formatCode="0">
                        <c:v>0</c:v>
                      </c:pt>
                      <c:pt idx="192" formatCode="0">
                        <c:v>0</c:v>
                      </c:pt>
                      <c:pt idx="193" formatCode="0">
                        <c:v>0</c:v>
                      </c:pt>
                      <c:pt idx="194" formatCode="0">
                        <c:v>0</c:v>
                      </c:pt>
                      <c:pt idx="195" formatCode="0">
                        <c:v>0</c:v>
                      </c:pt>
                      <c:pt idx="196" formatCode="0">
                        <c:v>0</c:v>
                      </c:pt>
                      <c:pt idx="197" formatCode="0">
                        <c:v>0</c:v>
                      </c:pt>
                      <c:pt idx="198" formatCode="0">
                        <c:v>0</c:v>
                      </c:pt>
                      <c:pt idx="199" formatCode="0">
                        <c:v>0</c:v>
                      </c:pt>
                      <c:pt idx="200" formatCode="0">
                        <c:v>0</c:v>
                      </c:pt>
                      <c:pt idx="201" formatCode="0">
                        <c:v>0</c:v>
                      </c:pt>
                      <c:pt idx="202" formatCode="0">
                        <c:v>0</c:v>
                      </c:pt>
                      <c:pt idx="203" formatCode="0">
                        <c:v>0</c:v>
                      </c:pt>
                      <c:pt idx="204" formatCode="0">
                        <c:v>0</c:v>
                      </c:pt>
                      <c:pt idx="205" formatCode="0">
                        <c:v>0</c:v>
                      </c:pt>
                      <c:pt idx="206" formatCode="0">
                        <c:v>0</c:v>
                      </c:pt>
                      <c:pt idx="207" formatCode="0">
                        <c:v>0</c:v>
                      </c:pt>
                      <c:pt idx="208" formatCode="0">
                        <c:v>0</c:v>
                      </c:pt>
                      <c:pt idx="209" formatCode="0">
                        <c:v>0</c:v>
                      </c:pt>
                      <c:pt idx="210" formatCode="0">
                        <c:v>0</c:v>
                      </c:pt>
                      <c:pt idx="211" formatCode="0">
                        <c:v>0</c:v>
                      </c:pt>
                      <c:pt idx="212" formatCode="0">
                        <c:v>0</c:v>
                      </c:pt>
                      <c:pt idx="213" formatCode="0">
                        <c:v>0</c:v>
                      </c:pt>
                      <c:pt idx="214" formatCode="0">
                        <c:v>0</c:v>
                      </c:pt>
                      <c:pt idx="215" formatCode="0">
                        <c:v>0</c:v>
                      </c:pt>
                      <c:pt idx="216" formatCode="0">
                        <c:v>0</c:v>
                      </c:pt>
                      <c:pt idx="217" formatCode="0">
                        <c:v>0</c:v>
                      </c:pt>
                      <c:pt idx="218" formatCode="0">
                        <c:v>0</c:v>
                      </c:pt>
                      <c:pt idx="219" formatCode="0">
                        <c:v>0</c:v>
                      </c:pt>
                      <c:pt idx="220" formatCode="0">
                        <c:v>0</c:v>
                      </c:pt>
                      <c:pt idx="221" formatCode="0">
                        <c:v>0</c:v>
                      </c:pt>
                      <c:pt idx="222" formatCode="0">
                        <c:v>0</c:v>
                      </c:pt>
                      <c:pt idx="223" formatCode="0">
                        <c:v>0</c:v>
                      </c:pt>
                      <c:pt idx="224" formatCode="0">
                        <c:v>0</c:v>
                      </c:pt>
                      <c:pt idx="225" formatCode="0">
                        <c:v>0</c:v>
                      </c:pt>
                      <c:pt idx="226" formatCode="0">
                        <c:v>0</c:v>
                      </c:pt>
                      <c:pt idx="227" formatCode="0">
                        <c:v>0</c:v>
                      </c:pt>
                      <c:pt idx="228" formatCode="0">
                        <c:v>0</c:v>
                      </c:pt>
                      <c:pt idx="229" formatCode="0">
                        <c:v>0</c:v>
                      </c:pt>
                      <c:pt idx="230" formatCode="0">
                        <c:v>0</c:v>
                      </c:pt>
                      <c:pt idx="231" formatCode="0">
                        <c:v>0</c:v>
                      </c:pt>
                      <c:pt idx="232" formatCode="0">
                        <c:v>0</c:v>
                      </c:pt>
                      <c:pt idx="233" formatCode="0">
                        <c:v>0</c:v>
                      </c:pt>
                      <c:pt idx="234" formatCode="0">
                        <c:v>0</c:v>
                      </c:pt>
                      <c:pt idx="235" formatCode="0">
                        <c:v>0</c:v>
                      </c:pt>
                      <c:pt idx="236" formatCode="0">
                        <c:v>0</c:v>
                      </c:pt>
                      <c:pt idx="237" formatCode="0">
                        <c:v>0</c:v>
                      </c:pt>
                      <c:pt idx="238" formatCode="0">
                        <c:v>0</c:v>
                      </c:pt>
                      <c:pt idx="239" formatCode="0">
                        <c:v>0</c:v>
                      </c:pt>
                      <c:pt idx="240" formatCode="0">
                        <c:v>0</c:v>
                      </c:pt>
                      <c:pt idx="241" formatCode="0">
                        <c:v>0</c:v>
                      </c:pt>
                      <c:pt idx="242" formatCode="0">
                        <c:v>0</c:v>
                      </c:pt>
                      <c:pt idx="243" formatCode="0">
                        <c:v>0</c:v>
                      </c:pt>
                      <c:pt idx="244" formatCode="0">
                        <c:v>0</c:v>
                      </c:pt>
                      <c:pt idx="245" formatCode="0">
                        <c:v>0</c:v>
                      </c:pt>
                      <c:pt idx="246" formatCode="0">
                        <c:v>0</c:v>
                      </c:pt>
                      <c:pt idx="247" formatCode="0">
                        <c:v>0</c:v>
                      </c:pt>
                      <c:pt idx="248" formatCode="0">
                        <c:v>0</c:v>
                      </c:pt>
                      <c:pt idx="249" formatCode="0">
                        <c:v>0</c:v>
                      </c:pt>
                      <c:pt idx="250" formatCode="0">
                        <c:v>0</c:v>
                      </c:pt>
                      <c:pt idx="251" formatCode="0">
                        <c:v>0</c:v>
                      </c:pt>
                      <c:pt idx="252" formatCode="0">
                        <c:v>0</c:v>
                      </c:pt>
                      <c:pt idx="253" formatCode="0">
                        <c:v>0</c:v>
                      </c:pt>
                      <c:pt idx="254" formatCode="0">
                        <c:v>0</c:v>
                      </c:pt>
                      <c:pt idx="255" formatCode="0">
                        <c:v>0</c:v>
                      </c:pt>
                      <c:pt idx="256" formatCode="0">
                        <c:v>0</c:v>
                      </c:pt>
                      <c:pt idx="257" formatCode="0">
                        <c:v>0</c:v>
                      </c:pt>
                      <c:pt idx="258" formatCode="0">
                        <c:v>0</c:v>
                      </c:pt>
                      <c:pt idx="259" formatCode="0">
                        <c:v>0</c:v>
                      </c:pt>
                      <c:pt idx="260" formatCode="0">
                        <c:v>0</c:v>
                      </c:pt>
                      <c:pt idx="261" formatCode="0">
                        <c:v>0</c:v>
                      </c:pt>
                      <c:pt idx="262" formatCode="0">
                        <c:v>0</c:v>
                      </c:pt>
                      <c:pt idx="263" formatCode="0">
                        <c:v>0</c:v>
                      </c:pt>
                      <c:pt idx="264" formatCode="0">
                        <c:v>0</c:v>
                      </c:pt>
                      <c:pt idx="265" formatCode="0">
                        <c:v>0</c:v>
                      </c:pt>
                      <c:pt idx="266" formatCode="0">
                        <c:v>0</c:v>
                      </c:pt>
                      <c:pt idx="267" formatCode="0">
                        <c:v>0</c:v>
                      </c:pt>
                      <c:pt idx="268" formatCode="0">
                        <c:v>0</c:v>
                      </c:pt>
                      <c:pt idx="269" formatCode="0">
                        <c:v>0</c:v>
                      </c:pt>
                      <c:pt idx="270" formatCode="0">
                        <c:v>0</c:v>
                      </c:pt>
                      <c:pt idx="271" formatCode="0">
                        <c:v>0</c:v>
                      </c:pt>
                      <c:pt idx="272" formatCode="0">
                        <c:v>0</c:v>
                      </c:pt>
                      <c:pt idx="273" formatCode="0">
                        <c:v>0</c:v>
                      </c:pt>
                      <c:pt idx="274" formatCode="0">
                        <c:v>0</c:v>
                      </c:pt>
                      <c:pt idx="275" formatCode="0">
                        <c:v>0</c:v>
                      </c:pt>
                      <c:pt idx="276" formatCode="0">
                        <c:v>0</c:v>
                      </c:pt>
                      <c:pt idx="277" formatCode="0">
                        <c:v>0</c:v>
                      </c:pt>
                      <c:pt idx="278" formatCode="0">
                        <c:v>0</c:v>
                      </c:pt>
                      <c:pt idx="279" formatCode="0">
                        <c:v>0</c:v>
                      </c:pt>
                      <c:pt idx="280" formatCode="0">
                        <c:v>0</c:v>
                      </c:pt>
                      <c:pt idx="281" formatCode="0">
                        <c:v>0</c:v>
                      </c:pt>
                      <c:pt idx="282" formatCode="0">
                        <c:v>0</c:v>
                      </c:pt>
                      <c:pt idx="283" formatCode="0">
                        <c:v>0</c:v>
                      </c:pt>
                      <c:pt idx="284" formatCode="0">
                        <c:v>0</c:v>
                      </c:pt>
                      <c:pt idx="285" formatCode="0">
                        <c:v>0</c:v>
                      </c:pt>
                      <c:pt idx="286" formatCode="0">
                        <c:v>0</c:v>
                      </c:pt>
                      <c:pt idx="287" formatCode="0">
                        <c:v>0</c:v>
                      </c:pt>
                      <c:pt idx="288" formatCode="0">
                        <c:v>0</c:v>
                      </c:pt>
                      <c:pt idx="289" formatCode="0">
                        <c:v>0</c:v>
                      </c:pt>
                      <c:pt idx="290" formatCode="0">
                        <c:v>0</c:v>
                      </c:pt>
                      <c:pt idx="291" formatCode="0">
                        <c:v>0</c:v>
                      </c:pt>
                      <c:pt idx="292" formatCode="0">
                        <c:v>0</c:v>
                      </c:pt>
                      <c:pt idx="293" formatCode="0">
                        <c:v>0</c:v>
                      </c:pt>
                      <c:pt idx="294" formatCode="0">
                        <c:v>0</c:v>
                      </c:pt>
                      <c:pt idx="295" formatCode="0">
                        <c:v>0</c:v>
                      </c:pt>
                      <c:pt idx="296" formatCode="0">
                        <c:v>0</c:v>
                      </c:pt>
                      <c:pt idx="297" formatCode="0">
                        <c:v>0</c:v>
                      </c:pt>
                      <c:pt idx="298" formatCode="0">
                        <c:v>0</c:v>
                      </c:pt>
                      <c:pt idx="299" formatCode="0">
                        <c:v>0</c:v>
                      </c:pt>
                      <c:pt idx="300" formatCode="0">
                        <c:v>0</c:v>
                      </c:pt>
                      <c:pt idx="301" formatCode="0">
                        <c:v>0</c:v>
                      </c:pt>
                      <c:pt idx="302" formatCode="0">
                        <c:v>0</c:v>
                      </c:pt>
                      <c:pt idx="303" formatCode="0">
                        <c:v>0</c:v>
                      </c:pt>
                      <c:pt idx="304" formatCode="0">
                        <c:v>0</c:v>
                      </c:pt>
                      <c:pt idx="305" formatCode="0">
                        <c:v>0</c:v>
                      </c:pt>
                      <c:pt idx="306" formatCode="0">
                        <c:v>0</c:v>
                      </c:pt>
                      <c:pt idx="307" formatCode="0">
                        <c:v>0</c:v>
                      </c:pt>
                      <c:pt idx="308" formatCode="0">
                        <c:v>0</c:v>
                      </c:pt>
                      <c:pt idx="309" formatCode="0">
                        <c:v>0</c:v>
                      </c:pt>
                      <c:pt idx="310" formatCode="0">
                        <c:v>0</c:v>
                      </c:pt>
                      <c:pt idx="311" formatCode="0">
                        <c:v>0</c:v>
                      </c:pt>
                      <c:pt idx="312" formatCode="0">
                        <c:v>0</c:v>
                      </c:pt>
                      <c:pt idx="313" formatCode="0">
                        <c:v>0</c:v>
                      </c:pt>
                      <c:pt idx="314" formatCode="0">
                        <c:v>0</c:v>
                      </c:pt>
                      <c:pt idx="315" formatCode="0">
                        <c:v>0</c:v>
                      </c:pt>
                      <c:pt idx="316" formatCode="0">
                        <c:v>0</c:v>
                      </c:pt>
                      <c:pt idx="317" formatCode="0">
                        <c:v>0</c:v>
                      </c:pt>
                      <c:pt idx="318" formatCode="0">
                        <c:v>0</c:v>
                      </c:pt>
                      <c:pt idx="319" formatCode="0">
                        <c:v>0</c:v>
                      </c:pt>
                      <c:pt idx="320" formatCode="0">
                        <c:v>0</c:v>
                      </c:pt>
                      <c:pt idx="321" formatCode="0">
                        <c:v>0</c:v>
                      </c:pt>
                      <c:pt idx="322" formatCode="0">
                        <c:v>0</c:v>
                      </c:pt>
                      <c:pt idx="323" formatCode="0">
                        <c:v>0</c:v>
                      </c:pt>
                      <c:pt idx="324" formatCode="0">
                        <c:v>0</c:v>
                      </c:pt>
                      <c:pt idx="325" formatCode="0">
                        <c:v>0</c:v>
                      </c:pt>
                      <c:pt idx="326" formatCode="0">
                        <c:v>0</c:v>
                      </c:pt>
                      <c:pt idx="327" formatCode="0">
                        <c:v>0</c:v>
                      </c:pt>
                      <c:pt idx="328" formatCode="0">
                        <c:v>0</c:v>
                      </c:pt>
                      <c:pt idx="329" formatCode="0">
                        <c:v>0</c:v>
                      </c:pt>
                      <c:pt idx="330" formatCode="0">
                        <c:v>0</c:v>
                      </c:pt>
                      <c:pt idx="331" formatCode="0">
                        <c:v>0</c:v>
                      </c:pt>
                      <c:pt idx="332" formatCode="0">
                        <c:v>0</c:v>
                      </c:pt>
                      <c:pt idx="333" formatCode="0">
                        <c:v>0</c:v>
                      </c:pt>
                      <c:pt idx="334" formatCode="0">
                        <c:v>0</c:v>
                      </c:pt>
                      <c:pt idx="335" formatCode="0">
                        <c:v>0</c:v>
                      </c:pt>
                      <c:pt idx="336" formatCode="0">
                        <c:v>0</c:v>
                      </c:pt>
                      <c:pt idx="337" formatCode="0">
                        <c:v>0</c:v>
                      </c:pt>
                      <c:pt idx="338" formatCode="0">
                        <c:v>0</c:v>
                      </c:pt>
                      <c:pt idx="339" formatCode="0">
                        <c:v>0</c:v>
                      </c:pt>
                      <c:pt idx="340" formatCode="0">
                        <c:v>0</c:v>
                      </c:pt>
                      <c:pt idx="341" formatCode="0">
                        <c:v>0</c:v>
                      </c:pt>
                      <c:pt idx="342" formatCode="0">
                        <c:v>0</c:v>
                      </c:pt>
                      <c:pt idx="343" formatCode="0">
                        <c:v>0</c:v>
                      </c:pt>
                      <c:pt idx="344" formatCode="0">
                        <c:v>0</c:v>
                      </c:pt>
                      <c:pt idx="345" formatCode="0">
                        <c:v>0</c:v>
                      </c:pt>
                      <c:pt idx="346" formatCode="0">
                        <c:v>0</c:v>
                      </c:pt>
                      <c:pt idx="347" formatCode="0">
                        <c:v>0</c:v>
                      </c:pt>
                      <c:pt idx="348" formatCode="0">
                        <c:v>0</c:v>
                      </c:pt>
                      <c:pt idx="349" formatCode="0">
                        <c:v>0</c:v>
                      </c:pt>
                      <c:pt idx="350" formatCode="0">
                        <c:v>0</c:v>
                      </c:pt>
                      <c:pt idx="351" formatCode="0">
                        <c:v>0</c:v>
                      </c:pt>
                      <c:pt idx="352" formatCode="0">
                        <c:v>0</c:v>
                      </c:pt>
                      <c:pt idx="353" formatCode="0">
                        <c:v>0</c:v>
                      </c:pt>
                      <c:pt idx="354" formatCode="0">
                        <c:v>0</c:v>
                      </c:pt>
                      <c:pt idx="355" formatCode="0">
                        <c:v>0</c:v>
                      </c:pt>
                      <c:pt idx="356" formatCode="0">
                        <c:v>0</c:v>
                      </c:pt>
                      <c:pt idx="357" formatCode="0">
                        <c:v>0</c:v>
                      </c:pt>
                      <c:pt idx="358" formatCode="0">
                        <c:v>0</c:v>
                      </c:pt>
                      <c:pt idx="359" formatCode="0">
                        <c:v>0</c:v>
                      </c:pt>
                      <c:pt idx="360" formatCode="0">
                        <c:v>0</c:v>
                      </c:pt>
                      <c:pt idx="361" formatCode="0">
                        <c:v>0</c:v>
                      </c:pt>
                      <c:pt idx="362" formatCode="0">
                        <c:v>0</c:v>
                      </c:pt>
                      <c:pt idx="363" formatCode="0">
                        <c:v>0</c:v>
                      </c:pt>
                      <c:pt idx="364" formatCode="0">
                        <c:v>0</c:v>
                      </c:pt>
                      <c:pt idx="365" formatCode="0">
                        <c:v>0</c:v>
                      </c:pt>
                      <c:pt idx="366" formatCode="0">
                        <c:v>0</c:v>
                      </c:pt>
                      <c:pt idx="367" formatCode="0">
                        <c:v>0</c:v>
                      </c:pt>
                      <c:pt idx="368" formatCode="0">
                        <c:v>0</c:v>
                      </c:pt>
                      <c:pt idx="369" formatCode="0">
                        <c:v>0</c:v>
                      </c:pt>
                      <c:pt idx="370" formatCode="0">
                        <c:v>0</c:v>
                      </c:pt>
                      <c:pt idx="371" formatCode="0">
                        <c:v>0</c:v>
                      </c:pt>
                      <c:pt idx="372" formatCode="0">
                        <c:v>0</c:v>
                      </c:pt>
                      <c:pt idx="373" formatCode="0">
                        <c:v>0</c:v>
                      </c:pt>
                      <c:pt idx="374" formatCode="0">
                        <c:v>0</c:v>
                      </c:pt>
                      <c:pt idx="375" formatCode="0">
                        <c:v>0</c:v>
                      </c:pt>
                      <c:pt idx="376" formatCode="0">
                        <c:v>0</c:v>
                      </c:pt>
                      <c:pt idx="377" formatCode="0">
                        <c:v>0</c:v>
                      </c:pt>
                      <c:pt idx="378" formatCode="0">
                        <c:v>0</c:v>
                      </c:pt>
                      <c:pt idx="379" formatCode="0">
                        <c:v>0</c:v>
                      </c:pt>
                      <c:pt idx="380" formatCode="0">
                        <c:v>0</c:v>
                      </c:pt>
                      <c:pt idx="381" formatCode="0">
                        <c:v>0</c:v>
                      </c:pt>
                      <c:pt idx="382" formatCode="0">
                        <c:v>0</c:v>
                      </c:pt>
                      <c:pt idx="383" formatCode="0">
                        <c:v>0</c:v>
                      </c:pt>
                      <c:pt idx="384" formatCode="0">
                        <c:v>0</c:v>
                      </c:pt>
                      <c:pt idx="385" formatCode="0">
                        <c:v>0</c:v>
                      </c:pt>
                      <c:pt idx="386" formatCode="0">
                        <c:v>0</c:v>
                      </c:pt>
                      <c:pt idx="387" formatCode="0">
                        <c:v>0</c:v>
                      </c:pt>
                      <c:pt idx="388" formatCode="0">
                        <c:v>0</c:v>
                      </c:pt>
                      <c:pt idx="389" formatCode="0">
                        <c:v>0</c:v>
                      </c:pt>
                      <c:pt idx="390" formatCode="0">
                        <c:v>0</c:v>
                      </c:pt>
                      <c:pt idx="391" formatCode="0">
                        <c:v>0</c:v>
                      </c:pt>
                      <c:pt idx="392" formatCode="0">
                        <c:v>0</c:v>
                      </c:pt>
                      <c:pt idx="393" formatCode="0">
                        <c:v>0</c:v>
                      </c:pt>
                      <c:pt idx="394" formatCode="0">
                        <c:v>0</c:v>
                      </c:pt>
                      <c:pt idx="395" formatCode="0">
                        <c:v>0</c:v>
                      </c:pt>
                      <c:pt idx="396" formatCode="0">
                        <c:v>0</c:v>
                      </c:pt>
                      <c:pt idx="397" formatCode="0">
                        <c:v>0</c:v>
                      </c:pt>
                      <c:pt idx="398" formatCode="0">
                        <c:v>0</c:v>
                      </c:pt>
                      <c:pt idx="399" formatCode="0">
                        <c:v>0</c:v>
                      </c:pt>
                      <c:pt idx="400" formatCode="0">
                        <c:v>0</c:v>
                      </c:pt>
                      <c:pt idx="401" formatCode="0">
                        <c:v>0</c:v>
                      </c:pt>
                      <c:pt idx="402" formatCode="0">
                        <c:v>0</c:v>
                      </c:pt>
                      <c:pt idx="403" formatCode="0">
                        <c:v>0</c:v>
                      </c:pt>
                      <c:pt idx="404" formatCode="0">
                        <c:v>0</c:v>
                      </c:pt>
                      <c:pt idx="405" formatCode="0">
                        <c:v>0</c:v>
                      </c:pt>
                      <c:pt idx="406" formatCode="0">
                        <c:v>0</c:v>
                      </c:pt>
                      <c:pt idx="407" formatCode="0">
                        <c:v>0</c:v>
                      </c:pt>
                      <c:pt idx="408" formatCode="0">
                        <c:v>0</c:v>
                      </c:pt>
                      <c:pt idx="409" formatCode="0">
                        <c:v>0</c:v>
                      </c:pt>
                      <c:pt idx="410" formatCode="0">
                        <c:v>0</c:v>
                      </c:pt>
                      <c:pt idx="411" formatCode="0">
                        <c:v>0</c:v>
                      </c:pt>
                      <c:pt idx="412" formatCode="0">
                        <c:v>0</c:v>
                      </c:pt>
                      <c:pt idx="413" formatCode="0">
                        <c:v>0</c:v>
                      </c:pt>
                      <c:pt idx="414" formatCode="0">
                        <c:v>0</c:v>
                      </c:pt>
                      <c:pt idx="415" formatCode="0">
                        <c:v>0</c:v>
                      </c:pt>
                      <c:pt idx="416" formatCode="0">
                        <c:v>0</c:v>
                      </c:pt>
                      <c:pt idx="417" formatCode="0">
                        <c:v>0</c:v>
                      </c:pt>
                      <c:pt idx="418" formatCode="0">
                        <c:v>0</c:v>
                      </c:pt>
                      <c:pt idx="419" formatCode="0">
                        <c:v>0</c:v>
                      </c:pt>
                      <c:pt idx="420" formatCode="0">
                        <c:v>0</c:v>
                      </c:pt>
                      <c:pt idx="421" formatCode="0">
                        <c:v>0</c:v>
                      </c:pt>
                      <c:pt idx="422" formatCode="0">
                        <c:v>0</c:v>
                      </c:pt>
                      <c:pt idx="423" formatCode="0">
                        <c:v>0</c:v>
                      </c:pt>
                      <c:pt idx="424" formatCode="0">
                        <c:v>0</c:v>
                      </c:pt>
                      <c:pt idx="425" formatCode="0">
                        <c:v>0</c:v>
                      </c:pt>
                      <c:pt idx="426" formatCode="0">
                        <c:v>0</c:v>
                      </c:pt>
                      <c:pt idx="427" formatCode="0">
                        <c:v>0</c:v>
                      </c:pt>
                      <c:pt idx="428" formatCode="0">
                        <c:v>0</c:v>
                      </c:pt>
                      <c:pt idx="429" formatCode="0">
                        <c:v>0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4949-4356-98B7-D9564F743648}"/>
                  </c:ext>
                </c:extLst>
              </c15:ser>
            </c15:filteredScatterSeries>
            <c15:filteredScatterSeries>
              <c15:ser>
                <c:idx val="19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'g-21.03'!$AB$20</c15:sqref>
                        </c15:formulaRef>
                      </c:ext>
                    </c:extLst>
                    <c:strCache>
                      <c:ptCount val="1"/>
                      <c:pt idx="0">
                        <c:v>XX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'g-21.03'!$A$21:$A$450</c15:sqref>
                        </c15:formulaRef>
                      </c:ext>
                    </c:extLst>
                    <c:numCache>
                      <c:formatCode>d/m;@</c:formatCode>
                      <c:ptCount val="430"/>
                      <c:pt idx="1">
                        <c:v>43852</c:v>
                      </c:pt>
                      <c:pt idx="2">
                        <c:v>43853</c:v>
                      </c:pt>
                      <c:pt idx="3">
                        <c:v>43854</c:v>
                      </c:pt>
                      <c:pt idx="4">
                        <c:v>43855</c:v>
                      </c:pt>
                      <c:pt idx="5">
                        <c:v>43856</c:v>
                      </c:pt>
                      <c:pt idx="6">
                        <c:v>43857</c:v>
                      </c:pt>
                      <c:pt idx="7">
                        <c:v>43858</c:v>
                      </c:pt>
                      <c:pt idx="8">
                        <c:v>43859</c:v>
                      </c:pt>
                      <c:pt idx="9">
                        <c:v>43860</c:v>
                      </c:pt>
                      <c:pt idx="10">
                        <c:v>43861</c:v>
                      </c:pt>
                      <c:pt idx="11">
                        <c:v>43862</c:v>
                      </c:pt>
                      <c:pt idx="12">
                        <c:v>43863</c:v>
                      </c:pt>
                      <c:pt idx="13">
                        <c:v>43864</c:v>
                      </c:pt>
                      <c:pt idx="14">
                        <c:v>43865</c:v>
                      </c:pt>
                      <c:pt idx="15">
                        <c:v>43866</c:v>
                      </c:pt>
                      <c:pt idx="16">
                        <c:v>43867</c:v>
                      </c:pt>
                      <c:pt idx="17">
                        <c:v>43868</c:v>
                      </c:pt>
                      <c:pt idx="18">
                        <c:v>43869</c:v>
                      </c:pt>
                      <c:pt idx="19">
                        <c:v>43870</c:v>
                      </c:pt>
                      <c:pt idx="20">
                        <c:v>43871</c:v>
                      </c:pt>
                      <c:pt idx="21">
                        <c:v>43872</c:v>
                      </c:pt>
                      <c:pt idx="22">
                        <c:v>43873</c:v>
                      </c:pt>
                      <c:pt idx="23">
                        <c:v>43874</c:v>
                      </c:pt>
                      <c:pt idx="24">
                        <c:v>43875</c:v>
                      </c:pt>
                      <c:pt idx="25">
                        <c:v>43876</c:v>
                      </c:pt>
                      <c:pt idx="26">
                        <c:v>43877</c:v>
                      </c:pt>
                      <c:pt idx="27">
                        <c:v>43878</c:v>
                      </c:pt>
                      <c:pt idx="28">
                        <c:v>43879</c:v>
                      </c:pt>
                      <c:pt idx="29">
                        <c:v>43880</c:v>
                      </c:pt>
                      <c:pt idx="30">
                        <c:v>43881</c:v>
                      </c:pt>
                      <c:pt idx="31">
                        <c:v>43882</c:v>
                      </c:pt>
                      <c:pt idx="32">
                        <c:v>43883</c:v>
                      </c:pt>
                      <c:pt idx="33">
                        <c:v>43884</c:v>
                      </c:pt>
                      <c:pt idx="34">
                        <c:v>43885</c:v>
                      </c:pt>
                      <c:pt idx="35">
                        <c:v>43886</c:v>
                      </c:pt>
                      <c:pt idx="36">
                        <c:v>43887</c:v>
                      </c:pt>
                      <c:pt idx="37">
                        <c:v>43888</c:v>
                      </c:pt>
                      <c:pt idx="38">
                        <c:v>43889</c:v>
                      </c:pt>
                      <c:pt idx="39">
                        <c:v>43890</c:v>
                      </c:pt>
                      <c:pt idx="40">
                        <c:v>43891</c:v>
                      </c:pt>
                      <c:pt idx="41">
                        <c:v>43892</c:v>
                      </c:pt>
                      <c:pt idx="42">
                        <c:v>43893</c:v>
                      </c:pt>
                      <c:pt idx="43">
                        <c:v>43894</c:v>
                      </c:pt>
                      <c:pt idx="44">
                        <c:v>43895</c:v>
                      </c:pt>
                      <c:pt idx="45">
                        <c:v>43896</c:v>
                      </c:pt>
                      <c:pt idx="46">
                        <c:v>43897</c:v>
                      </c:pt>
                      <c:pt idx="47">
                        <c:v>43898</c:v>
                      </c:pt>
                      <c:pt idx="48">
                        <c:v>43899</c:v>
                      </c:pt>
                      <c:pt idx="49">
                        <c:v>43900</c:v>
                      </c:pt>
                      <c:pt idx="50">
                        <c:v>43901</c:v>
                      </c:pt>
                      <c:pt idx="51">
                        <c:v>43902</c:v>
                      </c:pt>
                      <c:pt idx="52">
                        <c:v>43903</c:v>
                      </c:pt>
                      <c:pt idx="53">
                        <c:v>43904</c:v>
                      </c:pt>
                      <c:pt idx="54">
                        <c:v>43905</c:v>
                      </c:pt>
                      <c:pt idx="55">
                        <c:v>43906</c:v>
                      </c:pt>
                      <c:pt idx="56">
                        <c:v>43907</c:v>
                      </c:pt>
                      <c:pt idx="57">
                        <c:v>43908</c:v>
                      </c:pt>
                      <c:pt idx="58">
                        <c:v>43909</c:v>
                      </c:pt>
                      <c:pt idx="59">
                        <c:v>43910</c:v>
                      </c:pt>
                      <c:pt idx="60">
                        <c:v>43911</c:v>
                      </c:pt>
                      <c:pt idx="61">
                        <c:v>43912</c:v>
                      </c:pt>
                      <c:pt idx="62">
                        <c:v>43913</c:v>
                      </c:pt>
                      <c:pt idx="63">
                        <c:v>43914</c:v>
                      </c:pt>
                      <c:pt idx="64">
                        <c:v>43915</c:v>
                      </c:pt>
                      <c:pt idx="65">
                        <c:v>43916</c:v>
                      </c:pt>
                      <c:pt idx="66">
                        <c:v>43917</c:v>
                      </c:pt>
                      <c:pt idx="67">
                        <c:v>43918</c:v>
                      </c:pt>
                      <c:pt idx="68">
                        <c:v>43919</c:v>
                      </c:pt>
                      <c:pt idx="69">
                        <c:v>43920</c:v>
                      </c:pt>
                      <c:pt idx="70">
                        <c:v>43921</c:v>
                      </c:pt>
                      <c:pt idx="71">
                        <c:v>43922</c:v>
                      </c:pt>
                      <c:pt idx="72">
                        <c:v>43923</c:v>
                      </c:pt>
                      <c:pt idx="73">
                        <c:v>43924</c:v>
                      </c:pt>
                      <c:pt idx="74">
                        <c:v>43925</c:v>
                      </c:pt>
                      <c:pt idx="75">
                        <c:v>43926</c:v>
                      </c:pt>
                      <c:pt idx="76">
                        <c:v>43927</c:v>
                      </c:pt>
                      <c:pt idx="77">
                        <c:v>43928</c:v>
                      </c:pt>
                      <c:pt idx="78">
                        <c:v>43929</c:v>
                      </c:pt>
                      <c:pt idx="79">
                        <c:v>43930</c:v>
                      </c:pt>
                      <c:pt idx="80">
                        <c:v>43931</c:v>
                      </c:pt>
                      <c:pt idx="81">
                        <c:v>43932</c:v>
                      </c:pt>
                      <c:pt idx="82">
                        <c:v>43933</c:v>
                      </c:pt>
                      <c:pt idx="83">
                        <c:v>43934</c:v>
                      </c:pt>
                      <c:pt idx="84">
                        <c:v>43935</c:v>
                      </c:pt>
                      <c:pt idx="85">
                        <c:v>43936</c:v>
                      </c:pt>
                      <c:pt idx="86">
                        <c:v>43937</c:v>
                      </c:pt>
                      <c:pt idx="87">
                        <c:v>43938</c:v>
                      </c:pt>
                      <c:pt idx="88">
                        <c:v>43939</c:v>
                      </c:pt>
                      <c:pt idx="89">
                        <c:v>43940</c:v>
                      </c:pt>
                      <c:pt idx="90">
                        <c:v>43941</c:v>
                      </c:pt>
                      <c:pt idx="91">
                        <c:v>43942</c:v>
                      </c:pt>
                      <c:pt idx="92">
                        <c:v>43943</c:v>
                      </c:pt>
                      <c:pt idx="93">
                        <c:v>43944</c:v>
                      </c:pt>
                      <c:pt idx="94">
                        <c:v>43945</c:v>
                      </c:pt>
                      <c:pt idx="95">
                        <c:v>43946</c:v>
                      </c:pt>
                      <c:pt idx="96">
                        <c:v>43947</c:v>
                      </c:pt>
                      <c:pt idx="97">
                        <c:v>43948</c:v>
                      </c:pt>
                      <c:pt idx="98">
                        <c:v>43949</c:v>
                      </c:pt>
                      <c:pt idx="99">
                        <c:v>43950</c:v>
                      </c:pt>
                      <c:pt idx="100">
                        <c:v>43951</c:v>
                      </c:pt>
                      <c:pt idx="101">
                        <c:v>43952</c:v>
                      </c:pt>
                      <c:pt idx="102">
                        <c:v>43953</c:v>
                      </c:pt>
                      <c:pt idx="103">
                        <c:v>43954</c:v>
                      </c:pt>
                      <c:pt idx="104">
                        <c:v>43955</c:v>
                      </c:pt>
                      <c:pt idx="105">
                        <c:v>43956</c:v>
                      </c:pt>
                      <c:pt idx="106">
                        <c:v>43957</c:v>
                      </c:pt>
                      <c:pt idx="107">
                        <c:v>43958</c:v>
                      </c:pt>
                      <c:pt idx="108">
                        <c:v>43959</c:v>
                      </c:pt>
                      <c:pt idx="109">
                        <c:v>43960</c:v>
                      </c:pt>
                      <c:pt idx="110">
                        <c:v>43961</c:v>
                      </c:pt>
                      <c:pt idx="111">
                        <c:v>43962</c:v>
                      </c:pt>
                      <c:pt idx="112">
                        <c:v>43963</c:v>
                      </c:pt>
                      <c:pt idx="113">
                        <c:v>43964</c:v>
                      </c:pt>
                      <c:pt idx="114">
                        <c:v>43965</c:v>
                      </c:pt>
                      <c:pt idx="115">
                        <c:v>43966</c:v>
                      </c:pt>
                      <c:pt idx="116">
                        <c:v>43967</c:v>
                      </c:pt>
                      <c:pt idx="117">
                        <c:v>43968</c:v>
                      </c:pt>
                      <c:pt idx="118">
                        <c:v>43969</c:v>
                      </c:pt>
                      <c:pt idx="119">
                        <c:v>43970</c:v>
                      </c:pt>
                      <c:pt idx="120">
                        <c:v>43971</c:v>
                      </c:pt>
                      <c:pt idx="121">
                        <c:v>43972</c:v>
                      </c:pt>
                      <c:pt idx="122">
                        <c:v>43973</c:v>
                      </c:pt>
                      <c:pt idx="123">
                        <c:v>43974</c:v>
                      </c:pt>
                      <c:pt idx="124">
                        <c:v>43975</c:v>
                      </c:pt>
                      <c:pt idx="125">
                        <c:v>43976</c:v>
                      </c:pt>
                      <c:pt idx="126">
                        <c:v>43977</c:v>
                      </c:pt>
                      <c:pt idx="127">
                        <c:v>43978</c:v>
                      </c:pt>
                      <c:pt idx="128">
                        <c:v>43979</c:v>
                      </c:pt>
                      <c:pt idx="129">
                        <c:v>43980</c:v>
                      </c:pt>
                      <c:pt idx="130">
                        <c:v>43981</c:v>
                      </c:pt>
                      <c:pt idx="131">
                        <c:v>43982</c:v>
                      </c:pt>
                      <c:pt idx="132">
                        <c:v>43983</c:v>
                      </c:pt>
                      <c:pt idx="133">
                        <c:v>43984</c:v>
                      </c:pt>
                      <c:pt idx="134">
                        <c:v>43985</c:v>
                      </c:pt>
                      <c:pt idx="135">
                        <c:v>43986</c:v>
                      </c:pt>
                      <c:pt idx="136">
                        <c:v>43987</c:v>
                      </c:pt>
                      <c:pt idx="137">
                        <c:v>43988</c:v>
                      </c:pt>
                      <c:pt idx="138">
                        <c:v>43989</c:v>
                      </c:pt>
                      <c:pt idx="139">
                        <c:v>43990</c:v>
                      </c:pt>
                      <c:pt idx="140">
                        <c:v>43991</c:v>
                      </c:pt>
                      <c:pt idx="141">
                        <c:v>43992</c:v>
                      </c:pt>
                      <c:pt idx="142">
                        <c:v>43993</c:v>
                      </c:pt>
                      <c:pt idx="143">
                        <c:v>43994</c:v>
                      </c:pt>
                      <c:pt idx="144">
                        <c:v>43995</c:v>
                      </c:pt>
                      <c:pt idx="145">
                        <c:v>43996</c:v>
                      </c:pt>
                      <c:pt idx="146">
                        <c:v>43997</c:v>
                      </c:pt>
                      <c:pt idx="147">
                        <c:v>43998</c:v>
                      </c:pt>
                      <c:pt idx="148">
                        <c:v>43999</c:v>
                      </c:pt>
                      <c:pt idx="149">
                        <c:v>44000</c:v>
                      </c:pt>
                      <c:pt idx="150">
                        <c:v>44001</c:v>
                      </c:pt>
                      <c:pt idx="151">
                        <c:v>44002</c:v>
                      </c:pt>
                      <c:pt idx="152">
                        <c:v>44003</c:v>
                      </c:pt>
                      <c:pt idx="153">
                        <c:v>44004</c:v>
                      </c:pt>
                      <c:pt idx="154">
                        <c:v>44005</c:v>
                      </c:pt>
                      <c:pt idx="155">
                        <c:v>44006</c:v>
                      </c:pt>
                      <c:pt idx="156">
                        <c:v>44007</c:v>
                      </c:pt>
                      <c:pt idx="157">
                        <c:v>44008</c:v>
                      </c:pt>
                      <c:pt idx="158">
                        <c:v>44009</c:v>
                      </c:pt>
                      <c:pt idx="159">
                        <c:v>44010</c:v>
                      </c:pt>
                      <c:pt idx="160">
                        <c:v>44011</c:v>
                      </c:pt>
                      <c:pt idx="161">
                        <c:v>44012</c:v>
                      </c:pt>
                      <c:pt idx="162">
                        <c:v>44013</c:v>
                      </c:pt>
                      <c:pt idx="163">
                        <c:v>44014</c:v>
                      </c:pt>
                      <c:pt idx="164">
                        <c:v>44015</c:v>
                      </c:pt>
                      <c:pt idx="165">
                        <c:v>44016</c:v>
                      </c:pt>
                      <c:pt idx="166">
                        <c:v>44017</c:v>
                      </c:pt>
                      <c:pt idx="167">
                        <c:v>44018</c:v>
                      </c:pt>
                      <c:pt idx="168">
                        <c:v>44019</c:v>
                      </c:pt>
                      <c:pt idx="169">
                        <c:v>44020</c:v>
                      </c:pt>
                      <c:pt idx="170">
                        <c:v>44021</c:v>
                      </c:pt>
                      <c:pt idx="171">
                        <c:v>44022</c:v>
                      </c:pt>
                      <c:pt idx="172">
                        <c:v>44023</c:v>
                      </c:pt>
                      <c:pt idx="173">
                        <c:v>44024</c:v>
                      </c:pt>
                      <c:pt idx="174">
                        <c:v>44025</c:v>
                      </c:pt>
                      <c:pt idx="175">
                        <c:v>44026</c:v>
                      </c:pt>
                      <c:pt idx="176">
                        <c:v>44027</c:v>
                      </c:pt>
                      <c:pt idx="177">
                        <c:v>44028</c:v>
                      </c:pt>
                      <c:pt idx="178">
                        <c:v>44029</c:v>
                      </c:pt>
                      <c:pt idx="179">
                        <c:v>44030</c:v>
                      </c:pt>
                      <c:pt idx="180">
                        <c:v>44031</c:v>
                      </c:pt>
                      <c:pt idx="181">
                        <c:v>44032</c:v>
                      </c:pt>
                      <c:pt idx="182">
                        <c:v>44033</c:v>
                      </c:pt>
                      <c:pt idx="183">
                        <c:v>44034</c:v>
                      </c:pt>
                      <c:pt idx="184">
                        <c:v>44035</c:v>
                      </c:pt>
                      <c:pt idx="185">
                        <c:v>44036</c:v>
                      </c:pt>
                      <c:pt idx="186">
                        <c:v>44037</c:v>
                      </c:pt>
                      <c:pt idx="187">
                        <c:v>44038</c:v>
                      </c:pt>
                      <c:pt idx="188">
                        <c:v>44039</c:v>
                      </c:pt>
                      <c:pt idx="189">
                        <c:v>44040</c:v>
                      </c:pt>
                      <c:pt idx="190">
                        <c:v>44041</c:v>
                      </c:pt>
                      <c:pt idx="191">
                        <c:v>44042</c:v>
                      </c:pt>
                      <c:pt idx="192">
                        <c:v>44043</c:v>
                      </c:pt>
                      <c:pt idx="193">
                        <c:v>44044</c:v>
                      </c:pt>
                      <c:pt idx="194">
                        <c:v>44045</c:v>
                      </c:pt>
                      <c:pt idx="195">
                        <c:v>44046</c:v>
                      </c:pt>
                      <c:pt idx="196">
                        <c:v>44047</c:v>
                      </c:pt>
                      <c:pt idx="197">
                        <c:v>44048</c:v>
                      </c:pt>
                      <c:pt idx="198">
                        <c:v>44049</c:v>
                      </c:pt>
                      <c:pt idx="199">
                        <c:v>44050</c:v>
                      </c:pt>
                      <c:pt idx="200">
                        <c:v>44051</c:v>
                      </c:pt>
                      <c:pt idx="201">
                        <c:v>44052</c:v>
                      </c:pt>
                      <c:pt idx="202">
                        <c:v>44053</c:v>
                      </c:pt>
                      <c:pt idx="203">
                        <c:v>44054</c:v>
                      </c:pt>
                      <c:pt idx="204">
                        <c:v>44055</c:v>
                      </c:pt>
                      <c:pt idx="205">
                        <c:v>44056</c:v>
                      </c:pt>
                      <c:pt idx="206">
                        <c:v>44057</c:v>
                      </c:pt>
                      <c:pt idx="207">
                        <c:v>44058</c:v>
                      </c:pt>
                      <c:pt idx="208">
                        <c:v>44059</c:v>
                      </c:pt>
                      <c:pt idx="209">
                        <c:v>44060</c:v>
                      </c:pt>
                      <c:pt idx="210">
                        <c:v>44061</c:v>
                      </c:pt>
                      <c:pt idx="211">
                        <c:v>44062</c:v>
                      </c:pt>
                      <c:pt idx="212">
                        <c:v>44063</c:v>
                      </c:pt>
                      <c:pt idx="213">
                        <c:v>44064</c:v>
                      </c:pt>
                      <c:pt idx="214">
                        <c:v>44065</c:v>
                      </c:pt>
                      <c:pt idx="215">
                        <c:v>44066</c:v>
                      </c:pt>
                      <c:pt idx="216">
                        <c:v>44067</c:v>
                      </c:pt>
                      <c:pt idx="217">
                        <c:v>44068</c:v>
                      </c:pt>
                      <c:pt idx="218">
                        <c:v>44069</c:v>
                      </c:pt>
                      <c:pt idx="219">
                        <c:v>44070</c:v>
                      </c:pt>
                      <c:pt idx="220">
                        <c:v>44071</c:v>
                      </c:pt>
                      <c:pt idx="221">
                        <c:v>44072</c:v>
                      </c:pt>
                      <c:pt idx="222">
                        <c:v>44073</c:v>
                      </c:pt>
                      <c:pt idx="223">
                        <c:v>44074</c:v>
                      </c:pt>
                      <c:pt idx="224">
                        <c:v>44075</c:v>
                      </c:pt>
                      <c:pt idx="225">
                        <c:v>44076</c:v>
                      </c:pt>
                      <c:pt idx="226">
                        <c:v>44077</c:v>
                      </c:pt>
                      <c:pt idx="227">
                        <c:v>44078</c:v>
                      </c:pt>
                      <c:pt idx="228">
                        <c:v>44079</c:v>
                      </c:pt>
                      <c:pt idx="229">
                        <c:v>44080</c:v>
                      </c:pt>
                      <c:pt idx="230">
                        <c:v>44081</c:v>
                      </c:pt>
                      <c:pt idx="231">
                        <c:v>44082</c:v>
                      </c:pt>
                      <c:pt idx="232">
                        <c:v>44083</c:v>
                      </c:pt>
                      <c:pt idx="233">
                        <c:v>44084</c:v>
                      </c:pt>
                      <c:pt idx="234">
                        <c:v>44085</c:v>
                      </c:pt>
                      <c:pt idx="235">
                        <c:v>44086</c:v>
                      </c:pt>
                      <c:pt idx="236">
                        <c:v>44087</c:v>
                      </c:pt>
                      <c:pt idx="237">
                        <c:v>44088</c:v>
                      </c:pt>
                      <c:pt idx="238">
                        <c:v>44089</c:v>
                      </c:pt>
                      <c:pt idx="239">
                        <c:v>44090</c:v>
                      </c:pt>
                      <c:pt idx="240">
                        <c:v>44091</c:v>
                      </c:pt>
                      <c:pt idx="241">
                        <c:v>44092</c:v>
                      </c:pt>
                      <c:pt idx="242">
                        <c:v>44093</c:v>
                      </c:pt>
                      <c:pt idx="243">
                        <c:v>44094</c:v>
                      </c:pt>
                      <c:pt idx="244">
                        <c:v>44095</c:v>
                      </c:pt>
                      <c:pt idx="245">
                        <c:v>44096</c:v>
                      </c:pt>
                      <c:pt idx="246">
                        <c:v>44097</c:v>
                      </c:pt>
                      <c:pt idx="247">
                        <c:v>44098</c:v>
                      </c:pt>
                      <c:pt idx="248">
                        <c:v>44099</c:v>
                      </c:pt>
                      <c:pt idx="249">
                        <c:v>44100</c:v>
                      </c:pt>
                      <c:pt idx="250">
                        <c:v>44101</c:v>
                      </c:pt>
                      <c:pt idx="251">
                        <c:v>44102</c:v>
                      </c:pt>
                      <c:pt idx="252">
                        <c:v>44103</c:v>
                      </c:pt>
                      <c:pt idx="253">
                        <c:v>44104</c:v>
                      </c:pt>
                      <c:pt idx="254">
                        <c:v>44105</c:v>
                      </c:pt>
                      <c:pt idx="255">
                        <c:v>44106</c:v>
                      </c:pt>
                      <c:pt idx="256">
                        <c:v>44107</c:v>
                      </c:pt>
                      <c:pt idx="257">
                        <c:v>44108</c:v>
                      </c:pt>
                      <c:pt idx="258">
                        <c:v>44109</c:v>
                      </c:pt>
                      <c:pt idx="259">
                        <c:v>44110</c:v>
                      </c:pt>
                      <c:pt idx="260">
                        <c:v>44111</c:v>
                      </c:pt>
                      <c:pt idx="261">
                        <c:v>44112</c:v>
                      </c:pt>
                      <c:pt idx="262">
                        <c:v>44113</c:v>
                      </c:pt>
                      <c:pt idx="263">
                        <c:v>44114</c:v>
                      </c:pt>
                      <c:pt idx="264">
                        <c:v>44115</c:v>
                      </c:pt>
                      <c:pt idx="265">
                        <c:v>44116</c:v>
                      </c:pt>
                      <c:pt idx="266">
                        <c:v>44117</c:v>
                      </c:pt>
                      <c:pt idx="267">
                        <c:v>44118</c:v>
                      </c:pt>
                      <c:pt idx="268">
                        <c:v>44119</c:v>
                      </c:pt>
                      <c:pt idx="269">
                        <c:v>44120</c:v>
                      </c:pt>
                      <c:pt idx="270">
                        <c:v>44121</c:v>
                      </c:pt>
                      <c:pt idx="271">
                        <c:v>44122</c:v>
                      </c:pt>
                      <c:pt idx="272">
                        <c:v>44123</c:v>
                      </c:pt>
                      <c:pt idx="273">
                        <c:v>44124</c:v>
                      </c:pt>
                      <c:pt idx="274">
                        <c:v>44125</c:v>
                      </c:pt>
                      <c:pt idx="275">
                        <c:v>44126</c:v>
                      </c:pt>
                      <c:pt idx="276">
                        <c:v>44127</c:v>
                      </c:pt>
                      <c:pt idx="277">
                        <c:v>44128</c:v>
                      </c:pt>
                      <c:pt idx="278">
                        <c:v>44129</c:v>
                      </c:pt>
                      <c:pt idx="279">
                        <c:v>44130</c:v>
                      </c:pt>
                      <c:pt idx="280">
                        <c:v>44131</c:v>
                      </c:pt>
                      <c:pt idx="281">
                        <c:v>44132</c:v>
                      </c:pt>
                      <c:pt idx="282">
                        <c:v>44133</c:v>
                      </c:pt>
                      <c:pt idx="283">
                        <c:v>44134</c:v>
                      </c:pt>
                      <c:pt idx="284">
                        <c:v>44135</c:v>
                      </c:pt>
                      <c:pt idx="285">
                        <c:v>44136</c:v>
                      </c:pt>
                      <c:pt idx="286">
                        <c:v>44137</c:v>
                      </c:pt>
                      <c:pt idx="287">
                        <c:v>44138</c:v>
                      </c:pt>
                      <c:pt idx="288">
                        <c:v>44139</c:v>
                      </c:pt>
                      <c:pt idx="289">
                        <c:v>44140</c:v>
                      </c:pt>
                      <c:pt idx="290">
                        <c:v>44141</c:v>
                      </c:pt>
                      <c:pt idx="291">
                        <c:v>44142</c:v>
                      </c:pt>
                      <c:pt idx="292">
                        <c:v>44143</c:v>
                      </c:pt>
                      <c:pt idx="293">
                        <c:v>44144</c:v>
                      </c:pt>
                      <c:pt idx="294">
                        <c:v>44145</c:v>
                      </c:pt>
                      <c:pt idx="295">
                        <c:v>44146</c:v>
                      </c:pt>
                      <c:pt idx="296">
                        <c:v>44147</c:v>
                      </c:pt>
                      <c:pt idx="297">
                        <c:v>44148</c:v>
                      </c:pt>
                      <c:pt idx="298">
                        <c:v>44149</c:v>
                      </c:pt>
                      <c:pt idx="299">
                        <c:v>44150</c:v>
                      </c:pt>
                      <c:pt idx="300">
                        <c:v>44151</c:v>
                      </c:pt>
                      <c:pt idx="301">
                        <c:v>44152</c:v>
                      </c:pt>
                      <c:pt idx="302">
                        <c:v>44153</c:v>
                      </c:pt>
                      <c:pt idx="303">
                        <c:v>44154</c:v>
                      </c:pt>
                      <c:pt idx="304">
                        <c:v>44155</c:v>
                      </c:pt>
                      <c:pt idx="305">
                        <c:v>44156</c:v>
                      </c:pt>
                      <c:pt idx="306">
                        <c:v>44157</c:v>
                      </c:pt>
                      <c:pt idx="307">
                        <c:v>44158</c:v>
                      </c:pt>
                      <c:pt idx="308">
                        <c:v>44159</c:v>
                      </c:pt>
                      <c:pt idx="309">
                        <c:v>44160</c:v>
                      </c:pt>
                      <c:pt idx="310">
                        <c:v>44161</c:v>
                      </c:pt>
                      <c:pt idx="311">
                        <c:v>44162</c:v>
                      </c:pt>
                      <c:pt idx="312">
                        <c:v>44163</c:v>
                      </c:pt>
                      <c:pt idx="313">
                        <c:v>44164</c:v>
                      </c:pt>
                      <c:pt idx="314">
                        <c:v>44165</c:v>
                      </c:pt>
                      <c:pt idx="315">
                        <c:v>44166</c:v>
                      </c:pt>
                      <c:pt idx="316">
                        <c:v>44167</c:v>
                      </c:pt>
                      <c:pt idx="317">
                        <c:v>44168</c:v>
                      </c:pt>
                      <c:pt idx="318">
                        <c:v>44169</c:v>
                      </c:pt>
                      <c:pt idx="319">
                        <c:v>44170</c:v>
                      </c:pt>
                      <c:pt idx="320">
                        <c:v>44171</c:v>
                      </c:pt>
                      <c:pt idx="321">
                        <c:v>44172</c:v>
                      </c:pt>
                      <c:pt idx="322">
                        <c:v>44173</c:v>
                      </c:pt>
                      <c:pt idx="323">
                        <c:v>44174</c:v>
                      </c:pt>
                      <c:pt idx="324">
                        <c:v>44175</c:v>
                      </c:pt>
                      <c:pt idx="325">
                        <c:v>44176</c:v>
                      </c:pt>
                      <c:pt idx="326">
                        <c:v>44177</c:v>
                      </c:pt>
                      <c:pt idx="327">
                        <c:v>44178</c:v>
                      </c:pt>
                      <c:pt idx="328">
                        <c:v>44179</c:v>
                      </c:pt>
                      <c:pt idx="329">
                        <c:v>44180</c:v>
                      </c:pt>
                      <c:pt idx="330">
                        <c:v>44181</c:v>
                      </c:pt>
                      <c:pt idx="331">
                        <c:v>44182</c:v>
                      </c:pt>
                      <c:pt idx="332">
                        <c:v>44183</c:v>
                      </c:pt>
                      <c:pt idx="333">
                        <c:v>44184</c:v>
                      </c:pt>
                      <c:pt idx="334">
                        <c:v>44185</c:v>
                      </c:pt>
                      <c:pt idx="335">
                        <c:v>44186</c:v>
                      </c:pt>
                      <c:pt idx="336">
                        <c:v>44187</c:v>
                      </c:pt>
                      <c:pt idx="337">
                        <c:v>44188</c:v>
                      </c:pt>
                      <c:pt idx="338">
                        <c:v>44189</c:v>
                      </c:pt>
                      <c:pt idx="339">
                        <c:v>44190</c:v>
                      </c:pt>
                      <c:pt idx="340">
                        <c:v>44191</c:v>
                      </c:pt>
                      <c:pt idx="341">
                        <c:v>44192</c:v>
                      </c:pt>
                      <c:pt idx="342">
                        <c:v>44193</c:v>
                      </c:pt>
                      <c:pt idx="343">
                        <c:v>44194</c:v>
                      </c:pt>
                      <c:pt idx="344">
                        <c:v>44195</c:v>
                      </c:pt>
                      <c:pt idx="345">
                        <c:v>44196</c:v>
                      </c:pt>
                      <c:pt idx="346">
                        <c:v>44197</c:v>
                      </c:pt>
                      <c:pt idx="347">
                        <c:v>44198</c:v>
                      </c:pt>
                      <c:pt idx="348">
                        <c:v>44199</c:v>
                      </c:pt>
                      <c:pt idx="349">
                        <c:v>44200</c:v>
                      </c:pt>
                      <c:pt idx="350">
                        <c:v>44201</c:v>
                      </c:pt>
                      <c:pt idx="351">
                        <c:v>44202</c:v>
                      </c:pt>
                      <c:pt idx="352">
                        <c:v>44203</c:v>
                      </c:pt>
                      <c:pt idx="353">
                        <c:v>44204</c:v>
                      </c:pt>
                      <c:pt idx="354">
                        <c:v>44205</c:v>
                      </c:pt>
                      <c:pt idx="355">
                        <c:v>44206</c:v>
                      </c:pt>
                      <c:pt idx="356">
                        <c:v>44207</c:v>
                      </c:pt>
                      <c:pt idx="357">
                        <c:v>44208</c:v>
                      </c:pt>
                      <c:pt idx="358">
                        <c:v>44209</c:v>
                      </c:pt>
                      <c:pt idx="359">
                        <c:v>44210</c:v>
                      </c:pt>
                      <c:pt idx="360">
                        <c:v>44211</c:v>
                      </c:pt>
                      <c:pt idx="361">
                        <c:v>44212</c:v>
                      </c:pt>
                      <c:pt idx="362">
                        <c:v>44213</c:v>
                      </c:pt>
                      <c:pt idx="363">
                        <c:v>44214</c:v>
                      </c:pt>
                      <c:pt idx="364">
                        <c:v>44215</c:v>
                      </c:pt>
                      <c:pt idx="365">
                        <c:v>44216</c:v>
                      </c:pt>
                      <c:pt idx="366">
                        <c:v>44217</c:v>
                      </c:pt>
                      <c:pt idx="367">
                        <c:v>44218</c:v>
                      </c:pt>
                      <c:pt idx="368">
                        <c:v>44219</c:v>
                      </c:pt>
                      <c:pt idx="369">
                        <c:v>44220</c:v>
                      </c:pt>
                      <c:pt idx="370">
                        <c:v>44221</c:v>
                      </c:pt>
                      <c:pt idx="371">
                        <c:v>44222</c:v>
                      </c:pt>
                      <c:pt idx="372">
                        <c:v>44223</c:v>
                      </c:pt>
                      <c:pt idx="373">
                        <c:v>44224</c:v>
                      </c:pt>
                      <c:pt idx="374">
                        <c:v>44225</c:v>
                      </c:pt>
                      <c:pt idx="375">
                        <c:v>44226</c:v>
                      </c:pt>
                      <c:pt idx="376">
                        <c:v>44227</c:v>
                      </c:pt>
                      <c:pt idx="377">
                        <c:v>44228</c:v>
                      </c:pt>
                      <c:pt idx="378">
                        <c:v>44229</c:v>
                      </c:pt>
                      <c:pt idx="379">
                        <c:v>44230</c:v>
                      </c:pt>
                      <c:pt idx="380">
                        <c:v>44231</c:v>
                      </c:pt>
                      <c:pt idx="381">
                        <c:v>44232</c:v>
                      </c:pt>
                      <c:pt idx="382">
                        <c:v>44233</c:v>
                      </c:pt>
                      <c:pt idx="383">
                        <c:v>44234</c:v>
                      </c:pt>
                      <c:pt idx="384">
                        <c:v>44235</c:v>
                      </c:pt>
                      <c:pt idx="385">
                        <c:v>44236</c:v>
                      </c:pt>
                      <c:pt idx="386">
                        <c:v>44237</c:v>
                      </c:pt>
                      <c:pt idx="387">
                        <c:v>44238</c:v>
                      </c:pt>
                      <c:pt idx="388">
                        <c:v>44239</c:v>
                      </c:pt>
                      <c:pt idx="389">
                        <c:v>44240</c:v>
                      </c:pt>
                      <c:pt idx="390">
                        <c:v>44241</c:v>
                      </c:pt>
                      <c:pt idx="391">
                        <c:v>44242</c:v>
                      </c:pt>
                      <c:pt idx="392">
                        <c:v>44243</c:v>
                      </c:pt>
                      <c:pt idx="393">
                        <c:v>44244</c:v>
                      </c:pt>
                      <c:pt idx="394">
                        <c:v>44245</c:v>
                      </c:pt>
                      <c:pt idx="395">
                        <c:v>44246</c:v>
                      </c:pt>
                      <c:pt idx="396">
                        <c:v>44247</c:v>
                      </c:pt>
                      <c:pt idx="397">
                        <c:v>44248</c:v>
                      </c:pt>
                      <c:pt idx="398">
                        <c:v>44249</c:v>
                      </c:pt>
                      <c:pt idx="399">
                        <c:v>44250</c:v>
                      </c:pt>
                      <c:pt idx="400">
                        <c:v>44251</c:v>
                      </c:pt>
                      <c:pt idx="401">
                        <c:v>44252</c:v>
                      </c:pt>
                      <c:pt idx="402">
                        <c:v>44253</c:v>
                      </c:pt>
                      <c:pt idx="403">
                        <c:v>44254</c:v>
                      </c:pt>
                      <c:pt idx="404">
                        <c:v>44255</c:v>
                      </c:pt>
                      <c:pt idx="405">
                        <c:v>44256</c:v>
                      </c:pt>
                      <c:pt idx="406">
                        <c:v>44257</c:v>
                      </c:pt>
                      <c:pt idx="407">
                        <c:v>44258</c:v>
                      </c:pt>
                      <c:pt idx="408">
                        <c:v>44259</c:v>
                      </c:pt>
                      <c:pt idx="409">
                        <c:v>44260</c:v>
                      </c:pt>
                      <c:pt idx="410">
                        <c:v>44261</c:v>
                      </c:pt>
                      <c:pt idx="411">
                        <c:v>44262</c:v>
                      </c:pt>
                      <c:pt idx="412">
                        <c:v>44263</c:v>
                      </c:pt>
                      <c:pt idx="413">
                        <c:v>44264</c:v>
                      </c:pt>
                      <c:pt idx="414">
                        <c:v>44265</c:v>
                      </c:pt>
                      <c:pt idx="415">
                        <c:v>44266</c:v>
                      </c:pt>
                      <c:pt idx="416">
                        <c:v>44267</c:v>
                      </c:pt>
                      <c:pt idx="417">
                        <c:v>44268</c:v>
                      </c:pt>
                      <c:pt idx="418">
                        <c:v>44269</c:v>
                      </c:pt>
                      <c:pt idx="419">
                        <c:v>44270</c:v>
                      </c:pt>
                      <c:pt idx="420">
                        <c:v>44271</c:v>
                      </c:pt>
                      <c:pt idx="421">
                        <c:v>44272</c:v>
                      </c:pt>
                      <c:pt idx="422">
                        <c:v>44273</c:v>
                      </c:pt>
                      <c:pt idx="423">
                        <c:v>44274</c:v>
                      </c:pt>
                      <c:pt idx="424">
                        <c:v>44275</c:v>
                      </c:pt>
                      <c:pt idx="425">
                        <c:v>44276</c:v>
                      </c:pt>
                      <c:pt idx="426">
                        <c:v>44277</c:v>
                      </c:pt>
                      <c:pt idx="427">
                        <c:v>44278</c:v>
                      </c:pt>
                      <c:pt idx="428">
                        <c:v>44279</c:v>
                      </c:pt>
                      <c:pt idx="429">
                        <c:v>44280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'g-21.03'!$AB$21:$AB$450</c15:sqref>
                        </c15:formulaRef>
                      </c:ext>
                    </c:extLst>
                    <c:numCache>
                      <c:formatCode>General</c:formatCode>
                      <c:ptCount val="430"/>
                      <c:pt idx="0">
                        <c:v>0</c:v>
                      </c:pt>
                      <c:pt idx="116" formatCode="0">
                        <c:v>0</c:v>
                      </c:pt>
                      <c:pt idx="117" formatCode="0">
                        <c:v>0</c:v>
                      </c:pt>
                      <c:pt idx="118" formatCode="0">
                        <c:v>0</c:v>
                      </c:pt>
                      <c:pt idx="119" formatCode="0">
                        <c:v>0</c:v>
                      </c:pt>
                      <c:pt idx="120" formatCode="0">
                        <c:v>0</c:v>
                      </c:pt>
                      <c:pt idx="121" formatCode="0">
                        <c:v>0</c:v>
                      </c:pt>
                      <c:pt idx="122" formatCode="0">
                        <c:v>0</c:v>
                      </c:pt>
                      <c:pt idx="123" formatCode="0">
                        <c:v>0</c:v>
                      </c:pt>
                      <c:pt idx="124" formatCode="0">
                        <c:v>0</c:v>
                      </c:pt>
                      <c:pt idx="125" formatCode="0">
                        <c:v>0</c:v>
                      </c:pt>
                      <c:pt idx="126" formatCode="0">
                        <c:v>0</c:v>
                      </c:pt>
                      <c:pt idx="127" formatCode="0">
                        <c:v>0</c:v>
                      </c:pt>
                      <c:pt idx="128" formatCode="0">
                        <c:v>0</c:v>
                      </c:pt>
                      <c:pt idx="129" formatCode="0">
                        <c:v>0</c:v>
                      </c:pt>
                      <c:pt idx="130" formatCode="0">
                        <c:v>0</c:v>
                      </c:pt>
                      <c:pt idx="131" formatCode="0">
                        <c:v>0</c:v>
                      </c:pt>
                      <c:pt idx="132" formatCode="0">
                        <c:v>0</c:v>
                      </c:pt>
                      <c:pt idx="133" formatCode="0">
                        <c:v>0</c:v>
                      </c:pt>
                      <c:pt idx="134" formatCode="0">
                        <c:v>0</c:v>
                      </c:pt>
                      <c:pt idx="135" formatCode="0">
                        <c:v>0</c:v>
                      </c:pt>
                      <c:pt idx="136" formatCode="0">
                        <c:v>0</c:v>
                      </c:pt>
                      <c:pt idx="137" formatCode="0">
                        <c:v>0</c:v>
                      </c:pt>
                      <c:pt idx="138" formatCode="0">
                        <c:v>0</c:v>
                      </c:pt>
                      <c:pt idx="139" formatCode="0">
                        <c:v>0</c:v>
                      </c:pt>
                      <c:pt idx="140" formatCode="0">
                        <c:v>0</c:v>
                      </c:pt>
                      <c:pt idx="141" formatCode="0">
                        <c:v>0</c:v>
                      </c:pt>
                      <c:pt idx="142" formatCode="0">
                        <c:v>0</c:v>
                      </c:pt>
                      <c:pt idx="143" formatCode="0">
                        <c:v>0</c:v>
                      </c:pt>
                      <c:pt idx="144" formatCode="0">
                        <c:v>0</c:v>
                      </c:pt>
                      <c:pt idx="145" formatCode="0">
                        <c:v>0</c:v>
                      </c:pt>
                      <c:pt idx="146" formatCode="0">
                        <c:v>0</c:v>
                      </c:pt>
                      <c:pt idx="147" formatCode="0">
                        <c:v>0</c:v>
                      </c:pt>
                      <c:pt idx="148" formatCode="0">
                        <c:v>0</c:v>
                      </c:pt>
                      <c:pt idx="149" formatCode="0">
                        <c:v>0</c:v>
                      </c:pt>
                      <c:pt idx="150" formatCode="0">
                        <c:v>0</c:v>
                      </c:pt>
                      <c:pt idx="151" formatCode="0">
                        <c:v>0</c:v>
                      </c:pt>
                      <c:pt idx="152" formatCode="0">
                        <c:v>0</c:v>
                      </c:pt>
                      <c:pt idx="153" formatCode="0">
                        <c:v>0</c:v>
                      </c:pt>
                      <c:pt idx="154" formatCode="0">
                        <c:v>0</c:v>
                      </c:pt>
                      <c:pt idx="155" formatCode="0">
                        <c:v>0</c:v>
                      </c:pt>
                      <c:pt idx="156" formatCode="0">
                        <c:v>0</c:v>
                      </c:pt>
                      <c:pt idx="157" formatCode="0">
                        <c:v>0</c:v>
                      </c:pt>
                      <c:pt idx="158" formatCode="0">
                        <c:v>0</c:v>
                      </c:pt>
                      <c:pt idx="159" formatCode="0">
                        <c:v>0</c:v>
                      </c:pt>
                      <c:pt idx="160" formatCode="0">
                        <c:v>0</c:v>
                      </c:pt>
                      <c:pt idx="161" formatCode="0">
                        <c:v>0</c:v>
                      </c:pt>
                      <c:pt idx="162" formatCode="0">
                        <c:v>0</c:v>
                      </c:pt>
                      <c:pt idx="163" formatCode="0">
                        <c:v>0</c:v>
                      </c:pt>
                      <c:pt idx="164" formatCode="0">
                        <c:v>0</c:v>
                      </c:pt>
                      <c:pt idx="165" formatCode="0">
                        <c:v>0</c:v>
                      </c:pt>
                      <c:pt idx="166" formatCode="0">
                        <c:v>0</c:v>
                      </c:pt>
                      <c:pt idx="167" formatCode="0">
                        <c:v>0</c:v>
                      </c:pt>
                      <c:pt idx="168" formatCode="0">
                        <c:v>0</c:v>
                      </c:pt>
                      <c:pt idx="169" formatCode="0">
                        <c:v>0</c:v>
                      </c:pt>
                      <c:pt idx="170" formatCode="0">
                        <c:v>0</c:v>
                      </c:pt>
                      <c:pt idx="171" formatCode="0">
                        <c:v>0</c:v>
                      </c:pt>
                      <c:pt idx="172" formatCode="0">
                        <c:v>0</c:v>
                      </c:pt>
                      <c:pt idx="173" formatCode="0">
                        <c:v>0</c:v>
                      </c:pt>
                      <c:pt idx="174" formatCode="0">
                        <c:v>0</c:v>
                      </c:pt>
                      <c:pt idx="175" formatCode="0">
                        <c:v>0</c:v>
                      </c:pt>
                      <c:pt idx="176" formatCode="0">
                        <c:v>0</c:v>
                      </c:pt>
                      <c:pt idx="177" formatCode="0">
                        <c:v>0</c:v>
                      </c:pt>
                      <c:pt idx="178" formatCode="0">
                        <c:v>0</c:v>
                      </c:pt>
                      <c:pt idx="179" formatCode="0">
                        <c:v>0</c:v>
                      </c:pt>
                      <c:pt idx="180" formatCode="0">
                        <c:v>0</c:v>
                      </c:pt>
                      <c:pt idx="181" formatCode="0">
                        <c:v>0</c:v>
                      </c:pt>
                      <c:pt idx="182" formatCode="0">
                        <c:v>0</c:v>
                      </c:pt>
                      <c:pt idx="183" formatCode="0">
                        <c:v>0</c:v>
                      </c:pt>
                      <c:pt idx="184" formatCode="0">
                        <c:v>0</c:v>
                      </c:pt>
                      <c:pt idx="185" formatCode="0">
                        <c:v>0</c:v>
                      </c:pt>
                      <c:pt idx="186" formatCode="0">
                        <c:v>0</c:v>
                      </c:pt>
                      <c:pt idx="187" formatCode="0">
                        <c:v>0</c:v>
                      </c:pt>
                      <c:pt idx="188" formatCode="0">
                        <c:v>0</c:v>
                      </c:pt>
                      <c:pt idx="189" formatCode="0">
                        <c:v>0</c:v>
                      </c:pt>
                      <c:pt idx="190" formatCode="0">
                        <c:v>0</c:v>
                      </c:pt>
                      <c:pt idx="191" formatCode="0">
                        <c:v>0</c:v>
                      </c:pt>
                      <c:pt idx="192" formatCode="0">
                        <c:v>0</c:v>
                      </c:pt>
                      <c:pt idx="193" formatCode="0">
                        <c:v>0</c:v>
                      </c:pt>
                      <c:pt idx="194" formatCode="0">
                        <c:v>0</c:v>
                      </c:pt>
                      <c:pt idx="195" formatCode="0">
                        <c:v>0</c:v>
                      </c:pt>
                      <c:pt idx="196" formatCode="0">
                        <c:v>0</c:v>
                      </c:pt>
                      <c:pt idx="197" formatCode="0">
                        <c:v>0</c:v>
                      </c:pt>
                      <c:pt idx="198" formatCode="0">
                        <c:v>0</c:v>
                      </c:pt>
                      <c:pt idx="199" formatCode="0">
                        <c:v>0</c:v>
                      </c:pt>
                      <c:pt idx="200" formatCode="0">
                        <c:v>0</c:v>
                      </c:pt>
                      <c:pt idx="201" formatCode="0">
                        <c:v>0</c:v>
                      </c:pt>
                      <c:pt idx="202" formatCode="0">
                        <c:v>0</c:v>
                      </c:pt>
                      <c:pt idx="203" formatCode="0">
                        <c:v>0</c:v>
                      </c:pt>
                      <c:pt idx="204" formatCode="0">
                        <c:v>0</c:v>
                      </c:pt>
                      <c:pt idx="205" formatCode="0">
                        <c:v>0</c:v>
                      </c:pt>
                      <c:pt idx="206" formatCode="0">
                        <c:v>0</c:v>
                      </c:pt>
                      <c:pt idx="207" formatCode="0">
                        <c:v>0</c:v>
                      </c:pt>
                      <c:pt idx="208" formatCode="0">
                        <c:v>0</c:v>
                      </c:pt>
                      <c:pt idx="209" formatCode="0">
                        <c:v>0</c:v>
                      </c:pt>
                      <c:pt idx="210" formatCode="0">
                        <c:v>0</c:v>
                      </c:pt>
                      <c:pt idx="211" formatCode="0">
                        <c:v>0</c:v>
                      </c:pt>
                      <c:pt idx="212" formatCode="0">
                        <c:v>0</c:v>
                      </c:pt>
                      <c:pt idx="213" formatCode="0">
                        <c:v>0</c:v>
                      </c:pt>
                      <c:pt idx="214" formatCode="0">
                        <c:v>0</c:v>
                      </c:pt>
                      <c:pt idx="215" formatCode="0">
                        <c:v>0</c:v>
                      </c:pt>
                      <c:pt idx="216" formatCode="0">
                        <c:v>0</c:v>
                      </c:pt>
                      <c:pt idx="217" formatCode="0">
                        <c:v>0</c:v>
                      </c:pt>
                      <c:pt idx="218" formatCode="0">
                        <c:v>0</c:v>
                      </c:pt>
                      <c:pt idx="219" formatCode="0">
                        <c:v>0</c:v>
                      </c:pt>
                      <c:pt idx="220" formatCode="0">
                        <c:v>0</c:v>
                      </c:pt>
                      <c:pt idx="221" formatCode="0">
                        <c:v>0</c:v>
                      </c:pt>
                      <c:pt idx="222" formatCode="0">
                        <c:v>0</c:v>
                      </c:pt>
                      <c:pt idx="223" formatCode="0">
                        <c:v>0</c:v>
                      </c:pt>
                      <c:pt idx="224" formatCode="0">
                        <c:v>0</c:v>
                      </c:pt>
                      <c:pt idx="225" formatCode="0">
                        <c:v>0</c:v>
                      </c:pt>
                      <c:pt idx="226" formatCode="0">
                        <c:v>0</c:v>
                      </c:pt>
                      <c:pt idx="227" formatCode="0">
                        <c:v>0</c:v>
                      </c:pt>
                      <c:pt idx="228" formatCode="0">
                        <c:v>0</c:v>
                      </c:pt>
                      <c:pt idx="229" formatCode="0">
                        <c:v>0</c:v>
                      </c:pt>
                      <c:pt idx="230" formatCode="0">
                        <c:v>0</c:v>
                      </c:pt>
                      <c:pt idx="231" formatCode="0">
                        <c:v>0</c:v>
                      </c:pt>
                      <c:pt idx="232" formatCode="0">
                        <c:v>0</c:v>
                      </c:pt>
                      <c:pt idx="233" formatCode="0">
                        <c:v>0</c:v>
                      </c:pt>
                      <c:pt idx="234" formatCode="0">
                        <c:v>0</c:v>
                      </c:pt>
                      <c:pt idx="235" formatCode="0">
                        <c:v>0</c:v>
                      </c:pt>
                      <c:pt idx="236" formatCode="0">
                        <c:v>0</c:v>
                      </c:pt>
                      <c:pt idx="237" formatCode="0">
                        <c:v>0</c:v>
                      </c:pt>
                      <c:pt idx="238" formatCode="0">
                        <c:v>0</c:v>
                      </c:pt>
                      <c:pt idx="239" formatCode="0">
                        <c:v>0</c:v>
                      </c:pt>
                      <c:pt idx="240" formatCode="0">
                        <c:v>0</c:v>
                      </c:pt>
                      <c:pt idx="241" formatCode="0">
                        <c:v>0</c:v>
                      </c:pt>
                      <c:pt idx="242" formatCode="0">
                        <c:v>0</c:v>
                      </c:pt>
                      <c:pt idx="243" formatCode="0">
                        <c:v>0</c:v>
                      </c:pt>
                      <c:pt idx="244" formatCode="0">
                        <c:v>0</c:v>
                      </c:pt>
                      <c:pt idx="245" formatCode="0">
                        <c:v>0</c:v>
                      </c:pt>
                      <c:pt idx="246" formatCode="0">
                        <c:v>0</c:v>
                      </c:pt>
                      <c:pt idx="247" formatCode="0">
                        <c:v>0</c:v>
                      </c:pt>
                      <c:pt idx="248" formatCode="0">
                        <c:v>0</c:v>
                      </c:pt>
                      <c:pt idx="249" formatCode="0">
                        <c:v>0</c:v>
                      </c:pt>
                      <c:pt idx="250" formatCode="0">
                        <c:v>0</c:v>
                      </c:pt>
                      <c:pt idx="251" formatCode="0">
                        <c:v>0</c:v>
                      </c:pt>
                      <c:pt idx="252" formatCode="0">
                        <c:v>0</c:v>
                      </c:pt>
                      <c:pt idx="253" formatCode="0">
                        <c:v>0</c:v>
                      </c:pt>
                      <c:pt idx="254" formatCode="0">
                        <c:v>0</c:v>
                      </c:pt>
                      <c:pt idx="255" formatCode="0">
                        <c:v>0</c:v>
                      </c:pt>
                      <c:pt idx="256" formatCode="0">
                        <c:v>0</c:v>
                      </c:pt>
                      <c:pt idx="257" formatCode="0">
                        <c:v>0</c:v>
                      </c:pt>
                      <c:pt idx="258" formatCode="0">
                        <c:v>0</c:v>
                      </c:pt>
                      <c:pt idx="259" formatCode="0">
                        <c:v>0</c:v>
                      </c:pt>
                      <c:pt idx="260" formatCode="0">
                        <c:v>0</c:v>
                      </c:pt>
                      <c:pt idx="261" formatCode="0">
                        <c:v>0</c:v>
                      </c:pt>
                      <c:pt idx="262" formatCode="0">
                        <c:v>0</c:v>
                      </c:pt>
                      <c:pt idx="263" formatCode="0">
                        <c:v>0</c:v>
                      </c:pt>
                      <c:pt idx="264" formatCode="0">
                        <c:v>0</c:v>
                      </c:pt>
                      <c:pt idx="265" formatCode="0">
                        <c:v>0</c:v>
                      </c:pt>
                      <c:pt idx="266" formatCode="0">
                        <c:v>0</c:v>
                      </c:pt>
                      <c:pt idx="267" formatCode="0">
                        <c:v>0</c:v>
                      </c:pt>
                      <c:pt idx="268" formatCode="0">
                        <c:v>0</c:v>
                      </c:pt>
                      <c:pt idx="269" formatCode="0">
                        <c:v>0</c:v>
                      </c:pt>
                      <c:pt idx="270" formatCode="0">
                        <c:v>0</c:v>
                      </c:pt>
                      <c:pt idx="271" formatCode="0">
                        <c:v>0</c:v>
                      </c:pt>
                      <c:pt idx="272" formatCode="0">
                        <c:v>0</c:v>
                      </c:pt>
                      <c:pt idx="273" formatCode="0">
                        <c:v>0</c:v>
                      </c:pt>
                      <c:pt idx="274" formatCode="0">
                        <c:v>0</c:v>
                      </c:pt>
                      <c:pt idx="275" formatCode="0">
                        <c:v>0</c:v>
                      </c:pt>
                      <c:pt idx="276" formatCode="0">
                        <c:v>0</c:v>
                      </c:pt>
                      <c:pt idx="277" formatCode="0">
                        <c:v>0</c:v>
                      </c:pt>
                      <c:pt idx="278" formatCode="0">
                        <c:v>0</c:v>
                      </c:pt>
                      <c:pt idx="279" formatCode="0">
                        <c:v>0</c:v>
                      </c:pt>
                      <c:pt idx="280" formatCode="0">
                        <c:v>0</c:v>
                      </c:pt>
                      <c:pt idx="281" formatCode="0">
                        <c:v>0</c:v>
                      </c:pt>
                      <c:pt idx="282" formatCode="0">
                        <c:v>0</c:v>
                      </c:pt>
                      <c:pt idx="283" formatCode="0">
                        <c:v>0</c:v>
                      </c:pt>
                      <c:pt idx="284" formatCode="0">
                        <c:v>0</c:v>
                      </c:pt>
                      <c:pt idx="285" formatCode="0">
                        <c:v>0</c:v>
                      </c:pt>
                      <c:pt idx="286" formatCode="0">
                        <c:v>0</c:v>
                      </c:pt>
                      <c:pt idx="287" formatCode="0">
                        <c:v>0</c:v>
                      </c:pt>
                      <c:pt idx="288" formatCode="0">
                        <c:v>0</c:v>
                      </c:pt>
                      <c:pt idx="289" formatCode="0">
                        <c:v>0</c:v>
                      </c:pt>
                      <c:pt idx="290" formatCode="0">
                        <c:v>0</c:v>
                      </c:pt>
                      <c:pt idx="291" formatCode="0">
                        <c:v>0</c:v>
                      </c:pt>
                      <c:pt idx="292" formatCode="0">
                        <c:v>0</c:v>
                      </c:pt>
                      <c:pt idx="293" formatCode="0">
                        <c:v>0</c:v>
                      </c:pt>
                      <c:pt idx="294" formatCode="0">
                        <c:v>0</c:v>
                      </c:pt>
                      <c:pt idx="295" formatCode="0">
                        <c:v>0</c:v>
                      </c:pt>
                      <c:pt idx="296" formatCode="0">
                        <c:v>0</c:v>
                      </c:pt>
                      <c:pt idx="297" formatCode="0">
                        <c:v>0</c:v>
                      </c:pt>
                      <c:pt idx="298" formatCode="0">
                        <c:v>0</c:v>
                      </c:pt>
                      <c:pt idx="299" formatCode="0">
                        <c:v>0</c:v>
                      </c:pt>
                      <c:pt idx="300" formatCode="0">
                        <c:v>0</c:v>
                      </c:pt>
                      <c:pt idx="301" formatCode="0">
                        <c:v>0</c:v>
                      </c:pt>
                      <c:pt idx="302" formatCode="0">
                        <c:v>0</c:v>
                      </c:pt>
                      <c:pt idx="303" formatCode="0">
                        <c:v>0</c:v>
                      </c:pt>
                      <c:pt idx="304" formatCode="0">
                        <c:v>0</c:v>
                      </c:pt>
                      <c:pt idx="305" formatCode="0">
                        <c:v>0</c:v>
                      </c:pt>
                      <c:pt idx="306" formatCode="0">
                        <c:v>0</c:v>
                      </c:pt>
                      <c:pt idx="307" formatCode="0">
                        <c:v>0</c:v>
                      </c:pt>
                      <c:pt idx="308" formatCode="0">
                        <c:v>0</c:v>
                      </c:pt>
                      <c:pt idx="309" formatCode="0">
                        <c:v>0</c:v>
                      </c:pt>
                      <c:pt idx="310" formatCode="0">
                        <c:v>0</c:v>
                      </c:pt>
                      <c:pt idx="311" formatCode="0">
                        <c:v>0</c:v>
                      </c:pt>
                      <c:pt idx="312" formatCode="0">
                        <c:v>0</c:v>
                      </c:pt>
                      <c:pt idx="313" formatCode="0">
                        <c:v>0</c:v>
                      </c:pt>
                      <c:pt idx="314" formatCode="0">
                        <c:v>0</c:v>
                      </c:pt>
                      <c:pt idx="315" formatCode="0">
                        <c:v>0</c:v>
                      </c:pt>
                      <c:pt idx="316" formatCode="0">
                        <c:v>0</c:v>
                      </c:pt>
                      <c:pt idx="317" formatCode="0">
                        <c:v>0</c:v>
                      </c:pt>
                      <c:pt idx="318" formatCode="0">
                        <c:v>0</c:v>
                      </c:pt>
                      <c:pt idx="319" formatCode="0">
                        <c:v>0</c:v>
                      </c:pt>
                      <c:pt idx="320" formatCode="0">
                        <c:v>0</c:v>
                      </c:pt>
                      <c:pt idx="321" formatCode="0">
                        <c:v>0</c:v>
                      </c:pt>
                      <c:pt idx="322" formatCode="0">
                        <c:v>0</c:v>
                      </c:pt>
                      <c:pt idx="323" formatCode="0">
                        <c:v>0</c:v>
                      </c:pt>
                      <c:pt idx="324" formatCode="0">
                        <c:v>0</c:v>
                      </c:pt>
                      <c:pt idx="325" formatCode="0">
                        <c:v>0</c:v>
                      </c:pt>
                      <c:pt idx="326" formatCode="0">
                        <c:v>0</c:v>
                      </c:pt>
                      <c:pt idx="327" formatCode="0">
                        <c:v>0</c:v>
                      </c:pt>
                      <c:pt idx="328" formatCode="0">
                        <c:v>0</c:v>
                      </c:pt>
                      <c:pt idx="329" formatCode="0">
                        <c:v>0</c:v>
                      </c:pt>
                      <c:pt idx="330" formatCode="0">
                        <c:v>0</c:v>
                      </c:pt>
                      <c:pt idx="331" formatCode="0">
                        <c:v>0</c:v>
                      </c:pt>
                      <c:pt idx="332" formatCode="0">
                        <c:v>0</c:v>
                      </c:pt>
                      <c:pt idx="333" formatCode="0">
                        <c:v>0</c:v>
                      </c:pt>
                      <c:pt idx="334" formatCode="0">
                        <c:v>0</c:v>
                      </c:pt>
                      <c:pt idx="335" formatCode="0">
                        <c:v>0</c:v>
                      </c:pt>
                      <c:pt idx="336" formatCode="0">
                        <c:v>0</c:v>
                      </c:pt>
                      <c:pt idx="337" formatCode="0">
                        <c:v>0</c:v>
                      </c:pt>
                      <c:pt idx="338" formatCode="0">
                        <c:v>0</c:v>
                      </c:pt>
                      <c:pt idx="339" formatCode="0">
                        <c:v>0</c:v>
                      </c:pt>
                      <c:pt idx="340" formatCode="0">
                        <c:v>0</c:v>
                      </c:pt>
                      <c:pt idx="341" formatCode="0">
                        <c:v>0</c:v>
                      </c:pt>
                      <c:pt idx="342" formatCode="0">
                        <c:v>0</c:v>
                      </c:pt>
                      <c:pt idx="343" formatCode="0">
                        <c:v>0</c:v>
                      </c:pt>
                      <c:pt idx="344" formatCode="0">
                        <c:v>0</c:v>
                      </c:pt>
                      <c:pt idx="345" formatCode="0">
                        <c:v>0</c:v>
                      </c:pt>
                      <c:pt idx="346" formatCode="0">
                        <c:v>0</c:v>
                      </c:pt>
                      <c:pt idx="347" formatCode="0">
                        <c:v>0</c:v>
                      </c:pt>
                      <c:pt idx="348" formatCode="0">
                        <c:v>0</c:v>
                      </c:pt>
                      <c:pt idx="349" formatCode="0">
                        <c:v>0</c:v>
                      </c:pt>
                      <c:pt idx="350" formatCode="0">
                        <c:v>0</c:v>
                      </c:pt>
                      <c:pt idx="351" formatCode="0">
                        <c:v>0</c:v>
                      </c:pt>
                      <c:pt idx="352" formatCode="0">
                        <c:v>0</c:v>
                      </c:pt>
                      <c:pt idx="353" formatCode="0">
                        <c:v>0</c:v>
                      </c:pt>
                      <c:pt idx="354" formatCode="0">
                        <c:v>0</c:v>
                      </c:pt>
                      <c:pt idx="355" formatCode="0">
                        <c:v>0</c:v>
                      </c:pt>
                      <c:pt idx="356" formatCode="0">
                        <c:v>0</c:v>
                      </c:pt>
                      <c:pt idx="357" formatCode="0">
                        <c:v>0</c:v>
                      </c:pt>
                      <c:pt idx="358" formatCode="0">
                        <c:v>0</c:v>
                      </c:pt>
                      <c:pt idx="359" formatCode="0">
                        <c:v>0</c:v>
                      </c:pt>
                      <c:pt idx="360" formatCode="0">
                        <c:v>0</c:v>
                      </c:pt>
                      <c:pt idx="361" formatCode="0">
                        <c:v>0</c:v>
                      </c:pt>
                      <c:pt idx="362" formatCode="0">
                        <c:v>0</c:v>
                      </c:pt>
                      <c:pt idx="363" formatCode="0">
                        <c:v>0</c:v>
                      </c:pt>
                      <c:pt idx="364" formatCode="0">
                        <c:v>0</c:v>
                      </c:pt>
                      <c:pt idx="365" formatCode="0">
                        <c:v>0</c:v>
                      </c:pt>
                      <c:pt idx="366" formatCode="0">
                        <c:v>0</c:v>
                      </c:pt>
                      <c:pt idx="367" formatCode="0">
                        <c:v>0</c:v>
                      </c:pt>
                      <c:pt idx="368" formatCode="0">
                        <c:v>0</c:v>
                      </c:pt>
                      <c:pt idx="369" formatCode="0">
                        <c:v>0</c:v>
                      </c:pt>
                      <c:pt idx="370" formatCode="0">
                        <c:v>0</c:v>
                      </c:pt>
                      <c:pt idx="371" formatCode="0">
                        <c:v>0</c:v>
                      </c:pt>
                      <c:pt idx="372" formatCode="0">
                        <c:v>0</c:v>
                      </c:pt>
                      <c:pt idx="373" formatCode="0">
                        <c:v>0</c:v>
                      </c:pt>
                      <c:pt idx="374" formatCode="0">
                        <c:v>0</c:v>
                      </c:pt>
                      <c:pt idx="375" formatCode="0">
                        <c:v>0</c:v>
                      </c:pt>
                      <c:pt idx="376" formatCode="0">
                        <c:v>0</c:v>
                      </c:pt>
                      <c:pt idx="377" formatCode="0">
                        <c:v>0</c:v>
                      </c:pt>
                      <c:pt idx="378" formatCode="0">
                        <c:v>0</c:v>
                      </c:pt>
                      <c:pt idx="379" formatCode="0">
                        <c:v>0</c:v>
                      </c:pt>
                      <c:pt idx="380" formatCode="0">
                        <c:v>0</c:v>
                      </c:pt>
                      <c:pt idx="381" formatCode="0">
                        <c:v>0</c:v>
                      </c:pt>
                      <c:pt idx="382" formatCode="0">
                        <c:v>0</c:v>
                      </c:pt>
                      <c:pt idx="383" formatCode="0">
                        <c:v>0</c:v>
                      </c:pt>
                      <c:pt idx="384" formatCode="0">
                        <c:v>0</c:v>
                      </c:pt>
                      <c:pt idx="385" formatCode="0">
                        <c:v>0</c:v>
                      </c:pt>
                      <c:pt idx="386" formatCode="0">
                        <c:v>0</c:v>
                      </c:pt>
                      <c:pt idx="387" formatCode="0">
                        <c:v>0</c:v>
                      </c:pt>
                      <c:pt idx="388" formatCode="0">
                        <c:v>0</c:v>
                      </c:pt>
                      <c:pt idx="389" formatCode="0">
                        <c:v>0</c:v>
                      </c:pt>
                      <c:pt idx="390" formatCode="0">
                        <c:v>0</c:v>
                      </c:pt>
                      <c:pt idx="391" formatCode="0">
                        <c:v>0</c:v>
                      </c:pt>
                      <c:pt idx="392" formatCode="0">
                        <c:v>0</c:v>
                      </c:pt>
                      <c:pt idx="393" formatCode="0">
                        <c:v>0</c:v>
                      </c:pt>
                      <c:pt idx="394" formatCode="0">
                        <c:v>0</c:v>
                      </c:pt>
                      <c:pt idx="395" formatCode="0">
                        <c:v>0</c:v>
                      </c:pt>
                      <c:pt idx="396" formatCode="0">
                        <c:v>0</c:v>
                      </c:pt>
                      <c:pt idx="397" formatCode="0">
                        <c:v>0</c:v>
                      </c:pt>
                      <c:pt idx="398" formatCode="0">
                        <c:v>0</c:v>
                      </c:pt>
                      <c:pt idx="399" formatCode="0">
                        <c:v>0</c:v>
                      </c:pt>
                      <c:pt idx="400" formatCode="0">
                        <c:v>0</c:v>
                      </c:pt>
                      <c:pt idx="401" formatCode="0">
                        <c:v>0</c:v>
                      </c:pt>
                      <c:pt idx="402" formatCode="0">
                        <c:v>0</c:v>
                      </c:pt>
                      <c:pt idx="403" formatCode="0">
                        <c:v>0</c:v>
                      </c:pt>
                      <c:pt idx="404" formatCode="0">
                        <c:v>0</c:v>
                      </c:pt>
                      <c:pt idx="405" formatCode="0">
                        <c:v>0</c:v>
                      </c:pt>
                      <c:pt idx="406" formatCode="0">
                        <c:v>0</c:v>
                      </c:pt>
                      <c:pt idx="407" formatCode="0">
                        <c:v>0</c:v>
                      </c:pt>
                      <c:pt idx="408" formatCode="0">
                        <c:v>0</c:v>
                      </c:pt>
                      <c:pt idx="409" formatCode="0">
                        <c:v>0</c:v>
                      </c:pt>
                      <c:pt idx="410" formatCode="0">
                        <c:v>0</c:v>
                      </c:pt>
                      <c:pt idx="411" formatCode="0">
                        <c:v>0</c:v>
                      </c:pt>
                      <c:pt idx="412" formatCode="0">
                        <c:v>0</c:v>
                      </c:pt>
                      <c:pt idx="413" formatCode="0">
                        <c:v>0</c:v>
                      </c:pt>
                      <c:pt idx="414" formatCode="0">
                        <c:v>0</c:v>
                      </c:pt>
                      <c:pt idx="415" formatCode="0">
                        <c:v>0</c:v>
                      </c:pt>
                      <c:pt idx="416" formatCode="0">
                        <c:v>0</c:v>
                      </c:pt>
                      <c:pt idx="417" formatCode="0">
                        <c:v>0</c:v>
                      </c:pt>
                      <c:pt idx="418" formatCode="0">
                        <c:v>0</c:v>
                      </c:pt>
                      <c:pt idx="419" formatCode="0">
                        <c:v>0</c:v>
                      </c:pt>
                      <c:pt idx="420" formatCode="0">
                        <c:v>0</c:v>
                      </c:pt>
                      <c:pt idx="421" formatCode="0">
                        <c:v>0</c:v>
                      </c:pt>
                      <c:pt idx="422" formatCode="0">
                        <c:v>0</c:v>
                      </c:pt>
                      <c:pt idx="423" formatCode="0">
                        <c:v>0</c:v>
                      </c:pt>
                      <c:pt idx="424" formatCode="0">
                        <c:v>0</c:v>
                      </c:pt>
                      <c:pt idx="425" formatCode="0">
                        <c:v>0</c:v>
                      </c:pt>
                      <c:pt idx="426" formatCode="0">
                        <c:v>0</c:v>
                      </c:pt>
                      <c:pt idx="427" formatCode="0">
                        <c:v>0</c:v>
                      </c:pt>
                      <c:pt idx="428" formatCode="0">
                        <c:v>0</c:v>
                      </c:pt>
                      <c:pt idx="429" formatCode="0">
                        <c:v>0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4949-4356-98B7-D9564F743648}"/>
                  </c:ext>
                </c:extLst>
              </c15:ser>
            </c15:filteredScatterSeries>
          </c:ext>
        </c:extLst>
      </c:scatterChart>
      <c:valAx>
        <c:axId val="252668912"/>
        <c:scaling>
          <c:orientation val="minMax"/>
          <c:max val="44561"/>
          <c:min val="4390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d/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33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52670880"/>
        <c:crosses val="autoZero"/>
        <c:crossBetween val="midCat"/>
        <c:majorUnit val="28"/>
      </c:valAx>
      <c:valAx>
        <c:axId val="252670880"/>
        <c:scaling>
          <c:orientation val="minMax"/>
          <c:max val="2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526689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Test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13"/>
          <c:tx>
            <c:strRef>
              <c:f>Deutschland!$X$21</c:f>
              <c:strCache>
                <c:ptCount val="1"/>
                <c:pt idx="0">
                  <c:v>I4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multiLvlStrRef>
              <c:f>Deutschland!$A$22:$B$731</c:f>
              <c:multiLvlStrCache>
                <c:ptCount val="710"/>
                <c:lvl>
                  <c:pt idx="0">
                    <c:v>0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</c:v>
                  </c:pt>
                  <c:pt idx="16">
                    <c:v>16</c:v>
                  </c:pt>
                  <c:pt idx="17">
                    <c:v>17</c:v>
                  </c:pt>
                  <c:pt idx="18">
                    <c:v>18</c:v>
                  </c:pt>
                  <c:pt idx="19">
                    <c:v>19</c:v>
                  </c:pt>
                  <c:pt idx="20">
                    <c:v>20</c:v>
                  </c:pt>
                  <c:pt idx="21">
                    <c:v>21</c:v>
                  </c:pt>
                  <c:pt idx="22">
                    <c:v>22</c:v>
                  </c:pt>
                  <c:pt idx="23">
                    <c:v>23</c:v>
                  </c:pt>
                  <c:pt idx="24">
                    <c:v>24</c:v>
                  </c:pt>
                  <c:pt idx="25">
                    <c:v>25</c:v>
                  </c:pt>
                  <c:pt idx="26">
                    <c:v>26</c:v>
                  </c:pt>
                  <c:pt idx="27">
                    <c:v>27</c:v>
                  </c:pt>
                  <c:pt idx="28">
                    <c:v>28</c:v>
                  </c:pt>
                  <c:pt idx="29">
                    <c:v>29</c:v>
                  </c:pt>
                  <c:pt idx="30">
                    <c:v>30</c:v>
                  </c:pt>
                  <c:pt idx="31">
                    <c:v>31</c:v>
                  </c:pt>
                  <c:pt idx="32">
                    <c:v>32</c:v>
                  </c:pt>
                  <c:pt idx="33">
                    <c:v>33</c:v>
                  </c:pt>
                  <c:pt idx="34">
                    <c:v>34</c:v>
                  </c:pt>
                  <c:pt idx="35">
                    <c:v>35</c:v>
                  </c:pt>
                  <c:pt idx="36">
                    <c:v>36</c:v>
                  </c:pt>
                  <c:pt idx="37">
                    <c:v>37</c:v>
                  </c:pt>
                  <c:pt idx="38">
                    <c:v>38</c:v>
                  </c:pt>
                  <c:pt idx="39">
                    <c:v>39</c:v>
                  </c:pt>
                  <c:pt idx="40">
                    <c:v>40</c:v>
                  </c:pt>
                  <c:pt idx="41">
                    <c:v>41</c:v>
                  </c:pt>
                  <c:pt idx="42">
                    <c:v>42</c:v>
                  </c:pt>
                  <c:pt idx="43">
                    <c:v>43</c:v>
                  </c:pt>
                  <c:pt idx="44">
                    <c:v>44</c:v>
                  </c:pt>
                  <c:pt idx="45">
                    <c:v>45</c:v>
                  </c:pt>
                  <c:pt idx="46">
                    <c:v>46</c:v>
                  </c:pt>
                  <c:pt idx="47">
                    <c:v>47</c:v>
                  </c:pt>
                  <c:pt idx="48">
                    <c:v>48</c:v>
                  </c:pt>
                  <c:pt idx="49">
                    <c:v>49</c:v>
                  </c:pt>
                  <c:pt idx="50">
                    <c:v>50</c:v>
                  </c:pt>
                  <c:pt idx="51">
                    <c:v>51</c:v>
                  </c:pt>
                  <c:pt idx="52">
                    <c:v>52</c:v>
                  </c:pt>
                  <c:pt idx="53">
                    <c:v>53</c:v>
                  </c:pt>
                  <c:pt idx="54">
                    <c:v>54</c:v>
                  </c:pt>
                  <c:pt idx="55">
                    <c:v>55</c:v>
                  </c:pt>
                  <c:pt idx="56">
                    <c:v>56</c:v>
                  </c:pt>
                  <c:pt idx="57">
                    <c:v>57</c:v>
                  </c:pt>
                  <c:pt idx="58">
                    <c:v>58</c:v>
                  </c:pt>
                  <c:pt idx="59">
                    <c:v>59</c:v>
                  </c:pt>
                  <c:pt idx="60">
                    <c:v>60</c:v>
                  </c:pt>
                  <c:pt idx="61">
                    <c:v>61</c:v>
                  </c:pt>
                  <c:pt idx="62">
                    <c:v>62</c:v>
                  </c:pt>
                  <c:pt idx="63">
                    <c:v>63</c:v>
                  </c:pt>
                  <c:pt idx="64">
                    <c:v>64</c:v>
                  </c:pt>
                  <c:pt idx="65">
                    <c:v>65</c:v>
                  </c:pt>
                  <c:pt idx="66">
                    <c:v>66</c:v>
                  </c:pt>
                  <c:pt idx="67">
                    <c:v>67</c:v>
                  </c:pt>
                  <c:pt idx="68">
                    <c:v>68</c:v>
                  </c:pt>
                  <c:pt idx="69">
                    <c:v>69</c:v>
                  </c:pt>
                  <c:pt idx="70">
                    <c:v>70</c:v>
                  </c:pt>
                  <c:pt idx="71">
                    <c:v>71</c:v>
                  </c:pt>
                  <c:pt idx="72">
                    <c:v>72</c:v>
                  </c:pt>
                  <c:pt idx="73">
                    <c:v>73</c:v>
                  </c:pt>
                  <c:pt idx="74">
                    <c:v>74</c:v>
                  </c:pt>
                  <c:pt idx="75">
                    <c:v>75</c:v>
                  </c:pt>
                  <c:pt idx="76">
                    <c:v>76</c:v>
                  </c:pt>
                  <c:pt idx="77">
                    <c:v>77</c:v>
                  </c:pt>
                  <c:pt idx="78">
                    <c:v>78</c:v>
                  </c:pt>
                  <c:pt idx="79">
                    <c:v>79</c:v>
                  </c:pt>
                  <c:pt idx="80">
                    <c:v>80</c:v>
                  </c:pt>
                  <c:pt idx="81">
                    <c:v>81</c:v>
                  </c:pt>
                  <c:pt idx="82">
                    <c:v>82</c:v>
                  </c:pt>
                  <c:pt idx="83">
                    <c:v>83</c:v>
                  </c:pt>
                  <c:pt idx="84">
                    <c:v>84</c:v>
                  </c:pt>
                  <c:pt idx="85">
                    <c:v>85</c:v>
                  </c:pt>
                  <c:pt idx="86">
                    <c:v>86</c:v>
                  </c:pt>
                  <c:pt idx="87">
                    <c:v>87</c:v>
                  </c:pt>
                  <c:pt idx="88">
                    <c:v>88</c:v>
                  </c:pt>
                  <c:pt idx="89">
                    <c:v>89</c:v>
                  </c:pt>
                  <c:pt idx="90">
                    <c:v>90</c:v>
                  </c:pt>
                  <c:pt idx="91">
                    <c:v>91</c:v>
                  </c:pt>
                  <c:pt idx="92">
                    <c:v>92</c:v>
                  </c:pt>
                  <c:pt idx="93">
                    <c:v>93</c:v>
                  </c:pt>
                  <c:pt idx="94">
                    <c:v>94</c:v>
                  </c:pt>
                  <c:pt idx="95">
                    <c:v>95</c:v>
                  </c:pt>
                  <c:pt idx="96">
                    <c:v>96</c:v>
                  </c:pt>
                  <c:pt idx="97">
                    <c:v>97</c:v>
                  </c:pt>
                  <c:pt idx="98">
                    <c:v>98</c:v>
                  </c:pt>
                  <c:pt idx="99">
                    <c:v>99</c:v>
                  </c:pt>
                  <c:pt idx="100">
                    <c:v>100</c:v>
                  </c:pt>
                  <c:pt idx="101">
                    <c:v>101</c:v>
                  </c:pt>
                  <c:pt idx="102">
                    <c:v>102</c:v>
                  </c:pt>
                  <c:pt idx="103">
                    <c:v>103</c:v>
                  </c:pt>
                  <c:pt idx="104">
                    <c:v>104</c:v>
                  </c:pt>
                  <c:pt idx="105">
                    <c:v>105</c:v>
                  </c:pt>
                  <c:pt idx="106">
                    <c:v>106</c:v>
                  </c:pt>
                  <c:pt idx="107">
                    <c:v>107</c:v>
                  </c:pt>
                  <c:pt idx="108">
                    <c:v>108</c:v>
                  </c:pt>
                  <c:pt idx="109">
                    <c:v>109</c:v>
                  </c:pt>
                  <c:pt idx="110">
                    <c:v>110</c:v>
                  </c:pt>
                  <c:pt idx="111">
                    <c:v>111</c:v>
                  </c:pt>
                  <c:pt idx="112">
                    <c:v>112</c:v>
                  </c:pt>
                  <c:pt idx="113">
                    <c:v>113</c:v>
                  </c:pt>
                  <c:pt idx="114">
                    <c:v>114</c:v>
                  </c:pt>
                  <c:pt idx="115">
                    <c:v>115</c:v>
                  </c:pt>
                  <c:pt idx="116">
                    <c:v>116</c:v>
                  </c:pt>
                  <c:pt idx="117">
                    <c:v>117</c:v>
                  </c:pt>
                  <c:pt idx="118">
                    <c:v>118</c:v>
                  </c:pt>
                  <c:pt idx="119">
                    <c:v>119</c:v>
                  </c:pt>
                  <c:pt idx="120">
                    <c:v>120</c:v>
                  </c:pt>
                  <c:pt idx="121">
                    <c:v>121</c:v>
                  </c:pt>
                  <c:pt idx="122">
                    <c:v>122</c:v>
                  </c:pt>
                  <c:pt idx="123">
                    <c:v>123</c:v>
                  </c:pt>
                  <c:pt idx="124">
                    <c:v>124</c:v>
                  </c:pt>
                  <c:pt idx="125">
                    <c:v>125</c:v>
                  </c:pt>
                  <c:pt idx="126">
                    <c:v>126</c:v>
                  </c:pt>
                  <c:pt idx="127">
                    <c:v>127</c:v>
                  </c:pt>
                  <c:pt idx="128">
                    <c:v>128</c:v>
                  </c:pt>
                  <c:pt idx="129">
                    <c:v>129</c:v>
                  </c:pt>
                  <c:pt idx="130">
                    <c:v>130</c:v>
                  </c:pt>
                  <c:pt idx="131">
                    <c:v>131</c:v>
                  </c:pt>
                  <c:pt idx="132">
                    <c:v>132</c:v>
                  </c:pt>
                  <c:pt idx="133">
                    <c:v>133</c:v>
                  </c:pt>
                  <c:pt idx="134">
                    <c:v>134</c:v>
                  </c:pt>
                  <c:pt idx="135">
                    <c:v>135</c:v>
                  </c:pt>
                  <c:pt idx="136">
                    <c:v>136</c:v>
                  </c:pt>
                  <c:pt idx="137">
                    <c:v>137</c:v>
                  </c:pt>
                  <c:pt idx="138">
                    <c:v>138</c:v>
                  </c:pt>
                  <c:pt idx="139">
                    <c:v>139</c:v>
                  </c:pt>
                  <c:pt idx="140">
                    <c:v>140</c:v>
                  </c:pt>
                  <c:pt idx="141">
                    <c:v>141</c:v>
                  </c:pt>
                  <c:pt idx="142">
                    <c:v>142</c:v>
                  </c:pt>
                  <c:pt idx="143">
                    <c:v>143</c:v>
                  </c:pt>
                  <c:pt idx="144">
                    <c:v>144</c:v>
                  </c:pt>
                  <c:pt idx="145">
                    <c:v>145</c:v>
                  </c:pt>
                  <c:pt idx="146">
                    <c:v>146</c:v>
                  </c:pt>
                  <c:pt idx="147">
                    <c:v>147</c:v>
                  </c:pt>
                  <c:pt idx="148">
                    <c:v>148</c:v>
                  </c:pt>
                  <c:pt idx="149">
                    <c:v>149</c:v>
                  </c:pt>
                  <c:pt idx="150">
                    <c:v>150</c:v>
                  </c:pt>
                  <c:pt idx="151">
                    <c:v>151</c:v>
                  </c:pt>
                  <c:pt idx="152">
                    <c:v>152</c:v>
                  </c:pt>
                  <c:pt idx="153">
                    <c:v>153</c:v>
                  </c:pt>
                  <c:pt idx="154">
                    <c:v>154</c:v>
                  </c:pt>
                  <c:pt idx="155">
                    <c:v>155</c:v>
                  </c:pt>
                  <c:pt idx="156">
                    <c:v>156</c:v>
                  </c:pt>
                  <c:pt idx="157">
                    <c:v>157</c:v>
                  </c:pt>
                  <c:pt idx="158">
                    <c:v>158</c:v>
                  </c:pt>
                  <c:pt idx="159">
                    <c:v>159</c:v>
                  </c:pt>
                  <c:pt idx="160">
                    <c:v>160</c:v>
                  </c:pt>
                  <c:pt idx="161">
                    <c:v>161</c:v>
                  </c:pt>
                  <c:pt idx="162">
                    <c:v>162</c:v>
                  </c:pt>
                  <c:pt idx="163">
                    <c:v>163</c:v>
                  </c:pt>
                  <c:pt idx="164">
                    <c:v>164</c:v>
                  </c:pt>
                  <c:pt idx="165">
                    <c:v>165</c:v>
                  </c:pt>
                  <c:pt idx="166">
                    <c:v>166</c:v>
                  </c:pt>
                  <c:pt idx="167">
                    <c:v>167</c:v>
                  </c:pt>
                  <c:pt idx="168">
                    <c:v>168</c:v>
                  </c:pt>
                  <c:pt idx="169">
                    <c:v>169</c:v>
                  </c:pt>
                  <c:pt idx="170">
                    <c:v>170</c:v>
                  </c:pt>
                  <c:pt idx="171">
                    <c:v>171</c:v>
                  </c:pt>
                  <c:pt idx="172">
                    <c:v>172</c:v>
                  </c:pt>
                  <c:pt idx="173">
                    <c:v>173</c:v>
                  </c:pt>
                  <c:pt idx="174">
                    <c:v>174</c:v>
                  </c:pt>
                  <c:pt idx="175">
                    <c:v>175</c:v>
                  </c:pt>
                  <c:pt idx="176">
                    <c:v>176</c:v>
                  </c:pt>
                  <c:pt idx="177">
                    <c:v>177</c:v>
                  </c:pt>
                  <c:pt idx="178">
                    <c:v>178</c:v>
                  </c:pt>
                  <c:pt idx="179">
                    <c:v>179</c:v>
                  </c:pt>
                  <c:pt idx="180">
                    <c:v>180</c:v>
                  </c:pt>
                  <c:pt idx="181">
                    <c:v>181</c:v>
                  </c:pt>
                  <c:pt idx="182">
                    <c:v>182</c:v>
                  </c:pt>
                  <c:pt idx="183">
                    <c:v>183</c:v>
                  </c:pt>
                  <c:pt idx="184">
                    <c:v>184</c:v>
                  </c:pt>
                  <c:pt idx="185">
                    <c:v>185</c:v>
                  </c:pt>
                  <c:pt idx="186">
                    <c:v>186</c:v>
                  </c:pt>
                  <c:pt idx="187">
                    <c:v>187</c:v>
                  </c:pt>
                  <c:pt idx="188">
                    <c:v>188</c:v>
                  </c:pt>
                  <c:pt idx="189">
                    <c:v>189</c:v>
                  </c:pt>
                  <c:pt idx="190">
                    <c:v>190</c:v>
                  </c:pt>
                  <c:pt idx="191">
                    <c:v>191</c:v>
                  </c:pt>
                  <c:pt idx="192">
                    <c:v>192</c:v>
                  </c:pt>
                  <c:pt idx="193">
                    <c:v>193</c:v>
                  </c:pt>
                  <c:pt idx="194">
                    <c:v>194</c:v>
                  </c:pt>
                  <c:pt idx="195">
                    <c:v>195</c:v>
                  </c:pt>
                  <c:pt idx="196">
                    <c:v>196</c:v>
                  </c:pt>
                  <c:pt idx="197">
                    <c:v>197</c:v>
                  </c:pt>
                  <c:pt idx="198">
                    <c:v>198</c:v>
                  </c:pt>
                  <c:pt idx="199">
                    <c:v>199</c:v>
                  </c:pt>
                  <c:pt idx="200">
                    <c:v>200</c:v>
                  </c:pt>
                  <c:pt idx="201">
                    <c:v>201</c:v>
                  </c:pt>
                  <c:pt idx="202">
                    <c:v>202</c:v>
                  </c:pt>
                  <c:pt idx="203">
                    <c:v>203</c:v>
                  </c:pt>
                  <c:pt idx="204">
                    <c:v>204</c:v>
                  </c:pt>
                  <c:pt idx="205">
                    <c:v>205</c:v>
                  </c:pt>
                  <c:pt idx="206">
                    <c:v>206</c:v>
                  </c:pt>
                  <c:pt idx="207">
                    <c:v>207</c:v>
                  </c:pt>
                  <c:pt idx="208">
                    <c:v>208</c:v>
                  </c:pt>
                  <c:pt idx="209">
                    <c:v>209</c:v>
                  </c:pt>
                  <c:pt idx="210">
                    <c:v>210</c:v>
                  </c:pt>
                  <c:pt idx="211">
                    <c:v>211</c:v>
                  </c:pt>
                  <c:pt idx="212">
                    <c:v>212</c:v>
                  </c:pt>
                  <c:pt idx="213">
                    <c:v>213</c:v>
                  </c:pt>
                  <c:pt idx="214">
                    <c:v>214</c:v>
                  </c:pt>
                  <c:pt idx="215">
                    <c:v>215</c:v>
                  </c:pt>
                  <c:pt idx="216">
                    <c:v>216</c:v>
                  </c:pt>
                  <c:pt idx="217">
                    <c:v>217</c:v>
                  </c:pt>
                  <c:pt idx="218">
                    <c:v>218</c:v>
                  </c:pt>
                  <c:pt idx="219">
                    <c:v>219</c:v>
                  </c:pt>
                  <c:pt idx="220">
                    <c:v>220</c:v>
                  </c:pt>
                  <c:pt idx="221">
                    <c:v>221</c:v>
                  </c:pt>
                  <c:pt idx="222">
                    <c:v>222</c:v>
                  </c:pt>
                  <c:pt idx="223">
                    <c:v>223</c:v>
                  </c:pt>
                  <c:pt idx="224">
                    <c:v>224</c:v>
                  </c:pt>
                  <c:pt idx="225">
                    <c:v>225</c:v>
                  </c:pt>
                  <c:pt idx="226">
                    <c:v>226</c:v>
                  </c:pt>
                  <c:pt idx="227">
                    <c:v>227</c:v>
                  </c:pt>
                  <c:pt idx="228">
                    <c:v>228</c:v>
                  </c:pt>
                  <c:pt idx="229">
                    <c:v>229</c:v>
                  </c:pt>
                  <c:pt idx="230">
                    <c:v>230</c:v>
                  </c:pt>
                  <c:pt idx="231">
                    <c:v>231</c:v>
                  </c:pt>
                  <c:pt idx="232">
                    <c:v>232</c:v>
                  </c:pt>
                  <c:pt idx="233">
                    <c:v>233</c:v>
                  </c:pt>
                  <c:pt idx="234">
                    <c:v>234</c:v>
                  </c:pt>
                  <c:pt idx="235">
                    <c:v>235</c:v>
                  </c:pt>
                  <c:pt idx="236">
                    <c:v>236</c:v>
                  </c:pt>
                  <c:pt idx="237">
                    <c:v>237</c:v>
                  </c:pt>
                  <c:pt idx="238">
                    <c:v>238</c:v>
                  </c:pt>
                  <c:pt idx="239">
                    <c:v>239</c:v>
                  </c:pt>
                  <c:pt idx="240">
                    <c:v>240</c:v>
                  </c:pt>
                  <c:pt idx="241">
                    <c:v>241</c:v>
                  </c:pt>
                  <c:pt idx="242">
                    <c:v>242</c:v>
                  </c:pt>
                  <c:pt idx="243">
                    <c:v>243</c:v>
                  </c:pt>
                  <c:pt idx="244">
                    <c:v>244</c:v>
                  </c:pt>
                  <c:pt idx="245">
                    <c:v>245</c:v>
                  </c:pt>
                  <c:pt idx="246">
                    <c:v>246</c:v>
                  </c:pt>
                  <c:pt idx="247">
                    <c:v>247</c:v>
                  </c:pt>
                  <c:pt idx="248">
                    <c:v>248</c:v>
                  </c:pt>
                  <c:pt idx="249">
                    <c:v>249</c:v>
                  </c:pt>
                  <c:pt idx="250">
                    <c:v>250</c:v>
                  </c:pt>
                  <c:pt idx="251">
                    <c:v>251</c:v>
                  </c:pt>
                  <c:pt idx="252">
                    <c:v>252</c:v>
                  </c:pt>
                  <c:pt idx="253">
                    <c:v>253</c:v>
                  </c:pt>
                  <c:pt idx="254">
                    <c:v>254</c:v>
                  </c:pt>
                  <c:pt idx="255">
                    <c:v>255</c:v>
                  </c:pt>
                  <c:pt idx="256">
                    <c:v>256</c:v>
                  </c:pt>
                  <c:pt idx="257">
                    <c:v>257</c:v>
                  </c:pt>
                  <c:pt idx="258">
                    <c:v>258</c:v>
                  </c:pt>
                  <c:pt idx="259">
                    <c:v>259</c:v>
                  </c:pt>
                  <c:pt idx="260">
                    <c:v>260</c:v>
                  </c:pt>
                  <c:pt idx="261">
                    <c:v>261</c:v>
                  </c:pt>
                  <c:pt idx="262">
                    <c:v>262</c:v>
                  </c:pt>
                  <c:pt idx="263">
                    <c:v>263</c:v>
                  </c:pt>
                  <c:pt idx="264">
                    <c:v>264</c:v>
                  </c:pt>
                  <c:pt idx="265">
                    <c:v>265</c:v>
                  </c:pt>
                  <c:pt idx="266">
                    <c:v>266</c:v>
                  </c:pt>
                  <c:pt idx="267">
                    <c:v>267</c:v>
                  </c:pt>
                  <c:pt idx="268">
                    <c:v>268</c:v>
                  </c:pt>
                  <c:pt idx="269">
                    <c:v>269</c:v>
                  </c:pt>
                  <c:pt idx="270">
                    <c:v>270</c:v>
                  </c:pt>
                  <c:pt idx="271">
                    <c:v>271</c:v>
                  </c:pt>
                  <c:pt idx="272">
                    <c:v>272</c:v>
                  </c:pt>
                  <c:pt idx="273">
                    <c:v>273</c:v>
                  </c:pt>
                  <c:pt idx="274">
                    <c:v>274</c:v>
                  </c:pt>
                  <c:pt idx="275">
                    <c:v>275</c:v>
                  </c:pt>
                  <c:pt idx="276">
                    <c:v>276</c:v>
                  </c:pt>
                  <c:pt idx="277">
                    <c:v>277</c:v>
                  </c:pt>
                  <c:pt idx="278">
                    <c:v>278</c:v>
                  </c:pt>
                  <c:pt idx="279">
                    <c:v>279</c:v>
                  </c:pt>
                  <c:pt idx="280">
                    <c:v>280</c:v>
                  </c:pt>
                  <c:pt idx="281">
                    <c:v>281</c:v>
                  </c:pt>
                  <c:pt idx="282">
                    <c:v>282</c:v>
                  </c:pt>
                  <c:pt idx="283">
                    <c:v>283</c:v>
                  </c:pt>
                  <c:pt idx="284">
                    <c:v>284</c:v>
                  </c:pt>
                  <c:pt idx="285">
                    <c:v>285</c:v>
                  </c:pt>
                  <c:pt idx="286">
                    <c:v>286</c:v>
                  </c:pt>
                  <c:pt idx="287">
                    <c:v>287</c:v>
                  </c:pt>
                  <c:pt idx="288">
                    <c:v>288</c:v>
                  </c:pt>
                  <c:pt idx="289">
                    <c:v>289</c:v>
                  </c:pt>
                  <c:pt idx="290">
                    <c:v>290</c:v>
                  </c:pt>
                  <c:pt idx="291">
                    <c:v>291</c:v>
                  </c:pt>
                  <c:pt idx="292">
                    <c:v>292</c:v>
                  </c:pt>
                  <c:pt idx="293">
                    <c:v>293</c:v>
                  </c:pt>
                  <c:pt idx="294">
                    <c:v>294</c:v>
                  </c:pt>
                  <c:pt idx="295">
                    <c:v>295</c:v>
                  </c:pt>
                  <c:pt idx="296">
                    <c:v>296</c:v>
                  </c:pt>
                  <c:pt idx="297">
                    <c:v>297</c:v>
                  </c:pt>
                  <c:pt idx="298">
                    <c:v>298</c:v>
                  </c:pt>
                  <c:pt idx="299">
                    <c:v>299</c:v>
                  </c:pt>
                  <c:pt idx="300">
                    <c:v>300</c:v>
                  </c:pt>
                  <c:pt idx="301">
                    <c:v>301</c:v>
                  </c:pt>
                  <c:pt idx="302">
                    <c:v>302</c:v>
                  </c:pt>
                  <c:pt idx="303">
                    <c:v>303</c:v>
                  </c:pt>
                  <c:pt idx="304">
                    <c:v>304</c:v>
                  </c:pt>
                  <c:pt idx="305">
                    <c:v>305</c:v>
                  </c:pt>
                  <c:pt idx="306">
                    <c:v>306</c:v>
                  </c:pt>
                  <c:pt idx="307">
                    <c:v>307</c:v>
                  </c:pt>
                  <c:pt idx="308">
                    <c:v>308</c:v>
                  </c:pt>
                  <c:pt idx="309">
                    <c:v>309</c:v>
                  </c:pt>
                  <c:pt idx="310">
                    <c:v>310</c:v>
                  </c:pt>
                  <c:pt idx="311">
                    <c:v>311</c:v>
                  </c:pt>
                  <c:pt idx="312">
                    <c:v>312</c:v>
                  </c:pt>
                  <c:pt idx="313">
                    <c:v>313</c:v>
                  </c:pt>
                  <c:pt idx="314">
                    <c:v>314</c:v>
                  </c:pt>
                  <c:pt idx="315">
                    <c:v>315</c:v>
                  </c:pt>
                  <c:pt idx="316">
                    <c:v>316</c:v>
                  </c:pt>
                  <c:pt idx="317">
                    <c:v>317</c:v>
                  </c:pt>
                  <c:pt idx="318">
                    <c:v>318</c:v>
                  </c:pt>
                  <c:pt idx="319">
                    <c:v>319</c:v>
                  </c:pt>
                  <c:pt idx="320">
                    <c:v>320</c:v>
                  </c:pt>
                  <c:pt idx="321">
                    <c:v>321</c:v>
                  </c:pt>
                  <c:pt idx="322">
                    <c:v>322</c:v>
                  </c:pt>
                  <c:pt idx="323">
                    <c:v>323</c:v>
                  </c:pt>
                  <c:pt idx="324">
                    <c:v>324</c:v>
                  </c:pt>
                  <c:pt idx="325">
                    <c:v>325</c:v>
                  </c:pt>
                  <c:pt idx="326">
                    <c:v>326</c:v>
                  </c:pt>
                  <c:pt idx="327">
                    <c:v>327</c:v>
                  </c:pt>
                  <c:pt idx="328">
                    <c:v>328</c:v>
                  </c:pt>
                  <c:pt idx="329">
                    <c:v>329</c:v>
                  </c:pt>
                  <c:pt idx="330">
                    <c:v>330</c:v>
                  </c:pt>
                  <c:pt idx="331">
                    <c:v>331</c:v>
                  </c:pt>
                  <c:pt idx="332">
                    <c:v>332</c:v>
                  </c:pt>
                  <c:pt idx="333">
                    <c:v>333</c:v>
                  </c:pt>
                  <c:pt idx="334">
                    <c:v>334</c:v>
                  </c:pt>
                  <c:pt idx="335">
                    <c:v>335</c:v>
                  </c:pt>
                  <c:pt idx="336">
                    <c:v>336</c:v>
                  </c:pt>
                  <c:pt idx="337">
                    <c:v>337</c:v>
                  </c:pt>
                  <c:pt idx="338">
                    <c:v>338</c:v>
                  </c:pt>
                  <c:pt idx="339">
                    <c:v>339</c:v>
                  </c:pt>
                  <c:pt idx="340">
                    <c:v>340</c:v>
                  </c:pt>
                  <c:pt idx="341">
                    <c:v>341</c:v>
                  </c:pt>
                  <c:pt idx="342">
                    <c:v>342</c:v>
                  </c:pt>
                  <c:pt idx="343">
                    <c:v>343</c:v>
                  </c:pt>
                  <c:pt idx="344">
                    <c:v>344</c:v>
                  </c:pt>
                  <c:pt idx="345">
                    <c:v>345</c:v>
                  </c:pt>
                  <c:pt idx="346">
                    <c:v>346</c:v>
                  </c:pt>
                  <c:pt idx="347">
                    <c:v>347</c:v>
                  </c:pt>
                  <c:pt idx="348">
                    <c:v>348</c:v>
                  </c:pt>
                  <c:pt idx="349">
                    <c:v>349</c:v>
                  </c:pt>
                  <c:pt idx="350">
                    <c:v>350</c:v>
                  </c:pt>
                  <c:pt idx="351">
                    <c:v>351</c:v>
                  </c:pt>
                  <c:pt idx="352">
                    <c:v>352</c:v>
                  </c:pt>
                  <c:pt idx="353">
                    <c:v>353</c:v>
                  </c:pt>
                  <c:pt idx="354">
                    <c:v>354</c:v>
                  </c:pt>
                  <c:pt idx="355">
                    <c:v>355</c:v>
                  </c:pt>
                  <c:pt idx="356">
                    <c:v>356</c:v>
                  </c:pt>
                  <c:pt idx="357">
                    <c:v>357</c:v>
                  </c:pt>
                  <c:pt idx="358">
                    <c:v>358</c:v>
                  </c:pt>
                  <c:pt idx="359">
                    <c:v>359</c:v>
                  </c:pt>
                  <c:pt idx="360">
                    <c:v>360</c:v>
                  </c:pt>
                  <c:pt idx="361">
                    <c:v>361</c:v>
                  </c:pt>
                  <c:pt idx="362">
                    <c:v>362</c:v>
                  </c:pt>
                  <c:pt idx="363">
                    <c:v>363</c:v>
                  </c:pt>
                  <c:pt idx="364">
                    <c:v>364</c:v>
                  </c:pt>
                  <c:pt idx="365">
                    <c:v>365</c:v>
                  </c:pt>
                  <c:pt idx="366">
                    <c:v>366</c:v>
                  </c:pt>
                  <c:pt idx="367">
                    <c:v>367</c:v>
                  </c:pt>
                  <c:pt idx="368">
                    <c:v>368</c:v>
                  </c:pt>
                  <c:pt idx="369">
                    <c:v>369</c:v>
                  </c:pt>
                  <c:pt idx="370">
                    <c:v>370</c:v>
                  </c:pt>
                  <c:pt idx="371">
                    <c:v>371</c:v>
                  </c:pt>
                  <c:pt idx="372">
                    <c:v>372</c:v>
                  </c:pt>
                  <c:pt idx="373">
                    <c:v>373</c:v>
                  </c:pt>
                  <c:pt idx="374">
                    <c:v>374</c:v>
                  </c:pt>
                  <c:pt idx="375">
                    <c:v>375</c:v>
                  </c:pt>
                  <c:pt idx="376">
                    <c:v>376</c:v>
                  </c:pt>
                  <c:pt idx="377">
                    <c:v>377</c:v>
                  </c:pt>
                  <c:pt idx="378">
                    <c:v>378</c:v>
                  </c:pt>
                  <c:pt idx="379">
                    <c:v>379</c:v>
                  </c:pt>
                  <c:pt idx="380">
                    <c:v>380</c:v>
                  </c:pt>
                  <c:pt idx="381">
                    <c:v>381</c:v>
                  </c:pt>
                  <c:pt idx="382">
                    <c:v>382</c:v>
                  </c:pt>
                  <c:pt idx="383">
                    <c:v>383</c:v>
                  </c:pt>
                  <c:pt idx="384">
                    <c:v>384</c:v>
                  </c:pt>
                  <c:pt idx="385">
                    <c:v>385</c:v>
                  </c:pt>
                  <c:pt idx="386">
                    <c:v>386</c:v>
                  </c:pt>
                  <c:pt idx="387">
                    <c:v>387</c:v>
                  </c:pt>
                  <c:pt idx="388">
                    <c:v>388</c:v>
                  </c:pt>
                  <c:pt idx="389">
                    <c:v>389</c:v>
                  </c:pt>
                  <c:pt idx="390">
                    <c:v>390</c:v>
                  </c:pt>
                  <c:pt idx="391">
                    <c:v>391</c:v>
                  </c:pt>
                  <c:pt idx="392">
                    <c:v>392</c:v>
                  </c:pt>
                  <c:pt idx="393">
                    <c:v>393</c:v>
                  </c:pt>
                  <c:pt idx="394">
                    <c:v>394</c:v>
                  </c:pt>
                  <c:pt idx="395">
                    <c:v>395</c:v>
                  </c:pt>
                  <c:pt idx="396">
                    <c:v>396</c:v>
                  </c:pt>
                  <c:pt idx="397">
                    <c:v>397</c:v>
                  </c:pt>
                  <c:pt idx="398">
                    <c:v>398</c:v>
                  </c:pt>
                  <c:pt idx="399">
                    <c:v>399</c:v>
                  </c:pt>
                  <c:pt idx="400">
                    <c:v>400</c:v>
                  </c:pt>
                  <c:pt idx="401">
                    <c:v>401</c:v>
                  </c:pt>
                  <c:pt idx="402">
                    <c:v>402</c:v>
                  </c:pt>
                  <c:pt idx="403">
                    <c:v>403</c:v>
                  </c:pt>
                  <c:pt idx="404">
                    <c:v>404</c:v>
                  </c:pt>
                  <c:pt idx="405">
                    <c:v>405</c:v>
                  </c:pt>
                  <c:pt idx="406">
                    <c:v>406</c:v>
                  </c:pt>
                  <c:pt idx="407">
                    <c:v>407</c:v>
                  </c:pt>
                  <c:pt idx="408">
                    <c:v>408</c:v>
                  </c:pt>
                  <c:pt idx="409">
                    <c:v>409</c:v>
                  </c:pt>
                  <c:pt idx="410">
                    <c:v>410</c:v>
                  </c:pt>
                  <c:pt idx="411">
                    <c:v>411</c:v>
                  </c:pt>
                  <c:pt idx="412">
                    <c:v>412</c:v>
                  </c:pt>
                  <c:pt idx="413">
                    <c:v>413</c:v>
                  </c:pt>
                  <c:pt idx="414">
                    <c:v>414</c:v>
                  </c:pt>
                  <c:pt idx="415">
                    <c:v>415</c:v>
                  </c:pt>
                  <c:pt idx="416">
                    <c:v>416</c:v>
                  </c:pt>
                  <c:pt idx="417">
                    <c:v>417</c:v>
                  </c:pt>
                  <c:pt idx="418">
                    <c:v>418</c:v>
                  </c:pt>
                  <c:pt idx="419">
                    <c:v>419</c:v>
                  </c:pt>
                  <c:pt idx="420">
                    <c:v>420</c:v>
                  </c:pt>
                  <c:pt idx="421">
                    <c:v>421</c:v>
                  </c:pt>
                  <c:pt idx="422">
                    <c:v>422</c:v>
                  </c:pt>
                  <c:pt idx="423">
                    <c:v>423</c:v>
                  </c:pt>
                  <c:pt idx="424">
                    <c:v>424</c:v>
                  </c:pt>
                  <c:pt idx="425">
                    <c:v>425</c:v>
                  </c:pt>
                  <c:pt idx="426">
                    <c:v>426</c:v>
                  </c:pt>
                  <c:pt idx="427">
                    <c:v>427</c:v>
                  </c:pt>
                  <c:pt idx="428">
                    <c:v>428</c:v>
                  </c:pt>
                  <c:pt idx="429">
                    <c:v>429</c:v>
                  </c:pt>
                  <c:pt idx="430">
                    <c:v>430</c:v>
                  </c:pt>
                  <c:pt idx="431">
                    <c:v>431</c:v>
                  </c:pt>
                  <c:pt idx="432">
                    <c:v>432</c:v>
                  </c:pt>
                  <c:pt idx="433">
                    <c:v>433</c:v>
                  </c:pt>
                  <c:pt idx="434">
                    <c:v>434</c:v>
                  </c:pt>
                  <c:pt idx="435">
                    <c:v>435</c:v>
                  </c:pt>
                  <c:pt idx="436">
                    <c:v>436</c:v>
                  </c:pt>
                  <c:pt idx="437">
                    <c:v>437</c:v>
                  </c:pt>
                  <c:pt idx="438">
                    <c:v>438</c:v>
                  </c:pt>
                  <c:pt idx="439">
                    <c:v>439</c:v>
                  </c:pt>
                  <c:pt idx="440">
                    <c:v>440</c:v>
                  </c:pt>
                  <c:pt idx="441">
                    <c:v>441</c:v>
                  </c:pt>
                  <c:pt idx="442">
                    <c:v>442</c:v>
                  </c:pt>
                  <c:pt idx="443">
                    <c:v>443</c:v>
                  </c:pt>
                  <c:pt idx="444">
                    <c:v>444</c:v>
                  </c:pt>
                  <c:pt idx="445">
                    <c:v>445</c:v>
                  </c:pt>
                  <c:pt idx="446">
                    <c:v>446</c:v>
                  </c:pt>
                  <c:pt idx="447">
                    <c:v>447</c:v>
                  </c:pt>
                  <c:pt idx="448">
                    <c:v>448</c:v>
                  </c:pt>
                  <c:pt idx="449">
                    <c:v>449</c:v>
                  </c:pt>
                  <c:pt idx="450">
                    <c:v>450</c:v>
                  </c:pt>
                  <c:pt idx="451">
                    <c:v>451</c:v>
                  </c:pt>
                  <c:pt idx="452">
                    <c:v>452</c:v>
                  </c:pt>
                  <c:pt idx="453">
                    <c:v>453</c:v>
                  </c:pt>
                  <c:pt idx="454">
                    <c:v>454</c:v>
                  </c:pt>
                  <c:pt idx="455">
                    <c:v>455</c:v>
                  </c:pt>
                  <c:pt idx="456">
                    <c:v>456</c:v>
                  </c:pt>
                  <c:pt idx="457">
                    <c:v>457</c:v>
                  </c:pt>
                  <c:pt idx="458">
                    <c:v>458</c:v>
                  </c:pt>
                  <c:pt idx="459">
                    <c:v>459</c:v>
                  </c:pt>
                  <c:pt idx="460">
                    <c:v>460</c:v>
                  </c:pt>
                  <c:pt idx="461">
                    <c:v>461</c:v>
                  </c:pt>
                  <c:pt idx="462">
                    <c:v>462</c:v>
                  </c:pt>
                  <c:pt idx="463">
                    <c:v>463</c:v>
                  </c:pt>
                  <c:pt idx="464">
                    <c:v>464</c:v>
                  </c:pt>
                  <c:pt idx="465">
                    <c:v>465</c:v>
                  </c:pt>
                  <c:pt idx="466">
                    <c:v>466</c:v>
                  </c:pt>
                  <c:pt idx="467">
                    <c:v>467</c:v>
                  </c:pt>
                  <c:pt idx="468">
                    <c:v>468</c:v>
                  </c:pt>
                  <c:pt idx="469">
                    <c:v>469</c:v>
                  </c:pt>
                  <c:pt idx="470">
                    <c:v>470</c:v>
                  </c:pt>
                  <c:pt idx="471">
                    <c:v>471</c:v>
                  </c:pt>
                  <c:pt idx="472">
                    <c:v>472</c:v>
                  </c:pt>
                  <c:pt idx="473">
                    <c:v>473</c:v>
                  </c:pt>
                  <c:pt idx="474">
                    <c:v>474</c:v>
                  </c:pt>
                  <c:pt idx="475">
                    <c:v>475</c:v>
                  </c:pt>
                  <c:pt idx="476">
                    <c:v>476</c:v>
                  </c:pt>
                  <c:pt idx="477">
                    <c:v>477</c:v>
                  </c:pt>
                  <c:pt idx="478">
                    <c:v>478</c:v>
                  </c:pt>
                  <c:pt idx="479">
                    <c:v>479</c:v>
                  </c:pt>
                  <c:pt idx="480">
                    <c:v>480</c:v>
                  </c:pt>
                  <c:pt idx="481">
                    <c:v>481</c:v>
                  </c:pt>
                  <c:pt idx="482">
                    <c:v>482</c:v>
                  </c:pt>
                  <c:pt idx="483">
                    <c:v>483</c:v>
                  </c:pt>
                  <c:pt idx="484">
                    <c:v>484</c:v>
                  </c:pt>
                  <c:pt idx="485">
                    <c:v>485</c:v>
                  </c:pt>
                  <c:pt idx="486">
                    <c:v>486</c:v>
                  </c:pt>
                  <c:pt idx="487">
                    <c:v>487</c:v>
                  </c:pt>
                  <c:pt idx="488">
                    <c:v>488</c:v>
                  </c:pt>
                  <c:pt idx="489">
                    <c:v>489</c:v>
                  </c:pt>
                  <c:pt idx="490">
                    <c:v>490</c:v>
                  </c:pt>
                  <c:pt idx="491">
                    <c:v>491</c:v>
                  </c:pt>
                  <c:pt idx="492">
                    <c:v>492</c:v>
                  </c:pt>
                  <c:pt idx="493">
                    <c:v>493</c:v>
                  </c:pt>
                  <c:pt idx="494">
                    <c:v>494</c:v>
                  </c:pt>
                  <c:pt idx="495">
                    <c:v>495</c:v>
                  </c:pt>
                  <c:pt idx="496">
                    <c:v>496</c:v>
                  </c:pt>
                  <c:pt idx="497">
                    <c:v>497</c:v>
                  </c:pt>
                  <c:pt idx="498">
                    <c:v>498</c:v>
                  </c:pt>
                  <c:pt idx="499">
                    <c:v>499</c:v>
                  </c:pt>
                  <c:pt idx="500">
                    <c:v>500</c:v>
                  </c:pt>
                  <c:pt idx="501">
                    <c:v>501</c:v>
                  </c:pt>
                  <c:pt idx="502">
                    <c:v>502</c:v>
                  </c:pt>
                  <c:pt idx="503">
                    <c:v>503</c:v>
                  </c:pt>
                  <c:pt idx="504">
                    <c:v>504</c:v>
                  </c:pt>
                  <c:pt idx="505">
                    <c:v>505</c:v>
                  </c:pt>
                  <c:pt idx="506">
                    <c:v>506</c:v>
                  </c:pt>
                  <c:pt idx="507">
                    <c:v>507</c:v>
                  </c:pt>
                  <c:pt idx="508">
                    <c:v>508</c:v>
                  </c:pt>
                  <c:pt idx="509">
                    <c:v>509</c:v>
                  </c:pt>
                  <c:pt idx="510">
                    <c:v>510</c:v>
                  </c:pt>
                  <c:pt idx="511">
                    <c:v>511</c:v>
                  </c:pt>
                  <c:pt idx="512">
                    <c:v>512</c:v>
                  </c:pt>
                  <c:pt idx="513">
                    <c:v>513</c:v>
                  </c:pt>
                  <c:pt idx="514">
                    <c:v>514</c:v>
                  </c:pt>
                  <c:pt idx="515">
                    <c:v>515</c:v>
                  </c:pt>
                  <c:pt idx="516">
                    <c:v>516</c:v>
                  </c:pt>
                  <c:pt idx="517">
                    <c:v>517</c:v>
                  </c:pt>
                  <c:pt idx="518">
                    <c:v>518</c:v>
                  </c:pt>
                  <c:pt idx="519">
                    <c:v>519</c:v>
                  </c:pt>
                  <c:pt idx="520">
                    <c:v>520</c:v>
                  </c:pt>
                  <c:pt idx="521">
                    <c:v>521</c:v>
                  </c:pt>
                  <c:pt idx="522">
                    <c:v>522</c:v>
                  </c:pt>
                  <c:pt idx="523">
                    <c:v>523</c:v>
                  </c:pt>
                  <c:pt idx="524">
                    <c:v>524</c:v>
                  </c:pt>
                  <c:pt idx="525">
                    <c:v>525</c:v>
                  </c:pt>
                  <c:pt idx="526">
                    <c:v>526</c:v>
                  </c:pt>
                  <c:pt idx="527">
                    <c:v>527</c:v>
                  </c:pt>
                  <c:pt idx="528">
                    <c:v>528</c:v>
                  </c:pt>
                  <c:pt idx="529">
                    <c:v>529</c:v>
                  </c:pt>
                  <c:pt idx="530">
                    <c:v>530</c:v>
                  </c:pt>
                  <c:pt idx="531">
                    <c:v>531</c:v>
                  </c:pt>
                  <c:pt idx="532">
                    <c:v>532</c:v>
                  </c:pt>
                  <c:pt idx="533">
                    <c:v>533</c:v>
                  </c:pt>
                  <c:pt idx="534">
                    <c:v>534</c:v>
                  </c:pt>
                  <c:pt idx="535">
                    <c:v>535</c:v>
                  </c:pt>
                  <c:pt idx="536">
                    <c:v>536</c:v>
                  </c:pt>
                  <c:pt idx="537">
                    <c:v>537</c:v>
                  </c:pt>
                  <c:pt idx="538">
                    <c:v>538</c:v>
                  </c:pt>
                  <c:pt idx="539">
                    <c:v>539</c:v>
                  </c:pt>
                  <c:pt idx="540">
                    <c:v>540</c:v>
                  </c:pt>
                  <c:pt idx="541">
                    <c:v>541</c:v>
                  </c:pt>
                  <c:pt idx="542">
                    <c:v>542</c:v>
                  </c:pt>
                  <c:pt idx="543">
                    <c:v>543</c:v>
                  </c:pt>
                  <c:pt idx="544">
                    <c:v>544</c:v>
                  </c:pt>
                  <c:pt idx="545">
                    <c:v>545</c:v>
                  </c:pt>
                  <c:pt idx="546">
                    <c:v>546</c:v>
                  </c:pt>
                  <c:pt idx="547">
                    <c:v>547</c:v>
                  </c:pt>
                  <c:pt idx="548">
                    <c:v>548</c:v>
                  </c:pt>
                  <c:pt idx="549">
                    <c:v>549</c:v>
                  </c:pt>
                  <c:pt idx="550">
                    <c:v>550</c:v>
                  </c:pt>
                  <c:pt idx="551">
                    <c:v>551</c:v>
                  </c:pt>
                  <c:pt idx="552">
                    <c:v>552</c:v>
                  </c:pt>
                  <c:pt idx="553">
                    <c:v>553</c:v>
                  </c:pt>
                  <c:pt idx="554">
                    <c:v>554</c:v>
                  </c:pt>
                  <c:pt idx="555">
                    <c:v>555</c:v>
                  </c:pt>
                  <c:pt idx="556">
                    <c:v>556</c:v>
                  </c:pt>
                  <c:pt idx="557">
                    <c:v>557</c:v>
                  </c:pt>
                  <c:pt idx="558">
                    <c:v>558</c:v>
                  </c:pt>
                  <c:pt idx="559">
                    <c:v>559</c:v>
                  </c:pt>
                  <c:pt idx="560">
                    <c:v>560</c:v>
                  </c:pt>
                  <c:pt idx="561">
                    <c:v>561</c:v>
                  </c:pt>
                  <c:pt idx="562">
                    <c:v>562</c:v>
                  </c:pt>
                  <c:pt idx="563">
                    <c:v>563</c:v>
                  </c:pt>
                  <c:pt idx="564">
                    <c:v>564</c:v>
                  </c:pt>
                  <c:pt idx="565">
                    <c:v>565</c:v>
                  </c:pt>
                  <c:pt idx="566">
                    <c:v>566</c:v>
                  </c:pt>
                  <c:pt idx="567">
                    <c:v>567</c:v>
                  </c:pt>
                  <c:pt idx="568">
                    <c:v>568</c:v>
                  </c:pt>
                  <c:pt idx="569">
                    <c:v>569</c:v>
                  </c:pt>
                  <c:pt idx="570">
                    <c:v>570</c:v>
                  </c:pt>
                  <c:pt idx="571">
                    <c:v>571</c:v>
                  </c:pt>
                  <c:pt idx="572">
                    <c:v>572</c:v>
                  </c:pt>
                  <c:pt idx="573">
                    <c:v>573</c:v>
                  </c:pt>
                  <c:pt idx="574">
                    <c:v>574</c:v>
                  </c:pt>
                  <c:pt idx="575">
                    <c:v>575</c:v>
                  </c:pt>
                  <c:pt idx="576">
                    <c:v>576</c:v>
                  </c:pt>
                  <c:pt idx="577">
                    <c:v>577</c:v>
                  </c:pt>
                  <c:pt idx="578">
                    <c:v>578</c:v>
                  </c:pt>
                  <c:pt idx="579">
                    <c:v>579</c:v>
                  </c:pt>
                  <c:pt idx="580">
                    <c:v>580</c:v>
                  </c:pt>
                  <c:pt idx="581">
                    <c:v>581</c:v>
                  </c:pt>
                  <c:pt idx="582">
                    <c:v>582</c:v>
                  </c:pt>
                  <c:pt idx="583">
                    <c:v>583</c:v>
                  </c:pt>
                  <c:pt idx="584">
                    <c:v>584</c:v>
                  </c:pt>
                  <c:pt idx="585">
                    <c:v>585</c:v>
                  </c:pt>
                  <c:pt idx="586">
                    <c:v>586</c:v>
                  </c:pt>
                  <c:pt idx="587">
                    <c:v>587</c:v>
                  </c:pt>
                  <c:pt idx="588">
                    <c:v>588</c:v>
                  </c:pt>
                  <c:pt idx="589">
                    <c:v>589</c:v>
                  </c:pt>
                  <c:pt idx="590">
                    <c:v>590</c:v>
                  </c:pt>
                  <c:pt idx="591">
                    <c:v>591</c:v>
                  </c:pt>
                  <c:pt idx="592">
                    <c:v>592</c:v>
                  </c:pt>
                  <c:pt idx="593">
                    <c:v>593</c:v>
                  </c:pt>
                  <c:pt idx="594">
                    <c:v>594</c:v>
                  </c:pt>
                  <c:pt idx="595">
                    <c:v>595</c:v>
                  </c:pt>
                  <c:pt idx="596">
                    <c:v>596</c:v>
                  </c:pt>
                  <c:pt idx="597">
                    <c:v>597</c:v>
                  </c:pt>
                  <c:pt idx="598">
                    <c:v>598</c:v>
                  </c:pt>
                  <c:pt idx="599">
                    <c:v>599</c:v>
                  </c:pt>
                  <c:pt idx="600">
                    <c:v>600</c:v>
                  </c:pt>
                  <c:pt idx="601">
                    <c:v>601</c:v>
                  </c:pt>
                  <c:pt idx="602">
                    <c:v>602</c:v>
                  </c:pt>
                  <c:pt idx="603">
                    <c:v>603</c:v>
                  </c:pt>
                  <c:pt idx="604">
                    <c:v>604</c:v>
                  </c:pt>
                  <c:pt idx="605">
                    <c:v>605</c:v>
                  </c:pt>
                  <c:pt idx="606">
                    <c:v>606</c:v>
                  </c:pt>
                  <c:pt idx="607">
                    <c:v>607</c:v>
                  </c:pt>
                  <c:pt idx="608">
                    <c:v>608</c:v>
                  </c:pt>
                  <c:pt idx="609">
                    <c:v>609</c:v>
                  </c:pt>
                  <c:pt idx="610">
                    <c:v>610</c:v>
                  </c:pt>
                  <c:pt idx="611">
                    <c:v>611</c:v>
                  </c:pt>
                  <c:pt idx="612">
                    <c:v>612</c:v>
                  </c:pt>
                  <c:pt idx="613">
                    <c:v>613</c:v>
                  </c:pt>
                  <c:pt idx="614">
                    <c:v>614</c:v>
                  </c:pt>
                  <c:pt idx="615">
                    <c:v>615</c:v>
                  </c:pt>
                  <c:pt idx="616">
                    <c:v>616</c:v>
                  </c:pt>
                  <c:pt idx="617">
                    <c:v>617</c:v>
                  </c:pt>
                  <c:pt idx="618">
                    <c:v>618</c:v>
                  </c:pt>
                  <c:pt idx="619">
                    <c:v>619</c:v>
                  </c:pt>
                  <c:pt idx="620">
                    <c:v>620</c:v>
                  </c:pt>
                  <c:pt idx="621">
                    <c:v>621</c:v>
                  </c:pt>
                  <c:pt idx="622">
                    <c:v>622</c:v>
                  </c:pt>
                  <c:pt idx="623">
                    <c:v>623</c:v>
                  </c:pt>
                  <c:pt idx="624">
                    <c:v>624</c:v>
                  </c:pt>
                  <c:pt idx="625">
                    <c:v>625</c:v>
                  </c:pt>
                  <c:pt idx="626">
                    <c:v>626</c:v>
                  </c:pt>
                  <c:pt idx="627">
                    <c:v>627</c:v>
                  </c:pt>
                  <c:pt idx="628">
                    <c:v>628</c:v>
                  </c:pt>
                  <c:pt idx="629">
                    <c:v>629</c:v>
                  </c:pt>
                  <c:pt idx="630">
                    <c:v>630</c:v>
                  </c:pt>
                  <c:pt idx="631">
                    <c:v>631</c:v>
                  </c:pt>
                  <c:pt idx="632">
                    <c:v>632</c:v>
                  </c:pt>
                  <c:pt idx="633">
                    <c:v>633</c:v>
                  </c:pt>
                  <c:pt idx="634">
                    <c:v>634</c:v>
                  </c:pt>
                  <c:pt idx="635">
                    <c:v>635</c:v>
                  </c:pt>
                  <c:pt idx="636">
                    <c:v>636</c:v>
                  </c:pt>
                  <c:pt idx="637">
                    <c:v>637</c:v>
                  </c:pt>
                  <c:pt idx="638">
                    <c:v>638</c:v>
                  </c:pt>
                  <c:pt idx="639">
                    <c:v>639</c:v>
                  </c:pt>
                  <c:pt idx="640">
                    <c:v>640</c:v>
                  </c:pt>
                  <c:pt idx="641">
                    <c:v>641</c:v>
                  </c:pt>
                  <c:pt idx="642">
                    <c:v>642</c:v>
                  </c:pt>
                  <c:pt idx="643">
                    <c:v>643</c:v>
                  </c:pt>
                  <c:pt idx="644">
                    <c:v>644</c:v>
                  </c:pt>
                  <c:pt idx="645">
                    <c:v>645</c:v>
                  </c:pt>
                  <c:pt idx="646">
                    <c:v>646</c:v>
                  </c:pt>
                  <c:pt idx="647">
                    <c:v>647</c:v>
                  </c:pt>
                  <c:pt idx="648">
                    <c:v>648</c:v>
                  </c:pt>
                  <c:pt idx="649">
                    <c:v>649</c:v>
                  </c:pt>
                  <c:pt idx="650">
                    <c:v>650</c:v>
                  </c:pt>
                  <c:pt idx="651">
                    <c:v>651</c:v>
                  </c:pt>
                  <c:pt idx="652">
                    <c:v>652</c:v>
                  </c:pt>
                  <c:pt idx="653">
                    <c:v>653</c:v>
                  </c:pt>
                  <c:pt idx="654">
                    <c:v>654</c:v>
                  </c:pt>
                  <c:pt idx="655">
                    <c:v>655</c:v>
                  </c:pt>
                  <c:pt idx="656">
                    <c:v>656</c:v>
                  </c:pt>
                  <c:pt idx="657">
                    <c:v>657</c:v>
                  </c:pt>
                  <c:pt idx="658">
                    <c:v>658</c:v>
                  </c:pt>
                  <c:pt idx="659">
                    <c:v>659</c:v>
                  </c:pt>
                  <c:pt idx="660">
                    <c:v>660</c:v>
                  </c:pt>
                  <c:pt idx="661">
                    <c:v>661</c:v>
                  </c:pt>
                  <c:pt idx="662">
                    <c:v>662</c:v>
                  </c:pt>
                  <c:pt idx="663">
                    <c:v>663</c:v>
                  </c:pt>
                  <c:pt idx="664">
                    <c:v>664</c:v>
                  </c:pt>
                  <c:pt idx="665">
                    <c:v>665</c:v>
                  </c:pt>
                  <c:pt idx="666">
                    <c:v>666</c:v>
                  </c:pt>
                  <c:pt idx="667">
                    <c:v>667</c:v>
                  </c:pt>
                  <c:pt idx="668">
                    <c:v>668</c:v>
                  </c:pt>
                  <c:pt idx="669">
                    <c:v>669</c:v>
                  </c:pt>
                  <c:pt idx="670">
                    <c:v>670</c:v>
                  </c:pt>
                  <c:pt idx="671">
                    <c:v>671</c:v>
                  </c:pt>
                  <c:pt idx="672">
                    <c:v>672</c:v>
                  </c:pt>
                  <c:pt idx="673">
                    <c:v>673</c:v>
                  </c:pt>
                  <c:pt idx="674">
                    <c:v>674</c:v>
                  </c:pt>
                  <c:pt idx="675">
                    <c:v>675</c:v>
                  </c:pt>
                  <c:pt idx="676">
                    <c:v>676</c:v>
                  </c:pt>
                  <c:pt idx="677">
                    <c:v>677</c:v>
                  </c:pt>
                  <c:pt idx="678">
                    <c:v>678</c:v>
                  </c:pt>
                  <c:pt idx="679">
                    <c:v>679</c:v>
                  </c:pt>
                  <c:pt idx="680">
                    <c:v>680</c:v>
                  </c:pt>
                  <c:pt idx="681">
                    <c:v>681</c:v>
                  </c:pt>
                  <c:pt idx="682">
                    <c:v>682</c:v>
                  </c:pt>
                  <c:pt idx="683">
                    <c:v>683</c:v>
                  </c:pt>
                  <c:pt idx="684">
                    <c:v>684</c:v>
                  </c:pt>
                  <c:pt idx="685">
                    <c:v>685</c:v>
                  </c:pt>
                  <c:pt idx="686">
                    <c:v>686</c:v>
                  </c:pt>
                  <c:pt idx="687">
                    <c:v>687</c:v>
                  </c:pt>
                  <c:pt idx="688">
                    <c:v>688</c:v>
                  </c:pt>
                  <c:pt idx="689">
                    <c:v>689</c:v>
                  </c:pt>
                  <c:pt idx="690">
                    <c:v>690</c:v>
                  </c:pt>
                  <c:pt idx="691">
                    <c:v>691</c:v>
                  </c:pt>
                  <c:pt idx="692">
                    <c:v>692</c:v>
                  </c:pt>
                  <c:pt idx="693">
                    <c:v>693</c:v>
                  </c:pt>
                  <c:pt idx="694">
                    <c:v>694</c:v>
                  </c:pt>
                  <c:pt idx="695">
                    <c:v>695</c:v>
                  </c:pt>
                  <c:pt idx="696">
                    <c:v>696</c:v>
                  </c:pt>
                  <c:pt idx="697">
                    <c:v>697</c:v>
                  </c:pt>
                  <c:pt idx="698">
                    <c:v>698</c:v>
                  </c:pt>
                  <c:pt idx="699">
                    <c:v>699</c:v>
                  </c:pt>
                  <c:pt idx="700">
                    <c:v>700</c:v>
                  </c:pt>
                  <c:pt idx="701">
                    <c:v>701</c:v>
                  </c:pt>
                  <c:pt idx="702">
                    <c:v>702</c:v>
                  </c:pt>
                  <c:pt idx="703">
                    <c:v>703</c:v>
                  </c:pt>
                  <c:pt idx="704">
                    <c:v>704</c:v>
                  </c:pt>
                  <c:pt idx="705">
                    <c:v>705</c:v>
                  </c:pt>
                  <c:pt idx="706">
                    <c:v>706</c:v>
                  </c:pt>
                  <c:pt idx="707">
                    <c:v>707</c:v>
                  </c:pt>
                  <c:pt idx="708">
                    <c:v>708</c:v>
                  </c:pt>
                  <c:pt idx="709">
                    <c:v>709</c:v>
                  </c:pt>
                </c:lvl>
                <c:lvl>
                  <c:pt idx="0">
                    <c:v>22.1</c:v>
                  </c:pt>
                  <c:pt idx="1">
                    <c:v>23.1</c:v>
                  </c:pt>
                  <c:pt idx="2">
                    <c:v>24.1</c:v>
                  </c:pt>
                  <c:pt idx="3">
                    <c:v>25.1</c:v>
                  </c:pt>
                  <c:pt idx="4">
                    <c:v>26.1</c:v>
                  </c:pt>
                  <c:pt idx="5">
                    <c:v>27.1</c:v>
                  </c:pt>
                  <c:pt idx="6">
                    <c:v>28.1</c:v>
                  </c:pt>
                  <c:pt idx="7">
                    <c:v>29.1</c:v>
                  </c:pt>
                  <c:pt idx="8">
                    <c:v>30.1</c:v>
                  </c:pt>
                  <c:pt idx="9">
                    <c:v>31.1</c:v>
                  </c:pt>
                  <c:pt idx="10">
                    <c:v>1.2</c:v>
                  </c:pt>
                  <c:pt idx="11">
                    <c:v>2.2</c:v>
                  </c:pt>
                  <c:pt idx="12">
                    <c:v>3.2</c:v>
                  </c:pt>
                  <c:pt idx="13">
                    <c:v>4.2</c:v>
                  </c:pt>
                  <c:pt idx="14">
                    <c:v>5.2</c:v>
                  </c:pt>
                  <c:pt idx="15">
                    <c:v>6.2</c:v>
                  </c:pt>
                  <c:pt idx="16">
                    <c:v>7.2</c:v>
                  </c:pt>
                  <c:pt idx="17">
                    <c:v>8.2</c:v>
                  </c:pt>
                  <c:pt idx="18">
                    <c:v>9.2</c:v>
                  </c:pt>
                  <c:pt idx="19">
                    <c:v>10.2</c:v>
                  </c:pt>
                  <c:pt idx="20">
                    <c:v>11.2</c:v>
                  </c:pt>
                  <c:pt idx="21">
                    <c:v>12.2</c:v>
                  </c:pt>
                  <c:pt idx="22">
                    <c:v>13.2</c:v>
                  </c:pt>
                  <c:pt idx="23">
                    <c:v>14.2</c:v>
                  </c:pt>
                  <c:pt idx="24">
                    <c:v>15.2</c:v>
                  </c:pt>
                  <c:pt idx="25">
                    <c:v>16.2</c:v>
                  </c:pt>
                  <c:pt idx="26">
                    <c:v>17.2</c:v>
                  </c:pt>
                  <c:pt idx="27">
                    <c:v>18.2</c:v>
                  </c:pt>
                  <c:pt idx="28">
                    <c:v>19.2</c:v>
                  </c:pt>
                  <c:pt idx="29">
                    <c:v>20.2</c:v>
                  </c:pt>
                  <c:pt idx="30">
                    <c:v>21.2</c:v>
                  </c:pt>
                  <c:pt idx="31">
                    <c:v>22.2</c:v>
                  </c:pt>
                  <c:pt idx="32">
                    <c:v>23.2</c:v>
                  </c:pt>
                  <c:pt idx="33">
                    <c:v>24.2</c:v>
                  </c:pt>
                  <c:pt idx="34">
                    <c:v>25.2</c:v>
                  </c:pt>
                  <c:pt idx="35">
                    <c:v>26.2</c:v>
                  </c:pt>
                  <c:pt idx="36">
                    <c:v>27.2</c:v>
                  </c:pt>
                  <c:pt idx="37">
                    <c:v>28.2</c:v>
                  </c:pt>
                  <c:pt idx="38">
                    <c:v>29.2</c:v>
                  </c:pt>
                  <c:pt idx="39">
                    <c:v>1.3</c:v>
                  </c:pt>
                  <c:pt idx="40">
                    <c:v>2.3</c:v>
                  </c:pt>
                  <c:pt idx="41">
                    <c:v>3.3</c:v>
                  </c:pt>
                  <c:pt idx="42">
                    <c:v>4.3</c:v>
                  </c:pt>
                  <c:pt idx="43">
                    <c:v>5.3</c:v>
                  </c:pt>
                  <c:pt idx="44">
                    <c:v>6.3</c:v>
                  </c:pt>
                  <c:pt idx="45">
                    <c:v>7.3</c:v>
                  </c:pt>
                  <c:pt idx="46">
                    <c:v>8.3</c:v>
                  </c:pt>
                  <c:pt idx="47">
                    <c:v>9.3</c:v>
                  </c:pt>
                  <c:pt idx="48">
                    <c:v>10.3</c:v>
                  </c:pt>
                  <c:pt idx="49">
                    <c:v>11.3</c:v>
                  </c:pt>
                  <c:pt idx="50">
                    <c:v>12.3</c:v>
                  </c:pt>
                  <c:pt idx="51">
                    <c:v>13.3</c:v>
                  </c:pt>
                  <c:pt idx="52">
                    <c:v>14.3</c:v>
                  </c:pt>
                  <c:pt idx="53">
                    <c:v>15.3</c:v>
                  </c:pt>
                  <c:pt idx="54">
                    <c:v>16.3</c:v>
                  </c:pt>
                  <c:pt idx="55">
                    <c:v>17.3</c:v>
                  </c:pt>
                  <c:pt idx="56">
                    <c:v>18.3</c:v>
                  </c:pt>
                  <c:pt idx="57">
                    <c:v>19.3</c:v>
                  </c:pt>
                  <c:pt idx="58">
                    <c:v>20.3</c:v>
                  </c:pt>
                  <c:pt idx="59">
                    <c:v>21.3</c:v>
                  </c:pt>
                  <c:pt idx="60">
                    <c:v>22.3</c:v>
                  </c:pt>
                  <c:pt idx="61">
                    <c:v>23.3</c:v>
                  </c:pt>
                  <c:pt idx="62">
                    <c:v>24.3</c:v>
                  </c:pt>
                  <c:pt idx="63">
                    <c:v>25.3</c:v>
                  </c:pt>
                  <c:pt idx="64">
                    <c:v>26.3</c:v>
                  </c:pt>
                  <c:pt idx="65">
                    <c:v>27.3</c:v>
                  </c:pt>
                  <c:pt idx="66">
                    <c:v>28.3</c:v>
                  </c:pt>
                  <c:pt idx="67">
                    <c:v>29.3</c:v>
                  </c:pt>
                  <c:pt idx="68">
                    <c:v>30.3</c:v>
                  </c:pt>
                  <c:pt idx="69">
                    <c:v>31.3</c:v>
                  </c:pt>
                  <c:pt idx="70">
                    <c:v>1.4</c:v>
                  </c:pt>
                  <c:pt idx="71">
                    <c:v>2.4</c:v>
                  </c:pt>
                  <c:pt idx="72">
                    <c:v>3.4</c:v>
                  </c:pt>
                  <c:pt idx="73">
                    <c:v>4.4</c:v>
                  </c:pt>
                  <c:pt idx="74">
                    <c:v>5.4</c:v>
                  </c:pt>
                  <c:pt idx="75">
                    <c:v>6.4</c:v>
                  </c:pt>
                  <c:pt idx="76">
                    <c:v>7.4</c:v>
                  </c:pt>
                  <c:pt idx="77">
                    <c:v>8.4</c:v>
                  </c:pt>
                  <c:pt idx="78">
                    <c:v>9.4</c:v>
                  </c:pt>
                  <c:pt idx="79">
                    <c:v>10.4</c:v>
                  </c:pt>
                  <c:pt idx="80">
                    <c:v>11.4</c:v>
                  </c:pt>
                  <c:pt idx="81">
                    <c:v>12.4</c:v>
                  </c:pt>
                  <c:pt idx="82">
                    <c:v>13.4</c:v>
                  </c:pt>
                  <c:pt idx="83">
                    <c:v>14.4</c:v>
                  </c:pt>
                  <c:pt idx="84">
                    <c:v>15.4</c:v>
                  </c:pt>
                  <c:pt idx="85">
                    <c:v>16.4</c:v>
                  </c:pt>
                  <c:pt idx="86">
                    <c:v>17.4</c:v>
                  </c:pt>
                  <c:pt idx="87">
                    <c:v>18.4</c:v>
                  </c:pt>
                  <c:pt idx="88">
                    <c:v>19.4</c:v>
                  </c:pt>
                  <c:pt idx="89">
                    <c:v>20.4</c:v>
                  </c:pt>
                  <c:pt idx="90">
                    <c:v>21.4</c:v>
                  </c:pt>
                  <c:pt idx="91">
                    <c:v>22.4</c:v>
                  </c:pt>
                  <c:pt idx="92">
                    <c:v>23.4</c:v>
                  </c:pt>
                  <c:pt idx="93">
                    <c:v>24.4</c:v>
                  </c:pt>
                  <c:pt idx="94">
                    <c:v>25.4</c:v>
                  </c:pt>
                  <c:pt idx="95">
                    <c:v>26.4</c:v>
                  </c:pt>
                  <c:pt idx="96">
                    <c:v>27.4</c:v>
                  </c:pt>
                  <c:pt idx="97">
                    <c:v>28.4</c:v>
                  </c:pt>
                  <c:pt idx="98">
                    <c:v>29.4</c:v>
                  </c:pt>
                  <c:pt idx="99">
                    <c:v>30.4</c:v>
                  </c:pt>
                  <c:pt idx="100">
                    <c:v>1.5</c:v>
                  </c:pt>
                  <c:pt idx="101">
                    <c:v>2.5</c:v>
                  </c:pt>
                  <c:pt idx="102">
                    <c:v>3.5</c:v>
                  </c:pt>
                  <c:pt idx="103">
                    <c:v>4.5</c:v>
                  </c:pt>
                  <c:pt idx="104">
                    <c:v>5.5</c:v>
                  </c:pt>
                  <c:pt idx="105">
                    <c:v>6.5</c:v>
                  </c:pt>
                  <c:pt idx="106">
                    <c:v>7.5</c:v>
                  </c:pt>
                  <c:pt idx="107">
                    <c:v>8.5</c:v>
                  </c:pt>
                  <c:pt idx="108">
                    <c:v>9.5</c:v>
                  </c:pt>
                  <c:pt idx="109">
                    <c:v>10.5</c:v>
                  </c:pt>
                  <c:pt idx="110">
                    <c:v>11.5</c:v>
                  </c:pt>
                  <c:pt idx="111">
                    <c:v>12.5</c:v>
                  </c:pt>
                  <c:pt idx="112">
                    <c:v>13.5</c:v>
                  </c:pt>
                  <c:pt idx="113">
                    <c:v>14.5</c:v>
                  </c:pt>
                  <c:pt idx="114">
                    <c:v>15.5</c:v>
                  </c:pt>
                  <c:pt idx="115">
                    <c:v>16.5</c:v>
                  </c:pt>
                  <c:pt idx="116">
                    <c:v>17.5</c:v>
                  </c:pt>
                  <c:pt idx="117">
                    <c:v>18.5</c:v>
                  </c:pt>
                  <c:pt idx="118">
                    <c:v>19.5</c:v>
                  </c:pt>
                  <c:pt idx="119">
                    <c:v>20.5</c:v>
                  </c:pt>
                  <c:pt idx="120">
                    <c:v>21.5</c:v>
                  </c:pt>
                  <c:pt idx="121">
                    <c:v>22.5</c:v>
                  </c:pt>
                  <c:pt idx="122">
                    <c:v>23.5</c:v>
                  </c:pt>
                  <c:pt idx="123">
                    <c:v>24.5</c:v>
                  </c:pt>
                  <c:pt idx="124">
                    <c:v>25.5</c:v>
                  </c:pt>
                  <c:pt idx="125">
                    <c:v>26.5</c:v>
                  </c:pt>
                  <c:pt idx="126">
                    <c:v>27.5</c:v>
                  </c:pt>
                  <c:pt idx="127">
                    <c:v>28.5</c:v>
                  </c:pt>
                  <c:pt idx="128">
                    <c:v>29.5</c:v>
                  </c:pt>
                  <c:pt idx="129">
                    <c:v>30.5</c:v>
                  </c:pt>
                  <c:pt idx="130">
                    <c:v>31.5</c:v>
                  </c:pt>
                  <c:pt idx="131">
                    <c:v>1.6</c:v>
                  </c:pt>
                  <c:pt idx="132">
                    <c:v>2.6</c:v>
                  </c:pt>
                  <c:pt idx="133">
                    <c:v>3.6</c:v>
                  </c:pt>
                  <c:pt idx="134">
                    <c:v>4.6</c:v>
                  </c:pt>
                  <c:pt idx="135">
                    <c:v>5.6</c:v>
                  </c:pt>
                  <c:pt idx="136">
                    <c:v>6.6</c:v>
                  </c:pt>
                  <c:pt idx="137">
                    <c:v>7.6</c:v>
                  </c:pt>
                  <c:pt idx="138">
                    <c:v>8.6</c:v>
                  </c:pt>
                  <c:pt idx="139">
                    <c:v>9.6</c:v>
                  </c:pt>
                  <c:pt idx="140">
                    <c:v>10.6</c:v>
                  </c:pt>
                  <c:pt idx="141">
                    <c:v>11.6</c:v>
                  </c:pt>
                  <c:pt idx="142">
                    <c:v>12.6</c:v>
                  </c:pt>
                  <c:pt idx="143">
                    <c:v>13.6</c:v>
                  </c:pt>
                  <c:pt idx="144">
                    <c:v>14.6</c:v>
                  </c:pt>
                  <c:pt idx="145">
                    <c:v>15.6</c:v>
                  </c:pt>
                  <c:pt idx="146">
                    <c:v>16.6</c:v>
                  </c:pt>
                  <c:pt idx="147">
                    <c:v>17.6</c:v>
                  </c:pt>
                  <c:pt idx="148">
                    <c:v>18.6</c:v>
                  </c:pt>
                  <c:pt idx="149">
                    <c:v>19.6</c:v>
                  </c:pt>
                  <c:pt idx="150">
                    <c:v>20.6</c:v>
                  </c:pt>
                  <c:pt idx="151">
                    <c:v>21.6</c:v>
                  </c:pt>
                  <c:pt idx="152">
                    <c:v>22.6</c:v>
                  </c:pt>
                  <c:pt idx="153">
                    <c:v>23.6</c:v>
                  </c:pt>
                  <c:pt idx="154">
                    <c:v>24.6</c:v>
                  </c:pt>
                  <c:pt idx="155">
                    <c:v>25.6</c:v>
                  </c:pt>
                  <c:pt idx="156">
                    <c:v>26.6</c:v>
                  </c:pt>
                  <c:pt idx="157">
                    <c:v>27.6</c:v>
                  </c:pt>
                  <c:pt idx="158">
                    <c:v>28.6</c:v>
                  </c:pt>
                  <c:pt idx="159">
                    <c:v>29.6</c:v>
                  </c:pt>
                  <c:pt idx="160">
                    <c:v>30.6</c:v>
                  </c:pt>
                  <c:pt idx="161">
                    <c:v>1.7</c:v>
                  </c:pt>
                  <c:pt idx="162">
                    <c:v>2.7</c:v>
                  </c:pt>
                  <c:pt idx="163">
                    <c:v>3.7</c:v>
                  </c:pt>
                  <c:pt idx="164">
                    <c:v>4.7</c:v>
                  </c:pt>
                  <c:pt idx="165">
                    <c:v>5.7</c:v>
                  </c:pt>
                  <c:pt idx="166">
                    <c:v>6.7</c:v>
                  </c:pt>
                  <c:pt idx="167">
                    <c:v>7.7</c:v>
                  </c:pt>
                  <c:pt idx="168">
                    <c:v>8.7</c:v>
                  </c:pt>
                  <c:pt idx="169">
                    <c:v>9.7</c:v>
                  </c:pt>
                  <c:pt idx="170">
                    <c:v>10.7</c:v>
                  </c:pt>
                  <c:pt idx="171">
                    <c:v>11.7</c:v>
                  </c:pt>
                  <c:pt idx="172">
                    <c:v>12.7</c:v>
                  </c:pt>
                  <c:pt idx="173">
                    <c:v>13.7</c:v>
                  </c:pt>
                  <c:pt idx="174">
                    <c:v>14.7</c:v>
                  </c:pt>
                  <c:pt idx="175">
                    <c:v>15.7</c:v>
                  </c:pt>
                  <c:pt idx="176">
                    <c:v>16.7</c:v>
                  </c:pt>
                  <c:pt idx="177">
                    <c:v>17.7</c:v>
                  </c:pt>
                  <c:pt idx="178">
                    <c:v>18.7</c:v>
                  </c:pt>
                  <c:pt idx="179">
                    <c:v>19.7</c:v>
                  </c:pt>
                  <c:pt idx="180">
                    <c:v>20.7</c:v>
                  </c:pt>
                  <c:pt idx="181">
                    <c:v>21.7</c:v>
                  </c:pt>
                  <c:pt idx="182">
                    <c:v>22.7</c:v>
                  </c:pt>
                  <c:pt idx="183">
                    <c:v>23.7</c:v>
                  </c:pt>
                  <c:pt idx="184">
                    <c:v>24.7</c:v>
                  </c:pt>
                  <c:pt idx="185">
                    <c:v>25.7</c:v>
                  </c:pt>
                  <c:pt idx="186">
                    <c:v>26.7</c:v>
                  </c:pt>
                  <c:pt idx="187">
                    <c:v>27.7</c:v>
                  </c:pt>
                  <c:pt idx="188">
                    <c:v>28.7</c:v>
                  </c:pt>
                  <c:pt idx="189">
                    <c:v>29.7</c:v>
                  </c:pt>
                  <c:pt idx="190">
                    <c:v>30.7</c:v>
                  </c:pt>
                  <c:pt idx="191">
                    <c:v>31.7</c:v>
                  </c:pt>
                  <c:pt idx="192">
                    <c:v>1.8</c:v>
                  </c:pt>
                  <c:pt idx="193">
                    <c:v>2.8</c:v>
                  </c:pt>
                  <c:pt idx="194">
                    <c:v>3.8</c:v>
                  </c:pt>
                  <c:pt idx="195">
                    <c:v>4.8</c:v>
                  </c:pt>
                  <c:pt idx="196">
                    <c:v>5.8</c:v>
                  </c:pt>
                  <c:pt idx="197">
                    <c:v>6.8</c:v>
                  </c:pt>
                  <c:pt idx="198">
                    <c:v>7.8</c:v>
                  </c:pt>
                  <c:pt idx="199">
                    <c:v>8.8</c:v>
                  </c:pt>
                  <c:pt idx="200">
                    <c:v>9.8</c:v>
                  </c:pt>
                  <c:pt idx="201">
                    <c:v>10.8</c:v>
                  </c:pt>
                  <c:pt idx="202">
                    <c:v>11.8</c:v>
                  </c:pt>
                  <c:pt idx="203">
                    <c:v>12.8</c:v>
                  </c:pt>
                  <c:pt idx="204">
                    <c:v>13.8</c:v>
                  </c:pt>
                  <c:pt idx="205">
                    <c:v>14.8</c:v>
                  </c:pt>
                  <c:pt idx="206">
                    <c:v>15.8</c:v>
                  </c:pt>
                  <c:pt idx="207">
                    <c:v>16.8</c:v>
                  </c:pt>
                  <c:pt idx="208">
                    <c:v>17.8</c:v>
                  </c:pt>
                  <c:pt idx="209">
                    <c:v>18.8</c:v>
                  </c:pt>
                  <c:pt idx="210">
                    <c:v>19.8</c:v>
                  </c:pt>
                  <c:pt idx="211">
                    <c:v>20.8</c:v>
                  </c:pt>
                  <c:pt idx="212">
                    <c:v>21.8</c:v>
                  </c:pt>
                  <c:pt idx="213">
                    <c:v>22.8</c:v>
                  </c:pt>
                  <c:pt idx="214">
                    <c:v>23.8</c:v>
                  </c:pt>
                  <c:pt idx="215">
                    <c:v>24.8</c:v>
                  </c:pt>
                  <c:pt idx="216">
                    <c:v>25.8</c:v>
                  </c:pt>
                  <c:pt idx="217">
                    <c:v>26.8</c:v>
                  </c:pt>
                  <c:pt idx="218">
                    <c:v>27.8</c:v>
                  </c:pt>
                  <c:pt idx="219">
                    <c:v>28.8</c:v>
                  </c:pt>
                  <c:pt idx="220">
                    <c:v>29.8</c:v>
                  </c:pt>
                  <c:pt idx="221">
                    <c:v>30.8</c:v>
                  </c:pt>
                  <c:pt idx="222">
                    <c:v>31.8</c:v>
                  </c:pt>
                  <c:pt idx="223">
                    <c:v>1.9</c:v>
                  </c:pt>
                  <c:pt idx="224">
                    <c:v>2.9</c:v>
                  </c:pt>
                  <c:pt idx="225">
                    <c:v>3.9</c:v>
                  </c:pt>
                  <c:pt idx="226">
                    <c:v>4.9</c:v>
                  </c:pt>
                  <c:pt idx="227">
                    <c:v>5.9</c:v>
                  </c:pt>
                  <c:pt idx="228">
                    <c:v>6.9</c:v>
                  </c:pt>
                  <c:pt idx="229">
                    <c:v>7.9</c:v>
                  </c:pt>
                  <c:pt idx="230">
                    <c:v>8.9</c:v>
                  </c:pt>
                  <c:pt idx="231">
                    <c:v>9.9</c:v>
                  </c:pt>
                  <c:pt idx="232">
                    <c:v>10.9</c:v>
                  </c:pt>
                  <c:pt idx="233">
                    <c:v>11.9</c:v>
                  </c:pt>
                  <c:pt idx="234">
                    <c:v>12.9</c:v>
                  </c:pt>
                  <c:pt idx="235">
                    <c:v>13.9</c:v>
                  </c:pt>
                  <c:pt idx="236">
                    <c:v>14.9</c:v>
                  </c:pt>
                  <c:pt idx="237">
                    <c:v>15.9</c:v>
                  </c:pt>
                  <c:pt idx="238">
                    <c:v>16.9</c:v>
                  </c:pt>
                  <c:pt idx="239">
                    <c:v>17.9</c:v>
                  </c:pt>
                  <c:pt idx="240">
                    <c:v>18.9</c:v>
                  </c:pt>
                  <c:pt idx="241">
                    <c:v>19.9</c:v>
                  </c:pt>
                  <c:pt idx="242">
                    <c:v>20.9</c:v>
                  </c:pt>
                  <c:pt idx="243">
                    <c:v>21.9</c:v>
                  </c:pt>
                  <c:pt idx="244">
                    <c:v>22.9</c:v>
                  </c:pt>
                  <c:pt idx="245">
                    <c:v>23.9</c:v>
                  </c:pt>
                  <c:pt idx="246">
                    <c:v>24.9</c:v>
                  </c:pt>
                  <c:pt idx="247">
                    <c:v>25.9</c:v>
                  </c:pt>
                  <c:pt idx="248">
                    <c:v>26.9</c:v>
                  </c:pt>
                  <c:pt idx="249">
                    <c:v>27.9</c:v>
                  </c:pt>
                  <c:pt idx="250">
                    <c:v>28.9</c:v>
                  </c:pt>
                  <c:pt idx="251">
                    <c:v>29.9</c:v>
                  </c:pt>
                  <c:pt idx="252">
                    <c:v>30.9</c:v>
                  </c:pt>
                  <c:pt idx="253">
                    <c:v>1.10</c:v>
                  </c:pt>
                  <c:pt idx="254">
                    <c:v>2.10</c:v>
                  </c:pt>
                  <c:pt idx="255">
                    <c:v>3.10</c:v>
                  </c:pt>
                  <c:pt idx="256">
                    <c:v>4.10</c:v>
                  </c:pt>
                  <c:pt idx="257">
                    <c:v>5.10</c:v>
                  </c:pt>
                  <c:pt idx="258">
                    <c:v>6.10</c:v>
                  </c:pt>
                  <c:pt idx="259">
                    <c:v>7.10</c:v>
                  </c:pt>
                  <c:pt idx="260">
                    <c:v>8.10</c:v>
                  </c:pt>
                  <c:pt idx="261">
                    <c:v>9.10</c:v>
                  </c:pt>
                  <c:pt idx="262">
                    <c:v>10.10</c:v>
                  </c:pt>
                  <c:pt idx="263">
                    <c:v>11.10</c:v>
                  </c:pt>
                  <c:pt idx="264">
                    <c:v>12.10</c:v>
                  </c:pt>
                  <c:pt idx="265">
                    <c:v>13.10</c:v>
                  </c:pt>
                  <c:pt idx="266">
                    <c:v>14.10</c:v>
                  </c:pt>
                  <c:pt idx="267">
                    <c:v>15.10</c:v>
                  </c:pt>
                  <c:pt idx="268">
                    <c:v>16.10</c:v>
                  </c:pt>
                  <c:pt idx="269">
                    <c:v>17.10</c:v>
                  </c:pt>
                  <c:pt idx="270">
                    <c:v>18.10</c:v>
                  </c:pt>
                  <c:pt idx="271">
                    <c:v>19.10</c:v>
                  </c:pt>
                  <c:pt idx="272">
                    <c:v>20.10</c:v>
                  </c:pt>
                  <c:pt idx="273">
                    <c:v>21.10</c:v>
                  </c:pt>
                  <c:pt idx="274">
                    <c:v>22.10</c:v>
                  </c:pt>
                  <c:pt idx="275">
                    <c:v>23.10</c:v>
                  </c:pt>
                  <c:pt idx="276">
                    <c:v>24.10</c:v>
                  </c:pt>
                  <c:pt idx="277">
                    <c:v>25.10</c:v>
                  </c:pt>
                  <c:pt idx="278">
                    <c:v>26.10</c:v>
                  </c:pt>
                  <c:pt idx="279">
                    <c:v>27.10</c:v>
                  </c:pt>
                  <c:pt idx="280">
                    <c:v>28.10</c:v>
                  </c:pt>
                  <c:pt idx="281">
                    <c:v>29.10</c:v>
                  </c:pt>
                  <c:pt idx="282">
                    <c:v>30.10</c:v>
                  </c:pt>
                  <c:pt idx="283">
                    <c:v>31.10</c:v>
                  </c:pt>
                  <c:pt idx="284">
                    <c:v>1.11</c:v>
                  </c:pt>
                  <c:pt idx="285">
                    <c:v>2.11</c:v>
                  </c:pt>
                  <c:pt idx="286">
                    <c:v>3.11</c:v>
                  </c:pt>
                  <c:pt idx="287">
                    <c:v>4.11</c:v>
                  </c:pt>
                  <c:pt idx="288">
                    <c:v>5.11</c:v>
                  </c:pt>
                  <c:pt idx="289">
                    <c:v>6.11</c:v>
                  </c:pt>
                  <c:pt idx="290">
                    <c:v>7.11</c:v>
                  </c:pt>
                  <c:pt idx="291">
                    <c:v>8.11</c:v>
                  </c:pt>
                  <c:pt idx="292">
                    <c:v>9.11</c:v>
                  </c:pt>
                  <c:pt idx="293">
                    <c:v>10.11</c:v>
                  </c:pt>
                  <c:pt idx="294">
                    <c:v>11.11</c:v>
                  </c:pt>
                  <c:pt idx="295">
                    <c:v>12.11</c:v>
                  </c:pt>
                  <c:pt idx="296">
                    <c:v>13.11</c:v>
                  </c:pt>
                  <c:pt idx="297">
                    <c:v>14.11</c:v>
                  </c:pt>
                  <c:pt idx="298">
                    <c:v>15.11</c:v>
                  </c:pt>
                  <c:pt idx="299">
                    <c:v>16.11</c:v>
                  </c:pt>
                  <c:pt idx="300">
                    <c:v>17.11</c:v>
                  </c:pt>
                  <c:pt idx="301">
                    <c:v>18.11</c:v>
                  </c:pt>
                  <c:pt idx="302">
                    <c:v>19.11</c:v>
                  </c:pt>
                  <c:pt idx="303">
                    <c:v>20.11</c:v>
                  </c:pt>
                  <c:pt idx="304">
                    <c:v>21.11</c:v>
                  </c:pt>
                  <c:pt idx="305">
                    <c:v>22.11</c:v>
                  </c:pt>
                  <c:pt idx="306">
                    <c:v>23.11</c:v>
                  </c:pt>
                  <c:pt idx="307">
                    <c:v>24.11</c:v>
                  </c:pt>
                  <c:pt idx="308">
                    <c:v>25.11</c:v>
                  </c:pt>
                  <c:pt idx="309">
                    <c:v>26.11</c:v>
                  </c:pt>
                  <c:pt idx="310">
                    <c:v>27.11</c:v>
                  </c:pt>
                  <c:pt idx="311">
                    <c:v>28.11</c:v>
                  </c:pt>
                  <c:pt idx="312">
                    <c:v>29.11</c:v>
                  </c:pt>
                  <c:pt idx="313">
                    <c:v>30.11</c:v>
                  </c:pt>
                  <c:pt idx="314">
                    <c:v>1.12</c:v>
                  </c:pt>
                  <c:pt idx="315">
                    <c:v>2.12</c:v>
                  </c:pt>
                  <c:pt idx="316">
                    <c:v>3.12</c:v>
                  </c:pt>
                  <c:pt idx="317">
                    <c:v>4.12</c:v>
                  </c:pt>
                  <c:pt idx="318">
                    <c:v>5.12</c:v>
                  </c:pt>
                  <c:pt idx="319">
                    <c:v>6.12</c:v>
                  </c:pt>
                  <c:pt idx="320">
                    <c:v>7.12</c:v>
                  </c:pt>
                  <c:pt idx="321">
                    <c:v>8.12</c:v>
                  </c:pt>
                  <c:pt idx="322">
                    <c:v>9.12</c:v>
                  </c:pt>
                  <c:pt idx="323">
                    <c:v>10.12</c:v>
                  </c:pt>
                  <c:pt idx="324">
                    <c:v>11.12</c:v>
                  </c:pt>
                  <c:pt idx="325">
                    <c:v>12.12</c:v>
                  </c:pt>
                  <c:pt idx="326">
                    <c:v>13.12</c:v>
                  </c:pt>
                  <c:pt idx="327">
                    <c:v>14.12</c:v>
                  </c:pt>
                  <c:pt idx="328">
                    <c:v>15.12</c:v>
                  </c:pt>
                  <c:pt idx="329">
                    <c:v>16.12</c:v>
                  </c:pt>
                  <c:pt idx="330">
                    <c:v>17.12</c:v>
                  </c:pt>
                  <c:pt idx="331">
                    <c:v>18.12</c:v>
                  </c:pt>
                  <c:pt idx="332">
                    <c:v>19.12</c:v>
                  </c:pt>
                  <c:pt idx="333">
                    <c:v>20.12</c:v>
                  </c:pt>
                  <c:pt idx="334">
                    <c:v>21.12</c:v>
                  </c:pt>
                  <c:pt idx="335">
                    <c:v>22.12</c:v>
                  </c:pt>
                  <c:pt idx="336">
                    <c:v>23.12</c:v>
                  </c:pt>
                  <c:pt idx="337">
                    <c:v>24.12</c:v>
                  </c:pt>
                  <c:pt idx="338">
                    <c:v>25.12</c:v>
                  </c:pt>
                  <c:pt idx="339">
                    <c:v>26.12</c:v>
                  </c:pt>
                  <c:pt idx="340">
                    <c:v>27.12</c:v>
                  </c:pt>
                  <c:pt idx="341">
                    <c:v>28.12</c:v>
                  </c:pt>
                  <c:pt idx="342">
                    <c:v>29.12</c:v>
                  </c:pt>
                  <c:pt idx="343">
                    <c:v>30.12</c:v>
                  </c:pt>
                  <c:pt idx="344">
                    <c:v>31.12</c:v>
                  </c:pt>
                  <c:pt idx="345">
                    <c:v>1.1</c:v>
                  </c:pt>
                  <c:pt idx="346">
                    <c:v>2.1</c:v>
                  </c:pt>
                  <c:pt idx="347">
                    <c:v>3.1</c:v>
                  </c:pt>
                  <c:pt idx="348">
                    <c:v>4.1</c:v>
                  </c:pt>
                  <c:pt idx="349">
                    <c:v>5.1</c:v>
                  </c:pt>
                  <c:pt idx="350">
                    <c:v>6.1</c:v>
                  </c:pt>
                  <c:pt idx="351">
                    <c:v>7.1</c:v>
                  </c:pt>
                  <c:pt idx="352">
                    <c:v>8.1</c:v>
                  </c:pt>
                  <c:pt idx="353">
                    <c:v>9.1</c:v>
                  </c:pt>
                  <c:pt idx="354">
                    <c:v>10.1</c:v>
                  </c:pt>
                  <c:pt idx="355">
                    <c:v>11.1</c:v>
                  </c:pt>
                  <c:pt idx="356">
                    <c:v>12.1</c:v>
                  </c:pt>
                  <c:pt idx="357">
                    <c:v>13.1</c:v>
                  </c:pt>
                  <c:pt idx="358">
                    <c:v>14.1</c:v>
                  </c:pt>
                  <c:pt idx="359">
                    <c:v>15.1</c:v>
                  </c:pt>
                  <c:pt idx="360">
                    <c:v>16.1</c:v>
                  </c:pt>
                  <c:pt idx="361">
                    <c:v>17.1</c:v>
                  </c:pt>
                  <c:pt idx="362">
                    <c:v>18.1</c:v>
                  </c:pt>
                  <c:pt idx="363">
                    <c:v>19.1</c:v>
                  </c:pt>
                  <c:pt idx="364">
                    <c:v>20.1</c:v>
                  </c:pt>
                  <c:pt idx="365">
                    <c:v>21.1</c:v>
                  </c:pt>
                  <c:pt idx="366">
                    <c:v>22.1</c:v>
                  </c:pt>
                  <c:pt idx="367">
                    <c:v>23.1</c:v>
                  </c:pt>
                  <c:pt idx="368">
                    <c:v>24.1</c:v>
                  </c:pt>
                  <c:pt idx="369">
                    <c:v>25.1</c:v>
                  </c:pt>
                  <c:pt idx="370">
                    <c:v>26.1</c:v>
                  </c:pt>
                  <c:pt idx="371">
                    <c:v>27.1</c:v>
                  </c:pt>
                  <c:pt idx="372">
                    <c:v>28.1</c:v>
                  </c:pt>
                  <c:pt idx="373">
                    <c:v>29.1</c:v>
                  </c:pt>
                  <c:pt idx="374">
                    <c:v>30.1</c:v>
                  </c:pt>
                  <c:pt idx="375">
                    <c:v>31.1</c:v>
                  </c:pt>
                  <c:pt idx="376">
                    <c:v>1.2</c:v>
                  </c:pt>
                  <c:pt idx="377">
                    <c:v>2.2</c:v>
                  </c:pt>
                  <c:pt idx="378">
                    <c:v>3.2</c:v>
                  </c:pt>
                  <c:pt idx="379">
                    <c:v>4.2</c:v>
                  </c:pt>
                  <c:pt idx="380">
                    <c:v>5.2</c:v>
                  </c:pt>
                  <c:pt idx="381">
                    <c:v>6.2</c:v>
                  </c:pt>
                  <c:pt idx="382">
                    <c:v>7.2</c:v>
                  </c:pt>
                  <c:pt idx="383">
                    <c:v>8.2</c:v>
                  </c:pt>
                  <c:pt idx="384">
                    <c:v>9.2</c:v>
                  </c:pt>
                  <c:pt idx="385">
                    <c:v>10.2</c:v>
                  </c:pt>
                  <c:pt idx="386">
                    <c:v>11.2</c:v>
                  </c:pt>
                  <c:pt idx="387">
                    <c:v>12.2</c:v>
                  </c:pt>
                  <c:pt idx="388">
                    <c:v>13.2</c:v>
                  </c:pt>
                  <c:pt idx="389">
                    <c:v>14.2</c:v>
                  </c:pt>
                  <c:pt idx="390">
                    <c:v>15.2</c:v>
                  </c:pt>
                  <c:pt idx="391">
                    <c:v>16.2</c:v>
                  </c:pt>
                  <c:pt idx="392">
                    <c:v>17.2</c:v>
                  </c:pt>
                  <c:pt idx="393">
                    <c:v>18.2</c:v>
                  </c:pt>
                  <c:pt idx="394">
                    <c:v>19.2</c:v>
                  </c:pt>
                  <c:pt idx="395">
                    <c:v>20.2</c:v>
                  </c:pt>
                  <c:pt idx="396">
                    <c:v>21.2</c:v>
                  </c:pt>
                  <c:pt idx="397">
                    <c:v>22.2</c:v>
                  </c:pt>
                  <c:pt idx="398">
                    <c:v>23.2</c:v>
                  </c:pt>
                  <c:pt idx="399">
                    <c:v>24.2</c:v>
                  </c:pt>
                  <c:pt idx="400">
                    <c:v>25.2</c:v>
                  </c:pt>
                  <c:pt idx="401">
                    <c:v>26.2</c:v>
                  </c:pt>
                  <c:pt idx="402">
                    <c:v>27.2</c:v>
                  </c:pt>
                  <c:pt idx="403">
                    <c:v>28.2</c:v>
                  </c:pt>
                  <c:pt idx="404">
                    <c:v>1.3</c:v>
                  </c:pt>
                  <c:pt idx="405">
                    <c:v>2.3</c:v>
                  </c:pt>
                  <c:pt idx="406">
                    <c:v>3.3</c:v>
                  </c:pt>
                  <c:pt idx="407">
                    <c:v>4.3</c:v>
                  </c:pt>
                  <c:pt idx="408">
                    <c:v>5.3</c:v>
                  </c:pt>
                  <c:pt idx="409">
                    <c:v>6.3</c:v>
                  </c:pt>
                  <c:pt idx="410">
                    <c:v>7.3</c:v>
                  </c:pt>
                  <c:pt idx="411">
                    <c:v>8.3</c:v>
                  </c:pt>
                  <c:pt idx="412">
                    <c:v>9.3</c:v>
                  </c:pt>
                  <c:pt idx="413">
                    <c:v>10.3</c:v>
                  </c:pt>
                  <c:pt idx="414">
                    <c:v>11.3</c:v>
                  </c:pt>
                  <c:pt idx="415">
                    <c:v>12.3</c:v>
                  </c:pt>
                  <c:pt idx="416">
                    <c:v>13.3</c:v>
                  </c:pt>
                  <c:pt idx="417">
                    <c:v>14.3</c:v>
                  </c:pt>
                  <c:pt idx="418">
                    <c:v>15.3</c:v>
                  </c:pt>
                  <c:pt idx="419">
                    <c:v>16.3</c:v>
                  </c:pt>
                  <c:pt idx="420">
                    <c:v>17.3</c:v>
                  </c:pt>
                  <c:pt idx="421">
                    <c:v>18.3</c:v>
                  </c:pt>
                  <c:pt idx="422">
                    <c:v>19.3</c:v>
                  </c:pt>
                  <c:pt idx="423">
                    <c:v>20.3</c:v>
                  </c:pt>
                  <c:pt idx="424">
                    <c:v>21.3</c:v>
                  </c:pt>
                  <c:pt idx="425">
                    <c:v>22.3</c:v>
                  </c:pt>
                  <c:pt idx="426">
                    <c:v>23.3</c:v>
                  </c:pt>
                  <c:pt idx="427">
                    <c:v>24.3</c:v>
                  </c:pt>
                  <c:pt idx="428">
                    <c:v>25.3</c:v>
                  </c:pt>
                  <c:pt idx="429">
                    <c:v>26.3</c:v>
                  </c:pt>
                  <c:pt idx="430">
                    <c:v>27.3</c:v>
                  </c:pt>
                  <c:pt idx="431">
                    <c:v>28.3</c:v>
                  </c:pt>
                  <c:pt idx="432">
                    <c:v>29.3</c:v>
                  </c:pt>
                  <c:pt idx="433">
                    <c:v>30.3</c:v>
                  </c:pt>
                  <c:pt idx="434">
                    <c:v>31.3</c:v>
                  </c:pt>
                  <c:pt idx="435">
                    <c:v>1.4</c:v>
                  </c:pt>
                  <c:pt idx="436">
                    <c:v>2.4</c:v>
                  </c:pt>
                  <c:pt idx="437">
                    <c:v>3.4</c:v>
                  </c:pt>
                  <c:pt idx="438">
                    <c:v>4.4</c:v>
                  </c:pt>
                  <c:pt idx="439">
                    <c:v>5.4</c:v>
                  </c:pt>
                  <c:pt idx="440">
                    <c:v>6.4</c:v>
                  </c:pt>
                  <c:pt idx="441">
                    <c:v>7.4</c:v>
                  </c:pt>
                  <c:pt idx="442">
                    <c:v>8.4</c:v>
                  </c:pt>
                  <c:pt idx="443">
                    <c:v>9.4</c:v>
                  </c:pt>
                  <c:pt idx="444">
                    <c:v>10.4</c:v>
                  </c:pt>
                  <c:pt idx="445">
                    <c:v>11.4</c:v>
                  </c:pt>
                  <c:pt idx="446">
                    <c:v>12.4</c:v>
                  </c:pt>
                  <c:pt idx="447">
                    <c:v>13.4</c:v>
                  </c:pt>
                  <c:pt idx="448">
                    <c:v>14.4</c:v>
                  </c:pt>
                  <c:pt idx="449">
                    <c:v>15.4</c:v>
                  </c:pt>
                  <c:pt idx="450">
                    <c:v>16.4</c:v>
                  </c:pt>
                  <c:pt idx="451">
                    <c:v>17.4</c:v>
                  </c:pt>
                  <c:pt idx="452">
                    <c:v>18.4</c:v>
                  </c:pt>
                  <c:pt idx="453">
                    <c:v>19.4</c:v>
                  </c:pt>
                  <c:pt idx="454">
                    <c:v>20.4</c:v>
                  </c:pt>
                  <c:pt idx="455">
                    <c:v>21.4</c:v>
                  </c:pt>
                  <c:pt idx="456">
                    <c:v>22.4</c:v>
                  </c:pt>
                  <c:pt idx="457">
                    <c:v>23.4</c:v>
                  </c:pt>
                  <c:pt idx="458">
                    <c:v>24.4</c:v>
                  </c:pt>
                  <c:pt idx="459">
                    <c:v>25.4</c:v>
                  </c:pt>
                  <c:pt idx="460">
                    <c:v>26.4</c:v>
                  </c:pt>
                  <c:pt idx="461">
                    <c:v>27.4</c:v>
                  </c:pt>
                  <c:pt idx="462">
                    <c:v>28.4</c:v>
                  </c:pt>
                  <c:pt idx="463">
                    <c:v>29.4</c:v>
                  </c:pt>
                  <c:pt idx="464">
                    <c:v>30.4</c:v>
                  </c:pt>
                  <c:pt idx="465">
                    <c:v>1.5</c:v>
                  </c:pt>
                  <c:pt idx="466">
                    <c:v>2.5</c:v>
                  </c:pt>
                  <c:pt idx="467">
                    <c:v>3.5</c:v>
                  </c:pt>
                  <c:pt idx="468">
                    <c:v>4.5</c:v>
                  </c:pt>
                  <c:pt idx="469">
                    <c:v>5.5</c:v>
                  </c:pt>
                  <c:pt idx="470">
                    <c:v>6.5</c:v>
                  </c:pt>
                  <c:pt idx="471">
                    <c:v>7.5</c:v>
                  </c:pt>
                  <c:pt idx="472">
                    <c:v>8.5</c:v>
                  </c:pt>
                  <c:pt idx="473">
                    <c:v>9.5</c:v>
                  </c:pt>
                  <c:pt idx="474">
                    <c:v>10.5</c:v>
                  </c:pt>
                  <c:pt idx="475">
                    <c:v>11.5</c:v>
                  </c:pt>
                  <c:pt idx="476">
                    <c:v>12.5</c:v>
                  </c:pt>
                  <c:pt idx="477">
                    <c:v>13.5</c:v>
                  </c:pt>
                  <c:pt idx="478">
                    <c:v>14.5</c:v>
                  </c:pt>
                  <c:pt idx="479">
                    <c:v>15.5</c:v>
                  </c:pt>
                  <c:pt idx="480">
                    <c:v>16.5</c:v>
                  </c:pt>
                  <c:pt idx="481">
                    <c:v>17.5</c:v>
                  </c:pt>
                  <c:pt idx="482">
                    <c:v>18.5</c:v>
                  </c:pt>
                  <c:pt idx="483">
                    <c:v>19.5</c:v>
                  </c:pt>
                  <c:pt idx="484">
                    <c:v>20.5</c:v>
                  </c:pt>
                  <c:pt idx="485">
                    <c:v>21.5</c:v>
                  </c:pt>
                  <c:pt idx="486">
                    <c:v>22.5</c:v>
                  </c:pt>
                  <c:pt idx="487">
                    <c:v>23.5</c:v>
                  </c:pt>
                  <c:pt idx="488">
                    <c:v>24.5</c:v>
                  </c:pt>
                  <c:pt idx="489">
                    <c:v>25.5</c:v>
                  </c:pt>
                  <c:pt idx="490">
                    <c:v>26.5</c:v>
                  </c:pt>
                  <c:pt idx="491">
                    <c:v>27.5</c:v>
                  </c:pt>
                  <c:pt idx="492">
                    <c:v>28.5</c:v>
                  </c:pt>
                  <c:pt idx="493">
                    <c:v>29.5</c:v>
                  </c:pt>
                  <c:pt idx="494">
                    <c:v>30.5</c:v>
                  </c:pt>
                  <c:pt idx="495">
                    <c:v>31.5</c:v>
                  </c:pt>
                  <c:pt idx="496">
                    <c:v>1.6</c:v>
                  </c:pt>
                  <c:pt idx="497">
                    <c:v>2.6</c:v>
                  </c:pt>
                  <c:pt idx="498">
                    <c:v>3.6</c:v>
                  </c:pt>
                  <c:pt idx="499">
                    <c:v>4.6</c:v>
                  </c:pt>
                  <c:pt idx="500">
                    <c:v>5.6</c:v>
                  </c:pt>
                  <c:pt idx="501">
                    <c:v>6.6</c:v>
                  </c:pt>
                  <c:pt idx="502">
                    <c:v>7.6</c:v>
                  </c:pt>
                  <c:pt idx="503">
                    <c:v>8.6</c:v>
                  </c:pt>
                  <c:pt idx="504">
                    <c:v>9.6</c:v>
                  </c:pt>
                  <c:pt idx="505">
                    <c:v>10.6</c:v>
                  </c:pt>
                  <c:pt idx="506">
                    <c:v>11.6</c:v>
                  </c:pt>
                  <c:pt idx="507">
                    <c:v>12.6</c:v>
                  </c:pt>
                  <c:pt idx="508">
                    <c:v>13.6</c:v>
                  </c:pt>
                  <c:pt idx="509">
                    <c:v>14.6</c:v>
                  </c:pt>
                  <c:pt idx="510">
                    <c:v>15.6</c:v>
                  </c:pt>
                  <c:pt idx="511">
                    <c:v>16.6</c:v>
                  </c:pt>
                  <c:pt idx="512">
                    <c:v>17.6</c:v>
                  </c:pt>
                  <c:pt idx="513">
                    <c:v>18.6</c:v>
                  </c:pt>
                  <c:pt idx="514">
                    <c:v>19.6</c:v>
                  </c:pt>
                  <c:pt idx="515">
                    <c:v>20.6</c:v>
                  </c:pt>
                  <c:pt idx="516">
                    <c:v>21.6</c:v>
                  </c:pt>
                  <c:pt idx="517">
                    <c:v>22.6</c:v>
                  </c:pt>
                  <c:pt idx="518">
                    <c:v>23.6</c:v>
                  </c:pt>
                  <c:pt idx="519">
                    <c:v>24.6</c:v>
                  </c:pt>
                  <c:pt idx="520">
                    <c:v>25.6</c:v>
                  </c:pt>
                  <c:pt idx="521">
                    <c:v>26.6</c:v>
                  </c:pt>
                  <c:pt idx="522">
                    <c:v>27.6</c:v>
                  </c:pt>
                  <c:pt idx="523">
                    <c:v>28.6</c:v>
                  </c:pt>
                  <c:pt idx="524">
                    <c:v>29.6</c:v>
                  </c:pt>
                  <c:pt idx="525">
                    <c:v>30.6</c:v>
                  </c:pt>
                  <c:pt idx="526">
                    <c:v>1.7</c:v>
                  </c:pt>
                  <c:pt idx="527">
                    <c:v>2.7</c:v>
                  </c:pt>
                  <c:pt idx="528">
                    <c:v>3.7</c:v>
                  </c:pt>
                  <c:pt idx="529">
                    <c:v>4.7</c:v>
                  </c:pt>
                  <c:pt idx="530">
                    <c:v>5.7</c:v>
                  </c:pt>
                  <c:pt idx="531">
                    <c:v>6.7</c:v>
                  </c:pt>
                  <c:pt idx="532">
                    <c:v>7.7</c:v>
                  </c:pt>
                  <c:pt idx="533">
                    <c:v>8.7</c:v>
                  </c:pt>
                  <c:pt idx="534">
                    <c:v>9.7</c:v>
                  </c:pt>
                  <c:pt idx="535">
                    <c:v>10.7</c:v>
                  </c:pt>
                  <c:pt idx="536">
                    <c:v>11.7</c:v>
                  </c:pt>
                  <c:pt idx="537">
                    <c:v>12.7</c:v>
                  </c:pt>
                  <c:pt idx="538">
                    <c:v>13.7</c:v>
                  </c:pt>
                  <c:pt idx="539">
                    <c:v>14.7</c:v>
                  </c:pt>
                  <c:pt idx="540">
                    <c:v>15.7</c:v>
                  </c:pt>
                  <c:pt idx="541">
                    <c:v>16.7</c:v>
                  </c:pt>
                  <c:pt idx="542">
                    <c:v>17.7</c:v>
                  </c:pt>
                  <c:pt idx="543">
                    <c:v>18.7</c:v>
                  </c:pt>
                  <c:pt idx="544">
                    <c:v>19.7</c:v>
                  </c:pt>
                  <c:pt idx="545">
                    <c:v>20.7</c:v>
                  </c:pt>
                  <c:pt idx="546">
                    <c:v>21.7</c:v>
                  </c:pt>
                  <c:pt idx="547">
                    <c:v>22.7</c:v>
                  </c:pt>
                  <c:pt idx="548">
                    <c:v>23.7</c:v>
                  </c:pt>
                  <c:pt idx="549">
                    <c:v>24.7</c:v>
                  </c:pt>
                  <c:pt idx="550">
                    <c:v>25.7</c:v>
                  </c:pt>
                  <c:pt idx="551">
                    <c:v>26.7</c:v>
                  </c:pt>
                  <c:pt idx="552">
                    <c:v>27.7</c:v>
                  </c:pt>
                  <c:pt idx="553">
                    <c:v>28.7</c:v>
                  </c:pt>
                  <c:pt idx="554">
                    <c:v>29.7</c:v>
                  </c:pt>
                  <c:pt idx="555">
                    <c:v>30.7</c:v>
                  </c:pt>
                  <c:pt idx="556">
                    <c:v>31.7</c:v>
                  </c:pt>
                  <c:pt idx="557">
                    <c:v>1.8</c:v>
                  </c:pt>
                  <c:pt idx="558">
                    <c:v>2.8</c:v>
                  </c:pt>
                  <c:pt idx="559">
                    <c:v>3.8</c:v>
                  </c:pt>
                  <c:pt idx="560">
                    <c:v>4.8</c:v>
                  </c:pt>
                  <c:pt idx="561">
                    <c:v>5.8</c:v>
                  </c:pt>
                  <c:pt idx="562">
                    <c:v>6.8</c:v>
                  </c:pt>
                  <c:pt idx="563">
                    <c:v>7.8</c:v>
                  </c:pt>
                  <c:pt idx="564">
                    <c:v>8.8</c:v>
                  </c:pt>
                  <c:pt idx="565">
                    <c:v>9.8</c:v>
                  </c:pt>
                  <c:pt idx="566">
                    <c:v>10.8</c:v>
                  </c:pt>
                  <c:pt idx="567">
                    <c:v>11.8</c:v>
                  </c:pt>
                  <c:pt idx="568">
                    <c:v>12.8</c:v>
                  </c:pt>
                  <c:pt idx="569">
                    <c:v>13.8</c:v>
                  </c:pt>
                  <c:pt idx="570">
                    <c:v>14.8</c:v>
                  </c:pt>
                  <c:pt idx="571">
                    <c:v>15.8</c:v>
                  </c:pt>
                  <c:pt idx="572">
                    <c:v>16.8</c:v>
                  </c:pt>
                  <c:pt idx="573">
                    <c:v>17.8</c:v>
                  </c:pt>
                  <c:pt idx="574">
                    <c:v>18.8</c:v>
                  </c:pt>
                  <c:pt idx="575">
                    <c:v>19.8</c:v>
                  </c:pt>
                  <c:pt idx="576">
                    <c:v>20.8</c:v>
                  </c:pt>
                  <c:pt idx="577">
                    <c:v>21.8</c:v>
                  </c:pt>
                  <c:pt idx="578">
                    <c:v>22.8</c:v>
                  </c:pt>
                  <c:pt idx="579">
                    <c:v>23.8</c:v>
                  </c:pt>
                  <c:pt idx="580">
                    <c:v>24.8</c:v>
                  </c:pt>
                  <c:pt idx="581">
                    <c:v>25.8</c:v>
                  </c:pt>
                  <c:pt idx="582">
                    <c:v>26.8</c:v>
                  </c:pt>
                  <c:pt idx="583">
                    <c:v>27.8</c:v>
                  </c:pt>
                  <c:pt idx="584">
                    <c:v>28.8</c:v>
                  </c:pt>
                  <c:pt idx="585">
                    <c:v>29.8</c:v>
                  </c:pt>
                  <c:pt idx="586">
                    <c:v>30.8</c:v>
                  </c:pt>
                  <c:pt idx="587">
                    <c:v>31.8</c:v>
                  </c:pt>
                  <c:pt idx="588">
                    <c:v>1.9</c:v>
                  </c:pt>
                  <c:pt idx="589">
                    <c:v>2.9</c:v>
                  </c:pt>
                  <c:pt idx="590">
                    <c:v>3.9</c:v>
                  </c:pt>
                  <c:pt idx="591">
                    <c:v>4.9</c:v>
                  </c:pt>
                  <c:pt idx="592">
                    <c:v>5.9</c:v>
                  </c:pt>
                  <c:pt idx="593">
                    <c:v>6.9</c:v>
                  </c:pt>
                  <c:pt idx="594">
                    <c:v>7.9</c:v>
                  </c:pt>
                  <c:pt idx="595">
                    <c:v>8.9</c:v>
                  </c:pt>
                  <c:pt idx="596">
                    <c:v>9.9</c:v>
                  </c:pt>
                  <c:pt idx="597">
                    <c:v>10.9</c:v>
                  </c:pt>
                  <c:pt idx="598">
                    <c:v>11.9</c:v>
                  </c:pt>
                  <c:pt idx="599">
                    <c:v>12.9</c:v>
                  </c:pt>
                  <c:pt idx="600">
                    <c:v>13.9</c:v>
                  </c:pt>
                  <c:pt idx="601">
                    <c:v>14.9</c:v>
                  </c:pt>
                  <c:pt idx="602">
                    <c:v>15.9</c:v>
                  </c:pt>
                  <c:pt idx="603">
                    <c:v>16.9</c:v>
                  </c:pt>
                  <c:pt idx="604">
                    <c:v>17.9</c:v>
                  </c:pt>
                  <c:pt idx="605">
                    <c:v>18.9</c:v>
                  </c:pt>
                  <c:pt idx="606">
                    <c:v>19.9</c:v>
                  </c:pt>
                  <c:pt idx="607">
                    <c:v>20.9</c:v>
                  </c:pt>
                  <c:pt idx="608">
                    <c:v>21.9</c:v>
                  </c:pt>
                  <c:pt idx="609">
                    <c:v>22.9</c:v>
                  </c:pt>
                  <c:pt idx="610">
                    <c:v>23.9</c:v>
                  </c:pt>
                  <c:pt idx="611">
                    <c:v>24.9</c:v>
                  </c:pt>
                  <c:pt idx="612">
                    <c:v>25.9</c:v>
                  </c:pt>
                  <c:pt idx="613">
                    <c:v>26.9</c:v>
                  </c:pt>
                  <c:pt idx="614">
                    <c:v>27.9</c:v>
                  </c:pt>
                  <c:pt idx="615">
                    <c:v>28.9</c:v>
                  </c:pt>
                  <c:pt idx="616">
                    <c:v>29.9</c:v>
                  </c:pt>
                  <c:pt idx="617">
                    <c:v>30.9</c:v>
                  </c:pt>
                  <c:pt idx="618">
                    <c:v>1.10</c:v>
                  </c:pt>
                  <c:pt idx="619">
                    <c:v>2.10</c:v>
                  </c:pt>
                  <c:pt idx="620">
                    <c:v>3.10</c:v>
                  </c:pt>
                  <c:pt idx="621">
                    <c:v>4.10</c:v>
                  </c:pt>
                  <c:pt idx="622">
                    <c:v>5.10</c:v>
                  </c:pt>
                  <c:pt idx="623">
                    <c:v>6.10</c:v>
                  </c:pt>
                  <c:pt idx="624">
                    <c:v>7.10</c:v>
                  </c:pt>
                  <c:pt idx="625">
                    <c:v>8.10</c:v>
                  </c:pt>
                  <c:pt idx="626">
                    <c:v>9.10</c:v>
                  </c:pt>
                  <c:pt idx="627">
                    <c:v>10.10</c:v>
                  </c:pt>
                  <c:pt idx="628">
                    <c:v>11.10</c:v>
                  </c:pt>
                  <c:pt idx="629">
                    <c:v>12.10</c:v>
                  </c:pt>
                  <c:pt idx="630">
                    <c:v>13.10</c:v>
                  </c:pt>
                  <c:pt idx="631">
                    <c:v>14.10</c:v>
                  </c:pt>
                  <c:pt idx="632">
                    <c:v>15.10</c:v>
                  </c:pt>
                  <c:pt idx="633">
                    <c:v>16.10</c:v>
                  </c:pt>
                  <c:pt idx="634">
                    <c:v>17.10</c:v>
                  </c:pt>
                  <c:pt idx="635">
                    <c:v>18.10</c:v>
                  </c:pt>
                  <c:pt idx="636">
                    <c:v>19.10</c:v>
                  </c:pt>
                  <c:pt idx="637">
                    <c:v>20.10</c:v>
                  </c:pt>
                  <c:pt idx="638">
                    <c:v>21.10</c:v>
                  </c:pt>
                  <c:pt idx="639">
                    <c:v>22.10</c:v>
                  </c:pt>
                  <c:pt idx="640">
                    <c:v>23.10</c:v>
                  </c:pt>
                  <c:pt idx="641">
                    <c:v>24.10</c:v>
                  </c:pt>
                  <c:pt idx="642">
                    <c:v>25.10</c:v>
                  </c:pt>
                  <c:pt idx="643">
                    <c:v>26.10</c:v>
                  </c:pt>
                  <c:pt idx="644">
                    <c:v>27.10</c:v>
                  </c:pt>
                  <c:pt idx="645">
                    <c:v>28.10</c:v>
                  </c:pt>
                  <c:pt idx="646">
                    <c:v>29.10</c:v>
                  </c:pt>
                  <c:pt idx="647">
                    <c:v>30.10</c:v>
                  </c:pt>
                  <c:pt idx="648">
                    <c:v>31.10</c:v>
                  </c:pt>
                  <c:pt idx="649">
                    <c:v>1.11</c:v>
                  </c:pt>
                  <c:pt idx="650">
                    <c:v>2.11</c:v>
                  </c:pt>
                  <c:pt idx="651">
                    <c:v>3.11</c:v>
                  </c:pt>
                  <c:pt idx="652">
                    <c:v>4.11</c:v>
                  </c:pt>
                  <c:pt idx="653">
                    <c:v>5.11</c:v>
                  </c:pt>
                  <c:pt idx="654">
                    <c:v>6.11</c:v>
                  </c:pt>
                  <c:pt idx="655">
                    <c:v>7.11</c:v>
                  </c:pt>
                  <c:pt idx="656">
                    <c:v>8.11</c:v>
                  </c:pt>
                  <c:pt idx="657">
                    <c:v>9.11</c:v>
                  </c:pt>
                  <c:pt idx="658">
                    <c:v>10.11</c:v>
                  </c:pt>
                  <c:pt idx="659">
                    <c:v>11.11</c:v>
                  </c:pt>
                  <c:pt idx="660">
                    <c:v>12.11</c:v>
                  </c:pt>
                  <c:pt idx="661">
                    <c:v>13.11</c:v>
                  </c:pt>
                  <c:pt idx="662">
                    <c:v>14.11</c:v>
                  </c:pt>
                  <c:pt idx="663">
                    <c:v>15.11</c:v>
                  </c:pt>
                  <c:pt idx="664">
                    <c:v>16.11</c:v>
                  </c:pt>
                  <c:pt idx="665">
                    <c:v>17.11</c:v>
                  </c:pt>
                  <c:pt idx="666">
                    <c:v>18.11</c:v>
                  </c:pt>
                  <c:pt idx="667">
                    <c:v>19.11</c:v>
                  </c:pt>
                  <c:pt idx="668">
                    <c:v>20.11</c:v>
                  </c:pt>
                  <c:pt idx="669">
                    <c:v>21.11</c:v>
                  </c:pt>
                  <c:pt idx="670">
                    <c:v>22.11</c:v>
                  </c:pt>
                  <c:pt idx="671">
                    <c:v>23.11</c:v>
                  </c:pt>
                  <c:pt idx="672">
                    <c:v>24.11</c:v>
                  </c:pt>
                  <c:pt idx="673">
                    <c:v>25.11</c:v>
                  </c:pt>
                  <c:pt idx="674">
                    <c:v>26.11</c:v>
                  </c:pt>
                  <c:pt idx="675">
                    <c:v>27.11</c:v>
                  </c:pt>
                  <c:pt idx="676">
                    <c:v>28.11</c:v>
                  </c:pt>
                  <c:pt idx="677">
                    <c:v>29.11</c:v>
                  </c:pt>
                  <c:pt idx="678">
                    <c:v>30.11</c:v>
                  </c:pt>
                  <c:pt idx="679">
                    <c:v>1.12</c:v>
                  </c:pt>
                  <c:pt idx="680">
                    <c:v>2.12</c:v>
                  </c:pt>
                  <c:pt idx="681">
                    <c:v>3.12</c:v>
                  </c:pt>
                  <c:pt idx="682">
                    <c:v>4.12</c:v>
                  </c:pt>
                  <c:pt idx="683">
                    <c:v>5.12</c:v>
                  </c:pt>
                  <c:pt idx="684">
                    <c:v>6.12</c:v>
                  </c:pt>
                  <c:pt idx="685">
                    <c:v>7.12</c:v>
                  </c:pt>
                  <c:pt idx="686">
                    <c:v>8.12</c:v>
                  </c:pt>
                  <c:pt idx="687">
                    <c:v>9.12</c:v>
                  </c:pt>
                  <c:pt idx="688">
                    <c:v>10.12</c:v>
                  </c:pt>
                  <c:pt idx="689">
                    <c:v>11.12</c:v>
                  </c:pt>
                  <c:pt idx="690">
                    <c:v>12.12</c:v>
                  </c:pt>
                  <c:pt idx="691">
                    <c:v>13.12</c:v>
                  </c:pt>
                  <c:pt idx="692">
                    <c:v>14.12</c:v>
                  </c:pt>
                  <c:pt idx="693">
                    <c:v>15.12</c:v>
                  </c:pt>
                  <c:pt idx="694">
                    <c:v>16.12</c:v>
                  </c:pt>
                  <c:pt idx="695">
                    <c:v>17.12</c:v>
                  </c:pt>
                  <c:pt idx="696">
                    <c:v>18.12</c:v>
                  </c:pt>
                  <c:pt idx="697">
                    <c:v>19.12</c:v>
                  </c:pt>
                  <c:pt idx="698">
                    <c:v>20.12</c:v>
                  </c:pt>
                  <c:pt idx="699">
                    <c:v>21.12</c:v>
                  </c:pt>
                  <c:pt idx="700">
                    <c:v>22.12</c:v>
                  </c:pt>
                  <c:pt idx="701">
                    <c:v>23.12</c:v>
                  </c:pt>
                  <c:pt idx="702">
                    <c:v>24.12</c:v>
                  </c:pt>
                  <c:pt idx="703">
                    <c:v>25.12</c:v>
                  </c:pt>
                  <c:pt idx="704">
                    <c:v>26.12</c:v>
                  </c:pt>
                  <c:pt idx="705">
                    <c:v>27.12</c:v>
                  </c:pt>
                  <c:pt idx="706">
                    <c:v>28.12</c:v>
                  </c:pt>
                  <c:pt idx="707">
                    <c:v>29.12</c:v>
                  </c:pt>
                  <c:pt idx="708">
                    <c:v>30.12</c:v>
                  </c:pt>
                  <c:pt idx="709">
                    <c:v>31.12</c:v>
                  </c:pt>
                </c:lvl>
              </c:multiLvlStrCache>
            </c:multiLvlStrRef>
          </c:xVal>
          <c:yVal>
            <c:numRef>
              <c:f>Deutschland!$X$22:$X$731</c:f>
              <c:numCache>
                <c:formatCode>General</c:formatCode>
                <c:ptCount val="710"/>
                <c:pt idx="68" formatCode="0">
                  <c:v>78498.804852965113</c:v>
                </c:pt>
                <c:pt idx="69" formatCode="0">
                  <c:v>81105.393093789593</c:v>
                </c:pt>
                <c:pt idx="70" formatCode="0">
                  <c:v>83797.695555820392</c:v>
                </c:pt>
                <c:pt idx="71" formatCode="0">
                  <c:v>86578.4740498092</c:v>
                </c:pt>
                <c:pt idx="72" formatCode="0">
                  <c:v>89450.57552466706</c:v>
                </c:pt>
                <c:pt idx="73" formatCode="0">
                  <c:v>92416.934428873545</c:v>
                </c:pt>
                <c:pt idx="74" formatCode="0">
                  <c:v>95480.575118929075</c:v>
                </c:pt>
                <c:pt idx="75" formatCode="0">
                  <c:v>98644.614314384686</c:v>
                </c:pt>
                <c:pt idx="76" formatCode="0">
                  <c:v>101912.26359884316</c:v>
                </c:pt>
                <c:pt idx="77" formatCode="0">
                  <c:v>105286.83196617373</c:v>
                </c:pt>
                <c:pt idx="78" formatCode="0">
                  <c:v>108771.72841101795</c:v>
                </c:pt>
                <c:pt idx="79" formatCode="0">
                  <c:v>112370.4645624866</c:v>
                </c:pt>
                <c:pt idx="80" formatCode="0">
                  <c:v>116086.65735975598</c:v>
                </c:pt>
                <c:pt idx="81" formatCode="0">
                  <c:v>119924.03176806489</c:v>
                </c:pt>
                <c:pt idx="82" formatCode="0">
                  <c:v>123886.42353339182</c:v>
                </c:pt>
                <c:pt idx="83" formatCode="0">
                  <c:v>127977.78197385208</c:v>
                </c:pt>
                <c:pt idx="84" formatCode="0">
                  <c:v>132202.17280559856</c:v>
                </c:pt>
                <c:pt idx="85" formatCode="0">
                  <c:v>136563.78100073384</c:v>
                </c:pt>
                <c:pt idx="86" formatCode="0">
                  <c:v>141066.91367444737</c:v>
                </c:pt>
                <c:pt idx="87" formatCode="0">
                  <c:v>145716.00299827469</c:v>
                </c:pt>
                <c:pt idx="88" formatCode="0">
                  <c:v>150515.6091360391</c:v>
                </c:pt>
                <c:pt idx="89" formatCode="0">
                  <c:v>155470.42319867574</c:v>
                </c:pt>
                <c:pt idx="90" formatCode="0">
                  <c:v>160585.27021375365</c:v>
                </c:pt>
                <c:pt idx="91" formatCode="0">
                  <c:v>165865.11210510175</c:v>
                </c:pt>
                <c:pt idx="92" formatCode="0">
                  <c:v>171315.05067750896</c:v>
                </c:pt>
                <c:pt idx="93" formatCode="0">
                  <c:v>176940.3306010052</c:v>
                </c:pt>
                <c:pt idx="94" formatCode="0">
                  <c:v>182746.34238873687</c:v>
                </c:pt>
                <c:pt idx="95" formatCode="0">
                  <c:v>188738.6253619286</c:v>
                </c:pt>
                <c:pt idx="96" formatCode="0">
                  <c:v>194922.87059486847</c:v>
                </c:pt>
                <c:pt idx="97" formatCode="0">
                  <c:v>201304.92383226714</c:v>
                </c:pt>
                <c:pt idx="98" formatCode="0">
                  <c:v>207890.78837072093</c:v>
                </c:pt>
                <c:pt idx="99" formatCode="0">
                  <c:v>214686.62789535237</c:v>
                </c:pt>
                <c:pt idx="100" formatCode="0">
                  <c:v>221698.7692620102</c:v>
                </c:pt>
                <c:pt idx="101" formatCode="0">
                  <c:v>228933.70521467971</c:v>
                </c:pt>
                <c:pt idx="102" formatCode="0">
                  <c:v>236398.0970269863</c:v>
                </c:pt>
                <c:pt idx="103" formatCode="0">
                  <c:v>244098.77705586614</c:v>
                </c:pt>
                <c:pt idx="104" formatCode="0">
                  <c:v>252042.75119462772</c:v>
                </c:pt>
                <c:pt idx="105" formatCode="0">
                  <c:v>260237.20121173732</c:v>
                </c:pt>
                <c:pt idx="106" formatCode="0">
                  <c:v>268689.48696072667</c:v>
                </c:pt>
                <c:pt idx="107" formatCode="0">
                  <c:v>277407.14844564331</c:v>
                </c:pt>
                <c:pt idx="108" formatCode="0">
                  <c:v>286397.90772544296</c:v>
                </c:pt>
                <c:pt idx="109" formatCode="0">
                  <c:v>295669.67063965712</c:v>
                </c:pt>
                <c:pt idx="110" formatCode="0">
                  <c:v>305230.52833655867</c:v>
                </c:pt>
                <c:pt idx="111" formatCode="0">
                  <c:v>315088.7585838926</c:v>
                </c:pt>
                <c:pt idx="112" formatCode="0">
                  <c:v>325252.82684104098</c:v>
                </c:pt>
                <c:pt idx="113" formatCode="0">
                  <c:v>335731.38707024738</c:v>
                </c:pt>
                <c:pt idx="114" formatCode="0">
                  <c:v>346533.28226324072</c:v>
                </c:pt>
                <c:pt idx="115" formatCode="0">
                  <c:v>357667.54465827148</c:v>
                </c:pt>
                <c:pt idx="116" formatCode="0">
                  <c:v>369143.39562120667</c:v>
                </c:pt>
                <c:pt idx="117" formatCode="0">
                  <c:v>380970.24516292429</c:v>
                </c:pt>
                <c:pt idx="118" formatCode="0">
                  <c:v>393157.6910638109</c:v>
                </c:pt>
                <c:pt idx="119" formatCode="0">
                  <c:v>405715.51757469145</c:v>
                </c:pt>
                <c:pt idx="120" formatCode="0">
                  <c:v>418653.69366202399</c:v>
                </c:pt>
                <c:pt idx="121" formatCode="0">
                  <c:v>431982.37076366728</c:v>
                </c:pt>
                <c:pt idx="122" formatCode="0">
                  <c:v>445711.88001998857</c:v>
                </c:pt>
                <c:pt idx="123" formatCode="0">
                  <c:v>459852.72894352465</c:v>
                </c:pt>
                <c:pt idx="124" formatCode="0">
                  <c:v>474415.59748885006</c:v>
                </c:pt>
                <c:pt idx="125" formatCode="0">
                  <c:v>489411.33348274848</c:v>
                </c:pt>
                <c:pt idx="126" formatCode="0">
                  <c:v>504850.94737323688</c:v>
                </c:pt>
                <c:pt idx="127" formatCode="0">
                  <c:v>520745.60625446553</c:v>
                </c:pt>
                <c:pt idx="128" formatCode="0">
                  <c:v>537106.62712302175</c:v>
                </c:pt>
                <c:pt idx="129" formatCode="0">
                  <c:v>553945.46931971435</c:v>
                </c:pt>
                <c:pt idx="130" formatCode="0">
                  <c:v>571273.7261095203</c:v>
                </c:pt>
                <c:pt idx="131" formatCode="0">
                  <c:v>589103.11535105202</c:v>
                </c:pt>
                <c:pt idx="132" formatCode="0">
                  <c:v>607445.46920566808</c:v>
                </c:pt>
                <c:pt idx="133" formatCode="0">
                  <c:v>626312.72283521784</c:v>
                </c:pt>
                <c:pt idx="134" formatCode="0">
                  <c:v>645716.90203640622</c:v>
                </c:pt>
                <c:pt idx="135" formatCode="0">
                  <c:v>665670.10975890071</c:v>
                </c:pt>
                <c:pt idx="136" formatCode="0">
                  <c:v>686184.51145360747</c:v>
                </c:pt>
                <c:pt idx="137" formatCode="0">
                  <c:v>707272.3191970411</c:v>
                </c:pt>
                <c:pt idx="138" formatCode="0">
                  <c:v>728945.77453742363</c:v>
                </c:pt>
                <c:pt idx="139" formatCode="0">
                  <c:v>751217.13000810554</c:v>
                </c:pt>
                <c:pt idx="140" formatCode="0">
                  <c:v>774098.62925412925</c:v>
                </c:pt>
                <c:pt idx="141" formatCode="0">
                  <c:v>797602.48571829021</c:v>
                </c:pt>
                <c:pt idx="142" formatCode="0">
                  <c:v>821740.85983391781</c:v>
                </c:pt>
                <c:pt idx="143" formatCode="0">
                  <c:v>846525.83467283729</c:v>
                </c:pt>
                <c:pt idx="144" formatCode="0">
                  <c:v>871969.38999861677</c:v>
                </c:pt>
                <c:pt idx="145" formatCode="0">
                  <c:v>898083.3746772873</c:v>
                </c:pt>
                <c:pt idx="146" formatCode="0">
                  <c:v>924879.47740028834</c:v>
                </c:pt>
                <c:pt idx="147" formatCode="0">
                  <c:v>952369.19567747356</c:v>
                </c:pt>
                <c:pt idx="148" formatCode="0">
                  <c:v>980563.8030616485</c:v>
                </c:pt>
                <c:pt idx="149" formatCode="0">
                  <c:v>1009474.3145703502</c:v>
                </c:pt>
                <c:pt idx="150" formatCode="0">
                  <c:v>1039111.45027545</c:v>
                </c:pt>
                <c:pt idx="151" formatCode="0">
                  <c:v>1069485.5970367112</c:v>
                </c:pt>
                <c:pt idx="152" formatCode="0">
                  <c:v>1100606.7683616974</c:v>
                </c:pt>
                <c:pt idx="153" formatCode="0">
                  <c:v>1132484.5623814464</c:v>
                </c:pt>
                <c:pt idx="154" formatCode="0">
                  <c:v>1165128.1179391274</c:v>
                </c:pt>
                <c:pt idx="155" formatCode="0">
                  <c:v>1198546.068797532</c:v>
                </c:pt>
                <c:pt idx="156" formatCode="0">
                  <c:v>1232746.4959807233</c:v>
                </c:pt>
                <c:pt idx="157" formatCode="0">
                  <c:v>1267736.8782755306</c:v>
                </c:pt>
                <c:pt idx="158" formatCode="0">
                  <c:v>1303524.040929832</c:v>
                </c:pt>
                <c:pt idx="159" formatCode="0">
                  <c:v>1340114.1025967414</c:v>
                </c:pt>
                <c:pt idx="160" formatCode="0">
                  <c:v>1377512.4205869136</c:v>
                </c:pt>
                <c:pt idx="161" formatCode="0">
                  <c:v>1415723.5345052094</c:v>
                </c:pt>
                <c:pt idx="162" formatCode="0">
                  <c:v>1454751.1083629066</c:v>
                </c:pt>
                <c:pt idx="163" formatCode="0">
                  <c:v>1494597.8712724973</c:v>
                </c:pt>
                <c:pt idx="164" formatCode="0">
                  <c:v>1535265.556848841</c:v>
                </c:pt>
                <c:pt idx="165" formatCode="0">
                  <c:v>1576754.8414580126</c:v>
                </c:pt>
                <c:pt idx="166" formatCode="0">
                  <c:v>1619065.2814735472</c:v>
                </c:pt>
                <c:pt idx="167" formatCode="0">
                  <c:v>1662195.2497188682</c:v>
                </c:pt>
                <c:pt idx="168" formatCode="0">
                  <c:v>1706141.8712944146</c:v>
                </c:pt>
                <c:pt idx="169" formatCode="0">
                  <c:v>1750900.9590082674</c:v>
                </c:pt>
                <c:pt idx="170" formatCode="0">
                  <c:v>1796466.9486497915</c:v>
                </c:pt>
                <c:pt idx="171" formatCode="0">
                  <c:v>1842832.8343668431</c:v>
                </c:pt>
                <c:pt idx="172" formatCode="0">
                  <c:v>1889990.1044282787</c:v>
                </c:pt>
                <c:pt idx="173" formatCode="0">
                  <c:v>1937928.6776746979</c:v>
                </c:pt>
                <c:pt idx="174" formatCode="0">
                  <c:v>1986636.8409813473</c:v>
                </c:pt>
                <c:pt idx="175" formatCode="0">
                  <c:v>2036101.188077735</c:v>
                </c:pt>
                <c:pt idx="176" formatCode="0">
                  <c:v>2086306.5600885027</c:v>
                </c:pt>
                <c:pt idx="177" formatCode="0">
                  <c:v>2137235.9881792692</c:v>
                </c:pt>
                <c:pt idx="178" formatCode="0">
                  <c:v>2188870.6387092103</c:v>
                </c:pt>
                <c:pt idx="179" formatCode="0">
                  <c:v>2241189.7613088395</c:v>
                </c:pt>
                <c:pt idx="180" formatCode="0">
                  <c:v>2294170.6403164784</c:v>
                </c:pt>
                <c:pt idx="181" formatCode="0">
                  <c:v>2347788.5500200135</c:v>
                </c:pt>
                <c:pt idx="182" formatCode="0">
                  <c:v>2402016.7141613713</c:v>
                </c:pt>
                <c:pt idx="183" formatCode="0">
                  <c:v>2456826.2701694448</c:v>
                </c:pt>
                <c:pt idx="184" formatCode="0">
                  <c:v>2512186.2385926279</c:v>
                </c:pt>
                <c:pt idx="185" formatCode="0">
                  <c:v>2568063.4982043859</c:v>
                </c:pt>
                <c:pt idx="186" formatCode="0">
                  <c:v>2624422.7672540722</c:v>
                </c:pt>
                <c:pt idx="187" formatCode="0">
                  <c:v>2681226.591330254</c:v>
                </c:pt>
                <c:pt idx="188" formatCode="0">
                  <c:v>2738435.3382948032</c:v>
                </c:pt>
                <c:pt idx="189" formatCode="0">
                  <c:v>2796007.2007327499</c:v>
                </c:pt>
                <c:pt idx="190" formatCode="0">
                  <c:v>2853898.2063451218</c:v>
                </c:pt>
                <c:pt idx="191" formatCode="0">
                  <c:v>2912062.2366895387</c:v>
                </c:pt>
                <c:pt idx="192" formatCode="0">
                  <c:v>2970451.0546460329</c:v>
                </c:pt>
                <c:pt idx="193" formatCode="0">
                  <c:v>3029014.3409533333</c:v>
                </c:pt>
                <c:pt idx="194" formatCode="0">
                  <c:v>3087699.7401236235</c:v>
                </c:pt>
                <c:pt idx="195" formatCode="0">
                  <c:v>3146452.9160015611</c:v>
                </c:pt>
                <c:pt idx="196" formatCode="0">
                  <c:v>3205217.6171862069</c:v>
                </c:pt>
                <c:pt idx="197" formatCode="0">
                  <c:v>3263935.7524825642</c:v>
                </c:pt>
                <c:pt idx="198" formatCode="0">
                  <c:v>3322547.4764928999</c:v>
                </c:pt>
                <c:pt idx="199" formatCode="0">
                  <c:v>3380991.2853971468</c:v>
                </c:pt>
                <c:pt idx="200" formatCode="0">
                  <c:v>3439204.1229068413</c:v>
                </c:pt>
                <c:pt idx="201" formatCode="0">
                  <c:v>3497121.4963086378</c:v>
                </c:pt>
                <c:pt idx="202" formatCode="0">
                  <c:v>3554677.6024419414</c:v>
                </c:pt>
                <c:pt idx="203" formatCode="0">
                  <c:v>3611805.4633812024</c:v>
                </c:pt>
                <c:pt idx="204" formatCode="0">
                  <c:v>3668437.0715175094</c:v>
                </c:pt>
                <c:pt idx="205" formatCode="0">
                  <c:v>3724503.543657037</c:v>
                </c:pt>
                <c:pt idx="206" formatCode="0">
                  <c:v>3779935.2836763472</c:v>
                </c:pt>
                <c:pt idx="207" formatCode="0">
                  <c:v>3834662.1531973635</c:v>
                </c:pt>
                <c:pt idx="208" formatCode="0">
                  <c:v>3888613.6496688002</c:v>
                </c:pt>
                <c:pt idx="209" formatCode="0">
                  <c:v>3941719.0911668651</c:v>
                </c:pt>
                <c:pt idx="210" formatCode="0">
                  <c:v>3993907.8071570029</c:v>
                </c:pt>
                <c:pt idx="211" formatCode="0">
                  <c:v>4045109.334391179</c:v>
                </c:pt>
                <c:pt idx="212" formatCode="0">
                  <c:v>4095253.6170526706</c:v>
                </c:pt>
                <c:pt idx="213" formatCode="0">
                  <c:v>4144271.2102032658</c:v>
                </c:pt>
                <c:pt idx="214" formatCode="0">
                  <c:v>4192093.4855371099</c:v>
                </c:pt>
                <c:pt idx="215" formatCode="0">
                  <c:v>4238652.8384018634</c:v>
                </c:pt>
                <c:pt idx="216" formatCode="0">
                  <c:v>4283882.8950120676</c:v>
                </c:pt>
                <c:pt idx="217" formatCode="0">
                  <c:v>4327718.718752306</c:v>
                </c:pt>
                <c:pt idx="218" formatCode="0">
                  <c:v>4370097.0144493598</c:v>
                </c:pt>
                <c:pt idx="219" formatCode="0">
                  <c:v>4410956.3294836022</c:v>
                </c:pt>
                <c:pt idx="220" formatCode="0">
                  <c:v>4450237.2506105816</c:v>
                </c:pt>
                <c:pt idx="221" formatCode="0">
                  <c:v>4487882.5953744045</c:v>
                </c:pt>
                <c:pt idx="222" formatCode="0">
                  <c:v>4523837.597015108</c:v>
                </c:pt>
                <c:pt idx="223" formatCode="0">
                  <c:v>4558050.08180275</c:v>
                </c:pt>
                <c:pt idx="224" formatCode="0">
                  <c:v>4590470.6377712041</c:v>
                </c:pt>
                <c:pt idx="225" formatCode="0">
                  <c:v>4621052.7738743024</c:v>
                </c:pt>
                <c:pt idx="226" formatCode="0">
                  <c:v>4649753.0686456347</c:v>
                </c:pt>
                <c:pt idx="227" formatCode="0">
                  <c:v>4676531.3075103424</c:v>
                </c:pt>
                <c:pt idx="228" formatCode="0">
                  <c:v>4701350.607972051</c:v>
                </c:pt>
                <c:pt idx="229" formatCode="0">
                  <c:v>4724177.5319798114</c:v>
                </c:pt>
                <c:pt idx="230" formatCode="0">
                  <c:v>4744982.1848677611</c:v>
                </c:pt>
                <c:pt idx="231" formatCode="0">
                  <c:v>4763738.3003531815</c:v>
                </c:pt>
                <c:pt idx="232" formatCode="0">
                  <c:v>4780423.311175717</c:v>
                </c:pt>
                <c:pt idx="233" formatCode="0">
                  <c:v>4795018.4050607122</c:v>
                </c:pt>
                <c:pt idx="234" formatCode="0">
                  <c:v>4807508.5657917606</c:v>
                </c:pt>
                <c:pt idx="235" formatCode="0">
                  <c:v>4817882.5992806256</c:v>
                </c:pt>
                <c:pt idx="236" formatCode="0">
                  <c:v>4826133.144625512</c:v>
                </c:pt>
                <c:pt idx="237" formatCode="0">
                  <c:v>4832256.6702502407</c:v>
                </c:pt>
                <c:pt idx="238" formatCode="0">
                  <c:v>4836253.455316077</c:v>
                </c:pt>
                <c:pt idx="239" formatCode="0">
                  <c:v>4838127.5566938901</c:v>
                </c:pt>
                <c:pt idx="240" formatCode="0">
                  <c:v>4837886.7618759787</c:v>
                </c:pt>
                <c:pt idx="241" formatCode="0">
                  <c:v>4835542.5282934671</c:v>
                </c:pt>
                <c:pt idx="242" formatCode="0">
                  <c:v>4831109.9095858876</c:v>
                </c:pt>
                <c:pt idx="243" formatCode="0">
                  <c:v>4824607.4694437645</c:v>
                </c:pt>
                <c:pt idx="244" formatCode="0">
                  <c:v>4816057.1837121127</c:v>
                </c:pt>
                <c:pt idx="245" formatCode="0">
                  <c:v>4805484.3315023025</c:v>
                </c:pt>
                <c:pt idx="246" formatCode="0">
                  <c:v>4792917.3761114087</c:v>
                </c:pt>
                <c:pt idx="247" formatCode="0">
                  <c:v>4778387.8365916489</c:v>
                </c:pt>
                <c:pt idx="248" formatCode="0">
                  <c:v>4761930.1508477498</c:v>
                </c:pt>
                <c:pt idx="249" formatCode="0">
                  <c:v>4743581.5311669996</c:v>
                </c:pt>
                <c:pt idx="250" formatCode="0">
                  <c:v>4723381.8131054202</c:v>
                </c:pt>
                <c:pt idx="251" formatCode="0">
                  <c:v>4701373.29866412</c:v>
                </c:pt>
                <c:pt idx="252" formatCode="0">
                  <c:v>4677600.5946926763</c:v>
                </c:pt>
                <c:pt idx="253" formatCode="0">
                  <c:v>4652110.447451706</c:v>
                </c:pt>
                <c:pt idx="254" formatCode="0">
                  <c:v>4624951.574255025</c:v>
                </c:pt>
                <c:pt idx="255" formatCode="0">
                  <c:v>4596174.4930934031</c:v>
                </c:pt>
                <c:pt idx="256" formatCode="0">
                  <c:v>4565831.3511174005</c:v>
                </c:pt>
                <c:pt idx="257" formatCode="0">
                  <c:v>4533975.7528267559</c:v>
                </c:pt>
                <c:pt idx="258" formatCode="0">
                  <c:v>4500662.5887787109</c:v>
                </c:pt>
                <c:pt idx="259" formatCode="0">
                  <c:v>4465947.8655882999</c:v>
                </c:pt>
                <c:pt idx="260" formatCode="0">
                  <c:v>4429888.5379504329</c:v>
                </c:pt>
                <c:pt idx="261" formatCode="0">
                  <c:v>4392542.343367313</c:v>
                </c:pt>
                <c:pt idx="262" formatCode="0">
                  <c:v>4353967.6402158877</c:v>
                </c:pt>
                <c:pt idx="263" formatCode="0">
                  <c:v>4314223.2497392343</c:v>
                </c:pt>
                <c:pt idx="264" formatCode="0">
                  <c:v>4273368.30249367</c:v>
                </c:pt>
                <c:pt idx="265" formatCode="0">
                  <c:v>4231462.0897304043</c:v>
                </c:pt>
                <c:pt idx="266" formatCode="0">
                  <c:v>4188563.9201373043</c:v>
                </c:pt>
                <c:pt idx="267" formatCode="0">
                  <c:v>4144732.9823133089</c:v>
                </c:pt>
                <c:pt idx="268" formatCode="0">
                  <c:v>4100028.2132955892</c:v>
                </c:pt>
                <c:pt idx="269" formatCode="0">
                  <c:v>4054508.173408193</c:v>
                </c:pt>
                <c:pt idx="270" formatCode="0">
                  <c:v>4008230.9276509355</c:v>
                </c:pt>
                <c:pt idx="271" formatCode="0">
                  <c:v>3961253.9337990545</c:v>
                </c:pt>
                <c:pt idx="272" formatCode="0">
                  <c:v>3913633.937337921</c:v>
                </c:pt>
                <c:pt idx="273" formatCode="0">
                  <c:v>3865426.873313087</c:v>
                </c:pt>
                <c:pt idx="274" formatCode="0">
                  <c:v>3816687.775134386</c:v>
                </c:pt>
                <c:pt idx="275" formatCode="0">
                  <c:v>3767470.6903338307</c:v>
                </c:pt>
                <c:pt idx="276" formatCode="0">
                  <c:v>3717828.6032407656</c:v>
                </c:pt>
                <c:pt idx="277" formatCode="0">
                  <c:v>3667813.3645042419</c:v>
                </c:pt>
                <c:pt idx="278" formatCode="0">
                  <c:v>3617475.6273619048</c:v>
                </c:pt>
                <c:pt idx="279" formatCode="0">
                  <c:v>3566864.7905268748</c:v>
                </c:pt>
                <c:pt idx="280" formatCode="0">
                  <c:v>3516028.9475390813</c:v>
                </c:pt>
                <c:pt idx="281" formatCode="0">
                  <c:v>3465014.8424053397</c:v>
                </c:pt>
                <c:pt idx="282" formatCode="0">
                  <c:v>3413867.831332962</c:v>
                </c:pt>
                <c:pt idx="283" formatCode="0">
                  <c:v>3362631.8503448968</c:v>
                </c:pt>
                <c:pt idx="284" formatCode="0">
                  <c:v>3311349.3885501255</c:v>
                </c:pt>
                <c:pt idx="285" formatCode="0">
                  <c:v>3260061.4668312357</c:v>
                </c:pt>
                <c:pt idx="286" formatCode="0">
                  <c:v>3208807.6217016065</c:v>
                </c:pt>
                <c:pt idx="287" formatCode="0">
                  <c:v>3157625.8940773532</c:v>
                </c:pt>
                <c:pt idx="288" formatCode="0">
                  <c:v>3106552.8227039496</c:v>
                </c:pt>
                <c:pt idx="289" formatCode="0">
                  <c:v>3055623.4419741323</c:v>
                </c:pt>
                <c:pt idx="290" formatCode="0">
                  <c:v>3004871.2838721564</c:v>
                </c:pt>
                <c:pt idx="291" formatCode="0">
                  <c:v>2954328.383779556</c:v>
                </c:pt>
                <c:pt idx="292" formatCode="0">
                  <c:v>2904025.2898791446</c:v>
                </c:pt>
                <c:pt idx="293" formatCode="0">
                  <c:v>2853991.0758968885</c:v>
                </c:pt>
                <c:pt idx="294" formatCode="0">
                  <c:v>2804253.3569254135</c:v>
                </c:pt>
                <c:pt idx="295" formatCode="0">
                  <c:v>2754838.3080780795</c:v>
                </c:pt>
                <c:pt idx="296" formatCode="0">
                  <c:v>2705770.6857286673</c:v>
                </c:pt>
                <c:pt idx="297" formatCode="0">
                  <c:v>2657073.8510986473</c:v>
                </c:pt>
                <c:pt idx="298" formatCode="0">
                  <c:v>2608769.7959616147</c:v>
                </c:pt>
                <c:pt idx="299" formatCode="0">
                  <c:v>2560879.1702426663</c:v>
                </c:pt>
                <c:pt idx="300" formatCode="0">
                  <c:v>2513421.3112991569</c:v>
                </c:pt>
                <c:pt idx="301" formatCode="0">
                  <c:v>2466414.274678315</c:v>
                </c:pt>
                <c:pt idx="302" formatCode="0">
                  <c:v>2419874.8661565222</c:v>
                </c:pt>
                <c:pt idx="303" formatCode="0">
                  <c:v>2373818.6748745814</c:v>
                </c:pt>
                <c:pt idx="304" formatCode="0">
                  <c:v>2328260.1073929421</c:v>
                </c:pt>
                <c:pt idx="305" formatCode="0">
                  <c:v>2283212.4225005638</c:v>
                </c:pt>
                <c:pt idx="306" formatCode="0">
                  <c:v>2238687.7666207659</c:v>
                </c:pt>
                <c:pt idx="307" formatCode="0">
                  <c:v>2194697.2096670568</c:v>
                </c:pt>
                <c:pt idx="308" formatCode="0">
                  <c:v>2151250.7812114316</c:v>
                </c:pt>
                <c:pt idx="309" formatCode="0">
                  <c:v>2108357.5068369666</c:v>
                </c:pt>
                <c:pt idx="310" formatCode="0">
                  <c:v>2066025.4445557049</c:v>
                </c:pt>
                <c:pt idx="311" formatCode="0">
                  <c:v>2024261.7211817214</c:v>
                </c:pt>
                <c:pt idx="312" formatCode="0">
                  <c:v>1983072.5685579225</c:v>
                </c:pt>
                <c:pt idx="313" formatCode="0">
                  <c:v>1942463.3595435007</c:v>
                </c:pt>
                <c:pt idx="314" formatCode="0">
                  <c:v>1902438.6436770326</c:v>
                </c:pt>
                <c:pt idx="315" formatCode="0">
                  <c:v>1863002.1824379594</c:v>
                </c:pt>
                <c:pt idx="316" formatCode="0">
                  <c:v>1824156.9840366084</c:v>
                </c:pt>
                <c:pt idx="317" formatCode="0">
                  <c:v>1785905.3376699947</c:v>
                </c:pt>
                <c:pt idx="318" formatCode="0">
                  <c:v>1748248.8471873852</c:v>
                </c:pt>
                <c:pt idx="319" formatCode="0">
                  <c:v>1711188.4641159978</c:v>
                </c:pt>
                <c:pt idx="320" formatCode="0">
                  <c:v>1674724.5200032615</c:v>
                </c:pt>
                <c:pt idx="321" formatCode="0">
                  <c:v>1638856.758037766</c:v>
                </c:pt>
                <c:pt idx="322" formatCode="0">
                  <c:v>1603584.3639163978</c:v>
                </c:pt>
                <c:pt idx="323" formatCode="0">
                  <c:v>1568905.9959301932</c:v>
                </c:pt>
                <c:pt idx="324" formatCode="0">
                  <c:v>1534819.8142461451</c:v>
                </c:pt>
                <c:pt idx="325" formatCode="0">
                  <c:v>1501323.5093665875</c:v>
                </c:pt>
                <c:pt idx="326" formatCode="0">
                  <c:v>1468414.3297518622</c:v>
                </c:pt>
                <c:pt idx="327" formatCode="0">
                  <c:v>1436089.1085957515</c:v>
                </c:pt>
                <c:pt idx="328" formatCode="0">
                  <c:v>1404344.2897466512</c:v>
                </c:pt>
                <c:pt idx="329" formatCode="0">
                  <c:v>1373175.9527706746</c:v>
                </c:pt>
                <c:pt idx="330" formatCode="0">
                  <c:v>1342579.8371558229</c:v>
                </c:pt>
                <c:pt idx="331" formatCode="0">
                  <c:v>1312551.3656590544</c:v>
                </c:pt>
                <c:pt idx="332" formatCode="0">
                  <c:v>1283085.6668005383</c:v>
                </c:pt>
                <c:pt idx="333" formatCode="0">
                  <c:v>1254177.5965116005</c:v>
                </c:pt>
                <c:pt idx="334" formatCode="0">
                  <c:v>1225821.7589448693</c:v>
                </c:pt>
                <c:pt idx="335" formatCode="0">
                  <c:v>1198012.5264569391</c:v>
                </c:pt>
                <c:pt idx="336" formatCode="0">
                  <c:v>1170744.0587754645</c:v>
                </c:pt>
                <c:pt idx="337" formatCode="0">
                  <c:v>1144010.3213640258</c:v>
                </c:pt>
                <c:pt idx="338" formatCode="0">
                  <c:v>1117805.1029993556</c:v>
                </c:pt>
                <c:pt idx="339" formatCode="0">
                  <c:v>1092122.0325766117</c:v>
                </c:pt>
                <c:pt idx="340" formatCode="0">
                  <c:v>1066954.5951593162</c:v>
                </c:pt>
                <c:pt idx="341" formatCode="0">
                  <c:v>1042296.1472913929</c:v>
                </c:pt>
                <c:pt idx="342" formatCode="0">
                  <c:v>1018139.9315893988</c:v>
                </c:pt>
                <c:pt idx="343" formatCode="0">
                  <c:v>994479.0906336077</c:v>
                </c:pt>
                <c:pt idx="344" formatCode="0">
                  <c:v>971306.68017704017</c:v>
                </c:pt>
                <c:pt idx="345" formatCode="0">
                  <c:v>948615.68169187964</c:v>
                </c:pt>
                <c:pt idx="346" formatCode="0">
                  <c:v>926399.01427296188</c:v>
                </c:pt>
                <c:pt idx="347" formatCode="0">
                  <c:v>904649.5459181848</c:v>
                </c:pt>
                <c:pt idx="348" formatCode="0">
                  <c:v>883360.10420577147</c:v>
                </c:pt>
                <c:pt idx="349" formatCode="0">
                  <c:v>862523.48638833105</c:v>
                </c:pt>
                <c:pt idx="350" formatCode="0">
                  <c:v>842132.46892361157</c:v>
                </c:pt>
                <c:pt idx="351" formatCode="0">
                  <c:v>822179.81646172679</c:v>
                </c:pt>
                <c:pt idx="352" formatCode="0">
                  <c:v>802658.29030848027</c:v>
                </c:pt>
                <c:pt idx="353" formatCode="0">
                  <c:v>783560.65638419671</c:v>
                </c:pt>
                <c:pt idx="354" formatCode="0">
                  <c:v>764879.69269722467</c:v>
                </c:pt>
                <c:pt idx="355" formatCode="0">
                  <c:v>746608.19635098462</c:v>
                </c:pt>
                <c:pt idx="356" formatCode="0">
                  <c:v>728738.99010311777</c:v>
                </c:pt>
                <c:pt idx="357" formatCode="0">
                  <c:v>711264.92849494296</c:v>
                </c:pt>
                <c:pt idx="358" formatCode="0">
                  <c:v>694178.90356905898</c:v>
                </c:pt>
                <c:pt idx="359" formatCode="0">
                  <c:v>677473.85019253474</c:v>
                </c:pt>
                <c:pt idx="360" formatCode="0">
                  <c:v>661142.75100272254</c:v>
                </c:pt>
                <c:pt idx="361" formatCode="0">
                  <c:v>645178.6409923028</c:v>
                </c:pt>
                <c:pt idx="362" formatCode="0">
                  <c:v>629574.61174973717</c:v>
                </c:pt>
                <c:pt idx="363" formatCode="0">
                  <c:v>614323.81537085725</c:v>
                </c:pt>
                <c:pt idx="364" formatCode="0">
                  <c:v>599419.46805687039</c:v>
                </c:pt>
                <c:pt idx="365" formatCode="0">
                  <c:v>584854.85341360443</c:v>
                </c:pt>
                <c:pt idx="366" formatCode="0">
                  <c:v>570623.32546635764</c:v>
                </c:pt>
                <c:pt idx="367" formatCode="0">
                  <c:v>556718.31140426011</c:v>
                </c:pt>
                <c:pt idx="368" formatCode="0">
                  <c:v>543133.31406759494</c:v>
                </c:pt>
                <c:pt idx="369" formatCode="0">
                  <c:v>529861.91419107129</c:v>
                </c:pt>
                <c:pt idx="370" formatCode="0">
                  <c:v>516897.77241559071</c:v>
                </c:pt>
                <c:pt idx="371" formatCode="0">
                  <c:v>504234.63108059758</c:v>
                </c:pt>
                <c:pt idx="372" formatCode="0">
                  <c:v>491866.31580866454</c:v>
                </c:pt>
                <c:pt idx="373" formatCode="0">
                  <c:v>479786.73689352651</c:v>
                </c:pt>
                <c:pt idx="374" formatCode="0">
                  <c:v>467989.89050234924</c:v>
                </c:pt>
                <c:pt idx="375" formatCode="0">
                  <c:v>456469.8597025979</c:v>
                </c:pt>
                <c:pt idx="376" formatCode="0">
                  <c:v>445220.81532345782</c:v>
                </c:pt>
                <c:pt idx="377" formatCode="0">
                  <c:v>434237.01666135737</c:v>
                </c:pt>
                <c:pt idx="378" formatCode="0">
                  <c:v>423512.8120387494</c:v>
                </c:pt>
                <c:pt idx="379" formatCode="0">
                  <c:v>413042.6392249224</c:v>
                </c:pt>
                <c:pt idx="380" formatCode="0">
                  <c:v>402821.02572723915</c:v>
                </c:pt>
                <c:pt idx="381" formatCode="0">
                  <c:v>392842.58896083705</c:v>
                </c:pt>
                <c:pt idx="382" formatCode="0">
                  <c:v>383102.03630446945</c:v>
                </c:pt>
                <c:pt idx="383" formatCode="0">
                  <c:v>373594.16504982568</c:v>
                </c:pt>
                <c:pt idx="384" formatCode="0">
                  <c:v>364313.86225133308</c:v>
                </c:pt>
                <c:pt idx="385" formatCode="0">
                  <c:v>355256.10448312364</c:v>
                </c:pt>
                <c:pt idx="386" formatCode="0">
                  <c:v>346415.95750953461</c:v>
                </c:pt>
                <c:pt idx="387" formatCode="0">
                  <c:v>337788.57587521279</c:v>
                </c:pt>
                <c:pt idx="388" formatCode="0">
                  <c:v>329369.20242059935</c:v>
                </c:pt>
                <c:pt idx="389" formatCode="0">
                  <c:v>321153.16772829281</c:v>
                </c:pt>
                <c:pt idx="390" formatCode="0">
                  <c:v>313135.88950551627</c:v>
                </c:pt>
                <c:pt idx="391" formatCode="0">
                  <c:v>305312.87190765387</c:v>
                </c:pt>
                <c:pt idx="392" formatCode="0">
                  <c:v>297679.7048075723</c:v>
                </c:pt>
                <c:pt idx="393" formatCode="0">
                  <c:v>290232.06301519886</c:v>
                </c:pt>
                <c:pt idx="394" formatCode="0">
                  <c:v>282965.70545159886</c:v>
                </c:pt>
                <c:pt idx="395" formatCode="0">
                  <c:v>275876.47428156907</c:v>
                </c:pt>
                <c:pt idx="396" formatCode="0">
                  <c:v>268960.2940085528</c:v>
                </c:pt>
                <c:pt idx="397" formatCode="0">
                  <c:v>262213.17053547548</c:v>
                </c:pt>
                <c:pt idx="398" formatCode="0">
                  <c:v>255631.19019490341</c:v>
                </c:pt>
                <c:pt idx="399" formatCode="0">
                  <c:v>249210.51875173996</c:v>
                </c:pt>
                <c:pt idx="400" formatCode="0">
                  <c:v>242947.40038149347</c:v>
                </c:pt>
                <c:pt idx="401" formatCode="0">
                  <c:v>236838.15662697845</c:v>
                </c:pt>
                <c:pt idx="402" formatCode="0">
                  <c:v>230879.1853361465</c:v>
                </c:pt>
                <c:pt idx="403" formatCode="0">
                  <c:v>225066.9595835862</c:v>
                </c:pt>
                <c:pt idx="404" formatCode="0">
                  <c:v>219398.02657808035</c:v>
                </c:pt>
                <c:pt idx="405" formatCode="0">
                  <c:v>213869.00655846574</c:v>
                </c:pt>
                <c:pt idx="406" formatCode="0">
                  <c:v>208476.59167990298</c:v>
                </c:pt>
                <c:pt idx="407" formatCode="0">
                  <c:v>203217.54489253383</c:v>
                </c:pt>
                <c:pt idx="408" formatCode="0">
                  <c:v>198088.69881437859</c:v>
                </c:pt>
                <c:pt idx="409" formatCode="0">
                  <c:v>193086.95460020771</c:v>
                </c:pt>
                <c:pt idx="410" formatCode="0">
                  <c:v>188209.28080800886</c:v>
                </c:pt>
                <c:pt idx="411" formatCode="0">
                  <c:v>183452.71226456351</c:v>
                </c:pt>
                <c:pt idx="412" formatCode="0">
                  <c:v>178814.34893154484</c:v>
                </c:pt>
                <c:pt idx="413" formatCode="0">
                  <c:v>174291.35477345143</c:v>
                </c:pt>
                <c:pt idx="414" formatCode="0">
                  <c:v>169880.95662860011</c:v>
                </c:pt>
                <c:pt idx="415" formatCode="0">
                  <c:v>165580.44308431252</c:v>
                </c:pt>
                <c:pt idx="416" formatCode="0">
                  <c:v>161387.16335734824</c:v>
                </c:pt>
                <c:pt idx="417" formatCode="0">
                  <c:v>157298.52618055773</c:v>
                </c:pt>
                <c:pt idx="418" formatCode="0">
                  <c:v>153311.99869665422</c:v>
                </c:pt>
                <c:pt idx="419" formatCode="0">
                  <c:v>149425.10535993319</c:v>
                </c:pt>
                <c:pt idx="420" formatCode="0">
                  <c:v>145635.42684670092</c:v>
                </c:pt>
                <c:pt idx="421" formatCode="0">
                  <c:v>141940.59897511057</c:v>
                </c:pt>
                <c:pt idx="422" formatCode="0">
                  <c:v>138338.31163504435</c:v>
                </c:pt>
                <c:pt idx="423" formatCode="0">
                  <c:v>134826.3077286242</c:v>
                </c:pt>
                <c:pt idx="424" formatCode="0">
                  <c:v>131402.38212187964</c:v>
                </c:pt>
                <c:pt idx="425" formatCode="0">
                  <c:v>128064.38060805121</c:v>
                </c:pt>
                <c:pt idx="426" formatCode="0">
                  <c:v>124810.19888296106</c:v>
                </c:pt>
                <c:pt idx="427" formatCode="0">
                  <c:v>121637.78153283651</c:v>
                </c:pt>
                <c:pt idx="428" formatCode="0">
                  <c:v>118545.12103493129</c:v>
                </c:pt>
                <c:pt idx="429" formatCode="0">
                  <c:v>115530.25677124885</c:v>
                </c:pt>
                <c:pt idx="430" formatCode="0">
                  <c:v>112591.27405563528</c:v>
                </c:pt>
                <c:pt idx="431" formatCode="0">
                  <c:v>109726.30317447416</c:v>
                </c:pt>
                <c:pt idx="432" formatCode="0">
                  <c:v>106933.51844118293</c:v>
                </c:pt>
                <c:pt idx="433" formatCode="0">
                  <c:v>104211.13726467945</c:v>
                </c:pt>
                <c:pt idx="434" formatCode="0">
                  <c:v>101557.41923195857</c:v>
                </c:pt>
                <c:pt idx="435" formatCode="0">
                  <c:v>98970.665204891557</c:v>
                </c:pt>
                <c:pt idx="436" formatCode="0">
                  <c:v>96449.216431335764</c:v>
                </c:pt>
                <c:pt idx="437" formatCode="0">
                  <c:v>93991.453670618444</c:v>
                </c:pt>
                <c:pt idx="438" formatCode="0">
                  <c:v>91595.796333436549</c:v>
                </c:pt>
                <c:pt idx="439" formatCode="0">
                  <c:v>89260.70163619364</c:v>
                </c:pt>
                <c:pt idx="440" formatCode="0">
                  <c:v>86984.663769776002</c:v>
                </c:pt>
                <c:pt idx="441" formatCode="0">
                  <c:v>84766.213082752336</c:v>
                </c:pt>
                <c:pt idx="442" formatCode="0">
                  <c:v>82603.915278964574</c:v>
                </c:pt>
                <c:pt idx="443" formatCode="0">
                  <c:v>80496.370629462384</c:v>
                </c:pt>
                <c:pt idx="444" formatCode="0">
                  <c:v>78442.213198719473</c:v>
                </c:pt>
                <c:pt idx="445" formatCode="0">
                  <c:v>76440.110085056891</c:v>
                </c:pt>
                <c:pt idx="446" formatCode="0">
                  <c:v>74488.76067518616</c:v>
                </c:pt>
                <c:pt idx="447" formatCode="0">
                  <c:v>72586.8959127743</c:v>
                </c:pt>
                <c:pt idx="448" formatCode="0">
                  <c:v>70733.277580922266</c:v>
                </c:pt>
                <c:pt idx="449" formatCode="0">
                  <c:v>68926.697598439147</c:v>
                </c:pt>
                <c:pt idx="450" formatCode="0">
                  <c:v>67165.977329785776</c:v>
                </c:pt>
                <c:pt idx="451" formatCode="0">
                  <c:v>65449.966908553833</c:v>
                </c:pt>
                <c:pt idx="452" formatCode="0">
                  <c:v>63777.544574339168</c:v>
                </c:pt>
                <c:pt idx="453" formatCode="0">
                  <c:v>62147.616022861883</c:v>
                </c:pt>
                <c:pt idx="454" formatCode="0">
                  <c:v>60559.113769179952</c:v>
                </c:pt>
                <c:pt idx="455" formatCode="0">
                  <c:v>59010.996523837821</c:v>
                </c:pt>
                <c:pt idx="456" formatCode="0">
                  <c:v>57502.248581787091</c:v>
                </c:pt>
                <c:pt idx="457" formatCode="0">
                  <c:v>56031.87922391211</c:v>
                </c:pt>
                <c:pt idx="458" formatCode="0">
                  <c:v>54598.922130989915</c:v>
                </c:pt>
                <c:pt idx="459" formatCode="0">
                  <c:v>53202.434809910643</c:v>
                </c:pt>
                <c:pt idx="460" formatCode="0">
                  <c:v>51841.498031982221</c:v>
                </c:pt>
                <c:pt idx="461" formatCode="0">
                  <c:v>50515.215283140438</c:v>
                </c:pt>
                <c:pt idx="462" formatCode="0">
                  <c:v>49222.71222588409</c:v>
                </c:pt>
                <c:pt idx="463" formatCode="0">
                  <c:v>47963.136172753038</c:v>
                </c:pt>
                <c:pt idx="464" formatCode="0">
                  <c:v>46735.655571166033</c:v>
                </c:pt>
                <c:pt idx="465" formatCode="0">
                  <c:v>45539.459499434248</c:v>
                </c:pt>
                <c:pt idx="466" formatCode="0">
                  <c:v>44373.757173765851</c:v>
                </c:pt>
                <c:pt idx="467" formatCode="0">
                  <c:v>43237.77746607671</c:v>
                </c:pt>
                <c:pt idx="468" formatCode="0">
                  <c:v>42130.76843242225</c:v>
                </c:pt>
                <c:pt idx="469" formatCode="0">
                  <c:v>41051.996851865624</c:v>
                </c:pt>
                <c:pt idx="470" formatCode="0">
                  <c:v>40000.747775597883</c:v>
                </c:pt>
                <c:pt idx="471" formatCode="0">
                  <c:v>38976.324086126275</c:v>
                </c:pt>
                <c:pt idx="472" formatCode="0">
                  <c:v>37978.046066347699</c:v>
                </c:pt>
                <c:pt idx="473" formatCode="0">
                  <c:v>37005.250978325312</c:v>
                </c:pt>
                <c:pt idx="474" formatCode="0">
                  <c:v>36057.292651587268</c:v>
                </c:pt>
                <c:pt idx="475" formatCode="0">
                  <c:v>35133.541080768046</c:v>
                </c:pt>
                <c:pt idx="476" formatCode="0">
                  <c:v>34233.382032414003</c:v>
                </c:pt>
                <c:pt idx="477" formatCode="0">
                  <c:v>33356.216660776481</c:v>
                </c:pt>
                <c:pt idx="478" formatCode="0">
                  <c:v>32501.461132417269</c:v>
                </c:pt>
                <c:pt idx="479" formatCode="0">
                  <c:v>31668.546259453105</c:v>
                </c:pt>
                <c:pt idx="480" formatCode="0">
                  <c:v>30856.917141267615</c:v>
                </c:pt>
                <c:pt idx="481" formatCode="0">
                  <c:v>30066.032814521001</c:v>
                </c:pt>
                <c:pt idx="482" formatCode="0">
                  <c:v>29295.365911289835</c:v>
                </c:pt>
                <c:pt idx="483" formatCode="0">
                  <c:v>28544.402325171301</c:v>
                </c:pt>
                <c:pt idx="484" formatCode="0">
                  <c:v>27812.640885188302</c:v>
                </c:pt>
                <c:pt idx="485" formatCode="0">
                  <c:v>27099.59303733414</c:v>
                </c:pt>
                <c:pt idx="486" formatCode="0">
                  <c:v>26404.782533597452</c:v>
                </c:pt>
                <c:pt idx="487" formatCode="0">
                  <c:v>25727.745128310591</c:v>
                </c:pt>
                <c:pt idx="488" formatCode="0">
                  <c:v>25068.028281666669</c:v>
                </c:pt>
                <c:pt idx="489" formatCode="0">
                  <c:v>24425.190870252987</c:v>
                </c:pt>
                <c:pt idx="490" formatCode="0">
                  <c:v>23798.802904450731</c:v>
                </c:pt>
                <c:pt idx="491" formatCode="0">
                  <c:v>23188.445252553272</c:v>
                </c:pt>
                <c:pt idx="492" formatCode="0">
                  <c:v>22593.709371457746</c:v>
                </c:pt>
                <c:pt idx="493" formatCode="0">
                  <c:v>22014.197043786902</c:v>
                </c:pt>
                <c:pt idx="494" formatCode="0">
                  <c:v>21449.520121300659</c:v>
                </c:pt>
                <c:pt idx="495" formatCode="0">
                  <c:v>20899.300274459154</c:v>
                </c:pt>
                <c:pt idx="496" formatCode="0">
                  <c:v>20363.16874800143</c:v>
                </c:pt>
                <c:pt idx="497" formatCode="0">
                  <c:v>19840.766122406334</c:v>
                </c:pt>
                <c:pt idx="498" formatCode="0">
                  <c:v>19331.742081104523</c:v>
                </c:pt>
                <c:pt idx="499" formatCode="0">
                  <c:v>18835.755183312853</c:v>
                </c:pt>
                <c:pt idx="500" formatCode="0">
                  <c:v>18352.472642364806</c:v>
                </c:pt>
                <c:pt idx="501" formatCode="0">
                  <c:v>17881.570109412911</c:v>
                </c:pt>
                <c:pt idx="502" formatCode="0">
                  <c:v>17422.731462381427</c:v>
                </c:pt>
                <c:pt idx="503" formatCode="0">
                  <c:v>16975.648600049954</c:v>
                </c:pt>
                <c:pt idx="504" formatCode="0">
                  <c:v>16540.021241150778</c:v>
                </c:pt>
                <c:pt idx="505" formatCode="0">
                  <c:v>16115.556728365222</c:v>
                </c:pt>
                <c:pt idx="506" formatCode="0">
                  <c:v>15701.969837106288</c:v>
                </c:pt>
                <c:pt idx="507" formatCode="0">
                  <c:v>15298.982588977333</c:v>
                </c:pt>
                <c:pt idx="508" formatCode="0">
                  <c:v>14906.324069798538</c:v>
                </c:pt>
                <c:pt idx="509" formatCode="0">
                  <c:v>14523.730252095234</c:v>
                </c:pt>
                <c:pt idx="510" formatCode="0">
                  <c:v>14150.943821944213</c:v>
                </c:pt>
                <c:pt idx="511" formatCode="0">
                  <c:v>13787.714010076332</c:v>
                </c:pt>
                <c:pt idx="512" formatCode="0">
                  <c:v>13433.796427135801</c:v>
                </c:pt>
                <c:pt idx="513" formatCode="0">
                  <c:v>13088.952902998575</c:v>
                </c:pt>
                <c:pt idx="514" formatCode="0">
                  <c:v>12752.95133005438</c:v>
                </c:pt>
                <c:pt idx="515" formatCode="0">
                  <c:v>12425.565510358862</c:v>
                </c:pt>
                <c:pt idx="516" formatCode="0">
                  <c:v>12106.575006564339</c:v>
                </c:pt>
                <c:pt idx="517" formatCode="0">
                  <c:v>11795.764996539616</c:v>
                </c:pt>
                <c:pt idx="518" formatCode="0">
                  <c:v>11492.926131591199</c:v>
                </c:pt>
                <c:pt idx="519" formatCode="0">
                  <c:v>11197.854398200168</c:v>
                </c:pt>
                <c:pt idx="520" formatCode="0">
                  <c:v>10910.350983190838</c:v>
                </c:pt>
                <c:pt idx="521" formatCode="0">
                  <c:v>10630.22214224912</c:v>
                </c:pt>
                <c:pt idx="522" formatCode="0">
                  <c:v>10357.279071710356</c:v>
                </c:pt>
                <c:pt idx="523" formatCode="0">
                  <c:v>10091.337783538112</c:v>
                </c:pt>
                <c:pt idx="524" formatCode="0">
                  <c:v>9832.2189834172004</c:v>
                </c:pt>
                <c:pt idx="525" formatCode="0">
                  <c:v>9579.7479518858709</c:v>
                </c:pt>
                <c:pt idx="526" formatCode="0">
                  <c:v>9333.7544284338219</c:v>
                </c:pt>
                <c:pt idx="527" formatCode="0">
                  <c:v>9094.072498494299</c:v>
                </c:pt>
                <c:pt idx="528" formatCode="0">
                  <c:v>8860.5404832601744</c:v>
                </c:pt>
                <c:pt idx="529" formatCode="0">
                  <c:v>8633.0008322555095</c:v>
                </c:pt>
                <c:pt idx="530" formatCode="0">
                  <c:v>8411.3000185956153</c:v>
                </c:pt>
                <c:pt idx="531" formatCode="0">
                  <c:v>8195.2884368701962</c:v>
                </c:pt>
                <c:pt idx="532" formatCode="0">
                  <c:v>7984.8203035856222</c:v>
                </c:pt>
                <c:pt idx="533" formatCode="0">
                  <c:v>7779.7535601038762</c:v>
                </c:pt>
                <c:pt idx="534" formatCode="0">
                  <c:v>7579.9497780171314</c:v>
                </c:pt>
                <c:pt idx="535" formatCode="0">
                  <c:v>7385.2740668983433</c:v>
                </c:pt>
                <c:pt idx="536" formatCode="0">
                  <c:v>7195.5949843696208</c:v>
                </c:pt>
                <c:pt idx="537" formatCode="0">
                  <c:v>7010.7844484314874</c:v>
                </c:pt>
                <c:pt idx="538" formatCode="0">
                  <c:v>6830.7176519974764</c:v>
                </c:pt>
                <c:pt idx="539" formatCode="0">
                  <c:v>6655.2729795798014</c:v>
                </c:pt>
                <c:pt idx="540" formatCode="0">
                  <c:v>6484.3319260731132</c:v>
                </c:pt>
                <c:pt idx="541" formatCode="0">
                  <c:v>6317.7790175846048</c:v>
                </c:pt>
                <c:pt idx="542" formatCode="0">
                  <c:v>6155.5017342599431</c:v>
                </c:pt>
                <c:pt idx="543" formatCode="0">
                  <c:v>5997.3904350557004</c:v>
                </c:pt>
                <c:pt idx="544" formatCode="0">
                  <c:v>5843.3382844101216</c:v>
                </c:pt>
                <c:pt idx="545" formatCode="0">
                  <c:v>5693.241180765217</c:v>
                </c:pt>
                <c:pt idx="546" formatCode="0">
                  <c:v>5546.9976868942858</c:v>
                </c:pt>
                <c:pt idx="547" formatCode="0">
                  <c:v>5404.5089619900618</c:v>
                </c:pt>
                <c:pt idx="548" formatCode="0">
                  <c:v>5265.67869546975</c:v>
                </c:pt>
                <c:pt idx="549" formatCode="0">
                  <c:v>5130.4130424542736</c:v>
                </c:pt>
                <c:pt idx="550" formatCode="0">
                  <c:v>4998.6205608800719</c:v>
                </c:pt>
                <c:pt idx="551" formatCode="0">
                  <c:v>4870.2121502027849</c:v>
                </c:pt>
                <c:pt idx="552" formatCode="0">
                  <c:v>4745.1009916531457</c:v>
                </c:pt>
                <c:pt idx="553" formatCode="0">
                  <c:v>4623.2024900063707</c:v>
                </c:pt>
                <c:pt idx="554" formatCode="0">
                  <c:v>4504.4342168272406</c:v>
                </c:pt>
                <c:pt idx="555" formatCode="0">
                  <c:v>4388.7158551540215</c:v>
                </c:pt>
                <c:pt idx="556" formatCode="0">
                  <c:v>4275.9691455852344</c:v>
                </c:pt>
                <c:pt idx="557" formatCode="0">
                  <c:v>4166.117833734178</c:v>
                </c:pt>
                <c:pt idx="558" formatCode="0">
                  <c:v>4059.0876190169593</c:v>
                </c:pt>
                <c:pt idx="559" formatCode="0">
                  <c:v>3954.8061047406045</c:v>
                </c:pt>
                <c:pt idx="560" formatCode="0">
                  <c:v>3853.2027494586637</c:v>
                </c:pt>
                <c:pt idx="561" formatCode="0">
                  <c:v>3754.2088195625056</c:v>
                </c:pt>
                <c:pt idx="562" formatCode="0">
                  <c:v>3657.7573430772691</c:v>
                </c:pt>
                <c:pt idx="563" formatCode="0">
                  <c:v>3563.7830646322186</c:v>
                </c:pt>
                <c:pt idx="564" formatCode="0">
                  <c:v>3472.2224015759775</c:v>
                </c:pt>
                <c:pt idx="565" formatCode="0">
                  <c:v>3383.0134012078411</c:v>
                </c:pt>
                <c:pt idx="566" formatCode="0">
                  <c:v>3296.0956990970872</c:v>
                </c:pt>
                <c:pt idx="567" formatCode="0">
                  <c:v>3211.4104784628844</c:v>
                </c:pt>
                <c:pt idx="568" formatCode="0">
                  <c:v>3128.9004305880749</c:v>
                </c:pt>
                <c:pt idx="569" formatCode="0">
                  <c:v>3048.5097162407797</c:v>
                </c:pt>
                <c:pt idx="570" formatCode="0">
                  <c:v>2970.1839280783984</c:v>
                </c:pt>
                <c:pt idx="571" formatCode="0">
                  <c:v>2893.8700540092236</c:v>
                </c:pt>
                <c:pt idx="572" formatCode="0">
                  <c:v>2819.5164414874907</c:v>
                </c:pt>
                <c:pt idx="573" formatCode="0">
                  <c:v>2747.072762718291</c:v>
                </c:pt>
                <c:pt idx="574" formatCode="0">
                  <c:v>2676.489980749353</c:v>
                </c:pt>
                <c:pt idx="575" formatCode="0">
                  <c:v>2607.7203164272773</c:v>
                </c:pt>
                <c:pt idx="576" formatCode="0">
                  <c:v>2540.7172161963608</c:v>
                </c:pt>
                <c:pt idx="577" formatCode="0">
                  <c:v>2475.4353207186923</c:v>
                </c:pt>
                <c:pt idx="578" formatCode="0">
                  <c:v>2411.8304342947304</c:v>
                </c:pt>
                <c:pt idx="579" formatCode="0">
                  <c:v>2349.8594950640972</c:v>
                </c:pt>
                <c:pt idx="580" formatCode="0">
                  <c:v>2289.4805459668214</c:v>
                </c:pt>
                <c:pt idx="581" formatCode="0">
                  <c:v>2230.6527064457637</c:v>
                </c:pt>
                <c:pt idx="582" formatCode="0">
                  <c:v>2173.3361448714295</c:v>
                </c:pt>
                <c:pt idx="583" formatCode="0">
                  <c:v>2117.492051670858</c:v>
                </c:pt>
                <c:pt idx="584" formatCode="0">
                  <c:v>2063.0826131427179</c:v>
                </c:pt>
                <c:pt idx="585" formatCode="0">
                  <c:v>2010.0709859412029</c:v>
                </c:pt>
                <c:pt idx="586" formatCode="0">
                  <c:v>1958.4212722117468</c:v>
                </c:pt>
                <c:pt idx="587" formatCode="0">
                  <c:v>1908.0984953620041</c:v>
                </c:pt>
                <c:pt idx="588" formatCode="0">
                  <c:v>1859.0685764519646</c:v>
                </c:pt>
                <c:pt idx="589" formatCode="0">
                  <c:v>1811.2983111874662</c:v>
                </c:pt>
                <c:pt idx="590" formatCode="0">
                  <c:v>1764.7553475017708</c:v>
                </c:pt>
                <c:pt idx="591" formatCode="0">
                  <c:v>1719.4081637102543</c:v>
                </c:pt>
                <c:pt idx="592" formatCode="0">
                  <c:v>1675.2260472236328</c:v>
                </c:pt>
                <c:pt idx="593" formatCode="0">
                  <c:v>1632.1790738055199</c:v>
                </c:pt>
                <c:pt idx="594" formatCode="0">
                  <c:v>1590.2380873604611</c:v>
                </c:pt>
                <c:pt idx="595" formatCode="0">
                  <c:v>1549.3746802389496</c:v>
                </c:pt>
                <c:pt idx="596" formatCode="0">
                  <c:v>1509.5611740462548</c:v>
                </c:pt>
                <c:pt idx="597" formatCode="0">
                  <c:v>1470.7706009422423</c:v>
                </c:pt>
                <c:pt idx="598" formatCode="0">
                  <c:v>1432.9766854196728</c:v>
                </c:pt>
                <c:pt idx="599" formatCode="0">
                  <c:v>1396.1538265487941</c:v>
                </c:pt>
                <c:pt idx="600" formatCode="0">
                  <c:v>1360.2770806763449</c:v>
                </c:pt>
                <c:pt idx="601" formatCode="0">
                  <c:v>1325.3221445673837</c:v>
                </c:pt>
                <c:pt idx="602" formatCode="0">
                  <c:v>1291.2653389786601</c:v>
                </c:pt>
                <c:pt idx="603" formatCode="0">
                  <c:v>1258.0835926525194</c:v>
                </c:pt>
                <c:pt idx="604" formatCode="0">
                  <c:v>1225.754426720619</c:v>
                </c:pt>
                <c:pt idx="605" formatCode="0">
                  <c:v>1194.2559395070011</c:v>
                </c:pt>
                <c:pt idx="606" formatCode="0">
                  <c:v>1163.5667917203341</c:v>
                </c:pt>
                <c:pt idx="607" formatCode="0">
                  <c:v>1133.666192025388</c:v>
                </c:pt>
                <c:pt idx="608" formatCode="0">
                  <c:v>1104.5338829840714</c:v>
                </c:pt>
                <c:pt idx="609" formatCode="0">
                  <c:v>1076.1501273565875</c:v>
                </c:pt>
                <c:pt idx="610" formatCode="0">
                  <c:v>1048.4956947535229</c:v>
                </c:pt>
                <c:pt idx="611" formatCode="0">
                  <c:v>1021.5518486299009</c:v>
                </c:pt>
                <c:pt idx="612" formatCode="0">
                  <c:v>995.30033361246831</c:v>
                </c:pt>
                <c:pt idx="613" formatCode="0">
                  <c:v>969.72336315170469</c:v>
                </c:pt>
                <c:pt idx="614" formatCode="0">
                  <c:v>944.80360749025442</c:v>
                </c:pt>
                <c:pt idx="615" formatCode="0">
                  <c:v>920.52418193969845</c:v>
                </c:pt>
                <c:pt idx="616" formatCode="0">
                  <c:v>896.86863545778453</c:v>
                </c:pt>
                <c:pt idx="617" formatCode="0">
                  <c:v>873.82093951843763</c:v>
                </c:pt>
                <c:pt idx="618" formatCode="0">
                  <c:v>851.3654772670634</c:v>
                </c:pt>
                <c:pt idx="619" formatCode="0">
                  <c:v>829.48703295385349</c:v>
                </c:pt>
                <c:pt idx="620" formatCode="0">
                  <c:v>808.17078163798135</c:v>
                </c:pt>
                <c:pt idx="621" formatCode="0">
                  <c:v>787.40227915576247</c:v>
                </c:pt>
                <c:pt idx="622" formatCode="0">
                  <c:v>767.16745234602649</c:v>
                </c:pt>
                <c:pt idx="623" formatCode="0">
                  <c:v>747.45258952612278</c:v>
                </c:pt>
                <c:pt idx="624" formatCode="0">
                  <c:v>728.24433121214565</c:v>
                </c:pt>
                <c:pt idx="625" formatCode="0">
                  <c:v>709.52966107713235</c:v>
                </c:pt>
                <c:pt idx="626" formatCode="0">
                  <c:v>691.2958971411424</c:v>
                </c:pt>
                <c:pt idx="627" formatCode="0">
                  <c:v>673.53068318728549</c:v>
                </c:pt>
                <c:pt idx="628" formatCode="0">
                  <c:v>656.22198039791328</c:v>
                </c:pt>
                <c:pt idx="629" formatCode="0">
                  <c:v>639.35805920534131</c:v>
                </c:pt>
                <c:pt idx="630" formatCode="0">
                  <c:v>622.92749135160602</c:v>
                </c:pt>
                <c:pt idx="631" formatCode="0">
                  <c:v>606.91914215190855</c:v>
                </c:pt>
                <c:pt idx="632" formatCode="0">
                  <c:v>591.32216295652631</c:v>
                </c:pt>
                <c:pt idx="633" formatCode="0">
                  <c:v>576.1259838061128</c:v>
                </c:pt>
                <c:pt idx="634" formatCode="0">
                  <c:v>561.32030627543088</c:v>
                </c:pt>
                <c:pt idx="635" formatCode="0">
                  <c:v>546.89509650069454</c:v>
                </c:pt>
                <c:pt idx="636" formatCode="0">
                  <c:v>532.84057838581498</c:v>
                </c:pt>
                <c:pt idx="637" formatCode="0">
                  <c:v>519.14722698296964</c:v>
                </c:pt>
                <c:pt idx="638" formatCode="0">
                  <c:v>505.80576204302582</c:v>
                </c:pt>
                <c:pt idx="639" formatCode="0">
                  <c:v>492.80714173146907</c:v>
                </c:pt>
                <c:pt idx="640" formatCode="0">
                  <c:v>480.14255650559454</c:v>
                </c:pt>
                <c:pt idx="641" formatCode="0">
                  <c:v>467.80342314882876</c:v>
                </c:pt>
                <c:pt idx="642" formatCode="0">
                  <c:v>455.78137895815604</c:v>
                </c:pt>
                <c:pt idx="643" formatCode="0">
                  <c:v>444.0682760807241</c:v>
                </c:pt>
                <c:pt idx="644" formatCode="0">
                  <c:v>432.65617599580662</c:v>
                </c:pt>
                <c:pt idx="645" formatCode="0">
                  <c:v>421.53734413839607</c:v>
                </c:pt>
                <c:pt idx="646" formatCode="0">
                  <c:v>410.70424466079629</c:v>
                </c:pt>
                <c:pt idx="647" formatCode="0">
                  <c:v>400.14953532867764</c:v>
                </c:pt>
                <c:pt idx="648" formatCode="0">
                  <c:v>389.8660625481462</c:v>
                </c:pt>
                <c:pt idx="649" formatCode="0">
                  <c:v>379.84685652046937</c:v>
                </c:pt>
                <c:pt idx="650" formatCode="0">
                  <c:v>370.08512652118338</c:v>
                </c:pt>
                <c:pt idx="651" formatCode="0">
                  <c:v>360.57425630039393</c:v>
                </c:pt>
                <c:pt idx="652" formatCode="0">
                  <c:v>351.30779960116195</c:v>
                </c:pt>
                <c:pt idx="653" formatCode="0">
                  <c:v>342.27947579294613</c:v>
                </c:pt>
                <c:pt idx="654" formatCode="0">
                  <c:v>333.48316561715131</c:v>
                </c:pt>
                <c:pt idx="655" formatCode="0">
                  <c:v>324.91290704190749</c:v>
                </c:pt>
                <c:pt idx="656" formatCode="0">
                  <c:v>316.56289122327763</c:v>
                </c:pt>
                <c:pt idx="657" formatCode="0">
                  <c:v>308.42745857016479</c:v>
                </c:pt>
                <c:pt idx="658" formatCode="0">
                  <c:v>300.50109491025728</c:v>
                </c:pt>
                <c:pt idx="659" formatCode="0">
                  <c:v>292.77842775442167</c:v>
                </c:pt>
                <c:pt idx="660" formatCode="0">
                  <c:v>285.25422265701616</c:v>
                </c:pt>
                <c:pt idx="661" formatCode="0">
                  <c:v>277.92337966966471</c:v>
                </c:pt>
                <c:pt idx="662" formatCode="0">
                  <c:v>270.78092988609365</c:v>
                </c:pt>
                <c:pt idx="663" formatCode="0">
                  <c:v>263.82203207569381</c:v>
                </c:pt>
                <c:pt idx="664" formatCode="0">
                  <c:v>257.04196940353256</c:v>
                </c:pt>
                <c:pt idx="665" formatCode="0">
                  <c:v>250.43614623459632</c:v>
                </c:pt>
                <c:pt idx="666" formatCode="0">
                  <c:v>244.00008502010309</c:v>
                </c:pt>
                <c:pt idx="667" formatCode="0">
                  <c:v>237.72942326377819</c:v>
                </c:pt>
                <c:pt idx="668" formatCode="0">
                  <c:v>231.61991056604163</c:v>
                </c:pt>
                <c:pt idx="669" formatCode="0">
                  <c:v>225.6674057441071</c:v>
                </c:pt>
                <c:pt idx="670" formatCode="0">
                  <c:v>219.86787402604477</c:v>
                </c:pt>
                <c:pt idx="671" formatCode="0">
                  <c:v>214.2173843169092</c:v>
                </c:pt>
                <c:pt idx="672" formatCode="0">
                  <c:v>208.71210653508302</c:v>
                </c:pt>
                <c:pt idx="673" formatCode="0">
                  <c:v>203.3483090170337</c:v>
                </c:pt>
                <c:pt idx="674" formatCode="0">
                  <c:v>198.12235598872778</c:v>
                </c:pt>
                <c:pt idx="675" formatCode="0">
                  <c:v>193.0307051019912</c:v>
                </c:pt>
                <c:pt idx="676" formatCode="0">
                  <c:v>188.06990503414877</c:v>
                </c:pt>
                <c:pt idx="677" formatCode="0">
                  <c:v>183.23659314931817</c:v>
                </c:pt>
                <c:pt idx="678" formatCode="0">
                  <c:v>178.52749321977586</c:v>
                </c:pt>
                <c:pt idx="679" formatCode="0">
                  <c:v>173.93941320585282</c:v>
                </c:pt>
                <c:pt idx="680" formatCode="0">
                  <c:v>169.46924309285694</c:v>
                </c:pt>
                <c:pt idx="681" formatCode="0">
                  <c:v>165.11395278355889</c:v>
                </c:pt>
                <c:pt idx="682" formatCode="0">
                  <c:v>160.87059004481395</c:v>
                </c:pt>
                <c:pt idx="683" formatCode="0">
                  <c:v>156.7362785069306</c:v>
                </c:pt>
                <c:pt idx="684" formatCode="0">
                  <c:v>152.70821571443116</c:v>
                </c:pt>
                <c:pt idx="685" formatCode="0">
                  <c:v>148.78367122688493</c:v>
                </c:pt>
                <c:pt idx="686" formatCode="0">
                  <c:v>144.9599847685285</c:v>
                </c:pt>
                <c:pt idx="687" formatCode="0">
                  <c:v>141.2345644254199</c:v>
                </c:pt>
                <c:pt idx="688" formatCode="0">
                  <c:v>137.60488488890667</c:v>
                </c:pt>
                <c:pt idx="689" formatCode="0">
                  <c:v>134.06848574421795</c:v>
                </c:pt>
                <c:pt idx="690" formatCode="0">
                  <c:v>130.6229698030223</c:v>
                </c:pt>
                <c:pt idx="691" formatCode="0">
                  <c:v>127.26600147882206</c:v>
                </c:pt>
                <c:pt idx="692" formatCode="0">
                  <c:v>123.99530520408413</c:v>
                </c:pt>
                <c:pt idx="693" formatCode="0">
                  <c:v>120.80866388803548</c:v>
                </c:pt>
                <c:pt idx="694" formatCode="0">
                  <c:v>117.70391741407896</c:v>
                </c:pt>
                <c:pt idx="695" formatCode="0">
                  <c:v>114.67896117581193</c:v>
                </c:pt>
                <c:pt idx="696" formatCode="0">
                  <c:v>111.73174465065642</c:v>
                </c:pt>
                <c:pt idx="697" formatCode="0">
                  <c:v>108.86027001013458</c:v>
                </c:pt>
                <c:pt idx="698" formatCode="0">
                  <c:v>106.06259076584861</c:v>
                </c:pt>
                <c:pt idx="699" formatCode="0">
                  <c:v>103.33681045024784</c:v>
                </c:pt>
                <c:pt idx="700" formatCode="0">
                  <c:v>100.68108133128968</c:v>
                </c:pt>
                <c:pt idx="701" formatCode="0">
                  <c:v>98.093603160123791</c:v>
                </c:pt>
                <c:pt idx="702" formatCode="0">
                  <c:v>95.572621950951444</c:v>
                </c:pt>
                <c:pt idx="703" formatCode="0">
                  <c:v>93.116428792233393</c:v>
                </c:pt>
                <c:pt idx="704" formatCode="0">
                  <c:v>90.723358688441238</c:v>
                </c:pt>
                <c:pt idx="705" formatCode="0">
                  <c:v>88.391789431567801</c:v>
                </c:pt>
                <c:pt idx="706" formatCode="0">
                  <c:v>86.120140501631894</c:v>
                </c:pt>
                <c:pt idx="707" formatCode="0">
                  <c:v>83.906871995432851</c:v>
                </c:pt>
                <c:pt idx="708" formatCode="0">
                  <c:v>81.750483582829219</c:v>
                </c:pt>
                <c:pt idx="709" formatCode="0">
                  <c:v>79.649513489834433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85DB-4A12-A49D-39E7F41D0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2223208"/>
        <c:axId val="622228784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Deutschland!$H$21</c15:sqref>
                        </c15:formulaRef>
                      </c:ext>
                    </c:extLst>
                    <c:strCache>
                      <c:ptCount val="1"/>
                      <c:pt idx="0">
                        <c:v>I</c:v>
                      </c:pt>
                    </c:strCache>
                  </c:strRef>
                </c:tx>
                <c:spPr>
                  <a:ln w="190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multiLvlStrRef>
                    <c:extLst>
                      <c:ext uri="{02D57815-91ED-43cb-92C2-25804820EDAC}">
                        <c15:formulaRef>
                          <c15:sqref>Deutschland!$A$22:$B$274</c15:sqref>
                        </c15:formulaRef>
                      </c:ext>
                    </c:extLst>
                    <c:multiLvlStrCache>
                      <c:ptCount val="253"/>
                      <c:lvl>
                        <c:pt idx="0">
                          <c:v>0</c:v>
                        </c:pt>
                        <c:pt idx="1">
                          <c:v>1</c:v>
                        </c:pt>
                        <c:pt idx="2">
                          <c:v>2</c:v>
                        </c:pt>
                        <c:pt idx="3">
                          <c:v>3</c:v>
                        </c:pt>
                        <c:pt idx="4">
                          <c:v>4</c:v>
                        </c:pt>
                        <c:pt idx="5">
                          <c:v>5</c:v>
                        </c:pt>
                        <c:pt idx="6">
                          <c:v>6</c:v>
                        </c:pt>
                        <c:pt idx="7">
                          <c:v>7</c:v>
                        </c:pt>
                        <c:pt idx="8">
                          <c:v>8</c:v>
                        </c:pt>
                        <c:pt idx="9">
                          <c:v>9</c:v>
                        </c:pt>
                        <c:pt idx="10">
                          <c:v>10</c:v>
                        </c:pt>
                        <c:pt idx="11">
                          <c:v>11</c:v>
                        </c:pt>
                        <c:pt idx="12">
                          <c:v>12</c:v>
                        </c:pt>
                        <c:pt idx="13">
                          <c:v>13</c:v>
                        </c:pt>
                        <c:pt idx="14">
                          <c:v>14</c:v>
                        </c:pt>
                        <c:pt idx="15">
                          <c:v>15</c:v>
                        </c:pt>
                        <c:pt idx="16">
                          <c:v>16</c:v>
                        </c:pt>
                        <c:pt idx="17">
                          <c:v>17</c:v>
                        </c:pt>
                        <c:pt idx="18">
                          <c:v>18</c:v>
                        </c:pt>
                        <c:pt idx="19">
                          <c:v>19</c:v>
                        </c:pt>
                        <c:pt idx="20">
                          <c:v>20</c:v>
                        </c:pt>
                        <c:pt idx="21">
                          <c:v>21</c:v>
                        </c:pt>
                        <c:pt idx="22">
                          <c:v>22</c:v>
                        </c:pt>
                        <c:pt idx="23">
                          <c:v>23</c:v>
                        </c:pt>
                        <c:pt idx="24">
                          <c:v>24</c:v>
                        </c:pt>
                        <c:pt idx="25">
                          <c:v>25</c:v>
                        </c:pt>
                        <c:pt idx="26">
                          <c:v>26</c:v>
                        </c:pt>
                        <c:pt idx="27">
                          <c:v>27</c:v>
                        </c:pt>
                        <c:pt idx="28">
                          <c:v>28</c:v>
                        </c:pt>
                        <c:pt idx="29">
                          <c:v>29</c:v>
                        </c:pt>
                        <c:pt idx="30">
                          <c:v>30</c:v>
                        </c:pt>
                        <c:pt idx="31">
                          <c:v>31</c:v>
                        </c:pt>
                        <c:pt idx="32">
                          <c:v>32</c:v>
                        </c:pt>
                        <c:pt idx="33">
                          <c:v>33</c:v>
                        </c:pt>
                        <c:pt idx="34">
                          <c:v>34</c:v>
                        </c:pt>
                        <c:pt idx="35">
                          <c:v>35</c:v>
                        </c:pt>
                        <c:pt idx="36">
                          <c:v>36</c:v>
                        </c:pt>
                        <c:pt idx="37">
                          <c:v>37</c:v>
                        </c:pt>
                        <c:pt idx="38">
                          <c:v>38</c:v>
                        </c:pt>
                        <c:pt idx="39">
                          <c:v>39</c:v>
                        </c:pt>
                        <c:pt idx="40">
                          <c:v>40</c:v>
                        </c:pt>
                        <c:pt idx="41">
                          <c:v>41</c:v>
                        </c:pt>
                        <c:pt idx="42">
                          <c:v>42</c:v>
                        </c:pt>
                        <c:pt idx="43">
                          <c:v>43</c:v>
                        </c:pt>
                        <c:pt idx="44">
                          <c:v>44</c:v>
                        </c:pt>
                        <c:pt idx="45">
                          <c:v>45</c:v>
                        </c:pt>
                        <c:pt idx="46">
                          <c:v>46</c:v>
                        </c:pt>
                        <c:pt idx="47">
                          <c:v>47</c:v>
                        </c:pt>
                        <c:pt idx="48">
                          <c:v>48</c:v>
                        </c:pt>
                        <c:pt idx="49">
                          <c:v>49</c:v>
                        </c:pt>
                        <c:pt idx="50">
                          <c:v>50</c:v>
                        </c:pt>
                        <c:pt idx="51">
                          <c:v>51</c:v>
                        </c:pt>
                        <c:pt idx="52">
                          <c:v>52</c:v>
                        </c:pt>
                        <c:pt idx="53">
                          <c:v>53</c:v>
                        </c:pt>
                        <c:pt idx="54">
                          <c:v>54</c:v>
                        </c:pt>
                        <c:pt idx="55">
                          <c:v>55</c:v>
                        </c:pt>
                        <c:pt idx="56">
                          <c:v>56</c:v>
                        </c:pt>
                        <c:pt idx="57">
                          <c:v>57</c:v>
                        </c:pt>
                        <c:pt idx="58">
                          <c:v>58</c:v>
                        </c:pt>
                        <c:pt idx="59">
                          <c:v>59</c:v>
                        </c:pt>
                        <c:pt idx="60">
                          <c:v>60</c:v>
                        </c:pt>
                        <c:pt idx="61">
                          <c:v>61</c:v>
                        </c:pt>
                        <c:pt idx="62">
                          <c:v>62</c:v>
                        </c:pt>
                        <c:pt idx="63">
                          <c:v>63</c:v>
                        </c:pt>
                        <c:pt idx="64">
                          <c:v>64</c:v>
                        </c:pt>
                        <c:pt idx="65">
                          <c:v>65</c:v>
                        </c:pt>
                        <c:pt idx="66">
                          <c:v>66</c:v>
                        </c:pt>
                        <c:pt idx="67">
                          <c:v>67</c:v>
                        </c:pt>
                        <c:pt idx="68">
                          <c:v>68</c:v>
                        </c:pt>
                        <c:pt idx="69">
                          <c:v>69</c:v>
                        </c:pt>
                        <c:pt idx="70">
                          <c:v>70</c:v>
                        </c:pt>
                        <c:pt idx="71">
                          <c:v>71</c:v>
                        </c:pt>
                        <c:pt idx="72">
                          <c:v>72</c:v>
                        </c:pt>
                        <c:pt idx="73">
                          <c:v>73</c:v>
                        </c:pt>
                        <c:pt idx="74">
                          <c:v>74</c:v>
                        </c:pt>
                        <c:pt idx="75">
                          <c:v>75</c:v>
                        </c:pt>
                        <c:pt idx="76">
                          <c:v>76</c:v>
                        </c:pt>
                        <c:pt idx="77">
                          <c:v>77</c:v>
                        </c:pt>
                        <c:pt idx="78">
                          <c:v>78</c:v>
                        </c:pt>
                        <c:pt idx="79">
                          <c:v>79</c:v>
                        </c:pt>
                        <c:pt idx="80">
                          <c:v>80</c:v>
                        </c:pt>
                        <c:pt idx="81">
                          <c:v>81</c:v>
                        </c:pt>
                        <c:pt idx="82">
                          <c:v>82</c:v>
                        </c:pt>
                        <c:pt idx="83">
                          <c:v>83</c:v>
                        </c:pt>
                        <c:pt idx="84">
                          <c:v>84</c:v>
                        </c:pt>
                        <c:pt idx="85">
                          <c:v>85</c:v>
                        </c:pt>
                        <c:pt idx="86">
                          <c:v>86</c:v>
                        </c:pt>
                        <c:pt idx="87">
                          <c:v>87</c:v>
                        </c:pt>
                        <c:pt idx="88">
                          <c:v>88</c:v>
                        </c:pt>
                        <c:pt idx="89">
                          <c:v>89</c:v>
                        </c:pt>
                        <c:pt idx="90">
                          <c:v>90</c:v>
                        </c:pt>
                        <c:pt idx="91">
                          <c:v>91</c:v>
                        </c:pt>
                        <c:pt idx="92">
                          <c:v>92</c:v>
                        </c:pt>
                        <c:pt idx="93">
                          <c:v>93</c:v>
                        </c:pt>
                        <c:pt idx="94">
                          <c:v>94</c:v>
                        </c:pt>
                        <c:pt idx="95">
                          <c:v>95</c:v>
                        </c:pt>
                        <c:pt idx="96">
                          <c:v>96</c:v>
                        </c:pt>
                        <c:pt idx="97">
                          <c:v>97</c:v>
                        </c:pt>
                        <c:pt idx="98">
                          <c:v>98</c:v>
                        </c:pt>
                        <c:pt idx="99">
                          <c:v>99</c:v>
                        </c:pt>
                        <c:pt idx="100">
                          <c:v>100</c:v>
                        </c:pt>
                        <c:pt idx="101">
                          <c:v>101</c:v>
                        </c:pt>
                        <c:pt idx="102">
                          <c:v>102</c:v>
                        </c:pt>
                        <c:pt idx="103">
                          <c:v>103</c:v>
                        </c:pt>
                        <c:pt idx="104">
                          <c:v>104</c:v>
                        </c:pt>
                        <c:pt idx="105">
                          <c:v>105</c:v>
                        </c:pt>
                        <c:pt idx="106">
                          <c:v>106</c:v>
                        </c:pt>
                        <c:pt idx="107">
                          <c:v>107</c:v>
                        </c:pt>
                        <c:pt idx="108">
                          <c:v>108</c:v>
                        </c:pt>
                        <c:pt idx="109">
                          <c:v>109</c:v>
                        </c:pt>
                        <c:pt idx="110">
                          <c:v>110</c:v>
                        </c:pt>
                        <c:pt idx="111">
                          <c:v>111</c:v>
                        </c:pt>
                        <c:pt idx="112">
                          <c:v>112</c:v>
                        </c:pt>
                        <c:pt idx="113">
                          <c:v>113</c:v>
                        </c:pt>
                        <c:pt idx="114">
                          <c:v>114</c:v>
                        </c:pt>
                        <c:pt idx="115">
                          <c:v>115</c:v>
                        </c:pt>
                        <c:pt idx="116">
                          <c:v>116</c:v>
                        </c:pt>
                        <c:pt idx="117">
                          <c:v>117</c:v>
                        </c:pt>
                        <c:pt idx="118">
                          <c:v>118</c:v>
                        </c:pt>
                        <c:pt idx="119">
                          <c:v>119</c:v>
                        </c:pt>
                        <c:pt idx="120">
                          <c:v>120</c:v>
                        </c:pt>
                        <c:pt idx="121">
                          <c:v>121</c:v>
                        </c:pt>
                        <c:pt idx="122">
                          <c:v>122</c:v>
                        </c:pt>
                        <c:pt idx="123">
                          <c:v>123</c:v>
                        </c:pt>
                        <c:pt idx="124">
                          <c:v>124</c:v>
                        </c:pt>
                        <c:pt idx="125">
                          <c:v>125</c:v>
                        </c:pt>
                        <c:pt idx="126">
                          <c:v>126</c:v>
                        </c:pt>
                        <c:pt idx="127">
                          <c:v>127</c:v>
                        </c:pt>
                        <c:pt idx="128">
                          <c:v>128</c:v>
                        </c:pt>
                        <c:pt idx="129">
                          <c:v>129</c:v>
                        </c:pt>
                        <c:pt idx="130">
                          <c:v>130</c:v>
                        </c:pt>
                        <c:pt idx="131">
                          <c:v>131</c:v>
                        </c:pt>
                        <c:pt idx="132">
                          <c:v>132</c:v>
                        </c:pt>
                        <c:pt idx="133">
                          <c:v>133</c:v>
                        </c:pt>
                        <c:pt idx="134">
                          <c:v>134</c:v>
                        </c:pt>
                        <c:pt idx="135">
                          <c:v>135</c:v>
                        </c:pt>
                        <c:pt idx="136">
                          <c:v>136</c:v>
                        </c:pt>
                        <c:pt idx="137">
                          <c:v>137</c:v>
                        </c:pt>
                        <c:pt idx="138">
                          <c:v>138</c:v>
                        </c:pt>
                        <c:pt idx="139">
                          <c:v>139</c:v>
                        </c:pt>
                        <c:pt idx="140">
                          <c:v>140</c:v>
                        </c:pt>
                        <c:pt idx="141">
                          <c:v>141</c:v>
                        </c:pt>
                        <c:pt idx="142">
                          <c:v>142</c:v>
                        </c:pt>
                        <c:pt idx="143">
                          <c:v>143</c:v>
                        </c:pt>
                        <c:pt idx="144">
                          <c:v>144</c:v>
                        </c:pt>
                        <c:pt idx="145">
                          <c:v>145</c:v>
                        </c:pt>
                        <c:pt idx="146">
                          <c:v>146</c:v>
                        </c:pt>
                        <c:pt idx="147">
                          <c:v>147</c:v>
                        </c:pt>
                        <c:pt idx="148">
                          <c:v>148</c:v>
                        </c:pt>
                        <c:pt idx="149">
                          <c:v>149</c:v>
                        </c:pt>
                        <c:pt idx="150">
                          <c:v>150</c:v>
                        </c:pt>
                        <c:pt idx="151">
                          <c:v>151</c:v>
                        </c:pt>
                        <c:pt idx="152">
                          <c:v>152</c:v>
                        </c:pt>
                        <c:pt idx="153">
                          <c:v>153</c:v>
                        </c:pt>
                        <c:pt idx="154">
                          <c:v>154</c:v>
                        </c:pt>
                        <c:pt idx="155">
                          <c:v>155</c:v>
                        </c:pt>
                        <c:pt idx="156">
                          <c:v>156</c:v>
                        </c:pt>
                        <c:pt idx="157">
                          <c:v>157</c:v>
                        </c:pt>
                        <c:pt idx="158">
                          <c:v>158</c:v>
                        </c:pt>
                        <c:pt idx="159">
                          <c:v>159</c:v>
                        </c:pt>
                        <c:pt idx="160">
                          <c:v>160</c:v>
                        </c:pt>
                        <c:pt idx="161">
                          <c:v>161</c:v>
                        </c:pt>
                        <c:pt idx="162">
                          <c:v>162</c:v>
                        </c:pt>
                        <c:pt idx="163">
                          <c:v>163</c:v>
                        </c:pt>
                        <c:pt idx="164">
                          <c:v>164</c:v>
                        </c:pt>
                        <c:pt idx="165">
                          <c:v>165</c:v>
                        </c:pt>
                        <c:pt idx="166">
                          <c:v>166</c:v>
                        </c:pt>
                        <c:pt idx="167">
                          <c:v>167</c:v>
                        </c:pt>
                        <c:pt idx="168">
                          <c:v>168</c:v>
                        </c:pt>
                        <c:pt idx="169">
                          <c:v>169</c:v>
                        </c:pt>
                        <c:pt idx="170">
                          <c:v>170</c:v>
                        </c:pt>
                        <c:pt idx="171">
                          <c:v>171</c:v>
                        </c:pt>
                        <c:pt idx="172">
                          <c:v>172</c:v>
                        </c:pt>
                        <c:pt idx="173">
                          <c:v>173</c:v>
                        </c:pt>
                        <c:pt idx="174">
                          <c:v>174</c:v>
                        </c:pt>
                        <c:pt idx="175">
                          <c:v>175</c:v>
                        </c:pt>
                        <c:pt idx="176">
                          <c:v>176</c:v>
                        </c:pt>
                        <c:pt idx="177">
                          <c:v>177</c:v>
                        </c:pt>
                        <c:pt idx="178">
                          <c:v>178</c:v>
                        </c:pt>
                        <c:pt idx="179">
                          <c:v>179</c:v>
                        </c:pt>
                        <c:pt idx="180">
                          <c:v>180</c:v>
                        </c:pt>
                        <c:pt idx="181">
                          <c:v>181</c:v>
                        </c:pt>
                        <c:pt idx="182">
                          <c:v>182</c:v>
                        </c:pt>
                        <c:pt idx="183">
                          <c:v>183</c:v>
                        </c:pt>
                        <c:pt idx="184">
                          <c:v>184</c:v>
                        </c:pt>
                        <c:pt idx="185">
                          <c:v>185</c:v>
                        </c:pt>
                        <c:pt idx="186">
                          <c:v>186</c:v>
                        </c:pt>
                        <c:pt idx="187">
                          <c:v>187</c:v>
                        </c:pt>
                        <c:pt idx="188">
                          <c:v>188</c:v>
                        </c:pt>
                        <c:pt idx="189">
                          <c:v>189</c:v>
                        </c:pt>
                        <c:pt idx="190">
                          <c:v>190</c:v>
                        </c:pt>
                        <c:pt idx="191">
                          <c:v>191</c:v>
                        </c:pt>
                        <c:pt idx="192">
                          <c:v>192</c:v>
                        </c:pt>
                        <c:pt idx="193">
                          <c:v>193</c:v>
                        </c:pt>
                        <c:pt idx="194">
                          <c:v>194</c:v>
                        </c:pt>
                        <c:pt idx="195">
                          <c:v>195</c:v>
                        </c:pt>
                        <c:pt idx="196">
                          <c:v>196</c:v>
                        </c:pt>
                        <c:pt idx="197">
                          <c:v>197</c:v>
                        </c:pt>
                        <c:pt idx="198">
                          <c:v>198</c:v>
                        </c:pt>
                        <c:pt idx="199">
                          <c:v>199</c:v>
                        </c:pt>
                        <c:pt idx="200">
                          <c:v>200</c:v>
                        </c:pt>
                        <c:pt idx="201">
                          <c:v>201</c:v>
                        </c:pt>
                        <c:pt idx="202">
                          <c:v>202</c:v>
                        </c:pt>
                        <c:pt idx="203">
                          <c:v>203</c:v>
                        </c:pt>
                        <c:pt idx="204">
                          <c:v>204</c:v>
                        </c:pt>
                        <c:pt idx="205">
                          <c:v>205</c:v>
                        </c:pt>
                        <c:pt idx="206">
                          <c:v>206</c:v>
                        </c:pt>
                        <c:pt idx="207">
                          <c:v>207</c:v>
                        </c:pt>
                        <c:pt idx="208">
                          <c:v>208</c:v>
                        </c:pt>
                        <c:pt idx="209">
                          <c:v>209</c:v>
                        </c:pt>
                        <c:pt idx="210">
                          <c:v>210</c:v>
                        </c:pt>
                        <c:pt idx="211">
                          <c:v>211</c:v>
                        </c:pt>
                        <c:pt idx="212">
                          <c:v>212</c:v>
                        </c:pt>
                        <c:pt idx="213">
                          <c:v>213</c:v>
                        </c:pt>
                        <c:pt idx="214">
                          <c:v>214</c:v>
                        </c:pt>
                        <c:pt idx="215">
                          <c:v>215</c:v>
                        </c:pt>
                        <c:pt idx="216">
                          <c:v>216</c:v>
                        </c:pt>
                        <c:pt idx="217">
                          <c:v>217</c:v>
                        </c:pt>
                        <c:pt idx="218">
                          <c:v>218</c:v>
                        </c:pt>
                        <c:pt idx="219">
                          <c:v>219</c:v>
                        </c:pt>
                        <c:pt idx="220">
                          <c:v>220</c:v>
                        </c:pt>
                        <c:pt idx="221">
                          <c:v>221</c:v>
                        </c:pt>
                        <c:pt idx="222">
                          <c:v>222</c:v>
                        </c:pt>
                        <c:pt idx="223">
                          <c:v>223</c:v>
                        </c:pt>
                        <c:pt idx="224">
                          <c:v>224</c:v>
                        </c:pt>
                        <c:pt idx="225">
                          <c:v>225</c:v>
                        </c:pt>
                        <c:pt idx="226">
                          <c:v>226</c:v>
                        </c:pt>
                        <c:pt idx="227">
                          <c:v>227</c:v>
                        </c:pt>
                        <c:pt idx="228">
                          <c:v>228</c:v>
                        </c:pt>
                        <c:pt idx="229">
                          <c:v>229</c:v>
                        </c:pt>
                        <c:pt idx="230">
                          <c:v>230</c:v>
                        </c:pt>
                        <c:pt idx="231">
                          <c:v>231</c:v>
                        </c:pt>
                        <c:pt idx="232">
                          <c:v>232</c:v>
                        </c:pt>
                        <c:pt idx="233">
                          <c:v>233</c:v>
                        </c:pt>
                        <c:pt idx="234">
                          <c:v>234</c:v>
                        </c:pt>
                        <c:pt idx="235">
                          <c:v>235</c:v>
                        </c:pt>
                        <c:pt idx="236">
                          <c:v>236</c:v>
                        </c:pt>
                        <c:pt idx="237">
                          <c:v>237</c:v>
                        </c:pt>
                        <c:pt idx="238">
                          <c:v>238</c:v>
                        </c:pt>
                        <c:pt idx="239">
                          <c:v>239</c:v>
                        </c:pt>
                        <c:pt idx="240">
                          <c:v>240</c:v>
                        </c:pt>
                        <c:pt idx="241">
                          <c:v>241</c:v>
                        </c:pt>
                        <c:pt idx="242">
                          <c:v>242</c:v>
                        </c:pt>
                        <c:pt idx="243">
                          <c:v>243</c:v>
                        </c:pt>
                        <c:pt idx="244">
                          <c:v>244</c:v>
                        </c:pt>
                        <c:pt idx="245">
                          <c:v>245</c:v>
                        </c:pt>
                        <c:pt idx="246">
                          <c:v>246</c:v>
                        </c:pt>
                        <c:pt idx="247">
                          <c:v>247</c:v>
                        </c:pt>
                        <c:pt idx="248">
                          <c:v>248</c:v>
                        </c:pt>
                        <c:pt idx="249">
                          <c:v>249</c:v>
                        </c:pt>
                        <c:pt idx="250">
                          <c:v>250</c:v>
                        </c:pt>
                        <c:pt idx="251">
                          <c:v>251</c:v>
                        </c:pt>
                        <c:pt idx="252">
                          <c:v>252</c:v>
                        </c:pt>
                      </c:lvl>
                      <c:lvl>
                        <c:pt idx="0">
                          <c:v>22.1</c:v>
                        </c:pt>
                        <c:pt idx="1">
                          <c:v>23.1</c:v>
                        </c:pt>
                        <c:pt idx="2">
                          <c:v>24.1</c:v>
                        </c:pt>
                        <c:pt idx="3">
                          <c:v>25.1</c:v>
                        </c:pt>
                        <c:pt idx="4">
                          <c:v>26.1</c:v>
                        </c:pt>
                        <c:pt idx="5">
                          <c:v>27.1</c:v>
                        </c:pt>
                        <c:pt idx="6">
                          <c:v>28.1</c:v>
                        </c:pt>
                        <c:pt idx="7">
                          <c:v>29.1</c:v>
                        </c:pt>
                        <c:pt idx="8">
                          <c:v>30.1</c:v>
                        </c:pt>
                        <c:pt idx="9">
                          <c:v>31.1</c:v>
                        </c:pt>
                        <c:pt idx="10">
                          <c:v>1.2</c:v>
                        </c:pt>
                        <c:pt idx="11">
                          <c:v>2.2</c:v>
                        </c:pt>
                        <c:pt idx="12">
                          <c:v>3.2</c:v>
                        </c:pt>
                        <c:pt idx="13">
                          <c:v>4.2</c:v>
                        </c:pt>
                        <c:pt idx="14">
                          <c:v>5.2</c:v>
                        </c:pt>
                        <c:pt idx="15">
                          <c:v>6.2</c:v>
                        </c:pt>
                        <c:pt idx="16">
                          <c:v>7.2</c:v>
                        </c:pt>
                        <c:pt idx="17">
                          <c:v>8.2</c:v>
                        </c:pt>
                        <c:pt idx="18">
                          <c:v>9.2</c:v>
                        </c:pt>
                        <c:pt idx="19">
                          <c:v>10.2</c:v>
                        </c:pt>
                        <c:pt idx="20">
                          <c:v>11.2</c:v>
                        </c:pt>
                        <c:pt idx="21">
                          <c:v>12.2</c:v>
                        </c:pt>
                        <c:pt idx="22">
                          <c:v>13.2</c:v>
                        </c:pt>
                        <c:pt idx="23">
                          <c:v>14.2</c:v>
                        </c:pt>
                        <c:pt idx="24">
                          <c:v>15.2</c:v>
                        </c:pt>
                        <c:pt idx="25">
                          <c:v>16.2</c:v>
                        </c:pt>
                        <c:pt idx="26">
                          <c:v>17.2</c:v>
                        </c:pt>
                        <c:pt idx="27">
                          <c:v>18.2</c:v>
                        </c:pt>
                        <c:pt idx="28">
                          <c:v>19.2</c:v>
                        </c:pt>
                        <c:pt idx="29">
                          <c:v>20.2</c:v>
                        </c:pt>
                        <c:pt idx="30">
                          <c:v>21.2</c:v>
                        </c:pt>
                        <c:pt idx="31">
                          <c:v>22.2</c:v>
                        </c:pt>
                        <c:pt idx="32">
                          <c:v>23.2</c:v>
                        </c:pt>
                        <c:pt idx="33">
                          <c:v>24.2</c:v>
                        </c:pt>
                        <c:pt idx="34">
                          <c:v>25.2</c:v>
                        </c:pt>
                        <c:pt idx="35">
                          <c:v>26.2</c:v>
                        </c:pt>
                        <c:pt idx="36">
                          <c:v>27.2</c:v>
                        </c:pt>
                        <c:pt idx="37">
                          <c:v>28.2</c:v>
                        </c:pt>
                        <c:pt idx="38">
                          <c:v>29.2</c:v>
                        </c:pt>
                        <c:pt idx="39">
                          <c:v>1.3</c:v>
                        </c:pt>
                        <c:pt idx="40">
                          <c:v>2.3</c:v>
                        </c:pt>
                        <c:pt idx="41">
                          <c:v>3.3</c:v>
                        </c:pt>
                        <c:pt idx="42">
                          <c:v>4.3</c:v>
                        </c:pt>
                        <c:pt idx="43">
                          <c:v>5.3</c:v>
                        </c:pt>
                        <c:pt idx="44">
                          <c:v>6.3</c:v>
                        </c:pt>
                        <c:pt idx="45">
                          <c:v>7.3</c:v>
                        </c:pt>
                        <c:pt idx="46">
                          <c:v>8.3</c:v>
                        </c:pt>
                        <c:pt idx="47">
                          <c:v>9.3</c:v>
                        </c:pt>
                        <c:pt idx="48">
                          <c:v>10.3</c:v>
                        </c:pt>
                        <c:pt idx="49">
                          <c:v>11.3</c:v>
                        </c:pt>
                        <c:pt idx="50">
                          <c:v>12.3</c:v>
                        </c:pt>
                        <c:pt idx="51">
                          <c:v>13.3</c:v>
                        </c:pt>
                        <c:pt idx="52">
                          <c:v>14.3</c:v>
                        </c:pt>
                        <c:pt idx="53">
                          <c:v>15.3</c:v>
                        </c:pt>
                        <c:pt idx="54">
                          <c:v>16.3</c:v>
                        </c:pt>
                        <c:pt idx="55">
                          <c:v>17.3</c:v>
                        </c:pt>
                        <c:pt idx="56">
                          <c:v>18.3</c:v>
                        </c:pt>
                        <c:pt idx="57">
                          <c:v>19.3</c:v>
                        </c:pt>
                        <c:pt idx="58">
                          <c:v>20.3</c:v>
                        </c:pt>
                        <c:pt idx="59">
                          <c:v>21.3</c:v>
                        </c:pt>
                        <c:pt idx="60">
                          <c:v>22.3</c:v>
                        </c:pt>
                        <c:pt idx="61">
                          <c:v>23.3</c:v>
                        </c:pt>
                        <c:pt idx="62">
                          <c:v>24.3</c:v>
                        </c:pt>
                        <c:pt idx="63">
                          <c:v>25.3</c:v>
                        </c:pt>
                        <c:pt idx="64">
                          <c:v>26.3</c:v>
                        </c:pt>
                        <c:pt idx="65">
                          <c:v>27.3</c:v>
                        </c:pt>
                        <c:pt idx="66">
                          <c:v>28.3</c:v>
                        </c:pt>
                        <c:pt idx="67">
                          <c:v>29.3</c:v>
                        </c:pt>
                        <c:pt idx="68">
                          <c:v>30.3</c:v>
                        </c:pt>
                        <c:pt idx="69">
                          <c:v>31.3</c:v>
                        </c:pt>
                        <c:pt idx="70">
                          <c:v>1.4</c:v>
                        </c:pt>
                        <c:pt idx="71">
                          <c:v>2.4</c:v>
                        </c:pt>
                        <c:pt idx="72">
                          <c:v>3.4</c:v>
                        </c:pt>
                        <c:pt idx="73">
                          <c:v>4.4</c:v>
                        </c:pt>
                        <c:pt idx="74">
                          <c:v>5.4</c:v>
                        </c:pt>
                        <c:pt idx="75">
                          <c:v>6.4</c:v>
                        </c:pt>
                        <c:pt idx="76">
                          <c:v>7.4</c:v>
                        </c:pt>
                        <c:pt idx="77">
                          <c:v>8.4</c:v>
                        </c:pt>
                        <c:pt idx="78">
                          <c:v>9.4</c:v>
                        </c:pt>
                        <c:pt idx="79">
                          <c:v>10.4</c:v>
                        </c:pt>
                        <c:pt idx="80">
                          <c:v>11.4</c:v>
                        </c:pt>
                        <c:pt idx="81">
                          <c:v>12.4</c:v>
                        </c:pt>
                        <c:pt idx="82">
                          <c:v>13.4</c:v>
                        </c:pt>
                        <c:pt idx="83">
                          <c:v>14.4</c:v>
                        </c:pt>
                        <c:pt idx="84">
                          <c:v>15.4</c:v>
                        </c:pt>
                        <c:pt idx="85">
                          <c:v>16.4</c:v>
                        </c:pt>
                        <c:pt idx="86">
                          <c:v>17.4</c:v>
                        </c:pt>
                        <c:pt idx="87">
                          <c:v>18.4</c:v>
                        </c:pt>
                        <c:pt idx="88">
                          <c:v>19.4</c:v>
                        </c:pt>
                        <c:pt idx="89">
                          <c:v>20.4</c:v>
                        </c:pt>
                        <c:pt idx="90">
                          <c:v>21.4</c:v>
                        </c:pt>
                        <c:pt idx="91">
                          <c:v>22.4</c:v>
                        </c:pt>
                        <c:pt idx="92">
                          <c:v>23.4</c:v>
                        </c:pt>
                        <c:pt idx="93">
                          <c:v>24.4</c:v>
                        </c:pt>
                        <c:pt idx="94">
                          <c:v>25.4</c:v>
                        </c:pt>
                        <c:pt idx="95">
                          <c:v>26.4</c:v>
                        </c:pt>
                        <c:pt idx="96">
                          <c:v>27.4</c:v>
                        </c:pt>
                        <c:pt idx="97">
                          <c:v>28.4</c:v>
                        </c:pt>
                        <c:pt idx="98">
                          <c:v>29.4</c:v>
                        </c:pt>
                        <c:pt idx="99">
                          <c:v>30.4</c:v>
                        </c:pt>
                        <c:pt idx="100">
                          <c:v>1.5</c:v>
                        </c:pt>
                        <c:pt idx="101">
                          <c:v>2.5</c:v>
                        </c:pt>
                        <c:pt idx="102">
                          <c:v>3.5</c:v>
                        </c:pt>
                        <c:pt idx="103">
                          <c:v>4.5</c:v>
                        </c:pt>
                        <c:pt idx="104">
                          <c:v>5.5</c:v>
                        </c:pt>
                        <c:pt idx="105">
                          <c:v>6.5</c:v>
                        </c:pt>
                        <c:pt idx="106">
                          <c:v>7.5</c:v>
                        </c:pt>
                        <c:pt idx="107">
                          <c:v>8.5</c:v>
                        </c:pt>
                        <c:pt idx="108">
                          <c:v>9.5</c:v>
                        </c:pt>
                        <c:pt idx="109">
                          <c:v>10.5</c:v>
                        </c:pt>
                        <c:pt idx="110">
                          <c:v>11.5</c:v>
                        </c:pt>
                        <c:pt idx="111">
                          <c:v>12.5</c:v>
                        </c:pt>
                        <c:pt idx="112">
                          <c:v>13.5</c:v>
                        </c:pt>
                        <c:pt idx="113">
                          <c:v>14.5</c:v>
                        </c:pt>
                        <c:pt idx="114">
                          <c:v>15.5</c:v>
                        </c:pt>
                        <c:pt idx="115">
                          <c:v>16.5</c:v>
                        </c:pt>
                        <c:pt idx="116">
                          <c:v>17.5</c:v>
                        </c:pt>
                        <c:pt idx="117">
                          <c:v>18.5</c:v>
                        </c:pt>
                        <c:pt idx="118">
                          <c:v>19.5</c:v>
                        </c:pt>
                        <c:pt idx="119">
                          <c:v>20.5</c:v>
                        </c:pt>
                        <c:pt idx="120">
                          <c:v>21.5</c:v>
                        </c:pt>
                        <c:pt idx="121">
                          <c:v>22.5</c:v>
                        </c:pt>
                        <c:pt idx="122">
                          <c:v>23.5</c:v>
                        </c:pt>
                        <c:pt idx="123">
                          <c:v>24.5</c:v>
                        </c:pt>
                        <c:pt idx="124">
                          <c:v>25.5</c:v>
                        </c:pt>
                        <c:pt idx="125">
                          <c:v>26.5</c:v>
                        </c:pt>
                        <c:pt idx="126">
                          <c:v>27.5</c:v>
                        </c:pt>
                        <c:pt idx="127">
                          <c:v>28.5</c:v>
                        </c:pt>
                        <c:pt idx="128">
                          <c:v>29.5</c:v>
                        </c:pt>
                        <c:pt idx="129">
                          <c:v>30.5</c:v>
                        </c:pt>
                        <c:pt idx="130">
                          <c:v>31.5</c:v>
                        </c:pt>
                        <c:pt idx="131">
                          <c:v>1.6</c:v>
                        </c:pt>
                        <c:pt idx="132">
                          <c:v>2.6</c:v>
                        </c:pt>
                        <c:pt idx="133">
                          <c:v>3.6</c:v>
                        </c:pt>
                        <c:pt idx="134">
                          <c:v>4.6</c:v>
                        </c:pt>
                        <c:pt idx="135">
                          <c:v>5.6</c:v>
                        </c:pt>
                        <c:pt idx="136">
                          <c:v>6.6</c:v>
                        </c:pt>
                        <c:pt idx="137">
                          <c:v>7.6</c:v>
                        </c:pt>
                        <c:pt idx="138">
                          <c:v>8.6</c:v>
                        </c:pt>
                        <c:pt idx="139">
                          <c:v>9.6</c:v>
                        </c:pt>
                        <c:pt idx="140">
                          <c:v>10.6</c:v>
                        </c:pt>
                        <c:pt idx="141">
                          <c:v>11.6</c:v>
                        </c:pt>
                        <c:pt idx="142">
                          <c:v>12.6</c:v>
                        </c:pt>
                        <c:pt idx="143">
                          <c:v>13.6</c:v>
                        </c:pt>
                        <c:pt idx="144">
                          <c:v>14.6</c:v>
                        </c:pt>
                        <c:pt idx="145">
                          <c:v>15.6</c:v>
                        </c:pt>
                        <c:pt idx="146">
                          <c:v>16.6</c:v>
                        </c:pt>
                        <c:pt idx="147">
                          <c:v>17.6</c:v>
                        </c:pt>
                        <c:pt idx="148">
                          <c:v>18.6</c:v>
                        </c:pt>
                        <c:pt idx="149">
                          <c:v>19.6</c:v>
                        </c:pt>
                        <c:pt idx="150">
                          <c:v>20.6</c:v>
                        </c:pt>
                        <c:pt idx="151">
                          <c:v>21.6</c:v>
                        </c:pt>
                        <c:pt idx="152">
                          <c:v>22.6</c:v>
                        </c:pt>
                        <c:pt idx="153">
                          <c:v>23.6</c:v>
                        </c:pt>
                        <c:pt idx="154">
                          <c:v>24.6</c:v>
                        </c:pt>
                        <c:pt idx="155">
                          <c:v>25.6</c:v>
                        </c:pt>
                        <c:pt idx="156">
                          <c:v>26.6</c:v>
                        </c:pt>
                        <c:pt idx="157">
                          <c:v>27.6</c:v>
                        </c:pt>
                        <c:pt idx="158">
                          <c:v>28.6</c:v>
                        </c:pt>
                        <c:pt idx="159">
                          <c:v>29.6</c:v>
                        </c:pt>
                        <c:pt idx="160">
                          <c:v>30.6</c:v>
                        </c:pt>
                        <c:pt idx="161">
                          <c:v>1.7</c:v>
                        </c:pt>
                        <c:pt idx="162">
                          <c:v>2.7</c:v>
                        </c:pt>
                        <c:pt idx="163">
                          <c:v>3.7</c:v>
                        </c:pt>
                        <c:pt idx="164">
                          <c:v>4.7</c:v>
                        </c:pt>
                        <c:pt idx="165">
                          <c:v>5.7</c:v>
                        </c:pt>
                        <c:pt idx="166">
                          <c:v>6.7</c:v>
                        </c:pt>
                        <c:pt idx="167">
                          <c:v>7.7</c:v>
                        </c:pt>
                        <c:pt idx="168">
                          <c:v>8.7</c:v>
                        </c:pt>
                        <c:pt idx="169">
                          <c:v>9.7</c:v>
                        </c:pt>
                        <c:pt idx="170">
                          <c:v>10.7</c:v>
                        </c:pt>
                        <c:pt idx="171">
                          <c:v>11.7</c:v>
                        </c:pt>
                        <c:pt idx="172">
                          <c:v>12.7</c:v>
                        </c:pt>
                        <c:pt idx="173">
                          <c:v>13.7</c:v>
                        </c:pt>
                        <c:pt idx="174">
                          <c:v>14.7</c:v>
                        </c:pt>
                        <c:pt idx="175">
                          <c:v>15.7</c:v>
                        </c:pt>
                        <c:pt idx="176">
                          <c:v>16.7</c:v>
                        </c:pt>
                        <c:pt idx="177">
                          <c:v>17.7</c:v>
                        </c:pt>
                        <c:pt idx="178">
                          <c:v>18.7</c:v>
                        </c:pt>
                        <c:pt idx="179">
                          <c:v>19.7</c:v>
                        </c:pt>
                        <c:pt idx="180">
                          <c:v>20.7</c:v>
                        </c:pt>
                        <c:pt idx="181">
                          <c:v>21.7</c:v>
                        </c:pt>
                        <c:pt idx="182">
                          <c:v>22.7</c:v>
                        </c:pt>
                        <c:pt idx="183">
                          <c:v>23.7</c:v>
                        </c:pt>
                        <c:pt idx="184">
                          <c:v>24.7</c:v>
                        </c:pt>
                        <c:pt idx="185">
                          <c:v>25.7</c:v>
                        </c:pt>
                        <c:pt idx="186">
                          <c:v>26.7</c:v>
                        </c:pt>
                        <c:pt idx="187">
                          <c:v>27.7</c:v>
                        </c:pt>
                        <c:pt idx="188">
                          <c:v>28.7</c:v>
                        </c:pt>
                        <c:pt idx="189">
                          <c:v>29.7</c:v>
                        </c:pt>
                        <c:pt idx="190">
                          <c:v>30.7</c:v>
                        </c:pt>
                        <c:pt idx="191">
                          <c:v>31.7</c:v>
                        </c:pt>
                        <c:pt idx="192">
                          <c:v>1.8</c:v>
                        </c:pt>
                        <c:pt idx="193">
                          <c:v>2.8</c:v>
                        </c:pt>
                        <c:pt idx="194">
                          <c:v>3.8</c:v>
                        </c:pt>
                        <c:pt idx="195">
                          <c:v>4.8</c:v>
                        </c:pt>
                        <c:pt idx="196">
                          <c:v>5.8</c:v>
                        </c:pt>
                        <c:pt idx="197">
                          <c:v>6.8</c:v>
                        </c:pt>
                        <c:pt idx="198">
                          <c:v>7.8</c:v>
                        </c:pt>
                        <c:pt idx="199">
                          <c:v>8.8</c:v>
                        </c:pt>
                        <c:pt idx="200">
                          <c:v>9.8</c:v>
                        </c:pt>
                        <c:pt idx="201">
                          <c:v>10.8</c:v>
                        </c:pt>
                        <c:pt idx="202">
                          <c:v>11.8</c:v>
                        </c:pt>
                        <c:pt idx="203">
                          <c:v>12.8</c:v>
                        </c:pt>
                        <c:pt idx="204">
                          <c:v>13.8</c:v>
                        </c:pt>
                        <c:pt idx="205">
                          <c:v>14.8</c:v>
                        </c:pt>
                        <c:pt idx="206">
                          <c:v>15.8</c:v>
                        </c:pt>
                        <c:pt idx="207">
                          <c:v>16.8</c:v>
                        </c:pt>
                        <c:pt idx="208">
                          <c:v>17.8</c:v>
                        </c:pt>
                        <c:pt idx="209">
                          <c:v>18.8</c:v>
                        </c:pt>
                        <c:pt idx="210">
                          <c:v>19.8</c:v>
                        </c:pt>
                        <c:pt idx="211">
                          <c:v>20.8</c:v>
                        </c:pt>
                        <c:pt idx="212">
                          <c:v>21.8</c:v>
                        </c:pt>
                        <c:pt idx="213">
                          <c:v>22.8</c:v>
                        </c:pt>
                        <c:pt idx="214">
                          <c:v>23.8</c:v>
                        </c:pt>
                        <c:pt idx="215">
                          <c:v>24.8</c:v>
                        </c:pt>
                        <c:pt idx="216">
                          <c:v>25.8</c:v>
                        </c:pt>
                        <c:pt idx="217">
                          <c:v>26.8</c:v>
                        </c:pt>
                        <c:pt idx="218">
                          <c:v>27.8</c:v>
                        </c:pt>
                        <c:pt idx="219">
                          <c:v>28.8</c:v>
                        </c:pt>
                        <c:pt idx="220">
                          <c:v>29.8</c:v>
                        </c:pt>
                        <c:pt idx="221">
                          <c:v>30.8</c:v>
                        </c:pt>
                        <c:pt idx="222">
                          <c:v>31.8</c:v>
                        </c:pt>
                        <c:pt idx="223">
                          <c:v>1.9</c:v>
                        </c:pt>
                        <c:pt idx="224">
                          <c:v>2.9</c:v>
                        </c:pt>
                        <c:pt idx="225">
                          <c:v>3.9</c:v>
                        </c:pt>
                        <c:pt idx="226">
                          <c:v>4.9</c:v>
                        </c:pt>
                        <c:pt idx="227">
                          <c:v>5.9</c:v>
                        </c:pt>
                        <c:pt idx="228">
                          <c:v>6.9</c:v>
                        </c:pt>
                        <c:pt idx="229">
                          <c:v>7.9</c:v>
                        </c:pt>
                        <c:pt idx="230">
                          <c:v>8.9</c:v>
                        </c:pt>
                        <c:pt idx="231">
                          <c:v>9.9</c:v>
                        </c:pt>
                        <c:pt idx="232">
                          <c:v>10.9</c:v>
                        </c:pt>
                        <c:pt idx="233">
                          <c:v>11.9</c:v>
                        </c:pt>
                        <c:pt idx="234">
                          <c:v>12.9</c:v>
                        </c:pt>
                        <c:pt idx="235">
                          <c:v>13.9</c:v>
                        </c:pt>
                        <c:pt idx="236">
                          <c:v>14.9</c:v>
                        </c:pt>
                        <c:pt idx="237">
                          <c:v>15.9</c:v>
                        </c:pt>
                        <c:pt idx="238">
                          <c:v>16.9</c:v>
                        </c:pt>
                        <c:pt idx="239">
                          <c:v>17.9</c:v>
                        </c:pt>
                        <c:pt idx="240">
                          <c:v>18.9</c:v>
                        </c:pt>
                        <c:pt idx="241">
                          <c:v>19.9</c:v>
                        </c:pt>
                        <c:pt idx="242">
                          <c:v>20.9</c:v>
                        </c:pt>
                        <c:pt idx="243">
                          <c:v>21.9</c:v>
                        </c:pt>
                        <c:pt idx="244">
                          <c:v>22.9</c:v>
                        </c:pt>
                        <c:pt idx="245">
                          <c:v>23.9</c:v>
                        </c:pt>
                        <c:pt idx="246">
                          <c:v>24.9</c:v>
                        </c:pt>
                        <c:pt idx="247">
                          <c:v>25.9</c:v>
                        </c:pt>
                        <c:pt idx="248">
                          <c:v>26.9</c:v>
                        </c:pt>
                        <c:pt idx="249">
                          <c:v>27.9</c:v>
                        </c:pt>
                        <c:pt idx="250">
                          <c:v>28.9</c:v>
                        </c:pt>
                        <c:pt idx="251">
                          <c:v>29.9</c:v>
                        </c:pt>
                        <c:pt idx="252">
                          <c:v>30.9</c:v>
                        </c:pt>
                      </c:lvl>
                    </c:multiLvlStrCache>
                  </c:multiLvlStrRef>
                </c:xVal>
                <c:yVal>
                  <c:numRef>
                    <c:extLst>
                      <c:ext uri="{02D57815-91ED-43cb-92C2-25804820EDAC}">
                        <c15:formulaRef>
                          <c15:sqref>Deutschland!$H$22:$H$274</c15:sqref>
                        </c15:formulaRef>
                      </c:ext>
                    </c:extLst>
                    <c:numCache>
                      <c:formatCode>General</c:formatCode>
                      <c:ptCount val="25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1</c:v>
                      </c:pt>
                      <c:pt idx="6">
                        <c:v>4</c:v>
                      </c:pt>
                      <c:pt idx="7">
                        <c:v>4</c:v>
                      </c:pt>
                      <c:pt idx="8">
                        <c:v>4</c:v>
                      </c:pt>
                      <c:pt idx="9">
                        <c:v>5</c:v>
                      </c:pt>
                      <c:pt idx="10">
                        <c:v>8</c:v>
                      </c:pt>
                      <c:pt idx="11">
                        <c:v>10</c:v>
                      </c:pt>
                      <c:pt idx="12">
                        <c:v>12</c:v>
                      </c:pt>
                      <c:pt idx="13">
                        <c:v>12</c:v>
                      </c:pt>
                      <c:pt idx="14">
                        <c:v>12</c:v>
                      </c:pt>
                      <c:pt idx="15">
                        <c:v>12</c:v>
                      </c:pt>
                      <c:pt idx="16">
                        <c:v>13</c:v>
                      </c:pt>
                      <c:pt idx="17">
                        <c:v>13</c:v>
                      </c:pt>
                      <c:pt idx="18">
                        <c:v>14</c:v>
                      </c:pt>
                      <c:pt idx="19">
                        <c:v>14</c:v>
                      </c:pt>
                      <c:pt idx="20">
                        <c:v>16</c:v>
                      </c:pt>
                      <c:pt idx="21">
                        <c:v>16</c:v>
                      </c:pt>
                      <c:pt idx="22">
                        <c:v>16</c:v>
                      </c:pt>
                      <c:pt idx="23">
                        <c:v>16</c:v>
                      </c:pt>
                      <c:pt idx="24">
                        <c:v>16</c:v>
                      </c:pt>
                      <c:pt idx="25">
                        <c:v>16</c:v>
                      </c:pt>
                      <c:pt idx="26">
                        <c:v>16</c:v>
                      </c:pt>
                      <c:pt idx="27">
                        <c:v>16</c:v>
                      </c:pt>
                      <c:pt idx="28">
                        <c:v>16</c:v>
                      </c:pt>
                      <c:pt idx="29">
                        <c:v>16</c:v>
                      </c:pt>
                      <c:pt idx="30">
                        <c:v>16</c:v>
                      </c:pt>
                      <c:pt idx="31">
                        <c:v>16</c:v>
                      </c:pt>
                      <c:pt idx="32">
                        <c:v>16</c:v>
                      </c:pt>
                      <c:pt idx="33">
                        <c:v>16</c:v>
                      </c:pt>
                      <c:pt idx="34">
                        <c:v>17</c:v>
                      </c:pt>
                      <c:pt idx="35">
                        <c:v>27</c:v>
                      </c:pt>
                      <c:pt idx="36">
                        <c:v>46</c:v>
                      </c:pt>
                      <c:pt idx="37">
                        <c:v>48</c:v>
                      </c:pt>
                      <c:pt idx="38">
                        <c:v>79</c:v>
                      </c:pt>
                      <c:pt idx="39">
                        <c:v>130</c:v>
                      </c:pt>
                      <c:pt idx="40">
                        <c:v>159</c:v>
                      </c:pt>
                      <c:pt idx="41">
                        <c:v>196</c:v>
                      </c:pt>
                      <c:pt idx="42">
                        <c:v>262</c:v>
                      </c:pt>
                      <c:pt idx="43">
                        <c:v>482</c:v>
                      </c:pt>
                      <c:pt idx="44">
                        <c:v>670</c:v>
                      </c:pt>
                      <c:pt idx="45">
                        <c:v>799</c:v>
                      </c:pt>
                      <c:pt idx="46">
                        <c:v>1040</c:v>
                      </c:pt>
                      <c:pt idx="47">
                        <c:v>1176</c:v>
                      </c:pt>
                      <c:pt idx="48">
                        <c:v>1457</c:v>
                      </c:pt>
                      <c:pt idx="49">
                        <c:v>1908</c:v>
                      </c:pt>
                      <c:pt idx="50">
                        <c:v>2078</c:v>
                      </c:pt>
                      <c:pt idx="51">
                        <c:v>3675</c:v>
                      </c:pt>
                      <c:pt idx="52">
                        <c:v>4585</c:v>
                      </c:pt>
                      <c:pt idx="53">
                        <c:v>5795</c:v>
                      </c:pt>
                      <c:pt idx="54">
                        <c:v>7272</c:v>
                      </c:pt>
                      <c:pt idx="55">
                        <c:v>9257</c:v>
                      </c:pt>
                      <c:pt idx="56">
                        <c:v>12327</c:v>
                      </c:pt>
                      <c:pt idx="57">
                        <c:v>15320</c:v>
                      </c:pt>
                      <c:pt idx="58">
                        <c:v>19848</c:v>
                      </c:pt>
                      <c:pt idx="59">
                        <c:v>22213</c:v>
                      </c:pt>
                      <c:pt idx="60">
                        <c:v>24873</c:v>
                      </c:pt>
                      <c:pt idx="61">
                        <c:v>29056</c:v>
                      </c:pt>
                      <c:pt idx="62">
                        <c:v>32986</c:v>
                      </c:pt>
                      <c:pt idx="63">
                        <c:v>37323</c:v>
                      </c:pt>
                      <c:pt idx="64">
                        <c:v>43938</c:v>
                      </c:pt>
                      <c:pt idx="65">
                        <c:v>50871</c:v>
                      </c:pt>
                      <c:pt idx="66">
                        <c:v>57695</c:v>
                      </c:pt>
                      <c:pt idx="67">
                        <c:v>62095</c:v>
                      </c:pt>
                      <c:pt idx="68">
                        <c:v>66885</c:v>
                      </c:pt>
                      <c:pt idx="69">
                        <c:v>71808</c:v>
                      </c:pt>
                      <c:pt idx="70">
                        <c:v>77872</c:v>
                      </c:pt>
                      <c:pt idx="71">
                        <c:v>84794</c:v>
                      </c:pt>
                      <c:pt idx="72">
                        <c:v>91159</c:v>
                      </c:pt>
                      <c:pt idx="73">
                        <c:v>96092</c:v>
                      </c:pt>
                      <c:pt idx="74">
                        <c:v>100123</c:v>
                      </c:pt>
                      <c:pt idx="75">
                        <c:v>103374</c:v>
                      </c:pt>
                      <c:pt idx="76">
                        <c:v>107663</c:v>
                      </c:pt>
                      <c:pt idx="77">
                        <c:v>113296</c:v>
                      </c:pt>
                      <c:pt idx="78">
                        <c:v>118181</c:v>
                      </c:pt>
                      <c:pt idx="79">
                        <c:v>122171</c:v>
                      </c:pt>
                      <c:pt idx="80">
                        <c:v>124908</c:v>
                      </c:pt>
                      <c:pt idx="81">
                        <c:v>127854</c:v>
                      </c:pt>
                      <c:pt idx="82">
                        <c:v>130072</c:v>
                      </c:pt>
                      <c:pt idx="83">
                        <c:v>131359</c:v>
                      </c:pt>
                      <c:pt idx="84">
                        <c:v>134753</c:v>
                      </c:pt>
                      <c:pt idx="85">
                        <c:v>137698</c:v>
                      </c:pt>
                      <c:pt idx="86">
                        <c:v>141397</c:v>
                      </c:pt>
                      <c:pt idx="87">
                        <c:v>143342</c:v>
                      </c:pt>
                      <c:pt idx="88">
                        <c:v>145184</c:v>
                      </c:pt>
                      <c:pt idx="89">
                        <c:v>147065</c:v>
                      </c:pt>
                      <c:pt idx="90">
                        <c:v>148291</c:v>
                      </c:pt>
                      <c:pt idx="91">
                        <c:v>150648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0-85DB-4A12-A49D-39E7F41D04CA}"/>
                  </c:ext>
                </c:extLst>
              </c15:ser>
            </c15:filteredScatterSeries>
            <c15:filteredScatterSeries>
              <c15:ser>
                <c:idx val="2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Deutschland!$K$21</c15:sqref>
                        </c15:formulaRef>
                      </c:ext>
                    </c:extLst>
                    <c:strCache>
                      <c:ptCount val="1"/>
                      <c:pt idx="0">
                        <c:v>S</c:v>
                      </c:pt>
                    </c:strCache>
                  </c:strRef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Deutschland!$A$22:$B$274</c15:sqref>
                        </c15:formulaRef>
                      </c:ext>
                    </c:extLst>
                    <c:multiLvlStrCache>
                      <c:ptCount val="253"/>
                      <c:lvl>
                        <c:pt idx="0">
                          <c:v>0</c:v>
                        </c:pt>
                        <c:pt idx="1">
                          <c:v>1</c:v>
                        </c:pt>
                        <c:pt idx="2">
                          <c:v>2</c:v>
                        </c:pt>
                        <c:pt idx="3">
                          <c:v>3</c:v>
                        </c:pt>
                        <c:pt idx="4">
                          <c:v>4</c:v>
                        </c:pt>
                        <c:pt idx="5">
                          <c:v>5</c:v>
                        </c:pt>
                        <c:pt idx="6">
                          <c:v>6</c:v>
                        </c:pt>
                        <c:pt idx="7">
                          <c:v>7</c:v>
                        </c:pt>
                        <c:pt idx="8">
                          <c:v>8</c:v>
                        </c:pt>
                        <c:pt idx="9">
                          <c:v>9</c:v>
                        </c:pt>
                        <c:pt idx="10">
                          <c:v>10</c:v>
                        </c:pt>
                        <c:pt idx="11">
                          <c:v>11</c:v>
                        </c:pt>
                        <c:pt idx="12">
                          <c:v>12</c:v>
                        </c:pt>
                        <c:pt idx="13">
                          <c:v>13</c:v>
                        </c:pt>
                        <c:pt idx="14">
                          <c:v>14</c:v>
                        </c:pt>
                        <c:pt idx="15">
                          <c:v>15</c:v>
                        </c:pt>
                        <c:pt idx="16">
                          <c:v>16</c:v>
                        </c:pt>
                        <c:pt idx="17">
                          <c:v>17</c:v>
                        </c:pt>
                        <c:pt idx="18">
                          <c:v>18</c:v>
                        </c:pt>
                        <c:pt idx="19">
                          <c:v>19</c:v>
                        </c:pt>
                        <c:pt idx="20">
                          <c:v>20</c:v>
                        </c:pt>
                        <c:pt idx="21">
                          <c:v>21</c:v>
                        </c:pt>
                        <c:pt idx="22">
                          <c:v>22</c:v>
                        </c:pt>
                        <c:pt idx="23">
                          <c:v>23</c:v>
                        </c:pt>
                        <c:pt idx="24">
                          <c:v>24</c:v>
                        </c:pt>
                        <c:pt idx="25">
                          <c:v>25</c:v>
                        </c:pt>
                        <c:pt idx="26">
                          <c:v>26</c:v>
                        </c:pt>
                        <c:pt idx="27">
                          <c:v>27</c:v>
                        </c:pt>
                        <c:pt idx="28">
                          <c:v>28</c:v>
                        </c:pt>
                        <c:pt idx="29">
                          <c:v>29</c:v>
                        </c:pt>
                        <c:pt idx="30">
                          <c:v>30</c:v>
                        </c:pt>
                        <c:pt idx="31">
                          <c:v>31</c:v>
                        </c:pt>
                        <c:pt idx="32">
                          <c:v>32</c:v>
                        </c:pt>
                        <c:pt idx="33">
                          <c:v>33</c:v>
                        </c:pt>
                        <c:pt idx="34">
                          <c:v>34</c:v>
                        </c:pt>
                        <c:pt idx="35">
                          <c:v>35</c:v>
                        </c:pt>
                        <c:pt idx="36">
                          <c:v>36</c:v>
                        </c:pt>
                        <c:pt idx="37">
                          <c:v>37</c:v>
                        </c:pt>
                        <c:pt idx="38">
                          <c:v>38</c:v>
                        </c:pt>
                        <c:pt idx="39">
                          <c:v>39</c:v>
                        </c:pt>
                        <c:pt idx="40">
                          <c:v>40</c:v>
                        </c:pt>
                        <c:pt idx="41">
                          <c:v>41</c:v>
                        </c:pt>
                        <c:pt idx="42">
                          <c:v>42</c:v>
                        </c:pt>
                        <c:pt idx="43">
                          <c:v>43</c:v>
                        </c:pt>
                        <c:pt idx="44">
                          <c:v>44</c:v>
                        </c:pt>
                        <c:pt idx="45">
                          <c:v>45</c:v>
                        </c:pt>
                        <c:pt idx="46">
                          <c:v>46</c:v>
                        </c:pt>
                        <c:pt idx="47">
                          <c:v>47</c:v>
                        </c:pt>
                        <c:pt idx="48">
                          <c:v>48</c:v>
                        </c:pt>
                        <c:pt idx="49">
                          <c:v>49</c:v>
                        </c:pt>
                        <c:pt idx="50">
                          <c:v>50</c:v>
                        </c:pt>
                        <c:pt idx="51">
                          <c:v>51</c:v>
                        </c:pt>
                        <c:pt idx="52">
                          <c:v>52</c:v>
                        </c:pt>
                        <c:pt idx="53">
                          <c:v>53</c:v>
                        </c:pt>
                        <c:pt idx="54">
                          <c:v>54</c:v>
                        </c:pt>
                        <c:pt idx="55">
                          <c:v>55</c:v>
                        </c:pt>
                        <c:pt idx="56">
                          <c:v>56</c:v>
                        </c:pt>
                        <c:pt idx="57">
                          <c:v>57</c:v>
                        </c:pt>
                        <c:pt idx="58">
                          <c:v>58</c:v>
                        </c:pt>
                        <c:pt idx="59">
                          <c:v>59</c:v>
                        </c:pt>
                        <c:pt idx="60">
                          <c:v>60</c:v>
                        </c:pt>
                        <c:pt idx="61">
                          <c:v>61</c:v>
                        </c:pt>
                        <c:pt idx="62">
                          <c:v>62</c:v>
                        </c:pt>
                        <c:pt idx="63">
                          <c:v>63</c:v>
                        </c:pt>
                        <c:pt idx="64">
                          <c:v>64</c:v>
                        </c:pt>
                        <c:pt idx="65">
                          <c:v>65</c:v>
                        </c:pt>
                        <c:pt idx="66">
                          <c:v>66</c:v>
                        </c:pt>
                        <c:pt idx="67">
                          <c:v>67</c:v>
                        </c:pt>
                        <c:pt idx="68">
                          <c:v>68</c:v>
                        </c:pt>
                        <c:pt idx="69">
                          <c:v>69</c:v>
                        </c:pt>
                        <c:pt idx="70">
                          <c:v>70</c:v>
                        </c:pt>
                        <c:pt idx="71">
                          <c:v>71</c:v>
                        </c:pt>
                        <c:pt idx="72">
                          <c:v>72</c:v>
                        </c:pt>
                        <c:pt idx="73">
                          <c:v>73</c:v>
                        </c:pt>
                        <c:pt idx="74">
                          <c:v>74</c:v>
                        </c:pt>
                        <c:pt idx="75">
                          <c:v>75</c:v>
                        </c:pt>
                        <c:pt idx="76">
                          <c:v>76</c:v>
                        </c:pt>
                        <c:pt idx="77">
                          <c:v>77</c:v>
                        </c:pt>
                        <c:pt idx="78">
                          <c:v>78</c:v>
                        </c:pt>
                        <c:pt idx="79">
                          <c:v>79</c:v>
                        </c:pt>
                        <c:pt idx="80">
                          <c:v>80</c:v>
                        </c:pt>
                        <c:pt idx="81">
                          <c:v>81</c:v>
                        </c:pt>
                        <c:pt idx="82">
                          <c:v>82</c:v>
                        </c:pt>
                        <c:pt idx="83">
                          <c:v>83</c:v>
                        </c:pt>
                        <c:pt idx="84">
                          <c:v>84</c:v>
                        </c:pt>
                        <c:pt idx="85">
                          <c:v>85</c:v>
                        </c:pt>
                        <c:pt idx="86">
                          <c:v>86</c:v>
                        </c:pt>
                        <c:pt idx="87">
                          <c:v>87</c:v>
                        </c:pt>
                        <c:pt idx="88">
                          <c:v>88</c:v>
                        </c:pt>
                        <c:pt idx="89">
                          <c:v>89</c:v>
                        </c:pt>
                        <c:pt idx="90">
                          <c:v>90</c:v>
                        </c:pt>
                        <c:pt idx="91">
                          <c:v>91</c:v>
                        </c:pt>
                        <c:pt idx="92">
                          <c:v>92</c:v>
                        </c:pt>
                        <c:pt idx="93">
                          <c:v>93</c:v>
                        </c:pt>
                        <c:pt idx="94">
                          <c:v>94</c:v>
                        </c:pt>
                        <c:pt idx="95">
                          <c:v>95</c:v>
                        </c:pt>
                        <c:pt idx="96">
                          <c:v>96</c:v>
                        </c:pt>
                        <c:pt idx="97">
                          <c:v>97</c:v>
                        </c:pt>
                        <c:pt idx="98">
                          <c:v>98</c:v>
                        </c:pt>
                        <c:pt idx="99">
                          <c:v>99</c:v>
                        </c:pt>
                        <c:pt idx="100">
                          <c:v>100</c:v>
                        </c:pt>
                        <c:pt idx="101">
                          <c:v>101</c:v>
                        </c:pt>
                        <c:pt idx="102">
                          <c:v>102</c:v>
                        </c:pt>
                        <c:pt idx="103">
                          <c:v>103</c:v>
                        </c:pt>
                        <c:pt idx="104">
                          <c:v>104</c:v>
                        </c:pt>
                        <c:pt idx="105">
                          <c:v>105</c:v>
                        </c:pt>
                        <c:pt idx="106">
                          <c:v>106</c:v>
                        </c:pt>
                        <c:pt idx="107">
                          <c:v>107</c:v>
                        </c:pt>
                        <c:pt idx="108">
                          <c:v>108</c:v>
                        </c:pt>
                        <c:pt idx="109">
                          <c:v>109</c:v>
                        </c:pt>
                        <c:pt idx="110">
                          <c:v>110</c:v>
                        </c:pt>
                        <c:pt idx="111">
                          <c:v>111</c:v>
                        </c:pt>
                        <c:pt idx="112">
                          <c:v>112</c:v>
                        </c:pt>
                        <c:pt idx="113">
                          <c:v>113</c:v>
                        </c:pt>
                        <c:pt idx="114">
                          <c:v>114</c:v>
                        </c:pt>
                        <c:pt idx="115">
                          <c:v>115</c:v>
                        </c:pt>
                        <c:pt idx="116">
                          <c:v>116</c:v>
                        </c:pt>
                        <c:pt idx="117">
                          <c:v>117</c:v>
                        </c:pt>
                        <c:pt idx="118">
                          <c:v>118</c:v>
                        </c:pt>
                        <c:pt idx="119">
                          <c:v>119</c:v>
                        </c:pt>
                        <c:pt idx="120">
                          <c:v>120</c:v>
                        </c:pt>
                        <c:pt idx="121">
                          <c:v>121</c:v>
                        </c:pt>
                        <c:pt idx="122">
                          <c:v>122</c:v>
                        </c:pt>
                        <c:pt idx="123">
                          <c:v>123</c:v>
                        </c:pt>
                        <c:pt idx="124">
                          <c:v>124</c:v>
                        </c:pt>
                        <c:pt idx="125">
                          <c:v>125</c:v>
                        </c:pt>
                        <c:pt idx="126">
                          <c:v>126</c:v>
                        </c:pt>
                        <c:pt idx="127">
                          <c:v>127</c:v>
                        </c:pt>
                        <c:pt idx="128">
                          <c:v>128</c:v>
                        </c:pt>
                        <c:pt idx="129">
                          <c:v>129</c:v>
                        </c:pt>
                        <c:pt idx="130">
                          <c:v>130</c:v>
                        </c:pt>
                        <c:pt idx="131">
                          <c:v>131</c:v>
                        </c:pt>
                        <c:pt idx="132">
                          <c:v>132</c:v>
                        </c:pt>
                        <c:pt idx="133">
                          <c:v>133</c:v>
                        </c:pt>
                        <c:pt idx="134">
                          <c:v>134</c:v>
                        </c:pt>
                        <c:pt idx="135">
                          <c:v>135</c:v>
                        </c:pt>
                        <c:pt idx="136">
                          <c:v>136</c:v>
                        </c:pt>
                        <c:pt idx="137">
                          <c:v>137</c:v>
                        </c:pt>
                        <c:pt idx="138">
                          <c:v>138</c:v>
                        </c:pt>
                        <c:pt idx="139">
                          <c:v>139</c:v>
                        </c:pt>
                        <c:pt idx="140">
                          <c:v>140</c:v>
                        </c:pt>
                        <c:pt idx="141">
                          <c:v>141</c:v>
                        </c:pt>
                        <c:pt idx="142">
                          <c:v>142</c:v>
                        </c:pt>
                        <c:pt idx="143">
                          <c:v>143</c:v>
                        </c:pt>
                        <c:pt idx="144">
                          <c:v>144</c:v>
                        </c:pt>
                        <c:pt idx="145">
                          <c:v>145</c:v>
                        </c:pt>
                        <c:pt idx="146">
                          <c:v>146</c:v>
                        </c:pt>
                        <c:pt idx="147">
                          <c:v>147</c:v>
                        </c:pt>
                        <c:pt idx="148">
                          <c:v>148</c:v>
                        </c:pt>
                        <c:pt idx="149">
                          <c:v>149</c:v>
                        </c:pt>
                        <c:pt idx="150">
                          <c:v>150</c:v>
                        </c:pt>
                        <c:pt idx="151">
                          <c:v>151</c:v>
                        </c:pt>
                        <c:pt idx="152">
                          <c:v>152</c:v>
                        </c:pt>
                        <c:pt idx="153">
                          <c:v>153</c:v>
                        </c:pt>
                        <c:pt idx="154">
                          <c:v>154</c:v>
                        </c:pt>
                        <c:pt idx="155">
                          <c:v>155</c:v>
                        </c:pt>
                        <c:pt idx="156">
                          <c:v>156</c:v>
                        </c:pt>
                        <c:pt idx="157">
                          <c:v>157</c:v>
                        </c:pt>
                        <c:pt idx="158">
                          <c:v>158</c:v>
                        </c:pt>
                        <c:pt idx="159">
                          <c:v>159</c:v>
                        </c:pt>
                        <c:pt idx="160">
                          <c:v>160</c:v>
                        </c:pt>
                        <c:pt idx="161">
                          <c:v>161</c:v>
                        </c:pt>
                        <c:pt idx="162">
                          <c:v>162</c:v>
                        </c:pt>
                        <c:pt idx="163">
                          <c:v>163</c:v>
                        </c:pt>
                        <c:pt idx="164">
                          <c:v>164</c:v>
                        </c:pt>
                        <c:pt idx="165">
                          <c:v>165</c:v>
                        </c:pt>
                        <c:pt idx="166">
                          <c:v>166</c:v>
                        </c:pt>
                        <c:pt idx="167">
                          <c:v>167</c:v>
                        </c:pt>
                        <c:pt idx="168">
                          <c:v>168</c:v>
                        </c:pt>
                        <c:pt idx="169">
                          <c:v>169</c:v>
                        </c:pt>
                        <c:pt idx="170">
                          <c:v>170</c:v>
                        </c:pt>
                        <c:pt idx="171">
                          <c:v>171</c:v>
                        </c:pt>
                        <c:pt idx="172">
                          <c:v>172</c:v>
                        </c:pt>
                        <c:pt idx="173">
                          <c:v>173</c:v>
                        </c:pt>
                        <c:pt idx="174">
                          <c:v>174</c:v>
                        </c:pt>
                        <c:pt idx="175">
                          <c:v>175</c:v>
                        </c:pt>
                        <c:pt idx="176">
                          <c:v>176</c:v>
                        </c:pt>
                        <c:pt idx="177">
                          <c:v>177</c:v>
                        </c:pt>
                        <c:pt idx="178">
                          <c:v>178</c:v>
                        </c:pt>
                        <c:pt idx="179">
                          <c:v>179</c:v>
                        </c:pt>
                        <c:pt idx="180">
                          <c:v>180</c:v>
                        </c:pt>
                        <c:pt idx="181">
                          <c:v>181</c:v>
                        </c:pt>
                        <c:pt idx="182">
                          <c:v>182</c:v>
                        </c:pt>
                        <c:pt idx="183">
                          <c:v>183</c:v>
                        </c:pt>
                        <c:pt idx="184">
                          <c:v>184</c:v>
                        </c:pt>
                        <c:pt idx="185">
                          <c:v>185</c:v>
                        </c:pt>
                        <c:pt idx="186">
                          <c:v>186</c:v>
                        </c:pt>
                        <c:pt idx="187">
                          <c:v>187</c:v>
                        </c:pt>
                        <c:pt idx="188">
                          <c:v>188</c:v>
                        </c:pt>
                        <c:pt idx="189">
                          <c:v>189</c:v>
                        </c:pt>
                        <c:pt idx="190">
                          <c:v>190</c:v>
                        </c:pt>
                        <c:pt idx="191">
                          <c:v>191</c:v>
                        </c:pt>
                        <c:pt idx="192">
                          <c:v>192</c:v>
                        </c:pt>
                        <c:pt idx="193">
                          <c:v>193</c:v>
                        </c:pt>
                        <c:pt idx="194">
                          <c:v>194</c:v>
                        </c:pt>
                        <c:pt idx="195">
                          <c:v>195</c:v>
                        </c:pt>
                        <c:pt idx="196">
                          <c:v>196</c:v>
                        </c:pt>
                        <c:pt idx="197">
                          <c:v>197</c:v>
                        </c:pt>
                        <c:pt idx="198">
                          <c:v>198</c:v>
                        </c:pt>
                        <c:pt idx="199">
                          <c:v>199</c:v>
                        </c:pt>
                        <c:pt idx="200">
                          <c:v>200</c:v>
                        </c:pt>
                        <c:pt idx="201">
                          <c:v>201</c:v>
                        </c:pt>
                        <c:pt idx="202">
                          <c:v>202</c:v>
                        </c:pt>
                        <c:pt idx="203">
                          <c:v>203</c:v>
                        </c:pt>
                        <c:pt idx="204">
                          <c:v>204</c:v>
                        </c:pt>
                        <c:pt idx="205">
                          <c:v>205</c:v>
                        </c:pt>
                        <c:pt idx="206">
                          <c:v>206</c:v>
                        </c:pt>
                        <c:pt idx="207">
                          <c:v>207</c:v>
                        </c:pt>
                        <c:pt idx="208">
                          <c:v>208</c:v>
                        </c:pt>
                        <c:pt idx="209">
                          <c:v>209</c:v>
                        </c:pt>
                        <c:pt idx="210">
                          <c:v>210</c:v>
                        </c:pt>
                        <c:pt idx="211">
                          <c:v>211</c:v>
                        </c:pt>
                        <c:pt idx="212">
                          <c:v>212</c:v>
                        </c:pt>
                        <c:pt idx="213">
                          <c:v>213</c:v>
                        </c:pt>
                        <c:pt idx="214">
                          <c:v>214</c:v>
                        </c:pt>
                        <c:pt idx="215">
                          <c:v>215</c:v>
                        </c:pt>
                        <c:pt idx="216">
                          <c:v>216</c:v>
                        </c:pt>
                        <c:pt idx="217">
                          <c:v>217</c:v>
                        </c:pt>
                        <c:pt idx="218">
                          <c:v>218</c:v>
                        </c:pt>
                        <c:pt idx="219">
                          <c:v>219</c:v>
                        </c:pt>
                        <c:pt idx="220">
                          <c:v>220</c:v>
                        </c:pt>
                        <c:pt idx="221">
                          <c:v>221</c:v>
                        </c:pt>
                        <c:pt idx="222">
                          <c:v>222</c:v>
                        </c:pt>
                        <c:pt idx="223">
                          <c:v>223</c:v>
                        </c:pt>
                        <c:pt idx="224">
                          <c:v>224</c:v>
                        </c:pt>
                        <c:pt idx="225">
                          <c:v>225</c:v>
                        </c:pt>
                        <c:pt idx="226">
                          <c:v>226</c:v>
                        </c:pt>
                        <c:pt idx="227">
                          <c:v>227</c:v>
                        </c:pt>
                        <c:pt idx="228">
                          <c:v>228</c:v>
                        </c:pt>
                        <c:pt idx="229">
                          <c:v>229</c:v>
                        </c:pt>
                        <c:pt idx="230">
                          <c:v>230</c:v>
                        </c:pt>
                        <c:pt idx="231">
                          <c:v>231</c:v>
                        </c:pt>
                        <c:pt idx="232">
                          <c:v>232</c:v>
                        </c:pt>
                        <c:pt idx="233">
                          <c:v>233</c:v>
                        </c:pt>
                        <c:pt idx="234">
                          <c:v>234</c:v>
                        </c:pt>
                        <c:pt idx="235">
                          <c:v>235</c:v>
                        </c:pt>
                        <c:pt idx="236">
                          <c:v>236</c:v>
                        </c:pt>
                        <c:pt idx="237">
                          <c:v>237</c:v>
                        </c:pt>
                        <c:pt idx="238">
                          <c:v>238</c:v>
                        </c:pt>
                        <c:pt idx="239">
                          <c:v>239</c:v>
                        </c:pt>
                        <c:pt idx="240">
                          <c:v>240</c:v>
                        </c:pt>
                        <c:pt idx="241">
                          <c:v>241</c:v>
                        </c:pt>
                        <c:pt idx="242">
                          <c:v>242</c:v>
                        </c:pt>
                        <c:pt idx="243">
                          <c:v>243</c:v>
                        </c:pt>
                        <c:pt idx="244">
                          <c:v>244</c:v>
                        </c:pt>
                        <c:pt idx="245">
                          <c:v>245</c:v>
                        </c:pt>
                        <c:pt idx="246">
                          <c:v>246</c:v>
                        </c:pt>
                        <c:pt idx="247">
                          <c:v>247</c:v>
                        </c:pt>
                        <c:pt idx="248">
                          <c:v>248</c:v>
                        </c:pt>
                        <c:pt idx="249">
                          <c:v>249</c:v>
                        </c:pt>
                        <c:pt idx="250">
                          <c:v>250</c:v>
                        </c:pt>
                        <c:pt idx="251">
                          <c:v>251</c:v>
                        </c:pt>
                        <c:pt idx="252">
                          <c:v>252</c:v>
                        </c:pt>
                      </c:lvl>
                      <c:lvl>
                        <c:pt idx="0">
                          <c:v>22.1</c:v>
                        </c:pt>
                        <c:pt idx="1">
                          <c:v>23.1</c:v>
                        </c:pt>
                        <c:pt idx="2">
                          <c:v>24.1</c:v>
                        </c:pt>
                        <c:pt idx="3">
                          <c:v>25.1</c:v>
                        </c:pt>
                        <c:pt idx="4">
                          <c:v>26.1</c:v>
                        </c:pt>
                        <c:pt idx="5">
                          <c:v>27.1</c:v>
                        </c:pt>
                        <c:pt idx="6">
                          <c:v>28.1</c:v>
                        </c:pt>
                        <c:pt idx="7">
                          <c:v>29.1</c:v>
                        </c:pt>
                        <c:pt idx="8">
                          <c:v>30.1</c:v>
                        </c:pt>
                        <c:pt idx="9">
                          <c:v>31.1</c:v>
                        </c:pt>
                        <c:pt idx="10">
                          <c:v>1.2</c:v>
                        </c:pt>
                        <c:pt idx="11">
                          <c:v>2.2</c:v>
                        </c:pt>
                        <c:pt idx="12">
                          <c:v>3.2</c:v>
                        </c:pt>
                        <c:pt idx="13">
                          <c:v>4.2</c:v>
                        </c:pt>
                        <c:pt idx="14">
                          <c:v>5.2</c:v>
                        </c:pt>
                        <c:pt idx="15">
                          <c:v>6.2</c:v>
                        </c:pt>
                        <c:pt idx="16">
                          <c:v>7.2</c:v>
                        </c:pt>
                        <c:pt idx="17">
                          <c:v>8.2</c:v>
                        </c:pt>
                        <c:pt idx="18">
                          <c:v>9.2</c:v>
                        </c:pt>
                        <c:pt idx="19">
                          <c:v>10.2</c:v>
                        </c:pt>
                        <c:pt idx="20">
                          <c:v>11.2</c:v>
                        </c:pt>
                        <c:pt idx="21">
                          <c:v>12.2</c:v>
                        </c:pt>
                        <c:pt idx="22">
                          <c:v>13.2</c:v>
                        </c:pt>
                        <c:pt idx="23">
                          <c:v>14.2</c:v>
                        </c:pt>
                        <c:pt idx="24">
                          <c:v>15.2</c:v>
                        </c:pt>
                        <c:pt idx="25">
                          <c:v>16.2</c:v>
                        </c:pt>
                        <c:pt idx="26">
                          <c:v>17.2</c:v>
                        </c:pt>
                        <c:pt idx="27">
                          <c:v>18.2</c:v>
                        </c:pt>
                        <c:pt idx="28">
                          <c:v>19.2</c:v>
                        </c:pt>
                        <c:pt idx="29">
                          <c:v>20.2</c:v>
                        </c:pt>
                        <c:pt idx="30">
                          <c:v>21.2</c:v>
                        </c:pt>
                        <c:pt idx="31">
                          <c:v>22.2</c:v>
                        </c:pt>
                        <c:pt idx="32">
                          <c:v>23.2</c:v>
                        </c:pt>
                        <c:pt idx="33">
                          <c:v>24.2</c:v>
                        </c:pt>
                        <c:pt idx="34">
                          <c:v>25.2</c:v>
                        </c:pt>
                        <c:pt idx="35">
                          <c:v>26.2</c:v>
                        </c:pt>
                        <c:pt idx="36">
                          <c:v>27.2</c:v>
                        </c:pt>
                        <c:pt idx="37">
                          <c:v>28.2</c:v>
                        </c:pt>
                        <c:pt idx="38">
                          <c:v>29.2</c:v>
                        </c:pt>
                        <c:pt idx="39">
                          <c:v>1.3</c:v>
                        </c:pt>
                        <c:pt idx="40">
                          <c:v>2.3</c:v>
                        </c:pt>
                        <c:pt idx="41">
                          <c:v>3.3</c:v>
                        </c:pt>
                        <c:pt idx="42">
                          <c:v>4.3</c:v>
                        </c:pt>
                        <c:pt idx="43">
                          <c:v>5.3</c:v>
                        </c:pt>
                        <c:pt idx="44">
                          <c:v>6.3</c:v>
                        </c:pt>
                        <c:pt idx="45">
                          <c:v>7.3</c:v>
                        </c:pt>
                        <c:pt idx="46">
                          <c:v>8.3</c:v>
                        </c:pt>
                        <c:pt idx="47">
                          <c:v>9.3</c:v>
                        </c:pt>
                        <c:pt idx="48">
                          <c:v>10.3</c:v>
                        </c:pt>
                        <c:pt idx="49">
                          <c:v>11.3</c:v>
                        </c:pt>
                        <c:pt idx="50">
                          <c:v>12.3</c:v>
                        </c:pt>
                        <c:pt idx="51">
                          <c:v>13.3</c:v>
                        </c:pt>
                        <c:pt idx="52">
                          <c:v>14.3</c:v>
                        </c:pt>
                        <c:pt idx="53">
                          <c:v>15.3</c:v>
                        </c:pt>
                        <c:pt idx="54">
                          <c:v>16.3</c:v>
                        </c:pt>
                        <c:pt idx="55">
                          <c:v>17.3</c:v>
                        </c:pt>
                        <c:pt idx="56">
                          <c:v>18.3</c:v>
                        </c:pt>
                        <c:pt idx="57">
                          <c:v>19.3</c:v>
                        </c:pt>
                        <c:pt idx="58">
                          <c:v>20.3</c:v>
                        </c:pt>
                        <c:pt idx="59">
                          <c:v>21.3</c:v>
                        </c:pt>
                        <c:pt idx="60">
                          <c:v>22.3</c:v>
                        </c:pt>
                        <c:pt idx="61">
                          <c:v>23.3</c:v>
                        </c:pt>
                        <c:pt idx="62">
                          <c:v>24.3</c:v>
                        </c:pt>
                        <c:pt idx="63">
                          <c:v>25.3</c:v>
                        </c:pt>
                        <c:pt idx="64">
                          <c:v>26.3</c:v>
                        </c:pt>
                        <c:pt idx="65">
                          <c:v>27.3</c:v>
                        </c:pt>
                        <c:pt idx="66">
                          <c:v>28.3</c:v>
                        </c:pt>
                        <c:pt idx="67">
                          <c:v>29.3</c:v>
                        </c:pt>
                        <c:pt idx="68">
                          <c:v>30.3</c:v>
                        </c:pt>
                        <c:pt idx="69">
                          <c:v>31.3</c:v>
                        </c:pt>
                        <c:pt idx="70">
                          <c:v>1.4</c:v>
                        </c:pt>
                        <c:pt idx="71">
                          <c:v>2.4</c:v>
                        </c:pt>
                        <c:pt idx="72">
                          <c:v>3.4</c:v>
                        </c:pt>
                        <c:pt idx="73">
                          <c:v>4.4</c:v>
                        </c:pt>
                        <c:pt idx="74">
                          <c:v>5.4</c:v>
                        </c:pt>
                        <c:pt idx="75">
                          <c:v>6.4</c:v>
                        </c:pt>
                        <c:pt idx="76">
                          <c:v>7.4</c:v>
                        </c:pt>
                        <c:pt idx="77">
                          <c:v>8.4</c:v>
                        </c:pt>
                        <c:pt idx="78">
                          <c:v>9.4</c:v>
                        </c:pt>
                        <c:pt idx="79">
                          <c:v>10.4</c:v>
                        </c:pt>
                        <c:pt idx="80">
                          <c:v>11.4</c:v>
                        </c:pt>
                        <c:pt idx="81">
                          <c:v>12.4</c:v>
                        </c:pt>
                        <c:pt idx="82">
                          <c:v>13.4</c:v>
                        </c:pt>
                        <c:pt idx="83">
                          <c:v>14.4</c:v>
                        </c:pt>
                        <c:pt idx="84">
                          <c:v>15.4</c:v>
                        </c:pt>
                        <c:pt idx="85">
                          <c:v>16.4</c:v>
                        </c:pt>
                        <c:pt idx="86">
                          <c:v>17.4</c:v>
                        </c:pt>
                        <c:pt idx="87">
                          <c:v>18.4</c:v>
                        </c:pt>
                        <c:pt idx="88">
                          <c:v>19.4</c:v>
                        </c:pt>
                        <c:pt idx="89">
                          <c:v>20.4</c:v>
                        </c:pt>
                        <c:pt idx="90">
                          <c:v>21.4</c:v>
                        </c:pt>
                        <c:pt idx="91">
                          <c:v>22.4</c:v>
                        </c:pt>
                        <c:pt idx="92">
                          <c:v>23.4</c:v>
                        </c:pt>
                        <c:pt idx="93">
                          <c:v>24.4</c:v>
                        </c:pt>
                        <c:pt idx="94">
                          <c:v>25.4</c:v>
                        </c:pt>
                        <c:pt idx="95">
                          <c:v>26.4</c:v>
                        </c:pt>
                        <c:pt idx="96">
                          <c:v>27.4</c:v>
                        </c:pt>
                        <c:pt idx="97">
                          <c:v>28.4</c:v>
                        </c:pt>
                        <c:pt idx="98">
                          <c:v>29.4</c:v>
                        </c:pt>
                        <c:pt idx="99">
                          <c:v>30.4</c:v>
                        </c:pt>
                        <c:pt idx="100">
                          <c:v>1.5</c:v>
                        </c:pt>
                        <c:pt idx="101">
                          <c:v>2.5</c:v>
                        </c:pt>
                        <c:pt idx="102">
                          <c:v>3.5</c:v>
                        </c:pt>
                        <c:pt idx="103">
                          <c:v>4.5</c:v>
                        </c:pt>
                        <c:pt idx="104">
                          <c:v>5.5</c:v>
                        </c:pt>
                        <c:pt idx="105">
                          <c:v>6.5</c:v>
                        </c:pt>
                        <c:pt idx="106">
                          <c:v>7.5</c:v>
                        </c:pt>
                        <c:pt idx="107">
                          <c:v>8.5</c:v>
                        </c:pt>
                        <c:pt idx="108">
                          <c:v>9.5</c:v>
                        </c:pt>
                        <c:pt idx="109">
                          <c:v>10.5</c:v>
                        </c:pt>
                        <c:pt idx="110">
                          <c:v>11.5</c:v>
                        </c:pt>
                        <c:pt idx="111">
                          <c:v>12.5</c:v>
                        </c:pt>
                        <c:pt idx="112">
                          <c:v>13.5</c:v>
                        </c:pt>
                        <c:pt idx="113">
                          <c:v>14.5</c:v>
                        </c:pt>
                        <c:pt idx="114">
                          <c:v>15.5</c:v>
                        </c:pt>
                        <c:pt idx="115">
                          <c:v>16.5</c:v>
                        </c:pt>
                        <c:pt idx="116">
                          <c:v>17.5</c:v>
                        </c:pt>
                        <c:pt idx="117">
                          <c:v>18.5</c:v>
                        </c:pt>
                        <c:pt idx="118">
                          <c:v>19.5</c:v>
                        </c:pt>
                        <c:pt idx="119">
                          <c:v>20.5</c:v>
                        </c:pt>
                        <c:pt idx="120">
                          <c:v>21.5</c:v>
                        </c:pt>
                        <c:pt idx="121">
                          <c:v>22.5</c:v>
                        </c:pt>
                        <c:pt idx="122">
                          <c:v>23.5</c:v>
                        </c:pt>
                        <c:pt idx="123">
                          <c:v>24.5</c:v>
                        </c:pt>
                        <c:pt idx="124">
                          <c:v>25.5</c:v>
                        </c:pt>
                        <c:pt idx="125">
                          <c:v>26.5</c:v>
                        </c:pt>
                        <c:pt idx="126">
                          <c:v>27.5</c:v>
                        </c:pt>
                        <c:pt idx="127">
                          <c:v>28.5</c:v>
                        </c:pt>
                        <c:pt idx="128">
                          <c:v>29.5</c:v>
                        </c:pt>
                        <c:pt idx="129">
                          <c:v>30.5</c:v>
                        </c:pt>
                        <c:pt idx="130">
                          <c:v>31.5</c:v>
                        </c:pt>
                        <c:pt idx="131">
                          <c:v>1.6</c:v>
                        </c:pt>
                        <c:pt idx="132">
                          <c:v>2.6</c:v>
                        </c:pt>
                        <c:pt idx="133">
                          <c:v>3.6</c:v>
                        </c:pt>
                        <c:pt idx="134">
                          <c:v>4.6</c:v>
                        </c:pt>
                        <c:pt idx="135">
                          <c:v>5.6</c:v>
                        </c:pt>
                        <c:pt idx="136">
                          <c:v>6.6</c:v>
                        </c:pt>
                        <c:pt idx="137">
                          <c:v>7.6</c:v>
                        </c:pt>
                        <c:pt idx="138">
                          <c:v>8.6</c:v>
                        </c:pt>
                        <c:pt idx="139">
                          <c:v>9.6</c:v>
                        </c:pt>
                        <c:pt idx="140">
                          <c:v>10.6</c:v>
                        </c:pt>
                        <c:pt idx="141">
                          <c:v>11.6</c:v>
                        </c:pt>
                        <c:pt idx="142">
                          <c:v>12.6</c:v>
                        </c:pt>
                        <c:pt idx="143">
                          <c:v>13.6</c:v>
                        </c:pt>
                        <c:pt idx="144">
                          <c:v>14.6</c:v>
                        </c:pt>
                        <c:pt idx="145">
                          <c:v>15.6</c:v>
                        </c:pt>
                        <c:pt idx="146">
                          <c:v>16.6</c:v>
                        </c:pt>
                        <c:pt idx="147">
                          <c:v>17.6</c:v>
                        </c:pt>
                        <c:pt idx="148">
                          <c:v>18.6</c:v>
                        </c:pt>
                        <c:pt idx="149">
                          <c:v>19.6</c:v>
                        </c:pt>
                        <c:pt idx="150">
                          <c:v>20.6</c:v>
                        </c:pt>
                        <c:pt idx="151">
                          <c:v>21.6</c:v>
                        </c:pt>
                        <c:pt idx="152">
                          <c:v>22.6</c:v>
                        </c:pt>
                        <c:pt idx="153">
                          <c:v>23.6</c:v>
                        </c:pt>
                        <c:pt idx="154">
                          <c:v>24.6</c:v>
                        </c:pt>
                        <c:pt idx="155">
                          <c:v>25.6</c:v>
                        </c:pt>
                        <c:pt idx="156">
                          <c:v>26.6</c:v>
                        </c:pt>
                        <c:pt idx="157">
                          <c:v>27.6</c:v>
                        </c:pt>
                        <c:pt idx="158">
                          <c:v>28.6</c:v>
                        </c:pt>
                        <c:pt idx="159">
                          <c:v>29.6</c:v>
                        </c:pt>
                        <c:pt idx="160">
                          <c:v>30.6</c:v>
                        </c:pt>
                        <c:pt idx="161">
                          <c:v>1.7</c:v>
                        </c:pt>
                        <c:pt idx="162">
                          <c:v>2.7</c:v>
                        </c:pt>
                        <c:pt idx="163">
                          <c:v>3.7</c:v>
                        </c:pt>
                        <c:pt idx="164">
                          <c:v>4.7</c:v>
                        </c:pt>
                        <c:pt idx="165">
                          <c:v>5.7</c:v>
                        </c:pt>
                        <c:pt idx="166">
                          <c:v>6.7</c:v>
                        </c:pt>
                        <c:pt idx="167">
                          <c:v>7.7</c:v>
                        </c:pt>
                        <c:pt idx="168">
                          <c:v>8.7</c:v>
                        </c:pt>
                        <c:pt idx="169">
                          <c:v>9.7</c:v>
                        </c:pt>
                        <c:pt idx="170">
                          <c:v>10.7</c:v>
                        </c:pt>
                        <c:pt idx="171">
                          <c:v>11.7</c:v>
                        </c:pt>
                        <c:pt idx="172">
                          <c:v>12.7</c:v>
                        </c:pt>
                        <c:pt idx="173">
                          <c:v>13.7</c:v>
                        </c:pt>
                        <c:pt idx="174">
                          <c:v>14.7</c:v>
                        </c:pt>
                        <c:pt idx="175">
                          <c:v>15.7</c:v>
                        </c:pt>
                        <c:pt idx="176">
                          <c:v>16.7</c:v>
                        </c:pt>
                        <c:pt idx="177">
                          <c:v>17.7</c:v>
                        </c:pt>
                        <c:pt idx="178">
                          <c:v>18.7</c:v>
                        </c:pt>
                        <c:pt idx="179">
                          <c:v>19.7</c:v>
                        </c:pt>
                        <c:pt idx="180">
                          <c:v>20.7</c:v>
                        </c:pt>
                        <c:pt idx="181">
                          <c:v>21.7</c:v>
                        </c:pt>
                        <c:pt idx="182">
                          <c:v>22.7</c:v>
                        </c:pt>
                        <c:pt idx="183">
                          <c:v>23.7</c:v>
                        </c:pt>
                        <c:pt idx="184">
                          <c:v>24.7</c:v>
                        </c:pt>
                        <c:pt idx="185">
                          <c:v>25.7</c:v>
                        </c:pt>
                        <c:pt idx="186">
                          <c:v>26.7</c:v>
                        </c:pt>
                        <c:pt idx="187">
                          <c:v>27.7</c:v>
                        </c:pt>
                        <c:pt idx="188">
                          <c:v>28.7</c:v>
                        </c:pt>
                        <c:pt idx="189">
                          <c:v>29.7</c:v>
                        </c:pt>
                        <c:pt idx="190">
                          <c:v>30.7</c:v>
                        </c:pt>
                        <c:pt idx="191">
                          <c:v>31.7</c:v>
                        </c:pt>
                        <c:pt idx="192">
                          <c:v>1.8</c:v>
                        </c:pt>
                        <c:pt idx="193">
                          <c:v>2.8</c:v>
                        </c:pt>
                        <c:pt idx="194">
                          <c:v>3.8</c:v>
                        </c:pt>
                        <c:pt idx="195">
                          <c:v>4.8</c:v>
                        </c:pt>
                        <c:pt idx="196">
                          <c:v>5.8</c:v>
                        </c:pt>
                        <c:pt idx="197">
                          <c:v>6.8</c:v>
                        </c:pt>
                        <c:pt idx="198">
                          <c:v>7.8</c:v>
                        </c:pt>
                        <c:pt idx="199">
                          <c:v>8.8</c:v>
                        </c:pt>
                        <c:pt idx="200">
                          <c:v>9.8</c:v>
                        </c:pt>
                        <c:pt idx="201">
                          <c:v>10.8</c:v>
                        </c:pt>
                        <c:pt idx="202">
                          <c:v>11.8</c:v>
                        </c:pt>
                        <c:pt idx="203">
                          <c:v>12.8</c:v>
                        </c:pt>
                        <c:pt idx="204">
                          <c:v>13.8</c:v>
                        </c:pt>
                        <c:pt idx="205">
                          <c:v>14.8</c:v>
                        </c:pt>
                        <c:pt idx="206">
                          <c:v>15.8</c:v>
                        </c:pt>
                        <c:pt idx="207">
                          <c:v>16.8</c:v>
                        </c:pt>
                        <c:pt idx="208">
                          <c:v>17.8</c:v>
                        </c:pt>
                        <c:pt idx="209">
                          <c:v>18.8</c:v>
                        </c:pt>
                        <c:pt idx="210">
                          <c:v>19.8</c:v>
                        </c:pt>
                        <c:pt idx="211">
                          <c:v>20.8</c:v>
                        </c:pt>
                        <c:pt idx="212">
                          <c:v>21.8</c:v>
                        </c:pt>
                        <c:pt idx="213">
                          <c:v>22.8</c:v>
                        </c:pt>
                        <c:pt idx="214">
                          <c:v>23.8</c:v>
                        </c:pt>
                        <c:pt idx="215">
                          <c:v>24.8</c:v>
                        </c:pt>
                        <c:pt idx="216">
                          <c:v>25.8</c:v>
                        </c:pt>
                        <c:pt idx="217">
                          <c:v>26.8</c:v>
                        </c:pt>
                        <c:pt idx="218">
                          <c:v>27.8</c:v>
                        </c:pt>
                        <c:pt idx="219">
                          <c:v>28.8</c:v>
                        </c:pt>
                        <c:pt idx="220">
                          <c:v>29.8</c:v>
                        </c:pt>
                        <c:pt idx="221">
                          <c:v>30.8</c:v>
                        </c:pt>
                        <c:pt idx="222">
                          <c:v>31.8</c:v>
                        </c:pt>
                        <c:pt idx="223">
                          <c:v>1.9</c:v>
                        </c:pt>
                        <c:pt idx="224">
                          <c:v>2.9</c:v>
                        </c:pt>
                        <c:pt idx="225">
                          <c:v>3.9</c:v>
                        </c:pt>
                        <c:pt idx="226">
                          <c:v>4.9</c:v>
                        </c:pt>
                        <c:pt idx="227">
                          <c:v>5.9</c:v>
                        </c:pt>
                        <c:pt idx="228">
                          <c:v>6.9</c:v>
                        </c:pt>
                        <c:pt idx="229">
                          <c:v>7.9</c:v>
                        </c:pt>
                        <c:pt idx="230">
                          <c:v>8.9</c:v>
                        </c:pt>
                        <c:pt idx="231">
                          <c:v>9.9</c:v>
                        </c:pt>
                        <c:pt idx="232">
                          <c:v>10.9</c:v>
                        </c:pt>
                        <c:pt idx="233">
                          <c:v>11.9</c:v>
                        </c:pt>
                        <c:pt idx="234">
                          <c:v>12.9</c:v>
                        </c:pt>
                        <c:pt idx="235">
                          <c:v>13.9</c:v>
                        </c:pt>
                        <c:pt idx="236">
                          <c:v>14.9</c:v>
                        </c:pt>
                        <c:pt idx="237">
                          <c:v>15.9</c:v>
                        </c:pt>
                        <c:pt idx="238">
                          <c:v>16.9</c:v>
                        </c:pt>
                        <c:pt idx="239">
                          <c:v>17.9</c:v>
                        </c:pt>
                        <c:pt idx="240">
                          <c:v>18.9</c:v>
                        </c:pt>
                        <c:pt idx="241">
                          <c:v>19.9</c:v>
                        </c:pt>
                        <c:pt idx="242">
                          <c:v>20.9</c:v>
                        </c:pt>
                        <c:pt idx="243">
                          <c:v>21.9</c:v>
                        </c:pt>
                        <c:pt idx="244">
                          <c:v>22.9</c:v>
                        </c:pt>
                        <c:pt idx="245">
                          <c:v>23.9</c:v>
                        </c:pt>
                        <c:pt idx="246">
                          <c:v>24.9</c:v>
                        </c:pt>
                        <c:pt idx="247">
                          <c:v>25.9</c:v>
                        </c:pt>
                        <c:pt idx="248">
                          <c:v>26.9</c:v>
                        </c:pt>
                        <c:pt idx="249">
                          <c:v>27.9</c:v>
                        </c:pt>
                        <c:pt idx="250">
                          <c:v>28.9</c:v>
                        </c:pt>
                        <c:pt idx="251">
                          <c:v>29.9</c:v>
                        </c:pt>
                        <c:pt idx="252">
                          <c:v>30.9</c:v>
                        </c:pt>
                      </c:lvl>
                    </c:multiLvlStrCache>
                  </c:multiLvl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Deutschland!$K$22:$K$274</c15:sqref>
                        </c15:formulaRef>
                      </c:ext>
                    </c:extLst>
                    <c:numCache>
                      <c:formatCode>0</c:formatCode>
                      <c:ptCount val="253"/>
                      <c:pt idx="33">
                        <c:v>83199984</c:v>
                      </c:pt>
                      <c:pt idx="34">
                        <c:v>83199984</c:v>
                      </c:pt>
                      <c:pt idx="35">
                        <c:v>83199984</c:v>
                      </c:pt>
                      <c:pt idx="36">
                        <c:v>83199984</c:v>
                      </c:pt>
                      <c:pt idx="37">
                        <c:v>83199984</c:v>
                      </c:pt>
                      <c:pt idx="38">
                        <c:v>83199984</c:v>
                      </c:pt>
                      <c:pt idx="39">
                        <c:v>83199984</c:v>
                      </c:pt>
                      <c:pt idx="40">
                        <c:v>83199984</c:v>
                      </c:pt>
                      <c:pt idx="41">
                        <c:v>83199984</c:v>
                      </c:pt>
                      <c:pt idx="42">
                        <c:v>83199984</c:v>
                      </c:pt>
                      <c:pt idx="43">
                        <c:v>83199984</c:v>
                      </c:pt>
                      <c:pt idx="44">
                        <c:v>83199984</c:v>
                      </c:pt>
                      <c:pt idx="45">
                        <c:v>83199984</c:v>
                      </c:pt>
                      <c:pt idx="46">
                        <c:v>83199984</c:v>
                      </c:pt>
                      <c:pt idx="47">
                        <c:v>83199984</c:v>
                      </c:pt>
                      <c:pt idx="48">
                        <c:v>83199984</c:v>
                      </c:pt>
                      <c:pt idx="49">
                        <c:v>83199984</c:v>
                      </c:pt>
                      <c:pt idx="50">
                        <c:v>83199984</c:v>
                      </c:pt>
                      <c:pt idx="51">
                        <c:v>83199984</c:v>
                      </c:pt>
                      <c:pt idx="52">
                        <c:v>83199984</c:v>
                      </c:pt>
                      <c:pt idx="53">
                        <c:v>83199984</c:v>
                      </c:pt>
                      <c:pt idx="54">
                        <c:v>83199984</c:v>
                      </c:pt>
                      <c:pt idx="55">
                        <c:v>83199984</c:v>
                      </c:pt>
                      <c:pt idx="56">
                        <c:v>83199984</c:v>
                      </c:pt>
                      <c:pt idx="57">
                        <c:v>83199984</c:v>
                      </c:pt>
                      <c:pt idx="58">
                        <c:v>83199984</c:v>
                      </c:pt>
                      <c:pt idx="59">
                        <c:v>83199984</c:v>
                      </c:pt>
                      <c:pt idx="60">
                        <c:v>83199984</c:v>
                      </c:pt>
                      <c:pt idx="61">
                        <c:v>83199984</c:v>
                      </c:pt>
                      <c:pt idx="62">
                        <c:v>83199984</c:v>
                      </c:pt>
                      <c:pt idx="63">
                        <c:v>83199984</c:v>
                      </c:pt>
                      <c:pt idx="64">
                        <c:v>83199984</c:v>
                      </c:pt>
                      <c:pt idx="65">
                        <c:v>83199984</c:v>
                      </c:pt>
                      <c:pt idx="66">
                        <c:v>83199984</c:v>
                      </c:pt>
                      <c:pt idx="67">
                        <c:v>83199984</c:v>
                      </c:pt>
                      <c:pt idx="68">
                        <c:v>83199984</c:v>
                      </c:pt>
                      <c:pt idx="69">
                        <c:v>83199984</c:v>
                      </c:pt>
                      <c:pt idx="70">
                        <c:v>83199984</c:v>
                      </c:pt>
                      <c:pt idx="71">
                        <c:v>83199984</c:v>
                      </c:pt>
                      <c:pt idx="72">
                        <c:v>83199984</c:v>
                      </c:pt>
                      <c:pt idx="73">
                        <c:v>83199984</c:v>
                      </c:pt>
                      <c:pt idx="74">
                        <c:v>83199984</c:v>
                      </c:pt>
                      <c:pt idx="75">
                        <c:v>83199984</c:v>
                      </c:pt>
                      <c:pt idx="76">
                        <c:v>83199984</c:v>
                      </c:pt>
                      <c:pt idx="77">
                        <c:v>83199984</c:v>
                      </c:pt>
                      <c:pt idx="78">
                        <c:v>83199984</c:v>
                      </c:pt>
                      <c:pt idx="79">
                        <c:v>83199984</c:v>
                      </c:pt>
                      <c:pt idx="80">
                        <c:v>83199984</c:v>
                      </c:pt>
                      <c:pt idx="81">
                        <c:v>83199984</c:v>
                      </c:pt>
                      <c:pt idx="82">
                        <c:v>83199984</c:v>
                      </c:pt>
                      <c:pt idx="83">
                        <c:v>83199984</c:v>
                      </c:pt>
                      <c:pt idx="84">
                        <c:v>83199984</c:v>
                      </c:pt>
                      <c:pt idx="85">
                        <c:v>83199984</c:v>
                      </c:pt>
                      <c:pt idx="86">
                        <c:v>83199984</c:v>
                      </c:pt>
                      <c:pt idx="87">
                        <c:v>83199984</c:v>
                      </c:pt>
                      <c:pt idx="88">
                        <c:v>83199984</c:v>
                      </c:pt>
                      <c:pt idx="89">
                        <c:v>83199984</c:v>
                      </c:pt>
                      <c:pt idx="90">
                        <c:v>83199984</c:v>
                      </c:pt>
                      <c:pt idx="91">
                        <c:v>83199984</c:v>
                      </c:pt>
                      <c:pt idx="92">
                        <c:v>83199984</c:v>
                      </c:pt>
                      <c:pt idx="93">
                        <c:v>83199984</c:v>
                      </c:pt>
                      <c:pt idx="94">
                        <c:v>83199984</c:v>
                      </c:pt>
                      <c:pt idx="95">
                        <c:v>83199984</c:v>
                      </c:pt>
                      <c:pt idx="96">
                        <c:v>83199984</c:v>
                      </c:pt>
                      <c:pt idx="97">
                        <c:v>83199984</c:v>
                      </c:pt>
                      <c:pt idx="98">
                        <c:v>83199984</c:v>
                      </c:pt>
                      <c:pt idx="99">
                        <c:v>83199984</c:v>
                      </c:pt>
                      <c:pt idx="100">
                        <c:v>83199984</c:v>
                      </c:pt>
                      <c:pt idx="101">
                        <c:v>83199984</c:v>
                      </c:pt>
                      <c:pt idx="102">
                        <c:v>83199984</c:v>
                      </c:pt>
                      <c:pt idx="103">
                        <c:v>83199984</c:v>
                      </c:pt>
                      <c:pt idx="104">
                        <c:v>83199984</c:v>
                      </c:pt>
                      <c:pt idx="105">
                        <c:v>83199984</c:v>
                      </c:pt>
                      <c:pt idx="106">
                        <c:v>83199984</c:v>
                      </c:pt>
                      <c:pt idx="107">
                        <c:v>83199984</c:v>
                      </c:pt>
                      <c:pt idx="108">
                        <c:v>83199984</c:v>
                      </c:pt>
                      <c:pt idx="109">
                        <c:v>83199984</c:v>
                      </c:pt>
                      <c:pt idx="110">
                        <c:v>83199984</c:v>
                      </c:pt>
                      <c:pt idx="111">
                        <c:v>83199984</c:v>
                      </c:pt>
                      <c:pt idx="112">
                        <c:v>83199984</c:v>
                      </c:pt>
                      <c:pt idx="113">
                        <c:v>83199984</c:v>
                      </c:pt>
                      <c:pt idx="114">
                        <c:v>83199984</c:v>
                      </c:pt>
                      <c:pt idx="115">
                        <c:v>83199984</c:v>
                      </c:pt>
                      <c:pt idx="116">
                        <c:v>83199984</c:v>
                      </c:pt>
                      <c:pt idx="117">
                        <c:v>83199984</c:v>
                      </c:pt>
                      <c:pt idx="118">
                        <c:v>83199984</c:v>
                      </c:pt>
                      <c:pt idx="119">
                        <c:v>83199984</c:v>
                      </c:pt>
                      <c:pt idx="120">
                        <c:v>83199984</c:v>
                      </c:pt>
                      <c:pt idx="121">
                        <c:v>83199984</c:v>
                      </c:pt>
                      <c:pt idx="122">
                        <c:v>83199984</c:v>
                      </c:pt>
                      <c:pt idx="123">
                        <c:v>83199984</c:v>
                      </c:pt>
                      <c:pt idx="124">
                        <c:v>83199984</c:v>
                      </c:pt>
                      <c:pt idx="125">
                        <c:v>83199984</c:v>
                      </c:pt>
                      <c:pt idx="126">
                        <c:v>83199984</c:v>
                      </c:pt>
                      <c:pt idx="127">
                        <c:v>83199984</c:v>
                      </c:pt>
                      <c:pt idx="128">
                        <c:v>83199984</c:v>
                      </c:pt>
                      <c:pt idx="129">
                        <c:v>83199984</c:v>
                      </c:pt>
                      <c:pt idx="130">
                        <c:v>83199984</c:v>
                      </c:pt>
                      <c:pt idx="131">
                        <c:v>83199984</c:v>
                      </c:pt>
                      <c:pt idx="132">
                        <c:v>83199984</c:v>
                      </c:pt>
                      <c:pt idx="133">
                        <c:v>83199984</c:v>
                      </c:pt>
                      <c:pt idx="134">
                        <c:v>83199984</c:v>
                      </c:pt>
                      <c:pt idx="135">
                        <c:v>83199984</c:v>
                      </c:pt>
                      <c:pt idx="136">
                        <c:v>83199984</c:v>
                      </c:pt>
                      <c:pt idx="137">
                        <c:v>83199984</c:v>
                      </c:pt>
                      <c:pt idx="138">
                        <c:v>83199984</c:v>
                      </c:pt>
                      <c:pt idx="139">
                        <c:v>83199984</c:v>
                      </c:pt>
                      <c:pt idx="140">
                        <c:v>83199984</c:v>
                      </c:pt>
                      <c:pt idx="141">
                        <c:v>83199984</c:v>
                      </c:pt>
                      <c:pt idx="142">
                        <c:v>83199984</c:v>
                      </c:pt>
                      <c:pt idx="143">
                        <c:v>83199984</c:v>
                      </c:pt>
                      <c:pt idx="144">
                        <c:v>83199984</c:v>
                      </c:pt>
                      <c:pt idx="145">
                        <c:v>83199984</c:v>
                      </c:pt>
                      <c:pt idx="146">
                        <c:v>83199984</c:v>
                      </c:pt>
                      <c:pt idx="147">
                        <c:v>83199984</c:v>
                      </c:pt>
                      <c:pt idx="148">
                        <c:v>83199984</c:v>
                      </c:pt>
                      <c:pt idx="149">
                        <c:v>83199984</c:v>
                      </c:pt>
                      <c:pt idx="150">
                        <c:v>83199984</c:v>
                      </c:pt>
                      <c:pt idx="151">
                        <c:v>83199984</c:v>
                      </c:pt>
                      <c:pt idx="152">
                        <c:v>83199984</c:v>
                      </c:pt>
                      <c:pt idx="153">
                        <c:v>83199984</c:v>
                      </c:pt>
                      <c:pt idx="154">
                        <c:v>83199984</c:v>
                      </c:pt>
                      <c:pt idx="155">
                        <c:v>83199984</c:v>
                      </c:pt>
                      <c:pt idx="156">
                        <c:v>83199984</c:v>
                      </c:pt>
                      <c:pt idx="157">
                        <c:v>83199984</c:v>
                      </c:pt>
                      <c:pt idx="158">
                        <c:v>83199984</c:v>
                      </c:pt>
                      <c:pt idx="159">
                        <c:v>83199984</c:v>
                      </c:pt>
                      <c:pt idx="160">
                        <c:v>83199984</c:v>
                      </c:pt>
                      <c:pt idx="161">
                        <c:v>83199984</c:v>
                      </c:pt>
                      <c:pt idx="162">
                        <c:v>83199984</c:v>
                      </c:pt>
                      <c:pt idx="163">
                        <c:v>83199984</c:v>
                      </c:pt>
                      <c:pt idx="164">
                        <c:v>83199984</c:v>
                      </c:pt>
                      <c:pt idx="165">
                        <c:v>83199984</c:v>
                      </c:pt>
                      <c:pt idx="166">
                        <c:v>83199984</c:v>
                      </c:pt>
                      <c:pt idx="167">
                        <c:v>83199984</c:v>
                      </c:pt>
                      <c:pt idx="168">
                        <c:v>83199984</c:v>
                      </c:pt>
                      <c:pt idx="169">
                        <c:v>83199984</c:v>
                      </c:pt>
                      <c:pt idx="170">
                        <c:v>83199984</c:v>
                      </c:pt>
                      <c:pt idx="171">
                        <c:v>83199984</c:v>
                      </c:pt>
                      <c:pt idx="172">
                        <c:v>83199984</c:v>
                      </c:pt>
                      <c:pt idx="173">
                        <c:v>83199984</c:v>
                      </c:pt>
                      <c:pt idx="174">
                        <c:v>83199984</c:v>
                      </c:pt>
                      <c:pt idx="175">
                        <c:v>83199984</c:v>
                      </c:pt>
                      <c:pt idx="176">
                        <c:v>83199984</c:v>
                      </c:pt>
                      <c:pt idx="177">
                        <c:v>83199984</c:v>
                      </c:pt>
                      <c:pt idx="178">
                        <c:v>83199984</c:v>
                      </c:pt>
                      <c:pt idx="179">
                        <c:v>83199984</c:v>
                      </c:pt>
                      <c:pt idx="180">
                        <c:v>83199984</c:v>
                      </c:pt>
                      <c:pt idx="181">
                        <c:v>83199984</c:v>
                      </c:pt>
                      <c:pt idx="182">
                        <c:v>83199984</c:v>
                      </c:pt>
                      <c:pt idx="183">
                        <c:v>83199984</c:v>
                      </c:pt>
                      <c:pt idx="184">
                        <c:v>83199984</c:v>
                      </c:pt>
                      <c:pt idx="185">
                        <c:v>83199984</c:v>
                      </c:pt>
                      <c:pt idx="186">
                        <c:v>83199984</c:v>
                      </c:pt>
                      <c:pt idx="187">
                        <c:v>83199984</c:v>
                      </c:pt>
                      <c:pt idx="188">
                        <c:v>83199984</c:v>
                      </c:pt>
                      <c:pt idx="189">
                        <c:v>83199984</c:v>
                      </c:pt>
                      <c:pt idx="190">
                        <c:v>83199984</c:v>
                      </c:pt>
                      <c:pt idx="191">
                        <c:v>83199984</c:v>
                      </c:pt>
                      <c:pt idx="192">
                        <c:v>83199984</c:v>
                      </c:pt>
                      <c:pt idx="193">
                        <c:v>83199984</c:v>
                      </c:pt>
                      <c:pt idx="194">
                        <c:v>83199984</c:v>
                      </c:pt>
                      <c:pt idx="195">
                        <c:v>83199984</c:v>
                      </c:pt>
                      <c:pt idx="196">
                        <c:v>83199984</c:v>
                      </c:pt>
                      <c:pt idx="197">
                        <c:v>83199984</c:v>
                      </c:pt>
                      <c:pt idx="198">
                        <c:v>83199984</c:v>
                      </c:pt>
                      <c:pt idx="199">
                        <c:v>83199984</c:v>
                      </c:pt>
                      <c:pt idx="200">
                        <c:v>83199984</c:v>
                      </c:pt>
                      <c:pt idx="201">
                        <c:v>83199984</c:v>
                      </c:pt>
                      <c:pt idx="202">
                        <c:v>83199984</c:v>
                      </c:pt>
                      <c:pt idx="203">
                        <c:v>83199984</c:v>
                      </c:pt>
                      <c:pt idx="204">
                        <c:v>83199984</c:v>
                      </c:pt>
                      <c:pt idx="205">
                        <c:v>83199984</c:v>
                      </c:pt>
                      <c:pt idx="206">
                        <c:v>83199984</c:v>
                      </c:pt>
                      <c:pt idx="207">
                        <c:v>83199984</c:v>
                      </c:pt>
                      <c:pt idx="208">
                        <c:v>83199984</c:v>
                      </c:pt>
                      <c:pt idx="209">
                        <c:v>83199984</c:v>
                      </c:pt>
                      <c:pt idx="210">
                        <c:v>83199984</c:v>
                      </c:pt>
                      <c:pt idx="211">
                        <c:v>83199984</c:v>
                      </c:pt>
                      <c:pt idx="212">
                        <c:v>83199984</c:v>
                      </c:pt>
                      <c:pt idx="213">
                        <c:v>83199984</c:v>
                      </c:pt>
                      <c:pt idx="214">
                        <c:v>83199984</c:v>
                      </c:pt>
                      <c:pt idx="215">
                        <c:v>83199984</c:v>
                      </c:pt>
                      <c:pt idx="216">
                        <c:v>83199984</c:v>
                      </c:pt>
                      <c:pt idx="217">
                        <c:v>83199984</c:v>
                      </c:pt>
                      <c:pt idx="218">
                        <c:v>83199984</c:v>
                      </c:pt>
                      <c:pt idx="219">
                        <c:v>83199984</c:v>
                      </c:pt>
                      <c:pt idx="220">
                        <c:v>83199984</c:v>
                      </c:pt>
                      <c:pt idx="221">
                        <c:v>83199984</c:v>
                      </c:pt>
                      <c:pt idx="222">
                        <c:v>83199984</c:v>
                      </c:pt>
                      <c:pt idx="223">
                        <c:v>83199984</c:v>
                      </c:pt>
                      <c:pt idx="224">
                        <c:v>83199984</c:v>
                      </c:pt>
                      <c:pt idx="225">
                        <c:v>83199984</c:v>
                      </c:pt>
                      <c:pt idx="226">
                        <c:v>83199984</c:v>
                      </c:pt>
                      <c:pt idx="227">
                        <c:v>83199984</c:v>
                      </c:pt>
                      <c:pt idx="228">
                        <c:v>83199984</c:v>
                      </c:pt>
                      <c:pt idx="229">
                        <c:v>83199984</c:v>
                      </c:pt>
                      <c:pt idx="230">
                        <c:v>83199984</c:v>
                      </c:pt>
                      <c:pt idx="231">
                        <c:v>83199984</c:v>
                      </c:pt>
                      <c:pt idx="232">
                        <c:v>83199984</c:v>
                      </c:pt>
                      <c:pt idx="233">
                        <c:v>83199984</c:v>
                      </c:pt>
                      <c:pt idx="234">
                        <c:v>83199984</c:v>
                      </c:pt>
                      <c:pt idx="235">
                        <c:v>83199984</c:v>
                      </c:pt>
                      <c:pt idx="236">
                        <c:v>83199984</c:v>
                      </c:pt>
                      <c:pt idx="237">
                        <c:v>83199984</c:v>
                      </c:pt>
                      <c:pt idx="238">
                        <c:v>83199984</c:v>
                      </c:pt>
                      <c:pt idx="239">
                        <c:v>83199984</c:v>
                      </c:pt>
                      <c:pt idx="240">
                        <c:v>83199984</c:v>
                      </c:pt>
                      <c:pt idx="241">
                        <c:v>83199984</c:v>
                      </c:pt>
                      <c:pt idx="242">
                        <c:v>83199984</c:v>
                      </c:pt>
                      <c:pt idx="243">
                        <c:v>83199984</c:v>
                      </c:pt>
                      <c:pt idx="244">
                        <c:v>83199984</c:v>
                      </c:pt>
                      <c:pt idx="245">
                        <c:v>83199984</c:v>
                      </c:pt>
                      <c:pt idx="246">
                        <c:v>83199984</c:v>
                      </c:pt>
                      <c:pt idx="247">
                        <c:v>83199984</c:v>
                      </c:pt>
                      <c:pt idx="248">
                        <c:v>83199984</c:v>
                      </c:pt>
                      <c:pt idx="249">
                        <c:v>83199984</c:v>
                      </c:pt>
                      <c:pt idx="250">
                        <c:v>83199984</c:v>
                      </c:pt>
                      <c:pt idx="251">
                        <c:v>83199984</c:v>
                      </c:pt>
                      <c:pt idx="252">
                        <c:v>83199984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85DB-4A12-A49D-39E7F41D04CA}"/>
                  </c:ext>
                </c:extLst>
              </c15:ser>
            </c15:filteredScatterSeries>
            <c15:filteredScatter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Deutschland!$L$21</c15:sqref>
                        </c15:formulaRef>
                      </c:ext>
                    </c:extLst>
                    <c:strCache>
                      <c:ptCount val="1"/>
                      <c:pt idx="0">
                        <c:v>I</c:v>
                      </c:pt>
                    </c:strCache>
                  </c:strRef>
                </c:tx>
                <c:spPr>
                  <a:ln w="190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Deutschland!$A$22:$B$274</c15:sqref>
                        </c15:formulaRef>
                      </c:ext>
                    </c:extLst>
                    <c:multiLvlStrCache>
                      <c:ptCount val="253"/>
                      <c:lvl>
                        <c:pt idx="0">
                          <c:v>0</c:v>
                        </c:pt>
                        <c:pt idx="1">
                          <c:v>1</c:v>
                        </c:pt>
                        <c:pt idx="2">
                          <c:v>2</c:v>
                        </c:pt>
                        <c:pt idx="3">
                          <c:v>3</c:v>
                        </c:pt>
                        <c:pt idx="4">
                          <c:v>4</c:v>
                        </c:pt>
                        <c:pt idx="5">
                          <c:v>5</c:v>
                        </c:pt>
                        <c:pt idx="6">
                          <c:v>6</c:v>
                        </c:pt>
                        <c:pt idx="7">
                          <c:v>7</c:v>
                        </c:pt>
                        <c:pt idx="8">
                          <c:v>8</c:v>
                        </c:pt>
                        <c:pt idx="9">
                          <c:v>9</c:v>
                        </c:pt>
                        <c:pt idx="10">
                          <c:v>10</c:v>
                        </c:pt>
                        <c:pt idx="11">
                          <c:v>11</c:v>
                        </c:pt>
                        <c:pt idx="12">
                          <c:v>12</c:v>
                        </c:pt>
                        <c:pt idx="13">
                          <c:v>13</c:v>
                        </c:pt>
                        <c:pt idx="14">
                          <c:v>14</c:v>
                        </c:pt>
                        <c:pt idx="15">
                          <c:v>15</c:v>
                        </c:pt>
                        <c:pt idx="16">
                          <c:v>16</c:v>
                        </c:pt>
                        <c:pt idx="17">
                          <c:v>17</c:v>
                        </c:pt>
                        <c:pt idx="18">
                          <c:v>18</c:v>
                        </c:pt>
                        <c:pt idx="19">
                          <c:v>19</c:v>
                        </c:pt>
                        <c:pt idx="20">
                          <c:v>20</c:v>
                        </c:pt>
                        <c:pt idx="21">
                          <c:v>21</c:v>
                        </c:pt>
                        <c:pt idx="22">
                          <c:v>22</c:v>
                        </c:pt>
                        <c:pt idx="23">
                          <c:v>23</c:v>
                        </c:pt>
                        <c:pt idx="24">
                          <c:v>24</c:v>
                        </c:pt>
                        <c:pt idx="25">
                          <c:v>25</c:v>
                        </c:pt>
                        <c:pt idx="26">
                          <c:v>26</c:v>
                        </c:pt>
                        <c:pt idx="27">
                          <c:v>27</c:v>
                        </c:pt>
                        <c:pt idx="28">
                          <c:v>28</c:v>
                        </c:pt>
                        <c:pt idx="29">
                          <c:v>29</c:v>
                        </c:pt>
                        <c:pt idx="30">
                          <c:v>30</c:v>
                        </c:pt>
                        <c:pt idx="31">
                          <c:v>31</c:v>
                        </c:pt>
                        <c:pt idx="32">
                          <c:v>32</c:v>
                        </c:pt>
                        <c:pt idx="33">
                          <c:v>33</c:v>
                        </c:pt>
                        <c:pt idx="34">
                          <c:v>34</c:v>
                        </c:pt>
                        <c:pt idx="35">
                          <c:v>35</c:v>
                        </c:pt>
                        <c:pt idx="36">
                          <c:v>36</c:v>
                        </c:pt>
                        <c:pt idx="37">
                          <c:v>37</c:v>
                        </c:pt>
                        <c:pt idx="38">
                          <c:v>38</c:v>
                        </c:pt>
                        <c:pt idx="39">
                          <c:v>39</c:v>
                        </c:pt>
                        <c:pt idx="40">
                          <c:v>40</c:v>
                        </c:pt>
                        <c:pt idx="41">
                          <c:v>41</c:v>
                        </c:pt>
                        <c:pt idx="42">
                          <c:v>42</c:v>
                        </c:pt>
                        <c:pt idx="43">
                          <c:v>43</c:v>
                        </c:pt>
                        <c:pt idx="44">
                          <c:v>44</c:v>
                        </c:pt>
                        <c:pt idx="45">
                          <c:v>45</c:v>
                        </c:pt>
                        <c:pt idx="46">
                          <c:v>46</c:v>
                        </c:pt>
                        <c:pt idx="47">
                          <c:v>47</c:v>
                        </c:pt>
                        <c:pt idx="48">
                          <c:v>48</c:v>
                        </c:pt>
                        <c:pt idx="49">
                          <c:v>49</c:v>
                        </c:pt>
                        <c:pt idx="50">
                          <c:v>50</c:v>
                        </c:pt>
                        <c:pt idx="51">
                          <c:v>51</c:v>
                        </c:pt>
                        <c:pt idx="52">
                          <c:v>52</c:v>
                        </c:pt>
                        <c:pt idx="53">
                          <c:v>53</c:v>
                        </c:pt>
                        <c:pt idx="54">
                          <c:v>54</c:v>
                        </c:pt>
                        <c:pt idx="55">
                          <c:v>55</c:v>
                        </c:pt>
                        <c:pt idx="56">
                          <c:v>56</c:v>
                        </c:pt>
                        <c:pt idx="57">
                          <c:v>57</c:v>
                        </c:pt>
                        <c:pt idx="58">
                          <c:v>58</c:v>
                        </c:pt>
                        <c:pt idx="59">
                          <c:v>59</c:v>
                        </c:pt>
                        <c:pt idx="60">
                          <c:v>60</c:v>
                        </c:pt>
                        <c:pt idx="61">
                          <c:v>61</c:v>
                        </c:pt>
                        <c:pt idx="62">
                          <c:v>62</c:v>
                        </c:pt>
                        <c:pt idx="63">
                          <c:v>63</c:v>
                        </c:pt>
                        <c:pt idx="64">
                          <c:v>64</c:v>
                        </c:pt>
                        <c:pt idx="65">
                          <c:v>65</c:v>
                        </c:pt>
                        <c:pt idx="66">
                          <c:v>66</c:v>
                        </c:pt>
                        <c:pt idx="67">
                          <c:v>67</c:v>
                        </c:pt>
                        <c:pt idx="68">
                          <c:v>68</c:v>
                        </c:pt>
                        <c:pt idx="69">
                          <c:v>69</c:v>
                        </c:pt>
                        <c:pt idx="70">
                          <c:v>70</c:v>
                        </c:pt>
                        <c:pt idx="71">
                          <c:v>71</c:v>
                        </c:pt>
                        <c:pt idx="72">
                          <c:v>72</c:v>
                        </c:pt>
                        <c:pt idx="73">
                          <c:v>73</c:v>
                        </c:pt>
                        <c:pt idx="74">
                          <c:v>74</c:v>
                        </c:pt>
                        <c:pt idx="75">
                          <c:v>75</c:v>
                        </c:pt>
                        <c:pt idx="76">
                          <c:v>76</c:v>
                        </c:pt>
                        <c:pt idx="77">
                          <c:v>77</c:v>
                        </c:pt>
                        <c:pt idx="78">
                          <c:v>78</c:v>
                        </c:pt>
                        <c:pt idx="79">
                          <c:v>79</c:v>
                        </c:pt>
                        <c:pt idx="80">
                          <c:v>80</c:v>
                        </c:pt>
                        <c:pt idx="81">
                          <c:v>81</c:v>
                        </c:pt>
                        <c:pt idx="82">
                          <c:v>82</c:v>
                        </c:pt>
                        <c:pt idx="83">
                          <c:v>83</c:v>
                        </c:pt>
                        <c:pt idx="84">
                          <c:v>84</c:v>
                        </c:pt>
                        <c:pt idx="85">
                          <c:v>85</c:v>
                        </c:pt>
                        <c:pt idx="86">
                          <c:v>86</c:v>
                        </c:pt>
                        <c:pt idx="87">
                          <c:v>87</c:v>
                        </c:pt>
                        <c:pt idx="88">
                          <c:v>88</c:v>
                        </c:pt>
                        <c:pt idx="89">
                          <c:v>89</c:v>
                        </c:pt>
                        <c:pt idx="90">
                          <c:v>90</c:v>
                        </c:pt>
                        <c:pt idx="91">
                          <c:v>91</c:v>
                        </c:pt>
                        <c:pt idx="92">
                          <c:v>92</c:v>
                        </c:pt>
                        <c:pt idx="93">
                          <c:v>93</c:v>
                        </c:pt>
                        <c:pt idx="94">
                          <c:v>94</c:v>
                        </c:pt>
                        <c:pt idx="95">
                          <c:v>95</c:v>
                        </c:pt>
                        <c:pt idx="96">
                          <c:v>96</c:v>
                        </c:pt>
                        <c:pt idx="97">
                          <c:v>97</c:v>
                        </c:pt>
                        <c:pt idx="98">
                          <c:v>98</c:v>
                        </c:pt>
                        <c:pt idx="99">
                          <c:v>99</c:v>
                        </c:pt>
                        <c:pt idx="100">
                          <c:v>100</c:v>
                        </c:pt>
                        <c:pt idx="101">
                          <c:v>101</c:v>
                        </c:pt>
                        <c:pt idx="102">
                          <c:v>102</c:v>
                        </c:pt>
                        <c:pt idx="103">
                          <c:v>103</c:v>
                        </c:pt>
                        <c:pt idx="104">
                          <c:v>104</c:v>
                        </c:pt>
                        <c:pt idx="105">
                          <c:v>105</c:v>
                        </c:pt>
                        <c:pt idx="106">
                          <c:v>106</c:v>
                        </c:pt>
                        <c:pt idx="107">
                          <c:v>107</c:v>
                        </c:pt>
                        <c:pt idx="108">
                          <c:v>108</c:v>
                        </c:pt>
                        <c:pt idx="109">
                          <c:v>109</c:v>
                        </c:pt>
                        <c:pt idx="110">
                          <c:v>110</c:v>
                        </c:pt>
                        <c:pt idx="111">
                          <c:v>111</c:v>
                        </c:pt>
                        <c:pt idx="112">
                          <c:v>112</c:v>
                        </c:pt>
                        <c:pt idx="113">
                          <c:v>113</c:v>
                        </c:pt>
                        <c:pt idx="114">
                          <c:v>114</c:v>
                        </c:pt>
                        <c:pt idx="115">
                          <c:v>115</c:v>
                        </c:pt>
                        <c:pt idx="116">
                          <c:v>116</c:v>
                        </c:pt>
                        <c:pt idx="117">
                          <c:v>117</c:v>
                        </c:pt>
                        <c:pt idx="118">
                          <c:v>118</c:v>
                        </c:pt>
                        <c:pt idx="119">
                          <c:v>119</c:v>
                        </c:pt>
                        <c:pt idx="120">
                          <c:v>120</c:v>
                        </c:pt>
                        <c:pt idx="121">
                          <c:v>121</c:v>
                        </c:pt>
                        <c:pt idx="122">
                          <c:v>122</c:v>
                        </c:pt>
                        <c:pt idx="123">
                          <c:v>123</c:v>
                        </c:pt>
                        <c:pt idx="124">
                          <c:v>124</c:v>
                        </c:pt>
                        <c:pt idx="125">
                          <c:v>125</c:v>
                        </c:pt>
                        <c:pt idx="126">
                          <c:v>126</c:v>
                        </c:pt>
                        <c:pt idx="127">
                          <c:v>127</c:v>
                        </c:pt>
                        <c:pt idx="128">
                          <c:v>128</c:v>
                        </c:pt>
                        <c:pt idx="129">
                          <c:v>129</c:v>
                        </c:pt>
                        <c:pt idx="130">
                          <c:v>130</c:v>
                        </c:pt>
                        <c:pt idx="131">
                          <c:v>131</c:v>
                        </c:pt>
                        <c:pt idx="132">
                          <c:v>132</c:v>
                        </c:pt>
                        <c:pt idx="133">
                          <c:v>133</c:v>
                        </c:pt>
                        <c:pt idx="134">
                          <c:v>134</c:v>
                        </c:pt>
                        <c:pt idx="135">
                          <c:v>135</c:v>
                        </c:pt>
                        <c:pt idx="136">
                          <c:v>136</c:v>
                        </c:pt>
                        <c:pt idx="137">
                          <c:v>137</c:v>
                        </c:pt>
                        <c:pt idx="138">
                          <c:v>138</c:v>
                        </c:pt>
                        <c:pt idx="139">
                          <c:v>139</c:v>
                        </c:pt>
                        <c:pt idx="140">
                          <c:v>140</c:v>
                        </c:pt>
                        <c:pt idx="141">
                          <c:v>141</c:v>
                        </c:pt>
                        <c:pt idx="142">
                          <c:v>142</c:v>
                        </c:pt>
                        <c:pt idx="143">
                          <c:v>143</c:v>
                        </c:pt>
                        <c:pt idx="144">
                          <c:v>144</c:v>
                        </c:pt>
                        <c:pt idx="145">
                          <c:v>145</c:v>
                        </c:pt>
                        <c:pt idx="146">
                          <c:v>146</c:v>
                        </c:pt>
                        <c:pt idx="147">
                          <c:v>147</c:v>
                        </c:pt>
                        <c:pt idx="148">
                          <c:v>148</c:v>
                        </c:pt>
                        <c:pt idx="149">
                          <c:v>149</c:v>
                        </c:pt>
                        <c:pt idx="150">
                          <c:v>150</c:v>
                        </c:pt>
                        <c:pt idx="151">
                          <c:v>151</c:v>
                        </c:pt>
                        <c:pt idx="152">
                          <c:v>152</c:v>
                        </c:pt>
                        <c:pt idx="153">
                          <c:v>153</c:v>
                        </c:pt>
                        <c:pt idx="154">
                          <c:v>154</c:v>
                        </c:pt>
                        <c:pt idx="155">
                          <c:v>155</c:v>
                        </c:pt>
                        <c:pt idx="156">
                          <c:v>156</c:v>
                        </c:pt>
                        <c:pt idx="157">
                          <c:v>157</c:v>
                        </c:pt>
                        <c:pt idx="158">
                          <c:v>158</c:v>
                        </c:pt>
                        <c:pt idx="159">
                          <c:v>159</c:v>
                        </c:pt>
                        <c:pt idx="160">
                          <c:v>160</c:v>
                        </c:pt>
                        <c:pt idx="161">
                          <c:v>161</c:v>
                        </c:pt>
                        <c:pt idx="162">
                          <c:v>162</c:v>
                        </c:pt>
                        <c:pt idx="163">
                          <c:v>163</c:v>
                        </c:pt>
                        <c:pt idx="164">
                          <c:v>164</c:v>
                        </c:pt>
                        <c:pt idx="165">
                          <c:v>165</c:v>
                        </c:pt>
                        <c:pt idx="166">
                          <c:v>166</c:v>
                        </c:pt>
                        <c:pt idx="167">
                          <c:v>167</c:v>
                        </c:pt>
                        <c:pt idx="168">
                          <c:v>168</c:v>
                        </c:pt>
                        <c:pt idx="169">
                          <c:v>169</c:v>
                        </c:pt>
                        <c:pt idx="170">
                          <c:v>170</c:v>
                        </c:pt>
                        <c:pt idx="171">
                          <c:v>171</c:v>
                        </c:pt>
                        <c:pt idx="172">
                          <c:v>172</c:v>
                        </c:pt>
                        <c:pt idx="173">
                          <c:v>173</c:v>
                        </c:pt>
                        <c:pt idx="174">
                          <c:v>174</c:v>
                        </c:pt>
                        <c:pt idx="175">
                          <c:v>175</c:v>
                        </c:pt>
                        <c:pt idx="176">
                          <c:v>176</c:v>
                        </c:pt>
                        <c:pt idx="177">
                          <c:v>177</c:v>
                        </c:pt>
                        <c:pt idx="178">
                          <c:v>178</c:v>
                        </c:pt>
                        <c:pt idx="179">
                          <c:v>179</c:v>
                        </c:pt>
                        <c:pt idx="180">
                          <c:v>180</c:v>
                        </c:pt>
                        <c:pt idx="181">
                          <c:v>181</c:v>
                        </c:pt>
                        <c:pt idx="182">
                          <c:v>182</c:v>
                        </c:pt>
                        <c:pt idx="183">
                          <c:v>183</c:v>
                        </c:pt>
                        <c:pt idx="184">
                          <c:v>184</c:v>
                        </c:pt>
                        <c:pt idx="185">
                          <c:v>185</c:v>
                        </c:pt>
                        <c:pt idx="186">
                          <c:v>186</c:v>
                        </c:pt>
                        <c:pt idx="187">
                          <c:v>187</c:v>
                        </c:pt>
                        <c:pt idx="188">
                          <c:v>188</c:v>
                        </c:pt>
                        <c:pt idx="189">
                          <c:v>189</c:v>
                        </c:pt>
                        <c:pt idx="190">
                          <c:v>190</c:v>
                        </c:pt>
                        <c:pt idx="191">
                          <c:v>191</c:v>
                        </c:pt>
                        <c:pt idx="192">
                          <c:v>192</c:v>
                        </c:pt>
                        <c:pt idx="193">
                          <c:v>193</c:v>
                        </c:pt>
                        <c:pt idx="194">
                          <c:v>194</c:v>
                        </c:pt>
                        <c:pt idx="195">
                          <c:v>195</c:v>
                        </c:pt>
                        <c:pt idx="196">
                          <c:v>196</c:v>
                        </c:pt>
                        <c:pt idx="197">
                          <c:v>197</c:v>
                        </c:pt>
                        <c:pt idx="198">
                          <c:v>198</c:v>
                        </c:pt>
                        <c:pt idx="199">
                          <c:v>199</c:v>
                        </c:pt>
                        <c:pt idx="200">
                          <c:v>200</c:v>
                        </c:pt>
                        <c:pt idx="201">
                          <c:v>201</c:v>
                        </c:pt>
                        <c:pt idx="202">
                          <c:v>202</c:v>
                        </c:pt>
                        <c:pt idx="203">
                          <c:v>203</c:v>
                        </c:pt>
                        <c:pt idx="204">
                          <c:v>204</c:v>
                        </c:pt>
                        <c:pt idx="205">
                          <c:v>205</c:v>
                        </c:pt>
                        <c:pt idx="206">
                          <c:v>206</c:v>
                        </c:pt>
                        <c:pt idx="207">
                          <c:v>207</c:v>
                        </c:pt>
                        <c:pt idx="208">
                          <c:v>208</c:v>
                        </c:pt>
                        <c:pt idx="209">
                          <c:v>209</c:v>
                        </c:pt>
                        <c:pt idx="210">
                          <c:v>210</c:v>
                        </c:pt>
                        <c:pt idx="211">
                          <c:v>211</c:v>
                        </c:pt>
                        <c:pt idx="212">
                          <c:v>212</c:v>
                        </c:pt>
                        <c:pt idx="213">
                          <c:v>213</c:v>
                        </c:pt>
                        <c:pt idx="214">
                          <c:v>214</c:v>
                        </c:pt>
                        <c:pt idx="215">
                          <c:v>215</c:v>
                        </c:pt>
                        <c:pt idx="216">
                          <c:v>216</c:v>
                        </c:pt>
                        <c:pt idx="217">
                          <c:v>217</c:v>
                        </c:pt>
                        <c:pt idx="218">
                          <c:v>218</c:v>
                        </c:pt>
                        <c:pt idx="219">
                          <c:v>219</c:v>
                        </c:pt>
                        <c:pt idx="220">
                          <c:v>220</c:v>
                        </c:pt>
                        <c:pt idx="221">
                          <c:v>221</c:v>
                        </c:pt>
                        <c:pt idx="222">
                          <c:v>222</c:v>
                        </c:pt>
                        <c:pt idx="223">
                          <c:v>223</c:v>
                        </c:pt>
                        <c:pt idx="224">
                          <c:v>224</c:v>
                        </c:pt>
                        <c:pt idx="225">
                          <c:v>225</c:v>
                        </c:pt>
                        <c:pt idx="226">
                          <c:v>226</c:v>
                        </c:pt>
                        <c:pt idx="227">
                          <c:v>227</c:v>
                        </c:pt>
                        <c:pt idx="228">
                          <c:v>228</c:v>
                        </c:pt>
                        <c:pt idx="229">
                          <c:v>229</c:v>
                        </c:pt>
                        <c:pt idx="230">
                          <c:v>230</c:v>
                        </c:pt>
                        <c:pt idx="231">
                          <c:v>231</c:v>
                        </c:pt>
                        <c:pt idx="232">
                          <c:v>232</c:v>
                        </c:pt>
                        <c:pt idx="233">
                          <c:v>233</c:v>
                        </c:pt>
                        <c:pt idx="234">
                          <c:v>234</c:v>
                        </c:pt>
                        <c:pt idx="235">
                          <c:v>235</c:v>
                        </c:pt>
                        <c:pt idx="236">
                          <c:v>236</c:v>
                        </c:pt>
                        <c:pt idx="237">
                          <c:v>237</c:v>
                        </c:pt>
                        <c:pt idx="238">
                          <c:v>238</c:v>
                        </c:pt>
                        <c:pt idx="239">
                          <c:v>239</c:v>
                        </c:pt>
                        <c:pt idx="240">
                          <c:v>240</c:v>
                        </c:pt>
                        <c:pt idx="241">
                          <c:v>241</c:v>
                        </c:pt>
                        <c:pt idx="242">
                          <c:v>242</c:v>
                        </c:pt>
                        <c:pt idx="243">
                          <c:v>243</c:v>
                        </c:pt>
                        <c:pt idx="244">
                          <c:v>244</c:v>
                        </c:pt>
                        <c:pt idx="245">
                          <c:v>245</c:v>
                        </c:pt>
                        <c:pt idx="246">
                          <c:v>246</c:v>
                        </c:pt>
                        <c:pt idx="247">
                          <c:v>247</c:v>
                        </c:pt>
                        <c:pt idx="248">
                          <c:v>248</c:v>
                        </c:pt>
                        <c:pt idx="249">
                          <c:v>249</c:v>
                        </c:pt>
                        <c:pt idx="250">
                          <c:v>250</c:v>
                        </c:pt>
                        <c:pt idx="251">
                          <c:v>251</c:v>
                        </c:pt>
                        <c:pt idx="252">
                          <c:v>252</c:v>
                        </c:pt>
                      </c:lvl>
                      <c:lvl>
                        <c:pt idx="0">
                          <c:v>22.1</c:v>
                        </c:pt>
                        <c:pt idx="1">
                          <c:v>23.1</c:v>
                        </c:pt>
                        <c:pt idx="2">
                          <c:v>24.1</c:v>
                        </c:pt>
                        <c:pt idx="3">
                          <c:v>25.1</c:v>
                        </c:pt>
                        <c:pt idx="4">
                          <c:v>26.1</c:v>
                        </c:pt>
                        <c:pt idx="5">
                          <c:v>27.1</c:v>
                        </c:pt>
                        <c:pt idx="6">
                          <c:v>28.1</c:v>
                        </c:pt>
                        <c:pt idx="7">
                          <c:v>29.1</c:v>
                        </c:pt>
                        <c:pt idx="8">
                          <c:v>30.1</c:v>
                        </c:pt>
                        <c:pt idx="9">
                          <c:v>31.1</c:v>
                        </c:pt>
                        <c:pt idx="10">
                          <c:v>1.2</c:v>
                        </c:pt>
                        <c:pt idx="11">
                          <c:v>2.2</c:v>
                        </c:pt>
                        <c:pt idx="12">
                          <c:v>3.2</c:v>
                        </c:pt>
                        <c:pt idx="13">
                          <c:v>4.2</c:v>
                        </c:pt>
                        <c:pt idx="14">
                          <c:v>5.2</c:v>
                        </c:pt>
                        <c:pt idx="15">
                          <c:v>6.2</c:v>
                        </c:pt>
                        <c:pt idx="16">
                          <c:v>7.2</c:v>
                        </c:pt>
                        <c:pt idx="17">
                          <c:v>8.2</c:v>
                        </c:pt>
                        <c:pt idx="18">
                          <c:v>9.2</c:v>
                        </c:pt>
                        <c:pt idx="19">
                          <c:v>10.2</c:v>
                        </c:pt>
                        <c:pt idx="20">
                          <c:v>11.2</c:v>
                        </c:pt>
                        <c:pt idx="21">
                          <c:v>12.2</c:v>
                        </c:pt>
                        <c:pt idx="22">
                          <c:v>13.2</c:v>
                        </c:pt>
                        <c:pt idx="23">
                          <c:v>14.2</c:v>
                        </c:pt>
                        <c:pt idx="24">
                          <c:v>15.2</c:v>
                        </c:pt>
                        <c:pt idx="25">
                          <c:v>16.2</c:v>
                        </c:pt>
                        <c:pt idx="26">
                          <c:v>17.2</c:v>
                        </c:pt>
                        <c:pt idx="27">
                          <c:v>18.2</c:v>
                        </c:pt>
                        <c:pt idx="28">
                          <c:v>19.2</c:v>
                        </c:pt>
                        <c:pt idx="29">
                          <c:v>20.2</c:v>
                        </c:pt>
                        <c:pt idx="30">
                          <c:v>21.2</c:v>
                        </c:pt>
                        <c:pt idx="31">
                          <c:v>22.2</c:v>
                        </c:pt>
                        <c:pt idx="32">
                          <c:v>23.2</c:v>
                        </c:pt>
                        <c:pt idx="33">
                          <c:v>24.2</c:v>
                        </c:pt>
                        <c:pt idx="34">
                          <c:v>25.2</c:v>
                        </c:pt>
                        <c:pt idx="35">
                          <c:v>26.2</c:v>
                        </c:pt>
                        <c:pt idx="36">
                          <c:v>27.2</c:v>
                        </c:pt>
                        <c:pt idx="37">
                          <c:v>28.2</c:v>
                        </c:pt>
                        <c:pt idx="38">
                          <c:v>29.2</c:v>
                        </c:pt>
                        <c:pt idx="39">
                          <c:v>1.3</c:v>
                        </c:pt>
                        <c:pt idx="40">
                          <c:v>2.3</c:v>
                        </c:pt>
                        <c:pt idx="41">
                          <c:v>3.3</c:v>
                        </c:pt>
                        <c:pt idx="42">
                          <c:v>4.3</c:v>
                        </c:pt>
                        <c:pt idx="43">
                          <c:v>5.3</c:v>
                        </c:pt>
                        <c:pt idx="44">
                          <c:v>6.3</c:v>
                        </c:pt>
                        <c:pt idx="45">
                          <c:v>7.3</c:v>
                        </c:pt>
                        <c:pt idx="46">
                          <c:v>8.3</c:v>
                        </c:pt>
                        <c:pt idx="47">
                          <c:v>9.3</c:v>
                        </c:pt>
                        <c:pt idx="48">
                          <c:v>10.3</c:v>
                        </c:pt>
                        <c:pt idx="49">
                          <c:v>11.3</c:v>
                        </c:pt>
                        <c:pt idx="50">
                          <c:v>12.3</c:v>
                        </c:pt>
                        <c:pt idx="51">
                          <c:v>13.3</c:v>
                        </c:pt>
                        <c:pt idx="52">
                          <c:v>14.3</c:v>
                        </c:pt>
                        <c:pt idx="53">
                          <c:v>15.3</c:v>
                        </c:pt>
                        <c:pt idx="54">
                          <c:v>16.3</c:v>
                        </c:pt>
                        <c:pt idx="55">
                          <c:v>17.3</c:v>
                        </c:pt>
                        <c:pt idx="56">
                          <c:v>18.3</c:v>
                        </c:pt>
                        <c:pt idx="57">
                          <c:v>19.3</c:v>
                        </c:pt>
                        <c:pt idx="58">
                          <c:v>20.3</c:v>
                        </c:pt>
                        <c:pt idx="59">
                          <c:v>21.3</c:v>
                        </c:pt>
                        <c:pt idx="60">
                          <c:v>22.3</c:v>
                        </c:pt>
                        <c:pt idx="61">
                          <c:v>23.3</c:v>
                        </c:pt>
                        <c:pt idx="62">
                          <c:v>24.3</c:v>
                        </c:pt>
                        <c:pt idx="63">
                          <c:v>25.3</c:v>
                        </c:pt>
                        <c:pt idx="64">
                          <c:v>26.3</c:v>
                        </c:pt>
                        <c:pt idx="65">
                          <c:v>27.3</c:v>
                        </c:pt>
                        <c:pt idx="66">
                          <c:v>28.3</c:v>
                        </c:pt>
                        <c:pt idx="67">
                          <c:v>29.3</c:v>
                        </c:pt>
                        <c:pt idx="68">
                          <c:v>30.3</c:v>
                        </c:pt>
                        <c:pt idx="69">
                          <c:v>31.3</c:v>
                        </c:pt>
                        <c:pt idx="70">
                          <c:v>1.4</c:v>
                        </c:pt>
                        <c:pt idx="71">
                          <c:v>2.4</c:v>
                        </c:pt>
                        <c:pt idx="72">
                          <c:v>3.4</c:v>
                        </c:pt>
                        <c:pt idx="73">
                          <c:v>4.4</c:v>
                        </c:pt>
                        <c:pt idx="74">
                          <c:v>5.4</c:v>
                        </c:pt>
                        <c:pt idx="75">
                          <c:v>6.4</c:v>
                        </c:pt>
                        <c:pt idx="76">
                          <c:v>7.4</c:v>
                        </c:pt>
                        <c:pt idx="77">
                          <c:v>8.4</c:v>
                        </c:pt>
                        <c:pt idx="78">
                          <c:v>9.4</c:v>
                        </c:pt>
                        <c:pt idx="79">
                          <c:v>10.4</c:v>
                        </c:pt>
                        <c:pt idx="80">
                          <c:v>11.4</c:v>
                        </c:pt>
                        <c:pt idx="81">
                          <c:v>12.4</c:v>
                        </c:pt>
                        <c:pt idx="82">
                          <c:v>13.4</c:v>
                        </c:pt>
                        <c:pt idx="83">
                          <c:v>14.4</c:v>
                        </c:pt>
                        <c:pt idx="84">
                          <c:v>15.4</c:v>
                        </c:pt>
                        <c:pt idx="85">
                          <c:v>16.4</c:v>
                        </c:pt>
                        <c:pt idx="86">
                          <c:v>17.4</c:v>
                        </c:pt>
                        <c:pt idx="87">
                          <c:v>18.4</c:v>
                        </c:pt>
                        <c:pt idx="88">
                          <c:v>19.4</c:v>
                        </c:pt>
                        <c:pt idx="89">
                          <c:v>20.4</c:v>
                        </c:pt>
                        <c:pt idx="90">
                          <c:v>21.4</c:v>
                        </c:pt>
                        <c:pt idx="91">
                          <c:v>22.4</c:v>
                        </c:pt>
                        <c:pt idx="92">
                          <c:v>23.4</c:v>
                        </c:pt>
                        <c:pt idx="93">
                          <c:v>24.4</c:v>
                        </c:pt>
                        <c:pt idx="94">
                          <c:v>25.4</c:v>
                        </c:pt>
                        <c:pt idx="95">
                          <c:v>26.4</c:v>
                        </c:pt>
                        <c:pt idx="96">
                          <c:v>27.4</c:v>
                        </c:pt>
                        <c:pt idx="97">
                          <c:v>28.4</c:v>
                        </c:pt>
                        <c:pt idx="98">
                          <c:v>29.4</c:v>
                        </c:pt>
                        <c:pt idx="99">
                          <c:v>30.4</c:v>
                        </c:pt>
                        <c:pt idx="100">
                          <c:v>1.5</c:v>
                        </c:pt>
                        <c:pt idx="101">
                          <c:v>2.5</c:v>
                        </c:pt>
                        <c:pt idx="102">
                          <c:v>3.5</c:v>
                        </c:pt>
                        <c:pt idx="103">
                          <c:v>4.5</c:v>
                        </c:pt>
                        <c:pt idx="104">
                          <c:v>5.5</c:v>
                        </c:pt>
                        <c:pt idx="105">
                          <c:v>6.5</c:v>
                        </c:pt>
                        <c:pt idx="106">
                          <c:v>7.5</c:v>
                        </c:pt>
                        <c:pt idx="107">
                          <c:v>8.5</c:v>
                        </c:pt>
                        <c:pt idx="108">
                          <c:v>9.5</c:v>
                        </c:pt>
                        <c:pt idx="109">
                          <c:v>10.5</c:v>
                        </c:pt>
                        <c:pt idx="110">
                          <c:v>11.5</c:v>
                        </c:pt>
                        <c:pt idx="111">
                          <c:v>12.5</c:v>
                        </c:pt>
                        <c:pt idx="112">
                          <c:v>13.5</c:v>
                        </c:pt>
                        <c:pt idx="113">
                          <c:v>14.5</c:v>
                        </c:pt>
                        <c:pt idx="114">
                          <c:v>15.5</c:v>
                        </c:pt>
                        <c:pt idx="115">
                          <c:v>16.5</c:v>
                        </c:pt>
                        <c:pt idx="116">
                          <c:v>17.5</c:v>
                        </c:pt>
                        <c:pt idx="117">
                          <c:v>18.5</c:v>
                        </c:pt>
                        <c:pt idx="118">
                          <c:v>19.5</c:v>
                        </c:pt>
                        <c:pt idx="119">
                          <c:v>20.5</c:v>
                        </c:pt>
                        <c:pt idx="120">
                          <c:v>21.5</c:v>
                        </c:pt>
                        <c:pt idx="121">
                          <c:v>22.5</c:v>
                        </c:pt>
                        <c:pt idx="122">
                          <c:v>23.5</c:v>
                        </c:pt>
                        <c:pt idx="123">
                          <c:v>24.5</c:v>
                        </c:pt>
                        <c:pt idx="124">
                          <c:v>25.5</c:v>
                        </c:pt>
                        <c:pt idx="125">
                          <c:v>26.5</c:v>
                        </c:pt>
                        <c:pt idx="126">
                          <c:v>27.5</c:v>
                        </c:pt>
                        <c:pt idx="127">
                          <c:v>28.5</c:v>
                        </c:pt>
                        <c:pt idx="128">
                          <c:v>29.5</c:v>
                        </c:pt>
                        <c:pt idx="129">
                          <c:v>30.5</c:v>
                        </c:pt>
                        <c:pt idx="130">
                          <c:v>31.5</c:v>
                        </c:pt>
                        <c:pt idx="131">
                          <c:v>1.6</c:v>
                        </c:pt>
                        <c:pt idx="132">
                          <c:v>2.6</c:v>
                        </c:pt>
                        <c:pt idx="133">
                          <c:v>3.6</c:v>
                        </c:pt>
                        <c:pt idx="134">
                          <c:v>4.6</c:v>
                        </c:pt>
                        <c:pt idx="135">
                          <c:v>5.6</c:v>
                        </c:pt>
                        <c:pt idx="136">
                          <c:v>6.6</c:v>
                        </c:pt>
                        <c:pt idx="137">
                          <c:v>7.6</c:v>
                        </c:pt>
                        <c:pt idx="138">
                          <c:v>8.6</c:v>
                        </c:pt>
                        <c:pt idx="139">
                          <c:v>9.6</c:v>
                        </c:pt>
                        <c:pt idx="140">
                          <c:v>10.6</c:v>
                        </c:pt>
                        <c:pt idx="141">
                          <c:v>11.6</c:v>
                        </c:pt>
                        <c:pt idx="142">
                          <c:v>12.6</c:v>
                        </c:pt>
                        <c:pt idx="143">
                          <c:v>13.6</c:v>
                        </c:pt>
                        <c:pt idx="144">
                          <c:v>14.6</c:v>
                        </c:pt>
                        <c:pt idx="145">
                          <c:v>15.6</c:v>
                        </c:pt>
                        <c:pt idx="146">
                          <c:v>16.6</c:v>
                        </c:pt>
                        <c:pt idx="147">
                          <c:v>17.6</c:v>
                        </c:pt>
                        <c:pt idx="148">
                          <c:v>18.6</c:v>
                        </c:pt>
                        <c:pt idx="149">
                          <c:v>19.6</c:v>
                        </c:pt>
                        <c:pt idx="150">
                          <c:v>20.6</c:v>
                        </c:pt>
                        <c:pt idx="151">
                          <c:v>21.6</c:v>
                        </c:pt>
                        <c:pt idx="152">
                          <c:v>22.6</c:v>
                        </c:pt>
                        <c:pt idx="153">
                          <c:v>23.6</c:v>
                        </c:pt>
                        <c:pt idx="154">
                          <c:v>24.6</c:v>
                        </c:pt>
                        <c:pt idx="155">
                          <c:v>25.6</c:v>
                        </c:pt>
                        <c:pt idx="156">
                          <c:v>26.6</c:v>
                        </c:pt>
                        <c:pt idx="157">
                          <c:v>27.6</c:v>
                        </c:pt>
                        <c:pt idx="158">
                          <c:v>28.6</c:v>
                        </c:pt>
                        <c:pt idx="159">
                          <c:v>29.6</c:v>
                        </c:pt>
                        <c:pt idx="160">
                          <c:v>30.6</c:v>
                        </c:pt>
                        <c:pt idx="161">
                          <c:v>1.7</c:v>
                        </c:pt>
                        <c:pt idx="162">
                          <c:v>2.7</c:v>
                        </c:pt>
                        <c:pt idx="163">
                          <c:v>3.7</c:v>
                        </c:pt>
                        <c:pt idx="164">
                          <c:v>4.7</c:v>
                        </c:pt>
                        <c:pt idx="165">
                          <c:v>5.7</c:v>
                        </c:pt>
                        <c:pt idx="166">
                          <c:v>6.7</c:v>
                        </c:pt>
                        <c:pt idx="167">
                          <c:v>7.7</c:v>
                        </c:pt>
                        <c:pt idx="168">
                          <c:v>8.7</c:v>
                        </c:pt>
                        <c:pt idx="169">
                          <c:v>9.7</c:v>
                        </c:pt>
                        <c:pt idx="170">
                          <c:v>10.7</c:v>
                        </c:pt>
                        <c:pt idx="171">
                          <c:v>11.7</c:v>
                        </c:pt>
                        <c:pt idx="172">
                          <c:v>12.7</c:v>
                        </c:pt>
                        <c:pt idx="173">
                          <c:v>13.7</c:v>
                        </c:pt>
                        <c:pt idx="174">
                          <c:v>14.7</c:v>
                        </c:pt>
                        <c:pt idx="175">
                          <c:v>15.7</c:v>
                        </c:pt>
                        <c:pt idx="176">
                          <c:v>16.7</c:v>
                        </c:pt>
                        <c:pt idx="177">
                          <c:v>17.7</c:v>
                        </c:pt>
                        <c:pt idx="178">
                          <c:v>18.7</c:v>
                        </c:pt>
                        <c:pt idx="179">
                          <c:v>19.7</c:v>
                        </c:pt>
                        <c:pt idx="180">
                          <c:v>20.7</c:v>
                        </c:pt>
                        <c:pt idx="181">
                          <c:v>21.7</c:v>
                        </c:pt>
                        <c:pt idx="182">
                          <c:v>22.7</c:v>
                        </c:pt>
                        <c:pt idx="183">
                          <c:v>23.7</c:v>
                        </c:pt>
                        <c:pt idx="184">
                          <c:v>24.7</c:v>
                        </c:pt>
                        <c:pt idx="185">
                          <c:v>25.7</c:v>
                        </c:pt>
                        <c:pt idx="186">
                          <c:v>26.7</c:v>
                        </c:pt>
                        <c:pt idx="187">
                          <c:v>27.7</c:v>
                        </c:pt>
                        <c:pt idx="188">
                          <c:v>28.7</c:v>
                        </c:pt>
                        <c:pt idx="189">
                          <c:v>29.7</c:v>
                        </c:pt>
                        <c:pt idx="190">
                          <c:v>30.7</c:v>
                        </c:pt>
                        <c:pt idx="191">
                          <c:v>31.7</c:v>
                        </c:pt>
                        <c:pt idx="192">
                          <c:v>1.8</c:v>
                        </c:pt>
                        <c:pt idx="193">
                          <c:v>2.8</c:v>
                        </c:pt>
                        <c:pt idx="194">
                          <c:v>3.8</c:v>
                        </c:pt>
                        <c:pt idx="195">
                          <c:v>4.8</c:v>
                        </c:pt>
                        <c:pt idx="196">
                          <c:v>5.8</c:v>
                        </c:pt>
                        <c:pt idx="197">
                          <c:v>6.8</c:v>
                        </c:pt>
                        <c:pt idx="198">
                          <c:v>7.8</c:v>
                        </c:pt>
                        <c:pt idx="199">
                          <c:v>8.8</c:v>
                        </c:pt>
                        <c:pt idx="200">
                          <c:v>9.8</c:v>
                        </c:pt>
                        <c:pt idx="201">
                          <c:v>10.8</c:v>
                        </c:pt>
                        <c:pt idx="202">
                          <c:v>11.8</c:v>
                        </c:pt>
                        <c:pt idx="203">
                          <c:v>12.8</c:v>
                        </c:pt>
                        <c:pt idx="204">
                          <c:v>13.8</c:v>
                        </c:pt>
                        <c:pt idx="205">
                          <c:v>14.8</c:v>
                        </c:pt>
                        <c:pt idx="206">
                          <c:v>15.8</c:v>
                        </c:pt>
                        <c:pt idx="207">
                          <c:v>16.8</c:v>
                        </c:pt>
                        <c:pt idx="208">
                          <c:v>17.8</c:v>
                        </c:pt>
                        <c:pt idx="209">
                          <c:v>18.8</c:v>
                        </c:pt>
                        <c:pt idx="210">
                          <c:v>19.8</c:v>
                        </c:pt>
                        <c:pt idx="211">
                          <c:v>20.8</c:v>
                        </c:pt>
                        <c:pt idx="212">
                          <c:v>21.8</c:v>
                        </c:pt>
                        <c:pt idx="213">
                          <c:v>22.8</c:v>
                        </c:pt>
                        <c:pt idx="214">
                          <c:v>23.8</c:v>
                        </c:pt>
                        <c:pt idx="215">
                          <c:v>24.8</c:v>
                        </c:pt>
                        <c:pt idx="216">
                          <c:v>25.8</c:v>
                        </c:pt>
                        <c:pt idx="217">
                          <c:v>26.8</c:v>
                        </c:pt>
                        <c:pt idx="218">
                          <c:v>27.8</c:v>
                        </c:pt>
                        <c:pt idx="219">
                          <c:v>28.8</c:v>
                        </c:pt>
                        <c:pt idx="220">
                          <c:v>29.8</c:v>
                        </c:pt>
                        <c:pt idx="221">
                          <c:v>30.8</c:v>
                        </c:pt>
                        <c:pt idx="222">
                          <c:v>31.8</c:v>
                        </c:pt>
                        <c:pt idx="223">
                          <c:v>1.9</c:v>
                        </c:pt>
                        <c:pt idx="224">
                          <c:v>2.9</c:v>
                        </c:pt>
                        <c:pt idx="225">
                          <c:v>3.9</c:v>
                        </c:pt>
                        <c:pt idx="226">
                          <c:v>4.9</c:v>
                        </c:pt>
                        <c:pt idx="227">
                          <c:v>5.9</c:v>
                        </c:pt>
                        <c:pt idx="228">
                          <c:v>6.9</c:v>
                        </c:pt>
                        <c:pt idx="229">
                          <c:v>7.9</c:v>
                        </c:pt>
                        <c:pt idx="230">
                          <c:v>8.9</c:v>
                        </c:pt>
                        <c:pt idx="231">
                          <c:v>9.9</c:v>
                        </c:pt>
                        <c:pt idx="232">
                          <c:v>10.9</c:v>
                        </c:pt>
                        <c:pt idx="233">
                          <c:v>11.9</c:v>
                        </c:pt>
                        <c:pt idx="234">
                          <c:v>12.9</c:v>
                        </c:pt>
                        <c:pt idx="235">
                          <c:v>13.9</c:v>
                        </c:pt>
                        <c:pt idx="236">
                          <c:v>14.9</c:v>
                        </c:pt>
                        <c:pt idx="237">
                          <c:v>15.9</c:v>
                        </c:pt>
                        <c:pt idx="238">
                          <c:v>16.9</c:v>
                        </c:pt>
                        <c:pt idx="239">
                          <c:v>17.9</c:v>
                        </c:pt>
                        <c:pt idx="240">
                          <c:v>18.9</c:v>
                        </c:pt>
                        <c:pt idx="241">
                          <c:v>19.9</c:v>
                        </c:pt>
                        <c:pt idx="242">
                          <c:v>20.9</c:v>
                        </c:pt>
                        <c:pt idx="243">
                          <c:v>21.9</c:v>
                        </c:pt>
                        <c:pt idx="244">
                          <c:v>22.9</c:v>
                        </c:pt>
                        <c:pt idx="245">
                          <c:v>23.9</c:v>
                        </c:pt>
                        <c:pt idx="246">
                          <c:v>24.9</c:v>
                        </c:pt>
                        <c:pt idx="247">
                          <c:v>25.9</c:v>
                        </c:pt>
                        <c:pt idx="248">
                          <c:v>26.9</c:v>
                        </c:pt>
                        <c:pt idx="249">
                          <c:v>27.9</c:v>
                        </c:pt>
                        <c:pt idx="250">
                          <c:v>28.9</c:v>
                        </c:pt>
                        <c:pt idx="251">
                          <c:v>29.9</c:v>
                        </c:pt>
                        <c:pt idx="252">
                          <c:v>30.9</c:v>
                        </c:pt>
                      </c:lvl>
                    </c:multiLvlStrCache>
                  </c:multiLvl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Deutschland!$L$22:$L$274</c15:sqref>
                        </c15:formulaRef>
                      </c:ext>
                    </c:extLst>
                    <c:numCache>
                      <c:formatCode>0</c:formatCode>
                      <c:ptCount val="253"/>
                      <c:pt idx="33">
                        <c:v>16</c:v>
                      </c:pt>
                      <c:pt idx="34">
                        <c:v>14.857142857142858</c:v>
                      </c:pt>
                      <c:pt idx="35">
                        <c:v>13.795918367346939</c:v>
                      </c:pt>
                      <c:pt idx="36">
                        <c:v>12.810495626822158</c:v>
                      </c:pt>
                      <c:pt idx="37">
                        <c:v>11.895460224906289</c:v>
                      </c:pt>
                      <c:pt idx="38">
                        <c:v>11.045784494555839</c:v>
                      </c:pt>
                      <c:pt idx="39">
                        <c:v>10.256799887801851</c:v>
                      </c:pt>
                      <c:pt idx="40">
                        <c:v>9.5241713243874333</c:v>
                      </c:pt>
                      <c:pt idx="41">
                        <c:v>8.8438733726454739</c:v>
                      </c:pt>
                      <c:pt idx="42">
                        <c:v>8.2121681317422262</c:v>
                      </c:pt>
                      <c:pt idx="43">
                        <c:v>7.6255846937606382</c:v>
                      </c:pt>
                      <c:pt idx="44">
                        <c:v>7.0809000727777356</c:v>
                      </c:pt>
                      <c:pt idx="45">
                        <c:v>6.5751214961507545</c:v>
                      </c:pt>
                      <c:pt idx="46">
                        <c:v>6.1054699607114147</c:v>
                      </c:pt>
                      <c:pt idx="47">
                        <c:v>5.6693649635177419</c:v>
                      </c:pt>
                      <c:pt idx="48">
                        <c:v>5.2644103232664747</c:v>
                      </c:pt>
                      <c:pt idx="49">
                        <c:v>4.8883810144617268</c:v>
                      </c:pt>
                      <c:pt idx="50">
                        <c:v>4.5392109420001745</c:v>
                      </c:pt>
                      <c:pt idx="51">
                        <c:v>4.2149815890001623</c:v>
                      </c:pt>
                      <c:pt idx="52">
                        <c:v>3.9139114755001509</c:v>
                      </c:pt>
                      <c:pt idx="53">
                        <c:v>3.6343463701072829</c:v>
                      </c:pt>
                      <c:pt idx="54">
                        <c:v>3.3747502008139056</c:v>
                      </c:pt>
                      <c:pt idx="55">
                        <c:v>3.133696615041484</c:v>
                      </c:pt>
                      <c:pt idx="56">
                        <c:v>2.9098611425385208</c:v>
                      </c:pt>
                      <c:pt idx="57">
                        <c:v>2.7020139180714837</c:v>
                      </c:pt>
                      <c:pt idx="58">
                        <c:v>2.5090129239235206</c:v>
                      </c:pt>
                      <c:pt idx="59">
                        <c:v>2.3297977150718405</c:v>
                      </c:pt>
                      <c:pt idx="60">
                        <c:v>2.1633835925667091</c:v>
                      </c:pt>
                      <c:pt idx="61">
                        <c:v>2.0088561930976585</c:v>
                      </c:pt>
                      <c:pt idx="62">
                        <c:v>1.8653664650192543</c:v>
                      </c:pt>
                      <c:pt idx="63">
                        <c:v>1.7321260032321648</c:v>
                      </c:pt>
                      <c:pt idx="64">
                        <c:v>1.6084027172870101</c:v>
                      </c:pt>
                      <c:pt idx="65">
                        <c:v>1.4935168089093664</c:v>
                      </c:pt>
                      <c:pt idx="66">
                        <c:v>1.3868370368444116</c:v>
                      </c:pt>
                      <c:pt idx="67">
                        <c:v>1.2877772484983823</c:v>
                      </c:pt>
                      <c:pt idx="68">
                        <c:v>1.1957931593199265</c:v>
                      </c:pt>
                      <c:pt idx="69">
                        <c:v>1.1103793622256459</c:v>
                      </c:pt>
                      <c:pt idx="70">
                        <c:v>1.0310665506380998</c:v>
                      </c:pt>
                      <c:pt idx="71">
                        <c:v>0.95741893987823556</c:v>
                      </c:pt>
                      <c:pt idx="72">
                        <c:v>0.88903187274407591</c:v>
                      </c:pt>
                      <c:pt idx="73">
                        <c:v>0.82552959611949905</c:v>
                      </c:pt>
                      <c:pt idx="74">
                        <c:v>0.76656319639667769</c:v>
                      </c:pt>
                      <c:pt idx="75">
                        <c:v>0.7118086823683436</c:v>
                      </c:pt>
                      <c:pt idx="76">
                        <c:v>0.66096520505631906</c:v>
                      </c:pt>
                      <c:pt idx="77">
                        <c:v>0.61375340469515338</c:v>
                      </c:pt>
                      <c:pt idx="78">
                        <c:v>0.56991387578835673</c:v>
                      </c:pt>
                      <c:pt idx="79">
                        <c:v>0.52920574180347413</c:v>
                      </c:pt>
                      <c:pt idx="80">
                        <c:v>0.49140533167465456</c:v>
                      </c:pt>
                      <c:pt idx="81">
                        <c:v>0.45630495084075068</c:v>
                      </c:pt>
                      <c:pt idx="82">
                        <c:v>0.42371174006641132</c:v>
                      </c:pt>
                      <c:pt idx="83">
                        <c:v>0.39344661577595336</c:v>
                      </c:pt>
                      <c:pt idx="84">
                        <c:v>0.36534328607767097</c:v>
                      </c:pt>
                      <c:pt idx="85">
                        <c:v>0.33924733707212307</c:v>
                      </c:pt>
                      <c:pt idx="86">
                        <c:v>0.31501538442411425</c:v>
                      </c:pt>
                      <c:pt idx="87">
                        <c:v>0.29251428553667752</c:v>
                      </c:pt>
                      <c:pt idx="88">
                        <c:v>0.27162040799834342</c:v>
                      </c:pt>
                      <c:pt idx="89">
                        <c:v>0.25221895028417601</c:v>
                      </c:pt>
                      <c:pt idx="90">
                        <c:v>0.23420331097816344</c:v>
                      </c:pt>
                      <c:pt idx="91">
                        <c:v>0.21747450305115176</c:v>
                      </c:pt>
                      <c:pt idx="92">
                        <c:v>0.2019406099760695</c:v>
                      </c:pt>
                      <c:pt idx="93">
                        <c:v>0.18751628069206452</c:v>
                      </c:pt>
                      <c:pt idx="94">
                        <c:v>0.17412226064263134</c:v>
                      </c:pt>
                      <c:pt idx="95">
                        <c:v>0.16168495631101482</c:v>
                      </c:pt>
                      <c:pt idx="96">
                        <c:v>0.15013603086022803</c:v>
                      </c:pt>
                      <c:pt idx="97">
                        <c:v>0.13941202865592603</c:v>
                      </c:pt>
                      <c:pt idx="98">
                        <c:v>0.12945402660907418</c:v>
                      </c:pt>
                      <c:pt idx="99">
                        <c:v>0.12020731042271174</c:v>
                      </c:pt>
                      <c:pt idx="100">
                        <c:v>0.11162107396394662</c:v>
                      </c:pt>
                      <c:pt idx="101">
                        <c:v>0.10364814010937901</c:v>
                      </c:pt>
                      <c:pt idx="102">
                        <c:v>9.6244701530137644E-2</c:v>
                      </c:pt>
                      <c:pt idx="103">
                        <c:v>8.9370079992270673E-2</c:v>
                      </c:pt>
                      <c:pt idx="104">
                        <c:v>8.2986502849965629E-2</c:v>
                      </c:pt>
                      <c:pt idx="105">
                        <c:v>7.7058895503539518E-2</c:v>
                      </c:pt>
                      <c:pt idx="106">
                        <c:v>7.1554688681858131E-2</c:v>
                      </c:pt>
                      <c:pt idx="107">
                        <c:v>6.644363949029683E-2</c:v>
                      </c:pt>
                      <c:pt idx="108">
                        <c:v>6.1697665240989914E-2</c:v>
                      </c:pt>
                      <c:pt idx="109">
                        <c:v>5.7290689152347779E-2</c:v>
                      </c:pt>
                      <c:pt idx="110">
                        <c:v>5.3198497070037223E-2</c:v>
                      </c:pt>
                      <c:pt idx="111">
                        <c:v>4.9398604422177424E-2</c:v>
                      </c:pt>
                      <c:pt idx="112">
                        <c:v>4.5870132677736181E-2</c:v>
                      </c:pt>
                      <c:pt idx="113">
                        <c:v>4.2593694629326453E-2</c:v>
                      </c:pt>
                      <c:pt idx="114">
                        <c:v>3.9551287870088853E-2</c:v>
                      </c:pt>
                      <c:pt idx="115">
                        <c:v>3.672619587936822E-2</c:v>
                      </c:pt>
                      <c:pt idx="116">
                        <c:v>3.4102896173699063E-2</c:v>
                      </c:pt>
                      <c:pt idx="117">
                        <c:v>3.1666975018434844E-2</c:v>
                      </c:pt>
                      <c:pt idx="118">
                        <c:v>2.9405048231403785E-2</c:v>
                      </c:pt>
                      <c:pt idx="119">
                        <c:v>2.730468764344637E-2</c:v>
                      </c:pt>
                      <c:pt idx="120">
                        <c:v>2.5354352811771629E-2</c:v>
                      </c:pt>
                      <c:pt idx="121">
                        <c:v>2.3543327610930798E-2</c:v>
                      </c:pt>
                      <c:pt idx="122">
                        <c:v>2.186166135300717E-2</c:v>
                      </c:pt>
                      <c:pt idx="123">
                        <c:v>2.0300114113506657E-2</c:v>
                      </c:pt>
                      <c:pt idx="124">
                        <c:v>1.8850105962541896E-2</c:v>
                      </c:pt>
                      <c:pt idx="125">
                        <c:v>1.7503669822360332E-2</c:v>
                      </c:pt>
                      <c:pt idx="126">
                        <c:v>1.6253407692191735E-2</c:v>
                      </c:pt>
                      <c:pt idx="127">
                        <c:v>1.5092449999892326E-2</c:v>
                      </c:pt>
                      <c:pt idx="128">
                        <c:v>1.4014417857042874E-2</c:v>
                      </c:pt>
                      <c:pt idx="129">
                        <c:v>1.3013388010111239E-2</c:v>
                      </c:pt>
                      <c:pt idx="130">
                        <c:v>1.2083860295103293E-2</c:v>
                      </c:pt>
                      <c:pt idx="131">
                        <c:v>1.122072741688163E-2</c:v>
                      </c:pt>
                      <c:pt idx="132">
                        <c:v>1.0419246887104371E-2</c:v>
                      </c:pt>
                      <c:pt idx="133">
                        <c:v>9.6750149665969162E-3</c:v>
                      </c:pt>
                      <c:pt idx="134">
                        <c:v>8.9839424689828508E-3</c:v>
                      </c:pt>
                      <c:pt idx="135">
                        <c:v>8.3422322926269329E-3</c:v>
                      </c:pt>
                      <c:pt idx="136">
                        <c:v>7.7463585574392944E-3</c:v>
                      </c:pt>
                      <c:pt idx="137">
                        <c:v>7.1930472319079166E-3</c:v>
                      </c:pt>
                      <c:pt idx="138">
                        <c:v>6.6792581439144936E-3</c:v>
                      </c:pt>
                      <c:pt idx="139">
                        <c:v>6.2021682764920299E-3</c:v>
                      </c:pt>
                      <c:pt idx="140">
                        <c:v>5.7591562567425991E-3</c:v>
                      </c:pt>
                      <c:pt idx="141">
                        <c:v>5.3477879526895563E-3</c:v>
                      </c:pt>
                      <c:pt idx="142">
                        <c:v>4.9658030989260162E-3</c:v>
                      </c:pt>
                      <c:pt idx="143">
                        <c:v>4.611102877574158E-3</c:v>
                      </c:pt>
                      <c:pt idx="144">
                        <c:v>4.2817383863188608E-3</c:v>
                      </c:pt>
                      <c:pt idx="145">
                        <c:v>3.9758999301532276E-3</c:v>
                      </c:pt>
                      <c:pt idx="146">
                        <c:v>3.6919070779994258E-3</c:v>
                      </c:pt>
                      <c:pt idx="147">
                        <c:v>3.4281994295708956E-3</c:v>
                      </c:pt>
                      <c:pt idx="148">
                        <c:v>3.1833280417444031E-3</c:v>
                      </c:pt>
                      <c:pt idx="149">
                        <c:v>2.9559474673340885E-3</c:v>
                      </c:pt>
                      <c:pt idx="150">
                        <c:v>2.7448083625245109E-3</c:v>
                      </c:pt>
                      <c:pt idx="151">
                        <c:v>2.5487506223441886E-3</c:v>
                      </c:pt>
                      <c:pt idx="152">
                        <c:v>2.3666970064624608E-3</c:v>
                      </c:pt>
                      <c:pt idx="153">
                        <c:v>2.1976472202865707E-3</c:v>
                      </c:pt>
                      <c:pt idx="154">
                        <c:v>2.0406724188375301E-3</c:v>
                      </c:pt>
                      <c:pt idx="155">
                        <c:v>1.894910103206278E-3</c:v>
                      </c:pt>
                      <c:pt idx="156">
                        <c:v>1.7595593815486867E-3</c:v>
                      </c:pt>
                      <c:pt idx="157">
                        <c:v>1.6338765685809235E-3</c:v>
                      </c:pt>
                      <c:pt idx="158">
                        <c:v>1.5171710993965718E-3</c:v>
                      </c:pt>
                      <c:pt idx="159">
                        <c:v>1.4088017351539595E-3</c:v>
                      </c:pt>
                      <c:pt idx="160">
                        <c:v>1.3081730397858195E-3</c:v>
                      </c:pt>
                      <c:pt idx="161">
                        <c:v>1.2147321083725467E-3</c:v>
                      </c:pt>
                      <c:pt idx="162">
                        <c:v>1.127965529203079E-3</c:v>
                      </c:pt>
                      <c:pt idx="163">
                        <c:v>1.0473965628314305E-3</c:v>
                      </c:pt>
                      <c:pt idx="164">
                        <c:v>9.7258252262918542E-4</c:v>
                      </c:pt>
                      <c:pt idx="165">
                        <c:v>9.0311234244138641E-4</c:v>
                      </c:pt>
                      <c:pt idx="166">
                        <c:v>8.3860431798128742E-4</c:v>
                      </c:pt>
                      <c:pt idx="167">
                        <c:v>7.7870400955405261E-4</c:v>
                      </c:pt>
                      <c:pt idx="168">
                        <c:v>7.2308229458590602E-4</c:v>
                      </c:pt>
                      <c:pt idx="169">
                        <c:v>6.7143355925834128E-4</c:v>
                      </c:pt>
                      <c:pt idx="170">
                        <c:v>6.2347401931131692E-4</c:v>
                      </c:pt>
                      <c:pt idx="171">
                        <c:v>5.7894016078907998E-4</c:v>
                      </c:pt>
                      <c:pt idx="172">
                        <c:v>5.375872921612885E-4</c:v>
                      </c:pt>
                      <c:pt idx="173">
                        <c:v>4.991881998640536E-4</c:v>
                      </c:pt>
                      <c:pt idx="174">
                        <c:v>4.6353189987376404E-4</c:v>
                      </c:pt>
                      <c:pt idx="175">
                        <c:v>4.3042247845420949E-4</c:v>
                      </c:pt>
                      <c:pt idx="176">
                        <c:v>3.9967801570748023E-4</c:v>
                      </c:pt>
                      <c:pt idx="177">
                        <c:v>3.7112958601408881E-4</c:v>
                      </c:pt>
                      <c:pt idx="178">
                        <c:v>3.4462032987022534E-4</c:v>
                      </c:pt>
                      <c:pt idx="179">
                        <c:v>3.2000459202235208E-4</c:v>
                      </c:pt>
                      <c:pt idx="180">
                        <c:v>2.9714712116361266E-4</c:v>
                      </c:pt>
                      <c:pt idx="181">
                        <c:v>2.7592232679478319E-4</c:v>
                      </c:pt>
                      <c:pt idx="182">
                        <c:v>2.5621358916658437E-4</c:v>
                      </c:pt>
                      <c:pt idx="183">
                        <c:v>2.3791261851182835E-4</c:v>
                      </c:pt>
                      <c:pt idx="184">
                        <c:v>2.2091886004669775E-4</c:v>
                      </c:pt>
                      <c:pt idx="185">
                        <c:v>2.0513894147193362E-4</c:v>
                      </c:pt>
                      <c:pt idx="186">
                        <c:v>1.9048615993822406E-4</c:v>
                      </c:pt>
                      <c:pt idx="187">
                        <c:v>1.7688000565692233E-4</c:v>
                      </c:pt>
                      <c:pt idx="188">
                        <c:v>1.6424571953857074E-4</c:v>
                      </c:pt>
                      <c:pt idx="189">
                        <c:v>1.5251388242867284E-4</c:v>
                      </c:pt>
                      <c:pt idx="190">
                        <c:v>1.4162003368376762E-4</c:v>
                      </c:pt>
                      <c:pt idx="191">
                        <c:v>1.3150431699206994E-4</c:v>
                      </c:pt>
                      <c:pt idx="192">
                        <c:v>1.2211115149263638E-4</c:v>
                      </c:pt>
                      <c:pt idx="193">
                        <c:v>1.133889263860195E-4</c:v>
                      </c:pt>
                      <c:pt idx="194">
                        <c:v>1.0528971735844668E-4</c:v>
                      </c:pt>
                      <c:pt idx="195">
                        <c:v>9.7769023261414772E-5</c:v>
                      </c:pt>
                      <c:pt idx="196">
                        <c:v>9.0785521599885143E-5</c:v>
                      </c:pt>
                      <c:pt idx="197">
                        <c:v>8.4300841485607637E-5</c:v>
                      </c:pt>
                      <c:pt idx="198">
                        <c:v>7.8279352808064231E-5</c:v>
                      </c:pt>
                      <c:pt idx="199">
                        <c:v>7.2687970464631077E-5</c:v>
                      </c:pt>
                      <c:pt idx="200">
                        <c:v>6.7495972574300287E-5</c:v>
                      </c:pt>
                      <c:pt idx="201">
                        <c:v>6.2674831676135976E-5</c:v>
                      </c:pt>
                      <c:pt idx="202">
                        <c:v>5.8198057984983406E-5</c:v>
                      </c:pt>
                      <c:pt idx="203">
                        <c:v>5.4041053843198881E-5</c:v>
                      </c:pt>
                      <c:pt idx="204">
                        <c:v>5.0180978568684672E-5</c:v>
                      </c:pt>
                      <c:pt idx="205">
                        <c:v>4.6596622956635765E-5</c:v>
                      </c:pt>
                      <c:pt idx="206">
                        <c:v>4.3268292745447498E-5</c:v>
                      </c:pt>
                      <c:pt idx="207">
                        <c:v>4.0177700406486964E-5</c:v>
                      </c:pt>
                      <c:pt idx="208">
                        <c:v>3.7307864663166466E-5</c:v>
                      </c:pt>
                      <c:pt idx="209">
                        <c:v>3.4643017187226001E-5</c:v>
                      </c:pt>
                      <c:pt idx="210">
                        <c:v>3.2168515959567003E-5</c:v>
                      </c:pt>
                      <c:pt idx="211">
                        <c:v>2.9870764819597933E-5</c:v>
                      </c:pt>
                      <c:pt idx="212">
                        <c:v>2.7737138761055223E-5</c:v>
                      </c:pt>
                      <c:pt idx="213">
                        <c:v>2.5755914563836992E-5</c:v>
                      </c:pt>
                      <c:pt idx="214">
                        <c:v>2.3916206380705778E-5</c:v>
                      </c:pt>
                      <c:pt idx="215">
                        <c:v>2.2207905924941081E-5</c:v>
                      </c:pt>
                      <c:pt idx="216">
                        <c:v>2.0621626930302432E-5</c:v>
                      </c:pt>
                      <c:pt idx="217">
                        <c:v>1.9148653578137974E-5</c:v>
                      </c:pt>
                      <c:pt idx="218">
                        <c:v>1.7780892608270977E-5</c:v>
                      </c:pt>
                      <c:pt idx="219">
                        <c:v>1.6510828850537337E-5</c:v>
                      </c:pt>
                      <c:pt idx="220">
                        <c:v>1.5331483932641812E-5</c:v>
                      </c:pt>
                      <c:pt idx="221">
                        <c:v>1.4236377937453111E-5</c:v>
                      </c:pt>
                      <c:pt idx="222">
                        <c:v>1.3219493799063603E-5</c:v>
                      </c:pt>
                      <c:pt idx="223">
                        <c:v>1.2275244241987631E-5</c:v>
                      </c:pt>
                      <c:pt idx="224">
                        <c:v>1.1398441081845658E-5</c:v>
                      </c:pt>
                      <c:pt idx="225">
                        <c:v>1.0584266718856683E-5</c:v>
                      </c:pt>
                      <c:pt idx="226">
                        <c:v>9.8282476675097762E-6</c:v>
                      </c:pt>
                      <c:pt idx="227">
                        <c:v>9.1262299769733631E-6</c:v>
                      </c:pt>
                      <c:pt idx="228">
                        <c:v>8.4743564071895521E-6</c:v>
                      </c:pt>
                      <c:pt idx="229">
                        <c:v>7.8690452352474414E-6</c:v>
                      </c:pt>
                      <c:pt idx="230">
                        <c:v>7.3069705755869102E-6</c:v>
                      </c:pt>
                      <c:pt idx="231">
                        <c:v>6.7850441059021312E-6</c:v>
                      </c:pt>
                      <c:pt idx="232">
                        <c:v>6.3003980983376938E-6</c:v>
                      </c:pt>
                      <c:pt idx="233">
                        <c:v>5.8503696627421442E-6</c:v>
                      </c:pt>
                      <c:pt idx="234">
                        <c:v>5.4324861154034196E-6</c:v>
                      </c:pt>
                      <c:pt idx="235">
                        <c:v>5.0444513928746043E-6</c:v>
                      </c:pt>
                      <c:pt idx="236">
                        <c:v>4.6841334362407042E-6</c:v>
                      </c:pt>
                      <c:pt idx="237">
                        <c:v>4.349552476509225E-6</c:v>
                      </c:pt>
                      <c:pt idx="238">
                        <c:v>4.0388701567585664E-6</c:v>
                      </c:pt>
                      <c:pt idx="239">
                        <c:v>3.7503794312758119E-6</c:v>
                      </c:pt>
                      <c:pt idx="240">
                        <c:v>3.4824951861846826E-6</c:v>
                      </c:pt>
                      <c:pt idx="241">
                        <c:v>3.2337455300286338E-6</c:v>
                      </c:pt>
                      <c:pt idx="242">
                        <c:v>3.0027637064551601E-6</c:v>
                      </c:pt>
                      <c:pt idx="243">
                        <c:v>2.7882805845655058E-6</c:v>
                      </c:pt>
                      <c:pt idx="244">
                        <c:v>2.5891176856679698E-6</c:v>
                      </c:pt>
                      <c:pt idx="245">
                        <c:v>2.4041807081202576E-6</c:v>
                      </c:pt>
                      <c:pt idx="246">
                        <c:v>2.2324535146830964E-6</c:v>
                      </c:pt>
                      <c:pt idx="247">
                        <c:v>2.0729925493485895E-6</c:v>
                      </c:pt>
                      <c:pt idx="248">
                        <c:v>1.9249216529665474E-6</c:v>
                      </c:pt>
                      <c:pt idx="249">
                        <c:v>1.7874272491832226E-6</c:v>
                      </c:pt>
                      <c:pt idx="250">
                        <c:v>1.659753874241564E-6</c:v>
                      </c:pt>
                      <c:pt idx="251">
                        <c:v>1.5412000260814522E-6</c:v>
                      </c:pt>
                      <c:pt idx="252">
                        <c:v>1.4311143099327771E-6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85DB-4A12-A49D-39E7F41D04CA}"/>
                  </c:ext>
                </c:extLst>
              </c15:ser>
            </c15:filteredScatterSeries>
            <c15:filteredScatterSeries>
              <c15:ser>
                <c:idx val="4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Deutschland!$M$21</c15:sqref>
                        </c15:formulaRef>
                      </c:ext>
                    </c:extLst>
                    <c:strCache>
                      <c:ptCount val="1"/>
                      <c:pt idx="0">
                        <c:v>R0</c:v>
                      </c:pt>
                    </c:strCache>
                  </c:strRef>
                </c:tx>
                <c:spPr>
                  <a:ln w="19050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Deutschland!$A$22:$B$274</c15:sqref>
                        </c15:formulaRef>
                      </c:ext>
                    </c:extLst>
                    <c:multiLvlStrCache>
                      <c:ptCount val="253"/>
                      <c:lvl>
                        <c:pt idx="0">
                          <c:v>0</c:v>
                        </c:pt>
                        <c:pt idx="1">
                          <c:v>1</c:v>
                        </c:pt>
                        <c:pt idx="2">
                          <c:v>2</c:v>
                        </c:pt>
                        <c:pt idx="3">
                          <c:v>3</c:v>
                        </c:pt>
                        <c:pt idx="4">
                          <c:v>4</c:v>
                        </c:pt>
                        <c:pt idx="5">
                          <c:v>5</c:v>
                        </c:pt>
                        <c:pt idx="6">
                          <c:v>6</c:v>
                        </c:pt>
                        <c:pt idx="7">
                          <c:v>7</c:v>
                        </c:pt>
                        <c:pt idx="8">
                          <c:v>8</c:v>
                        </c:pt>
                        <c:pt idx="9">
                          <c:v>9</c:v>
                        </c:pt>
                        <c:pt idx="10">
                          <c:v>10</c:v>
                        </c:pt>
                        <c:pt idx="11">
                          <c:v>11</c:v>
                        </c:pt>
                        <c:pt idx="12">
                          <c:v>12</c:v>
                        </c:pt>
                        <c:pt idx="13">
                          <c:v>13</c:v>
                        </c:pt>
                        <c:pt idx="14">
                          <c:v>14</c:v>
                        </c:pt>
                        <c:pt idx="15">
                          <c:v>15</c:v>
                        </c:pt>
                        <c:pt idx="16">
                          <c:v>16</c:v>
                        </c:pt>
                        <c:pt idx="17">
                          <c:v>17</c:v>
                        </c:pt>
                        <c:pt idx="18">
                          <c:v>18</c:v>
                        </c:pt>
                        <c:pt idx="19">
                          <c:v>19</c:v>
                        </c:pt>
                        <c:pt idx="20">
                          <c:v>20</c:v>
                        </c:pt>
                        <c:pt idx="21">
                          <c:v>21</c:v>
                        </c:pt>
                        <c:pt idx="22">
                          <c:v>22</c:v>
                        </c:pt>
                        <c:pt idx="23">
                          <c:v>23</c:v>
                        </c:pt>
                        <c:pt idx="24">
                          <c:v>24</c:v>
                        </c:pt>
                        <c:pt idx="25">
                          <c:v>25</c:v>
                        </c:pt>
                        <c:pt idx="26">
                          <c:v>26</c:v>
                        </c:pt>
                        <c:pt idx="27">
                          <c:v>27</c:v>
                        </c:pt>
                        <c:pt idx="28">
                          <c:v>28</c:v>
                        </c:pt>
                        <c:pt idx="29">
                          <c:v>29</c:v>
                        </c:pt>
                        <c:pt idx="30">
                          <c:v>30</c:v>
                        </c:pt>
                        <c:pt idx="31">
                          <c:v>31</c:v>
                        </c:pt>
                        <c:pt idx="32">
                          <c:v>32</c:v>
                        </c:pt>
                        <c:pt idx="33">
                          <c:v>33</c:v>
                        </c:pt>
                        <c:pt idx="34">
                          <c:v>34</c:v>
                        </c:pt>
                        <c:pt idx="35">
                          <c:v>35</c:v>
                        </c:pt>
                        <c:pt idx="36">
                          <c:v>36</c:v>
                        </c:pt>
                        <c:pt idx="37">
                          <c:v>37</c:v>
                        </c:pt>
                        <c:pt idx="38">
                          <c:v>38</c:v>
                        </c:pt>
                        <c:pt idx="39">
                          <c:v>39</c:v>
                        </c:pt>
                        <c:pt idx="40">
                          <c:v>40</c:v>
                        </c:pt>
                        <c:pt idx="41">
                          <c:v>41</c:v>
                        </c:pt>
                        <c:pt idx="42">
                          <c:v>42</c:v>
                        </c:pt>
                        <c:pt idx="43">
                          <c:v>43</c:v>
                        </c:pt>
                        <c:pt idx="44">
                          <c:v>44</c:v>
                        </c:pt>
                        <c:pt idx="45">
                          <c:v>45</c:v>
                        </c:pt>
                        <c:pt idx="46">
                          <c:v>46</c:v>
                        </c:pt>
                        <c:pt idx="47">
                          <c:v>47</c:v>
                        </c:pt>
                        <c:pt idx="48">
                          <c:v>48</c:v>
                        </c:pt>
                        <c:pt idx="49">
                          <c:v>49</c:v>
                        </c:pt>
                        <c:pt idx="50">
                          <c:v>50</c:v>
                        </c:pt>
                        <c:pt idx="51">
                          <c:v>51</c:v>
                        </c:pt>
                        <c:pt idx="52">
                          <c:v>52</c:v>
                        </c:pt>
                        <c:pt idx="53">
                          <c:v>53</c:v>
                        </c:pt>
                        <c:pt idx="54">
                          <c:v>54</c:v>
                        </c:pt>
                        <c:pt idx="55">
                          <c:v>55</c:v>
                        </c:pt>
                        <c:pt idx="56">
                          <c:v>56</c:v>
                        </c:pt>
                        <c:pt idx="57">
                          <c:v>57</c:v>
                        </c:pt>
                        <c:pt idx="58">
                          <c:v>58</c:v>
                        </c:pt>
                        <c:pt idx="59">
                          <c:v>59</c:v>
                        </c:pt>
                        <c:pt idx="60">
                          <c:v>60</c:v>
                        </c:pt>
                        <c:pt idx="61">
                          <c:v>61</c:v>
                        </c:pt>
                        <c:pt idx="62">
                          <c:v>62</c:v>
                        </c:pt>
                        <c:pt idx="63">
                          <c:v>63</c:v>
                        </c:pt>
                        <c:pt idx="64">
                          <c:v>64</c:v>
                        </c:pt>
                        <c:pt idx="65">
                          <c:v>65</c:v>
                        </c:pt>
                        <c:pt idx="66">
                          <c:v>66</c:v>
                        </c:pt>
                        <c:pt idx="67">
                          <c:v>67</c:v>
                        </c:pt>
                        <c:pt idx="68">
                          <c:v>68</c:v>
                        </c:pt>
                        <c:pt idx="69">
                          <c:v>69</c:v>
                        </c:pt>
                        <c:pt idx="70">
                          <c:v>70</c:v>
                        </c:pt>
                        <c:pt idx="71">
                          <c:v>71</c:v>
                        </c:pt>
                        <c:pt idx="72">
                          <c:v>72</c:v>
                        </c:pt>
                        <c:pt idx="73">
                          <c:v>73</c:v>
                        </c:pt>
                        <c:pt idx="74">
                          <c:v>74</c:v>
                        </c:pt>
                        <c:pt idx="75">
                          <c:v>75</c:v>
                        </c:pt>
                        <c:pt idx="76">
                          <c:v>76</c:v>
                        </c:pt>
                        <c:pt idx="77">
                          <c:v>77</c:v>
                        </c:pt>
                        <c:pt idx="78">
                          <c:v>78</c:v>
                        </c:pt>
                        <c:pt idx="79">
                          <c:v>79</c:v>
                        </c:pt>
                        <c:pt idx="80">
                          <c:v>80</c:v>
                        </c:pt>
                        <c:pt idx="81">
                          <c:v>81</c:v>
                        </c:pt>
                        <c:pt idx="82">
                          <c:v>82</c:v>
                        </c:pt>
                        <c:pt idx="83">
                          <c:v>83</c:v>
                        </c:pt>
                        <c:pt idx="84">
                          <c:v>84</c:v>
                        </c:pt>
                        <c:pt idx="85">
                          <c:v>85</c:v>
                        </c:pt>
                        <c:pt idx="86">
                          <c:v>86</c:v>
                        </c:pt>
                        <c:pt idx="87">
                          <c:v>87</c:v>
                        </c:pt>
                        <c:pt idx="88">
                          <c:v>88</c:v>
                        </c:pt>
                        <c:pt idx="89">
                          <c:v>89</c:v>
                        </c:pt>
                        <c:pt idx="90">
                          <c:v>90</c:v>
                        </c:pt>
                        <c:pt idx="91">
                          <c:v>91</c:v>
                        </c:pt>
                        <c:pt idx="92">
                          <c:v>92</c:v>
                        </c:pt>
                        <c:pt idx="93">
                          <c:v>93</c:v>
                        </c:pt>
                        <c:pt idx="94">
                          <c:v>94</c:v>
                        </c:pt>
                        <c:pt idx="95">
                          <c:v>95</c:v>
                        </c:pt>
                        <c:pt idx="96">
                          <c:v>96</c:v>
                        </c:pt>
                        <c:pt idx="97">
                          <c:v>97</c:v>
                        </c:pt>
                        <c:pt idx="98">
                          <c:v>98</c:v>
                        </c:pt>
                        <c:pt idx="99">
                          <c:v>99</c:v>
                        </c:pt>
                        <c:pt idx="100">
                          <c:v>100</c:v>
                        </c:pt>
                        <c:pt idx="101">
                          <c:v>101</c:v>
                        </c:pt>
                        <c:pt idx="102">
                          <c:v>102</c:v>
                        </c:pt>
                        <c:pt idx="103">
                          <c:v>103</c:v>
                        </c:pt>
                        <c:pt idx="104">
                          <c:v>104</c:v>
                        </c:pt>
                        <c:pt idx="105">
                          <c:v>105</c:v>
                        </c:pt>
                        <c:pt idx="106">
                          <c:v>106</c:v>
                        </c:pt>
                        <c:pt idx="107">
                          <c:v>107</c:v>
                        </c:pt>
                        <c:pt idx="108">
                          <c:v>108</c:v>
                        </c:pt>
                        <c:pt idx="109">
                          <c:v>109</c:v>
                        </c:pt>
                        <c:pt idx="110">
                          <c:v>110</c:v>
                        </c:pt>
                        <c:pt idx="111">
                          <c:v>111</c:v>
                        </c:pt>
                        <c:pt idx="112">
                          <c:v>112</c:v>
                        </c:pt>
                        <c:pt idx="113">
                          <c:v>113</c:v>
                        </c:pt>
                        <c:pt idx="114">
                          <c:v>114</c:v>
                        </c:pt>
                        <c:pt idx="115">
                          <c:v>115</c:v>
                        </c:pt>
                        <c:pt idx="116">
                          <c:v>116</c:v>
                        </c:pt>
                        <c:pt idx="117">
                          <c:v>117</c:v>
                        </c:pt>
                        <c:pt idx="118">
                          <c:v>118</c:v>
                        </c:pt>
                        <c:pt idx="119">
                          <c:v>119</c:v>
                        </c:pt>
                        <c:pt idx="120">
                          <c:v>120</c:v>
                        </c:pt>
                        <c:pt idx="121">
                          <c:v>121</c:v>
                        </c:pt>
                        <c:pt idx="122">
                          <c:v>122</c:v>
                        </c:pt>
                        <c:pt idx="123">
                          <c:v>123</c:v>
                        </c:pt>
                        <c:pt idx="124">
                          <c:v>124</c:v>
                        </c:pt>
                        <c:pt idx="125">
                          <c:v>125</c:v>
                        </c:pt>
                        <c:pt idx="126">
                          <c:v>126</c:v>
                        </c:pt>
                        <c:pt idx="127">
                          <c:v>127</c:v>
                        </c:pt>
                        <c:pt idx="128">
                          <c:v>128</c:v>
                        </c:pt>
                        <c:pt idx="129">
                          <c:v>129</c:v>
                        </c:pt>
                        <c:pt idx="130">
                          <c:v>130</c:v>
                        </c:pt>
                        <c:pt idx="131">
                          <c:v>131</c:v>
                        </c:pt>
                        <c:pt idx="132">
                          <c:v>132</c:v>
                        </c:pt>
                        <c:pt idx="133">
                          <c:v>133</c:v>
                        </c:pt>
                        <c:pt idx="134">
                          <c:v>134</c:v>
                        </c:pt>
                        <c:pt idx="135">
                          <c:v>135</c:v>
                        </c:pt>
                        <c:pt idx="136">
                          <c:v>136</c:v>
                        </c:pt>
                        <c:pt idx="137">
                          <c:v>137</c:v>
                        </c:pt>
                        <c:pt idx="138">
                          <c:v>138</c:v>
                        </c:pt>
                        <c:pt idx="139">
                          <c:v>139</c:v>
                        </c:pt>
                        <c:pt idx="140">
                          <c:v>140</c:v>
                        </c:pt>
                        <c:pt idx="141">
                          <c:v>141</c:v>
                        </c:pt>
                        <c:pt idx="142">
                          <c:v>142</c:v>
                        </c:pt>
                        <c:pt idx="143">
                          <c:v>143</c:v>
                        </c:pt>
                        <c:pt idx="144">
                          <c:v>144</c:v>
                        </c:pt>
                        <c:pt idx="145">
                          <c:v>145</c:v>
                        </c:pt>
                        <c:pt idx="146">
                          <c:v>146</c:v>
                        </c:pt>
                        <c:pt idx="147">
                          <c:v>147</c:v>
                        </c:pt>
                        <c:pt idx="148">
                          <c:v>148</c:v>
                        </c:pt>
                        <c:pt idx="149">
                          <c:v>149</c:v>
                        </c:pt>
                        <c:pt idx="150">
                          <c:v>150</c:v>
                        </c:pt>
                        <c:pt idx="151">
                          <c:v>151</c:v>
                        </c:pt>
                        <c:pt idx="152">
                          <c:v>152</c:v>
                        </c:pt>
                        <c:pt idx="153">
                          <c:v>153</c:v>
                        </c:pt>
                        <c:pt idx="154">
                          <c:v>154</c:v>
                        </c:pt>
                        <c:pt idx="155">
                          <c:v>155</c:v>
                        </c:pt>
                        <c:pt idx="156">
                          <c:v>156</c:v>
                        </c:pt>
                        <c:pt idx="157">
                          <c:v>157</c:v>
                        </c:pt>
                        <c:pt idx="158">
                          <c:v>158</c:v>
                        </c:pt>
                        <c:pt idx="159">
                          <c:v>159</c:v>
                        </c:pt>
                        <c:pt idx="160">
                          <c:v>160</c:v>
                        </c:pt>
                        <c:pt idx="161">
                          <c:v>161</c:v>
                        </c:pt>
                        <c:pt idx="162">
                          <c:v>162</c:v>
                        </c:pt>
                        <c:pt idx="163">
                          <c:v>163</c:v>
                        </c:pt>
                        <c:pt idx="164">
                          <c:v>164</c:v>
                        </c:pt>
                        <c:pt idx="165">
                          <c:v>165</c:v>
                        </c:pt>
                        <c:pt idx="166">
                          <c:v>166</c:v>
                        </c:pt>
                        <c:pt idx="167">
                          <c:v>167</c:v>
                        </c:pt>
                        <c:pt idx="168">
                          <c:v>168</c:v>
                        </c:pt>
                        <c:pt idx="169">
                          <c:v>169</c:v>
                        </c:pt>
                        <c:pt idx="170">
                          <c:v>170</c:v>
                        </c:pt>
                        <c:pt idx="171">
                          <c:v>171</c:v>
                        </c:pt>
                        <c:pt idx="172">
                          <c:v>172</c:v>
                        </c:pt>
                        <c:pt idx="173">
                          <c:v>173</c:v>
                        </c:pt>
                        <c:pt idx="174">
                          <c:v>174</c:v>
                        </c:pt>
                        <c:pt idx="175">
                          <c:v>175</c:v>
                        </c:pt>
                        <c:pt idx="176">
                          <c:v>176</c:v>
                        </c:pt>
                        <c:pt idx="177">
                          <c:v>177</c:v>
                        </c:pt>
                        <c:pt idx="178">
                          <c:v>178</c:v>
                        </c:pt>
                        <c:pt idx="179">
                          <c:v>179</c:v>
                        </c:pt>
                        <c:pt idx="180">
                          <c:v>180</c:v>
                        </c:pt>
                        <c:pt idx="181">
                          <c:v>181</c:v>
                        </c:pt>
                        <c:pt idx="182">
                          <c:v>182</c:v>
                        </c:pt>
                        <c:pt idx="183">
                          <c:v>183</c:v>
                        </c:pt>
                        <c:pt idx="184">
                          <c:v>184</c:v>
                        </c:pt>
                        <c:pt idx="185">
                          <c:v>185</c:v>
                        </c:pt>
                        <c:pt idx="186">
                          <c:v>186</c:v>
                        </c:pt>
                        <c:pt idx="187">
                          <c:v>187</c:v>
                        </c:pt>
                        <c:pt idx="188">
                          <c:v>188</c:v>
                        </c:pt>
                        <c:pt idx="189">
                          <c:v>189</c:v>
                        </c:pt>
                        <c:pt idx="190">
                          <c:v>190</c:v>
                        </c:pt>
                        <c:pt idx="191">
                          <c:v>191</c:v>
                        </c:pt>
                        <c:pt idx="192">
                          <c:v>192</c:v>
                        </c:pt>
                        <c:pt idx="193">
                          <c:v>193</c:v>
                        </c:pt>
                        <c:pt idx="194">
                          <c:v>194</c:v>
                        </c:pt>
                        <c:pt idx="195">
                          <c:v>195</c:v>
                        </c:pt>
                        <c:pt idx="196">
                          <c:v>196</c:v>
                        </c:pt>
                        <c:pt idx="197">
                          <c:v>197</c:v>
                        </c:pt>
                        <c:pt idx="198">
                          <c:v>198</c:v>
                        </c:pt>
                        <c:pt idx="199">
                          <c:v>199</c:v>
                        </c:pt>
                        <c:pt idx="200">
                          <c:v>200</c:v>
                        </c:pt>
                        <c:pt idx="201">
                          <c:v>201</c:v>
                        </c:pt>
                        <c:pt idx="202">
                          <c:v>202</c:v>
                        </c:pt>
                        <c:pt idx="203">
                          <c:v>203</c:v>
                        </c:pt>
                        <c:pt idx="204">
                          <c:v>204</c:v>
                        </c:pt>
                        <c:pt idx="205">
                          <c:v>205</c:v>
                        </c:pt>
                        <c:pt idx="206">
                          <c:v>206</c:v>
                        </c:pt>
                        <c:pt idx="207">
                          <c:v>207</c:v>
                        </c:pt>
                        <c:pt idx="208">
                          <c:v>208</c:v>
                        </c:pt>
                        <c:pt idx="209">
                          <c:v>209</c:v>
                        </c:pt>
                        <c:pt idx="210">
                          <c:v>210</c:v>
                        </c:pt>
                        <c:pt idx="211">
                          <c:v>211</c:v>
                        </c:pt>
                        <c:pt idx="212">
                          <c:v>212</c:v>
                        </c:pt>
                        <c:pt idx="213">
                          <c:v>213</c:v>
                        </c:pt>
                        <c:pt idx="214">
                          <c:v>214</c:v>
                        </c:pt>
                        <c:pt idx="215">
                          <c:v>215</c:v>
                        </c:pt>
                        <c:pt idx="216">
                          <c:v>216</c:v>
                        </c:pt>
                        <c:pt idx="217">
                          <c:v>217</c:v>
                        </c:pt>
                        <c:pt idx="218">
                          <c:v>218</c:v>
                        </c:pt>
                        <c:pt idx="219">
                          <c:v>219</c:v>
                        </c:pt>
                        <c:pt idx="220">
                          <c:v>220</c:v>
                        </c:pt>
                        <c:pt idx="221">
                          <c:v>221</c:v>
                        </c:pt>
                        <c:pt idx="222">
                          <c:v>222</c:v>
                        </c:pt>
                        <c:pt idx="223">
                          <c:v>223</c:v>
                        </c:pt>
                        <c:pt idx="224">
                          <c:v>224</c:v>
                        </c:pt>
                        <c:pt idx="225">
                          <c:v>225</c:v>
                        </c:pt>
                        <c:pt idx="226">
                          <c:v>226</c:v>
                        </c:pt>
                        <c:pt idx="227">
                          <c:v>227</c:v>
                        </c:pt>
                        <c:pt idx="228">
                          <c:v>228</c:v>
                        </c:pt>
                        <c:pt idx="229">
                          <c:v>229</c:v>
                        </c:pt>
                        <c:pt idx="230">
                          <c:v>230</c:v>
                        </c:pt>
                        <c:pt idx="231">
                          <c:v>231</c:v>
                        </c:pt>
                        <c:pt idx="232">
                          <c:v>232</c:v>
                        </c:pt>
                        <c:pt idx="233">
                          <c:v>233</c:v>
                        </c:pt>
                        <c:pt idx="234">
                          <c:v>234</c:v>
                        </c:pt>
                        <c:pt idx="235">
                          <c:v>235</c:v>
                        </c:pt>
                        <c:pt idx="236">
                          <c:v>236</c:v>
                        </c:pt>
                        <c:pt idx="237">
                          <c:v>237</c:v>
                        </c:pt>
                        <c:pt idx="238">
                          <c:v>238</c:v>
                        </c:pt>
                        <c:pt idx="239">
                          <c:v>239</c:v>
                        </c:pt>
                        <c:pt idx="240">
                          <c:v>240</c:v>
                        </c:pt>
                        <c:pt idx="241">
                          <c:v>241</c:v>
                        </c:pt>
                        <c:pt idx="242">
                          <c:v>242</c:v>
                        </c:pt>
                        <c:pt idx="243">
                          <c:v>243</c:v>
                        </c:pt>
                        <c:pt idx="244">
                          <c:v>244</c:v>
                        </c:pt>
                        <c:pt idx="245">
                          <c:v>245</c:v>
                        </c:pt>
                        <c:pt idx="246">
                          <c:v>246</c:v>
                        </c:pt>
                        <c:pt idx="247">
                          <c:v>247</c:v>
                        </c:pt>
                        <c:pt idx="248">
                          <c:v>248</c:v>
                        </c:pt>
                        <c:pt idx="249">
                          <c:v>249</c:v>
                        </c:pt>
                        <c:pt idx="250">
                          <c:v>250</c:v>
                        </c:pt>
                        <c:pt idx="251">
                          <c:v>251</c:v>
                        </c:pt>
                        <c:pt idx="252">
                          <c:v>252</c:v>
                        </c:pt>
                      </c:lvl>
                      <c:lvl>
                        <c:pt idx="0">
                          <c:v>22.1</c:v>
                        </c:pt>
                        <c:pt idx="1">
                          <c:v>23.1</c:v>
                        </c:pt>
                        <c:pt idx="2">
                          <c:v>24.1</c:v>
                        </c:pt>
                        <c:pt idx="3">
                          <c:v>25.1</c:v>
                        </c:pt>
                        <c:pt idx="4">
                          <c:v>26.1</c:v>
                        </c:pt>
                        <c:pt idx="5">
                          <c:v>27.1</c:v>
                        </c:pt>
                        <c:pt idx="6">
                          <c:v>28.1</c:v>
                        </c:pt>
                        <c:pt idx="7">
                          <c:v>29.1</c:v>
                        </c:pt>
                        <c:pt idx="8">
                          <c:v>30.1</c:v>
                        </c:pt>
                        <c:pt idx="9">
                          <c:v>31.1</c:v>
                        </c:pt>
                        <c:pt idx="10">
                          <c:v>1.2</c:v>
                        </c:pt>
                        <c:pt idx="11">
                          <c:v>2.2</c:v>
                        </c:pt>
                        <c:pt idx="12">
                          <c:v>3.2</c:v>
                        </c:pt>
                        <c:pt idx="13">
                          <c:v>4.2</c:v>
                        </c:pt>
                        <c:pt idx="14">
                          <c:v>5.2</c:v>
                        </c:pt>
                        <c:pt idx="15">
                          <c:v>6.2</c:v>
                        </c:pt>
                        <c:pt idx="16">
                          <c:v>7.2</c:v>
                        </c:pt>
                        <c:pt idx="17">
                          <c:v>8.2</c:v>
                        </c:pt>
                        <c:pt idx="18">
                          <c:v>9.2</c:v>
                        </c:pt>
                        <c:pt idx="19">
                          <c:v>10.2</c:v>
                        </c:pt>
                        <c:pt idx="20">
                          <c:v>11.2</c:v>
                        </c:pt>
                        <c:pt idx="21">
                          <c:v>12.2</c:v>
                        </c:pt>
                        <c:pt idx="22">
                          <c:v>13.2</c:v>
                        </c:pt>
                        <c:pt idx="23">
                          <c:v>14.2</c:v>
                        </c:pt>
                        <c:pt idx="24">
                          <c:v>15.2</c:v>
                        </c:pt>
                        <c:pt idx="25">
                          <c:v>16.2</c:v>
                        </c:pt>
                        <c:pt idx="26">
                          <c:v>17.2</c:v>
                        </c:pt>
                        <c:pt idx="27">
                          <c:v>18.2</c:v>
                        </c:pt>
                        <c:pt idx="28">
                          <c:v>19.2</c:v>
                        </c:pt>
                        <c:pt idx="29">
                          <c:v>20.2</c:v>
                        </c:pt>
                        <c:pt idx="30">
                          <c:v>21.2</c:v>
                        </c:pt>
                        <c:pt idx="31">
                          <c:v>22.2</c:v>
                        </c:pt>
                        <c:pt idx="32">
                          <c:v>23.2</c:v>
                        </c:pt>
                        <c:pt idx="33">
                          <c:v>24.2</c:v>
                        </c:pt>
                        <c:pt idx="34">
                          <c:v>25.2</c:v>
                        </c:pt>
                        <c:pt idx="35">
                          <c:v>26.2</c:v>
                        </c:pt>
                        <c:pt idx="36">
                          <c:v>27.2</c:v>
                        </c:pt>
                        <c:pt idx="37">
                          <c:v>28.2</c:v>
                        </c:pt>
                        <c:pt idx="38">
                          <c:v>29.2</c:v>
                        </c:pt>
                        <c:pt idx="39">
                          <c:v>1.3</c:v>
                        </c:pt>
                        <c:pt idx="40">
                          <c:v>2.3</c:v>
                        </c:pt>
                        <c:pt idx="41">
                          <c:v>3.3</c:v>
                        </c:pt>
                        <c:pt idx="42">
                          <c:v>4.3</c:v>
                        </c:pt>
                        <c:pt idx="43">
                          <c:v>5.3</c:v>
                        </c:pt>
                        <c:pt idx="44">
                          <c:v>6.3</c:v>
                        </c:pt>
                        <c:pt idx="45">
                          <c:v>7.3</c:v>
                        </c:pt>
                        <c:pt idx="46">
                          <c:v>8.3</c:v>
                        </c:pt>
                        <c:pt idx="47">
                          <c:v>9.3</c:v>
                        </c:pt>
                        <c:pt idx="48">
                          <c:v>10.3</c:v>
                        </c:pt>
                        <c:pt idx="49">
                          <c:v>11.3</c:v>
                        </c:pt>
                        <c:pt idx="50">
                          <c:v>12.3</c:v>
                        </c:pt>
                        <c:pt idx="51">
                          <c:v>13.3</c:v>
                        </c:pt>
                        <c:pt idx="52">
                          <c:v>14.3</c:v>
                        </c:pt>
                        <c:pt idx="53">
                          <c:v>15.3</c:v>
                        </c:pt>
                        <c:pt idx="54">
                          <c:v>16.3</c:v>
                        </c:pt>
                        <c:pt idx="55">
                          <c:v>17.3</c:v>
                        </c:pt>
                        <c:pt idx="56">
                          <c:v>18.3</c:v>
                        </c:pt>
                        <c:pt idx="57">
                          <c:v>19.3</c:v>
                        </c:pt>
                        <c:pt idx="58">
                          <c:v>20.3</c:v>
                        </c:pt>
                        <c:pt idx="59">
                          <c:v>21.3</c:v>
                        </c:pt>
                        <c:pt idx="60">
                          <c:v>22.3</c:v>
                        </c:pt>
                        <c:pt idx="61">
                          <c:v>23.3</c:v>
                        </c:pt>
                        <c:pt idx="62">
                          <c:v>24.3</c:v>
                        </c:pt>
                        <c:pt idx="63">
                          <c:v>25.3</c:v>
                        </c:pt>
                        <c:pt idx="64">
                          <c:v>26.3</c:v>
                        </c:pt>
                        <c:pt idx="65">
                          <c:v>27.3</c:v>
                        </c:pt>
                        <c:pt idx="66">
                          <c:v>28.3</c:v>
                        </c:pt>
                        <c:pt idx="67">
                          <c:v>29.3</c:v>
                        </c:pt>
                        <c:pt idx="68">
                          <c:v>30.3</c:v>
                        </c:pt>
                        <c:pt idx="69">
                          <c:v>31.3</c:v>
                        </c:pt>
                        <c:pt idx="70">
                          <c:v>1.4</c:v>
                        </c:pt>
                        <c:pt idx="71">
                          <c:v>2.4</c:v>
                        </c:pt>
                        <c:pt idx="72">
                          <c:v>3.4</c:v>
                        </c:pt>
                        <c:pt idx="73">
                          <c:v>4.4</c:v>
                        </c:pt>
                        <c:pt idx="74">
                          <c:v>5.4</c:v>
                        </c:pt>
                        <c:pt idx="75">
                          <c:v>6.4</c:v>
                        </c:pt>
                        <c:pt idx="76">
                          <c:v>7.4</c:v>
                        </c:pt>
                        <c:pt idx="77">
                          <c:v>8.4</c:v>
                        </c:pt>
                        <c:pt idx="78">
                          <c:v>9.4</c:v>
                        </c:pt>
                        <c:pt idx="79">
                          <c:v>10.4</c:v>
                        </c:pt>
                        <c:pt idx="80">
                          <c:v>11.4</c:v>
                        </c:pt>
                        <c:pt idx="81">
                          <c:v>12.4</c:v>
                        </c:pt>
                        <c:pt idx="82">
                          <c:v>13.4</c:v>
                        </c:pt>
                        <c:pt idx="83">
                          <c:v>14.4</c:v>
                        </c:pt>
                        <c:pt idx="84">
                          <c:v>15.4</c:v>
                        </c:pt>
                        <c:pt idx="85">
                          <c:v>16.4</c:v>
                        </c:pt>
                        <c:pt idx="86">
                          <c:v>17.4</c:v>
                        </c:pt>
                        <c:pt idx="87">
                          <c:v>18.4</c:v>
                        </c:pt>
                        <c:pt idx="88">
                          <c:v>19.4</c:v>
                        </c:pt>
                        <c:pt idx="89">
                          <c:v>20.4</c:v>
                        </c:pt>
                        <c:pt idx="90">
                          <c:v>21.4</c:v>
                        </c:pt>
                        <c:pt idx="91">
                          <c:v>22.4</c:v>
                        </c:pt>
                        <c:pt idx="92">
                          <c:v>23.4</c:v>
                        </c:pt>
                        <c:pt idx="93">
                          <c:v>24.4</c:v>
                        </c:pt>
                        <c:pt idx="94">
                          <c:v>25.4</c:v>
                        </c:pt>
                        <c:pt idx="95">
                          <c:v>26.4</c:v>
                        </c:pt>
                        <c:pt idx="96">
                          <c:v>27.4</c:v>
                        </c:pt>
                        <c:pt idx="97">
                          <c:v>28.4</c:v>
                        </c:pt>
                        <c:pt idx="98">
                          <c:v>29.4</c:v>
                        </c:pt>
                        <c:pt idx="99">
                          <c:v>30.4</c:v>
                        </c:pt>
                        <c:pt idx="100">
                          <c:v>1.5</c:v>
                        </c:pt>
                        <c:pt idx="101">
                          <c:v>2.5</c:v>
                        </c:pt>
                        <c:pt idx="102">
                          <c:v>3.5</c:v>
                        </c:pt>
                        <c:pt idx="103">
                          <c:v>4.5</c:v>
                        </c:pt>
                        <c:pt idx="104">
                          <c:v>5.5</c:v>
                        </c:pt>
                        <c:pt idx="105">
                          <c:v>6.5</c:v>
                        </c:pt>
                        <c:pt idx="106">
                          <c:v>7.5</c:v>
                        </c:pt>
                        <c:pt idx="107">
                          <c:v>8.5</c:v>
                        </c:pt>
                        <c:pt idx="108">
                          <c:v>9.5</c:v>
                        </c:pt>
                        <c:pt idx="109">
                          <c:v>10.5</c:v>
                        </c:pt>
                        <c:pt idx="110">
                          <c:v>11.5</c:v>
                        </c:pt>
                        <c:pt idx="111">
                          <c:v>12.5</c:v>
                        </c:pt>
                        <c:pt idx="112">
                          <c:v>13.5</c:v>
                        </c:pt>
                        <c:pt idx="113">
                          <c:v>14.5</c:v>
                        </c:pt>
                        <c:pt idx="114">
                          <c:v>15.5</c:v>
                        </c:pt>
                        <c:pt idx="115">
                          <c:v>16.5</c:v>
                        </c:pt>
                        <c:pt idx="116">
                          <c:v>17.5</c:v>
                        </c:pt>
                        <c:pt idx="117">
                          <c:v>18.5</c:v>
                        </c:pt>
                        <c:pt idx="118">
                          <c:v>19.5</c:v>
                        </c:pt>
                        <c:pt idx="119">
                          <c:v>20.5</c:v>
                        </c:pt>
                        <c:pt idx="120">
                          <c:v>21.5</c:v>
                        </c:pt>
                        <c:pt idx="121">
                          <c:v>22.5</c:v>
                        </c:pt>
                        <c:pt idx="122">
                          <c:v>23.5</c:v>
                        </c:pt>
                        <c:pt idx="123">
                          <c:v>24.5</c:v>
                        </c:pt>
                        <c:pt idx="124">
                          <c:v>25.5</c:v>
                        </c:pt>
                        <c:pt idx="125">
                          <c:v>26.5</c:v>
                        </c:pt>
                        <c:pt idx="126">
                          <c:v>27.5</c:v>
                        </c:pt>
                        <c:pt idx="127">
                          <c:v>28.5</c:v>
                        </c:pt>
                        <c:pt idx="128">
                          <c:v>29.5</c:v>
                        </c:pt>
                        <c:pt idx="129">
                          <c:v>30.5</c:v>
                        </c:pt>
                        <c:pt idx="130">
                          <c:v>31.5</c:v>
                        </c:pt>
                        <c:pt idx="131">
                          <c:v>1.6</c:v>
                        </c:pt>
                        <c:pt idx="132">
                          <c:v>2.6</c:v>
                        </c:pt>
                        <c:pt idx="133">
                          <c:v>3.6</c:v>
                        </c:pt>
                        <c:pt idx="134">
                          <c:v>4.6</c:v>
                        </c:pt>
                        <c:pt idx="135">
                          <c:v>5.6</c:v>
                        </c:pt>
                        <c:pt idx="136">
                          <c:v>6.6</c:v>
                        </c:pt>
                        <c:pt idx="137">
                          <c:v>7.6</c:v>
                        </c:pt>
                        <c:pt idx="138">
                          <c:v>8.6</c:v>
                        </c:pt>
                        <c:pt idx="139">
                          <c:v>9.6</c:v>
                        </c:pt>
                        <c:pt idx="140">
                          <c:v>10.6</c:v>
                        </c:pt>
                        <c:pt idx="141">
                          <c:v>11.6</c:v>
                        </c:pt>
                        <c:pt idx="142">
                          <c:v>12.6</c:v>
                        </c:pt>
                        <c:pt idx="143">
                          <c:v>13.6</c:v>
                        </c:pt>
                        <c:pt idx="144">
                          <c:v>14.6</c:v>
                        </c:pt>
                        <c:pt idx="145">
                          <c:v>15.6</c:v>
                        </c:pt>
                        <c:pt idx="146">
                          <c:v>16.6</c:v>
                        </c:pt>
                        <c:pt idx="147">
                          <c:v>17.6</c:v>
                        </c:pt>
                        <c:pt idx="148">
                          <c:v>18.6</c:v>
                        </c:pt>
                        <c:pt idx="149">
                          <c:v>19.6</c:v>
                        </c:pt>
                        <c:pt idx="150">
                          <c:v>20.6</c:v>
                        </c:pt>
                        <c:pt idx="151">
                          <c:v>21.6</c:v>
                        </c:pt>
                        <c:pt idx="152">
                          <c:v>22.6</c:v>
                        </c:pt>
                        <c:pt idx="153">
                          <c:v>23.6</c:v>
                        </c:pt>
                        <c:pt idx="154">
                          <c:v>24.6</c:v>
                        </c:pt>
                        <c:pt idx="155">
                          <c:v>25.6</c:v>
                        </c:pt>
                        <c:pt idx="156">
                          <c:v>26.6</c:v>
                        </c:pt>
                        <c:pt idx="157">
                          <c:v>27.6</c:v>
                        </c:pt>
                        <c:pt idx="158">
                          <c:v>28.6</c:v>
                        </c:pt>
                        <c:pt idx="159">
                          <c:v>29.6</c:v>
                        </c:pt>
                        <c:pt idx="160">
                          <c:v>30.6</c:v>
                        </c:pt>
                        <c:pt idx="161">
                          <c:v>1.7</c:v>
                        </c:pt>
                        <c:pt idx="162">
                          <c:v>2.7</c:v>
                        </c:pt>
                        <c:pt idx="163">
                          <c:v>3.7</c:v>
                        </c:pt>
                        <c:pt idx="164">
                          <c:v>4.7</c:v>
                        </c:pt>
                        <c:pt idx="165">
                          <c:v>5.7</c:v>
                        </c:pt>
                        <c:pt idx="166">
                          <c:v>6.7</c:v>
                        </c:pt>
                        <c:pt idx="167">
                          <c:v>7.7</c:v>
                        </c:pt>
                        <c:pt idx="168">
                          <c:v>8.7</c:v>
                        </c:pt>
                        <c:pt idx="169">
                          <c:v>9.7</c:v>
                        </c:pt>
                        <c:pt idx="170">
                          <c:v>10.7</c:v>
                        </c:pt>
                        <c:pt idx="171">
                          <c:v>11.7</c:v>
                        </c:pt>
                        <c:pt idx="172">
                          <c:v>12.7</c:v>
                        </c:pt>
                        <c:pt idx="173">
                          <c:v>13.7</c:v>
                        </c:pt>
                        <c:pt idx="174">
                          <c:v>14.7</c:v>
                        </c:pt>
                        <c:pt idx="175">
                          <c:v>15.7</c:v>
                        </c:pt>
                        <c:pt idx="176">
                          <c:v>16.7</c:v>
                        </c:pt>
                        <c:pt idx="177">
                          <c:v>17.7</c:v>
                        </c:pt>
                        <c:pt idx="178">
                          <c:v>18.7</c:v>
                        </c:pt>
                        <c:pt idx="179">
                          <c:v>19.7</c:v>
                        </c:pt>
                        <c:pt idx="180">
                          <c:v>20.7</c:v>
                        </c:pt>
                        <c:pt idx="181">
                          <c:v>21.7</c:v>
                        </c:pt>
                        <c:pt idx="182">
                          <c:v>22.7</c:v>
                        </c:pt>
                        <c:pt idx="183">
                          <c:v>23.7</c:v>
                        </c:pt>
                        <c:pt idx="184">
                          <c:v>24.7</c:v>
                        </c:pt>
                        <c:pt idx="185">
                          <c:v>25.7</c:v>
                        </c:pt>
                        <c:pt idx="186">
                          <c:v>26.7</c:v>
                        </c:pt>
                        <c:pt idx="187">
                          <c:v>27.7</c:v>
                        </c:pt>
                        <c:pt idx="188">
                          <c:v>28.7</c:v>
                        </c:pt>
                        <c:pt idx="189">
                          <c:v>29.7</c:v>
                        </c:pt>
                        <c:pt idx="190">
                          <c:v>30.7</c:v>
                        </c:pt>
                        <c:pt idx="191">
                          <c:v>31.7</c:v>
                        </c:pt>
                        <c:pt idx="192">
                          <c:v>1.8</c:v>
                        </c:pt>
                        <c:pt idx="193">
                          <c:v>2.8</c:v>
                        </c:pt>
                        <c:pt idx="194">
                          <c:v>3.8</c:v>
                        </c:pt>
                        <c:pt idx="195">
                          <c:v>4.8</c:v>
                        </c:pt>
                        <c:pt idx="196">
                          <c:v>5.8</c:v>
                        </c:pt>
                        <c:pt idx="197">
                          <c:v>6.8</c:v>
                        </c:pt>
                        <c:pt idx="198">
                          <c:v>7.8</c:v>
                        </c:pt>
                        <c:pt idx="199">
                          <c:v>8.8</c:v>
                        </c:pt>
                        <c:pt idx="200">
                          <c:v>9.8</c:v>
                        </c:pt>
                        <c:pt idx="201">
                          <c:v>10.8</c:v>
                        </c:pt>
                        <c:pt idx="202">
                          <c:v>11.8</c:v>
                        </c:pt>
                        <c:pt idx="203">
                          <c:v>12.8</c:v>
                        </c:pt>
                        <c:pt idx="204">
                          <c:v>13.8</c:v>
                        </c:pt>
                        <c:pt idx="205">
                          <c:v>14.8</c:v>
                        </c:pt>
                        <c:pt idx="206">
                          <c:v>15.8</c:v>
                        </c:pt>
                        <c:pt idx="207">
                          <c:v>16.8</c:v>
                        </c:pt>
                        <c:pt idx="208">
                          <c:v>17.8</c:v>
                        </c:pt>
                        <c:pt idx="209">
                          <c:v>18.8</c:v>
                        </c:pt>
                        <c:pt idx="210">
                          <c:v>19.8</c:v>
                        </c:pt>
                        <c:pt idx="211">
                          <c:v>20.8</c:v>
                        </c:pt>
                        <c:pt idx="212">
                          <c:v>21.8</c:v>
                        </c:pt>
                        <c:pt idx="213">
                          <c:v>22.8</c:v>
                        </c:pt>
                        <c:pt idx="214">
                          <c:v>23.8</c:v>
                        </c:pt>
                        <c:pt idx="215">
                          <c:v>24.8</c:v>
                        </c:pt>
                        <c:pt idx="216">
                          <c:v>25.8</c:v>
                        </c:pt>
                        <c:pt idx="217">
                          <c:v>26.8</c:v>
                        </c:pt>
                        <c:pt idx="218">
                          <c:v>27.8</c:v>
                        </c:pt>
                        <c:pt idx="219">
                          <c:v>28.8</c:v>
                        </c:pt>
                        <c:pt idx="220">
                          <c:v>29.8</c:v>
                        </c:pt>
                        <c:pt idx="221">
                          <c:v>30.8</c:v>
                        </c:pt>
                        <c:pt idx="222">
                          <c:v>31.8</c:v>
                        </c:pt>
                        <c:pt idx="223">
                          <c:v>1.9</c:v>
                        </c:pt>
                        <c:pt idx="224">
                          <c:v>2.9</c:v>
                        </c:pt>
                        <c:pt idx="225">
                          <c:v>3.9</c:v>
                        </c:pt>
                        <c:pt idx="226">
                          <c:v>4.9</c:v>
                        </c:pt>
                        <c:pt idx="227">
                          <c:v>5.9</c:v>
                        </c:pt>
                        <c:pt idx="228">
                          <c:v>6.9</c:v>
                        </c:pt>
                        <c:pt idx="229">
                          <c:v>7.9</c:v>
                        </c:pt>
                        <c:pt idx="230">
                          <c:v>8.9</c:v>
                        </c:pt>
                        <c:pt idx="231">
                          <c:v>9.9</c:v>
                        </c:pt>
                        <c:pt idx="232">
                          <c:v>10.9</c:v>
                        </c:pt>
                        <c:pt idx="233">
                          <c:v>11.9</c:v>
                        </c:pt>
                        <c:pt idx="234">
                          <c:v>12.9</c:v>
                        </c:pt>
                        <c:pt idx="235">
                          <c:v>13.9</c:v>
                        </c:pt>
                        <c:pt idx="236">
                          <c:v>14.9</c:v>
                        </c:pt>
                        <c:pt idx="237">
                          <c:v>15.9</c:v>
                        </c:pt>
                        <c:pt idx="238">
                          <c:v>16.9</c:v>
                        </c:pt>
                        <c:pt idx="239">
                          <c:v>17.9</c:v>
                        </c:pt>
                        <c:pt idx="240">
                          <c:v>18.9</c:v>
                        </c:pt>
                        <c:pt idx="241">
                          <c:v>19.9</c:v>
                        </c:pt>
                        <c:pt idx="242">
                          <c:v>20.9</c:v>
                        </c:pt>
                        <c:pt idx="243">
                          <c:v>21.9</c:v>
                        </c:pt>
                        <c:pt idx="244">
                          <c:v>22.9</c:v>
                        </c:pt>
                        <c:pt idx="245">
                          <c:v>23.9</c:v>
                        </c:pt>
                        <c:pt idx="246">
                          <c:v>24.9</c:v>
                        </c:pt>
                        <c:pt idx="247">
                          <c:v>25.9</c:v>
                        </c:pt>
                        <c:pt idx="248">
                          <c:v>26.9</c:v>
                        </c:pt>
                        <c:pt idx="249">
                          <c:v>27.9</c:v>
                        </c:pt>
                        <c:pt idx="250">
                          <c:v>28.9</c:v>
                        </c:pt>
                        <c:pt idx="251">
                          <c:v>29.9</c:v>
                        </c:pt>
                        <c:pt idx="252">
                          <c:v>30.9</c:v>
                        </c:pt>
                      </c:lvl>
                    </c:multiLvlStrCache>
                  </c:multiLvl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Deutschland!$M$22:$M$274</c15:sqref>
                        </c15:formulaRef>
                      </c:ext>
                    </c:extLst>
                    <c:numCache>
                      <c:formatCode>0</c:formatCode>
                      <c:ptCount val="253"/>
                      <c:pt idx="33">
                        <c:v>0</c:v>
                      </c:pt>
                      <c:pt idx="34">
                        <c:v>1.1428571428571423</c:v>
                      </c:pt>
                      <c:pt idx="35">
                        <c:v>2.204081632653061</c:v>
                      </c:pt>
                      <c:pt idx="36">
                        <c:v>3.1895043731778419</c:v>
                      </c:pt>
                      <c:pt idx="37">
                        <c:v>4.1045397750937109</c:v>
                      </c:pt>
                      <c:pt idx="38">
                        <c:v>4.9542155054441608</c:v>
                      </c:pt>
                      <c:pt idx="39">
                        <c:v>5.7432001121981493</c:v>
                      </c:pt>
                      <c:pt idx="40">
                        <c:v>6.4758286756125667</c:v>
                      </c:pt>
                      <c:pt idx="41">
                        <c:v>7.1561266273545261</c:v>
                      </c:pt>
                      <c:pt idx="42">
                        <c:v>7.7878318682577738</c:v>
                      </c:pt>
                      <c:pt idx="43">
                        <c:v>8.3744153062393618</c:v>
                      </c:pt>
                      <c:pt idx="44">
                        <c:v>8.9190999272222644</c:v>
                      </c:pt>
                      <c:pt idx="45">
                        <c:v>9.4248785038492464</c:v>
                      </c:pt>
                      <c:pt idx="46">
                        <c:v>9.8945300392885862</c:v>
                      </c:pt>
                      <c:pt idx="47">
                        <c:v>10.330635036482258</c:v>
                      </c:pt>
                      <c:pt idx="48">
                        <c:v>10.735589676733525</c:v>
                      </c:pt>
                      <c:pt idx="49">
                        <c:v>11.111618985538273</c:v>
                      </c:pt>
                      <c:pt idx="50">
                        <c:v>11.460789057999826</c:v>
                      </c:pt>
                      <c:pt idx="51">
                        <c:v>11.785018410999838</c:v>
                      </c:pt>
                      <c:pt idx="52">
                        <c:v>12.08608852449985</c:v>
                      </c:pt>
                      <c:pt idx="53">
                        <c:v>12.365653629892718</c:v>
                      </c:pt>
                      <c:pt idx="54">
                        <c:v>12.625249799186093</c:v>
                      </c:pt>
                      <c:pt idx="55">
                        <c:v>12.866303384958517</c:v>
                      </c:pt>
                      <c:pt idx="56">
                        <c:v>13.090138857461479</c:v>
                      </c:pt>
                      <c:pt idx="57">
                        <c:v>13.297986081928517</c:v>
                      </c:pt>
                      <c:pt idx="58">
                        <c:v>13.490987076076479</c:v>
                      </c:pt>
                      <c:pt idx="59">
                        <c:v>13.670202284928159</c:v>
                      </c:pt>
                      <c:pt idx="60">
                        <c:v>13.83661640743329</c:v>
                      </c:pt>
                      <c:pt idx="61">
                        <c:v>13.991143806902341</c:v>
                      </c:pt>
                      <c:pt idx="62">
                        <c:v>14.134633534980745</c:v>
                      </c:pt>
                      <c:pt idx="63">
                        <c:v>14.267873996767836</c:v>
                      </c:pt>
                      <c:pt idx="64">
                        <c:v>14.39159728271299</c:v>
                      </c:pt>
                      <c:pt idx="65">
                        <c:v>14.506483191090634</c:v>
                      </c:pt>
                      <c:pt idx="66">
                        <c:v>14.613162963155588</c:v>
                      </c:pt>
                      <c:pt idx="67">
                        <c:v>14.712222751501617</c:v>
                      </c:pt>
                      <c:pt idx="68" formatCode="General">
                        <c:v>14.804206840680074</c:v>
                      </c:pt>
                      <c:pt idx="69" formatCode="General">
                        <c:v>14.889620637774353</c:v>
                      </c:pt>
                      <c:pt idx="70" formatCode="General">
                        <c:v>14.9689334493619</c:v>
                      </c:pt>
                      <c:pt idx="71" formatCode="General">
                        <c:v>15.042581060121764</c:v>
                      </c:pt>
                      <c:pt idx="72" formatCode="General">
                        <c:v>15.110968127255925</c:v>
                      </c:pt>
                      <c:pt idx="73" formatCode="General">
                        <c:v>15.174470403880502</c:v>
                      </c:pt>
                      <c:pt idx="74" formatCode="General">
                        <c:v>15.233436803603322</c:v>
                      </c:pt>
                      <c:pt idx="75" formatCode="General">
                        <c:v>15.288191317631657</c:v>
                      </c:pt>
                      <c:pt idx="76" formatCode="General">
                        <c:v>15.33903479494368</c:v>
                      </c:pt>
                      <c:pt idx="77" formatCode="General">
                        <c:v>15.386246595304847</c:v>
                      </c:pt>
                      <c:pt idx="78" formatCode="General">
                        <c:v>15.430086124211643</c:v>
                      </c:pt>
                      <c:pt idx="79" formatCode="General">
                        <c:v>15.470794258196525</c:v>
                      </c:pt>
                      <c:pt idx="80" formatCode="General">
                        <c:v>15.508594668325346</c:v>
                      </c:pt>
                      <c:pt idx="81" formatCode="General">
                        <c:v>15.543695049159249</c:v>
                      </c:pt>
                      <c:pt idx="82" formatCode="General">
                        <c:v>15.576288259933589</c:v>
                      </c:pt>
                      <c:pt idx="83" formatCode="General">
                        <c:v>15.606553384224046</c:v>
                      </c:pt>
                      <c:pt idx="84" formatCode="General">
                        <c:v>15.634656713922329</c:v>
                      </c:pt>
                      <c:pt idx="85" formatCode="General">
                        <c:v>15.660752662927877</c:v>
                      </c:pt>
                      <c:pt idx="86" formatCode="General">
                        <c:v>15.684984615575885</c:v>
                      </c:pt>
                      <c:pt idx="87" formatCode="General">
                        <c:v>15.707485714463322</c:v>
                      </c:pt>
                      <c:pt idx="88" formatCode="General">
                        <c:v>15.728379592001657</c:v>
                      </c:pt>
                      <c:pt idx="89" formatCode="General">
                        <c:v>15.747781049715824</c:v>
                      </c:pt>
                      <c:pt idx="90" formatCode="General">
                        <c:v>15.765796689021837</c:v>
                      </c:pt>
                      <c:pt idx="91" formatCode="General">
                        <c:v>15.782525496948848</c:v>
                      </c:pt>
                      <c:pt idx="92" formatCode="General">
                        <c:v>15.79805939002393</c:v>
                      </c:pt>
                      <c:pt idx="93" formatCode="General">
                        <c:v>15.812483719307936</c:v>
                      </c:pt>
                      <c:pt idx="94" formatCode="General">
                        <c:v>15.825877739357368</c:v>
                      </c:pt>
                      <c:pt idx="95" formatCode="General">
                        <c:v>15.838315043688985</c:v>
                      </c:pt>
                      <c:pt idx="96" formatCode="General">
                        <c:v>15.849863969139772</c:v>
                      </c:pt>
                      <c:pt idx="97" formatCode="General">
                        <c:v>15.860587971344074</c:v>
                      </c:pt>
                      <c:pt idx="98" formatCode="General">
                        <c:v>15.870545973390925</c:v>
                      </c:pt>
                      <c:pt idx="99" formatCode="General">
                        <c:v>15.879792689577288</c:v>
                      </c:pt>
                      <c:pt idx="100" formatCode="General">
                        <c:v>15.888378926036053</c:v>
                      </c:pt>
                      <c:pt idx="101" formatCode="General">
                        <c:v>15.89635185989062</c:v>
                      </c:pt>
                      <c:pt idx="102" formatCode="General">
                        <c:v>15.903755298469862</c:v>
                      </c:pt>
                      <c:pt idx="103" formatCode="General">
                        <c:v>15.910629920007729</c:v>
                      </c:pt>
                      <c:pt idx="104" formatCode="General">
                        <c:v>15.917013497150034</c:v>
                      </c:pt>
                      <c:pt idx="105" formatCode="General">
                        <c:v>15.922941104496461</c:v>
                      </c:pt>
                      <c:pt idx="106" formatCode="General">
                        <c:v>15.928445311318141</c:v>
                      </c:pt>
                      <c:pt idx="107" formatCode="General">
                        <c:v>15.933556360509703</c:v>
                      </c:pt>
                      <c:pt idx="108" formatCode="General">
                        <c:v>15.93830233475901</c:v>
                      </c:pt>
                      <c:pt idx="109" formatCode="General">
                        <c:v>15.942709310847652</c:v>
                      </c:pt>
                      <c:pt idx="110" formatCode="General">
                        <c:v>15.946801502929963</c:v>
                      </c:pt>
                      <c:pt idx="111" formatCode="General">
                        <c:v>15.950601395577822</c:v>
                      </c:pt>
                      <c:pt idx="112" formatCode="General">
                        <c:v>15.954129867322264</c:v>
                      </c:pt>
                      <c:pt idx="113" formatCode="General">
                        <c:v>15.957406305370673</c:v>
                      </c:pt>
                      <c:pt idx="114" formatCode="General">
                        <c:v>15.960448712129912</c:v>
                      </c:pt>
                      <c:pt idx="115" formatCode="General">
                        <c:v>15.963273804120632</c:v>
                      </c:pt>
                      <c:pt idx="116" formatCode="General">
                        <c:v>15.9658971038263</c:v>
                      </c:pt>
                      <c:pt idx="117" formatCode="General">
                        <c:v>15.968333024981565</c:v>
                      </c:pt>
                      <c:pt idx="118" formatCode="General">
                        <c:v>15.970594951768597</c:v>
                      </c:pt>
                      <c:pt idx="119" formatCode="General">
                        <c:v>15.972695312356553</c:v>
                      </c:pt>
                      <c:pt idx="120" formatCode="General">
                        <c:v>15.974645647188229</c:v>
                      </c:pt>
                      <c:pt idx="121" formatCode="General">
                        <c:v>15.97645667238907</c:v>
                      </c:pt>
                      <c:pt idx="122" formatCode="General">
                        <c:v>15.978138338646993</c:v>
                      </c:pt>
                      <c:pt idx="123" formatCode="General">
                        <c:v>15.979699885886493</c:v>
                      </c:pt>
                      <c:pt idx="124" formatCode="General">
                        <c:v>15.981149894037458</c:v>
                      </c:pt>
                      <c:pt idx="125" formatCode="General">
                        <c:v>15.982496330177639</c:v>
                      </c:pt>
                      <c:pt idx="126" formatCode="General">
                        <c:v>15.983746592307808</c:v>
                      </c:pt>
                      <c:pt idx="127" formatCode="General">
                        <c:v>15.984907550000107</c:v>
                      </c:pt>
                      <c:pt idx="128" formatCode="General">
                        <c:v>15.985985582142957</c:v>
                      </c:pt>
                      <c:pt idx="129" formatCode="General">
                        <c:v>15.986986611989888</c:v>
                      </c:pt>
                      <c:pt idx="130" formatCode="General">
                        <c:v>15.987916139704897</c:v>
                      </c:pt>
                      <c:pt idx="131" formatCode="General">
                        <c:v>15.988779272583118</c:v>
                      </c:pt>
                      <c:pt idx="132" formatCode="General">
                        <c:v>15.989580753112895</c:v>
                      </c:pt>
                      <c:pt idx="133" formatCode="General">
                        <c:v>15.990324985033403</c:v>
                      </c:pt>
                      <c:pt idx="134" formatCode="General">
                        <c:v>15.991016057531017</c:v>
                      </c:pt>
                      <c:pt idx="135" formatCode="General">
                        <c:v>15.991657767707373</c:v>
                      </c:pt>
                      <c:pt idx="136" formatCode="General">
                        <c:v>15.992253641442561</c:v>
                      </c:pt>
                      <c:pt idx="137" formatCode="General">
                        <c:v>15.992806952768092</c:v>
                      </c:pt>
                      <c:pt idx="138" formatCode="General">
                        <c:v>15.993320741856085</c:v>
                      </c:pt>
                      <c:pt idx="139" formatCode="General">
                        <c:v>15.993797831723509</c:v>
                      </c:pt>
                      <c:pt idx="140" formatCode="General">
                        <c:v>15.994240843743258</c:v>
                      </c:pt>
                      <c:pt idx="141" formatCode="General">
                        <c:v>15.99465221204731</c:v>
                      </c:pt>
                      <c:pt idx="142" formatCode="General">
                        <c:v>15.995034196901074</c:v>
                      </c:pt>
                      <c:pt idx="143" formatCode="General">
                        <c:v>15.995388897122426</c:v>
                      </c:pt>
                      <c:pt idx="144" formatCode="General">
                        <c:v>15.995718261613682</c:v>
                      </c:pt>
                      <c:pt idx="145" formatCode="General">
                        <c:v>15.996024100069846</c:v>
                      </c:pt>
                      <c:pt idx="146" formatCode="General">
                        <c:v>15.996308092922</c:v>
                      </c:pt>
                      <c:pt idx="147" formatCode="General">
                        <c:v>15.996571800570429</c:v>
                      </c:pt>
                      <c:pt idx="148" formatCode="General">
                        <c:v>15.996816671958255</c:v>
                      </c:pt>
                      <c:pt idx="149" formatCode="General">
                        <c:v>15.997044052532665</c:v>
                      </c:pt>
                      <c:pt idx="150" formatCode="General">
                        <c:v>15.997255191637475</c:v>
                      </c:pt>
                      <c:pt idx="151" formatCode="General">
                        <c:v>15.997451249377656</c:v>
                      </c:pt>
                      <c:pt idx="152" formatCode="General">
                        <c:v>15.997633302993538</c:v>
                      </c:pt>
                      <c:pt idx="153" formatCode="General">
                        <c:v>15.997802352779713</c:v>
                      </c:pt>
                      <c:pt idx="154" formatCode="General">
                        <c:v>15.997959327581162</c:v>
                      </c:pt>
                      <c:pt idx="155" formatCode="General">
                        <c:v>15.998105089896793</c:v>
                      </c:pt>
                      <c:pt idx="156" formatCode="General">
                        <c:v>15.998240440618451</c:v>
                      </c:pt>
                      <c:pt idx="157" formatCode="General">
                        <c:v>15.998366123431419</c:v>
                      </c:pt>
                      <c:pt idx="158" formatCode="General">
                        <c:v>15.998482828900604</c:v>
                      </c:pt>
                      <c:pt idx="159" formatCode="General">
                        <c:v>15.998591198264846</c:v>
                      </c:pt>
                      <c:pt idx="160" formatCode="General">
                        <c:v>15.998691826960215</c:v>
                      </c:pt>
                      <c:pt idx="161" formatCode="General">
                        <c:v>15.998785267891627</c:v>
                      </c:pt>
                      <c:pt idx="162" formatCode="General">
                        <c:v>15.998872034470796</c:v>
                      </c:pt>
                      <c:pt idx="163" formatCode="General">
                        <c:v>15.998952603437168</c:v>
                      </c:pt>
                      <c:pt idx="164" formatCode="General">
                        <c:v>15.999027417477372</c:v>
                      </c:pt>
                      <c:pt idx="165" formatCode="General">
                        <c:v>15.999096887657558</c:v>
                      </c:pt>
                      <c:pt idx="166" formatCode="General">
                        <c:v>15.99916139568202</c:v>
                      </c:pt>
                      <c:pt idx="167" formatCode="General">
                        <c:v>15.999221295990447</c:v>
                      </c:pt>
                      <c:pt idx="168" formatCode="General">
                        <c:v>15.999276917705414</c:v>
                      </c:pt>
                      <c:pt idx="169" formatCode="General">
                        <c:v>15.999328566440742</c:v>
                      </c:pt>
                      <c:pt idx="170" formatCode="General">
                        <c:v>15.999376525980688</c:v>
                      </c:pt>
                      <c:pt idx="171" formatCode="General">
                        <c:v>15.999421059839211</c:v>
                      </c:pt>
                      <c:pt idx="172" formatCode="General">
                        <c:v>15.999462412707839</c:v>
                      </c:pt>
                      <c:pt idx="173" formatCode="General">
                        <c:v>15.999500811800136</c:v>
                      </c:pt>
                      <c:pt idx="174" formatCode="General">
                        <c:v>15.999536468100127</c:v>
                      </c:pt>
                      <c:pt idx="175" formatCode="General">
                        <c:v>15.999569577521546</c:v>
                      </c:pt>
                      <c:pt idx="176" formatCode="General">
                        <c:v>15.999600321984293</c:v>
                      </c:pt>
                      <c:pt idx="177" formatCode="General">
                        <c:v>15.999628870413986</c:v>
                      </c:pt>
                      <c:pt idx="178" formatCode="General">
                        <c:v>15.999655379670131</c:v>
                      </c:pt>
                      <c:pt idx="179" formatCode="General">
                        <c:v>15.999679995407977</c:v>
                      </c:pt>
                      <c:pt idx="180" formatCode="General">
                        <c:v>15.999702852878837</c:v>
                      </c:pt>
                      <c:pt idx="181" formatCode="General">
                        <c:v>15.999724077673205</c:v>
                      </c:pt>
                      <c:pt idx="182" formatCode="General">
                        <c:v>15.999743786410834</c:v>
                      </c:pt>
                      <c:pt idx="183" formatCode="General">
                        <c:v>15.999762087381487</c:v>
                      </c:pt>
                      <c:pt idx="184" formatCode="General">
                        <c:v>15.999779081139954</c:v>
                      </c:pt>
                      <c:pt idx="185" formatCode="General">
                        <c:v>15.999794861058527</c:v>
                      </c:pt>
                      <c:pt idx="186" formatCode="General">
                        <c:v>15.999809513840061</c:v>
                      </c:pt>
                      <c:pt idx="187" formatCode="General">
                        <c:v>15.999823119994343</c:v>
                      </c:pt>
                      <c:pt idx="188" formatCode="General">
                        <c:v>15.999835754280461</c:v>
                      </c:pt>
                      <c:pt idx="189" formatCode="General">
                        <c:v>15.999847486117572</c:v>
                      </c:pt>
                      <c:pt idx="190" formatCode="General">
                        <c:v>15.999858379966316</c:v>
                      </c:pt>
                      <c:pt idx="191" formatCode="General">
                        <c:v>15.999868495683009</c:v>
                      </c:pt>
                      <c:pt idx="192" formatCode="General">
                        <c:v>15.999877888848507</c:v>
                      </c:pt>
                      <c:pt idx="193" formatCode="General">
                        <c:v>15.999886611073613</c:v>
                      </c:pt>
                      <c:pt idx="194" formatCode="General">
                        <c:v>15.999894710282641</c:v>
                      </c:pt>
                      <c:pt idx="195" formatCode="General">
                        <c:v>15.999902230976739</c:v>
                      </c:pt>
                      <c:pt idx="196" formatCode="General">
                        <c:v>15.9999092144784</c:v>
                      </c:pt>
                      <c:pt idx="197" formatCode="General">
                        <c:v>15.999915699158514</c:v>
                      </c:pt>
                      <c:pt idx="198" formatCode="General">
                        <c:v>15.999921720647192</c:v>
                      </c:pt>
                      <c:pt idx="199" formatCode="General">
                        <c:v>15.999927312029536</c:v>
                      </c:pt>
                      <c:pt idx="200" formatCode="General">
                        <c:v>15.999932504027425</c:v>
                      </c:pt>
                      <c:pt idx="201" formatCode="General">
                        <c:v>15.999937325168323</c:v>
                      </c:pt>
                      <c:pt idx="202" formatCode="General">
                        <c:v>15.999941801942015</c:v>
                      </c:pt>
                      <c:pt idx="203" formatCode="General">
                        <c:v>15.999945958946157</c:v>
                      </c:pt>
                      <c:pt idx="204" formatCode="General">
                        <c:v>15.999949819021431</c:v>
                      </c:pt>
                      <c:pt idx="205" formatCode="General">
                        <c:v>15.999953403377043</c:v>
                      </c:pt>
                      <c:pt idx="206" formatCode="General">
                        <c:v>15.999956731707254</c:v>
                      </c:pt>
                      <c:pt idx="207" formatCode="General">
                        <c:v>15.999959822299594</c:v>
                      </c:pt>
                      <c:pt idx="208" formatCode="General">
                        <c:v>15.999962692135338</c:v>
                      </c:pt>
                      <c:pt idx="209" formatCode="General">
                        <c:v>15.999965356982813</c:v>
                      </c:pt>
                      <c:pt idx="210" formatCode="General">
                        <c:v>15.999967831484041</c:v>
                      </c:pt>
                      <c:pt idx="211" formatCode="General">
                        <c:v>15.99997012923518</c:v>
                      </c:pt>
                      <c:pt idx="212" formatCode="General">
                        <c:v>15.999972262861238</c:v>
                      </c:pt>
                      <c:pt idx="213" formatCode="General">
                        <c:v>15.999974244085436</c:v>
                      </c:pt>
                      <c:pt idx="214" formatCode="General">
                        <c:v>15.999976083793619</c:v>
                      </c:pt>
                      <c:pt idx="215" formatCode="General">
                        <c:v>15.999977792094075</c:v>
                      </c:pt>
                      <c:pt idx="216" formatCode="General">
                        <c:v>15.999979378373069</c:v>
                      </c:pt>
                      <c:pt idx="217" formatCode="General">
                        <c:v>15.999980851346422</c:v>
                      </c:pt>
                      <c:pt idx="218" formatCode="General">
                        <c:v>15.999982219107391</c:v>
                      </c:pt>
                      <c:pt idx="219" formatCode="General">
                        <c:v>15.99998348917115</c:v>
                      </c:pt>
                      <c:pt idx="220" formatCode="General">
                        <c:v>15.999984668516067</c:v>
                      </c:pt>
                      <c:pt idx="221" formatCode="General">
                        <c:v>15.999985763622062</c:v>
                      </c:pt>
                      <c:pt idx="222" formatCode="General">
                        <c:v>15.999986780506202</c:v>
                      </c:pt>
                      <c:pt idx="223" formatCode="General">
                        <c:v>15.999987724755758</c:v>
                      </c:pt>
                      <c:pt idx="224" formatCode="General">
                        <c:v>15.999988601558918</c:v>
                      </c:pt>
                      <c:pt idx="225" formatCode="General">
                        <c:v>15.999989415733282</c:v>
                      </c:pt>
                      <c:pt idx="226" formatCode="General">
                        <c:v>15.999990171752332</c:v>
                      </c:pt>
                      <c:pt idx="227" formatCode="General">
                        <c:v>15.999990873770024</c:v>
                      </c:pt>
                      <c:pt idx="228" formatCode="General">
                        <c:v>15.999991525643592</c:v>
                      </c:pt>
                      <c:pt idx="229" formatCode="General">
                        <c:v>15.999992130954764</c:v>
                      </c:pt>
                      <c:pt idx="230" formatCode="General">
                        <c:v>15.999992693029425</c:v>
                      </c:pt>
                      <c:pt idx="231" formatCode="General">
                        <c:v>15.999993214955895</c:v>
                      </c:pt>
                      <c:pt idx="232" formatCode="General">
                        <c:v>15.999993699601902</c:v>
                      </c:pt>
                      <c:pt idx="233" formatCode="General">
                        <c:v>15.999994149630338</c:v>
                      </c:pt>
                      <c:pt idx="234" formatCode="General">
                        <c:v>15.999994567513884</c:v>
                      </c:pt>
                      <c:pt idx="235" formatCode="General">
                        <c:v>15.999994955548607</c:v>
                      </c:pt>
                      <c:pt idx="236" formatCode="General">
                        <c:v>15.999995315866563</c:v>
                      </c:pt>
                      <c:pt idx="237" formatCode="General">
                        <c:v>15.999995650447524</c:v>
                      </c:pt>
                      <c:pt idx="238" formatCode="General">
                        <c:v>15.999995961129843</c:v>
                      </c:pt>
                      <c:pt idx="239" formatCode="General">
                        <c:v>15.999996249620569</c:v>
                      </c:pt>
                      <c:pt idx="240" formatCode="General">
                        <c:v>15.999996517504814</c:v>
                      </c:pt>
                      <c:pt idx="241" formatCode="General">
                        <c:v>15.999996766254469</c:v>
                      </c:pt>
                      <c:pt idx="242" formatCode="General">
                        <c:v>15.999996997236293</c:v>
                      </c:pt>
                      <c:pt idx="243" formatCode="General">
                        <c:v>15.999997211719416</c:v>
                      </c:pt>
                      <c:pt idx="244" formatCode="General">
                        <c:v>15.999997410882314</c:v>
                      </c:pt>
                      <c:pt idx="245" formatCode="General">
                        <c:v>15.999997595819291</c:v>
                      </c:pt>
                      <c:pt idx="246" formatCode="General">
                        <c:v>15.999997767546486</c:v>
                      </c:pt>
                      <c:pt idx="247" formatCode="General">
                        <c:v>15.999997927007451</c:v>
                      </c:pt>
                      <c:pt idx="248" formatCode="General">
                        <c:v>15.999998075078347</c:v>
                      </c:pt>
                      <c:pt idx="249" formatCode="General">
                        <c:v>15.99999821257275</c:v>
                      </c:pt>
                      <c:pt idx="250" formatCode="General">
                        <c:v>15.999998340246126</c:v>
                      </c:pt>
                      <c:pt idx="251" formatCode="General">
                        <c:v>15.999998458799974</c:v>
                      </c:pt>
                      <c:pt idx="252" formatCode="General">
                        <c:v>15.99999856888569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85DB-4A12-A49D-39E7F41D04CA}"/>
                  </c:ext>
                </c:extLst>
              </c15:ser>
            </c15:filteredScatterSeries>
            <c15:filteredScatterSeries>
              <c15:ser>
                <c:idx val="5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Deutschland!$N$21</c15:sqref>
                        </c15:formulaRef>
                      </c:ext>
                    </c:extLst>
                    <c:strCache>
                      <c:ptCount val="1"/>
                      <c:pt idx="0">
                        <c:v>S1</c:v>
                      </c:pt>
                    </c:strCache>
                  </c:strRef>
                </c:tx>
                <c:spPr>
                  <a:ln w="19050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Deutschland!$A$22:$B$274</c15:sqref>
                        </c15:formulaRef>
                      </c:ext>
                    </c:extLst>
                    <c:multiLvlStrCache>
                      <c:ptCount val="253"/>
                      <c:lvl>
                        <c:pt idx="0">
                          <c:v>0</c:v>
                        </c:pt>
                        <c:pt idx="1">
                          <c:v>1</c:v>
                        </c:pt>
                        <c:pt idx="2">
                          <c:v>2</c:v>
                        </c:pt>
                        <c:pt idx="3">
                          <c:v>3</c:v>
                        </c:pt>
                        <c:pt idx="4">
                          <c:v>4</c:v>
                        </c:pt>
                        <c:pt idx="5">
                          <c:v>5</c:v>
                        </c:pt>
                        <c:pt idx="6">
                          <c:v>6</c:v>
                        </c:pt>
                        <c:pt idx="7">
                          <c:v>7</c:v>
                        </c:pt>
                        <c:pt idx="8">
                          <c:v>8</c:v>
                        </c:pt>
                        <c:pt idx="9">
                          <c:v>9</c:v>
                        </c:pt>
                        <c:pt idx="10">
                          <c:v>10</c:v>
                        </c:pt>
                        <c:pt idx="11">
                          <c:v>11</c:v>
                        </c:pt>
                        <c:pt idx="12">
                          <c:v>12</c:v>
                        </c:pt>
                        <c:pt idx="13">
                          <c:v>13</c:v>
                        </c:pt>
                        <c:pt idx="14">
                          <c:v>14</c:v>
                        </c:pt>
                        <c:pt idx="15">
                          <c:v>15</c:v>
                        </c:pt>
                        <c:pt idx="16">
                          <c:v>16</c:v>
                        </c:pt>
                        <c:pt idx="17">
                          <c:v>17</c:v>
                        </c:pt>
                        <c:pt idx="18">
                          <c:v>18</c:v>
                        </c:pt>
                        <c:pt idx="19">
                          <c:v>19</c:v>
                        </c:pt>
                        <c:pt idx="20">
                          <c:v>20</c:v>
                        </c:pt>
                        <c:pt idx="21">
                          <c:v>21</c:v>
                        </c:pt>
                        <c:pt idx="22">
                          <c:v>22</c:v>
                        </c:pt>
                        <c:pt idx="23">
                          <c:v>23</c:v>
                        </c:pt>
                        <c:pt idx="24">
                          <c:v>24</c:v>
                        </c:pt>
                        <c:pt idx="25">
                          <c:v>25</c:v>
                        </c:pt>
                        <c:pt idx="26">
                          <c:v>26</c:v>
                        </c:pt>
                        <c:pt idx="27">
                          <c:v>27</c:v>
                        </c:pt>
                        <c:pt idx="28">
                          <c:v>28</c:v>
                        </c:pt>
                        <c:pt idx="29">
                          <c:v>29</c:v>
                        </c:pt>
                        <c:pt idx="30">
                          <c:v>30</c:v>
                        </c:pt>
                        <c:pt idx="31">
                          <c:v>31</c:v>
                        </c:pt>
                        <c:pt idx="32">
                          <c:v>32</c:v>
                        </c:pt>
                        <c:pt idx="33">
                          <c:v>33</c:v>
                        </c:pt>
                        <c:pt idx="34">
                          <c:v>34</c:v>
                        </c:pt>
                        <c:pt idx="35">
                          <c:v>35</c:v>
                        </c:pt>
                        <c:pt idx="36">
                          <c:v>36</c:v>
                        </c:pt>
                        <c:pt idx="37">
                          <c:v>37</c:v>
                        </c:pt>
                        <c:pt idx="38">
                          <c:v>38</c:v>
                        </c:pt>
                        <c:pt idx="39">
                          <c:v>39</c:v>
                        </c:pt>
                        <c:pt idx="40">
                          <c:v>40</c:v>
                        </c:pt>
                        <c:pt idx="41">
                          <c:v>41</c:v>
                        </c:pt>
                        <c:pt idx="42">
                          <c:v>42</c:v>
                        </c:pt>
                        <c:pt idx="43">
                          <c:v>43</c:v>
                        </c:pt>
                        <c:pt idx="44">
                          <c:v>44</c:v>
                        </c:pt>
                        <c:pt idx="45">
                          <c:v>45</c:v>
                        </c:pt>
                        <c:pt idx="46">
                          <c:v>46</c:v>
                        </c:pt>
                        <c:pt idx="47">
                          <c:v>47</c:v>
                        </c:pt>
                        <c:pt idx="48">
                          <c:v>48</c:v>
                        </c:pt>
                        <c:pt idx="49">
                          <c:v>49</c:v>
                        </c:pt>
                        <c:pt idx="50">
                          <c:v>50</c:v>
                        </c:pt>
                        <c:pt idx="51">
                          <c:v>51</c:v>
                        </c:pt>
                        <c:pt idx="52">
                          <c:v>52</c:v>
                        </c:pt>
                        <c:pt idx="53">
                          <c:v>53</c:v>
                        </c:pt>
                        <c:pt idx="54">
                          <c:v>54</c:v>
                        </c:pt>
                        <c:pt idx="55">
                          <c:v>55</c:v>
                        </c:pt>
                        <c:pt idx="56">
                          <c:v>56</c:v>
                        </c:pt>
                        <c:pt idx="57">
                          <c:v>57</c:v>
                        </c:pt>
                        <c:pt idx="58">
                          <c:v>58</c:v>
                        </c:pt>
                        <c:pt idx="59">
                          <c:v>59</c:v>
                        </c:pt>
                        <c:pt idx="60">
                          <c:v>60</c:v>
                        </c:pt>
                        <c:pt idx="61">
                          <c:v>61</c:v>
                        </c:pt>
                        <c:pt idx="62">
                          <c:v>62</c:v>
                        </c:pt>
                        <c:pt idx="63">
                          <c:v>63</c:v>
                        </c:pt>
                        <c:pt idx="64">
                          <c:v>64</c:v>
                        </c:pt>
                        <c:pt idx="65">
                          <c:v>65</c:v>
                        </c:pt>
                        <c:pt idx="66">
                          <c:v>66</c:v>
                        </c:pt>
                        <c:pt idx="67">
                          <c:v>67</c:v>
                        </c:pt>
                        <c:pt idx="68">
                          <c:v>68</c:v>
                        </c:pt>
                        <c:pt idx="69">
                          <c:v>69</c:v>
                        </c:pt>
                        <c:pt idx="70">
                          <c:v>70</c:v>
                        </c:pt>
                        <c:pt idx="71">
                          <c:v>71</c:v>
                        </c:pt>
                        <c:pt idx="72">
                          <c:v>72</c:v>
                        </c:pt>
                        <c:pt idx="73">
                          <c:v>73</c:v>
                        </c:pt>
                        <c:pt idx="74">
                          <c:v>74</c:v>
                        </c:pt>
                        <c:pt idx="75">
                          <c:v>75</c:v>
                        </c:pt>
                        <c:pt idx="76">
                          <c:v>76</c:v>
                        </c:pt>
                        <c:pt idx="77">
                          <c:v>77</c:v>
                        </c:pt>
                        <c:pt idx="78">
                          <c:v>78</c:v>
                        </c:pt>
                        <c:pt idx="79">
                          <c:v>79</c:v>
                        </c:pt>
                        <c:pt idx="80">
                          <c:v>80</c:v>
                        </c:pt>
                        <c:pt idx="81">
                          <c:v>81</c:v>
                        </c:pt>
                        <c:pt idx="82">
                          <c:v>82</c:v>
                        </c:pt>
                        <c:pt idx="83">
                          <c:v>83</c:v>
                        </c:pt>
                        <c:pt idx="84">
                          <c:v>84</c:v>
                        </c:pt>
                        <c:pt idx="85">
                          <c:v>85</c:v>
                        </c:pt>
                        <c:pt idx="86">
                          <c:v>86</c:v>
                        </c:pt>
                        <c:pt idx="87">
                          <c:v>87</c:v>
                        </c:pt>
                        <c:pt idx="88">
                          <c:v>88</c:v>
                        </c:pt>
                        <c:pt idx="89">
                          <c:v>89</c:v>
                        </c:pt>
                        <c:pt idx="90">
                          <c:v>90</c:v>
                        </c:pt>
                        <c:pt idx="91">
                          <c:v>91</c:v>
                        </c:pt>
                        <c:pt idx="92">
                          <c:v>92</c:v>
                        </c:pt>
                        <c:pt idx="93">
                          <c:v>93</c:v>
                        </c:pt>
                        <c:pt idx="94">
                          <c:v>94</c:v>
                        </c:pt>
                        <c:pt idx="95">
                          <c:v>95</c:v>
                        </c:pt>
                        <c:pt idx="96">
                          <c:v>96</c:v>
                        </c:pt>
                        <c:pt idx="97">
                          <c:v>97</c:v>
                        </c:pt>
                        <c:pt idx="98">
                          <c:v>98</c:v>
                        </c:pt>
                        <c:pt idx="99">
                          <c:v>99</c:v>
                        </c:pt>
                        <c:pt idx="100">
                          <c:v>100</c:v>
                        </c:pt>
                        <c:pt idx="101">
                          <c:v>101</c:v>
                        </c:pt>
                        <c:pt idx="102">
                          <c:v>102</c:v>
                        </c:pt>
                        <c:pt idx="103">
                          <c:v>103</c:v>
                        </c:pt>
                        <c:pt idx="104">
                          <c:v>104</c:v>
                        </c:pt>
                        <c:pt idx="105">
                          <c:v>105</c:v>
                        </c:pt>
                        <c:pt idx="106">
                          <c:v>106</c:v>
                        </c:pt>
                        <c:pt idx="107">
                          <c:v>107</c:v>
                        </c:pt>
                        <c:pt idx="108">
                          <c:v>108</c:v>
                        </c:pt>
                        <c:pt idx="109">
                          <c:v>109</c:v>
                        </c:pt>
                        <c:pt idx="110">
                          <c:v>110</c:v>
                        </c:pt>
                        <c:pt idx="111">
                          <c:v>111</c:v>
                        </c:pt>
                        <c:pt idx="112">
                          <c:v>112</c:v>
                        </c:pt>
                        <c:pt idx="113">
                          <c:v>113</c:v>
                        </c:pt>
                        <c:pt idx="114">
                          <c:v>114</c:v>
                        </c:pt>
                        <c:pt idx="115">
                          <c:v>115</c:v>
                        </c:pt>
                        <c:pt idx="116">
                          <c:v>116</c:v>
                        </c:pt>
                        <c:pt idx="117">
                          <c:v>117</c:v>
                        </c:pt>
                        <c:pt idx="118">
                          <c:v>118</c:v>
                        </c:pt>
                        <c:pt idx="119">
                          <c:v>119</c:v>
                        </c:pt>
                        <c:pt idx="120">
                          <c:v>120</c:v>
                        </c:pt>
                        <c:pt idx="121">
                          <c:v>121</c:v>
                        </c:pt>
                        <c:pt idx="122">
                          <c:v>122</c:v>
                        </c:pt>
                        <c:pt idx="123">
                          <c:v>123</c:v>
                        </c:pt>
                        <c:pt idx="124">
                          <c:v>124</c:v>
                        </c:pt>
                        <c:pt idx="125">
                          <c:v>125</c:v>
                        </c:pt>
                        <c:pt idx="126">
                          <c:v>126</c:v>
                        </c:pt>
                        <c:pt idx="127">
                          <c:v>127</c:v>
                        </c:pt>
                        <c:pt idx="128">
                          <c:v>128</c:v>
                        </c:pt>
                        <c:pt idx="129">
                          <c:v>129</c:v>
                        </c:pt>
                        <c:pt idx="130">
                          <c:v>130</c:v>
                        </c:pt>
                        <c:pt idx="131">
                          <c:v>131</c:v>
                        </c:pt>
                        <c:pt idx="132">
                          <c:v>132</c:v>
                        </c:pt>
                        <c:pt idx="133">
                          <c:v>133</c:v>
                        </c:pt>
                        <c:pt idx="134">
                          <c:v>134</c:v>
                        </c:pt>
                        <c:pt idx="135">
                          <c:v>135</c:v>
                        </c:pt>
                        <c:pt idx="136">
                          <c:v>136</c:v>
                        </c:pt>
                        <c:pt idx="137">
                          <c:v>137</c:v>
                        </c:pt>
                        <c:pt idx="138">
                          <c:v>138</c:v>
                        </c:pt>
                        <c:pt idx="139">
                          <c:v>139</c:v>
                        </c:pt>
                        <c:pt idx="140">
                          <c:v>140</c:v>
                        </c:pt>
                        <c:pt idx="141">
                          <c:v>141</c:v>
                        </c:pt>
                        <c:pt idx="142">
                          <c:v>142</c:v>
                        </c:pt>
                        <c:pt idx="143">
                          <c:v>143</c:v>
                        </c:pt>
                        <c:pt idx="144">
                          <c:v>144</c:v>
                        </c:pt>
                        <c:pt idx="145">
                          <c:v>145</c:v>
                        </c:pt>
                        <c:pt idx="146">
                          <c:v>146</c:v>
                        </c:pt>
                        <c:pt idx="147">
                          <c:v>147</c:v>
                        </c:pt>
                        <c:pt idx="148">
                          <c:v>148</c:v>
                        </c:pt>
                        <c:pt idx="149">
                          <c:v>149</c:v>
                        </c:pt>
                        <c:pt idx="150">
                          <c:v>150</c:v>
                        </c:pt>
                        <c:pt idx="151">
                          <c:v>151</c:v>
                        </c:pt>
                        <c:pt idx="152">
                          <c:v>152</c:v>
                        </c:pt>
                        <c:pt idx="153">
                          <c:v>153</c:v>
                        </c:pt>
                        <c:pt idx="154">
                          <c:v>154</c:v>
                        </c:pt>
                        <c:pt idx="155">
                          <c:v>155</c:v>
                        </c:pt>
                        <c:pt idx="156">
                          <c:v>156</c:v>
                        </c:pt>
                        <c:pt idx="157">
                          <c:v>157</c:v>
                        </c:pt>
                        <c:pt idx="158">
                          <c:v>158</c:v>
                        </c:pt>
                        <c:pt idx="159">
                          <c:v>159</c:v>
                        </c:pt>
                        <c:pt idx="160">
                          <c:v>160</c:v>
                        </c:pt>
                        <c:pt idx="161">
                          <c:v>161</c:v>
                        </c:pt>
                        <c:pt idx="162">
                          <c:v>162</c:v>
                        </c:pt>
                        <c:pt idx="163">
                          <c:v>163</c:v>
                        </c:pt>
                        <c:pt idx="164">
                          <c:v>164</c:v>
                        </c:pt>
                        <c:pt idx="165">
                          <c:v>165</c:v>
                        </c:pt>
                        <c:pt idx="166">
                          <c:v>166</c:v>
                        </c:pt>
                        <c:pt idx="167">
                          <c:v>167</c:v>
                        </c:pt>
                        <c:pt idx="168">
                          <c:v>168</c:v>
                        </c:pt>
                        <c:pt idx="169">
                          <c:v>169</c:v>
                        </c:pt>
                        <c:pt idx="170">
                          <c:v>170</c:v>
                        </c:pt>
                        <c:pt idx="171">
                          <c:v>171</c:v>
                        </c:pt>
                        <c:pt idx="172">
                          <c:v>172</c:v>
                        </c:pt>
                        <c:pt idx="173">
                          <c:v>173</c:v>
                        </c:pt>
                        <c:pt idx="174">
                          <c:v>174</c:v>
                        </c:pt>
                        <c:pt idx="175">
                          <c:v>175</c:v>
                        </c:pt>
                        <c:pt idx="176">
                          <c:v>176</c:v>
                        </c:pt>
                        <c:pt idx="177">
                          <c:v>177</c:v>
                        </c:pt>
                        <c:pt idx="178">
                          <c:v>178</c:v>
                        </c:pt>
                        <c:pt idx="179">
                          <c:v>179</c:v>
                        </c:pt>
                        <c:pt idx="180">
                          <c:v>180</c:v>
                        </c:pt>
                        <c:pt idx="181">
                          <c:v>181</c:v>
                        </c:pt>
                        <c:pt idx="182">
                          <c:v>182</c:v>
                        </c:pt>
                        <c:pt idx="183">
                          <c:v>183</c:v>
                        </c:pt>
                        <c:pt idx="184">
                          <c:v>184</c:v>
                        </c:pt>
                        <c:pt idx="185">
                          <c:v>185</c:v>
                        </c:pt>
                        <c:pt idx="186">
                          <c:v>186</c:v>
                        </c:pt>
                        <c:pt idx="187">
                          <c:v>187</c:v>
                        </c:pt>
                        <c:pt idx="188">
                          <c:v>188</c:v>
                        </c:pt>
                        <c:pt idx="189">
                          <c:v>189</c:v>
                        </c:pt>
                        <c:pt idx="190">
                          <c:v>190</c:v>
                        </c:pt>
                        <c:pt idx="191">
                          <c:v>191</c:v>
                        </c:pt>
                        <c:pt idx="192">
                          <c:v>192</c:v>
                        </c:pt>
                        <c:pt idx="193">
                          <c:v>193</c:v>
                        </c:pt>
                        <c:pt idx="194">
                          <c:v>194</c:v>
                        </c:pt>
                        <c:pt idx="195">
                          <c:v>195</c:v>
                        </c:pt>
                        <c:pt idx="196">
                          <c:v>196</c:v>
                        </c:pt>
                        <c:pt idx="197">
                          <c:v>197</c:v>
                        </c:pt>
                        <c:pt idx="198">
                          <c:v>198</c:v>
                        </c:pt>
                        <c:pt idx="199">
                          <c:v>199</c:v>
                        </c:pt>
                        <c:pt idx="200">
                          <c:v>200</c:v>
                        </c:pt>
                        <c:pt idx="201">
                          <c:v>201</c:v>
                        </c:pt>
                        <c:pt idx="202">
                          <c:v>202</c:v>
                        </c:pt>
                        <c:pt idx="203">
                          <c:v>203</c:v>
                        </c:pt>
                        <c:pt idx="204">
                          <c:v>204</c:v>
                        </c:pt>
                        <c:pt idx="205">
                          <c:v>205</c:v>
                        </c:pt>
                        <c:pt idx="206">
                          <c:v>206</c:v>
                        </c:pt>
                        <c:pt idx="207">
                          <c:v>207</c:v>
                        </c:pt>
                        <c:pt idx="208">
                          <c:v>208</c:v>
                        </c:pt>
                        <c:pt idx="209">
                          <c:v>209</c:v>
                        </c:pt>
                        <c:pt idx="210">
                          <c:v>210</c:v>
                        </c:pt>
                        <c:pt idx="211">
                          <c:v>211</c:v>
                        </c:pt>
                        <c:pt idx="212">
                          <c:v>212</c:v>
                        </c:pt>
                        <c:pt idx="213">
                          <c:v>213</c:v>
                        </c:pt>
                        <c:pt idx="214">
                          <c:v>214</c:v>
                        </c:pt>
                        <c:pt idx="215">
                          <c:v>215</c:v>
                        </c:pt>
                        <c:pt idx="216">
                          <c:v>216</c:v>
                        </c:pt>
                        <c:pt idx="217">
                          <c:v>217</c:v>
                        </c:pt>
                        <c:pt idx="218">
                          <c:v>218</c:v>
                        </c:pt>
                        <c:pt idx="219">
                          <c:v>219</c:v>
                        </c:pt>
                        <c:pt idx="220">
                          <c:v>220</c:v>
                        </c:pt>
                        <c:pt idx="221">
                          <c:v>221</c:v>
                        </c:pt>
                        <c:pt idx="222">
                          <c:v>222</c:v>
                        </c:pt>
                        <c:pt idx="223">
                          <c:v>223</c:v>
                        </c:pt>
                        <c:pt idx="224">
                          <c:v>224</c:v>
                        </c:pt>
                        <c:pt idx="225">
                          <c:v>225</c:v>
                        </c:pt>
                        <c:pt idx="226">
                          <c:v>226</c:v>
                        </c:pt>
                        <c:pt idx="227">
                          <c:v>227</c:v>
                        </c:pt>
                        <c:pt idx="228">
                          <c:v>228</c:v>
                        </c:pt>
                        <c:pt idx="229">
                          <c:v>229</c:v>
                        </c:pt>
                        <c:pt idx="230">
                          <c:v>230</c:v>
                        </c:pt>
                        <c:pt idx="231">
                          <c:v>231</c:v>
                        </c:pt>
                        <c:pt idx="232">
                          <c:v>232</c:v>
                        </c:pt>
                        <c:pt idx="233">
                          <c:v>233</c:v>
                        </c:pt>
                        <c:pt idx="234">
                          <c:v>234</c:v>
                        </c:pt>
                        <c:pt idx="235">
                          <c:v>235</c:v>
                        </c:pt>
                        <c:pt idx="236">
                          <c:v>236</c:v>
                        </c:pt>
                        <c:pt idx="237">
                          <c:v>237</c:v>
                        </c:pt>
                        <c:pt idx="238">
                          <c:v>238</c:v>
                        </c:pt>
                        <c:pt idx="239">
                          <c:v>239</c:v>
                        </c:pt>
                        <c:pt idx="240">
                          <c:v>240</c:v>
                        </c:pt>
                        <c:pt idx="241">
                          <c:v>241</c:v>
                        </c:pt>
                        <c:pt idx="242">
                          <c:v>242</c:v>
                        </c:pt>
                        <c:pt idx="243">
                          <c:v>243</c:v>
                        </c:pt>
                        <c:pt idx="244">
                          <c:v>244</c:v>
                        </c:pt>
                        <c:pt idx="245">
                          <c:v>245</c:v>
                        </c:pt>
                        <c:pt idx="246">
                          <c:v>246</c:v>
                        </c:pt>
                        <c:pt idx="247">
                          <c:v>247</c:v>
                        </c:pt>
                        <c:pt idx="248">
                          <c:v>248</c:v>
                        </c:pt>
                        <c:pt idx="249">
                          <c:v>249</c:v>
                        </c:pt>
                        <c:pt idx="250">
                          <c:v>250</c:v>
                        </c:pt>
                        <c:pt idx="251">
                          <c:v>251</c:v>
                        </c:pt>
                        <c:pt idx="252">
                          <c:v>252</c:v>
                        </c:pt>
                      </c:lvl>
                      <c:lvl>
                        <c:pt idx="0">
                          <c:v>22.1</c:v>
                        </c:pt>
                        <c:pt idx="1">
                          <c:v>23.1</c:v>
                        </c:pt>
                        <c:pt idx="2">
                          <c:v>24.1</c:v>
                        </c:pt>
                        <c:pt idx="3">
                          <c:v>25.1</c:v>
                        </c:pt>
                        <c:pt idx="4">
                          <c:v>26.1</c:v>
                        </c:pt>
                        <c:pt idx="5">
                          <c:v>27.1</c:v>
                        </c:pt>
                        <c:pt idx="6">
                          <c:v>28.1</c:v>
                        </c:pt>
                        <c:pt idx="7">
                          <c:v>29.1</c:v>
                        </c:pt>
                        <c:pt idx="8">
                          <c:v>30.1</c:v>
                        </c:pt>
                        <c:pt idx="9">
                          <c:v>31.1</c:v>
                        </c:pt>
                        <c:pt idx="10">
                          <c:v>1.2</c:v>
                        </c:pt>
                        <c:pt idx="11">
                          <c:v>2.2</c:v>
                        </c:pt>
                        <c:pt idx="12">
                          <c:v>3.2</c:v>
                        </c:pt>
                        <c:pt idx="13">
                          <c:v>4.2</c:v>
                        </c:pt>
                        <c:pt idx="14">
                          <c:v>5.2</c:v>
                        </c:pt>
                        <c:pt idx="15">
                          <c:v>6.2</c:v>
                        </c:pt>
                        <c:pt idx="16">
                          <c:v>7.2</c:v>
                        </c:pt>
                        <c:pt idx="17">
                          <c:v>8.2</c:v>
                        </c:pt>
                        <c:pt idx="18">
                          <c:v>9.2</c:v>
                        </c:pt>
                        <c:pt idx="19">
                          <c:v>10.2</c:v>
                        </c:pt>
                        <c:pt idx="20">
                          <c:v>11.2</c:v>
                        </c:pt>
                        <c:pt idx="21">
                          <c:v>12.2</c:v>
                        </c:pt>
                        <c:pt idx="22">
                          <c:v>13.2</c:v>
                        </c:pt>
                        <c:pt idx="23">
                          <c:v>14.2</c:v>
                        </c:pt>
                        <c:pt idx="24">
                          <c:v>15.2</c:v>
                        </c:pt>
                        <c:pt idx="25">
                          <c:v>16.2</c:v>
                        </c:pt>
                        <c:pt idx="26">
                          <c:v>17.2</c:v>
                        </c:pt>
                        <c:pt idx="27">
                          <c:v>18.2</c:v>
                        </c:pt>
                        <c:pt idx="28">
                          <c:v>19.2</c:v>
                        </c:pt>
                        <c:pt idx="29">
                          <c:v>20.2</c:v>
                        </c:pt>
                        <c:pt idx="30">
                          <c:v>21.2</c:v>
                        </c:pt>
                        <c:pt idx="31">
                          <c:v>22.2</c:v>
                        </c:pt>
                        <c:pt idx="32">
                          <c:v>23.2</c:v>
                        </c:pt>
                        <c:pt idx="33">
                          <c:v>24.2</c:v>
                        </c:pt>
                        <c:pt idx="34">
                          <c:v>25.2</c:v>
                        </c:pt>
                        <c:pt idx="35">
                          <c:v>26.2</c:v>
                        </c:pt>
                        <c:pt idx="36">
                          <c:v>27.2</c:v>
                        </c:pt>
                        <c:pt idx="37">
                          <c:v>28.2</c:v>
                        </c:pt>
                        <c:pt idx="38">
                          <c:v>29.2</c:v>
                        </c:pt>
                        <c:pt idx="39">
                          <c:v>1.3</c:v>
                        </c:pt>
                        <c:pt idx="40">
                          <c:v>2.3</c:v>
                        </c:pt>
                        <c:pt idx="41">
                          <c:v>3.3</c:v>
                        </c:pt>
                        <c:pt idx="42">
                          <c:v>4.3</c:v>
                        </c:pt>
                        <c:pt idx="43">
                          <c:v>5.3</c:v>
                        </c:pt>
                        <c:pt idx="44">
                          <c:v>6.3</c:v>
                        </c:pt>
                        <c:pt idx="45">
                          <c:v>7.3</c:v>
                        </c:pt>
                        <c:pt idx="46">
                          <c:v>8.3</c:v>
                        </c:pt>
                        <c:pt idx="47">
                          <c:v>9.3</c:v>
                        </c:pt>
                        <c:pt idx="48">
                          <c:v>10.3</c:v>
                        </c:pt>
                        <c:pt idx="49">
                          <c:v>11.3</c:v>
                        </c:pt>
                        <c:pt idx="50">
                          <c:v>12.3</c:v>
                        </c:pt>
                        <c:pt idx="51">
                          <c:v>13.3</c:v>
                        </c:pt>
                        <c:pt idx="52">
                          <c:v>14.3</c:v>
                        </c:pt>
                        <c:pt idx="53">
                          <c:v>15.3</c:v>
                        </c:pt>
                        <c:pt idx="54">
                          <c:v>16.3</c:v>
                        </c:pt>
                        <c:pt idx="55">
                          <c:v>17.3</c:v>
                        </c:pt>
                        <c:pt idx="56">
                          <c:v>18.3</c:v>
                        </c:pt>
                        <c:pt idx="57">
                          <c:v>19.3</c:v>
                        </c:pt>
                        <c:pt idx="58">
                          <c:v>20.3</c:v>
                        </c:pt>
                        <c:pt idx="59">
                          <c:v>21.3</c:v>
                        </c:pt>
                        <c:pt idx="60">
                          <c:v>22.3</c:v>
                        </c:pt>
                        <c:pt idx="61">
                          <c:v>23.3</c:v>
                        </c:pt>
                        <c:pt idx="62">
                          <c:v>24.3</c:v>
                        </c:pt>
                        <c:pt idx="63">
                          <c:v>25.3</c:v>
                        </c:pt>
                        <c:pt idx="64">
                          <c:v>26.3</c:v>
                        </c:pt>
                        <c:pt idx="65">
                          <c:v>27.3</c:v>
                        </c:pt>
                        <c:pt idx="66">
                          <c:v>28.3</c:v>
                        </c:pt>
                        <c:pt idx="67">
                          <c:v>29.3</c:v>
                        </c:pt>
                        <c:pt idx="68">
                          <c:v>30.3</c:v>
                        </c:pt>
                        <c:pt idx="69">
                          <c:v>31.3</c:v>
                        </c:pt>
                        <c:pt idx="70">
                          <c:v>1.4</c:v>
                        </c:pt>
                        <c:pt idx="71">
                          <c:v>2.4</c:v>
                        </c:pt>
                        <c:pt idx="72">
                          <c:v>3.4</c:v>
                        </c:pt>
                        <c:pt idx="73">
                          <c:v>4.4</c:v>
                        </c:pt>
                        <c:pt idx="74">
                          <c:v>5.4</c:v>
                        </c:pt>
                        <c:pt idx="75">
                          <c:v>6.4</c:v>
                        </c:pt>
                        <c:pt idx="76">
                          <c:v>7.4</c:v>
                        </c:pt>
                        <c:pt idx="77">
                          <c:v>8.4</c:v>
                        </c:pt>
                        <c:pt idx="78">
                          <c:v>9.4</c:v>
                        </c:pt>
                        <c:pt idx="79">
                          <c:v>10.4</c:v>
                        </c:pt>
                        <c:pt idx="80">
                          <c:v>11.4</c:v>
                        </c:pt>
                        <c:pt idx="81">
                          <c:v>12.4</c:v>
                        </c:pt>
                        <c:pt idx="82">
                          <c:v>13.4</c:v>
                        </c:pt>
                        <c:pt idx="83">
                          <c:v>14.4</c:v>
                        </c:pt>
                        <c:pt idx="84">
                          <c:v>15.4</c:v>
                        </c:pt>
                        <c:pt idx="85">
                          <c:v>16.4</c:v>
                        </c:pt>
                        <c:pt idx="86">
                          <c:v>17.4</c:v>
                        </c:pt>
                        <c:pt idx="87">
                          <c:v>18.4</c:v>
                        </c:pt>
                        <c:pt idx="88">
                          <c:v>19.4</c:v>
                        </c:pt>
                        <c:pt idx="89">
                          <c:v>20.4</c:v>
                        </c:pt>
                        <c:pt idx="90">
                          <c:v>21.4</c:v>
                        </c:pt>
                        <c:pt idx="91">
                          <c:v>22.4</c:v>
                        </c:pt>
                        <c:pt idx="92">
                          <c:v>23.4</c:v>
                        </c:pt>
                        <c:pt idx="93">
                          <c:v>24.4</c:v>
                        </c:pt>
                        <c:pt idx="94">
                          <c:v>25.4</c:v>
                        </c:pt>
                        <c:pt idx="95">
                          <c:v>26.4</c:v>
                        </c:pt>
                        <c:pt idx="96">
                          <c:v>27.4</c:v>
                        </c:pt>
                        <c:pt idx="97">
                          <c:v>28.4</c:v>
                        </c:pt>
                        <c:pt idx="98">
                          <c:v>29.4</c:v>
                        </c:pt>
                        <c:pt idx="99">
                          <c:v>30.4</c:v>
                        </c:pt>
                        <c:pt idx="100">
                          <c:v>1.5</c:v>
                        </c:pt>
                        <c:pt idx="101">
                          <c:v>2.5</c:v>
                        </c:pt>
                        <c:pt idx="102">
                          <c:v>3.5</c:v>
                        </c:pt>
                        <c:pt idx="103">
                          <c:v>4.5</c:v>
                        </c:pt>
                        <c:pt idx="104">
                          <c:v>5.5</c:v>
                        </c:pt>
                        <c:pt idx="105">
                          <c:v>6.5</c:v>
                        </c:pt>
                        <c:pt idx="106">
                          <c:v>7.5</c:v>
                        </c:pt>
                        <c:pt idx="107">
                          <c:v>8.5</c:v>
                        </c:pt>
                        <c:pt idx="108">
                          <c:v>9.5</c:v>
                        </c:pt>
                        <c:pt idx="109">
                          <c:v>10.5</c:v>
                        </c:pt>
                        <c:pt idx="110">
                          <c:v>11.5</c:v>
                        </c:pt>
                        <c:pt idx="111">
                          <c:v>12.5</c:v>
                        </c:pt>
                        <c:pt idx="112">
                          <c:v>13.5</c:v>
                        </c:pt>
                        <c:pt idx="113">
                          <c:v>14.5</c:v>
                        </c:pt>
                        <c:pt idx="114">
                          <c:v>15.5</c:v>
                        </c:pt>
                        <c:pt idx="115">
                          <c:v>16.5</c:v>
                        </c:pt>
                        <c:pt idx="116">
                          <c:v>17.5</c:v>
                        </c:pt>
                        <c:pt idx="117">
                          <c:v>18.5</c:v>
                        </c:pt>
                        <c:pt idx="118">
                          <c:v>19.5</c:v>
                        </c:pt>
                        <c:pt idx="119">
                          <c:v>20.5</c:v>
                        </c:pt>
                        <c:pt idx="120">
                          <c:v>21.5</c:v>
                        </c:pt>
                        <c:pt idx="121">
                          <c:v>22.5</c:v>
                        </c:pt>
                        <c:pt idx="122">
                          <c:v>23.5</c:v>
                        </c:pt>
                        <c:pt idx="123">
                          <c:v>24.5</c:v>
                        </c:pt>
                        <c:pt idx="124">
                          <c:v>25.5</c:v>
                        </c:pt>
                        <c:pt idx="125">
                          <c:v>26.5</c:v>
                        </c:pt>
                        <c:pt idx="126">
                          <c:v>27.5</c:v>
                        </c:pt>
                        <c:pt idx="127">
                          <c:v>28.5</c:v>
                        </c:pt>
                        <c:pt idx="128">
                          <c:v>29.5</c:v>
                        </c:pt>
                        <c:pt idx="129">
                          <c:v>30.5</c:v>
                        </c:pt>
                        <c:pt idx="130">
                          <c:v>31.5</c:v>
                        </c:pt>
                        <c:pt idx="131">
                          <c:v>1.6</c:v>
                        </c:pt>
                        <c:pt idx="132">
                          <c:v>2.6</c:v>
                        </c:pt>
                        <c:pt idx="133">
                          <c:v>3.6</c:v>
                        </c:pt>
                        <c:pt idx="134">
                          <c:v>4.6</c:v>
                        </c:pt>
                        <c:pt idx="135">
                          <c:v>5.6</c:v>
                        </c:pt>
                        <c:pt idx="136">
                          <c:v>6.6</c:v>
                        </c:pt>
                        <c:pt idx="137">
                          <c:v>7.6</c:v>
                        </c:pt>
                        <c:pt idx="138">
                          <c:v>8.6</c:v>
                        </c:pt>
                        <c:pt idx="139">
                          <c:v>9.6</c:v>
                        </c:pt>
                        <c:pt idx="140">
                          <c:v>10.6</c:v>
                        </c:pt>
                        <c:pt idx="141">
                          <c:v>11.6</c:v>
                        </c:pt>
                        <c:pt idx="142">
                          <c:v>12.6</c:v>
                        </c:pt>
                        <c:pt idx="143">
                          <c:v>13.6</c:v>
                        </c:pt>
                        <c:pt idx="144">
                          <c:v>14.6</c:v>
                        </c:pt>
                        <c:pt idx="145">
                          <c:v>15.6</c:v>
                        </c:pt>
                        <c:pt idx="146">
                          <c:v>16.6</c:v>
                        </c:pt>
                        <c:pt idx="147">
                          <c:v>17.6</c:v>
                        </c:pt>
                        <c:pt idx="148">
                          <c:v>18.6</c:v>
                        </c:pt>
                        <c:pt idx="149">
                          <c:v>19.6</c:v>
                        </c:pt>
                        <c:pt idx="150">
                          <c:v>20.6</c:v>
                        </c:pt>
                        <c:pt idx="151">
                          <c:v>21.6</c:v>
                        </c:pt>
                        <c:pt idx="152">
                          <c:v>22.6</c:v>
                        </c:pt>
                        <c:pt idx="153">
                          <c:v>23.6</c:v>
                        </c:pt>
                        <c:pt idx="154">
                          <c:v>24.6</c:v>
                        </c:pt>
                        <c:pt idx="155">
                          <c:v>25.6</c:v>
                        </c:pt>
                        <c:pt idx="156">
                          <c:v>26.6</c:v>
                        </c:pt>
                        <c:pt idx="157">
                          <c:v>27.6</c:v>
                        </c:pt>
                        <c:pt idx="158">
                          <c:v>28.6</c:v>
                        </c:pt>
                        <c:pt idx="159">
                          <c:v>29.6</c:v>
                        </c:pt>
                        <c:pt idx="160">
                          <c:v>30.6</c:v>
                        </c:pt>
                        <c:pt idx="161">
                          <c:v>1.7</c:v>
                        </c:pt>
                        <c:pt idx="162">
                          <c:v>2.7</c:v>
                        </c:pt>
                        <c:pt idx="163">
                          <c:v>3.7</c:v>
                        </c:pt>
                        <c:pt idx="164">
                          <c:v>4.7</c:v>
                        </c:pt>
                        <c:pt idx="165">
                          <c:v>5.7</c:v>
                        </c:pt>
                        <c:pt idx="166">
                          <c:v>6.7</c:v>
                        </c:pt>
                        <c:pt idx="167">
                          <c:v>7.7</c:v>
                        </c:pt>
                        <c:pt idx="168">
                          <c:v>8.7</c:v>
                        </c:pt>
                        <c:pt idx="169">
                          <c:v>9.7</c:v>
                        </c:pt>
                        <c:pt idx="170">
                          <c:v>10.7</c:v>
                        </c:pt>
                        <c:pt idx="171">
                          <c:v>11.7</c:v>
                        </c:pt>
                        <c:pt idx="172">
                          <c:v>12.7</c:v>
                        </c:pt>
                        <c:pt idx="173">
                          <c:v>13.7</c:v>
                        </c:pt>
                        <c:pt idx="174">
                          <c:v>14.7</c:v>
                        </c:pt>
                        <c:pt idx="175">
                          <c:v>15.7</c:v>
                        </c:pt>
                        <c:pt idx="176">
                          <c:v>16.7</c:v>
                        </c:pt>
                        <c:pt idx="177">
                          <c:v>17.7</c:v>
                        </c:pt>
                        <c:pt idx="178">
                          <c:v>18.7</c:v>
                        </c:pt>
                        <c:pt idx="179">
                          <c:v>19.7</c:v>
                        </c:pt>
                        <c:pt idx="180">
                          <c:v>20.7</c:v>
                        </c:pt>
                        <c:pt idx="181">
                          <c:v>21.7</c:v>
                        </c:pt>
                        <c:pt idx="182">
                          <c:v>22.7</c:v>
                        </c:pt>
                        <c:pt idx="183">
                          <c:v>23.7</c:v>
                        </c:pt>
                        <c:pt idx="184">
                          <c:v>24.7</c:v>
                        </c:pt>
                        <c:pt idx="185">
                          <c:v>25.7</c:v>
                        </c:pt>
                        <c:pt idx="186">
                          <c:v>26.7</c:v>
                        </c:pt>
                        <c:pt idx="187">
                          <c:v>27.7</c:v>
                        </c:pt>
                        <c:pt idx="188">
                          <c:v>28.7</c:v>
                        </c:pt>
                        <c:pt idx="189">
                          <c:v>29.7</c:v>
                        </c:pt>
                        <c:pt idx="190">
                          <c:v>30.7</c:v>
                        </c:pt>
                        <c:pt idx="191">
                          <c:v>31.7</c:v>
                        </c:pt>
                        <c:pt idx="192">
                          <c:v>1.8</c:v>
                        </c:pt>
                        <c:pt idx="193">
                          <c:v>2.8</c:v>
                        </c:pt>
                        <c:pt idx="194">
                          <c:v>3.8</c:v>
                        </c:pt>
                        <c:pt idx="195">
                          <c:v>4.8</c:v>
                        </c:pt>
                        <c:pt idx="196">
                          <c:v>5.8</c:v>
                        </c:pt>
                        <c:pt idx="197">
                          <c:v>6.8</c:v>
                        </c:pt>
                        <c:pt idx="198">
                          <c:v>7.8</c:v>
                        </c:pt>
                        <c:pt idx="199">
                          <c:v>8.8</c:v>
                        </c:pt>
                        <c:pt idx="200">
                          <c:v>9.8</c:v>
                        </c:pt>
                        <c:pt idx="201">
                          <c:v>10.8</c:v>
                        </c:pt>
                        <c:pt idx="202">
                          <c:v>11.8</c:v>
                        </c:pt>
                        <c:pt idx="203">
                          <c:v>12.8</c:v>
                        </c:pt>
                        <c:pt idx="204">
                          <c:v>13.8</c:v>
                        </c:pt>
                        <c:pt idx="205">
                          <c:v>14.8</c:v>
                        </c:pt>
                        <c:pt idx="206">
                          <c:v>15.8</c:v>
                        </c:pt>
                        <c:pt idx="207">
                          <c:v>16.8</c:v>
                        </c:pt>
                        <c:pt idx="208">
                          <c:v>17.8</c:v>
                        </c:pt>
                        <c:pt idx="209">
                          <c:v>18.8</c:v>
                        </c:pt>
                        <c:pt idx="210">
                          <c:v>19.8</c:v>
                        </c:pt>
                        <c:pt idx="211">
                          <c:v>20.8</c:v>
                        </c:pt>
                        <c:pt idx="212">
                          <c:v>21.8</c:v>
                        </c:pt>
                        <c:pt idx="213">
                          <c:v>22.8</c:v>
                        </c:pt>
                        <c:pt idx="214">
                          <c:v>23.8</c:v>
                        </c:pt>
                        <c:pt idx="215">
                          <c:v>24.8</c:v>
                        </c:pt>
                        <c:pt idx="216">
                          <c:v>25.8</c:v>
                        </c:pt>
                        <c:pt idx="217">
                          <c:v>26.8</c:v>
                        </c:pt>
                        <c:pt idx="218">
                          <c:v>27.8</c:v>
                        </c:pt>
                        <c:pt idx="219">
                          <c:v>28.8</c:v>
                        </c:pt>
                        <c:pt idx="220">
                          <c:v>29.8</c:v>
                        </c:pt>
                        <c:pt idx="221">
                          <c:v>30.8</c:v>
                        </c:pt>
                        <c:pt idx="222">
                          <c:v>31.8</c:v>
                        </c:pt>
                        <c:pt idx="223">
                          <c:v>1.9</c:v>
                        </c:pt>
                        <c:pt idx="224">
                          <c:v>2.9</c:v>
                        </c:pt>
                        <c:pt idx="225">
                          <c:v>3.9</c:v>
                        </c:pt>
                        <c:pt idx="226">
                          <c:v>4.9</c:v>
                        </c:pt>
                        <c:pt idx="227">
                          <c:v>5.9</c:v>
                        </c:pt>
                        <c:pt idx="228">
                          <c:v>6.9</c:v>
                        </c:pt>
                        <c:pt idx="229">
                          <c:v>7.9</c:v>
                        </c:pt>
                        <c:pt idx="230">
                          <c:v>8.9</c:v>
                        </c:pt>
                        <c:pt idx="231">
                          <c:v>9.9</c:v>
                        </c:pt>
                        <c:pt idx="232">
                          <c:v>10.9</c:v>
                        </c:pt>
                        <c:pt idx="233">
                          <c:v>11.9</c:v>
                        </c:pt>
                        <c:pt idx="234">
                          <c:v>12.9</c:v>
                        </c:pt>
                        <c:pt idx="235">
                          <c:v>13.9</c:v>
                        </c:pt>
                        <c:pt idx="236">
                          <c:v>14.9</c:v>
                        </c:pt>
                        <c:pt idx="237">
                          <c:v>15.9</c:v>
                        </c:pt>
                        <c:pt idx="238">
                          <c:v>16.9</c:v>
                        </c:pt>
                        <c:pt idx="239">
                          <c:v>17.9</c:v>
                        </c:pt>
                        <c:pt idx="240">
                          <c:v>18.9</c:v>
                        </c:pt>
                        <c:pt idx="241">
                          <c:v>19.9</c:v>
                        </c:pt>
                        <c:pt idx="242">
                          <c:v>20.9</c:v>
                        </c:pt>
                        <c:pt idx="243">
                          <c:v>21.9</c:v>
                        </c:pt>
                        <c:pt idx="244">
                          <c:v>22.9</c:v>
                        </c:pt>
                        <c:pt idx="245">
                          <c:v>23.9</c:v>
                        </c:pt>
                        <c:pt idx="246">
                          <c:v>24.9</c:v>
                        </c:pt>
                        <c:pt idx="247">
                          <c:v>25.9</c:v>
                        </c:pt>
                        <c:pt idx="248">
                          <c:v>26.9</c:v>
                        </c:pt>
                        <c:pt idx="249">
                          <c:v>27.9</c:v>
                        </c:pt>
                        <c:pt idx="250">
                          <c:v>28.9</c:v>
                        </c:pt>
                        <c:pt idx="251">
                          <c:v>29.9</c:v>
                        </c:pt>
                        <c:pt idx="252">
                          <c:v>30.9</c:v>
                        </c:pt>
                      </c:lvl>
                    </c:multiLvlStrCache>
                  </c:multiLvl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Deutschland!$N$22:$N$274</c15:sqref>
                        </c15:formulaRef>
                      </c:ext>
                    </c:extLst>
                    <c:numCache>
                      <c:formatCode>General</c:formatCode>
                      <c:ptCount val="253"/>
                      <c:pt idx="33" formatCode="0">
                        <c:v>83199971.9348858</c:v>
                      </c:pt>
                      <c:pt idx="34" formatCode="0">
                        <c:v>83199965.152190372</c:v>
                      </c:pt>
                      <c:pt idx="35" formatCode="0">
                        <c:v>83199955.583118394</c:v>
                      </c:pt>
                      <c:pt idx="36" formatCode="0">
                        <c:v>83199942.083008617</c:v>
                      </c:pt>
                      <c:pt idx="37" formatCode="0">
                        <c:v>83199923.036966458</c:v>
                      </c:pt>
                      <c:pt idx="38" formatCode="0">
                        <c:v>83199896.166690305</c:v>
                      </c:pt>
                      <c:pt idx="39" formatCode="0">
                        <c:v>83199858.25794214</c:v>
                      </c:pt>
                      <c:pt idx="40" formatCode="0">
                        <c:v>83199804.776063859</c:v>
                      </c:pt>
                      <c:pt idx="41" formatCode="0">
                        <c:v>83199729.323550597</c:v>
                      </c:pt>
                      <c:pt idx="42" formatCode="0">
                        <c:v>83199622.874802247</c:v>
                      </c:pt>
                      <c:pt idx="43" formatCode="0">
                        <c:v>83199472.696527168</c:v>
                      </c:pt>
                      <c:pt idx="44" formatCode="0">
                        <c:v>83199260.824683324</c:v>
                      </c:pt>
                      <c:pt idx="45" formatCode="0">
                        <c:v>83198961.915821791</c:v>
                      </c:pt>
                      <c:pt idx="46" formatCode="0">
                        <c:v>83198540.215917543</c:v>
                      </c:pt>
                      <c:pt idx="47" formatCode="0">
                        <c:v>83197945.284313664</c:v>
                      </c:pt>
                      <c:pt idx="48" formatCode="0">
                        <c:v>83197105.961706415</c:v>
                      </c:pt>
                      <c:pt idx="49" formatCode="0">
                        <c:v>83195921.861478388</c:v>
                      </c:pt>
                      <c:pt idx="50" formatCode="0">
                        <c:v>83194251.368282452</c:v>
                      </c:pt>
                      <c:pt idx="51" formatCode="0">
                        <c:v>83191894.711674333</c:v>
                      </c:pt>
                      <c:pt idx="52" formatCode="0">
                        <c:v>83188570.096850201</c:v>
                      </c:pt>
                      <c:pt idx="53" formatCode="0">
                        <c:v>83183880.050767064</c:v>
                      </c:pt>
                      <c:pt idx="54" formatCode="0">
                        <c:v>83177263.984881982</c:v>
                      </c:pt>
                      <c:pt idx="55" formatCode="0">
                        <c:v>83167931.353626966</c:v>
                      </c:pt>
                      <c:pt idx="56" formatCode="0">
                        <c:v>83154767.519596875</c:v>
                      </c:pt>
                      <c:pt idx="57" formatCode="0">
                        <c:v>83136201.276965484</c:v>
                      </c:pt>
                      <c:pt idx="58" formatCode="0">
                        <c:v>83110018.607531443</c:v>
                      </c:pt>
                      <c:pt idx="59" formatCode="0">
                        <c:v>83073101.227707073</c:v>
                      </c:pt>
                      <c:pt idx="60" formatCode="0">
                        <c:v>83021060.31231831</c:v>
                      </c:pt>
                      <c:pt idx="61" formatCode="0">
                        <c:v>82947724.873700008</c:v>
                      </c:pt>
                      <c:pt idx="62" formatCode="0">
                        <c:v>82844430.111663908</c:v>
                      </c:pt>
                      <c:pt idx="63" formatCode="0">
                        <c:v>82699033.470212832</c:v>
                      </c:pt>
                      <c:pt idx="64" formatCode="0">
                        <c:v>82494566.011100397</c:v>
                      </c:pt>
                      <c:pt idx="65" formatCode="0">
                        <c:v>82207407.339710578</c:v>
                      </c:pt>
                      <c:pt idx="66" formatCode="0">
                        <c:v>81804862.144846499</c:v>
                      </c:pt>
                      <c:pt idx="67" formatCode="0">
                        <c:v>81242034.058114126</c:v>
                      </c:pt>
                      <c:pt idx="68" formatCode="0">
                        <c:v>80457975.307808772</c:v>
                      </c:pt>
                      <c:pt idx="69" formatCode="0">
                        <c:v>79371307.238169312</c:v>
                      </c:pt>
                      <c:pt idx="70" formatCode="0">
                        <c:v>77875971.398408979</c:v>
                      </c:pt>
                      <c:pt idx="71" formatCode="0">
                        <c:v>75838644.663714066</c:v>
                      </c:pt>
                      <c:pt idx="72" formatCode="0">
                        <c:v>73100788.66729176</c:v>
                      </c:pt>
                      <c:pt idx="73" formatCode="0">
                        <c:v>69490245.196516216</c:v>
                      </c:pt>
                      <c:pt idx="74" formatCode="0">
                        <c:v>64848962.022509992</c:v>
                      </c:pt>
                      <c:pt idx="75" formatCode="0">
                        <c:v>59082525.904117309</c:v>
                      </c:pt>
                      <c:pt idx="76" formatCode="0">
                        <c:v>52229404.108651251</c:v>
                      </c:pt>
                      <c:pt idx="77" formatCode="0">
                        <c:v>44529297.549940832</c:v>
                      </c:pt>
                      <c:pt idx="78" formatCode="0">
                        <c:v>36445958.761933908</c:v>
                      </c:pt>
                      <c:pt idx="79" formatCode="0">
                        <c:v>28594986.643132992</c:v>
                      </c:pt>
                      <c:pt idx="80" formatCode="0">
                        <c:v>21573991.927452248</c:v>
                      </c:pt>
                      <c:pt idx="81" formatCode="0">
                        <c:v>15777303.493885498</c:v>
                      </c:pt>
                      <c:pt idx="82" formatCode="0">
                        <c:v>11310829.947663017</c:v>
                      </c:pt>
                      <c:pt idx="83" formatCode="0">
                        <c:v>8044692.8913998846</c:v>
                      </c:pt>
                      <c:pt idx="84" formatCode="0">
                        <c:v>5735327.579493029</c:v>
                      </c:pt>
                      <c:pt idx="85" formatCode="0">
                        <c:v>4129737.1680103987</c:v>
                      </c:pt>
                      <c:pt idx="86" formatCode="0">
                        <c:v>3017774.961000015</c:v>
                      </c:pt>
                      <c:pt idx="87" formatCode="0">
                        <c:v>2243806.9605253777</c:v>
                      </c:pt>
                      <c:pt idx="88" formatCode="0">
                        <c:v>1699377.5347110485</c:v>
                      </c:pt>
                      <c:pt idx="89" formatCode="0">
                        <c:v>1311136.2620147313</c:v>
                      </c:pt>
                      <c:pt idx="90" formatCode="0">
                        <c:v>1030038.4506232213</c:v>
                      </c:pt>
                      <c:pt idx="91" formatCode="0">
                        <c:v>823301.44947583182</c:v>
                      </c:pt>
                      <c:pt idx="92" formatCode="0">
                        <c:v>668874.77839271573</c:v>
                      </c:pt>
                      <c:pt idx="93" formatCode="0">
                        <c:v>551776.71982659062</c:v>
                      </c:pt>
                      <c:pt idx="94" formatCode="0">
                        <c:v>461704.05611666053</c:v>
                      </c:pt>
                      <c:pt idx="95" formatCode="0">
                        <c:v>391477.42234435852</c:v>
                      </c:pt>
                      <c:pt idx="96" formatCode="0">
                        <c:v>336026.34262768232</c:v>
                      </c:pt>
                      <c:pt idx="97" formatCode="0">
                        <c:v>291721.43156578188</c:v>
                      </c:pt>
                      <c:pt idx="98" formatCode="0">
                        <c:v>255930.56954029802</c:v>
                      </c:pt>
                      <c:pt idx="99" formatCode="0">
                        <c:v>226720.58043588168</c:v>
                      </c:pt>
                      <c:pt idx="100" formatCode="0">
                        <c:v>202654.31357853508</c:v>
                      </c:pt>
                      <c:pt idx="101" formatCode="0">
                        <c:v>182650.94568668006</c:v>
                      </c:pt>
                      <c:pt idx="102" formatCode="0">
                        <c:v>165888.64876619074</c:v>
                      </c:pt>
                      <c:pt idx="103" formatCode="0">
                        <c:v>151735.9765914999</c:v>
                      </c:pt>
                      <c:pt idx="104" formatCode="0">
                        <c:v>139702.94313746813</c:v>
                      </c:pt>
                      <c:pt idx="105" formatCode="0">
                        <c:v>129405.75683498428</c:v>
                      </c:pt>
                      <c:pt idx="106" formatCode="0">
                        <c:v>120541.12962502489</c:v>
                      </c:pt>
                      <c:pt idx="107" formatCode="0">
                        <c:v>112867.37142041486</c:v>
                      </c:pt>
                      <c:pt idx="108" formatCode="0">
                        <c:v>106190.34297020682</c:v>
                      </c:pt>
                      <c:pt idx="109" formatCode="0">
                        <c:v>100352.92199440964</c:v>
                      </c:pt>
                      <c:pt idx="110" formatCode="0">
                        <c:v>95227.03414095052</c:v>
                      </c:pt>
                      <c:pt idx="111" formatCode="0">
                        <c:v>90707.573495589328</c:v>
                      </c:pt>
                      <c:pt idx="112" formatCode="0">
                        <c:v>86707.727356805131</c:v>
                      </c:pt>
                      <c:pt idx="113" formatCode="0">
                        <c:v>83155.353370964265</c:v>
                      </c:pt>
                      <c:pt idx="114" formatCode="0">
                        <c:v>79990.151633179572</c:v>
                      </c:pt>
                      <c:pt idx="115" formatCode="0">
                        <c:v>77161.441920700832</c:v>
                      </c:pt>
                      <c:pt idx="116" formatCode="0">
                        <c:v>74626.404936049235</c:v>
                      </c:pt>
                      <c:pt idx="117" formatCode="0">
                        <c:v>72348.681845538245</c:v>
                      </c:pt>
                      <c:pt idx="118" formatCode="0">
                        <c:v>70297.252341724961</c:v>
                      </c:pt>
                      <c:pt idx="119" formatCode="0">
                        <c:v>68445.530610836402</c:v>
                      </c:pt>
                      <c:pt idx="120" formatCode="0">
                        <c:v>66770.632829184018</c:v>
                      </c:pt>
                      <c:pt idx="121" formatCode="0">
                        <c:v>65252.780479072804</c:v>
                      </c:pt>
                      <c:pt idx="122" formatCode="0">
                        <c:v>63874.811816857225</c:v>
                      </c:pt>
                      <c:pt idx="123" formatCode="0">
                        <c:v>62621.779928740558</c:v>
                      </c:pt>
                      <c:pt idx="124" formatCode="0">
                        <c:v>61480.620470247406</c:v>
                      </c:pt>
                      <c:pt idx="125" formatCode="0">
                        <c:v>60439.875765458783</c:v>
                      </c:pt>
                      <c:pt idx="126" formatCode="0">
                        <c:v>59489.464708390355</c:v>
                      </c:pt>
                      <c:pt idx="127" formatCode="0">
                        <c:v>58620.490058259646</c:v>
                      </c:pt>
                      <c:pt idx="128" formatCode="0">
                        <c:v>57825.076399386126</c:v>
                      </c:pt>
                      <c:pt idx="129" formatCode="0">
                        <c:v>57096.2333548237</c:v>
                      </c:pt>
                      <c:pt idx="130" formatCode="0">
                        <c:v>56427.739683167078</c:v>
                      </c:pt>
                      <c:pt idx="131" formatCode="0">
                        <c:v>55814.044712876006</c:v>
                      </c:pt>
                      <c:pt idx="132" formatCode="0">
                        <c:v>55250.184225570869</c:v>
                      </c:pt>
                      <c:pt idx="133" formatCode="0">
                        <c:v>54731.708425540761</c:v>
                      </c:pt>
                      <c:pt idx="134" formatCode="0">
                        <c:v>54254.620055229047</c:v>
                      </c:pt>
                      <c:pt idx="135" formatCode="0">
                        <c:v>53815.321057415757</c:v>
                      </c:pt>
                      <c:pt idx="136" formatCode="0">
                        <c:v>53410.566461052833</c:v>
                      </c:pt>
                      <c:pt idx="137" formatCode="0">
                        <c:v>53037.424392379202</c:v>
                      </c:pt>
                      <c:pt idx="138" formatCode="0">
                        <c:v>52693.241296357955</c:v>
                      </c:pt>
                      <c:pt idx="139" formatCode="0">
                        <c:v>52375.611603754704</c:v>
                      </c:pt>
                      <c:pt idx="140" formatCode="0">
                        <c:v>52082.351202731719</c:v>
                      </c:pt>
                      <c:pt idx="141" formatCode="0">
                        <c:v>51811.474175761708</c:v>
                      </c:pt>
                      <c:pt idx="142" formatCode="0">
                        <c:v>51561.172347027445</c:v>
                      </c:pt>
                      <c:pt idx="143" formatCode="0">
                        <c:v>51329.79725551774</c:v>
                      </c:pt>
                      <c:pt idx="144" formatCode="0">
                        <c:v>51115.844227363727</c:v>
                      </c:pt>
                      <c:pt idx="145" formatCode="0">
                        <c:v>50917.938269684797</c:v>
                      </c:pt>
                      <c:pt idx="146" formatCode="0">
                        <c:v>50734.821549029497</c:v>
                      </c:pt>
                      <c:pt idx="147" formatCode="0">
                        <c:v>50565.342251783077</c:v>
                      </c:pt>
                      <c:pt idx="148" formatCode="0">
                        <c:v>50408.444652792197</c:v>
                      </c:pt>
                      <c:pt idx="149" formatCode="0">
                        <c:v>50263.160242845843</c:v>
                      </c:pt>
                      <c:pt idx="150" formatCode="0">
                        <c:v>50128.599786300343</c:v>
                      </c:pt>
                      <c:pt idx="151" formatCode="0">
                        <c:v>50003.946197662699</c:v>
                      </c:pt>
                      <c:pt idx="152" formatCode="0">
                        <c:v>49888.44814085868</c:v>
                      </c:pt>
                      <c:pt idx="153" formatCode="0">
                        <c:v>49781.414267630178</c:v>
                      </c:pt>
                      <c:pt idx="154" formatCode="0">
                        <c:v>49682.208022378371</c:v>
                      </c:pt>
                      <c:pt idx="155" formatCode="0">
                        <c:v>49590.242950084335</c:v>
                      </c:pt>
                      <c:pt idx="156" formatCode="0">
                        <c:v>49504.978451937684</c:v>
                      </c:pt>
                      <c:pt idx="157" formatCode="0">
                        <c:v>49425.915940187639</c:v>
                      </c:pt>
                      <c:pt idx="158" formatCode="0">
                        <c:v>49352.595349667776</c:v>
                      </c:pt>
                      <c:pt idx="159" formatCode="0">
                        <c:v>49284.591968576948</c:v>
                      </c:pt>
                      <c:pt idx="160" formatCode="0">
                        <c:v>49221.513555542784</c:v>
                      </c:pt>
                      <c:pt idx="161" formatCode="0">
                        <c:v>49162.997713851037</c:v>
                      </c:pt>
                      <c:pt idx="162" formatCode="0">
                        <c:v>49108.709497078235</c:v>
                      </c:pt>
                      <c:pt idx="163" formatCode="0">
                        <c:v>49058.339223287781</c:v>
                      </c:pt>
                      <c:pt idx="164" formatCode="0">
                        <c:v>49011.600477501626</c:v>
                      </c:pt>
                      <c:pt idx="165" formatCode="0">
                        <c:v>48968.228284392455</c:v>
                      </c:pt>
                      <c:pt idx="166" formatCode="0">
                        <c:v>48927.977435098197</c:v>
                      </c:pt>
                      <c:pt idx="167" formatCode="0">
                        <c:v>48890.620953779777</c:v>
                      </c:pt>
                      <c:pt idx="168" formatCode="0">
                        <c:v>48855.948691055455</c:v>
                      </c:pt>
                      <c:pt idx="169" formatCode="0">
                        <c:v>48823.766032778622</c:v>
                      </c:pt>
                      <c:pt idx="170" formatCode="0">
                        <c:v>48793.892713803834</c:v>
                      </c:pt>
                      <c:pt idx="171" formatCode="0">
                        <c:v>48766.161727428211</c:v>
                      </c:pt>
                      <c:pt idx="172" formatCode="0">
                        <c:v>48740.418322119367</c:v>
                      </c:pt>
                      <c:pt idx="173" formatCode="0">
                        <c:v>48716.519077961828</c:v>
                      </c:pt>
                      <c:pt idx="174" formatCode="0">
                        <c:v>48694.331055984119</c:v>
                      </c:pt>
                      <c:pt idx="175" formatCode="0">
                        <c:v>48673.731014179553</c:v>
                      </c:pt>
                      <c:pt idx="176" formatCode="0">
                        <c:v>48654.604684614955</c:v>
                      </c:pt>
                      <c:pt idx="177" formatCode="0">
                        <c:v>48636.846106541198</c:v>
                      </c:pt>
                      <c:pt idx="178" formatCode="0">
                        <c:v>48620.357010885178</c:v>
                      </c:pt>
                      <c:pt idx="179" formatCode="0">
                        <c:v>48605.046251920518</c:v>
                      </c:pt>
                      <c:pt idx="180" formatCode="0">
                        <c:v>48590.829282289866</c:v>
                      </c:pt>
                      <c:pt idx="181" formatCode="0">
                        <c:v>48577.62766788969</c:v>
                      </c:pt>
                      <c:pt idx="182" formatCode="0">
                        <c:v>48565.368639433058</c:v>
                      </c:pt>
                      <c:pt idx="183" formatCode="0">
                        <c:v>48553.984677781111</c:v>
                      </c:pt>
                      <c:pt idx="184" formatCode="0">
                        <c:v>48543.413130382592</c:v>
                      </c:pt>
                      <c:pt idx="185" formatCode="0">
                        <c:v>48533.595856385975</c:v>
                      </c:pt>
                      <c:pt idx="186" formatCode="0">
                        <c:v>48524.478898192894</c:v>
                      </c:pt>
                      <c:pt idx="187" formatCode="0">
                        <c:v>48516.01217740689</c:v>
                      </c:pt>
                      <c:pt idx="188" formatCode="0">
                        <c:v>48508.149213299846</c:v>
                      </c:pt>
                      <c:pt idx="189" formatCode="0">
                        <c:v>48500.846862071863</c:v>
                      </c:pt>
                      <c:pt idx="190" formatCode="0">
                        <c:v>48494.065075319799</c:v>
                      </c:pt>
                      <c:pt idx="191" formatCode="0">
                        <c:v>48487.766676257073</c:v>
                      </c:pt>
                      <c:pt idx="192" formatCode="0">
                        <c:v>48481.917152343653</c:v>
                      </c:pt>
                      <c:pt idx="193" formatCode="0">
                        <c:v>48476.484463091212</c:v>
                      </c:pt>
                      <c:pt idx="194" formatCode="0">
                        <c:v>48471.438861905786</c:v>
                      </c:pt>
                      <c:pt idx="195" formatCode="0">
                        <c:v>48466.752730919085</c:v>
                      </c:pt>
                      <c:pt idx="196" formatCode="0">
                        <c:v>48462.400427841239</c:v>
                      </c:pt>
                      <c:pt idx="197" formatCode="0">
                        <c:v>48458.358143942503</c:v>
                      </c:pt>
                      <c:pt idx="198" formatCode="0">
                        <c:v>48454.603772340008</c:v>
                      </c:pt>
                      <c:pt idx="199" formatCode="0">
                        <c:v>48451.116785828795</c:v>
                      </c:pt>
                      <c:pt idx="200" formatCode="0">
                        <c:v>48447.878123554248</c:v>
                      </c:pt>
                      <c:pt idx="201" formatCode="0">
                        <c:v>48444.870085876268</c:v>
                      </c:pt>
                      <c:pt idx="202" formatCode="0">
                        <c:v>48442.076236824738</c:v>
                      </c:pt>
                      <c:pt idx="203" formatCode="0">
                        <c:v>48439.481313590841</c:v>
                      </c:pt>
                      <c:pt idx="204" formatCode="0">
                        <c:v>48437.071142540495</c:v>
                      </c:pt>
                      <c:pt idx="205" formatCode="0">
                        <c:v>48434.832561274503</c:v>
                      </c:pt>
                      <c:pt idx="206" formatCode="0">
                        <c:v>48432.753346295409</c:v>
                      </c:pt>
                      <c:pt idx="207" formatCode="0">
                        <c:v>48430.822145873732</c:v>
                      </c:pt>
                      <c:pt idx="208" formatCode="0">
                        <c:v>48429.028417736343</c:v>
                      </c:pt>
                      <c:pt idx="209" formatCode="0">
                        <c:v>48427.362371227617</c:v>
                      </c:pt>
                      <c:pt idx="210" formatCode="0">
                        <c:v>48425.81491361971</c:v>
                      </c:pt>
                      <c:pt idx="211" formatCode="0">
                        <c:v>48424.377600272128</c:v>
                      </c:pt>
                      <c:pt idx="212" formatCode="0">
                        <c:v>48423.042588362601</c:v>
                      </c:pt>
                      <c:pt idx="213" formatCode="0">
                        <c:v>48421.802593931789</c:v>
                      </c:pt>
                      <c:pt idx="214" formatCode="0">
                        <c:v>48420.650852002975</c:v>
                      </c:pt>
                      <c:pt idx="215" formatCode="0">
                        <c:v>48419.581079555443</c:v>
                      </c:pt>
                      <c:pt idx="216" formatCode="0">
                        <c:v>48418.587441146199</c:v>
                      </c:pt>
                      <c:pt idx="217" formatCode="0">
                        <c:v>48417.664516989753</c:v>
                      </c:pt>
                      <c:pt idx="218" formatCode="0">
                        <c:v>48416.807273319391</c:v>
                      </c:pt>
                      <c:pt idx="219" formatCode="0">
                        <c:v>48416.011034866169</c:v>
                      </c:pt>
                      <c:pt idx="220" formatCode="0">
                        <c:v>48415.271459303738</c:v>
                      </c:pt>
                      <c:pt idx="221" formatCode="0">
                        <c:v>48414.584513518064</c:v>
                      </c:pt>
                      <c:pt idx="222" formatCode="0">
                        <c:v>48413.946451571297</c:v>
                      </c:pt>
                      <c:pt idx="223" formatCode="0">
                        <c:v>48413.353794238428</c:v>
                      </c:pt>
                      <c:pt idx="224" formatCode="0">
                        <c:v>48412.803310004201</c:v>
                      </c:pt>
                      <c:pt idx="225" formatCode="0">
                        <c:v>48412.291997415734</c:v>
                      </c:pt>
                      <c:pt idx="226" formatCode="0">
                        <c:v>48411.817068693934</c:v>
                      </c:pt>
                      <c:pt idx="227" formatCode="0">
                        <c:v>48411.375934513686</c:v>
                      </c:pt>
                      <c:pt idx="228" formatCode="0">
                        <c:v>48410.966189869287</c:v>
                      </c:pt>
                      <c:pt idx="229" formatCode="0">
                        <c:v>48410.585600947554</c:v>
                      </c:pt>
                      <c:pt idx="230" formatCode="0">
                        <c:v>48410.232092936698</c:v>
                      </c:pt>
                      <c:pt idx="231" formatCode="0">
                        <c:v>48409.903738704066</c:v>
                      </c:pt>
                      <c:pt idx="232" formatCode="0">
                        <c:v>48409.59874828079</c:v>
                      </c:pt>
                      <c:pt idx="233" formatCode="0">
                        <c:v>48409.315459095676</c:v>
                      </c:pt>
                      <c:pt idx="234" formatCode="0">
                        <c:v>48409.052326904966</c:v>
                      </c:pt>
                      <c:pt idx="235" formatCode="0">
                        <c:v>48408.807917368242</c:v>
                      </c:pt>
                      <c:pt idx="236" formatCode="0">
                        <c:v>48408.58089822442</c:v>
                      </c:pt>
                      <c:pt idx="237" formatCode="0">
                        <c:v>48408.370032025065</c:v>
                      </c:pt>
                      <c:pt idx="238" formatCode="0">
                        <c:v>48408.174169385224</c:v>
                      </c:pt>
                      <c:pt idx="239" formatCode="0">
                        <c:v>48407.992242714936</c:v>
                      </c:pt>
                      <c:pt idx="240" formatCode="0">
                        <c:v>48407.823260397148</c:v>
                      </c:pt>
                      <c:pt idx="241" formatCode="0">
                        <c:v>48407.666301380181</c:v>
                      </c:pt>
                      <c:pt idx="242" formatCode="0">
                        <c:v>48407.520510155264</c:v>
                      </c:pt>
                      <c:pt idx="243" formatCode="0">
                        <c:v>48407.385092091645</c:v>
                      </c:pt>
                      <c:pt idx="244" formatCode="0">
                        <c:v>48407.259309103829</c:v>
                      </c:pt>
                      <c:pt idx="245" formatCode="0">
                        <c:v>48407.142475627283</c:v>
                      </c:pt>
                      <c:pt idx="246" formatCode="0">
                        <c:v>48407.03395488063</c:v>
                      </c:pt>
                      <c:pt idx="247" formatCode="0">
                        <c:v>48406.933155393905</c:v>
                      </c:pt>
                      <c:pt idx="248" formatCode="0">
                        <c:v>48406.839527783966</c:v>
                      </c:pt>
                      <c:pt idx="249" formatCode="0">
                        <c:v>48406.752561759429</c:v>
                      </c:pt>
                      <c:pt idx="250" formatCode="0">
                        <c:v>48406.671783338774</c:v>
                      </c:pt>
                      <c:pt idx="251" formatCode="0">
                        <c:v>48406.596752266487</c:v>
                      </c:pt>
                      <c:pt idx="252" formatCode="0">
                        <c:v>48406.527059613065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85DB-4A12-A49D-39E7F41D04CA}"/>
                  </c:ext>
                </c:extLst>
              </c15:ser>
            </c15:filteredScatterSeries>
            <c15:filteredScatterSeries>
              <c15:ser>
                <c:idx val="6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Deutschland!$O$21</c15:sqref>
                        </c15:formulaRef>
                      </c:ext>
                    </c:extLst>
                    <c:strCache>
                      <c:ptCount val="1"/>
                      <c:pt idx="0">
                        <c:v>I1</c:v>
                      </c:pt>
                    </c:strCache>
                  </c:strRef>
                </c:tx>
                <c:spPr>
                  <a:ln w="19050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Deutschland!$A$22:$B$274</c15:sqref>
                        </c15:formulaRef>
                      </c:ext>
                    </c:extLst>
                    <c:multiLvlStrCache>
                      <c:ptCount val="253"/>
                      <c:lvl>
                        <c:pt idx="0">
                          <c:v>0</c:v>
                        </c:pt>
                        <c:pt idx="1">
                          <c:v>1</c:v>
                        </c:pt>
                        <c:pt idx="2">
                          <c:v>2</c:v>
                        </c:pt>
                        <c:pt idx="3">
                          <c:v>3</c:v>
                        </c:pt>
                        <c:pt idx="4">
                          <c:v>4</c:v>
                        </c:pt>
                        <c:pt idx="5">
                          <c:v>5</c:v>
                        </c:pt>
                        <c:pt idx="6">
                          <c:v>6</c:v>
                        </c:pt>
                        <c:pt idx="7">
                          <c:v>7</c:v>
                        </c:pt>
                        <c:pt idx="8">
                          <c:v>8</c:v>
                        </c:pt>
                        <c:pt idx="9">
                          <c:v>9</c:v>
                        </c:pt>
                        <c:pt idx="10">
                          <c:v>10</c:v>
                        </c:pt>
                        <c:pt idx="11">
                          <c:v>11</c:v>
                        </c:pt>
                        <c:pt idx="12">
                          <c:v>12</c:v>
                        </c:pt>
                        <c:pt idx="13">
                          <c:v>13</c:v>
                        </c:pt>
                        <c:pt idx="14">
                          <c:v>14</c:v>
                        </c:pt>
                        <c:pt idx="15">
                          <c:v>15</c:v>
                        </c:pt>
                        <c:pt idx="16">
                          <c:v>16</c:v>
                        </c:pt>
                        <c:pt idx="17">
                          <c:v>17</c:v>
                        </c:pt>
                        <c:pt idx="18">
                          <c:v>18</c:v>
                        </c:pt>
                        <c:pt idx="19">
                          <c:v>19</c:v>
                        </c:pt>
                        <c:pt idx="20">
                          <c:v>20</c:v>
                        </c:pt>
                        <c:pt idx="21">
                          <c:v>21</c:v>
                        </c:pt>
                        <c:pt idx="22">
                          <c:v>22</c:v>
                        </c:pt>
                        <c:pt idx="23">
                          <c:v>23</c:v>
                        </c:pt>
                        <c:pt idx="24">
                          <c:v>24</c:v>
                        </c:pt>
                        <c:pt idx="25">
                          <c:v>25</c:v>
                        </c:pt>
                        <c:pt idx="26">
                          <c:v>26</c:v>
                        </c:pt>
                        <c:pt idx="27">
                          <c:v>27</c:v>
                        </c:pt>
                        <c:pt idx="28">
                          <c:v>28</c:v>
                        </c:pt>
                        <c:pt idx="29">
                          <c:v>29</c:v>
                        </c:pt>
                        <c:pt idx="30">
                          <c:v>30</c:v>
                        </c:pt>
                        <c:pt idx="31">
                          <c:v>31</c:v>
                        </c:pt>
                        <c:pt idx="32">
                          <c:v>32</c:v>
                        </c:pt>
                        <c:pt idx="33">
                          <c:v>33</c:v>
                        </c:pt>
                        <c:pt idx="34">
                          <c:v>34</c:v>
                        </c:pt>
                        <c:pt idx="35">
                          <c:v>35</c:v>
                        </c:pt>
                        <c:pt idx="36">
                          <c:v>36</c:v>
                        </c:pt>
                        <c:pt idx="37">
                          <c:v>37</c:v>
                        </c:pt>
                        <c:pt idx="38">
                          <c:v>38</c:v>
                        </c:pt>
                        <c:pt idx="39">
                          <c:v>39</c:v>
                        </c:pt>
                        <c:pt idx="40">
                          <c:v>40</c:v>
                        </c:pt>
                        <c:pt idx="41">
                          <c:v>41</c:v>
                        </c:pt>
                        <c:pt idx="42">
                          <c:v>42</c:v>
                        </c:pt>
                        <c:pt idx="43">
                          <c:v>43</c:v>
                        </c:pt>
                        <c:pt idx="44">
                          <c:v>44</c:v>
                        </c:pt>
                        <c:pt idx="45">
                          <c:v>45</c:v>
                        </c:pt>
                        <c:pt idx="46">
                          <c:v>46</c:v>
                        </c:pt>
                        <c:pt idx="47">
                          <c:v>47</c:v>
                        </c:pt>
                        <c:pt idx="48">
                          <c:v>48</c:v>
                        </c:pt>
                        <c:pt idx="49">
                          <c:v>49</c:v>
                        </c:pt>
                        <c:pt idx="50">
                          <c:v>50</c:v>
                        </c:pt>
                        <c:pt idx="51">
                          <c:v>51</c:v>
                        </c:pt>
                        <c:pt idx="52">
                          <c:v>52</c:v>
                        </c:pt>
                        <c:pt idx="53">
                          <c:v>53</c:v>
                        </c:pt>
                        <c:pt idx="54">
                          <c:v>54</c:v>
                        </c:pt>
                        <c:pt idx="55">
                          <c:v>55</c:v>
                        </c:pt>
                        <c:pt idx="56">
                          <c:v>56</c:v>
                        </c:pt>
                        <c:pt idx="57">
                          <c:v>57</c:v>
                        </c:pt>
                        <c:pt idx="58">
                          <c:v>58</c:v>
                        </c:pt>
                        <c:pt idx="59">
                          <c:v>59</c:v>
                        </c:pt>
                        <c:pt idx="60">
                          <c:v>60</c:v>
                        </c:pt>
                        <c:pt idx="61">
                          <c:v>61</c:v>
                        </c:pt>
                        <c:pt idx="62">
                          <c:v>62</c:v>
                        </c:pt>
                        <c:pt idx="63">
                          <c:v>63</c:v>
                        </c:pt>
                        <c:pt idx="64">
                          <c:v>64</c:v>
                        </c:pt>
                        <c:pt idx="65">
                          <c:v>65</c:v>
                        </c:pt>
                        <c:pt idx="66">
                          <c:v>66</c:v>
                        </c:pt>
                        <c:pt idx="67">
                          <c:v>67</c:v>
                        </c:pt>
                        <c:pt idx="68">
                          <c:v>68</c:v>
                        </c:pt>
                        <c:pt idx="69">
                          <c:v>69</c:v>
                        </c:pt>
                        <c:pt idx="70">
                          <c:v>70</c:v>
                        </c:pt>
                        <c:pt idx="71">
                          <c:v>71</c:v>
                        </c:pt>
                        <c:pt idx="72">
                          <c:v>72</c:v>
                        </c:pt>
                        <c:pt idx="73">
                          <c:v>73</c:v>
                        </c:pt>
                        <c:pt idx="74">
                          <c:v>74</c:v>
                        </c:pt>
                        <c:pt idx="75">
                          <c:v>75</c:v>
                        </c:pt>
                        <c:pt idx="76">
                          <c:v>76</c:v>
                        </c:pt>
                        <c:pt idx="77">
                          <c:v>77</c:v>
                        </c:pt>
                        <c:pt idx="78">
                          <c:v>78</c:v>
                        </c:pt>
                        <c:pt idx="79">
                          <c:v>79</c:v>
                        </c:pt>
                        <c:pt idx="80">
                          <c:v>80</c:v>
                        </c:pt>
                        <c:pt idx="81">
                          <c:v>81</c:v>
                        </c:pt>
                        <c:pt idx="82">
                          <c:v>82</c:v>
                        </c:pt>
                        <c:pt idx="83">
                          <c:v>83</c:v>
                        </c:pt>
                        <c:pt idx="84">
                          <c:v>84</c:v>
                        </c:pt>
                        <c:pt idx="85">
                          <c:v>85</c:v>
                        </c:pt>
                        <c:pt idx="86">
                          <c:v>86</c:v>
                        </c:pt>
                        <c:pt idx="87">
                          <c:v>87</c:v>
                        </c:pt>
                        <c:pt idx="88">
                          <c:v>88</c:v>
                        </c:pt>
                        <c:pt idx="89">
                          <c:v>89</c:v>
                        </c:pt>
                        <c:pt idx="90">
                          <c:v>90</c:v>
                        </c:pt>
                        <c:pt idx="91">
                          <c:v>91</c:v>
                        </c:pt>
                        <c:pt idx="92">
                          <c:v>92</c:v>
                        </c:pt>
                        <c:pt idx="93">
                          <c:v>93</c:v>
                        </c:pt>
                        <c:pt idx="94">
                          <c:v>94</c:v>
                        </c:pt>
                        <c:pt idx="95">
                          <c:v>95</c:v>
                        </c:pt>
                        <c:pt idx="96">
                          <c:v>96</c:v>
                        </c:pt>
                        <c:pt idx="97">
                          <c:v>97</c:v>
                        </c:pt>
                        <c:pt idx="98">
                          <c:v>98</c:v>
                        </c:pt>
                        <c:pt idx="99">
                          <c:v>99</c:v>
                        </c:pt>
                        <c:pt idx="100">
                          <c:v>100</c:v>
                        </c:pt>
                        <c:pt idx="101">
                          <c:v>101</c:v>
                        </c:pt>
                        <c:pt idx="102">
                          <c:v>102</c:v>
                        </c:pt>
                        <c:pt idx="103">
                          <c:v>103</c:v>
                        </c:pt>
                        <c:pt idx="104">
                          <c:v>104</c:v>
                        </c:pt>
                        <c:pt idx="105">
                          <c:v>105</c:v>
                        </c:pt>
                        <c:pt idx="106">
                          <c:v>106</c:v>
                        </c:pt>
                        <c:pt idx="107">
                          <c:v>107</c:v>
                        </c:pt>
                        <c:pt idx="108">
                          <c:v>108</c:v>
                        </c:pt>
                        <c:pt idx="109">
                          <c:v>109</c:v>
                        </c:pt>
                        <c:pt idx="110">
                          <c:v>110</c:v>
                        </c:pt>
                        <c:pt idx="111">
                          <c:v>111</c:v>
                        </c:pt>
                        <c:pt idx="112">
                          <c:v>112</c:v>
                        </c:pt>
                        <c:pt idx="113">
                          <c:v>113</c:v>
                        </c:pt>
                        <c:pt idx="114">
                          <c:v>114</c:v>
                        </c:pt>
                        <c:pt idx="115">
                          <c:v>115</c:v>
                        </c:pt>
                        <c:pt idx="116">
                          <c:v>116</c:v>
                        </c:pt>
                        <c:pt idx="117">
                          <c:v>117</c:v>
                        </c:pt>
                        <c:pt idx="118">
                          <c:v>118</c:v>
                        </c:pt>
                        <c:pt idx="119">
                          <c:v>119</c:v>
                        </c:pt>
                        <c:pt idx="120">
                          <c:v>120</c:v>
                        </c:pt>
                        <c:pt idx="121">
                          <c:v>121</c:v>
                        </c:pt>
                        <c:pt idx="122">
                          <c:v>122</c:v>
                        </c:pt>
                        <c:pt idx="123">
                          <c:v>123</c:v>
                        </c:pt>
                        <c:pt idx="124">
                          <c:v>124</c:v>
                        </c:pt>
                        <c:pt idx="125">
                          <c:v>125</c:v>
                        </c:pt>
                        <c:pt idx="126">
                          <c:v>126</c:v>
                        </c:pt>
                        <c:pt idx="127">
                          <c:v>127</c:v>
                        </c:pt>
                        <c:pt idx="128">
                          <c:v>128</c:v>
                        </c:pt>
                        <c:pt idx="129">
                          <c:v>129</c:v>
                        </c:pt>
                        <c:pt idx="130">
                          <c:v>130</c:v>
                        </c:pt>
                        <c:pt idx="131">
                          <c:v>131</c:v>
                        </c:pt>
                        <c:pt idx="132">
                          <c:v>132</c:v>
                        </c:pt>
                        <c:pt idx="133">
                          <c:v>133</c:v>
                        </c:pt>
                        <c:pt idx="134">
                          <c:v>134</c:v>
                        </c:pt>
                        <c:pt idx="135">
                          <c:v>135</c:v>
                        </c:pt>
                        <c:pt idx="136">
                          <c:v>136</c:v>
                        </c:pt>
                        <c:pt idx="137">
                          <c:v>137</c:v>
                        </c:pt>
                        <c:pt idx="138">
                          <c:v>138</c:v>
                        </c:pt>
                        <c:pt idx="139">
                          <c:v>139</c:v>
                        </c:pt>
                        <c:pt idx="140">
                          <c:v>140</c:v>
                        </c:pt>
                        <c:pt idx="141">
                          <c:v>141</c:v>
                        </c:pt>
                        <c:pt idx="142">
                          <c:v>142</c:v>
                        </c:pt>
                        <c:pt idx="143">
                          <c:v>143</c:v>
                        </c:pt>
                        <c:pt idx="144">
                          <c:v>144</c:v>
                        </c:pt>
                        <c:pt idx="145">
                          <c:v>145</c:v>
                        </c:pt>
                        <c:pt idx="146">
                          <c:v>146</c:v>
                        </c:pt>
                        <c:pt idx="147">
                          <c:v>147</c:v>
                        </c:pt>
                        <c:pt idx="148">
                          <c:v>148</c:v>
                        </c:pt>
                        <c:pt idx="149">
                          <c:v>149</c:v>
                        </c:pt>
                        <c:pt idx="150">
                          <c:v>150</c:v>
                        </c:pt>
                        <c:pt idx="151">
                          <c:v>151</c:v>
                        </c:pt>
                        <c:pt idx="152">
                          <c:v>152</c:v>
                        </c:pt>
                        <c:pt idx="153">
                          <c:v>153</c:v>
                        </c:pt>
                        <c:pt idx="154">
                          <c:v>154</c:v>
                        </c:pt>
                        <c:pt idx="155">
                          <c:v>155</c:v>
                        </c:pt>
                        <c:pt idx="156">
                          <c:v>156</c:v>
                        </c:pt>
                        <c:pt idx="157">
                          <c:v>157</c:v>
                        </c:pt>
                        <c:pt idx="158">
                          <c:v>158</c:v>
                        </c:pt>
                        <c:pt idx="159">
                          <c:v>159</c:v>
                        </c:pt>
                        <c:pt idx="160">
                          <c:v>160</c:v>
                        </c:pt>
                        <c:pt idx="161">
                          <c:v>161</c:v>
                        </c:pt>
                        <c:pt idx="162">
                          <c:v>162</c:v>
                        </c:pt>
                        <c:pt idx="163">
                          <c:v>163</c:v>
                        </c:pt>
                        <c:pt idx="164">
                          <c:v>164</c:v>
                        </c:pt>
                        <c:pt idx="165">
                          <c:v>165</c:v>
                        </c:pt>
                        <c:pt idx="166">
                          <c:v>166</c:v>
                        </c:pt>
                        <c:pt idx="167">
                          <c:v>167</c:v>
                        </c:pt>
                        <c:pt idx="168">
                          <c:v>168</c:v>
                        </c:pt>
                        <c:pt idx="169">
                          <c:v>169</c:v>
                        </c:pt>
                        <c:pt idx="170">
                          <c:v>170</c:v>
                        </c:pt>
                        <c:pt idx="171">
                          <c:v>171</c:v>
                        </c:pt>
                        <c:pt idx="172">
                          <c:v>172</c:v>
                        </c:pt>
                        <c:pt idx="173">
                          <c:v>173</c:v>
                        </c:pt>
                        <c:pt idx="174">
                          <c:v>174</c:v>
                        </c:pt>
                        <c:pt idx="175">
                          <c:v>175</c:v>
                        </c:pt>
                        <c:pt idx="176">
                          <c:v>176</c:v>
                        </c:pt>
                        <c:pt idx="177">
                          <c:v>177</c:v>
                        </c:pt>
                        <c:pt idx="178">
                          <c:v>178</c:v>
                        </c:pt>
                        <c:pt idx="179">
                          <c:v>179</c:v>
                        </c:pt>
                        <c:pt idx="180">
                          <c:v>180</c:v>
                        </c:pt>
                        <c:pt idx="181">
                          <c:v>181</c:v>
                        </c:pt>
                        <c:pt idx="182">
                          <c:v>182</c:v>
                        </c:pt>
                        <c:pt idx="183">
                          <c:v>183</c:v>
                        </c:pt>
                        <c:pt idx="184">
                          <c:v>184</c:v>
                        </c:pt>
                        <c:pt idx="185">
                          <c:v>185</c:v>
                        </c:pt>
                        <c:pt idx="186">
                          <c:v>186</c:v>
                        </c:pt>
                        <c:pt idx="187">
                          <c:v>187</c:v>
                        </c:pt>
                        <c:pt idx="188">
                          <c:v>188</c:v>
                        </c:pt>
                        <c:pt idx="189">
                          <c:v>189</c:v>
                        </c:pt>
                        <c:pt idx="190">
                          <c:v>190</c:v>
                        </c:pt>
                        <c:pt idx="191">
                          <c:v>191</c:v>
                        </c:pt>
                        <c:pt idx="192">
                          <c:v>192</c:v>
                        </c:pt>
                        <c:pt idx="193">
                          <c:v>193</c:v>
                        </c:pt>
                        <c:pt idx="194">
                          <c:v>194</c:v>
                        </c:pt>
                        <c:pt idx="195">
                          <c:v>195</c:v>
                        </c:pt>
                        <c:pt idx="196">
                          <c:v>196</c:v>
                        </c:pt>
                        <c:pt idx="197">
                          <c:v>197</c:v>
                        </c:pt>
                        <c:pt idx="198">
                          <c:v>198</c:v>
                        </c:pt>
                        <c:pt idx="199">
                          <c:v>199</c:v>
                        </c:pt>
                        <c:pt idx="200">
                          <c:v>200</c:v>
                        </c:pt>
                        <c:pt idx="201">
                          <c:v>201</c:v>
                        </c:pt>
                        <c:pt idx="202">
                          <c:v>202</c:v>
                        </c:pt>
                        <c:pt idx="203">
                          <c:v>203</c:v>
                        </c:pt>
                        <c:pt idx="204">
                          <c:v>204</c:v>
                        </c:pt>
                        <c:pt idx="205">
                          <c:v>205</c:v>
                        </c:pt>
                        <c:pt idx="206">
                          <c:v>206</c:v>
                        </c:pt>
                        <c:pt idx="207">
                          <c:v>207</c:v>
                        </c:pt>
                        <c:pt idx="208">
                          <c:v>208</c:v>
                        </c:pt>
                        <c:pt idx="209">
                          <c:v>209</c:v>
                        </c:pt>
                        <c:pt idx="210">
                          <c:v>210</c:v>
                        </c:pt>
                        <c:pt idx="211">
                          <c:v>211</c:v>
                        </c:pt>
                        <c:pt idx="212">
                          <c:v>212</c:v>
                        </c:pt>
                        <c:pt idx="213">
                          <c:v>213</c:v>
                        </c:pt>
                        <c:pt idx="214">
                          <c:v>214</c:v>
                        </c:pt>
                        <c:pt idx="215">
                          <c:v>215</c:v>
                        </c:pt>
                        <c:pt idx="216">
                          <c:v>216</c:v>
                        </c:pt>
                        <c:pt idx="217">
                          <c:v>217</c:v>
                        </c:pt>
                        <c:pt idx="218">
                          <c:v>218</c:v>
                        </c:pt>
                        <c:pt idx="219">
                          <c:v>219</c:v>
                        </c:pt>
                        <c:pt idx="220">
                          <c:v>220</c:v>
                        </c:pt>
                        <c:pt idx="221">
                          <c:v>221</c:v>
                        </c:pt>
                        <c:pt idx="222">
                          <c:v>222</c:v>
                        </c:pt>
                        <c:pt idx="223">
                          <c:v>223</c:v>
                        </c:pt>
                        <c:pt idx="224">
                          <c:v>224</c:v>
                        </c:pt>
                        <c:pt idx="225">
                          <c:v>225</c:v>
                        </c:pt>
                        <c:pt idx="226">
                          <c:v>226</c:v>
                        </c:pt>
                        <c:pt idx="227">
                          <c:v>227</c:v>
                        </c:pt>
                        <c:pt idx="228">
                          <c:v>228</c:v>
                        </c:pt>
                        <c:pt idx="229">
                          <c:v>229</c:v>
                        </c:pt>
                        <c:pt idx="230">
                          <c:v>230</c:v>
                        </c:pt>
                        <c:pt idx="231">
                          <c:v>231</c:v>
                        </c:pt>
                        <c:pt idx="232">
                          <c:v>232</c:v>
                        </c:pt>
                        <c:pt idx="233">
                          <c:v>233</c:v>
                        </c:pt>
                        <c:pt idx="234">
                          <c:v>234</c:v>
                        </c:pt>
                        <c:pt idx="235">
                          <c:v>235</c:v>
                        </c:pt>
                        <c:pt idx="236">
                          <c:v>236</c:v>
                        </c:pt>
                        <c:pt idx="237">
                          <c:v>237</c:v>
                        </c:pt>
                        <c:pt idx="238">
                          <c:v>238</c:v>
                        </c:pt>
                        <c:pt idx="239">
                          <c:v>239</c:v>
                        </c:pt>
                        <c:pt idx="240">
                          <c:v>240</c:v>
                        </c:pt>
                        <c:pt idx="241">
                          <c:v>241</c:v>
                        </c:pt>
                        <c:pt idx="242">
                          <c:v>242</c:v>
                        </c:pt>
                        <c:pt idx="243">
                          <c:v>243</c:v>
                        </c:pt>
                        <c:pt idx="244">
                          <c:v>244</c:v>
                        </c:pt>
                        <c:pt idx="245">
                          <c:v>245</c:v>
                        </c:pt>
                        <c:pt idx="246">
                          <c:v>246</c:v>
                        </c:pt>
                        <c:pt idx="247">
                          <c:v>247</c:v>
                        </c:pt>
                        <c:pt idx="248">
                          <c:v>248</c:v>
                        </c:pt>
                        <c:pt idx="249">
                          <c:v>249</c:v>
                        </c:pt>
                        <c:pt idx="250">
                          <c:v>250</c:v>
                        </c:pt>
                        <c:pt idx="251">
                          <c:v>251</c:v>
                        </c:pt>
                        <c:pt idx="252">
                          <c:v>252</c:v>
                        </c:pt>
                      </c:lvl>
                      <c:lvl>
                        <c:pt idx="0">
                          <c:v>22.1</c:v>
                        </c:pt>
                        <c:pt idx="1">
                          <c:v>23.1</c:v>
                        </c:pt>
                        <c:pt idx="2">
                          <c:v>24.1</c:v>
                        </c:pt>
                        <c:pt idx="3">
                          <c:v>25.1</c:v>
                        </c:pt>
                        <c:pt idx="4">
                          <c:v>26.1</c:v>
                        </c:pt>
                        <c:pt idx="5">
                          <c:v>27.1</c:v>
                        </c:pt>
                        <c:pt idx="6">
                          <c:v>28.1</c:v>
                        </c:pt>
                        <c:pt idx="7">
                          <c:v>29.1</c:v>
                        </c:pt>
                        <c:pt idx="8">
                          <c:v>30.1</c:v>
                        </c:pt>
                        <c:pt idx="9">
                          <c:v>31.1</c:v>
                        </c:pt>
                        <c:pt idx="10">
                          <c:v>1.2</c:v>
                        </c:pt>
                        <c:pt idx="11">
                          <c:v>2.2</c:v>
                        </c:pt>
                        <c:pt idx="12">
                          <c:v>3.2</c:v>
                        </c:pt>
                        <c:pt idx="13">
                          <c:v>4.2</c:v>
                        </c:pt>
                        <c:pt idx="14">
                          <c:v>5.2</c:v>
                        </c:pt>
                        <c:pt idx="15">
                          <c:v>6.2</c:v>
                        </c:pt>
                        <c:pt idx="16">
                          <c:v>7.2</c:v>
                        </c:pt>
                        <c:pt idx="17">
                          <c:v>8.2</c:v>
                        </c:pt>
                        <c:pt idx="18">
                          <c:v>9.2</c:v>
                        </c:pt>
                        <c:pt idx="19">
                          <c:v>10.2</c:v>
                        </c:pt>
                        <c:pt idx="20">
                          <c:v>11.2</c:v>
                        </c:pt>
                        <c:pt idx="21">
                          <c:v>12.2</c:v>
                        </c:pt>
                        <c:pt idx="22">
                          <c:v>13.2</c:v>
                        </c:pt>
                        <c:pt idx="23">
                          <c:v>14.2</c:v>
                        </c:pt>
                        <c:pt idx="24">
                          <c:v>15.2</c:v>
                        </c:pt>
                        <c:pt idx="25">
                          <c:v>16.2</c:v>
                        </c:pt>
                        <c:pt idx="26">
                          <c:v>17.2</c:v>
                        </c:pt>
                        <c:pt idx="27">
                          <c:v>18.2</c:v>
                        </c:pt>
                        <c:pt idx="28">
                          <c:v>19.2</c:v>
                        </c:pt>
                        <c:pt idx="29">
                          <c:v>20.2</c:v>
                        </c:pt>
                        <c:pt idx="30">
                          <c:v>21.2</c:v>
                        </c:pt>
                        <c:pt idx="31">
                          <c:v>22.2</c:v>
                        </c:pt>
                        <c:pt idx="32">
                          <c:v>23.2</c:v>
                        </c:pt>
                        <c:pt idx="33">
                          <c:v>24.2</c:v>
                        </c:pt>
                        <c:pt idx="34">
                          <c:v>25.2</c:v>
                        </c:pt>
                        <c:pt idx="35">
                          <c:v>26.2</c:v>
                        </c:pt>
                        <c:pt idx="36">
                          <c:v>27.2</c:v>
                        </c:pt>
                        <c:pt idx="37">
                          <c:v>28.2</c:v>
                        </c:pt>
                        <c:pt idx="38">
                          <c:v>29.2</c:v>
                        </c:pt>
                        <c:pt idx="39">
                          <c:v>1.3</c:v>
                        </c:pt>
                        <c:pt idx="40">
                          <c:v>2.3</c:v>
                        </c:pt>
                        <c:pt idx="41">
                          <c:v>3.3</c:v>
                        </c:pt>
                        <c:pt idx="42">
                          <c:v>4.3</c:v>
                        </c:pt>
                        <c:pt idx="43">
                          <c:v>5.3</c:v>
                        </c:pt>
                        <c:pt idx="44">
                          <c:v>6.3</c:v>
                        </c:pt>
                        <c:pt idx="45">
                          <c:v>7.3</c:v>
                        </c:pt>
                        <c:pt idx="46">
                          <c:v>8.3</c:v>
                        </c:pt>
                        <c:pt idx="47">
                          <c:v>9.3</c:v>
                        </c:pt>
                        <c:pt idx="48">
                          <c:v>10.3</c:v>
                        </c:pt>
                        <c:pt idx="49">
                          <c:v>11.3</c:v>
                        </c:pt>
                        <c:pt idx="50">
                          <c:v>12.3</c:v>
                        </c:pt>
                        <c:pt idx="51">
                          <c:v>13.3</c:v>
                        </c:pt>
                        <c:pt idx="52">
                          <c:v>14.3</c:v>
                        </c:pt>
                        <c:pt idx="53">
                          <c:v>15.3</c:v>
                        </c:pt>
                        <c:pt idx="54">
                          <c:v>16.3</c:v>
                        </c:pt>
                        <c:pt idx="55">
                          <c:v>17.3</c:v>
                        </c:pt>
                        <c:pt idx="56">
                          <c:v>18.3</c:v>
                        </c:pt>
                        <c:pt idx="57">
                          <c:v>19.3</c:v>
                        </c:pt>
                        <c:pt idx="58">
                          <c:v>20.3</c:v>
                        </c:pt>
                        <c:pt idx="59">
                          <c:v>21.3</c:v>
                        </c:pt>
                        <c:pt idx="60">
                          <c:v>22.3</c:v>
                        </c:pt>
                        <c:pt idx="61">
                          <c:v>23.3</c:v>
                        </c:pt>
                        <c:pt idx="62">
                          <c:v>24.3</c:v>
                        </c:pt>
                        <c:pt idx="63">
                          <c:v>25.3</c:v>
                        </c:pt>
                        <c:pt idx="64">
                          <c:v>26.3</c:v>
                        </c:pt>
                        <c:pt idx="65">
                          <c:v>27.3</c:v>
                        </c:pt>
                        <c:pt idx="66">
                          <c:v>28.3</c:v>
                        </c:pt>
                        <c:pt idx="67">
                          <c:v>29.3</c:v>
                        </c:pt>
                        <c:pt idx="68">
                          <c:v>30.3</c:v>
                        </c:pt>
                        <c:pt idx="69">
                          <c:v>31.3</c:v>
                        </c:pt>
                        <c:pt idx="70">
                          <c:v>1.4</c:v>
                        </c:pt>
                        <c:pt idx="71">
                          <c:v>2.4</c:v>
                        </c:pt>
                        <c:pt idx="72">
                          <c:v>3.4</c:v>
                        </c:pt>
                        <c:pt idx="73">
                          <c:v>4.4</c:v>
                        </c:pt>
                        <c:pt idx="74">
                          <c:v>5.4</c:v>
                        </c:pt>
                        <c:pt idx="75">
                          <c:v>6.4</c:v>
                        </c:pt>
                        <c:pt idx="76">
                          <c:v>7.4</c:v>
                        </c:pt>
                        <c:pt idx="77">
                          <c:v>8.4</c:v>
                        </c:pt>
                        <c:pt idx="78">
                          <c:v>9.4</c:v>
                        </c:pt>
                        <c:pt idx="79">
                          <c:v>10.4</c:v>
                        </c:pt>
                        <c:pt idx="80">
                          <c:v>11.4</c:v>
                        </c:pt>
                        <c:pt idx="81">
                          <c:v>12.4</c:v>
                        </c:pt>
                        <c:pt idx="82">
                          <c:v>13.4</c:v>
                        </c:pt>
                        <c:pt idx="83">
                          <c:v>14.4</c:v>
                        </c:pt>
                        <c:pt idx="84">
                          <c:v>15.4</c:v>
                        </c:pt>
                        <c:pt idx="85">
                          <c:v>16.4</c:v>
                        </c:pt>
                        <c:pt idx="86">
                          <c:v>17.4</c:v>
                        </c:pt>
                        <c:pt idx="87">
                          <c:v>18.4</c:v>
                        </c:pt>
                        <c:pt idx="88">
                          <c:v>19.4</c:v>
                        </c:pt>
                        <c:pt idx="89">
                          <c:v>20.4</c:v>
                        </c:pt>
                        <c:pt idx="90">
                          <c:v>21.4</c:v>
                        </c:pt>
                        <c:pt idx="91">
                          <c:v>22.4</c:v>
                        </c:pt>
                        <c:pt idx="92">
                          <c:v>23.4</c:v>
                        </c:pt>
                        <c:pt idx="93">
                          <c:v>24.4</c:v>
                        </c:pt>
                        <c:pt idx="94">
                          <c:v>25.4</c:v>
                        </c:pt>
                        <c:pt idx="95">
                          <c:v>26.4</c:v>
                        </c:pt>
                        <c:pt idx="96">
                          <c:v>27.4</c:v>
                        </c:pt>
                        <c:pt idx="97">
                          <c:v>28.4</c:v>
                        </c:pt>
                        <c:pt idx="98">
                          <c:v>29.4</c:v>
                        </c:pt>
                        <c:pt idx="99">
                          <c:v>30.4</c:v>
                        </c:pt>
                        <c:pt idx="100">
                          <c:v>1.5</c:v>
                        </c:pt>
                        <c:pt idx="101">
                          <c:v>2.5</c:v>
                        </c:pt>
                        <c:pt idx="102">
                          <c:v>3.5</c:v>
                        </c:pt>
                        <c:pt idx="103">
                          <c:v>4.5</c:v>
                        </c:pt>
                        <c:pt idx="104">
                          <c:v>5.5</c:v>
                        </c:pt>
                        <c:pt idx="105">
                          <c:v>6.5</c:v>
                        </c:pt>
                        <c:pt idx="106">
                          <c:v>7.5</c:v>
                        </c:pt>
                        <c:pt idx="107">
                          <c:v>8.5</c:v>
                        </c:pt>
                        <c:pt idx="108">
                          <c:v>9.5</c:v>
                        </c:pt>
                        <c:pt idx="109">
                          <c:v>10.5</c:v>
                        </c:pt>
                        <c:pt idx="110">
                          <c:v>11.5</c:v>
                        </c:pt>
                        <c:pt idx="111">
                          <c:v>12.5</c:v>
                        </c:pt>
                        <c:pt idx="112">
                          <c:v>13.5</c:v>
                        </c:pt>
                        <c:pt idx="113">
                          <c:v>14.5</c:v>
                        </c:pt>
                        <c:pt idx="114">
                          <c:v>15.5</c:v>
                        </c:pt>
                        <c:pt idx="115">
                          <c:v>16.5</c:v>
                        </c:pt>
                        <c:pt idx="116">
                          <c:v>17.5</c:v>
                        </c:pt>
                        <c:pt idx="117">
                          <c:v>18.5</c:v>
                        </c:pt>
                        <c:pt idx="118">
                          <c:v>19.5</c:v>
                        </c:pt>
                        <c:pt idx="119">
                          <c:v>20.5</c:v>
                        </c:pt>
                        <c:pt idx="120">
                          <c:v>21.5</c:v>
                        </c:pt>
                        <c:pt idx="121">
                          <c:v>22.5</c:v>
                        </c:pt>
                        <c:pt idx="122">
                          <c:v>23.5</c:v>
                        </c:pt>
                        <c:pt idx="123">
                          <c:v>24.5</c:v>
                        </c:pt>
                        <c:pt idx="124">
                          <c:v>25.5</c:v>
                        </c:pt>
                        <c:pt idx="125">
                          <c:v>26.5</c:v>
                        </c:pt>
                        <c:pt idx="126">
                          <c:v>27.5</c:v>
                        </c:pt>
                        <c:pt idx="127">
                          <c:v>28.5</c:v>
                        </c:pt>
                        <c:pt idx="128">
                          <c:v>29.5</c:v>
                        </c:pt>
                        <c:pt idx="129">
                          <c:v>30.5</c:v>
                        </c:pt>
                        <c:pt idx="130">
                          <c:v>31.5</c:v>
                        </c:pt>
                        <c:pt idx="131">
                          <c:v>1.6</c:v>
                        </c:pt>
                        <c:pt idx="132">
                          <c:v>2.6</c:v>
                        </c:pt>
                        <c:pt idx="133">
                          <c:v>3.6</c:v>
                        </c:pt>
                        <c:pt idx="134">
                          <c:v>4.6</c:v>
                        </c:pt>
                        <c:pt idx="135">
                          <c:v>5.6</c:v>
                        </c:pt>
                        <c:pt idx="136">
                          <c:v>6.6</c:v>
                        </c:pt>
                        <c:pt idx="137">
                          <c:v>7.6</c:v>
                        </c:pt>
                        <c:pt idx="138">
                          <c:v>8.6</c:v>
                        </c:pt>
                        <c:pt idx="139">
                          <c:v>9.6</c:v>
                        </c:pt>
                        <c:pt idx="140">
                          <c:v>10.6</c:v>
                        </c:pt>
                        <c:pt idx="141">
                          <c:v>11.6</c:v>
                        </c:pt>
                        <c:pt idx="142">
                          <c:v>12.6</c:v>
                        </c:pt>
                        <c:pt idx="143">
                          <c:v>13.6</c:v>
                        </c:pt>
                        <c:pt idx="144">
                          <c:v>14.6</c:v>
                        </c:pt>
                        <c:pt idx="145">
                          <c:v>15.6</c:v>
                        </c:pt>
                        <c:pt idx="146">
                          <c:v>16.6</c:v>
                        </c:pt>
                        <c:pt idx="147">
                          <c:v>17.6</c:v>
                        </c:pt>
                        <c:pt idx="148">
                          <c:v>18.6</c:v>
                        </c:pt>
                        <c:pt idx="149">
                          <c:v>19.6</c:v>
                        </c:pt>
                        <c:pt idx="150">
                          <c:v>20.6</c:v>
                        </c:pt>
                        <c:pt idx="151">
                          <c:v>21.6</c:v>
                        </c:pt>
                        <c:pt idx="152">
                          <c:v>22.6</c:v>
                        </c:pt>
                        <c:pt idx="153">
                          <c:v>23.6</c:v>
                        </c:pt>
                        <c:pt idx="154">
                          <c:v>24.6</c:v>
                        </c:pt>
                        <c:pt idx="155">
                          <c:v>25.6</c:v>
                        </c:pt>
                        <c:pt idx="156">
                          <c:v>26.6</c:v>
                        </c:pt>
                        <c:pt idx="157">
                          <c:v>27.6</c:v>
                        </c:pt>
                        <c:pt idx="158">
                          <c:v>28.6</c:v>
                        </c:pt>
                        <c:pt idx="159">
                          <c:v>29.6</c:v>
                        </c:pt>
                        <c:pt idx="160">
                          <c:v>30.6</c:v>
                        </c:pt>
                        <c:pt idx="161">
                          <c:v>1.7</c:v>
                        </c:pt>
                        <c:pt idx="162">
                          <c:v>2.7</c:v>
                        </c:pt>
                        <c:pt idx="163">
                          <c:v>3.7</c:v>
                        </c:pt>
                        <c:pt idx="164">
                          <c:v>4.7</c:v>
                        </c:pt>
                        <c:pt idx="165">
                          <c:v>5.7</c:v>
                        </c:pt>
                        <c:pt idx="166">
                          <c:v>6.7</c:v>
                        </c:pt>
                        <c:pt idx="167">
                          <c:v>7.7</c:v>
                        </c:pt>
                        <c:pt idx="168">
                          <c:v>8.7</c:v>
                        </c:pt>
                        <c:pt idx="169">
                          <c:v>9.7</c:v>
                        </c:pt>
                        <c:pt idx="170">
                          <c:v>10.7</c:v>
                        </c:pt>
                        <c:pt idx="171">
                          <c:v>11.7</c:v>
                        </c:pt>
                        <c:pt idx="172">
                          <c:v>12.7</c:v>
                        </c:pt>
                        <c:pt idx="173">
                          <c:v>13.7</c:v>
                        </c:pt>
                        <c:pt idx="174">
                          <c:v>14.7</c:v>
                        </c:pt>
                        <c:pt idx="175">
                          <c:v>15.7</c:v>
                        </c:pt>
                        <c:pt idx="176">
                          <c:v>16.7</c:v>
                        </c:pt>
                        <c:pt idx="177">
                          <c:v>17.7</c:v>
                        </c:pt>
                        <c:pt idx="178">
                          <c:v>18.7</c:v>
                        </c:pt>
                        <c:pt idx="179">
                          <c:v>19.7</c:v>
                        </c:pt>
                        <c:pt idx="180">
                          <c:v>20.7</c:v>
                        </c:pt>
                        <c:pt idx="181">
                          <c:v>21.7</c:v>
                        </c:pt>
                        <c:pt idx="182">
                          <c:v>22.7</c:v>
                        </c:pt>
                        <c:pt idx="183">
                          <c:v>23.7</c:v>
                        </c:pt>
                        <c:pt idx="184">
                          <c:v>24.7</c:v>
                        </c:pt>
                        <c:pt idx="185">
                          <c:v>25.7</c:v>
                        </c:pt>
                        <c:pt idx="186">
                          <c:v>26.7</c:v>
                        </c:pt>
                        <c:pt idx="187">
                          <c:v>27.7</c:v>
                        </c:pt>
                        <c:pt idx="188">
                          <c:v>28.7</c:v>
                        </c:pt>
                        <c:pt idx="189">
                          <c:v>29.7</c:v>
                        </c:pt>
                        <c:pt idx="190">
                          <c:v>30.7</c:v>
                        </c:pt>
                        <c:pt idx="191">
                          <c:v>31.7</c:v>
                        </c:pt>
                        <c:pt idx="192">
                          <c:v>1.8</c:v>
                        </c:pt>
                        <c:pt idx="193">
                          <c:v>2.8</c:v>
                        </c:pt>
                        <c:pt idx="194">
                          <c:v>3.8</c:v>
                        </c:pt>
                        <c:pt idx="195">
                          <c:v>4.8</c:v>
                        </c:pt>
                        <c:pt idx="196">
                          <c:v>5.8</c:v>
                        </c:pt>
                        <c:pt idx="197">
                          <c:v>6.8</c:v>
                        </c:pt>
                        <c:pt idx="198">
                          <c:v>7.8</c:v>
                        </c:pt>
                        <c:pt idx="199">
                          <c:v>8.8</c:v>
                        </c:pt>
                        <c:pt idx="200">
                          <c:v>9.8</c:v>
                        </c:pt>
                        <c:pt idx="201">
                          <c:v>10.8</c:v>
                        </c:pt>
                        <c:pt idx="202">
                          <c:v>11.8</c:v>
                        </c:pt>
                        <c:pt idx="203">
                          <c:v>12.8</c:v>
                        </c:pt>
                        <c:pt idx="204">
                          <c:v>13.8</c:v>
                        </c:pt>
                        <c:pt idx="205">
                          <c:v>14.8</c:v>
                        </c:pt>
                        <c:pt idx="206">
                          <c:v>15.8</c:v>
                        </c:pt>
                        <c:pt idx="207">
                          <c:v>16.8</c:v>
                        </c:pt>
                        <c:pt idx="208">
                          <c:v>17.8</c:v>
                        </c:pt>
                        <c:pt idx="209">
                          <c:v>18.8</c:v>
                        </c:pt>
                        <c:pt idx="210">
                          <c:v>19.8</c:v>
                        </c:pt>
                        <c:pt idx="211">
                          <c:v>20.8</c:v>
                        </c:pt>
                        <c:pt idx="212">
                          <c:v>21.8</c:v>
                        </c:pt>
                        <c:pt idx="213">
                          <c:v>22.8</c:v>
                        </c:pt>
                        <c:pt idx="214">
                          <c:v>23.8</c:v>
                        </c:pt>
                        <c:pt idx="215">
                          <c:v>24.8</c:v>
                        </c:pt>
                        <c:pt idx="216">
                          <c:v>25.8</c:v>
                        </c:pt>
                        <c:pt idx="217">
                          <c:v>26.8</c:v>
                        </c:pt>
                        <c:pt idx="218">
                          <c:v>27.8</c:v>
                        </c:pt>
                        <c:pt idx="219">
                          <c:v>28.8</c:v>
                        </c:pt>
                        <c:pt idx="220">
                          <c:v>29.8</c:v>
                        </c:pt>
                        <c:pt idx="221">
                          <c:v>30.8</c:v>
                        </c:pt>
                        <c:pt idx="222">
                          <c:v>31.8</c:v>
                        </c:pt>
                        <c:pt idx="223">
                          <c:v>1.9</c:v>
                        </c:pt>
                        <c:pt idx="224">
                          <c:v>2.9</c:v>
                        </c:pt>
                        <c:pt idx="225">
                          <c:v>3.9</c:v>
                        </c:pt>
                        <c:pt idx="226">
                          <c:v>4.9</c:v>
                        </c:pt>
                        <c:pt idx="227">
                          <c:v>5.9</c:v>
                        </c:pt>
                        <c:pt idx="228">
                          <c:v>6.9</c:v>
                        </c:pt>
                        <c:pt idx="229">
                          <c:v>7.9</c:v>
                        </c:pt>
                        <c:pt idx="230">
                          <c:v>8.9</c:v>
                        </c:pt>
                        <c:pt idx="231">
                          <c:v>9.9</c:v>
                        </c:pt>
                        <c:pt idx="232">
                          <c:v>10.9</c:v>
                        </c:pt>
                        <c:pt idx="233">
                          <c:v>11.9</c:v>
                        </c:pt>
                        <c:pt idx="234">
                          <c:v>12.9</c:v>
                        </c:pt>
                        <c:pt idx="235">
                          <c:v>13.9</c:v>
                        </c:pt>
                        <c:pt idx="236">
                          <c:v>14.9</c:v>
                        </c:pt>
                        <c:pt idx="237">
                          <c:v>15.9</c:v>
                        </c:pt>
                        <c:pt idx="238">
                          <c:v>16.9</c:v>
                        </c:pt>
                        <c:pt idx="239">
                          <c:v>17.9</c:v>
                        </c:pt>
                        <c:pt idx="240">
                          <c:v>18.9</c:v>
                        </c:pt>
                        <c:pt idx="241">
                          <c:v>19.9</c:v>
                        </c:pt>
                        <c:pt idx="242">
                          <c:v>20.9</c:v>
                        </c:pt>
                        <c:pt idx="243">
                          <c:v>21.9</c:v>
                        </c:pt>
                        <c:pt idx="244">
                          <c:v>22.9</c:v>
                        </c:pt>
                        <c:pt idx="245">
                          <c:v>23.9</c:v>
                        </c:pt>
                        <c:pt idx="246">
                          <c:v>24.9</c:v>
                        </c:pt>
                        <c:pt idx="247">
                          <c:v>25.9</c:v>
                        </c:pt>
                        <c:pt idx="248">
                          <c:v>26.9</c:v>
                        </c:pt>
                        <c:pt idx="249">
                          <c:v>27.9</c:v>
                        </c:pt>
                        <c:pt idx="250">
                          <c:v>28.9</c:v>
                        </c:pt>
                        <c:pt idx="251">
                          <c:v>29.9</c:v>
                        </c:pt>
                        <c:pt idx="252">
                          <c:v>30.9</c:v>
                        </c:pt>
                      </c:lvl>
                    </c:multiLvlStrCache>
                  </c:multiLvl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Deutschland!$O$22:$O$274</c15:sqref>
                        </c15:formulaRef>
                      </c:ext>
                    </c:extLst>
                    <c:numCache>
                      <c:formatCode>General</c:formatCode>
                      <c:ptCount val="253"/>
                      <c:pt idx="33" formatCode="0">
                        <c:v>14.065114196373322</c:v>
                      </c:pt>
                      <c:pt idx="34" formatCode="0">
                        <c:v>19.843158603491919</c:v>
                      </c:pt>
                      <c:pt idx="35" formatCode="0">
                        <c:v>27.99486210305357</c:v>
                      </c:pt>
                      <c:pt idx="36" formatCode="0">
                        <c:v>39.495338873159447</c:v>
                      </c:pt>
                      <c:pt idx="37" formatCode="0">
                        <c:v>55.720285402633621</c:v>
                      </c:pt>
                      <c:pt idx="38" formatCode="0">
                        <c:v>78.610541167440601</c:v>
                      </c:pt>
                      <c:pt idx="39" formatCode="0">
                        <c:v>110.90425068355562</c:v>
                      </c:pt>
                      <c:pt idx="40" formatCode="0">
                        <c:v>156.46439677707869</c:v>
                      </c:pt>
                      <c:pt idx="41" formatCode="0">
                        <c:v>220.74088169631196</c:v>
                      </c:pt>
                      <c:pt idx="42" formatCode="0">
                        <c:v>311.42242421408218</c:v>
                      </c:pt>
                      <c:pt idx="43" formatCode="0">
                        <c:v>439.35624042136988</c:v>
                      </c:pt>
                      <c:pt idx="44" formatCode="0">
                        <c:v>619.84549566372141</c:v>
                      </c:pt>
                      <c:pt idx="45" formatCode="0">
                        <c:v>874.47967893420082</c:v>
                      </c:pt>
                      <c:pt idx="46" formatCode="0">
                        <c:v>1233.7167489757758</c:v>
                      </c:pt>
                      <c:pt idx="47" formatCode="0">
                        <c:v>1740.5257279302809</c:v>
                      </c:pt>
                      <c:pt idx="48" formatCode="0">
                        <c:v>2455.5250689022969</c:v>
                      </c:pt>
                      <c:pt idx="49" formatCode="0">
                        <c:v>3464.2306491476702</c:v>
                      </c:pt>
                      <c:pt idx="50" formatCode="0">
                        <c:v>4887.2787987148668</c:v>
                      </c:pt>
                      <c:pt idx="51" formatCode="0">
                        <c:v>6894.8440640729214</c:v>
                      </c:pt>
                      <c:pt idx="52" formatCode="0">
                        <c:v>9726.9700264791918</c:v>
                      </c:pt>
                      <c:pt idx="53" formatCode="0">
                        <c:v>13722.2325362999</c:v>
                      </c:pt>
                      <c:pt idx="54" formatCode="0">
                        <c:v>19358.138954496801</c:v>
                      </c:pt>
                      <c:pt idx="55" formatCode="0">
                        <c:v>27308.045998480891</c:v>
                      </c:pt>
                      <c:pt idx="56" formatCode="0">
                        <c:v>38521.305314397774</c:v>
                      </c:pt>
                      <c:pt idx="57" formatCode="0">
                        <c:v>54336.026137623645</c:v>
                      </c:pt>
                      <c:pt idx="58" formatCode="0">
                        <c:v>76637.550847545572</c:v>
                      </c:pt>
                      <c:pt idx="59" formatCode="0">
                        <c:v>108080.81989709384</c:v>
                      </c:pt>
                      <c:pt idx="60" formatCode="0">
                        <c:v>152401.67672177273</c:v>
                      </c:pt>
                      <c:pt idx="61" formatCode="0">
                        <c:v>214851.28128851371</c:v>
                      </c:pt>
                      <c:pt idx="62" formatCode="0">
                        <c:v>302799.52323257021</c:v>
                      </c:pt>
                      <c:pt idx="63" formatCode="0">
                        <c:v>426567.62730989046</c:v>
                      </c:pt>
                      <c:pt idx="64" formatCode="0">
                        <c:v>600565.97018590604</c:v>
                      </c:pt>
                      <c:pt idx="65" formatCode="0">
                        <c:v>844827.07227673708</c:v>
                      </c:pt>
                      <c:pt idx="66" formatCode="0">
                        <c:v>1187027.4762639047</c:v>
                      </c:pt>
                      <c:pt idx="67" formatCode="0">
                        <c:v>1665067.8861202826</c:v>
                      </c:pt>
                      <c:pt idx="68" formatCode="0">
                        <c:v>2330193.2159884768</c:v>
                      </c:pt>
                      <c:pt idx="69" formatCode="0">
                        <c:v>3250418.9130573231</c:v>
                      </c:pt>
                      <c:pt idx="70" formatCode="0">
                        <c:v>4513581.9733135654</c:v>
                      </c:pt>
                      <c:pt idx="71" formatCode="0">
                        <c:v>6228509.9956289353</c:v>
                      </c:pt>
                      <c:pt idx="72" formatCode="0">
                        <c:v>8521472.4209348951</c:v>
                      </c:pt>
                      <c:pt idx="73" formatCode="0">
                        <c:v>11523339.290215086</c:v>
                      </c:pt>
                      <c:pt idx="74" formatCode="0">
                        <c:v>15341526.800634515</c:v>
                      </c:pt>
                      <c:pt idx="75" formatCode="0">
                        <c:v>20012139.576124735</c:v>
                      </c:pt>
                      <c:pt idx="76" formatCode="0">
                        <c:v>25435822.830439027</c:v>
                      </c:pt>
                      <c:pt idx="77" formatCode="0">
                        <c:v>31319084.90126095</c:v>
                      </c:pt>
                      <c:pt idx="78" formatCode="0">
                        <c:v>37165346.19632066</c:v>
                      </c:pt>
                      <c:pt idx="79" formatCode="0">
                        <c:v>42361650.7296701</c:v>
                      </c:pt>
                      <c:pt idx="80" formatCode="0">
                        <c:v>46356813.250374414</c:v>
                      </c:pt>
                      <c:pt idx="81" formatCode="0">
                        <c:v>48842300.737485848</c:v>
                      </c:pt>
                      <c:pt idx="82" formatCode="0">
                        <c:v>49820038.516745061</c:v>
                      </c:pt>
                      <c:pt idx="83" formatCode="0">
                        <c:v>49527601.39324069</c:v>
                      </c:pt>
                      <c:pt idx="84" formatCode="0">
                        <c:v>48299280.891344644</c:v>
                      </c:pt>
                      <c:pt idx="85" formatCode="0">
                        <c:v>46454922.667731233</c:v>
                      </c:pt>
                      <c:pt idx="86" formatCode="0">
                        <c:v>44248676.112760812</c:v>
                      </c:pt>
                      <c:pt idx="87" formatCode="0">
                        <c:v>41862024.390895396</c:v>
                      </c:pt>
                      <c:pt idx="88" formatCode="0">
                        <c:v>39416309.217360057</c:v>
                      </c:pt>
                      <c:pt idx="89" formatCode="0">
                        <c:v>36989099.83167351</c:v>
                      </c:pt>
                      <c:pt idx="90" formatCode="0">
                        <c:v>34628119.083659768</c:v>
                      </c:pt>
                      <c:pt idx="91" formatCode="0">
                        <c:v>32361419.007402889</c:v>
                      </c:pt>
                      <c:pt idx="92" formatCode="0">
                        <c:v>30204315.749385796</c:v>
                      </c:pt>
                      <c:pt idx="93" formatCode="0">
                        <c:v>28163962.682995792</c:v>
                      </c:pt>
                      <c:pt idx="94" formatCode="0">
                        <c:v>26242323.726491738</c:v>
                      </c:pt>
                      <c:pt idx="95" formatCode="0">
                        <c:v>24438098.665514629</c:v>
                      </c:pt>
                      <c:pt idx="96" formatCode="0">
                        <c:v>22747971.269123115</c:v>
                      </c:pt>
                      <c:pt idx="97" formatCode="0">
                        <c:v>21167421.089533366</c:v>
                      </c:pt>
                      <c:pt idx="98" formatCode="0">
                        <c:v>19691253.302306466</c:v>
                      </c:pt>
                      <c:pt idx="99" formatCode="0">
                        <c:v>18313945.19838899</c:v>
                      </c:pt>
                      <c:pt idx="100" formatCode="0">
                        <c:v>17029872.522504266</c:v>
                      </c:pt>
                      <c:pt idx="101" formatCode="0">
                        <c:v>15833456.424502959</c:v>
                      </c:pt>
                      <c:pt idx="102" formatCode="0">
                        <c:v>14719257.548244666</c:v>
                      </c:pt>
                      <c:pt idx="103" formatCode="0">
                        <c:v>13682034.681259023</c:v>
                      </c:pt>
                      <c:pt idx="104" formatCode="0">
                        <c:v>12716779.523194553</c:v>
                      </c:pt>
                      <c:pt idx="105" formatCode="0">
                        <c:v>11818735.314983141</c:v>
                      </c:pt>
                      <c:pt idx="106" formatCode="0">
                        <c:v>10983404.562551448</c:v>
                      </c:pt>
                      <c:pt idx="107" formatCode="0">
                        <c:v>10206549.423430953</c:v>
                      </c:pt>
                      <c:pt idx="108" formatCode="0">
                        <c:v>9484187.2073503789</c:v>
                      </c:pt>
                      <c:pt idx="109" formatCode="0">
                        <c:v>8812582.6849440057</c:v>
                      </c:pt>
                      <c:pt idx="110" formatCode="0">
                        <c:v>8188238.3810157496</c:v>
                      </c:pt>
                      <c:pt idx="111" formatCode="0">
                        <c:v>7607883.6715885568</c:v>
                      </c:pt>
                      <c:pt idx="112" formatCode="0">
                        <c:v>7068463.2554710163</c:v>
                      </c:pt>
                      <c:pt idx="113" formatCode="0">
                        <c:v>6567125.3969232133</c:v>
                      </c:pt>
                      <c:pt idx="114" formatCode="0">
                        <c:v>6101210.2131664827</c:v>
                      </c:pt>
                      <c:pt idx="115" formatCode="0">
                        <c:v>5668238.1933670696</c:v>
                      </c:pt>
                      <c:pt idx="116" formatCode="0">
                        <c:v>5265899.0736826444</c:v>
                      </c:pt>
                      <c:pt idx="117" formatCode="0">
                        <c:v>4892041.1486529661</c:v>
                      </c:pt>
                      <c:pt idx="118" formatCode="0">
                        <c:v>4544661.0675387103</c:v>
                      </c:pt>
                      <c:pt idx="119" formatCode="0">
                        <c:v>4221894.1415882623</c:v>
                      </c:pt>
                      <c:pt idx="120" formatCode="0">
                        <c:v>3922005.1721136104</c:v>
                      </c:pt>
                      <c:pt idx="121" formatCode="0">
                        <c:v>3643379.7978841779</c:v>
                      </c:pt>
                      <c:pt idx="122" formatCode="0">
                        <c:v>3384516.3524118094</c:v>
                      </c:pt>
                      <c:pt idx="123" formatCode="0">
                        <c:v>3144018.216270511</c:v>
                      </c:pt>
                      <c:pt idx="124" formatCode="0">
                        <c:v>2920586.6459953967</c:v>
                      </c:pt>
                      <c:pt idx="125" formatCode="0">
                        <c:v>2713014.058843371</c:v>
                      </c:pt>
                      <c:pt idx="126" formatCode="0">
                        <c:v>2520177.751411627</c:v>
                      </c:pt>
                      <c:pt idx="127" formatCode="0">
                        <c:v>2341034.0295323557</c:v>
                      </c:pt>
                      <c:pt idx="128" formatCode="0">
                        <c:v>2174612.7267960613</c:v>
                      </c:pt>
                      <c:pt idx="129" formatCode="0">
                        <c:v>2020012.0893551905</c:v>
                      </c:pt>
                      <c:pt idx="130" formatCode="0">
                        <c:v>1876394.0052157622</c:v>
                      </c:pt>
                      <c:pt idx="131" formatCode="0">
                        <c:v>1742979.5569563559</c:v>
                      </c:pt>
                      <c:pt idx="132" formatCode="0">
                        <c:v>1619044.8776610643</c:v>
                      </c:pt>
                      <c:pt idx="133" formatCode="0">
                        <c:v>1503917.2907710185</c:v>
                      </c:pt>
                      <c:pt idx="134" formatCode="0">
                        <c:v>1396971.7155148289</c:v>
                      </c:pt>
                      <c:pt idx="135" formatCode="0">
                        <c:v>1297627.3205472974</c:v>
                      </c:pt>
                      <c:pt idx="136" formatCode="0">
                        <c:v>1205344.4093902819</c:v>
                      </c:pt>
                      <c:pt idx="137" formatCode="0">
                        <c:v>1119621.5222167925</c:v>
                      </c:pt>
                      <c:pt idx="138" formatCode="0">
                        <c:v>1039992.7394401856</c:v>
                      </c:pt>
                      <c:pt idx="139" formatCode="0">
                        <c:v>966025.17345848982</c:v>
                      </c:pt>
                      <c:pt idx="140" formatCode="0">
                        <c:v>897316.63575533498</c:v>
                      </c:pt>
                      <c:pt idx="141" formatCode="0">
                        <c:v>833493.46737120964</c:v>
                      </c:pt>
                      <c:pt idx="142" formatCode="0">
                        <c:v>774208.52153057174</c:v>
                      </c:pt>
                      <c:pt idx="143" formatCode="0">
                        <c:v>719139.28794132627</c:v>
                      </c:pt>
                      <c:pt idx="144" formatCode="0">
                        <c:v>667986.14897367125</c:v>
                      </c:pt>
                      <c:pt idx="145" formatCode="0">
                        <c:v>620470.75857608789</c:v>
                      </c:pt>
                      <c:pt idx="146" formatCode="0">
                        <c:v>576334.53539845126</c:v>
                      </c:pt>
                      <c:pt idx="147" formatCode="0">
                        <c:v>535337.26216723688</c:v>
                      </c:pt>
                      <c:pt idx="148" formatCode="0">
                        <c:v>497255.78389713948</c:v>
                      </c:pt>
                      <c:pt idx="149" formatCode="0">
                        <c:v>461882.79802871874</c:v>
                      </c:pt>
                      <c:pt idx="150" formatCode="0">
                        <c:v>429025.73005464149</c:v>
                      </c:pt>
                      <c:pt idx="151" formatCode="0">
                        <c:v>398505.6886393762</c:v>
                      </c:pt>
                      <c:pt idx="152" formatCode="0">
                        <c:v>370156.49465051049</c:v>
                      </c:pt>
                      <c:pt idx="153" formatCode="0">
                        <c:v>343823.77890584542</c:v>
                      </c:pt>
                      <c:pt idx="154" formatCode="0">
                        <c:v>319364.14380067971</c:v>
                      </c:pt>
                      <c:pt idx="155" formatCode="0">
                        <c:v>296644.38431578234</c:v>
                      </c:pt>
                      <c:pt idx="156" formatCode="0">
                        <c:v>275540.76421994454</c:v>
                      </c:pt>
                      <c:pt idx="157" formatCode="0">
                        <c:v>255938.34357312712</c:v>
                      </c:pt>
                      <c:pt idx="158" formatCode="0">
                        <c:v>237730.35390842363</c:v>
                      </c:pt>
                      <c:pt idx="159" formatCode="0">
                        <c:v>220817.61772462705</c:v>
                      </c:pt>
                      <c:pt idx="160" formatCode="0">
                        <c:v>205108.00915733073</c:v>
                      </c:pt>
                      <c:pt idx="161" formatCode="0">
                        <c:v>190515.95291635601</c:v>
                      </c:pt>
                      <c:pt idx="162" formatCode="0">
                        <c:v>176961.95878196054</c:v>
                      </c:pt>
                      <c:pt idx="163" formatCode="0">
                        <c:v>164372.18914275384</c:v>
                      </c:pt>
                      <c:pt idx="164" formatCode="0">
                        <c:v>152678.05723548617</c:v>
                      </c:pt>
                      <c:pt idx="165" formatCode="0">
                        <c:v>141815.85391177487</c:v>
                      </c:pt>
                      <c:pt idx="166" formatCode="0">
                        <c:v>131726.40091022808</c:v>
                      </c:pt>
                      <c:pt idx="167" formatCode="0">
                        <c:v>122354.72875510165</c:v>
                      </c:pt>
                      <c:pt idx="168" formatCode="0">
                        <c:v>113649.7775353187</c:v>
                      </c:pt>
                      <c:pt idx="169" formatCode="0">
                        <c:v>105564.11894107278</c:v>
                      </c:pt>
                      <c:pt idx="170" formatCode="0">
                        <c:v>98053.698049970946</c:v>
                      </c:pt>
                      <c:pt idx="171" formatCode="0">
                        <c:v>91077.593461348646</c:v>
                      </c:pt>
                      <c:pt idx="172" formatCode="0">
                        <c:v>84597.794476561161</c:v>
                      </c:pt>
                      <c:pt idx="173" formatCode="0">
                        <c:v>78578.99411525004</c:v>
                      </c:pt>
                      <c:pt idx="174" formatCode="0">
                        <c:v>72988.396843281313</c:v>
                      </c:pt>
                      <c:pt idx="175" formatCode="0">
                        <c:v>67795.539967708639</c:v>
                      </c:pt>
                      <c:pt idx="176" formatCode="0">
                        <c:v>62972.127728151201</c:v>
                      </c:pt>
                      <c:pt idx="177" formatCode="0">
                        <c:v>58491.877182785589</c:v>
                      </c:pt>
                      <c:pt idx="178" formatCode="0">
                        <c:v>54330.375051099778</c:v>
                      </c:pt>
                      <c:pt idx="179" formatCode="0">
                        <c:v>50464.944734985882</c:v>
                      </c:pt>
                      <c:pt idx="180" formatCode="0">
                        <c:v>46874.522794974684</c:v>
                      </c:pt>
                      <c:pt idx="181" formatCode="0">
                        <c:v>43539.544209733809</c:v>
                      </c:pt>
                      <c:pt idx="182" formatCode="0">
                        <c:v>40441.835794638027</c:v>
                      </c:pt>
                      <c:pt idx="183" formatCode="0">
                        <c:v>37564.517199530113</c:v>
                      </c:pt>
                      <c:pt idx="184" formatCode="0">
                        <c:v>34891.908946962198</c:v>
                      </c:pt>
                      <c:pt idx="185" formatCode="0">
                        <c:v>32409.447010461517</c:v>
                      </c:pt>
                      <c:pt idx="186" formatCode="0">
                        <c:v>30103.603467907342</c:v>
                      </c:pt>
                      <c:pt idx="187" formatCode="0">
                        <c:v>27961.81279812854</c:v>
                      </c:pt>
                      <c:pt idx="188" formatCode="0">
                        <c:v>25972.40341951212</c:v>
                      </c:pt>
                      <c:pt idx="189" formatCode="0">
                        <c:v>24124.534097917811</c:v>
                      </c:pt>
                      <c:pt idx="190" formatCode="0">
                        <c:v>22408.134877675751</c:v>
                      </c:pt>
                      <c:pt idx="191" formatCode="0">
                        <c:v>20813.852214047351</c:v>
                      </c:pt>
                      <c:pt idx="192" formatCode="0">
                        <c:v>19332.998008385959</c:v>
                      </c:pt>
                      <c:pt idx="193" formatCode="0">
                        <c:v>17957.502268467972</c:v>
                      </c:pt>
                      <c:pt idx="194" formatCode="0">
                        <c:v>16679.869136191399</c:v>
                      </c:pt>
                      <c:pt idx="195" formatCode="0">
                        <c:v>15493.13604316443</c:v>
                      </c:pt>
                      <c:pt idx="196" formatCode="0">
                        <c:v>14390.835771730528</c:v>
                      </c:pt>
                      <c:pt idx="197" formatCode="0">
                        <c:v>13366.96121479137</c:v>
                      </c:pt>
                      <c:pt idx="198" formatCode="0">
                        <c:v>12415.9326424802</c:v>
                      </c:pt>
                      <c:pt idx="199" formatCode="0">
                        <c:v>11532.567297385684</c:v>
                      </c:pt>
                      <c:pt idx="200" formatCode="0">
                        <c:v>10712.051152704114</c:v>
                      </c:pt>
                      <c:pt idx="201" formatCode="0">
                        <c:v>9949.9126794746608</c:v>
                      </c:pt>
                      <c:pt idx="202" formatCode="0">
                        <c:v>9241.9984799922859</c:v>
                      </c:pt>
                      <c:pt idx="203" formatCode="0">
                        <c:v>8584.4506546553021</c:v>
                      </c:pt>
                      <c:pt idx="204" formatCode="0">
                        <c:v>7973.685778944553</c:v>
                      </c:pt>
                      <c:pt idx="205" formatCode="0">
                        <c:v>7406.3753760002219</c:v>
                      </c:pt>
                      <c:pt idx="206" formatCode="0">
                        <c:v>6879.427778407874</c:v>
                      </c:pt>
                      <c:pt idx="207" formatCode="0">
                        <c:v>6389.9712803718458</c:v>
                      </c:pt>
                      <c:pt idx="208" formatCode="0">
                        <c:v>5935.3384884826737</c:v>
                      </c:pt>
                      <c:pt idx="209" formatCode="0">
                        <c:v>5513.0517858140665</c:v>
                      </c:pt>
                      <c:pt idx="210" formatCode="0">
                        <c:v>5120.8098301495374</c:v>
                      </c:pt>
                      <c:pt idx="211" formatCode="0">
                        <c:v>4756.4750127721545</c:v>
                      </c:pt>
                      <c:pt idx="212" formatCode="0">
                        <c:v>4418.0618094836727</c:v>
                      </c:pt>
                      <c:pt idx="213" formatCode="0">
                        <c:v>4103.7259603799412</c:v>
                      </c:pt>
                      <c:pt idx="214" formatCode="0">
                        <c:v>3811.754419424472</c:v>
                      </c:pt>
                      <c:pt idx="215" formatCode="0">
                        <c:v>3540.556019055969</c:v>
                      </c:pt>
                      <c:pt idx="216" formatCode="0">
                        <c:v>3288.6527989612141</c:v>
                      </c:pt>
                      <c:pt idx="217" formatCode="0">
                        <c:v>3054.6719517632846</c:v>
                      </c:pt>
                      <c:pt idx="218" formatCode="0">
                        <c:v>2837.3383417362675</c:v>
                      </c:pt>
                      <c:pt idx="219" formatCode="0">
                        <c:v>2635.4675557797568</c:v>
                      </c:pt>
                      <c:pt idx="220" formatCode="0">
                        <c:v>2447.9594487864942</c:v>
                      </c:pt>
                      <c:pt idx="221" formatCode="0">
                        <c:v>2273.7921482302777</c:v>
                      </c:pt>
                      <c:pt idx="222" formatCode="0">
                        <c:v>2112.0164853034566</c:v>
                      </c:pt>
                      <c:pt idx="223" formatCode="0">
                        <c:v>1961.7508222575068</c:v>
                      </c:pt>
                      <c:pt idx="224" formatCode="0">
                        <c:v>1822.1762477590551</c:v>
                      </c:pt>
                      <c:pt idx="225" formatCode="0">
                        <c:v>1692.532114079019</c:v>
                      </c:pt>
                      <c:pt idx="226" formatCode="0">
                        <c:v>1572.1118917951746</c:v>
                      </c:pt>
                      <c:pt idx="227" formatCode="0">
                        <c:v>1460.259319418622</c:v>
                      </c:pt>
                      <c:pt idx="228" formatCode="0">
                        <c:v>1356.3648269616929</c:v>
                      </c:pt>
                      <c:pt idx="229" formatCode="0">
                        <c:v>1259.8622139575903</c:v>
                      </c:pt>
                      <c:pt idx="230" formatCode="0">
                        <c:v>1170.2255638286181</c:v>
                      </c:pt>
                      <c:pt idx="231" formatCode="0">
                        <c:v>1086.9663777877734</c:v>
                      </c:pt>
                      <c:pt idx="232" formatCode="0">
                        <c:v>1009.6309126547809</c:v>
                      </c:pt>
                      <c:pt idx="233" formatCode="0">
                        <c:v>937.79770807883756</c:v>
                      </c:pt>
                      <c:pt idx="234" formatCode="0">
                        <c:v>871.07528969248631</c:v>
                      </c:pt>
                      <c:pt idx="235" formatCode="0">
                        <c:v>809.10003567974786</c:v>
                      </c:pt>
                      <c:pt idx="236" formatCode="0">
                        <c:v>751.53419513215601</c:v>
                      </c:pt>
                      <c:pt idx="237" formatCode="0">
                        <c:v>698.06404739349784</c:v>
                      </c:pt>
                      <c:pt idx="238" formatCode="0">
                        <c:v>648.39819236237372</c:v>
                      </c:pt>
                      <c:pt idx="239" formatCode="0">
                        <c:v>602.26596243534573</c:v>
                      </c:pt>
                      <c:pt idx="240" formatCode="0">
                        <c:v>559.4159474363222</c:v>
                      </c:pt>
                      <c:pt idx="241" formatCode="0">
                        <c:v>519.61462449354951</c:v>
                      </c:pt>
                      <c:pt idx="242" formatCode="0">
                        <c:v>482.64508539749738</c:v>
                      </c:pt>
                      <c:pt idx="243" formatCode="0">
                        <c:v>448.30585450415305</c:v>
                      </c:pt>
                      <c:pt idx="244" formatCode="0">
                        <c:v>416.40979074167285</c:v>
                      </c:pt>
                      <c:pt idx="245" formatCode="0">
                        <c:v>386.78306773666952</c:v>
                      </c:pt>
                      <c:pt idx="246" formatCode="0">
                        <c:v>359.26422650213391</c:v>
                      </c:pt>
                      <c:pt idx="247" formatCode="0">
                        <c:v>333.7032955244232</c:v>
                      </c:pt>
                      <c:pt idx="248" formatCode="0">
                        <c:v>309.96097345404763</c:v>
                      </c:pt>
                      <c:pt idx="249" formatCode="0">
                        <c:v>287.90786994615581</c:v>
                      </c:pt>
                      <c:pt idx="250" formatCode="0">
                        <c:v>267.42380051351392</c:v>
                      </c:pt>
                      <c:pt idx="251" formatCode="0">
                        <c:v>248.39713154912414</c:v>
                      </c:pt>
                      <c:pt idx="252" formatCode="0">
                        <c:v>230.72417194903517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85DB-4A12-A49D-39E7F41D04CA}"/>
                  </c:ext>
                </c:extLst>
              </c15:ser>
            </c15:filteredScatterSeries>
            <c15:filteredScatterSeries>
              <c15:ser>
                <c:idx val="7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Deutschland!$P$21</c15:sqref>
                        </c15:formulaRef>
                      </c:ext>
                    </c:extLst>
                    <c:strCache>
                      <c:ptCount val="1"/>
                      <c:pt idx="0">
                        <c:v>R1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Deutschland!$A$22:$B$274</c15:sqref>
                        </c15:formulaRef>
                      </c:ext>
                    </c:extLst>
                    <c:multiLvlStrCache>
                      <c:ptCount val="253"/>
                      <c:lvl>
                        <c:pt idx="0">
                          <c:v>0</c:v>
                        </c:pt>
                        <c:pt idx="1">
                          <c:v>1</c:v>
                        </c:pt>
                        <c:pt idx="2">
                          <c:v>2</c:v>
                        </c:pt>
                        <c:pt idx="3">
                          <c:v>3</c:v>
                        </c:pt>
                        <c:pt idx="4">
                          <c:v>4</c:v>
                        </c:pt>
                        <c:pt idx="5">
                          <c:v>5</c:v>
                        </c:pt>
                        <c:pt idx="6">
                          <c:v>6</c:v>
                        </c:pt>
                        <c:pt idx="7">
                          <c:v>7</c:v>
                        </c:pt>
                        <c:pt idx="8">
                          <c:v>8</c:v>
                        </c:pt>
                        <c:pt idx="9">
                          <c:v>9</c:v>
                        </c:pt>
                        <c:pt idx="10">
                          <c:v>10</c:v>
                        </c:pt>
                        <c:pt idx="11">
                          <c:v>11</c:v>
                        </c:pt>
                        <c:pt idx="12">
                          <c:v>12</c:v>
                        </c:pt>
                        <c:pt idx="13">
                          <c:v>13</c:v>
                        </c:pt>
                        <c:pt idx="14">
                          <c:v>14</c:v>
                        </c:pt>
                        <c:pt idx="15">
                          <c:v>15</c:v>
                        </c:pt>
                        <c:pt idx="16">
                          <c:v>16</c:v>
                        </c:pt>
                        <c:pt idx="17">
                          <c:v>17</c:v>
                        </c:pt>
                        <c:pt idx="18">
                          <c:v>18</c:v>
                        </c:pt>
                        <c:pt idx="19">
                          <c:v>19</c:v>
                        </c:pt>
                        <c:pt idx="20">
                          <c:v>20</c:v>
                        </c:pt>
                        <c:pt idx="21">
                          <c:v>21</c:v>
                        </c:pt>
                        <c:pt idx="22">
                          <c:v>22</c:v>
                        </c:pt>
                        <c:pt idx="23">
                          <c:v>23</c:v>
                        </c:pt>
                        <c:pt idx="24">
                          <c:v>24</c:v>
                        </c:pt>
                        <c:pt idx="25">
                          <c:v>25</c:v>
                        </c:pt>
                        <c:pt idx="26">
                          <c:v>26</c:v>
                        </c:pt>
                        <c:pt idx="27">
                          <c:v>27</c:v>
                        </c:pt>
                        <c:pt idx="28">
                          <c:v>28</c:v>
                        </c:pt>
                        <c:pt idx="29">
                          <c:v>29</c:v>
                        </c:pt>
                        <c:pt idx="30">
                          <c:v>30</c:v>
                        </c:pt>
                        <c:pt idx="31">
                          <c:v>31</c:v>
                        </c:pt>
                        <c:pt idx="32">
                          <c:v>32</c:v>
                        </c:pt>
                        <c:pt idx="33">
                          <c:v>33</c:v>
                        </c:pt>
                        <c:pt idx="34">
                          <c:v>34</c:v>
                        </c:pt>
                        <c:pt idx="35">
                          <c:v>35</c:v>
                        </c:pt>
                        <c:pt idx="36">
                          <c:v>36</c:v>
                        </c:pt>
                        <c:pt idx="37">
                          <c:v>37</c:v>
                        </c:pt>
                        <c:pt idx="38">
                          <c:v>38</c:v>
                        </c:pt>
                        <c:pt idx="39">
                          <c:v>39</c:v>
                        </c:pt>
                        <c:pt idx="40">
                          <c:v>40</c:v>
                        </c:pt>
                        <c:pt idx="41">
                          <c:v>41</c:v>
                        </c:pt>
                        <c:pt idx="42">
                          <c:v>42</c:v>
                        </c:pt>
                        <c:pt idx="43">
                          <c:v>43</c:v>
                        </c:pt>
                        <c:pt idx="44">
                          <c:v>44</c:v>
                        </c:pt>
                        <c:pt idx="45">
                          <c:v>45</c:v>
                        </c:pt>
                        <c:pt idx="46">
                          <c:v>46</c:v>
                        </c:pt>
                        <c:pt idx="47">
                          <c:v>47</c:v>
                        </c:pt>
                        <c:pt idx="48">
                          <c:v>48</c:v>
                        </c:pt>
                        <c:pt idx="49">
                          <c:v>49</c:v>
                        </c:pt>
                        <c:pt idx="50">
                          <c:v>50</c:v>
                        </c:pt>
                        <c:pt idx="51">
                          <c:v>51</c:v>
                        </c:pt>
                        <c:pt idx="52">
                          <c:v>52</c:v>
                        </c:pt>
                        <c:pt idx="53">
                          <c:v>53</c:v>
                        </c:pt>
                        <c:pt idx="54">
                          <c:v>54</c:v>
                        </c:pt>
                        <c:pt idx="55">
                          <c:v>55</c:v>
                        </c:pt>
                        <c:pt idx="56">
                          <c:v>56</c:v>
                        </c:pt>
                        <c:pt idx="57">
                          <c:v>57</c:v>
                        </c:pt>
                        <c:pt idx="58">
                          <c:v>58</c:v>
                        </c:pt>
                        <c:pt idx="59">
                          <c:v>59</c:v>
                        </c:pt>
                        <c:pt idx="60">
                          <c:v>60</c:v>
                        </c:pt>
                        <c:pt idx="61">
                          <c:v>61</c:v>
                        </c:pt>
                        <c:pt idx="62">
                          <c:v>62</c:v>
                        </c:pt>
                        <c:pt idx="63">
                          <c:v>63</c:v>
                        </c:pt>
                        <c:pt idx="64">
                          <c:v>64</c:v>
                        </c:pt>
                        <c:pt idx="65">
                          <c:v>65</c:v>
                        </c:pt>
                        <c:pt idx="66">
                          <c:v>66</c:v>
                        </c:pt>
                        <c:pt idx="67">
                          <c:v>67</c:v>
                        </c:pt>
                        <c:pt idx="68">
                          <c:v>68</c:v>
                        </c:pt>
                        <c:pt idx="69">
                          <c:v>69</c:v>
                        </c:pt>
                        <c:pt idx="70">
                          <c:v>70</c:v>
                        </c:pt>
                        <c:pt idx="71">
                          <c:v>71</c:v>
                        </c:pt>
                        <c:pt idx="72">
                          <c:v>72</c:v>
                        </c:pt>
                        <c:pt idx="73">
                          <c:v>73</c:v>
                        </c:pt>
                        <c:pt idx="74">
                          <c:v>74</c:v>
                        </c:pt>
                        <c:pt idx="75">
                          <c:v>75</c:v>
                        </c:pt>
                        <c:pt idx="76">
                          <c:v>76</c:v>
                        </c:pt>
                        <c:pt idx="77">
                          <c:v>77</c:v>
                        </c:pt>
                        <c:pt idx="78">
                          <c:v>78</c:v>
                        </c:pt>
                        <c:pt idx="79">
                          <c:v>79</c:v>
                        </c:pt>
                        <c:pt idx="80">
                          <c:v>80</c:v>
                        </c:pt>
                        <c:pt idx="81">
                          <c:v>81</c:v>
                        </c:pt>
                        <c:pt idx="82">
                          <c:v>82</c:v>
                        </c:pt>
                        <c:pt idx="83">
                          <c:v>83</c:v>
                        </c:pt>
                        <c:pt idx="84">
                          <c:v>84</c:v>
                        </c:pt>
                        <c:pt idx="85">
                          <c:v>85</c:v>
                        </c:pt>
                        <c:pt idx="86">
                          <c:v>86</c:v>
                        </c:pt>
                        <c:pt idx="87">
                          <c:v>87</c:v>
                        </c:pt>
                        <c:pt idx="88">
                          <c:v>88</c:v>
                        </c:pt>
                        <c:pt idx="89">
                          <c:v>89</c:v>
                        </c:pt>
                        <c:pt idx="90">
                          <c:v>90</c:v>
                        </c:pt>
                        <c:pt idx="91">
                          <c:v>91</c:v>
                        </c:pt>
                        <c:pt idx="92">
                          <c:v>92</c:v>
                        </c:pt>
                        <c:pt idx="93">
                          <c:v>93</c:v>
                        </c:pt>
                        <c:pt idx="94">
                          <c:v>94</c:v>
                        </c:pt>
                        <c:pt idx="95">
                          <c:v>95</c:v>
                        </c:pt>
                        <c:pt idx="96">
                          <c:v>96</c:v>
                        </c:pt>
                        <c:pt idx="97">
                          <c:v>97</c:v>
                        </c:pt>
                        <c:pt idx="98">
                          <c:v>98</c:v>
                        </c:pt>
                        <c:pt idx="99">
                          <c:v>99</c:v>
                        </c:pt>
                        <c:pt idx="100">
                          <c:v>100</c:v>
                        </c:pt>
                        <c:pt idx="101">
                          <c:v>101</c:v>
                        </c:pt>
                        <c:pt idx="102">
                          <c:v>102</c:v>
                        </c:pt>
                        <c:pt idx="103">
                          <c:v>103</c:v>
                        </c:pt>
                        <c:pt idx="104">
                          <c:v>104</c:v>
                        </c:pt>
                        <c:pt idx="105">
                          <c:v>105</c:v>
                        </c:pt>
                        <c:pt idx="106">
                          <c:v>106</c:v>
                        </c:pt>
                        <c:pt idx="107">
                          <c:v>107</c:v>
                        </c:pt>
                        <c:pt idx="108">
                          <c:v>108</c:v>
                        </c:pt>
                        <c:pt idx="109">
                          <c:v>109</c:v>
                        </c:pt>
                        <c:pt idx="110">
                          <c:v>110</c:v>
                        </c:pt>
                        <c:pt idx="111">
                          <c:v>111</c:v>
                        </c:pt>
                        <c:pt idx="112">
                          <c:v>112</c:v>
                        </c:pt>
                        <c:pt idx="113">
                          <c:v>113</c:v>
                        </c:pt>
                        <c:pt idx="114">
                          <c:v>114</c:v>
                        </c:pt>
                        <c:pt idx="115">
                          <c:v>115</c:v>
                        </c:pt>
                        <c:pt idx="116">
                          <c:v>116</c:v>
                        </c:pt>
                        <c:pt idx="117">
                          <c:v>117</c:v>
                        </c:pt>
                        <c:pt idx="118">
                          <c:v>118</c:v>
                        </c:pt>
                        <c:pt idx="119">
                          <c:v>119</c:v>
                        </c:pt>
                        <c:pt idx="120">
                          <c:v>120</c:v>
                        </c:pt>
                        <c:pt idx="121">
                          <c:v>121</c:v>
                        </c:pt>
                        <c:pt idx="122">
                          <c:v>122</c:v>
                        </c:pt>
                        <c:pt idx="123">
                          <c:v>123</c:v>
                        </c:pt>
                        <c:pt idx="124">
                          <c:v>124</c:v>
                        </c:pt>
                        <c:pt idx="125">
                          <c:v>125</c:v>
                        </c:pt>
                        <c:pt idx="126">
                          <c:v>126</c:v>
                        </c:pt>
                        <c:pt idx="127">
                          <c:v>127</c:v>
                        </c:pt>
                        <c:pt idx="128">
                          <c:v>128</c:v>
                        </c:pt>
                        <c:pt idx="129">
                          <c:v>129</c:v>
                        </c:pt>
                        <c:pt idx="130">
                          <c:v>130</c:v>
                        </c:pt>
                        <c:pt idx="131">
                          <c:v>131</c:v>
                        </c:pt>
                        <c:pt idx="132">
                          <c:v>132</c:v>
                        </c:pt>
                        <c:pt idx="133">
                          <c:v>133</c:v>
                        </c:pt>
                        <c:pt idx="134">
                          <c:v>134</c:v>
                        </c:pt>
                        <c:pt idx="135">
                          <c:v>135</c:v>
                        </c:pt>
                        <c:pt idx="136">
                          <c:v>136</c:v>
                        </c:pt>
                        <c:pt idx="137">
                          <c:v>137</c:v>
                        </c:pt>
                        <c:pt idx="138">
                          <c:v>138</c:v>
                        </c:pt>
                        <c:pt idx="139">
                          <c:v>139</c:v>
                        </c:pt>
                        <c:pt idx="140">
                          <c:v>140</c:v>
                        </c:pt>
                        <c:pt idx="141">
                          <c:v>141</c:v>
                        </c:pt>
                        <c:pt idx="142">
                          <c:v>142</c:v>
                        </c:pt>
                        <c:pt idx="143">
                          <c:v>143</c:v>
                        </c:pt>
                        <c:pt idx="144">
                          <c:v>144</c:v>
                        </c:pt>
                        <c:pt idx="145">
                          <c:v>145</c:v>
                        </c:pt>
                        <c:pt idx="146">
                          <c:v>146</c:v>
                        </c:pt>
                        <c:pt idx="147">
                          <c:v>147</c:v>
                        </c:pt>
                        <c:pt idx="148">
                          <c:v>148</c:v>
                        </c:pt>
                        <c:pt idx="149">
                          <c:v>149</c:v>
                        </c:pt>
                        <c:pt idx="150">
                          <c:v>150</c:v>
                        </c:pt>
                        <c:pt idx="151">
                          <c:v>151</c:v>
                        </c:pt>
                        <c:pt idx="152">
                          <c:v>152</c:v>
                        </c:pt>
                        <c:pt idx="153">
                          <c:v>153</c:v>
                        </c:pt>
                        <c:pt idx="154">
                          <c:v>154</c:v>
                        </c:pt>
                        <c:pt idx="155">
                          <c:v>155</c:v>
                        </c:pt>
                        <c:pt idx="156">
                          <c:v>156</c:v>
                        </c:pt>
                        <c:pt idx="157">
                          <c:v>157</c:v>
                        </c:pt>
                        <c:pt idx="158">
                          <c:v>158</c:v>
                        </c:pt>
                        <c:pt idx="159">
                          <c:v>159</c:v>
                        </c:pt>
                        <c:pt idx="160">
                          <c:v>160</c:v>
                        </c:pt>
                        <c:pt idx="161">
                          <c:v>161</c:v>
                        </c:pt>
                        <c:pt idx="162">
                          <c:v>162</c:v>
                        </c:pt>
                        <c:pt idx="163">
                          <c:v>163</c:v>
                        </c:pt>
                        <c:pt idx="164">
                          <c:v>164</c:v>
                        </c:pt>
                        <c:pt idx="165">
                          <c:v>165</c:v>
                        </c:pt>
                        <c:pt idx="166">
                          <c:v>166</c:v>
                        </c:pt>
                        <c:pt idx="167">
                          <c:v>167</c:v>
                        </c:pt>
                        <c:pt idx="168">
                          <c:v>168</c:v>
                        </c:pt>
                        <c:pt idx="169">
                          <c:v>169</c:v>
                        </c:pt>
                        <c:pt idx="170">
                          <c:v>170</c:v>
                        </c:pt>
                        <c:pt idx="171">
                          <c:v>171</c:v>
                        </c:pt>
                        <c:pt idx="172">
                          <c:v>172</c:v>
                        </c:pt>
                        <c:pt idx="173">
                          <c:v>173</c:v>
                        </c:pt>
                        <c:pt idx="174">
                          <c:v>174</c:v>
                        </c:pt>
                        <c:pt idx="175">
                          <c:v>175</c:v>
                        </c:pt>
                        <c:pt idx="176">
                          <c:v>176</c:v>
                        </c:pt>
                        <c:pt idx="177">
                          <c:v>177</c:v>
                        </c:pt>
                        <c:pt idx="178">
                          <c:v>178</c:v>
                        </c:pt>
                        <c:pt idx="179">
                          <c:v>179</c:v>
                        </c:pt>
                        <c:pt idx="180">
                          <c:v>180</c:v>
                        </c:pt>
                        <c:pt idx="181">
                          <c:v>181</c:v>
                        </c:pt>
                        <c:pt idx="182">
                          <c:v>182</c:v>
                        </c:pt>
                        <c:pt idx="183">
                          <c:v>183</c:v>
                        </c:pt>
                        <c:pt idx="184">
                          <c:v>184</c:v>
                        </c:pt>
                        <c:pt idx="185">
                          <c:v>185</c:v>
                        </c:pt>
                        <c:pt idx="186">
                          <c:v>186</c:v>
                        </c:pt>
                        <c:pt idx="187">
                          <c:v>187</c:v>
                        </c:pt>
                        <c:pt idx="188">
                          <c:v>188</c:v>
                        </c:pt>
                        <c:pt idx="189">
                          <c:v>189</c:v>
                        </c:pt>
                        <c:pt idx="190">
                          <c:v>190</c:v>
                        </c:pt>
                        <c:pt idx="191">
                          <c:v>191</c:v>
                        </c:pt>
                        <c:pt idx="192">
                          <c:v>192</c:v>
                        </c:pt>
                        <c:pt idx="193">
                          <c:v>193</c:v>
                        </c:pt>
                        <c:pt idx="194">
                          <c:v>194</c:v>
                        </c:pt>
                        <c:pt idx="195">
                          <c:v>195</c:v>
                        </c:pt>
                        <c:pt idx="196">
                          <c:v>196</c:v>
                        </c:pt>
                        <c:pt idx="197">
                          <c:v>197</c:v>
                        </c:pt>
                        <c:pt idx="198">
                          <c:v>198</c:v>
                        </c:pt>
                        <c:pt idx="199">
                          <c:v>199</c:v>
                        </c:pt>
                        <c:pt idx="200">
                          <c:v>200</c:v>
                        </c:pt>
                        <c:pt idx="201">
                          <c:v>201</c:v>
                        </c:pt>
                        <c:pt idx="202">
                          <c:v>202</c:v>
                        </c:pt>
                        <c:pt idx="203">
                          <c:v>203</c:v>
                        </c:pt>
                        <c:pt idx="204">
                          <c:v>204</c:v>
                        </c:pt>
                        <c:pt idx="205">
                          <c:v>205</c:v>
                        </c:pt>
                        <c:pt idx="206">
                          <c:v>206</c:v>
                        </c:pt>
                        <c:pt idx="207">
                          <c:v>207</c:v>
                        </c:pt>
                        <c:pt idx="208">
                          <c:v>208</c:v>
                        </c:pt>
                        <c:pt idx="209">
                          <c:v>209</c:v>
                        </c:pt>
                        <c:pt idx="210">
                          <c:v>210</c:v>
                        </c:pt>
                        <c:pt idx="211">
                          <c:v>211</c:v>
                        </c:pt>
                        <c:pt idx="212">
                          <c:v>212</c:v>
                        </c:pt>
                        <c:pt idx="213">
                          <c:v>213</c:v>
                        </c:pt>
                        <c:pt idx="214">
                          <c:v>214</c:v>
                        </c:pt>
                        <c:pt idx="215">
                          <c:v>215</c:v>
                        </c:pt>
                        <c:pt idx="216">
                          <c:v>216</c:v>
                        </c:pt>
                        <c:pt idx="217">
                          <c:v>217</c:v>
                        </c:pt>
                        <c:pt idx="218">
                          <c:v>218</c:v>
                        </c:pt>
                        <c:pt idx="219">
                          <c:v>219</c:v>
                        </c:pt>
                        <c:pt idx="220">
                          <c:v>220</c:v>
                        </c:pt>
                        <c:pt idx="221">
                          <c:v>221</c:v>
                        </c:pt>
                        <c:pt idx="222">
                          <c:v>222</c:v>
                        </c:pt>
                        <c:pt idx="223">
                          <c:v>223</c:v>
                        </c:pt>
                        <c:pt idx="224">
                          <c:v>224</c:v>
                        </c:pt>
                        <c:pt idx="225">
                          <c:v>225</c:v>
                        </c:pt>
                        <c:pt idx="226">
                          <c:v>226</c:v>
                        </c:pt>
                        <c:pt idx="227">
                          <c:v>227</c:v>
                        </c:pt>
                        <c:pt idx="228">
                          <c:v>228</c:v>
                        </c:pt>
                        <c:pt idx="229">
                          <c:v>229</c:v>
                        </c:pt>
                        <c:pt idx="230">
                          <c:v>230</c:v>
                        </c:pt>
                        <c:pt idx="231">
                          <c:v>231</c:v>
                        </c:pt>
                        <c:pt idx="232">
                          <c:v>232</c:v>
                        </c:pt>
                        <c:pt idx="233">
                          <c:v>233</c:v>
                        </c:pt>
                        <c:pt idx="234">
                          <c:v>234</c:v>
                        </c:pt>
                        <c:pt idx="235">
                          <c:v>235</c:v>
                        </c:pt>
                        <c:pt idx="236">
                          <c:v>236</c:v>
                        </c:pt>
                        <c:pt idx="237">
                          <c:v>237</c:v>
                        </c:pt>
                        <c:pt idx="238">
                          <c:v>238</c:v>
                        </c:pt>
                        <c:pt idx="239">
                          <c:v>239</c:v>
                        </c:pt>
                        <c:pt idx="240">
                          <c:v>240</c:v>
                        </c:pt>
                        <c:pt idx="241">
                          <c:v>241</c:v>
                        </c:pt>
                        <c:pt idx="242">
                          <c:v>242</c:v>
                        </c:pt>
                        <c:pt idx="243">
                          <c:v>243</c:v>
                        </c:pt>
                        <c:pt idx="244">
                          <c:v>244</c:v>
                        </c:pt>
                        <c:pt idx="245">
                          <c:v>245</c:v>
                        </c:pt>
                        <c:pt idx="246">
                          <c:v>246</c:v>
                        </c:pt>
                        <c:pt idx="247">
                          <c:v>247</c:v>
                        </c:pt>
                        <c:pt idx="248">
                          <c:v>248</c:v>
                        </c:pt>
                        <c:pt idx="249">
                          <c:v>249</c:v>
                        </c:pt>
                        <c:pt idx="250">
                          <c:v>250</c:v>
                        </c:pt>
                        <c:pt idx="251">
                          <c:v>251</c:v>
                        </c:pt>
                        <c:pt idx="252">
                          <c:v>252</c:v>
                        </c:pt>
                      </c:lvl>
                      <c:lvl>
                        <c:pt idx="0">
                          <c:v>22.1</c:v>
                        </c:pt>
                        <c:pt idx="1">
                          <c:v>23.1</c:v>
                        </c:pt>
                        <c:pt idx="2">
                          <c:v>24.1</c:v>
                        </c:pt>
                        <c:pt idx="3">
                          <c:v>25.1</c:v>
                        </c:pt>
                        <c:pt idx="4">
                          <c:v>26.1</c:v>
                        </c:pt>
                        <c:pt idx="5">
                          <c:v>27.1</c:v>
                        </c:pt>
                        <c:pt idx="6">
                          <c:v>28.1</c:v>
                        </c:pt>
                        <c:pt idx="7">
                          <c:v>29.1</c:v>
                        </c:pt>
                        <c:pt idx="8">
                          <c:v>30.1</c:v>
                        </c:pt>
                        <c:pt idx="9">
                          <c:v>31.1</c:v>
                        </c:pt>
                        <c:pt idx="10">
                          <c:v>1.2</c:v>
                        </c:pt>
                        <c:pt idx="11">
                          <c:v>2.2</c:v>
                        </c:pt>
                        <c:pt idx="12">
                          <c:v>3.2</c:v>
                        </c:pt>
                        <c:pt idx="13">
                          <c:v>4.2</c:v>
                        </c:pt>
                        <c:pt idx="14">
                          <c:v>5.2</c:v>
                        </c:pt>
                        <c:pt idx="15">
                          <c:v>6.2</c:v>
                        </c:pt>
                        <c:pt idx="16">
                          <c:v>7.2</c:v>
                        </c:pt>
                        <c:pt idx="17">
                          <c:v>8.2</c:v>
                        </c:pt>
                        <c:pt idx="18">
                          <c:v>9.2</c:v>
                        </c:pt>
                        <c:pt idx="19">
                          <c:v>10.2</c:v>
                        </c:pt>
                        <c:pt idx="20">
                          <c:v>11.2</c:v>
                        </c:pt>
                        <c:pt idx="21">
                          <c:v>12.2</c:v>
                        </c:pt>
                        <c:pt idx="22">
                          <c:v>13.2</c:v>
                        </c:pt>
                        <c:pt idx="23">
                          <c:v>14.2</c:v>
                        </c:pt>
                        <c:pt idx="24">
                          <c:v>15.2</c:v>
                        </c:pt>
                        <c:pt idx="25">
                          <c:v>16.2</c:v>
                        </c:pt>
                        <c:pt idx="26">
                          <c:v>17.2</c:v>
                        </c:pt>
                        <c:pt idx="27">
                          <c:v>18.2</c:v>
                        </c:pt>
                        <c:pt idx="28">
                          <c:v>19.2</c:v>
                        </c:pt>
                        <c:pt idx="29">
                          <c:v>20.2</c:v>
                        </c:pt>
                        <c:pt idx="30">
                          <c:v>21.2</c:v>
                        </c:pt>
                        <c:pt idx="31">
                          <c:v>22.2</c:v>
                        </c:pt>
                        <c:pt idx="32">
                          <c:v>23.2</c:v>
                        </c:pt>
                        <c:pt idx="33">
                          <c:v>24.2</c:v>
                        </c:pt>
                        <c:pt idx="34">
                          <c:v>25.2</c:v>
                        </c:pt>
                        <c:pt idx="35">
                          <c:v>26.2</c:v>
                        </c:pt>
                        <c:pt idx="36">
                          <c:v>27.2</c:v>
                        </c:pt>
                        <c:pt idx="37">
                          <c:v>28.2</c:v>
                        </c:pt>
                        <c:pt idx="38">
                          <c:v>29.2</c:v>
                        </c:pt>
                        <c:pt idx="39">
                          <c:v>1.3</c:v>
                        </c:pt>
                        <c:pt idx="40">
                          <c:v>2.3</c:v>
                        </c:pt>
                        <c:pt idx="41">
                          <c:v>3.3</c:v>
                        </c:pt>
                        <c:pt idx="42">
                          <c:v>4.3</c:v>
                        </c:pt>
                        <c:pt idx="43">
                          <c:v>5.3</c:v>
                        </c:pt>
                        <c:pt idx="44">
                          <c:v>6.3</c:v>
                        </c:pt>
                        <c:pt idx="45">
                          <c:v>7.3</c:v>
                        </c:pt>
                        <c:pt idx="46">
                          <c:v>8.3</c:v>
                        </c:pt>
                        <c:pt idx="47">
                          <c:v>9.3</c:v>
                        </c:pt>
                        <c:pt idx="48">
                          <c:v>10.3</c:v>
                        </c:pt>
                        <c:pt idx="49">
                          <c:v>11.3</c:v>
                        </c:pt>
                        <c:pt idx="50">
                          <c:v>12.3</c:v>
                        </c:pt>
                        <c:pt idx="51">
                          <c:v>13.3</c:v>
                        </c:pt>
                        <c:pt idx="52">
                          <c:v>14.3</c:v>
                        </c:pt>
                        <c:pt idx="53">
                          <c:v>15.3</c:v>
                        </c:pt>
                        <c:pt idx="54">
                          <c:v>16.3</c:v>
                        </c:pt>
                        <c:pt idx="55">
                          <c:v>17.3</c:v>
                        </c:pt>
                        <c:pt idx="56">
                          <c:v>18.3</c:v>
                        </c:pt>
                        <c:pt idx="57">
                          <c:v>19.3</c:v>
                        </c:pt>
                        <c:pt idx="58">
                          <c:v>20.3</c:v>
                        </c:pt>
                        <c:pt idx="59">
                          <c:v>21.3</c:v>
                        </c:pt>
                        <c:pt idx="60">
                          <c:v>22.3</c:v>
                        </c:pt>
                        <c:pt idx="61">
                          <c:v>23.3</c:v>
                        </c:pt>
                        <c:pt idx="62">
                          <c:v>24.3</c:v>
                        </c:pt>
                        <c:pt idx="63">
                          <c:v>25.3</c:v>
                        </c:pt>
                        <c:pt idx="64">
                          <c:v>26.3</c:v>
                        </c:pt>
                        <c:pt idx="65">
                          <c:v>27.3</c:v>
                        </c:pt>
                        <c:pt idx="66">
                          <c:v>28.3</c:v>
                        </c:pt>
                        <c:pt idx="67">
                          <c:v>29.3</c:v>
                        </c:pt>
                        <c:pt idx="68">
                          <c:v>30.3</c:v>
                        </c:pt>
                        <c:pt idx="69">
                          <c:v>31.3</c:v>
                        </c:pt>
                        <c:pt idx="70">
                          <c:v>1.4</c:v>
                        </c:pt>
                        <c:pt idx="71">
                          <c:v>2.4</c:v>
                        </c:pt>
                        <c:pt idx="72">
                          <c:v>3.4</c:v>
                        </c:pt>
                        <c:pt idx="73">
                          <c:v>4.4</c:v>
                        </c:pt>
                        <c:pt idx="74">
                          <c:v>5.4</c:v>
                        </c:pt>
                        <c:pt idx="75">
                          <c:v>6.4</c:v>
                        </c:pt>
                        <c:pt idx="76">
                          <c:v>7.4</c:v>
                        </c:pt>
                        <c:pt idx="77">
                          <c:v>8.4</c:v>
                        </c:pt>
                        <c:pt idx="78">
                          <c:v>9.4</c:v>
                        </c:pt>
                        <c:pt idx="79">
                          <c:v>10.4</c:v>
                        </c:pt>
                        <c:pt idx="80">
                          <c:v>11.4</c:v>
                        </c:pt>
                        <c:pt idx="81">
                          <c:v>12.4</c:v>
                        </c:pt>
                        <c:pt idx="82">
                          <c:v>13.4</c:v>
                        </c:pt>
                        <c:pt idx="83">
                          <c:v>14.4</c:v>
                        </c:pt>
                        <c:pt idx="84">
                          <c:v>15.4</c:v>
                        </c:pt>
                        <c:pt idx="85">
                          <c:v>16.4</c:v>
                        </c:pt>
                        <c:pt idx="86">
                          <c:v>17.4</c:v>
                        </c:pt>
                        <c:pt idx="87">
                          <c:v>18.4</c:v>
                        </c:pt>
                        <c:pt idx="88">
                          <c:v>19.4</c:v>
                        </c:pt>
                        <c:pt idx="89">
                          <c:v>20.4</c:v>
                        </c:pt>
                        <c:pt idx="90">
                          <c:v>21.4</c:v>
                        </c:pt>
                        <c:pt idx="91">
                          <c:v>22.4</c:v>
                        </c:pt>
                        <c:pt idx="92">
                          <c:v>23.4</c:v>
                        </c:pt>
                        <c:pt idx="93">
                          <c:v>24.4</c:v>
                        </c:pt>
                        <c:pt idx="94">
                          <c:v>25.4</c:v>
                        </c:pt>
                        <c:pt idx="95">
                          <c:v>26.4</c:v>
                        </c:pt>
                        <c:pt idx="96">
                          <c:v>27.4</c:v>
                        </c:pt>
                        <c:pt idx="97">
                          <c:v>28.4</c:v>
                        </c:pt>
                        <c:pt idx="98">
                          <c:v>29.4</c:v>
                        </c:pt>
                        <c:pt idx="99">
                          <c:v>30.4</c:v>
                        </c:pt>
                        <c:pt idx="100">
                          <c:v>1.5</c:v>
                        </c:pt>
                        <c:pt idx="101">
                          <c:v>2.5</c:v>
                        </c:pt>
                        <c:pt idx="102">
                          <c:v>3.5</c:v>
                        </c:pt>
                        <c:pt idx="103">
                          <c:v>4.5</c:v>
                        </c:pt>
                        <c:pt idx="104">
                          <c:v>5.5</c:v>
                        </c:pt>
                        <c:pt idx="105">
                          <c:v>6.5</c:v>
                        </c:pt>
                        <c:pt idx="106">
                          <c:v>7.5</c:v>
                        </c:pt>
                        <c:pt idx="107">
                          <c:v>8.5</c:v>
                        </c:pt>
                        <c:pt idx="108">
                          <c:v>9.5</c:v>
                        </c:pt>
                        <c:pt idx="109">
                          <c:v>10.5</c:v>
                        </c:pt>
                        <c:pt idx="110">
                          <c:v>11.5</c:v>
                        </c:pt>
                        <c:pt idx="111">
                          <c:v>12.5</c:v>
                        </c:pt>
                        <c:pt idx="112">
                          <c:v>13.5</c:v>
                        </c:pt>
                        <c:pt idx="113">
                          <c:v>14.5</c:v>
                        </c:pt>
                        <c:pt idx="114">
                          <c:v>15.5</c:v>
                        </c:pt>
                        <c:pt idx="115">
                          <c:v>16.5</c:v>
                        </c:pt>
                        <c:pt idx="116">
                          <c:v>17.5</c:v>
                        </c:pt>
                        <c:pt idx="117">
                          <c:v>18.5</c:v>
                        </c:pt>
                        <c:pt idx="118">
                          <c:v>19.5</c:v>
                        </c:pt>
                        <c:pt idx="119">
                          <c:v>20.5</c:v>
                        </c:pt>
                        <c:pt idx="120">
                          <c:v>21.5</c:v>
                        </c:pt>
                        <c:pt idx="121">
                          <c:v>22.5</c:v>
                        </c:pt>
                        <c:pt idx="122">
                          <c:v>23.5</c:v>
                        </c:pt>
                        <c:pt idx="123">
                          <c:v>24.5</c:v>
                        </c:pt>
                        <c:pt idx="124">
                          <c:v>25.5</c:v>
                        </c:pt>
                        <c:pt idx="125">
                          <c:v>26.5</c:v>
                        </c:pt>
                        <c:pt idx="126">
                          <c:v>27.5</c:v>
                        </c:pt>
                        <c:pt idx="127">
                          <c:v>28.5</c:v>
                        </c:pt>
                        <c:pt idx="128">
                          <c:v>29.5</c:v>
                        </c:pt>
                        <c:pt idx="129">
                          <c:v>30.5</c:v>
                        </c:pt>
                        <c:pt idx="130">
                          <c:v>31.5</c:v>
                        </c:pt>
                        <c:pt idx="131">
                          <c:v>1.6</c:v>
                        </c:pt>
                        <c:pt idx="132">
                          <c:v>2.6</c:v>
                        </c:pt>
                        <c:pt idx="133">
                          <c:v>3.6</c:v>
                        </c:pt>
                        <c:pt idx="134">
                          <c:v>4.6</c:v>
                        </c:pt>
                        <c:pt idx="135">
                          <c:v>5.6</c:v>
                        </c:pt>
                        <c:pt idx="136">
                          <c:v>6.6</c:v>
                        </c:pt>
                        <c:pt idx="137">
                          <c:v>7.6</c:v>
                        </c:pt>
                        <c:pt idx="138">
                          <c:v>8.6</c:v>
                        </c:pt>
                        <c:pt idx="139">
                          <c:v>9.6</c:v>
                        </c:pt>
                        <c:pt idx="140">
                          <c:v>10.6</c:v>
                        </c:pt>
                        <c:pt idx="141">
                          <c:v>11.6</c:v>
                        </c:pt>
                        <c:pt idx="142">
                          <c:v>12.6</c:v>
                        </c:pt>
                        <c:pt idx="143">
                          <c:v>13.6</c:v>
                        </c:pt>
                        <c:pt idx="144">
                          <c:v>14.6</c:v>
                        </c:pt>
                        <c:pt idx="145">
                          <c:v>15.6</c:v>
                        </c:pt>
                        <c:pt idx="146">
                          <c:v>16.6</c:v>
                        </c:pt>
                        <c:pt idx="147">
                          <c:v>17.6</c:v>
                        </c:pt>
                        <c:pt idx="148">
                          <c:v>18.6</c:v>
                        </c:pt>
                        <c:pt idx="149">
                          <c:v>19.6</c:v>
                        </c:pt>
                        <c:pt idx="150">
                          <c:v>20.6</c:v>
                        </c:pt>
                        <c:pt idx="151">
                          <c:v>21.6</c:v>
                        </c:pt>
                        <c:pt idx="152">
                          <c:v>22.6</c:v>
                        </c:pt>
                        <c:pt idx="153">
                          <c:v>23.6</c:v>
                        </c:pt>
                        <c:pt idx="154">
                          <c:v>24.6</c:v>
                        </c:pt>
                        <c:pt idx="155">
                          <c:v>25.6</c:v>
                        </c:pt>
                        <c:pt idx="156">
                          <c:v>26.6</c:v>
                        </c:pt>
                        <c:pt idx="157">
                          <c:v>27.6</c:v>
                        </c:pt>
                        <c:pt idx="158">
                          <c:v>28.6</c:v>
                        </c:pt>
                        <c:pt idx="159">
                          <c:v>29.6</c:v>
                        </c:pt>
                        <c:pt idx="160">
                          <c:v>30.6</c:v>
                        </c:pt>
                        <c:pt idx="161">
                          <c:v>1.7</c:v>
                        </c:pt>
                        <c:pt idx="162">
                          <c:v>2.7</c:v>
                        </c:pt>
                        <c:pt idx="163">
                          <c:v>3.7</c:v>
                        </c:pt>
                        <c:pt idx="164">
                          <c:v>4.7</c:v>
                        </c:pt>
                        <c:pt idx="165">
                          <c:v>5.7</c:v>
                        </c:pt>
                        <c:pt idx="166">
                          <c:v>6.7</c:v>
                        </c:pt>
                        <c:pt idx="167">
                          <c:v>7.7</c:v>
                        </c:pt>
                        <c:pt idx="168">
                          <c:v>8.7</c:v>
                        </c:pt>
                        <c:pt idx="169">
                          <c:v>9.7</c:v>
                        </c:pt>
                        <c:pt idx="170">
                          <c:v>10.7</c:v>
                        </c:pt>
                        <c:pt idx="171">
                          <c:v>11.7</c:v>
                        </c:pt>
                        <c:pt idx="172">
                          <c:v>12.7</c:v>
                        </c:pt>
                        <c:pt idx="173">
                          <c:v>13.7</c:v>
                        </c:pt>
                        <c:pt idx="174">
                          <c:v>14.7</c:v>
                        </c:pt>
                        <c:pt idx="175">
                          <c:v>15.7</c:v>
                        </c:pt>
                        <c:pt idx="176">
                          <c:v>16.7</c:v>
                        </c:pt>
                        <c:pt idx="177">
                          <c:v>17.7</c:v>
                        </c:pt>
                        <c:pt idx="178">
                          <c:v>18.7</c:v>
                        </c:pt>
                        <c:pt idx="179">
                          <c:v>19.7</c:v>
                        </c:pt>
                        <c:pt idx="180">
                          <c:v>20.7</c:v>
                        </c:pt>
                        <c:pt idx="181">
                          <c:v>21.7</c:v>
                        </c:pt>
                        <c:pt idx="182">
                          <c:v>22.7</c:v>
                        </c:pt>
                        <c:pt idx="183">
                          <c:v>23.7</c:v>
                        </c:pt>
                        <c:pt idx="184">
                          <c:v>24.7</c:v>
                        </c:pt>
                        <c:pt idx="185">
                          <c:v>25.7</c:v>
                        </c:pt>
                        <c:pt idx="186">
                          <c:v>26.7</c:v>
                        </c:pt>
                        <c:pt idx="187">
                          <c:v>27.7</c:v>
                        </c:pt>
                        <c:pt idx="188">
                          <c:v>28.7</c:v>
                        </c:pt>
                        <c:pt idx="189">
                          <c:v>29.7</c:v>
                        </c:pt>
                        <c:pt idx="190">
                          <c:v>30.7</c:v>
                        </c:pt>
                        <c:pt idx="191">
                          <c:v>31.7</c:v>
                        </c:pt>
                        <c:pt idx="192">
                          <c:v>1.8</c:v>
                        </c:pt>
                        <c:pt idx="193">
                          <c:v>2.8</c:v>
                        </c:pt>
                        <c:pt idx="194">
                          <c:v>3.8</c:v>
                        </c:pt>
                        <c:pt idx="195">
                          <c:v>4.8</c:v>
                        </c:pt>
                        <c:pt idx="196">
                          <c:v>5.8</c:v>
                        </c:pt>
                        <c:pt idx="197">
                          <c:v>6.8</c:v>
                        </c:pt>
                        <c:pt idx="198">
                          <c:v>7.8</c:v>
                        </c:pt>
                        <c:pt idx="199">
                          <c:v>8.8</c:v>
                        </c:pt>
                        <c:pt idx="200">
                          <c:v>9.8</c:v>
                        </c:pt>
                        <c:pt idx="201">
                          <c:v>10.8</c:v>
                        </c:pt>
                        <c:pt idx="202">
                          <c:v>11.8</c:v>
                        </c:pt>
                        <c:pt idx="203">
                          <c:v>12.8</c:v>
                        </c:pt>
                        <c:pt idx="204">
                          <c:v>13.8</c:v>
                        </c:pt>
                        <c:pt idx="205">
                          <c:v>14.8</c:v>
                        </c:pt>
                        <c:pt idx="206">
                          <c:v>15.8</c:v>
                        </c:pt>
                        <c:pt idx="207">
                          <c:v>16.8</c:v>
                        </c:pt>
                        <c:pt idx="208">
                          <c:v>17.8</c:v>
                        </c:pt>
                        <c:pt idx="209">
                          <c:v>18.8</c:v>
                        </c:pt>
                        <c:pt idx="210">
                          <c:v>19.8</c:v>
                        </c:pt>
                        <c:pt idx="211">
                          <c:v>20.8</c:v>
                        </c:pt>
                        <c:pt idx="212">
                          <c:v>21.8</c:v>
                        </c:pt>
                        <c:pt idx="213">
                          <c:v>22.8</c:v>
                        </c:pt>
                        <c:pt idx="214">
                          <c:v>23.8</c:v>
                        </c:pt>
                        <c:pt idx="215">
                          <c:v>24.8</c:v>
                        </c:pt>
                        <c:pt idx="216">
                          <c:v>25.8</c:v>
                        </c:pt>
                        <c:pt idx="217">
                          <c:v>26.8</c:v>
                        </c:pt>
                        <c:pt idx="218">
                          <c:v>27.8</c:v>
                        </c:pt>
                        <c:pt idx="219">
                          <c:v>28.8</c:v>
                        </c:pt>
                        <c:pt idx="220">
                          <c:v>29.8</c:v>
                        </c:pt>
                        <c:pt idx="221">
                          <c:v>30.8</c:v>
                        </c:pt>
                        <c:pt idx="222">
                          <c:v>31.8</c:v>
                        </c:pt>
                        <c:pt idx="223">
                          <c:v>1.9</c:v>
                        </c:pt>
                        <c:pt idx="224">
                          <c:v>2.9</c:v>
                        </c:pt>
                        <c:pt idx="225">
                          <c:v>3.9</c:v>
                        </c:pt>
                        <c:pt idx="226">
                          <c:v>4.9</c:v>
                        </c:pt>
                        <c:pt idx="227">
                          <c:v>5.9</c:v>
                        </c:pt>
                        <c:pt idx="228">
                          <c:v>6.9</c:v>
                        </c:pt>
                        <c:pt idx="229">
                          <c:v>7.9</c:v>
                        </c:pt>
                        <c:pt idx="230">
                          <c:v>8.9</c:v>
                        </c:pt>
                        <c:pt idx="231">
                          <c:v>9.9</c:v>
                        </c:pt>
                        <c:pt idx="232">
                          <c:v>10.9</c:v>
                        </c:pt>
                        <c:pt idx="233">
                          <c:v>11.9</c:v>
                        </c:pt>
                        <c:pt idx="234">
                          <c:v>12.9</c:v>
                        </c:pt>
                        <c:pt idx="235">
                          <c:v>13.9</c:v>
                        </c:pt>
                        <c:pt idx="236">
                          <c:v>14.9</c:v>
                        </c:pt>
                        <c:pt idx="237">
                          <c:v>15.9</c:v>
                        </c:pt>
                        <c:pt idx="238">
                          <c:v>16.9</c:v>
                        </c:pt>
                        <c:pt idx="239">
                          <c:v>17.9</c:v>
                        </c:pt>
                        <c:pt idx="240">
                          <c:v>18.9</c:v>
                        </c:pt>
                        <c:pt idx="241">
                          <c:v>19.9</c:v>
                        </c:pt>
                        <c:pt idx="242">
                          <c:v>20.9</c:v>
                        </c:pt>
                        <c:pt idx="243">
                          <c:v>21.9</c:v>
                        </c:pt>
                        <c:pt idx="244">
                          <c:v>22.9</c:v>
                        </c:pt>
                        <c:pt idx="245">
                          <c:v>23.9</c:v>
                        </c:pt>
                        <c:pt idx="246">
                          <c:v>24.9</c:v>
                        </c:pt>
                        <c:pt idx="247">
                          <c:v>25.9</c:v>
                        </c:pt>
                        <c:pt idx="248">
                          <c:v>26.9</c:v>
                        </c:pt>
                        <c:pt idx="249">
                          <c:v>27.9</c:v>
                        </c:pt>
                        <c:pt idx="250">
                          <c:v>28.9</c:v>
                        </c:pt>
                        <c:pt idx="251">
                          <c:v>29.9</c:v>
                        </c:pt>
                        <c:pt idx="252">
                          <c:v>30.9</c:v>
                        </c:pt>
                      </c:lvl>
                    </c:multiLvlStrCache>
                  </c:multiLvl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Deutschland!$P$22:$P$274</c15:sqref>
                        </c15:formulaRef>
                      </c:ext>
                    </c:extLst>
                    <c:numCache>
                      <c:formatCode>General</c:formatCode>
                      <c:ptCount val="253"/>
                      <c:pt idx="33" formatCode="0">
                        <c:v>14</c:v>
                      </c:pt>
                      <c:pt idx="34" formatCode="0">
                        <c:v>15.00465102416025</c:v>
                      </c:pt>
                      <c:pt idx="35" formatCode="0">
                        <c:v>16.42201950292921</c:v>
                      </c:pt>
                      <c:pt idx="36" formatCode="0">
                        <c:v>18.421652509677848</c:v>
                      </c:pt>
                      <c:pt idx="37" formatCode="0">
                        <c:v>21.242748139403389</c:v>
                      </c:pt>
                      <c:pt idx="38" formatCode="0">
                        <c:v>25.222768527684025</c:v>
                      </c:pt>
                      <c:pt idx="39" formatCode="0">
                        <c:v>30.837807176341997</c:v>
                      </c:pt>
                      <c:pt idx="40" formatCode="0">
                        <c:v>38.759539363458572</c:v>
                      </c:pt>
                      <c:pt idx="41" formatCode="0">
                        <c:v>49.935567706854812</c:v>
                      </c:pt>
                      <c:pt idx="42" formatCode="0">
                        <c:v>65.702773539228019</c:v>
                      </c:pt>
                      <c:pt idx="43" formatCode="0">
                        <c:v>87.947232410475408</c:v>
                      </c:pt>
                      <c:pt idx="44" formatCode="0">
                        <c:v>119.32982101277605</c:v>
                      </c:pt>
                      <c:pt idx="45" formatCode="0">
                        <c:v>163.60449927510399</c:v>
                      </c:pt>
                      <c:pt idx="46" formatCode="0">
                        <c:v>226.06733348164744</c:v>
                      </c:pt>
                      <c:pt idx="47" formatCode="0">
                        <c:v>314.18995840587877</c:v>
                      </c:pt>
                      <c:pt idx="48" formatCode="0">
                        <c:v>438.51322468288436</c:v>
                      </c:pt>
                      <c:pt idx="49" formatCode="0">
                        <c:v>613.90787246402033</c:v>
                      </c:pt>
                      <c:pt idx="50" formatCode="0">
                        <c:v>861.35291883290756</c:v>
                      </c:pt>
                      <c:pt idx="51" formatCode="0">
                        <c:v>1210.4442615944599</c:v>
                      </c:pt>
                      <c:pt idx="52" formatCode="0">
                        <c:v>1702.9331233193207</c:v>
                      </c:pt>
                      <c:pt idx="53" formatCode="0">
                        <c:v>2397.7166966360055</c:v>
                      </c:pt>
                      <c:pt idx="54" formatCode="0">
                        <c:v>3377.8761635209921</c:v>
                      </c:pt>
                      <c:pt idx="55" formatCode="0">
                        <c:v>4760.6003745526323</c:v>
                      </c:pt>
                      <c:pt idx="56" formatCode="0">
                        <c:v>6711.175088727512</c:v>
                      </c:pt>
                      <c:pt idx="57" formatCode="0">
                        <c:v>9462.696896892332</c:v>
                      </c:pt>
                      <c:pt idx="58" formatCode="0">
                        <c:v>13343.84162101119</c:v>
                      </c:pt>
                      <c:pt idx="59" formatCode="0">
                        <c:v>18817.952395833068</c:v>
                      </c:pt>
                      <c:pt idx="60" formatCode="0">
                        <c:v>26538.010959917126</c:v>
                      </c:pt>
                      <c:pt idx="61" formatCode="0">
                        <c:v>37423.845011478494</c:v>
                      </c:pt>
                      <c:pt idx="62" formatCode="0">
                        <c:v>52770.365103522025</c:v>
                      </c:pt>
                      <c:pt idx="63" formatCode="0">
                        <c:v>74398.902477277443</c:v>
                      </c:pt>
                      <c:pt idx="64" formatCode="0">
                        <c:v>104868.01871369744</c:v>
                      </c:pt>
                      <c:pt idx="65" formatCode="0">
                        <c:v>147765.5880126846</c:v>
                      </c:pt>
                      <c:pt idx="66" formatCode="0">
                        <c:v>208110.37888959632</c:v>
                      </c:pt>
                      <c:pt idx="67" formatCode="0">
                        <c:v>292898.0557655911</c:v>
                      </c:pt>
                      <c:pt idx="68" formatCode="0">
                        <c:v>411831.47620275151</c:v>
                      </c:pt>
                      <c:pt idx="69" formatCode="0">
                        <c:v>578273.84877336444</c:v>
                      </c:pt>
                      <c:pt idx="70" formatCode="0">
                        <c:v>810446.62827745546</c:v>
                      </c:pt>
                      <c:pt idx="71" formatCode="0">
                        <c:v>1132845.3406569986</c:v>
                      </c:pt>
                      <c:pt idx="72" formatCode="0">
                        <c:v>1577738.9117733445</c:v>
                      </c:pt>
                      <c:pt idx="73" formatCode="0">
                        <c:v>2186415.513268698</c:v>
                      </c:pt>
                      <c:pt idx="74" formatCode="0">
                        <c:v>3009511.1768554933</c:v>
                      </c:pt>
                      <c:pt idx="75" formatCode="0">
                        <c:v>4105334.5197579563</c:v>
                      </c:pt>
                      <c:pt idx="76" formatCode="0">
                        <c:v>5534773.060909722</c:v>
                      </c:pt>
                      <c:pt idx="77" formatCode="0">
                        <c:v>7351617.5487982184</c:v>
                      </c:pt>
                      <c:pt idx="78" formatCode="0">
                        <c:v>9588695.0417454317</c:v>
                      </c:pt>
                      <c:pt idx="79" formatCode="0">
                        <c:v>12243362.627196908</c:v>
                      </c:pt>
                      <c:pt idx="80" formatCode="0">
                        <c:v>15269194.822173335</c:v>
                      </c:pt>
                      <c:pt idx="81" formatCode="0">
                        <c:v>18580395.768628649</c:v>
                      </c:pt>
                      <c:pt idx="82" formatCode="0">
                        <c:v>22069131.53559193</c:v>
                      </c:pt>
                      <c:pt idx="83" formatCode="0">
                        <c:v>25627705.71535942</c:v>
                      </c:pt>
                      <c:pt idx="84" formatCode="0">
                        <c:v>29165391.529162325</c:v>
                      </c:pt>
                      <c:pt idx="85" formatCode="0">
                        <c:v>32615340.164258368</c:v>
                      </c:pt>
                      <c:pt idx="86" formatCode="0">
                        <c:v>35933548.926239178</c:v>
                      </c:pt>
                      <c:pt idx="87" formatCode="0">
                        <c:v>39094168.648579225</c:v>
                      </c:pt>
                      <c:pt idx="88" formatCode="0">
                        <c:v>42084313.247928895</c:v>
                      </c:pt>
                      <c:pt idx="89" formatCode="0">
                        <c:v>44899763.906311758</c:v>
                      </c:pt>
                      <c:pt idx="90" formatCode="0">
                        <c:v>47541842.465717018</c:v>
                      </c:pt>
                      <c:pt idx="91" formatCode="0">
                        <c:v>50015279.543121286</c:v>
                      </c:pt>
                      <c:pt idx="92" formatCode="0">
                        <c:v>52326809.472221486</c:v>
                      </c:pt>
                      <c:pt idx="93" formatCode="0">
                        <c:v>54484260.59717761</c:v>
                      </c:pt>
                      <c:pt idx="94" formatCode="0">
                        <c:v>56495972.21739161</c:v>
                      </c:pt>
                      <c:pt idx="95" formatCode="0">
                        <c:v>58370423.91214101</c:v>
                      </c:pt>
                      <c:pt idx="96" formatCode="0">
                        <c:v>60116002.388249196</c:v>
                      </c:pt>
                      <c:pt idx="97" formatCode="0">
                        <c:v>61740857.478900857</c:v>
                      </c:pt>
                      <c:pt idx="98" formatCode="0">
                        <c:v>63252816.128153242</c:v>
                      </c:pt>
                      <c:pt idx="99" formatCode="0">
                        <c:v>64659334.221175119</c:v>
                      </c:pt>
                      <c:pt idx="100" formatCode="0">
                        <c:v>65967473.163917199</c:v>
                      </c:pt>
                      <c:pt idx="101" formatCode="0">
                        <c:v>67183892.629810363</c:v>
                      </c:pt>
                      <c:pt idx="102" formatCode="0">
                        <c:v>68314853.80298914</c:v>
                      </c:pt>
                      <c:pt idx="103" formatCode="0">
                        <c:v>69366229.342149481</c:v>
                      </c:pt>
                      <c:pt idx="104" formatCode="0">
                        <c:v>70343517.533667982</c:v>
                      </c:pt>
                      <c:pt idx="105" formatCode="0">
                        <c:v>71251858.928181872</c:v>
                      </c:pt>
                      <c:pt idx="106" formatCode="0">
                        <c:v>72096054.307823524</c:v>
                      </c:pt>
                      <c:pt idx="107" formatCode="0">
                        <c:v>72880583.205148637</c:v>
                      </c:pt>
                      <c:pt idx="108" formatCode="0">
                        <c:v>73609622.449679419</c:v>
                      </c:pt>
                      <c:pt idx="109" formatCode="0">
                        <c:v>74287064.393061593</c:v>
                      </c:pt>
                      <c:pt idx="110" formatCode="0">
                        <c:v>74916534.584843308</c:v>
                      </c:pt>
                      <c:pt idx="111" formatCode="0">
                        <c:v>75501408.754915848</c:v>
                      </c:pt>
                      <c:pt idx="112" formatCode="0">
                        <c:v>76044829.017172173</c:v>
                      </c:pt>
                      <c:pt idx="113" formatCode="0">
                        <c:v>76549719.249705821</c:v>
                      </c:pt>
                      <c:pt idx="114" formatCode="0">
                        <c:v>77018799.635200351</c:v>
                      </c:pt>
                      <c:pt idx="115" formatCode="0">
                        <c:v>77454600.364712238</c:v>
                      </c:pt>
                      <c:pt idx="116" formatCode="0">
                        <c:v>77859474.521381304</c:v>
                      </c:pt>
                      <c:pt idx="117" formatCode="0">
                        <c:v>78235610.169501498</c:v>
                      </c:pt>
                      <c:pt idx="118" formatCode="0">
                        <c:v>78585041.680119559</c:v>
                      </c:pt>
                      <c:pt idx="119" formatCode="0">
                        <c:v>78909660.327800915</c:v>
                      </c:pt>
                      <c:pt idx="120" formatCode="0">
                        <c:v>79211224.195057198</c:v>
                      </c:pt>
                      <c:pt idx="121" formatCode="0">
                        <c:v>79491367.421636745</c:v>
                      </c:pt>
                      <c:pt idx="122" formatCode="0">
                        <c:v>79751608.835771337</c:v>
                      </c:pt>
                      <c:pt idx="123" formatCode="0">
                        <c:v>79993360.00380075</c:v>
                      </c:pt>
                      <c:pt idx="124" formatCode="0">
                        <c:v>80217932.733534366</c:v>
                      </c:pt>
                      <c:pt idx="125" formatCode="0">
                        <c:v>80426546.065391168</c:v>
                      </c:pt>
                      <c:pt idx="126" formatCode="0">
                        <c:v>80620332.78387998</c:v>
                      </c:pt>
                      <c:pt idx="127" formatCode="0">
                        <c:v>80800345.480409384</c:v>
                      </c:pt>
                      <c:pt idx="128" formatCode="0">
                        <c:v>80967562.196804553</c:v>
                      </c:pt>
                      <c:pt idx="129" formatCode="0">
                        <c:v>81122891.677289993</c:v>
                      </c:pt>
                      <c:pt idx="130" formatCode="0">
                        <c:v>81267178.25510107</c:v>
                      </c:pt>
                      <c:pt idx="131" formatCode="0">
                        <c:v>81401206.398330778</c:v>
                      </c:pt>
                      <c:pt idx="132" formatCode="0">
                        <c:v>81525704.938113362</c:v>
                      </c:pt>
                      <c:pt idx="133" formatCode="0">
                        <c:v>81641351.000803441</c:v>
                      </c:pt>
                      <c:pt idx="134" formatCode="0">
                        <c:v>81748773.664429948</c:v>
                      </c:pt>
                      <c:pt idx="135" formatCode="0">
                        <c:v>81848557.358395293</c:v>
                      </c:pt>
                      <c:pt idx="136" formatCode="0">
                        <c:v>81941245.024148658</c:v>
                      </c:pt>
                      <c:pt idx="137" formatCode="0">
                        <c:v>82027341.053390831</c:v>
                      </c:pt>
                      <c:pt idx="138" formatCode="0">
                        <c:v>82107314.019263461</c:v>
                      </c:pt>
                      <c:pt idx="139" formatCode="0">
                        <c:v>82181599.214937761</c:v>
                      </c:pt>
                      <c:pt idx="140" formatCode="0">
                        <c:v>82250601.013041943</c:v>
                      </c:pt>
                      <c:pt idx="141" formatCode="0">
                        <c:v>82314695.058453023</c:v>
                      </c:pt>
                      <c:pt idx="142" formatCode="0">
                        <c:v>82374230.306122407</c:v>
                      </c:pt>
                      <c:pt idx="143" formatCode="0">
                        <c:v>82429530.914803162</c:v>
                      </c:pt>
                      <c:pt idx="144" formatCode="0">
                        <c:v>82480898.006798968</c:v>
                      </c:pt>
                      <c:pt idx="145" formatCode="0">
                        <c:v>82528611.303154215</c:v>
                      </c:pt>
                      <c:pt idx="146" formatCode="0">
                        <c:v>82572930.643052518</c:v>
                      </c:pt>
                      <c:pt idx="147" formatCode="0">
                        <c:v>82614097.395580992</c:v>
                      </c:pt>
                      <c:pt idx="148" formatCode="0">
                        <c:v>82652335.771450058</c:v>
                      </c:pt>
                      <c:pt idx="149" formatCode="0">
                        <c:v>82687854.041728437</c:v>
                      </c:pt>
                      <c:pt idx="150" formatCode="0">
                        <c:v>82720845.670159057</c:v>
                      </c:pt>
                      <c:pt idx="151" formatCode="0">
                        <c:v>82751490.365162969</c:v>
                      </c:pt>
                      <c:pt idx="152" formatCode="0">
                        <c:v>82779955.057208627</c:v>
                      </c:pt>
                      <c:pt idx="153" formatCode="0">
                        <c:v>82806394.806826532</c:v>
                      </c:pt>
                      <c:pt idx="154" formatCode="0">
                        <c:v>82830953.648176953</c:v>
                      </c:pt>
                      <c:pt idx="155" formatCode="0">
                        <c:v>82853765.372734129</c:v>
                      </c:pt>
                      <c:pt idx="156" formatCode="0">
                        <c:v>82874954.257328123</c:v>
                      </c:pt>
                      <c:pt idx="157" formatCode="0">
                        <c:v>82894635.740486696</c:v>
                      </c:pt>
                      <c:pt idx="158" formatCode="0">
                        <c:v>82912917.050741911</c:v>
                      </c:pt>
                      <c:pt idx="159" formatCode="0">
                        <c:v>82929897.790306792</c:v>
                      </c:pt>
                      <c:pt idx="160" formatCode="0">
                        <c:v>82945670.477287129</c:v>
                      </c:pt>
                      <c:pt idx="161" formatCode="0">
                        <c:v>82960321.049369797</c:v>
                      </c:pt>
                      <c:pt idx="162" formatCode="0">
                        <c:v>82973929.331720963</c:v>
                      </c:pt>
                      <c:pt idx="163" formatCode="0">
                        <c:v>82986569.471633971</c:v>
                      </c:pt>
                      <c:pt idx="164" formatCode="0">
                        <c:v>82998310.342287019</c:v>
                      </c:pt>
                      <c:pt idx="165" formatCode="0">
                        <c:v>83009215.917803839</c:v>
                      </c:pt>
                      <c:pt idx="166" formatCode="0">
                        <c:v>83019345.621654674</c:v>
                      </c:pt>
                      <c:pt idx="167" formatCode="0">
                        <c:v>83028754.650291115</c:v>
                      </c:pt>
                      <c:pt idx="168" formatCode="0">
                        <c:v>83037494.273773625</c:v>
                      </c:pt>
                      <c:pt idx="169" formatCode="0">
                        <c:v>83045612.115026146</c:v>
                      </c:pt>
                      <c:pt idx="170" formatCode="0">
                        <c:v>83053152.409236223</c:v>
                      </c:pt>
                      <c:pt idx="171" formatCode="0">
                        <c:v>83060156.244811222</c:v>
                      </c:pt>
                      <c:pt idx="172" formatCode="0">
                        <c:v>83066661.78720133</c:v>
                      </c:pt>
                      <c:pt idx="173" formatCode="0">
                        <c:v>83072704.486806795</c:v>
                      </c:pt>
                      <c:pt idx="174" formatCode="0">
                        <c:v>83078317.272100732</c:v>
                      </c:pt>
                      <c:pt idx="175" formatCode="0">
                        <c:v>83083530.729018107</c:v>
                      </c:pt>
                      <c:pt idx="176" formatCode="0">
                        <c:v>83088373.26758723</c:v>
                      </c:pt>
                      <c:pt idx="177" formatCode="0">
                        <c:v>83092871.276710674</c:v>
                      </c:pt>
                      <c:pt idx="178" formatCode="0">
                        <c:v>83097049.267938018</c:v>
                      </c:pt>
                      <c:pt idx="179" formatCode="0">
                        <c:v>83100930.009013087</c:v>
                      </c:pt>
                      <c:pt idx="180" formatCode="0">
                        <c:v>83104534.647922739</c:v>
                      </c:pt>
                      <c:pt idx="181" formatCode="0">
                        <c:v>83107882.828122377</c:v>
                      </c:pt>
                      <c:pt idx="182" formatCode="0">
                        <c:v>83110992.795565918</c:v>
                      </c:pt>
                      <c:pt idx="183" formatCode="0">
                        <c:v>83113881.498122692</c:v>
                      </c:pt>
                      <c:pt idx="184" formatCode="0">
                        <c:v>83116564.677922651</c:v>
                      </c:pt>
                      <c:pt idx="185" formatCode="0">
                        <c:v>83119056.957133159</c:v>
                      </c:pt>
                      <c:pt idx="186" formatCode="0">
                        <c:v>83121371.917633891</c:v>
                      </c:pt>
                      <c:pt idx="187" formatCode="0">
                        <c:v>83123522.175024465</c:v>
                      </c:pt>
                      <c:pt idx="188" formatCode="0">
                        <c:v>83125519.447367191</c:v>
                      </c:pt>
                      <c:pt idx="189" formatCode="0">
                        <c:v>83127374.619039997</c:v>
                      </c:pt>
                      <c:pt idx="190" formatCode="0">
                        <c:v>83129097.800046995</c:v>
                      </c:pt>
                      <c:pt idx="191" formatCode="0">
                        <c:v>83130698.381109685</c:v>
                      </c:pt>
                      <c:pt idx="192" formatCode="0">
                        <c:v>83132185.08483927</c:v>
                      </c:pt>
                      <c:pt idx="193" formatCode="0">
                        <c:v>83133566.013268441</c:v>
                      </c:pt>
                      <c:pt idx="194" formatCode="0">
                        <c:v>83134848.692001909</c:v>
                      </c:pt>
                      <c:pt idx="195" formatCode="0">
                        <c:v>83136040.111225918</c:v>
                      </c:pt>
                      <c:pt idx="196" formatCode="0">
                        <c:v>83137146.763800427</c:v>
                      </c:pt>
                      <c:pt idx="197" formatCode="0">
                        <c:v>83138174.680641264</c:v>
                      </c:pt>
                      <c:pt idx="198" formatCode="0">
                        <c:v>83139129.463585183</c:v>
                      </c:pt>
                      <c:pt idx="199" formatCode="0">
                        <c:v>83140016.315916792</c:v>
                      </c:pt>
                      <c:pt idx="200" formatCode="0">
                        <c:v>83140840.070723742</c:v>
                      </c:pt>
                      <c:pt idx="201" formatCode="0">
                        <c:v>83141605.217234641</c:v>
                      </c:pt>
                      <c:pt idx="202" formatCode="0">
                        <c:v>83142315.925283179</c:v>
                      </c:pt>
                      <c:pt idx="203" formatCode="0">
                        <c:v>83142976.068031758</c:v>
                      </c:pt>
                      <c:pt idx="204" formatCode="0">
                        <c:v>83143589.243078515</c:v>
                      </c:pt>
                      <c:pt idx="205" formatCode="0">
                        <c:v>83144158.79206273</c:v>
                      </c:pt>
                      <c:pt idx="206" formatCode="0">
                        <c:v>83144687.818875298</c:v>
                      </c:pt>
                      <c:pt idx="207" formatCode="0">
                        <c:v>83145179.206573755</c:v>
                      </c:pt>
                      <c:pt idx="208" formatCode="0">
                        <c:v>83145635.633093774</c:v>
                      </c:pt>
                      <c:pt idx="209" formatCode="0">
                        <c:v>83146059.585842967</c:v>
                      </c:pt>
                      <c:pt idx="210" formatCode="0">
                        <c:v>83146453.37525624</c:v>
                      </c:pt>
                      <c:pt idx="211" formatCode="0">
                        <c:v>83146819.147386953</c:v>
                      </c:pt>
                      <c:pt idx="212" formatCode="0">
                        <c:v>83147158.895602152</c:v>
                      </c:pt>
                      <c:pt idx="213" formatCode="0">
                        <c:v>83147474.471445695</c:v>
                      </c:pt>
                      <c:pt idx="214" formatCode="0">
                        <c:v>83147767.594728559</c:v>
                      </c:pt>
                      <c:pt idx="215" formatCode="0">
                        <c:v>83148039.86290139</c:v>
                      </c:pt>
                      <c:pt idx="216" formatCode="0">
                        <c:v>83148292.759759888</c:v>
                      </c:pt>
                      <c:pt idx="217" formatCode="0">
                        <c:v>83148527.663531259</c:v>
                      </c:pt>
                      <c:pt idx="218" formatCode="0">
                        <c:v>83148745.854384944</c:v>
                      </c:pt>
                      <c:pt idx="219" formatCode="0">
                        <c:v>83148948.521409363</c:v>
                      </c:pt>
                      <c:pt idx="220" formatCode="0">
                        <c:v>83149136.769091919</c:v>
                      </c:pt>
                      <c:pt idx="221" formatCode="0">
                        <c:v>83149311.623338252</c:v>
                      </c:pt>
                      <c:pt idx="222" formatCode="0">
                        <c:v>83149474.037063122</c:v>
                      </c:pt>
                      <c:pt idx="223" formatCode="0">
                        <c:v>83149624.895383507</c:v>
                      </c:pt>
                      <c:pt idx="224" formatCode="0">
                        <c:v>83149765.020442232</c:v>
                      </c:pt>
                      <c:pt idx="225" formatCode="0">
                        <c:v>83149895.175888509</c:v>
                      </c:pt>
                      <c:pt idx="226" formatCode="0">
                        <c:v>83150016.071039513</c:v>
                      </c:pt>
                      <c:pt idx="227" formatCode="0">
                        <c:v>83150128.364746064</c:v>
                      </c:pt>
                      <c:pt idx="228" formatCode="0">
                        <c:v>83150232.668983161</c:v>
                      </c:pt>
                      <c:pt idx="229" formatCode="0">
                        <c:v>83150329.552185103</c:v>
                      </c:pt>
                      <c:pt idx="230" formatCode="0">
                        <c:v>83150419.542343244</c:v>
                      </c:pt>
                      <c:pt idx="231" formatCode="0">
                        <c:v>83150503.129883498</c:v>
                      </c:pt>
                      <c:pt idx="232" formatCode="0">
                        <c:v>83150580.770339057</c:v>
                      </c:pt>
                      <c:pt idx="233" formatCode="0">
                        <c:v>83150652.886832818</c:v>
                      </c:pt>
                      <c:pt idx="234" formatCode="0">
                        <c:v>83150719.872383401</c:v>
                      </c:pt>
                      <c:pt idx="235" formatCode="0">
                        <c:v>83150782.092046946</c:v>
                      </c:pt>
                      <c:pt idx="236" formatCode="0">
                        <c:v>83150839.88490665</c:v>
                      </c:pt>
                      <c:pt idx="237" formatCode="0">
                        <c:v>83150893.565920576</c:v>
                      </c:pt>
                      <c:pt idx="238" formatCode="0">
                        <c:v>83150943.427638248</c:v>
                      </c:pt>
                      <c:pt idx="239" formatCode="0">
                        <c:v>83150989.741794854</c:v>
                      </c:pt>
                      <c:pt idx="240" formatCode="0">
                        <c:v>83151032.760792166</c:v>
                      </c:pt>
                      <c:pt idx="241" formatCode="0">
                        <c:v>83151072.719074115</c:v>
                      </c:pt>
                      <c:pt idx="242" formatCode="0">
                        <c:v>83151109.834404454</c:v>
                      </c:pt>
                      <c:pt idx="243" formatCode="0">
                        <c:v>83151144.309053406</c:v>
                      </c:pt>
                      <c:pt idx="244" formatCode="0">
                        <c:v>83151176.330900162</c:v>
                      </c:pt>
                      <c:pt idx="245" formatCode="0">
                        <c:v>83151206.074456647</c:v>
                      </c:pt>
                      <c:pt idx="246" formatCode="0">
                        <c:v>83151233.70181863</c:v>
                      </c:pt>
                      <c:pt idx="247" formatCode="0">
                        <c:v>83151259.363549083</c:v>
                      </c:pt>
                      <c:pt idx="248" formatCode="0">
                        <c:v>83151283.199498758</c:v>
                      </c:pt>
                      <c:pt idx="249" formatCode="0">
                        <c:v>83151305.339568287</c:v>
                      </c:pt>
                      <c:pt idx="250" formatCode="0">
                        <c:v>83151325.904416144</c:v>
                      </c:pt>
                      <c:pt idx="251" formatCode="0">
                        <c:v>83151345.006116182</c:v>
                      </c:pt>
                      <c:pt idx="252" formatCode="0">
                        <c:v>83151362.748768434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85DB-4A12-A49D-39E7F41D04CA}"/>
                  </c:ext>
                </c:extLst>
              </c15:ser>
            </c15:filteredScatterSeries>
            <c15:filteredScatterSeries>
              <c15:ser>
                <c:idx val="8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Deutschland!$Q$21</c15:sqref>
                        </c15:formulaRef>
                      </c:ext>
                    </c:extLst>
                    <c:strCache>
                      <c:ptCount val="1"/>
                      <c:pt idx="0">
                        <c:v>S2</c:v>
                      </c:pt>
                    </c:strCache>
                  </c:strRef>
                </c:tx>
                <c:spPr>
                  <a:ln w="19050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Deutschland!$A$22:$B$274</c15:sqref>
                        </c15:formulaRef>
                      </c:ext>
                    </c:extLst>
                    <c:multiLvlStrCache>
                      <c:ptCount val="253"/>
                      <c:lvl>
                        <c:pt idx="0">
                          <c:v>0</c:v>
                        </c:pt>
                        <c:pt idx="1">
                          <c:v>1</c:v>
                        </c:pt>
                        <c:pt idx="2">
                          <c:v>2</c:v>
                        </c:pt>
                        <c:pt idx="3">
                          <c:v>3</c:v>
                        </c:pt>
                        <c:pt idx="4">
                          <c:v>4</c:v>
                        </c:pt>
                        <c:pt idx="5">
                          <c:v>5</c:v>
                        </c:pt>
                        <c:pt idx="6">
                          <c:v>6</c:v>
                        </c:pt>
                        <c:pt idx="7">
                          <c:v>7</c:v>
                        </c:pt>
                        <c:pt idx="8">
                          <c:v>8</c:v>
                        </c:pt>
                        <c:pt idx="9">
                          <c:v>9</c:v>
                        </c:pt>
                        <c:pt idx="10">
                          <c:v>10</c:v>
                        </c:pt>
                        <c:pt idx="11">
                          <c:v>11</c:v>
                        </c:pt>
                        <c:pt idx="12">
                          <c:v>12</c:v>
                        </c:pt>
                        <c:pt idx="13">
                          <c:v>13</c:v>
                        </c:pt>
                        <c:pt idx="14">
                          <c:v>14</c:v>
                        </c:pt>
                        <c:pt idx="15">
                          <c:v>15</c:v>
                        </c:pt>
                        <c:pt idx="16">
                          <c:v>16</c:v>
                        </c:pt>
                        <c:pt idx="17">
                          <c:v>17</c:v>
                        </c:pt>
                        <c:pt idx="18">
                          <c:v>18</c:v>
                        </c:pt>
                        <c:pt idx="19">
                          <c:v>19</c:v>
                        </c:pt>
                        <c:pt idx="20">
                          <c:v>20</c:v>
                        </c:pt>
                        <c:pt idx="21">
                          <c:v>21</c:v>
                        </c:pt>
                        <c:pt idx="22">
                          <c:v>22</c:v>
                        </c:pt>
                        <c:pt idx="23">
                          <c:v>23</c:v>
                        </c:pt>
                        <c:pt idx="24">
                          <c:v>24</c:v>
                        </c:pt>
                        <c:pt idx="25">
                          <c:v>25</c:v>
                        </c:pt>
                        <c:pt idx="26">
                          <c:v>26</c:v>
                        </c:pt>
                        <c:pt idx="27">
                          <c:v>27</c:v>
                        </c:pt>
                        <c:pt idx="28">
                          <c:v>28</c:v>
                        </c:pt>
                        <c:pt idx="29">
                          <c:v>29</c:v>
                        </c:pt>
                        <c:pt idx="30">
                          <c:v>30</c:v>
                        </c:pt>
                        <c:pt idx="31">
                          <c:v>31</c:v>
                        </c:pt>
                        <c:pt idx="32">
                          <c:v>32</c:v>
                        </c:pt>
                        <c:pt idx="33">
                          <c:v>33</c:v>
                        </c:pt>
                        <c:pt idx="34">
                          <c:v>34</c:v>
                        </c:pt>
                        <c:pt idx="35">
                          <c:v>35</c:v>
                        </c:pt>
                        <c:pt idx="36">
                          <c:v>36</c:v>
                        </c:pt>
                        <c:pt idx="37">
                          <c:v>37</c:v>
                        </c:pt>
                        <c:pt idx="38">
                          <c:v>38</c:v>
                        </c:pt>
                        <c:pt idx="39">
                          <c:v>39</c:v>
                        </c:pt>
                        <c:pt idx="40">
                          <c:v>40</c:v>
                        </c:pt>
                        <c:pt idx="41">
                          <c:v>41</c:v>
                        </c:pt>
                        <c:pt idx="42">
                          <c:v>42</c:v>
                        </c:pt>
                        <c:pt idx="43">
                          <c:v>43</c:v>
                        </c:pt>
                        <c:pt idx="44">
                          <c:v>44</c:v>
                        </c:pt>
                        <c:pt idx="45">
                          <c:v>45</c:v>
                        </c:pt>
                        <c:pt idx="46">
                          <c:v>46</c:v>
                        </c:pt>
                        <c:pt idx="47">
                          <c:v>47</c:v>
                        </c:pt>
                        <c:pt idx="48">
                          <c:v>48</c:v>
                        </c:pt>
                        <c:pt idx="49">
                          <c:v>49</c:v>
                        </c:pt>
                        <c:pt idx="50">
                          <c:v>50</c:v>
                        </c:pt>
                        <c:pt idx="51">
                          <c:v>51</c:v>
                        </c:pt>
                        <c:pt idx="52">
                          <c:v>52</c:v>
                        </c:pt>
                        <c:pt idx="53">
                          <c:v>53</c:v>
                        </c:pt>
                        <c:pt idx="54">
                          <c:v>54</c:v>
                        </c:pt>
                        <c:pt idx="55">
                          <c:v>55</c:v>
                        </c:pt>
                        <c:pt idx="56">
                          <c:v>56</c:v>
                        </c:pt>
                        <c:pt idx="57">
                          <c:v>57</c:v>
                        </c:pt>
                        <c:pt idx="58">
                          <c:v>58</c:v>
                        </c:pt>
                        <c:pt idx="59">
                          <c:v>59</c:v>
                        </c:pt>
                        <c:pt idx="60">
                          <c:v>60</c:v>
                        </c:pt>
                        <c:pt idx="61">
                          <c:v>61</c:v>
                        </c:pt>
                        <c:pt idx="62">
                          <c:v>62</c:v>
                        </c:pt>
                        <c:pt idx="63">
                          <c:v>63</c:v>
                        </c:pt>
                        <c:pt idx="64">
                          <c:v>64</c:v>
                        </c:pt>
                        <c:pt idx="65">
                          <c:v>65</c:v>
                        </c:pt>
                        <c:pt idx="66">
                          <c:v>66</c:v>
                        </c:pt>
                        <c:pt idx="67">
                          <c:v>67</c:v>
                        </c:pt>
                        <c:pt idx="68">
                          <c:v>68</c:v>
                        </c:pt>
                        <c:pt idx="69">
                          <c:v>69</c:v>
                        </c:pt>
                        <c:pt idx="70">
                          <c:v>70</c:v>
                        </c:pt>
                        <c:pt idx="71">
                          <c:v>71</c:v>
                        </c:pt>
                        <c:pt idx="72">
                          <c:v>72</c:v>
                        </c:pt>
                        <c:pt idx="73">
                          <c:v>73</c:v>
                        </c:pt>
                        <c:pt idx="74">
                          <c:v>74</c:v>
                        </c:pt>
                        <c:pt idx="75">
                          <c:v>75</c:v>
                        </c:pt>
                        <c:pt idx="76">
                          <c:v>76</c:v>
                        </c:pt>
                        <c:pt idx="77">
                          <c:v>77</c:v>
                        </c:pt>
                        <c:pt idx="78">
                          <c:v>78</c:v>
                        </c:pt>
                        <c:pt idx="79">
                          <c:v>79</c:v>
                        </c:pt>
                        <c:pt idx="80">
                          <c:v>80</c:v>
                        </c:pt>
                        <c:pt idx="81">
                          <c:v>81</c:v>
                        </c:pt>
                        <c:pt idx="82">
                          <c:v>82</c:v>
                        </c:pt>
                        <c:pt idx="83">
                          <c:v>83</c:v>
                        </c:pt>
                        <c:pt idx="84">
                          <c:v>84</c:v>
                        </c:pt>
                        <c:pt idx="85">
                          <c:v>85</c:v>
                        </c:pt>
                        <c:pt idx="86">
                          <c:v>86</c:v>
                        </c:pt>
                        <c:pt idx="87">
                          <c:v>87</c:v>
                        </c:pt>
                        <c:pt idx="88">
                          <c:v>88</c:v>
                        </c:pt>
                        <c:pt idx="89">
                          <c:v>89</c:v>
                        </c:pt>
                        <c:pt idx="90">
                          <c:v>90</c:v>
                        </c:pt>
                        <c:pt idx="91">
                          <c:v>91</c:v>
                        </c:pt>
                        <c:pt idx="92">
                          <c:v>92</c:v>
                        </c:pt>
                        <c:pt idx="93">
                          <c:v>93</c:v>
                        </c:pt>
                        <c:pt idx="94">
                          <c:v>94</c:v>
                        </c:pt>
                        <c:pt idx="95">
                          <c:v>95</c:v>
                        </c:pt>
                        <c:pt idx="96">
                          <c:v>96</c:v>
                        </c:pt>
                        <c:pt idx="97">
                          <c:v>97</c:v>
                        </c:pt>
                        <c:pt idx="98">
                          <c:v>98</c:v>
                        </c:pt>
                        <c:pt idx="99">
                          <c:v>99</c:v>
                        </c:pt>
                        <c:pt idx="100">
                          <c:v>100</c:v>
                        </c:pt>
                        <c:pt idx="101">
                          <c:v>101</c:v>
                        </c:pt>
                        <c:pt idx="102">
                          <c:v>102</c:v>
                        </c:pt>
                        <c:pt idx="103">
                          <c:v>103</c:v>
                        </c:pt>
                        <c:pt idx="104">
                          <c:v>104</c:v>
                        </c:pt>
                        <c:pt idx="105">
                          <c:v>105</c:v>
                        </c:pt>
                        <c:pt idx="106">
                          <c:v>106</c:v>
                        </c:pt>
                        <c:pt idx="107">
                          <c:v>107</c:v>
                        </c:pt>
                        <c:pt idx="108">
                          <c:v>108</c:v>
                        </c:pt>
                        <c:pt idx="109">
                          <c:v>109</c:v>
                        </c:pt>
                        <c:pt idx="110">
                          <c:v>110</c:v>
                        </c:pt>
                        <c:pt idx="111">
                          <c:v>111</c:v>
                        </c:pt>
                        <c:pt idx="112">
                          <c:v>112</c:v>
                        </c:pt>
                        <c:pt idx="113">
                          <c:v>113</c:v>
                        </c:pt>
                        <c:pt idx="114">
                          <c:v>114</c:v>
                        </c:pt>
                        <c:pt idx="115">
                          <c:v>115</c:v>
                        </c:pt>
                        <c:pt idx="116">
                          <c:v>116</c:v>
                        </c:pt>
                        <c:pt idx="117">
                          <c:v>117</c:v>
                        </c:pt>
                        <c:pt idx="118">
                          <c:v>118</c:v>
                        </c:pt>
                        <c:pt idx="119">
                          <c:v>119</c:v>
                        </c:pt>
                        <c:pt idx="120">
                          <c:v>120</c:v>
                        </c:pt>
                        <c:pt idx="121">
                          <c:v>121</c:v>
                        </c:pt>
                        <c:pt idx="122">
                          <c:v>122</c:v>
                        </c:pt>
                        <c:pt idx="123">
                          <c:v>123</c:v>
                        </c:pt>
                        <c:pt idx="124">
                          <c:v>124</c:v>
                        </c:pt>
                        <c:pt idx="125">
                          <c:v>125</c:v>
                        </c:pt>
                        <c:pt idx="126">
                          <c:v>126</c:v>
                        </c:pt>
                        <c:pt idx="127">
                          <c:v>127</c:v>
                        </c:pt>
                        <c:pt idx="128">
                          <c:v>128</c:v>
                        </c:pt>
                        <c:pt idx="129">
                          <c:v>129</c:v>
                        </c:pt>
                        <c:pt idx="130">
                          <c:v>130</c:v>
                        </c:pt>
                        <c:pt idx="131">
                          <c:v>131</c:v>
                        </c:pt>
                        <c:pt idx="132">
                          <c:v>132</c:v>
                        </c:pt>
                        <c:pt idx="133">
                          <c:v>133</c:v>
                        </c:pt>
                        <c:pt idx="134">
                          <c:v>134</c:v>
                        </c:pt>
                        <c:pt idx="135">
                          <c:v>135</c:v>
                        </c:pt>
                        <c:pt idx="136">
                          <c:v>136</c:v>
                        </c:pt>
                        <c:pt idx="137">
                          <c:v>137</c:v>
                        </c:pt>
                        <c:pt idx="138">
                          <c:v>138</c:v>
                        </c:pt>
                        <c:pt idx="139">
                          <c:v>139</c:v>
                        </c:pt>
                        <c:pt idx="140">
                          <c:v>140</c:v>
                        </c:pt>
                        <c:pt idx="141">
                          <c:v>141</c:v>
                        </c:pt>
                        <c:pt idx="142">
                          <c:v>142</c:v>
                        </c:pt>
                        <c:pt idx="143">
                          <c:v>143</c:v>
                        </c:pt>
                        <c:pt idx="144">
                          <c:v>144</c:v>
                        </c:pt>
                        <c:pt idx="145">
                          <c:v>145</c:v>
                        </c:pt>
                        <c:pt idx="146">
                          <c:v>146</c:v>
                        </c:pt>
                        <c:pt idx="147">
                          <c:v>147</c:v>
                        </c:pt>
                        <c:pt idx="148">
                          <c:v>148</c:v>
                        </c:pt>
                        <c:pt idx="149">
                          <c:v>149</c:v>
                        </c:pt>
                        <c:pt idx="150">
                          <c:v>150</c:v>
                        </c:pt>
                        <c:pt idx="151">
                          <c:v>151</c:v>
                        </c:pt>
                        <c:pt idx="152">
                          <c:v>152</c:v>
                        </c:pt>
                        <c:pt idx="153">
                          <c:v>153</c:v>
                        </c:pt>
                        <c:pt idx="154">
                          <c:v>154</c:v>
                        </c:pt>
                        <c:pt idx="155">
                          <c:v>155</c:v>
                        </c:pt>
                        <c:pt idx="156">
                          <c:v>156</c:v>
                        </c:pt>
                        <c:pt idx="157">
                          <c:v>157</c:v>
                        </c:pt>
                        <c:pt idx="158">
                          <c:v>158</c:v>
                        </c:pt>
                        <c:pt idx="159">
                          <c:v>159</c:v>
                        </c:pt>
                        <c:pt idx="160">
                          <c:v>160</c:v>
                        </c:pt>
                        <c:pt idx="161">
                          <c:v>161</c:v>
                        </c:pt>
                        <c:pt idx="162">
                          <c:v>162</c:v>
                        </c:pt>
                        <c:pt idx="163">
                          <c:v>163</c:v>
                        </c:pt>
                        <c:pt idx="164">
                          <c:v>164</c:v>
                        </c:pt>
                        <c:pt idx="165">
                          <c:v>165</c:v>
                        </c:pt>
                        <c:pt idx="166">
                          <c:v>166</c:v>
                        </c:pt>
                        <c:pt idx="167">
                          <c:v>167</c:v>
                        </c:pt>
                        <c:pt idx="168">
                          <c:v>168</c:v>
                        </c:pt>
                        <c:pt idx="169">
                          <c:v>169</c:v>
                        </c:pt>
                        <c:pt idx="170">
                          <c:v>170</c:v>
                        </c:pt>
                        <c:pt idx="171">
                          <c:v>171</c:v>
                        </c:pt>
                        <c:pt idx="172">
                          <c:v>172</c:v>
                        </c:pt>
                        <c:pt idx="173">
                          <c:v>173</c:v>
                        </c:pt>
                        <c:pt idx="174">
                          <c:v>174</c:v>
                        </c:pt>
                        <c:pt idx="175">
                          <c:v>175</c:v>
                        </c:pt>
                        <c:pt idx="176">
                          <c:v>176</c:v>
                        </c:pt>
                        <c:pt idx="177">
                          <c:v>177</c:v>
                        </c:pt>
                        <c:pt idx="178">
                          <c:v>178</c:v>
                        </c:pt>
                        <c:pt idx="179">
                          <c:v>179</c:v>
                        </c:pt>
                        <c:pt idx="180">
                          <c:v>180</c:v>
                        </c:pt>
                        <c:pt idx="181">
                          <c:v>181</c:v>
                        </c:pt>
                        <c:pt idx="182">
                          <c:v>182</c:v>
                        </c:pt>
                        <c:pt idx="183">
                          <c:v>183</c:v>
                        </c:pt>
                        <c:pt idx="184">
                          <c:v>184</c:v>
                        </c:pt>
                        <c:pt idx="185">
                          <c:v>185</c:v>
                        </c:pt>
                        <c:pt idx="186">
                          <c:v>186</c:v>
                        </c:pt>
                        <c:pt idx="187">
                          <c:v>187</c:v>
                        </c:pt>
                        <c:pt idx="188">
                          <c:v>188</c:v>
                        </c:pt>
                        <c:pt idx="189">
                          <c:v>189</c:v>
                        </c:pt>
                        <c:pt idx="190">
                          <c:v>190</c:v>
                        </c:pt>
                        <c:pt idx="191">
                          <c:v>191</c:v>
                        </c:pt>
                        <c:pt idx="192">
                          <c:v>192</c:v>
                        </c:pt>
                        <c:pt idx="193">
                          <c:v>193</c:v>
                        </c:pt>
                        <c:pt idx="194">
                          <c:v>194</c:v>
                        </c:pt>
                        <c:pt idx="195">
                          <c:v>195</c:v>
                        </c:pt>
                        <c:pt idx="196">
                          <c:v>196</c:v>
                        </c:pt>
                        <c:pt idx="197">
                          <c:v>197</c:v>
                        </c:pt>
                        <c:pt idx="198">
                          <c:v>198</c:v>
                        </c:pt>
                        <c:pt idx="199">
                          <c:v>199</c:v>
                        </c:pt>
                        <c:pt idx="200">
                          <c:v>200</c:v>
                        </c:pt>
                        <c:pt idx="201">
                          <c:v>201</c:v>
                        </c:pt>
                        <c:pt idx="202">
                          <c:v>202</c:v>
                        </c:pt>
                        <c:pt idx="203">
                          <c:v>203</c:v>
                        </c:pt>
                        <c:pt idx="204">
                          <c:v>204</c:v>
                        </c:pt>
                        <c:pt idx="205">
                          <c:v>205</c:v>
                        </c:pt>
                        <c:pt idx="206">
                          <c:v>206</c:v>
                        </c:pt>
                        <c:pt idx="207">
                          <c:v>207</c:v>
                        </c:pt>
                        <c:pt idx="208">
                          <c:v>208</c:v>
                        </c:pt>
                        <c:pt idx="209">
                          <c:v>209</c:v>
                        </c:pt>
                        <c:pt idx="210">
                          <c:v>210</c:v>
                        </c:pt>
                        <c:pt idx="211">
                          <c:v>211</c:v>
                        </c:pt>
                        <c:pt idx="212">
                          <c:v>212</c:v>
                        </c:pt>
                        <c:pt idx="213">
                          <c:v>213</c:v>
                        </c:pt>
                        <c:pt idx="214">
                          <c:v>214</c:v>
                        </c:pt>
                        <c:pt idx="215">
                          <c:v>215</c:v>
                        </c:pt>
                        <c:pt idx="216">
                          <c:v>216</c:v>
                        </c:pt>
                        <c:pt idx="217">
                          <c:v>217</c:v>
                        </c:pt>
                        <c:pt idx="218">
                          <c:v>218</c:v>
                        </c:pt>
                        <c:pt idx="219">
                          <c:v>219</c:v>
                        </c:pt>
                        <c:pt idx="220">
                          <c:v>220</c:v>
                        </c:pt>
                        <c:pt idx="221">
                          <c:v>221</c:v>
                        </c:pt>
                        <c:pt idx="222">
                          <c:v>222</c:v>
                        </c:pt>
                        <c:pt idx="223">
                          <c:v>223</c:v>
                        </c:pt>
                        <c:pt idx="224">
                          <c:v>224</c:v>
                        </c:pt>
                        <c:pt idx="225">
                          <c:v>225</c:v>
                        </c:pt>
                        <c:pt idx="226">
                          <c:v>226</c:v>
                        </c:pt>
                        <c:pt idx="227">
                          <c:v>227</c:v>
                        </c:pt>
                        <c:pt idx="228">
                          <c:v>228</c:v>
                        </c:pt>
                        <c:pt idx="229">
                          <c:v>229</c:v>
                        </c:pt>
                        <c:pt idx="230">
                          <c:v>230</c:v>
                        </c:pt>
                        <c:pt idx="231">
                          <c:v>231</c:v>
                        </c:pt>
                        <c:pt idx="232">
                          <c:v>232</c:v>
                        </c:pt>
                        <c:pt idx="233">
                          <c:v>233</c:v>
                        </c:pt>
                        <c:pt idx="234">
                          <c:v>234</c:v>
                        </c:pt>
                        <c:pt idx="235">
                          <c:v>235</c:v>
                        </c:pt>
                        <c:pt idx="236">
                          <c:v>236</c:v>
                        </c:pt>
                        <c:pt idx="237">
                          <c:v>237</c:v>
                        </c:pt>
                        <c:pt idx="238">
                          <c:v>238</c:v>
                        </c:pt>
                        <c:pt idx="239">
                          <c:v>239</c:v>
                        </c:pt>
                        <c:pt idx="240">
                          <c:v>240</c:v>
                        </c:pt>
                        <c:pt idx="241">
                          <c:v>241</c:v>
                        </c:pt>
                        <c:pt idx="242">
                          <c:v>242</c:v>
                        </c:pt>
                        <c:pt idx="243">
                          <c:v>243</c:v>
                        </c:pt>
                        <c:pt idx="244">
                          <c:v>244</c:v>
                        </c:pt>
                        <c:pt idx="245">
                          <c:v>245</c:v>
                        </c:pt>
                        <c:pt idx="246">
                          <c:v>246</c:v>
                        </c:pt>
                        <c:pt idx="247">
                          <c:v>247</c:v>
                        </c:pt>
                        <c:pt idx="248">
                          <c:v>248</c:v>
                        </c:pt>
                        <c:pt idx="249">
                          <c:v>249</c:v>
                        </c:pt>
                        <c:pt idx="250">
                          <c:v>250</c:v>
                        </c:pt>
                        <c:pt idx="251">
                          <c:v>251</c:v>
                        </c:pt>
                        <c:pt idx="252">
                          <c:v>252</c:v>
                        </c:pt>
                      </c:lvl>
                      <c:lvl>
                        <c:pt idx="0">
                          <c:v>22.1</c:v>
                        </c:pt>
                        <c:pt idx="1">
                          <c:v>23.1</c:v>
                        </c:pt>
                        <c:pt idx="2">
                          <c:v>24.1</c:v>
                        </c:pt>
                        <c:pt idx="3">
                          <c:v>25.1</c:v>
                        </c:pt>
                        <c:pt idx="4">
                          <c:v>26.1</c:v>
                        </c:pt>
                        <c:pt idx="5">
                          <c:v>27.1</c:v>
                        </c:pt>
                        <c:pt idx="6">
                          <c:v>28.1</c:v>
                        </c:pt>
                        <c:pt idx="7">
                          <c:v>29.1</c:v>
                        </c:pt>
                        <c:pt idx="8">
                          <c:v>30.1</c:v>
                        </c:pt>
                        <c:pt idx="9">
                          <c:v>31.1</c:v>
                        </c:pt>
                        <c:pt idx="10">
                          <c:v>1.2</c:v>
                        </c:pt>
                        <c:pt idx="11">
                          <c:v>2.2</c:v>
                        </c:pt>
                        <c:pt idx="12">
                          <c:v>3.2</c:v>
                        </c:pt>
                        <c:pt idx="13">
                          <c:v>4.2</c:v>
                        </c:pt>
                        <c:pt idx="14">
                          <c:v>5.2</c:v>
                        </c:pt>
                        <c:pt idx="15">
                          <c:v>6.2</c:v>
                        </c:pt>
                        <c:pt idx="16">
                          <c:v>7.2</c:v>
                        </c:pt>
                        <c:pt idx="17">
                          <c:v>8.2</c:v>
                        </c:pt>
                        <c:pt idx="18">
                          <c:v>9.2</c:v>
                        </c:pt>
                        <c:pt idx="19">
                          <c:v>10.2</c:v>
                        </c:pt>
                        <c:pt idx="20">
                          <c:v>11.2</c:v>
                        </c:pt>
                        <c:pt idx="21">
                          <c:v>12.2</c:v>
                        </c:pt>
                        <c:pt idx="22">
                          <c:v>13.2</c:v>
                        </c:pt>
                        <c:pt idx="23">
                          <c:v>14.2</c:v>
                        </c:pt>
                        <c:pt idx="24">
                          <c:v>15.2</c:v>
                        </c:pt>
                        <c:pt idx="25">
                          <c:v>16.2</c:v>
                        </c:pt>
                        <c:pt idx="26">
                          <c:v>17.2</c:v>
                        </c:pt>
                        <c:pt idx="27">
                          <c:v>18.2</c:v>
                        </c:pt>
                        <c:pt idx="28">
                          <c:v>19.2</c:v>
                        </c:pt>
                        <c:pt idx="29">
                          <c:v>20.2</c:v>
                        </c:pt>
                        <c:pt idx="30">
                          <c:v>21.2</c:v>
                        </c:pt>
                        <c:pt idx="31">
                          <c:v>22.2</c:v>
                        </c:pt>
                        <c:pt idx="32">
                          <c:v>23.2</c:v>
                        </c:pt>
                        <c:pt idx="33">
                          <c:v>24.2</c:v>
                        </c:pt>
                        <c:pt idx="34">
                          <c:v>25.2</c:v>
                        </c:pt>
                        <c:pt idx="35">
                          <c:v>26.2</c:v>
                        </c:pt>
                        <c:pt idx="36">
                          <c:v>27.2</c:v>
                        </c:pt>
                        <c:pt idx="37">
                          <c:v>28.2</c:v>
                        </c:pt>
                        <c:pt idx="38">
                          <c:v>29.2</c:v>
                        </c:pt>
                        <c:pt idx="39">
                          <c:v>1.3</c:v>
                        </c:pt>
                        <c:pt idx="40">
                          <c:v>2.3</c:v>
                        </c:pt>
                        <c:pt idx="41">
                          <c:v>3.3</c:v>
                        </c:pt>
                        <c:pt idx="42">
                          <c:v>4.3</c:v>
                        </c:pt>
                        <c:pt idx="43">
                          <c:v>5.3</c:v>
                        </c:pt>
                        <c:pt idx="44">
                          <c:v>6.3</c:v>
                        </c:pt>
                        <c:pt idx="45">
                          <c:v>7.3</c:v>
                        </c:pt>
                        <c:pt idx="46">
                          <c:v>8.3</c:v>
                        </c:pt>
                        <c:pt idx="47">
                          <c:v>9.3</c:v>
                        </c:pt>
                        <c:pt idx="48">
                          <c:v>10.3</c:v>
                        </c:pt>
                        <c:pt idx="49">
                          <c:v>11.3</c:v>
                        </c:pt>
                        <c:pt idx="50">
                          <c:v>12.3</c:v>
                        </c:pt>
                        <c:pt idx="51">
                          <c:v>13.3</c:v>
                        </c:pt>
                        <c:pt idx="52">
                          <c:v>14.3</c:v>
                        </c:pt>
                        <c:pt idx="53">
                          <c:v>15.3</c:v>
                        </c:pt>
                        <c:pt idx="54">
                          <c:v>16.3</c:v>
                        </c:pt>
                        <c:pt idx="55">
                          <c:v>17.3</c:v>
                        </c:pt>
                        <c:pt idx="56">
                          <c:v>18.3</c:v>
                        </c:pt>
                        <c:pt idx="57">
                          <c:v>19.3</c:v>
                        </c:pt>
                        <c:pt idx="58">
                          <c:v>20.3</c:v>
                        </c:pt>
                        <c:pt idx="59">
                          <c:v>21.3</c:v>
                        </c:pt>
                        <c:pt idx="60">
                          <c:v>22.3</c:v>
                        </c:pt>
                        <c:pt idx="61">
                          <c:v>23.3</c:v>
                        </c:pt>
                        <c:pt idx="62">
                          <c:v>24.3</c:v>
                        </c:pt>
                        <c:pt idx="63">
                          <c:v>25.3</c:v>
                        </c:pt>
                        <c:pt idx="64">
                          <c:v>26.3</c:v>
                        </c:pt>
                        <c:pt idx="65">
                          <c:v>27.3</c:v>
                        </c:pt>
                        <c:pt idx="66">
                          <c:v>28.3</c:v>
                        </c:pt>
                        <c:pt idx="67">
                          <c:v>29.3</c:v>
                        </c:pt>
                        <c:pt idx="68">
                          <c:v>30.3</c:v>
                        </c:pt>
                        <c:pt idx="69">
                          <c:v>31.3</c:v>
                        </c:pt>
                        <c:pt idx="70">
                          <c:v>1.4</c:v>
                        </c:pt>
                        <c:pt idx="71">
                          <c:v>2.4</c:v>
                        </c:pt>
                        <c:pt idx="72">
                          <c:v>3.4</c:v>
                        </c:pt>
                        <c:pt idx="73">
                          <c:v>4.4</c:v>
                        </c:pt>
                        <c:pt idx="74">
                          <c:v>5.4</c:v>
                        </c:pt>
                        <c:pt idx="75">
                          <c:v>6.4</c:v>
                        </c:pt>
                        <c:pt idx="76">
                          <c:v>7.4</c:v>
                        </c:pt>
                        <c:pt idx="77">
                          <c:v>8.4</c:v>
                        </c:pt>
                        <c:pt idx="78">
                          <c:v>9.4</c:v>
                        </c:pt>
                        <c:pt idx="79">
                          <c:v>10.4</c:v>
                        </c:pt>
                        <c:pt idx="80">
                          <c:v>11.4</c:v>
                        </c:pt>
                        <c:pt idx="81">
                          <c:v>12.4</c:v>
                        </c:pt>
                        <c:pt idx="82">
                          <c:v>13.4</c:v>
                        </c:pt>
                        <c:pt idx="83">
                          <c:v>14.4</c:v>
                        </c:pt>
                        <c:pt idx="84">
                          <c:v>15.4</c:v>
                        </c:pt>
                        <c:pt idx="85">
                          <c:v>16.4</c:v>
                        </c:pt>
                        <c:pt idx="86">
                          <c:v>17.4</c:v>
                        </c:pt>
                        <c:pt idx="87">
                          <c:v>18.4</c:v>
                        </c:pt>
                        <c:pt idx="88">
                          <c:v>19.4</c:v>
                        </c:pt>
                        <c:pt idx="89">
                          <c:v>20.4</c:v>
                        </c:pt>
                        <c:pt idx="90">
                          <c:v>21.4</c:v>
                        </c:pt>
                        <c:pt idx="91">
                          <c:v>22.4</c:v>
                        </c:pt>
                        <c:pt idx="92">
                          <c:v>23.4</c:v>
                        </c:pt>
                        <c:pt idx="93">
                          <c:v>24.4</c:v>
                        </c:pt>
                        <c:pt idx="94">
                          <c:v>25.4</c:v>
                        </c:pt>
                        <c:pt idx="95">
                          <c:v>26.4</c:v>
                        </c:pt>
                        <c:pt idx="96">
                          <c:v>27.4</c:v>
                        </c:pt>
                        <c:pt idx="97">
                          <c:v>28.4</c:v>
                        </c:pt>
                        <c:pt idx="98">
                          <c:v>29.4</c:v>
                        </c:pt>
                        <c:pt idx="99">
                          <c:v>30.4</c:v>
                        </c:pt>
                        <c:pt idx="100">
                          <c:v>1.5</c:v>
                        </c:pt>
                        <c:pt idx="101">
                          <c:v>2.5</c:v>
                        </c:pt>
                        <c:pt idx="102">
                          <c:v>3.5</c:v>
                        </c:pt>
                        <c:pt idx="103">
                          <c:v>4.5</c:v>
                        </c:pt>
                        <c:pt idx="104">
                          <c:v>5.5</c:v>
                        </c:pt>
                        <c:pt idx="105">
                          <c:v>6.5</c:v>
                        </c:pt>
                        <c:pt idx="106">
                          <c:v>7.5</c:v>
                        </c:pt>
                        <c:pt idx="107">
                          <c:v>8.5</c:v>
                        </c:pt>
                        <c:pt idx="108">
                          <c:v>9.5</c:v>
                        </c:pt>
                        <c:pt idx="109">
                          <c:v>10.5</c:v>
                        </c:pt>
                        <c:pt idx="110">
                          <c:v>11.5</c:v>
                        </c:pt>
                        <c:pt idx="111">
                          <c:v>12.5</c:v>
                        </c:pt>
                        <c:pt idx="112">
                          <c:v>13.5</c:v>
                        </c:pt>
                        <c:pt idx="113">
                          <c:v>14.5</c:v>
                        </c:pt>
                        <c:pt idx="114">
                          <c:v>15.5</c:v>
                        </c:pt>
                        <c:pt idx="115">
                          <c:v>16.5</c:v>
                        </c:pt>
                        <c:pt idx="116">
                          <c:v>17.5</c:v>
                        </c:pt>
                        <c:pt idx="117">
                          <c:v>18.5</c:v>
                        </c:pt>
                        <c:pt idx="118">
                          <c:v>19.5</c:v>
                        </c:pt>
                        <c:pt idx="119">
                          <c:v>20.5</c:v>
                        </c:pt>
                        <c:pt idx="120">
                          <c:v>21.5</c:v>
                        </c:pt>
                        <c:pt idx="121">
                          <c:v>22.5</c:v>
                        </c:pt>
                        <c:pt idx="122">
                          <c:v>23.5</c:v>
                        </c:pt>
                        <c:pt idx="123">
                          <c:v>24.5</c:v>
                        </c:pt>
                        <c:pt idx="124">
                          <c:v>25.5</c:v>
                        </c:pt>
                        <c:pt idx="125">
                          <c:v>26.5</c:v>
                        </c:pt>
                        <c:pt idx="126">
                          <c:v>27.5</c:v>
                        </c:pt>
                        <c:pt idx="127">
                          <c:v>28.5</c:v>
                        </c:pt>
                        <c:pt idx="128">
                          <c:v>29.5</c:v>
                        </c:pt>
                        <c:pt idx="129">
                          <c:v>30.5</c:v>
                        </c:pt>
                        <c:pt idx="130">
                          <c:v>31.5</c:v>
                        </c:pt>
                        <c:pt idx="131">
                          <c:v>1.6</c:v>
                        </c:pt>
                        <c:pt idx="132">
                          <c:v>2.6</c:v>
                        </c:pt>
                        <c:pt idx="133">
                          <c:v>3.6</c:v>
                        </c:pt>
                        <c:pt idx="134">
                          <c:v>4.6</c:v>
                        </c:pt>
                        <c:pt idx="135">
                          <c:v>5.6</c:v>
                        </c:pt>
                        <c:pt idx="136">
                          <c:v>6.6</c:v>
                        </c:pt>
                        <c:pt idx="137">
                          <c:v>7.6</c:v>
                        </c:pt>
                        <c:pt idx="138">
                          <c:v>8.6</c:v>
                        </c:pt>
                        <c:pt idx="139">
                          <c:v>9.6</c:v>
                        </c:pt>
                        <c:pt idx="140">
                          <c:v>10.6</c:v>
                        </c:pt>
                        <c:pt idx="141">
                          <c:v>11.6</c:v>
                        </c:pt>
                        <c:pt idx="142">
                          <c:v>12.6</c:v>
                        </c:pt>
                        <c:pt idx="143">
                          <c:v>13.6</c:v>
                        </c:pt>
                        <c:pt idx="144">
                          <c:v>14.6</c:v>
                        </c:pt>
                        <c:pt idx="145">
                          <c:v>15.6</c:v>
                        </c:pt>
                        <c:pt idx="146">
                          <c:v>16.6</c:v>
                        </c:pt>
                        <c:pt idx="147">
                          <c:v>17.6</c:v>
                        </c:pt>
                        <c:pt idx="148">
                          <c:v>18.6</c:v>
                        </c:pt>
                        <c:pt idx="149">
                          <c:v>19.6</c:v>
                        </c:pt>
                        <c:pt idx="150">
                          <c:v>20.6</c:v>
                        </c:pt>
                        <c:pt idx="151">
                          <c:v>21.6</c:v>
                        </c:pt>
                        <c:pt idx="152">
                          <c:v>22.6</c:v>
                        </c:pt>
                        <c:pt idx="153">
                          <c:v>23.6</c:v>
                        </c:pt>
                        <c:pt idx="154">
                          <c:v>24.6</c:v>
                        </c:pt>
                        <c:pt idx="155">
                          <c:v>25.6</c:v>
                        </c:pt>
                        <c:pt idx="156">
                          <c:v>26.6</c:v>
                        </c:pt>
                        <c:pt idx="157">
                          <c:v>27.6</c:v>
                        </c:pt>
                        <c:pt idx="158">
                          <c:v>28.6</c:v>
                        </c:pt>
                        <c:pt idx="159">
                          <c:v>29.6</c:v>
                        </c:pt>
                        <c:pt idx="160">
                          <c:v>30.6</c:v>
                        </c:pt>
                        <c:pt idx="161">
                          <c:v>1.7</c:v>
                        </c:pt>
                        <c:pt idx="162">
                          <c:v>2.7</c:v>
                        </c:pt>
                        <c:pt idx="163">
                          <c:v>3.7</c:v>
                        </c:pt>
                        <c:pt idx="164">
                          <c:v>4.7</c:v>
                        </c:pt>
                        <c:pt idx="165">
                          <c:v>5.7</c:v>
                        </c:pt>
                        <c:pt idx="166">
                          <c:v>6.7</c:v>
                        </c:pt>
                        <c:pt idx="167">
                          <c:v>7.7</c:v>
                        </c:pt>
                        <c:pt idx="168">
                          <c:v>8.7</c:v>
                        </c:pt>
                        <c:pt idx="169">
                          <c:v>9.7</c:v>
                        </c:pt>
                        <c:pt idx="170">
                          <c:v>10.7</c:v>
                        </c:pt>
                        <c:pt idx="171">
                          <c:v>11.7</c:v>
                        </c:pt>
                        <c:pt idx="172">
                          <c:v>12.7</c:v>
                        </c:pt>
                        <c:pt idx="173">
                          <c:v>13.7</c:v>
                        </c:pt>
                        <c:pt idx="174">
                          <c:v>14.7</c:v>
                        </c:pt>
                        <c:pt idx="175">
                          <c:v>15.7</c:v>
                        </c:pt>
                        <c:pt idx="176">
                          <c:v>16.7</c:v>
                        </c:pt>
                        <c:pt idx="177">
                          <c:v>17.7</c:v>
                        </c:pt>
                        <c:pt idx="178">
                          <c:v>18.7</c:v>
                        </c:pt>
                        <c:pt idx="179">
                          <c:v>19.7</c:v>
                        </c:pt>
                        <c:pt idx="180">
                          <c:v>20.7</c:v>
                        </c:pt>
                        <c:pt idx="181">
                          <c:v>21.7</c:v>
                        </c:pt>
                        <c:pt idx="182">
                          <c:v>22.7</c:v>
                        </c:pt>
                        <c:pt idx="183">
                          <c:v>23.7</c:v>
                        </c:pt>
                        <c:pt idx="184">
                          <c:v>24.7</c:v>
                        </c:pt>
                        <c:pt idx="185">
                          <c:v>25.7</c:v>
                        </c:pt>
                        <c:pt idx="186">
                          <c:v>26.7</c:v>
                        </c:pt>
                        <c:pt idx="187">
                          <c:v>27.7</c:v>
                        </c:pt>
                        <c:pt idx="188">
                          <c:v>28.7</c:v>
                        </c:pt>
                        <c:pt idx="189">
                          <c:v>29.7</c:v>
                        </c:pt>
                        <c:pt idx="190">
                          <c:v>30.7</c:v>
                        </c:pt>
                        <c:pt idx="191">
                          <c:v>31.7</c:v>
                        </c:pt>
                        <c:pt idx="192">
                          <c:v>1.8</c:v>
                        </c:pt>
                        <c:pt idx="193">
                          <c:v>2.8</c:v>
                        </c:pt>
                        <c:pt idx="194">
                          <c:v>3.8</c:v>
                        </c:pt>
                        <c:pt idx="195">
                          <c:v>4.8</c:v>
                        </c:pt>
                        <c:pt idx="196">
                          <c:v>5.8</c:v>
                        </c:pt>
                        <c:pt idx="197">
                          <c:v>6.8</c:v>
                        </c:pt>
                        <c:pt idx="198">
                          <c:v>7.8</c:v>
                        </c:pt>
                        <c:pt idx="199">
                          <c:v>8.8</c:v>
                        </c:pt>
                        <c:pt idx="200">
                          <c:v>9.8</c:v>
                        </c:pt>
                        <c:pt idx="201">
                          <c:v>10.8</c:v>
                        </c:pt>
                        <c:pt idx="202">
                          <c:v>11.8</c:v>
                        </c:pt>
                        <c:pt idx="203">
                          <c:v>12.8</c:v>
                        </c:pt>
                        <c:pt idx="204">
                          <c:v>13.8</c:v>
                        </c:pt>
                        <c:pt idx="205">
                          <c:v>14.8</c:v>
                        </c:pt>
                        <c:pt idx="206">
                          <c:v>15.8</c:v>
                        </c:pt>
                        <c:pt idx="207">
                          <c:v>16.8</c:v>
                        </c:pt>
                        <c:pt idx="208">
                          <c:v>17.8</c:v>
                        </c:pt>
                        <c:pt idx="209">
                          <c:v>18.8</c:v>
                        </c:pt>
                        <c:pt idx="210">
                          <c:v>19.8</c:v>
                        </c:pt>
                        <c:pt idx="211">
                          <c:v>20.8</c:v>
                        </c:pt>
                        <c:pt idx="212">
                          <c:v>21.8</c:v>
                        </c:pt>
                        <c:pt idx="213">
                          <c:v>22.8</c:v>
                        </c:pt>
                        <c:pt idx="214">
                          <c:v>23.8</c:v>
                        </c:pt>
                        <c:pt idx="215">
                          <c:v>24.8</c:v>
                        </c:pt>
                        <c:pt idx="216">
                          <c:v>25.8</c:v>
                        </c:pt>
                        <c:pt idx="217">
                          <c:v>26.8</c:v>
                        </c:pt>
                        <c:pt idx="218">
                          <c:v>27.8</c:v>
                        </c:pt>
                        <c:pt idx="219">
                          <c:v>28.8</c:v>
                        </c:pt>
                        <c:pt idx="220">
                          <c:v>29.8</c:v>
                        </c:pt>
                        <c:pt idx="221">
                          <c:v>30.8</c:v>
                        </c:pt>
                        <c:pt idx="222">
                          <c:v>31.8</c:v>
                        </c:pt>
                        <c:pt idx="223">
                          <c:v>1.9</c:v>
                        </c:pt>
                        <c:pt idx="224">
                          <c:v>2.9</c:v>
                        </c:pt>
                        <c:pt idx="225">
                          <c:v>3.9</c:v>
                        </c:pt>
                        <c:pt idx="226">
                          <c:v>4.9</c:v>
                        </c:pt>
                        <c:pt idx="227">
                          <c:v>5.9</c:v>
                        </c:pt>
                        <c:pt idx="228">
                          <c:v>6.9</c:v>
                        </c:pt>
                        <c:pt idx="229">
                          <c:v>7.9</c:v>
                        </c:pt>
                        <c:pt idx="230">
                          <c:v>8.9</c:v>
                        </c:pt>
                        <c:pt idx="231">
                          <c:v>9.9</c:v>
                        </c:pt>
                        <c:pt idx="232">
                          <c:v>10.9</c:v>
                        </c:pt>
                        <c:pt idx="233">
                          <c:v>11.9</c:v>
                        </c:pt>
                        <c:pt idx="234">
                          <c:v>12.9</c:v>
                        </c:pt>
                        <c:pt idx="235">
                          <c:v>13.9</c:v>
                        </c:pt>
                        <c:pt idx="236">
                          <c:v>14.9</c:v>
                        </c:pt>
                        <c:pt idx="237">
                          <c:v>15.9</c:v>
                        </c:pt>
                        <c:pt idx="238">
                          <c:v>16.9</c:v>
                        </c:pt>
                        <c:pt idx="239">
                          <c:v>17.9</c:v>
                        </c:pt>
                        <c:pt idx="240">
                          <c:v>18.9</c:v>
                        </c:pt>
                        <c:pt idx="241">
                          <c:v>19.9</c:v>
                        </c:pt>
                        <c:pt idx="242">
                          <c:v>20.9</c:v>
                        </c:pt>
                        <c:pt idx="243">
                          <c:v>21.9</c:v>
                        </c:pt>
                        <c:pt idx="244">
                          <c:v>22.9</c:v>
                        </c:pt>
                        <c:pt idx="245">
                          <c:v>23.9</c:v>
                        </c:pt>
                        <c:pt idx="246">
                          <c:v>24.9</c:v>
                        </c:pt>
                        <c:pt idx="247">
                          <c:v>25.9</c:v>
                        </c:pt>
                        <c:pt idx="248">
                          <c:v>26.9</c:v>
                        </c:pt>
                        <c:pt idx="249">
                          <c:v>27.9</c:v>
                        </c:pt>
                        <c:pt idx="250">
                          <c:v>28.9</c:v>
                        </c:pt>
                        <c:pt idx="251">
                          <c:v>29.9</c:v>
                        </c:pt>
                        <c:pt idx="252">
                          <c:v>30.9</c:v>
                        </c:pt>
                      </c:lvl>
                    </c:multiLvlStrCache>
                  </c:multiLvl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Deutschland!$Q$22:$Q$274</c15:sqref>
                        </c15:formulaRef>
                      </c:ext>
                    </c:extLst>
                    <c:numCache>
                      <c:formatCode>General</c:formatCode>
                      <c:ptCount val="253"/>
                      <c:pt idx="44" formatCode="0">
                        <c:v>83199390.850891963</c:v>
                      </c:pt>
                      <c:pt idx="45" formatCode="0">
                        <c:v>83199180.658297017</c:v>
                      </c:pt>
                      <c:pt idx="46" formatCode="0">
                        <c:v>83198910.868988678</c:v>
                      </c:pt>
                      <c:pt idx="47" formatCode="0">
                        <c:v>83198564.585771978</c:v>
                      </c:pt>
                      <c:pt idx="48" formatCode="0">
                        <c:v>83198120.120981574</c:v>
                      </c:pt>
                      <c:pt idx="49" formatCode="0">
                        <c:v>83197549.638556033</c:v>
                      </c:pt>
                      <c:pt idx="50" formatCode="0">
                        <c:v>83196817.411322042</c:v>
                      </c:pt>
                      <c:pt idx="51" formatCode="0">
                        <c:v>83195877.58453843</c:v>
                      </c:pt>
                      <c:pt idx="52" formatCode="0">
                        <c:v>83194671.305956751</c:v>
                      </c:pt>
                      <c:pt idx="53" formatCode="0">
                        <c:v>83193123.043196261</c:v>
                      </c:pt>
                      <c:pt idx="54" formatCode="0">
                        <c:v>83191135.858688533</c:v>
                      </c:pt>
                      <c:pt idx="55" formatCode="0">
                        <c:v>83188585.34774828</c:v>
                      </c:pt>
                      <c:pt idx="56" formatCode="0">
                        <c:v>83185311.8625696</c:v>
                      </c:pt>
                      <c:pt idx="57" formatCode="0">
                        <c:v>83181110.539196551</c:v>
                      </c:pt>
                      <c:pt idx="58" formatCode="0">
                        <c:v>83175718.509557858</c:v>
                      </c:pt>
                      <c:pt idx="59" formatCode="0">
                        <c:v>83168798.50870797</c:v>
                      </c:pt>
                      <c:pt idx="60" formatCode="0">
                        <c:v>83159917.868815929</c:v>
                      </c:pt>
                      <c:pt idx="61" formatCode="0">
                        <c:v>83148521.614315316</c:v>
                      </c:pt>
                      <c:pt idx="62" formatCode="0">
                        <c:v>83133898.022600621</c:v>
                      </c:pt>
                      <c:pt idx="63" formatCode="0">
                        <c:v>83115134.574702665</c:v>
                      </c:pt>
                      <c:pt idx="64" formatCode="0">
                        <c:v>83091061.670972928</c:v>
                      </c:pt>
                      <c:pt idx="65" formatCode="0">
                        <c:v>83060180.806686491</c:v>
                      </c:pt>
                      <c:pt idx="66" formatCode="0">
                        <c:v>83020573.070512533</c:v>
                      </c:pt>
                      <c:pt idx="67" formatCode="0">
                        <c:v>82969782.827891469</c:v>
                      </c:pt>
                      <c:pt idx="68" formatCode="0">
                        <c:v>82904670.275673002</c:v>
                      </c:pt>
                      <c:pt idx="69" formatCode="0">
                        <c:v>82821225.222285941</c:v>
                      </c:pt>
                      <c:pt idx="70" formatCode="0">
                        <c:v>82714333.023884594</c:v>
                      </c:pt>
                      <c:pt idx="71" formatCode="0">
                        <c:v>82577482.238850325</c:v>
                      </c:pt>
                      <c:pt idx="72" formatCode="0">
                        <c:v>82402402.53979516</c:v>
                      </c:pt>
                      <c:pt idx="73" formatCode="0">
                        <c:v>82178621.265807807</c:v>
                      </c:pt>
                      <c:pt idx="74" formatCode="0">
                        <c:v>81892928.599507898</c:v>
                      </c:pt>
                      <c:pt idx="75" formatCode="0">
                        <c:v>81528746.167599112</c:v>
                      </c:pt>
                      <c:pt idx="76" formatCode="0">
                        <c:v>81065404.158232689</c:v>
                      </c:pt>
                      <c:pt idx="77" formatCode="0">
                        <c:v>80477351.1859117</c:v>
                      </c:pt>
                      <c:pt idx="78" formatCode="0">
                        <c:v>79733353.775254294</c:v>
                      </c:pt>
                      <c:pt idx="79" formatCode="0">
                        <c:v>78795794.306234166</c:v>
                      </c:pt>
                      <c:pt idx="80" formatCode="0">
                        <c:v>77620253.556511343</c:v>
                      </c:pt>
                      <c:pt idx="81" formatCode="0">
                        <c:v>76155669.904606655</c:v>
                      </c:pt>
                      <c:pt idx="82" formatCode="0">
                        <c:v>74345496.341209218</c:v>
                      </c:pt>
                      <c:pt idx="83" formatCode="0">
                        <c:v>72130403.511986613</c:v>
                      </c:pt>
                      <c:pt idx="84" formatCode="0">
                        <c:v>69453141.627606124</c:v>
                      </c:pt>
                      <c:pt idx="85" formatCode="0">
                        <c:v>66266065.616422489</c:v>
                      </c:pt>
                      <c:pt idx="86" formatCode="0">
                        <c:v>62541388.675509073</c:v>
                      </c:pt>
                      <c:pt idx="87" formatCode="0">
                        <c:v>58283308.99258063</c:v>
                      </c:pt>
                      <c:pt idx="88" formatCode="0">
                        <c:v>53539753.089935668</c:v>
                      </c:pt>
                      <c:pt idx="89" formatCode="0">
                        <c:v>48409970.302964978</c:v>
                      </c:pt>
                      <c:pt idx="90" formatCode="0">
                        <c:v>43043493.794911325</c:v>
                      </c:pt>
                      <c:pt idx="91" formatCode="0">
                        <c:v>37627229.465670437</c:v>
                      </c:pt>
                      <c:pt idx="92" formatCode="0">
                        <c:v>32361203.568679117</c:v>
                      </c:pt>
                      <c:pt idx="93" formatCode="0">
                        <c:v>27428607.604824841</c:v>
                      </c:pt>
                      <c:pt idx="94" formatCode="0">
                        <c:v>22969253.187850669</c:v>
                      </c:pt>
                      <c:pt idx="95" formatCode="0">
                        <c:v>19064638.165037096</c:v>
                      </c:pt>
                      <c:pt idx="96" formatCode="0">
                        <c:v>15737676.142652642</c:v>
                      </c:pt>
                      <c:pt idx="97" formatCode="0">
                        <c:v>12964085.210089007</c:v>
                      </c:pt>
                      <c:pt idx="98" formatCode="0">
                        <c:v>10689098.363548908</c:v>
                      </c:pt>
                      <c:pt idx="99" formatCode="0">
                        <c:v>8843568.4142944049</c:v>
                      </c:pt>
                      <c:pt idx="100" formatCode="0">
                        <c:v>7356109.6421445645</c:v>
                      </c:pt>
                      <c:pt idx="101" formatCode="0">
                        <c:v>6160530.0785646252</c:v>
                      </c:pt>
                      <c:pt idx="102" formatCode="0">
                        <c:v>5199361.3352854913</c:v>
                      </c:pt>
                      <c:pt idx="103" formatCode="0">
                        <c:v>4424776.5167004261</c:v>
                      </c:pt>
                      <c:pt idx="104" formatCode="0">
                        <c:v>3798049.260241284</c:v>
                      </c:pt>
                      <c:pt idx="105" formatCode="0">
                        <c:v>3288361.8523660288</c:v>
                      </c:pt>
                      <c:pt idx="106" formatCode="0">
                        <c:v>2871442.9553584629</c:v>
                      </c:pt>
                      <c:pt idx="107" formatCode="0">
                        <c:v>2528280.2457072698</c:v>
                      </c:pt>
                      <c:pt idx="108" formatCode="0">
                        <c:v>2244009.1510890429</c:v>
                      </c:pt>
                      <c:pt idx="109" formatCode="0">
                        <c:v>2007000.9663576649</c:v>
                      </c:pt>
                      <c:pt idx="110" formatCode="0">
                        <c:v>1808136.8421457154</c:v>
                      </c:pt>
                      <c:pt idx="111" formatCode="0">
                        <c:v>1640240.2281304484</c:v>
                      </c:pt>
                      <c:pt idx="112" formatCode="0">
                        <c:v>1497637.933762854</c:v>
                      </c:pt>
                      <c:pt idx="113" formatCode="0">
                        <c:v>1375822.6151155534</c:v>
                      </c:pt>
                      <c:pt idx="114" formatCode="0">
                        <c:v>1271193.8686845084</c:v>
                      </c:pt>
                      <c:pt idx="115" formatCode="0">
                        <c:v>1180859.6291638124</c:v>
                      </c:pt>
                      <c:pt idx="116" formatCode="0">
                        <c:v>1102483.5764641147</c:v>
                      </c:pt>
                      <c:pt idx="117" formatCode="0">
                        <c:v>1034167.5649128692</c:v>
                      </c:pt>
                      <c:pt idx="118" formatCode="0">
                        <c:v>974360.70883743081</c:v>
                      </c:pt>
                      <c:pt idx="119" formatCode="0">
                        <c:v>921788.78680257418</c:v>
                      </c:pt>
                      <c:pt idx="120" formatCode="0">
                        <c:v>875399.17337629257</c:v>
                      </c:pt>
                      <c:pt idx="121" formatCode="0">
                        <c:v>834317.67675806617</c:v>
                      </c:pt>
                      <c:pt idx="122" formatCode="0">
                        <c:v>797814.54085965338</c:v>
                      </c:pt>
                      <c:pt idx="123" formatCode="0">
                        <c:v>765277.53175116726</c:v>
                      </c:pt>
                      <c:pt idx="124" formatCode="0">
                        <c:v>736190.52522204793</c:v>
                      </c:pt>
                      <c:pt idx="125" formatCode="0">
                        <c:v>710116.38596333715</c:v>
                      </c:pt>
                      <c:pt idx="126" formatCode="0">
                        <c:v>686683.21068648063</c:v>
                      </c:pt>
                      <c:pt idx="127" formatCode="0">
                        <c:v>665573.2206062309</c:v>
                      </c:pt>
                      <c:pt idx="128" formatCode="0">
                        <c:v>646513.75043558539</c:v>
                      </c:pt>
                      <c:pt idx="129" formatCode="0">
                        <c:v>629269.9042301689</c:v>
                      </c:pt>
                      <c:pt idx="130" formatCode="0">
                        <c:v>613638.54263863701</c:v>
                      </c:pt>
                      <c:pt idx="131" formatCode="0">
                        <c:v>599443.33848096337</c:v>
                      </c:pt>
                      <c:pt idx="132" formatCode="0">
                        <c:v>586530.69339628867</c:v>
                      </c:pt>
                      <c:pt idx="133" formatCode="0">
                        <c:v>574766.35154690209</c:v>
                      </c:pt>
                      <c:pt idx="134" formatCode="0">
                        <c:v>564032.58001416049</c:v>
                      </c:pt>
                      <c:pt idx="135" formatCode="0">
                        <c:v>554225.8118189415</c:v>
                      </c:pt>
                      <c:pt idx="136" formatCode="0">
                        <c:v>545254.66813886596</c:v>
                      </c:pt>
                      <c:pt idx="137" formatCode="0">
                        <c:v>537038.29256311827</c:v>
                      </c:pt>
                      <c:pt idx="138" formatCode="0">
                        <c:v>529504.943102811</c:v>
                      </c:pt>
                      <c:pt idx="139" formatCode="0">
                        <c:v>522590.79790954862</c:v>
                      </c:pt>
                      <c:pt idx="140" formatCode="0">
                        <c:v>516238.93882228009</c:v>
                      </c:pt>
                      <c:pt idx="141" formatCode="0">
                        <c:v>510398.48340604745</c:v>
                      </c:pt>
                      <c:pt idx="142" formatCode="0">
                        <c:v>505023.84140900354</c:v>
                      </c:pt>
                      <c:pt idx="143" formatCode="0">
                        <c:v>500074.07581274456</c:v>
                      </c:pt>
                      <c:pt idx="144" formatCode="0">
                        <c:v>495512.35209362541</c:v>
                      </c:pt>
                      <c:pt idx="145" formatCode="0">
                        <c:v>491305.46211222478</c:v>
                      </c:pt>
                      <c:pt idx="146" formatCode="0">
                        <c:v>487423.41133260593</c:v>
                      </c:pt>
                      <c:pt idx="147" formatCode="0">
                        <c:v>483839.05994356045</c:v>
                      </c:pt>
                      <c:pt idx="148" formatCode="0">
                        <c:v>480527.8099906994</c:v>
                      </c:pt>
                      <c:pt idx="149" formatCode="0">
                        <c:v>477467.33189471922</c:v>
                      </c:pt>
                      <c:pt idx="150" formatCode="0">
                        <c:v>474637.32477819943</c:v>
                      </c:pt>
                      <c:pt idx="151" formatCode="0">
                        <c:v>472019.30589153699</c:v>
                      </c:pt>
                      <c:pt idx="152" formatCode="0">
                        <c:v>469596.42515074357</c:v>
                      </c:pt>
                      <c:pt idx="153" formatCode="0">
                        <c:v>467353.30140214704</c:v>
                      </c:pt>
                      <c:pt idx="154" formatCode="0">
                        <c:v>465275.87753282615</c:v>
                      </c:pt>
                      <c:pt idx="155" formatCode="0">
                        <c:v>463351.29196813115</c:v>
                      </c:pt>
                      <c:pt idx="156" formatCode="0">
                        <c:v>461567.7644529462</c:v>
                      </c:pt>
                      <c:pt idx="157" formatCode="0">
                        <c:v>459914.49431289913</c:v>
                      </c:pt>
                      <c:pt idx="158" formatCode="0">
                        <c:v>458381.56964489608</c:v>
                      </c:pt>
                      <c:pt idx="159" formatCode="0">
                        <c:v>456959.88610086188</c:v>
                      </c:pt>
                      <c:pt idx="160" formatCode="0">
                        <c:v>455641.0741107369</c:v>
                      </c:pt>
                      <c:pt idx="161" formatCode="0">
                        <c:v>454417.43354585319</c:v>
                      </c:pt>
                      <c:pt idx="162" formatCode="0">
                        <c:v>453281.87495611765</c:v>
                      </c:pt>
                      <c:pt idx="163" formatCode="0">
                        <c:v>452227.86662756006</c:v>
                      </c:pt>
                      <c:pt idx="164" formatCode="0">
                        <c:v>451249.38680375216</c:v>
                      </c:pt>
                      <c:pt idx="165" formatCode="0">
                        <c:v>450340.88049785909</c:v>
                      </c:pt>
                      <c:pt idx="166" formatCode="0">
                        <c:v>449497.2203937319</c:v>
                      </c:pt>
                      <c:pt idx="167" formatCode="0">
                        <c:v>448713.67139623652</c:v>
                      </c:pt>
                      <c:pt idx="168" formatCode="0">
                        <c:v>447985.85844440345</c:v>
                      </c:pt>
                      <c:pt idx="169" formatCode="0">
                        <c:v>447309.7372472086</c:v>
                      </c:pt>
                      <c:pt idx="170" formatCode="0">
                        <c:v>446681.5676418987</c:v>
                      </c:pt>
                      <c:pt idx="171" formatCode="0">
                        <c:v>446097.88930963445</c:v>
                      </c:pt>
                      <c:pt idx="172" formatCode="0">
                        <c:v>445555.49961358233</c:v>
                      </c:pt>
                      <c:pt idx="173" formatCode="0">
                        <c:v>445051.43335107761</c:v>
                      </c:pt>
                      <c:pt idx="174" formatCode="0">
                        <c:v>444582.94423463865</c:v>
                      </c:pt>
                      <c:pt idx="175" formatCode="0">
                        <c:v>444147.48793689633</c:v>
                      </c:pt>
                      <c:pt idx="176" formatCode="0">
                        <c:v>443742.70655230014</c:v>
                      </c:pt>
                      <c:pt idx="177" formatCode="0">
                        <c:v>443366.41434410925</c:v>
                      </c:pt>
                      <c:pt idx="178" formatCode="0">
                        <c:v>443016.58465895616</c:v>
                      </c:pt>
                      <c:pt idx="179" formatCode="0">
                        <c:v>442691.33790342801</c:v>
                      </c:pt>
                      <c:pt idx="180" formatCode="0">
                        <c:v>442388.93048785592</c:v>
                      </c:pt>
                      <c:pt idx="181" formatCode="0">
                        <c:v>442107.74465201813</c:v>
                      </c:pt>
                      <c:pt idx="182" formatCode="0">
                        <c:v>441846.27909590112</c:v>
                      </c:pt>
                      <c:pt idx="183" formatCode="0">
                        <c:v>441603.14034616202</c:v>
                      </c:pt>
                      <c:pt idx="184" formatCode="0">
                        <c:v>441377.03479560948</c:v>
                      </c:pt>
                      <c:pt idx="185" formatCode="0">
                        <c:v>441166.76135897101</c:v>
                      </c:pt>
                      <c:pt idx="186" formatCode="0">
                        <c:v>440971.20469352911</c:v>
                      </c:pt>
                      <c:pt idx="187" formatCode="0">
                        <c:v>440789.3289379616</c:v>
                      </c:pt>
                      <c:pt idx="188" formatCode="0">
                        <c:v>440620.17192698171</c:v>
                      </c:pt>
                      <c:pt idx="189" formatCode="0">
                        <c:v>440462.83984319528</c:v>
                      </c:pt>
                      <c:pt idx="190" formatCode="0">
                        <c:v>440316.50227102835</c:v>
                      </c:pt>
                      <c:pt idx="191" formatCode="0">
                        <c:v>440180.38762067055</c:v>
                      </c:pt>
                      <c:pt idx="192" formatCode="0">
                        <c:v>440053.77889276901</c:v>
                      </c:pt>
                      <c:pt idx="193" formatCode="0">
                        <c:v>439936.00975712342</c:v>
                      </c:pt>
                      <c:pt idx="194" formatCode="0">
                        <c:v>439826.46092091041</c:v>
                      </c:pt>
                      <c:pt idx="195" formatCode="0">
                        <c:v>439724.55676402448</c:v>
                      </c:pt>
                      <c:pt idx="196" formatCode="0">
                        <c:v>439629.76222099247</c:v>
                      </c:pt>
                      <c:pt idx="197" formatCode="0">
                        <c:v>439541.57989061333</c:v>
                      </c:pt>
                      <c:pt idx="198" formatCode="0">
                        <c:v>439459.54735601734</c:v>
                      </c:pt>
                      <c:pt idx="199" formatCode="0">
                        <c:v>439383.23469924065</c:v>
                      </c:pt>
                      <c:pt idx="200" formatCode="0">
                        <c:v>439312.24219569057</c:v>
                      </c:pt>
                      <c:pt idx="201" formatCode="0">
                        <c:v>439246.19817504124</c:v>
                      </c:pt>
                      <c:pt idx="202" formatCode="0">
                        <c:v>439184.75703616469</c:v>
                      </c:pt>
                      <c:pt idx="203" formatCode="0">
                        <c:v>439127.59740467567</c:v>
                      </c:pt>
                      <c:pt idx="204" formatCode="0">
                        <c:v>439074.42042255733</c:v>
                      </c:pt>
                      <c:pt idx="205" formatCode="0">
                        <c:v>439024.94816015213</c:v>
                      </c:pt>
                      <c:pt idx="206" formatCode="0">
                        <c:v>438978.92214154819</c:v>
                      </c:pt>
                      <c:pt idx="207" formatCode="0">
                        <c:v>438936.10197507805</c:v>
                      </c:pt>
                      <c:pt idx="208" formatCode="0">
                        <c:v>438896.2640812755</c:v>
                      </c:pt>
                      <c:pt idx="209" formatCode="0">
                        <c:v>438859.20051121578</c:v>
                      </c:pt>
                      <c:pt idx="210" formatCode="0">
                        <c:v>438824.71784869576</c:v>
                      </c:pt>
                      <c:pt idx="211" formatCode="0">
                        <c:v>438792.63619020075</c:v>
                      </c:pt>
                      <c:pt idx="212" formatCode="0">
                        <c:v>438762.78819705558</c:v>
                      </c:pt>
                      <c:pt idx="213" formatCode="0">
                        <c:v>438735.01821457269</c:v>
                      </c:pt>
                      <c:pt idx="214" formatCode="0">
                        <c:v>438709.18145339401</c:v>
                      </c:pt>
                      <c:pt idx="215" formatCode="0">
                        <c:v>438685.1432285757</c:v>
                      </c:pt>
                      <c:pt idx="216" formatCode="0">
                        <c:v>438662.77825229254</c:v>
                      </c:pt>
                      <c:pt idx="217" formatCode="0">
                        <c:v>438641.96997633838</c:v>
                      </c:pt>
                      <c:pt idx="218" formatCode="0">
                        <c:v>438622.60998087941</c:v>
                      </c:pt>
                      <c:pt idx="219" formatCode="0">
                        <c:v>438604.59740617248</c:v>
                      </c:pt>
                      <c:pt idx="220" formatCode="0">
                        <c:v>438587.83842420019</c:v>
                      </c:pt>
                      <c:pt idx="221" formatCode="0">
                        <c:v>438572.24574739381</c:v>
                      </c:pt>
                      <c:pt idx="222" formatCode="0">
                        <c:v>438557.73817181925</c:v>
                      </c:pt>
                      <c:pt idx="223" formatCode="0">
                        <c:v>438544.24015238951</c:v>
                      </c:pt>
                      <c:pt idx="224" formatCode="0">
                        <c:v>438531.68140784273</c:v>
                      </c:pt>
                      <c:pt idx="225" formatCode="0">
                        <c:v>438519.99655338534</c:v>
                      </c:pt>
                      <c:pt idx="226" formatCode="0">
                        <c:v>438509.12475905119</c:v>
                      </c:pt>
                      <c:pt idx="227" formatCode="0">
                        <c:v>438499.009431966</c:v>
                      </c:pt>
                      <c:pt idx="228" formatCode="0">
                        <c:v>438489.59792083473</c:v>
                      </c:pt>
                      <c:pt idx="229" formatCode="0">
                        <c:v>438480.84124109067</c:v>
                      </c:pt>
                      <c:pt idx="230" formatCode="0">
                        <c:v>438472.69381925371</c:v>
                      </c:pt>
                      <c:pt idx="231" formatCode="0">
                        <c:v>438465.11325515021</c:v>
                      </c:pt>
                      <c:pt idx="232" formatCode="0">
                        <c:v>438458.06010074104</c:v>
                      </c:pt>
                      <c:pt idx="233" formatCode="0">
                        <c:v>438451.49765439332</c:v>
                      </c:pt>
                      <c:pt idx="234" formatCode="0">
                        <c:v>438445.3917695136</c:v>
                      </c:pt>
                      <c:pt idx="235" formatCode="0">
                        <c:v>438439.71067653684</c:v>
                      </c:pt>
                      <c:pt idx="236" formatCode="0">
                        <c:v>438434.42481733591</c:v>
                      </c:pt>
                      <c:pt idx="237" formatCode="0">
                        <c:v>438429.50669118291</c:v>
                      </c:pt>
                      <c:pt idx="238" formatCode="0">
                        <c:v>438424.93071145378</c:v>
                      </c:pt>
                      <c:pt idx="239" formatCode="0">
                        <c:v>438420.67307232524</c:v>
                      </c:pt>
                      <c:pt idx="240" formatCode="0">
                        <c:v>438416.71162476606</c:v>
                      </c:pt>
                      <c:pt idx="241" formatCode="0">
                        <c:v>438413.02576117247</c:v>
                      </c:pt>
                      <c:pt idx="242" formatCode="0">
                        <c:v>438409.59630804468</c:v>
                      </c:pt>
                      <c:pt idx="243" formatCode="0">
                        <c:v>438406.40542614245</c:v>
                      </c:pt>
                      <c:pt idx="244" formatCode="0">
                        <c:v>438403.43651759799</c:v>
                      </c:pt>
                      <c:pt idx="245" formatCode="0">
                        <c:v>438400.67413950036</c:v>
                      </c:pt>
                      <c:pt idx="246" formatCode="0">
                        <c:v>438398.10392349988</c:v>
                      </c:pt>
                      <c:pt idx="247" formatCode="0">
                        <c:v>438395.71250101272</c:v>
                      </c:pt>
                      <c:pt idx="248" formatCode="0">
                        <c:v>438393.48743363476</c:v>
                      </c:pt>
                      <c:pt idx="249" formatCode="0">
                        <c:v>438391.41714840196</c:v>
                      </c:pt>
                      <c:pt idx="250" formatCode="0">
                        <c:v>438389.49087755859</c:v>
                      </c:pt>
                      <c:pt idx="251" formatCode="0">
                        <c:v>438387.69860251993</c:v>
                      </c:pt>
                      <c:pt idx="252" formatCode="0">
                        <c:v>438386.03100173647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85DB-4A12-A49D-39E7F41D04CA}"/>
                  </c:ext>
                </c:extLst>
              </c15:ser>
            </c15:filteredScatterSeries>
            <c15:filteredScatterSeries>
              <c15:ser>
                <c:idx val="9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Deutschland!$R$21</c15:sqref>
                        </c15:formulaRef>
                      </c:ext>
                    </c:extLst>
                    <c:strCache>
                      <c:ptCount val="1"/>
                      <c:pt idx="0">
                        <c:v>I2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Deutschland!$A$22:$B$274</c15:sqref>
                        </c15:formulaRef>
                      </c:ext>
                    </c:extLst>
                    <c:multiLvlStrCache>
                      <c:ptCount val="253"/>
                      <c:lvl>
                        <c:pt idx="0">
                          <c:v>0</c:v>
                        </c:pt>
                        <c:pt idx="1">
                          <c:v>1</c:v>
                        </c:pt>
                        <c:pt idx="2">
                          <c:v>2</c:v>
                        </c:pt>
                        <c:pt idx="3">
                          <c:v>3</c:v>
                        </c:pt>
                        <c:pt idx="4">
                          <c:v>4</c:v>
                        </c:pt>
                        <c:pt idx="5">
                          <c:v>5</c:v>
                        </c:pt>
                        <c:pt idx="6">
                          <c:v>6</c:v>
                        </c:pt>
                        <c:pt idx="7">
                          <c:v>7</c:v>
                        </c:pt>
                        <c:pt idx="8">
                          <c:v>8</c:v>
                        </c:pt>
                        <c:pt idx="9">
                          <c:v>9</c:v>
                        </c:pt>
                        <c:pt idx="10">
                          <c:v>10</c:v>
                        </c:pt>
                        <c:pt idx="11">
                          <c:v>11</c:v>
                        </c:pt>
                        <c:pt idx="12">
                          <c:v>12</c:v>
                        </c:pt>
                        <c:pt idx="13">
                          <c:v>13</c:v>
                        </c:pt>
                        <c:pt idx="14">
                          <c:v>14</c:v>
                        </c:pt>
                        <c:pt idx="15">
                          <c:v>15</c:v>
                        </c:pt>
                        <c:pt idx="16">
                          <c:v>16</c:v>
                        </c:pt>
                        <c:pt idx="17">
                          <c:v>17</c:v>
                        </c:pt>
                        <c:pt idx="18">
                          <c:v>18</c:v>
                        </c:pt>
                        <c:pt idx="19">
                          <c:v>19</c:v>
                        </c:pt>
                        <c:pt idx="20">
                          <c:v>20</c:v>
                        </c:pt>
                        <c:pt idx="21">
                          <c:v>21</c:v>
                        </c:pt>
                        <c:pt idx="22">
                          <c:v>22</c:v>
                        </c:pt>
                        <c:pt idx="23">
                          <c:v>23</c:v>
                        </c:pt>
                        <c:pt idx="24">
                          <c:v>24</c:v>
                        </c:pt>
                        <c:pt idx="25">
                          <c:v>25</c:v>
                        </c:pt>
                        <c:pt idx="26">
                          <c:v>26</c:v>
                        </c:pt>
                        <c:pt idx="27">
                          <c:v>27</c:v>
                        </c:pt>
                        <c:pt idx="28">
                          <c:v>28</c:v>
                        </c:pt>
                        <c:pt idx="29">
                          <c:v>29</c:v>
                        </c:pt>
                        <c:pt idx="30">
                          <c:v>30</c:v>
                        </c:pt>
                        <c:pt idx="31">
                          <c:v>31</c:v>
                        </c:pt>
                        <c:pt idx="32">
                          <c:v>32</c:v>
                        </c:pt>
                        <c:pt idx="33">
                          <c:v>33</c:v>
                        </c:pt>
                        <c:pt idx="34">
                          <c:v>34</c:v>
                        </c:pt>
                        <c:pt idx="35">
                          <c:v>35</c:v>
                        </c:pt>
                        <c:pt idx="36">
                          <c:v>36</c:v>
                        </c:pt>
                        <c:pt idx="37">
                          <c:v>37</c:v>
                        </c:pt>
                        <c:pt idx="38">
                          <c:v>38</c:v>
                        </c:pt>
                        <c:pt idx="39">
                          <c:v>39</c:v>
                        </c:pt>
                        <c:pt idx="40">
                          <c:v>40</c:v>
                        </c:pt>
                        <c:pt idx="41">
                          <c:v>41</c:v>
                        </c:pt>
                        <c:pt idx="42">
                          <c:v>42</c:v>
                        </c:pt>
                        <c:pt idx="43">
                          <c:v>43</c:v>
                        </c:pt>
                        <c:pt idx="44">
                          <c:v>44</c:v>
                        </c:pt>
                        <c:pt idx="45">
                          <c:v>45</c:v>
                        </c:pt>
                        <c:pt idx="46">
                          <c:v>46</c:v>
                        </c:pt>
                        <c:pt idx="47">
                          <c:v>47</c:v>
                        </c:pt>
                        <c:pt idx="48">
                          <c:v>48</c:v>
                        </c:pt>
                        <c:pt idx="49">
                          <c:v>49</c:v>
                        </c:pt>
                        <c:pt idx="50">
                          <c:v>50</c:v>
                        </c:pt>
                        <c:pt idx="51">
                          <c:v>51</c:v>
                        </c:pt>
                        <c:pt idx="52">
                          <c:v>52</c:v>
                        </c:pt>
                        <c:pt idx="53">
                          <c:v>53</c:v>
                        </c:pt>
                        <c:pt idx="54">
                          <c:v>54</c:v>
                        </c:pt>
                        <c:pt idx="55">
                          <c:v>55</c:v>
                        </c:pt>
                        <c:pt idx="56">
                          <c:v>56</c:v>
                        </c:pt>
                        <c:pt idx="57">
                          <c:v>57</c:v>
                        </c:pt>
                        <c:pt idx="58">
                          <c:v>58</c:v>
                        </c:pt>
                        <c:pt idx="59">
                          <c:v>59</c:v>
                        </c:pt>
                        <c:pt idx="60">
                          <c:v>60</c:v>
                        </c:pt>
                        <c:pt idx="61">
                          <c:v>61</c:v>
                        </c:pt>
                        <c:pt idx="62">
                          <c:v>62</c:v>
                        </c:pt>
                        <c:pt idx="63">
                          <c:v>63</c:v>
                        </c:pt>
                        <c:pt idx="64">
                          <c:v>64</c:v>
                        </c:pt>
                        <c:pt idx="65">
                          <c:v>65</c:v>
                        </c:pt>
                        <c:pt idx="66">
                          <c:v>66</c:v>
                        </c:pt>
                        <c:pt idx="67">
                          <c:v>67</c:v>
                        </c:pt>
                        <c:pt idx="68">
                          <c:v>68</c:v>
                        </c:pt>
                        <c:pt idx="69">
                          <c:v>69</c:v>
                        </c:pt>
                        <c:pt idx="70">
                          <c:v>70</c:v>
                        </c:pt>
                        <c:pt idx="71">
                          <c:v>71</c:v>
                        </c:pt>
                        <c:pt idx="72">
                          <c:v>72</c:v>
                        </c:pt>
                        <c:pt idx="73">
                          <c:v>73</c:v>
                        </c:pt>
                        <c:pt idx="74">
                          <c:v>74</c:v>
                        </c:pt>
                        <c:pt idx="75">
                          <c:v>75</c:v>
                        </c:pt>
                        <c:pt idx="76">
                          <c:v>76</c:v>
                        </c:pt>
                        <c:pt idx="77">
                          <c:v>77</c:v>
                        </c:pt>
                        <c:pt idx="78">
                          <c:v>78</c:v>
                        </c:pt>
                        <c:pt idx="79">
                          <c:v>79</c:v>
                        </c:pt>
                        <c:pt idx="80">
                          <c:v>80</c:v>
                        </c:pt>
                        <c:pt idx="81">
                          <c:v>81</c:v>
                        </c:pt>
                        <c:pt idx="82">
                          <c:v>82</c:v>
                        </c:pt>
                        <c:pt idx="83">
                          <c:v>83</c:v>
                        </c:pt>
                        <c:pt idx="84">
                          <c:v>84</c:v>
                        </c:pt>
                        <c:pt idx="85">
                          <c:v>85</c:v>
                        </c:pt>
                        <c:pt idx="86">
                          <c:v>86</c:v>
                        </c:pt>
                        <c:pt idx="87">
                          <c:v>87</c:v>
                        </c:pt>
                        <c:pt idx="88">
                          <c:v>88</c:v>
                        </c:pt>
                        <c:pt idx="89">
                          <c:v>89</c:v>
                        </c:pt>
                        <c:pt idx="90">
                          <c:v>90</c:v>
                        </c:pt>
                        <c:pt idx="91">
                          <c:v>91</c:v>
                        </c:pt>
                        <c:pt idx="92">
                          <c:v>92</c:v>
                        </c:pt>
                        <c:pt idx="93">
                          <c:v>93</c:v>
                        </c:pt>
                        <c:pt idx="94">
                          <c:v>94</c:v>
                        </c:pt>
                        <c:pt idx="95">
                          <c:v>95</c:v>
                        </c:pt>
                        <c:pt idx="96">
                          <c:v>96</c:v>
                        </c:pt>
                        <c:pt idx="97">
                          <c:v>97</c:v>
                        </c:pt>
                        <c:pt idx="98">
                          <c:v>98</c:v>
                        </c:pt>
                        <c:pt idx="99">
                          <c:v>99</c:v>
                        </c:pt>
                        <c:pt idx="100">
                          <c:v>100</c:v>
                        </c:pt>
                        <c:pt idx="101">
                          <c:v>101</c:v>
                        </c:pt>
                        <c:pt idx="102">
                          <c:v>102</c:v>
                        </c:pt>
                        <c:pt idx="103">
                          <c:v>103</c:v>
                        </c:pt>
                        <c:pt idx="104">
                          <c:v>104</c:v>
                        </c:pt>
                        <c:pt idx="105">
                          <c:v>105</c:v>
                        </c:pt>
                        <c:pt idx="106">
                          <c:v>106</c:v>
                        </c:pt>
                        <c:pt idx="107">
                          <c:v>107</c:v>
                        </c:pt>
                        <c:pt idx="108">
                          <c:v>108</c:v>
                        </c:pt>
                        <c:pt idx="109">
                          <c:v>109</c:v>
                        </c:pt>
                        <c:pt idx="110">
                          <c:v>110</c:v>
                        </c:pt>
                        <c:pt idx="111">
                          <c:v>111</c:v>
                        </c:pt>
                        <c:pt idx="112">
                          <c:v>112</c:v>
                        </c:pt>
                        <c:pt idx="113">
                          <c:v>113</c:v>
                        </c:pt>
                        <c:pt idx="114">
                          <c:v>114</c:v>
                        </c:pt>
                        <c:pt idx="115">
                          <c:v>115</c:v>
                        </c:pt>
                        <c:pt idx="116">
                          <c:v>116</c:v>
                        </c:pt>
                        <c:pt idx="117">
                          <c:v>117</c:v>
                        </c:pt>
                        <c:pt idx="118">
                          <c:v>118</c:v>
                        </c:pt>
                        <c:pt idx="119">
                          <c:v>119</c:v>
                        </c:pt>
                        <c:pt idx="120">
                          <c:v>120</c:v>
                        </c:pt>
                        <c:pt idx="121">
                          <c:v>121</c:v>
                        </c:pt>
                        <c:pt idx="122">
                          <c:v>122</c:v>
                        </c:pt>
                        <c:pt idx="123">
                          <c:v>123</c:v>
                        </c:pt>
                        <c:pt idx="124">
                          <c:v>124</c:v>
                        </c:pt>
                        <c:pt idx="125">
                          <c:v>125</c:v>
                        </c:pt>
                        <c:pt idx="126">
                          <c:v>126</c:v>
                        </c:pt>
                        <c:pt idx="127">
                          <c:v>127</c:v>
                        </c:pt>
                        <c:pt idx="128">
                          <c:v>128</c:v>
                        </c:pt>
                        <c:pt idx="129">
                          <c:v>129</c:v>
                        </c:pt>
                        <c:pt idx="130">
                          <c:v>130</c:v>
                        </c:pt>
                        <c:pt idx="131">
                          <c:v>131</c:v>
                        </c:pt>
                        <c:pt idx="132">
                          <c:v>132</c:v>
                        </c:pt>
                        <c:pt idx="133">
                          <c:v>133</c:v>
                        </c:pt>
                        <c:pt idx="134">
                          <c:v>134</c:v>
                        </c:pt>
                        <c:pt idx="135">
                          <c:v>135</c:v>
                        </c:pt>
                        <c:pt idx="136">
                          <c:v>136</c:v>
                        </c:pt>
                        <c:pt idx="137">
                          <c:v>137</c:v>
                        </c:pt>
                        <c:pt idx="138">
                          <c:v>138</c:v>
                        </c:pt>
                        <c:pt idx="139">
                          <c:v>139</c:v>
                        </c:pt>
                        <c:pt idx="140">
                          <c:v>140</c:v>
                        </c:pt>
                        <c:pt idx="141">
                          <c:v>141</c:v>
                        </c:pt>
                        <c:pt idx="142">
                          <c:v>142</c:v>
                        </c:pt>
                        <c:pt idx="143">
                          <c:v>143</c:v>
                        </c:pt>
                        <c:pt idx="144">
                          <c:v>144</c:v>
                        </c:pt>
                        <c:pt idx="145">
                          <c:v>145</c:v>
                        </c:pt>
                        <c:pt idx="146">
                          <c:v>146</c:v>
                        </c:pt>
                        <c:pt idx="147">
                          <c:v>147</c:v>
                        </c:pt>
                        <c:pt idx="148">
                          <c:v>148</c:v>
                        </c:pt>
                        <c:pt idx="149">
                          <c:v>149</c:v>
                        </c:pt>
                        <c:pt idx="150">
                          <c:v>150</c:v>
                        </c:pt>
                        <c:pt idx="151">
                          <c:v>151</c:v>
                        </c:pt>
                        <c:pt idx="152">
                          <c:v>152</c:v>
                        </c:pt>
                        <c:pt idx="153">
                          <c:v>153</c:v>
                        </c:pt>
                        <c:pt idx="154">
                          <c:v>154</c:v>
                        </c:pt>
                        <c:pt idx="155">
                          <c:v>155</c:v>
                        </c:pt>
                        <c:pt idx="156">
                          <c:v>156</c:v>
                        </c:pt>
                        <c:pt idx="157">
                          <c:v>157</c:v>
                        </c:pt>
                        <c:pt idx="158">
                          <c:v>158</c:v>
                        </c:pt>
                        <c:pt idx="159">
                          <c:v>159</c:v>
                        </c:pt>
                        <c:pt idx="160">
                          <c:v>160</c:v>
                        </c:pt>
                        <c:pt idx="161">
                          <c:v>161</c:v>
                        </c:pt>
                        <c:pt idx="162">
                          <c:v>162</c:v>
                        </c:pt>
                        <c:pt idx="163">
                          <c:v>163</c:v>
                        </c:pt>
                        <c:pt idx="164">
                          <c:v>164</c:v>
                        </c:pt>
                        <c:pt idx="165">
                          <c:v>165</c:v>
                        </c:pt>
                        <c:pt idx="166">
                          <c:v>166</c:v>
                        </c:pt>
                        <c:pt idx="167">
                          <c:v>167</c:v>
                        </c:pt>
                        <c:pt idx="168">
                          <c:v>168</c:v>
                        </c:pt>
                        <c:pt idx="169">
                          <c:v>169</c:v>
                        </c:pt>
                        <c:pt idx="170">
                          <c:v>170</c:v>
                        </c:pt>
                        <c:pt idx="171">
                          <c:v>171</c:v>
                        </c:pt>
                        <c:pt idx="172">
                          <c:v>172</c:v>
                        </c:pt>
                        <c:pt idx="173">
                          <c:v>173</c:v>
                        </c:pt>
                        <c:pt idx="174">
                          <c:v>174</c:v>
                        </c:pt>
                        <c:pt idx="175">
                          <c:v>175</c:v>
                        </c:pt>
                        <c:pt idx="176">
                          <c:v>176</c:v>
                        </c:pt>
                        <c:pt idx="177">
                          <c:v>177</c:v>
                        </c:pt>
                        <c:pt idx="178">
                          <c:v>178</c:v>
                        </c:pt>
                        <c:pt idx="179">
                          <c:v>179</c:v>
                        </c:pt>
                        <c:pt idx="180">
                          <c:v>180</c:v>
                        </c:pt>
                        <c:pt idx="181">
                          <c:v>181</c:v>
                        </c:pt>
                        <c:pt idx="182">
                          <c:v>182</c:v>
                        </c:pt>
                        <c:pt idx="183">
                          <c:v>183</c:v>
                        </c:pt>
                        <c:pt idx="184">
                          <c:v>184</c:v>
                        </c:pt>
                        <c:pt idx="185">
                          <c:v>185</c:v>
                        </c:pt>
                        <c:pt idx="186">
                          <c:v>186</c:v>
                        </c:pt>
                        <c:pt idx="187">
                          <c:v>187</c:v>
                        </c:pt>
                        <c:pt idx="188">
                          <c:v>188</c:v>
                        </c:pt>
                        <c:pt idx="189">
                          <c:v>189</c:v>
                        </c:pt>
                        <c:pt idx="190">
                          <c:v>190</c:v>
                        </c:pt>
                        <c:pt idx="191">
                          <c:v>191</c:v>
                        </c:pt>
                        <c:pt idx="192">
                          <c:v>192</c:v>
                        </c:pt>
                        <c:pt idx="193">
                          <c:v>193</c:v>
                        </c:pt>
                        <c:pt idx="194">
                          <c:v>194</c:v>
                        </c:pt>
                        <c:pt idx="195">
                          <c:v>195</c:v>
                        </c:pt>
                        <c:pt idx="196">
                          <c:v>196</c:v>
                        </c:pt>
                        <c:pt idx="197">
                          <c:v>197</c:v>
                        </c:pt>
                        <c:pt idx="198">
                          <c:v>198</c:v>
                        </c:pt>
                        <c:pt idx="199">
                          <c:v>199</c:v>
                        </c:pt>
                        <c:pt idx="200">
                          <c:v>200</c:v>
                        </c:pt>
                        <c:pt idx="201">
                          <c:v>201</c:v>
                        </c:pt>
                        <c:pt idx="202">
                          <c:v>202</c:v>
                        </c:pt>
                        <c:pt idx="203">
                          <c:v>203</c:v>
                        </c:pt>
                        <c:pt idx="204">
                          <c:v>204</c:v>
                        </c:pt>
                        <c:pt idx="205">
                          <c:v>205</c:v>
                        </c:pt>
                        <c:pt idx="206">
                          <c:v>206</c:v>
                        </c:pt>
                        <c:pt idx="207">
                          <c:v>207</c:v>
                        </c:pt>
                        <c:pt idx="208">
                          <c:v>208</c:v>
                        </c:pt>
                        <c:pt idx="209">
                          <c:v>209</c:v>
                        </c:pt>
                        <c:pt idx="210">
                          <c:v>210</c:v>
                        </c:pt>
                        <c:pt idx="211">
                          <c:v>211</c:v>
                        </c:pt>
                        <c:pt idx="212">
                          <c:v>212</c:v>
                        </c:pt>
                        <c:pt idx="213">
                          <c:v>213</c:v>
                        </c:pt>
                        <c:pt idx="214">
                          <c:v>214</c:v>
                        </c:pt>
                        <c:pt idx="215">
                          <c:v>215</c:v>
                        </c:pt>
                        <c:pt idx="216">
                          <c:v>216</c:v>
                        </c:pt>
                        <c:pt idx="217">
                          <c:v>217</c:v>
                        </c:pt>
                        <c:pt idx="218">
                          <c:v>218</c:v>
                        </c:pt>
                        <c:pt idx="219">
                          <c:v>219</c:v>
                        </c:pt>
                        <c:pt idx="220">
                          <c:v>220</c:v>
                        </c:pt>
                        <c:pt idx="221">
                          <c:v>221</c:v>
                        </c:pt>
                        <c:pt idx="222">
                          <c:v>222</c:v>
                        </c:pt>
                        <c:pt idx="223">
                          <c:v>223</c:v>
                        </c:pt>
                        <c:pt idx="224">
                          <c:v>224</c:v>
                        </c:pt>
                        <c:pt idx="225">
                          <c:v>225</c:v>
                        </c:pt>
                        <c:pt idx="226">
                          <c:v>226</c:v>
                        </c:pt>
                        <c:pt idx="227">
                          <c:v>227</c:v>
                        </c:pt>
                        <c:pt idx="228">
                          <c:v>228</c:v>
                        </c:pt>
                        <c:pt idx="229">
                          <c:v>229</c:v>
                        </c:pt>
                        <c:pt idx="230">
                          <c:v>230</c:v>
                        </c:pt>
                        <c:pt idx="231">
                          <c:v>231</c:v>
                        </c:pt>
                        <c:pt idx="232">
                          <c:v>232</c:v>
                        </c:pt>
                        <c:pt idx="233">
                          <c:v>233</c:v>
                        </c:pt>
                        <c:pt idx="234">
                          <c:v>234</c:v>
                        </c:pt>
                        <c:pt idx="235">
                          <c:v>235</c:v>
                        </c:pt>
                        <c:pt idx="236">
                          <c:v>236</c:v>
                        </c:pt>
                        <c:pt idx="237">
                          <c:v>237</c:v>
                        </c:pt>
                        <c:pt idx="238">
                          <c:v>238</c:v>
                        </c:pt>
                        <c:pt idx="239">
                          <c:v>239</c:v>
                        </c:pt>
                        <c:pt idx="240">
                          <c:v>240</c:v>
                        </c:pt>
                        <c:pt idx="241">
                          <c:v>241</c:v>
                        </c:pt>
                        <c:pt idx="242">
                          <c:v>242</c:v>
                        </c:pt>
                        <c:pt idx="243">
                          <c:v>243</c:v>
                        </c:pt>
                        <c:pt idx="244">
                          <c:v>244</c:v>
                        </c:pt>
                        <c:pt idx="245">
                          <c:v>245</c:v>
                        </c:pt>
                        <c:pt idx="246">
                          <c:v>246</c:v>
                        </c:pt>
                        <c:pt idx="247">
                          <c:v>247</c:v>
                        </c:pt>
                        <c:pt idx="248">
                          <c:v>248</c:v>
                        </c:pt>
                        <c:pt idx="249">
                          <c:v>249</c:v>
                        </c:pt>
                        <c:pt idx="250">
                          <c:v>250</c:v>
                        </c:pt>
                        <c:pt idx="251">
                          <c:v>251</c:v>
                        </c:pt>
                        <c:pt idx="252">
                          <c:v>252</c:v>
                        </c:pt>
                      </c:lvl>
                      <c:lvl>
                        <c:pt idx="0">
                          <c:v>22.1</c:v>
                        </c:pt>
                        <c:pt idx="1">
                          <c:v>23.1</c:v>
                        </c:pt>
                        <c:pt idx="2">
                          <c:v>24.1</c:v>
                        </c:pt>
                        <c:pt idx="3">
                          <c:v>25.1</c:v>
                        </c:pt>
                        <c:pt idx="4">
                          <c:v>26.1</c:v>
                        </c:pt>
                        <c:pt idx="5">
                          <c:v>27.1</c:v>
                        </c:pt>
                        <c:pt idx="6">
                          <c:v>28.1</c:v>
                        </c:pt>
                        <c:pt idx="7">
                          <c:v>29.1</c:v>
                        </c:pt>
                        <c:pt idx="8">
                          <c:v>30.1</c:v>
                        </c:pt>
                        <c:pt idx="9">
                          <c:v>31.1</c:v>
                        </c:pt>
                        <c:pt idx="10">
                          <c:v>1.2</c:v>
                        </c:pt>
                        <c:pt idx="11">
                          <c:v>2.2</c:v>
                        </c:pt>
                        <c:pt idx="12">
                          <c:v>3.2</c:v>
                        </c:pt>
                        <c:pt idx="13">
                          <c:v>4.2</c:v>
                        </c:pt>
                        <c:pt idx="14">
                          <c:v>5.2</c:v>
                        </c:pt>
                        <c:pt idx="15">
                          <c:v>6.2</c:v>
                        </c:pt>
                        <c:pt idx="16">
                          <c:v>7.2</c:v>
                        </c:pt>
                        <c:pt idx="17">
                          <c:v>8.2</c:v>
                        </c:pt>
                        <c:pt idx="18">
                          <c:v>9.2</c:v>
                        </c:pt>
                        <c:pt idx="19">
                          <c:v>10.2</c:v>
                        </c:pt>
                        <c:pt idx="20">
                          <c:v>11.2</c:v>
                        </c:pt>
                        <c:pt idx="21">
                          <c:v>12.2</c:v>
                        </c:pt>
                        <c:pt idx="22">
                          <c:v>13.2</c:v>
                        </c:pt>
                        <c:pt idx="23">
                          <c:v>14.2</c:v>
                        </c:pt>
                        <c:pt idx="24">
                          <c:v>15.2</c:v>
                        </c:pt>
                        <c:pt idx="25">
                          <c:v>16.2</c:v>
                        </c:pt>
                        <c:pt idx="26">
                          <c:v>17.2</c:v>
                        </c:pt>
                        <c:pt idx="27">
                          <c:v>18.2</c:v>
                        </c:pt>
                        <c:pt idx="28">
                          <c:v>19.2</c:v>
                        </c:pt>
                        <c:pt idx="29">
                          <c:v>20.2</c:v>
                        </c:pt>
                        <c:pt idx="30">
                          <c:v>21.2</c:v>
                        </c:pt>
                        <c:pt idx="31">
                          <c:v>22.2</c:v>
                        </c:pt>
                        <c:pt idx="32">
                          <c:v>23.2</c:v>
                        </c:pt>
                        <c:pt idx="33">
                          <c:v>24.2</c:v>
                        </c:pt>
                        <c:pt idx="34">
                          <c:v>25.2</c:v>
                        </c:pt>
                        <c:pt idx="35">
                          <c:v>26.2</c:v>
                        </c:pt>
                        <c:pt idx="36">
                          <c:v>27.2</c:v>
                        </c:pt>
                        <c:pt idx="37">
                          <c:v>28.2</c:v>
                        </c:pt>
                        <c:pt idx="38">
                          <c:v>29.2</c:v>
                        </c:pt>
                        <c:pt idx="39">
                          <c:v>1.3</c:v>
                        </c:pt>
                        <c:pt idx="40">
                          <c:v>2.3</c:v>
                        </c:pt>
                        <c:pt idx="41">
                          <c:v>3.3</c:v>
                        </c:pt>
                        <c:pt idx="42">
                          <c:v>4.3</c:v>
                        </c:pt>
                        <c:pt idx="43">
                          <c:v>5.3</c:v>
                        </c:pt>
                        <c:pt idx="44">
                          <c:v>6.3</c:v>
                        </c:pt>
                        <c:pt idx="45">
                          <c:v>7.3</c:v>
                        </c:pt>
                        <c:pt idx="46">
                          <c:v>8.3</c:v>
                        </c:pt>
                        <c:pt idx="47">
                          <c:v>9.3</c:v>
                        </c:pt>
                        <c:pt idx="48">
                          <c:v>10.3</c:v>
                        </c:pt>
                        <c:pt idx="49">
                          <c:v>11.3</c:v>
                        </c:pt>
                        <c:pt idx="50">
                          <c:v>12.3</c:v>
                        </c:pt>
                        <c:pt idx="51">
                          <c:v>13.3</c:v>
                        </c:pt>
                        <c:pt idx="52">
                          <c:v>14.3</c:v>
                        </c:pt>
                        <c:pt idx="53">
                          <c:v>15.3</c:v>
                        </c:pt>
                        <c:pt idx="54">
                          <c:v>16.3</c:v>
                        </c:pt>
                        <c:pt idx="55">
                          <c:v>17.3</c:v>
                        </c:pt>
                        <c:pt idx="56">
                          <c:v>18.3</c:v>
                        </c:pt>
                        <c:pt idx="57">
                          <c:v>19.3</c:v>
                        </c:pt>
                        <c:pt idx="58">
                          <c:v>20.3</c:v>
                        </c:pt>
                        <c:pt idx="59">
                          <c:v>21.3</c:v>
                        </c:pt>
                        <c:pt idx="60">
                          <c:v>22.3</c:v>
                        </c:pt>
                        <c:pt idx="61">
                          <c:v>23.3</c:v>
                        </c:pt>
                        <c:pt idx="62">
                          <c:v>24.3</c:v>
                        </c:pt>
                        <c:pt idx="63">
                          <c:v>25.3</c:v>
                        </c:pt>
                        <c:pt idx="64">
                          <c:v>26.3</c:v>
                        </c:pt>
                        <c:pt idx="65">
                          <c:v>27.3</c:v>
                        </c:pt>
                        <c:pt idx="66">
                          <c:v>28.3</c:v>
                        </c:pt>
                        <c:pt idx="67">
                          <c:v>29.3</c:v>
                        </c:pt>
                        <c:pt idx="68">
                          <c:v>30.3</c:v>
                        </c:pt>
                        <c:pt idx="69">
                          <c:v>31.3</c:v>
                        </c:pt>
                        <c:pt idx="70">
                          <c:v>1.4</c:v>
                        </c:pt>
                        <c:pt idx="71">
                          <c:v>2.4</c:v>
                        </c:pt>
                        <c:pt idx="72">
                          <c:v>3.4</c:v>
                        </c:pt>
                        <c:pt idx="73">
                          <c:v>4.4</c:v>
                        </c:pt>
                        <c:pt idx="74">
                          <c:v>5.4</c:v>
                        </c:pt>
                        <c:pt idx="75">
                          <c:v>6.4</c:v>
                        </c:pt>
                        <c:pt idx="76">
                          <c:v>7.4</c:v>
                        </c:pt>
                        <c:pt idx="77">
                          <c:v>8.4</c:v>
                        </c:pt>
                        <c:pt idx="78">
                          <c:v>9.4</c:v>
                        </c:pt>
                        <c:pt idx="79">
                          <c:v>10.4</c:v>
                        </c:pt>
                        <c:pt idx="80">
                          <c:v>11.4</c:v>
                        </c:pt>
                        <c:pt idx="81">
                          <c:v>12.4</c:v>
                        </c:pt>
                        <c:pt idx="82">
                          <c:v>13.4</c:v>
                        </c:pt>
                        <c:pt idx="83">
                          <c:v>14.4</c:v>
                        </c:pt>
                        <c:pt idx="84">
                          <c:v>15.4</c:v>
                        </c:pt>
                        <c:pt idx="85">
                          <c:v>16.4</c:v>
                        </c:pt>
                        <c:pt idx="86">
                          <c:v>17.4</c:v>
                        </c:pt>
                        <c:pt idx="87">
                          <c:v>18.4</c:v>
                        </c:pt>
                        <c:pt idx="88">
                          <c:v>19.4</c:v>
                        </c:pt>
                        <c:pt idx="89">
                          <c:v>20.4</c:v>
                        </c:pt>
                        <c:pt idx="90">
                          <c:v>21.4</c:v>
                        </c:pt>
                        <c:pt idx="91">
                          <c:v>22.4</c:v>
                        </c:pt>
                        <c:pt idx="92">
                          <c:v>23.4</c:v>
                        </c:pt>
                        <c:pt idx="93">
                          <c:v>24.4</c:v>
                        </c:pt>
                        <c:pt idx="94">
                          <c:v>25.4</c:v>
                        </c:pt>
                        <c:pt idx="95">
                          <c:v>26.4</c:v>
                        </c:pt>
                        <c:pt idx="96">
                          <c:v>27.4</c:v>
                        </c:pt>
                        <c:pt idx="97">
                          <c:v>28.4</c:v>
                        </c:pt>
                        <c:pt idx="98">
                          <c:v>29.4</c:v>
                        </c:pt>
                        <c:pt idx="99">
                          <c:v>30.4</c:v>
                        </c:pt>
                        <c:pt idx="100">
                          <c:v>1.5</c:v>
                        </c:pt>
                        <c:pt idx="101">
                          <c:v>2.5</c:v>
                        </c:pt>
                        <c:pt idx="102">
                          <c:v>3.5</c:v>
                        </c:pt>
                        <c:pt idx="103">
                          <c:v>4.5</c:v>
                        </c:pt>
                        <c:pt idx="104">
                          <c:v>5.5</c:v>
                        </c:pt>
                        <c:pt idx="105">
                          <c:v>6.5</c:v>
                        </c:pt>
                        <c:pt idx="106">
                          <c:v>7.5</c:v>
                        </c:pt>
                        <c:pt idx="107">
                          <c:v>8.5</c:v>
                        </c:pt>
                        <c:pt idx="108">
                          <c:v>9.5</c:v>
                        </c:pt>
                        <c:pt idx="109">
                          <c:v>10.5</c:v>
                        </c:pt>
                        <c:pt idx="110">
                          <c:v>11.5</c:v>
                        </c:pt>
                        <c:pt idx="111">
                          <c:v>12.5</c:v>
                        </c:pt>
                        <c:pt idx="112">
                          <c:v>13.5</c:v>
                        </c:pt>
                        <c:pt idx="113">
                          <c:v>14.5</c:v>
                        </c:pt>
                        <c:pt idx="114">
                          <c:v>15.5</c:v>
                        </c:pt>
                        <c:pt idx="115">
                          <c:v>16.5</c:v>
                        </c:pt>
                        <c:pt idx="116">
                          <c:v>17.5</c:v>
                        </c:pt>
                        <c:pt idx="117">
                          <c:v>18.5</c:v>
                        </c:pt>
                        <c:pt idx="118">
                          <c:v>19.5</c:v>
                        </c:pt>
                        <c:pt idx="119">
                          <c:v>20.5</c:v>
                        </c:pt>
                        <c:pt idx="120">
                          <c:v>21.5</c:v>
                        </c:pt>
                        <c:pt idx="121">
                          <c:v>22.5</c:v>
                        </c:pt>
                        <c:pt idx="122">
                          <c:v>23.5</c:v>
                        </c:pt>
                        <c:pt idx="123">
                          <c:v>24.5</c:v>
                        </c:pt>
                        <c:pt idx="124">
                          <c:v>25.5</c:v>
                        </c:pt>
                        <c:pt idx="125">
                          <c:v>26.5</c:v>
                        </c:pt>
                        <c:pt idx="126">
                          <c:v>27.5</c:v>
                        </c:pt>
                        <c:pt idx="127">
                          <c:v>28.5</c:v>
                        </c:pt>
                        <c:pt idx="128">
                          <c:v>29.5</c:v>
                        </c:pt>
                        <c:pt idx="129">
                          <c:v>30.5</c:v>
                        </c:pt>
                        <c:pt idx="130">
                          <c:v>31.5</c:v>
                        </c:pt>
                        <c:pt idx="131">
                          <c:v>1.6</c:v>
                        </c:pt>
                        <c:pt idx="132">
                          <c:v>2.6</c:v>
                        </c:pt>
                        <c:pt idx="133">
                          <c:v>3.6</c:v>
                        </c:pt>
                        <c:pt idx="134">
                          <c:v>4.6</c:v>
                        </c:pt>
                        <c:pt idx="135">
                          <c:v>5.6</c:v>
                        </c:pt>
                        <c:pt idx="136">
                          <c:v>6.6</c:v>
                        </c:pt>
                        <c:pt idx="137">
                          <c:v>7.6</c:v>
                        </c:pt>
                        <c:pt idx="138">
                          <c:v>8.6</c:v>
                        </c:pt>
                        <c:pt idx="139">
                          <c:v>9.6</c:v>
                        </c:pt>
                        <c:pt idx="140">
                          <c:v>10.6</c:v>
                        </c:pt>
                        <c:pt idx="141">
                          <c:v>11.6</c:v>
                        </c:pt>
                        <c:pt idx="142">
                          <c:v>12.6</c:v>
                        </c:pt>
                        <c:pt idx="143">
                          <c:v>13.6</c:v>
                        </c:pt>
                        <c:pt idx="144">
                          <c:v>14.6</c:v>
                        </c:pt>
                        <c:pt idx="145">
                          <c:v>15.6</c:v>
                        </c:pt>
                        <c:pt idx="146">
                          <c:v>16.6</c:v>
                        </c:pt>
                        <c:pt idx="147">
                          <c:v>17.6</c:v>
                        </c:pt>
                        <c:pt idx="148">
                          <c:v>18.6</c:v>
                        </c:pt>
                        <c:pt idx="149">
                          <c:v>19.6</c:v>
                        </c:pt>
                        <c:pt idx="150">
                          <c:v>20.6</c:v>
                        </c:pt>
                        <c:pt idx="151">
                          <c:v>21.6</c:v>
                        </c:pt>
                        <c:pt idx="152">
                          <c:v>22.6</c:v>
                        </c:pt>
                        <c:pt idx="153">
                          <c:v>23.6</c:v>
                        </c:pt>
                        <c:pt idx="154">
                          <c:v>24.6</c:v>
                        </c:pt>
                        <c:pt idx="155">
                          <c:v>25.6</c:v>
                        </c:pt>
                        <c:pt idx="156">
                          <c:v>26.6</c:v>
                        </c:pt>
                        <c:pt idx="157">
                          <c:v>27.6</c:v>
                        </c:pt>
                        <c:pt idx="158">
                          <c:v>28.6</c:v>
                        </c:pt>
                        <c:pt idx="159">
                          <c:v>29.6</c:v>
                        </c:pt>
                        <c:pt idx="160">
                          <c:v>30.6</c:v>
                        </c:pt>
                        <c:pt idx="161">
                          <c:v>1.7</c:v>
                        </c:pt>
                        <c:pt idx="162">
                          <c:v>2.7</c:v>
                        </c:pt>
                        <c:pt idx="163">
                          <c:v>3.7</c:v>
                        </c:pt>
                        <c:pt idx="164">
                          <c:v>4.7</c:v>
                        </c:pt>
                        <c:pt idx="165">
                          <c:v>5.7</c:v>
                        </c:pt>
                        <c:pt idx="166">
                          <c:v>6.7</c:v>
                        </c:pt>
                        <c:pt idx="167">
                          <c:v>7.7</c:v>
                        </c:pt>
                        <c:pt idx="168">
                          <c:v>8.7</c:v>
                        </c:pt>
                        <c:pt idx="169">
                          <c:v>9.7</c:v>
                        </c:pt>
                        <c:pt idx="170">
                          <c:v>10.7</c:v>
                        </c:pt>
                        <c:pt idx="171">
                          <c:v>11.7</c:v>
                        </c:pt>
                        <c:pt idx="172">
                          <c:v>12.7</c:v>
                        </c:pt>
                        <c:pt idx="173">
                          <c:v>13.7</c:v>
                        </c:pt>
                        <c:pt idx="174">
                          <c:v>14.7</c:v>
                        </c:pt>
                        <c:pt idx="175">
                          <c:v>15.7</c:v>
                        </c:pt>
                        <c:pt idx="176">
                          <c:v>16.7</c:v>
                        </c:pt>
                        <c:pt idx="177">
                          <c:v>17.7</c:v>
                        </c:pt>
                        <c:pt idx="178">
                          <c:v>18.7</c:v>
                        </c:pt>
                        <c:pt idx="179">
                          <c:v>19.7</c:v>
                        </c:pt>
                        <c:pt idx="180">
                          <c:v>20.7</c:v>
                        </c:pt>
                        <c:pt idx="181">
                          <c:v>21.7</c:v>
                        </c:pt>
                        <c:pt idx="182">
                          <c:v>22.7</c:v>
                        </c:pt>
                        <c:pt idx="183">
                          <c:v>23.7</c:v>
                        </c:pt>
                        <c:pt idx="184">
                          <c:v>24.7</c:v>
                        </c:pt>
                        <c:pt idx="185">
                          <c:v>25.7</c:v>
                        </c:pt>
                        <c:pt idx="186">
                          <c:v>26.7</c:v>
                        </c:pt>
                        <c:pt idx="187">
                          <c:v>27.7</c:v>
                        </c:pt>
                        <c:pt idx="188">
                          <c:v>28.7</c:v>
                        </c:pt>
                        <c:pt idx="189">
                          <c:v>29.7</c:v>
                        </c:pt>
                        <c:pt idx="190">
                          <c:v>30.7</c:v>
                        </c:pt>
                        <c:pt idx="191">
                          <c:v>31.7</c:v>
                        </c:pt>
                        <c:pt idx="192">
                          <c:v>1.8</c:v>
                        </c:pt>
                        <c:pt idx="193">
                          <c:v>2.8</c:v>
                        </c:pt>
                        <c:pt idx="194">
                          <c:v>3.8</c:v>
                        </c:pt>
                        <c:pt idx="195">
                          <c:v>4.8</c:v>
                        </c:pt>
                        <c:pt idx="196">
                          <c:v>5.8</c:v>
                        </c:pt>
                        <c:pt idx="197">
                          <c:v>6.8</c:v>
                        </c:pt>
                        <c:pt idx="198">
                          <c:v>7.8</c:v>
                        </c:pt>
                        <c:pt idx="199">
                          <c:v>8.8</c:v>
                        </c:pt>
                        <c:pt idx="200">
                          <c:v>9.8</c:v>
                        </c:pt>
                        <c:pt idx="201">
                          <c:v>10.8</c:v>
                        </c:pt>
                        <c:pt idx="202">
                          <c:v>11.8</c:v>
                        </c:pt>
                        <c:pt idx="203">
                          <c:v>12.8</c:v>
                        </c:pt>
                        <c:pt idx="204">
                          <c:v>13.8</c:v>
                        </c:pt>
                        <c:pt idx="205">
                          <c:v>14.8</c:v>
                        </c:pt>
                        <c:pt idx="206">
                          <c:v>15.8</c:v>
                        </c:pt>
                        <c:pt idx="207">
                          <c:v>16.8</c:v>
                        </c:pt>
                        <c:pt idx="208">
                          <c:v>17.8</c:v>
                        </c:pt>
                        <c:pt idx="209">
                          <c:v>18.8</c:v>
                        </c:pt>
                        <c:pt idx="210">
                          <c:v>19.8</c:v>
                        </c:pt>
                        <c:pt idx="211">
                          <c:v>20.8</c:v>
                        </c:pt>
                        <c:pt idx="212">
                          <c:v>21.8</c:v>
                        </c:pt>
                        <c:pt idx="213">
                          <c:v>22.8</c:v>
                        </c:pt>
                        <c:pt idx="214">
                          <c:v>23.8</c:v>
                        </c:pt>
                        <c:pt idx="215">
                          <c:v>24.8</c:v>
                        </c:pt>
                        <c:pt idx="216">
                          <c:v>25.8</c:v>
                        </c:pt>
                        <c:pt idx="217">
                          <c:v>26.8</c:v>
                        </c:pt>
                        <c:pt idx="218">
                          <c:v>27.8</c:v>
                        </c:pt>
                        <c:pt idx="219">
                          <c:v>28.8</c:v>
                        </c:pt>
                        <c:pt idx="220">
                          <c:v>29.8</c:v>
                        </c:pt>
                        <c:pt idx="221">
                          <c:v>30.8</c:v>
                        </c:pt>
                        <c:pt idx="222">
                          <c:v>31.8</c:v>
                        </c:pt>
                        <c:pt idx="223">
                          <c:v>1.9</c:v>
                        </c:pt>
                        <c:pt idx="224">
                          <c:v>2.9</c:v>
                        </c:pt>
                        <c:pt idx="225">
                          <c:v>3.9</c:v>
                        </c:pt>
                        <c:pt idx="226">
                          <c:v>4.9</c:v>
                        </c:pt>
                        <c:pt idx="227">
                          <c:v>5.9</c:v>
                        </c:pt>
                        <c:pt idx="228">
                          <c:v>6.9</c:v>
                        </c:pt>
                        <c:pt idx="229">
                          <c:v>7.9</c:v>
                        </c:pt>
                        <c:pt idx="230">
                          <c:v>8.9</c:v>
                        </c:pt>
                        <c:pt idx="231">
                          <c:v>9.9</c:v>
                        </c:pt>
                        <c:pt idx="232">
                          <c:v>10.9</c:v>
                        </c:pt>
                        <c:pt idx="233">
                          <c:v>11.9</c:v>
                        </c:pt>
                        <c:pt idx="234">
                          <c:v>12.9</c:v>
                        </c:pt>
                        <c:pt idx="235">
                          <c:v>13.9</c:v>
                        </c:pt>
                        <c:pt idx="236">
                          <c:v>14.9</c:v>
                        </c:pt>
                        <c:pt idx="237">
                          <c:v>15.9</c:v>
                        </c:pt>
                        <c:pt idx="238">
                          <c:v>16.9</c:v>
                        </c:pt>
                        <c:pt idx="239">
                          <c:v>17.9</c:v>
                        </c:pt>
                        <c:pt idx="240">
                          <c:v>18.9</c:v>
                        </c:pt>
                        <c:pt idx="241">
                          <c:v>19.9</c:v>
                        </c:pt>
                        <c:pt idx="242">
                          <c:v>20.9</c:v>
                        </c:pt>
                        <c:pt idx="243">
                          <c:v>21.9</c:v>
                        </c:pt>
                        <c:pt idx="244">
                          <c:v>22.9</c:v>
                        </c:pt>
                        <c:pt idx="245">
                          <c:v>23.9</c:v>
                        </c:pt>
                        <c:pt idx="246">
                          <c:v>24.9</c:v>
                        </c:pt>
                        <c:pt idx="247">
                          <c:v>25.9</c:v>
                        </c:pt>
                        <c:pt idx="248">
                          <c:v>26.9</c:v>
                        </c:pt>
                        <c:pt idx="249">
                          <c:v>27.9</c:v>
                        </c:pt>
                        <c:pt idx="250">
                          <c:v>28.9</c:v>
                        </c:pt>
                        <c:pt idx="251">
                          <c:v>29.9</c:v>
                        </c:pt>
                        <c:pt idx="252">
                          <c:v>30.9</c:v>
                        </c:pt>
                      </c:lvl>
                    </c:multiLvlStrCache>
                  </c:multiLvl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Deutschland!$R$22:$R$274</c15:sqref>
                        </c15:formulaRef>
                      </c:ext>
                    </c:extLst>
                    <c:numCache>
                      <c:formatCode>General</c:formatCode>
                      <c:ptCount val="253"/>
                      <c:pt idx="44" formatCode="0">
                        <c:v>592.14910803215344</c:v>
                      </c:pt>
                      <c:pt idx="45" formatCode="0">
                        <c:v>760.04533811889621</c:v>
                      </c:pt>
                      <c:pt idx="46" formatCode="0">
                        <c:v>975.54569374120297</c:v>
                      </c:pt>
                      <c:pt idx="47" formatCode="0">
                        <c:v>1252.1470751764821</c:v>
                      </c:pt>
                      <c:pt idx="48" formatCode="0">
                        <c:v>1607.1727887790337</c:v>
                      </c:pt>
                      <c:pt idx="49" formatCode="0">
                        <c:v>2062.8571579841305</c:v>
                      </c:pt>
                      <c:pt idx="50" formatCode="0">
                        <c:v>2647.7374521123379</c:v>
                      </c:pt>
                      <c:pt idx="51" formatCode="0">
                        <c:v>3398.440132005926</c:v>
                      </c:pt>
                      <c:pt idx="52" formatCode="0">
                        <c:v>4361.9729899756303</c:v>
                      </c:pt>
                      <c:pt idx="53" formatCode="0">
                        <c:v>5598.6662511849236</c:v>
                      </c:pt>
                      <c:pt idx="54" formatCode="0">
                        <c:v>7185.946026679886</c:v>
                      </c:pt>
                      <c:pt idx="55" formatCode="0">
                        <c:v>9223.1751078835678</c:v>
                      </c:pt>
                      <c:pt idx="56" formatCode="0">
                        <c:v>11837.862064566523</c:v>
                      </c:pt>
                      <c:pt idx="57" formatCode="0">
                        <c:v>15193.623861569449</c:v>
                      </c:pt>
                      <c:pt idx="58" formatCode="0">
                        <c:v>19500.394653007854</c:v>
                      </c:pt>
                      <c:pt idx="59" formatCode="0">
                        <c:v>25027.510170539095</c:v>
                      </c:pt>
                      <c:pt idx="60" formatCode="0">
                        <c:v>32120.470764682708</c:v>
                      </c:pt>
                      <c:pt idx="61" formatCode="0">
                        <c:v>41222.405924954001</c:v>
                      </c:pt>
                      <c:pt idx="62" formatCode="0">
                        <c:v>52901.540073580036</c:v>
                      </c:pt>
                      <c:pt idx="63" formatCode="0">
                        <c:v>67886.306537714569</c:v>
                      </c:pt>
                      <c:pt idx="64" formatCode="0">
                        <c:v>87110.188371906959</c:v>
                      </c:pt>
                      <c:pt idx="65" formatCode="0">
                        <c:v>111768.89634607208</c:v>
                      </c:pt>
                      <c:pt idx="66" formatCode="0">
                        <c:v>143393.13992387921</c:v>
                      </c:pt>
                      <c:pt idx="67" formatCode="0">
                        <c:v>183941.01540753036</c:v>
                      </c:pt>
                      <c:pt idx="68" formatCode="0">
                        <c:v>235914.9236683138</c:v>
                      </c:pt>
                      <c:pt idx="69" formatCode="0">
                        <c:v>302508.91107907245</c:v>
                      </c:pt>
                      <c:pt idx="70" formatCode="0">
                        <c:v>387793.33011762967</c:v>
                      </c:pt>
                      <c:pt idx="71" formatCode="0">
                        <c:v>496944.59157207265</c:v>
                      </c:pt>
                      <c:pt idx="72" formatCode="0">
                        <c:v>636528.24837209587</c:v>
                      </c:pt>
                      <c:pt idx="73" formatCode="0">
                        <c:v>814843.21890430164</c:v>
                      </c:pt>
                      <c:pt idx="74" formatCode="0">
                        <c:v>1042332.7981396144</c:v>
                      </c:pt>
                      <c:pt idx="75" formatCode="0">
                        <c:v>1332062.8873241474</c:v>
                      </c:pt>
                      <c:pt idx="76" formatCode="0">
                        <c:v>1700257.5475959827</c:v>
                      </c:pt>
                      <c:pt idx="77" formatCode="0">
                        <c:v>2166863.552231539</c:v>
                      </c:pt>
                      <c:pt idx="78" formatCode="0">
                        <c:v>2756084.9948724015</c:v>
                      </c:pt>
                      <c:pt idx="79" formatCode="0">
                        <c:v>3496781.2499730769</c:v>
                      </c:pt>
                      <c:pt idx="80" formatCode="0">
                        <c:v>4422551.910412116</c:v>
                      </c:pt>
                      <c:pt idx="81" formatCode="0">
                        <c:v>5571238.9972873684</c:v>
                      </c:pt>
                      <c:pt idx="82" formatCode="0">
                        <c:v>6983466.9180214284</c:v>
                      </c:pt>
                      <c:pt idx="83" formatCode="0">
                        <c:v>8699740.6816710718</c:v>
                      </c:pt>
                      <c:pt idx="84" formatCode="0">
                        <c:v>10755592.517360764</c:v>
                      </c:pt>
                      <c:pt idx="85" formatCode="0">
                        <c:v>13174411.920161482</c:v>
                      </c:pt>
                      <c:pt idx="86" formatCode="0">
                        <c:v>15958059.438206218</c:v>
                      </c:pt>
                      <c:pt idx="87" formatCode="0">
                        <c:v>19076277.732691359</c:v>
                      </c:pt>
                      <c:pt idx="88" formatCode="0">
                        <c:v>22457242.36871551</c:v>
                      </c:pt>
                      <c:pt idx="89" formatCode="0">
                        <c:v>25982936.415063664</c:v>
                      </c:pt>
                      <c:pt idx="90" formatCode="0">
                        <c:v>29493488.893469907</c:v>
                      </c:pt>
                      <c:pt idx="91" formatCode="0">
                        <c:v>32803075.444605801</c:v>
                      </c:pt>
                      <c:pt idx="92" formatCode="0">
                        <c:v>35726024.524125285</c:v>
                      </c:pt>
                      <c:pt idx="93" formatCode="0">
                        <c:v>38106761.593399182</c:v>
                      </c:pt>
                      <c:pt idx="94" formatCode="0">
                        <c:v>39844204.467987701</c:v>
                      </c:pt>
                      <c:pt idx="95" formatCode="0">
                        <c:v>40902804.885945007</c:v>
                      </c:pt>
                      <c:pt idx="96" formatCode="0">
                        <c:v>41308137.987904824</c:v>
                      </c:pt>
                      <c:pt idx="97" formatCode="0">
                        <c:v>41131147.635618113</c:v>
                      </c:pt>
                      <c:pt idx="98" formatCode="0">
                        <c:v>40468195.365328349</c:v>
                      </c:pt>
                      <c:pt idx="99" formatCode="0">
                        <c:v>39423139.931345113</c:v>
                      </c:pt>
                      <c:pt idx="100" formatCode="0">
                        <c:v>38094660.136970297</c:v>
                      </c:pt>
                      <c:pt idx="101" formatCode="0">
                        <c:v>36569192.547909498</c:v>
                      </c:pt>
                      <c:pt idx="102" formatCode="0">
                        <c:v>34918276.109195098</c:v>
                      </c:pt>
                      <c:pt idx="103" formatCode="0">
                        <c:v>33198698.348551944</c:v>
                      </c:pt>
                      <c:pt idx="104" formatCode="0">
                        <c:v>31454090.008685946</c:v>
                      </c:pt>
                      <c:pt idx="105" formatCode="0">
                        <c:v>29717056.701655064</c:v>
                      </c:pt>
                      <c:pt idx="106" formatCode="0">
                        <c:v>28011328.691401552</c:v>
                      </c:pt>
                      <c:pt idx="107" formatCode="0">
                        <c:v>26353682.208809778</c:v>
                      </c:pt>
                      <c:pt idx="108" formatCode="0">
                        <c:v>24755547.431370165</c:v>
                      </c:pt>
                      <c:pt idx="109" formatCode="0">
                        <c:v>23224302.228146531</c:v>
                      </c:pt>
                      <c:pt idx="110" formatCode="0">
                        <c:v>21764287.621776585</c:v>
                      </c:pt>
                      <c:pt idx="111" formatCode="0">
                        <c:v>20377592.262807809</c:v>
                      </c:pt>
                      <c:pt idx="112" formatCode="0">
                        <c:v>19064652.252689131</c:v>
                      </c:pt>
                      <c:pt idx="113" formatCode="0">
                        <c:v>17824706.69614435</c:v>
                      </c:pt>
                      <c:pt idx="114" formatCode="0">
                        <c:v>16656142.107136514</c:v>
                      </c:pt>
                      <c:pt idx="115" formatCode="0">
                        <c:v>15556751.910433173</c:v>
                      </c:pt>
                      <c:pt idx="116" formatCode="0">
                        <c:v>14523931.39810193</c:v>
                      </c:pt>
                      <c:pt idx="117" formatCode="0">
                        <c:v>13554823.738360181</c:v>
                      </c:pt>
                      <c:pt idx="118" formatCode="0">
                        <c:v>12646428.898838464</c:v>
                      </c:pt>
                      <c:pt idx="119" formatCode="0">
                        <c:v>11795684.470956286</c:v>
                      </c:pt>
                      <c:pt idx="120" formatCode="0">
                        <c:v>10999525.193599977</c:v>
                      </c:pt>
                      <c:pt idx="121" formatCode="0">
                        <c:v>10254926.319246776</c:v>
                      </c:pt>
                      <c:pt idx="122" formatCode="0">
                        <c:v>9558934.7180561349</c:v>
                      </c:pt>
                      <c:pt idx="123" formatCode="0">
                        <c:v>8908690.6758748963</c:v>
                      </c:pt>
                      <c:pt idx="124" formatCode="0">
                        <c:v>8301442.6341272369</c:v>
                      </c:pt>
                      <c:pt idx="125" formatCode="0">
                        <c:v>7734556.5852340022</c:v>
                      </c:pt>
                      <c:pt idx="126" formatCode="0">
                        <c:v>7205521.432994145</c:v>
                      </c:pt>
                      <c:pt idx="127" formatCode="0">
                        <c:v>6711951.32071767</c:v>
                      </c:pt>
                      <c:pt idx="128" formatCode="0">
                        <c:v>6251585.6965513388</c:v>
                      </c:pt>
                      <c:pt idx="129" formatCode="0">
                        <c:v>5822287.7072888017</c:v>
                      </c:pt>
                      <c:pt idx="130" formatCode="0">
                        <c:v>5422041.3755025622</c:v>
                      </c:pt>
                      <c:pt idx="131" formatCode="0">
                        <c:v>5048947.9099814817</c:v>
                      </c:pt>
                      <c:pt idx="132" formatCode="0">
                        <c:v>4701221.4186389074</c:v>
                      </c:pt>
                      <c:pt idx="133" formatCode="0">
                        <c:v>4377184.2305855146</c:v>
                      </c:pt>
                      <c:pt idx="134" formatCode="0">
                        <c:v>4075261.9856478618</c:v>
                      </c:pt>
                      <c:pt idx="135" formatCode="0">
                        <c:v>3793978.6120110909</c:v>
                      </c:pt>
                      <c:pt idx="136" formatCode="0">
                        <c:v>3531951.2834046599</c:v>
                      </c:pt>
                      <c:pt idx="137" formatCode="0">
                        <c:v>3287885.4244515034</c:v>
                      </c:pt>
                      <c:pt idx="138" formatCode="0">
                        <c:v>3060569.8150224178</c:v>
                      </c:pt>
                      <c:pt idx="139" formatCode="0">
                        <c:v>2848871.8305712221</c:v>
                      </c:pt>
                      <c:pt idx="140" formatCode="0">
                        <c:v>2651732.844617689</c:v>
                      </c:pt>
                      <c:pt idx="141" formatCode="0">
                        <c:v>2468163.8111326583</c:v>
                      </c:pt>
                      <c:pt idx="142" formatCode="0">
                        <c:v>2297241.0380487982</c:v>
                      </c:pt>
                      <c:pt idx="143" formatCode="0">
                        <c:v>2138102.1580701428</c:v>
                      </c:pt>
                      <c:pt idx="144" formatCode="0">
                        <c:v>1989942.299069966</c:v>
                      </c:pt>
                      <c:pt idx="145" formatCode="0">
                        <c:v>1852010.453403512</c:v>
                      </c:pt>
                      <c:pt idx="146" formatCode="0">
                        <c:v>1723606.0432257371</c:v>
                      </c:pt>
                      <c:pt idx="147" formatCode="0">
                        <c:v>1604075.6772415154</c:v>
                      </c:pt>
                      <c:pt idx="148" formatCode="0">
                        <c:v>1492810.0931056968</c:v>
                      </c:pt>
                      <c:pt idx="149" formatCode="0">
                        <c:v>1389241.2788369844</c:v>
                      </c:pt>
                      <c:pt idx="150" formatCode="0">
                        <c:v>1292839.7660365768</c:v>
                      </c:pt>
                      <c:pt idx="151" formatCode="0">
                        <c:v>1203112.0873491978</c:v>
                      </c:pt>
                      <c:pt idx="152" formatCode="0">
                        <c:v>1119598.3904221915</c:v>
                      </c:pt>
                      <c:pt idx="153" formatCode="0">
                        <c:v>1041870.2005692029</c:v>
                      </c:pt>
                      <c:pt idx="154" formatCode="0">
                        <c:v>969528.32439786638</c:v>
                      </c:pt>
                      <c:pt idx="155" formatCode="0">
                        <c:v>902200.88679128524</c:v>
                      </c:pt>
                      <c:pt idx="156" formatCode="0">
                        <c:v>839541.49382137833</c:v>
                      </c:pt>
                      <c:pt idx="157" formatCode="0">
                        <c:v>781227.51440275554</c:v>
                      </c:pt>
                      <c:pt idx="158" formatCode="0">
                        <c:v>726958.47375627595</c:v>
                      </c:pt>
                      <c:pt idx="159" formatCode="0">
                        <c:v>676454.55203200481</c:v>
                      </c:pt>
                      <c:pt idx="160" formatCode="0">
                        <c:v>629455.18173412944</c:v>
                      </c:pt>
                      <c:pt idx="161" formatCode="0">
                        <c:v>585717.73788943246</c:v>
                      </c:pt>
                      <c:pt idx="162" formatCode="0">
                        <c:v>545016.31520135142</c:v>
                      </c:pt>
                      <c:pt idx="163" formatCode="0">
                        <c:v>507140.58672981249</c:v>
                      </c:pt>
                      <c:pt idx="164" formatCode="0">
                        <c:v>471894.73893006233</c:v>
                      </c:pt>
                      <c:pt idx="165" formatCode="0">
                        <c:v>439096.47816952236</c:v>
                      </c:pt>
                      <c:pt idx="166" formatCode="0">
                        <c:v>408576.10411868367</c:v>
                      </c:pt>
                      <c:pt idx="167" formatCode="0">
                        <c:v>380175.64567913022</c:v>
                      </c:pt>
                      <c:pt idx="168" formatCode="0">
                        <c:v>353748.05536816828</c:v>
                      </c:pt>
                      <c:pt idx="169" formatCode="0">
                        <c:v>329156.4583247797</c:v>
                      </c:pt>
                      <c:pt idx="170" formatCode="0">
                        <c:v>306273.4523354625</c:v>
                      </c:pt>
                      <c:pt idx="171" formatCode="0">
                        <c:v>284980.45550090796</c:v>
                      </c:pt>
                      <c:pt idx="172" formatCode="0">
                        <c:v>265167.09837546665</c:v>
                      </c:pt>
                      <c:pt idx="173" formatCode="0">
                        <c:v>246730.65761115233</c:v>
                      </c:pt>
                      <c:pt idx="174" formatCode="0">
                        <c:v>229575.52832679468</c:v>
                      </c:pt>
                      <c:pt idx="175" formatCode="0">
                        <c:v>213612.73260119453</c:v>
                      </c:pt>
                      <c:pt idx="176" formatCode="0">
                        <c:v>198759.461657134</c:v>
                      </c:pt>
                      <c:pt idx="177" formatCode="0">
                        <c:v>184938.64946124391</c:v>
                      </c:pt>
                      <c:pt idx="178" formatCode="0">
                        <c:v>172078.57561345099</c:v>
                      </c:pt>
                      <c:pt idx="179" formatCode="0">
                        <c:v>160112.49553944694</c:v>
                      </c:pt>
                      <c:pt idx="180" formatCode="0">
                        <c:v>148978.29613077285</c:v>
                      </c:pt>
                      <c:pt idx="181" formatCode="0">
                        <c:v>138618.17510012689</c:v>
                      </c:pt>
                      <c:pt idx="182" formatCode="0">
                        <c:v>128978.34243480623</c:v>
                      </c:pt>
                      <c:pt idx="183" formatCode="0">
                        <c:v>120008.742439202</c:v>
                      </c:pt>
                      <c:pt idx="184" formatCode="0">
                        <c:v>111662.79495838298</c:v>
                      </c:pt>
                      <c:pt idx="185" formatCode="0">
                        <c:v>103897.15446942266</c:v>
                      </c:pt>
                      <c:pt idx="186" formatCode="0">
                        <c:v>96671.485815620093</c:v>
                      </c:pt>
                      <c:pt idx="187" formatCode="0">
                        <c:v>89948.255441500485</c:v>
                      </c:pt>
                      <c:pt idx="188" formatCode="0">
                        <c:v>83692.537063801792</c:v>
                      </c:pt>
                      <c:pt idx="189" formatCode="0">
                        <c:v>77871.830785888073</c:v>
                      </c:pt>
                      <c:pt idx="190" formatCode="0">
                        <c:v>72455.894730491564</c:v>
                      </c:pt>
                      <c:pt idx="191" formatCode="0">
                        <c:v>67416.58832867138</c:v>
                      </c:pt>
                      <c:pt idx="192" formatCode="0">
                        <c:v>62727.726461667844</c:v>
                      </c:pt>
                      <c:pt idx="193" formatCode="0">
                        <c:v>58364.943707194281</c:v>
                      </c:pt>
                      <c:pt idx="194" formatCode="0">
                        <c:v>54305.567992893404</c:v>
                      </c:pt>
                      <c:pt idx="195" formatCode="0">
                        <c:v>50528.50300742979</c:v>
                      </c:pt>
                      <c:pt idx="196" formatCode="0">
                        <c:v>47014.118764216815</c:v>
                      </c:pt>
                      <c:pt idx="197" formatCode="0">
                        <c:v>43744.149754294733</c:v>
                      </c:pt>
                      <c:pt idx="198" formatCode="0">
                        <c:v>40701.600163583971</c:v>
                      </c:pt>
                      <c:pt idx="199" formatCode="0">
                        <c:v>37870.655665818937</c:v>
                      </c:pt>
                      <c:pt idx="200" formatCode="0">
                        <c:v>35236.601336096217</c:v>
                      </c:pt>
                      <c:pt idx="201" formatCode="0">
                        <c:v>32785.745261310134</c:v>
                      </c:pt>
                      <c:pt idx="202" formatCode="0">
                        <c:v>30505.347452950227</c:v>
                      </c:pt>
                      <c:pt idx="203" formatCode="0">
                        <c:v>28383.553694942817</c:v>
                      </c:pt>
                      <c:pt idx="204" formatCode="0">
                        <c:v>26409.333984565252</c:v>
                      </c:pt>
                      <c:pt idx="205" formatCode="0">
                        <c:v>24572.425248072945</c:v>
                      </c:pt>
                      <c:pt idx="206" formatCode="0">
                        <c:v>22863.278034671646</c:v>
                      </c:pt>
                      <c:pt idx="207" formatCode="0">
                        <c:v>21273.006912950947</c:v>
                      </c:pt>
                      <c:pt idx="208" formatCode="0">
                        <c:v>19793.344312971298</c:v>
                      </c:pt>
                      <c:pt idx="209" formatCode="0">
                        <c:v>18416.597574961663</c:v>
                      </c:pt>
                      <c:pt idx="210" formatCode="0">
                        <c:v>17135.608982127305</c:v>
                      </c:pt>
                      <c:pt idx="211" formatCode="0">
                        <c:v>15943.718570470359</c:v>
                      </c:pt>
                      <c:pt idx="212" formatCode="0">
                        <c:v>14834.729522867645</c:v>
                      </c:pt>
                      <c:pt idx="213" formatCode="0">
                        <c:v>13802.875968002822</c:v>
                      </c:pt>
                      <c:pt idx="214" formatCode="0">
                        <c:v>12842.793017181304</c:v>
                      </c:pt>
                      <c:pt idx="215" formatCode="0">
                        <c:v>11949.488883629498</c:v>
                      </c:pt>
                      <c:pt idx="216" formatCode="0">
                        <c:v>11118.318939653425</c:v>
                      </c:pt>
                      <c:pt idx="217" formatCode="0">
                        <c:v>10344.961577060903</c:v>
                      </c:pt>
                      <c:pt idx="218" formatCode="0">
                        <c:v>9625.3957455869568</c:v>
                      </c:pt>
                      <c:pt idx="219" formatCode="0">
                        <c:v>8955.8800527519707</c:v>
                      </c:pt>
                      <c:pt idx="220" formatCode="0">
                        <c:v>8332.9333166705546</c:v>
                      </c:pt>
                      <c:pt idx="221" formatCode="0">
                        <c:v>7753.3164708575969</c:v>
                      </c:pt>
                      <c:pt idx="222" formatCode="0">
                        <c:v>7214.0157270851987</c:v>
                      </c:pt>
                      <c:pt idx="223" formatCode="0">
                        <c:v>6712.2269088659668</c:v>
                      </c:pt>
                      <c:pt idx="224" formatCode="0">
                        <c:v>6245.3408742080155</c:v>
                      </c:pt>
                      <c:pt idx="225" formatCode="0">
                        <c:v>5810.9299519362603</c:v>
                      </c:pt>
                      <c:pt idx="226" formatCode="0">
                        <c:v>5406.7353211320778</c:v>
                      </c:pt>
                      <c:pt idx="227" formatCode="0">
                        <c:v>5030.6552681364228</c:v>
                      </c:pt>
                      <c:pt idx="228" formatCode="0">
                        <c:v>4680.7342601150713</c:v>
                      </c:pt>
                      <c:pt idx="229" formatCode="0">
                        <c:v>4355.152778422359</c:v>
                      </c:pt>
                      <c:pt idx="230" formatCode="0">
                        <c:v>4052.2178589434693</c:v>
                      </c:pt>
                      <c:pt idx="231" formatCode="0">
                        <c:v>3770.3542902653026</c:v>
                      </c:pt>
                      <c:pt idx="232" formatCode="0">
                        <c:v>3508.0964239412215</c:v>
                      </c:pt>
                      <c:pt idx="233" formatCode="0">
                        <c:v>3264.0805542931394</c:v>
                      </c:pt>
                      <c:pt idx="234" formatCode="0">
                        <c:v>3037.0378281519302</c:v>
                      </c:pt>
                      <c:pt idx="235" formatCode="0">
                        <c:v>2825.7876476892989</c:v>
                      </c:pt>
                      <c:pt idx="236" formatCode="0">
                        <c:v>2629.2315320552671</c:v>
                      </c:pt>
                      <c:pt idx="237" formatCode="0">
                        <c:v>2446.3474059185819</c:v>
                      </c:pt>
                      <c:pt idx="238" formatCode="0">
                        <c:v>2276.1842852249692</c:v>
                      </c:pt>
                      <c:pt idx="239" formatCode="0">
                        <c:v>2117.8573325517077</c:v>
                      </c:pt>
                      <c:pt idx="240" formatCode="0">
                        <c:v>1970.5432563572017</c:v>
                      </c:pt>
                      <c:pt idx="241" formatCode="0">
                        <c:v>1833.4760302109953</c:v>
                      </c:pt>
                      <c:pt idx="242" formatCode="0">
                        <c:v>1705.9429097523084</c:v>
                      </c:pt>
                      <c:pt idx="243" formatCode="0">
                        <c:v>1587.2807266722468</c:v>
                      </c:pt>
                      <c:pt idx="244" formatCode="0">
                        <c:v>1476.8724404544141</c:v>
                      </c:pt>
                      <c:pt idx="245" formatCode="0">
                        <c:v>1374.1439299481713</c:v>
                      </c:pt>
                      <c:pt idx="246" formatCode="0">
                        <c:v>1278.5610080952067</c:v>
                      </c:pt>
                      <c:pt idx="247" formatCode="0">
                        <c:v>1189.6266442898595</c:v>
                      </c:pt>
                      <c:pt idx="248" formatCode="0">
                        <c:v>1106.8783799328057</c:v>
                      </c:pt>
                      <c:pt idx="249" formatCode="0">
                        <c:v>1029.8859237418565</c:v>
                      </c:pt>
                      <c:pt idx="250" formatCode="0">
                        <c:v>958.2489143179647</c:v>
                      </c:pt>
                      <c:pt idx="251" formatCode="0">
                        <c:v>891.59483833391505</c:v>
                      </c:pt>
                      <c:pt idx="252" formatCode="0">
                        <c:v>829.57709352211452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85DB-4A12-A49D-39E7F41D04CA}"/>
                  </c:ext>
                </c:extLst>
              </c15:ser>
            </c15:filteredScatterSeries>
            <c15:filteredScatterSeries>
              <c15:ser>
                <c:idx val="10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Deutschland!$S$21</c15:sqref>
                        </c15:formulaRef>
                      </c:ext>
                    </c:extLst>
                    <c:strCache>
                      <c:ptCount val="1"/>
                      <c:pt idx="0">
                        <c:v>R2</c:v>
                      </c:pt>
                    </c:strCache>
                  </c:strRef>
                </c:tx>
                <c:spPr>
                  <a:ln w="19050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Deutschland!$A$22:$B$274</c15:sqref>
                        </c15:formulaRef>
                      </c:ext>
                    </c:extLst>
                    <c:multiLvlStrCache>
                      <c:ptCount val="253"/>
                      <c:lvl>
                        <c:pt idx="0">
                          <c:v>0</c:v>
                        </c:pt>
                        <c:pt idx="1">
                          <c:v>1</c:v>
                        </c:pt>
                        <c:pt idx="2">
                          <c:v>2</c:v>
                        </c:pt>
                        <c:pt idx="3">
                          <c:v>3</c:v>
                        </c:pt>
                        <c:pt idx="4">
                          <c:v>4</c:v>
                        </c:pt>
                        <c:pt idx="5">
                          <c:v>5</c:v>
                        </c:pt>
                        <c:pt idx="6">
                          <c:v>6</c:v>
                        </c:pt>
                        <c:pt idx="7">
                          <c:v>7</c:v>
                        </c:pt>
                        <c:pt idx="8">
                          <c:v>8</c:v>
                        </c:pt>
                        <c:pt idx="9">
                          <c:v>9</c:v>
                        </c:pt>
                        <c:pt idx="10">
                          <c:v>10</c:v>
                        </c:pt>
                        <c:pt idx="11">
                          <c:v>11</c:v>
                        </c:pt>
                        <c:pt idx="12">
                          <c:v>12</c:v>
                        </c:pt>
                        <c:pt idx="13">
                          <c:v>13</c:v>
                        </c:pt>
                        <c:pt idx="14">
                          <c:v>14</c:v>
                        </c:pt>
                        <c:pt idx="15">
                          <c:v>15</c:v>
                        </c:pt>
                        <c:pt idx="16">
                          <c:v>16</c:v>
                        </c:pt>
                        <c:pt idx="17">
                          <c:v>17</c:v>
                        </c:pt>
                        <c:pt idx="18">
                          <c:v>18</c:v>
                        </c:pt>
                        <c:pt idx="19">
                          <c:v>19</c:v>
                        </c:pt>
                        <c:pt idx="20">
                          <c:v>20</c:v>
                        </c:pt>
                        <c:pt idx="21">
                          <c:v>21</c:v>
                        </c:pt>
                        <c:pt idx="22">
                          <c:v>22</c:v>
                        </c:pt>
                        <c:pt idx="23">
                          <c:v>23</c:v>
                        </c:pt>
                        <c:pt idx="24">
                          <c:v>24</c:v>
                        </c:pt>
                        <c:pt idx="25">
                          <c:v>25</c:v>
                        </c:pt>
                        <c:pt idx="26">
                          <c:v>26</c:v>
                        </c:pt>
                        <c:pt idx="27">
                          <c:v>27</c:v>
                        </c:pt>
                        <c:pt idx="28">
                          <c:v>28</c:v>
                        </c:pt>
                        <c:pt idx="29">
                          <c:v>29</c:v>
                        </c:pt>
                        <c:pt idx="30">
                          <c:v>30</c:v>
                        </c:pt>
                        <c:pt idx="31">
                          <c:v>31</c:v>
                        </c:pt>
                        <c:pt idx="32">
                          <c:v>32</c:v>
                        </c:pt>
                        <c:pt idx="33">
                          <c:v>33</c:v>
                        </c:pt>
                        <c:pt idx="34">
                          <c:v>34</c:v>
                        </c:pt>
                        <c:pt idx="35">
                          <c:v>35</c:v>
                        </c:pt>
                        <c:pt idx="36">
                          <c:v>36</c:v>
                        </c:pt>
                        <c:pt idx="37">
                          <c:v>37</c:v>
                        </c:pt>
                        <c:pt idx="38">
                          <c:v>38</c:v>
                        </c:pt>
                        <c:pt idx="39">
                          <c:v>39</c:v>
                        </c:pt>
                        <c:pt idx="40">
                          <c:v>40</c:v>
                        </c:pt>
                        <c:pt idx="41">
                          <c:v>41</c:v>
                        </c:pt>
                        <c:pt idx="42">
                          <c:v>42</c:v>
                        </c:pt>
                        <c:pt idx="43">
                          <c:v>43</c:v>
                        </c:pt>
                        <c:pt idx="44">
                          <c:v>44</c:v>
                        </c:pt>
                        <c:pt idx="45">
                          <c:v>45</c:v>
                        </c:pt>
                        <c:pt idx="46">
                          <c:v>46</c:v>
                        </c:pt>
                        <c:pt idx="47">
                          <c:v>47</c:v>
                        </c:pt>
                        <c:pt idx="48">
                          <c:v>48</c:v>
                        </c:pt>
                        <c:pt idx="49">
                          <c:v>49</c:v>
                        </c:pt>
                        <c:pt idx="50">
                          <c:v>50</c:v>
                        </c:pt>
                        <c:pt idx="51">
                          <c:v>51</c:v>
                        </c:pt>
                        <c:pt idx="52">
                          <c:v>52</c:v>
                        </c:pt>
                        <c:pt idx="53">
                          <c:v>53</c:v>
                        </c:pt>
                        <c:pt idx="54">
                          <c:v>54</c:v>
                        </c:pt>
                        <c:pt idx="55">
                          <c:v>55</c:v>
                        </c:pt>
                        <c:pt idx="56">
                          <c:v>56</c:v>
                        </c:pt>
                        <c:pt idx="57">
                          <c:v>57</c:v>
                        </c:pt>
                        <c:pt idx="58">
                          <c:v>58</c:v>
                        </c:pt>
                        <c:pt idx="59">
                          <c:v>59</c:v>
                        </c:pt>
                        <c:pt idx="60">
                          <c:v>60</c:v>
                        </c:pt>
                        <c:pt idx="61">
                          <c:v>61</c:v>
                        </c:pt>
                        <c:pt idx="62">
                          <c:v>62</c:v>
                        </c:pt>
                        <c:pt idx="63">
                          <c:v>63</c:v>
                        </c:pt>
                        <c:pt idx="64">
                          <c:v>64</c:v>
                        </c:pt>
                        <c:pt idx="65">
                          <c:v>65</c:v>
                        </c:pt>
                        <c:pt idx="66">
                          <c:v>66</c:v>
                        </c:pt>
                        <c:pt idx="67">
                          <c:v>67</c:v>
                        </c:pt>
                        <c:pt idx="68">
                          <c:v>68</c:v>
                        </c:pt>
                        <c:pt idx="69">
                          <c:v>69</c:v>
                        </c:pt>
                        <c:pt idx="70">
                          <c:v>70</c:v>
                        </c:pt>
                        <c:pt idx="71">
                          <c:v>71</c:v>
                        </c:pt>
                        <c:pt idx="72">
                          <c:v>72</c:v>
                        </c:pt>
                        <c:pt idx="73">
                          <c:v>73</c:v>
                        </c:pt>
                        <c:pt idx="74">
                          <c:v>74</c:v>
                        </c:pt>
                        <c:pt idx="75">
                          <c:v>75</c:v>
                        </c:pt>
                        <c:pt idx="76">
                          <c:v>76</c:v>
                        </c:pt>
                        <c:pt idx="77">
                          <c:v>77</c:v>
                        </c:pt>
                        <c:pt idx="78">
                          <c:v>78</c:v>
                        </c:pt>
                        <c:pt idx="79">
                          <c:v>79</c:v>
                        </c:pt>
                        <c:pt idx="80">
                          <c:v>80</c:v>
                        </c:pt>
                        <c:pt idx="81">
                          <c:v>81</c:v>
                        </c:pt>
                        <c:pt idx="82">
                          <c:v>82</c:v>
                        </c:pt>
                        <c:pt idx="83">
                          <c:v>83</c:v>
                        </c:pt>
                        <c:pt idx="84">
                          <c:v>84</c:v>
                        </c:pt>
                        <c:pt idx="85">
                          <c:v>85</c:v>
                        </c:pt>
                        <c:pt idx="86">
                          <c:v>86</c:v>
                        </c:pt>
                        <c:pt idx="87">
                          <c:v>87</c:v>
                        </c:pt>
                        <c:pt idx="88">
                          <c:v>88</c:v>
                        </c:pt>
                        <c:pt idx="89">
                          <c:v>89</c:v>
                        </c:pt>
                        <c:pt idx="90">
                          <c:v>90</c:v>
                        </c:pt>
                        <c:pt idx="91">
                          <c:v>91</c:v>
                        </c:pt>
                        <c:pt idx="92">
                          <c:v>92</c:v>
                        </c:pt>
                        <c:pt idx="93">
                          <c:v>93</c:v>
                        </c:pt>
                        <c:pt idx="94">
                          <c:v>94</c:v>
                        </c:pt>
                        <c:pt idx="95">
                          <c:v>95</c:v>
                        </c:pt>
                        <c:pt idx="96">
                          <c:v>96</c:v>
                        </c:pt>
                        <c:pt idx="97">
                          <c:v>97</c:v>
                        </c:pt>
                        <c:pt idx="98">
                          <c:v>98</c:v>
                        </c:pt>
                        <c:pt idx="99">
                          <c:v>99</c:v>
                        </c:pt>
                        <c:pt idx="100">
                          <c:v>100</c:v>
                        </c:pt>
                        <c:pt idx="101">
                          <c:v>101</c:v>
                        </c:pt>
                        <c:pt idx="102">
                          <c:v>102</c:v>
                        </c:pt>
                        <c:pt idx="103">
                          <c:v>103</c:v>
                        </c:pt>
                        <c:pt idx="104">
                          <c:v>104</c:v>
                        </c:pt>
                        <c:pt idx="105">
                          <c:v>105</c:v>
                        </c:pt>
                        <c:pt idx="106">
                          <c:v>106</c:v>
                        </c:pt>
                        <c:pt idx="107">
                          <c:v>107</c:v>
                        </c:pt>
                        <c:pt idx="108">
                          <c:v>108</c:v>
                        </c:pt>
                        <c:pt idx="109">
                          <c:v>109</c:v>
                        </c:pt>
                        <c:pt idx="110">
                          <c:v>110</c:v>
                        </c:pt>
                        <c:pt idx="111">
                          <c:v>111</c:v>
                        </c:pt>
                        <c:pt idx="112">
                          <c:v>112</c:v>
                        </c:pt>
                        <c:pt idx="113">
                          <c:v>113</c:v>
                        </c:pt>
                        <c:pt idx="114">
                          <c:v>114</c:v>
                        </c:pt>
                        <c:pt idx="115">
                          <c:v>115</c:v>
                        </c:pt>
                        <c:pt idx="116">
                          <c:v>116</c:v>
                        </c:pt>
                        <c:pt idx="117">
                          <c:v>117</c:v>
                        </c:pt>
                        <c:pt idx="118">
                          <c:v>118</c:v>
                        </c:pt>
                        <c:pt idx="119">
                          <c:v>119</c:v>
                        </c:pt>
                        <c:pt idx="120">
                          <c:v>120</c:v>
                        </c:pt>
                        <c:pt idx="121">
                          <c:v>121</c:v>
                        </c:pt>
                        <c:pt idx="122">
                          <c:v>122</c:v>
                        </c:pt>
                        <c:pt idx="123">
                          <c:v>123</c:v>
                        </c:pt>
                        <c:pt idx="124">
                          <c:v>124</c:v>
                        </c:pt>
                        <c:pt idx="125">
                          <c:v>125</c:v>
                        </c:pt>
                        <c:pt idx="126">
                          <c:v>126</c:v>
                        </c:pt>
                        <c:pt idx="127">
                          <c:v>127</c:v>
                        </c:pt>
                        <c:pt idx="128">
                          <c:v>128</c:v>
                        </c:pt>
                        <c:pt idx="129">
                          <c:v>129</c:v>
                        </c:pt>
                        <c:pt idx="130">
                          <c:v>130</c:v>
                        </c:pt>
                        <c:pt idx="131">
                          <c:v>131</c:v>
                        </c:pt>
                        <c:pt idx="132">
                          <c:v>132</c:v>
                        </c:pt>
                        <c:pt idx="133">
                          <c:v>133</c:v>
                        </c:pt>
                        <c:pt idx="134">
                          <c:v>134</c:v>
                        </c:pt>
                        <c:pt idx="135">
                          <c:v>135</c:v>
                        </c:pt>
                        <c:pt idx="136">
                          <c:v>136</c:v>
                        </c:pt>
                        <c:pt idx="137">
                          <c:v>137</c:v>
                        </c:pt>
                        <c:pt idx="138">
                          <c:v>138</c:v>
                        </c:pt>
                        <c:pt idx="139">
                          <c:v>139</c:v>
                        </c:pt>
                        <c:pt idx="140">
                          <c:v>140</c:v>
                        </c:pt>
                        <c:pt idx="141">
                          <c:v>141</c:v>
                        </c:pt>
                        <c:pt idx="142">
                          <c:v>142</c:v>
                        </c:pt>
                        <c:pt idx="143">
                          <c:v>143</c:v>
                        </c:pt>
                        <c:pt idx="144">
                          <c:v>144</c:v>
                        </c:pt>
                        <c:pt idx="145">
                          <c:v>145</c:v>
                        </c:pt>
                        <c:pt idx="146">
                          <c:v>146</c:v>
                        </c:pt>
                        <c:pt idx="147">
                          <c:v>147</c:v>
                        </c:pt>
                        <c:pt idx="148">
                          <c:v>148</c:v>
                        </c:pt>
                        <c:pt idx="149">
                          <c:v>149</c:v>
                        </c:pt>
                        <c:pt idx="150">
                          <c:v>150</c:v>
                        </c:pt>
                        <c:pt idx="151">
                          <c:v>151</c:v>
                        </c:pt>
                        <c:pt idx="152">
                          <c:v>152</c:v>
                        </c:pt>
                        <c:pt idx="153">
                          <c:v>153</c:v>
                        </c:pt>
                        <c:pt idx="154">
                          <c:v>154</c:v>
                        </c:pt>
                        <c:pt idx="155">
                          <c:v>155</c:v>
                        </c:pt>
                        <c:pt idx="156">
                          <c:v>156</c:v>
                        </c:pt>
                        <c:pt idx="157">
                          <c:v>157</c:v>
                        </c:pt>
                        <c:pt idx="158">
                          <c:v>158</c:v>
                        </c:pt>
                        <c:pt idx="159">
                          <c:v>159</c:v>
                        </c:pt>
                        <c:pt idx="160">
                          <c:v>160</c:v>
                        </c:pt>
                        <c:pt idx="161">
                          <c:v>161</c:v>
                        </c:pt>
                        <c:pt idx="162">
                          <c:v>162</c:v>
                        </c:pt>
                        <c:pt idx="163">
                          <c:v>163</c:v>
                        </c:pt>
                        <c:pt idx="164">
                          <c:v>164</c:v>
                        </c:pt>
                        <c:pt idx="165">
                          <c:v>165</c:v>
                        </c:pt>
                        <c:pt idx="166">
                          <c:v>166</c:v>
                        </c:pt>
                        <c:pt idx="167">
                          <c:v>167</c:v>
                        </c:pt>
                        <c:pt idx="168">
                          <c:v>168</c:v>
                        </c:pt>
                        <c:pt idx="169">
                          <c:v>169</c:v>
                        </c:pt>
                        <c:pt idx="170">
                          <c:v>170</c:v>
                        </c:pt>
                        <c:pt idx="171">
                          <c:v>171</c:v>
                        </c:pt>
                        <c:pt idx="172">
                          <c:v>172</c:v>
                        </c:pt>
                        <c:pt idx="173">
                          <c:v>173</c:v>
                        </c:pt>
                        <c:pt idx="174">
                          <c:v>174</c:v>
                        </c:pt>
                        <c:pt idx="175">
                          <c:v>175</c:v>
                        </c:pt>
                        <c:pt idx="176">
                          <c:v>176</c:v>
                        </c:pt>
                        <c:pt idx="177">
                          <c:v>177</c:v>
                        </c:pt>
                        <c:pt idx="178">
                          <c:v>178</c:v>
                        </c:pt>
                        <c:pt idx="179">
                          <c:v>179</c:v>
                        </c:pt>
                        <c:pt idx="180">
                          <c:v>180</c:v>
                        </c:pt>
                        <c:pt idx="181">
                          <c:v>181</c:v>
                        </c:pt>
                        <c:pt idx="182">
                          <c:v>182</c:v>
                        </c:pt>
                        <c:pt idx="183">
                          <c:v>183</c:v>
                        </c:pt>
                        <c:pt idx="184">
                          <c:v>184</c:v>
                        </c:pt>
                        <c:pt idx="185">
                          <c:v>185</c:v>
                        </c:pt>
                        <c:pt idx="186">
                          <c:v>186</c:v>
                        </c:pt>
                        <c:pt idx="187">
                          <c:v>187</c:v>
                        </c:pt>
                        <c:pt idx="188">
                          <c:v>188</c:v>
                        </c:pt>
                        <c:pt idx="189">
                          <c:v>189</c:v>
                        </c:pt>
                        <c:pt idx="190">
                          <c:v>190</c:v>
                        </c:pt>
                        <c:pt idx="191">
                          <c:v>191</c:v>
                        </c:pt>
                        <c:pt idx="192">
                          <c:v>192</c:v>
                        </c:pt>
                        <c:pt idx="193">
                          <c:v>193</c:v>
                        </c:pt>
                        <c:pt idx="194">
                          <c:v>194</c:v>
                        </c:pt>
                        <c:pt idx="195">
                          <c:v>195</c:v>
                        </c:pt>
                        <c:pt idx="196">
                          <c:v>196</c:v>
                        </c:pt>
                        <c:pt idx="197">
                          <c:v>197</c:v>
                        </c:pt>
                        <c:pt idx="198">
                          <c:v>198</c:v>
                        </c:pt>
                        <c:pt idx="199">
                          <c:v>199</c:v>
                        </c:pt>
                        <c:pt idx="200">
                          <c:v>200</c:v>
                        </c:pt>
                        <c:pt idx="201">
                          <c:v>201</c:v>
                        </c:pt>
                        <c:pt idx="202">
                          <c:v>202</c:v>
                        </c:pt>
                        <c:pt idx="203">
                          <c:v>203</c:v>
                        </c:pt>
                        <c:pt idx="204">
                          <c:v>204</c:v>
                        </c:pt>
                        <c:pt idx="205">
                          <c:v>205</c:v>
                        </c:pt>
                        <c:pt idx="206">
                          <c:v>206</c:v>
                        </c:pt>
                        <c:pt idx="207">
                          <c:v>207</c:v>
                        </c:pt>
                        <c:pt idx="208">
                          <c:v>208</c:v>
                        </c:pt>
                        <c:pt idx="209">
                          <c:v>209</c:v>
                        </c:pt>
                        <c:pt idx="210">
                          <c:v>210</c:v>
                        </c:pt>
                        <c:pt idx="211">
                          <c:v>211</c:v>
                        </c:pt>
                        <c:pt idx="212">
                          <c:v>212</c:v>
                        </c:pt>
                        <c:pt idx="213">
                          <c:v>213</c:v>
                        </c:pt>
                        <c:pt idx="214">
                          <c:v>214</c:v>
                        </c:pt>
                        <c:pt idx="215">
                          <c:v>215</c:v>
                        </c:pt>
                        <c:pt idx="216">
                          <c:v>216</c:v>
                        </c:pt>
                        <c:pt idx="217">
                          <c:v>217</c:v>
                        </c:pt>
                        <c:pt idx="218">
                          <c:v>218</c:v>
                        </c:pt>
                        <c:pt idx="219">
                          <c:v>219</c:v>
                        </c:pt>
                        <c:pt idx="220">
                          <c:v>220</c:v>
                        </c:pt>
                        <c:pt idx="221">
                          <c:v>221</c:v>
                        </c:pt>
                        <c:pt idx="222">
                          <c:v>222</c:v>
                        </c:pt>
                        <c:pt idx="223">
                          <c:v>223</c:v>
                        </c:pt>
                        <c:pt idx="224">
                          <c:v>224</c:v>
                        </c:pt>
                        <c:pt idx="225">
                          <c:v>225</c:v>
                        </c:pt>
                        <c:pt idx="226">
                          <c:v>226</c:v>
                        </c:pt>
                        <c:pt idx="227">
                          <c:v>227</c:v>
                        </c:pt>
                        <c:pt idx="228">
                          <c:v>228</c:v>
                        </c:pt>
                        <c:pt idx="229">
                          <c:v>229</c:v>
                        </c:pt>
                        <c:pt idx="230">
                          <c:v>230</c:v>
                        </c:pt>
                        <c:pt idx="231">
                          <c:v>231</c:v>
                        </c:pt>
                        <c:pt idx="232">
                          <c:v>232</c:v>
                        </c:pt>
                        <c:pt idx="233">
                          <c:v>233</c:v>
                        </c:pt>
                        <c:pt idx="234">
                          <c:v>234</c:v>
                        </c:pt>
                        <c:pt idx="235">
                          <c:v>235</c:v>
                        </c:pt>
                        <c:pt idx="236">
                          <c:v>236</c:v>
                        </c:pt>
                        <c:pt idx="237">
                          <c:v>237</c:v>
                        </c:pt>
                        <c:pt idx="238">
                          <c:v>238</c:v>
                        </c:pt>
                        <c:pt idx="239">
                          <c:v>239</c:v>
                        </c:pt>
                        <c:pt idx="240">
                          <c:v>240</c:v>
                        </c:pt>
                        <c:pt idx="241">
                          <c:v>241</c:v>
                        </c:pt>
                        <c:pt idx="242">
                          <c:v>242</c:v>
                        </c:pt>
                        <c:pt idx="243">
                          <c:v>243</c:v>
                        </c:pt>
                        <c:pt idx="244">
                          <c:v>244</c:v>
                        </c:pt>
                        <c:pt idx="245">
                          <c:v>245</c:v>
                        </c:pt>
                        <c:pt idx="246">
                          <c:v>246</c:v>
                        </c:pt>
                        <c:pt idx="247">
                          <c:v>247</c:v>
                        </c:pt>
                        <c:pt idx="248">
                          <c:v>248</c:v>
                        </c:pt>
                        <c:pt idx="249">
                          <c:v>249</c:v>
                        </c:pt>
                        <c:pt idx="250">
                          <c:v>250</c:v>
                        </c:pt>
                        <c:pt idx="251">
                          <c:v>251</c:v>
                        </c:pt>
                        <c:pt idx="252">
                          <c:v>252</c:v>
                        </c:pt>
                      </c:lvl>
                      <c:lvl>
                        <c:pt idx="0">
                          <c:v>22.1</c:v>
                        </c:pt>
                        <c:pt idx="1">
                          <c:v>23.1</c:v>
                        </c:pt>
                        <c:pt idx="2">
                          <c:v>24.1</c:v>
                        </c:pt>
                        <c:pt idx="3">
                          <c:v>25.1</c:v>
                        </c:pt>
                        <c:pt idx="4">
                          <c:v>26.1</c:v>
                        </c:pt>
                        <c:pt idx="5">
                          <c:v>27.1</c:v>
                        </c:pt>
                        <c:pt idx="6">
                          <c:v>28.1</c:v>
                        </c:pt>
                        <c:pt idx="7">
                          <c:v>29.1</c:v>
                        </c:pt>
                        <c:pt idx="8">
                          <c:v>30.1</c:v>
                        </c:pt>
                        <c:pt idx="9">
                          <c:v>31.1</c:v>
                        </c:pt>
                        <c:pt idx="10">
                          <c:v>1.2</c:v>
                        </c:pt>
                        <c:pt idx="11">
                          <c:v>2.2</c:v>
                        </c:pt>
                        <c:pt idx="12">
                          <c:v>3.2</c:v>
                        </c:pt>
                        <c:pt idx="13">
                          <c:v>4.2</c:v>
                        </c:pt>
                        <c:pt idx="14">
                          <c:v>5.2</c:v>
                        </c:pt>
                        <c:pt idx="15">
                          <c:v>6.2</c:v>
                        </c:pt>
                        <c:pt idx="16">
                          <c:v>7.2</c:v>
                        </c:pt>
                        <c:pt idx="17">
                          <c:v>8.2</c:v>
                        </c:pt>
                        <c:pt idx="18">
                          <c:v>9.2</c:v>
                        </c:pt>
                        <c:pt idx="19">
                          <c:v>10.2</c:v>
                        </c:pt>
                        <c:pt idx="20">
                          <c:v>11.2</c:v>
                        </c:pt>
                        <c:pt idx="21">
                          <c:v>12.2</c:v>
                        </c:pt>
                        <c:pt idx="22">
                          <c:v>13.2</c:v>
                        </c:pt>
                        <c:pt idx="23">
                          <c:v>14.2</c:v>
                        </c:pt>
                        <c:pt idx="24">
                          <c:v>15.2</c:v>
                        </c:pt>
                        <c:pt idx="25">
                          <c:v>16.2</c:v>
                        </c:pt>
                        <c:pt idx="26">
                          <c:v>17.2</c:v>
                        </c:pt>
                        <c:pt idx="27">
                          <c:v>18.2</c:v>
                        </c:pt>
                        <c:pt idx="28">
                          <c:v>19.2</c:v>
                        </c:pt>
                        <c:pt idx="29">
                          <c:v>20.2</c:v>
                        </c:pt>
                        <c:pt idx="30">
                          <c:v>21.2</c:v>
                        </c:pt>
                        <c:pt idx="31">
                          <c:v>22.2</c:v>
                        </c:pt>
                        <c:pt idx="32">
                          <c:v>23.2</c:v>
                        </c:pt>
                        <c:pt idx="33">
                          <c:v>24.2</c:v>
                        </c:pt>
                        <c:pt idx="34">
                          <c:v>25.2</c:v>
                        </c:pt>
                        <c:pt idx="35">
                          <c:v>26.2</c:v>
                        </c:pt>
                        <c:pt idx="36">
                          <c:v>27.2</c:v>
                        </c:pt>
                        <c:pt idx="37">
                          <c:v>28.2</c:v>
                        </c:pt>
                        <c:pt idx="38">
                          <c:v>29.2</c:v>
                        </c:pt>
                        <c:pt idx="39">
                          <c:v>1.3</c:v>
                        </c:pt>
                        <c:pt idx="40">
                          <c:v>2.3</c:v>
                        </c:pt>
                        <c:pt idx="41">
                          <c:v>3.3</c:v>
                        </c:pt>
                        <c:pt idx="42">
                          <c:v>4.3</c:v>
                        </c:pt>
                        <c:pt idx="43">
                          <c:v>5.3</c:v>
                        </c:pt>
                        <c:pt idx="44">
                          <c:v>6.3</c:v>
                        </c:pt>
                        <c:pt idx="45">
                          <c:v>7.3</c:v>
                        </c:pt>
                        <c:pt idx="46">
                          <c:v>8.3</c:v>
                        </c:pt>
                        <c:pt idx="47">
                          <c:v>9.3</c:v>
                        </c:pt>
                        <c:pt idx="48">
                          <c:v>10.3</c:v>
                        </c:pt>
                        <c:pt idx="49">
                          <c:v>11.3</c:v>
                        </c:pt>
                        <c:pt idx="50">
                          <c:v>12.3</c:v>
                        </c:pt>
                        <c:pt idx="51">
                          <c:v>13.3</c:v>
                        </c:pt>
                        <c:pt idx="52">
                          <c:v>14.3</c:v>
                        </c:pt>
                        <c:pt idx="53">
                          <c:v>15.3</c:v>
                        </c:pt>
                        <c:pt idx="54">
                          <c:v>16.3</c:v>
                        </c:pt>
                        <c:pt idx="55">
                          <c:v>17.3</c:v>
                        </c:pt>
                        <c:pt idx="56">
                          <c:v>18.3</c:v>
                        </c:pt>
                        <c:pt idx="57">
                          <c:v>19.3</c:v>
                        </c:pt>
                        <c:pt idx="58">
                          <c:v>20.3</c:v>
                        </c:pt>
                        <c:pt idx="59">
                          <c:v>21.3</c:v>
                        </c:pt>
                        <c:pt idx="60">
                          <c:v>22.3</c:v>
                        </c:pt>
                        <c:pt idx="61">
                          <c:v>23.3</c:v>
                        </c:pt>
                        <c:pt idx="62">
                          <c:v>24.3</c:v>
                        </c:pt>
                        <c:pt idx="63">
                          <c:v>25.3</c:v>
                        </c:pt>
                        <c:pt idx="64">
                          <c:v>26.3</c:v>
                        </c:pt>
                        <c:pt idx="65">
                          <c:v>27.3</c:v>
                        </c:pt>
                        <c:pt idx="66">
                          <c:v>28.3</c:v>
                        </c:pt>
                        <c:pt idx="67">
                          <c:v>29.3</c:v>
                        </c:pt>
                        <c:pt idx="68">
                          <c:v>30.3</c:v>
                        </c:pt>
                        <c:pt idx="69">
                          <c:v>31.3</c:v>
                        </c:pt>
                        <c:pt idx="70">
                          <c:v>1.4</c:v>
                        </c:pt>
                        <c:pt idx="71">
                          <c:v>2.4</c:v>
                        </c:pt>
                        <c:pt idx="72">
                          <c:v>3.4</c:v>
                        </c:pt>
                        <c:pt idx="73">
                          <c:v>4.4</c:v>
                        </c:pt>
                        <c:pt idx="74">
                          <c:v>5.4</c:v>
                        </c:pt>
                        <c:pt idx="75">
                          <c:v>6.4</c:v>
                        </c:pt>
                        <c:pt idx="76">
                          <c:v>7.4</c:v>
                        </c:pt>
                        <c:pt idx="77">
                          <c:v>8.4</c:v>
                        </c:pt>
                        <c:pt idx="78">
                          <c:v>9.4</c:v>
                        </c:pt>
                        <c:pt idx="79">
                          <c:v>10.4</c:v>
                        </c:pt>
                        <c:pt idx="80">
                          <c:v>11.4</c:v>
                        </c:pt>
                        <c:pt idx="81">
                          <c:v>12.4</c:v>
                        </c:pt>
                        <c:pt idx="82">
                          <c:v>13.4</c:v>
                        </c:pt>
                        <c:pt idx="83">
                          <c:v>14.4</c:v>
                        </c:pt>
                        <c:pt idx="84">
                          <c:v>15.4</c:v>
                        </c:pt>
                        <c:pt idx="85">
                          <c:v>16.4</c:v>
                        </c:pt>
                        <c:pt idx="86">
                          <c:v>17.4</c:v>
                        </c:pt>
                        <c:pt idx="87">
                          <c:v>18.4</c:v>
                        </c:pt>
                        <c:pt idx="88">
                          <c:v>19.4</c:v>
                        </c:pt>
                        <c:pt idx="89">
                          <c:v>20.4</c:v>
                        </c:pt>
                        <c:pt idx="90">
                          <c:v>21.4</c:v>
                        </c:pt>
                        <c:pt idx="91">
                          <c:v>22.4</c:v>
                        </c:pt>
                        <c:pt idx="92">
                          <c:v>23.4</c:v>
                        </c:pt>
                        <c:pt idx="93">
                          <c:v>24.4</c:v>
                        </c:pt>
                        <c:pt idx="94">
                          <c:v>25.4</c:v>
                        </c:pt>
                        <c:pt idx="95">
                          <c:v>26.4</c:v>
                        </c:pt>
                        <c:pt idx="96">
                          <c:v>27.4</c:v>
                        </c:pt>
                        <c:pt idx="97">
                          <c:v>28.4</c:v>
                        </c:pt>
                        <c:pt idx="98">
                          <c:v>29.4</c:v>
                        </c:pt>
                        <c:pt idx="99">
                          <c:v>30.4</c:v>
                        </c:pt>
                        <c:pt idx="100">
                          <c:v>1.5</c:v>
                        </c:pt>
                        <c:pt idx="101">
                          <c:v>2.5</c:v>
                        </c:pt>
                        <c:pt idx="102">
                          <c:v>3.5</c:v>
                        </c:pt>
                        <c:pt idx="103">
                          <c:v>4.5</c:v>
                        </c:pt>
                        <c:pt idx="104">
                          <c:v>5.5</c:v>
                        </c:pt>
                        <c:pt idx="105">
                          <c:v>6.5</c:v>
                        </c:pt>
                        <c:pt idx="106">
                          <c:v>7.5</c:v>
                        </c:pt>
                        <c:pt idx="107">
                          <c:v>8.5</c:v>
                        </c:pt>
                        <c:pt idx="108">
                          <c:v>9.5</c:v>
                        </c:pt>
                        <c:pt idx="109">
                          <c:v>10.5</c:v>
                        </c:pt>
                        <c:pt idx="110">
                          <c:v>11.5</c:v>
                        </c:pt>
                        <c:pt idx="111">
                          <c:v>12.5</c:v>
                        </c:pt>
                        <c:pt idx="112">
                          <c:v>13.5</c:v>
                        </c:pt>
                        <c:pt idx="113">
                          <c:v>14.5</c:v>
                        </c:pt>
                        <c:pt idx="114">
                          <c:v>15.5</c:v>
                        </c:pt>
                        <c:pt idx="115">
                          <c:v>16.5</c:v>
                        </c:pt>
                        <c:pt idx="116">
                          <c:v>17.5</c:v>
                        </c:pt>
                        <c:pt idx="117">
                          <c:v>18.5</c:v>
                        </c:pt>
                        <c:pt idx="118">
                          <c:v>19.5</c:v>
                        </c:pt>
                        <c:pt idx="119">
                          <c:v>20.5</c:v>
                        </c:pt>
                        <c:pt idx="120">
                          <c:v>21.5</c:v>
                        </c:pt>
                        <c:pt idx="121">
                          <c:v>22.5</c:v>
                        </c:pt>
                        <c:pt idx="122">
                          <c:v>23.5</c:v>
                        </c:pt>
                        <c:pt idx="123">
                          <c:v>24.5</c:v>
                        </c:pt>
                        <c:pt idx="124">
                          <c:v>25.5</c:v>
                        </c:pt>
                        <c:pt idx="125">
                          <c:v>26.5</c:v>
                        </c:pt>
                        <c:pt idx="126">
                          <c:v>27.5</c:v>
                        </c:pt>
                        <c:pt idx="127">
                          <c:v>28.5</c:v>
                        </c:pt>
                        <c:pt idx="128">
                          <c:v>29.5</c:v>
                        </c:pt>
                        <c:pt idx="129">
                          <c:v>30.5</c:v>
                        </c:pt>
                        <c:pt idx="130">
                          <c:v>31.5</c:v>
                        </c:pt>
                        <c:pt idx="131">
                          <c:v>1.6</c:v>
                        </c:pt>
                        <c:pt idx="132">
                          <c:v>2.6</c:v>
                        </c:pt>
                        <c:pt idx="133">
                          <c:v>3.6</c:v>
                        </c:pt>
                        <c:pt idx="134">
                          <c:v>4.6</c:v>
                        </c:pt>
                        <c:pt idx="135">
                          <c:v>5.6</c:v>
                        </c:pt>
                        <c:pt idx="136">
                          <c:v>6.6</c:v>
                        </c:pt>
                        <c:pt idx="137">
                          <c:v>7.6</c:v>
                        </c:pt>
                        <c:pt idx="138">
                          <c:v>8.6</c:v>
                        </c:pt>
                        <c:pt idx="139">
                          <c:v>9.6</c:v>
                        </c:pt>
                        <c:pt idx="140">
                          <c:v>10.6</c:v>
                        </c:pt>
                        <c:pt idx="141">
                          <c:v>11.6</c:v>
                        </c:pt>
                        <c:pt idx="142">
                          <c:v>12.6</c:v>
                        </c:pt>
                        <c:pt idx="143">
                          <c:v>13.6</c:v>
                        </c:pt>
                        <c:pt idx="144">
                          <c:v>14.6</c:v>
                        </c:pt>
                        <c:pt idx="145">
                          <c:v>15.6</c:v>
                        </c:pt>
                        <c:pt idx="146">
                          <c:v>16.6</c:v>
                        </c:pt>
                        <c:pt idx="147">
                          <c:v>17.6</c:v>
                        </c:pt>
                        <c:pt idx="148">
                          <c:v>18.6</c:v>
                        </c:pt>
                        <c:pt idx="149">
                          <c:v>19.6</c:v>
                        </c:pt>
                        <c:pt idx="150">
                          <c:v>20.6</c:v>
                        </c:pt>
                        <c:pt idx="151">
                          <c:v>21.6</c:v>
                        </c:pt>
                        <c:pt idx="152">
                          <c:v>22.6</c:v>
                        </c:pt>
                        <c:pt idx="153">
                          <c:v>23.6</c:v>
                        </c:pt>
                        <c:pt idx="154">
                          <c:v>24.6</c:v>
                        </c:pt>
                        <c:pt idx="155">
                          <c:v>25.6</c:v>
                        </c:pt>
                        <c:pt idx="156">
                          <c:v>26.6</c:v>
                        </c:pt>
                        <c:pt idx="157">
                          <c:v>27.6</c:v>
                        </c:pt>
                        <c:pt idx="158">
                          <c:v>28.6</c:v>
                        </c:pt>
                        <c:pt idx="159">
                          <c:v>29.6</c:v>
                        </c:pt>
                        <c:pt idx="160">
                          <c:v>30.6</c:v>
                        </c:pt>
                        <c:pt idx="161">
                          <c:v>1.7</c:v>
                        </c:pt>
                        <c:pt idx="162">
                          <c:v>2.7</c:v>
                        </c:pt>
                        <c:pt idx="163">
                          <c:v>3.7</c:v>
                        </c:pt>
                        <c:pt idx="164">
                          <c:v>4.7</c:v>
                        </c:pt>
                        <c:pt idx="165">
                          <c:v>5.7</c:v>
                        </c:pt>
                        <c:pt idx="166">
                          <c:v>6.7</c:v>
                        </c:pt>
                        <c:pt idx="167">
                          <c:v>7.7</c:v>
                        </c:pt>
                        <c:pt idx="168">
                          <c:v>8.7</c:v>
                        </c:pt>
                        <c:pt idx="169">
                          <c:v>9.7</c:v>
                        </c:pt>
                        <c:pt idx="170">
                          <c:v>10.7</c:v>
                        </c:pt>
                        <c:pt idx="171">
                          <c:v>11.7</c:v>
                        </c:pt>
                        <c:pt idx="172">
                          <c:v>12.7</c:v>
                        </c:pt>
                        <c:pt idx="173">
                          <c:v>13.7</c:v>
                        </c:pt>
                        <c:pt idx="174">
                          <c:v>14.7</c:v>
                        </c:pt>
                        <c:pt idx="175">
                          <c:v>15.7</c:v>
                        </c:pt>
                        <c:pt idx="176">
                          <c:v>16.7</c:v>
                        </c:pt>
                        <c:pt idx="177">
                          <c:v>17.7</c:v>
                        </c:pt>
                        <c:pt idx="178">
                          <c:v>18.7</c:v>
                        </c:pt>
                        <c:pt idx="179">
                          <c:v>19.7</c:v>
                        </c:pt>
                        <c:pt idx="180">
                          <c:v>20.7</c:v>
                        </c:pt>
                        <c:pt idx="181">
                          <c:v>21.7</c:v>
                        </c:pt>
                        <c:pt idx="182">
                          <c:v>22.7</c:v>
                        </c:pt>
                        <c:pt idx="183">
                          <c:v>23.7</c:v>
                        </c:pt>
                        <c:pt idx="184">
                          <c:v>24.7</c:v>
                        </c:pt>
                        <c:pt idx="185">
                          <c:v>25.7</c:v>
                        </c:pt>
                        <c:pt idx="186">
                          <c:v>26.7</c:v>
                        </c:pt>
                        <c:pt idx="187">
                          <c:v>27.7</c:v>
                        </c:pt>
                        <c:pt idx="188">
                          <c:v>28.7</c:v>
                        </c:pt>
                        <c:pt idx="189">
                          <c:v>29.7</c:v>
                        </c:pt>
                        <c:pt idx="190">
                          <c:v>30.7</c:v>
                        </c:pt>
                        <c:pt idx="191">
                          <c:v>31.7</c:v>
                        </c:pt>
                        <c:pt idx="192">
                          <c:v>1.8</c:v>
                        </c:pt>
                        <c:pt idx="193">
                          <c:v>2.8</c:v>
                        </c:pt>
                        <c:pt idx="194">
                          <c:v>3.8</c:v>
                        </c:pt>
                        <c:pt idx="195">
                          <c:v>4.8</c:v>
                        </c:pt>
                        <c:pt idx="196">
                          <c:v>5.8</c:v>
                        </c:pt>
                        <c:pt idx="197">
                          <c:v>6.8</c:v>
                        </c:pt>
                        <c:pt idx="198">
                          <c:v>7.8</c:v>
                        </c:pt>
                        <c:pt idx="199">
                          <c:v>8.8</c:v>
                        </c:pt>
                        <c:pt idx="200">
                          <c:v>9.8</c:v>
                        </c:pt>
                        <c:pt idx="201">
                          <c:v>10.8</c:v>
                        </c:pt>
                        <c:pt idx="202">
                          <c:v>11.8</c:v>
                        </c:pt>
                        <c:pt idx="203">
                          <c:v>12.8</c:v>
                        </c:pt>
                        <c:pt idx="204">
                          <c:v>13.8</c:v>
                        </c:pt>
                        <c:pt idx="205">
                          <c:v>14.8</c:v>
                        </c:pt>
                        <c:pt idx="206">
                          <c:v>15.8</c:v>
                        </c:pt>
                        <c:pt idx="207">
                          <c:v>16.8</c:v>
                        </c:pt>
                        <c:pt idx="208">
                          <c:v>17.8</c:v>
                        </c:pt>
                        <c:pt idx="209">
                          <c:v>18.8</c:v>
                        </c:pt>
                        <c:pt idx="210">
                          <c:v>19.8</c:v>
                        </c:pt>
                        <c:pt idx="211">
                          <c:v>20.8</c:v>
                        </c:pt>
                        <c:pt idx="212">
                          <c:v>21.8</c:v>
                        </c:pt>
                        <c:pt idx="213">
                          <c:v>22.8</c:v>
                        </c:pt>
                        <c:pt idx="214">
                          <c:v>23.8</c:v>
                        </c:pt>
                        <c:pt idx="215">
                          <c:v>24.8</c:v>
                        </c:pt>
                        <c:pt idx="216">
                          <c:v>25.8</c:v>
                        </c:pt>
                        <c:pt idx="217">
                          <c:v>26.8</c:v>
                        </c:pt>
                        <c:pt idx="218">
                          <c:v>27.8</c:v>
                        </c:pt>
                        <c:pt idx="219">
                          <c:v>28.8</c:v>
                        </c:pt>
                        <c:pt idx="220">
                          <c:v>29.8</c:v>
                        </c:pt>
                        <c:pt idx="221">
                          <c:v>30.8</c:v>
                        </c:pt>
                        <c:pt idx="222">
                          <c:v>31.8</c:v>
                        </c:pt>
                        <c:pt idx="223">
                          <c:v>1.9</c:v>
                        </c:pt>
                        <c:pt idx="224">
                          <c:v>2.9</c:v>
                        </c:pt>
                        <c:pt idx="225">
                          <c:v>3.9</c:v>
                        </c:pt>
                        <c:pt idx="226">
                          <c:v>4.9</c:v>
                        </c:pt>
                        <c:pt idx="227">
                          <c:v>5.9</c:v>
                        </c:pt>
                        <c:pt idx="228">
                          <c:v>6.9</c:v>
                        </c:pt>
                        <c:pt idx="229">
                          <c:v>7.9</c:v>
                        </c:pt>
                        <c:pt idx="230">
                          <c:v>8.9</c:v>
                        </c:pt>
                        <c:pt idx="231">
                          <c:v>9.9</c:v>
                        </c:pt>
                        <c:pt idx="232">
                          <c:v>10.9</c:v>
                        </c:pt>
                        <c:pt idx="233">
                          <c:v>11.9</c:v>
                        </c:pt>
                        <c:pt idx="234">
                          <c:v>12.9</c:v>
                        </c:pt>
                        <c:pt idx="235">
                          <c:v>13.9</c:v>
                        </c:pt>
                        <c:pt idx="236">
                          <c:v>14.9</c:v>
                        </c:pt>
                        <c:pt idx="237">
                          <c:v>15.9</c:v>
                        </c:pt>
                        <c:pt idx="238">
                          <c:v>16.9</c:v>
                        </c:pt>
                        <c:pt idx="239">
                          <c:v>17.9</c:v>
                        </c:pt>
                        <c:pt idx="240">
                          <c:v>18.9</c:v>
                        </c:pt>
                        <c:pt idx="241">
                          <c:v>19.9</c:v>
                        </c:pt>
                        <c:pt idx="242">
                          <c:v>20.9</c:v>
                        </c:pt>
                        <c:pt idx="243">
                          <c:v>21.9</c:v>
                        </c:pt>
                        <c:pt idx="244">
                          <c:v>22.9</c:v>
                        </c:pt>
                        <c:pt idx="245">
                          <c:v>23.9</c:v>
                        </c:pt>
                        <c:pt idx="246">
                          <c:v>24.9</c:v>
                        </c:pt>
                        <c:pt idx="247">
                          <c:v>25.9</c:v>
                        </c:pt>
                        <c:pt idx="248">
                          <c:v>26.9</c:v>
                        </c:pt>
                        <c:pt idx="249">
                          <c:v>27.9</c:v>
                        </c:pt>
                        <c:pt idx="250">
                          <c:v>28.9</c:v>
                        </c:pt>
                        <c:pt idx="251">
                          <c:v>29.9</c:v>
                        </c:pt>
                        <c:pt idx="252">
                          <c:v>30.9</c:v>
                        </c:pt>
                      </c:lvl>
                    </c:multiLvlStrCache>
                  </c:multiLvl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Deutschland!$S$22:$S$274</c15:sqref>
                        </c15:formulaRef>
                      </c:ext>
                    </c:extLst>
                    <c:numCache>
                      <c:formatCode>General</c:formatCode>
                      <c:ptCount val="253"/>
                      <c:pt idx="44" formatCode="0">
                        <c:v>17</c:v>
                      </c:pt>
                      <c:pt idx="45" formatCode="0">
                        <c:v>59.296364863887106</c:v>
                      </c:pt>
                      <c:pt idx="46" formatCode="0">
                        <c:v>113.58531758093773</c:v>
                      </c:pt>
                      <c:pt idx="47" formatCode="0">
                        <c:v>183.26715284561647</c:v>
                      </c:pt>
                      <c:pt idx="48" formatCode="0">
                        <c:v>272.70622964690779</c:v>
                      </c:pt>
                      <c:pt idx="49" formatCode="0">
                        <c:v>387.50428598249664</c:v>
                      </c:pt>
                      <c:pt idx="50" formatCode="0">
                        <c:v>534.85122584531609</c:v>
                      </c:pt>
                      <c:pt idx="51" formatCode="0">
                        <c:v>723.9753295640985</c:v>
                      </c:pt>
                      <c:pt idx="52" formatCode="0">
                        <c:v>966.72105327326153</c:v>
                      </c:pt>
                      <c:pt idx="53" formatCode="0">
                        <c:v>1278.2905525541473</c:v>
                      </c:pt>
                      <c:pt idx="54" formatCode="0">
                        <c:v>1678.1952847868079</c:v>
                      </c:pt>
                      <c:pt idx="55" formatCode="0">
                        <c:v>2191.4771438368607</c:v>
                      </c:pt>
                      <c:pt idx="56" formatCode="0">
                        <c:v>2850.275365833133</c:v>
                      </c:pt>
                      <c:pt idx="57" formatCode="0">
                        <c:v>3695.8369418797047</c:v>
                      </c:pt>
                      <c:pt idx="58" formatCode="0">
                        <c:v>4781.0957891340367</c:v>
                      </c:pt>
                      <c:pt idx="59" formatCode="0">
                        <c:v>6173.9811214905239</c:v>
                      </c:pt>
                      <c:pt idx="60" formatCode="0">
                        <c:v>7961.6604193885942</c:v>
                      </c:pt>
                      <c:pt idx="61" formatCode="0">
                        <c:v>10255.979759729918</c:v>
                      </c:pt>
                      <c:pt idx="62" formatCode="0">
                        <c:v>13200.437325798979</c:v>
                      </c:pt>
                      <c:pt idx="63" formatCode="0">
                        <c:v>16979.118759620222</c:v>
                      </c:pt>
                      <c:pt idx="64" formatCode="0">
                        <c:v>21828.140655164636</c:v>
                      </c:pt>
                      <c:pt idx="65" formatCode="0">
                        <c:v>28050.296967437142</c:v>
                      </c:pt>
                      <c:pt idx="66" formatCode="0">
                        <c:v>36033.789563587605</c:v>
                      </c:pt>
                      <c:pt idx="67" formatCode="0">
                        <c:v>46276.15670100064</c:v>
                      </c:pt>
                      <c:pt idx="68" formatCode="0">
                        <c:v>59414.800658684195</c:v>
                      </c:pt>
                      <c:pt idx="69" formatCode="0">
                        <c:v>76265.866634986305</c:v>
                      </c:pt>
                      <c:pt idx="70" formatCode="0">
                        <c:v>97873.645997775893</c:v>
                      </c:pt>
                      <c:pt idx="71" formatCode="0">
                        <c:v>125573.16957760201</c:v>
                      </c:pt>
                      <c:pt idx="72" formatCode="0">
                        <c:v>161069.21183274384</c:v>
                      </c:pt>
                      <c:pt idx="73" formatCode="0">
                        <c:v>206535.51528789091</c:v>
                      </c:pt>
                      <c:pt idx="74" formatCode="0">
                        <c:v>264738.60235248751</c:v>
                      </c:pt>
                      <c:pt idx="75" formatCode="0">
                        <c:v>339190.94507674081</c:v>
                      </c:pt>
                      <c:pt idx="76" formatCode="0">
                        <c:v>434338.29417132842</c:v>
                      </c:pt>
                      <c:pt idx="77" formatCode="0">
                        <c:v>555785.26185676083</c:v>
                      </c:pt>
                      <c:pt idx="78" formatCode="0">
                        <c:v>710561.22987330426</c:v>
                      </c:pt>
                      <c:pt idx="79" formatCode="0">
                        <c:v>907424.44379275711</c:v>
                      </c:pt>
                      <c:pt idx="80" formatCode="0">
                        <c:v>1157194.5330765415</c:v>
                      </c:pt>
                      <c:pt idx="81" formatCode="0">
                        <c:v>1473091.0981059764</c:v>
                      </c:pt>
                      <c:pt idx="82" formatCode="0">
                        <c:v>1871036.7407693537</c:v>
                      </c:pt>
                      <c:pt idx="83" formatCode="0">
                        <c:v>2369855.8063423149</c:v>
                      </c:pt>
                      <c:pt idx="84" formatCode="0">
                        <c:v>2991265.8550331127</c:v>
                      </c:pt>
                      <c:pt idx="85" formatCode="0">
                        <c:v>3759522.4634160288</c:v>
                      </c:pt>
                      <c:pt idx="86" formatCode="0">
                        <c:v>4700551.886284709</c:v>
                      </c:pt>
                      <c:pt idx="87" formatCode="0">
                        <c:v>5840413.2747280113</c:v>
                      </c:pt>
                      <c:pt idx="88" formatCode="0">
                        <c:v>7203004.5413488224</c:v>
                      </c:pt>
                      <c:pt idx="89" formatCode="0">
                        <c:v>8807093.2819713578</c:v>
                      </c:pt>
                      <c:pt idx="90" formatCode="0">
                        <c:v>10663017.311618768</c:v>
                      </c:pt>
                      <c:pt idx="91" formatCode="0">
                        <c:v>12769695.089723762</c:v>
                      </c:pt>
                      <c:pt idx="92" formatCode="0">
                        <c:v>15112771.907195598</c:v>
                      </c:pt>
                      <c:pt idx="93" formatCode="0">
                        <c:v>17664630.801775977</c:v>
                      </c:pt>
                      <c:pt idx="94" formatCode="0">
                        <c:v>20386542.34416163</c:v>
                      </c:pt>
                      <c:pt idx="95" formatCode="0">
                        <c:v>23232556.949017897</c:v>
                      </c:pt>
                      <c:pt idx="96" formatCode="0">
                        <c:v>26154185.86944253</c:v>
                      </c:pt>
                      <c:pt idx="97" formatCode="0">
                        <c:v>29104767.154292874</c:v>
                      </c:pt>
                      <c:pt idx="98" formatCode="0">
                        <c:v>32042706.271122746</c:v>
                      </c:pt>
                      <c:pt idx="99" formatCode="0">
                        <c:v>34933291.654360481</c:v>
                      </c:pt>
                      <c:pt idx="100" formatCode="0">
                        <c:v>37749230.220885143</c:v>
                      </c:pt>
                      <c:pt idx="101" formatCode="0">
                        <c:v>40470277.373525873</c:v>
                      </c:pt>
                      <c:pt idx="102" formatCode="0">
                        <c:v>43082362.555519417</c:v>
                      </c:pt>
                      <c:pt idx="103" formatCode="0">
                        <c:v>45576525.134747624</c:v>
                      </c:pt>
                      <c:pt idx="104" formatCode="0">
                        <c:v>47947860.731072769</c:v>
                      </c:pt>
                      <c:pt idx="105" formatCode="0">
                        <c:v>50194581.44597891</c:v>
                      </c:pt>
                      <c:pt idx="106" formatCode="0">
                        <c:v>52317228.353239983</c:v>
                      </c:pt>
                      <c:pt idx="107" formatCode="0">
                        <c:v>54318037.545482948</c:v>
                      </c:pt>
                      <c:pt idx="108" formatCode="0">
                        <c:v>56200443.417540789</c:v>
                      </c:pt>
                      <c:pt idx="109" formatCode="0">
                        <c:v>57968696.805495806</c:v>
                      </c:pt>
                      <c:pt idx="110" formatCode="0">
                        <c:v>59627575.536077708</c:v>
                      </c:pt>
                      <c:pt idx="111" formatCode="0">
                        <c:v>61182167.509061746</c:v>
                      </c:pt>
                      <c:pt idx="112" formatCode="0">
                        <c:v>62637709.813548021</c:v>
                      </c:pt>
                      <c:pt idx="113" formatCode="0">
                        <c:v>63999470.688740097</c:v>
                      </c:pt>
                      <c:pt idx="114" formatCode="0">
                        <c:v>65272664.024178967</c:v>
                      </c:pt>
                      <c:pt idx="115" formatCode="0">
                        <c:v>66462388.46040301</c:v>
                      </c:pt>
                      <c:pt idx="116" formatCode="0">
                        <c:v>67573585.025433958</c:v>
                      </c:pt>
                      <c:pt idx="117" formatCode="0">
                        <c:v>68611008.696726948</c:v>
                      </c:pt>
                      <c:pt idx="118" formatCode="0">
                        <c:v>69579210.392324105</c:v>
                      </c:pt>
                      <c:pt idx="119" formatCode="0">
                        <c:v>70482526.742241144</c:v>
                      </c:pt>
                      <c:pt idx="120" formatCode="0">
                        <c:v>71325075.633023739</c:v>
                      </c:pt>
                      <c:pt idx="121" formatCode="0">
                        <c:v>72110756.00399515</c:v>
                      </c:pt>
                      <c:pt idx="122" formatCode="0">
                        <c:v>72843250.741084218</c:v>
                      </c:pt>
                      <c:pt idx="123" formatCode="0">
                        <c:v>73526031.792373925</c:v>
                      </c:pt>
                      <c:pt idx="124" formatCode="0">
                        <c:v>74162366.840650707</c:v>
                      </c:pt>
                      <c:pt idx="125" formatCode="0">
                        <c:v>74755327.028802663</c:v>
                      </c:pt>
                      <c:pt idx="126" formatCode="0">
                        <c:v>75307795.356319383</c:v>
                      </c:pt>
                      <c:pt idx="127" formatCode="0">
                        <c:v>75822475.4586761</c:v>
                      </c:pt>
                      <c:pt idx="128" formatCode="0">
                        <c:v>76301900.553013071</c:v>
                      </c:pt>
                      <c:pt idx="129" formatCode="0">
                        <c:v>76748442.388481036</c:v>
                      </c:pt>
                      <c:pt idx="130" formatCode="0">
                        <c:v>77164320.081858814</c:v>
                      </c:pt>
                      <c:pt idx="131" formatCode="0">
                        <c:v>77551608.751537561</c:v>
                      </c:pt>
                      <c:pt idx="132" formatCode="0">
                        <c:v>77912247.887964815</c:v>
                      </c:pt>
                      <c:pt idx="133" formatCode="0">
                        <c:v>78248049.417867586</c:v>
                      </c:pt>
                      <c:pt idx="134" formatCode="0">
                        <c:v>78560705.434337988</c:v>
                      </c:pt>
                      <c:pt idx="135" formatCode="0">
                        <c:v>78851795.576169968</c:v>
                      </c:pt>
                      <c:pt idx="136" formatCode="0">
                        <c:v>79122794.048456475</c:v>
                      </c:pt>
                      <c:pt idx="137" formatCode="0">
                        <c:v>79375076.282985374</c:v>
                      </c:pt>
                      <c:pt idx="138" formatCode="0">
                        <c:v>79609925.241874769</c:v>
                      </c:pt>
                      <c:pt idx="139" formatCode="0">
                        <c:v>79828537.371519238</c:v>
                      </c:pt>
                      <c:pt idx="140" formatCode="0">
                        <c:v>80032028.216560021</c:v>
                      </c:pt>
                      <c:pt idx="141" formatCode="0">
                        <c:v>80221437.705461293</c:v>
                      </c:pt>
                      <c:pt idx="142" formatCode="0">
                        <c:v>80397735.120542198</c:v>
                      </c:pt>
                      <c:pt idx="143" formatCode="0">
                        <c:v>80561823.766117111</c:v>
                      </c:pt>
                      <c:pt idx="144" formatCode="0">
                        <c:v>80714545.348836407</c:v>
                      </c:pt>
                      <c:pt idx="145" formatCode="0">
                        <c:v>80856684.084484264</c:v>
                      </c:pt>
                      <c:pt idx="146" formatCode="0">
                        <c:v>80988970.545441657</c:v>
                      </c:pt>
                      <c:pt idx="147" formatCode="0">
                        <c:v>81112085.262814924</c:v>
                      </c:pt>
                      <c:pt idx="148" formatCode="0">
                        <c:v>81226662.096903592</c:v>
                      </c:pt>
                      <c:pt idx="149" formatCode="0">
                        <c:v>81333291.389268294</c:v>
                      </c:pt>
                      <c:pt idx="150" formatCode="0">
                        <c:v>81432522.909185231</c:v>
                      </c:pt>
                      <c:pt idx="151" formatCode="0">
                        <c:v>81524868.606759265</c:v>
                      </c:pt>
                      <c:pt idx="152" formatCode="0">
                        <c:v>81610805.184427068</c:v>
                      </c:pt>
                      <c:pt idx="153" formatCode="0">
                        <c:v>81690776.498028651</c:v>
                      </c:pt>
                      <c:pt idx="154" formatCode="0">
                        <c:v>81765195.798069313</c:v>
                      </c:pt>
                      <c:pt idx="155" formatCode="0">
                        <c:v>81834447.821240574</c:v>
                      </c:pt>
                      <c:pt idx="156" formatCode="0">
                        <c:v>81898890.741725668</c:v>
                      </c:pt>
                      <c:pt idx="157" formatCode="0">
                        <c:v>81958857.991284341</c:v>
                      </c:pt>
                      <c:pt idx="158" formatCode="0">
                        <c:v>82014659.956598833</c:v>
                      </c:pt>
                      <c:pt idx="159" formatCode="0">
                        <c:v>82066585.561867133</c:v>
                      </c:pt>
                      <c:pt idx="160" formatCode="0">
                        <c:v>82114903.744155139</c:v>
                      </c:pt>
                      <c:pt idx="161" formatCode="0">
                        <c:v>82159864.828564703</c:v>
                      </c:pt>
                      <c:pt idx="162" formatCode="0">
                        <c:v>82201701.809842527</c:v>
                      </c:pt>
                      <c:pt idx="163" formatCode="0">
                        <c:v>82240631.546642631</c:v>
                      </c:pt>
                      <c:pt idx="164" formatCode="0">
                        <c:v>82276855.874266192</c:v>
                      </c:pt>
                      <c:pt idx="165" formatCode="0">
                        <c:v>82310562.641332626</c:v>
                      </c:pt>
                      <c:pt idx="166" formatCode="0">
                        <c:v>82341926.675487578</c:v>
                      </c:pt>
                      <c:pt idx="167" formatCode="0">
                        <c:v>82371110.682924628</c:v>
                      </c:pt>
                      <c:pt idx="168" formatCode="0">
                        <c:v>82398266.086187422</c:v>
                      </c:pt>
                      <c:pt idx="169" formatCode="0">
                        <c:v>82423533.804428011</c:v>
                      </c:pt>
                      <c:pt idx="170" formatCode="0">
                        <c:v>82447044.980022639</c:v>
                      </c:pt>
                      <c:pt idx="171" formatCode="0">
                        <c:v>82468921.655189469</c:v>
                      </c:pt>
                      <c:pt idx="172" formatCode="0">
                        <c:v>82489277.402010947</c:v>
                      </c:pt>
                      <c:pt idx="173" formatCode="0">
                        <c:v>82508217.909037769</c:v>
                      </c:pt>
                      <c:pt idx="174" formatCode="0">
                        <c:v>82525841.527438566</c:v>
                      </c:pt>
                      <c:pt idx="175" formatCode="0">
                        <c:v>82542239.779461905</c:v>
                      </c:pt>
                      <c:pt idx="176" formatCode="0">
                        <c:v>82557497.831790566</c:v>
                      </c:pt>
                      <c:pt idx="177" formatCode="0">
                        <c:v>82571694.936194658</c:v>
                      </c:pt>
                      <c:pt idx="178" formatCode="0">
                        <c:v>82584904.839727595</c:v>
                      </c:pt>
                      <c:pt idx="179" formatCode="0">
                        <c:v>82597196.166557133</c:v>
                      </c:pt>
                      <c:pt idx="180" formatCode="0">
                        <c:v>82608632.773381367</c:v>
                      </c:pt>
                      <c:pt idx="181" formatCode="0">
                        <c:v>82619274.080247849</c:v>
                      </c:pt>
                      <c:pt idx="182" formatCode="0">
                        <c:v>82629175.378469288</c:v>
                      </c:pt>
                      <c:pt idx="183" formatCode="0">
                        <c:v>82638388.117214635</c:v>
                      </c:pt>
                      <c:pt idx="184" formatCode="0">
                        <c:v>82646960.170246005</c:v>
                      </c:pt>
                      <c:pt idx="185" formatCode="0">
                        <c:v>82654936.084171608</c:v>
                      </c:pt>
                      <c:pt idx="186" formatCode="0">
                        <c:v>82662357.30949086</c:v>
                      </c:pt>
                      <c:pt idx="187" formatCode="0">
                        <c:v>82669262.415620536</c:v>
                      </c:pt>
                      <c:pt idx="188" formatCode="0">
                        <c:v>82675687.291009218</c:v>
                      </c:pt>
                      <c:pt idx="189" formatCode="0">
                        <c:v>82681665.329370916</c:v>
                      </c:pt>
                      <c:pt idx="190" formatCode="0">
                        <c:v>82687227.60299848</c:v>
                      </c:pt>
                      <c:pt idx="191" formatCode="0">
                        <c:v>82692403.024050653</c:v>
                      </c:pt>
                      <c:pt idx="192" formatCode="0">
                        <c:v>82697218.494645566</c:v>
                      </c:pt>
                      <c:pt idx="193" formatCode="0">
                        <c:v>82701699.046535686</c:v>
                      </c:pt>
                      <c:pt idx="194" formatCode="0">
                        <c:v>82705867.971086189</c:v>
                      </c:pt>
                      <c:pt idx="195" formatCode="0">
                        <c:v>82709746.940228552</c:v>
                      </c:pt>
                      <c:pt idx="196" formatCode="0">
                        <c:v>82713356.119014785</c:v>
                      </c:pt>
                      <c:pt idx="197" formatCode="0">
                        <c:v>82716714.27035509</c:v>
                      </c:pt>
                      <c:pt idx="198" formatCode="0">
                        <c:v>82719838.852480397</c:v>
                      </c:pt>
                      <c:pt idx="199" formatCode="0">
                        <c:v>82722746.109634951</c:v>
                      </c:pt>
                      <c:pt idx="200" formatCode="0">
                        <c:v>82725451.156468213</c:v>
                      </c:pt>
                      <c:pt idx="201" formatCode="0">
                        <c:v>82727968.056563646</c:v>
                      </c:pt>
                      <c:pt idx="202" formatCode="0">
                        <c:v>82730309.895510882</c:v>
                      </c:pt>
                      <c:pt idx="203" formatCode="0">
                        <c:v>82732488.848900378</c:v>
                      </c:pt>
                      <c:pt idx="204" formatCode="0">
                        <c:v>82734516.245592877</c:v>
                      </c:pt>
                      <c:pt idx="205" formatCode="0">
                        <c:v>82736402.626591772</c:v>
                      </c:pt>
                      <c:pt idx="206" formatCode="0">
                        <c:v>82738157.799823776</c:v>
                      </c:pt>
                      <c:pt idx="207" formatCode="0">
                        <c:v>82739790.89111197</c:v>
                      </c:pt>
                      <c:pt idx="208" formatCode="0">
                        <c:v>82741310.391605765</c:v>
                      </c:pt>
                      <c:pt idx="209" formatCode="0">
                        <c:v>82742724.201913819</c:v>
                      </c:pt>
                      <c:pt idx="210" formatCode="0">
                        <c:v>82744039.673169181</c:v>
                      </c:pt>
                      <c:pt idx="211" formatCode="0">
                        <c:v>82745263.645239323</c:v>
                      </c:pt>
                      <c:pt idx="212" formatCode="0">
                        <c:v>82746402.482280076</c:v>
                      </c:pt>
                      <c:pt idx="213" formatCode="0">
                        <c:v>82747462.105817422</c:v>
                      </c:pt>
                      <c:pt idx="214" formatCode="0">
                        <c:v>82748448.025529429</c:v>
                      </c:pt>
                      <c:pt idx="215" formatCode="0">
                        <c:v>82749365.367887795</c:v>
                      </c:pt>
                      <c:pt idx="216" formatCode="0">
                        <c:v>82750218.902808055</c:v>
                      </c:pt>
                      <c:pt idx="217" formatCode="0">
                        <c:v>82751013.068446606</c:v>
                      </c:pt>
                      <c:pt idx="218" formatCode="0">
                        <c:v>82751751.994273528</c:v>
                      </c:pt>
                      <c:pt idx="219" formatCode="0">
                        <c:v>82752439.522541076</c:v>
                      </c:pt>
                      <c:pt idx="220" formatCode="0">
                        <c:v>82753079.228259116</c:v>
                      </c:pt>
                      <c:pt idx="221" formatCode="0">
                        <c:v>82753674.437781751</c:v>
                      </c:pt>
                      <c:pt idx="222" formatCode="0">
                        <c:v>82754228.246101096</c:v>
                      </c:pt>
                      <c:pt idx="223" formatCode="0">
                        <c:v>82754743.532938749</c:v>
                      </c:pt>
                      <c:pt idx="224" formatCode="0">
                        <c:v>82755222.977717951</c:v>
                      </c:pt>
                      <c:pt idx="225" formatCode="0">
                        <c:v>82755669.073494673</c:v>
                      </c:pt>
                      <c:pt idx="226" formatCode="0">
                        <c:v>82756084.139919817</c:v>
                      </c:pt>
                      <c:pt idx="227" formatCode="0">
                        <c:v>82756470.335299894</c:v>
                      </c:pt>
                      <c:pt idx="228" formatCode="0">
                        <c:v>82756829.667819053</c:v>
                      </c:pt>
                      <c:pt idx="229" formatCode="0">
                        <c:v>82757164.005980492</c:v>
                      </c:pt>
                      <c:pt idx="230" formatCode="0">
                        <c:v>82757475.088321805</c:v>
                      </c:pt>
                      <c:pt idx="231" formatCode="0">
                        <c:v>82757764.532454595</c:v>
                      </c:pt>
                      <c:pt idx="232" formatCode="0">
                        <c:v>82758033.843475327</c:v>
                      </c:pt>
                      <c:pt idx="233" formatCode="0">
                        <c:v>82758284.421791315</c:v>
                      </c:pt>
                      <c:pt idx="234" formatCode="0">
                        <c:v>82758517.570402339</c:v>
                      </c:pt>
                      <c:pt idx="235" formatCode="0">
                        <c:v>82758734.50167577</c:v>
                      </c:pt>
                      <c:pt idx="236" formatCode="0">
                        <c:v>82758936.343650609</c:v>
                      </c:pt>
                      <c:pt idx="237" formatCode="0">
                        <c:v>82759124.145902887</c:v>
                      </c:pt>
                      <c:pt idx="238" formatCode="0">
                        <c:v>82759298.885003328</c:v>
                      </c:pt>
                      <c:pt idx="239" formatCode="0">
                        <c:v>82759461.469595119</c:v>
                      </c:pt>
                      <c:pt idx="240" formatCode="0">
                        <c:v>82759612.745118871</c:v>
                      </c:pt>
                      <c:pt idx="241" formatCode="0">
                        <c:v>82759753.498208612</c:v>
                      </c:pt>
                      <c:pt idx="242" formatCode="0">
                        <c:v>82759884.460782215</c:v>
                      </c:pt>
                      <c:pt idx="243" formatCode="0">
                        <c:v>82760006.313847184</c:v>
                      </c:pt>
                      <c:pt idx="244" formatCode="0">
                        <c:v>82760119.691041946</c:v>
                      </c:pt>
                      <c:pt idx="245" formatCode="0">
                        <c:v>82760225.181930557</c:v>
                      </c:pt>
                      <c:pt idx="246" formatCode="0">
                        <c:v>82760323.335068405</c:v>
                      </c:pt>
                      <c:pt idx="247" formatCode="0">
                        <c:v>82760414.660854697</c:v>
                      </c:pt>
                      <c:pt idx="248" formatCode="0">
                        <c:v>82760499.634186432</c:v>
                      </c:pt>
                      <c:pt idx="249" formatCode="0">
                        <c:v>82760578.69692786</c:v>
                      </c:pt>
                      <c:pt idx="250" formatCode="0">
                        <c:v>82760652.26020813</c:v>
                      </c:pt>
                      <c:pt idx="251" formatCode="0">
                        <c:v>82760720.706559137</c:v>
                      </c:pt>
                      <c:pt idx="252" formatCode="0">
                        <c:v>82760784.391904742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85DB-4A12-A49D-39E7F41D04CA}"/>
                  </c:ext>
                </c:extLst>
              </c15:ser>
            </c15:filteredScatterSeries>
            <c15:filteredScatterSeries>
              <c15:ser>
                <c:idx val="11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Deutschland!$T$21</c15:sqref>
                        </c15:formulaRef>
                      </c:ext>
                    </c:extLst>
                    <c:strCache>
                      <c:ptCount val="1"/>
                      <c:pt idx="0">
                        <c:v>S3</c:v>
                      </c:pt>
                    </c:strCache>
                  </c:strRef>
                </c:tx>
                <c:spPr>
                  <a:ln w="19050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Deutschland!$A$22:$B$274</c15:sqref>
                        </c15:formulaRef>
                      </c:ext>
                    </c:extLst>
                    <c:multiLvlStrCache>
                      <c:ptCount val="253"/>
                      <c:lvl>
                        <c:pt idx="0">
                          <c:v>0</c:v>
                        </c:pt>
                        <c:pt idx="1">
                          <c:v>1</c:v>
                        </c:pt>
                        <c:pt idx="2">
                          <c:v>2</c:v>
                        </c:pt>
                        <c:pt idx="3">
                          <c:v>3</c:v>
                        </c:pt>
                        <c:pt idx="4">
                          <c:v>4</c:v>
                        </c:pt>
                        <c:pt idx="5">
                          <c:v>5</c:v>
                        </c:pt>
                        <c:pt idx="6">
                          <c:v>6</c:v>
                        </c:pt>
                        <c:pt idx="7">
                          <c:v>7</c:v>
                        </c:pt>
                        <c:pt idx="8">
                          <c:v>8</c:v>
                        </c:pt>
                        <c:pt idx="9">
                          <c:v>9</c:v>
                        </c:pt>
                        <c:pt idx="10">
                          <c:v>10</c:v>
                        </c:pt>
                        <c:pt idx="11">
                          <c:v>11</c:v>
                        </c:pt>
                        <c:pt idx="12">
                          <c:v>12</c:v>
                        </c:pt>
                        <c:pt idx="13">
                          <c:v>13</c:v>
                        </c:pt>
                        <c:pt idx="14">
                          <c:v>14</c:v>
                        </c:pt>
                        <c:pt idx="15">
                          <c:v>15</c:v>
                        </c:pt>
                        <c:pt idx="16">
                          <c:v>16</c:v>
                        </c:pt>
                        <c:pt idx="17">
                          <c:v>17</c:v>
                        </c:pt>
                        <c:pt idx="18">
                          <c:v>18</c:v>
                        </c:pt>
                        <c:pt idx="19">
                          <c:v>19</c:v>
                        </c:pt>
                        <c:pt idx="20">
                          <c:v>20</c:v>
                        </c:pt>
                        <c:pt idx="21">
                          <c:v>21</c:v>
                        </c:pt>
                        <c:pt idx="22">
                          <c:v>22</c:v>
                        </c:pt>
                        <c:pt idx="23">
                          <c:v>23</c:v>
                        </c:pt>
                        <c:pt idx="24">
                          <c:v>24</c:v>
                        </c:pt>
                        <c:pt idx="25">
                          <c:v>25</c:v>
                        </c:pt>
                        <c:pt idx="26">
                          <c:v>26</c:v>
                        </c:pt>
                        <c:pt idx="27">
                          <c:v>27</c:v>
                        </c:pt>
                        <c:pt idx="28">
                          <c:v>28</c:v>
                        </c:pt>
                        <c:pt idx="29">
                          <c:v>29</c:v>
                        </c:pt>
                        <c:pt idx="30">
                          <c:v>30</c:v>
                        </c:pt>
                        <c:pt idx="31">
                          <c:v>31</c:v>
                        </c:pt>
                        <c:pt idx="32">
                          <c:v>32</c:v>
                        </c:pt>
                        <c:pt idx="33">
                          <c:v>33</c:v>
                        </c:pt>
                        <c:pt idx="34">
                          <c:v>34</c:v>
                        </c:pt>
                        <c:pt idx="35">
                          <c:v>35</c:v>
                        </c:pt>
                        <c:pt idx="36">
                          <c:v>36</c:v>
                        </c:pt>
                        <c:pt idx="37">
                          <c:v>37</c:v>
                        </c:pt>
                        <c:pt idx="38">
                          <c:v>38</c:v>
                        </c:pt>
                        <c:pt idx="39">
                          <c:v>39</c:v>
                        </c:pt>
                        <c:pt idx="40">
                          <c:v>40</c:v>
                        </c:pt>
                        <c:pt idx="41">
                          <c:v>41</c:v>
                        </c:pt>
                        <c:pt idx="42">
                          <c:v>42</c:v>
                        </c:pt>
                        <c:pt idx="43">
                          <c:v>43</c:v>
                        </c:pt>
                        <c:pt idx="44">
                          <c:v>44</c:v>
                        </c:pt>
                        <c:pt idx="45">
                          <c:v>45</c:v>
                        </c:pt>
                        <c:pt idx="46">
                          <c:v>46</c:v>
                        </c:pt>
                        <c:pt idx="47">
                          <c:v>47</c:v>
                        </c:pt>
                        <c:pt idx="48">
                          <c:v>48</c:v>
                        </c:pt>
                        <c:pt idx="49">
                          <c:v>49</c:v>
                        </c:pt>
                        <c:pt idx="50">
                          <c:v>50</c:v>
                        </c:pt>
                        <c:pt idx="51">
                          <c:v>51</c:v>
                        </c:pt>
                        <c:pt idx="52">
                          <c:v>52</c:v>
                        </c:pt>
                        <c:pt idx="53">
                          <c:v>53</c:v>
                        </c:pt>
                        <c:pt idx="54">
                          <c:v>54</c:v>
                        </c:pt>
                        <c:pt idx="55">
                          <c:v>55</c:v>
                        </c:pt>
                        <c:pt idx="56">
                          <c:v>56</c:v>
                        </c:pt>
                        <c:pt idx="57">
                          <c:v>57</c:v>
                        </c:pt>
                        <c:pt idx="58">
                          <c:v>58</c:v>
                        </c:pt>
                        <c:pt idx="59">
                          <c:v>59</c:v>
                        </c:pt>
                        <c:pt idx="60">
                          <c:v>60</c:v>
                        </c:pt>
                        <c:pt idx="61">
                          <c:v>61</c:v>
                        </c:pt>
                        <c:pt idx="62">
                          <c:v>62</c:v>
                        </c:pt>
                        <c:pt idx="63">
                          <c:v>63</c:v>
                        </c:pt>
                        <c:pt idx="64">
                          <c:v>64</c:v>
                        </c:pt>
                        <c:pt idx="65">
                          <c:v>65</c:v>
                        </c:pt>
                        <c:pt idx="66">
                          <c:v>66</c:v>
                        </c:pt>
                        <c:pt idx="67">
                          <c:v>67</c:v>
                        </c:pt>
                        <c:pt idx="68">
                          <c:v>68</c:v>
                        </c:pt>
                        <c:pt idx="69">
                          <c:v>69</c:v>
                        </c:pt>
                        <c:pt idx="70">
                          <c:v>70</c:v>
                        </c:pt>
                        <c:pt idx="71">
                          <c:v>71</c:v>
                        </c:pt>
                        <c:pt idx="72">
                          <c:v>72</c:v>
                        </c:pt>
                        <c:pt idx="73">
                          <c:v>73</c:v>
                        </c:pt>
                        <c:pt idx="74">
                          <c:v>74</c:v>
                        </c:pt>
                        <c:pt idx="75">
                          <c:v>75</c:v>
                        </c:pt>
                        <c:pt idx="76">
                          <c:v>76</c:v>
                        </c:pt>
                        <c:pt idx="77">
                          <c:v>77</c:v>
                        </c:pt>
                        <c:pt idx="78">
                          <c:v>78</c:v>
                        </c:pt>
                        <c:pt idx="79">
                          <c:v>79</c:v>
                        </c:pt>
                        <c:pt idx="80">
                          <c:v>80</c:v>
                        </c:pt>
                        <c:pt idx="81">
                          <c:v>81</c:v>
                        </c:pt>
                        <c:pt idx="82">
                          <c:v>82</c:v>
                        </c:pt>
                        <c:pt idx="83">
                          <c:v>83</c:v>
                        </c:pt>
                        <c:pt idx="84">
                          <c:v>84</c:v>
                        </c:pt>
                        <c:pt idx="85">
                          <c:v>85</c:v>
                        </c:pt>
                        <c:pt idx="86">
                          <c:v>86</c:v>
                        </c:pt>
                        <c:pt idx="87">
                          <c:v>87</c:v>
                        </c:pt>
                        <c:pt idx="88">
                          <c:v>88</c:v>
                        </c:pt>
                        <c:pt idx="89">
                          <c:v>89</c:v>
                        </c:pt>
                        <c:pt idx="90">
                          <c:v>90</c:v>
                        </c:pt>
                        <c:pt idx="91">
                          <c:v>91</c:v>
                        </c:pt>
                        <c:pt idx="92">
                          <c:v>92</c:v>
                        </c:pt>
                        <c:pt idx="93">
                          <c:v>93</c:v>
                        </c:pt>
                        <c:pt idx="94">
                          <c:v>94</c:v>
                        </c:pt>
                        <c:pt idx="95">
                          <c:v>95</c:v>
                        </c:pt>
                        <c:pt idx="96">
                          <c:v>96</c:v>
                        </c:pt>
                        <c:pt idx="97">
                          <c:v>97</c:v>
                        </c:pt>
                        <c:pt idx="98">
                          <c:v>98</c:v>
                        </c:pt>
                        <c:pt idx="99">
                          <c:v>99</c:v>
                        </c:pt>
                        <c:pt idx="100">
                          <c:v>100</c:v>
                        </c:pt>
                        <c:pt idx="101">
                          <c:v>101</c:v>
                        </c:pt>
                        <c:pt idx="102">
                          <c:v>102</c:v>
                        </c:pt>
                        <c:pt idx="103">
                          <c:v>103</c:v>
                        </c:pt>
                        <c:pt idx="104">
                          <c:v>104</c:v>
                        </c:pt>
                        <c:pt idx="105">
                          <c:v>105</c:v>
                        </c:pt>
                        <c:pt idx="106">
                          <c:v>106</c:v>
                        </c:pt>
                        <c:pt idx="107">
                          <c:v>107</c:v>
                        </c:pt>
                        <c:pt idx="108">
                          <c:v>108</c:v>
                        </c:pt>
                        <c:pt idx="109">
                          <c:v>109</c:v>
                        </c:pt>
                        <c:pt idx="110">
                          <c:v>110</c:v>
                        </c:pt>
                        <c:pt idx="111">
                          <c:v>111</c:v>
                        </c:pt>
                        <c:pt idx="112">
                          <c:v>112</c:v>
                        </c:pt>
                        <c:pt idx="113">
                          <c:v>113</c:v>
                        </c:pt>
                        <c:pt idx="114">
                          <c:v>114</c:v>
                        </c:pt>
                        <c:pt idx="115">
                          <c:v>115</c:v>
                        </c:pt>
                        <c:pt idx="116">
                          <c:v>116</c:v>
                        </c:pt>
                        <c:pt idx="117">
                          <c:v>117</c:v>
                        </c:pt>
                        <c:pt idx="118">
                          <c:v>118</c:v>
                        </c:pt>
                        <c:pt idx="119">
                          <c:v>119</c:v>
                        </c:pt>
                        <c:pt idx="120">
                          <c:v>120</c:v>
                        </c:pt>
                        <c:pt idx="121">
                          <c:v>121</c:v>
                        </c:pt>
                        <c:pt idx="122">
                          <c:v>122</c:v>
                        </c:pt>
                        <c:pt idx="123">
                          <c:v>123</c:v>
                        </c:pt>
                        <c:pt idx="124">
                          <c:v>124</c:v>
                        </c:pt>
                        <c:pt idx="125">
                          <c:v>125</c:v>
                        </c:pt>
                        <c:pt idx="126">
                          <c:v>126</c:v>
                        </c:pt>
                        <c:pt idx="127">
                          <c:v>127</c:v>
                        </c:pt>
                        <c:pt idx="128">
                          <c:v>128</c:v>
                        </c:pt>
                        <c:pt idx="129">
                          <c:v>129</c:v>
                        </c:pt>
                        <c:pt idx="130">
                          <c:v>130</c:v>
                        </c:pt>
                        <c:pt idx="131">
                          <c:v>131</c:v>
                        </c:pt>
                        <c:pt idx="132">
                          <c:v>132</c:v>
                        </c:pt>
                        <c:pt idx="133">
                          <c:v>133</c:v>
                        </c:pt>
                        <c:pt idx="134">
                          <c:v>134</c:v>
                        </c:pt>
                        <c:pt idx="135">
                          <c:v>135</c:v>
                        </c:pt>
                        <c:pt idx="136">
                          <c:v>136</c:v>
                        </c:pt>
                        <c:pt idx="137">
                          <c:v>137</c:v>
                        </c:pt>
                        <c:pt idx="138">
                          <c:v>138</c:v>
                        </c:pt>
                        <c:pt idx="139">
                          <c:v>139</c:v>
                        </c:pt>
                        <c:pt idx="140">
                          <c:v>140</c:v>
                        </c:pt>
                        <c:pt idx="141">
                          <c:v>141</c:v>
                        </c:pt>
                        <c:pt idx="142">
                          <c:v>142</c:v>
                        </c:pt>
                        <c:pt idx="143">
                          <c:v>143</c:v>
                        </c:pt>
                        <c:pt idx="144">
                          <c:v>144</c:v>
                        </c:pt>
                        <c:pt idx="145">
                          <c:v>145</c:v>
                        </c:pt>
                        <c:pt idx="146">
                          <c:v>146</c:v>
                        </c:pt>
                        <c:pt idx="147">
                          <c:v>147</c:v>
                        </c:pt>
                        <c:pt idx="148">
                          <c:v>148</c:v>
                        </c:pt>
                        <c:pt idx="149">
                          <c:v>149</c:v>
                        </c:pt>
                        <c:pt idx="150">
                          <c:v>150</c:v>
                        </c:pt>
                        <c:pt idx="151">
                          <c:v>151</c:v>
                        </c:pt>
                        <c:pt idx="152">
                          <c:v>152</c:v>
                        </c:pt>
                        <c:pt idx="153">
                          <c:v>153</c:v>
                        </c:pt>
                        <c:pt idx="154">
                          <c:v>154</c:v>
                        </c:pt>
                        <c:pt idx="155">
                          <c:v>155</c:v>
                        </c:pt>
                        <c:pt idx="156">
                          <c:v>156</c:v>
                        </c:pt>
                        <c:pt idx="157">
                          <c:v>157</c:v>
                        </c:pt>
                        <c:pt idx="158">
                          <c:v>158</c:v>
                        </c:pt>
                        <c:pt idx="159">
                          <c:v>159</c:v>
                        </c:pt>
                        <c:pt idx="160">
                          <c:v>160</c:v>
                        </c:pt>
                        <c:pt idx="161">
                          <c:v>161</c:v>
                        </c:pt>
                        <c:pt idx="162">
                          <c:v>162</c:v>
                        </c:pt>
                        <c:pt idx="163">
                          <c:v>163</c:v>
                        </c:pt>
                        <c:pt idx="164">
                          <c:v>164</c:v>
                        </c:pt>
                        <c:pt idx="165">
                          <c:v>165</c:v>
                        </c:pt>
                        <c:pt idx="166">
                          <c:v>166</c:v>
                        </c:pt>
                        <c:pt idx="167">
                          <c:v>167</c:v>
                        </c:pt>
                        <c:pt idx="168">
                          <c:v>168</c:v>
                        </c:pt>
                        <c:pt idx="169">
                          <c:v>169</c:v>
                        </c:pt>
                        <c:pt idx="170">
                          <c:v>170</c:v>
                        </c:pt>
                        <c:pt idx="171">
                          <c:v>171</c:v>
                        </c:pt>
                        <c:pt idx="172">
                          <c:v>172</c:v>
                        </c:pt>
                        <c:pt idx="173">
                          <c:v>173</c:v>
                        </c:pt>
                        <c:pt idx="174">
                          <c:v>174</c:v>
                        </c:pt>
                        <c:pt idx="175">
                          <c:v>175</c:v>
                        </c:pt>
                        <c:pt idx="176">
                          <c:v>176</c:v>
                        </c:pt>
                        <c:pt idx="177">
                          <c:v>177</c:v>
                        </c:pt>
                        <c:pt idx="178">
                          <c:v>178</c:v>
                        </c:pt>
                        <c:pt idx="179">
                          <c:v>179</c:v>
                        </c:pt>
                        <c:pt idx="180">
                          <c:v>180</c:v>
                        </c:pt>
                        <c:pt idx="181">
                          <c:v>181</c:v>
                        </c:pt>
                        <c:pt idx="182">
                          <c:v>182</c:v>
                        </c:pt>
                        <c:pt idx="183">
                          <c:v>183</c:v>
                        </c:pt>
                        <c:pt idx="184">
                          <c:v>184</c:v>
                        </c:pt>
                        <c:pt idx="185">
                          <c:v>185</c:v>
                        </c:pt>
                        <c:pt idx="186">
                          <c:v>186</c:v>
                        </c:pt>
                        <c:pt idx="187">
                          <c:v>187</c:v>
                        </c:pt>
                        <c:pt idx="188">
                          <c:v>188</c:v>
                        </c:pt>
                        <c:pt idx="189">
                          <c:v>189</c:v>
                        </c:pt>
                        <c:pt idx="190">
                          <c:v>190</c:v>
                        </c:pt>
                        <c:pt idx="191">
                          <c:v>191</c:v>
                        </c:pt>
                        <c:pt idx="192">
                          <c:v>192</c:v>
                        </c:pt>
                        <c:pt idx="193">
                          <c:v>193</c:v>
                        </c:pt>
                        <c:pt idx="194">
                          <c:v>194</c:v>
                        </c:pt>
                        <c:pt idx="195">
                          <c:v>195</c:v>
                        </c:pt>
                        <c:pt idx="196">
                          <c:v>196</c:v>
                        </c:pt>
                        <c:pt idx="197">
                          <c:v>197</c:v>
                        </c:pt>
                        <c:pt idx="198">
                          <c:v>198</c:v>
                        </c:pt>
                        <c:pt idx="199">
                          <c:v>199</c:v>
                        </c:pt>
                        <c:pt idx="200">
                          <c:v>200</c:v>
                        </c:pt>
                        <c:pt idx="201">
                          <c:v>201</c:v>
                        </c:pt>
                        <c:pt idx="202">
                          <c:v>202</c:v>
                        </c:pt>
                        <c:pt idx="203">
                          <c:v>203</c:v>
                        </c:pt>
                        <c:pt idx="204">
                          <c:v>204</c:v>
                        </c:pt>
                        <c:pt idx="205">
                          <c:v>205</c:v>
                        </c:pt>
                        <c:pt idx="206">
                          <c:v>206</c:v>
                        </c:pt>
                        <c:pt idx="207">
                          <c:v>207</c:v>
                        </c:pt>
                        <c:pt idx="208">
                          <c:v>208</c:v>
                        </c:pt>
                        <c:pt idx="209">
                          <c:v>209</c:v>
                        </c:pt>
                        <c:pt idx="210">
                          <c:v>210</c:v>
                        </c:pt>
                        <c:pt idx="211">
                          <c:v>211</c:v>
                        </c:pt>
                        <c:pt idx="212">
                          <c:v>212</c:v>
                        </c:pt>
                        <c:pt idx="213">
                          <c:v>213</c:v>
                        </c:pt>
                        <c:pt idx="214">
                          <c:v>214</c:v>
                        </c:pt>
                        <c:pt idx="215">
                          <c:v>215</c:v>
                        </c:pt>
                        <c:pt idx="216">
                          <c:v>216</c:v>
                        </c:pt>
                        <c:pt idx="217">
                          <c:v>217</c:v>
                        </c:pt>
                        <c:pt idx="218">
                          <c:v>218</c:v>
                        </c:pt>
                        <c:pt idx="219">
                          <c:v>219</c:v>
                        </c:pt>
                        <c:pt idx="220">
                          <c:v>220</c:v>
                        </c:pt>
                        <c:pt idx="221">
                          <c:v>221</c:v>
                        </c:pt>
                        <c:pt idx="222">
                          <c:v>222</c:v>
                        </c:pt>
                        <c:pt idx="223">
                          <c:v>223</c:v>
                        </c:pt>
                        <c:pt idx="224">
                          <c:v>224</c:v>
                        </c:pt>
                        <c:pt idx="225">
                          <c:v>225</c:v>
                        </c:pt>
                        <c:pt idx="226">
                          <c:v>226</c:v>
                        </c:pt>
                        <c:pt idx="227">
                          <c:v>227</c:v>
                        </c:pt>
                        <c:pt idx="228">
                          <c:v>228</c:v>
                        </c:pt>
                        <c:pt idx="229">
                          <c:v>229</c:v>
                        </c:pt>
                        <c:pt idx="230">
                          <c:v>230</c:v>
                        </c:pt>
                        <c:pt idx="231">
                          <c:v>231</c:v>
                        </c:pt>
                        <c:pt idx="232">
                          <c:v>232</c:v>
                        </c:pt>
                        <c:pt idx="233">
                          <c:v>233</c:v>
                        </c:pt>
                        <c:pt idx="234">
                          <c:v>234</c:v>
                        </c:pt>
                        <c:pt idx="235">
                          <c:v>235</c:v>
                        </c:pt>
                        <c:pt idx="236">
                          <c:v>236</c:v>
                        </c:pt>
                        <c:pt idx="237">
                          <c:v>237</c:v>
                        </c:pt>
                        <c:pt idx="238">
                          <c:v>238</c:v>
                        </c:pt>
                        <c:pt idx="239">
                          <c:v>239</c:v>
                        </c:pt>
                        <c:pt idx="240">
                          <c:v>240</c:v>
                        </c:pt>
                        <c:pt idx="241">
                          <c:v>241</c:v>
                        </c:pt>
                        <c:pt idx="242">
                          <c:v>242</c:v>
                        </c:pt>
                        <c:pt idx="243">
                          <c:v>243</c:v>
                        </c:pt>
                        <c:pt idx="244">
                          <c:v>244</c:v>
                        </c:pt>
                        <c:pt idx="245">
                          <c:v>245</c:v>
                        </c:pt>
                        <c:pt idx="246">
                          <c:v>246</c:v>
                        </c:pt>
                        <c:pt idx="247">
                          <c:v>247</c:v>
                        </c:pt>
                        <c:pt idx="248">
                          <c:v>248</c:v>
                        </c:pt>
                        <c:pt idx="249">
                          <c:v>249</c:v>
                        </c:pt>
                        <c:pt idx="250">
                          <c:v>250</c:v>
                        </c:pt>
                        <c:pt idx="251">
                          <c:v>251</c:v>
                        </c:pt>
                        <c:pt idx="252">
                          <c:v>252</c:v>
                        </c:pt>
                      </c:lvl>
                      <c:lvl>
                        <c:pt idx="0">
                          <c:v>22.1</c:v>
                        </c:pt>
                        <c:pt idx="1">
                          <c:v>23.1</c:v>
                        </c:pt>
                        <c:pt idx="2">
                          <c:v>24.1</c:v>
                        </c:pt>
                        <c:pt idx="3">
                          <c:v>25.1</c:v>
                        </c:pt>
                        <c:pt idx="4">
                          <c:v>26.1</c:v>
                        </c:pt>
                        <c:pt idx="5">
                          <c:v>27.1</c:v>
                        </c:pt>
                        <c:pt idx="6">
                          <c:v>28.1</c:v>
                        </c:pt>
                        <c:pt idx="7">
                          <c:v>29.1</c:v>
                        </c:pt>
                        <c:pt idx="8">
                          <c:v>30.1</c:v>
                        </c:pt>
                        <c:pt idx="9">
                          <c:v>31.1</c:v>
                        </c:pt>
                        <c:pt idx="10">
                          <c:v>1.2</c:v>
                        </c:pt>
                        <c:pt idx="11">
                          <c:v>2.2</c:v>
                        </c:pt>
                        <c:pt idx="12">
                          <c:v>3.2</c:v>
                        </c:pt>
                        <c:pt idx="13">
                          <c:v>4.2</c:v>
                        </c:pt>
                        <c:pt idx="14">
                          <c:v>5.2</c:v>
                        </c:pt>
                        <c:pt idx="15">
                          <c:v>6.2</c:v>
                        </c:pt>
                        <c:pt idx="16">
                          <c:v>7.2</c:v>
                        </c:pt>
                        <c:pt idx="17">
                          <c:v>8.2</c:v>
                        </c:pt>
                        <c:pt idx="18">
                          <c:v>9.2</c:v>
                        </c:pt>
                        <c:pt idx="19">
                          <c:v>10.2</c:v>
                        </c:pt>
                        <c:pt idx="20">
                          <c:v>11.2</c:v>
                        </c:pt>
                        <c:pt idx="21">
                          <c:v>12.2</c:v>
                        </c:pt>
                        <c:pt idx="22">
                          <c:v>13.2</c:v>
                        </c:pt>
                        <c:pt idx="23">
                          <c:v>14.2</c:v>
                        </c:pt>
                        <c:pt idx="24">
                          <c:v>15.2</c:v>
                        </c:pt>
                        <c:pt idx="25">
                          <c:v>16.2</c:v>
                        </c:pt>
                        <c:pt idx="26">
                          <c:v>17.2</c:v>
                        </c:pt>
                        <c:pt idx="27">
                          <c:v>18.2</c:v>
                        </c:pt>
                        <c:pt idx="28">
                          <c:v>19.2</c:v>
                        </c:pt>
                        <c:pt idx="29">
                          <c:v>20.2</c:v>
                        </c:pt>
                        <c:pt idx="30">
                          <c:v>21.2</c:v>
                        </c:pt>
                        <c:pt idx="31">
                          <c:v>22.2</c:v>
                        </c:pt>
                        <c:pt idx="32">
                          <c:v>23.2</c:v>
                        </c:pt>
                        <c:pt idx="33">
                          <c:v>24.2</c:v>
                        </c:pt>
                        <c:pt idx="34">
                          <c:v>25.2</c:v>
                        </c:pt>
                        <c:pt idx="35">
                          <c:v>26.2</c:v>
                        </c:pt>
                        <c:pt idx="36">
                          <c:v>27.2</c:v>
                        </c:pt>
                        <c:pt idx="37">
                          <c:v>28.2</c:v>
                        </c:pt>
                        <c:pt idx="38">
                          <c:v>29.2</c:v>
                        </c:pt>
                        <c:pt idx="39">
                          <c:v>1.3</c:v>
                        </c:pt>
                        <c:pt idx="40">
                          <c:v>2.3</c:v>
                        </c:pt>
                        <c:pt idx="41">
                          <c:v>3.3</c:v>
                        </c:pt>
                        <c:pt idx="42">
                          <c:v>4.3</c:v>
                        </c:pt>
                        <c:pt idx="43">
                          <c:v>5.3</c:v>
                        </c:pt>
                        <c:pt idx="44">
                          <c:v>6.3</c:v>
                        </c:pt>
                        <c:pt idx="45">
                          <c:v>7.3</c:v>
                        </c:pt>
                        <c:pt idx="46">
                          <c:v>8.3</c:v>
                        </c:pt>
                        <c:pt idx="47">
                          <c:v>9.3</c:v>
                        </c:pt>
                        <c:pt idx="48">
                          <c:v>10.3</c:v>
                        </c:pt>
                        <c:pt idx="49">
                          <c:v>11.3</c:v>
                        </c:pt>
                        <c:pt idx="50">
                          <c:v>12.3</c:v>
                        </c:pt>
                        <c:pt idx="51">
                          <c:v>13.3</c:v>
                        </c:pt>
                        <c:pt idx="52">
                          <c:v>14.3</c:v>
                        </c:pt>
                        <c:pt idx="53">
                          <c:v>15.3</c:v>
                        </c:pt>
                        <c:pt idx="54">
                          <c:v>16.3</c:v>
                        </c:pt>
                        <c:pt idx="55">
                          <c:v>17.3</c:v>
                        </c:pt>
                        <c:pt idx="56">
                          <c:v>18.3</c:v>
                        </c:pt>
                        <c:pt idx="57">
                          <c:v>19.3</c:v>
                        </c:pt>
                        <c:pt idx="58">
                          <c:v>20.3</c:v>
                        </c:pt>
                        <c:pt idx="59">
                          <c:v>21.3</c:v>
                        </c:pt>
                        <c:pt idx="60">
                          <c:v>22.3</c:v>
                        </c:pt>
                        <c:pt idx="61">
                          <c:v>23.3</c:v>
                        </c:pt>
                        <c:pt idx="62">
                          <c:v>24.3</c:v>
                        </c:pt>
                        <c:pt idx="63">
                          <c:v>25.3</c:v>
                        </c:pt>
                        <c:pt idx="64">
                          <c:v>26.3</c:v>
                        </c:pt>
                        <c:pt idx="65">
                          <c:v>27.3</c:v>
                        </c:pt>
                        <c:pt idx="66">
                          <c:v>28.3</c:v>
                        </c:pt>
                        <c:pt idx="67">
                          <c:v>29.3</c:v>
                        </c:pt>
                        <c:pt idx="68">
                          <c:v>30.3</c:v>
                        </c:pt>
                        <c:pt idx="69">
                          <c:v>31.3</c:v>
                        </c:pt>
                        <c:pt idx="70">
                          <c:v>1.4</c:v>
                        </c:pt>
                        <c:pt idx="71">
                          <c:v>2.4</c:v>
                        </c:pt>
                        <c:pt idx="72">
                          <c:v>3.4</c:v>
                        </c:pt>
                        <c:pt idx="73">
                          <c:v>4.4</c:v>
                        </c:pt>
                        <c:pt idx="74">
                          <c:v>5.4</c:v>
                        </c:pt>
                        <c:pt idx="75">
                          <c:v>6.4</c:v>
                        </c:pt>
                        <c:pt idx="76">
                          <c:v>7.4</c:v>
                        </c:pt>
                        <c:pt idx="77">
                          <c:v>8.4</c:v>
                        </c:pt>
                        <c:pt idx="78">
                          <c:v>9.4</c:v>
                        </c:pt>
                        <c:pt idx="79">
                          <c:v>10.4</c:v>
                        </c:pt>
                        <c:pt idx="80">
                          <c:v>11.4</c:v>
                        </c:pt>
                        <c:pt idx="81">
                          <c:v>12.4</c:v>
                        </c:pt>
                        <c:pt idx="82">
                          <c:v>13.4</c:v>
                        </c:pt>
                        <c:pt idx="83">
                          <c:v>14.4</c:v>
                        </c:pt>
                        <c:pt idx="84">
                          <c:v>15.4</c:v>
                        </c:pt>
                        <c:pt idx="85">
                          <c:v>16.4</c:v>
                        </c:pt>
                        <c:pt idx="86">
                          <c:v>17.4</c:v>
                        </c:pt>
                        <c:pt idx="87">
                          <c:v>18.4</c:v>
                        </c:pt>
                        <c:pt idx="88">
                          <c:v>19.4</c:v>
                        </c:pt>
                        <c:pt idx="89">
                          <c:v>20.4</c:v>
                        </c:pt>
                        <c:pt idx="90">
                          <c:v>21.4</c:v>
                        </c:pt>
                        <c:pt idx="91">
                          <c:v>22.4</c:v>
                        </c:pt>
                        <c:pt idx="92">
                          <c:v>23.4</c:v>
                        </c:pt>
                        <c:pt idx="93">
                          <c:v>24.4</c:v>
                        </c:pt>
                        <c:pt idx="94">
                          <c:v>25.4</c:v>
                        </c:pt>
                        <c:pt idx="95">
                          <c:v>26.4</c:v>
                        </c:pt>
                        <c:pt idx="96">
                          <c:v>27.4</c:v>
                        </c:pt>
                        <c:pt idx="97">
                          <c:v>28.4</c:v>
                        </c:pt>
                        <c:pt idx="98">
                          <c:v>29.4</c:v>
                        </c:pt>
                        <c:pt idx="99">
                          <c:v>30.4</c:v>
                        </c:pt>
                        <c:pt idx="100">
                          <c:v>1.5</c:v>
                        </c:pt>
                        <c:pt idx="101">
                          <c:v>2.5</c:v>
                        </c:pt>
                        <c:pt idx="102">
                          <c:v>3.5</c:v>
                        </c:pt>
                        <c:pt idx="103">
                          <c:v>4.5</c:v>
                        </c:pt>
                        <c:pt idx="104">
                          <c:v>5.5</c:v>
                        </c:pt>
                        <c:pt idx="105">
                          <c:v>6.5</c:v>
                        </c:pt>
                        <c:pt idx="106">
                          <c:v>7.5</c:v>
                        </c:pt>
                        <c:pt idx="107">
                          <c:v>8.5</c:v>
                        </c:pt>
                        <c:pt idx="108">
                          <c:v>9.5</c:v>
                        </c:pt>
                        <c:pt idx="109">
                          <c:v>10.5</c:v>
                        </c:pt>
                        <c:pt idx="110">
                          <c:v>11.5</c:v>
                        </c:pt>
                        <c:pt idx="111">
                          <c:v>12.5</c:v>
                        </c:pt>
                        <c:pt idx="112">
                          <c:v>13.5</c:v>
                        </c:pt>
                        <c:pt idx="113">
                          <c:v>14.5</c:v>
                        </c:pt>
                        <c:pt idx="114">
                          <c:v>15.5</c:v>
                        </c:pt>
                        <c:pt idx="115">
                          <c:v>16.5</c:v>
                        </c:pt>
                        <c:pt idx="116">
                          <c:v>17.5</c:v>
                        </c:pt>
                        <c:pt idx="117">
                          <c:v>18.5</c:v>
                        </c:pt>
                        <c:pt idx="118">
                          <c:v>19.5</c:v>
                        </c:pt>
                        <c:pt idx="119">
                          <c:v>20.5</c:v>
                        </c:pt>
                        <c:pt idx="120">
                          <c:v>21.5</c:v>
                        </c:pt>
                        <c:pt idx="121">
                          <c:v>22.5</c:v>
                        </c:pt>
                        <c:pt idx="122">
                          <c:v>23.5</c:v>
                        </c:pt>
                        <c:pt idx="123">
                          <c:v>24.5</c:v>
                        </c:pt>
                        <c:pt idx="124">
                          <c:v>25.5</c:v>
                        </c:pt>
                        <c:pt idx="125">
                          <c:v>26.5</c:v>
                        </c:pt>
                        <c:pt idx="126">
                          <c:v>27.5</c:v>
                        </c:pt>
                        <c:pt idx="127">
                          <c:v>28.5</c:v>
                        </c:pt>
                        <c:pt idx="128">
                          <c:v>29.5</c:v>
                        </c:pt>
                        <c:pt idx="129">
                          <c:v>30.5</c:v>
                        </c:pt>
                        <c:pt idx="130">
                          <c:v>31.5</c:v>
                        </c:pt>
                        <c:pt idx="131">
                          <c:v>1.6</c:v>
                        </c:pt>
                        <c:pt idx="132">
                          <c:v>2.6</c:v>
                        </c:pt>
                        <c:pt idx="133">
                          <c:v>3.6</c:v>
                        </c:pt>
                        <c:pt idx="134">
                          <c:v>4.6</c:v>
                        </c:pt>
                        <c:pt idx="135">
                          <c:v>5.6</c:v>
                        </c:pt>
                        <c:pt idx="136">
                          <c:v>6.6</c:v>
                        </c:pt>
                        <c:pt idx="137">
                          <c:v>7.6</c:v>
                        </c:pt>
                        <c:pt idx="138">
                          <c:v>8.6</c:v>
                        </c:pt>
                        <c:pt idx="139">
                          <c:v>9.6</c:v>
                        </c:pt>
                        <c:pt idx="140">
                          <c:v>10.6</c:v>
                        </c:pt>
                        <c:pt idx="141">
                          <c:v>11.6</c:v>
                        </c:pt>
                        <c:pt idx="142">
                          <c:v>12.6</c:v>
                        </c:pt>
                        <c:pt idx="143">
                          <c:v>13.6</c:v>
                        </c:pt>
                        <c:pt idx="144">
                          <c:v>14.6</c:v>
                        </c:pt>
                        <c:pt idx="145">
                          <c:v>15.6</c:v>
                        </c:pt>
                        <c:pt idx="146">
                          <c:v>16.6</c:v>
                        </c:pt>
                        <c:pt idx="147">
                          <c:v>17.6</c:v>
                        </c:pt>
                        <c:pt idx="148">
                          <c:v>18.6</c:v>
                        </c:pt>
                        <c:pt idx="149">
                          <c:v>19.6</c:v>
                        </c:pt>
                        <c:pt idx="150">
                          <c:v>20.6</c:v>
                        </c:pt>
                        <c:pt idx="151">
                          <c:v>21.6</c:v>
                        </c:pt>
                        <c:pt idx="152">
                          <c:v>22.6</c:v>
                        </c:pt>
                        <c:pt idx="153">
                          <c:v>23.6</c:v>
                        </c:pt>
                        <c:pt idx="154">
                          <c:v>24.6</c:v>
                        </c:pt>
                        <c:pt idx="155">
                          <c:v>25.6</c:v>
                        </c:pt>
                        <c:pt idx="156">
                          <c:v>26.6</c:v>
                        </c:pt>
                        <c:pt idx="157">
                          <c:v>27.6</c:v>
                        </c:pt>
                        <c:pt idx="158">
                          <c:v>28.6</c:v>
                        </c:pt>
                        <c:pt idx="159">
                          <c:v>29.6</c:v>
                        </c:pt>
                        <c:pt idx="160">
                          <c:v>30.6</c:v>
                        </c:pt>
                        <c:pt idx="161">
                          <c:v>1.7</c:v>
                        </c:pt>
                        <c:pt idx="162">
                          <c:v>2.7</c:v>
                        </c:pt>
                        <c:pt idx="163">
                          <c:v>3.7</c:v>
                        </c:pt>
                        <c:pt idx="164">
                          <c:v>4.7</c:v>
                        </c:pt>
                        <c:pt idx="165">
                          <c:v>5.7</c:v>
                        </c:pt>
                        <c:pt idx="166">
                          <c:v>6.7</c:v>
                        </c:pt>
                        <c:pt idx="167">
                          <c:v>7.7</c:v>
                        </c:pt>
                        <c:pt idx="168">
                          <c:v>8.7</c:v>
                        </c:pt>
                        <c:pt idx="169">
                          <c:v>9.7</c:v>
                        </c:pt>
                        <c:pt idx="170">
                          <c:v>10.7</c:v>
                        </c:pt>
                        <c:pt idx="171">
                          <c:v>11.7</c:v>
                        </c:pt>
                        <c:pt idx="172">
                          <c:v>12.7</c:v>
                        </c:pt>
                        <c:pt idx="173">
                          <c:v>13.7</c:v>
                        </c:pt>
                        <c:pt idx="174">
                          <c:v>14.7</c:v>
                        </c:pt>
                        <c:pt idx="175">
                          <c:v>15.7</c:v>
                        </c:pt>
                        <c:pt idx="176">
                          <c:v>16.7</c:v>
                        </c:pt>
                        <c:pt idx="177">
                          <c:v>17.7</c:v>
                        </c:pt>
                        <c:pt idx="178">
                          <c:v>18.7</c:v>
                        </c:pt>
                        <c:pt idx="179">
                          <c:v>19.7</c:v>
                        </c:pt>
                        <c:pt idx="180">
                          <c:v>20.7</c:v>
                        </c:pt>
                        <c:pt idx="181">
                          <c:v>21.7</c:v>
                        </c:pt>
                        <c:pt idx="182">
                          <c:v>22.7</c:v>
                        </c:pt>
                        <c:pt idx="183">
                          <c:v>23.7</c:v>
                        </c:pt>
                        <c:pt idx="184">
                          <c:v>24.7</c:v>
                        </c:pt>
                        <c:pt idx="185">
                          <c:v>25.7</c:v>
                        </c:pt>
                        <c:pt idx="186">
                          <c:v>26.7</c:v>
                        </c:pt>
                        <c:pt idx="187">
                          <c:v>27.7</c:v>
                        </c:pt>
                        <c:pt idx="188">
                          <c:v>28.7</c:v>
                        </c:pt>
                        <c:pt idx="189">
                          <c:v>29.7</c:v>
                        </c:pt>
                        <c:pt idx="190">
                          <c:v>30.7</c:v>
                        </c:pt>
                        <c:pt idx="191">
                          <c:v>31.7</c:v>
                        </c:pt>
                        <c:pt idx="192">
                          <c:v>1.8</c:v>
                        </c:pt>
                        <c:pt idx="193">
                          <c:v>2.8</c:v>
                        </c:pt>
                        <c:pt idx="194">
                          <c:v>3.8</c:v>
                        </c:pt>
                        <c:pt idx="195">
                          <c:v>4.8</c:v>
                        </c:pt>
                        <c:pt idx="196">
                          <c:v>5.8</c:v>
                        </c:pt>
                        <c:pt idx="197">
                          <c:v>6.8</c:v>
                        </c:pt>
                        <c:pt idx="198">
                          <c:v>7.8</c:v>
                        </c:pt>
                        <c:pt idx="199">
                          <c:v>8.8</c:v>
                        </c:pt>
                        <c:pt idx="200">
                          <c:v>9.8</c:v>
                        </c:pt>
                        <c:pt idx="201">
                          <c:v>10.8</c:v>
                        </c:pt>
                        <c:pt idx="202">
                          <c:v>11.8</c:v>
                        </c:pt>
                        <c:pt idx="203">
                          <c:v>12.8</c:v>
                        </c:pt>
                        <c:pt idx="204">
                          <c:v>13.8</c:v>
                        </c:pt>
                        <c:pt idx="205">
                          <c:v>14.8</c:v>
                        </c:pt>
                        <c:pt idx="206">
                          <c:v>15.8</c:v>
                        </c:pt>
                        <c:pt idx="207">
                          <c:v>16.8</c:v>
                        </c:pt>
                        <c:pt idx="208">
                          <c:v>17.8</c:v>
                        </c:pt>
                        <c:pt idx="209">
                          <c:v>18.8</c:v>
                        </c:pt>
                        <c:pt idx="210">
                          <c:v>19.8</c:v>
                        </c:pt>
                        <c:pt idx="211">
                          <c:v>20.8</c:v>
                        </c:pt>
                        <c:pt idx="212">
                          <c:v>21.8</c:v>
                        </c:pt>
                        <c:pt idx="213">
                          <c:v>22.8</c:v>
                        </c:pt>
                        <c:pt idx="214">
                          <c:v>23.8</c:v>
                        </c:pt>
                        <c:pt idx="215">
                          <c:v>24.8</c:v>
                        </c:pt>
                        <c:pt idx="216">
                          <c:v>25.8</c:v>
                        </c:pt>
                        <c:pt idx="217">
                          <c:v>26.8</c:v>
                        </c:pt>
                        <c:pt idx="218">
                          <c:v>27.8</c:v>
                        </c:pt>
                        <c:pt idx="219">
                          <c:v>28.8</c:v>
                        </c:pt>
                        <c:pt idx="220">
                          <c:v>29.8</c:v>
                        </c:pt>
                        <c:pt idx="221">
                          <c:v>30.8</c:v>
                        </c:pt>
                        <c:pt idx="222">
                          <c:v>31.8</c:v>
                        </c:pt>
                        <c:pt idx="223">
                          <c:v>1.9</c:v>
                        </c:pt>
                        <c:pt idx="224">
                          <c:v>2.9</c:v>
                        </c:pt>
                        <c:pt idx="225">
                          <c:v>3.9</c:v>
                        </c:pt>
                        <c:pt idx="226">
                          <c:v>4.9</c:v>
                        </c:pt>
                        <c:pt idx="227">
                          <c:v>5.9</c:v>
                        </c:pt>
                        <c:pt idx="228">
                          <c:v>6.9</c:v>
                        </c:pt>
                        <c:pt idx="229">
                          <c:v>7.9</c:v>
                        </c:pt>
                        <c:pt idx="230">
                          <c:v>8.9</c:v>
                        </c:pt>
                        <c:pt idx="231">
                          <c:v>9.9</c:v>
                        </c:pt>
                        <c:pt idx="232">
                          <c:v>10.9</c:v>
                        </c:pt>
                        <c:pt idx="233">
                          <c:v>11.9</c:v>
                        </c:pt>
                        <c:pt idx="234">
                          <c:v>12.9</c:v>
                        </c:pt>
                        <c:pt idx="235">
                          <c:v>13.9</c:v>
                        </c:pt>
                        <c:pt idx="236">
                          <c:v>14.9</c:v>
                        </c:pt>
                        <c:pt idx="237">
                          <c:v>15.9</c:v>
                        </c:pt>
                        <c:pt idx="238">
                          <c:v>16.9</c:v>
                        </c:pt>
                        <c:pt idx="239">
                          <c:v>17.9</c:v>
                        </c:pt>
                        <c:pt idx="240">
                          <c:v>18.9</c:v>
                        </c:pt>
                        <c:pt idx="241">
                          <c:v>19.9</c:v>
                        </c:pt>
                        <c:pt idx="242">
                          <c:v>20.9</c:v>
                        </c:pt>
                        <c:pt idx="243">
                          <c:v>21.9</c:v>
                        </c:pt>
                        <c:pt idx="244">
                          <c:v>22.9</c:v>
                        </c:pt>
                        <c:pt idx="245">
                          <c:v>23.9</c:v>
                        </c:pt>
                        <c:pt idx="246">
                          <c:v>24.9</c:v>
                        </c:pt>
                        <c:pt idx="247">
                          <c:v>25.9</c:v>
                        </c:pt>
                        <c:pt idx="248">
                          <c:v>26.9</c:v>
                        </c:pt>
                        <c:pt idx="249">
                          <c:v>27.9</c:v>
                        </c:pt>
                        <c:pt idx="250">
                          <c:v>28.9</c:v>
                        </c:pt>
                        <c:pt idx="251">
                          <c:v>29.9</c:v>
                        </c:pt>
                        <c:pt idx="252">
                          <c:v>30.9</c:v>
                        </c:pt>
                      </c:lvl>
                    </c:multiLvlStrCache>
                  </c:multiLvl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Deutschland!$T$22:$T$274</c15:sqref>
                        </c15:formulaRef>
                      </c:ext>
                    </c:extLst>
                    <c:numCache>
                      <c:formatCode>General</c:formatCode>
                      <c:ptCount val="253"/>
                      <c:pt idx="58" formatCode="0">
                        <c:v>83180046.600668088</c:v>
                      </c:pt>
                      <c:pt idx="59" formatCode="0">
                        <c:v>83175926.484245434</c:v>
                      </c:pt>
                      <c:pt idx="60" formatCode="0">
                        <c:v>83171242.399138033</c:v>
                      </c:pt>
                      <c:pt idx="61" formatCode="0">
                        <c:v>83165917.232797503</c:v>
                      </c:pt>
                      <c:pt idx="62" formatCode="0">
                        <c:v>83159863.353637829</c:v>
                      </c:pt>
                      <c:pt idx="63" formatCode="0">
                        <c:v>83152981.183348998</c:v>
                      </c:pt>
                      <c:pt idx="64" formatCode="0">
                        <c:v>83145157.577556595</c:v>
                      </c:pt>
                      <c:pt idx="65" formatCode="0">
                        <c:v>83136263.989721134</c:v>
                      </c:pt>
                      <c:pt idx="66" formatCode="0">
                        <c:v>83126154.39006567</c:v>
                      </c:pt>
                      <c:pt idx="67" formatCode="0">
                        <c:v>83114662.907886133</c:v>
                      </c:pt>
                      <c:pt idx="68" formatCode="0">
                        <c:v>83101601.161818817</c:v>
                      </c:pt>
                      <c:pt idx="69" formatCode="0">
                        <c:v>83086755.238501355</c:v>
                      </c:pt>
                      <c:pt idx="70" formatCode="0">
                        <c:v>83069882.27556327</c:v>
                      </c:pt>
                      <c:pt idx="71" formatCode="0">
                        <c:v>83050706.600029632</c:v>
                      </c:pt>
                      <c:pt idx="72" formatCode="0">
                        <c:v>83028915.368040949</c:v>
                      </c:pt>
                      <c:pt idx="73" formatCode="0">
                        <c:v>83004153.646335006</c:v>
                      </c:pt>
                      <c:pt idx="74" formatCode="0">
                        <c:v>82976018.870284393</c:v>
                      </c:pt>
                      <c:pt idx="75" formatCode="0">
                        <c:v>82944054.607562199</c:v>
                      </c:pt>
                      <c:pt idx="76" formatCode="0">
                        <c:v>82907743.550903931</c:v>
                      </c:pt>
                      <c:pt idx="77" formatCode="0">
                        <c:v>82866499.658204034</c:v>
                      </c:pt>
                      <c:pt idx="78" formatCode="0">
                        <c:v>82819659.353691563</c:v>
                      </c:pt>
                      <c:pt idx="79" formatCode="0">
                        <c:v>82766471.70065479</c:v>
                      </c:pt>
                      <c:pt idx="80" formatCode="0">
                        <c:v>82706087.454776779</c:v>
                      </c:pt>
                      <c:pt idx="81" formatCode="0">
                        <c:v>82637546.908450991</c:v>
                      </c:pt>
                      <c:pt idx="82" formatCode="0">
                        <c:v>82559766.441569626</c:v>
                      </c:pt>
                      <c:pt idx="83" formatCode="0">
                        <c:v>82471523.704628095</c:v>
                      </c:pt>
                      <c:pt idx="84" formatCode="0">
                        <c:v>82371441.377355173</c:v>
                      </c:pt>
                      <c:pt idx="85" formatCode="0">
                        <c:v>82257969.472694352</c:v>
                      </c:pt>
                      <c:pt idx="86" formatCode="0">
                        <c:v>82129366.194586068</c:v>
                      </c:pt>
                      <c:pt idx="87" formatCode="0">
                        <c:v>81983677.411985606</c:v>
                      </c:pt>
                      <c:pt idx="88" formatCode="0">
                        <c:v>81818714.88489829</c:v>
                      </c:pt>
                      <c:pt idx="89" formatCode="0">
                        <c:v>81632033.475598261</c:v>
                      </c:pt>
                      <c:pt idx="90" formatCode="0">
                        <c:v>81420907.704934925</c:v>
                      </c:pt>
                      <c:pt idx="91" formatCode="0">
                        <c:v>81182308.175550029</c:v>
                      </c:pt>
                      <c:pt idx="92" formatCode="0">
                        <c:v>80912878.5869914</c:v>
                      </c:pt>
                      <c:pt idx="93" formatCode="0">
                        <c:v>80608914.317933902</c:v>
                      </c:pt>
                      <c:pt idx="94" formatCode="0">
                        <c:v>80266343.85277985</c:v>
                      </c:pt>
                      <c:pt idx="95" formatCode="0">
                        <c:v>79880714.686365947</c:v>
                      </c:pt>
                      <c:pt idx="96" formatCode="0">
                        <c:v>79447185.74997887</c:v>
                      </c:pt>
                      <c:pt idx="97" formatCode="0">
                        <c:v>78960528.856762916</c:v>
                      </c:pt>
                      <c:pt idx="98" formatCode="0">
                        <c:v>78415142.148033798</c:v>
                      </c:pt>
                      <c:pt idx="99" formatCode="0">
                        <c:v>77805079.004230231</c:v>
                      </c:pt>
                      <c:pt idx="100" formatCode="0">
                        <c:v>77124096.318443522</c:v>
                      </c:pt>
                      <c:pt idx="101" formatCode="0">
                        <c:v>76365726.348689914</c:v>
                      </c:pt>
                      <c:pt idx="102" formatCode="0">
                        <c:v>75523376.474878401</c:v>
                      </c:pt>
                      <c:pt idx="103" formatCode="0">
                        <c:v>74590460.969778329</c:v>
                      </c:pt>
                      <c:pt idx="104" formatCode="0">
                        <c:v>73560568.209788382</c:v>
                      </c:pt>
                      <c:pt idx="105" formatCode="0">
                        <c:v>72427665.447990343</c:v>
                      </c:pt>
                      <c:pt idx="106" formatCode="0">
                        <c:v>71186341.202711806</c:v>
                      </c:pt>
                      <c:pt idx="107" formatCode="0">
                        <c:v>69832082.371530756</c:v>
                      </c:pt>
                      <c:pt idx="108" formatCode="0">
                        <c:v>68361579.336929768</c:v>
                      </c:pt>
                      <c:pt idx="109" formatCode="0">
                        <c:v>66773047.694275409</c:v>
                      </c:pt>
                      <c:pt idx="110" formatCode="0">
                        <c:v>65066550.104066022</c:v>
                      </c:pt>
                      <c:pt idx="111" formatCode="0">
                        <c:v>63244296.678778611</c:v>
                      </c:pt>
                      <c:pt idx="112" formatCode="0">
                        <c:v>61310898.029444657</c:v>
                      </c:pt>
                      <c:pt idx="113" formatCode="0">
                        <c:v>59273542.575143471</c:v>
                      </c:pt>
                      <c:pt idx="114" formatCode="0">
                        <c:v>57142069.974858254</c:v>
                      </c:pt>
                      <c:pt idx="115" formatCode="0">
                        <c:v>54928916.438164696</c:v>
                      </c:pt>
                      <c:pt idx="116" formatCode="0">
                        <c:v>52648915.653472841</c:v>
                      </c:pt>
                      <c:pt idx="117" formatCode="0">
                        <c:v>50318950.906289168</c:v>
                      </c:pt>
                      <c:pt idx="118" formatCode="0">
                        <c:v>47957468.568305753</c:v>
                      </c:pt>
                      <c:pt idx="119" formatCode="0">
                        <c:v>45583878.623981215</c:v>
                      </c:pt>
                      <c:pt idx="120" formatCode="0">
                        <c:v>43217881.814903304</c:v>
                      </c:pt>
                      <c:pt idx="121" formatCode="0">
                        <c:v>40878772.813632458</c:v>
                      </c:pt>
                      <c:pt idx="122" formatCode="0">
                        <c:v>38584772.622348741</c:v>
                      </c:pt>
                      <c:pt idx="123" formatCode="0">
                        <c:v>36352440.241181448</c:v>
                      </c:pt>
                      <c:pt idx="124" formatCode="0">
                        <c:v>34196204.038148738</c:v>
                      </c:pt>
                      <c:pt idx="125" formatCode="0">
                        <c:v>32128038.917457506</c:v>
                      </c:pt>
                      <c:pt idx="126" formatCode="0">
                        <c:v>30157298.896227986</c:v>
                      </c:pt>
                      <c:pt idx="127" formatCode="0">
                        <c:v>28290698.82083413</c:v>
                      </c:pt>
                      <c:pt idx="128" formatCode="0">
                        <c:v>26532425.997072034</c:v>
                      </c:pt>
                      <c:pt idx="129" formatCode="0">
                        <c:v>24884353.905315142</c:v>
                      </c:pt>
                      <c:pt idx="130" formatCode="0">
                        <c:v>23346326.32933715</c:v>
                      </c:pt>
                      <c:pt idx="131" formatCode="0">
                        <c:v>21916480.660230331</c:v>
                      </c:pt>
                      <c:pt idx="132" formatCode="0">
                        <c:v>20591582.777241547</c:v>
                      </c:pt>
                      <c:pt idx="133" formatCode="0">
                        <c:v>19367351.463646665</c:v>
                      </c:pt>
                      <c:pt idx="134" formatCode="0">
                        <c:v>18238756.573438618</c:v>
                      </c:pt>
                      <c:pt idx="135" formatCode="0">
                        <c:v>17200281.175639924</c:v>
                      </c:pt>
                      <c:pt idx="136" formatCode="0">
                        <c:v>16246143.057741608</c:v>
                      </c:pt>
                      <c:pt idx="137" formatCode="0">
                        <c:v>15370474.977638308</c:v>
                      </c:pt>
                      <c:pt idx="138" formatCode="0">
                        <c:v>14567465.872582689</c:v>
                      </c:pt>
                      <c:pt idx="139" formatCode="0">
                        <c:v>13831466.983829794</c:v>
                      </c:pt>
                      <c:pt idx="140" formatCode="0">
                        <c:v>13157067.738753766</c:v>
                      </c:pt>
                      <c:pt idx="141" formatCode="0">
                        <c:v>12539146.472582398</c:v>
                      </c:pt>
                      <c:pt idx="142" formatCode="0">
                        <c:v>11972900.877926923</c:v>
                      </c:pt>
                      <c:pt idx="143" formatCode="0">
                        <c:v>11453862.615022684</c:v>
                      </c:pt>
                      <c:pt idx="144" formatCode="0">
                        <c:v>10977899.930644033</c:v>
                      </c:pt>
                      <c:pt idx="145" formatCode="0">
                        <c:v>10541211.511383524</c:v>
                      </c:pt>
                      <c:pt idx="146" formatCode="0">
                        <c:v>10140314.196838869</c:v>
                      </c:pt>
                      <c:pt idx="147" formatCode="0">
                        <c:v>9772026.6343515087</c:v>
                      </c:pt>
                      <c:pt idx="148" formatCode="0">
                        <c:v>9433450.4853053764</c:v>
                      </c:pt>
                      <c:pt idx="149" formatCode="0">
                        <c:v>9121950.3976068553</c:v>
                      </c:pt>
                      <c:pt idx="150" formatCode="0">
                        <c:v>8835133.6364554819</c:v>
                      </c:pt>
                      <c:pt idx="151" formatCode="0">
                        <c:v>8570830.0085236356</c:v>
                      </c:pt>
                      <c:pt idx="152" formatCode="0">
                        <c:v>8327072.5141300075</c:v>
                      </c:pt>
                      <c:pt idx="153" formatCode="0">
                        <c:v>8102079.0085849157</c:v>
                      </c:pt>
                      <c:pt idx="154" formatCode="0">
                        <c:v>7894235.0388389518</c:v>
                      </c:pt>
                      <c:pt idx="155" formatCode="0">
                        <c:v>7702077.9370974815</c:v>
                      </c:pt>
                      <c:pt idx="156" formatCode="0">
                        <c:v>7524282.1925293962</c:v>
                      </c:pt>
                      <c:pt idx="157" formatCode="0">
                        <c:v>7359646.080091509</c:v>
                      </c:pt>
                      <c:pt idx="158" formatCode="0">
                        <c:v>7207079.4973466024</c:v>
                      </c:pt>
                      <c:pt idx="159" formatCode="0">
                        <c:v>7065592.9424228203</c:v>
                      </c:pt>
                      <c:pt idx="160" formatCode="0">
                        <c:v>6934287.5561651578</c:v>
                      </c:pt>
                      <c:pt idx="161" formatCode="0">
                        <c:v>6812346.1469205599</c:v>
                      </c:pt>
                      <c:pt idx="162" formatCode="0">
                        <c:v>6699025.1156420307</c:v>
                      </c:pt>
                      <c:pt idx="163" formatCode="0">
                        <c:v>6593647.2008646466</c:v>
                      </c:pt>
                      <c:pt idx="164" formatCode="0">
                        <c:v>6495594.966684795</c:v>
                      </c:pt>
                      <c:pt idx="165" formatCode="0">
                        <c:v>6404304.9614951983</c:v>
                      </c:pt>
                      <c:pt idx="166" formatCode="0">
                        <c:v>6319262.4804111756</c:v>
                      </c:pt>
                      <c:pt idx="167" formatCode="0">
                        <c:v>6239996.8697280819</c:v>
                      </c:pt>
                      <c:pt idx="168" formatCode="0">
                        <c:v>6166077.3171416894</c:v>
                      </c:pt>
                      <c:pt idx="169" formatCode="0">
                        <c:v>6097109.0766862091</c:v>
                      </c:pt>
                      <c:pt idx="170" formatCode="0">
                        <c:v>6032730.0822996963</c:v>
                      </c:pt>
                      <c:pt idx="171" formatCode="0">
                        <c:v>5972607.9085559649</c:v>
                      </c:pt>
                      <c:pt idx="172" formatCode="0">
                        <c:v>5916437.0413773302</c:v>
                      </c:pt>
                      <c:pt idx="173" formatCode="0">
                        <c:v>5863936.4254553346</c:v>
                      </c:pt>
                      <c:pt idx="174" formatCode="0">
                        <c:v>5814847.2586627277</c:v>
                      </c:pt>
                      <c:pt idx="175" formatCode="0">
                        <c:v>5768931.0069538821</c:v>
                      </c:pt>
                      <c:pt idx="176" formatCode="0">
                        <c:v>5725967.6161426697</c:v>
                      </c:pt>
                      <c:pt idx="177" formatCode="0">
                        <c:v>5685753.8995395573</c:v>
                      </c:pt>
                      <c:pt idx="178" formatCode="0">
                        <c:v>5648102.08274775</c:v>
                      </c:pt>
                      <c:pt idx="179" formatCode="0">
                        <c:v>5612838.4889859818</c:v>
                      </c:pt>
                      <c:pt idx="180" formatCode="0">
                        <c:v>5579802.3501467565</c:v>
                      </c:pt>
                      <c:pt idx="181" formatCode="0">
                        <c:v>5548844.7304360671</c:v>
                      </c:pt>
                      <c:pt idx="182" formatCode="0">
                        <c:v>5519827.5508948704</c:v>
                      </c:pt>
                      <c:pt idx="183" formatCode="0">
                        <c:v>5492622.7043932928</c:v>
                      </c:pt>
                      <c:pt idx="184" formatCode="0">
                        <c:v>5467111.2518334901</c:v>
                      </c:pt>
                      <c:pt idx="185" formatCode="0">
                        <c:v>5443182.691312314</c:v>
                      </c:pt>
                      <c:pt idx="186" formatCode="0">
                        <c:v>5420734.2928950088</c:v>
                      </c:pt>
                      <c:pt idx="187" formatCode="0">
                        <c:v>5399670.4924490927</c:v>
                      </c:pt>
                      <c:pt idx="188" formatCode="0">
                        <c:v>5379902.3386949925</c:v>
                      </c:pt>
                      <c:pt idx="189" formatCode="0">
                        <c:v>5361346.988257329</c:v>
                      </c:pt>
                      <c:pt idx="190" formatCode="0">
                        <c:v>5343927.2440571599</c:v>
                      </c:pt>
                      <c:pt idx="191" formatCode="0">
                        <c:v>5327571.1328792116</c:v>
                      </c:pt>
                      <c:pt idx="192" formatCode="0">
                        <c:v>5312211.5183864133</c:v>
                      </c:pt>
                      <c:pt idx="193" formatCode="0">
                        <c:v>5297785.7462433092</c:v>
                      </c:pt>
                      <c:pt idx="194" formatCode="0">
                        <c:v>5284235.3183558183</c:v>
                      </c:pt>
                      <c:pt idx="195" formatCode="0">
                        <c:v>5271505.5935424017</c:v>
                      </c:pt>
                      <c:pt idx="196" formatCode="0">
                        <c:v>5259545.5122253476</c:v>
                      </c:pt>
                      <c:pt idx="197" formatCode="0">
                        <c:v>5248307.3429745538</c:v>
                      </c:pt>
                      <c:pt idx="198" formatCode="0">
                        <c:v>5237746.4489532979</c:v>
                      </c:pt>
                      <c:pt idx="199" formatCode="0">
                        <c:v>5227821.0725090578</c:v>
                      </c:pt>
                      <c:pt idx="200" formatCode="0">
                        <c:v>5218492.1363252318</c:v>
                      </c:pt>
                      <c:pt idx="201" formatCode="0">
                        <c:v>5209723.0597038772</c:v>
                      </c:pt>
                      <c:pt idx="202" formatCode="0">
                        <c:v>5201479.5886875177</c:v>
                      </c:pt>
                      <c:pt idx="203" formatCode="0">
                        <c:v>5193729.6388514666</c:v>
                      </c:pt>
                      <c:pt idx="204" formatCode="0">
                        <c:v>5186443.1497085793</c:v>
                      </c:pt>
                      <c:pt idx="205" formatCode="0">
                        <c:v>5179591.9497673903</c:v>
                      </c:pt>
                      <c:pt idx="206" formatCode="0">
                        <c:v>5173149.6313734166</c:v>
                      </c:pt>
                      <c:pt idx="207" formatCode="0">
                        <c:v>5167091.4345431644</c:v>
                      </c:pt>
                      <c:pt idx="208" formatCode="0">
                        <c:v>5161394.1390720783</c:v>
                      </c:pt>
                      <c:pt idx="209" formatCode="0">
                        <c:v>5156035.964262153</c:v>
                      </c:pt>
                      <c:pt idx="210" formatCode="0">
                        <c:v>5150996.475673018</c:v>
                      </c:pt>
                      <c:pt idx="211" formatCode="0">
                        <c:v>5146256.4983526543</c:v>
                      </c:pt>
                      <c:pt idx="212" formatCode="0">
                        <c:v>5141798.0360511374</c:v>
                      </c:pt>
                      <c:pt idx="213" formatCode="0">
                        <c:v>5137604.1959634824</c:v>
                      </c:pt>
                      <c:pt idx="214" formatCode="0">
                        <c:v>5133659.1185862357</c:v>
                      </c:pt>
                      <c:pt idx="215" formatCode="0">
                        <c:v>5129947.912307376</c:v>
                      </c:pt>
                      <c:pt idx="216" formatCode="0">
                        <c:v>5126456.5923807342</c:v>
                      </c:pt>
                      <c:pt idx="217" formatCode="0">
                        <c:v>5123172.0239648223</c:v>
                      </c:pt>
                      <c:pt idx="218" formatCode="0">
                        <c:v>5120081.8689320181</c:v>
                      </c:pt>
                      <c:pt idx="219" formatCode="0">
                        <c:v>5117174.5361777237</c:v>
                      </c:pt>
                      <c:pt idx="220" formatCode="0">
                        <c:v>5114439.1351806633</c:v>
                      </c:pt>
                      <c:pt idx="221" formatCode="0">
                        <c:v>5111865.4325850876</c:v>
                      </c:pt>
                      <c:pt idx="222" formatCode="0">
                        <c:v>5109443.8115935475</c:v>
                      </c:pt>
                      <c:pt idx="223" formatCode="0">
                        <c:v>5107165.2339752186</c:v>
                      </c:pt>
                      <c:pt idx="224" formatCode="0">
                        <c:v>5105021.2045096522</c:v>
                      </c:pt>
                      <c:pt idx="225" formatCode="0">
                        <c:v>5103003.7376994789</c:v>
                      </c:pt>
                      <c:pt idx="226" formatCode="0">
                        <c:v>5101105.3265980622</c:v>
                      </c:pt>
                      <c:pt idx="227" formatCode="0">
                        <c:v>5099318.9136095252</c:v>
                      </c:pt>
                      <c:pt idx="228" formatCode="0">
                        <c:v>5097637.8631290691</c:v>
                      </c:pt>
                      <c:pt idx="229" formatCode="0">
                        <c:v>5096055.9359011268</c:v>
                      </c:pt>
                      <c:pt idx="230" formatCode="0">
                        <c:v>5094567.264981729</c:v>
                      </c:pt>
                      <c:pt idx="231" formatCode="0">
                        <c:v>5093166.3331996119</c:v>
                      </c:pt>
                      <c:pt idx="232" formatCode="0">
                        <c:v>5091847.9520180719</c:v>
                      </c:pt>
                      <c:pt idx="233" formatCode="0">
                        <c:v>5090607.2417064719</c:v>
                      </c:pt>
                      <c:pt idx="234" formatCode="0">
                        <c:v>5089439.6127366768</c:v>
                      </c:pt>
                      <c:pt idx="235" formatCode="0">
                        <c:v>5088340.7483255565</c:v>
                      </c:pt>
                      <c:pt idx="236" formatCode="0">
                        <c:v>5087306.5880501261</c:v>
                      </c:pt>
                      <c:pt idx="237" formatCode="0">
                        <c:v>5086333.3124669082</c:v>
                      </c:pt>
                      <c:pt idx="238" formatCode="0">
                        <c:v>5085417.3286717357</c:v>
                      </c:pt>
                      <c:pt idx="239" formatCode="0">
                        <c:v>5084555.2567405142</c:v>
                      </c:pt>
                      <c:pt idx="240" formatCode="0">
                        <c:v>5083743.9169954453</c:v>
                      </c:pt>
                      <c:pt idx="241" formatCode="0">
                        <c:v>5082980.3180448916</c:v>
                      </c:pt>
                      <c:pt idx="242" formatCode="0">
                        <c:v>5082261.6455485094</c:v>
                      </c:pt>
                      <c:pt idx="243" formatCode="0">
                        <c:v>5081585.2516624266</c:v>
                      </c:pt>
                      <c:pt idx="244" formatCode="0">
                        <c:v>5080948.6451222254</c:v>
                      </c:pt>
                      <c:pt idx="245" formatCode="0">
                        <c:v>5080349.4819242153</c:v>
                      </c:pt>
                      <c:pt idx="246" formatCode="0">
                        <c:v>5079785.5565680461</c:v>
                      </c:pt>
                      <c:pt idx="247" formatCode="0">
                        <c:v>5079254.7938260902</c:v>
                      </c:pt>
                      <c:pt idx="248" formatCode="0">
                        <c:v>5078755.2410072256</c:v>
                      </c:pt>
                      <c:pt idx="249" formatCode="0">
                        <c:v>5078285.0606847331</c:v>
                      </c:pt>
                      <c:pt idx="250" formatCode="0">
                        <c:v>5077842.5238599284</c:v>
                      </c:pt>
                      <c:pt idx="251" formatCode="0">
                        <c:v>5077426.0035349466</c:v>
                      </c:pt>
                      <c:pt idx="252" formatCode="0">
                        <c:v>5077033.9686697852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85DB-4A12-A49D-39E7F41D04CA}"/>
                  </c:ext>
                </c:extLst>
              </c15:ser>
            </c15:filteredScatterSeries>
            <c15:filteredScatterSeries>
              <c15:ser>
                <c:idx val="12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Deutschland!$U$21</c15:sqref>
                        </c15:formulaRef>
                      </c:ext>
                    </c:extLst>
                    <c:strCache>
                      <c:ptCount val="1"/>
                      <c:pt idx="0">
                        <c:v>I3</c:v>
                      </c:pt>
                    </c:strCache>
                  </c:strRef>
                </c:tx>
                <c:spPr>
                  <a:ln w="19050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Deutschland!$A$22:$B$274</c15:sqref>
                        </c15:formulaRef>
                      </c:ext>
                    </c:extLst>
                    <c:multiLvlStrCache>
                      <c:ptCount val="253"/>
                      <c:lvl>
                        <c:pt idx="0">
                          <c:v>0</c:v>
                        </c:pt>
                        <c:pt idx="1">
                          <c:v>1</c:v>
                        </c:pt>
                        <c:pt idx="2">
                          <c:v>2</c:v>
                        </c:pt>
                        <c:pt idx="3">
                          <c:v>3</c:v>
                        </c:pt>
                        <c:pt idx="4">
                          <c:v>4</c:v>
                        </c:pt>
                        <c:pt idx="5">
                          <c:v>5</c:v>
                        </c:pt>
                        <c:pt idx="6">
                          <c:v>6</c:v>
                        </c:pt>
                        <c:pt idx="7">
                          <c:v>7</c:v>
                        </c:pt>
                        <c:pt idx="8">
                          <c:v>8</c:v>
                        </c:pt>
                        <c:pt idx="9">
                          <c:v>9</c:v>
                        </c:pt>
                        <c:pt idx="10">
                          <c:v>10</c:v>
                        </c:pt>
                        <c:pt idx="11">
                          <c:v>11</c:v>
                        </c:pt>
                        <c:pt idx="12">
                          <c:v>12</c:v>
                        </c:pt>
                        <c:pt idx="13">
                          <c:v>13</c:v>
                        </c:pt>
                        <c:pt idx="14">
                          <c:v>14</c:v>
                        </c:pt>
                        <c:pt idx="15">
                          <c:v>15</c:v>
                        </c:pt>
                        <c:pt idx="16">
                          <c:v>16</c:v>
                        </c:pt>
                        <c:pt idx="17">
                          <c:v>17</c:v>
                        </c:pt>
                        <c:pt idx="18">
                          <c:v>18</c:v>
                        </c:pt>
                        <c:pt idx="19">
                          <c:v>19</c:v>
                        </c:pt>
                        <c:pt idx="20">
                          <c:v>20</c:v>
                        </c:pt>
                        <c:pt idx="21">
                          <c:v>21</c:v>
                        </c:pt>
                        <c:pt idx="22">
                          <c:v>22</c:v>
                        </c:pt>
                        <c:pt idx="23">
                          <c:v>23</c:v>
                        </c:pt>
                        <c:pt idx="24">
                          <c:v>24</c:v>
                        </c:pt>
                        <c:pt idx="25">
                          <c:v>25</c:v>
                        </c:pt>
                        <c:pt idx="26">
                          <c:v>26</c:v>
                        </c:pt>
                        <c:pt idx="27">
                          <c:v>27</c:v>
                        </c:pt>
                        <c:pt idx="28">
                          <c:v>28</c:v>
                        </c:pt>
                        <c:pt idx="29">
                          <c:v>29</c:v>
                        </c:pt>
                        <c:pt idx="30">
                          <c:v>30</c:v>
                        </c:pt>
                        <c:pt idx="31">
                          <c:v>31</c:v>
                        </c:pt>
                        <c:pt idx="32">
                          <c:v>32</c:v>
                        </c:pt>
                        <c:pt idx="33">
                          <c:v>33</c:v>
                        </c:pt>
                        <c:pt idx="34">
                          <c:v>34</c:v>
                        </c:pt>
                        <c:pt idx="35">
                          <c:v>35</c:v>
                        </c:pt>
                        <c:pt idx="36">
                          <c:v>36</c:v>
                        </c:pt>
                        <c:pt idx="37">
                          <c:v>37</c:v>
                        </c:pt>
                        <c:pt idx="38">
                          <c:v>38</c:v>
                        </c:pt>
                        <c:pt idx="39">
                          <c:v>39</c:v>
                        </c:pt>
                        <c:pt idx="40">
                          <c:v>40</c:v>
                        </c:pt>
                        <c:pt idx="41">
                          <c:v>41</c:v>
                        </c:pt>
                        <c:pt idx="42">
                          <c:v>42</c:v>
                        </c:pt>
                        <c:pt idx="43">
                          <c:v>43</c:v>
                        </c:pt>
                        <c:pt idx="44">
                          <c:v>44</c:v>
                        </c:pt>
                        <c:pt idx="45">
                          <c:v>45</c:v>
                        </c:pt>
                        <c:pt idx="46">
                          <c:v>46</c:v>
                        </c:pt>
                        <c:pt idx="47">
                          <c:v>47</c:v>
                        </c:pt>
                        <c:pt idx="48">
                          <c:v>48</c:v>
                        </c:pt>
                        <c:pt idx="49">
                          <c:v>49</c:v>
                        </c:pt>
                        <c:pt idx="50">
                          <c:v>50</c:v>
                        </c:pt>
                        <c:pt idx="51">
                          <c:v>51</c:v>
                        </c:pt>
                        <c:pt idx="52">
                          <c:v>52</c:v>
                        </c:pt>
                        <c:pt idx="53">
                          <c:v>53</c:v>
                        </c:pt>
                        <c:pt idx="54">
                          <c:v>54</c:v>
                        </c:pt>
                        <c:pt idx="55">
                          <c:v>55</c:v>
                        </c:pt>
                        <c:pt idx="56">
                          <c:v>56</c:v>
                        </c:pt>
                        <c:pt idx="57">
                          <c:v>57</c:v>
                        </c:pt>
                        <c:pt idx="58">
                          <c:v>58</c:v>
                        </c:pt>
                        <c:pt idx="59">
                          <c:v>59</c:v>
                        </c:pt>
                        <c:pt idx="60">
                          <c:v>60</c:v>
                        </c:pt>
                        <c:pt idx="61">
                          <c:v>61</c:v>
                        </c:pt>
                        <c:pt idx="62">
                          <c:v>62</c:v>
                        </c:pt>
                        <c:pt idx="63">
                          <c:v>63</c:v>
                        </c:pt>
                        <c:pt idx="64">
                          <c:v>64</c:v>
                        </c:pt>
                        <c:pt idx="65">
                          <c:v>65</c:v>
                        </c:pt>
                        <c:pt idx="66">
                          <c:v>66</c:v>
                        </c:pt>
                        <c:pt idx="67">
                          <c:v>67</c:v>
                        </c:pt>
                        <c:pt idx="68">
                          <c:v>68</c:v>
                        </c:pt>
                        <c:pt idx="69">
                          <c:v>69</c:v>
                        </c:pt>
                        <c:pt idx="70">
                          <c:v>70</c:v>
                        </c:pt>
                        <c:pt idx="71">
                          <c:v>71</c:v>
                        </c:pt>
                        <c:pt idx="72">
                          <c:v>72</c:v>
                        </c:pt>
                        <c:pt idx="73">
                          <c:v>73</c:v>
                        </c:pt>
                        <c:pt idx="74">
                          <c:v>74</c:v>
                        </c:pt>
                        <c:pt idx="75">
                          <c:v>75</c:v>
                        </c:pt>
                        <c:pt idx="76">
                          <c:v>76</c:v>
                        </c:pt>
                        <c:pt idx="77">
                          <c:v>77</c:v>
                        </c:pt>
                        <c:pt idx="78">
                          <c:v>78</c:v>
                        </c:pt>
                        <c:pt idx="79">
                          <c:v>79</c:v>
                        </c:pt>
                        <c:pt idx="80">
                          <c:v>80</c:v>
                        </c:pt>
                        <c:pt idx="81">
                          <c:v>81</c:v>
                        </c:pt>
                        <c:pt idx="82">
                          <c:v>82</c:v>
                        </c:pt>
                        <c:pt idx="83">
                          <c:v>83</c:v>
                        </c:pt>
                        <c:pt idx="84">
                          <c:v>84</c:v>
                        </c:pt>
                        <c:pt idx="85">
                          <c:v>85</c:v>
                        </c:pt>
                        <c:pt idx="86">
                          <c:v>86</c:v>
                        </c:pt>
                        <c:pt idx="87">
                          <c:v>87</c:v>
                        </c:pt>
                        <c:pt idx="88">
                          <c:v>88</c:v>
                        </c:pt>
                        <c:pt idx="89">
                          <c:v>89</c:v>
                        </c:pt>
                        <c:pt idx="90">
                          <c:v>90</c:v>
                        </c:pt>
                        <c:pt idx="91">
                          <c:v>91</c:v>
                        </c:pt>
                        <c:pt idx="92">
                          <c:v>92</c:v>
                        </c:pt>
                        <c:pt idx="93">
                          <c:v>93</c:v>
                        </c:pt>
                        <c:pt idx="94">
                          <c:v>94</c:v>
                        </c:pt>
                        <c:pt idx="95">
                          <c:v>95</c:v>
                        </c:pt>
                        <c:pt idx="96">
                          <c:v>96</c:v>
                        </c:pt>
                        <c:pt idx="97">
                          <c:v>97</c:v>
                        </c:pt>
                        <c:pt idx="98">
                          <c:v>98</c:v>
                        </c:pt>
                        <c:pt idx="99">
                          <c:v>99</c:v>
                        </c:pt>
                        <c:pt idx="100">
                          <c:v>100</c:v>
                        </c:pt>
                        <c:pt idx="101">
                          <c:v>101</c:v>
                        </c:pt>
                        <c:pt idx="102">
                          <c:v>102</c:v>
                        </c:pt>
                        <c:pt idx="103">
                          <c:v>103</c:v>
                        </c:pt>
                        <c:pt idx="104">
                          <c:v>104</c:v>
                        </c:pt>
                        <c:pt idx="105">
                          <c:v>105</c:v>
                        </c:pt>
                        <c:pt idx="106">
                          <c:v>106</c:v>
                        </c:pt>
                        <c:pt idx="107">
                          <c:v>107</c:v>
                        </c:pt>
                        <c:pt idx="108">
                          <c:v>108</c:v>
                        </c:pt>
                        <c:pt idx="109">
                          <c:v>109</c:v>
                        </c:pt>
                        <c:pt idx="110">
                          <c:v>110</c:v>
                        </c:pt>
                        <c:pt idx="111">
                          <c:v>111</c:v>
                        </c:pt>
                        <c:pt idx="112">
                          <c:v>112</c:v>
                        </c:pt>
                        <c:pt idx="113">
                          <c:v>113</c:v>
                        </c:pt>
                        <c:pt idx="114">
                          <c:v>114</c:v>
                        </c:pt>
                        <c:pt idx="115">
                          <c:v>115</c:v>
                        </c:pt>
                        <c:pt idx="116">
                          <c:v>116</c:v>
                        </c:pt>
                        <c:pt idx="117">
                          <c:v>117</c:v>
                        </c:pt>
                        <c:pt idx="118">
                          <c:v>118</c:v>
                        </c:pt>
                        <c:pt idx="119">
                          <c:v>119</c:v>
                        </c:pt>
                        <c:pt idx="120">
                          <c:v>120</c:v>
                        </c:pt>
                        <c:pt idx="121">
                          <c:v>121</c:v>
                        </c:pt>
                        <c:pt idx="122">
                          <c:v>122</c:v>
                        </c:pt>
                        <c:pt idx="123">
                          <c:v>123</c:v>
                        </c:pt>
                        <c:pt idx="124">
                          <c:v>124</c:v>
                        </c:pt>
                        <c:pt idx="125">
                          <c:v>125</c:v>
                        </c:pt>
                        <c:pt idx="126">
                          <c:v>126</c:v>
                        </c:pt>
                        <c:pt idx="127">
                          <c:v>127</c:v>
                        </c:pt>
                        <c:pt idx="128">
                          <c:v>128</c:v>
                        </c:pt>
                        <c:pt idx="129">
                          <c:v>129</c:v>
                        </c:pt>
                        <c:pt idx="130">
                          <c:v>130</c:v>
                        </c:pt>
                        <c:pt idx="131">
                          <c:v>131</c:v>
                        </c:pt>
                        <c:pt idx="132">
                          <c:v>132</c:v>
                        </c:pt>
                        <c:pt idx="133">
                          <c:v>133</c:v>
                        </c:pt>
                        <c:pt idx="134">
                          <c:v>134</c:v>
                        </c:pt>
                        <c:pt idx="135">
                          <c:v>135</c:v>
                        </c:pt>
                        <c:pt idx="136">
                          <c:v>136</c:v>
                        </c:pt>
                        <c:pt idx="137">
                          <c:v>137</c:v>
                        </c:pt>
                        <c:pt idx="138">
                          <c:v>138</c:v>
                        </c:pt>
                        <c:pt idx="139">
                          <c:v>139</c:v>
                        </c:pt>
                        <c:pt idx="140">
                          <c:v>140</c:v>
                        </c:pt>
                        <c:pt idx="141">
                          <c:v>141</c:v>
                        </c:pt>
                        <c:pt idx="142">
                          <c:v>142</c:v>
                        </c:pt>
                        <c:pt idx="143">
                          <c:v>143</c:v>
                        </c:pt>
                        <c:pt idx="144">
                          <c:v>144</c:v>
                        </c:pt>
                        <c:pt idx="145">
                          <c:v>145</c:v>
                        </c:pt>
                        <c:pt idx="146">
                          <c:v>146</c:v>
                        </c:pt>
                        <c:pt idx="147">
                          <c:v>147</c:v>
                        </c:pt>
                        <c:pt idx="148">
                          <c:v>148</c:v>
                        </c:pt>
                        <c:pt idx="149">
                          <c:v>149</c:v>
                        </c:pt>
                        <c:pt idx="150">
                          <c:v>150</c:v>
                        </c:pt>
                        <c:pt idx="151">
                          <c:v>151</c:v>
                        </c:pt>
                        <c:pt idx="152">
                          <c:v>152</c:v>
                        </c:pt>
                        <c:pt idx="153">
                          <c:v>153</c:v>
                        </c:pt>
                        <c:pt idx="154">
                          <c:v>154</c:v>
                        </c:pt>
                        <c:pt idx="155">
                          <c:v>155</c:v>
                        </c:pt>
                        <c:pt idx="156">
                          <c:v>156</c:v>
                        </c:pt>
                        <c:pt idx="157">
                          <c:v>157</c:v>
                        </c:pt>
                        <c:pt idx="158">
                          <c:v>158</c:v>
                        </c:pt>
                        <c:pt idx="159">
                          <c:v>159</c:v>
                        </c:pt>
                        <c:pt idx="160">
                          <c:v>160</c:v>
                        </c:pt>
                        <c:pt idx="161">
                          <c:v>161</c:v>
                        </c:pt>
                        <c:pt idx="162">
                          <c:v>162</c:v>
                        </c:pt>
                        <c:pt idx="163">
                          <c:v>163</c:v>
                        </c:pt>
                        <c:pt idx="164">
                          <c:v>164</c:v>
                        </c:pt>
                        <c:pt idx="165">
                          <c:v>165</c:v>
                        </c:pt>
                        <c:pt idx="166">
                          <c:v>166</c:v>
                        </c:pt>
                        <c:pt idx="167">
                          <c:v>167</c:v>
                        </c:pt>
                        <c:pt idx="168">
                          <c:v>168</c:v>
                        </c:pt>
                        <c:pt idx="169">
                          <c:v>169</c:v>
                        </c:pt>
                        <c:pt idx="170">
                          <c:v>170</c:v>
                        </c:pt>
                        <c:pt idx="171">
                          <c:v>171</c:v>
                        </c:pt>
                        <c:pt idx="172">
                          <c:v>172</c:v>
                        </c:pt>
                        <c:pt idx="173">
                          <c:v>173</c:v>
                        </c:pt>
                        <c:pt idx="174">
                          <c:v>174</c:v>
                        </c:pt>
                        <c:pt idx="175">
                          <c:v>175</c:v>
                        </c:pt>
                        <c:pt idx="176">
                          <c:v>176</c:v>
                        </c:pt>
                        <c:pt idx="177">
                          <c:v>177</c:v>
                        </c:pt>
                        <c:pt idx="178">
                          <c:v>178</c:v>
                        </c:pt>
                        <c:pt idx="179">
                          <c:v>179</c:v>
                        </c:pt>
                        <c:pt idx="180">
                          <c:v>180</c:v>
                        </c:pt>
                        <c:pt idx="181">
                          <c:v>181</c:v>
                        </c:pt>
                        <c:pt idx="182">
                          <c:v>182</c:v>
                        </c:pt>
                        <c:pt idx="183">
                          <c:v>183</c:v>
                        </c:pt>
                        <c:pt idx="184">
                          <c:v>184</c:v>
                        </c:pt>
                        <c:pt idx="185">
                          <c:v>185</c:v>
                        </c:pt>
                        <c:pt idx="186">
                          <c:v>186</c:v>
                        </c:pt>
                        <c:pt idx="187">
                          <c:v>187</c:v>
                        </c:pt>
                        <c:pt idx="188">
                          <c:v>188</c:v>
                        </c:pt>
                        <c:pt idx="189">
                          <c:v>189</c:v>
                        </c:pt>
                        <c:pt idx="190">
                          <c:v>190</c:v>
                        </c:pt>
                        <c:pt idx="191">
                          <c:v>191</c:v>
                        </c:pt>
                        <c:pt idx="192">
                          <c:v>192</c:v>
                        </c:pt>
                        <c:pt idx="193">
                          <c:v>193</c:v>
                        </c:pt>
                        <c:pt idx="194">
                          <c:v>194</c:v>
                        </c:pt>
                        <c:pt idx="195">
                          <c:v>195</c:v>
                        </c:pt>
                        <c:pt idx="196">
                          <c:v>196</c:v>
                        </c:pt>
                        <c:pt idx="197">
                          <c:v>197</c:v>
                        </c:pt>
                        <c:pt idx="198">
                          <c:v>198</c:v>
                        </c:pt>
                        <c:pt idx="199">
                          <c:v>199</c:v>
                        </c:pt>
                        <c:pt idx="200">
                          <c:v>200</c:v>
                        </c:pt>
                        <c:pt idx="201">
                          <c:v>201</c:v>
                        </c:pt>
                        <c:pt idx="202">
                          <c:v>202</c:v>
                        </c:pt>
                        <c:pt idx="203">
                          <c:v>203</c:v>
                        </c:pt>
                        <c:pt idx="204">
                          <c:v>204</c:v>
                        </c:pt>
                        <c:pt idx="205">
                          <c:v>205</c:v>
                        </c:pt>
                        <c:pt idx="206">
                          <c:v>206</c:v>
                        </c:pt>
                        <c:pt idx="207">
                          <c:v>207</c:v>
                        </c:pt>
                        <c:pt idx="208">
                          <c:v>208</c:v>
                        </c:pt>
                        <c:pt idx="209">
                          <c:v>209</c:v>
                        </c:pt>
                        <c:pt idx="210">
                          <c:v>210</c:v>
                        </c:pt>
                        <c:pt idx="211">
                          <c:v>211</c:v>
                        </c:pt>
                        <c:pt idx="212">
                          <c:v>212</c:v>
                        </c:pt>
                        <c:pt idx="213">
                          <c:v>213</c:v>
                        </c:pt>
                        <c:pt idx="214">
                          <c:v>214</c:v>
                        </c:pt>
                        <c:pt idx="215">
                          <c:v>215</c:v>
                        </c:pt>
                        <c:pt idx="216">
                          <c:v>216</c:v>
                        </c:pt>
                        <c:pt idx="217">
                          <c:v>217</c:v>
                        </c:pt>
                        <c:pt idx="218">
                          <c:v>218</c:v>
                        </c:pt>
                        <c:pt idx="219">
                          <c:v>219</c:v>
                        </c:pt>
                        <c:pt idx="220">
                          <c:v>220</c:v>
                        </c:pt>
                        <c:pt idx="221">
                          <c:v>221</c:v>
                        </c:pt>
                        <c:pt idx="222">
                          <c:v>222</c:v>
                        </c:pt>
                        <c:pt idx="223">
                          <c:v>223</c:v>
                        </c:pt>
                        <c:pt idx="224">
                          <c:v>224</c:v>
                        </c:pt>
                        <c:pt idx="225">
                          <c:v>225</c:v>
                        </c:pt>
                        <c:pt idx="226">
                          <c:v>226</c:v>
                        </c:pt>
                        <c:pt idx="227">
                          <c:v>227</c:v>
                        </c:pt>
                        <c:pt idx="228">
                          <c:v>228</c:v>
                        </c:pt>
                        <c:pt idx="229">
                          <c:v>229</c:v>
                        </c:pt>
                        <c:pt idx="230">
                          <c:v>230</c:v>
                        </c:pt>
                        <c:pt idx="231">
                          <c:v>231</c:v>
                        </c:pt>
                        <c:pt idx="232">
                          <c:v>232</c:v>
                        </c:pt>
                        <c:pt idx="233">
                          <c:v>233</c:v>
                        </c:pt>
                        <c:pt idx="234">
                          <c:v>234</c:v>
                        </c:pt>
                        <c:pt idx="235">
                          <c:v>235</c:v>
                        </c:pt>
                        <c:pt idx="236">
                          <c:v>236</c:v>
                        </c:pt>
                        <c:pt idx="237">
                          <c:v>237</c:v>
                        </c:pt>
                        <c:pt idx="238">
                          <c:v>238</c:v>
                        </c:pt>
                        <c:pt idx="239">
                          <c:v>239</c:v>
                        </c:pt>
                        <c:pt idx="240">
                          <c:v>240</c:v>
                        </c:pt>
                        <c:pt idx="241">
                          <c:v>241</c:v>
                        </c:pt>
                        <c:pt idx="242">
                          <c:v>242</c:v>
                        </c:pt>
                        <c:pt idx="243">
                          <c:v>243</c:v>
                        </c:pt>
                        <c:pt idx="244">
                          <c:v>244</c:v>
                        </c:pt>
                        <c:pt idx="245">
                          <c:v>245</c:v>
                        </c:pt>
                        <c:pt idx="246">
                          <c:v>246</c:v>
                        </c:pt>
                        <c:pt idx="247">
                          <c:v>247</c:v>
                        </c:pt>
                        <c:pt idx="248">
                          <c:v>248</c:v>
                        </c:pt>
                        <c:pt idx="249">
                          <c:v>249</c:v>
                        </c:pt>
                        <c:pt idx="250">
                          <c:v>250</c:v>
                        </c:pt>
                        <c:pt idx="251">
                          <c:v>251</c:v>
                        </c:pt>
                        <c:pt idx="252">
                          <c:v>252</c:v>
                        </c:pt>
                      </c:lvl>
                      <c:lvl>
                        <c:pt idx="0">
                          <c:v>22.1</c:v>
                        </c:pt>
                        <c:pt idx="1">
                          <c:v>23.1</c:v>
                        </c:pt>
                        <c:pt idx="2">
                          <c:v>24.1</c:v>
                        </c:pt>
                        <c:pt idx="3">
                          <c:v>25.1</c:v>
                        </c:pt>
                        <c:pt idx="4">
                          <c:v>26.1</c:v>
                        </c:pt>
                        <c:pt idx="5">
                          <c:v>27.1</c:v>
                        </c:pt>
                        <c:pt idx="6">
                          <c:v>28.1</c:v>
                        </c:pt>
                        <c:pt idx="7">
                          <c:v>29.1</c:v>
                        </c:pt>
                        <c:pt idx="8">
                          <c:v>30.1</c:v>
                        </c:pt>
                        <c:pt idx="9">
                          <c:v>31.1</c:v>
                        </c:pt>
                        <c:pt idx="10">
                          <c:v>1.2</c:v>
                        </c:pt>
                        <c:pt idx="11">
                          <c:v>2.2</c:v>
                        </c:pt>
                        <c:pt idx="12">
                          <c:v>3.2</c:v>
                        </c:pt>
                        <c:pt idx="13">
                          <c:v>4.2</c:v>
                        </c:pt>
                        <c:pt idx="14">
                          <c:v>5.2</c:v>
                        </c:pt>
                        <c:pt idx="15">
                          <c:v>6.2</c:v>
                        </c:pt>
                        <c:pt idx="16">
                          <c:v>7.2</c:v>
                        </c:pt>
                        <c:pt idx="17">
                          <c:v>8.2</c:v>
                        </c:pt>
                        <c:pt idx="18">
                          <c:v>9.2</c:v>
                        </c:pt>
                        <c:pt idx="19">
                          <c:v>10.2</c:v>
                        </c:pt>
                        <c:pt idx="20">
                          <c:v>11.2</c:v>
                        </c:pt>
                        <c:pt idx="21">
                          <c:v>12.2</c:v>
                        </c:pt>
                        <c:pt idx="22">
                          <c:v>13.2</c:v>
                        </c:pt>
                        <c:pt idx="23">
                          <c:v>14.2</c:v>
                        </c:pt>
                        <c:pt idx="24">
                          <c:v>15.2</c:v>
                        </c:pt>
                        <c:pt idx="25">
                          <c:v>16.2</c:v>
                        </c:pt>
                        <c:pt idx="26">
                          <c:v>17.2</c:v>
                        </c:pt>
                        <c:pt idx="27">
                          <c:v>18.2</c:v>
                        </c:pt>
                        <c:pt idx="28">
                          <c:v>19.2</c:v>
                        </c:pt>
                        <c:pt idx="29">
                          <c:v>20.2</c:v>
                        </c:pt>
                        <c:pt idx="30">
                          <c:v>21.2</c:v>
                        </c:pt>
                        <c:pt idx="31">
                          <c:v>22.2</c:v>
                        </c:pt>
                        <c:pt idx="32">
                          <c:v>23.2</c:v>
                        </c:pt>
                        <c:pt idx="33">
                          <c:v>24.2</c:v>
                        </c:pt>
                        <c:pt idx="34">
                          <c:v>25.2</c:v>
                        </c:pt>
                        <c:pt idx="35">
                          <c:v>26.2</c:v>
                        </c:pt>
                        <c:pt idx="36">
                          <c:v>27.2</c:v>
                        </c:pt>
                        <c:pt idx="37">
                          <c:v>28.2</c:v>
                        </c:pt>
                        <c:pt idx="38">
                          <c:v>29.2</c:v>
                        </c:pt>
                        <c:pt idx="39">
                          <c:v>1.3</c:v>
                        </c:pt>
                        <c:pt idx="40">
                          <c:v>2.3</c:v>
                        </c:pt>
                        <c:pt idx="41">
                          <c:v>3.3</c:v>
                        </c:pt>
                        <c:pt idx="42">
                          <c:v>4.3</c:v>
                        </c:pt>
                        <c:pt idx="43">
                          <c:v>5.3</c:v>
                        </c:pt>
                        <c:pt idx="44">
                          <c:v>6.3</c:v>
                        </c:pt>
                        <c:pt idx="45">
                          <c:v>7.3</c:v>
                        </c:pt>
                        <c:pt idx="46">
                          <c:v>8.3</c:v>
                        </c:pt>
                        <c:pt idx="47">
                          <c:v>9.3</c:v>
                        </c:pt>
                        <c:pt idx="48">
                          <c:v>10.3</c:v>
                        </c:pt>
                        <c:pt idx="49">
                          <c:v>11.3</c:v>
                        </c:pt>
                        <c:pt idx="50">
                          <c:v>12.3</c:v>
                        </c:pt>
                        <c:pt idx="51">
                          <c:v>13.3</c:v>
                        </c:pt>
                        <c:pt idx="52">
                          <c:v>14.3</c:v>
                        </c:pt>
                        <c:pt idx="53">
                          <c:v>15.3</c:v>
                        </c:pt>
                        <c:pt idx="54">
                          <c:v>16.3</c:v>
                        </c:pt>
                        <c:pt idx="55">
                          <c:v>17.3</c:v>
                        </c:pt>
                        <c:pt idx="56">
                          <c:v>18.3</c:v>
                        </c:pt>
                        <c:pt idx="57">
                          <c:v>19.3</c:v>
                        </c:pt>
                        <c:pt idx="58">
                          <c:v>20.3</c:v>
                        </c:pt>
                        <c:pt idx="59">
                          <c:v>21.3</c:v>
                        </c:pt>
                        <c:pt idx="60">
                          <c:v>22.3</c:v>
                        </c:pt>
                        <c:pt idx="61">
                          <c:v>23.3</c:v>
                        </c:pt>
                        <c:pt idx="62">
                          <c:v>24.3</c:v>
                        </c:pt>
                        <c:pt idx="63">
                          <c:v>25.3</c:v>
                        </c:pt>
                        <c:pt idx="64">
                          <c:v>26.3</c:v>
                        </c:pt>
                        <c:pt idx="65">
                          <c:v>27.3</c:v>
                        </c:pt>
                        <c:pt idx="66">
                          <c:v>28.3</c:v>
                        </c:pt>
                        <c:pt idx="67">
                          <c:v>29.3</c:v>
                        </c:pt>
                        <c:pt idx="68">
                          <c:v>30.3</c:v>
                        </c:pt>
                        <c:pt idx="69">
                          <c:v>31.3</c:v>
                        </c:pt>
                        <c:pt idx="70">
                          <c:v>1.4</c:v>
                        </c:pt>
                        <c:pt idx="71">
                          <c:v>2.4</c:v>
                        </c:pt>
                        <c:pt idx="72">
                          <c:v>3.4</c:v>
                        </c:pt>
                        <c:pt idx="73">
                          <c:v>4.4</c:v>
                        </c:pt>
                        <c:pt idx="74">
                          <c:v>5.4</c:v>
                        </c:pt>
                        <c:pt idx="75">
                          <c:v>6.4</c:v>
                        </c:pt>
                        <c:pt idx="76">
                          <c:v>7.4</c:v>
                        </c:pt>
                        <c:pt idx="77">
                          <c:v>8.4</c:v>
                        </c:pt>
                        <c:pt idx="78">
                          <c:v>9.4</c:v>
                        </c:pt>
                        <c:pt idx="79">
                          <c:v>10.4</c:v>
                        </c:pt>
                        <c:pt idx="80">
                          <c:v>11.4</c:v>
                        </c:pt>
                        <c:pt idx="81">
                          <c:v>12.4</c:v>
                        </c:pt>
                        <c:pt idx="82">
                          <c:v>13.4</c:v>
                        </c:pt>
                        <c:pt idx="83">
                          <c:v>14.4</c:v>
                        </c:pt>
                        <c:pt idx="84">
                          <c:v>15.4</c:v>
                        </c:pt>
                        <c:pt idx="85">
                          <c:v>16.4</c:v>
                        </c:pt>
                        <c:pt idx="86">
                          <c:v>17.4</c:v>
                        </c:pt>
                        <c:pt idx="87">
                          <c:v>18.4</c:v>
                        </c:pt>
                        <c:pt idx="88">
                          <c:v>19.4</c:v>
                        </c:pt>
                        <c:pt idx="89">
                          <c:v>20.4</c:v>
                        </c:pt>
                        <c:pt idx="90">
                          <c:v>21.4</c:v>
                        </c:pt>
                        <c:pt idx="91">
                          <c:v>22.4</c:v>
                        </c:pt>
                        <c:pt idx="92">
                          <c:v>23.4</c:v>
                        </c:pt>
                        <c:pt idx="93">
                          <c:v>24.4</c:v>
                        </c:pt>
                        <c:pt idx="94">
                          <c:v>25.4</c:v>
                        </c:pt>
                        <c:pt idx="95">
                          <c:v>26.4</c:v>
                        </c:pt>
                        <c:pt idx="96">
                          <c:v>27.4</c:v>
                        </c:pt>
                        <c:pt idx="97">
                          <c:v>28.4</c:v>
                        </c:pt>
                        <c:pt idx="98">
                          <c:v>29.4</c:v>
                        </c:pt>
                        <c:pt idx="99">
                          <c:v>30.4</c:v>
                        </c:pt>
                        <c:pt idx="100">
                          <c:v>1.5</c:v>
                        </c:pt>
                        <c:pt idx="101">
                          <c:v>2.5</c:v>
                        </c:pt>
                        <c:pt idx="102">
                          <c:v>3.5</c:v>
                        </c:pt>
                        <c:pt idx="103">
                          <c:v>4.5</c:v>
                        </c:pt>
                        <c:pt idx="104">
                          <c:v>5.5</c:v>
                        </c:pt>
                        <c:pt idx="105">
                          <c:v>6.5</c:v>
                        </c:pt>
                        <c:pt idx="106">
                          <c:v>7.5</c:v>
                        </c:pt>
                        <c:pt idx="107">
                          <c:v>8.5</c:v>
                        </c:pt>
                        <c:pt idx="108">
                          <c:v>9.5</c:v>
                        </c:pt>
                        <c:pt idx="109">
                          <c:v>10.5</c:v>
                        </c:pt>
                        <c:pt idx="110">
                          <c:v>11.5</c:v>
                        </c:pt>
                        <c:pt idx="111">
                          <c:v>12.5</c:v>
                        </c:pt>
                        <c:pt idx="112">
                          <c:v>13.5</c:v>
                        </c:pt>
                        <c:pt idx="113">
                          <c:v>14.5</c:v>
                        </c:pt>
                        <c:pt idx="114">
                          <c:v>15.5</c:v>
                        </c:pt>
                        <c:pt idx="115">
                          <c:v>16.5</c:v>
                        </c:pt>
                        <c:pt idx="116">
                          <c:v>17.5</c:v>
                        </c:pt>
                        <c:pt idx="117">
                          <c:v>18.5</c:v>
                        </c:pt>
                        <c:pt idx="118">
                          <c:v>19.5</c:v>
                        </c:pt>
                        <c:pt idx="119">
                          <c:v>20.5</c:v>
                        </c:pt>
                        <c:pt idx="120">
                          <c:v>21.5</c:v>
                        </c:pt>
                        <c:pt idx="121">
                          <c:v>22.5</c:v>
                        </c:pt>
                        <c:pt idx="122">
                          <c:v>23.5</c:v>
                        </c:pt>
                        <c:pt idx="123">
                          <c:v>24.5</c:v>
                        </c:pt>
                        <c:pt idx="124">
                          <c:v>25.5</c:v>
                        </c:pt>
                        <c:pt idx="125">
                          <c:v>26.5</c:v>
                        </c:pt>
                        <c:pt idx="126">
                          <c:v>27.5</c:v>
                        </c:pt>
                        <c:pt idx="127">
                          <c:v>28.5</c:v>
                        </c:pt>
                        <c:pt idx="128">
                          <c:v>29.5</c:v>
                        </c:pt>
                        <c:pt idx="129">
                          <c:v>30.5</c:v>
                        </c:pt>
                        <c:pt idx="130">
                          <c:v>31.5</c:v>
                        </c:pt>
                        <c:pt idx="131">
                          <c:v>1.6</c:v>
                        </c:pt>
                        <c:pt idx="132">
                          <c:v>2.6</c:v>
                        </c:pt>
                        <c:pt idx="133">
                          <c:v>3.6</c:v>
                        </c:pt>
                        <c:pt idx="134">
                          <c:v>4.6</c:v>
                        </c:pt>
                        <c:pt idx="135">
                          <c:v>5.6</c:v>
                        </c:pt>
                        <c:pt idx="136">
                          <c:v>6.6</c:v>
                        </c:pt>
                        <c:pt idx="137">
                          <c:v>7.6</c:v>
                        </c:pt>
                        <c:pt idx="138">
                          <c:v>8.6</c:v>
                        </c:pt>
                        <c:pt idx="139">
                          <c:v>9.6</c:v>
                        </c:pt>
                        <c:pt idx="140">
                          <c:v>10.6</c:v>
                        </c:pt>
                        <c:pt idx="141">
                          <c:v>11.6</c:v>
                        </c:pt>
                        <c:pt idx="142">
                          <c:v>12.6</c:v>
                        </c:pt>
                        <c:pt idx="143">
                          <c:v>13.6</c:v>
                        </c:pt>
                        <c:pt idx="144">
                          <c:v>14.6</c:v>
                        </c:pt>
                        <c:pt idx="145">
                          <c:v>15.6</c:v>
                        </c:pt>
                        <c:pt idx="146">
                          <c:v>16.6</c:v>
                        </c:pt>
                        <c:pt idx="147">
                          <c:v>17.6</c:v>
                        </c:pt>
                        <c:pt idx="148">
                          <c:v>18.6</c:v>
                        </c:pt>
                        <c:pt idx="149">
                          <c:v>19.6</c:v>
                        </c:pt>
                        <c:pt idx="150">
                          <c:v>20.6</c:v>
                        </c:pt>
                        <c:pt idx="151">
                          <c:v>21.6</c:v>
                        </c:pt>
                        <c:pt idx="152">
                          <c:v>22.6</c:v>
                        </c:pt>
                        <c:pt idx="153">
                          <c:v>23.6</c:v>
                        </c:pt>
                        <c:pt idx="154">
                          <c:v>24.6</c:v>
                        </c:pt>
                        <c:pt idx="155">
                          <c:v>25.6</c:v>
                        </c:pt>
                        <c:pt idx="156">
                          <c:v>26.6</c:v>
                        </c:pt>
                        <c:pt idx="157">
                          <c:v>27.6</c:v>
                        </c:pt>
                        <c:pt idx="158">
                          <c:v>28.6</c:v>
                        </c:pt>
                        <c:pt idx="159">
                          <c:v>29.6</c:v>
                        </c:pt>
                        <c:pt idx="160">
                          <c:v>30.6</c:v>
                        </c:pt>
                        <c:pt idx="161">
                          <c:v>1.7</c:v>
                        </c:pt>
                        <c:pt idx="162">
                          <c:v>2.7</c:v>
                        </c:pt>
                        <c:pt idx="163">
                          <c:v>3.7</c:v>
                        </c:pt>
                        <c:pt idx="164">
                          <c:v>4.7</c:v>
                        </c:pt>
                        <c:pt idx="165">
                          <c:v>5.7</c:v>
                        </c:pt>
                        <c:pt idx="166">
                          <c:v>6.7</c:v>
                        </c:pt>
                        <c:pt idx="167">
                          <c:v>7.7</c:v>
                        </c:pt>
                        <c:pt idx="168">
                          <c:v>8.7</c:v>
                        </c:pt>
                        <c:pt idx="169">
                          <c:v>9.7</c:v>
                        </c:pt>
                        <c:pt idx="170">
                          <c:v>10.7</c:v>
                        </c:pt>
                        <c:pt idx="171">
                          <c:v>11.7</c:v>
                        </c:pt>
                        <c:pt idx="172">
                          <c:v>12.7</c:v>
                        </c:pt>
                        <c:pt idx="173">
                          <c:v>13.7</c:v>
                        </c:pt>
                        <c:pt idx="174">
                          <c:v>14.7</c:v>
                        </c:pt>
                        <c:pt idx="175">
                          <c:v>15.7</c:v>
                        </c:pt>
                        <c:pt idx="176">
                          <c:v>16.7</c:v>
                        </c:pt>
                        <c:pt idx="177">
                          <c:v>17.7</c:v>
                        </c:pt>
                        <c:pt idx="178">
                          <c:v>18.7</c:v>
                        </c:pt>
                        <c:pt idx="179">
                          <c:v>19.7</c:v>
                        </c:pt>
                        <c:pt idx="180">
                          <c:v>20.7</c:v>
                        </c:pt>
                        <c:pt idx="181">
                          <c:v>21.7</c:v>
                        </c:pt>
                        <c:pt idx="182">
                          <c:v>22.7</c:v>
                        </c:pt>
                        <c:pt idx="183">
                          <c:v>23.7</c:v>
                        </c:pt>
                        <c:pt idx="184">
                          <c:v>24.7</c:v>
                        </c:pt>
                        <c:pt idx="185">
                          <c:v>25.7</c:v>
                        </c:pt>
                        <c:pt idx="186">
                          <c:v>26.7</c:v>
                        </c:pt>
                        <c:pt idx="187">
                          <c:v>27.7</c:v>
                        </c:pt>
                        <c:pt idx="188">
                          <c:v>28.7</c:v>
                        </c:pt>
                        <c:pt idx="189">
                          <c:v>29.7</c:v>
                        </c:pt>
                        <c:pt idx="190">
                          <c:v>30.7</c:v>
                        </c:pt>
                        <c:pt idx="191">
                          <c:v>31.7</c:v>
                        </c:pt>
                        <c:pt idx="192">
                          <c:v>1.8</c:v>
                        </c:pt>
                        <c:pt idx="193">
                          <c:v>2.8</c:v>
                        </c:pt>
                        <c:pt idx="194">
                          <c:v>3.8</c:v>
                        </c:pt>
                        <c:pt idx="195">
                          <c:v>4.8</c:v>
                        </c:pt>
                        <c:pt idx="196">
                          <c:v>5.8</c:v>
                        </c:pt>
                        <c:pt idx="197">
                          <c:v>6.8</c:v>
                        </c:pt>
                        <c:pt idx="198">
                          <c:v>7.8</c:v>
                        </c:pt>
                        <c:pt idx="199">
                          <c:v>8.8</c:v>
                        </c:pt>
                        <c:pt idx="200">
                          <c:v>9.8</c:v>
                        </c:pt>
                        <c:pt idx="201">
                          <c:v>10.8</c:v>
                        </c:pt>
                        <c:pt idx="202">
                          <c:v>11.8</c:v>
                        </c:pt>
                        <c:pt idx="203">
                          <c:v>12.8</c:v>
                        </c:pt>
                        <c:pt idx="204">
                          <c:v>13.8</c:v>
                        </c:pt>
                        <c:pt idx="205">
                          <c:v>14.8</c:v>
                        </c:pt>
                        <c:pt idx="206">
                          <c:v>15.8</c:v>
                        </c:pt>
                        <c:pt idx="207">
                          <c:v>16.8</c:v>
                        </c:pt>
                        <c:pt idx="208">
                          <c:v>17.8</c:v>
                        </c:pt>
                        <c:pt idx="209">
                          <c:v>18.8</c:v>
                        </c:pt>
                        <c:pt idx="210">
                          <c:v>19.8</c:v>
                        </c:pt>
                        <c:pt idx="211">
                          <c:v>20.8</c:v>
                        </c:pt>
                        <c:pt idx="212">
                          <c:v>21.8</c:v>
                        </c:pt>
                        <c:pt idx="213">
                          <c:v>22.8</c:v>
                        </c:pt>
                        <c:pt idx="214">
                          <c:v>23.8</c:v>
                        </c:pt>
                        <c:pt idx="215">
                          <c:v>24.8</c:v>
                        </c:pt>
                        <c:pt idx="216">
                          <c:v>25.8</c:v>
                        </c:pt>
                        <c:pt idx="217">
                          <c:v>26.8</c:v>
                        </c:pt>
                        <c:pt idx="218">
                          <c:v>27.8</c:v>
                        </c:pt>
                        <c:pt idx="219">
                          <c:v>28.8</c:v>
                        </c:pt>
                        <c:pt idx="220">
                          <c:v>29.8</c:v>
                        </c:pt>
                        <c:pt idx="221">
                          <c:v>30.8</c:v>
                        </c:pt>
                        <c:pt idx="222">
                          <c:v>31.8</c:v>
                        </c:pt>
                        <c:pt idx="223">
                          <c:v>1.9</c:v>
                        </c:pt>
                        <c:pt idx="224">
                          <c:v>2.9</c:v>
                        </c:pt>
                        <c:pt idx="225">
                          <c:v>3.9</c:v>
                        </c:pt>
                        <c:pt idx="226">
                          <c:v>4.9</c:v>
                        </c:pt>
                        <c:pt idx="227">
                          <c:v>5.9</c:v>
                        </c:pt>
                        <c:pt idx="228">
                          <c:v>6.9</c:v>
                        </c:pt>
                        <c:pt idx="229">
                          <c:v>7.9</c:v>
                        </c:pt>
                        <c:pt idx="230">
                          <c:v>8.9</c:v>
                        </c:pt>
                        <c:pt idx="231">
                          <c:v>9.9</c:v>
                        </c:pt>
                        <c:pt idx="232">
                          <c:v>10.9</c:v>
                        </c:pt>
                        <c:pt idx="233">
                          <c:v>11.9</c:v>
                        </c:pt>
                        <c:pt idx="234">
                          <c:v>12.9</c:v>
                        </c:pt>
                        <c:pt idx="235">
                          <c:v>13.9</c:v>
                        </c:pt>
                        <c:pt idx="236">
                          <c:v>14.9</c:v>
                        </c:pt>
                        <c:pt idx="237">
                          <c:v>15.9</c:v>
                        </c:pt>
                        <c:pt idx="238">
                          <c:v>16.9</c:v>
                        </c:pt>
                        <c:pt idx="239">
                          <c:v>17.9</c:v>
                        </c:pt>
                        <c:pt idx="240">
                          <c:v>18.9</c:v>
                        </c:pt>
                        <c:pt idx="241">
                          <c:v>19.9</c:v>
                        </c:pt>
                        <c:pt idx="242">
                          <c:v>20.9</c:v>
                        </c:pt>
                        <c:pt idx="243">
                          <c:v>21.9</c:v>
                        </c:pt>
                        <c:pt idx="244">
                          <c:v>22.9</c:v>
                        </c:pt>
                        <c:pt idx="245">
                          <c:v>23.9</c:v>
                        </c:pt>
                        <c:pt idx="246">
                          <c:v>24.9</c:v>
                        </c:pt>
                        <c:pt idx="247">
                          <c:v>25.9</c:v>
                        </c:pt>
                        <c:pt idx="248">
                          <c:v>26.9</c:v>
                        </c:pt>
                        <c:pt idx="249">
                          <c:v>27.9</c:v>
                        </c:pt>
                        <c:pt idx="250">
                          <c:v>28.9</c:v>
                        </c:pt>
                        <c:pt idx="251">
                          <c:v>29.9</c:v>
                        </c:pt>
                        <c:pt idx="252">
                          <c:v>30.9</c:v>
                        </c:pt>
                      </c:lvl>
                    </c:multiLvlStrCache>
                  </c:multiLvl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Deutschland!$U$22:$U$274</c15:sqref>
                        </c15:formulaRef>
                      </c:ext>
                    </c:extLst>
                    <c:numCache>
                      <c:formatCode>General</c:formatCode>
                      <c:ptCount val="253"/>
                      <c:pt idx="58" formatCode="0">
                        <c:v>19773.39933191083</c:v>
                      </c:pt>
                      <c:pt idx="59" formatCode="0">
                        <c:v>22481.13008800535</c:v>
                      </c:pt>
                      <c:pt idx="60" formatCode="0">
                        <c:v>25559.420189112876</c:v>
                      </c:pt>
                      <c:pt idx="61" formatCode="0">
                        <c:v>29058.913658989168</c:v>
                      </c:pt>
                      <c:pt idx="62" formatCode="0">
                        <c:v>33037.156128731098</c:v>
                      </c:pt>
                      <c:pt idx="63" formatCode="0">
                        <c:v>37559.529551225613</c:v>
                      </c:pt>
                      <c:pt idx="64" formatCode="0">
                        <c:v>42700.311804262645</c:v>
                      </c:pt>
                      <c:pt idx="65" formatCode="0">
                        <c:v>48543.877367988505</c:v>
                      </c:pt>
                      <c:pt idx="66" formatCode="0">
                        <c:v>55186.0572114479</c:v>
                      </c:pt>
                      <c:pt idx="67" formatCode="0">
                        <c:v>62735.678161600314</c:v>
                      </c:pt>
                      <c:pt idx="68" formatCode="0">
                        <c:v>71316.304360225215</c:v>
                      </c:pt>
                      <c:pt idx="69" formatCode="0">
                        <c:v>81068.205937668172</c:v>
                      </c:pt>
                      <c:pt idx="70" formatCode="0">
                        <c:v>92150.582737343299</c:v>
                      </c:pt>
                      <c:pt idx="71" formatCode="0">
                        <c:v>104744.07378973509</c:v>
                      </c:pt>
                      <c:pt idx="72" formatCode="0">
                        <c:v>119053.58622201379</c:v>
                      </c:pt>
                      <c:pt idx="73" formatCode="0">
                        <c:v>135311.48034066419</c:v>
                      </c:pt>
                      <c:pt idx="74" formatCode="0">
                        <c:v>153781.15065266113</c:v>
                      </c:pt>
                      <c:pt idx="75" formatCode="0">
                        <c:v>174761.0454710887</c:v>
                      </c:pt>
                      <c:pt idx="76" formatCode="0">
                        <c:v>198589.17030999754</c:v>
                      </c:pt>
                      <c:pt idx="77" formatCode="0">
                        <c:v>225648.12227346378</c:v>
                      </c:pt>
                      <c:pt idx="78" formatCode="0">
                        <c:v>256370.70376639519</c:v>
                      </c:pt>
                      <c:pt idx="79" formatCode="0">
                        <c:v>291246.16367699183</c:v>
                      </c:pt>
                      <c:pt idx="80" formatCode="0">
                        <c:v>330827.11214950844</c:v>
                      </c:pt>
                      <c:pt idx="81" formatCode="0">
                        <c:v>375737.15046461154</c:v>
                      </c:pt>
                      <c:pt idx="82" formatCode="0">
                        <c:v>426679.24945564294</c:v>
                      </c:pt>
                      <c:pt idx="83" formatCode="0">
                        <c:v>484444.89715034742</c:v>
                      </c:pt>
                      <c:pt idx="84" formatCode="0">
                        <c:v>549924.01748395327</c:v>
                      </c:pt>
                      <c:pt idx="85" formatCode="0">
                        <c:v>624115.63518163224</c:v>
                      </c:pt>
                      <c:pt idx="86" formatCode="0">
                        <c:v>708139.22506266378</c:v>
                      </c:pt>
                      <c:pt idx="87" formatCode="0">
                        <c:v>803246.6344443718</c:v>
                      </c:pt>
                      <c:pt idx="88" formatCode="0">
                        <c:v>910834.40192851389</c:v>
                      </c:pt>
                      <c:pt idx="89" formatCode="0">
                        <c:v>1032456.2110907981</c:v>
                      </c:pt>
                      <c:pt idx="90" formatCode="0">
                        <c:v>1169835.1095333572</c:v>
                      </c:pt>
                      <c:pt idx="91" formatCode="0">
                        <c:v>1324874.9882373032</c:v>
                      </c:pt>
                      <c:pt idx="92" formatCode="0">
                        <c:v>1499670.6490646896</c:v>
                      </c:pt>
                      <c:pt idx="93" formatCode="0">
                        <c:v>1696515.5860461325</c:v>
                      </c:pt>
                      <c:pt idx="94" formatCode="0">
                        <c:v>1917906.3664826059</c:v>
                      </c:pt>
                      <c:pt idx="95" formatCode="0">
                        <c:v>2166542.2210048893</c:v>
                      </c:pt>
                      <c:pt idx="96" formatCode="0">
                        <c:v>2445318.1416059025</c:v>
                      </c:pt>
                      <c:pt idx="97" formatCode="0">
                        <c:v>2757309.4532785756</c:v>
                      </c:pt>
                      <c:pt idx="98" formatCode="0">
                        <c:v>3105745.4867735035</c:v>
                      </c:pt>
                      <c:pt idx="99" formatCode="0">
                        <c:v>3493969.667236113</c:v>
                      </c:pt>
                      <c:pt idx="100" formatCode="0">
                        <c:v>3925383.0910773855</c:v>
                      </c:pt>
                      <c:pt idx="101" formatCode="0">
                        <c:v>4403368.5543254642</c:v>
                      </c:pt>
                      <c:pt idx="102" formatCode="0">
                        <c:v>4931192.1028280146</c:v>
                      </c:pt>
                      <c:pt idx="103" formatCode="0">
                        <c:v>5511879.6005832227</c:v>
                      </c:pt>
                      <c:pt idx="104" formatCode="0">
                        <c:v>6148066.6748172259</c:v>
                      </c:pt>
                      <c:pt idx="105" formatCode="0">
                        <c:v>6841821.8169854665</c:v>
                      </c:pt>
                      <c:pt idx="106" formatCode="0">
                        <c:v>7594444.503907904</c:v>
                      </c:pt>
                      <c:pt idx="107" formatCode="0">
                        <c:v>8406243.0133812483</c:v>
                      </c:pt>
                      <c:pt idx="108" formatCode="0">
                        <c:v>9276300.1184549965</c:v>
                      </c:pt>
                      <c:pt idx="109" formatCode="0">
                        <c:v>10202238.895505426</c:v>
                      </c:pt>
                      <c:pt idx="110" formatCode="0">
                        <c:v>11180005.136035854</c:v>
                      </c:pt>
                      <c:pt idx="111" formatCode="0">
                        <c:v>12203686.765892129</c:v>
                      </c:pt>
                      <c:pt idx="112" formatCode="0">
                        <c:v>13265393.503376646</c:v>
                      </c:pt>
                      <c:pt idx="113" formatCode="0">
                        <c:v>14355220.850293785</c:v>
                      </c:pt>
                      <c:pt idx="114" formatCode="0">
                        <c:v>15461320.532700878</c:v>
                      </c:pt>
                      <c:pt idx="115" formatCode="0">
                        <c:v>16570094.031344377</c:v>
                      </c:pt>
                      <c:pt idx="116" formatCode="0">
                        <c:v>17666516.670940202</c:v>
                      </c:pt>
                      <c:pt idx="117" formatCode="0">
                        <c:v>18734587.370199572</c:v>
                      </c:pt>
                      <c:pt idx="118" formatCode="0">
                        <c:v>19757884.896025874</c:v>
                      </c:pt>
                      <c:pt idx="119" formatCode="0">
                        <c:v>20720197.347777136</c:v>
                      </c:pt>
                      <c:pt idx="120" formatCode="0">
                        <c:v>21606180.060585253</c:v>
                      </c:pt>
                      <c:pt idx="121" formatCode="0">
                        <c:v>22401990.486100011</c:v>
                      </c:pt>
                      <c:pt idx="122" formatCode="0">
                        <c:v>23095848.499805152</c:v>
                      </c:pt>
                      <c:pt idx="123" formatCode="0">
                        <c:v>23678477.41670065</c:v>
                      </c:pt>
                      <c:pt idx="124" formatCode="0">
                        <c:v>24143393.804254737</c:v>
                      </c:pt>
                      <c:pt idx="125" formatCode="0">
                        <c:v>24487030.796070632</c:v>
                      </c:pt>
                      <c:pt idx="126" formatCode="0">
                        <c:v>24708697.189009398</c:v>
                      </c:pt>
                      <c:pt idx="127" formatCode="0">
                        <c:v>24810390.322331153</c:v>
                      </c:pt>
                      <c:pt idx="128" formatCode="0">
                        <c:v>24796492.408783883</c:v>
                      </c:pt>
                      <c:pt idx="129" formatCode="0">
                        <c:v>24673386.471341927</c:v>
                      </c:pt>
                      <c:pt idx="130" formatCode="0">
                        <c:v>24449029.299366925</c:v>
                      </c:pt>
                      <c:pt idx="131" formatCode="0">
                        <c:v>24132515.732804678</c:v>
                      </c:pt>
                      <c:pt idx="132" formatCode="0">
                        <c:v>23733662.492021699</c:v>
                      </c:pt>
                      <c:pt idx="133" formatCode="0">
                        <c:v>23262632.199043602</c:v>
                      </c:pt>
                      <c:pt idx="134" formatCode="0">
                        <c:v>22729610.503605679</c:v>
                      </c:pt>
                      <c:pt idx="135" formatCode="0">
                        <c:v>22144542.294003967</c:v>
                      </c:pt>
                      <c:pt idx="136" formatCode="0">
                        <c:v>21516927.390901998</c:v>
                      </c:pt>
                      <c:pt idx="137" formatCode="0">
                        <c:v>20855672.085940871</c:v>
                      </c:pt>
                      <c:pt idx="138" formatCode="0">
                        <c:v>20168990.327714998</c:v>
                      </c:pt>
                      <c:pt idx="139" formatCode="0">
                        <c:v>19464347.050202534</c:v>
                      </c:pt>
                      <c:pt idx="140" formatCode="0">
                        <c:v>18748435.79169267</c:v>
                      </c:pt>
                      <c:pt idx="141" formatCode="0">
                        <c:v>18027183.072743133</c:v>
                      </c:pt>
                      <c:pt idx="142" formatCode="0">
                        <c:v>17305772.733631242</c:v>
                      </c:pt>
                      <c:pt idx="143" formatCode="0">
                        <c:v>16588684.372704681</c:v>
                      </c:pt>
                      <c:pt idx="144" formatCode="0">
                        <c:v>15879741.030461568</c:v>
                      </c:pt>
                      <c:pt idx="145" formatCode="0">
                        <c:v>15182162.233260537</c:v>
                      </c:pt>
                      <c:pt idx="146" formatCode="0">
                        <c:v>14498619.388286583</c:v>
                      </c:pt>
                      <c:pt idx="147" formatCode="0">
                        <c:v>13831291.280182045</c:v>
                      </c:pt>
                      <c:pt idx="148" formatCode="0">
                        <c:v>13181918.052072316</c:v>
                      </c:pt>
                      <c:pt idx="149" formatCode="0">
                        <c:v>12551852.564622816</c:v>
                      </c:pt>
                      <c:pt idx="150" formatCode="0">
                        <c:v>11942108.428301131</c:v>
                      </c:pt>
                      <c:pt idx="151" formatCode="0">
                        <c:v>11353404.311354326</c:v>
                      </c:pt>
                      <c:pt idx="152" formatCode="0">
                        <c:v>10786204.354936931</c:v>
                      </c:pt>
                      <c:pt idx="153" formatCode="0">
                        <c:v>10240754.692272242</c:v>
                      </c:pt>
                      <c:pt idx="154" formatCode="0">
                        <c:v>9717116.1839987598</c:v>
                      </c:pt>
                      <c:pt idx="155" formatCode="0">
                        <c:v>9215193.5583117474</c:v>
                      </c:pt>
                      <c:pt idx="156" formatCode="0">
                        <c:v>8734761.1915718503</c:v>
                      </c:pt>
                      <c:pt idx="157" formatCode="0">
                        <c:v>8275485.7903260337</c:v>
                      </c:pt>
                      <c:pt idx="158" formatCode="0">
                        <c:v>7836946.2451905096</c:v>
                      </c:pt>
                      <c:pt idx="159" formatCode="0">
                        <c:v>7418650.9254578259</c:v>
                      </c:pt>
                      <c:pt idx="160" formatCode="0">
                        <c:v>7020052.6741827866</c:v>
                      </c:pt>
                      <c:pt idx="161" formatCode="0">
                        <c:v>6640561.7495571859</c:v>
                      </c:pt>
                      <c:pt idx="162" formatCode="0">
                        <c:v>6279556.9415816301</c:v>
                      </c:pt>
                      <c:pt idx="163" formatCode="0">
                        <c:v>5936395.0748174693</c:v>
                      </c:pt>
                      <c:pt idx="164" formatCode="0">
                        <c:v>5610419.0893675014</c:v>
                      </c:pt>
                      <c:pt idx="165" formatCode="0">
                        <c:v>5300964.8738879906</c:v>
                      </c:pt>
                      <c:pt idx="166" formatCode="0">
                        <c:v>5007367.0068371566</c:v>
                      </c:pt>
                      <c:pt idx="167" formatCode="0">
                        <c:v>4728963.5456033107</c:v>
                      </c:pt>
                      <c:pt idx="168" formatCode="0">
                        <c:v>4465099.987789467</c:v>
                      </c:pt>
                      <c:pt idx="169" formatCode="0">
                        <c:v>4215132.5148314135</c:v>
                      </c:pt>
                      <c:pt idx="170" formatCode="0">
                        <c:v>3978430.6153013967</c:v>
                      </c:pt>
                      <c:pt idx="171" formatCode="0">
                        <c:v>3754379.1736664567</c:v>
                      </c:pt>
                      <c:pt idx="172" formatCode="0">
                        <c:v>3542380.0998689164</c:v>
                      </c:pt>
                      <c:pt idx="173" formatCode="0">
                        <c:v>3341853.5658002752</c:v>
                      </c:pt>
                      <c:pt idx="174" formatCode="0">
                        <c:v>3152238.9064642917</c:v>
                      </c:pt>
                      <c:pt idx="175" formatCode="0">
                        <c:v>2972995.2362828306</c:v>
                      </c:pt>
                      <c:pt idx="176" formatCode="0">
                        <c:v>2803601.8245024118</c:v>
                      </c:pt>
                      <c:pt idx="177" formatCode="0">
                        <c:v>2643558.2679267805</c:v>
                      </c:pt>
                      <c:pt idx="178" formatCode="0">
                        <c:v>2492384.4941523885</c:v>
                      </c:pt>
                      <c:pt idx="179" formatCode="0">
                        <c:v>2349620.6240461292</c:v>
                      </c:pt>
                      <c:pt idx="180" formatCode="0">
                        <c:v>2214826.7183106313</c:v>
                      </c:pt>
                      <c:pt idx="181" formatCode="0">
                        <c:v>2087582.4295705613</c:v>
                      </c:pt>
                      <c:pt idx="182" formatCode="0">
                        <c:v>1967486.5784281464</c:v>
                      </c:pt>
                      <c:pt idx="183" formatCode="0">
                        <c:v>1854156.6693277135</c:v>
                      </c:pt>
                      <c:pt idx="184" formatCode="0">
                        <c:v>1747228.3597926798</c:v>
                      </c:pt>
                      <c:pt idx="185" formatCode="0">
                        <c:v>1646354.8946143792</c:v>
                      </c:pt>
                      <c:pt idx="186" formatCode="0">
                        <c:v>1551206.5148449426</c:v>
                      </c:pt>
                      <c:pt idx="187" formatCode="0">
                        <c:v>1461469.8499447913</c:v>
                      </c:pt>
                      <c:pt idx="188" formatCode="0">
                        <c:v>1376847.3001314066</c:v>
                      </c:pt>
                      <c:pt idx="189" formatCode="0">
                        <c:v>1297056.4148453979</c:v>
                      </c:pt>
                      <c:pt idx="190" formatCode="0">
                        <c:v>1221829.2722708955</c:v>
                      </c:pt>
                      <c:pt idx="191" formatCode="0">
                        <c:v>1150911.864000923</c:v>
                      </c:pt>
                      <c:pt idx="192" formatCode="0">
                        <c:v>1084063.4882079412</c:v>
                      </c:pt>
                      <c:pt idx="193" formatCode="0">
                        <c:v>1021056.1540504782</c:v>
                      </c:pt>
                      <c:pt idx="194" formatCode="0">
                        <c:v>961673.99950579181</c:v>
                      </c:pt>
                      <c:pt idx="195" formatCode="0">
                        <c:v>905712.72435450857</c:v>
                      </c:pt>
                      <c:pt idx="196" formatCode="0">
                        <c:v>852979.03964624065</c:v>
                      </c:pt>
                      <c:pt idx="197" formatCode="0">
                        <c:v>803290.13463658816</c:v>
                      </c:pt>
                      <c:pt idx="198" formatCode="0">
                        <c:v>756473.16189808783</c:v>
                      </c:pt>
                      <c:pt idx="199" formatCode="0">
                        <c:v>712364.74106389284</c:v>
                      </c:pt>
                      <c:pt idx="200" formatCode="0">
                        <c:v>670810.48145744042</c:v>
                      </c:pt>
                      <c:pt idx="201" formatCode="0">
                        <c:v>631664.52368897817</c:v>
                      </c:pt>
                      <c:pt idx="202" formatCode="0">
                        <c:v>594789.10015612456</c:v>
                      </c:pt>
                      <c:pt idx="203" formatCode="0">
                        <c:v>560054.11426673783</c:v>
                      </c:pt>
                      <c:pt idx="204" formatCode="0">
                        <c:v>527336.73810485797</c:v>
                      </c:pt>
                      <c:pt idx="205" formatCode="0">
                        <c:v>496521.02818141395</c:v>
                      </c:pt>
                      <c:pt idx="206" formatCode="0">
                        <c:v>467497.55884814361</c:v>
                      </c:pt>
                      <c:pt idx="207" formatCode="0">
                        <c:v>440163.07290352805</c:v>
                      </c:pt>
                      <c:pt idx="208" formatCode="0">
                        <c:v>414420.14888150501</c:v>
                      </c:pt>
                      <c:pt idx="209" formatCode="0">
                        <c:v>390176.88448560878</c:v>
                      </c:pt>
                      <c:pt idx="210" formatCode="0">
                        <c:v>367346.59561148594</c:v>
                      </c:pt>
                      <c:pt idx="211" formatCode="0">
                        <c:v>345847.53038817242</c:v>
                      </c:pt>
                      <c:pt idx="212" formatCode="0">
                        <c:v>325602.59766196285</c:v>
                      </c:pt>
                      <c:pt idx="213" formatCode="0">
                        <c:v>306539.10934519151</c:v>
                      </c:pt>
                      <c:pt idx="214" formatCode="0">
                        <c:v>288588.53605492442</c:v>
                      </c:pt>
                      <c:pt idx="215" formatCode="0">
                        <c:v>271686.27547271794</c:v>
                      </c:pt>
                      <c:pt idx="216" formatCode="0">
                        <c:v>255771.43286559384</c:v>
                      </c:pt>
                      <c:pt idx="217" formatCode="0">
                        <c:v>240786.61321967727</c:v>
                      </c:pt>
                      <c:pt idx="218" formatCode="0">
                        <c:v>226677.72445107604</c:v>
                      </c:pt>
                      <c:pt idx="219" formatCode="0">
                        <c:v>213393.79117315059</c:v>
                      </c:pt>
                      <c:pt idx="220" formatCode="0">
                        <c:v>200886.77851498604</c:v>
                      </c:pt>
                      <c:pt idx="221" formatCode="0">
                        <c:v>189111.42550234892</c:v>
                      </c:pt>
                      <c:pt idx="222" formatCode="0">
                        <c:v>178025.08752943523</c:v>
                      </c:pt>
                      <c:pt idx="223" formatCode="0">
                        <c:v>167587.58746709005</c:v>
                      </c:pt>
                      <c:pt idx="224" formatCode="0">
                        <c:v>157761.07497072185</c:v>
                      </c:pt>
                      <c:pt idx="225" formatCode="0">
                        <c:v>148509.89356870088</c:v>
                      </c:pt>
                      <c:pt idx="226" formatCode="0">
                        <c:v>139800.4551294962</c:v>
                      </c:pt>
                      <c:pt idx="227" formatCode="0">
                        <c:v>131601.12132306944</c:v>
                      </c:pt>
                      <c:pt idx="228" formatCode="0">
                        <c:v>123882.0917090204</c:v>
                      </c:pt>
                      <c:pt idx="229" formatCode="0">
                        <c:v>116615.29810060443</c:v>
                      </c:pt>
                      <c:pt idx="230" formatCode="0">
                        <c:v>109774.30486995957</c:v>
                      </c:pt>
                      <c:pt idx="231" formatCode="0">
                        <c:v>103334.21487565104</c:v>
                      </c:pt>
                      <c:pt idx="232" formatCode="0">
                        <c:v>97271.580708930342</c:v>
                      </c:pt>
                      <c:pt idx="233" formatCode="0">
                        <c:v>91564.320969892258</c:v>
                      </c:pt>
                      <c:pt idx="234" formatCode="0">
                        <c:v>86191.641298980569</c:v>
                      </c:pt>
                      <c:pt idx="235" formatCode="0">
                        <c:v>81133.959903030889</c:v>
                      </c:pt>
                      <c:pt idx="236" formatCode="0">
                        <c:v>76372.837328244626</c:v>
                      </c:pt>
                      <c:pt idx="237" formatCode="0">
                        <c:v>71890.910245159044</c:v>
                      </c:pt>
                      <c:pt idx="238" formatCode="0">
                        <c:v>67671.829022820079</c:v>
                      </c:pt>
                      <c:pt idx="239" formatCode="0">
                        <c:v>63700.198880982731</c:v>
                      </c:pt>
                      <c:pt idx="240" formatCode="0">
                        <c:v>59961.524420267597</c:v>
                      </c:pt>
                      <c:pt idx="241" formatCode="0">
                        <c:v>56442.157340802049</c:v>
                      </c:pt>
                      <c:pt idx="242" formatCode="0">
                        <c:v>53129.24716998417</c:v>
                      </c:pt>
                      <c:pt idx="243" formatCode="0">
                        <c:v>50010.694829639346</c:v>
                      </c:pt>
                      <c:pt idx="244" formatCode="0">
                        <c:v>47075.108882008892</c:v>
                      </c:pt>
                      <c:pt idx="245" formatCode="0">
                        <c:v>44311.764302732576</c:v>
                      </c:pt>
                      <c:pt idx="246" formatCode="0">
                        <c:v>41710.563637277621</c:v>
                      </c:pt>
                      <c:pt idx="247" formatCode="0">
                        <c:v>39262.000405142426</c:v>
                      </c:pt>
                      <c:pt idx="248" formatCode="0">
                        <c:v>36957.124623639749</c:v>
                      </c:pt>
                      <c:pt idx="249" formatCode="0">
                        <c:v>34787.510330157573</c:v>
                      </c:pt>
                      <c:pt idx="250" formatCode="0">
                        <c:v>32745.224988522528</c:v>
                      </c:pt>
                      <c:pt idx="251" formatCode="0">
                        <c:v>30822.800671466557</c:v>
                      </c:pt>
                      <c:pt idx="252" formatCode="0">
                        <c:v>29013.206917237436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85DB-4A12-A49D-39E7F41D04CA}"/>
                  </c:ext>
                </c:extLst>
              </c15:ser>
            </c15:filteredScatterSeries>
            <c15:filteredScatterSeries>
              <c15:ser>
                <c:idx val="13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Deutschland!$V$21</c15:sqref>
                        </c15:formulaRef>
                      </c:ext>
                    </c:extLst>
                    <c:strCache>
                      <c:ptCount val="1"/>
                      <c:pt idx="0">
                        <c:v>R3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Deutschland!$A$22:$B$274</c15:sqref>
                        </c15:formulaRef>
                      </c:ext>
                    </c:extLst>
                    <c:multiLvlStrCache>
                      <c:ptCount val="253"/>
                      <c:lvl>
                        <c:pt idx="0">
                          <c:v>0</c:v>
                        </c:pt>
                        <c:pt idx="1">
                          <c:v>1</c:v>
                        </c:pt>
                        <c:pt idx="2">
                          <c:v>2</c:v>
                        </c:pt>
                        <c:pt idx="3">
                          <c:v>3</c:v>
                        </c:pt>
                        <c:pt idx="4">
                          <c:v>4</c:v>
                        </c:pt>
                        <c:pt idx="5">
                          <c:v>5</c:v>
                        </c:pt>
                        <c:pt idx="6">
                          <c:v>6</c:v>
                        </c:pt>
                        <c:pt idx="7">
                          <c:v>7</c:v>
                        </c:pt>
                        <c:pt idx="8">
                          <c:v>8</c:v>
                        </c:pt>
                        <c:pt idx="9">
                          <c:v>9</c:v>
                        </c:pt>
                        <c:pt idx="10">
                          <c:v>10</c:v>
                        </c:pt>
                        <c:pt idx="11">
                          <c:v>11</c:v>
                        </c:pt>
                        <c:pt idx="12">
                          <c:v>12</c:v>
                        </c:pt>
                        <c:pt idx="13">
                          <c:v>13</c:v>
                        </c:pt>
                        <c:pt idx="14">
                          <c:v>14</c:v>
                        </c:pt>
                        <c:pt idx="15">
                          <c:v>15</c:v>
                        </c:pt>
                        <c:pt idx="16">
                          <c:v>16</c:v>
                        </c:pt>
                        <c:pt idx="17">
                          <c:v>17</c:v>
                        </c:pt>
                        <c:pt idx="18">
                          <c:v>18</c:v>
                        </c:pt>
                        <c:pt idx="19">
                          <c:v>19</c:v>
                        </c:pt>
                        <c:pt idx="20">
                          <c:v>20</c:v>
                        </c:pt>
                        <c:pt idx="21">
                          <c:v>21</c:v>
                        </c:pt>
                        <c:pt idx="22">
                          <c:v>22</c:v>
                        </c:pt>
                        <c:pt idx="23">
                          <c:v>23</c:v>
                        </c:pt>
                        <c:pt idx="24">
                          <c:v>24</c:v>
                        </c:pt>
                        <c:pt idx="25">
                          <c:v>25</c:v>
                        </c:pt>
                        <c:pt idx="26">
                          <c:v>26</c:v>
                        </c:pt>
                        <c:pt idx="27">
                          <c:v>27</c:v>
                        </c:pt>
                        <c:pt idx="28">
                          <c:v>28</c:v>
                        </c:pt>
                        <c:pt idx="29">
                          <c:v>29</c:v>
                        </c:pt>
                        <c:pt idx="30">
                          <c:v>30</c:v>
                        </c:pt>
                        <c:pt idx="31">
                          <c:v>31</c:v>
                        </c:pt>
                        <c:pt idx="32">
                          <c:v>32</c:v>
                        </c:pt>
                        <c:pt idx="33">
                          <c:v>33</c:v>
                        </c:pt>
                        <c:pt idx="34">
                          <c:v>34</c:v>
                        </c:pt>
                        <c:pt idx="35">
                          <c:v>35</c:v>
                        </c:pt>
                        <c:pt idx="36">
                          <c:v>36</c:v>
                        </c:pt>
                        <c:pt idx="37">
                          <c:v>37</c:v>
                        </c:pt>
                        <c:pt idx="38">
                          <c:v>38</c:v>
                        </c:pt>
                        <c:pt idx="39">
                          <c:v>39</c:v>
                        </c:pt>
                        <c:pt idx="40">
                          <c:v>40</c:v>
                        </c:pt>
                        <c:pt idx="41">
                          <c:v>41</c:v>
                        </c:pt>
                        <c:pt idx="42">
                          <c:v>42</c:v>
                        </c:pt>
                        <c:pt idx="43">
                          <c:v>43</c:v>
                        </c:pt>
                        <c:pt idx="44">
                          <c:v>44</c:v>
                        </c:pt>
                        <c:pt idx="45">
                          <c:v>45</c:v>
                        </c:pt>
                        <c:pt idx="46">
                          <c:v>46</c:v>
                        </c:pt>
                        <c:pt idx="47">
                          <c:v>47</c:v>
                        </c:pt>
                        <c:pt idx="48">
                          <c:v>48</c:v>
                        </c:pt>
                        <c:pt idx="49">
                          <c:v>49</c:v>
                        </c:pt>
                        <c:pt idx="50">
                          <c:v>50</c:v>
                        </c:pt>
                        <c:pt idx="51">
                          <c:v>51</c:v>
                        </c:pt>
                        <c:pt idx="52">
                          <c:v>52</c:v>
                        </c:pt>
                        <c:pt idx="53">
                          <c:v>53</c:v>
                        </c:pt>
                        <c:pt idx="54">
                          <c:v>54</c:v>
                        </c:pt>
                        <c:pt idx="55">
                          <c:v>55</c:v>
                        </c:pt>
                        <c:pt idx="56">
                          <c:v>56</c:v>
                        </c:pt>
                        <c:pt idx="57">
                          <c:v>57</c:v>
                        </c:pt>
                        <c:pt idx="58">
                          <c:v>58</c:v>
                        </c:pt>
                        <c:pt idx="59">
                          <c:v>59</c:v>
                        </c:pt>
                        <c:pt idx="60">
                          <c:v>60</c:v>
                        </c:pt>
                        <c:pt idx="61">
                          <c:v>61</c:v>
                        </c:pt>
                        <c:pt idx="62">
                          <c:v>62</c:v>
                        </c:pt>
                        <c:pt idx="63">
                          <c:v>63</c:v>
                        </c:pt>
                        <c:pt idx="64">
                          <c:v>64</c:v>
                        </c:pt>
                        <c:pt idx="65">
                          <c:v>65</c:v>
                        </c:pt>
                        <c:pt idx="66">
                          <c:v>66</c:v>
                        </c:pt>
                        <c:pt idx="67">
                          <c:v>67</c:v>
                        </c:pt>
                        <c:pt idx="68">
                          <c:v>68</c:v>
                        </c:pt>
                        <c:pt idx="69">
                          <c:v>69</c:v>
                        </c:pt>
                        <c:pt idx="70">
                          <c:v>70</c:v>
                        </c:pt>
                        <c:pt idx="71">
                          <c:v>71</c:v>
                        </c:pt>
                        <c:pt idx="72">
                          <c:v>72</c:v>
                        </c:pt>
                        <c:pt idx="73">
                          <c:v>73</c:v>
                        </c:pt>
                        <c:pt idx="74">
                          <c:v>74</c:v>
                        </c:pt>
                        <c:pt idx="75">
                          <c:v>75</c:v>
                        </c:pt>
                        <c:pt idx="76">
                          <c:v>76</c:v>
                        </c:pt>
                        <c:pt idx="77">
                          <c:v>77</c:v>
                        </c:pt>
                        <c:pt idx="78">
                          <c:v>78</c:v>
                        </c:pt>
                        <c:pt idx="79">
                          <c:v>79</c:v>
                        </c:pt>
                        <c:pt idx="80">
                          <c:v>80</c:v>
                        </c:pt>
                        <c:pt idx="81">
                          <c:v>81</c:v>
                        </c:pt>
                        <c:pt idx="82">
                          <c:v>82</c:v>
                        </c:pt>
                        <c:pt idx="83">
                          <c:v>83</c:v>
                        </c:pt>
                        <c:pt idx="84">
                          <c:v>84</c:v>
                        </c:pt>
                        <c:pt idx="85">
                          <c:v>85</c:v>
                        </c:pt>
                        <c:pt idx="86">
                          <c:v>86</c:v>
                        </c:pt>
                        <c:pt idx="87">
                          <c:v>87</c:v>
                        </c:pt>
                        <c:pt idx="88">
                          <c:v>88</c:v>
                        </c:pt>
                        <c:pt idx="89">
                          <c:v>89</c:v>
                        </c:pt>
                        <c:pt idx="90">
                          <c:v>90</c:v>
                        </c:pt>
                        <c:pt idx="91">
                          <c:v>91</c:v>
                        </c:pt>
                        <c:pt idx="92">
                          <c:v>92</c:v>
                        </c:pt>
                        <c:pt idx="93">
                          <c:v>93</c:v>
                        </c:pt>
                        <c:pt idx="94">
                          <c:v>94</c:v>
                        </c:pt>
                        <c:pt idx="95">
                          <c:v>95</c:v>
                        </c:pt>
                        <c:pt idx="96">
                          <c:v>96</c:v>
                        </c:pt>
                        <c:pt idx="97">
                          <c:v>97</c:v>
                        </c:pt>
                        <c:pt idx="98">
                          <c:v>98</c:v>
                        </c:pt>
                        <c:pt idx="99">
                          <c:v>99</c:v>
                        </c:pt>
                        <c:pt idx="100">
                          <c:v>100</c:v>
                        </c:pt>
                        <c:pt idx="101">
                          <c:v>101</c:v>
                        </c:pt>
                        <c:pt idx="102">
                          <c:v>102</c:v>
                        </c:pt>
                        <c:pt idx="103">
                          <c:v>103</c:v>
                        </c:pt>
                        <c:pt idx="104">
                          <c:v>104</c:v>
                        </c:pt>
                        <c:pt idx="105">
                          <c:v>105</c:v>
                        </c:pt>
                        <c:pt idx="106">
                          <c:v>106</c:v>
                        </c:pt>
                        <c:pt idx="107">
                          <c:v>107</c:v>
                        </c:pt>
                        <c:pt idx="108">
                          <c:v>108</c:v>
                        </c:pt>
                        <c:pt idx="109">
                          <c:v>109</c:v>
                        </c:pt>
                        <c:pt idx="110">
                          <c:v>110</c:v>
                        </c:pt>
                        <c:pt idx="111">
                          <c:v>111</c:v>
                        </c:pt>
                        <c:pt idx="112">
                          <c:v>112</c:v>
                        </c:pt>
                        <c:pt idx="113">
                          <c:v>113</c:v>
                        </c:pt>
                        <c:pt idx="114">
                          <c:v>114</c:v>
                        </c:pt>
                        <c:pt idx="115">
                          <c:v>115</c:v>
                        </c:pt>
                        <c:pt idx="116">
                          <c:v>116</c:v>
                        </c:pt>
                        <c:pt idx="117">
                          <c:v>117</c:v>
                        </c:pt>
                        <c:pt idx="118">
                          <c:v>118</c:v>
                        </c:pt>
                        <c:pt idx="119">
                          <c:v>119</c:v>
                        </c:pt>
                        <c:pt idx="120">
                          <c:v>120</c:v>
                        </c:pt>
                        <c:pt idx="121">
                          <c:v>121</c:v>
                        </c:pt>
                        <c:pt idx="122">
                          <c:v>122</c:v>
                        </c:pt>
                        <c:pt idx="123">
                          <c:v>123</c:v>
                        </c:pt>
                        <c:pt idx="124">
                          <c:v>124</c:v>
                        </c:pt>
                        <c:pt idx="125">
                          <c:v>125</c:v>
                        </c:pt>
                        <c:pt idx="126">
                          <c:v>126</c:v>
                        </c:pt>
                        <c:pt idx="127">
                          <c:v>127</c:v>
                        </c:pt>
                        <c:pt idx="128">
                          <c:v>128</c:v>
                        </c:pt>
                        <c:pt idx="129">
                          <c:v>129</c:v>
                        </c:pt>
                        <c:pt idx="130">
                          <c:v>130</c:v>
                        </c:pt>
                        <c:pt idx="131">
                          <c:v>131</c:v>
                        </c:pt>
                        <c:pt idx="132">
                          <c:v>132</c:v>
                        </c:pt>
                        <c:pt idx="133">
                          <c:v>133</c:v>
                        </c:pt>
                        <c:pt idx="134">
                          <c:v>134</c:v>
                        </c:pt>
                        <c:pt idx="135">
                          <c:v>135</c:v>
                        </c:pt>
                        <c:pt idx="136">
                          <c:v>136</c:v>
                        </c:pt>
                        <c:pt idx="137">
                          <c:v>137</c:v>
                        </c:pt>
                        <c:pt idx="138">
                          <c:v>138</c:v>
                        </c:pt>
                        <c:pt idx="139">
                          <c:v>139</c:v>
                        </c:pt>
                        <c:pt idx="140">
                          <c:v>140</c:v>
                        </c:pt>
                        <c:pt idx="141">
                          <c:v>141</c:v>
                        </c:pt>
                        <c:pt idx="142">
                          <c:v>142</c:v>
                        </c:pt>
                        <c:pt idx="143">
                          <c:v>143</c:v>
                        </c:pt>
                        <c:pt idx="144">
                          <c:v>144</c:v>
                        </c:pt>
                        <c:pt idx="145">
                          <c:v>145</c:v>
                        </c:pt>
                        <c:pt idx="146">
                          <c:v>146</c:v>
                        </c:pt>
                        <c:pt idx="147">
                          <c:v>147</c:v>
                        </c:pt>
                        <c:pt idx="148">
                          <c:v>148</c:v>
                        </c:pt>
                        <c:pt idx="149">
                          <c:v>149</c:v>
                        </c:pt>
                        <c:pt idx="150">
                          <c:v>150</c:v>
                        </c:pt>
                        <c:pt idx="151">
                          <c:v>151</c:v>
                        </c:pt>
                        <c:pt idx="152">
                          <c:v>152</c:v>
                        </c:pt>
                        <c:pt idx="153">
                          <c:v>153</c:v>
                        </c:pt>
                        <c:pt idx="154">
                          <c:v>154</c:v>
                        </c:pt>
                        <c:pt idx="155">
                          <c:v>155</c:v>
                        </c:pt>
                        <c:pt idx="156">
                          <c:v>156</c:v>
                        </c:pt>
                        <c:pt idx="157">
                          <c:v>157</c:v>
                        </c:pt>
                        <c:pt idx="158">
                          <c:v>158</c:v>
                        </c:pt>
                        <c:pt idx="159">
                          <c:v>159</c:v>
                        </c:pt>
                        <c:pt idx="160">
                          <c:v>160</c:v>
                        </c:pt>
                        <c:pt idx="161">
                          <c:v>161</c:v>
                        </c:pt>
                        <c:pt idx="162">
                          <c:v>162</c:v>
                        </c:pt>
                        <c:pt idx="163">
                          <c:v>163</c:v>
                        </c:pt>
                        <c:pt idx="164">
                          <c:v>164</c:v>
                        </c:pt>
                        <c:pt idx="165">
                          <c:v>165</c:v>
                        </c:pt>
                        <c:pt idx="166">
                          <c:v>166</c:v>
                        </c:pt>
                        <c:pt idx="167">
                          <c:v>167</c:v>
                        </c:pt>
                        <c:pt idx="168">
                          <c:v>168</c:v>
                        </c:pt>
                        <c:pt idx="169">
                          <c:v>169</c:v>
                        </c:pt>
                        <c:pt idx="170">
                          <c:v>170</c:v>
                        </c:pt>
                        <c:pt idx="171">
                          <c:v>171</c:v>
                        </c:pt>
                        <c:pt idx="172">
                          <c:v>172</c:v>
                        </c:pt>
                        <c:pt idx="173">
                          <c:v>173</c:v>
                        </c:pt>
                        <c:pt idx="174">
                          <c:v>174</c:v>
                        </c:pt>
                        <c:pt idx="175">
                          <c:v>175</c:v>
                        </c:pt>
                        <c:pt idx="176">
                          <c:v>176</c:v>
                        </c:pt>
                        <c:pt idx="177">
                          <c:v>177</c:v>
                        </c:pt>
                        <c:pt idx="178">
                          <c:v>178</c:v>
                        </c:pt>
                        <c:pt idx="179">
                          <c:v>179</c:v>
                        </c:pt>
                        <c:pt idx="180">
                          <c:v>180</c:v>
                        </c:pt>
                        <c:pt idx="181">
                          <c:v>181</c:v>
                        </c:pt>
                        <c:pt idx="182">
                          <c:v>182</c:v>
                        </c:pt>
                        <c:pt idx="183">
                          <c:v>183</c:v>
                        </c:pt>
                        <c:pt idx="184">
                          <c:v>184</c:v>
                        </c:pt>
                        <c:pt idx="185">
                          <c:v>185</c:v>
                        </c:pt>
                        <c:pt idx="186">
                          <c:v>186</c:v>
                        </c:pt>
                        <c:pt idx="187">
                          <c:v>187</c:v>
                        </c:pt>
                        <c:pt idx="188">
                          <c:v>188</c:v>
                        </c:pt>
                        <c:pt idx="189">
                          <c:v>189</c:v>
                        </c:pt>
                        <c:pt idx="190">
                          <c:v>190</c:v>
                        </c:pt>
                        <c:pt idx="191">
                          <c:v>191</c:v>
                        </c:pt>
                        <c:pt idx="192">
                          <c:v>192</c:v>
                        </c:pt>
                        <c:pt idx="193">
                          <c:v>193</c:v>
                        </c:pt>
                        <c:pt idx="194">
                          <c:v>194</c:v>
                        </c:pt>
                        <c:pt idx="195">
                          <c:v>195</c:v>
                        </c:pt>
                        <c:pt idx="196">
                          <c:v>196</c:v>
                        </c:pt>
                        <c:pt idx="197">
                          <c:v>197</c:v>
                        </c:pt>
                        <c:pt idx="198">
                          <c:v>198</c:v>
                        </c:pt>
                        <c:pt idx="199">
                          <c:v>199</c:v>
                        </c:pt>
                        <c:pt idx="200">
                          <c:v>200</c:v>
                        </c:pt>
                        <c:pt idx="201">
                          <c:v>201</c:v>
                        </c:pt>
                        <c:pt idx="202">
                          <c:v>202</c:v>
                        </c:pt>
                        <c:pt idx="203">
                          <c:v>203</c:v>
                        </c:pt>
                        <c:pt idx="204">
                          <c:v>204</c:v>
                        </c:pt>
                        <c:pt idx="205">
                          <c:v>205</c:v>
                        </c:pt>
                        <c:pt idx="206">
                          <c:v>206</c:v>
                        </c:pt>
                        <c:pt idx="207">
                          <c:v>207</c:v>
                        </c:pt>
                        <c:pt idx="208">
                          <c:v>208</c:v>
                        </c:pt>
                        <c:pt idx="209">
                          <c:v>209</c:v>
                        </c:pt>
                        <c:pt idx="210">
                          <c:v>210</c:v>
                        </c:pt>
                        <c:pt idx="211">
                          <c:v>211</c:v>
                        </c:pt>
                        <c:pt idx="212">
                          <c:v>212</c:v>
                        </c:pt>
                        <c:pt idx="213">
                          <c:v>213</c:v>
                        </c:pt>
                        <c:pt idx="214">
                          <c:v>214</c:v>
                        </c:pt>
                        <c:pt idx="215">
                          <c:v>215</c:v>
                        </c:pt>
                        <c:pt idx="216">
                          <c:v>216</c:v>
                        </c:pt>
                        <c:pt idx="217">
                          <c:v>217</c:v>
                        </c:pt>
                        <c:pt idx="218">
                          <c:v>218</c:v>
                        </c:pt>
                        <c:pt idx="219">
                          <c:v>219</c:v>
                        </c:pt>
                        <c:pt idx="220">
                          <c:v>220</c:v>
                        </c:pt>
                        <c:pt idx="221">
                          <c:v>221</c:v>
                        </c:pt>
                        <c:pt idx="222">
                          <c:v>222</c:v>
                        </c:pt>
                        <c:pt idx="223">
                          <c:v>223</c:v>
                        </c:pt>
                        <c:pt idx="224">
                          <c:v>224</c:v>
                        </c:pt>
                        <c:pt idx="225">
                          <c:v>225</c:v>
                        </c:pt>
                        <c:pt idx="226">
                          <c:v>226</c:v>
                        </c:pt>
                        <c:pt idx="227">
                          <c:v>227</c:v>
                        </c:pt>
                        <c:pt idx="228">
                          <c:v>228</c:v>
                        </c:pt>
                        <c:pt idx="229">
                          <c:v>229</c:v>
                        </c:pt>
                        <c:pt idx="230">
                          <c:v>230</c:v>
                        </c:pt>
                        <c:pt idx="231">
                          <c:v>231</c:v>
                        </c:pt>
                        <c:pt idx="232">
                          <c:v>232</c:v>
                        </c:pt>
                        <c:pt idx="233">
                          <c:v>233</c:v>
                        </c:pt>
                        <c:pt idx="234">
                          <c:v>234</c:v>
                        </c:pt>
                        <c:pt idx="235">
                          <c:v>235</c:v>
                        </c:pt>
                        <c:pt idx="236">
                          <c:v>236</c:v>
                        </c:pt>
                        <c:pt idx="237">
                          <c:v>237</c:v>
                        </c:pt>
                        <c:pt idx="238">
                          <c:v>238</c:v>
                        </c:pt>
                        <c:pt idx="239">
                          <c:v>239</c:v>
                        </c:pt>
                        <c:pt idx="240">
                          <c:v>240</c:v>
                        </c:pt>
                        <c:pt idx="241">
                          <c:v>241</c:v>
                        </c:pt>
                        <c:pt idx="242">
                          <c:v>242</c:v>
                        </c:pt>
                        <c:pt idx="243">
                          <c:v>243</c:v>
                        </c:pt>
                        <c:pt idx="244">
                          <c:v>244</c:v>
                        </c:pt>
                        <c:pt idx="245">
                          <c:v>245</c:v>
                        </c:pt>
                        <c:pt idx="246">
                          <c:v>246</c:v>
                        </c:pt>
                        <c:pt idx="247">
                          <c:v>247</c:v>
                        </c:pt>
                        <c:pt idx="248">
                          <c:v>248</c:v>
                        </c:pt>
                        <c:pt idx="249">
                          <c:v>249</c:v>
                        </c:pt>
                        <c:pt idx="250">
                          <c:v>250</c:v>
                        </c:pt>
                        <c:pt idx="251">
                          <c:v>251</c:v>
                        </c:pt>
                        <c:pt idx="252">
                          <c:v>252</c:v>
                        </c:pt>
                      </c:lvl>
                      <c:lvl>
                        <c:pt idx="0">
                          <c:v>22.1</c:v>
                        </c:pt>
                        <c:pt idx="1">
                          <c:v>23.1</c:v>
                        </c:pt>
                        <c:pt idx="2">
                          <c:v>24.1</c:v>
                        </c:pt>
                        <c:pt idx="3">
                          <c:v>25.1</c:v>
                        </c:pt>
                        <c:pt idx="4">
                          <c:v>26.1</c:v>
                        </c:pt>
                        <c:pt idx="5">
                          <c:v>27.1</c:v>
                        </c:pt>
                        <c:pt idx="6">
                          <c:v>28.1</c:v>
                        </c:pt>
                        <c:pt idx="7">
                          <c:v>29.1</c:v>
                        </c:pt>
                        <c:pt idx="8">
                          <c:v>30.1</c:v>
                        </c:pt>
                        <c:pt idx="9">
                          <c:v>31.1</c:v>
                        </c:pt>
                        <c:pt idx="10">
                          <c:v>1.2</c:v>
                        </c:pt>
                        <c:pt idx="11">
                          <c:v>2.2</c:v>
                        </c:pt>
                        <c:pt idx="12">
                          <c:v>3.2</c:v>
                        </c:pt>
                        <c:pt idx="13">
                          <c:v>4.2</c:v>
                        </c:pt>
                        <c:pt idx="14">
                          <c:v>5.2</c:v>
                        </c:pt>
                        <c:pt idx="15">
                          <c:v>6.2</c:v>
                        </c:pt>
                        <c:pt idx="16">
                          <c:v>7.2</c:v>
                        </c:pt>
                        <c:pt idx="17">
                          <c:v>8.2</c:v>
                        </c:pt>
                        <c:pt idx="18">
                          <c:v>9.2</c:v>
                        </c:pt>
                        <c:pt idx="19">
                          <c:v>10.2</c:v>
                        </c:pt>
                        <c:pt idx="20">
                          <c:v>11.2</c:v>
                        </c:pt>
                        <c:pt idx="21">
                          <c:v>12.2</c:v>
                        </c:pt>
                        <c:pt idx="22">
                          <c:v>13.2</c:v>
                        </c:pt>
                        <c:pt idx="23">
                          <c:v>14.2</c:v>
                        </c:pt>
                        <c:pt idx="24">
                          <c:v>15.2</c:v>
                        </c:pt>
                        <c:pt idx="25">
                          <c:v>16.2</c:v>
                        </c:pt>
                        <c:pt idx="26">
                          <c:v>17.2</c:v>
                        </c:pt>
                        <c:pt idx="27">
                          <c:v>18.2</c:v>
                        </c:pt>
                        <c:pt idx="28">
                          <c:v>19.2</c:v>
                        </c:pt>
                        <c:pt idx="29">
                          <c:v>20.2</c:v>
                        </c:pt>
                        <c:pt idx="30">
                          <c:v>21.2</c:v>
                        </c:pt>
                        <c:pt idx="31">
                          <c:v>22.2</c:v>
                        </c:pt>
                        <c:pt idx="32">
                          <c:v>23.2</c:v>
                        </c:pt>
                        <c:pt idx="33">
                          <c:v>24.2</c:v>
                        </c:pt>
                        <c:pt idx="34">
                          <c:v>25.2</c:v>
                        </c:pt>
                        <c:pt idx="35">
                          <c:v>26.2</c:v>
                        </c:pt>
                        <c:pt idx="36">
                          <c:v>27.2</c:v>
                        </c:pt>
                        <c:pt idx="37">
                          <c:v>28.2</c:v>
                        </c:pt>
                        <c:pt idx="38">
                          <c:v>29.2</c:v>
                        </c:pt>
                        <c:pt idx="39">
                          <c:v>1.3</c:v>
                        </c:pt>
                        <c:pt idx="40">
                          <c:v>2.3</c:v>
                        </c:pt>
                        <c:pt idx="41">
                          <c:v>3.3</c:v>
                        </c:pt>
                        <c:pt idx="42">
                          <c:v>4.3</c:v>
                        </c:pt>
                        <c:pt idx="43">
                          <c:v>5.3</c:v>
                        </c:pt>
                        <c:pt idx="44">
                          <c:v>6.3</c:v>
                        </c:pt>
                        <c:pt idx="45">
                          <c:v>7.3</c:v>
                        </c:pt>
                        <c:pt idx="46">
                          <c:v>8.3</c:v>
                        </c:pt>
                        <c:pt idx="47">
                          <c:v>9.3</c:v>
                        </c:pt>
                        <c:pt idx="48">
                          <c:v>10.3</c:v>
                        </c:pt>
                        <c:pt idx="49">
                          <c:v>11.3</c:v>
                        </c:pt>
                        <c:pt idx="50">
                          <c:v>12.3</c:v>
                        </c:pt>
                        <c:pt idx="51">
                          <c:v>13.3</c:v>
                        </c:pt>
                        <c:pt idx="52">
                          <c:v>14.3</c:v>
                        </c:pt>
                        <c:pt idx="53">
                          <c:v>15.3</c:v>
                        </c:pt>
                        <c:pt idx="54">
                          <c:v>16.3</c:v>
                        </c:pt>
                        <c:pt idx="55">
                          <c:v>17.3</c:v>
                        </c:pt>
                        <c:pt idx="56">
                          <c:v>18.3</c:v>
                        </c:pt>
                        <c:pt idx="57">
                          <c:v>19.3</c:v>
                        </c:pt>
                        <c:pt idx="58">
                          <c:v>20.3</c:v>
                        </c:pt>
                        <c:pt idx="59">
                          <c:v>21.3</c:v>
                        </c:pt>
                        <c:pt idx="60">
                          <c:v>22.3</c:v>
                        </c:pt>
                        <c:pt idx="61">
                          <c:v>23.3</c:v>
                        </c:pt>
                        <c:pt idx="62">
                          <c:v>24.3</c:v>
                        </c:pt>
                        <c:pt idx="63">
                          <c:v>25.3</c:v>
                        </c:pt>
                        <c:pt idx="64">
                          <c:v>26.3</c:v>
                        </c:pt>
                        <c:pt idx="65">
                          <c:v>27.3</c:v>
                        </c:pt>
                        <c:pt idx="66">
                          <c:v>28.3</c:v>
                        </c:pt>
                        <c:pt idx="67">
                          <c:v>29.3</c:v>
                        </c:pt>
                        <c:pt idx="68">
                          <c:v>30.3</c:v>
                        </c:pt>
                        <c:pt idx="69">
                          <c:v>31.3</c:v>
                        </c:pt>
                        <c:pt idx="70">
                          <c:v>1.4</c:v>
                        </c:pt>
                        <c:pt idx="71">
                          <c:v>2.4</c:v>
                        </c:pt>
                        <c:pt idx="72">
                          <c:v>3.4</c:v>
                        </c:pt>
                        <c:pt idx="73">
                          <c:v>4.4</c:v>
                        </c:pt>
                        <c:pt idx="74">
                          <c:v>5.4</c:v>
                        </c:pt>
                        <c:pt idx="75">
                          <c:v>6.4</c:v>
                        </c:pt>
                        <c:pt idx="76">
                          <c:v>7.4</c:v>
                        </c:pt>
                        <c:pt idx="77">
                          <c:v>8.4</c:v>
                        </c:pt>
                        <c:pt idx="78">
                          <c:v>9.4</c:v>
                        </c:pt>
                        <c:pt idx="79">
                          <c:v>10.4</c:v>
                        </c:pt>
                        <c:pt idx="80">
                          <c:v>11.4</c:v>
                        </c:pt>
                        <c:pt idx="81">
                          <c:v>12.4</c:v>
                        </c:pt>
                        <c:pt idx="82">
                          <c:v>13.4</c:v>
                        </c:pt>
                        <c:pt idx="83">
                          <c:v>14.4</c:v>
                        </c:pt>
                        <c:pt idx="84">
                          <c:v>15.4</c:v>
                        </c:pt>
                        <c:pt idx="85">
                          <c:v>16.4</c:v>
                        </c:pt>
                        <c:pt idx="86">
                          <c:v>17.4</c:v>
                        </c:pt>
                        <c:pt idx="87">
                          <c:v>18.4</c:v>
                        </c:pt>
                        <c:pt idx="88">
                          <c:v>19.4</c:v>
                        </c:pt>
                        <c:pt idx="89">
                          <c:v>20.4</c:v>
                        </c:pt>
                        <c:pt idx="90">
                          <c:v>21.4</c:v>
                        </c:pt>
                        <c:pt idx="91">
                          <c:v>22.4</c:v>
                        </c:pt>
                        <c:pt idx="92">
                          <c:v>23.4</c:v>
                        </c:pt>
                        <c:pt idx="93">
                          <c:v>24.4</c:v>
                        </c:pt>
                        <c:pt idx="94">
                          <c:v>25.4</c:v>
                        </c:pt>
                        <c:pt idx="95">
                          <c:v>26.4</c:v>
                        </c:pt>
                        <c:pt idx="96">
                          <c:v>27.4</c:v>
                        </c:pt>
                        <c:pt idx="97">
                          <c:v>28.4</c:v>
                        </c:pt>
                        <c:pt idx="98">
                          <c:v>29.4</c:v>
                        </c:pt>
                        <c:pt idx="99">
                          <c:v>30.4</c:v>
                        </c:pt>
                        <c:pt idx="100">
                          <c:v>1.5</c:v>
                        </c:pt>
                        <c:pt idx="101">
                          <c:v>2.5</c:v>
                        </c:pt>
                        <c:pt idx="102">
                          <c:v>3.5</c:v>
                        </c:pt>
                        <c:pt idx="103">
                          <c:v>4.5</c:v>
                        </c:pt>
                        <c:pt idx="104">
                          <c:v>5.5</c:v>
                        </c:pt>
                        <c:pt idx="105">
                          <c:v>6.5</c:v>
                        </c:pt>
                        <c:pt idx="106">
                          <c:v>7.5</c:v>
                        </c:pt>
                        <c:pt idx="107">
                          <c:v>8.5</c:v>
                        </c:pt>
                        <c:pt idx="108">
                          <c:v>9.5</c:v>
                        </c:pt>
                        <c:pt idx="109">
                          <c:v>10.5</c:v>
                        </c:pt>
                        <c:pt idx="110">
                          <c:v>11.5</c:v>
                        </c:pt>
                        <c:pt idx="111">
                          <c:v>12.5</c:v>
                        </c:pt>
                        <c:pt idx="112">
                          <c:v>13.5</c:v>
                        </c:pt>
                        <c:pt idx="113">
                          <c:v>14.5</c:v>
                        </c:pt>
                        <c:pt idx="114">
                          <c:v>15.5</c:v>
                        </c:pt>
                        <c:pt idx="115">
                          <c:v>16.5</c:v>
                        </c:pt>
                        <c:pt idx="116">
                          <c:v>17.5</c:v>
                        </c:pt>
                        <c:pt idx="117">
                          <c:v>18.5</c:v>
                        </c:pt>
                        <c:pt idx="118">
                          <c:v>19.5</c:v>
                        </c:pt>
                        <c:pt idx="119">
                          <c:v>20.5</c:v>
                        </c:pt>
                        <c:pt idx="120">
                          <c:v>21.5</c:v>
                        </c:pt>
                        <c:pt idx="121">
                          <c:v>22.5</c:v>
                        </c:pt>
                        <c:pt idx="122">
                          <c:v>23.5</c:v>
                        </c:pt>
                        <c:pt idx="123">
                          <c:v>24.5</c:v>
                        </c:pt>
                        <c:pt idx="124">
                          <c:v>25.5</c:v>
                        </c:pt>
                        <c:pt idx="125">
                          <c:v>26.5</c:v>
                        </c:pt>
                        <c:pt idx="126">
                          <c:v>27.5</c:v>
                        </c:pt>
                        <c:pt idx="127">
                          <c:v>28.5</c:v>
                        </c:pt>
                        <c:pt idx="128">
                          <c:v>29.5</c:v>
                        </c:pt>
                        <c:pt idx="129">
                          <c:v>30.5</c:v>
                        </c:pt>
                        <c:pt idx="130">
                          <c:v>31.5</c:v>
                        </c:pt>
                        <c:pt idx="131">
                          <c:v>1.6</c:v>
                        </c:pt>
                        <c:pt idx="132">
                          <c:v>2.6</c:v>
                        </c:pt>
                        <c:pt idx="133">
                          <c:v>3.6</c:v>
                        </c:pt>
                        <c:pt idx="134">
                          <c:v>4.6</c:v>
                        </c:pt>
                        <c:pt idx="135">
                          <c:v>5.6</c:v>
                        </c:pt>
                        <c:pt idx="136">
                          <c:v>6.6</c:v>
                        </c:pt>
                        <c:pt idx="137">
                          <c:v>7.6</c:v>
                        </c:pt>
                        <c:pt idx="138">
                          <c:v>8.6</c:v>
                        </c:pt>
                        <c:pt idx="139">
                          <c:v>9.6</c:v>
                        </c:pt>
                        <c:pt idx="140">
                          <c:v>10.6</c:v>
                        </c:pt>
                        <c:pt idx="141">
                          <c:v>11.6</c:v>
                        </c:pt>
                        <c:pt idx="142">
                          <c:v>12.6</c:v>
                        </c:pt>
                        <c:pt idx="143">
                          <c:v>13.6</c:v>
                        </c:pt>
                        <c:pt idx="144">
                          <c:v>14.6</c:v>
                        </c:pt>
                        <c:pt idx="145">
                          <c:v>15.6</c:v>
                        </c:pt>
                        <c:pt idx="146">
                          <c:v>16.6</c:v>
                        </c:pt>
                        <c:pt idx="147">
                          <c:v>17.6</c:v>
                        </c:pt>
                        <c:pt idx="148">
                          <c:v>18.6</c:v>
                        </c:pt>
                        <c:pt idx="149">
                          <c:v>19.6</c:v>
                        </c:pt>
                        <c:pt idx="150">
                          <c:v>20.6</c:v>
                        </c:pt>
                        <c:pt idx="151">
                          <c:v>21.6</c:v>
                        </c:pt>
                        <c:pt idx="152">
                          <c:v>22.6</c:v>
                        </c:pt>
                        <c:pt idx="153">
                          <c:v>23.6</c:v>
                        </c:pt>
                        <c:pt idx="154">
                          <c:v>24.6</c:v>
                        </c:pt>
                        <c:pt idx="155">
                          <c:v>25.6</c:v>
                        </c:pt>
                        <c:pt idx="156">
                          <c:v>26.6</c:v>
                        </c:pt>
                        <c:pt idx="157">
                          <c:v>27.6</c:v>
                        </c:pt>
                        <c:pt idx="158">
                          <c:v>28.6</c:v>
                        </c:pt>
                        <c:pt idx="159">
                          <c:v>29.6</c:v>
                        </c:pt>
                        <c:pt idx="160">
                          <c:v>30.6</c:v>
                        </c:pt>
                        <c:pt idx="161">
                          <c:v>1.7</c:v>
                        </c:pt>
                        <c:pt idx="162">
                          <c:v>2.7</c:v>
                        </c:pt>
                        <c:pt idx="163">
                          <c:v>3.7</c:v>
                        </c:pt>
                        <c:pt idx="164">
                          <c:v>4.7</c:v>
                        </c:pt>
                        <c:pt idx="165">
                          <c:v>5.7</c:v>
                        </c:pt>
                        <c:pt idx="166">
                          <c:v>6.7</c:v>
                        </c:pt>
                        <c:pt idx="167">
                          <c:v>7.7</c:v>
                        </c:pt>
                        <c:pt idx="168">
                          <c:v>8.7</c:v>
                        </c:pt>
                        <c:pt idx="169">
                          <c:v>9.7</c:v>
                        </c:pt>
                        <c:pt idx="170">
                          <c:v>10.7</c:v>
                        </c:pt>
                        <c:pt idx="171">
                          <c:v>11.7</c:v>
                        </c:pt>
                        <c:pt idx="172">
                          <c:v>12.7</c:v>
                        </c:pt>
                        <c:pt idx="173">
                          <c:v>13.7</c:v>
                        </c:pt>
                        <c:pt idx="174">
                          <c:v>14.7</c:v>
                        </c:pt>
                        <c:pt idx="175">
                          <c:v>15.7</c:v>
                        </c:pt>
                        <c:pt idx="176">
                          <c:v>16.7</c:v>
                        </c:pt>
                        <c:pt idx="177">
                          <c:v>17.7</c:v>
                        </c:pt>
                        <c:pt idx="178">
                          <c:v>18.7</c:v>
                        </c:pt>
                        <c:pt idx="179">
                          <c:v>19.7</c:v>
                        </c:pt>
                        <c:pt idx="180">
                          <c:v>20.7</c:v>
                        </c:pt>
                        <c:pt idx="181">
                          <c:v>21.7</c:v>
                        </c:pt>
                        <c:pt idx="182">
                          <c:v>22.7</c:v>
                        </c:pt>
                        <c:pt idx="183">
                          <c:v>23.7</c:v>
                        </c:pt>
                        <c:pt idx="184">
                          <c:v>24.7</c:v>
                        </c:pt>
                        <c:pt idx="185">
                          <c:v>25.7</c:v>
                        </c:pt>
                        <c:pt idx="186">
                          <c:v>26.7</c:v>
                        </c:pt>
                        <c:pt idx="187">
                          <c:v>27.7</c:v>
                        </c:pt>
                        <c:pt idx="188">
                          <c:v>28.7</c:v>
                        </c:pt>
                        <c:pt idx="189">
                          <c:v>29.7</c:v>
                        </c:pt>
                        <c:pt idx="190">
                          <c:v>30.7</c:v>
                        </c:pt>
                        <c:pt idx="191">
                          <c:v>31.7</c:v>
                        </c:pt>
                        <c:pt idx="192">
                          <c:v>1.8</c:v>
                        </c:pt>
                        <c:pt idx="193">
                          <c:v>2.8</c:v>
                        </c:pt>
                        <c:pt idx="194">
                          <c:v>3.8</c:v>
                        </c:pt>
                        <c:pt idx="195">
                          <c:v>4.8</c:v>
                        </c:pt>
                        <c:pt idx="196">
                          <c:v>5.8</c:v>
                        </c:pt>
                        <c:pt idx="197">
                          <c:v>6.8</c:v>
                        </c:pt>
                        <c:pt idx="198">
                          <c:v>7.8</c:v>
                        </c:pt>
                        <c:pt idx="199">
                          <c:v>8.8</c:v>
                        </c:pt>
                        <c:pt idx="200">
                          <c:v>9.8</c:v>
                        </c:pt>
                        <c:pt idx="201">
                          <c:v>10.8</c:v>
                        </c:pt>
                        <c:pt idx="202">
                          <c:v>11.8</c:v>
                        </c:pt>
                        <c:pt idx="203">
                          <c:v>12.8</c:v>
                        </c:pt>
                        <c:pt idx="204">
                          <c:v>13.8</c:v>
                        </c:pt>
                        <c:pt idx="205">
                          <c:v>14.8</c:v>
                        </c:pt>
                        <c:pt idx="206">
                          <c:v>15.8</c:v>
                        </c:pt>
                        <c:pt idx="207">
                          <c:v>16.8</c:v>
                        </c:pt>
                        <c:pt idx="208">
                          <c:v>17.8</c:v>
                        </c:pt>
                        <c:pt idx="209">
                          <c:v>18.8</c:v>
                        </c:pt>
                        <c:pt idx="210">
                          <c:v>19.8</c:v>
                        </c:pt>
                        <c:pt idx="211">
                          <c:v>20.8</c:v>
                        </c:pt>
                        <c:pt idx="212">
                          <c:v>21.8</c:v>
                        </c:pt>
                        <c:pt idx="213">
                          <c:v>22.8</c:v>
                        </c:pt>
                        <c:pt idx="214">
                          <c:v>23.8</c:v>
                        </c:pt>
                        <c:pt idx="215">
                          <c:v>24.8</c:v>
                        </c:pt>
                        <c:pt idx="216">
                          <c:v>25.8</c:v>
                        </c:pt>
                        <c:pt idx="217">
                          <c:v>26.8</c:v>
                        </c:pt>
                        <c:pt idx="218">
                          <c:v>27.8</c:v>
                        </c:pt>
                        <c:pt idx="219">
                          <c:v>28.8</c:v>
                        </c:pt>
                        <c:pt idx="220">
                          <c:v>29.8</c:v>
                        </c:pt>
                        <c:pt idx="221">
                          <c:v>30.8</c:v>
                        </c:pt>
                        <c:pt idx="222">
                          <c:v>31.8</c:v>
                        </c:pt>
                        <c:pt idx="223">
                          <c:v>1.9</c:v>
                        </c:pt>
                        <c:pt idx="224">
                          <c:v>2.9</c:v>
                        </c:pt>
                        <c:pt idx="225">
                          <c:v>3.9</c:v>
                        </c:pt>
                        <c:pt idx="226">
                          <c:v>4.9</c:v>
                        </c:pt>
                        <c:pt idx="227">
                          <c:v>5.9</c:v>
                        </c:pt>
                        <c:pt idx="228">
                          <c:v>6.9</c:v>
                        </c:pt>
                        <c:pt idx="229">
                          <c:v>7.9</c:v>
                        </c:pt>
                        <c:pt idx="230">
                          <c:v>8.9</c:v>
                        </c:pt>
                        <c:pt idx="231">
                          <c:v>9.9</c:v>
                        </c:pt>
                        <c:pt idx="232">
                          <c:v>10.9</c:v>
                        </c:pt>
                        <c:pt idx="233">
                          <c:v>11.9</c:v>
                        </c:pt>
                        <c:pt idx="234">
                          <c:v>12.9</c:v>
                        </c:pt>
                        <c:pt idx="235">
                          <c:v>13.9</c:v>
                        </c:pt>
                        <c:pt idx="236">
                          <c:v>14.9</c:v>
                        </c:pt>
                        <c:pt idx="237">
                          <c:v>15.9</c:v>
                        </c:pt>
                        <c:pt idx="238">
                          <c:v>16.9</c:v>
                        </c:pt>
                        <c:pt idx="239">
                          <c:v>17.9</c:v>
                        </c:pt>
                        <c:pt idx="240">
                          <c:v>18.9</c:v>
                        </c:pt>
                        <c:pt idx="241">
                          <c:v>19.9</c:v>
                        </c:pt>
                        <c:pt idx="242">
                          <c:v>20.9</c:v>
                        </c:pt>
                        <c:pt idx="243">
                          <c:v>21.9</c:v>
                        </c:pt>
                        <c:pt idx="244">
                          <c:v>22.9</c:v>
                        </c:pt>
                        <c:pt idx="245">
                          <c:v>23.9</c:v>
                        </c:pt>
                        <c:pt idx="246">
                          <c:v>24.9</c:v>
                        </c:pt>
                        <c:pt idx="247">
                          <c:v>25.9</c:v>
                        </c:pt>
                        <c:pt idx="248">
                          <c:v>26.9</c:v>
                        </c:pt>
                        <c:pt idx="249">
                          <c:v>27.9</c:v>
                        </c:pt>
                        <c:pt idx="250">
                          <c:v>28.9</c:v>
                        </c:pt>
                        <c:pt idx="251">
                          <c:v>29.9</c:v>
                        </c:pt>
                        <c:pt idx="252">
                          <c:v>30.9</c:v>
                        </c:pt>
                      </c:lvl>
                    </c:multiLvlStrCache>
                  </c:multiLvl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Deutschland!$V$22:$V$274</c15:sqref>
                        </c15:formulaRef>
                      </c:ext>
                    </c:extLst>
                    <c:numCache>
                      <c:formatCode>General</c:formatCode>
                      <c:ptCount val="253"/>
                      <c:pt idx="58" formatCode="0">
                        <c:v>180</c:v>
                      </c:pt>
                      <c:pt idx="59" formatCode="0">
                        <c:v>1592.385666560247</c:v>
                      </c:pt>
                      <c:pt idx="60" formatCode="0">
                        <c:v>3198.180672853734</c:v>
                      </c:pt>
                      <c:pt idx="61" formatCode="0">
                        <c:v>5023.8535435073609</c:v>
                      </c:pt>
                      <c:pt idx="62" formatCode="0">
                        <c:v>7099.4902334394792</c:v>
                      </c:pt>
                      <c:pt idx="63" formatCode="0">
                        <c:v>9459.2870997759601</c:v>
                      </c:pt>
                      <c:pt idx="64" formatCode="0">
                        <c:v>12142.110639142149</c:v>
                      </c:pt>
                      <c:pt idx="65" formatCode="0">
                        <c:v>15192.13291087719</c:v>
                      </c:pt>
                      <c:pt idx="66" formatCode="0">
                        <c:v>18659.552722882087</c:v>
                      </c:pt>
                      <c:pt idx="67" formatCode="0">
                        <c:v>22601.413952267088</c:v>
                      </c:pt>
                      <c:pt idx="68" formatCode="0">
                        <c:v>27082.533820957527</c:v>
                      </c:pt>
                      <c:pt idx="69" formatCode="0">
                        <c:v>32176.555560976776</c:v>
                      </c:pt>
                      <c:pt idx="70" formatCode="0">
                        <c:v>37967.141699386848</c:v>
                      </c:pt>
                      <c:pt idx="71" formatCode="0">
                        <c:v>44549.326180632459</c:v>
                      </c:pt>
                      <c:pt idx="72" formatCode="0">
                        <c:v>52031.0457370371</c:v>
                      </c:pt>
                      <c:pt idx="73" formatCode="0">
                        <c:v>60534.873324330052</c:v>
                      </c:pt>
                      <c:pt idx="74" formatCode="0">
                        <c:v>70199.979062945436</c:v>
                      </c:pt>
                      <c:pt idx="75" formatCode="0">
                        <c:v>81184.346966712066</c:v>
                      </c:pt>
                      <c:pt idx="76" formatCode="0">
                        <c:v>93667.278786071198</c:v>
                      </c:pt>
                      <c:pt idx="77" formatCode="0">
                        <c:v>107852.21952250224</c:v>
                      </c:pt>
                      <c:pt idx="78" formatCode="0">
                        <c:v>123969.9425420418</c:v>
                      </c:pt>
                      <c:pt idx="79" formatCode="0">
                        <c:v>142282.13566821837</c:v>
                      </c:pt>
                      <c:pt idx="80" formatCode="0">
                        <c:v>163085.43307371275</c:v>
                      </c:pt>
                      <c:pt idx="81" formatCode="0">
                        <c:v>186715.94108439755</c:v>
                      </c:pt>
                      <c:pt idx="82" formatCode="0">
                        <c:v>213554.30897473072</c:v>
                      </c:pt>
                      <c:pt idx="83" formatCode="0">
                        <c:v>244031.39822155755</c:v>
                      </c:pt>
                      <c:pt idx="84" formatCode="0">
                        <c:v>278634.6051608735</c:v>
                      </c:pt>
                      <c:pt idx="85" formatCode="0">
                        <c:v>317914.89212401549</c:v>
                      </c:pt>
                      <c:pt idx="86" formatCode="0">
                        <c:v>362494.58035126782</c:v>
                      </c:pt>
                      <c:pt idx="87" formatCode="0">
                        <c:v>413075.95357002225</c:v>
                      </c:pt>
                      <c:pt idx="88" formatCode="0">
                        <c:v>470450.71317319607</c:v>
                      </c:pt>
                      <c:pt idx="89" formatCode="0">
                        <c:v>535510.3133109411</c:v>
                      </c:pt>
                      <c:pt idx="90" formatCode="0">
                        <c:v>609257.18553171796</c:v>
                      </c:pt>
                      <c:pt idx="91" formatCode="0">
                        <c:v>692816.8362126681</c:v>
                      </c:pt>
                      <c:pt idx="92" formatCode="0">
                        <c:v>787450.76394391083</c:v>
                      </c:pt>
                      <c:pt idx="93" formatCode="0">
                        <c:v>894570.09601996536</c:v>
                      </c:pt>
                      <c:pt idx="94" formatCode="0">
                        <c:v>1015749.7807375437</c:v>
                      </c:pt>
                      <c:pt idx="95" formatCode="0">
                        <c:v>1152743.0926291635</c:v>
                      </c:pt>
                      <c:pt idx="96" formatCode="0">
                        <c:v>1307496.1084152274</c:v>
                      </c:pt>
                      <c:pt idx="97" formatCode="0">
                        <c:v>1482161.6899585086</c:v>
                      </c:pt>
                      <c:pt idx="98" formatCode="0">
                        <c:v>1679112.3651926988</c:v>
                      </c:pt>
                      <c:pt idx="99" formatCode="0">
                        <c:v>1900951.328533656</c:v>
                      </c:pt>
                      <c:pt idx="100" formatCode="0">
                        <c:v>2150520.5904790927</c:v>
                      </c:pt>
                      <c:pt idx="101" formatCode="0">
                        <c:v>2430905.0969846221</c:v>
                      </c:pt>
                      <c:pt idx="102" formatCode="0">
                        <c:v>2745431.4222935848</c:v>
                      </c:pt>
                      <c:pt idx="103" formatCode="0">
                        <c:v>3097659.4296384482</c:v>
                      </c:pt>
                      <c:pt idx="104" formatCode="0">
                        <c:v>3491365.1153943921</c:v>
                      </c:pt>
                      <c:pt idx="105" formatCode="0">
                        <c:v>3930512.7350241905</c:v>
                      </c:pt>
                      <c:pt idx="106" formatCode="0">
                        <c:v>4419214.2933802903</c:v>
                      </c:pt>
                      <c:pt idx="107" formatCode="0">
                        <c:v>4961674.6150879953</c:v>
                      </c:pt>
                      <c:pt idx="108" formatCode="0">
                        <c:v>5562120.5446152352</c:v>
                      </c:pt>
                      <c:pt idx="109" formatCode="0">
                        <c:v>6224713.4102191646</c:v>
                      </c:pt>
                      <c:pt idx="110" formatCode="0">
                        <c:v>6953444.7598981243</c:v>
                      </c:pt>
                      <c:pt idx="111" formatCode="0">
                        <c:v>7752016.5553292595</c:v>
                      </c:pt>
                      <c:pt idx="112" formatCode="0">
                        <c:v>8623708.4671786968</c:v>
                      </c:pt>
                      <c:pt idx="113" formatCode="0">
                        <c:v>9571236.5745627433</c:v>
                      </c:pt>
                      <c:pt idx="114" formatCode="0">
                        <c:v>10596609.492440868</c:v>
                      </c:pt>
                      <c:pt idx="115" formatCode="0">
                        <c:v>11700989.530490927</c:v>
                      </c:pt>
                      <c:pt idx="116" formatCode="0">
                        <c:v>12884567.675586957</c:v>
                      </c:pt>
                      <c:pt idx="117" formatCode="0">
                        <c:v>14146461.72351126</c:v>
                      </c:pt>
                      <c:pt idx="118" formatCode="0">
                        <c:v>15484646.535668373</c:v>
                      </c:pt>
                      <c:pt idx="119" formatCode="0">
                        <c:v>16895924.028241649</c:v>
                      </c:pt>
                      <c:pt idx="120" formatCode="0">
                        <c:v>18375938.124511443</c:v>
                      </c:pt>
                      <c:pt idx="121" formatCode="0">
                        <c:v>19919236.700267531</c:v>
                      </c:pt>
                      <c:pt idx="122" formatCode="0">
                        <c:v>21519378.877846107</c:v>
                      </c:pt>
                      <c:pt idx="123" formatCode="0">
                        <c:v>23169082.342117902</c:v>
                      </c:pt>
                      <c:pt idx="124" formatCode="0">
                        <c:v>24860402.157596525</c:v>
                      </c:pt>
                      <c:pt idx="125" formatCode="0">
                        <c:v>26584930.286471862</c:v>
                      </c:pt>
                      <c:pt idx="126" formatCode="0">
                        <c:v>28334003.914762616</c:v>
                      </c:pt>
                      <c:pt idx="127" formatCode="0">
                        <c:v>30098910.856834717</c:v>
                      </c:pt>
                      <c:pt idx="128" formatCode="0">
                        <c:v>31871081.594144084</c:v>
                      </c:pt>
                      <c:pt idx="129" formatCode="0">
                        <c:v>33642259.623342931</c:v>
                      </c:pt>
                      <c:pt idx="130" formatCode="0">
                        <c:v>35404644.371295929</c:v>
                      </c:pt>
                      <c:pt idx="131" formatCode="0">
                        <c:v>37151003.60696499</c:v>
                      </c:pt>
                      <c:pt idx="132" formatCode="0">
                        <c:v>38874754.730736762</c:v>
                      </c:pt>
                      <c:pt idx="133" formatCode="0">
                        <c:v>40570016.337309733</c:v>
                      </c:pt>
                      <c:pt idx="134" formatCode="0">
                        <c:v>42231632.922955707</c:v>
                      </c:pt>
                      <c:pt idx="135" formatCode="0">
                        <c:v>43855176.530356109</c:v>
                      </c:pt>
                      <c:pt idx="136" formatCode="0">
                        <c:v>45436929.55135639</c:v>
                      </c:pt>
                      <c:pt idx="137" formatCode="0">
                        <c:v>46973852.936420828</c:v>
                      </c:pt>
                      <c:pt idx="138" formatCode="0">
                        <c:v>48463543.799702317</c:v>
                      </c:pt>
                      <c:pt idx="139" formatCode="0">
                        <c:v>49904185.96596767</c:v>
                      </c:pt>
                      <c:pt idx="140" formatCode="0">
                        <c:v>51294496.46955356</c:v>
                      </c:pt>
                      <c:pt idx="141" formatCode="0">
                        <c:v>52633670.454674467</c:v>
                      </c:pt>
                      <c:pt idx="142" formatCode="0">
                        <c:v>53921326.388441846</c:v>
                      </c:pt>
                      <c:pt idx="143" formatCode="0">
                        <c:v>55157453.012272626</c:v>
                      </c:pt>
                      <c:pt idx="144" formatCode="0">
                        <c:v>56342359.0388944</c:v>
                      </c:pt>
                      <c:pt idx="145" formatCode="0">
                        <c:v>57476626.255355947</c:v>
                      </c:pt>
                      <c:pt idx="146" formatCode="0">
                        <c:v>58561066.414874546</c:v>
                      </c:pt>
                      <c:pt idx="147" formatCode="0">
                        <c:v>59596682.085466444</c:v>
                      </c:pt>
                      <c:pt idx="148" formatCode="0">
                        <c:v>60584631.462622315</c:v>
                      </c:pt>
                      <c:pt idx="149" formatCode="0">
                        <c:v>61526197.037770331</c:v>
                      </c:pt>
                      <c:pt idx="150" formatCode="0">
                        <c:v>62422757.935243391</c:v>
                      </c:pt>
                      <c:pt idx="151" formatCode="0">
                        <c:v>63275765.680122033</c:v>
                      </c:pt>
                      <c:pt idx="152" formatCode="0">
                        <c:v>64086723.130933061</c:v>
                      </c:pt>
                      <c:pt idx="153" formatCode="0">
                        <c:v>64857166.299142838</c:v>
                      </c:pt>
                      <c:pt idx="154" formatCode="0">
                        <c:v>65588648.777162284</c:v>
                      </c:pt>
                      <c:pt idx="155" formatCode="0">
                        <c:v>66282728.50459078</c:v>
                      </c:pt>
                      <c:pt idx="156" formatCode="0">
                        <c:v>66940956.615898758</c:v>
                      </c:pt>
                      <c:pt idx="157" formatCode="0">
                        <c:v>67564868.129582465</c:v>
                      </c:pt>
                      <c:pt idx="158" formatCode="0">
                        <c:v>68155974.257462874</c:v>
                      </c:pt>
                      <c:pt idx="159" formatCode="0">
                        <c:v>68715756.132119358</c:v>
                      </c:pt>
                      <c:pt idx="160" formatCode="0">
                        <c:v>69245659.769652054</c:v>
                      </c:pt>
                      <c:pt idx="161" formatCode="0">
                        <c:v>69747092.103522256</c:v>
                      </c:pt>
                      <c:pt idx="162" formatCode="0">
                        <c:v>70221417.942776337</c:v>
                      </c:pt>
                      <c:pt idx="163" formatCode="0">
                        <c:v>70669957.724317893</c:v>
                      </c:pt>
                      <c:pt idx="164" formatCode="0">
                        <c:v>71093985.943947703</c:v>
                      </c:pt>
                      <c:pt idx="165" formatCode="0">
                        <c:v>71494730.164616823</c:v>
                      </c:pt>
                      <c:pt idx="166" formatCode="0">
                        <c:v>71873370.512751669</c:v>
                      </c:pt>
                      <c:pt idx="167" formatCode="0">
                        <c:v>72231039.584668607</c:v>
                      </c:pt>
                      <c:pt idx="168" formatCode="0">
                        <c:v>72568822.695068851</c:v>
                      </c:pt>
                      <c:pt idx="169" formatCode="0">
                        <c:v>72887758.408482388</c:v>
                      </c:pt>
                      <c:pt idx="170" formatCode="0">
                        <c:v>73188839.302398905</c:v>
                      </c:pt>
                      <c:pt idx="171" formatCode="0">
                        <c:v>73473012.917777568</c:v>
                      </c:pt>
                      <c:pt idx="172" formatCode="0">
                        <c:v>73741182.858753741</c:v>
                      </c:pt>
                      <c:pt idx="173" formatCode="0">
                        <c:v>73994210.008744389</c:v>
                      </c:pt>
                      <c:pt idx="174" formatCode="0">
                        <c:v>74232913.834872976</c:v>
                      </c:pt>
                      <c:pt idx="175" formatCode="0">
                        <c:v>74458073.756763294</c:v>
                      </c:pt>
                      <c:pt idx="176" formatCode="0">
                        <c:v>74670430.559354916</c:v>
                      </c:pt>
                      <c:pt idx="177" formatCode="0">
                        <c:v>74870687.832533658</c:v>
                      </c:pt>
                      <c:pt idx="178" formatCode="0">
                        <c:v>75059513.423099861</c:v>
                      </c:pt>
                      <c:pt idx="179" formatCode="0">
                        <c:v>75237540.886967883</c:v>
                      </c:pt>
                      <c:pt idx="180" formatCode="0">
                        <c:v>75405370.93154262</c:v>
                      </c:pt>
                      <c:pt idx="181" formatCode="0">
                        <c:v>75563572.839993373</c:v>
                      </c:pt>
                      <c:pt idx="182" formatCode="0">
                        <c:v>75712685.870676979</c:v>
                      </c:pt>
                      <c:pt idx="183" formatCode="0">
                        <c:v>75853220.626278996</c:v>
                      </c:pt>
                      <c:pt idx="184" formatCode="0">
                        <c:v>75985660.388373837</c:v>
                      </c:pt>
                      <c:pt idx="185" formatCode="0">
                        <c:v>76110462.414073303</c:v>
                      </c:pt>
                      <c:pt idx="186" formatCode="0">
                        <c:v>76228059.192260057</c:v>
                      </c:pt>
                      <c:pt idx="187" formatCode="0">
                        <c:v>76338859.657606125</c:v>
                      </c:pt>
                      <c:pt idx="188" formatCode="0">
                        <c:v>76443250.3611736</c:v>
                      </c:pt>
                      <c:pt idx="189" formatCode="0">
                        <c:v>76541596.596897274</c:v>
                      </c:pt>
                      <c:pt idx="190" formatCode="0">
                        <c:v>76634243.483671933</c:v>
                      </c:pt>
                      <c:pt idx="191" formatCode="0">
                        <c:v>76721517.003119871</c:v>
                      </c:pt>
                      <c:pt idx="192" formatCode="0">
                        <c:v>76803724.993405655</c:v>
                      </c:pt>
                      <c:pt idx="193" formatCode="0">
                        <c:v>76881158.099706203</c:v>
                      </c:pt>
                      <c:pt idx="194" formatCode="0">
                        <c:v>76954090.682138398</c:v>
                      </c:pt>
                      <c:pt idx="195" formatCode="0">
                        <c:v>77022781.682103097</c:v>
                      </c:pt>
                      <c:pt idx="196" formatCode="0">
                        <c:v>77087475.448128417</c:v>
                      </c:pt>
                      <c:pt idx="197" formatCode="0">
                        <c:v>77148402.522388861</c:v>
                      </c:pt>
                      <c:pt idx="198" formatCode="0">
                        <c:v>77205780.389148608</c:v>
                      </c:pt>
                      <c:pt idx="199" formatCode="0">
                        <c:v>77259814.186427057</c:v>
                      </c:pt>
                      <c:pt idx="200" formatCode="0">
                        <c:v>77310697.382217333</c:v>
                      </c:pt>
                      <c:pt idx="201" formatCode="0">
                        <c:v>77358612.416607156</c:v>
                      </c:pt>
                      <c:pt idx="202" formatCode="0">
                        <c:v>77403731.311156347</c:v>
                      </c:pt>
                      <c:pt idx="203" formatCode="0">
                        <c:v>77446216.246881798</c:v>
                      </c:pt>
                      <c:pt idx="204" formatCode="0">
                        <c:v>77486220.112186551</c:v>
                      </c:pt>
                      <c:pt idx="205" formatCode="0">
                        <c:v>77523887.022051185</c:v>
                      </c:pt>
                      <c:pt idx="206" formatCode="0">
                        <c:v>77559352.809778437</c:v>
                      </c:pt>
                      <c:pt idx="207" formatCode="0">
                        <c:v>77592745.492553309</c:v>
                      </c:pt>
                      <c:pt idx="208" formatCode="0">
                        <c:v>77624185.712046415</c:v>
                      </c:pt>
                      <c:pt idx="209" formatCode="0">
                        <c:v>77653787.15125224</c:v>
                      </c:pt>
                      <c:pt idx="210" formatCode="0">
                        <c:v>77681656.928715497</c:v>
                      </c:pt>
                      <c:pt idx="211" formatCode="0">
                        <c:v>77707895.971259177</c:v>
                      </c:pt>
                      <c:pt idx="212" formatCode="0">
                        <c:v>77732599.366286904</c:v>
                      </c:pt>
                      <c:pt idx="213" formatCode="0">
                        <c:v>77755856.694691315</c:v>
                      </c:pt>
                      <c:pt idx="214" formatCode="0">
                        <c:v>77777752.345358834</c:v>
                      </c:pt>
                      <c:pt idx="215" formatCode="0">
                        <c:v>77798365.812219903</c:v>
                      </c:pt>
                      <c:pt idx="216" formatCode="0">
                        <c:v>77817771.974753678</c:v>
                      </c:pt>
                      <c:pt idx="217" formatCode="0">
                        <c:v>77836041.362815499</c:v>
                      </c:pt>
                      <c:pt idx="218" formatCode="0">
                        <c:v>77853240.406616896</c:v>
                      </c:pt>
                      <c:pt idx="219" formatCode="0">
                        <c:v>77869431.67264913</c:v>
                      </c:pt>
                      <c:pt idx="220" formatCode="0">
                        <c:v>77884674.086304352</c:v>
                      </c:pt>
                      <c:pt idx="221" formatCode="0">
                        <c:v>77899023.141912565</c:v>
                      </c:pt>
                      <c:pt idx="222" formatCode="0">
                        <c:v>77912531.100877017</c:v>
                      </c:pt>
                      <c:pt idx="223" formatCode="0">
                        <c:v>77925247.178557694</c:v>
                      </c:pt>
                      <c:pt idx="224" formatCode="0">
                        <c:v>77937217.720519632</c:v>
                      </c:pt>
                      <c:pt idx="225" formatCode="0">
                        <c:v>77948486.368731827</c:v>
                      </c:pt>
                      <c:pt idx="226" formatCode="0">
                        <c:v>77959094.218272448</c:v>
                      </c:pt>
                      <c:pt idx="227" formatCode="0">
                        <c:v>77969079.965067416</c:v>
                      </c:pt>
                      <c:pt idx="228" formatCode="0">
                        <c:v>77978480.045161918</c:v>
                      </c:pt>
                      <c:pt idx="229" formatCode="0">
                        <c:v>77987328.765998274</c:v>
                      </c:pt>
                      <c:pt idx="230" formatCode="0">
                        <c:v>77995658.430148304</c:v>
                      </c:pt>
                      <c:pt idx="231" formatCode="0">
                        <c:v>78003499.451924741</c:v>
                      </c:pt>
                      <c:pt idx="232" formatCode="0">
                        <c:v>78010880.467272997</c:v>
                      </c:pt>
                      <c:pt idx="233" formatCode="0">
                        <c:v>78017828.43732363</c:v>
                      </c:pt>
                      <c:pt idx="234" formatCode="0">
                        <c:v>78024368.745964348</c:v>
                      </c:pt>
                      <c:pt idx="235" formatCode="0">
                        <c:v>78030525.291771412</c:v>
                      </c:pt>
                      <c:pt idx="236" formatCode="0">
                        <c:v>78036320.574621633</c:v>
                      </c:pt>
                      <c:pt idx="237" formatCode="0">
                        <c:v>78041775.77728793</c:v>
                      </c:pt>
                      <c:pt idx="238" formatCode="0">
                        <c:v>78046910.842305437</c:v>
                      </c:pt>
                      <c:pt idx="239" formatCode="0">
                        <c:v>78051744.544378504</c:v>
                      </c:pt>
                      <c:pt idx="240" formatCode="0">
                        <c:v>78056294.558584288</c:v>
                      </c:pt>
                      <c:pt idx="241" formatCode="0">
                        <c:v>78060577.524614319</c:v>
                      </c:pt>
                      <c:pt idx="242" formatCode="0">
                        <c:v>78064609.107281506</c:v>
                      </c:pt>
                      <c:pt idx="243" formatCode="0">
                        <c:v>78068404.053507924</c:v>
                      </c:pt>
                      <c:pt idx="244" formatCode="0">
                        <c:v>78071976.24599576</c:v>
                      </c:pt>
                      <c:pt idx="245" formatCode="0">
                        <c:v>78075338.753773049</c:v>
                      </c:pt>
                      <c:pt idx="246" formatCode="0">
                        <c:v>78078503.879794687</c:v>
                      </c:pt>
                      <c:pt idx="247" formatCode="0">
                        <c:v>78081483.205768764</c:v>
                      </c:pt>
                      <c:pt idx="248" formatCode="0">
                        <c:v>78084287.634369135</c:v>
                      </c:pt>
                      <c:pt idx="249" formatCode="0">
                        <c:v>78086927.428985104</c:v>
                      </c:pt>
                      <c:pt idx="250" formatCode="0">
                        <c:v>78089412.251151547</c:v>
                      </c:pt>
                      <c:pt idx="251" formatCode="0">
                        <c:v>78091751.195793584</c:v>
                      </c:pt>
                      <c:pt idx="252" formatCode="0">
                        <c:v>78093952.824412972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85DB-4A12-A49D-39E7F41D04CA}"/>
                  </c:ext>
                </c:extLst>
              </c15:ser>
            </c15:filteredScatterSeries>
            <c15:filteredScatter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Deutschland!$Y$21</c15:sqref>
                        </c15:formulaRef>
                      </c:ext>
                    </c:extLst>
                    <c:strCache>
                      <c:ptCount val="1"/>
                      <c:pt idx="0">
                        <c:v>R4</c:v>
                      </c:pt>
                    </c:strCache>
                  </c:strRef>
                </c:tx>
                <c:spPr>
                  <a:ln w="19050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Deutschland!$A$22:$B$274</c15:sqref>
                        </c15:formulaRef>
                      </c:ext>
                    </c:extLst>
                    <c:multiLvlStrCache>
                      <c:ptCount val="253"/>
                      <c:lvl>
                        <c:pt idx="0">
                          <c:v>0</c:v>
                        </c:pt>
                        <c:pt idx="1">
                          <c:v>1</c:v>
                        </c:pt>
                        <c:pt idx="2">
                          <c:v>2</c:v>
                        </c:pt>
                        <c:pt idx="3">
                          <c:v>3</c:v>
                        </c:pt>
                        <c:pt idx="4">
                          <c:v>4</c:v>
                        </c:pt>
                        <c:pt idx="5">
                          <c:v>5</c:v>
                        </c:pt>
                        <c:pt idx="6">
                          <c:v>6</c:v>
                        </c:pt>
                        <c:pt idx="7">
                          <c:v>7</c:v>
                        </c:pt>
                        <c:pt idx="8">
                          <c:v>8</c:v>
                        </c:pt>
                        <c:pt idx="9">
                          <c:v>9</c:v>
                        </c:pt>
                        <c:pt idx="10">
                          <c:v>10</c:v>
                        </c:pt>
                        <c:pt idx="11">
                          <c:v>11</c:v>
                        </c:pt>
                        <c:pt idx="12">
                          <c:v>12</c:v>
                        </c:pt>
                        <c:pt idx="13">
                          <c:v>13</c:v>
                        </c:pt>
                        <c:pt idx="14">
                          <c:v>14</c:v>
                        </c:pt>
                        <c:pt idx="15">
                          <c:v>15</c:v>
                        </c:pt>
                        <c:pt idx="16">
                          <c:v>16</c:v>
                        </c:pt>
                        <c:pt idx="17">
                          <c:v>17</c:v>
                        </c:pt>
                        <c:pt idx="18">
                          <c:v>18</c:v>
                        </c:pt>
                        <c:pt idx="19">
                          <c:v>19</c:v>
                        </c:pt>
                        <c:pt idx="20">
                          <c:v>20</c:v>
                        </c:pt>
                        <c:pt idx="21">
                          <c:v>21</c:v>
                        </c:pt>
                        <c:pt idx="22">
                          <c:v>22</c:v>
                        </c:pt>
                        <c:pt idx="23">
                          <c:v>23</c:v>
                        </c:pt>
                        <c:pt idx="24">
                          <c:v>24</c:v>
                        </c:pt>
                        <c:pt idx="25">
                          <c:v>25</c:v>
                        </c:pt>
                        <c:pt idx="26">
                          <c:v>26</c:v>
                        </c:pt>
                        <c:pt idx="27">
                          <c:v>27</c:v>
                        </c:pt>
                        <c:pt idx="28">
                          <c:v>28</c:v>
                        </c:pt>
                        <c:pt idx="29">
                          <c:v>29</c:v>
                        </c:pt>
                        <c:pt idx="30">
                          <c:v>30</c:v>
                        </c:pt>
                        <c:pt idx="31">
                          <c:v>31</c:v>
                        </c:pt>
                        <c:pt idx="32">
                          <c:v>32</c:v>
                        </c:pt>
                        <c:pt idx="33">
                          <c:v>33</c:v>
                        </c:pt>
                        <c:pt idx="34">
                          <c:v>34</c:v>
                        </c:pt>
                        <c:pt idx="35">
                          <c:v>35</c:v>
                        </c:pt>
                        <c:pt idx="36">
                          <c:v>36</c:v>
                        </c:pt>
                        <c:pt idx="37">
                          <c:v>37</c:v>
                        </c:pt>
                        <c:pt idx="38">
                          <c:v>38</c:v>
                        </c:pt>
                        <c:pt idx="39">
                          <c:v>39</c:v>
                        </c:pt>
                        <c:pt idx="40">
                          <c:v>40</c:v>
                        </c:pt>
                        <c:pt idx="41">
                          <c:v>41</c:v>
                        </c:pt>
                        <c:pt idx="42">
                          <c:v>42</c:v>
                        </c:pt>
                        <c:pt idx="43">
                          <c:v>43</c:v>
                        </c:pt>
                        <c:pt idx="44">
                          <c:v>44</c:v>
                        </c:pt>
                        <c:pt idx="45">
                          <c:v>45</c:v>
                        </c:pt>
                        <c:pt idx="46">
                          <c:v>46</c:v>
                        </c:pt>
                        <c:pt idx="47">
                          <c:v>47</c:v>
                        </c:pt>
                        <c:pt idx="48">
                          <c:v>48</c:v>
                        </c:pt>
                        <c:pt idx="49">
                          <c:v>49</c:v>
                        </c:pt>
                        <c:pt idx="50">
                          <c:v>50</c:v>
                        </c:pt>
                        <c:pt idx="51">
                          <c:v>51</c:v>
                        </c:pt>
                        <c:pt idx="52">
                          <c:v>52</c:v>
                        </c:pt>
                        <c:pt idx="53">
                          <c:v>53</c:v>
                        </c:pt>
                        <c:pt idx="54">
                          <c:v>54</c:v>
                        </c:pt>
                        <c:pt idx="55">
                          <c:v>55</c:v>
                        </c:pt>
                        <c:pt idx="56">
                          <c:v>56</c:v>
                        </c:pt>
                        <c:pt idx="57">
                          <c:v>57</c:v>
                        </c:pt>
                        <c:pt idx="58">
                          <c:v>58</c:v>
                        </c:pt>
                        <c:pt idx="59">
                          <c:v>59</c:v>
                        </c:pt>
                        <c:pt idx="60">
                          <c:v>60</c:v>
                        </c:pt>
                        <c:pt idx="61">
                          <c:v>61</c:v>
                        </c:pt>
                        <c:pt idx="62">
                          <c:v>62</c:v>
                        </c:pt>
                        <c:pt idx="63">
                          <c:v>63</c:v>
                        </c:pt>
                        <c:pt idx="64">
                          <c:v>64</c:v>
                        </c:pt>
                        <c:pt idx="65">
                          <c:v>65</c:v>
                        </c:pt>
                        <c:pt idx="66">
                          <c:v>66</c:v>
                        </c:pt>
                        <c:pt idx="67">
                          <c:v>67</c:v>
                        </c:pt>
                        <c:pt idx="68">
                          <c:v>68</c:v>
                        </c:pt>
                        <c:pt idx="69">
                          <c:v>69</c:v>
                        </c:pt>
                        <c:pt idx="70">
                          <c:v>70</c:v>
                        </c:pt>
                        <c:pt idx="71">
                          <c:v>71</c:v>
                        </c:pt>
                        <c:pt idx="72">
                          <c:v>72</c:v>
                        </c:pt>
                        <c:pt idx="73">
                          <c:v>73</c:v>
                        </c:pt>
                        <c:pt idx="74">
                          <c:v>74</c:v>
                        </c:pt>
                        <c:pt idx="75">
                          <c:v>75</c:v>
                        </c:pt>
                        <c:pt idx="76">
                          <c:v>76</c:v>
                        </c:pt>
                        <c:pt idx="77">
                          <c:v>77</c:v>
                        </c:pt>
                        <c:pt idx="78">
                          <c:v>78</c:v>
                        </c:pt>
                        <c:pt idx="79">
                          <c:v>79</c:v>
                        </c:pt>
                        <c:pt idx="80">
                          <c:v>80</c:v>
                        </c:pt>
                        <c:pt idx="81">
                          <c:v>81</c:v>
                        </c:pt>
                        <c:pt idx="82">
                          <c:v>82</c:v>
                        </c:pt>
                        <c:pt idx="83">
                          <c:v>83</c:v>
                        </c:pt>
                        <c:pt idx="84">
                          <c:v>84</c:v>
                        </c:pt>
                        <c:pt idx="85">
                          <c:v>85</c:v>
                        </c:pt>
                        <c:pt idx="86">
                          <c:v>86</c:v>
                        </c:pt>
                        <c:pt idx="87">
                          <c:v>87</c:v>
                        </c:pt>
                        <c:pt idx="88">
                          <c:v>88</c:v>
                        </c:pt>
                        <c:pt idx="89">
                          <c:v>89</c:v>
                        </c:pt>
                        <c:pt idx="90">
                          <c:v>90</c:v>
                        </c:pt>
                        <c:pt idx="91">
                          <c:v>91</c:v>
                        </c:pt>
                        <c:pt idx="92">
                          <c:v>92</c:v>
                        </c:pt>
                        <c:pt idx="93">
                          <c:v>93</c:v>
                        </c:pt>
                        <c:pt idx="94">
                          <c:v>94</c:v>
                        </c:pt>
                        <c:pt idx="95">
                          <c:v>95</c:v>
                        </c:pt>
                        <c:pt idx="96">
                          <c:v>96</c:v>
                        </c:pt>
                        <c:pt idx="97">
                          <c:v>97</c:v>
                        </c:pt>
                        <c:pt idx="98">
                          <c:v>98</c:v>
                        </c:pt>
                        <c:pt idx="99">
                          <c:v>99</c:v>
                        </c:pt>
                        <c:pt idx="100">
                          <c:v>100</c:v>
                        </c:pt>
                        <c:pt idx="101">
                          <c:v>101</c:v>
                        </c:pt>
                        <c:pt idx="102">
                          <c:v>102</c:v>
                        </c:pt>
                        <c:pt idx="103">
                          <c:v>103</c:v>
                        </c:pt>
                        <c:pt idx="104">
                          <c:v>104</c:v>
                        </c:pt>
                        <c:pt idx="105">
                          <c:v>105</c:v>
                        </c:pt>
                        <c:pt idx="106">
                          <c:v>106</c:v>
                        </c:pt>
                        <c:pt idx="107">
                          <c:v>107</c:v>
                        </c:pt>
                        <c:pt idx="108">
                          <c:v>108</c:v>
                        </c:pt>
                        <c:pt idx="109">
                          <c:v>109</c:v>
                        </c:pt>
                        <c:pt idx="110">
                          <c:v>110</c:v>
                        </c:pt>
                        <c:pt idx="111">
                          <c:v>111</c:v>
                        </c:pt>
                        <c:pt idx="112">
                          <c:v>112</c:v>
                        </c:pt>
                        <c:pt idx="113">
                          <c:v>113</c:v>
                        </c:pt>
                        <c:pt idx="114">
                          <c:v>114</c:v>
                        </c:pt>
                        <c:pt idx="115">
                          <c:v>115</c:v>
                        </c:pt>
                        <c:pt idx="116">
                          <c:v>116</c:v>
                        </c:pt>
                        <c:pt idx="117">
                          <c:v>117</c:v>
                        </c:pt>
                        <c:pt idx="118">
                          <c:v>118</c:v>
                        </c:pt>
                        <c:pt idx="119">
                          <c:v>119</c:v>
                        </c:pt>
                        <c:pt idx="120">
                          <c:v>120</c:v>
                        </c:pt>
                        <c:pt idx="121">
                          <c:v>121</c:v>
                        </c:pt>
                        <c:pt idx="122">
                          <c:v>122</c:v>
                        </c:pt>
                        <c:pt idx="123">
                          <c:v>123</c:v>
                        </c:pt>
                        <c:pt idx="124">
                          <c:v>124</c:v>
                        </c:pt>
                        <c:pt idx="125">
                          <c:v>125</c:v>
                        </c:pt>
                        <c:pt idx="126">
                          <c:v>126</c:v>
                        </c:pt>
                        <c:pt idx="127">
                          <c:v>127</c:v>
                        </c:pt>
                        <c:pt idx="128">
                          <c:v>128</c:v>
                        </c:pt>
                        <c:pt idx="129">
                          <c:v>129</c:v>
                        </c:pt>
                        <c:pt idx="130">
                          <c:v>130</c:v>
                        </c:pt>
                        <c:pt idx="131">
                          <c:v>131</c:v>
                        </c:pt>
                        <c:pt idx="132">
                          <c:v>132</c:v>
                        </c:pt>
                        <c:pt idx="133">
                          <c:v>133</c:v>
                        </c:pt>
                        <c:pt idx="134">
                          <c:v>134</c:v>
                        </c:pt>
                        <c:pt idx="135">
                          <c:v>135</c:v>
                        </c:pt>
                        <c:pt idx="136">
                          <c:v>136</c:v>
                        </c:pt>
                        <c:pt idx="137">
                          <c:v>137</c:v>
                        </c:pt>
                        <c:pt idx="138">
                          <c:v>138</c:v>
                        </c:pt>
                        <c:pt idx="139">
                          <c:v>139</c:v>
                        </c:pt>
                        <c:pt idx="140">
                          <c:v>140</c:v>
                        </c:pt>
                        <c:pt idx="141">
                          <c:v>141</c:v>
                        </c:pt>
                        <c:pt idx="142">
                          <c:v>142</c:v>
                        </c:pt>
                        <c:pt idx="143">
                          <c:v>143</c:v>
                        </c:pt>
                        <c:pt idx="144">
                          <c:v>144</c:v>
                        </c:pt>
                        <c:pt idx="145">
                          <c:v>145</c:v>
                        </c:pt>
                        <c:pt idx="146">
                          <c:v>146</c:v>
                        </c:pt>
                        <c:pt idx="147">
                          <c:v>147</c:v>
                        </c:pt>
                        <c:pt idx="148">
                          <c:v>148</c:v>
                        </c:pt>
                        <c:pt idx="149">
                          <c:v>149</c:v>
                        </c:pt>
                        <c:pt idx="150">
                          <c:v>150</c:v>
                        </c:pt>
                        <c:pt idx="151">
                          <c:v>151</c:v>
                        </c:pt>
                        <c:pt idx="152">
                          <c:v>152</c:v>
                        </c:pt>
                        <c:pt idx="153">
                          <c:v>153</c:v>
                        </c:pt>
                        <c:pt idx="154">
                          <c:v>154</c:v>
                        </c:pt>
                        <c:pt idx="155">
                          <c:v>155</c:v>
                        </c:pt>
                        <c:pt idx="156">
                          <c:v>156</c:v>
                        </c:pt>
                        <c:pt idx="157">
                          <c:v>157</c:v>
                        </c:pt>
                        <c:pt idx="158">
                          <c:v>158</c:v>
                        </c:pt>
                        <c:pt idx="159">
                          <c:v>159</c:v>
                        </c:pt>
                        <c:pt idx="160">
                          <c:v>160</c:v>
                        </c:pt>
                        <c:pt idx="161">
                          <c:v>161</c:v>
                        </c:pt>
                        <c:pt idx="162">
                          <c:v>162</c:v>
                        </c:pt>
                        <c:pt idx="163">
                          <c:v>163</c:v>
                        </c:pt>
                        <c:pt idx="164">
                          <c:v>164</c:v>
                        </c:pt>
                        <c:pt idx="165">
                          <c:v>165</c:v>
                        </c:pt>
                        <c:pt idx="166">
                          <c:v>166</c:v>
                        </c:pt>
                        <c:pt idx="167">
                          <c:v>167</c:v>
                        </c:pt>
                        <c:pt idx="168">
                          <c:v>168</c:v>
                        </c:pt>
                        <c:pt idx="169">
                          <c:v>169</c:v>
                        </c:pt>
                        <c:pt idx="170">
                          <c:v>170</c:v>
                        </c:pt>
                        <c:pt idx="171">
                          <c:v>171</c:v>
                        </c:pt>
                        <c:pt idx="172">
                          <c:v>172</c:v>
                        </c:pt>
                        <c:pt idx="173">
                          <c:v>173</c:v>
                        </c:pt>
                        <c:pt idx="174">
                          <c:v>174</c:v>
                        </c:pt>
                        <c:pt idx="175">
                          <c:v>175</c:v>
                        </c:pt>
                        <c:pt idx="176">
                          <c:v>176</c:v>
                        </c:pt>
                        <c:pt idx="177">
                          <c:v>177</c:v>
                        </c:pt>
                        <c:pt idx="178">
                          <c:v>178</c:v>
                        </c:pt>
                        <c:pt idx="179">
                          <c:v>179</c:v>
                        </c:pt>
                        <c:pt idx="180">
                          <c:v>180</c:v>
                        </c:pt>
                        <c:pt idx="181">
                          <c:v>181</c:v>
                        </c:pt>
                        <c:pt idx="182">
                          <c:v>182</c:v>
                        </c:pt>
                        <c:pt idx="183">
                          <c:v>183</c:v>
                        </c:pt>
                        <c:pt idx="184">
                          <c:v>184</c:v>
                        </c:pt>
                        <c:pt idx="185">
                          <c:v>185</c:v>
                        </c:pt>
                        <c:pt idx="186">
                          <c:v>186</c:v>
                        </c:pt>
                        <c:pt idx="187">
                          <c:v>187</c:v>
                        </c:pt>
                        <c:pt idx="188">
                          <c:v>188</c:v>
                        </c:pt>
                        <c:pt idx="189">
                          <c:v>189</c:v>
                        </c:pt>
                        <c:pt idx="190">
                          <c:v>190</c:v>
                        </c:pt>
                        <c:pt idx="191">
                          <c:v>191</c:v>
                        </c:pt>
                        <c:pt idx="192">
                          <c:v>192</c:v>
                        </c:pt>
                        <c:pt idx="193">
                          <c:v>193</c:v>
                        </c:pt>
                        <c:pt idx="194">
                          <c:v>194</c:v>
                        </c:pt>
                        <c:pt idx="195">
                          <c:v>195</c:v>
                        </c:pt>
                        <c:pt idx="196">
                          <c:v>196</c:v>
                        </c:pt>
                        <c:pt idx="197">
                          <c:v>197</c:v>
                        </c:pt>
                        <c:pt idx="198">
                          <c:v>198</c:v>
                        </c:pt>
                        <c:pt idx="199">
                          <c:v>199</c:v>
                        </c:pt>
                        <c:pt idx="200">
                          <c:v>200</c:v>
                        </c:pt>
                        <c:pt idx="201">
                          <c:v>201</c:v>
                        </c:pt>
                        <c:pt idx="202">
                          <c:v>202</c:v>
                        </c:pt>
                        <c:pt idx="203">
                          <c:v>203</c:v>
                        </c:pt>
                        <c:pt idx="204">
                          <c:v>204</c:v>
                        </c:pt>
                        <c:pt idx="205">
                          <c:v>205</c:v>
                        </c:pt>
                        <c:pt idx="206">
                          <c:v>206</c:v>
                        </c:pt>
                        <c:pt idx="207">
                          <c:v>207</c:v>
                        </c:pt>
                        <c:pt idx="208">
                          <c:v>208</c:v>
                        </c:pt>
                        <c:pt idx="209">
                          <c:v>209</c:v>
                        </c:pt>
                        <c:pt idx="210">
                          <c:v>210</c:v>
                        </c:pt>
                        <c:pt idx="211">
                          <c:v>211</c:v>
                        </c:pt>
                        <c:pt idx="212">
                          <c:v>212</c:v>
                        </c:pt>
                        <c:pt idx="213">
                          <c:v>213</c:v>
                        </c:pt>
                        <c:pt idx="214">
                          <c:v>214</c:v>
                        </c:pt>
                        <c:pt idx="215">
                          <c:v>215</c:v>
                        </c:pt>
                        <c:pt idx="216">
                          <c:v>216</c:v>
                        </c:pt>
                        <c:pt idx="217">
                          <c:v>217</c:v>
                        </c:pt>
                        <c:pt idx="218">
                          <c:v>218</c:v>
                        </c:pt>
                        <c:pt idx="219">
                          <c:v>219</c:v>
                        </c:pt>
                        <c:pt idx="220">
                          <c:v>220</c:v>
                        </c:pt>
                        <c:pt idx="221">
                          <c:v>221</c:v>
                        </c:pt>
                        <c:pt idx="222">
                          <c:v>222</c:v>
                        </c:pt>
                        <c:pt idx="223">
                          <c:v>223</c:v>
                        </c:pt>
                        <c:pt idx="224">
                          <c:v>224</c:v>
                        </c:pt>
                        <c:pt idx="225">
                          <c:v>225</c:v>
                        </c:pt>
                        <c:pt idx="226">
                          <c:v>226</c:v>
                        </c:pt>
                        <c:pt idx="227">
                          <c:v>227</c:v>
                        </c:pt>
                        <c:pt idx="228">
                          <c:v>228</c:v>
                        </c:pt>
                        <c:pt idx="229">
                          <c:v>229</c:v>
                        </c:pt>
                        <c:pt idx="230">
                          <c:v>230</c:v>
                        </c:pt>
                        <c:pt idx="231">
                          <c:v>231</c:v>
                        </c:pt>
                        <c:pt idx="232">
                          <c:v>232</c:v>
                        </c:pt>
                        <c:pt idx="233">
                          <c:v>233</c:v>
                        </c:pt>
                        <c:pt idx="234">
                          <c:v>234</c:v>
                        </c:pt>
                        <c:pt idx="235">
                          <c:v>235</c:v>
                        </c:pt>
                        <c:pt idx="236">
                          <c:v>236</c:v>
                        </c:pt>
                        <c:pt idx="237">
                          <c:v>237</c:v>
                        </c:pt>
                        <c:pt idx="238">
                          <c:v>238</c:v>
                        </c:pt>
                        <c:pt idx="239">
                          <c:v>239</c:v>
                        </c:pt>
                        <c:pt idx="240">
                          <c:v>240</c:v>
                        </c:pt>
                        <c:pt idx="241">
                          <c:v>241</c:v>
                        </c:pt>
                        <c:pt idx="242">
                          <c:v>242</c:v>
                        </c:pt>
                        <c:pt idx="243">
                          <c:v>243</c:v>
                        </c:pt>
                        <c:pt idx="244">
                          <c:v>244</c:v>
                        </c:pt>
                        <c:pt idx="245">
                          <c:v>245</c:v>
                        </c:pt>
                        <c:pt idx="246">
                          <c:v>246</c:v>
                        </c:pt>
                        <c:pt idx="247">
                          <c:v>247</c:v>
                        </c:pt>
                        <c:pt idx="248">
                          <c:v>248</c:v>
                        </c:pt>
                        <c:pt idx="249">
                          <c:v>249</c:v>
                        </c:pt>
                        <c:pt idx="250">
                          <c:v>250</c:v>
                        </c:pt>
                        <c:pt idx="251">
                          <c:v>251</c:v>
                        </c:pt>
                        <c:pt idx="252">
                          <c:v>252</c:v>
                        </c:pt>
                      </c:lvl>
                      <c:lvl>
                        <c:pt idx="0">
                          <c:v>22.1</c:v>
                        </c:pt>
                        <c:pt idx="1">
                          <c:v>23.1</c:v>
                        </c:pt>
                        <c:pt idx="2">
                          <c:v>24.1</c:v>
                        </c:pt>
                        <c:pt idx="3">
                          <c:v>25.1</c:v>
                        </c:pt>
                        <c:pt idx="4">
                          <c:v>26.1</c:v>
                        </c:pt>
                        <c:pt idx="5">
                          <c:v>27.1</c:v>
                        </c:pt>
                        <c:pt idx="6">
                          <c:v>28.1</c:v>
                        </c:pt>
                        <c:pt idx="7">
                          <c:v>29.1</c:v>
                        </c:pt>
                        <c:pt idx="8">
                          <c:v>30.1</c:v>
                        </c:pt>
                        <c:pt idx="9">
                          <c:v>31.1</c:v>
                        </c:pt>
                        <c:pt idx="10">
                          <c:v>1.2</c:v>
                        </c:pt>
                        <c:pt idx="11">
                          <c:v>2.2</c:v>
                        </c:pt>
                        <c:pt idx="12">
                          <c:v>3.2</c:v>
                        </c:pt>
                        <c:pt idx="13">
                          <c:v>4.2</c:v>
                        </c:pt>
                        <c:pt idx="14">
                          <c:v>5.2</c:v>
                        </c:pt>
                        <c:pt idx="15">
                          <c:v>6.2</c:v>
                        </c:pt>
                        <c:pt idx="16">
                          <c:v>7.2</c:v>
                        </c:pt>
                        <c:pt idx="17">
                          <c:v>8.2</c:v>
                        </c:pt>
                        <c:pt idx="18">
                          <c:v>9.2</c:v>
                        </c:pt>
                        <c:pt idx="19">
                          <c:v>10.2</c:v>
                        </c:pt>
                        <c:pt idx="20">
                          <c:v>11.2</c:v>
                        </c:pt>
                        <c:pt idx="21">
                          <c:v>12.2</c:v>
                        </c:pt>
                        <c:pt idx="22">
                          <c:v>13.2</c:v>
                        </c:pt>
                        <c:pt idx="23">
                          <c:v>14.2</c:v>
                        </c:pt>
                        <c:pt idx="24">
                          <c:v>15.2</c:v>
                        </c:pt>
                        <c:pt idx="25">
                          <c:v>16.2</c:v>
                        </c:pt>
                        <c:pt idx="26">
                          <c:v>17.2</c:v>
                        </c:pt>
                        <c:pt idx="27">
                          <c:v>18.2</c:v>
                        </c:pt>
                        <c:pt idx="28">
                          <c:v>19.2</c:v>
                        </c:pt>
                        <c:pt idx="29">
                          <c:v>20.2</c:v>
                        </c:pt>
                        <c:pt idx="30">
                          <c:v>21.2</c:v>
                        </c:pt>
                        <c:pt idx="31">
                          <c:v>22.2</c:v>
                        </c:pt>
                        <c:pt idx="32">
                          <c:v>23.2</c:v>
                        </c:pt>
                        <c:pt idx="33">
                          <c:v>24.2</c:v>
                        </c:pt>
                        <c:pt idx="34">
                          <c:v>25.2</c:v>
                        </c:pt>
                        <c:pt idx="35">
                          <c:v>26.2</c:v>
                        </c:pt>
                        <c:pt idx="36">
                          <c:v>27.2</c:v>
                        </c:pt>
                        <c:pt idx="37">
                          <c:v>28.2</c:v>
                        </c:pt>
                        <c:pt idx="38">
                          <c:v>29.2</c:v>
                        </c:pt>
                        <c:pt idx="39">
                          <c:v>1.3</c:v>
                        </c:pt>
                        <c:pt idx="40">
                          <c:v>2.3</c:v>
                        </c:pt>
                        <c:pt idx="41">
                          <c:v>3.3</c:v>
                        </c:pt>
                        <c:pt idx="42">
                          <c:v>4.3</c:v>
                        </c:pt>
                        <c:pt idx="43">
                          <c:v>5.3</c:v>
                        </c:pt>
                        <c:pt idx="44">
                          <c:v>6.3</c:v>
                        </c:pt>
                        <c:pt idx="45">
                          <c:v>7.3</c:v>
                        </c:pt>
                        <c:pt idx="46">
                          <c:v>8.3</c:v>
                        </c:pt>
                        <c:pt idx="47">
                          <c:v>9.3</c:v>
                        </c:pt>
                        <c:pt idx="48">
                          <c:v>10.3</c:v>
                        </c:pt>
                        <c:pt idx="49">
                          <c:v>11.3</c:v>
                        </c:pt>
                        <c:pt idx="50">
                          <c:v>12.3</c:v>
                        </c:pt>
                        <c:pt idx="51">
                          <c:v>13.3</c:v>
                        </c:pt>
                        <c:pt idx="52">
                          <c:v>14.3</c:v>
                        </c:pt>
                        <c:pt idx="53">
                          <c:v>15.3</c:v>
                        </c:pt>
                        <c:pt idx="54">
                          <c:v>16.3</c:v>
                        </c:pt>
                        <c:pt idx="55">
                          <c:v>17.3</c:v>
                        </c:pt>
                        <c:pt idx="56">
                          <c:v>18.3</c:v>
                        </c:pt>
                        <c:pt idx="57">
                          <c:v>19.3</c:v>
                        </c:pt>
                        <c:pt idx="58">
                          <c:v>20.3</c:v>
                        </c:pt>
                        <c:pt idx="59">
                          <c:v>21.3</c:v>
                        </c:pt>
                        <c:pt idx="60">
                          <c:v>22.3</c:v>
                        </c:pt>
                        <c:pt idx="61">
                          <c:v>23.3</c:v>
                        </c:pt>
                        <c:pt idx="62">
                          <c:v>24.3</c:v>
                        </c:pt>
                        <c:pt idx="63">
                          <c:v>25.3</c:v>
                        </c:pt>
                        <c:pt idx="64">
                          <c:v>26.3</c:v>
                        </c:pt>
                        <c:pt idx="65">
                          <c:v>27.3</c:v>
                        </c:pt>
                        <c:pt idx="66">
                          <c:v>28.3</c:v>
                        </c:pt>
                        <c:pt idx="67">
                          <c:v>29.3</c:v>
                        </c:pt>
                        <c:pt idx="68">
                          <c:v>30.3</c:v>
                        </c:pt>
                        <c:pt idx="69">
                          <c:v>31.3</c:v>
                        </c:pt>
                        <c:pt idx="70">
                          <c:v>1.4</c:v>
                        </c:pt>
                        <c:pt idx="71">
                          <c:v>2.4</c:v>
                        </c:pt>
                        <c:pt idx="72">
                          <c:v>3.4</c:v>
                        </c:pt>
                        <c:pt idx="73">
                          <c:v>4.4</c:v>
                        </c:pt>
                        <c:pt idx="74">
                          <c:v>5.4</c:v>
                        </c:pt>
                        <c:pt idx="75">
                          <c:v>6.4</c:v>
                        </c:pt>
                        <c:pt idx="76">
                          <c:v>7.4</c:v>
                        </c:pt>
                        <c:pt idx="77">
                          <c:v>8.4</c:v>
                        </c:pt>
                        <c:pt idx="78">
                          <c:v>9.4</c:v>
                        </c:pt>
                        <c:pt idx="79">
                          <c:v>10.4</c:v>
                        </c:pt>
                        <c:pt idx="80">
                          <c:v>11.4</c:v>
                        </c:pt>
                        <c:pt idx="81">
                          <c:v>12.4</c:v>
                        </c:pt>
                        <c:pt idx="82">
                          <c:v>13.4</c:v>
                        </c:pt>
                        <c:pt idx="83">
                          <c:v>14.4</c:v>
                        </c:pt>
                        <c:pt idx="84">
                          <c:v>15.4</c:v>
                        </c:pt>
                        <c:pt idx="85">
                          <c:v>16.4</c:v>
                        </c:pt>
                        <c:pt idx="86">
                          <c:v>17.4</c:v>
                        </c:pt>
                        <c:pt idx="87">
                          <c:v>18.4</c:v>
                        </c:pt>
                        <c:pt idx="88">
                          <c:v>19.4</c:v>
                        </c:pt>
                        <c:pt idx="89">
                          <c:v>20.4</c:v>
                        </c:pt>
                        <c:pt idx="90">
                          <c:v>21.4</c:v>
                        </c:pt>
                        <c:pt idx="91">
                          <c:v>22.4</c:v>
                        </c:pt>
                        <c:pt idx="92">
                          <c:v>23.4</c:v>
                        </c:pt>
                        <c:pt idx="93">
                          <c:v>24.4</c:v>
                        </c:pt>
                        <c:pt idx="94">
                          <c:v>25.4</c:v>
                        </c:pt>
                        <c:pt idx="95">
                          <c:v>26.4</c:v>
                        </c:pt>
                        <c:pt idx="96">
                          <c:v>27.4</c:v>
                        </c:pt>
                        <c:pt idx="97">
                          <c:v>28.4</c:v>
                        </c:pt>
                        <c:pt idx="98">
                          <c:v>29.4</c:v>
                        </c:pt>
                        <c:pt idx="99">
                          <c:v>30.4</c:v>
                        </c:pt>
                        <c:pt idx="100">
                          <c:v>1.5</c:v>
                        </c:pt>
                        <c:pt idx="101">
                          <c:v>2.5</c:v>
                        </c:pt>
                        <c:pt idx="102">
                          <c:v>3.5</c:v>
                        </c:pt>
                        <c:pt idx="103">
                          <c:v>4.5</c:v>
                        </c:pt>
                        <c:pt idx="104">
                          <c:v>5.5</c:v>
                        </c:pt>
                        <c:pt idx="105">
                          <c:v>6.5</c:v>
                        </c:pt>
                        <c:pt idx="106">
                          <c:v>7.5</c:v>
                        </c:pt>
                        <c:pt idx="107">
                          <c:v>8.5</c:v>
                        </c:pt>
                        <c:pt idx="108">
                          <c:v>9.5</c:v>
                        </c:pt>
                        <c:pt idx="109">
                          <c:v>10.5</c:v>
                        </c:pt>
                        <c:pt idx="110">
                          <c:v>11.5</c:v>
                        </c:pt>
                        <c:pt idx="111">
                          <c:v>12.5</c:v>
                        </c:pt>
                        <c:pt idx="112">
                          <c:v>13.5</c:v>
                        </c:pt>
                        <c:pt idx="113">
                          <c:v>14.5</c:v>
                        </c:pt>
                        <c:pt idx="114">
                          <c:v>15.5</c:v>
                        </c:pt>
                        <c:pt idx="115">
                          <c:v>16.5</c:v>
                        </c:pt>
                        <c:pt idx="116">
                          <c:v>17.5</c:v>
                        </c:pt>
                        <c:pt idx="117">
                          <c:v>18.5</c:v>
                        </c:pt>
                        <c:pt idx="118">
                          <c:v>19.5</c:v>
                        </c:pt>
                        <c:pt idx="119">
                          <c:v>20.5</c:v>
                        </c:pt>
                        <c:pt idx="120">
                          <c:v>21.5</c:v>
                        </c:pt>
                        <c:pt idx="121">
                          <c:v>22.5</c:v>
                        </c:pt>
                        <c:pt idx="122">
                          <c:v>23.5</c:v>
                        </c:pt>
                        <c:pt idx="123">
                          <c:v>24.5</c:v>
                        </c:pt>
                        <c:pt idx="124">
                          <c:v>25.5</c:v>
                        </c:pt>
                        <c:pt idx="125">
                          <c:v>26.5</c:v>
                        </c:pt>
                        <c:pt idx="126">
                          <c:v>27.5</c:v>
                        </c:pt>
                        <c:pt idx="127">
                          <c:v>28.5</c:v>
                        </c:pt>
                        <c:pt idx="128">
                          <c:v>29.5</c:v>
                        </c:pt>
                        <c:pt idx="129">
                          <c:v>30.5</c:v>
                        </c:pt>
                        <c:pt idx="130">
                          <c:v>31.5</c:v>
                        </c:pt>
                        <c:pt idx="131">
                          <c:v>1.6</c:v>
                        </c:pt>
                        <c:pt idx="132">
                          <c:v>2.6</c:v>
                        </c:pt>
                        <c:pt idx="133">
                          <c:v>3.6</c:v>
                        </c:pt>
                        <c:pt idx="134">
                          <c:v>4.6</c:v>
                        </c:pt>
                        <c:pt idx="135">
                          <c:v>5.6</c:v>
                        </c:pt>
                        <c:pt idx="136">
                          <c:v>6.6</c:v>
                        </c:pt>
                        <c:pt idx="137">
                          <c:v>7.6</c:v>
                        </c:pt>
                        <c:pt idx="138">
                          <c:v>8.6</c:v>
                        </c:pt>
                        <c:pt idx="139">
                          <c:v>9.6</c:v>
                        </c:pt>
                        <c:pt idx="140">
                          <c:v>10.6</c:v>
                        </c:pt>
                        <c:pt idx="141">
                          <c:v>11.6</c:v>
                        </c:pt>
                        <c:pt idx="142">
                          <c:v>12.6</c:v>
                        </c:pt>
                        <c:pt idx="143">
                          <c:v>13.6</c:v>
                        </c:pt>
                        <c:pt idx="144">
                          <c:v>14.6</c:v>
                        </c:pt>
                        <c:pt idx="145">
                          <c:v>15.6</c:v>
                        </c:pt>
                        <c:pt idx="146">
                          <c:v>16.6</c:v>
                        </c:pt>
                        <c:pt idx="147">
                          <c:v>17.6</c:v>
                        </c:pt>
                        <c:pt idx="148">
                          <c:v>18.6</c:v>
                        </c:pt>
                        <c:pt idx="149">
                          <c:v>19.6</c:v>
                        </c:pt>
                        <c:pt idx="150">
                          <c:v>20.6</c:v>
                        </c:pt>
                        <c:pt idx="151">
                          <c:v>21.6</c:v>
                        </c:pt>
                        <c:pt idx="152">
                          <c:v>22.6</c:v>
                        </c:pt>
                        <c:pt idx="153">
                          <c:v>23.6</c:v>
                        </c:pt>
                        <c:pt idx="154">
                          <c:v>24.6</c:v>
                        </c:pt>
                        <c:pt idx="155">
                          <c:v>25.6</c:v>
                        </c:pt>
                        <c:pt idx="156">
                          <c:v>26.6</c:v>
                        </c:pt>
                        <c:pt idx="157">
                          <c:v>27.6</c:v>
                        </c:pt>
                        <c:pt idx="158">
                          <c:v>28.6</c:v>
                        </c:pt>
                        <c:pt idx="159">
                          <c:v>29.6</c:v>
                        </c:pt>
                        <c:pt idx="160">
                          <c:v>30.6</c:v>
                        </c:pt>
                        <c:pt idx="161">
                          <c:v>1.7</c:v>
                        </c:pt>
                        <c:pt idx="162">
                          <c:v>2.7</c:v>
                        </c:pt>
                        <c:pt idx="163">
                          <c:v>3.7</c:v>
                        </c:pt>
                        <c:pt idx="164">
                          <c:v>4.7</c:v>
                        </c:pt>
                        <c:pt idx="165">
                          <c:v>5.7</c:v>
                        </c:pt>
                        <c:pt idx="166">
                          <c:v>6.7</c:v>
                        </c:pt>
                        <c:pt idx="167">
                          <c:v>7.7</c:v>
                        </c:pt>
                        <c:pt idx="168">
                          <c:v>8.7</c:v>
                        </c:pt>
                        <c:pt idx="169">
                          <c:v>9.7</c:v>
                        </c:pt>
                        <c:pt idx="170">
                          <c:v>10.7</c:v>
                        </c:pt>
                        <c:pt idx="171">
                          <c:v>11.7</c:v>
                        </c:pt>
                        <c:pt idx="172">
                          <c:v>12.7</c:v>
                        </c:pt>
                        <c:pt idx="173">
                          <c:v>13.7</c:v>
                        </c:pt>
                        <c:pt idx="174">
                          <c:v>14.7</c:v>
                        </c:pt>
                        <c:pt idx="175">
                          <c:v>15.7</c:v>
                        </c:pt>
                        <c:pt idx="176">
                          <c:v>16.7</c:v>
                        </c:pt>
                        <c:pt idx="177">
                          <c:v>17.7</c:v>
                        </c:pt>
                        <c:pt idx="178">
                          <c:v>18.7</c:v>
                        </c:pt>
                        <c:pt idx="179">
                          <c:v>19.7</c:v>
                        </c:pt>
                        <c:pt idx="180">
                          <c:v>20.7</c:v>
                        </c:pt>
                        <c:pt idx="181">
                          <c:v>21.7</c:v>
                        </c:pt>
                        <c:pt idx="182">
                          <c:v>22.7</c:v>
                        </c:pt>
                        <c:pt idx="183">
                          <c:v>23.7</c:v>
                        </c:pt>
                        <c:pt idx="184">
                          <c:v>24.7</c:v>
                        </c:pt>
                        <c:pt idx="185">
                          <c:v>25.7</c:v>
                        </c:pt>
                        <c:pt idx="186">
                          <c:v>26.7</c:v>
                        </c:pt>
                        <c:pt idx="187">
                          <c:v>27.7</c:v>
                        </c:pt>
                        <c:pt idx="188">
                          <c:v>28.7</c:v>
                        </c:pt>
                        <c:pt idx="189">
                          <c:v>29.7</c:v>
                        </c:pt>
                        <c:pt idx="190">
                          <c:v>30.7</c:v>
                        </c:pt>
                        <c:pt idx="191">
                          <c:v>31.7</c:v>
                        </c:pt>
                        <c:pt idx="192">
                          <c:v>1.8</c:v>
                        </c:pt>
                        <c:pt idx="193">
                          <c:v>2.8</c:v>
                        </c:pt>
                        <c:pt idx="194">
                          <c:v>3.8</c:v>
                        </c:pt>
                        <c:pt idx="195">
                          <c:v>4.8</c:v>
                        </c:pt>
                        <c:pt idx="196">
                          <c:v>5.8</c:v>
                        </c:pt>
                        <c:pt idx="197">
                          <c:v>6.8</c:v>
                        </c:pt>
                        <c:pt idx="198">
                          <c:v>7.8</c:v>
                        </c:pt>
                        <c:pt idx="199">
                          <c:v>8.8</c:v>
                        </c:pt>
                        <c:pt idx="200">
                          <c:v>9.8</c:v>
                        </c:pt>
                        <c:pt idx="201">
                          <c:v>10.8</c:v>
                        </c:pt>
                        <c:pt idx="202">
                          <c:v>11.8</c:v>
                        </c:pt>
                        <c:pt idx="203">
                          <c:v>12.8</c:v>
                        </c:pt>
                        <c:pt idx="204">
                          <c:v>13.8</c:v>
                        </c:pt>
                        <c:pt idx="205">
                          <c:v>14.8</c:v>
                        </c:pt>
                        <c:pt idx="206">
                          <c:v>15.8</c:v>
                        </c:pt>
                        <c:pt idx="207">
                          <c:v>16.8</c:v>
                        </c:pt>
                        <c:pt idx="208">
                          <c:v>17.8</c:v>
                        </c:pt>
                        <c:pt idx="209">
                          <c:v>18.8</c:v>
                        </c:pt>
                        <c:pt idx="210">
                          <c:v>19.8</c:v>
                        </c:pt>
                        <c:pt idx="211">
                          <c:v>20.8</c:v>
                        </c:pt>
                        <c:pt idx="212">
                          <c:v>21.8</c:v>
                        </c:pt>
                        <c:pt idx="213">
                          <c:v>22.8</c:v>
                        </c:pt>
                        <c:pt idx="214">
                          <c:v>23.8</c:v>
                        </c:pt>
                        <c:pt idx="215">
                          <c:v>24.8</c:v>
                        </c:pt>
                        <c:pt idx="216">
                          <c:v>25.8</c:v>
                        </c:pt>
                        <c:pt idx="217">
                          <c:v>26.8</c:v>
                        </c:pt>
                        <c:pt idx="218">
                          <c:v>27.8</c:v>
                        </c:pt>
                        <c:pt idx="219">
                          <c:v>28.8</c:v>
                        </c:pt>
                        <c:pt idx="220">
                          <c:v>29.8</c:v>
                        </c:pt>
                        <c:pt idx="221">
                          <c:v>30.8</c:v>
                        </c:pt>
                        <c:pt idx="222">
                          <c:v>31.8</c:v>
                        </c:pt>
                        <c:pt idx="223">
                          <c:v>1.9</c:v>
                        </c:pt>
                        <c:pt idx="224">
                          <c:v>2.9</c:v>
                        </c:pt>
                        <c:pt idx="225">
                          <c:v>3.9</c:v>
                        </c:pt>
                        <c:pt idx="226">
                          <c:v>4.9</c:v>
                        </c:pt>
                        <c:pt idx="227">
                          <c:v>5.9</c:v>
                        </c:pt>
                        <c:pt idx="228">
                          <c:v>6.9</c:v>
                        </c:pt>
                        <c:pt idx="229">
                          <c:v>7.9</c:v>
                        </c:pt>
                        <c:pt idx="230">
                          <c:v>8.9</c:v>
                        </c:pt>
                        <c:pt idx="231">
                          <c:v>9.9</c:v>
                        </c:pt>
                        <c:pt idx="232">
                          <c:v>10.9</c:v>
                        </c:pt>
                        <c:pt idx="233">
                          <c:v>11.9</c:v>
                        </c:pt>
                        <c:pt idx="234">
                          <c:v>12.9</c:v>
                        </c:pt>
                        <c:pt idx="235">
                          <c:v>13.9</c:v>
                        </c:pt>
                        <c:pt idx="236">
                          <c:v>14.9</c:v>
                        </c:pt>
                        <c:pt idx="237">
                          <c:v>15.9</c:v>
                        </c:pt>
                        <c:pt idx="238">
                          <c:v>16.9</c:v>
                        </c:pt>
                        <c:pt idx="239">
                          <c:v>17.9</c:v>
                        </c:pt>
                        <c:pt idx="240">
                          <c:v>18.9</c:v>
                        </c:pt>
                        <c:pt idx="241">
                          <c:v>19.9</c:v>
                        </c:pt>
                        <c:pt idx="242">
                          <c:v>20.9</c:v>
                        </c:pt>
                        <c:pt idx="243">
                          <c:v>21.9</c:v>
                        </c:pt>
                        <c:pt idx="244">
                          <c:v>22.9</c:v>
                        </c:pt>
                        <c:pt idx="245">
                          <c:v>23.9</c:v>
                        </c:pt>
                        <c:pt idx="246">
                          <c:v>24.9</c:v>
                        </c:pt>
                        <c:pt idx="247">
                          <c:v>25.9</c:v>
                        </c:pt>
                        <c:pt idx="248">
                          <c:v>26.9</c:v>
                        </c:pt>
                        <c:pt idx="249">
                          <c:v>27.9</c:v>
                        </c:pt>
                        <c:pt idx="250">
                          <c:v>28.9</c:v>
                        </c:pt>
                        <c:pt idx="251">
                          <c:v>29.9</c:v>
                        </c:pt>
                        <c:pt idx="252">
                          <c:v>30.9</c:v>
                        </c:pt>
                      </c:lvl>
                    </c:multiLvlStrCache>
                  </c:multiLvl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Deutschland!$Y$22:$Y$274</c15:sqref>
                        </c15:formulaRef>
                      </c:ext>
                    </c:extLst>
                    <c:numCache>
                      <c:formatCode>General</c:formatCode>
                      <c:ptCount val="253"/>
                      <c:pt idx="68" formatCode="0">
                        <c:v>13500</c:v>
                      </c:pt>
                      <c:pt idx="69" formatCode="0">
                        <c:v>19107.05748948954</c:v>
                      </c:pt>
                      <c:pt idx="70" formatCode="0">
                        <c:v>24900.29985332556</c:v>
                      </c:pt>
                      <c:pt idx="71" formatCode="0">
                        <c:v>30885.849535879868</c:v>
                      </c:pt>
                      <c:pt idx="72" formatCode="0">
                        <c:v>37070.026253720964</c:v>
                      </c:pt>
                      <c:pt idx="73" formatCode="0">
                        <c:v>43459.353076917047</c:v>
                      </c:pt>
                      <c:pt idx="74" formatCode="0">
                        <c:v>50060.56267897792</c:v>
                      </c:pt>
                      <c:pt idx="75" formatCode="0">
                        <c:v>56880.60375889398</c:v>
                      </c:pt>
                      <c:pt idx="76" formatCode="0">
                        <c:v>63926.647638486087</c:v>
                      </c:pt>
                      <c:pt idx="77" formatCode="0">
                        <c:v>71206.095038401996</c:v>
                      </c:pt>
                      <c:pt idx="78" formatCode="0">
                        <c:v>78726.583035991498</c:v>
                      </c:pt>
                      <c:pt idx="79" formatCode="0">
                        <c:v>86495.9922082017</c:v>
                      </c:pt>
                      <c:pt idx="80" formatCode="0">
                        <c:v>94522.453962661879</c:v>
                      </c:pt>
                      <c:pt idx="81" formatCode="0">
                        <c:v>102814.35805978259</c:v>
                      </c:pt>
                      <c:pt idx="82" formatCode="0">
                        <c:v>111380.36032893075</c:v>
                      </c:pt>
                      <c:pt idx="83" formatCode="0">
                        <c:v>120229.39058131143</c:v>
                      </c:pt>
                      <c:pt idx="84" formatCode="0">
                        <c:v>129370.66072229427</c:v>
                      </c:pt>
                      <c:pt idx="85" formatCode="0">
                        <c:v>138813.67306555761</c:v>
                      </c:pt>
                      <c:pt idx="86" formatCode="0">
                        <c:v>148568.22885132986</c:v>
                      </c:pt>
                      <c:pt idx="87" formatCode="0">
                        <c:v>158644.43697093712</c:v>
                      </c:pt>
                      <c:pt idx="88" formatCode="0">
                        <c:v>169052.72289938323</c:v>
                      </c:pt>
                      <c:pt idx="89" formatCode="0">
                        <c:v>179803.83783767559</c:v>
                      </c:pt>
                      <c:pt idx="90" formatCode="0">
                        <c:v>190908.8680661463</c:v>
                      </c:pt>
                      <c:pt idx="91" formatCode="0">
                        <c:v>202379.24450997968</c:v>
                      </c:pt>
                      <c:pt idx="92" formatCode="0">
                        <c:v>214226.75251749074</c:v>
                      </c:pt>
                      <c:pt idx="93" formatCode="0">
                        <c:v>226463.54185159659</c:v>
                      </c:pt>
                      <c:pt idx="94" formatCode="0">
                        <c:v>239102.13689452145</c:v>
                      </c:pt>
                      <c:pt idx="95" formatCode="0">
                        <c:v>252155.44706515048</c:v>
                      </c:pt>
                      <c:pt idx="96" formatCode="0">
                        <c:v>265636.77744813822</c:v>
                      </c:pt>
                      <c:pt idx="97" formatCode="0">
                        <c:v>279559.83963348006</c:v>
                      </c:pt>
                      <c:pt idx="98" formatCode="0">
                        <c:v>293938.76276435715</c:v>
                      </c:pt>
                      <c:pt idx="99" formatCode="0">
                        <c:v>308788.10479083942</c:v>
                      </c:pt>
                      <c:pt idx="100" formatCode="0">
                        <c:v>324122.86392622255</c:v>
                      </c:pt>
                      <c:pt idx="101" formatCode="0">
                        <c:v>339958.49030208541</c:v>
                      </c:pt>
                      <c:pt idx="102" formatCode="0">
                        <c:v>356310.89781742054</c:v>
                      </c:pt>
                      <c:pt idx="103" formatCode="0">
                        <c:v>373196.47617649374</c:v>
                      </c:pt>
                      <c:pt idx="104" formatCode="0">
                        <c:v>390632.10310906009</c:v>
                      </c:pt>
                      <c:pt idx="105" formatCode="0">
                        <c:v>408635.15676581685</c:v>
                      </c:pt>
                      <c:pt idx="106" formatCode="0">
                        <c:v>427223.52828094095</c:v>
                      </c:pt>
                      <c:pt idx="107" formatCode="0">
                        <c:v>446415.63449241983</c:v>
                      </c:pt>
                      <c:pt idx="108" formatCode="0">
                        <c:v>466230.43080997019</c:v>
                      </c:pt>
                      <c:pt idx="109" formatCode="0">
                        <c:v>486687.42421892966</c:v>
                      </c:pt>
                      <c:pt idx="110" formatCode="0">
                        <c:v>507806.68640747276</c:v>
                      </c:pt>
                      <c:pt idx="111" formatCode="0">
                        <c:v>529608.86700294493</c:v>
                      </c:pt>
                      <c:pt idx="112" formatCode="0">
                        <c:v>552115.20690178918</c:v>
                      </c:pt>
                      <c:pt idx="113" formatCode="0">
                        <c:v>575347.55167614529</c:v>
                      </c:pt>
                      <c:pt idx="114" formatCode="0">
                        <c:v>599328.365038299</c:v>
                      </c:pt>
                      <c:pt idx="115" formatCode="0">
                        <c:v>624080.74234281678</c:v>
                      </c:pt>
                      <c:pt idx="116" formatCode="0">
                        <c:v>649628.42410412803</c:v>
                      </c:pt>
                      <c:pt idx="117" formatCode="0">
                        <c:v>675995.80950563634</c:v>
                      </c:pt>
                      <c:pt idx="118" formatCode="0">
                        <c:v>703207.9698744223</c:v>
                      </c:pt>
                      <c:pt idx="119" formatCode="0">
                        <c:v>731290.66209327313</c:v>
                      </c:pt>
                      <c:pt idx="120" formatCode="0">
                        <c:v>760270.3419200416</c:v>
                      </c:pt>
                      <c:pt idx="121" formatCode="0">
                        <c:v>790174.17718160863</c:v>
                      </c:pt>
                      <c:pt idx="122" formatCode="0">
                        <c:v>821030.06080758967</c:v>
                      </c:pt>
                      <c:pt idx="123" formatCode="0">
                        <c:v>852866.62366615445</c:v>
                      </c:pt>
                      <c:pt idx="124" formatCode="0">
                        <c:v>885713.24716211879</c:v>
                      </c:pt>
                      <c:pt idx="125" formatCode="0">
                        <c:v>919600.0755541859</c:v>
                      </c:pt>
                      <c:pt idx="126" formatCode="0">
                        <c:v>954558.02794580592</c:v>
                      </c:pt>
                      <c:pt idx="127" formatCode="0">
                        <c:v>990618.80990103667</c:v>
                      </c:pt>
                      <c:pt idx="128" formatCode="0">
                        <c:v>1027814.9246334943</c:v>
                      </c:pt>
                      <c:pt idx="129" formatCode="0">
                        <c:v>1066179.6837137062</c:v>
                      </c:pt>
                      <c:pt idx="130" formatCode="0">
                        <c:v>1105747.217236548</c:v>
                      </c:pt>
                      <c:pt idx="131" formatCode="0">
                        <c:v>1146552.4833872309</c:v>
                      </c:pt>
                      <c:pt idx="132" formatCode="0">
                        <c:v>1188631.2773408834</c:v>
                      </c:pt>
                      <c:pt idx="133" formatCode="0">
                        <c:v>1232020.2394269954</c:v>
                      </c:pt>
                      <c:pt idx="134" formatCode="0">
                        <c:v>1276756.862486653</c:v>
                      </c:pt>
                      <c:pt idx="135" formatCode="0">
                        <c:v>1322879.4983464011</c:v>
                      </c:pt>
                      <c:pt idx="136" formatCode="0">
                        <c:v>1370427.3633291782</c:v>
                      </c:pt>
                      <c:pt idx="137" formatCode="0">
                        <c:v>1419440.5427187262</c:v>
                      </c:pt>
                      <c:pt idx="138" formatCode="0">
                        <c:v>1469959.9940899368</c:v>
                      </c:pt>
                      <c:pt idx="139" formatCode="0">
                        <c:v>1522027.5494140345</c:v>
                      </c:pt>
                      <c:pt idx="140" formatCode="0">
                        <c:v>1575685.915843192</c:v>
                      </c:pt>
                      <c:pt idx="141" formatCode="0">
                        <c:v>1630978.6750756251</c:v>
                      </c:pt>
                      <c:pt idx="142" formatCode="0">
                        <c:v>1687950.2811983607</c:v>
                      </c:pt>
                      <c:pt idx="143" formatCode="0">
                        <c:v>1746646.0569007855</c:v>
                      </c:pt>
                      <c:pt idx="144" formatCode="0">
                        <c:v>1807112.1879488509</c:v>
                      </c:pt>
                      <c:pt idx="145" formatCode="0">
                        <c:v>1869395.7158059012</c:v>
                      </c:pt>
                      <c:pt idx="146" formatCode="0">
                        <c:v>1933544.5282828505</c:v>
                      </c:pt>
                      <c:pt idx="147" formatCode="0">
                        <c:v>1999607.3480971609</c:v>
                      </c:pt>
                      <c:pt idx="148" formatCode="0">
                        <c:v>2067633.7192169733</c:v>
                      </c:pt>
                      <c:pt idx="149" formatCode="0">
                        <c:v>2137673.9908642345</c:v>
                      </c:pt>
                      <c:pt idx="150" formatCode="0">
                        <c:v>2209779.2990478287</c:v>
                      </c:pt>
                      <c:pt idx="151" formatCode="0">
                        <c:v>2284001.5454960698</c:v>
                      </c:pt>
                      <c:pt idx="152" formatCode="0">
                        <c:v>2360393.3738558344</c:v>
                      </c:pt>
                      <c:pt idx="153" formatCode="0">
                        <c:v>2439008.143024534</c:v>
                      </c:pt>
                      <c:pt idx="154" formatCode="0">
                        <c:v>2519899.8974803556</c:v>
                      </c:pt>
                      <c:pt idx="155" formatCode="0">
                        <c:v>2603123.3344760058</c:v>
                      </c:pt>
                      <c:pt idx="156" formatCode="0">
                        <c:v>2688733.7679615482</c:v>
                      </c:pt>
                      <c:pt idx="157" formatCode="0">
                        <c:v>2776787.0891030263</c:v>
                      </c:pt>
                      <c:pt idx="158" formatCode="0">
                        <c:v>2867339.7232655655</c:v>
                      </c:pt>
                      <c:pt idx="159" formatCode="0">
                        <c:v>2960448.5833319761</c:v>
                      </c:pt>
                      <c:pt idx="160" formatCode="0">
                        <c:v>3056171.0192317367</c:v>
                      </c:pt>
                      <c:pt idx="161" formatCode="0">
                        <c:v>3154564.7635593801</c:v>
                      </c:pt>
                      <c:pt idx="162" formatCode="0">
                        <c:v>3255687.8731668955</c:v>
                      </c:pt>
                      <c:pt idx="163" formatCode="0">
                        <c:v>3359598.666621394</c:v>
                      </c:pt>
                      <c:pt idx="164" formatCode="0">
                        <c:v>3466355.6574265789</c:v>
                      </c:pt>
                      <c:pt idx="165" formatCode="0">
                        <c:v>3576017.4829157842</c:v>
                      </c:pt>
                      <c:pt idx="166" formatCode="0">
                        <c:v>3688642.8287342191</c:v>
                      </c:pt>
                      <c:pt idx="167" formatCode="0">
                        <c:v>3804290.3488394683</c:v>
                      </c:pt>
                      <c:pt idx="168" formatCode="0">
                        <c:v>3923018.58096225</c:v>
                      </c:pt>
                      <c:pt idx="169" formatCode="0">
                        <c:v>4044885.8574832771</c:v>
                      </c:pt>
                      <c:pt idx="170" formatCode="0">
                        <c:v>4169950.211698147</c:v>
                      </c:pt>
                      <c:pt idx="171" formatCode="0">
                        <c:v>4298269.2794588506</c:v>
                      </c:pt>
                      <c:pt idx="172" formatCode="0">
                        <c:v>4429900.1961993407</c:v>
                      </c:pt>
                      <c:pt idx="173" formatCode="0">
                        <c:v>4564899.489372788</c:v>
                      </c:pt>
                      <c:pt idx="174" formatCode="0">
                        <c:v>4703322.9663495589</c:v>
                      </c:pt>
                      <c:pt idx="175" formatCode="0">
                        <c:v>4845225.5978482198</c:v>
                      </c:pt>
                      <c:pt idx="176" formatCode="0">
                        <c:v>4990661.3969966304</c:v>
                      </c:pt>
                      <c:pt idx="177" formatCode="0">
                        <c:v>5139683.2941458048</c:v>
                      </c:pt>
                      <c:pt idx="178" formatCode="0">
                        <c:v>5292343.007587187</c:v>
                      </c:pt>
                      <c:pt idx="179" formatCode="0">
                        <c:v>5448690.9103521351</c:v>
                      </c:pt>
                      <c:pt idx="180" formatCode="0">
                        <c:v>5608775.893302761</c:v>
                      </c:pt>
                      <c:pt idx="181" formatCode="0">
                        <c:v>5772645.2247539423</c:v>
                      </c:pt>
                      <c:pt idx="182" formatCode="0">
                        <c:v>5940344.4068982247</c:v>
                      </c:pt>
                      <c:pt idx="183" formatCode="0">
                        <c:v>6111917.0293383226</c:v>
                      </c:pt>
                      <c:pt idx="184" formatCode="0">
                        <c:v>6287404.6200647168</c:v>
                      </c:pt>
                      <c:pt idx="185" formatCode="0">
                        <c:v>6466846.4942499045</c:v>
                      </c:pt>
                      <c:pt idx="186" formatCode="0">
                        <c:v>6650279.6012645038</c:v>
                      </c:pt>
                      <c:pt idx="187" formatCode="0">
                        <c:v>6837738.3703540768</c:v>
                      </c:pt>
                      <c:pt idx="188" formatCode="0">
                        <c:v>7029254.5554490993</c:v>
                      </c:pt>
                      <c:pt idx="189" formatCode="0">
                        <c:v>7224857.0796130178</c:v>
                      </c:pt>
                      <c:pt idx="190" formatCode="0">
                        <c:v>7424571.8796653636</c:v>
                      </c:pt>
                      <c:pt idx="191" formatCode="0">
                        <c:v>7628421.7515471568</c:v>
                      </c:pt>
                      <c:pt idx="192" formatCode="0">
                        <c:v>7836426.1970249834</c:v>
                      </c:pt>
                      <c:pt idx="193" formatCode="0">
                        <c:v>8048601.2723568399</c:v>
                      </c:pt>
                      <c:pt idx="194" formatCode="0">
                        <c:v>8264959.439567795</c:v>
                      </c:pt>
                      <c:pt idx="195" formatCode="0">
                        <c:v>8485509.4210052006</c:v>
                      </c:pt>
                      <c:pt idx="196" formatCode="0">
                        <c:v>8710256.0578624569</c:v>
                      </c:pt>
                      <c:pt idx="197" formatCode="0">
                        <c:v>8939200.1733757555</c:v>
                      </c:pt>
                      <c:pt idx="198" formatCode="0">
                        <c:v>9172338.4414102249</c:v>
                      </c:pt>
                      <c:pt idx="199" formatCode="0">
                        <c:v>9409663.2611597143</c:v>
                      </c:pt>
                      <c:pt idx="200" formatCode="0">
                        <c:v>9651162.63868808</c:v>
                      </c:pt>
                      <c:pt idx="201" formatCode="0">
                        <c:v>9896820.0760385711</c:v>
                      </c:pt>
                      <c:pt idx="202" formatCode="0">
                        <c:v>10146614.468632054</c:v>
                      </c:pt>
                      <c:pt idx="203" formatCode="0">
                        <c:v>10400520.011663614</c:v>
                      </c:pt>
                      <c:pt idx="204" formatCode="0">
                        <c:v>10658506.11619084</c:v>
                      </c:pt>
                      <c:pt idx="205" formatCode="0">
                        <c:v>10920537.335584952</c:v>
                      </c:pt>
                      <c:pt idx="206" formatCode="0">
                        <c:v>11186573.30298903</c:v>
                      </c:pt>
                      <c:pt idx="207" formatCode="0">
                        <c:v>11456568.680394486</c:v>
                      </c:pt>
                      <c:pt idx="208" formatCode="0">
                        <c:v>11730473.119908584</c:v>
                      </c:pt>
                      <c:pt idx="209" formatCode="0">
                        <c:v>12008231.23774207</c:v>
                      </c:pt>
                      <c:pt idx="210" formatCode="0">
                        <c:v>12289782.601396844</c:v>
                      </c:pt>
                      <c:pt idx="211" formatCode="0">
                        <c:v>12575061.730479484</c:v>
                      </c:pt>
                      <c:pt idx="212" formatCode="0">
                        <c:v>12863998.111507427</c:v>
                      </c:pt>
                      <c:pt idx="213" formatCode="0">
                        <c:v>13156516.227011191</c:v>
                      </c:pt>
                      <c:pt idx="214" formatCode="0">
                        <c:v>13452535.599168571</c:v>
                      </c:pt>
                      <c:pt idx="215" formatCode="0">
                        <c:v>13751970.848135507</c:v>
                      </c:pt>
                      <c:pt idx="216" formatCode="0">
                        <c:v>14054731.76516421</c:v>
                      </c:pt>
                      <c:pt idx="217" formatCode="0">
                        <c:v>14360723.400522213</c:v>
                      </c:pt>
                      <c:pt idx="218" formatCode="0">
                        <c:v>14669846.166147379</c:v>
                      </c:pt>
                      <c:pt idx="219" formatCode="0">
                        <c:v>14981995.95289376</c:v>
                      </c:pt>
                      <c:pt idx="220" formatCode="0">
                        <c:v>15297064.262142584</c:v>
                      </c:pt>
                      <c:pt idx="221" formatCode="0">
                        <c:v>15614938.351471908</c:v>
                      </c:pt>
                      <c:pt idx="222" formatCode="0">
                        <c:v>15935501.393998649</c:v>
                      </c:pt>
                      <c:pt idx="223" formatCode="0">
                        <c:v>16258632.650928302</c:v>
                      </c:pt>
                      <c:pt idx="224" formatCode="0">
                        <c:v>16584207.656771354</c:v>
                      </c:pt>
                      <c:pt idx="225" formatCode="0">
                        <c:v>16912098.416612152</c:v>
                      </c:pt>
                      <c:pt idx="226" formatCode="0">
                        <c:v>17242173.614746034</c:v>
                      </c:pt>
                      <c:pt idx="227" formatCode="0">
                        <c:v>17574298.833935004</c:v>
                      </c:pt>
                      <c:pt idx="228" formatCode="0">
                        <c:v>17908336.784471456</c:v>
                      </c:pt>
                      <c:pt idx="229" formatCode="0">
                        <c:v>18244147.542183746</c:v>
                      </c:pt>
                      <c:pt idx="230" formatCode="0">
                        <c:v>18581588.794468015</c:v>
                      </c:pt>
                      <c:pt idx="231" formatCode="0">
                        <c:v>18920516.093387146</c:v>
                      </c:pt>
                      <c:pt idx="232" formatCode="0">
                        <c:v>19260783.11484094</c:v>
                      </c:pt>
                      <c:pt idx="233" formatCode="0">
                        <c:v>19602241.922782067</c:v>
                      </c:pt>
                      <c:pt idx="234" formatCode="0">
                        <c:v>19944743.237429265</c:v>
                      </c:pt>
                      <c:pt idx="235" formatCode="0">
                        <c:v>20288136.706414387</c:v>
                      </c:pt>
                      <c:pt idx="236" formatCode="0">
                        <c:v>20632271.177791577</c:v>
                      </c:pt>
                      <c:pt idx="237" formatCode="0">
                        <c:v>20976994.973836254</c:v>
                      </c:pt>
                      <c:pt idx="238" formatCode="0">
                        <c:v>21322156.164568413</c:v>
                      </c:pt>
                      <c:pt idx="239" formatCode="0">
                        <c:v>21667602.839948133</c:v>
                      </c:pt>
                      <c:pt idx="240" formatCode="0">
                        <c:v>22013183.379711978</c:v>
                      </c:pt>
                      <c:pt idx="241" formatCode="0">
                        <c:v>22358746.71984598</c:v>
                      </c:pt>
                      <c:pt idx="242" formatCode="0">
                        <c:v>22704142.614724085</c:v>
                      </c:pt>
                      <c:pt idx="243" formatCode="0">
                        <c:v>23049221.893980216</c:v>
                      </c:pt>
                      <c:pt idx="244" formatCode="0">
                        <c:v>23393836.713226195</c:v>
                      </c:pt>
                      <c:pt idx="245" formatCode="0">
                        <c:v>23737840.797777064</c:v>
                      </c:pt>
                      <c:pt idx="246" formatCode="0">
                        <c:v>24081089.678598657</c:v>
                      </c:pt>
                      <c:pt idx="247" formatCode="0">
                        <c:v>24423440.919749472</c:v>
                      </c:pt>
                      <c:pt idx="248" formatCode="0">
                        <c:v>24764754.336648881</c:v>
                      </c:pt>
                      <c:pt idx="249" formatCode="0">
                        <c:v>25104892.204566576</c:v>
                      </c:pt>
                      <c:pt idx="250" formatCode="0">
                        <c:v>25443719.456792794</c:v>
                      </c:pt>
                      <c:pt idx="251" formatCode="0">
                        <c:v>25781103.872014608</c:v>
                      </c:pt>
                      <c:pt idx="252" formatCode="0">
                        <c:v>26116916.250490613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85DB-4A12-A49D-39E7F41D04CA}"/>
                  </c:ext>
                </c:extLst>
              </c15:ser>
            </c15:filteredScatterSeries>
          </c:ext>
        </c:extLst>
      </c:scatterChart>
      <c:valAx>
        <c:axId val="6222232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306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22228784"/>
        <c:crosses val="autoZero"/>
        <c:crossBetween val="midCat"/>
        <c:majorUnit val="28"/>
      </c:valAx>
      <c:valAx>
        <c:axId val="6222287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22223208"/>
        <c:crosses val="autoZero"/>
        <c:crossBetween val="midCat"/>
        <c:majorUnit val="100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Wachstumsraten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'g-Durchschnitt'!$G$21</c:f>
              <c:strCache>
                <c:ptCount val="1"/>
                <c:pt idx="0">
                  <c:v>WR-I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exp"/>
            <c:dispRSqr val="0"/>
            <c:dispEq val="1"/>
            <c:trendlineLbl>
              <c:layout>
                <c:manualLayout>
                  <c:x val="-0.5356415338912438"/>
                  <c:y val="0.22265428833229026"/>
                </c:manualLayout>
              </c:layout>
              <c:numFmt formatCode="#,##0.0000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</c:trendlineLbl>
          </c:trendline>
          <c:xVal>
            <c:numRef>
              <c:f>'g-Durchschnitt'!$C$56:$C$113</c:f>
              <c:numCache>
                <c:formatCode>General</c:formatCode>
                <c:ptCount val="5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</c:numCache>
            </c:numRef>
          </c:xVal>
          <c:yVal>
            <c:numRef>
              <c:f>'g-Durchschnitt'!$G$56:$G$113</c:f>
              <c:numCache>
                <c:formatCode>0.0%</c:formatCode>
                <c:ptCount val="58"/>
                <c:pt idx="0" formatCode="0.00%">
                  <c:v>6.25E-2</c:v>
                </c:pt>
                <c:pt idx="1">
                  <c:v>0.58823529411764697</c:v>
                </c:pt>
                <c:pt idx="2">
                  <c:v>0.70370370370370372</c:v>
                </c:pt>
                <c:pt idx="3">
                  <c:v>4.3478260869565188E-2</c:v>
                </c:pt>
                <c:pt idx="4">
                  <c:v>0.64583333333333326</c:v>
                </c:pt>
                <c:pt idx="5">
                  <c:v>0.64556962025316467</c:v>
                </c:pt>
                <c:pt idx="6">
                  <c:v>0.22307692307692317</c:v>
                </c:pt>
                <c:pt idx="7">
                  <c:v>0.23270440251572322</c:v>
                </c:pt>
                <c:pt idx="8">
                  <c:v>0.33673469387755106</c:v>
                </c:pt>
                <c:pt idx="9">
                  <c:v>0.83969465648854968</c:v>
                </c:pt>
                <c:pt idx="10">
                  <c:v>0.39004149377593356</c:v>
                </c:pt>
                <c:pt idx="11">
                  <c:v>0.19253731343283587</c:v>
                </c:pt>
                <c:pt idx="12">
                  <c:v>0.30162703379224021</c:v>
                </c:pt>
                <c:pt idx="13">
                  <c:v>0.13076923076923075</c:v>
                </c:pt>
                <c:pt idx="14">
                  <c:v>0.23894557823129259</c:v>
                </c:pt>
                <c:pt idx="15">
                  <c:v>0.30954015099519561</c:v>
                </c:pt>
                <c:pt idx="16">
                  <c:v>8.9098532494758853E-2</c:v>
                </c:pt>
                <c:pt idx="17">
                  <c:v>0.76852743022136671</c:v>
                </c:pt>
                <c:pt idx="18">
                  <c:v>0.24761904761904763</c:v>
                </c:pt>
                <c:pt idx="19">
                  <c:v>0.26390403489640124</c:v>
                </c:pt>
                <c:pt idx="20">
                  <c:v>0.25487489214840386</c:v>
                </c:pt>
                <c:pt idx="21">
                  <c:v>0.272964796479648</c:v>
                </c:pt>
                <c:pt idx="22">
                  <c:v>0.33164092038457382</c:v>
                </c:pt>
                <c:pt idx="23">
                  <c:v>0.24280035694005031</c:v>
                </c:pt>
                <c:pt idx="24">
                  <c:v>0.29556135770234992</c:v>
                </c:pt>
                <c:pt idx="25">
                  <c:v>0.11915558242644098</c:v>
                </c:pt>
                <c:pt idx="26">
                  <c:v>0.11974969612389152</c:v>
                </c:pt>
                <c:pt idx="27">
                  <c:v>0.16817432557391543</c:v>
                </c:pt>
                <c:pt idx="28">
                  <c:v>0.13525605726872247</c:v>
                </c:pt>
                <c:pt idx="29">
                  <c:v>0.1314800218274419</c:v>
                </c:pt>
                <c:pt idx="30">
                  <c:v>0.1772365565469014</c:v>
                </c:pt>
                <c:pt idx="31">
                  <c:v>0.15779052300969543</c:v>
                </c:pt>
                <c:pt idx="32">
                  <c:v>0.13414322502014908</c:v>
                </c:pt>
                <c:pt idx="33">
                  <c:v>7.6263107721639578E-2</c:v>
                </c:pt>
                <c:pt idx="34">
                  <c:v>7.7139866333843399E-2</c:v>
                </c:pt>
                <c:pt idx="35">
                  <c:v>7.360394707333473E-2</c:v>
                </c:pt>
                <c:pt idx="36">
                  <c:v>8.4447415329768294E-2</c:v>
                </c:pt>
                <c:pt idx="37">
                  <c:v>8.8889459626052991E-2</c:v>
                </c:pt>
                <c:pt idx="38">
                  <c:v>7.5064273415571758E-2</c:v>
                </c:pt>
                <c:pt idx="39">
                  <c:v>5.4114239954365484E-2</c:v>
                </c:pt>
                <c:pt idx="40">
                  <c:v>4.1949381842401046E-2</c:v>
                </c:pt>
                <c:pt idx="41">
                  <c:v>3.247006182395662E-2</c:v>
                </c:pt>
                <c:pt idx="42">
                  <c:v>4.1490123241820998E-2</c:v>
                </c:pt>
                <c:pt idx="43">
                  <c:v>5.232066726730622E-2</c:v>
                </c:pt>
                <c:pt idx="44">
                  <c:v>4.3117144471119806E-2</c:v>
                </c:pt>
                <c:pt idx="45">
                  <c:v>3.3761772196884365E-2</c:v>
                </c:pt>
                <c:pt idx="46">
                  <c:v>2.2403025267862198E-2</c:v>
                </c:pt>
                <c:pt idx="47">
                  <c:v>2.3585358824094627E-2</c:v>
                </c:pt>
                <c:pt idx="48">
                  <c:v>1.734791246265277E-2</c:v>
                </c:pt>
                <c:pt idx="49">
                  <c:v>9.8945199581770282E-3</c:v>
                </c:pt>
                <c:pt idx="50">
                  <c:v>2.5837590115637354E-2</c:v>
                </c:pt>
                <c:pt idx="51">
                  <c:v>2.1854801006285562E-2</c:v>
                </c:pt>
                <c:pt idx="52">
                  <c:v>2.6863135267033655E-2</c:v>
                </c:pt>
                <c:pt idx="53">
                  <c:v>1.3755595946165711E-2</c:v>
                </c:pt>
                <c:pt idx="54">
                  <c:v>1.2850385790626584E-2</c:v>
                </c:pt>
                <c:pt idx="55">
                  <c:v>1.2955973109984642E-2</c:v>
                </c:pt>
                <c:pt idx="56">
                  <c:v>8.3364498691054223E-3</c:v>
                </c:pt>
                <c:pt idx="57">
                  <c:v>1.5894423801849022E-2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D87-4951-A37F-5F584CE73CF8}"/>
            </c:ext>
          </c:extLst>
        </c:ser>
        <c:ser>
          <c:idx val="1"/>
          <c:order val="1"/>
          <c:tx>
            <c:strRef>
              <c:f>'g-Durchschnitt'!$K$21</c:f>
              <c:strCache>
                <c:ptCount val="1"/>
                <c:pt idx="0">
                  <c:v>WR-I-th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'g-Durchschnitt'!$C$56:$C$113</c:f>
              <c:numCache>
                <c:formatCode>General</c:formatCode>
                <c:ptCount val="5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</c:numCache>
            </c:numRef>
          </c:xVal>
          <c:yVal>
            <c:numRef>
              <c:f>'g-Durchschnitt'!$K$56:$K$113</c:f>
              <c:numCache>
                <c:formatCode>#,#00%</c:formatCode>
                <c:ptCount val="58"/>
                <c:pt idx="0">
                  <c:v>0.58337264879876105</c:v>
                </c:pt>
                <c:pt idx="1">
                  <c:v>0.54808206137383786</c:v>
                </c:pt>
                <c:pt idx="2">
                  <c:v>0.51492634531006032</c:v>
                </c:pt>
                <c:pt idx="3">
                  <c:v>0.48377635354411197</c:v>
                </c:pt>
                <c:pt idx="4">
                  <c:v>0.45451075164451304</c:v>
                </c:pt>
                <c:pt idx="5">
                  <c:v>0.42701554519370227</c:v>
                </c:pt>
                <c:pt idx="6">
                  <c:v>0.4011836357607011</c:v>
                </c:pt>
                <c:pt idx="7">
                  <c:v>0.37691440373480017</c:v>
                </c:pt>
                <c:pt idx="8">
                  <c:v>0.35411331639533478</c:v>
                </c:pt>
                <c:pt idx="9">
                  <c:v>0.33269155969091663</c:v>
                </c:pt>
                <c:pt idx="10">
                  <c:v>0.31256569229383807</c:v>
                </c:pt>
                <c:pt idx="11">
                  <c:v>0.29365732058213573</c:v>
                </c:pt>
                <c:pt idx="12">
                  <c:v>0.27589279328331223</c:v>
                </c:pt>
                <c:pt idx="13">
                  <c:v>0.25920291459030265</c:v>
                </c:pt>
                <c:pt idx="14">
                  <c:v>0.24352267463222491</c:v>
                </c:pt>
                <c:pt idx="15">
                  <c:v>0.22879099625005198</c:v>
                </c:pt>
                <c:pt idx="16">
                  <c:v>0.21495049709085506</c:v>
                </c:pt>
                <c:pt idx="17">
                  <c:v>0.20194726609393479</c:v>
                </c:pt>
                <c:pt idx="18">
                  <c:v>0.18973065349821694</c:v>
                </c:pt>
                <c:pt idx="19">
                  <c:v>0.17825307355295561</c:v>
                </c:pt>
                <c:pt idx="20">
                  <c:v>0.16746981916326986</c:v>
                </c:pt>
                <c:pt idx="21">
                  <c:v>0.15733888774852639</c:v>
                </c:pt>
                <c:pt idx="22">
                  <c:v>0.14782081763525826</c:v>
                </c:pt>
                <c:pt idx="23">
                  <c:v>0.13887853434734182</c:v>
                </c:pt>
                <c:pt idx="24">
                  <c:v>0.13047720619470718</c:v>
                </c:pt>
                <c:pt idx="25">
                  <c:v>0.12258410859807568</c:v>
                </c:pt>
                <c:pt idx="26">
                  <c:v>0.11516849662124648</c:v>
                </c:pt>
                <c:pt idx="27">
                  <c:v>0.10820148521442424</c:v>
                </c:pt>
                <c:pt idx="28">
                  <c:v>0.10165593670211578</c:v>
                </c:pt>
                <c:pt idx="29">
                  <c:v>9.5506355077341981E-2</c:v>
                </c:pt>
                <c:pt idx="30">
                  <c:v>8.9728786690423376E-2</c:v>
                </c:pt>
                <c:pt idx="31">
                  <c:v>8.4300726945505472E-2</c:v>
                </c:pt>
                <c:pt idx="32">
                  <c:v>7.9201032641391472E-2</c:v>
                </c:pt>
                <c:pt idx="33">
                  <c:v>7.4409839615234716E-2</c:v>
                </c:pt>
                <c:pt idx="34">
                  <c:v>6.9908485368299814E-2</c:v>
                </c:pt>
                <c:pt idx="35">
                  <c:v>6.5679436372406641E-2</c:v>
                </c:pt>
                <c:pt idx="36">
                  <c:v>6.1706219773903295E-2</c:v>
                </c:pt>
                <c:pt idx="37">
                  <c:v>5.7973359229144254E-2</c:v>
                </c:pt>
                <c:pt idx="38">
                  <c:v>5.446631462154157E-2</c:v>
                </c:pt>
                <c:pt idx="39">
                  <c:v>5.1171425425377108E-2</c:v>
                </c:pt>
                <c:pt idx="40">
                  <c:v>4.8075857495768592E-2</c:v>
                </c:pt>
                <c:pt idx="41">
                  <c:v>4.5167553077527289E-2</c:v>
                </c:pt>
                <c:pt idx="42">
                  <c:v>4.2435183838183343E-2</c:v>
                </c:pt>
                <c:pt idx="43">
                  <c:v>3.986810674223485E-2</c:v>
                </c:pt>
                <c:pt idx="44">
                  <c:v>3.7456322594743297E-2</c:v>
                </c:pt>
                <c:pt idx="45">
                  <c:v>3.519043709279563E-2</c:v>
                </c:pt>
                <c:pt idx="46">
                  <c:v>3.3061624233122193E-2</c:v>
                </c:pt>
                <c:pt idx="47">
                  <c:v>3.1061591933336668E-2</c:v>
                </c:pt>
                <c:pt idx="48">
                  <c:v>2.9182549732887451E-2</c:v>
                </c:pt>
                <c:pt idx="49">
                  <c:v>2.7417178447909894E-2</c:v>
                </c:pt>
                <c:pt idx="50">
                  <c:v>2.5758601661780081E-2</c:v>
                </c:pt>
                <c:pt idx="51">
                  <c:v>2.4200358940321253E-2</c:v>
                </c:pt>
                <c:pt idx="52">
                  <c:v>2.2736380667331399E-2</c:v>
                </c:pt>
                <c:pt idx="53">
                  <c:v>2.1360964402412235E-2</c:v>
                </c:pt>
                <c:pt idx="54">
                  <c:v>2.0068752669009475E-2</c:v>
                </c:pt>
                <c:pt idx="55">
                  <c:v>1.8854712086145007E-2</c:v>
                </c:pt>
                <c:pt idx="56">
                  <c:v>1.7714113762555467E-2</c:v>
                </c:pt>
                <c:pt idx="57">
                  <c:v>1.6642514876869366E-2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D87-4951-A37F-5F584CE73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6039712"/>
        <c:axId val="856040040"/>
      </c:scatterChart>
      <c:valAx>
        <c:axId val="856039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856040040"/>
        <c:crosses val="autoZero"/>
        <c:crossBetween val="midCat"/>
      </c:valAx>
      <c:valAx>
        <c:axId val="856040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856039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Test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13"/>
          <c:order val="0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'g-Durchschnitt'!$A$93:$A$274</c:f>
              <c:numCache>
                <c:formatCode>d/m;@</c:formatCode>
                <c:ptCount val="182"/>
                <c:pt idx="0">
                  <c:v>43923</c:v>
                </c:pt>
                <c:pt idx="1">
                  <c:v>43924</c:v>
                </c:pt>
                <c:pt idx="2">
                  <c:v>43925</c:v>
                </c:pt>
                <c:pt idx="3">
                  <c:v>43926</c:v>
                </c:pt>
                <c:pt idx="4">
                  <c:v>43927</c:v>
                </c:pt>
                <c:pt idx="5">
                  <c:v>43928</c:v>
                </c:pt>
                <c:pt idx="6">
                  <c:v>43929</c:v>
                </c:pt>
                <c:pt idx="7">
                  <c:v>43930</c:v>
                </c:pt>
                <c:pt idx="8">
                  <c:v>43931</c:v>
                </c:pt>
                <c:pt idx="9">
                  <c:v>43932</c:v>
                </c:pt>
                <c:pt idx="10">
                  <c:v>43933</c:v>
                </c:pt>
                <c:pt idx="11">
                  <c:v>43934</c:v>
                </c:pt>
                <c:pt idx="12">
                  <c:v>43935</c:v>
                </c:pt>
                <c:pt idx="13">
                  <c:v>43936</c:v>
                </c:pt>
                <c:pt idx="14">
                  <c:v>43937</c:v>
                </c:pt>
                <c:pt idx="15">
                  <c:v>43938</c:v>
                </c:pt>
                <c:pt idx="16">
                  <c:v>43939</c:v>
                </c:pt>
                <c:pt idx="17">
                  <c:v>43940</c:v>
                </c:pt>
                <c:pt idx="18">
                  <c:v>43941</c:v>
                </c:pt>
                <c:pt idx="19">
                  <c:v>43942</c:v>
                </c:pt>
                <c:pt idx="20">
                  <c:v>43943</c:v>
                </c:pt>
                <c:pt idx="21">
                  <c:v>43944</c:v>
                </c:pt>
                <c:pt idx="22">
                  <c:v>43945</c:v>
                </c:pt>
                <c:pt idx="23">
                  <c:v>43946</c:v>
                </c:pt>
                <c:pt idx="24">
                  <c:v>43947</c:v>
                </c:pt>
                <c:pt idx="25">
                  <c:v>43948</c:v>
                </c:pt>
                <c:pt idx="26">
                  <c:v>43949</c:v>
                </c:pt>
                <c:pt idx="27">
                  <c:v>43950</c:v>
                </c:pt>
                <c:pt idx="28">
                  <c:v>43951</c:v>
                </c:pt>
                <c:pt idx="29">
                  <c:v>43952</c:v>
                </c:pt>
                <c:pt idx="30">
                  <c:v>43953</c:v>
                </c:pt>
                <c:pt idx="31">
                  <c:v>43954</c:v>
                </c:pt>
                <c:pt idx="32">
                  <c:v>43955</c:v>
                </c:pt>
                <c:pt idx="33">
                  <c:v>43956</c:v>
                </c:pt>
                <c:pt idx="34">
                  <c:v>43957</c:v>
                </c:pt>
                <c:pt idx="35">
                  <c:v>43958</c:v>
                </c:pt>
                <c:pt idx="36">
                  <c:v>43959</c:v>
                </c:pt>
                <c:pt idx="37">
                  <c:v>43960</c:v>
                </c:pt>
                <c:pt idx="38">
                  <c:v>43961</c:v>
                </c:pt>
                <c:pt idx="39">
                  <c:v>43962</c:v>
                </c:pt>
                <c:pt idx="40">
                  <c:v>43963</c:v>
                </c:pt>
                <c:pt idx="41">
                  <c:v>43964</c:v>
                </c:pt>
                <c:pt idx="42">
                  <c:v>43965</c:v>
                </c:pt>
                <c:pt idx="43">
                  <c:v>43966</c:v>
                </c:pt>
                <c:pt idx="44">
                  <c:v>43967</c:v>
                </c:pt>
                <c:pt idx="45">
                  <c:v>43968</c:v>
                </c:pt>
                <c:pt idx="46">
                  <c:v>43969</c:v>
                </c:pt>
                <c:pt idx="47">
                  <c:v>43970</c:v>
                </c:pt>
                <c:pt idx="48">
                  <c:v>43971</c:v>
                </c:pt>
                <c:pt idx="49">
                  <c:v>43972</c:v>
                </c:pt>
                <c:pt idx="50">
                  <c:v>43973</c:v>
                </c:pt>
                <c:pt idx="51">
                  <c:v>43974</c:v>
                </c:pt>
                <c:pt idx="52">
                  <c:v>43975</c:v>
                </c:pt>
                <c:pt idx="53">
                  <c:v>43976</c:v>
                </c:pt>
                <c:pt idx="54">
                  <c:v>43977</c:v>
                </c:pt>
                <c:pt idx="55">
                  <c:v>43978</c:v>
                </c:pt>
                <c:pt idx="56">
                  <c:v>43979</c:v>
                </c:pt>
                <c:pt idx="57">
                  <c:v>43980</c:v>
                </c:pt>
                <c:pt idx="58">
                  <c:v>43981</c:v>
                </c:pt>
                <c:pt idx="59">
                  <c:v>43982</c:v>
                </c:pt>
                <c:pt idx="60">
                  <c:v>43983</c:v>
                </c:pt>
                <c:pt idx="61">
                  <c:v>43984</c:v>
                </c:pt>
                <c:pt idx="62">
                  <c:v>43985</c:v>
                </c:pt>
                <c:pt idx="63">
                  <c:v>43986</c:v>
                </c:pt>
                <c:pt idx="64">
                  <c:v>43987</c:v>
                </c:pt>
                <c:pt idx="65">
                  <c:v>43988</c:v>
                </c:pt>
                <c:pt idx="66">
                  <c:v>43989</c:v>
                </c:pt>
                <c:pt idx="67">
                  <c:v>43990</c:v>
                </c:pt>
                <c:pt idx="68">
                  <c:v>43991</c:v>
                </c:pt>
                <c:pt idx="69">
                  <c:v>43992</c:v>
                </c:pt>
                <c:pt idx="70">
                  <c:v>43993</c:v>
                </c:pt>
                <c:pt idx="71">
                  <c:v>43994</c:v>
                </c:pt>
                <c:pt idx="72">
                  <c:v>43995</c:v>
                </c:pt>
                <c:pt idx="73">
                  <c:v>43996</c:v>
                </c:pt>
                <c:pt idx="74">
                  <c:v>43997</c:v>
                </c:pt>
                <c:pt idx="75">
                  <c:v>43998</c:v>
                </c:pt>
                <c:pt idx="76">
                  <c:v>43999</c:v>
                </c:pt>
                <c:pt idx="77">
                  <c:v>44000</c:v>
                </c:pt>
                <c:pt idx="78">
                  <c:v>44001</c:v>
                </c:pt>
                <c:pt idx="79">
                  <c:v>44002</c:v>
                </c:pt>
                <c:pt idx="80">
                  <c:v>44003</c:v>
                </c:pt>
                <c:pt idx="81">
                  <c:v>44004</c:v>
                </c:pt>
                <c:pt idx="82">
                  <c:v>44005</c:v>
                </c:pt>
                <c:pt idx="83">
                  <c:v>44006</c:v>
                </c:pt>
                <c:pt idx="84">
                  <c:v>44007</c:v>
                </c:pt>
                <c:pt idx="85">
                  <c:v>44008</c:v>
                </c:pt>
                <c:pt idx="86">
                  <c:v>44009</c:v>
                </c:pt>
                <c:pt idx="87">
                  <c:v>44010</c:v>
                </c:pt>
                <c:pt idx="88">
                  <c:v>44011</c:v>
                </c:pt>
                <c:pt idx="89">
                  <c:v>44012</c:v>
                </c:pt>
                <c:pt idx="90">
                  <c:v>44013</c:v>
                </c:pt>
                <c:pt idx="91">
                  <c:v>44014</c:v>
                </c:pt>
                <c:pt idx="92">
                  <c:v>44015</c:v>
                </c:pt>
                <c:pt idx="93">
                  <c:v>44016</c:v>
                </c:pt>
                <c:pt idx="94">
                  <c:v>44017</c:v>
                </c:pt>
                <c:pt idx="95">
                  <c:v>44018</c:v>
                </c:pt>
                <c:pt idx="96">
                  <c:v>44019</c:v>
                </c:pt>
                <c:pt idx="97">
                  <c:v>44020</c:v>
                </c:pt>
                <c:pt idx="98">
                  <c:v>44021</c:v>
                </c:pt>
                <c:pt idx="99">
                  <c:v>44022</c:v>
                </c:pt>
                <c:pt idx="100">
                  <c:v>44023</c:v>
                </c:pt>
                <c:pt idx="101">
                  <c:v>44024</c:v>
                </c:pt>
                <c:pt idx="102">
                  <c:v>44025</c:v>
                </c:pt>
                <c:pt idx="103">
                  <c:v>44026</c:v>
                </c:pt>
                <c:pt idx="104">
                  <c:v>44027</c:v>
                </c:pt>
                <c:pt idx="105">
                  <c:v>44028</c:v>
                </c:pt>
                <c:pt idx="106">
                  <c:v>44029</c:v>
                </c:pt>
                <c:pt idx="107">
                  <c:v>44030</c:v>
                </c:pt>
                <c:pt idx="108">
                  <c:v>44031</c:v>
                </c:pt>
                <c:pt idx="109">
                  <c:v>44032</c:v>
                </c:pt>
                <c:pt idx="110">
                  <c:v>44033</c:v>
                </c:pt>
                <c:pt idx="111">
                  <c:v>44034</c:v>
                </c:pt>
                <c:pt idx="112">
                  <c:v>44035</c:v>
                </c:pt>
                <c:pt idx="113">
                  <c:v>44036</c:v>
                </c:pt>
                <c:pt idx="114">
                  <c:v>44037</c:v>
                </c:pt>
                <c:pt idx="115">
                  <c:v>44038</c:v>
                </c:pt>
                <c:pt idx="116">
                  <c:v>44039</c:v>
                </c:pt>
                <c:pt idx="117">
                  <c:v>44040</c:v>
                </c:pt>
                <c:pt idx="118">
                  <c:v>44041</c:v>
                </c:pt>
                <c:pt idx="119">
                  <c:v>44042</c:v>
                </c:pt>
                <c:pt idx="120">
                  <c:v>44043</c:v>
                </c:pt>
                <c:pt idx="121">
                  <c:v>44044</c:v>
                </c:pt>
                <c:pt idx="122">
                  <c:v>44045</c:v>
                </c:pt>
                <c:pt idx="123">
                  <c:v>44046</c:v>
                </c:pt>
                <c:pt idx="124">
                  <c:v>44047</c:v>
                </c:pt>
                <c:pt idx="125">
                  <c:v>44048</c:v>
                </c:pt>
                <c:pt idx="126">
                  <c:v>44049</c:v>
                </c:pt>
                <c:pt idx="127">
                  <c:v>44050</c:v>
                </c:pt>
                <c:pt idx="128">
                  <c:v>44051</c:v>
                </c:pt>
                <c:pt idx="129">
                  <c:v>44052</c:v>
                </c:pt>
                <c:pt idx="130">
                  <c:v>44053</c:v>
                </c:pt>
                <c:pt idx="131">
                  <c:v>44054</c:v>
                </c:pt>
                <c:pt idx="132">
                  <c:v>44055</c:v>
                </c:pt>
                <c:pt idx="133">
                  <c:v>44056</c:v>
                </c:pt>
                <c:pt idx="134">
                  <c:v>44057</c:v>
                </c:pt>
                <c:pt idx="135">
                  <c:v>44058</c:v>
                </c:pt>
                <c:pt idx="136">
                  <c:v>44059</c:v>
                </c:pt>
                <c:pt idx="137">
                  <c:v>44060</c:v>
                </c:pt>
                <c:pt idx="138">
                  <c:v>44061</c:v>
                </c:pt>
                <c:pt idx="139">
                  <c:v>44062</c:v>
                </c:pt>
                <c:pt idx="140">
                  <c:v>44063</c:v>
                </c:pt>
                <c:pt idx="141">
                  <c:v>44064</c:v>
                </c:pt>
                <c:pt idx="142">
                  <c:v>44065</c:v>
                </c:pt>
                <c:pt idx="143">
                  <c:v>44066</c:v>
                </c:pt>
                <c:pt idx="144">
                  <c:v>44067</c:v>
                </c:pt>
                <c:pt idx="145">
                  <c:v>44068</c:v>
                </c:pt>
                <c:pt idx="146">
                  <c:v>44069</c:v>
                </c:pt>
                <c:pt idx="147">
                  <c:v>44070</c:v>
                </c:pt>
                <c:pt idx="148">
                  <c:v>44071</c:v>
                </c:pt>
                <c:pt idx="149">
                  <c:v>44072</c:v>
                </c:pt>
                <c:pt idx="150">
                  <c:v>44073</c:v>
                </c:pt>
                <c:pt idx="151">
                  <c:v>44074</c:v>
                </c:pt>
                <c:pt idx="152">
                  <c:v>44075</c:v>
                </c:pt>
                <c:pt idx="153">
                  <c:v>44076</c:v>
                </c:pt>
                <c:pt idx="154">
                  <c:v>44077</c:v>
                </c:pt>
                <c:pt idx="155">
                  <c:v>44078</c:v>
                </c:pt>
                <c:pt idx="156">
                  <c:v>44079</c:v>
                </c:pt>
                <c:pt idx="157">
                  <c:v>44080</c:v>
                </c:pt>
                <c:pt idx="158">
                  <c:v>44081</c:v>
                </c:pt>
                <c:pt idx="159">
                  <c:v>44082</c:v>
                </c:pt>
                <c:pt idx="160">
                  <c:v>44083</c:v>
                </c:pt>
                <c:pt idx="161">
                  <c:v>44084</c:v>
                </c:pt>
                <c:pt idx="162">
                  <c:v>44085</c:v>
                </c:pt>
                <c:pt idx="163">
                  <c:v>44086</c:v>
                </c:pt>
                <c:pt idx="164">
                  <c:v>44087</c:v>
                </c:pt>
                <c:pt idx="165">
                  <c:v>44088</c:v>
                </c:pt>
                <c:pt idx="166">
                  <c:v>44089</c:v>
                </c:pt>
                <c:pt idx="167">
                  <c:v>44090</c:v>
                </c:pt>
                <c:pt idx="168">
                  <c:v>44091</c:v>
                </c:pt>
                <c:pt idx="169">
                  <c:v>44092</c:v>
                </c:pt>
                <c:pt idx="170">
                  <c:v>44093</c:v>
                </c:pt>
                <c:pt idx="171">
                  <c:v>44094</c:v>
                </c:pt>
                <c:pt idx="172">
                  <c:v>44095</c:v>
                </c:pt>
                <c:pt idx="173">
                  <c:v>44096</c:v>
                </c:pt>
                <c:pt idx="174">
                  <c:v>44097</c:v>
                </c:pt>
                <c:pt idx="175">
                  <c:v>44098</c:v>
                </c:pt>
                <c:pt idx="176">
                  <c:v>44099</c:v>
                </c:pt>
                <c:pt idx="177">
                  <c:v>44100</c:v>
                </c:pt>
                <c:pt idx="178">
                  <c:v>44101</c:v>
                </c:pt>
                <c:pt idx="179">
                  <c:v>44102</c:v>
                </c:pt>
                <c:pt idx="180">
                  <c:v>44103</c:v>
                </c:pt>
                <c:pt idx="181">
                  <c:v>44104</c:v>
                </c:pt>
              </c:numCache>
            </c:numRef>
          </c:xVal>
          <c:yVal>
            <c:numRef>
              <c:f>'g-Durchschnitt'!$O$93:$O$274</c:f>
              <c:numCache>
                <c:formatCode>0</c:formatCode>
                <c:ptCount val="182"/>
                <c:pt idx="20">
                  <c:v>82949952</c:v>
                </c:pt>
                <c:pt idx="21">
                  <c:v>82936703.225724518</c:v>
                </c:pt>
                <c:pt idx="22">
                  <c:v>82923237.77690281</c:v>
                </c:pt>
                <c:pt idx="23">
                  <c:v>82909552.33519493</c:v>
                </c:pt>
                <c:pt idx="24">
                  <c:v>82895643.539067701</c:v>
                </c:pt>
                <c:pt idx="25">
                  <c:v>82881507.983495876</c:v>
                </c:pt>
                <c:pt idx="26">
                  <c:v>82867142.219671324</c:v>
                </c:pt>
                <c:pt idx="27">
                  <c:v>82852542.754720643</c:v>
                </c:pt>
                <c:pt idx="28">
                  <c:v>82837706.051431865</c:v>
                </c:pt>
                <c:pt idx="29">
                  <c:v>82822628.527990475</c:v>
                </c:pt>
                <c:pt idx="30">
                  <c:v>82807306.557725593</c:v>
                </c:pt>
                <c:pt idx="31">
                  <c:v>82791736.468866572</c:v>
                </c:pt>
                <c:pt idx="32">
                  <c:v>82775914.544310749</c:v>
                </c:pt>
                <c:pt idx="33">
                  <c:v>82759837.021402866</c:v>
                </c:pt>
                <c:pt idx="34">
                  <c:v>82743500.091726676</c:v>
                </c:pt>
                <c:pt idx="35">
                  <c:v>82726899.900909439</c:v>
                </c:pt>
                <c:pt idx="36">
                  <c:v>82710032.54843986</c:v>
                </c:pt>
                <c:pt idx="37">
                  <c:v>82692894.087500125</c:v>
                </c:pt>
                <c:pt idx="38">
                  <c:v>82675480.524812683</c:v>
                </c:pt>
                <c:pt idx="39">
                  <c:v>82657787.82050243</c:v>
                </c:pt>
                <c:pt idx="40">
                  <c:v>82639811.887974977</c:v>
                </c:pt>
                <c:pt idx="41">
                  <c:v>82621548.593811721</c:v>
                </c:pt>
                <c:pt idx="42">
                  <c:v>82602993.757682428</c:v>
                </c:pt>
                <c:pt idx="43">
                  <c:v>82584143.152276024</c:v>
                </c:pt>
                <c:pt idx="44">
                  <c:v>82564992.503250435</c:v>
                </c:pt>
                <c:pt idx="45">
                  <c:v>82545537.489202142</c:v>
                </c:pt>
                <c:pt idx="46">
                  <c:v>82525773.741656289</c:v>
                </c:pt>
                <c:pt idx="47">
                  <c:v>82505696.845078155</c:v>
                </c:pt>
                <c:pt idx="48">
                  <c:v>82485302.336906791</c:v>
                </c:pt>
                <c:pt idx="49">
                  <c:v>82464585.70761168</c:v>
                </c:pt>
                <c:pt idx="50">
                  <c:v>82443542.400773212</c:v>
                </c:pt>
                <c:pt idx="51">
                  <c:v>82422167.813187957</c:v>
                </c:pt>
                <c:pt idx="52">
                  <c:v>82400457.294999495</c:v>
                </c:pt>
                <c:pt idx="53">
                  <c:v>82378406.149855807</c:v>
                </c:pt>
                <c:pt idx="54">
                  <c:v>82356009.635094121</c:v>
                </c:pt>
                <c:pt idx="55">
                  <c:v>82333262.961954132</c:v>
                </c:pt>
                <c:pt idx="56">
                  <c:v>82310161.295820549</c:v>
                </c:pt>
                <c:pt idx="57">
                  <c:v>82286699.756495968</c:v>
                </c:pt>
                <c:pt idx="58">
                  <c:v>82262873.418505013</c:v>
                </c:pt>
                <c:pt idx="59">
                  <c:v>82238677.311430827</c:v>
                </c:pt>
                <c:pt idx="60">
                  <c:v>82214106.420284778</c:v>
                </c:pt>
                <c:pt idx="61">
                  <c:v>82189155.685910597</c:v>
                </c:pt>
                <c:pt idx="62">
                  <c:v>82163820.005423829</c:v>
                </c:pt>
                <c:pt idx="63">
                  <c:v>82138094.232687697</c:v>
                </c:pt>
                <c:pt idx="64">
                  <c:v>82111973.178826571</c:v>
                </c:pt>
                <c:pt idx="65">
                  <c:v>82085451.612777874</c:v>
                </c:pt>
                <c:pt idx="66">
                  <c:v>82058524.261883736</c:v>
                </c:pt>
                <c:pt idx="67">
                  <c:v>82031185.812523395</c:v>
                </c:pt>
                <c:pt idx="68">
                  <c:v>82003430.910787463</c:v>
                </c:pt>
                <c:pt idx="69">
                  <c:v>81975254.163195208</c:v>
                </c:pt>
                <c:pt idx="70">
                  <c:v>81946650.137455881</c:v>
                </c:pt>
                <c:pt idx="71">
                  <c:v>81917613.363275349</c:v>
                </c:pt>
                <c:pt idx="72">
                  <c:v>81888138.333209112</c:v>
                </c:pt>
                <c:pt idx="73">
                  <c:v>81858219.503562748</c:v>
                </c:pt>
                <c:pt idx="74">
                  <c:v>81827851.295341149</c:v>
                </c:pt>
                <c:pt idx="75">
                  <c:v>81797028.095247447</c:v>
                </c:pt>
                <c:pt idx="76">
                  <c:v>81765744.256732926</c:v>
                </c:pt>
                <c:pt idx="77">
                  <c:v>81733994.101099044</c:v>
                </c:pt>
                <c:pt idx="78">
                  <c:v>81701771.918652669</c:v>
                </c:pt>
                <c:pt idx="79">
                  <c:v>81669071.969915614</c:v>
                </c:pt>
                <c:pt idx="80">
                  <c:v>81635888.486889794</c:v>
                </c:pt>
                <c:pt idx="81">
                  <c:v>81602215.674378827</c:v>
                </c:pt>
                <c:pt idx="82">
                  <c:v>81568047.711367488</c:v>
                </c:pt>
                <c:pt idx="83">
                  <c:v>81533378.752459913</c:v>
                </c:pt>
                <c:pt idx="84">
                  <c:v>81498202.92937772</c:v>
                </c:pt>
                <c:pt idx="85">
                  <c:v>81462514.352519035</c:v>
                </c:pt>
                <c:pt idx="86">
                  <c:v>81426307.112579644</c:v>
                </c:pt>
                <c:pt idx="87">
                  <c:v>81389575.282237083</c:v>
                </c:pt>
                <c:pt idx="88">
                  <c:v>81352312.917898849</c:v>
                </c:pt>
                <c:pt idx="89">
                  <c:v>81314514.06151557</c:v>
                </c:pt>
                <c:pt idx="90">
                  <c:v>81276172.742460176</c:v>
                </c:pt>
                <c:pt idx="91">
                  <c:v>81237282.979473993</c:v>
                </c:pt>
                <c:pt idx="92">
                  <c:v>81197838.782680586</c:v>
                </c:pt>
                <c:pt idx="93">
                  <c:v>81157834.155668244</c:v>
                </c:pt>
                <c:pt idx="94">
                  <c:v>81117263.09764187</c:v>
                </c:pt>
                <c:pt idx="95">
                  <c:v>81076119.605645135</c:v>
                </c:pt>
                <c:pt idx="96">
                  <c:v>81034397.676853552</c:v>
                </c:pt>
                <c:pt idx="97">
                  <c:v>80992091.310939118</c:v>
                </c:pt>
                <c:pt idx="98">
                  <c:v>80949194.512507215</c:v>
                </c:pt>
                <c:pt idx="99">
                  <c:v>80905701.293606251</c:v>
                </c:pt>
                <c:pt idx="100">
                  <c:v>80861605.676310703</c:v>
                </c:pt>
                <c:pt idx="101">
                  <c:v>80816901.695377767</c:v>
                </c:pt>
                <c:pt idx="102">
                  <c:v>80771583.400978252</c:v>
                </c:pt>
                <c:pt idx="103">
                  <c:v>80725644.861501843</c:v>
                </c:pt>
                <c:pt idx="104">
                  <c:v>80679080.166437045</c:v>
                </c:pt>
                <c:pt idx="105">
                  <c:v>80631883.429325938</c:v>
                </c:pt>
                <c:pt idx="106">
                  <c:v>80584048.790793911</c:v>
                </c:pt>
                <c:pt idx="107">
                  <c:v>80535570.421654224</c:v>
                </c:pt>
                <c:pt idx="108">
                  <c:v>80486442.526087403</c:v>
                </c:pt>
                <c:pt idx="109">
                  <c:v>80436659.344895333</c:v>
                </c:pt>
                <c:pt idx="110">
                  <c:v>80386215.1588296</c:v>
                </c:pt>
                <c:pt idx="111">
                  <c:v>80335104.291993856</c:v>
                </c:pt>
                <c:pt idx="112">
                  <c:v>80283321.115319684</c:v>
                </c:pt>
                <c:pt idx="113">
                  <c:v>80230860.050115332</c:v>
                </c:pt>
                <c:pt idx="114">
                  <c:v>80177715.571686655</c:v>
                </c:pt>
                <c:pt idx="115">
                  <c:v>80123882.213029459</c:v>
                </c:pt>
                <c:pt idx="116">
                  <c:v>80069354.568592221</c:v>
                </c:pt>
                <c:pt idx="117">
                  <c:v>80014127.298108295</c:v>
                </c:pt>
                <c:pt idx="118">
                  <c:v>79958195.130496219</c:v>
                </c:pt>
                <c:pt idx="119">
                  <c:v>79901552.867826983</c:v>
                </c:pt>
                <c:pt idx="120">
                  <c:v>79844195.389356703</c:v>
                </c:pt>
                <c:pt idx="121">
                  <c:v>79786117.655623183</c:v>
                </c:pt>
                <c:pt idx="122">
                  <c:v>79727314.712604553</c:v>
                </c:pt>
                <c:pt idx="123">
                  <c:v>79667781.69593823</c:v>
                </c:pt>
                <c:pt idx="124">
                  <c:v>79607513.835198119</c:v>
                </c:pt>
                <c:pt idx="125">
                  <c:v>79546506.458227888</c:v>
                </c:pt>
                <c:pt idx="126">
                  <c:v>79484754.995527998</c:v>
                </c:pt>
                <c:pt idx="127">
                  <c:v>79422254.984694123</c:v>
                </c:pt>
                <c:pt idx="128">
                  <c:v>79359002.074904174</c:v>
                </c:pt>
                <c:pt idx="129">
                  <c:v>79294992.03145121</c:v>
                </c:pt>
                <c:pt idx="130">
                  <c:v>79230220.740319386</c:v>
                </c:pt>
                <c:pt idx="131">
                  <c:v>79164684.212799713</c:v>
                </c:pt>
                <c:pt idx="132">
                  <c:v>79098378.590142325</c:v>
                </c:pt>
                <c:pt idx="133">
                  <c:v>79031300.148242012</c:v>
                </c:pt>
                <c:pt idx="134">
                  <c:v>78963445.302353218</c:v>
                </c:pt>
                <c:pt idx="135">
                  <c:v>78894810.611830845</c:v>
                </c:pt>
                <c:pt idx="136">
                  <c:v>78825392.784892902</c:v>
                </c:pt>
                <c:pt idx="137">
                  <c:v>78755188.683400914</c:v>
                </c:pt>
                <c:pt idx="138">
                  <c:v>78684195.327653825</c:v>
                </c:pt>
                <c:pt idx="139">
                  <c:v>78612409.901190966</c:v>
                </c:pt>
                <c:pt idx="140">
                  <c:v>78539829.755599558</c:v>
                </c:pt>
                <c:pt idx="141">
                  <c:v>78466452.415321872</c:v>
                </c:pt>
                <c:pt idx="142">
                  <c:v>78392275.582457304</c:v>
                </c:pt>
                <c:pt idx="143">
                  <c:v>78317297.141554207</c:v>
                </c:pt>
                <c:pt idx="144">
                  <c:v>78241515.164386243</c:v>
                </c:pt>
                <c:pt idx="145">
                  <c:v>78164927.914708033</c:v>
                </c:pt>
                <c:pt idx="146">
                  <c:v>78087533.852984488</c:v>
                </c:pt>
                <c:pt idx="147">
                  <c:v>78009331.641088143</c:v>
                </c:pt>
                <c:pt idx="148">
                  <c:v>77930320.146958873</c:v>
                </c:pt>
                <c:pt idx="149">
                  <c:v>77850498.449219942</c:v>
                </c:pt>
                <c:pt idx="150">
                  <c:v>77769865.841744483</c:v>
                </c:pt>
                <c:pt idx="151">
                  <c:v>77688421.838166088</c:v>
                </c:pt>
                <c:pt idx="152">
                  <c:v>77606166.176327482</c:v>
                </c:pt>
                <c:pt idx="153">
                  <c:v>77523098.822660744</c:v>
                </c:pt>
                <c:pt idx="154">
                  <c:v>77439219.976492748</c:v>
                </c:pt>
                <c:pt idx="155">
                  <c:v>77354530.07426925</c:v>
                </c:pt>
                <c:pt idx="156">
                  <c:v>77269029.793691039</c:v>
                </c:pt>
                <c:pt idx="157">
                  <c:v>77182720.05775544</c:v>
                </c:pt>
                <c:pt idx="158">
                  <c:v>77095602.038696542</c:v>
                </c:pt>
                <c:pt idx="159">
                  <c:v>77007677.161817357</c:v>
                </c:pt>
                <c:pt idx="160">
                  <c:v>76918947.109207019</c:v>
                </c:pt>
                <c:pt idx="161">
                  <c:v>76829413.823336393</c:v>
                </c:pt>
                <c:pt idx="162">
                  <c:v>76739079.510525122</c:v>
                </c:pt>
                <c:pt idx="163">
                  <c:v>76647946.6442734</c:v>
                </c:pt>
                <c:pt idx="164">
                  <c:v>76556017.968451604</c:v>
                </c:pt>
                <c:pt idx="165">
                  <c:v>76463296.500341073</c:v>
                </c:pt>
                <c:pt idx="166">
                  <c:v>76369785.533519283</c:v>
                </c:pt>
                <c:pt idx="167">
                  <c:v>76275488.64058286</c:v>
                </c:pt>
                <c:pt idx="168">
                  <c:v>76180409.675701648</c:v>
                </c:pt>
                <c:pt idx="169">
                  <c:v>76084552.776997566</c:v>
                </c:pt>
                <c:pt idx="170">
                  <c:v>75987922.368741736</c:v>
                </c:pt>
                <c:pt idx="171">
                  <c:v>75890523.16336365</c:v>
                </c:pt>
                <c:pt idx="172">
                  <c:v>75792360.163266256</c:v>
                </c:pt>
                <c:pt idx="173">
                  <c:v>75693438.662440956</c:v>
                </c:pt>
                <c:pt idx="174">
                  <c:v>75593764.247876734</c:v>
                </c:pt>
                <c:pt idx="175">
                  <c:v>75493342.800757766</c:v>
                </c:pt>
                <c:pt idx="176">
                  <c:v>75392180.497444093</c:v>
                </c:pt>
                <c:pt idx="177">
                  <c:v>75290283.810230151</c:v>
                </c:pt>
                <c:pt idx="178">
                  <c:v>75187659.507876083</c:v>
                </c:pt>
                <c:pt idx="179">
                  <c:v>75084314.655907243</c:v>
                </c:pt>
                <c:pt idx="180">
                  <c:v>74980256.616677269</c:v>
                </c:pt>
                <c:pt idx="181">
                  <c:v>74875493.049190521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33-46DE-82C7-B185491E42A1}"/>
            </c:ext>
          </c:extLst>
        </c:ser>
        <c:ser>
          <c:idx val="14"/>
          <c:order val="1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'g-Durchschnitt'!$A$93:$A$274</c:f>
              <c:numCache>
                <c:formatCode>d/m;@</c:formatCode>
                <c:ptCount val="182"/>
                <c:pt idx="0">
                  <c:v>43923</c:v>
                </c:pt>
                <c:pt idx="1">
                  <c:v>43924</c:v>
                </c:pt>
                <c:pt idx="2">
                  <c:v>43925</c:v>
                </c:pt>
                <c:pt idx="3">
                  <c:v>43926</c:v>
                </c:pt>
                <c:pt idx="4">
                  <c:v>43927</c:v>
                </c:pt>
                <c:pt idx="5">
                  <c:v>43928</c:v>
                </c:pt>
                <c:pt idx="6">
                  <c:v>43929</c:v>
                </c:pt>
                <c:pt idx="7">
                  <c:v>43930</c:v>
                </c:pt>
                <c:pt idx="8">
                  <c:v>43931</c:v>
                </c:pt>
                <c:pt idx="9">
                  <c:v>43932</c:v>
                </c:pt>
                <c:pt idx="10">
                  <c:v>43933</c:v>
                </c:pt>
                <c:pt idx="11">
                  <c:v>43934</c:v>
                </c:pt>
                <c:pt idx="12">
                  <c:v>43935</c:v>
                </c:pt>
                <c:pt idx="13">
                  <c:v>43936</c:v>
                </c:pt>
                <c:pt idx="14">
                  <c:v>43937</c:v>
                </c:pt>
                <c:pt idx="15">
                  <c:v>43938</c:v>
                </c:pt>
                <c:pt idx="16">
                  <c:v>43939</c:v>
                </c:pt>
                <c:pt idx="17">
                  <c:v>43940</c:v>
                </c:pt>
                <c:pt idx="18">
                  <c:v>43941</c:v>
                </c:pt>
                <c:pt idx="19">
                  <c:v>43942</c:v>
                </c:pt>
                <c:pt idx="20">
                  <c:v>43943</c:v>
                </c:pt>
                <c:pt idx="21">
                  <c:v>43944</c:v>
                </c:pt>
                <c:pt idx="22">
                  <c:v>43945</c:v>
                </c:pt>
                <c:pt idx="23">
                  <c:v>43946</c:v>
                </c:pt>
                <c:pt idx="24">
                  <c:v>43947</c:v>
                </c:pt>
                <c:pt idx="25">
                  <c:v>43948</c:v>
                </c:pt>
                <c:pt idx="26">
                  <c:v>43949</c:v>
                </c:pt>
                <c:pt idx="27">
                  <c:v>43950</c:v>
                </c:pt>
                <c:pt idx="28">
                  <c:v>43951</c:v>
                </c:pt>
                <c:pt idx="29">
                  <c:v>43952</c:v>
                </c:pt>
                <c:pt idx="30">
                  <c:v>43953</c:v>
                </c:pt>
                <c:pt idx="31">
                  <c:v>43954</c:v>
                </c:pt>
                <c:pt idx="32">
                  <c:v>43955</c:v>
                </c:pt>
                <c:pt idx="33">
                  <c:v>43956</c:v>
                </c:pt>
                <c:pt idx="34">
                  <c:v>43957</c:v>
                </c:pt>
                <c:pt idx="35">
                  <c:v>43958</c:v>
                </c:pt>
                <c:pt idx="36">
                  <c:v>43959</c:v>
                </c:pt>
                <c:pt idx="37">
                  <c:v>43960</c:v>
                </c:pt>
                <c:pt idx="38">
                  <c:v>43961</c:v>
                </c:pt>
                <c:pt idx="39">
                  <c:v>43962</c:v>
                </c:pt>
                <c:pt idx="40">
                  <c:v>43963</c:v>
                </c:pt>
                <c:pt idx="41">
                  <c:v>43964</c:v>
                </c:pt>
                <c:pt idx="42">
                  <c:v>43965</c:v>
                </c:pt>
                <c:pt idx="43">
                  <c:v>43966</c:v>
                </c:pt>
                <c:pt idx="44">
                  <c:v>43967</c:v>
                </c:pt>
                <c:pt idx="45">
                  <c:v>43968</c:v>
                </c:pt>
                <c:pt idx="46">
                  <c:v>43969</c:v>
                </c:pt>
                <c:pt idx="47">
                  <c:v>43970</c:v>
                </c:pt>
                <c:pt idx="48">
                  <c:v>43971</c:v>
                </c:pt>
                <c:pt idx="49">
                  <c:v>43972</c:v>
                </c:pt>
                <c:pt idx="50">
                  <c:v>43973</c:v>
                </c:pt>
                <c:pt idx="51">
                  <c:v>43974</c:v>
                </c:pt>
                <c:pt idx="52">
                  <c:v>43975</c:v>
                </c:pt>
                <c:pt idx="53">
                  <c:v>43976</c:v>
                </c:pt>
                <c:pt idx="54">
                  <c:v>43977</c:v>
                </c:pt>
                <c:pt idx="55">
                  <c:v>43978</c:v>
                </c:pt>
                <c:pt idx="56">
                  <c:v>43979</c:v>
                </c:pt>
                <c:pt idx="57">
                  <c:v>43980</c:v>
                </c:pt>
                <c:pt idx="58">
                  <c:v>43981</c:v>
                </c:pt>
                <c:pt idx="59">
                  <c:v>43982</c:v>
                </c:pt>
                <c:pt idx="60">
                  <c:v>43983</c:v>
                </c:pt>
                <c:pt idx="61">
                  <c:v>43984</c:v>
                </c:pt>
                <c:pt idx="62">
                  <c:v>43985</c:v>
                </c:pt>
                <c:pt idx="63">
                  <c:v>43986</c:v>
                </c:pt>
                <c:pt idx="64">
                  <c:v>43987</c:v>
                </c:pt>
                <c:pt idx="65">
                  <c:v>43988</c:v>
                </c:pt>
                <c:pt idx="66">
                  <c:v>43989</c:v>
                </c:pt>
                <c:pt idx="67">
                  <c:v>43990</c:v>
                </c:pt>
                <c:pt idx="68">
                  <c:v>43991</c:v>
                </c:pt>
                <c:pt idx="69">
                  <c:v>43992</c:v>
                </c:pt>
                <c:pt idx="70">
                  <c:v>43993</c:v>
                </c:pt>
                <c:pt idx="71">
                  <c:v>43994</c:v>
                </c:pt>
                <c:pt idx="72">
                  <c:v>43995</c:v>
                </c:pt>
                <c:pt idx="73">
                  <c:v>43996</c:v>
                </c:pt>
                <c:pt idx="74">
                  <c:v>43997</c:v>
                </c:pt>
                <c:pt idx="75">
                  <c:v>43998</c:v>
                </c:pt>
                <c:pt idx="76">
                  <c:v>43999</c:v>
                </c:pt>
                <c:pt idx="77">
                  <c:v>44000</c:v>
                </c:pt>
                <c:pt idx="78">
                  <c:v>44001</c:v>
                </c:pt>
                <c:pt idx="79">
                  <c:v>44002</c:v>
                </c:pt>
                <c:pt idx="80">
                  <c:v>44003</c:v>
                </c:pt>
                <c:pt idx="81">
                  <c:v>44004</c:v>
                </c:pt>
                <c:pt idx="82">
                  <c:v>44005</c:v>
                </c:pt>
                <c:pt idx="83">
                  <c:v>44006</c:v>
                </c:pt>
                <c:pt idx="84">
                  <c:v>44007</c:v>
                </c:pt>
                <c:pt idx="85">
                  <c:v>44008</c:v>
                </c:pt>
                <c:pt idx="86">
                  <c:v>44009</c:v>
                </c:pt>
                <c:pt idx="87">
                  <c:v>44010</c:v>
                </c:pt>
                <c:pt idx="88">
                  <c:v>44011</c:v>
                </c:pt>
                <c:pt idx="89">
                  <c:v>44012</c:v>
                </c:pt>
                <c:pt idx="90">
                  <c:v>44013</c:v>
                </c:pt>
                <c:pt idx="91">
                  <c:v>44014</c:v>
                </c:pt>
                <c:pt idx="92">
                  <c:v>44015</c:v>
                </c:pt>
                <c:pt idx="93">
                  <c:v>44016</c:v>
                </c:pt>
                <c:pt idx="94">
                  <c:v>44017</c:v>
                </c:pt>
                <c:pt idx="95">
                  <c:v>44018</c:v>
                </c:pt>
                <c:pt idx="96">
                  <c:v>44019</c:v>
                </c:pt>
                <c:pt idx="97">
                  <c:v>44020</c:v>
                </c:pt>
                <c:pt idx="98">
                  <c:v>44021</c:v>
                </c:pt>
                <c:pt idx="99">
                  <c:v>44022</c:v>
                </c:pt>
                <c:pt idx="100">
                  <c:v>44023</c:v>
                </c:pt>
                <c:pt idx="101">
                  <c:v>44024</c:v>
                </c:pt>
                <c:pt idx="102">
                  <c:v>44025</c:v>
                </c:pt>
                <c:pt idx="103">
                  <c:v>44026</c:v>
                </c:pt>
                <c:pt idx="104">
                  <c:v>44027</c:v>
                </c:pt>
                <c:pt idx="105">
                  <c:v>44028</c:v>
                </c:pt>
                <c:pt idx="106">
                  <c:v>44029</c:v>
                </c:pt>
                <c:pt idx="107">
                  <c:v>44030</c:v>
                </c:pt>
                <c:pt idx="108">
                  <c:v>44031</c:v>
                </c:pt>
                <c:pt idx="109">
                  <c:v>44032</c:v>
                </c:pt>
                <c:pt idx="110">
                  <c:v>44033</c:v>
                </c:pt>
                <c:pt idx="111">
                  <c:v>44034</c:v>
                </c:pt>
                <c:pt idx="112">
                  <c:v>44035</c:v>
                </c:pt>
                <c:pt idx="113">
                  <c:v>44036</c:v>
                </c:pt>
                <c:pt idx="114">
                  <c:v>44037</c:v>
                </c:pt>
                <c:pt idx="115">
                  <c:v>44038</c:v>
                </c:pt>
                <c:pt idx="116">
                  <c:v>44039</c:v>
                </c:pt>
                <c:pt idx="117">
                  <c:v>44040</c:v>
                </c:pt>
                <c:pt idx="118">
                  <c:v>44041</c:v>
                </c:pt>
                <c:pt idx="119">
                  <c:v>44042</c:v>
                </c:pt>
                <c:pt idx="120">
                  <c:v>44043</c:v>
                </c:pt>
                <c:pt idx="121">
                  <c:v>44044</c:v>
                </c:pt>
                <c:pt idx="122">
                  <c:v>44045</c:v>
                </c:pt>
                <c:pt idx="123">
                  <c:v>44046</c:v>
                </c:pt>
                <c:pt idx="124">
                  <c:v>44047</c:v>
                </c:pt>
                <c:pt idx="125">
                  <c:v>44048</c:v>
                </c:pt>
                <c:pt idx="126">
                  <c:v>44049</c:v>
                </c:pt>
                <c:pt idx="127">
                  <c:v>44050</c:v>
                </c:pt>
                <c:pt idx="128">
                  <c:v>44051</c:v>
                </c:pt>
                <c:pt idx="129">
                  <c:v>44052</c:v>
                </c:pt>
                <c:pt idx="130">
                  <c:v>44053</c:v>
                </c:pt>
                <c:pt idx="131">
                  <c:v>44054</c:v>
                </c:pt>
                <c:pt idx="132">
                  <c:v>44055</c:v>
                </c:pt>
                <c:pt idx="133">
                  <c:v>44056</c:v>
                </c:pt>
                <c:pt idx="134">
                  <c:v>44057</c:v>
                </c:pt>
                <c:pt idx="135">
                  <c:v>44058</c:v>
                </c:pt>
                <c:pt idx="136">
                  <c:v>44059</c:v>
                </c:pt>
                <c:pt idx="137">
                  <c:v>44060</c:v>
                </c:pt>
                <c:pt idx="138">
                  <c:v>44061</c:v>
                </c:pt>
                <c:pt idx="139">
                  <c:v>44062</c:v>
                </c:pt>
                <c:pt idx="140">
                  <c:v>44063</c:v>
                </c:pt>
                <c:pt idx="141">
                  <c:v>44064</c:v>
                </c:pt>
                <c:pt idx="142">
                  <c:v>44065</c:v>
                </c:pt>
                <c:pt idx="143">
                  <c:v>44066</c:v>
                </c:pt>
                <c:pt idx="144">
                  <c:v>44067</c:v>
                </c:pt>
                <c:pt idx="145">
                  <c:v>44068</c:v>
                </c:pt>
                <c:pt idx="146">
                  <c:v>44069</c:v>
                </c:pt>
                <c:pt idx="147">
                  <c:v>44070</c:v>
                </c:pt>
                <c:pt idx="148">
                  <c:v>44071</c:v>
                </c:pt>
                <c:pt idx="149">
                  <c:v>44072</c:v>
                </c:pt>
                <c:pt idx="150">
                  <c:v>44073</c:v>
                </c:pt>
                <c:pt idx="151">
                  <c:v>44074</c:v>
                </c:pt>
                <c:pt idx="152">
                  <c:v>44075</c:v>
                </c:pt>
                <c:pt idx="153">
                  <c:v>44076</c:v>
                </c:pt>
                <c:pt idx="154">
                  <c:v>44077</c:v>
                </c:pt>
                <c:pt idx="155">
                  <c:v>44078</c:v>
                </c:pt>
                <c:pt idx="156">
                  <c:v>44079</c:v>
                </c:pt>
                <c:pt idx="157">
                  <c:v>44080</c:v>
                </c:pt>
                <c:pt idx="158">
                  <c:v>44081</c:v>
                </c:pt>
                <c:pt idx="159">
                  <c:v>44082</c:v>
                </c:pt>
                <c:pt idx="160">
                  <c:v>44083</c:v>
                </c:pt>
                <c:pt idx="161">
                  <c:v>44084</c:v>
                </c:pt>
                <c:pt idx="162">
                  <c:v>44085</c:v>
                </c:pt>
                <c:pt idx="163">
                  <c:v>44086</c:v>
                </c:pt>
                <c:pt idx="164">
                  <c:v>44087</c:v>
                </c:pt>
                <c:pt idx="165">
                  <c:v>44088</c:v>
                </c:pt>
                <c:pt idx="166">
                  <c:v>44089</c:v>
                </c:pt>
                <c:pt idx="167">
                  <c:v>44090</c:v>
                </c:pt>
                <c:pt idx="168">
                  <c:v>44091</c:v>
                </c:pt>
                <c:pt idx="169">
                  <c:v>44092</c:v>
                </c:pt>
                <c:pt idx="170">
                  <c:v>44093</c:v>
                </c:pt>
                <c:pt idx="171">
                  <c:v>44094</c:v>
                </c:pt>
                <c:pt idx="172">
                  <c:v>44095</c:v>
                </c:pt>
                <c:pt idx="173">
                  <c:v>44096</c:v>
                </c:pt>
                <c:pt idx="174">
                  <c:v>44097</c:v>
                </c:pt>
                <c:pt idx="175">
                  <c:v>44098</c:v>
                </c:pt>
                <c:pt idx="176">
                  <c:v>44099</c:v>
                </c:pt>
                <c:pt idx="177">
                  <c:v>44100</c:v>
                </c:pt>
                <c:pt idx="178">
                  <c:v>44101</c:v>
                </c:pt>
                <c:pt idx="179">
                  <c:v>44102</c:v>
                </c:pt>
                <c:pt idx="180">
                  <c:v>44103</c:v>
                </c:pt>
                <c:pt idx="181">
                  <c:v>44104</c:v>
                </c:pt>
              </c:numCache>
            </c:numRef>
          </c:xVal>
          <c:yVal>
            <c:numRef>
              <c:f>'g-Durchschnitt'!$P$93:$P$274</c:f>
              <c:numCache>
                <c:formatCode>0</c:formatCode>
                <c:ptCount val="182"/>
                <c:pt idx="20">
                  <c:v>150648</c:v>
                </c:pt>
                <c:pt idx="21">
                  <c:v>153136.20284690551</c:v>
                </c:pt>
                <c:pt idx="22">
                  <c:v>155663.35146526675</c:v>
                </c:pt>
                <c:pt idx="23">
                  <c:v>158229.98235419902</c:v>
                </c:pt>
                <c:pt idx="24">
                  <c:v>160836.63688469605</c:v>
                </c:pt>
                <c:pt idx="25">
                  <c:v>163483.86125046553</c:v>
                </c:pt>
                <c:pt idx="26">
                  <c:v>166172.20641427356</c:v>
                </c:pt>
                <c:pt idx="27">
                  <c:v>168902.22804964185</c:v>
                </c:pt>
                <c:pt idx="28">
                  <c:v>171674.48647773711</c:v>
                </c:pt>
                <c:pt idx="29">
                  <c:v>174489.54659928923</c:v>
                </c:pt>
                <c:pt idx="30">
                  <c:v>177347.97782137161</c:v>
                </c:pt>
                <c:pt idx="31">
                  <c:v>180250.35397887311</c:v>
                </c:pt>
                <c:pt idx="32">
                  <c:v>183197.25325048857</c:v>
                </c:pt>
                <c:pt idx="33">
                  <c:v>186189.25806905079</c:v>
                </c:pt>
                <c:pt idx="34">
                  <c:v>189226.95502602449</c:v>
                </c:pt>
                <c:pt idx="35">
                  <c:v>192310.93476997851</c:v>
                </c:pt>
                <c:pt idx="36">
                  <c:v>195441.79189885044</c:v>
                </c:pt>
                <c:pt idx="37">
                  <c:v>198620.12484581387</c:v>
                </c:pt>
                <c:pt idx="38">
                  <c:v>201846.5357585563</c:v>
                </c:pt>
                <c:pt idx="39">
                  <c:v>205121.6303717719</c:v>
                </c:pt>
                <c:pt idx="40">
                  <c:v>208446.01787267107</c:v>
                </c:pt>
                <c:pt idx="41">
                  <c:v>211820.31075930569</c:v>
                </c:pt>
                <c:pt idx="42">
                  <c:v>215245.12469150644</c:v>
                </c:pt>
                <c:pt idx="43">
                  <c:v>218721.07833422578</c:v>
                </c:pt>
                <c:pt idx="44">
                  <c:v>222248.79319307781</c:v>
                </c:pt>
                <c:pt idx="45">
                  <c:v>225828.89344186423</c:v>
                </c:pt>
                <c:pt idx="46">
                  <c:v>229462.00574187277</c:v>
                </c:pt>
                <c:pt idx="47">
                  <c:v>233148.75905273319</c:v>
                </c:pt>
                <c:pt idx="48">
                  <c:v>236889.78443461336</c:v>
                </c:pt>
                <c:pt idx="49">
                  <c:v>240685.71484153724</c:v>
                </c:pt>
                <c:pt idx="50">
                  <c:v>244537.18490560385</c:v>
                </c:pt>
                <c:pt idx="51">
                  <c:v>248444.83071188634</c:v>
                </c:pt>
                <c:pt idx="52">
                  <c:v>252409.28956378836</c:v>
                </c:pt>
                <c:pt idx="53">
                  <c:v>256431.1997386342</c:v>
                </c:pt>
                <c:pt idx="54">
                  <c:v>260511.2002332696</c:v>
                </c:pt>
                <c:pt idx="55">
                  <c:v>264649.93049944832</c:v>
                </c:pt>
                <c:pt idx="56">
                  <c:v>268848.03016878065</c:v>
                </c:pt>
                <c:pt idx="57">
                  <c:v>273106.13876702072</c:v>
                </c:pt>
                <c:pt idx="58">
                  <c:v>277424.89541746868</c:v>
                </c:pt>
                <c:pt idx="59">
                  <c:v>281804.93853326613</c:v>
                </c:pt>
                <c:pt idx="60">
                  <c:v>286246.90549836418</c:v>
                </c:pt>
                <c:pt idx="61">
                  <c:v>290751.43233694526</c:v>
                </c:pt>
                <c:pt idx="62">
                  <c:v>295319.15337108157</c:v>
                </c:pt>
                <c:pt idx="63">
                  <c:v>299950.7008664161</c:v>
                </c:pt>
                <c:pt idx="64">
                  <c:v>304646.70466565591</c:v>
                </c:pt>
                <c:pt idx="65">
                  <c:v>309407.7918096683</c:v>
                </c:pt>
                <c:pt idx="66">
                  <c:v>314234.58614597813</c:v>
                </c:pt>
                <c:pt idx="67">
                  <c:v>319127.70792446571</c:v>
                </c:pt>
                <c:pt idx="68">
                  <c:v>324087.77338007191</c:v>
                </c:pt>
                <c:pt idx="69">
                  <c:v>329115.39430232142</c:v>
                </c:pt>
                <c:pt idx="70">
                  <c:v>334211.17759148258</c:v>
                </c:pt>
                <c:pt idx="71">
                  <c:v>339375.724801187</c:v>
                </c:pt>
                <c:pt idx="72">
                  <c:v>344609.63166734192</c:v>
                </c:pt>
                <c:pt idx="73">
                  <c:v>349913.48762317479</c:v>
                </c:pt>
                <c:pt idx="74">
                  <c:v>355287.87530025805</c:v>
                </c:pt>
                <c:pt idx="75">
                  <c:v>360733.37001537328</c:v>
                </c:pt>
                <c:pt idx="76">
                  <c:v>366250.53924308199</c:v>
                </c:pt>
                <c:pt idx="77">
                  <c:v>371839.9420738825</c:v>
                </c:pt>
                <c:pt idx="78">
                  <c:v>377502.12865784374</c:v>
                </c:pt>
                <c:pt idx="79">
                  <c:v>383237.63963361946</c:v>
                </c:pt>
                <c:pt idx="80">
                  <c:v>389047.00554275862</c:v>
                </c:pt>
                <c:pt idx="81">
                  <c:v>394930.74622924393</c:v>
                </c:pt>
                <c:pt idx="82">
                  <c:v>400889.37022420322</c:v>
                </c:pt>
                <c:pt idx="83">
                  <c:v>406923.37411575578</c:v>
                </c:pt>
                <c:pt idx="84">
                  <c:v>413033.2419039727</c:v>
                </c:pt>
                <c:pt idx="85">
                  <c:v>419219.4443409465</c:v>
                </c:pt>
                <c:pt idx="86">
                  <c:v>425482.43825598591</c:v>
                </c:pt>
                <c:pt idx="87">
                  <c:v>431822.6658659699</c:v>
                </c:pt>
                <c:pt idx="88">
                  <c:v>438240.55407091731</c:v>
                </c:pt>
                <c:pt idx="89">
                  <c:v>444736.51373484812</c:v>
                </c:pt>
                <c:pt idx="90">
                  <c:v>451310.93895203702</c:v>
                </c:pt>
                <c:pt idx="91">
                  <c:v>457964.20629878278</c:v>
                </c:pt>
                <c:pt idx="92">
                  <c:v>464696.67407084187</c:v>
                </c:pt>
                <c:pt idx="93">
                  <c:v>471508.68150670064</c:v>
                </c:pt>
                <c:pt idx="94">
                  <c:v>478400.54799688776</c:v>
                </c:pt>
                <c:pt idx="95">
                  <c:v>485372.57227955636</c:v>
                </c:pt>
                <c:pt idx="96">
                  <c:v>492425.03162259428</c:v>
                </c:pt>
                <c:pt idx="97">
                  <c:v>499558.18099255144</c:v>
                </c:pt>
                <c:pt idx="98">
                  <c:v>506772.25221070513</c:v>
                </c:pt>
                <c:pt idx="99">
                  <c:v>514067.45309661463</c:v>
                </c:pt>
                <c:pt idx="100">
                  <c:v>521443.96659955289</c:v>
                </c:pt>
                <c:pt idx="101">
                  <c:v>528901.94991823495</c:v>
                </c:pt>
                <c:pt idx="102">
                  <c:v>536441.53360930027</c:v>
                </c:pt>
                <c:pt idx="103">
                  <c:v>544062.82068504172</c:v>
                </c:pt>
                <c:pt idx="104">
                  <c:v>551765.88570091221</c:v>
                </c:pt>
                <c:pt idx="105">
                  <c:v>559550.77383337927</c:v>
                </c:pt>
                <c:pt idx="106">
                  <c:v>567417.49994873581</c:v>
                </c:pt>
                <c:pt idx="107">
                  <c:v>575366.04766351869</c:v>
                </c:pt>
                <c:pt idx="108">
                  <c:v>583396.36839722528</c:v>
                </c:pt>
                <c:pt idx="109">
                  <c:v>591508.38041806314</c:v>
                </c:pt>
                <c:pt idx="110">
                  <c:v>599701.96788251051</c:v>
                </c:pt>
                <c:pt idx="111">
                  <c:v>607976.97986950795</c:v>
                </c:pt>
                <c:pt idx="112">
                  <c:v>616333.22941014881</c:v>
                </c:pt>
                <c:pt idx="113">
                  <c:v>624770.49251377978</c:v>
                </c:pt>
                <c:pt idx="114">
                  <c:v>633288.50719146943</c:v>
                </c:pt>
                <c:pt idx="115">
                  <c:v>641886.97247784946</c:v>
                </c:pt>
                <c:pt idx="116">
                  <c:v>650565.5474523803</c:v>
                </c:pt>
                <c:pt idx="117">
                  <c:v>659323.85026113968</c:v>
                </c:pt>
                <c:pt idx="118">
                  <c:v>668161.45714028156</c:v>
                </c:pt>
                <c:pt idx="119">
                  <c:v>677077.9014423592</c:v>
                </c:pt>
                <c:pt idx="120">
                  <c:v>686072.67266675609</c:v>
                </c:pt>
                <c:pt idx="121">
                  <c:v>695145.21549551433</c:v>
                </c:pt>
                <c:pt idx="122">
                  <c:v>704294.92883589934</c:v>
                </c:pt>
                <c:pt idx="123">
                  <c:v>713521.16487108648</c:v>
                </c:pt>
                <c:pt idx="124">
                  <c:v>722823.22812040441</c:v>
                </c:pt>
                <c:pt idx="125">
                  <c:v>732200.37451061211</c:v>
                </c:pt>
                <c:pt idx="126">
                  <c:v>741651.8104597386</c:v>
                </c:pt>
                <c:pt idx="127">
                  <c:v>751176.69197505468</c:v>
                </c:pt>
                <c:pt idx="128">
                  <c:v>760774.12376679305</c:v>
                </c:pt>
                <c:pt idx="129">
                  <c:v>770443.158379275</c:v>
                </c:pt>
                <c:pt idx="130">
                  <c:v>780182.79534114571</c:v>
                </c:pt>
                <c:pt idx="131">
                  <c:v>789991.98033645761</c:v>
                </c:pt>
                <c:pt idx="132">
                  <c:v>799869.60439838399</c:v>
                </c:pt>
                <c:pt idx="133">
                  <c:v>809814.50312737923</c:v>
                </c:pt>
                <c:pt idx="134">
                  <c:v>819825.4559356391</c:v>
                </c:pt>
                <c:pt idx="135">
                  <c:v>829901.18531974626</c:v>
                </c:pt>
                <c:pt idx="136">
                  <c:v>840040.35616341932</c:v>
                </c:pt>
                <c:pt idx="137">
                  <c:v>850241.57507230865</c:v>
                </c:pt>
                <c:pt idx="138">
                  <c:v>860503.38974281086</c:v>
                </c:pt>
                <c:pt idx="139">
                  <c:v>870824.2883668954</c:v>
                </c:pt>
                <c:pt idx="140">
                  <c:v>881202.69907495542</c:v>
                </c:pt>
                <c:pt idx="141">
                  <c:v>891636.98941871373</c:v>
                </c:pt>
                <c:pt idx="142">
                  <c:v>902125.46589622495</c:v>
                </c:pt>
                <c:pt idx="143">
                  <c:v>912666.37352102553</c:v>
                </c:pt>
                <c:pt idx="144">
                  <c:v>923257.89543748857</c:v>
                </c:pt>
                <c:pt idx="145">
                  <c:v>933898.15258444182</c:v>
                </c:pt>
                <c:pt idx="146">
                  <c:v>944585.20340910193</c:v>
                </c:pt>
                <c:pt idx="147">
                  <c:v>955317.04363337439</c:v>
                </c:pt>
                <c:pt idx="148">
                  <c:v>966091.60607455322</c:v>
                </c:pt>
                <c:pt idx="149">
                  <c:v>976906.76052243786</c:v>
                </c:pt>
                <c:pt idx="150">
                  <c:v>987760.31367486506</c:v>
                </c:pt>
                <c:pt idx="151">
                  <c:v>998650.00913362321</c:v>
                </c:pt>
                <c:pt idx="152">
                  <c:v>1009573.5274626854</c:v>
                </c:pt>
                <c:pt idx="153">
                  <c:v>1020528.4863106622</c:v>
                </c:pt>
                <c:pt idx="154">
                  <c:v>1031512.4405993258</c:v>
                </c:pt>
                <c:pt idx="155">
                  <c:v>1042522.882780013</c:v>
                </c:pt>
                <c:pt idx="156">
                  <c:v>1053557.2431596587</c:v>
                </c:pt>
                <c:pt idx="157">
                  <c:v>1064612.8902981463</c:v>
                </c:pt>
                <c:pt idx="158">
                  <c:v>1075687.1314786009</c:v>
                </c:pt>
                <c:pt idx="159">
                  <c:v>1086777.2132521733</c:v>
                </c:pt>
                <c:pt idx="160">
                  <c:v>1097880.3220587829</c:v>
                </c:pt>
                <c:pt idx="161">
                  <c:v>1108993.5849252085</c:v>
                </c:pt>
                <c:pt idx="162">
                  <c:v>1120114.0702418154</c:v>
                </c:pt>
                <c:pt idx="163">
                  <c:v>1131238.7886191178</c:v>
                </c:pt>
                <c:pt idx="164">
                  <c:v>1142364.6938252633</c:v>
                </c:pt>
                <c:pt idx="165">
                  <c:v>1153488.6838054257</c:v>
                </c:pt>
                <c:pt idx="166">
                  <c:v>1164607.6017839664</c:v>
                </c:pt>
                <c:pt idx="167">
                  <c:v>1175718.2374501105</c:v>
                </c:pt>
                <c:pt idx="168">
                  <c:v>1186817.3282277491</c:v>
                </c:pt>
                <c:pt idx="169">
                  <c:v>1197901.5606298533</c:v>
                </c:pt>
                <c:pt idx="170">
                  <c:v>1208967.5716978377</c:v>
                </c:pt>
                <c:pt idx="171">
                  <c:v>1220011.950526074</c:v>
                </c:pt>
                <c:pt idx="172">
                  <c:v>1231031.239871602</c:v>
                </c:pt>
                <c:pt idx="173">
                  <c:v>1242021.9378489298</c:v>
                </c:pt>
                <c:pt idx="174">
                  <c:v>1252980.4997096602</c:v>
                </c:pt>
                <c:pt idx="175">
                  <c:v>1263903.3397065124</c:v>
                </c:pt>
                <c:pt idx="176">
                  <c:v>1274786.8330411443</c:v>
                </c:pt>
                <c:pt idx="177">
                  <c:v>1285627.3178950057</c:v>
                </c:pt>
                <c:pt idx="178">
                  <c:v>1296421.0975422817</c:v>
                </c:pt>
                <c:pt idx="179">
                  <c:v>1307164.4425438084</c:v>
                </c:pt>
                <c:pt idx="180">
                  <c:v>1317853.5930206594</c:v>
                </c:pt>
                <c:pt idx="181">
                  <c:v>1328484.761005925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633-46DE-82C7-B185491E42A1}"/>
            </c:ext>
          </c:extLst>
        </c:ser>
        <c:ser>
          <c:idx val="15"/>
          <c:order val="2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'g-Durchschnitt'!$A$93:$A$274</c:f>
              <c:numCache>
                <c:formatCode>d/m;@</c:formatCode>
                <c:ptCount val="182"/>
                <c:pt idx="0">
                  <c:v>43923</c:v>
                </c:pt>
                <c:pt idx="1">
                  <c:v>43924</c:v>
                </c:pt>
                <c:pt idx="2">
                  <c:v>43925</c:v>
                </c:pt>
                <c:pt idx="3">
                  <c:v>43926</c:v>
                </c:pt>
                <c:pt idx="4">
                  <c:v>43927</c:v>
                </c:pt>
                <c:pt idx="5">
                  <c:v>43928</c:v>
                </c:pt>
                <c:pt idx="6">
                  <c:v>43929</c:v>
                </c:pt>
                <c:pt idx="7">
                  <c:v>43930</c:v>
                </c:pt>
                <c:pt idx="8">
                  <c:v>43931</c:v>
                </c:pt>
                <c:pt idx="9">
                  <c:v>43932</c:v>
                </c:pt>
                <c:pt idx="10">
                  <c:v>43933</c:v>
                </c:pt>
                <c:pt idx="11">
                  <c:v>43934</c:v>
                </c:pt>
                <c:pt idx="12">
                  <c:v>43935</c:v>
                </c:pt>
                <c:pt idx="13">
                  <c:v>43936</c:v>
                </c:pt>
                <c:pt idx="14">
                  <c:v>43937</c:v>
                </c:pt>
                <c:pt idx="15">
                  <c:v>43938</c:v>
                </c:pt>
                <c:pt idx="16">
                  <c:v>43939</c:v>
                </c:pt>
                <c:pt idx="17">
                  <c:v>43940</c:v>
                </c:pt>
                <c:pt idx="18">
                  <c:v>43941</c:v>
                </c:pt>
                <c:pt idx="19">
                  <c:v>43942</c:v>
                </c:pt>
                <c:pt idx="20">
                  <c:v>43943</c:v>
                </c:pt>
                <c:pt idx="21">
                  <c:v>43944</c:v>
                </c:pt>
                <c:pt idx="22">
                  <c:v>43945</c:v>
                </c:pt>
                <c:pt idx="23">
                  <c:v>43946</c:v>
                </c:pt>
                <c:pt idx="24">
                  <c:v>43947</c:v>
                </c:pt>
                <c:pt idx="25">
                  <c:v>43948</c:v>
                </c:pt>
                <c:pt idx="26">
                  <c:v>43949</c:v>
                </c:pt>
                <c:pt idx="27">
                  <c:v>43950</c:v>
                </c:pt>
                <c:pt idx="28">
                  <c:v>43951</c:v>
                </c:pt>
                <c:pt idx="29">
                  <c:v>43952</c:v>
                </c:pt>
                <c:pt idx="30">
                  <c:v>43953</c:v>
                </c:pt>
                <c:pt idx="31">
                  <c:v>43954</c:v>
                </c:pt>
                <c:pt idx="32">
                  <c:v>43955</c:v>
                </c:pt>
                <c:pt idx="33">
                  <c:v>43956</c:v>
                </c:pt>
                <c:pt idx="34">
                  <c:v>43957</c:v>
                </c:pt>
                <c:pt idx="35">
                  <c:v>43958</c:v>
                </c:pt>
                <c:pt idx="36">
                  <c:v>43959</c:v>
                </c:pt>
                <c:pt idx="37">
                  <c:v>43960</c:v>
                </c:pt>
                <c:pt idx="38">
                  <c:v>43961</c:v>
                </c:pt>
                <c:pt idx="39">
                  <c:v>43962</c:v>
                </c:pt>
                <c:pt idx="40">
                  <c:v>43963</c:v>
                </c:pt>
                <c:pt idx="41">
                  <c:v>43964</c:v>
                </c:pt>
                <c:pt idx="42">
                  <c:v>43965</c:v>
                </c:pt>
                <c:pt idx="43">
                  <c:v>43966</c:v>
                </c:pt>
                <c:pt idx="44">
                  <c:v>43967</c:v>
                </c:pt>
                <c:pt idx="45">
                  <c:v>43968</c:v>
                </c:pt>
                <c:pt idx="46">
                  <c:v>43969</c:v>
                </c:pt>
                <c:pt idx="47">
                  <c:v>43970</c:v>
                </c:pt>
                <c:pt idx="48">
                  <c:v>43971</c:v>
                </c:pt>
                <c:pt idx="49">
                  <c:v>43972</c:v>
                </c:pt>
                <c:pt idx="50">
                  <c:v>43973</c:v>
                </c:pt>
                <c:pt idx="51">
                  <c:v>43974</c:v>
                </c:pt>
                <c:pt idx="52">
                  <c:v>43975</c:v>
                </c:pt>
                <c:pt idx="53">
                  <c:v>43976</c:v>
                </c:pt>
                <c:pt idx="54">
                  <c:v>43977</c:v>
                </c:pt>
                <c:pt idx="55">
                  <c:v>43978</c:v>
                </c:pt>
                <c:pt idx="56">
                  <c:v>43979</c:v>
                </c:pt>
                <c:pt idx="57">
                  <c:v>43980</c:v>
                </c:pt>
                <c:pt idx="58">
                  <c:v>43981</c:v>
                </c:pt>
                <c:pt idx="59">
                  <c:v>43982</c:v>
                </c:pt>
                <c:pt idx="60">
                  <c:v>43983</c:v>
                </c:pt>
                <c:pt idx="61">
                  <c:v>43984</c:v>
                </c:pt>
                <c:pt idx="62">
                  <c:v>43985</c:v>
                </c:pt>
                <c:pt idx="63">
                  <c:v>43986</c:v>
                </c:pt>
                <c:pt idx="64">
                  <c:v>43987</c:v>
                </c:pt>
                <c:pt idx="65">
                  <c:v>43988</c:v>
                </c:pt>
                <c:pt idx="66">
                  <c:v>43989</c:v>
                </c:pt>
                <c:pt idx="67">
                  <c:v>43990</c:v>
                </c:pt>
                <c:pt idx="68">
                  <c:v>43991</c:v>
                </c:pt>
                <c:pt idx="69">
                  <c:v>43992</c:v>
                </c:pt>
                <c:pt idx="70">
                  <c:v>43993</c:v>
                </c:pt>
                <c:pt idx="71">
                  <c:v>43994</c:v>
                </c:pt>
                <c:pt idx="72">
                  <c:v>43995</c:v>
                </c:pt>
                <c:pt idx="73">
                  <c:v>43996</c:v>
                </c:pt>
                <c:pt idx="74">
                  <c:v>43997</c:v>
                </c:pt>
                <c:pt idx="75">
                  <c:v>43998</c:v>
                </c:pt>
                <c:pt idx="76">
                  <c:v>43999</c:v>
                </c:pt>
                <c:pt idx="77">
                  <c:v>44000</c:v>
                </c:pt>
                <c:pt idx="78">
                  <c:v>44001</c:v>
                </c:pt>
                <c:pt idx="79">
                  <c:v>44002</c:v>
                </c:pt>
                <c:pt idx="80">
                  <c:v>44003</c:v>
                </c:pt>
                <c:pt idx="81">
                  <c:v>44004</c:v>
                </c:pt>
                <c:pt idx="82">
                  <c:v>44005</c:v>
                </c:pt>
                <c:pt idx="83">
                  <c:v>44006</c:v>
                </c:pt>
                <c:pt idx="84">
                  <c:v>44007</c:v>
                </c:pt>
                <c:pt idx="85">
                  <c:v>44008</c:v>
                </c:pt>
                <c:pt idx="86">
                  <c:v>44009</c:v>
                </c:pt>
                <c:pt idx="87">
                  <c:v>44010</c:v>
                </c:pt>
                <c:pt idx="88">
                  <c:v>44011</c:v>
                </c:pt>
                <c:pt idx="89">
                  <c:v>44012</c:v>
                </c:pt>
                <c:pt idx="90">
                  <c:v>44013</c:v>
                </c:pt>
                <c:pt idx="91">
                  <c:v>44014</c:v>
                </c:pt>
                <c:pt idx="92">
                  <c:v>44015</c:v>
                </c:pt>
                <c:pt idx="93">
                  <c:v>44016</c:v>
                </c:pt>
                <c:pt idx="94">
                  <c:v>44017</c:v>
                </c:pt>
                <c:pt idx="95">
                  <c:v>44018</c:v>
                </c:pt>
                <c:pt idx="96">
                  <c:v>44019</c:v>
                </c:pt>
                <c:pt idx="97">
                  <c:v>44020</c:v>
                </c:pt>
                <c:pt idx="98">
                  <c:v>44021</c:v>
                </c:pt>
                <c:pt idx="99">
                  <c:v>44022</c:v>
                </c:pt>
                <c:pt idx="100">
                  <c:v>44023</c:v>
                </c:pt>
                <c:pt idx="101">
                  <c:v>44024</c:v>
                </c:pt>
                <c:pt idx="102">
                  <c:v>44025</c:v>
                </c:pt>
                <c:pt idx="103">
                  <c:v>44026</c:v>
                </c:pt>
                <c:pt idx="104">
                  <c:v>44027</c:v>
                </c:pt>
                <c:pt idx="105">
                  <c:v>44028</c:v>
                </c:pt>
                <c:pt idx="106">
                  <c:v>44029</c:v>
                </c:pt>
                <c:pt idx="107">
                  <c:v>44030</c:v>
                </c:pt>
                <c:pt idx="108">
                  <c:v>44031</c:v>
                </c:pt>
                <c:pt idx="109">
                  <c:v>44032</c:v>
                </c:pt>
                <c:pt idx="110">
                  <c:v>44033</c:v>
                </c:pt>
                <c:pt idx="111">
                  <c:v>44034</c:v>
                </c:pt>
                <c:pt idx="112">
                  <c:v>44035</c:v>
                </c:pt>
                <c:pt idx="113">
                  <c:v>44036</c:v>
                </c:pt>
                <c:pt idx="114">
                  <c:v>44037</c:v>
                </c:pt>
                <c:pt idx="115">
                  <c:v>44038</c:v>
                </c:pt>
                <c:pt idx="116">
                  <c:v>44039</c:v>
                </c:pt>
                <c:pt idx="117">
                  <c:v>44040</c:v>
                </c:pt>
                <c:pt idx="118">
                  <c:v>44041</c:v>
                </c:pt>
                <c:pt idx="119">
                  <c:v>44042</c:v>
                </c:pt>
                <c:pt idx="120">
                  <c:v>44043</c:v>
                </c:pt>
                <c:pt idx="121">
                  <c:v>44044</c:v>
                </c:pt>
                <c:pt idx="122">
                  <c:v>44045</c:v>
                </c:pt>
                <c:pt idx="123">
                  <c:v>44046</c:v>
                </c:pt>
                <c:pt idx="124">
                  <c:v>44047</c:v>
                </c:pt>
                <c:pt idx="125">
                  <c:v>44048</c:v>
                </c:pt>
                <c:pt idx="126">
                  <c:v>44049</c:v>
                </c:pt>
                <c:pt idx="127">
                  <c:v>44050</c:v>
                </c:pt>
                <c:pt idx="128">
                  <c:v>44051</c:v>
                </c:pt>
                <c:pt idx="129">
                  <c:v>44052</c:v>
                </c:pt>
                <c:pt idx="130">
                  <c:v>44053</c:v>
                </c:pt>
                <c:pt idx="131">
                  <c:v>44054</c:v>
                </c:pt>
                <c:pt idx="132">
                  <c:v>44055</c:v>
                </c:pt>
                <c:pt idx="133">
                  <c:v>44056</c:v>
                </c:pt>
                <c:pt idx="134">
                  <c:v>44057</c:v>
                </c:pt>
                <c:pt idx="135">
                  <c:v>44058</c:v>
                </c:pt>
                <c:pt idx="136">
                  <c:v>44059</c:v>
                </c:pt>
                <c:pt idx="137">
                  <c:v>44060</c:v>
                </c:pt>
                <c:pt idx="138">
                  <c:v>44061</c:v>
                </c:pt>
                <c:pt idx="139">
                  <c:v>44062</c:v>
                </c:pt>
                <c:pt idx="140">
                  <c:v>44063</c:v>
                </c:pt>
                <c:pt idx="141">
                  <c:v>44064</c:v>
                </c:pt>
                <c:pt idx="142">
                  <c:v>44065</c:v>
                </c:pt>
                <c:pt idx="143">
                  <c:v>44066</c:v>
                </c:pt>
                <c:pt idx="144">
                  <c:v>44067</c:v>
                </c:pt>
                <c:pt idx="145">
                  <c:v>44068</c:v>
                </c:pt>
                <c:pt idx="146">
                  <c:v>44069</c:v>
                </c:pt>
                <c:pt idx="147">
                  <c:v>44070</c:v>
                </c:pt>
                <c:pt idx="148">
                  <c:v>44071</c:v>
                </c:pt>
                <c:pt idx="149">
                  <c:v>44072</c:v>
                </c:pt>
                <c:pt idx="150">
                  <c:v>44073</c:v>
                </c:pt>
                <c:pt idx="151">
                  <c:v>44074</c:v>
                </c:pt>
                <c:pt idx="152">
                  <c:v>44075</c:v>
                </c:pt>
                <c:pt idx="153">
                  <c:v>44076</c:v>
                </c:pt>
                <c:pt idx="154">
                  <c:v>44077</c:v>
                </c:pt>
                <c:pt idx="155">
                  <c:v>44078</c:v>
                </c:pt>
                <c:pt idx="156">
                  <c:v>44079</c:v>
                </c:pt>
                <c:pt idx="157">
                  <c:v>44080</c:v>
                </c:pt>
                <c:pt idx="158">
                  <c:v>44081</c:v>
                </c:pt>
                <c:pt idx="159">
                  <c:v>44082</c:v>
                </c:pt>
                <c:pt idx="160">
                  <c:v>44083</c:v>
                </c:pt>
                <c:pt idx="161">
                  <c:v>44084</c:v>
                </c:pt>
                <c:pt idx="162">
                  <c:v>44085</c:v>
                </c:pt>
                <c:pt idx="163">
                  <c:v>44086</c:v>
                </c:pt>
                <c:pt idx="164">
                  <c:v>44087</c:v>
                </c:pt>
                <c:pt idx="165">
                  <c:v>44088</c:v>
                </c:pt>
                <c:pt idx="166">
                  <c:v>44089</c:v>
                </c:pt>
                <c:pt idx="167">
                  <c:v>44090</c:v>
                </c:pt>
                <c:pt idx="168">
                  <c:v>44091</c:v>
                </c:pt>
                <c:pt idx="169">
                  <c:v>44092</c:v>
                </c:pt>
                <c:pt idx="170">
                  <c:v>44093</c:v>
                </c:pt>
                <c:pt idx="171">
                  <c:v>44094</c:v>
                </c:pt>
                <c:pt idx="172">
                  <c:v>44095</c:v>
                </c:pt>
                <c:pt idx="173">
                  <c:v>44096</c:v>
                </c:pt>
                <c:pt idx="174">
                  <c:v>44097</c:v>
                </c:pt>
                <c:pt idx="175">
                  <c:v>44098</c:v>
                </c:pt>
                <c:pt idx="176">
                  <c:v>44099</c:v>
                </c:pt>
                <c:pt idx="177">
                  <c:v>44100</c:v>
                </c:pt>
                <c:pt idx="178">
                  <c:v>44101</c:v>
                </c:pt>
                <c:pt idx="179">
                  <c:v>44102</c:v>
                </c:pt>
                <c:pt idx="180">
                  <c:v>44103</c:v>
                </c:pt>
                <c:pt idx="181">
                  <c:v>44104</c:v>
                </c:pt>
              </c:numCache>
            </c:numRef>
          </c:xVal>
          <c:yVal>
            <c:numRef>
              <c:f>'g-Durchschnitt'!$Q$93:$Q$274</c:f>
              <c:numCache>
                <c:formatCode>General</c:formatCode>
                <c:ptCount val="182"/>
                <c:pt idx="20">
                  <c:v>99400</c:v>
                </c:pt>
                <c:pt idx="21" formatCode="0">
                  <c:v>110160.57142857619</c:v>
                </c:pt>
                <c:pt idx="22" formatCode="0">
                  <c:v>121098.87163192351</c:v>
                </c:pt>
                <c:pt idx="23" formatCode="0">
                  <c:v>132217.68245087055</c:v>
                </c:pt>
                <c:pt idx="24" formatCode="0">
                  <c:v>143519.82404760344</c:v>
                </c:pt>
                <c:pt idx="25" formatCode="0">
                  <c:v>155008.15525365827</c:v>
                </c:pt>
                <c:pt idx="26" formatCode="0">
                  <c:v>166685.57391440254</c:v>
                </c:pt>
                <c:pt idx="27" formatCode="0">
                  <c:v>178555.01722971498</c:v>
                </c:pt>
                <c:pt idx="28" formatCode="0">
                  <c:v>190619.46209039839</c:v>
                </c:pt>
                <c:pt idx="29" formatCode="0">
                  <c:v>202881.92541023548</c:v>
                </c:pt>
                <c:pt idx="30" formatCode="0">
                  <c:v>215345.46445303495</c:v>
                </c:pt>
                <c:pt idx="31" formatCode="0">
                  <c:v>228013.1771545551</c:v>
                </c:pt>
                <c:pt idx="32" formatCode="0">
                  <c:v>240888.20243876285</c:v>
                </c:pt>
                <c:pt idx="33" formatCode="0">
                  <c:v>253973.72052808356</c:v>
                </c:pt>
                <c:pt idx="34" formatCode="0">
                  <c:v>267272.95324729988</c:v>
                </c:pt>
                <c:pt idx="35" formatCode="0">
                  <c:v>280789.16432058276</c:v>
                </c:pt>
                <c:pt idx="36" formatCode="0">
                  <c:v>294525.65966128919</c:v>
                </c:pt>
                <c:pt idx="37" formatCode="0">
                  <c:v>308485.78765406099</c:v>
                </c:pt>
                <c:pt idx="38" formatCode="0">
                  <c:v>322672.9394287602</c:v>
                </c:pt>
                <c:pt idx="39" formatCode="0">
                  <c:v>337090.54912579793</c:v>
                </c:pt>
                <c:pt idx="40" formatCode="0">
                  <c:v>351742.09415235143</c:v>
                </c:pt>
                <c:pt idx="41" formatCode="0">
                  <c:v>366631.09542897367</c:v>
                </c:pt>
                <c:pt idx="42" formatCode="0">
                  <c:v>381761.1176260658</c:v>
                </c:pt>
                <c:pt idx="43" formatCode="0">
                  <c:v>397135.76938974997</c:v>
                </c:pt>
                <c:pt idx="44" formatCode="0">
                  <c:v>412758.70355648722</c:v>
                </c:pt>
                <c:pt idx="45" formatCode="0">
                  <c:v>428633.61735599401</c:v>
                </c:pt>
                <c:pt idx="46" formatCode="0">
                  <c:v>444764.25260183873</c:v>
                </c:pt>
                <c:pt idx="47" formatCode="0">
                  <c:v>461154.39586911141</c:v>
                </c:pt>
                <c:pt idx="48" formatCode="0">
                  <c:v>477807.8786585959</c:v>
                </c:pt>
                <c:pt idx="49" formatCode="0">
                  <c:v>494728.57754678273</c:v>
                </c:pt>
                <c:pt idx="50" formatCode="0">
                  <c:v>511920.41432118381</c:v>
                </c:pt>
                <c:pt idx="51" formatCode="0">
                  <c:v>529387.3561001569</c:v>
                </c:pt>
                <c:pt idx="52" formatCode="0">
                  <c:v>547133.41543671652</c:v>
                </c:pt>
                <c:pt idx="53" formatCode="0">
                  <c:v>565162.65040555841</c:v>
                </c:pt>
                <c:pt idx="54" formatCode="0">
                  <c:v>583479.1646726093</c:v>
                </c:pt>
                <c:pt idx="55" formatCode="0">
                  <c:v>602087.10754641995</c:v>
                </c:pt>
                <c:pt idx="56" formatCode="0">
                  <c:v>620990.67401067028</c:v>
                </c:pt>
                <c:pt idx="57" formatCode="0">
                  <c:v>640194.10473701172</c:v>
                </c:pt>
                <c:pt idx="58" formatCode="0">
                  <c:v>659701.68607751839</c:v>
                </c:pt>
                <c:pt idx="59" formatCode="0">
                  <c:v>679517.75003590714</c:v>
                </c:pt>
                <c:pt idx="60" formatCode="0">
                  <c:v>699646.67421685788</c:v>
                </c:pt>
                <c:pt idx="61" formatCode="0">
                  <c:v>720092.88175245724</c:v>
                </c:pt>
                <c:pt idx="62" formatCode="0">
                  <c:v>740860.84120508947</c:v>
                </c:pt>
                <c:pt idx="63" formatCode="0">
                  <c:v>761955.06644588709</c:v>
                </c:pt>
                <c:pt idx="64" formatCode="0">
                  <c:v>783380.11650777352</c:v>
                </c:pt>
                <c:pt idx="65" formatCode="0">
                  <c:v>805140.59541245783</c:v>
                </c:pt>
                <c:pt idx="66" formatCode="0">
                  <c:v>827241.15197028616</c:v>
                </c:pt>
                <c:pt idx="67" formatCode="0">
                  <c:v>849686.47955213953</c:v>
                </c:pt>
                <c:pt idx="68" formatCode="0">
                  <c:v>872481.31583246496</c:v>
                </c:pt>
                <c:pt idx="69" formatCode="0">
                  <c:v>895630.44250247092</c:v>
                </c:pt>
                <c:pt idx="70" formatCode="0">
                  <c:v>919138.68495263672</c:v>
                </c:pt>
                <c:pt idx="71" formatCode="0">
                  <c:v>943010.91192346392</c:v>
                </c:pt>
                <c:pt idx="72" formatCode="0">
                  <c:v>967252.03512354579</c:v>
                </c:pt>
                <c:pt idx="73" formatCode="0">
                  <c:v>991867.00881407678</c:v>
                </c:pt>
                <c:pt idx="74" formatCode="0">
                  <c:v>1016860.829358593</c:v>
                </c:pt>
                <c:pt idx="75" formatCode="0">
                  <c:v>1042238.5347371793</c:v>
                </c:pt>
                <c:pt idx="76" formatCode="0">
                  <c:v>1068005.2040239922</c:v>
                </c:pt>
                <c:pt idx="77" formatCode="0">
                  <c:v>1094165.9568270734</c:v>
                </c:pt>
                <c:pt idx="78" formatCode="0">
                  <c:v>1120725.9526894877</c:v>
                </c:pt>
                <c:pt idx="79" formatCode="0">
                  <c:v>1147690.390450767</c:v>
                </c:pt>
                <c:pt idx="80" formatCode="0">
                  <c:v>1175064.5075674469</c:v>
                </c:pt>
                <c:pt idx="81" formatCode="0">
                  <c:v>1202853.5793919289</c:v>
                </c:pt>
                <c:pt idx="82" formatCode="0">
                  <c:v>1231062.9184083089</c:v>
                </c:pt>
                <c:pt idx="83" formatCode="0">
                  <c:v>1259697.8734243307</c:v>
                </c:pt>
                <c:pt idx="84" formatCode="0">
                  <c:v>1288763.8287183074</c:v>
                </c:pt>
                <c:pt idx="85" formatCode="0">
                  <c:v>1318266.203140018</c:v>
                </c:pt>
                <c:pt idx="86" formatCode="0">
                  <c:v>1348210.4491643703</c:v>
                </c:pt>
                <c:pt idx="87" formatCode="0">
                  <c:v>1378602.0518969474</c:v>
                </c:pt>
                <c:pt idx="88" formatCode="0">
                  <c:v>1409446.5280302339</c:v>
                </c:pt>
                <c:pt idx="89" formatCode="0">
                  <c:v>1440749.4247495821</c:v>
                </c:pt>
                <c:pt idx="90" formatCode="0">
                  <c:v>1472516.3185877865</c:v>
                </c:pt>
                <c:pt idx="91" formatCode="0">
                  <c:v>1504752.8142272241</c:v>
                </c:pt>
                <c:pt idx="92" formatCode="0">
                  <c:v>1537464.5432485722</c:v>
                </c:pt>
                <c:pt idx="93" formatCode="0">
                  <c:v>1570657.1628250557</c:v>
                </c:pt>
                <c:pt idx="94" formatCode="0">
                  <c:v>1604336.3543612419</c:v>
                </c:pt>
                <c:pt idx="95" formatCode="0">
                  <c:v>1638507.8220753085</c:v>
                </c:pt>
                <c:pt idx="96" formatCode="0">
                  <c:v>1673177.2915238533</c:v>
                </c:pt>
                <c:pt idx="97" formatCode="0">
                  <c:v>1708350.5080683304</c:v>
                </c:pt>
                <c:pt idx="98" formatCode="0">
                  <c:v>1744033.2352820798</c:v>
                </c:pt>
                <c:pt idx="99" formatCode="0">
                  <c:v>1780231.2532971338</c:v>
                </c:pt>
                <c:pt idx="100" formatCode="0">
                  <c:v>1816950.3570897439</c:v>
                </c:pt>
                <c:pt idx="101" formatCode="0">
                  <c:v>1854196.354703998</c:v>
                </c:pt>
                <c:pt idx="102" formatCode="0">
                  <c:v>1891975.0654124473</c:v>
                </c:pt>
                <c:pt idx="103" formatCode="0">
                  <c:v>1930292.3178131157</c:v>
                </c:pt>
                <c:pt idx="104" formatCode="0">
                  <c:v>1969153.947862043</c:v>
                </c:pt>
                <c:pt idx="105" formatCode="0">
                  <c:v>2008565.7968406826</c:v>
                </c:pt>
                <c:pt idx="106" formatCode="0">
                  <c:v>2048533.7092573536</c:v>
                </c:pt>
                <c:pt idx="107" formatCode="0">
                  <c:v>2089063.5306822569</c:v>
                </c:pt>
                <c:pt idx="108" formatCode="0">
                  <c:v>2130161.1055153715</c:v>
                </c:pt>
                <c:pt idx="109" formatCode="0">
                  <c:v>2171832.2746866038</c:v>
                </c:pt>
                <c:pt idx="110" formatCode="0">
                  <c:v>2214082.8732878901</c:v>
                </c:pt>
                <c:pt idx="111" formatCode="0">
                  <c:v>2256918.7281366354</c:v>
                </c:pt>
                <c:pt idx="112" formatCode="0">
                  <c:v>2300345.6552701672</c:v>
                </c:pt>
                <c:pt idx="113" formatCode="0">
                  <c:v>2344369.4573708884</c:v>
                </c:pt>
                <c:pt idx="114" formatCode="0">
                  <c:v>2388995.9211218753</c:v>
                </c:pt>
                <c:pt idx="115" formatCode="0">
                  <c:v>2434230.8144926913</c:v>
                </c:pt>
                <c:pt idx="116" formatCode="0">
                  <c:v>2480079.883955399</c:v>
                </c:pt>
                <c:pt idx="117" formatCode="0">
                  <c:v>2526548.8516305657</c:v>
                </c:pt>
                <c:pt idx="118" formatCode="0">
                  <c:v>2573643.4123634994</c:v>
                </c:pt>
                <c:pt idx="119" formatCode="0">
                  <c:v>2621369.2307306575</c:v>
                </c:pt>
                <c:pt idx="120" formatCode="0">
                  <c:v>2669731.9379765415</c:v>
                </c:pt>
                <c:pt idx="121" formatCode="0">
                  <c:v>2718737.1288813031</c:v>
                </c:pt>
                <c:pt idx="122" formatCode="0">
                  <c:v>2768390.3585595479</c:v>
                </c:pt>
                <c:pt idx="123" formatCode="0">
                  <c:v>2818697.1391906841</c:v>
                </c:pt>
                <c:pt idx="124" formatCode="0">
                  <c:v>2869662.9366814764</c:v>
                </c:pt>
                <c:pt idx="125" formatCode="0">
                  <c:v>2921293.1672614999</c:v>
                </c:pt>
                <c:pt idx="126" formatCode="0">
                  <c:v>2973593.1940122638</c:v>
                </c:pt>
                <c:pt idx="127" formatCode="0">
                  <c:v>3026568.3233308219</c:v>
                </c:pt>
                <c:pt idx="128" formatCode="0">
                  <c:v>3080223.8013290334</c:v>
                </c:pt>
                <c:pt idx="129" formatCode="0">
                  <c:v>3134564.8101695147</c:v>
                </c:pt>
                <c:pt idx="130" formatCode="0">
                  <c:v>3189596.4643394682</c:v>
                </c:pt>
                <c:pt idx="131" formatCode="0">
                  <c:v>3245323.8068638295</c:v>
                </c:pt>
                <c:pt idx="132" formatCode="0">
                  <c:v>3301751.8054592917</c:v>
                </c:pt>
                <c:pt idx="133" formatCode="0">
                  <c:v>3358885.348630609</c:v>
                </c:pt>
                <c:pt idx="134" formatCode="0">
                  <c:v>3416729.2417111425</c:v>
                </c:pt>
                <c:pt idx="135" formatCode="0">
                  <c:v>3475288.2028494081</c:v>
                </c:pt>
                <c:pt idx="136" formatCode="0">
                  <c:v>3534566.8589436789</c:v>
                </c:pt>
                <c:pt idx="137" formatCode="0">
                  <c:v>3594569.7415267774</c:v>
                </c:pt>
                <c:pt idx="138" formatCode="0">
                  <c:v>3655301.282603364</c:v>
                </c:pt>
                <c:pt idx="139" formatCode="0">
                  <c:v>3716765.8104421385</c:v>
                </c:pt>
                <c:pt idx="140" formatCode="0">
                  <c:v>3778967.545325486</c:v>
                </c:pt>
                <c:pt idx="141" formatCode="0">
                  <c:v>3841910.5952594145</c:v>
                </c:pt>
                <c:pt idx="142" formatCode="0">
                  <c:v>3905598.9516464709</c:v>
                </c:pt>
                <c:pt idx="143" formatCode="0">
                  <c:v>3970036.4849247681</c:v>
                </c:pt>
                <c:pt idx="144" formatCode="0">
                  <c:v>4035226.940176269</c:v>
                </c:pt>
                <c:pt idx="145" formatCode="0">
                  <c:v>4101173.9327075249</c:v>
                </c:pt>
                <c:pt idx="146" formatCode="0">
                  <c:v>4167880.9436064102</c:v>
                </c:pt>
                <c:pt idx="147" formatCode="0">
                  <c:v>4235351.3152784826</c:v>
                </c:pt>
                <c:pt idx="148" formatCode="0">
                  <c:v>4303588.2469665743</c:v>
                </c:pt>
                <c:pt idx="149" formatCode="0">
                  <c:v>4372594.7902576197</c:v>
                </c:pt>
                <c:pt idx="150" formatCode="0">
                  <c:v>4442373.8445806522</c:v>
                </c:pt>
                <c:pt idx="151" formatCode="0">
                  <c:v>4512928.1527002892</c:v>
                </c:pt>
                <c:pt idx="152" formatCode="0">
                  <c:v>4584260.2962098327</c:v>
                </c:pt>
                <c:pt idx="153" formatCode="0">
                  <c:v>4656372.6910285931</c:v>
                </c:pt>
                <c:pt idx="154" formatCode="0">
                  <c:v>4729267.5829079263</c:v>
                </c:pt>
                <c:pt idx="155" formatCode="0">
                  <c:v>4802947.0429507373</c:v>
                </c:pt>
                <c:pt idx="156" formatCode="0">
                  <c:v>4877412.9631493017</c:v>
                </c:pt>
                <c:pt idx="157" formatCode="0">
                  <c:v>4952667.0519464128</c:v>
                </c:pt>
                <c:pt idx="158" formatCode="0">
                  <c:v>5028710.8298248565</c:v>
                </c:pt>
                <c:pt idx="159" formatCode="0">
                  <c:v>5105545.6249304693</c:v>
                </c:pt>
                <c:pt idx="160" formatCode="0">
                  <c:v>5183172.5687341979</c:v>
                </c:pt>
                <c:pt idx="161" formatCode="0">
                  <c:v>5261592.5917383991</c:v>
                </c:pt>
                <c:pt idx="162" formatCode="0">
                  <c:v>5340806.4192330623</c:v>
                </c:pt>
                <c:pt idx="163" formatCode="0">
                  <c:v>5420814.5671074819</c:v>
                </c:pt>
                <c:pt idx="164" formatCode="0">
                  <c:v>5501617.3377231322</c:v>
                </c:pt>
                <c:pt idx="165" formatCode="0">
                  <c:v>5583214.8158535017</c:v>
                </c:pt>
                <c:pt idx="166" formatCode="0">
                  <c:v>5665606.8646967504</c:v>
                </c:pt>
                <c:pt idx="167" formatCode="0">
                  <c:v>5748793.1219670298</c:v>
                </c:pt>
                <c:pt idx="168" formatCode="0">
                  <c:v>5832772.9960706029</c:v>
                </c:pt>
                <c:pt idx="169" formatCode="0">
                  <c:v>5917545.6623725807</c:v>
                </c:pt>
                <c:pt idx="170" formatCode="0">
                  <c:v>6003110.0595604265</c:v>
                </c:pt>
                <c:pt idx="171" formatCode="0">
                  <c:v>6089464.886110276</c:v>
                </c:pt>
                <c:pt idx="172" formatCode="0">
                  <c:v>6176608.596862141</c:v>
                </c:pt>
                <c:pt idx="173" formatCode="0">
                  <c:v>6264539.399710115</c:v>
                </c:pt>
                <c:pt idx="174" formatCode="0">
                  <c:v>6353255.2524136063</c:v>
                </c:pt>
                <c:pt idx="175" formatCode="0">
                  <c:v>6442753.8595357221</c:v>
                </c:pt>
                <c:pt idx="176" formatCode="0">
                  <c:v>6533032.6695147622</c:v>
                </c:pt>
                <c:pt idx="177" formatCode="0">
                  <c:v>6624088.8718748437</c:v>
                </c:pt>
                <c:pt idx="178" formatCode="0">
                  <c:v>6715919.3945816346</c:v>
                </c:pt>
                <c:pt idx="179" formatCode="0">
                  <c:v>6808520.9015489481</c:v>
                </c:pt>
                <c:pt idx="180" formatCode="0">
                  <c:v>6901889.7903020717</c:v>
                </c:pt>
                <c:pt idx="181" formatCode="0">
                  <c:v>6996022.1898035537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633-46DE-82C7-B185491E4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1648808"/>
        <c:axId val="391651760"/>
      </c:scatterChart>
      <c:valAx>
        <c:axId val="391648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d/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91651760"/>
        <c:crosses val="autoZero"/>
        <c:crossBetween val="midCat"/>
      </c:valAx>
      <c:valAx>
        <c:axId val="391651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916488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Infizierte "Abflachung"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7"/>
          <c:order val="0"/>
          <c:tx>
            <c:strRef>
              <c:f>'g-Durchschnitt'!$P$20</c:f>
              <c:strCache>
                <c:ptCount val="1"/>
                <c:pt idx="0">
                  <c:v>22. Apr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'g-Durchschnitt'!$A$21:$A$450</c:f>
              <c:numCache>
                <c:formatCode>d/m;@</c:formatCode>
                <c:ptCount val="430"/>
                <c:pt idx="1">
                  <c:v>43852</c:v>
                </c:pt>
                <c:pt idx="2">
                  <c:v>43853</c:v>
                </c:pt>
                <c:pt idx="3">
                  <c:v>43854</c:v>
                </c:pt>
                <c:pt idx="4">
                  <c:v>43855</c:v>
                </c:pt>
                <c:pt idx="5">
                  <c:v>43856</c:v>
                </c:pt>
                <c:pt idx="6">
                  <c:v>43857</c:v>
                </c:pt>
                <c:pt idx="7">
                  <c:v>43858</c:v>
                </c:pt>
                <c:pt idx="8">
                  <c:v>43859</c:v>
                </c:pt>
                <c:pt idx="9">
                  <c:v>43860</c:v>
                </c:pt>
                <c:pt idx="10">
                  <c:v>43861</c:v>
                </c:pt>
                <c:pt idx="11">
                  <c:v>43862</c:v>
                </c:pt>
                <c:pt idx="12">
                  <c:v>43863</c:v>
                </c:pt>
                <c:pt idx="13">
                  <c:v>43864</c:v>
                </c:pt>
                <c:pt idx="14">
                  <c:v>43865</c:v>
                </c:pt>
                <c:pt idx="15">
                  <c:v>43866</c:v>
                </c:pt>
                <c:pt idx="16">
                  <c:v>43867</c:v>
                </c:pt>
                <c:pt idx="17">
                  <c:v>43868</c:v>
                </c:pt>
                <c:pt idx="18">
                  <c:v>43869</c:v>
                </c:pt>
                <c:pt idx="19">
                  <c:v>43870</c:v>
                </c:pt>
                <c:pt idx="20">
                  <c:v>43871</c:v>
                </c:pt>
                <c:pt idx="21">
                  <c:v>43872</c:v>
                </c:pt>
                <c:pt idx="22">
                  <c:v>43873</c:v>
                </c:pt>
                <c:pt idx="23">
                  <c:v>43874</c:v>
                </c:pt>
                <c:pt idx="24">
                  <c:v>43875</c:v>
                </c:pt>
                <c:pt idx="25">
                  <c:v>43876</c:v>
                </c:pt>
                <c:pt idx="26">
                  <c:v>43877</c:v>
                </c:pt>
                <c:pt idx="27">
                  <c:v>43878</c:v>
                </c:pt>
                <c:pt idx="28">
                  <c:v>43879</c:v>
                </c:pt>
                <c:pt idx="29">
                  <c:v>43880</c:v>
                </c:pt>
                <c:pt idx="30">
                  <c:v>43881</c:v>
                </c:pt>
                <c:pt idx="31">
                  <c:v>43882</c:v>
                </c:pt>
                <c:pt idx="32">
                  <c:v>43883</c:v>
                </c:pt>
                <c:pt idx="33">
                  <c:v>43884</c:v>
                </c:pt>
                <c:pt idx="34">
                  <c:v>43885</c:v>
                </c:pt>
                <c:pt idx="35">
                  <c:v>43886</c:v>
                </c:pt>
                <c:pt idx="36">
                  <c:v>43887</c:v>
                </c:pt>
                <c:pt idx="37">
                  <c:v>43888</c:v>
                </c:pt>
                <c:pt idx="38">
                  <c:v>43889</c:v>
                </c:pt>
                <c:pt idx="39">
                  <c:v>43890</c:v>
                </c:pt>
                <c:pt idx="40">
                  <c:v>43891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43897</c:v>
                </c:pt>
                <c:pt idx="47">
                  <c:v>43898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43904</c:v>
                </c:pt>
                <c:pt idx="54">
                  <c:v>43905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43911</c:v>
                </c:pt>
                <c:pt idx="61">
                  <c:v>43912</c:v>
                </c:pt>
                <c:pt idx="62">
                  <c:v>43913</c:v>
                </c:pt>
                <c:pt idx="63">
                  <c:v>43914</c:v>
                </c:pt>
                <c:pt idx="64">
                  <c:v>43915</c:v>
                </c:pt>
                <c:pt idx="65">
                  <c:v>43916</c:v>
                </c:pt>
                <c:pt idx="66">
                  <c:v>43917</c:v>
                </c:pt>
                <c:pt idx="67">
                  <c:v>43918</c:v>
                </c:pt>
                <c:pt idx="68">
                  <c:v>43919</c:v>
                </c:pt>
                <c:pt idx="69">
                  <c:v>43920</c:v>
                </c:pt>
                <c:pt idx="70">
                  <c:v>43921</c:v>
                </c:pt>
                <c:pt idx="71">
                  <c:v>43922</c:v>
                </c:pt>
                <c:pt idx="72">
                  <c:v>43923</c:v>
                </c:pt>
                <c:pt idx="73">
                  <c:v>43924</c:v>
                </c:pt>
                <c:pt idx="74">
                  <c:v>43925</c:v>
                </c:pt>
                <c:pt idx="75">
                  <c:v>43926</c:v>
                </c:pt>
                <c:pt idx="76">
                  <c:v>43927</c:v>
                </c:pt>
                <c:pt idx="77">
                  <c:v>43928</c:v>
                </c:pt>
                <c:pt idx="78">
                  <c:v>43929</c:v>
                </c:pt>
                <c:pt idx="79">
                  <c:v>43930</c:v>
                </c:pt>
                <c:pt idx="80">
                  <c:v>43931</c:v>
                </c:pt>
                <c:pt idx="81">
                  <c:v>43932</c:v>
                </c:pt>
                <c:pt idx="82">
                  <c:v>43933</c:v>
                </c:pt>
                <c:pt idx="83">
                  <c:v>43934</c:v>
                </c:pt>
                <c:pt idx="84">
                  <c:v>43935</c:v>
                </c:pt>
                <c:pt idx="85">
                  <c:v>43936</c:v>
                </c:pt>
                <c:pt idx="86">
                  <c:v>43937</c:v>
                </c:pt>
                <c:pt idx="87">
                  <c:v>43938</c:v>
                </c:pt>
                <c:pt idx="88">
                  <c:v>43939</c:v>
                </c:pt>
                <c:pt idx="89">
                  <c:v>43940</c:v>
                </c:pt>
                <c:pt idx="90">
                  <c:v>43941</c:v>
                </c:pt>
                <c:pt idx="91">
                  <c:v>43942</c:v>
                </c:pt>
                <c:pt idx="92">
                  <c:v>43943</c:v>
                </c:pt>
                <c:pt idx="93">
                  <c:v>43944</c:v>
                </c:pt>
                <c:pt idx="94">
                  <c:v>43945</c:v>
                </c:pt>
                <c:pt idx="95">
                  <c:v>43946</c:v>
                </c:pt>
                <c:pt idx="96">
                  <c:v>43947</c:v>
                </c:pt>
                <c:pt idx="97">
                  <c:v>43948</c:v>
                </c:pt>
                <c:pt idx="98">
                  <c:v>43949</c:v>
                </c:pt>
                <c:pt idx="99">
                  <c:v>43950</c:v>
                </c:pt>
                <c:pt idx="100">
                  <c:v>43951</c:v>
                </c:pt>
                <c:pt idx="101">
                  <c:v>43952</c:v>
                </c:pt>
                <c:pt idx="102">
                  <c:v>43953</c:v>
                </c:pt>
                <c:pt idx="103">
                  <c:v>43954</c:v>
                </c:pt>
                <c:pt idx="104">
                  <c:v>43955</c:v>
                </c:pt>
                <c:pt idx="105">
                  <c:v>43956</c:v>
                </c:pt>
                <c:pt idx="106">
                  <c:v>43957</c:v>
                </c:pt>
                <c:pt idx="107">
                  <c:v>43958</c:v>
                </c:pt>
                <c:pt idx="108">
                  <c:v>43959</c:v>
                </c:pt>
                <c:pt idx="109">
                  <c:v>43960</c:v>
                </c:pt>
                <c:pt idx="110">
                  <c:v>43961</c:v>
                </c:pt>
                <c:pt idx="111">
                  <c:v>43962</c:v>
                </c:pt>
                <c:pt idx="112">
                  <c:v>43963</c:v>
                </c:pt>
                <c:pt idx="113">
                  <c:v>43964</c:v>
                </c:pt>
                <c:pt idx="114">
                  <c:v>43965</c:v>
                </c:pt>
                <c:pt idx="115">
                  <c:v>43966</c:v>
                </c:pt>
                <c:pt idx="116">
                  <c:v>43967</c:v>
                </c:pt>
                <c:pt idx="117">
                  <c:v>43968</c:v>
                </c:pt>
                <c:pt idx="118">
                  <c:v>43969</c:v>
                </c:pt>
                <c:pt idx="119">
                  <c:v>43970</c:v>
                </c:pt>
                <c:pt idx="120">
                  <c:v>43971</c:v>
                </c:pt>
                <c:pt idx="121">
                  <c:v>43972</c:v>
                </c:pt>
                <c:pt idx="122">
                  <c:v>43973</c:v>
                </c:pt>
                <c:pt idx="123">
                  <c:v>43974</c:v>
                </c:pt>
                <c:pt idx="124">
                  <c:v>43975</c:v>
                </c:pt>
                <c:pt idx="125">
                  <c:v>43976</c:v>
                </c:pt>
                <c:pt idx="126">
                  <c:v>43977</c:v>
                </c:pt>
                <c:pt idx="127">
                  <c:v>43978</c:v>
                </c:pt>
                <c:pt idx="128">
                  <c:v>43979</c:v>
                </c:pt>
                <c:pt idx="129">
                  <c:v>43980</c:v>
                </c:pt>
                <c:pt idx="130">
                  <c:v>43981</c:v>
                </c:pt>
                <c:pt idx="131">
                  <c:v>43982</c:v>
                </c:pt>
                <c:pt idx="132">
                  <c:v>43983</c:v>
                </c:pt>
                <c:pt idx="133">
                  <c:v>43984</c:v>
                </c:pt>
                <c:pt idx="134">
                  <c:v>43985</c:v>
                </c:pt>
                <c:pt idx="135">
                  <c:v>43986</c:v>
                </c:pt>
                <c:pt idx="136">
                  <c:v>43987</c:v>
                </c:pt>
                <c:pt idx="137">
                  <c:v>43988</c:v>
                </c:pt>
                <c:pt idx="138">
                  <c:v>43989</c:v>
                </c:pt>
                <c:pt idx="139">
                  <c:v>43990</c:v>
                </c:pt>
                <c:pt idx="140">
                  <c:v>43991</c:v>
                </c:pt>
                <c:pt idx="141">
                  <c:v>43992</c:v>
                </c:pt>
                <c:pt idx="142">
                  <c:v>43993</c:v>
                </c:pt>
                <c:pt idx="143">
                  <c:v>43994</c:v>
                </c:pt>
                <c:pt idx="144">
                  <c:v>43995</c:v>
                </c:pt>
                <c:pt idx="145">
                  <c:v>43996</c:v>
                </c:pt>
                <c:pt idx="146">
                  <c:v>43997</c:v>
                </c:pt>
                <c:pt idx="147">
                  <c:v>43998</c:v>
                </c:pt>
                <c:pt idx="148">
                  <c:v>43999</c:v>
                </c:pt>
                <c:pt idx="149">
                  <c:v>44000</c:v>
                </c:pt>
                <c:pt idx="150">
                  <c:v>44001</c:v>
                </c:pt>
                <c:pt idx="151">
                  <c:v>44002</c:v>
                </c:pt>
                <c:pt idx="152">
                  <c:v>44003</c:v>
                </c:pt>
                <c:pt idx="153">
                  <c:v>44004</c:v>
                </c:pt>
                <c:pt idx="154">
                  <c:v>44005</c:v>
                </c:pt>
                <c:pt idx="155">
                  <c:v>44006</c:v>
                </c:pt>
                <c:pt idx="156">
                  <c:v>44007</c:v>
                </c:pt>
                <c:pt idx="157">
                  <c:v>44008</c:v>
                </c:pt>
                <c:pt idx="158">
                  <c:v>44009</c:v>
                </c:pt>
                <c:pt idx="159">
                  <c:v>44010</c:v>
                </c:pt>
                <c:pt idx="160">
                  <c:v>44011</c:v>
                </c:pt>
                <c:pt idx="161">
                  <c:v>44012</c:v>
                </c:pt>
                <c:pt idx="162">
                  <c:v>44013</c:v>
                </c:pt>
                <c:pt idx="163">
                  <c:v>44014</c:v>
                </c:pt>
                <c:pt idx="164">
                  <c:v>44015</c:v>
                </c:pt>
                <c:pt idx="165">
                  <c:v>44016</c:v>
                </c:pt>
                <c:pt idx="166">
                  <c:v>44017</c:v>
                </c:pt>
                <c:pt idx="167">
                  <c:v>44018</c:v>
                </c:pt>
                <c:pt idx="168">
                  <c:v>44019</c:v>
                </c:pt>
                <c:pt idx="169">
                  <c:v>44020</c:v>
                </c:pt>
                <c:pt idx="170">
                  <c:v>44021</c:v>
                </c:pt>
                <c:pt idx="171">
                  <c:v>44022</c:v>
                </c:pt>
                <c:pt idx="172">
                  <c:v>44023</c:v>
                </c:pt>
                <c:pt idx="173">
                  <c:v>44024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44030</c:v>
                </c:pt>
                <c:pt idx="180">
                  <c:v>44031</c:v>
                </c:pt>
                <c:pt idx="181">
                  <c:v>44032</c:v>
                </c:pt>
                <c:pt idx="182">
                  <c:v>44033</c:v>
                </c:pt>
                <c:pt idx="183">
                  <c:v>44034</c:v>
                </c:pt>
                <c:pt idx="184">
                  <c:v>44035</c:v>
                </c:pt>
                <c:pt idx="185">
                  <c:v>44036</c:v>
                </c:pt>
                <c:pt idx="186">
                  <c:v>44037</c:v>
                </c:pt>
                <c:pt idx="187">
                  <c:v>44038</c:v>
                </c:pt>
                <c:pt idx="188">
                  <c:v>44039</c:v>
                </c:pt>
                <c:pt idx="189">
                  <c:v>44040</c:v>
                </c:pt>
                <c:pt idx="190">
                  <c:v>44041</c:v>
                </c:pt>
                <c:pt idx="191">
                  <c:v>44042</c:v>
                </c:pt>
                <c:pt idx="192">
                  <c:v>44043</c:v>
                </c:pt>
                <c:pt idx="193">
                  <c:v>44044</c:v>
                </c:pt>
                <c:pt idx="194">
                  <c:v>44045</c:v>
                </c:pt>
                <c:pt idx="195">
                  <c:v>44046</c:v>
                </c:pt>
                <c:pt idx="196">
                  <c:v>44047</c:v>
                </c:pt>
                <c:pt idx="197">
                  <c:v>44048</c:v>
                </c:pt>
                <c:pt idx="198">
                  <c:v>44049</c:v>
                </c:pt>
                <c:pt idx="199">
                  <c:v>44050</c:v>
                </c:pt>
                <c:pt idx="200">
                  <c:v>44051</c:v>
                </c:pt>
                <c:pt idx="201">
                  <c:v>44052</c:v>
                </c:pt>
                <c:pt idx="202">
                  <c:v>44053</c:v>
                </c:pt>
                <c:pt idx="203">
                  <c:v>44054</c:v>
                </c:pt>
                <c:pt idx="204">
                  <c:v>44055</c:v>
                </c:pt>
                <c:pt idx="205">
                  <c:v>44056</c:v>
                </c:pt>
                <c:pt idx="206">
                  <c:v>44057</c:v>
                </c:pt>
                <c:pt idx="207">
                  <c:v>44058</c:v>
                </c:pt>
                <c:pt idx="208">
                  <c:v>44059</c:v>
                </c:pt>
                <c:pt idx="209">
                  <c:v>44060</c:v>
                </c:pt>
                <c:pt idx="210">
                  <c:v>44061</c:v>
                </c:pt>
                <c:pt idx="211">
                  <c:v>44062</c:v>
                </c:pt>
                <c:pt idx="212">
                  <c:v>44063</c:v>
                </c:pt>
                <c:pt idx="213">
                  <c:v>44064</c:v>
                </c:pt>
                <c:pt idx="214">
                  <c:v>44065</c:v>
                </c:pt>
                <c:pt idx="215">
                  <c:v>44066</c:v>
                </c:pt>
                <c:pt idx="216">
                  <c:v>44067</c:v>
                </c:pt>
                <c:pt idx="217">
                  <c:v>44068</c:v>
                </c:pt>
                <c:pt idx="218">
                  <c:v>44069</c:v>
                </c:pt>
                <c:pt idx="219">
                  <c:v>44070</c:v>
                </c:pt>
                <c:pt idx="220">
                  <c:v>44071</c:v>
                </c:pt>
                <c:pt idx="221">
                  <c:v>44072</c:v>
                </c:pt>
                <c:pt idx="222">
                  <c:v>44073</c:v>
                </c:pt>
                <c:pt idx="223">
                  <c:v>44074</c:v>
                </c:pt>
                <c:pt idx="224">
                  <c:v>44075</c:v>
                </c:pt>
                <c:pt idx="225">
                  <c:v>44076</c:v>
                </c:pt>
                <c:pt idx="226">
                  <c:v>44077</c:v>
                </c:pt>
                <c:pt idx="227">
                  <c:v>44078</c:v>
                </c:pt>
                <c:pt idx="228">
                  <c:v>44079</c:v>
                </c:pt>
                <c:pt idx="229">
                  <c:v>44080</c:v>
                </c:pt>
                <c:pt idx="230">
                  <c:v>44081</c:v>
                </c:pt>
                <c:pt idx="231">
                  <c:v>44082</c:v>
                </c:pt>
                <c:pt idx="232">
                  <c:v>44083</c:v>
                </c:pt>
                <c:pt idx="233">
                  <c:v>44084</c:v>
                </c:pt>
                <c:pt idx="234">
                  <c:v>44085</c:v>
                </c:pt>
                <c:pt idx="235">
                  <c:v>44086</c:v>
                </c:pt>
                <c:pt idx="236">
                  <c:v>44087</c:v>
                </c:pt>
                <c:pt idx="237">
                  <c:v>44088</c:v>
                </c:pt>
                <c:pt idx="238">
                  <c:v>44089</c:v>
                </c:pt>
                <c:pt idx="239">
                  <c:v>44090</c:v>
                </c:pt>
                <c:pt idx="240">
                  <c:v>44091</c:v>
                </c:pt>
                <c:pt idx="241">
                  <c:v>44092</c:v>
                </c:pt>
                <c:pt idx="242">
                  <c:v>44093</c:v>
                </c:pt>
                <c:pt idx="243">
                  <c:v>44094</c:v>
                </c:pt>
                <c:pt idx="244">
                  <c:v>44095</c:v>
                </c:pt>
                <c:pt idx="245">
                  <c:v>44096</c:v>
                </c:pt>
                <c:pt idx="246">
                  <c:v>44097</c:v>
                </c:pt>
                <c:pt idx="247">
                  <c:v>44098</c:v>
                </c:pt>
                <c:pt idx="248">
                  <c:v>44099</c:v>
                </c:pt>
                <c:pt idx="249">
                  <c:v>44100</c:v>
                </c:pt>
                <c:pt idx="250">
                  <c:v>44101</c:v>
                </c:pt>
                <c:pt idx="251">
                  <c:v>44102</c:v>
                </c:pt>
                <c:pt idx="252">
                  <c:v>44103</c:v>
                </c:pt>
                <c:pt idx="253">
                  <c:v>44104</c:v>
                </c:pt>
                <c:pt idx="254">
                  <c:v>44105</c:v>
                </c:pt>
                <c:pt idx="255">
                  <c:v>44106</c:v>
                </c:pt>
                <c:pt idx="256">
                  <c:v>44107</c:v>
                </c:pt>
                <c:pt idx="257">
                  <c:v>44108</c:v>
                </c:pt>
                <c:pt idx="258">
                  <c:v>44109</c:v>
                </c:pt>
                <c:pt idx="259">
                  <c:v>44110</c:v>
                </c:pt>
                <c:pt idx="260">
                  <c:v>44111</c:v>
                </c:pt>
                <c:pt idx="261">
                  <c:v>44112</c:v>
                </c:pt>
                <c:pt idx="262">
                  <c:v>44113</c:v>
                </c:pt>
                <c:pt idx="263">
                  <c:v>44114</c:v>
                </c:pt>
                <c:pt idx="264">
                  <c:v>44115</c:v>
                </c:pt>
                <c:pt idx="265">
                  <c:v>44116</c:v>
                </c:pt>
                <c:pt idx="266">
                  <c:v>44117</c:v>
                </c:pt>
                <c:pt idx="267">
                  <c:v>44118</c:v>
                </c:pt>
                <c:pt idx="268">
                  <c:v>44119</c:v>
                </c:pt>
                <c:pt idx="269">
                  <c:v>44120</c:v>
                </c:pt>
                <c:pt idx="270">
                  <c:v>44121</c:v>
                </c:pt>
                <c:pt idx="271">
                  <c:v>44122</c:v>
                </c:pt>
                <c:pt idx="272">
                  <c:v>44123</c:v>
                </c:pt>
                <c:pt idx="273">
                  <c:v>44124</c:v>
                </c:pt>
                <c:pt idx="274">
                  <c:v>44125</c:v>
                </c:pt>
                <c:pt idx="275">
                  <c:v>44126</c:v>
                </c:pt>
                <c:pt idx="276">
                  <c:v>44127</c:v>
                </c:pt>
                <c:pt idx="277">
                  <c:v>44128</c:v>
                </c:pt>
                <c:pt idx="278">
                  <c:v>44129</c:v>
                </c:pt>
                <c:pt idx="279">
                  <c:v>44130</c:v>
                </c:pt>
                <c:pt idx="280">
                  <c:v>44131</c:v>
                </c:pt>
                <c:pt idx="281">
                  <c:v>44132</c:v>
                </c:pt>
                <c:pt idx="282">
                  <c:v>44133</c:v>
                </c:pt>
                <c:pt idx="283">
                  <c:v>44134</c:v>
                </c:pt>
                <c:pt idx="284">
                  <c:v>44135</c:v>
                </c:pt>
                <c:pt idx="285">
                  <c:v>44136</c:v>
                </c:pt>
                <c:pt idx="286">
                  <c:v>44137</c:v>
                </c:pt>
                <c:pt idx="287">
                  <c:v>44138</c:v>
                </c:pt>
                <c:pt idx="288">
                  <c:v>44139</c:v>
                </c:pt>
                <c:pt idx="289">
                  <c:v>44140</c:v>
                </c:pt>
                <c:pt idx="290">
                  <c:v>44141</c:v>
                </c:pt>
                <c:pt idx="291">
                  <c:v>44142</c:v>
                </c:pt>
                <c:pt idx="292">
                  <c:v>44143</c:v>
                </c:pt>
                <c:pt idx="293">
                  <c:v>44144</c:v>
                </c:pt>
                <c:pt idx="294">
                  <c:v>44145</c:v>
                </c:pt>
                <c:pt idx="295">
                  <c:v>44146</c:v>
                </c:pt>
                <c:pt idx="296">
                  <c:v>44147</c:v>
                </c:pt>
                <c:pt idx="297">
                  <c:v>44148</c:v>
                </c:pt>
                <c:pt idx="298">
                  <c:v>44149</c:v>
                </c:pt>
                <c:pt idx="299">
                  <c:v>44150</c:v>
                </c:pt>
                <c:pt idx="300">
                  <c:v>44151</c:v>
                </c:pt>
                <c:pt idx="301">
                  <c:v>44152</c:v>
                </c:pt>
                <c:pt idx="302">
                  <c:v>44153</c:v>
                </c:pt>
                <c:pt idx="303">
                  <c:v>44154</c:v>
                </c:pt>
                <c:pt idx="304">
                  <c:v>44155</c:v>
                </c:pt>
                <c:pt idx="305">
                  <c:v>44156</c:v>
                </c:pt>
                <c:pt idx="306">
                  <c:v>44157</c:v>
                </c:pt>
                <c:pt idx="307">
                  <c:v>44158</c:v>
                </c:pt>
                <c:pt idx="308">
                  <c:v>44159</c:v>
                </c:pt>
                <c:pt idx="309">
                  <c:v>44160</c:v>
                </c:pt>
                <c:pt idx="310">
                  <c:v>44161</c:v>
                </c:pt>
                <c:pt idx="311">
                  <c:v>44162</c:v>
                </c:pt>
                <c:pt idx="312">
                  <c:v>44163</c:v>
                </c:pt>
                <c:pt idx="313">
                  <c:v>44164</c:v>
                </c:pt>
                <c:pt idx="314">
                  <c:v>44165</c:v>
                </c:pt>
                <c:pt idx="315">
                  <c:v>44166</c:v>
                </c:pt>
                <c:pt idx="316">
                  <c:v>44167</c:v>
                </c:pt>
                <c:pt idx="317">
                  <c:v>44168</c:v>
                </c:pt>
                <c:pt idx="318">
                  <c:v>44169</c:v>
                </c:pt>
                <c:pt idx="319">
                  <c:v>44170</c:v>
                </c:pt>
                <c:pt idx="320">
                  <c:v>44171</c:v>
                </c:pt>
                <c:pt idx="321">
                  <c:v>44172</c:v>
                </c:pt>
                <c:pt idx="322">
                  <c:v>44173</c:v>
                </c:pt>
                <c:pt idx="323">
                  <c:v>44174</c:v>
                </c:pt>
                <c:pt idx="324">
                  <c:v>44175</c:v>
                </c:pt>
                <c:pt idx="325">
                  <c:v>44176</c:v>
                </c:pt>
                <c:pt idx="326">
                  <c:v>44177</c:v>
                </c:pt>
                <c:pt idx="327">
                  <c:v>44178</c:v>
                </c:pt>
                <c:pt idx="328">
                  <c:v>44179</c:v>
                </c:pt>
                <c:pt idx="329">
                  <c:v>44180</c:v>
                </c:pt>
                <c:pt idx="330">
                  <c:v>44181</c:v>
                </c:pt>
                <c:pt idx="331">
                  <c:v>44182</c:v>
                </c:pt>
                <c:pt idx="332">
                  <c:v>44183</c:v>
                </c:pt>
                <c:pt idx="333">
                  <c:v>44184</c:v>
                </c:pt>
                <c:pt idx="334">
                  <c:v>44185</c:v>
                </c:pt>
                <c:pt idx="335">
                  <c:v>44186</c:v>
                </c:pt>
                <c:pt idx="336">
                  <c:v>44187</c:v>
                </c:pt>
                <c:pt idx="337">
                  <c:v>44188</c:v>
                </c:pt>
                <c:pt idx="338">
                  <c:v>44189</c:v>
                </c:pt>
                <c:pt idx="339">
                  <c:v>44190</c:v>
                </c:pt>
                <c:pt idx="340">
                  <c:v>44191</c:v>
                </c:pt>
                <c:pt idx="341">
                  <c:v>44192</c:v>
                </c:pt>
                <c:pt idx="342">
                  <c:v>44193</c:v>
                </c:pt>
                <c:pt idx="343">
                  <c:v>44194</c:v>
                </c:pt>
                <c:pt idx="344">
                  <c:v>44195</c:v>
                </c:pt>
                <c:pt idx="345">
                  <c:v>44196</c:v>
                </c:pt>
                <c:pt idx="346">
                  <c:v>44197</c:v>
                </c:pt>
                <c:pt idx="347">
                  <c:v>44198</c:v>
                </c:pt>
                <c:pt idx="348">
                  <c:v>44199</c:v>
                </c:pt>
                <c:pt idx="349">
                  <c:v>44200</c:v>
                </c:pt>
                <c:pt idx="350">
                  <c:v>44201</c:v>
                </c:pt>
                <c:pt idx="351">
                  <c:v>44202</c:v>
                </c:pt>
                <c:pt idx="352">
                  <c:v>44203</c:v>
                </c:pt>
                <c:pt idx="353">
                  <c:v>44204</c:v>
                </c:pt>
                <c:pt idx="354">
                  <c:v>44205</c:v>
                </c:pt>
                <c:pt idx="355">
                  <c:v>44206</c:v>
                </c:pt>
                <c:pt idx="356">
                  <c:v>44207</c:v>
                </c:pt>
                <c:pt idx="357">
                  <c:v>44208</c:v>
                </c:pt>
                <c:pt idx="358">
                  <c:v>44209</c:v>
                </c:pt>
                <c:pt idx="359">
                  <c:v>44210</c:v>
                </c:pt>
                <c:pt idx="360">
                  <c:v>44211</c:v>
                </c:pt>
                <c:pt idx="361">
                  <c:v>44212</c:v>
                </c:pt>
                <c:pt idx="362">
                  <c:v>44213</c:v>
                </c:pt>
                <c:pt idx="363">
                  <c:v>44214</c:v>
                </c:pt>
                <c:pt idx="364">
                  <c:v>44215</c:v>
                </c:pt>
                <c:pt idx="365">
                  <c:v>44216</c:v>
                </c:pt>
                <c:pt idx="366">
                  <c:v>44217</c:v>
                </c:pt>
                <c:pt idx="367">
                  <c:v>44218</c:v>
                </c:pt>
                <c:pt idx="368">
                  <c:v>44219</c:v>
                </c:pt>
                <c:pt idx="369">
                  <c:v>44220</c:v>
                </c:pt>
                <c:pt idx="370">
                  <c:v>44221</c:v>
                </c:pt>
                <c:pt idx="371">
                  <c:v>44222</c:v>
                </c:pt>
                <c:pt idx="372">
                  <c:v>44223</c:v>
                </c:pt>
                <c:pt idx="373">
                  <c:v>44224</c:v>
                </c:pt>
                <c:pt idx="374">
                  <c:v>44225</c:v>
                </c:pt>
                <c:pt idx="375">
                  <c:v>44226</c:v>
                </c:pt>
                <c:pt idx="376">
                  <c:v>44227</c:v>
                </c:pt>
                <c:pt idx="377">
                  <c:v>44228</c:v>
                </c:pt>
                <c:pt idx="378">
                  <c:v>44229</c:v>
                </c:pt>
                <c:pt idx="379">
                  <c:v>44230</c:v>
                </c:pt>
                <c:pt idx="380">
                  <c:v>44231</c:v>
                </c:pt>
                <c:pt idx="381">
                  <c:v>44232</c:v>
                </c:pt>
                <c:pt idx="382">
                  <c:v>44233</c:v>
                </c:pt>
                <c:pt idx="383">
                  <c:v>44234</c:v>
                </c:pt>
                <c:pt idx="384">
                  <c:v>44235</c:v>
                </c:pt>
                <c:pt idx="385">
                  <c:v>44236</c:v>
                </c:pt>
                <c:pt idx="386">
                  <c:v>44237</c:v>
                </c:pt>
                <c:pt idx="387">
                  <c:v>44238</c:v>
                </c:pt>
                <c:pt idx="388">
                  <c:v>44239</c:v>
                </c:pt>
                <c:pt idx="389">
                  <c:v>44240</c:v>
                </c:pt>
                <c:pt idx="390">
                  <c:v>44241</c:v>
                </c:pt>
                <c:pt idx="391">
                  <c:v>44242</c:v>
                </c:pt>
                <c:pt idx="392">
                  <c:v>44243</c:v>
                </c:pt>
                <c:pt idx="393">
                  <c:v>44244</c:v>
                </c:pt>
                <c:pt idx="394">
                  <c:v>44245</c:v>
                </c:pt>
                <c:pt idx="395">
                  <c:v>44246</c:v>
                </c:pt>
                <c:pt idx="396">
                  <c:v>44247</c:v>
                </c:pt>
                <c:pt idx="397">
                  <c:v>44248</c:v>
                </c:pt>
                <c:pt idx="398">
                  <c:v>44249</c:v>
                </c:pt>
                <c:pt idx="399">
                  <c:v>44250</c:v>
                </c:pt>
                <c:pt idx="400">
                  <c:v>44251</c:v>
                </c:pt>
                <c:pt idx="401">
                  <c:v>44252</c:v>
                </c:pt>
                <c:pt idx="402">
                  <c:v>44253</c:v>
                </c:pt>
                <c:pt idx="403">
                  <c:v>44254</c:v>
                </c:pt>
                <c:pt idx="404">
                  <c:v>44255</c:v>
                </c:pt>
                <c:pt idx="405">
                  <c:v>44256</c:v>
                </c:pt>
                <c:pt idx="406">
                  <c:v>44257</c:v>
                </c:pt>
                <c:pt idx="407">
                  <c:v>44258</c:v>
                </c:pt>
                <c:pt idx="408">
                  <c:v>44259</c:v>
                </c:pt>
                <c:pt idx="409">
                  <c:v>44260</c:v>
                </c:pt>
                <c:pt idx="410">
                  <c:v>44261</c:v>
                </c:pt>
                <c:pt idx="411">
                  <c:v>44262</c:v>
                </c:pt>
                <c:pt idx="412">
                  <c:v>44263</c:v>
                </c:pt>
                <c:pt idx="413">
                  <c:v>44264</c:v>
                </c:pt>
                <c:pt idx="414">
                  <c:v>44265</c:v>
                </c:pt>
                <c:pt idx="415">
                  <c:v>44266</c:v>
                </c:pt>
                <c:pt idx="416">
                  <c:v>44267</c:v>
                </c:pt>
                <c:pt idx="417">
                  <c:v>44268</c:v>
                </c:pt>
                <c:pt idx="418">
                  <c:v>44269</c:v>
                </c:pt>
                <c:pt idx="419">
                  <c:v>44270</c:v>
                </c:pt>
                <c:pt idx="420">
                  <c:v>44271</c:v>
                </c:pt>
                <c:pt idx="421">
                  <c:v>44272</c:v>
                </c:pt>
                <c:pt idx="422">
                  <c:v>44273</c:v>
                </c:pt>
                <c:pt idx="423">
                  <c:v>44274</c:v>
                </c:pt>
                <c:pt idx="424">
                  <c:v>44275</c:v>
                </c:pt>
                <c:pt idx="425">
                  <c:v>44276</c:v>
                </c:pt>
                <c:pt idx="426">
                  <c:v>44277</c:v>
                </c:pt>
                <c:pt idx="427">
                  <c:v>44278</c:v>
                </c:pt>
                <c:pt idx="428">
                  <c:v>44279</c:v>
                </c:pt>
                <c:pt idx="429">
                  <c:v>44280</c:v>
                </c:pt>
              </c:numCache>
            </c:numRef>
          </c:xVal>
          <c:yVal>
            <c:numRef>
              <c:f>'g-Durchschnitt'!$P$21:$P$450</c:f>
              <c:numCache>
                <c:formatCode>0</c:formatCode>
                <c:ptCount val="430"/>
                <c:pt idx="0" formatCode="General">
                  <c:v>0</c:v>
                </c:pt>
                <c:pt idx="92">
                  <c:v>150648</c:v>
                </c:pt>
                <c:pt idx="93">
                  <c:v>153136.20284690551</c:v>
                </c:pt>
                <c:pt idx="94">
                  <c:v>155663.35146526675</c:v>
                </c:pt>
                <c:pt idx="95">
                  <c:v>158229.98235419902</c:v>
                </c:pt>
                <c:pt idx="96">
                  <c:v>160836.63688469605</c:v>
                </c:pt>
                <c:pt idx="97">
                  <c:v>163483.86125046553</c:v>
                </c:pt>
                <c:pt idx="98">
                  <c:v>166172.20641427356</c:v>
                </c:pt>
                <c:pt idx="99">
                  <c:v>168902.22804964185</c:v>
                </c:pt>
                <c:pt idx="100">
                  <c:v>171674.48647773711</c:v>
                </c:pt>
                <c:pt idx="101">
                  <c:v>174489.54659928923</c:v>
                </c:pt>
                <c:pt idx="102">
                  <c:v>177347.97782137161</c:v>
                </c:pt>
                <c:pt idx="103">
                  <c:v>180250.35397887311</c:v>
                </c:pt>
                <c:pt idx="104">
                  <c:v>183197.25325048857</c:v>
                </c:pt>
                <c:pt idx="105">
                  <c:v>186189.25806905079</c:v>
                </c:pt>
                <c:pt idx="106">
                  <c:v>189226.95502602449</c:v>
                </c:pt>
                <c:pt idx="107">
                  <c:v>192310.93476997851</c:v>
                </c:pt>
                <c:pt idx="108">
                  <c:v>195441.79189885044</c:v>
                </c:pt>
                <c:pt idx="109">
                  <c:v>198620.12484581387</c:v>
                </c:pt>
                <c:pt idx="110">
                  <c:v>201846.5357585563</c:v>
                </c:pt>
                <c:pt idx="111">
                  <c:v>205121.6303717719</c:v>
                </c:pt>
                <c:pt idx="112">
                  <c:v>208446.01787267107</c:v>
                </c:pt>
                <c:pt idx="113">
                  <c:v>211820.31075930569</c:v>
                </c:pt>
                <c:pt idx="114">
                  <c:v>215245.12469150644</c:v>
                </c:pt>
                <c:pt idx="115">
                  <c:v>218721.07833422578</c:v>
                </c:pt>
                <c:pt idx="116">
                  <c:v>222248.79319307781</c:v>
                </c:pt>
                <c:pt idx="117">
                  <c:v>225828.89344186423</c:v>
                </c:pt>
                <c:pt idx="118">
                  <c:v>229462.00574187277</c:v>
                </c:pt>
                <c:pt idx="119">
                  <c:v>233148.75905273319</c:v>
                </c:pt>
                <c:pt idx="120">
                  <c:v>236889.78443461336</c:v>
                </c:pt>
                <c:pt idx="121">
                  <c:v>240685.71484153724</c:v>
                </c:pt>
                <c:pt idx="122">
                  <c:v>244537.18490560385</c:v>
                </c:pt>
                <c:pt idx="123">
                  <c:v>248444.83071188634</c:v>
                </c:pt>
                <c:pt idx="124">
                  <c:v>252409.28956378836</c:v>
                </c:pt>
                <c:pt idx="125">
                  <c:v>256431.1997386342</c:v>
                </c:pt>
                <c:pt idx="126">
                  <c:v>260511.2002332696</c:v>
                </c:pt>
                <c:pt idx="127">
                  <c:v>264649.93049944832</c:v>
                </c:pt>
                <c:pt idx="128">
                  <c:v>268848.03016878065</c:v>
                </c:pt>
                <c:pt idx="129">
                  <c:v>273106.13876702072</c:v>
                </c:pt>
                <c:pt idx="130">
                  <c:v>277424.89541746868</c:v>
                </c:pt>
                <c:pt idx="131">
                  <c:v>281804.93853326613</c:v>
                </c:pt>
                <c:pt idx="132">
                  <c:v>286246.90549836418</c:v>
                </c:pt>
                <c:pt idx="133">
                  <c:v>290751.43233694526</c:v>
                </c:pt>
                <c:pt idx="134">
                  <c:v>295319.15337108157</c:v>
                </c:pt>
                <c:pt idx="135">
                  <c:v>299950.7008664161</c:v>
                </c:pt>
                <c:pt idx="136">
                  <c:v>304646.70466565591</c:v>
                </c:pt>
                <c:pt idx="137">
                  <c:v>309407.7918096683</c:v>
                </c:pt>
                <c:pt idx="138">
                  <c:v>314234.58614597813</c:v>
                </c:pt>
                <c:pt idx="139">
                  <c:v>319127.70792446571</c:v>
                </c:pt>
                <c:pt idx="140">
                  <c:v>324087.77338007191</c:v>
                </c:pt>
                <c:pt idx="141">
                  <c:v>329115.39430232142</c:v>
                </c:pt>
                <c:pt idx="142">
                  <c:v>334211.17759148258</c:v>
                </c:pt>
                <c:pt idx="143">
                  <c:v>339375.724801187</c:v>
                </c:pt>
                <c:pt idx="144">
                  <c:v>344609.63166734192</c:v>
                </c:pt>
                <c:pt idx="145">
                  <c:v>349913.48762317479</c:v>
                </c:pt>
                <c:pt idx="146">
                  <c:v>355287.87530025805</c:v>
                </c:pt>
                <c:pt idx="147">
                  <c:v>360733.37001537328</c:v>
                </c:pt>
                <c:pt idx="148">
                  <c:v>366250.53924308199</c:v>
                </c:pt>
                <c:pt idx="149">
                  <c:v>371839.9420738825</c:v>
                </c:pt>
                <c:pt idx="150">
                  <c:v>377502.12865784374</c:v>
                </c:pt>
                <c:pt idx="151">
                  <c:v>383237.63963361946</c:v>
                </c:pt>
                <c:pt idx="152">
                  <c:v>389047.00554275862</c:v>
                </c:pt>
                <c:pt idx="153">
                  <c:v>394930.74622924393</c:v>
                </c:pt>
                <c:pt idx="154">
                  <c:v>400889.37022420322</c:v>
                </c:pt>
                <c:pt idx="155">
                  <c:v>406923.37411575578</c:v>
                </c:pt>
                <c:pt idx="156">
                  <c:v>413033.2419039727</c:v>
                </c:pt>
                <c:pt idx="157">
                  <c:v>419219.4443409465</c:v>
                </c:pt>
                <c:pt idx="158">
                  <c:v>425482.43825598591</c:v>
                </c:pt>
                <c:pt idx="159">
                  <c:v>431822.6658659699</c:v>
                </c:pt>
                <c:pt idx="160">
                  <c:v>438240.55407091731</c:v>
                </c:pt>
                <c:pt idx="161">
                  <c:v>444736.51373484812</c:v>
                </c:pt>
                <c:pt idx="162">
                  <c:v>451310.93895203702</c:v>
                </c:pt>
                <c:pt idx="163">
                  <c:v>457964.20629878278</c:v>
                </c:pt>
                <c:pt idx="164">
                  <c:v>464696.67407084187</c:v>
                </c:pt>
                <c:pt idx="165">
                  <c:v>471508.68150670064</c:v>
                </c:pt>
                <c:pt idx="166">
                  <c:v>478400.54799688776</c:v>
                </c:pt>
                <c:pt idx="167">
                  <c:v>485372.57227955636</c:v>
                </c:pt>
                <c:pt idx="168">
                  <c:v>492425.03162259428</c:v>
                </c:pt>
                <c:pt idx="169">
                  <c:v>499558.18099255144</c:v>
                </c:pt>
                <c:pt idx="170">
                  <c:v>506772.25221070513</c:v>
                </c:pt>
                <c:pt idx="171">
                  <c:v>514067.45309661463</c:v>
                </c:pt>
                <c:pt idx="172">
                  <c:v>521443.96659955289</c:v>
                </c:pt>
                <c:pt idx="173">
                  <c:v>528901.94991823495</c:v>
                </c:pt>
                <c:pt idx="174">
                  <c:v>536441.53360930027</c:v>
                </c:pt>
                <c:pt idx="175">
                  <c:v>544062.82068504172</c:v>
                </c:pt>
                <c:pt idx="176">
                  <c:v>551765.88570091221</c:v>
                </c:pt>
                <c:pt idx="177">
                  <c:v>559550.77383337927</c:v>
                </c:pt>
                <c:pt idx="178">
                  <c:v>567417.49994873581</c:v>
                </c:pt>
                <c:pt idx="179">
                  <c:v>575366.04766351869</c:v>
                </c:pt>
                <c:pt idx="180">
                  <c:v>583396.36839722528</c:v>
                </c:pt>
                <c:pt idx="181">
                  <c:v>591508.38041806314</c:v>
                </c:pt>
                <c:pt idx="182">
                  <c:v>599701.96788251051</c:v>
                </c:pt>
                <c:pt idx="183">
                  <c:v>607976.97986950795</c:v>
                </c:pt>
                <c:pt idx="184">
                  <c:v>616333.22941014881</c:v>
                </c:pt>
                <c:pt idx="185">
                  <c:v>624770.49251377978</c:v>
                </c:pt>
                <c:pt idx="186">
                  <c:v>633288.50719146943</c:v>
                </c:pt>
                <c:pt idx="187">
                  <c:v>641886.97247784946</c:v>
                </c:pt>
                <c:pt idx="188">
                  <c:v>650565.5474523803</c:v>
                </c:pt>
                <c:pt idx="189">
                  <c:v>659323.85026113968</c:v>
                </c:pt>
                <c:pt idx="190">
                  <c:v>668161.45714028156</c:v>
                </c:pt>
                <c:pt idx="191">
                  <c:v>677077.9014423592</c:v>
                </c:pt>
                <c:pt idx="192">
                  <c:v>686072.67266675609</c:v>
                </c:pt>
                <c:pt idx="193">
                  <c:v>695145.21549551433</c:v>
                </c:pt>
                <c:pt idx="194">
                  <c:v>704294.92883589934</c:v>
                </c:pt>
                <c:pt idx="195">
                  <c:v>713521.16487108648</c:v>
                </c:pt>
                <c:pt idx="196">
                  <c:v>722823.22812040441</c:v>
                </c:pt>
                <c:pt idx="197">
                  <c:v>732200.37451061211</c:v>
                </c:pt>
                <c:pt idx="198">
                  <c:v>741651.8104597386</c:v>
                </c:pt>
                <c:pt idx="199">
                  <c:v>751176.69197505468</c:v>
                </c:pt>
                <c:pt idx="200">
                  <c:v>760774.12376679305</c:v>
                </c:pt>
                <c:pt idx="201">
                  <c:v>770443.158379275</c:v>
                </c:pt>
                <c:pt idx="202">
                  <c:v>780182.79534114571</c:v>
                </c:pt>
                <c:pt idx="203">
                  <c:v>789991.98033645761</c:v>
                </c:pt>
                <c:pt idx="204">
                  <c:v>799869.60439838399</c:v>
                </c:pt>
                <c:pt idx="205">
                  <c:v>809814.50312737923</c:v>
                </c:pt>
                <c:pt idx="206">
                  <c:v>819825.4559356391</c:v>
                </c:pt>
                <c:pt idx="207">
                  <c:v>829901.18531974626</c:v>
                </c:pt>
                <c:pt idx="208">
                  <c:v>840040.35616341932</c:v>
                </c:pt>
                <c:pt idx="209">
                  <c:v>850241.57507230865</c:v>
                </c:pt>
                <c:pt idx="210">
                  <c:v>860503.38974281086</c:v>
                </c:pt>
                <c:pt idx="211">
                  <c:v>870824.2883668954</c:v>
                </c:pt>
                <c:pt idx="212">
                  <c:v>881202.69907495542</c:v>
                </c:pt>
                <c:pt idx="213">
                  <c:v>891636.98941871373</c:v>
                </c:pt>
                <c:pt idx="214">
                  <c:v>902125.46589622495</c:v>
                </c:pt>
                <c:pt idx="215">
                  <c:v>912666.37352102553</c:v>
                </c:pt>
                <c:pt idx="216">
                  <c:v>923257.89543748857</c:v>
                </c:pt>
                <c:pt idx="217">
                  <c:v>933898.15258444182</c:v>
                </c:pt>
                <c:pt idx="218">
                  <c:v>944585.20340910193</c:v>
                </c:pt>
                <c:pt idx="219">
                  <c:v>955317.04363337439</c:v>
                </c:pt>
                <c:pt idx="220">
                  <c:v>966091.60607455322</c:v>
                </c:pt>
                <c:pt idx="221">
                  <c:v>976906.76052243786</c:v>
                </c:pt>
                <c:pt idx="222">
                  <c:v>987760.31367486506</c:v>
                </c:pt>
                <c:pt idx="223">
                  <c:v>998650.00913362321</c:v>
                </c:pt>
                <c:pt idx="224">
                  <c:v>1009573.5274626854</c:v>
                </c:pt>
                <c:pt idx="225">
                  <c:v>1020528.4863106622</c:v>
                </c:pt>
                <c:pt idx="226">
                  <c:v>1031512.4405993258</c:v>
                </c:pt>
                <c:pt idx="227">
                  <c:v>1042522.882780013</c:v>
                </c:pt>
                <c:pt idx="228">
                  <c:v>1053557.2431596587</c:v>
                </c:pt>
                <c:pt idx="229">
                  <c:v>1064612.8902981463</c:v>
                </c:pt>
                <c:pt idx="230">
                  <c:v>1075687.1314786009</c:v>
                </c:pt>
                <c:pt idx="231">
                  <c:v>1086777.2132521733</c:v>
                </c:pt>
                <c:pt idx="232">
                  <c:v>1097880.3220587829</c:v>
                </c:pt>
                <c:pt idx="233">
                  <c:v>1108993.5849252085</c:v>
                </c:pt>
                <c:pt idx="234">
                  <c:v>1120114.0702418154</c:v>
                </c:pt>
                <c:pt idx="235">
                  <c:v>1131238.7886191178</c:v>
                </c:pt>
                <c:pt idx="236">
                  <c:v>1142364.6938252633</c:v>
                </c:pt>
                <c:pt idx="237">
                  <c:v>1153488.6838054257</c:v>
                </c:pt>
                <c:pt idx="238">
                  <c:v>1164607.6017839664</c:v>
                </c:pt>
                <c:pt idx="239">
                  <c:v>1175718.2374501105</c:v>
                </c:pt>
                <c:pt idx="240">
                  <c:v>1186817.3282277491</c:v>
                </c:pt>
                <c:pt idx="241">
                  <c:v>1197901.5606298533</c:v>
                </c:pt>
                <c:pt idx="242">
                  <c:v>1208967.5716978377</c:v>
                </c:pt>
                <c:pt idx="243">
                  <c:v>1220011.950526074</c:v>
                </c:pt>
                <c:pt idx="244">
                  <c:v>1231031.239871602</c:v>
                </c:pt>
                <c:pt idx="245">
                  <c:v>1242021.9378489298</c:v>
                </c:pt>
                <c:pt idx="246">
                  <c:v>1252980.4997096602</c:v>
                </c:pt>
                <c:pt idx="247">
                  <c:v>1263903.3397065124</c:v>
                </c:pt>
                <c:pt idx="248">
                  <c:v>1274786.8330411443</c:v>
                </c:pt>
                <c:pt idx="249">
                  <c:v>1285627.3178950057</c:v>
                </c:pt>
                <c:pt idx="250">
                  <c:v>1296421.0975422817</c:v>
                </c:pt>
                <c:pt idx="251">
                  <c:v>1307164.4425438084</c:v>
                </c:pt>
                <c:pt idx="252">
                  <c:v>1317853.5930206594</c:v>
                </c:pt>
                <c:pt idx="253">
                  <c:v>1328484.761005925</c:v>
                </c:pt>
                <c:pt idx="254">
                  <c:v>1339054.132873018</c:v>
                </c:pt>
                <c:pt idx="255">
                  <c:v>1349557.8718386593</c:v>
                </c:pt>
                <c:pt idx="256">
                  <c:v>1359992.1205385081</c:v>
                </c:pt>
                <c:pt idx="257">
                  <c:v>1370353.0036732205</c:v>
                </c:pt>
                <c:pt idx="258">
                  <c:v>1380636.6307225307</c:v>
                </c:pt>
                <c:pt idx="259">
                  <c:v>1390839.0987247683</c:v>
                </c:pt>
                <c:pt idx="260">
                  <c:v>1400956.4951190441</c:v>
                </c:pt>
                <c:pt idx="261">
                  <c:v>1410984.9006471552</c:v>
                </c:pt>
                <c:pt idx="262">
                  <c:v>1420920.3923120801</c:v>
                </c:pt>
                <c:pt idx="263">
                  <c:v>1430759.0463897681</c:v>
                </c:pt>
                <c:pt idx="264">
                  <c:v>1440496.9414907503</c:v>
                </c:pt>
                <c:pt idx="265">
                  <c:v>1450130.1616679374</c:v>
                </c:pt>
                <c:pt idx="266">
                  <c:v>1459654.7995668084</c:v>
                </c:pt>
                <c:pt idx="267">
                  <c:v>1469066.9596140401</c:v>
                </c:pt>
                <c:pt idx="268">
                  <c:v>1478362.7612404781</c:v>
                </c:pt>
                <c:pt idx="269">
                  <c:v>1487538.3421342087</c:v>
                </c:pt>
                <c:pt idx="270">
                  <c:v>1496589.8615193591</c:v>
                </c:pt>
                <c:pt idx="271">
                  <c:v>1505513.5034561234</c:v>
                </c:pt>
                <c:pt idx="272">
                  <c:v>1514305.4801573991</c:v>
                </c:pt>
                <c:pt idx="273">
                  <c:v>1522962.0353173055</c:v>
                </c:pt>
                <c:pt idx="274">
                  <c:v>1531479.4474467603</c:v>
                </c:pt>
                <c:pt idx="275">
                  <c:v>1539854.033211201</c:v>
                </c:pt>
                <c:pt idx="276">
                  <c:v>1548082.1507654581</c:v>
                </c:pt>
                <c:pt idx="277">
                  <c:v>1556160.2030807217</c:v>
                </c:pt>
                <c:pt idx="278">
                  <c:v>1564084.6412584835</c:v>
                </c:pt>
                <c:pt idx="279">
                  <c:v>1571851.9678262982</c:v>
                </c:pt>
                <c:pt idx="280">
                  <c:v>1579458.7400101679</c:v>
                </c:pt>
                <c:pt idx="281">
                  <c:v>1586901.5729783401</c:v>
                </c:pt>
                <c:pt idx="282">
                  <c:v>1594177.1430512953</c:v>
                </c:pt>
                <c:pt idx="283">
                  <c:v>1601282.190872713</c:v>
                </c:pt>
                <c:pt idx="284">
                  <c:v>1608213.5245362162</c:v>
                </c:pt>
                <c:pt idx="285">
                  <c:v>1614968.0226627269</c:v>
                </c:pt>
                <c:pt idx="286">
                  <c:v>1621542.6374233128</c:v>
                </c:pt>
                <c:pt idx="287">
                  <c:v>1627934.3975024563</c:v>
                </c:pt>
                <c:pt idx="288">
                  <c:v>1634140.4109967528</c:v>
                </c:pt>
                <c:pt idx="289">
                  <c:v>1640157.8682441225</c:v>
                </c:pt>
                <c:pt idx="290">
                  <c:v>1645984.0445787208</c:v>
                </c:pt>
                <c:pt idx="291">
                  <c:v>1651616.3030068381</c:v>
                </c:pt>
                <c:pt idx="292">
                  <c:v>1657052.0967991999</c:v>
                </c:pt>
                <c:pt idx="293">
                  <c:v>1662288.9719952147</c:v>
                </c:pt>
                <c:pt idx="294">
                  <c:v>1667324.5698148562</c:v>
                </c:pt>
                <c:pt idx="295">
                  <c:v>1672156.6289740321</c:v>
                </c:pt>
                <c:pt idx="296">
                  <c:v>1676782.987899449</c:v>
                </c:pt>
                <c:pt idx="297">
                  <c:v>1681201.586839166</c:v>
                </c:pt>
                <c:pt idx="298">
                  <c:v>1685410.4698652229</c:v>
                </c:pt>
                <c:pt idx="299">
                  <c:v>1689407.786764916</c:v>
                </c:pt>
                <c:pt idx="300">
                  <c:v>1693191.7948175115</c:v>
                </c:pt>
                <c:pt idx="301">
                  <c:v>1696760.8604533984</c:v>
                </c:pt>
                <c:pt idx="302">
                  <c:v>1700113.4607929045</c:v>
                </c:pt>
                <c:pt idx="303">
                  <c:v>1703248.1850622348</c:v>
                </c:pt>
                <c:pt idx="304">
                  <c:v>1706163.7358842245</c:v>
                </c:pt>
                <c:pt idx="305">
                  <c:v>1708858.9304418447</c:v>
                </c:pt>
                <c:pt idx="306">
                  <c:v>1711332.701512645</c:v>
                </c:pt>
                <c:pt idx="307">
                  <c:v>1713584.0983725728</c:v>
                </c:pt>
                <c:pt idx="308">
                  <c:v>1715612.2875678625</c:v>
                </c:pt>
                <c:pt idx="309">
                  <c:v>1717416.5535539493</c:v>
                </c:pt>
                <c:pt idx="310">
                  <c:v>1718996.2992006193</c:v>
                </c:pt>
                <c:pt idx="311">
                  <c:v>1720351.0461628772</c:v>
                </c:pt>
                <c:pt idx="312">
                  <c:v>1721480.4351172666</c:v>
                </c:pt>
                <c:pt idx="313">
                  <c:v>1722384.2258636481</c:v>
                </c:pt>
                <c:pt idx="314">
                  <c:v>1723062.2972926972</c:v>
                </c:pt>
                <c:pt idx="315">
                  <c:v>1723514.6472196453</c:v>
                </c:pt>
                <c:pt idx="316">
                  <c:v>1723741.3920850416</c:v>
                </c:pt>
                <c:pt idx="317">
                  <c:v>1723742.7665235722</c:v>
                </c:pt>
                <c:pt idx="318">
                  <c:v>1723519.122802214</c:v>
                </c:pt>
                <c:pt idx="319">
                  <c:v>1723070.9301292549</c:v>
                </c:pt>
                <c:pt idx="320">
                  <c:v>1722398.7738359408</c:v>
                </c:pt>
                <c:pt idx="321">
                  <c:v>1721503.354432751</c:v>
                </c:pt>
                <c:pt idx="322">
                  <c:v>1720385.4865425238</c:v>
                </c:pt>
                <c:pt idx="323">
                  <c:v>1719046.0977128765</c:v>
                </c:pt>
                <c:pt idx="324">
                  <c:v>1717486.2271105708</c:v>
                </c:pt>
                <c:pt idx="325">
                  <c:v>1715707.0241006804</c:v>
                </c:pt>
                <c:pt idx="326">
                  <c:v>1713709.746713608</c:v>
                </c:pt>
                <c:pt idx="327">
                  <c:v>1711495.760003184</c:v>
                </c:pt>
                <c:pt idx="328">
                  <c:v>1709066.5342992495</c:v>
                </c:pt>
                <c:pt idx="329">
                  <c:v>1706423.6433582988</c:v>
                </c:pt>
                <c:pt idx="330">
                  <c:v>1703568.7624158955</c:v>
                </c:pt>
                <c:pt idx="331">
                  <c:v>1700503.6661447333</c:v>
                </c:pt>
                <c:pt idx="332">
                  <c:v>1697230.2265223314</c:v>
                </c:pt>
                <c:pt idx="333">
                  <c:v>1693750.4106124823</c:v>
                </c:pt>
                <c:pt idx="334">
                  <c:v>1690066.2782646751</c:v>
                </c:pt>
                <c:pt idx="335">
                  <c:v>1686179.9797358105</c:v>
                </c:pt>
                <c:pt idx="336">
                  <c:v>1682093.7532386195</c:v>
                </c:pt>
                <c:pt idx="337">
                  <c:v>1677809.9224212556</c:v>
                </c:pt>
                <c:pt idx="338">
                  <c:v>1673330.893782607</c:v>
                </c:pt>
                <c:pt idx="339">
                  <c:v>1668659.1540279165</c:v>
                </c:pt>
                <c:pt idx="340">
                  <c:v>1663797.267369336</c:v>
                </c:pt>
                <c:pt idx="341">
                  <c:v>1658747.8727760741</c:v>
                </c:pt>
                <c:pt idx="342">
                  <c:v>1653513.6811788063</c:v>
                </c:pt>
                <c:pt idx="343">
                  <c:v>1648097.4726330249</c:v>
                </c:pt>
                <c:pt idx="344">
                  <c:v>1642502.0934459984</c:v>
                </c:pt>
                <c:pt idx="345">
                  <c:v>1636730.453271993</c:v>
                </c:pt>
                <c:pt idx="346">
                  <c:v>1630785.5221803843</c:v>
                </c:pt>
                <c:pt idx="347">
                  <c:v>1624670.3277012478</c:v>
                </c:pt>
                <c:pt idx="348">
                  <c:v>1618387.9518529705</c:v>
                </c:pt>
                <c:pt idx="349">
                  <c:v>1611941.5281563716</c:v>
                </c:pt>
                <c:pt idx="350">
                  <c:v>1605334.2386397524</c:v>
                </c:pt>
                <c:pt idx="351">
                  <c:v>1598569.3108392295</c:v>
                </c:pt>
                <c:pt idx="352">
                  <c:v>1591650.0147986105</c:v>
                </c:pt>
                <c:pt idx="353">
                  <c:v>1584579.6600729986</c:v>
                </c:pt>
                <c:pt idx="354">
                  <c:v>1577361.592740204</c:v>
                </c:pt>
                <c:pt idx="355">
                  <c:v>1569999.1924239413</c:v>
                </c:pt>
                <c:pt idx="356">
                  <c:v>1562495.8693326877</c:v>
                </c:pt>
                <c:pt idx="357">
                  <c:v>1554855.0613179486</c:v>
                </c:pt>
                <c:pt idx="358">
                  <c:v>1547080.2309555744</c:v>
                </c:pt>
                <c:pt idx="359">
                  <c:v>1539174.8626536315</c:v>
                </c:pt>
                <c:pt idx="360">
                  <c:v>1531142.4597902102</c:v>
                </c:pt>
                <c:pt idx="361">
                  <c:v>1522986.5418844162</c:v>
                </c:pt>
                <c:pt idx="362">
                  <c:v>1514710.6418036532</c:v>
                </c:pt>
                <c:pt idx="363">
                  <c:v>1506318.3030101687</c:v>
                </c:pt>
                <c:pt idx="364">
                  <c:v>1497813.0768496881</c:v>
                </c:pt>
                <c:pt idx="365">
                  <c:v>1489198.5198848224</c:v>
                </c:pt>
                <c:pt idx="366">
                  <c:v>1480478.1912757833</c:v>
                </c:pt>
                <c:pt idx="367">
                  <c:v>1471655.6502107992</c:v>
                </c:pt>
                <c:pt idx="368">
                  <c:v>1462734.4533884712</c:v>
                </c:pt>
                <c:pt idx="369">
                  <c:v>1453718.1525541639</c:v>
                </c:pt>
                <c:pt idx="370">
                  <c:v>1444610.2920923773</c:v>
                </c:pt>
                <c:pt idx="371">
                  <c:v>1435414.4066768957</c:v>
                </c:pt>
                <c:pt idx="372">
                  <c:v>1426134.0189803662</c:v>
                </c:pt>
                <c:pt idx="373">
                  <c:v>1416772.6374448123</c:v>
                </c:pt>
                <c:pt idx="374">
                  <c:v>1407333.7541144423</c:v>
                </c:pt>
                <c:pt idx="375">
                  <c:v>1397820.8425319712</c:v>
                </c:pt>
                <c:pt idx="376">
                  <c:v>1388237.355699535</c:v>
                </c:pt>
                <c:pt idx="377">
                  <c:v>1378586.7241051388</c:v>
                </c:pt>
                <c:pt idx="378">
                  <c:v>1368872.3538154392</c:v>
                </c:pt>
                <c:pt idx="379">
                  <c:v>1359097.6246355383</c:v>
                </c:pt>
                <c:pt idx="380">
                  <c:v>1349265.8883363302</c:v>
                </c:pt>
                <c:pt idx="381">
                  <c:v>1339380.4669498161</c:v>
                </c:pt>
                <c:pt idx="382">
                  <c:v>1329444.6511326835</c:v>
                </c:pt>
                <c:pt idx="383">
                  <c:v>1319461.6985983248</c:v>
                </c:pt>
                <c:pt idx="384">
                  <c:v>1309434.8326173557</c:v>
                </c:pt>
                <c:pt idx="385">
                  <c:v>1299367.2405865814</c:v>
                </c:pt>
                <c:pt idx="386">
                  <c:v>1289262.0726662539</c:v>
                </c:pt>
                <c:pt idx="387">
                  <c:v>1279122.4404853599</c:v>
                </c:pt>
                <c:pt idx="388">
                  <c:v>1268951.4159145758</c:v>
                </c:pt>
                <c:pt idx="389">
                  <c:v>1258752.0299064422</c:v>
                </c:pt>
                <c:pt idx="390">
                  <c:v>1248527.2714022065</c:v>
                </c:pt>
                <c:pt idx="391">
                  <c:v>1238280.0863047088</c:v>
                </c:pt>
                <c:pt idx="392">
                  <c:v>1228013.3765165978</c:v>
                </c:pt>
                <c:pt idx="393">
                  <c:v>1217729.9990430872</c:v>
                </c:pt>
                <c:pt idx="394">
                  <c:v>1207432.7651583967</c:v>
                </c:pt>
                <c:pt idx="395">
                  <c:v>1197124.4396349422</c:v>
                </c:pt>
                <c:pt idx="396">
                  <c:v>1186807.7400342897</c:v>
                </c:pt>
                <c:pt idx="397">
                  <c:v>1176485.3360588159</c:v>
                </c:pt>
                <c:pt idx="398">
                  <c:v>1166159.8489629731</c:v>
                </c:pt>
                <c:pt idx="399">
                  <c:v>1155833.8510229958</c:v>
                </c:pt>
                <c:pt idx="400">
                  <c:v>1145509.8650638505</c:v>
                </c:pt>
                <c:pt idx="401">
                  <c:v>1135190.3640421787</c:v>
                </c:pt>
                <c:pt idx="402">
                  <c:v>1124877.7706839466</c:v>
                </c:pt>
                <c:pt idx="403">
                  <c:v>1114574.4571754839</c:v>
                </c:pt>
                <c:pt idx="404">
                  <c:v>1104282.7449065612</c:v>
                </c:pt>
                <c:pt idx="405">
                  <c:v>1094004.9042641236</c:v>
                </c:pt>
                <c:pt idx="406">
                  <c:v>1083743.1544752854</c:v>
                </c:pt>
                <c:pt idx="407">
                  <c:v>1073499.6634981579</c:v>
                </c:pt>
                <c:pt idx="408">
                  <c:v>1063276.5479590772</c:v>
                </c:pt>
                <c:pt idx="409">
                  <c:v>1053075.873134776</c:v>
                </c:pt>
                <c:pt idx="410">
                  <c:v>1042899.6529780417</c:v>
                </c:pt>
                <c:pt idx="411">
                  <c:v>1032749.8501853877</c:v>
                </c:pt>
                <c:pt idx="412">
                  <c:v>1022628.376305268</c:v>
                </c:pt>
                <c:pt idx="413">
                  <c:v>1012537.0918853576</c:v>
                </c:pt>
                <c:pt idx="414">
                  <c:v>1002477.8066574262</c:v>
                </c:pt>
                <c:pt idx="415">
                  <c:v>992452.27975833358</c:v>
                </c:pt>
                <c:pt idx="416">
                  <c:v>982462.21998568589</c:v>
                </c:pt>
                <c:pt idx="417">
                  <c:v>972509.28608669247</c:v>
                </c:pt>
                <c:pt idx="418">
                  <c:v>962595.08707878052</c:v>
                </c:pt>
                <c:pt idx="419">
                  <c:v>952721.1826005344</c:v>
                </c:pt>
                <c:pt idx="420">
                  <c:v>942889.08329154062</c:v>
                </c:pt>
                <c:pt idx="421">
                  <c:v>933100.25119973626</c:v>
                </c:pt>
                <c:pt idx="422">
                  <c:v>923356.10021487565</c:v>
                </c:pt>
                <c:pt idx="423">
                  <c:v>913657.99652675062</c:v>
                </c:pt>
                <c:pt idx="424">
                  <c:v>904007.25910682022</c:v>
                </c:pt>
                <c:pt idx="425">
                  <c:v>894405.16021192644</c:v>
                </c:pt>
                <c:pt idx="426">
                  <c:v>884852.92590879742</c:v>
                </c:pt>
                <c:pt idx="427">
                  <c:v>875351.73661806376</c:v>
                </c:pt>
                <c:pt idx="428">
                  <c:v>865902.7276765377</c:v>
                </c:pt>
                <c:pt idx="429">
                  <c:v>856506.98991653405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3011-4240-9E4F-2CB97520E31B}"/>
            </c:ext>
          </c:extLst>
        </c:ser>
        <c:ser>
          <c:idx val="10"/>
          <c:order val="1"/>
          <c:tx>
            <c:strRef>
              <c:f>'g-Durchschnitt'!$S$20</c:f>
              <c:strCache>
                <c:ptCount val="1"/>
                <c:pt idx="0">
                  <c:v>23. Apr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'g-Durchschnitt'!$A$21:$A$450</c:f>
              <c:numCache>
                <c:formatCode>d/m;@</c:formatCode>
                <c:ptCount val="430"/>
                <c:pt idx="1">
                  <c:v>43852</c:v>
                </c:pt>
                <c:pt idx="2">
                  <c:v>43853</c:v>
                </c:pt>
                <c:pt idx="3">
                  <c:v>43854</c:v>
                </c:pt>
                <c:pt idx="4">
                  <c:v>43855</c:v>
                </c:pt>
                <c:pt idx="5">
                  <c:v>43856</c:v>
                </c:pt>
                <c:pt idx="6">
                  <c:v>43857</c:v>
                </c:pt>
                <c:pt idx="7">
                  <c:v>43858</c:v>
                </c:pt>
                <c:pt idx="8">
                  <c:v>43859</c:v>
                </c:pt>
                <c:pt idx="9">
                  <c:v>43860</c:v>
                </c:pt>
                <c:pt idx="10">
                  <c:v>43861</c:v>
                </c:pt>
                <c:pt idx="11">
                  <c:v>43862</c:v>
                </c:pt>
                <c:pt idx="12">
                  <c:v>43863</c:v>
                </c:pt>
                <c:pt idx="13">
                  <c:v>43864</c:v>
                </c:pt>
                <c:pt idx="14">
                  <c:v>43865</c:v>
                </c:pt>
                <c:pt idx="15">
                  <c:v>43866</c:v>
                </c:pt>
                <c:pt idx="16">
                  <c:v>43867</c:v>
                </c:pt>
                <c:pt idx="17">
                  <c:v>43868</c:v>
                </c:pt>
                <c:pt idx="18">
                  <c:v>43869</c:v>
                </c:pt>
                <c:pt idx="19">
                  <c:v>43870</c:v>
                </c:pt>
                <c:pt idx="20">
                  <c:v>43871</c:v>
                </c:pt>
                <c:pt idx="21">
                  <c:v>43872</c:v>
                </c:pt>
                <c:pt idx="22">
                  <c:v>43873</c:v>
                </c:pt>
                <c:pt idx="23">
                  <c:v>43874</c:v>
                </c:pt>
                <c:pt idx="24">
                  <c:v>43875</c:v>
                </c:pt>
                <c:pt idx="25">
                  <c:v>43876</c:v>
                </c:pt>
                <c:pt idx="26">
                  <c:v>43877</c:v>
                </c:pt>
                <c:pt idx="27">
                  <c:v>43878</c:v>
                </c:pt>
                <c:pt idx="28">
                  <c:v>43879</c:v>
                </c:pt>
                <c:pt idx="29">
                  <c:v>43880</c:v>
                </c:pt>
                <c:pt idx="30">
                  <c:v>43881</c:v>
                </c:pt>
                <c:pt idx="31">
                  <c:v>43882</c:v>
                </c:pt>
                <c:pt idx="32">
                  <c:v>43883</c:v>
                </c:pt>
                <c:pt idx="33">
                  <c:v>43884</c:v>
                </c:pt>
                <c:pt idx="34">
                  <c:v>43885</c:v>
                </c:pt>
                <c:pt idx="35">
                  <c:v>43886</c:v>
                </c:pt>
                <c:pt idx="36">
                  <c:v>43887</c:v>
                </c:pt>
                <c:pt idx="37">
                  <c:v>43888</c:v>
                </c:pt>
                <c:pt idx="38">
                  <c:v>43889</c:v>
                </c:pt>
                <c:pt idx="39">
                  <c:v>43890</c:v>
                </c:pt>
                <c:pt idx="40">
                  <c:v>43891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43897</c:v>
                </c:pt>
                <c:pt idx="47">
                  <c:v>43898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43904</c:v>
                </c:pt>
                <c:pt idx="54">
                  <c:v>43905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43911</c:v>
                </c:pt>
                <c:pt idx="61">
                  <c:v>43912</c:v>
                </c:pt>
                <c:pt idx="62">
                  <c:v>43913</c:v>
                </c:pt>
                <c:pt idx="63">
                  <c:v>43914</c:v>
                </c:pt>
                <c:pt idx="64">
                  <c:v>43915</c:v>
                </c:pt>
                <c:pt idx="65">
                  <c:v>43916</c:v>
                </c:pt>
                <c:pt idx="66">
                  <c:v>43917</c:v>
                </c:pt>
                <c:pt idx="67">
                  <c:v>43918</c:v>
                </c:pt>
                <c:pt idx="68">
                  <c:v>43919</c:v>
                </c:pt>
                <c:pt idx="69">
                  <c:v>43920</c:v>
                </c:pt>
                <c:pt idx="70">
                  <c:v>43921</c:v>
                </c:pt>
                <c:pt idx="71">
                  <c:v>43922</c:v>
                </c:pt>
                <c:pt idx="72">
                  <c:v>43923</c:v>
                </c:pt>
                <c:pt idx="73">
                  <c:v>43924</c:v>
                </c:pt>
                <c:pt idx="74">
                  <c:v>43925</c:v>
                </c:pt>
                <c:pt idx="75">
                  <c:v>43926</c:v>
                </c:pt>
                <c:pt idx="76">
                  <c:v>43927</c:v>
                </c:pt>
                <c:pt idx="77">
                  <c:v>43928</c:v>
                </c:pt>
                <c:pt idx="78">
                  <c:v>43929</c:v>
                </c:pt>
                <c:pt idx="79">
                  <c:v>43930</c:v>
                </c:pt>
                <c:pt idx="80">
                  <c:v>43931</c:v>
                </c:pt>
                <c:pt idx="81">
                  <c:v>43932</c:v>
                </c:pt>
                <c:pt idx="82">
                  <c:v>43933</c:v>
                </c:pt>
                <c:pt idx="83">
                  <c:v>43934</c:v>
                </c:pt>
                <c:pt idx="84">
                  <c:v>43935</c:v>
                </c:pt>
                <c:pt idx="85">
                  <c:v>43936</c:v>
                </c:pt>
                <c:pt idx="86">
                  <c:v>43937</c:v>
                </c:pt>
                <c:pt idx="87">
                  <c:v>43938</c:v>
                </c:pt>
                <c:pt idx="88">
                  <c:v>43939</c:v>
                </c:pt>
                <c:pt idx="89">
                  <c:v>43940</c:v>
                </c:pt>
                <c:pt idx="90">
                  <c:v>43941</c:v>
                </c:pt>
                <c:pt idx="91">
                  <c:v>43942</c:v>
                </c:pt>
                <c:pt idx="92">
                  <c:v>43943</c:v>
                </c:pt>
                <c:pt idx="93">
                  <c:v>43944</c:v>
                </c:pt>
                <c:pt idx="94">
                  <c:v>43945</c:v>
                </c:pt>
                <c:pt idx="95">
                  <c:v>43946</c:v>
                </c:pt>
                <c:pt idx="96">
                  <c:v>43947</c:v>
                </c:pt>
                <c:pt idx="97">
                  <c:v>43948</c:v>
                </c:pt>
                <c:pt idx="98">
                  <c:v>43949</c:v>
                </c:pt>
                <c:pt idx="99">
                  <c:v>43950</c:v>
                </c:pt>
                <c:pt idx="100">
                  <c:v>43951</c:v>
                </c:pt>
                <c:pt idx="101">
                  <c:v>43952</c:v>
                </c:pt>
                <c:pt idx="102">
                  <c:v>43953</c:v>
                </c:pt>
                <c:pt idx="103">
                  <c:v>43954</c:v>
                </c:pt>
                <c:pt idx="104">
                  <c:v>43955</c:v>
                </c:pt>
                <c:pt idx="105">
                  <c:v>43956</c:v>
                </c:pt>
                <c:pt idx="106">
                  <c:v>43957</c:v>
                </c:pt>
                <c:pt idx="107">
                  <c:v>43958</c:v>
                </c:pt>
                <c:pt idx="108">
                  <c:v>43959</c:v>
                </c:pt>
                <c:pt idx="109">
                  <c:v>43960</c:v>
                </c:pt>
                <c:pt idx="110">
                  <c:v>43961</c:v>
                </c:pt>
                <c:pt idx="111">
                  <c:v>43962</c:v>
                </c:pt>
                <c:pt idx="112">
                  <c:v>43963</c:v>
                </c:pt>
                <c:pt idx="113">
                  <c:v>43964</c:v>
                </c:pt>
                <c:pt idx="114">
                  <c:v>43965</c:v>
                </c:pt>
                <c:pt idx="115">
                  <c:v>43966</c:v>
                </c:pt>
                <c:pt idx="116">
                  <c:v>43967</c:v>
                </c:pt>
                <c:pt idx="117">
                  <c:v>43968</c:v>
                </c:pt>
                <c:pt idx="118">
                  <c:v>43969</c:v>
                </c:pt>
                <c:pt idx="119">
                  <c:v>43970</c:v>
                </c:pt>
                <c:pt idx="120">
                  <c:v>43971</c:v>
                </c:pt>
                <c:pt idx="121">
                  <c:v>43972</c:v>
                </c:pt>
                <c:pt idx="122">
                  <c:v>43973</c:v>
                </c:pt>
                <c:pt idx="123">
                  <c:v>43974</c:v>
                </c:pt>
                <c:pt idx="124">
                  <c:v>43975</c:v>
                </c:pt>
                <c:pt idx="125">
                  <c:v>43976</c:v>
                </c:pt>
                <c:pt idx="126">
                  <c:v>43977</c:v>
                </c:pt>
                <c:pt idx="127">
                  <c:v>43978</c:v>
                </c:pt>
                <c:pt idx="128">
                  <c:v>43979</c:v>
                </c:pt>
                <c:pt idx="129">
                  <c:v>43980</c:v>
                </c:pt>
                <c:pt idx="130">
                  <c:v>43981</c:v>
                </c:pt>
                <c:pt idx="131">
                  <c:v>43982</c:v>
                </c:pt>
                <c:pt idx="132">
                  <c:v>43983</c:v>
                </c:pt>
                <c:pt idx="133">
                  <c:v>43984</c:v>
                </c:pt>
                <c:pt idx="134">
                  <c:v>43985</c:v>
                </c:pt>
                <c:pt idx="135">
                  <c:v>43986</c:v>
                </c:pt>
                <c:pt idx="136">
                  <c:v>43987</c:v>
                </c:pt>
                <c:pt idx="137">
                  <c:v>43988</c:v>
                </c:pt>
                <c:pt idx="138">
                  <c:v>43989</c:v>
                </c:pt>
                <c:pt idx="139">
                  <c:v>43990</c:v>
                </c:pt>
                <c:pt idx="140">
                  <c:v>43991</c:v>
                </c:pt>
                <c:pt idx="141">
                  <c:v>43992</c:v>
                </c:pt>
                <c:pt idx="142">
                  <c:v>43993</c:v>
                </c:pt>
                <c:pt idx="143">
                  <c:v>43994</c:v>
                </c:pt>
                <c:pt idx="144">
                  <c:v>43995</c:v>
                </c:pt>
                <c:pt idx="145">
                  <c:v>43996</c:v>
                </c:pt>
                <c:pt idx="146">
                  <c:v>43997</c:v>
                </c:pt>
                <c:pt idx="147">
                  <c:v>43998</c:v>
                </c:pt>
                <c:pt idx="148">
                  <c:v>43999</c:v>
                </c:pt>
                <c:pt idx="149">
                  <c:v>44000</c:v>
                </c:pt>
                <c:pt idx="150">
                  <c:v>44001</c:v>
                </c:pt>
                <c:pt idx="151">
                  <c:v>44002</c:v>
                </c:pt>
                <c:pt idx="152">
                  <c:v>44003</c:v>
                </c:pt>
                <c:pt idx="153">
                  <c:v>44004</c:v>
                </c:pt>
                <c:pt idx="154">
                  <c:v>44005</c:v>
                </c:pt>
                <c:pt idx="155">
                  <c:v>44006</c:v>
                </c:pt>
                <c:pt idx="156">
                  <c:v>44007</c:v>
                </c:pt>
                <c:pt idx="157">
                  <c:v>44008</c:v>
                </c:pt>
                <c:pt idx="158">
                  <c:v>44009</c:v>
                </c:pt>
                <c:pt idx="159">
                  <c:v>44010</c:v>
                </c:pt>
                <c:pt idx="160">
                  <c:v>44011</c:v>
                </c:pt>
                <c:pt idx="161">
                  <c:v>44012</c:v>
                </c:pt>
                <c:pt idx="162">
                  <c:v>44013</c:v>
                </c:pt>
                <c:pt idx="163">
                  <c:v>44014</c:v>
                </c:pt>
                <c:pt idx="164">
                  <c:v>44015</c:v>
                </c:pt>
                <c:pt idx="165">
                  <c:v>44016</c:v>
                </c:pt>
                <c:pt idx="166">
                  <c:v>44017</c:v>
                </c:pt>
                <c:pt idx="167">
                  <c:v>44018</c:v>
                </c:pt>
                <c:pt idx="168">
                  <c:v>44019</c:v>
                </c:pt>
                <c:pt idx="169">
                  <c:v>44020</c:v>
                </c:pt>
                <c:pt idx="170">
                  <c:v>44021</c:v>
                </c:pt>
                <c:pt idx="171">
                  <c:v>44022</c:v>
                </c:pt>
                <c:pt idx="172">
                  <c:v>44023</c:v>
                </c:pt>
                <c:pt idx="173">
                  <c:v>44024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44030</c:v>
                </c:pt>
                <c:pt idx="180">
                  <c:v>44031</c:v>
                </c:pt>
                <c:pt idx="181">
                  <c:v>44032</c:v>
                </c:pt>
                <c:pt idx="182">
                  <c:v>44033</c:v>
                </c:pt>
                <c:pt idx="183">
                  <c:v>44034</c:v>
                </c:pt>
                <c:pt idx="184">
                  <c:v>44035</c:v>
                </c:pt>
                <c:pt idx="185">
                  <c:v>44036</c:v>
                </c:pt>
                <c:pt idx="186">
                  <c:v>44037</c:v>
                </c:pt>
                <c:pt idx="187">
                  <c:v>44038</c:v>
                </c:pt>
                <c:pt idx="188">
                  <c:v>44039</c:v>
                </c:pt>
                <c:pt idx="189">
                  <c:v>44040</c:v>
                </c:pt>
                <c:pt idx="190">
                  <c:v>44041</c:v>
                </c:pt>
                <c:pt idx="191">
                  <c:v>44042</c:v>
                </c:pt>
                <c:pt idx="192">
                  <c:v>44043</c:v>
                </c:pt>
                <c:pt idx="193">
                  <c:v>44044</c:v>
                </c:pt>
                <c:pt idx="194">
                  <c:v>44045</c:v>
                </c:pt>
                <c:pt idx="195">
                  <c:v>44046</c:v>
                </c:pt>
                <c:pt idx="196">
                  <c:v>44047</c:v>
                </c:pt>
                <c:pt idx="197">
                  <c:v>44048</c:v>
                </c:pt>
                <c:pt idx="198">
                  <c:v>44049</c:v>
                </c:pt>
                <c:pt idx="199">
                  <c:v>44050</c:v>
                </c:pt>
                <c:pt idx="200">
                  <c:v>44051</c:v>
                </c:pt>
                <c:pt idx="201">
                  <c:v>44052</c:v>
                </c:pt>
                <c:pt idx="202">
                  <c:v>44053</c:v>
                </c:pt>
                <c:pt idx="203">
                  <c:v>44054</c:v>
                </c:pt>
                <c:pt idx="204">
                  <c:v>44055</c:v>
                </c:pt>
                <c:pt idx="205">
                  <c:v>44056</c:v>
                </c:pt>
                <c:pt idx="206">
                  <c:v>44057</c:v>
                </c:pt>
                <c:pt idx="207">
                  <c:v>44058</c:v>
                </c:pt>
                <c:pt idx="208">
                  <c:v>44059</c:v>
                </c:pt>
                <c:pt idx="209">
                  <c:v>44060</c:v>
                </c:pt>
                <c:pt idx="210">
                  <c:v>44061</c:v>
                </c:pt>
                <c:pt idx="211">
                  <c:v>44062</c:v>
                </c:pt>
                <c:pt idx="212">
                  <c:v>44063</c:v>
                </c:pt>
                <c:pt idx="213">
                  <c:v>44064</c:v>
                </c:pt>
                <c:pt idx="214">
                  <c:v>44065</c:v>
                </c:pt>
                <c:pt idx="215">
                  <c:v>44066</c:v>
                </c:pt>
                <c:pt idx="216">
                  <c:v>44067</c:v>
                </c:pt>
                <c:pt idx="217">
                  <c:v>44068</c:v>
                </c:pt>
                <c:pt idx="218">
                  <c:v>44069</c:v>
                </c:pt>
                <c:pt idx="219">
                  <c:v>44070</c:v>
                </c:pt>
                <c:pt idx="220">
                  <c:v>44071</c:v>
                </c:pt>
                <c:pt idx="221">
                  <c:v>44072</c:v>
                </c:pt>
                <c:pt idx="222">
                  <c:v>44073</c:v>
                </c:pt>
                <c:pt idx="223">
                  <c:v>44074</c:v>
                </c:pt>
                <c:pt idx="224">
                  <c:v>44075</c:v>
                </c:pt>
                <c:pt idx="225">
                  <c:v>44076</c:v>
                </c:pt>
                <c:pt idx="226">
                  <c:v>44077</c:v>
                </c:pt>
                <c:pt idx="227">
                  <c:v>44078</c:v>
                </c:pt>
                <c:pt idx="228">
                  <c:v>44079</c:v>
                </c:pt>
                <c:pt idx="229">
                  <c:v>44080</c:v>
                </c:pt>
                <c:pt idx="230">
                  <c:v>44081</c:v>
                </c:pt>
                <c:pt idx="231">
                  <c:v>44082</c:v>
                </c:pt>
                <c:pt idx="232">
                  <c:v>44083</c:v>
                </c:pt>
                <c:pt idx="233">
                  <c:v>44084</c:v>
                </c:pt>
                <c:pt idx="234">
                  <c:v>44085</c:v>
                </c:pt>
                <c:pt idx="235">
                  <c:v>44086</c:v>
                </c:pt>
                <c:pt idx="236">
                  <c:v>44087</c:v>
                </c:pt>
                <c:pt idx="237">
                  <c:v>44088</c:v>
                </c:pt>
                <c:pt idx="238">
                  <c:v>44089</c:v>
                </c:pt>
                <c:pt idx="239">
                  <c:v>44090</c:v>
                </c:pt>
                <c:pt idx="240">
                  <c:v>44091</c:v>
                </c:pt>
                <c:pt idx="241">
                  <c:v>44092</c:v>
                </c:pt>
                <c:pt idx="242">
                  <c:v>44093</c:v>
                </c:pt>
                <c:pt idx="243">
                  <c:v>44094</c:v>
                </c:pt>
                <c:pt idx="244">
                  <c:v>44095</c:v>
                </c:pt>
                <c:pt idx="245">
                  <c:v>44096</c:v>
                </c:pt>
                <c:pt idx="246">
                  <c:v>44097</c:v>
                </c:pt>
                <c:pt idx="247">
                  <c:v>44098</c:v>
                </c:pt>
                <c:pt idx="248">
                  <c:v>44099</c:v>
                </c:pt>
                <c:pt idx="249">
                  <c:v>44100</c:v>
                </c:pt>
                <c:pt idx="250">
                  <c:v>44101</c:v>
                </c:pt>
                <c:pt idx="251">
                  <c:v>44102</c:v>
                </c:pt>
                <c:pt idx="252">
                  <c:v>44103</c:v>
                </c:pt>
                <c:pt idx="253">
                  <c:v>44104</c:v>
                </c:pt>
                <c:pt idx="254">
                  <c:v>44105</c:v>
                </c:pt>
                <c:pt idx="255">
                  <c:v>44106</c:v>
                </c:pt>
                <c:pt idx="256">
                  <c:v>44107</c:v>
                </c:pt>
                <c:pt idx="257">
                  <c:v>44108</c:v>
                </c:pt>
                <c:pt idx="258">
                  <c:v>44109</c:v>
                </c:pt>
                <c:pt idx="259">
                  <c:v>44110</c:v>
                </c:pt>
                <c:pt idx="260">
                  <c:v>44111</c:v>
                </c:pt>
                <c:pt idx="261">
                  <c:v>44112</c:v>
                </c:pt>
                <c:pt idx="262">
                  <c:v>44113</c:v>
                </c:pt>
                <c:pt idx="263">
                  <c:v>44114</c:v>
                </c:pt>
                <c:pt idx="264">
                  <c:v>44115</c:v>
                </c:pt>
                <c:pt idx="265">
                  <c:v>44116</c:v>
                </c:pt>
                <c:pt idx="266">
                  <c:v>44117</c:v>
                </c:pt>
                <c:pt idx="267">
                  <c:v>44118</c:v>
                </c:pt>
                <c:pt idx="268">
                  <c:v>44119</c:v>
                </c:pt>
                <c:pt idx="269">
                  <c:v>44120</c:v>
                </c:pt>
                <c:pt idx="270">
                  <c:v>44121</c:v>
                </c:pt>
                <c:pt idx="271">
                  <c:v>44122</c:v>
                </c:pt>
                <c:pt idx="272">
                  <c:v>44123</c:v>
                </c:pt>
                <c:pt idx="273">
                  <c:v>44124</c:v>
                </c:pt>
                <c:pt idx="274">
                  <c:v>44125</c:v>
                </c:pt>
                <c:pt idx="275">
                  <c:v>44126</c:v>
                </c:pt>
                <c:pt idx="276">
                  <c:v>44127</c:v>
                </c:pt>
                <c:pt idx="277">
                  <c:v>44128</c:v>
                </c:pt>
                <c:pt idx="278">
                  <c:v>44129</c:v>
                </c:pt>
                <c:pt idx="279">
                  <c:v>44130</c:v>
                </c:pt>
                <c:pt idx="280">
                  <c:v>44131</c:v>
                </c:pt>
                <c:pt idx="281">
                  <c:v>44132</c:v>
                </c:pt>
                <c:pt idx="282">
                  <c:v>44133</c:v>
                </c:pt>
                <c:pt idx="283">
                  <c:v>44134</c:v>
                </c:pt>
                <c:pt idx="284">
                  <c:v>44135</c:v>
                </c:pt>
                <c:pt idx="285">
                  <c:v>44136</c:v>
                </c:pt>
                <c:pt idx="286">
                  <c:v>44137</c:v>
                </c:pt>
                <c:pt idx="287">
                  <c:v>44138</c:v>
                </c:pt>
                <c:pt idx="288">
                  <c:v>44139</c:v>
                </c:pt>
                <c:pt idx="289">
                  <c:v>44140</c:v>
                </c:pt>
                <c:pt idx="290">
                  <c:v>44141</c:v>
                </c:pt>
                <c:pt idx="291">
                  <c:v>44142</c:v>
                </c:pt>
                <c:pt idx="292">
                  <c:v>44143</c:v>
                </c:pt>
                <c:pt idx="293">
                  <c:v>44144</c:v>
                </c:pt>
                <c:pt idx="294">
                  <c:v>44145</c:v>
                </c:pt>
                <c:pt idx="295">
                  <c:v>44146</c:v>
                </c:pt>
                <c:pt idx="296">
                  <c:v>44147</c:v>
                </c:pt>
                <c:pt idx="297">
                  <c:v>44148</c:v>
                </c:pt>
                <c:pt idx="298">
                  <c:v>44149</c:v>
                </c:pt>
                <c:pt idx="299">
                  <c:v>44150</c:v>
                </c:pt>
                <c:pt idx="300">
                  <c:v>44151</c:v>
                </c:pt>
                <c:pt idx="301">
                  <c:v>44152</c:v>
                </c:pt>
                <c:pt idx="302">
                  <c:v>44153</c:v>
                </c:pt>
                <c:pt idx="303">
                  <c:v>44154</c:v>
                </c:pt>
                <c:pt idx="304">
                  <c:v>44155</c:v>
                </c:pt>
                <c:pt idx="305">
                  <c:v>44156</c:v>
                </c:pt>
                <c:pt idx="306">
                  <c:v>44157</c:v>
                </c:pt>
                <c:pt idx="307">
                  <c:v>44158</c:v>
                </c:pt>
                <c:pt idx="308">
                  <c:v>44159</c:v>
                </c:pt>
                <c:pt idx="309">
                  <c:v>44160</c:v>
                </c:pt>
                <c:pt idx="310">
                  <c:v>44161</c:v>
                </c:pt>
                <c:pt idx="311">
                  <c:v>44162</c:v>
                </c:pt>
                <c:pt idx="312">
                  <c:v>44163</c:v>
                </c:pt>
                <c:pt idx="313">
                  <c:v>44164</c:v>
                </c:pt>
                <c:pt idx="314">
                  <c:v>44165</c:v>
                </c:pt>
                <c:pt idx="315">
                  <c:v>44166</c:v>
                </c:pt>
                <c:pt idx="316">
                  <c:v>44167</c:v>
                </c:pt>
                <c:pt idx="317">
                  <c:v>44168</c:v>
                </c:pt>
                <c:pt idx="318">
                  <c:v>44169</c:v>
                </c:pt>
                <c:pt idx="319">
                  <c:v>44170</c:v>
                </c:pt>
                <c:pt idx="320">
                  <c:v>44171</c:v>
                </c:pt>
                <c:pt idx="321">
                  <c:v>44172</c:v>
                </c:pt>
                <c:pt idx="322">
                  <c:v>44173</c:v>
                </c:pt>
                <c:pt idx="323">
                  <c:v>44174</c:v>
                </c:pt>
                <c:pt idx="324">
                  <c:v>44175</c:v>
                </c:pt>
                <c:pt idx="325">
                  <c:v>44176</c:v>
                </c:pt>
                <c:pt idx="326">
                  <c:v>44177</c:v>
                </c:pt>
                <c:pt idx="327">
                  <c:v>44178</c:v>
                </c:pt>
                <c:pt idx="328">
                  <c:v>44179</c:v>
                </c:pt>
                <c:pt idx="329">
                  <c:v>44180</c:v>
                </c:pt>
                <c:pt idx="330">
                  <c:v>44181</c:v>
                </c:pt>
                <c:pt idx="331">
                  <c:v>44182</c:v>
                </c:pt>
                <c:pt idx="332">
                  <c:v>44183</c:v>
                </c:pt>
                <c:pt idx="333">
                  <c:v>44184</c:v>
                </c:pt>
                <c:pt idx="334">
                  <c:v>44185</c:v>
                </c:pt>
                <c:pt idx="335">
                  <c:v>44186</c:v>
                </c:pt>
                <c:pt idx="336">
                  <c:v>44187</c:v>
                </c:pt>
                <c:pt idx="337">
                  <c:v>44188</c:v>
                </c:pt>
                <c:pt idx="338">
                  <c:v>44189</c:v>
                </c:pt>
                <c:pt idx="339">
                  <c:v>44190</c:v>
                </c:pt>
                <c:pt idx="340">
                  <c:v>44191</c:v>
                </c:pt>
                <c:pt idx="341">
                  <c:v>44192</c:v>
                </c:pt>
                <c:pt idx="342">
                  <c:v>44193</c:v>
                </c:pt>
                <c:pt idx="343">
                  <c:v>44194</c:v>
                </c:pt>
                <c:pt idx="344">
                  <c:v>44195</c:v>
                </c:pt>
                <c:pt idx="345">
                  <c:v>44196</c:v>
                </c:pt>
                <c:pt idx="346">
                  <c:v>44197</c:v>
                </c:pt>
                <c:pt idx="347">
                  <c:v>44198</c:v>
                </c:pt>
                <c:pt idx="348">
                  <c:v>44199</c:v>
                </c:pt>
                <c:pt idx="349">
                  <c:v>44200</c:v>
                </c:pt>
                <c:pt idx="350">
                  <c:v>44201</c:v>
                </c:pt>
                <c:pt idx="351">
                  <c:v>44202</c:v>
                </c:pt>
                <c:pt idx="352">
                  <c:v>44203</c:v>
                </c:pt>
                <c:pt idx="353">
                  <c:v>44204</c:v>
                </c:pt>
                <c:pt idx="354">
                  <c:v>44205</c:v>
                </c:pt>
                <c:pt idx="355">
                  <c:v>44206</c:v>
                </c:pt>
                <c:pt idx="356">
                  <c:v>44207</c:v>
                </c:pt>
                <c:pt idx="357">
                  <c:v>44208</c:v>
                </c:pt>
                <c:pt idx="358">
                  <c:v>44209</c:v>
                </c:pt>
                <c:pt idx="359">
                  <c:v>44210</c:v>
                </c:pt>
                <c:pt idx="360">
                  <c:v>44211</c:v>
                </c:pt>
                <c:pt idx="361">
                  <c:v>44212</c:v>
                </c:pt>
                <c:pt idx="362">
                  <c:v>44213</c:v>
                </c:pt>
                <c:pt idx="363">
                  <c:v>44214</c:v>
                </c:pt>
                <c:pt idx="364">
                  <c:v>44215</c:v>
                </c:pt>
                <c:pt idx="365">
                  <c:v>44216</c:v>
                </c:pt>
                <c:pt idx="366">
                  <c:v>44217</c:v>
                </c:pt>
                <c:pt idx="367">
                  <c:v>44218</c:v>
                </c:pt>
                <c:pt idx="368">
                  <c:v>44219</c:v>
                </c:pt>
                <c:pt idx="369">
                  <c:v>44220</c:v>
                </c:pt>
                <c:pt idx="370">
                  <c:v>44221</c:v>
                </c:pt>
                <c:pt idx="371">
                  <c:v>44222</c:v>
                </c:pt>
                <c:pt idx="372">
                  <c:v>44223</c:v>
                </c:pt>
                <c:pt idx="373">
                  <c:v>44224</c:v>
                </c:pt>
                <c:pt idx="374">
                  <c:v>44225</c:v>
                </c:pt>
                <c:pt idx="375">
                  <c:v>44226</c:v>
                </c:pt>
                <c:pt idx="376">
                  <c:v>44227</c:v>
                </c:pt>
                <c:pt idx="377">
                  <c:v>44228</c:v>
                </c:pt>
                <c:pt idx="378">
                  <c:v>44229</c:v>
                </c:pt>
                <c:pt idx="379">
                  <c:v>44230</c:v>
                </c:pt>
                <c:pt idx="380">
                  <c:v>44231</c:v>
                </c:pt>
                <c:pt idx="381">
                  <c:v>44232</c:v>
                </c:pt>
                <c:pt idx="382">
                  <c:v>44233</c:v>
                </c:pt>
                <c:pt idx="383">
                  <c:v>44234</c:v>
                </c:pt>
                <c:pt idx="384">
                  <c:v>44235</c:v>
                </c:pt>
                <c:pt idx="385">
                  <c:v>44236</c:v>
                </c:pt>
                <c:pt idx="386">
                  <c:v>44237</c:v>
                </c:pt>
                <c:pt idx="387">
                  <c:v>44238</c:v>
                </c:pt>
                <c:pt idx="388">
                  <c:v>44239</c:v>
                </c:pt>
                <c:pt idx="389">
                  <c:v>44240</c:v>
                </c:pt>
                <c:pt idx="390">
                  <c:v>44241</c:v>
                </c:pt>
                <c:pt idx="391">
                  <c:v>44242</c:v>
                </c:pt>
                <c:pt idx="392">
                  <c:v>44243</c:v>
                </c:pt>
                <c:pt idx="393">
                  <c:v>44244</c:v>
                </c:pt>
                <c:pt idx="394">
                  <c:v>44245</c:v>
                </c:pt>
                <c:pt idx="395">
                  <c:v>44246</c:v>
                </c:pt>
                <c:pt idx="396">
                  <c:v>44247</c:v>
                </c:pt>
                <c:pt idx="397">
                  <c:v>44248</c:v>
                </c:pt>
                <c:pt idx="398">
                  <c:v>44249</c:v>
                </c:pt>
                <c:pt idx="399">
                  <c:v>44250</c:v>
                </c:pt>
                <c:pt idx="400">
                  <c:v>44251</c:v>
                </c:pt>
                <c:pt idx="401">
                  <c:v>44252</c:v>
                </c:pt>
                <c:pt idx="402">
                  <c:v>44253</c:v>
                </c:pt>
                <c:pt idx="403">
                  <c:v>44254</c:v>
                </c:pt>
                <c:pt idx="404">
                  <c:v>44255</c:v>
                </c:pt>
                <c:pt idx="405">
                  <c:v>44256</c:v>
                </c:pt>
                <c:pt idx="406">
                  <c:v>44257</c:v>
                </c:pt>
                <c:pt idx="407">
                  <c:v>44258</c:v>
                </c:pt>
                <c:pt idx="408">
                  <c:v>44259</c:v>
                </c:pt>
                <c:pt idx="409">
                  <c:v>44260</c:v>
                </c:pt>
                <c:pt idx="410">
                  <c:v>44261</c:v>
                </c:pt>
                <c:pt idx="411">
                  <c:v>44262</c:v>
                </c:pt>
                <c:pt idx="412">
                  <c:v>44263</c:v>
                </c:pt>
                <c:pt idx="413">
                  <c:v>44264</c:v>
                </c:pt>
                <c:pt idx="414">
                  <c:v>44265</c:v>
                </c:pt>
                <c:pt idx="415">
                  <c:v>44266</c:v>
                </c:pt>
                <c:pt idx="416">
                  <c:v>44267</c:v>
                </c:pt>
                <c:pt idx="417">
                  <c:v>44268</c:v>
                </c:pt>
                <c:pt idx="418">
                  <c:v>44269</c:v>
                </c:pt>
                <c:pt idx="419">
                  <c:v>44270</c:v>
                </c:pt>
                <c:pt idx="420">
                  <c:v>44271</c:v>
                </c:pt>
                <c:pt idx="421">
                  <c:v>44272</c:v>
                </c:pt>
                <c:pt idx="422">
                  <c:v>44273</c:v>
                </c:pt>
                <c:pt idx="423">
                  <c:v>44274</c:v>
                </c:pt>
                <c:pt idx="424">
                  <c:v>44275</c:v>
                </c:pt>
                <c:pt idx="425">
                  <c:v>44276</c:v>
                </c:pt>
                <c:pt idx="426">
                  <c:v>44277</c:v>
                </c:pt>
                <c:pt idx="427">
                  <c:v>44278</c:v>
                </c:pt>
                <c:pt idx="428">
                  <c:v>44279</c:v>
                </c:pt>
                <c:pt idx="429">
                  <c:v>44280</c:v>
                </c:pt>
              </c:numCache>
            </c:numRef>
          </c:xVal>
          <c:yVal>
            <c:numRef>
              <c:f>'g-Durchschnitt'!$S$21:$S$450</c:f>
              <c:numCache>
                <c:formatCode>General</c:formatCode>
                <c:ptCount val="430"/>
                <c:pt idx="0">
                  <c:v>0</c:v>
                </c:pt>
                <c:pt idx="93" formatCode="0">
                  <c:v>153136.20284690551</c:v>
                </c:pt>
                <c:pt idx="94" formatCode="0">
                  <c:v>155507.16541361678</c:v>
                </c:pt>
                <c:pt idx="95" formatCode="0">
                  <c:v>157912.66802176923</c:v>
                </c:pt>
                <c:pt idx="96" formatCode="0">
                  <c:v>160353.14460460391</c:v>
                </c:pt>
                <c:pt idx="97" formatCode="0">
                  <c:v>162829.03229863779</c:v>
                </c:pt>
                <c:pt idx="98" formatCode="0">
                  <c:v>165340.77138753198</c:v>
                </c:pt>
                <c:pt idx="99" formatCode="0">
                  <c:v>167888.80524236072</c:v>
                </c:pt>
                <c:pt idx="100" formatCode="0">
                  <c:v>170473.58025817267</c:v>
                </c:pt>
                <c:pt idx="101" formatCode="0">
                  <c:v>173095.5457867342</c:v>
                </c:pt>
                <c:pt idx="102" formatCode="0">
                  <c:v>175755.15406534224</c:v>
                </c:pt>
                <c:pt idx="103" formatCode="0">
                  <c:v>178452.86014159312</c:v>
                </c:pt>
                <c:pt idx="104" formatCode="0">
                  <c:v>181189.12179399139</c:v>
                </c:pt>
                <c:pt idx="105" formatCode="0">
                  <c:v>183964.39944828107</c:v>
                </c:pt>
                <c:pt idx="106" formatCode="0">
                  <c:v>186779.1560893805</c:v>
                </c:pt>
                <c:pt idx="107" formatCode="0">
                  <c:v>189633.85716879967</c:v>
                </c:pt>
                <c:pt idx="108" formatCode="0">
                  <c:v>192528.97050741798</c:v>
                </c:pt>
                <c:pt idx="109" formatCode="0">
                  <c:v>195464.96619349814</c:v>
                </c:pt>
                <c:pt idx="110" formatCode="0">
                  <c:v>198442.31647581124</c:v>
                </c:pt>
                <c:pt idx="111" formatCode="0">
                  <c:v>201461.49565174573</c:v>
                </c:pt>
                <c:pt idx="112" formatCode="0">
                  <c:v>204522.97995027277</c:v>
                </c:pt>
                <c:pt idx="113" formatCode="0">
                  <c:v>207627.24740963784</c:v>
                </c:pt>
                <c:pt idx="114" formatCode="0">
                  <c:v>210774.77774964887</c:v>
                </c:pt>
                <c:pt idx="115" formatCode="0">
                  <c:v>213966.05223842832</c:v>
                </c:pt>
                <c:pt idx="116" formatCode="0">
                  <c:v>217201.55355349745</c:v>
                </c:pt>
                <c:pt idx="117" formatCode="0">
                  <c:v>220481.76563705859</c:v>
                </c:pt>
                <c:pt idx="118" formatCode="0">
                  <c:v>223807.17354534165</c:v>
                </c:pt>
                <c:pt idx="119" formatCode="0">
                  <c:v>227178.26329187938</c:v>
                </c:pt>
                <c:pt idx="120" formatCode="0">
                  <c:v>230595.52168457618</c:v>
                </c:pt>
                <c:pt idx="121" formatCode="0">
                  <c:v>234059.43615643488</c:v>
                </c:pt>
                <c:pt idx="122" formatCode="0">
                  <c:v>237570.49458980473</c:v>
                </c:pt>
                <c:pt idx="123" formatCode="0">
                  <c:v>241129.1851340147</c:v>
                </c:pt>
                <c:pt idx="124" formatCode="0">
                  <c:v>244735.99601625613</c:v>
                </c:pt>
                <c:pt idx="125" formatCode="0">
                  <c:v>248391.41534557843</c:v>
                </c:pt>
                <c:pt idx="126" formatCode="0">
                  <c:v>252095.93090986233</c:v>
                </c:pt>
                <c:pt idx="127" formatCode="0">
                  <c:v>255850.02996563594</c:v>
                </c:pt>
                <c:pt idx="128" formatCode="0">
                  <c:v>259654.19902059936</c:v>
                </c:pt>
                <c:pt idx="129" formatCode="0">
                  <c:v>263508.92360872455</c:v>
                </c:pt>
                <c:pt idx="130" formatCode="0">
                  <c:v>267414.68805779883</c:v>
                </c:pt>
                <c:pt idx="131" formatCode="0">
                  <c:v>271371.97524928098</c:v>
                </c:pt>
                <c:pt idx="132" formatCode="0">
                  <c:v>275381.26637034171</c:v>
                </c:pt>
                <c:pt idx="133" formatCode="0">
                  <c:v>279443.04065796145</c:v>
                </c:pt>
                <c:pt idx="134" formatCode="0">
                  <c:v>283557.77513496019</c:v>
                </c:pt>
                <c:pt idx="135" formatCode="0">
                  <c:v>287725.9443378381</c:v>
                </c:pt>
                <c:pt idx="136" formatCode="0">
                  <c:v>291948.02003630687</c:v>
                </c:pt>
                <c:pt idx="137" formatCode="0">
                  <c:v>296224.47094439517</c:v>
                </c:pt>
                <c:pt idx="138" formatCode="0">
                  <c:v>300555.76242301578</c:v>
                </c:pt>
                <c:pt idx="139" formatCode="0">
                  <c:v>304942.35617388465</c:v>
                </c:pt>
                <c:pt idx="140" formatCode="0">
                  <c:v>309384.709924686</c:v>
                </c:pt>
                <c:pt idx="141" formatCode="0">
                  <c:v>313883.27710538352</c:v>
                </c:pt>
                <c:pt idx="142" formatCode="0">
                  <c:v>318438.50651558064</c:v>
                </c:pt>
                <c:pt idx="143" formatCode="0">
                  <c:v>323050.84198283835</c:v>
                </c:pt>
                <c:pt idx="144" formatCode="0">
                  <c:v>327720.72201186558</c:v>
                </c:pt>
                <c:pt idx="145" formatCode="0">
                  <c:v>332448.57942450151</c:v>
                </c:pt>
                <c:pt idx="146" formatCode="0">
                  <c:v>337234.84099041659</c:v>
                </c:pt>
                <c:pt idx="147" formatCode="0">
                  <c:v>342079.92704846518</c:v>
                </c:pt>
                <c:pt idx="148" formatCode="0">
                  <c:v>346984.25111862971</c:v>
                </c:pt>
                <c:pt idx="149" formatCode="0">
                  <c:v>351948.21950450429</c:v>
                </c:pt>
                <c:pt idx="150" formatCode="0">
                  <c:v>356972.23088627349</c:v>
                </c:pt>
                <c:pt idx="151" formatCode="0">
                  <c:v>362056.67590415053</c:v>
                </c:pt>
                <c:pt idx="152" formatCode="0">
                  <c:v>367201.93673224765</c:v>
                </c:pt>
                <c:pt idx="153" formatCode="0">
                  <c:v>372408.38664286176</c:v>
                </c:pt>
                <c:pt idx="154" formatCode="0">
                  <c:v>377676.38956116786</c:v>
                </c:pt>
                <c:pt idx="155" formatCode="0">
                  <c:v>383006.29961032287</c:v>
                </c:pt>
                <c:pt idx="156" formatCode="0">
                  <c:v>388398.46064699464</c:v>
                </c:pt>
                <c:pt idx="157" formatCode="0">
                  <c:v>393853.20578734129</c:v>
                </c:pt>
                <c:pt idx="158" formatCode="0">
                  <c:v>399370.85692347819</c:v>
                </c:pt>
                <c:pt idx="159" formatCode="0">
                  <c:v>404951.72423048405</c:v>
                </c:pt>
                <c:pt idx="160" formatCode="0">
                  <c:v>410596.10566400812</c:v>
                </c:pt>
                <c:pt idx="161" formatCode="0">
                  <c:v>416304.28644855687</c:v>
                </c:pt>
                <c:pt idx="162" formatCode="0">
                  <c:v>422076.53855655156</c:v>
                </c:pt>
                <c:pt idx="163" formatCode="0">
                  <c:v>427913.12017826253</c:v>
                </c:pt>
                <c:pt idx="164" formatCode="0">
                  <c:v>433814.27518274303</c:v>
                </c:pt>
                <c:pt idx="165" formatCode="0">
                  <c:v>439780.23256990005</c:v>
                </c:pt>
                <c:pt idx="166" formatCode="0">
                  <c:v>445811.20591385744</c:v>
                </c:pt>
                <c:pt idx="167" formatCode="0">
                  <c:v>451907.39279778267</c:v>
                </c:pt>
                <c:pt idx="168" formatCode="0">
                  <c:v>458068.97424036817</c:v>
                </c:pt>
                <c:pt idx="169" formatCode="0">
                  <c:v>464296.11411417421</c:v>
                </c:pt>
                <c:pt idx="170" formatCode="0">
                  <c:v>470588.95855606208</c:v>
                </c:pt>
                <c:pt idx="171" formatCode="0">
                  <c:v>476947.63536996371</c:v>
                </c:pt>
                <c:pt idx="172" formatCode="0">
                  <c:v>483372.25342225539</c:v>
                </c:pt>
                <c:pt idx="173" formatCode="0">
                  <c:v>489862.90203002363</c:v>
                </c:pt>
                <c:pt idx="174" formatCode="0">
                  <c:v>496419.6503425322</c:v>
                </c:pt>
                <c:pt idx="175" formatCode="0">
                  <c:v>503042.54671622254</c:v>
                </c:pt>
                <c:pt idx="176" formatCode="0">
                  <c:v>509731.61808360007</c:v>
                </c:pt>
                <c:pt idx="177" formatCode="0">
                  <c:v>516486.86931638472</c:v>
                </c:pt>
                <c:pt idx="178" formatCode="0">
                  <c:v>523308.2825833243</c:v>
                </c:pt>
                <c:pt idx="179" formatCode="0">
                  <c:v>530195.81670309673</c:v>
                </c:pt>
                <c:pt idx="180" formatCode="0">
                  <c:v>537149.40649274806</c:v>
                </c:pt>
                <c:pt idx="181" formatCode="0">
                  <c:v>544168.96211214212</c:v>
                </c:pt>
                <c:pt idx="182" formatCode="0">
                  <c:v>551254.36840491835</c:v>
                </c:pt>
                <c:pt idx="183" formatCode="0">
                  <c:v>558405.48423648486</c:v>
                </c:pt>
                <c:pt idx="184" formatCode="0">
                  <c:v>565622.14182959637</c:v>
                </c:pt>
                <c:pt idx="185" formatCode="0">
                  <c:v>572904.14609809476</c:v>
                </c:pt>
                <c:pt idx="186" formatCode="0">
                  <c:v>580251.27397941577</c:v>
                </c:pt>
                <c:pt idx="187" formatCode="0">
                  <c:v>587663.27376649436</c:v>
                </c:pt>
                <c:pt idx="188" formatCode="0">
                  <c:v>595139.86443972553</c:v>
                </c:pt>
                <c:pt idx="189" formatCode="0">
                  <c:v>602680.73499966715</c:v>
                </c:pt>
                <c:pt idx="190" formatCode="0">
                  <c:v>610285.54380119801</c:v>
                </c:pt>
                <c:pt idx="191" formatCode="0">
                  <c:v>617953.91788987175</c:v>
                </c:pt>
                <c:pt idx="192" formatCode="0">
                  <c:v>625685.45234123594</c:v>
                </c:pt>
                <c:pt idx="193" formatCode="0">
                  <c:v>633479.70960391138</c:v>
                </c:pt>
                <c:pt idx="194" formatCode="0">
                  <c:v>641336.21884725569</c:v>
                </c:pt>
                <c:pt idx="195" formatCode="0">
                  <c:v>649254.47531446279</c:v>
                </c:pt>
                <c:pt idx="196" formatCode="0">
                  <c:v>657233.9396819761</c:v>
                </c:pt>
                <c:pt idx="197" formatCode="0">
                  <c:v>665274.0374261199</c:v>
                </c:pt>
                <c:pt idx="198" formatCode="0">
                  <c:v>673374.15819788119</c:v>
                </c:pt>
                <c:pt idx="199" formatCode="0">
                  <c:v>681533.65520679986</c:v>
                </c:pt>
                <c:pt idx="200" formatCode="0">
                  <c:v>689751.84461494931</c:v>
                </c:pt>
                <c:pt idx="201" formatCode="0">
                  <c:v>698028.00494201714</c:v>
                </c:pt>
                <c:pt idx="202" formatCode="0">
                  <c:v>706361.37648251757</c:v>
                </c:pt>
                <c:pt idx="203" formatCode="0">
                  <c:v>714751.1607361919</c:v>
                </c:pt>
                <c:pt idx="204" formatCode="0">
                  <c:v>723196.5198526762</c:v>
                </c:pt>
                <c:pt idx="205" formatCode="0">
                  <c:v>731696.57609153644</c:v>
                </c:pt>
                <c:pt idx="206" formatCode="0">
                  <c:v>740250.41129879327</c:v>
                </c:pt>
                <c:pt idx="207" formatCode="0">
                  <c:v>748857.06640107767</c:v>
                </c:pt>
                <c:pt idx="208" formatCode="0">
                  <c:v>757515.5409185756</c:v>
                </c:pt>
                <c:pt idx="209" formatCode="0">
                  <c:v>766224.79249794071</c:v>
                </c:pt>
                <c:pt idx="210" formatCode="0">
                  <c:v>774983.73646636691</c:v>
                </c:pt>
                <c:pt idx="211" formatCode="0">
                  <c:v>783791.2454080265</c:v>
                </c:pt>
                <c:pt idx="212" formatCode="0">
                  <c:v>792646.14876409562</c:v>
                </c:pt>
                <c:pt idx="213" formatCode="0">
                  <c:v>801547.23245759611</c:v>
                </c:pt>
                <c:pt idx="214" formatCode="0">
                  <c:v>810493.23854429368</c:v>
                </c:pt>
                <c:pt idx="215" formatCode="0">
                  <c:v>819482.86489089928</c:v>
                </c:pt>
                <c:pt idx="216" formatCode="0">
                  <c:v>828514.76488182659</c:v>
                </c:pt>
                <c:pt idx="217" formatCode="0">
                  <c:v>837587.54715576</c:v>
                </c:pt>
                <c:pt idx="218" formatCode="0">
                  <c:v>846699.77537328948</c:v>
                </c:pt>
                <c:pt idx="219" formatCode="0">
                  <c:v>855849.96801686753</c:v>
                </c:pt>
                <c:pt idx="220" formatCode="0">
                  <c:v>865036.59822433838</c:v>
                </c:pt>
                <c:pt idx="221" formatCode="0">
                  <c:v>874258.09365728544</c:v>
                </c:pt>
                <c:pt idx="222" formatCode="0">
                  <c:v>883512.83640543045</c:v>
                </c:pt>
                <c:pt idx="223" formatCode="0">
                  <c:v>892799.16292831104</c:v>
                </c:pt>
                <c:pt idx="224" formatCode="0">
                  <c:v>902115.36403544433</c:v>
                </c:pt>
                <c:pt idx="225" formatCode="0">
                  <c:v>911459.68490616989</c:v>
                </c:pt>
                <c:pt idx="226" formatCode="0">
                  <c:v>920830.32515034429</c:v>
                </c:pt>
                <c:pt idx="227" formatCode="0">
                  <c:v>930225.43891103612</c:v>
                </c:pt>
                <c:pt idx="228" formatCode="0">
                  <c:v>939643.13501034456</c:v>
                </c:pt>
                <c:pt idx="229" formatCode="0">
                  <c:v>949081.47713943396</c:v>
                </c:pt>
                <c:pt idx="230" formatCode="0">
                  <c:v>958538.48409384687</c:v>
                </c:pt>
                <c:pt idx="231" formatCode="0">
                  <c:v>968012.13005511859</c:v>
                </c:pt>
                <c:pt idx="232" formatCode="0">
                  <c:v>977500.34491968027</c:v>
                </c:pt>
                <c:pt idx="233" formatCode="0">
                  <c:v>987001.01467599312</c:v>
                </c:pt>
                <c:pt idx="234" formatCode="0">
                  <c:v>996511.98183081159</c:v>
                </c:pt>
                <c:pt idx="235" formatCode="0">
                  <c:v>1006031.0458854238</c:v>
                </c:pt>
                <c:pt idx="236" formatCode="0">
                  <c:v>1015555.9638626648</c:v>
                </c:pt>
                <c:pt idx="237" formatCode="0">
                  <c:v>1025084.4508854428</c:v>
                </c:pt>
                <c:pt idx="238" formatCode="0">
                  <c:v>1034614.1808074572</c:v>
                </c:pt>
                <c:pt idx="239" formatCode="0">
                  <c:v>1044142.7868967295</c:v>
                </c:pt>
                <c:pt idx="240" formatCode="0">
                  <c:v>1053667.8625724963</c:v>
                </c:pt>
                <c:pt idx="241" formatCode="0">
                  <c:v>1063186.9621959468</c:v>
                </c:pt>
                <c:pt idx="242" formatCode="0">
                  <c:v>1072697.6019152182</c:v>
                </c:pt>
                <c:pt idx="243" formatCode="0">
                  <c:v>1082197.2605649803</c:v>
                </c:pt>
                <c:pt idx="244" formatCode="0">
                  <c:v>1091683.3806208665</c:v>
                </c:pt>
                <c:pt idx="245" formatCode="0">
                  <c:v>1101153.3692089263</c:v>
                </c:pt>
                <c:pt idx="246" formatCode="0">
                  <c:v>1110604.5991701889</c:v>
                </c:pt>
                <c:pt idx="247" formatCode="0">
                  <c:v>1120034.4101803391</c:v>
                </c:pt>
                <c:pt idx="248" formatCode="0">
                  <c:v>1129440.1099244207</c:v>
                </c:pt>
                <c:pt idx="249" formatCode="0">
                  <c:v>1138818.975326386</c:v>
                </c:pt>
                <c:pt idx="250" formatCode="0">
                  <c:v>1148168.2538332182</c:v>
                </c:pt>
                <c:pt idx="251" formatCode="0">
                  <c:v>1157485.1647532536</c:v>
                </c:pt>
                <c:pt idx="252" formatCode="0">
                  <c:v>1166766.9006482358</c:v>
                </c:pt>
                <c:pt idx="253" formatCode="0">
                  <c:v>1176010.6287785308</c:v>
                </c:pt>
                <c:pt idx="254" formatCode="0">
                  <c:v>1185213.4926008263</c:v>
                </c:pt>
                <c:pt idx="255" formatCode="0">
                  <c:v>1194372.6133175448</c:v>
                </c:pt>
                <c:pt idx="256" formatCode="0">
                  <c:v>1203485.0914770826</c:v>
                </c:pt>
                <c:pt idx="257" formatCode="0">
                  <c:v>1212548.0086238908</c:v>
                </c:pt>
                <c:pt idx="258" formatCode="0">
                  <c:v>1221558.4289973034</c:v>
                </c:pt>
                <c:pt idx="259" formatCode="0">
                  <c:v>1230513.4012779112</c:v>
                </c:pt>
                <c:pt idx="260" formatCode="0">
                  <c:v>1239409.9603801754</c:v>
                </c:pt>
                <c:pt idx="261" formatCode="0">
                  <c:v>1248245.1292898618</c:v>
                </c:pt>
                <c:pt idx="262" formatCode="0">
                  <c:v>1257015.9209447792</c:v>
                </c:pt>
                <c:pt idx="263" formatCode="0">
                  <c:v>1265719.340157191</c:v>
                </c:pt>
                <c:pt idx="264" formatCode="0">
                  <c:v>1274352.3855761697</c:v>
                </c:pt>
                <c:pt idx="265" formatCode="0">
                  <c:v>1282912.051688055</c:v>
                </c:pt>
                <c:pt idx="266" formatCode="0">
                  <c:v>1291395.3308530818</c:v>
                </c:pt>
                <c:pt idx="267" formatCode="0">
                  <c:v>1299799.2153761359</c:v>
                </c:pt>
                <c:pt idx="268" formatCode="0">
                  <c:v>1308120.6996095022</c:v>
                </c:pt>
                <c:pt idx="269" formatCode="0">
                  <c:v>1316356.7820853738</c:v>
                </c:pt>
                <c:pt idx="270" formatCode="0">
                  <c:v>1324504.4676757953</c:v>
                </c:pt>
                <c:pt idx="271" formatCode="0">
                  <c:v>1332560.7697776281</c:v>
                </c:pt>
                <c:pt idx="272" formatCode="0">
                  <c:v>1340522.7125200329</c:v>
                </c:pt>
                <c:pt idx="273" formatCode="0">
                  <c:v>1348387.3329918908</c:v>
                </c:pt>
                <c:pt idx="274" formatCode="0">
                  <c:v>1356151.6834864973</c:v>
                </c:pt>
                <c:pt idx="275" formatCode="0">
                  <c:v>1363812.8337607926</c:v>
                </c:pt>
                <c:pt idx="276" formatCode="0">
                  <c:v>1371367.8733063252</c:v>
                </c:pt>
                <c:pt idx="277" formatCode="0">
                  <c:v>1378813.9136290743</c:v>
                </c:pt>
                <c:pt idx="278" formatCode="0">
                  <c:v>1386148.0905352035</c:v>
                </c:pt>
                <c:pt idx="279" formatCode="0">
                  <c:v>1393367.5664197563</c:v>
                </c:pt>
                <c:pt idx="280" formatCode="0">
                  <c:v>1400469.5325552656</c:v>
                </c:pt>
                <c:pt idx="281" formatCode="0">
                  <c:v>1407451.2113771951</c:v>
                </c:pt>
                <c:pt idx="282" formatCode="0">
                  <c:v>1414309.8587631006</c:v>
                </c:pt>
                <c:pt idx="283" formatCode="0">
                  <c:v>1421042.7663023693</c:v>
                </c:pt>
                <c:pt idx="284" formatCode="0">
                  <c:v>1427647.2635533637</c:v>
                </c:pt>
                <c:pt idx="285" formatCode="0">
                  <c:v>1434120.7202847898</c:v>
                </c:pt>
                <c:pt idx="286" formatCode="0">
                  <c:v>1440460.5486980856</c:v>
                </c:pt>
                <c:pt idx="287" formatCode="0">
                  <c:v>1446664.205627637</c:v>
                </c:pt>
                <c:pt idx="288" formatCode="0">
                  <c:v>1452729.1947156144</c:v>
                </c:pt>
                <c:pt idx="289" formatCode="0">
                  <c:v>1458653.0685582492</c:v>
                </c:pt>
                <c:pt idx="290" formatCode="0">
                  <c:v>1464433.4308203724</c:v>
                </c:pt>
                <c:pt idx="291" formatCode="0">
                  <c:v>1470067.9383150749</c:v>
                </c:pt>
                <c:pt idx="292" formatCode="0">
                  <c:v>1475554.3030453674</c:v>
                </c:pt>
                <c:pt idx="293" formatCode="0">
                  <c:v>1480890.2942047673</c:v>
                </c:pt>
                <c:pt idx="294" formatCode="0">
                  <c:v>1486073.7401337794</c:v>
                </c:pt>
                <c:pt idx="295" formatCode="0">
                  <c:v>1491102.53022929</c:v>
                </c:pt>
                <c:pt idx="296" formatCode="0">
                  <c:v>1495974.6168039592</c:v>
                </c:pt>
                <c:pt idx="297" formatCode="0">
                  <c:v>1500688.016892754</c:v>
                </c:pt>
                <c:pt idx="298" formatCode="0">
                  <c:v>1505240.814003845</c:v>
                </c:pt>
                <c:pt idx="299" formatCode="0">
                  <c:v>1509631.1598111694</c:v>
                </c:pt>
                <c:pt idx="300" formatCode="0">
                  <c:v>1513857.2757860431</c:v>
                </c:pt>
                <c:pt idx="301" formatCode="0">
                  <c:v>1517917.4547653049</c:v>
                </c:pt>
                <c:pt idx="302" formatCode="0">
                  <c:v>1521810.0624535682</c:v>
                </c:pt>
                <c:pt idx="303" formatCode="0">
                  <c:v>1525533.5388572658</c:v>
                </c:pt>
                <c:pt idx="304" formatCode="0">
                  <c:v>1529086.3996482803</c:v>
                </c:pt>
                <c:pt idx="305" formatCode="0">
                  <c:v>1532467.2374550649</c:v>
                </c:pt>
                <c:pt idx="306" formatCode="0">
                  <c:v>1535674.7230792881</c:v>
                </c:pt>
                <c:pt idx="307" formatCode="0">
                  <c:v>1538707.6066361531</c:v>
                </c:pt>
                <c:pt idx="308" formatCode="0">
                  <c:v>1541564.7186166749</c:v>
                </c:pt>
                <c:pt idx="309" formatCode="0">
                  <c:v>1544244.9708703319</c:v>
                </c:pt>
                <c:pt idx="310" formatCode="0">
                  <c:v>1546747.3575066463</c:v>
                </c:pt>
                <c:pt idx="311" formatCode="0">
                  <c:v>1549070.9557143867</c:v>
                </c:pt>
                <c:pt idx="312" formatCode="0">
                  <c:v>1551214.9264972284</c:v>
                </c:pt>
                <c:pt idx="313" formatCode="0">
                  <c:v>1553178.5153248587</c:v>
                </c:pt>
                <c:pt idx="314" formatCode="0">
                  <c:v>1554961.0526986532</c:v>
                </c:pt>
                <c:pt idx="315" formatCode="0">
                  <c:v>1556561.9546312077</c:v>
                </c:pt>
                <c:pt idx="316" formatCode="0">
                  <c:v>1557980.723039157</c:v>
                </c:pt>
                <c:pt idx="317" formatCode="0">
                  <c:v>1559216.9460488628</c:v>
                </c:pt>
                <c:pt idx="318" formatCode="0">
                  <c:v>1560270.2982147099</c:v>
                </c:pt>
                <c:pt idx="319" formatCode="0">
                  <c:v>1561140.5406498988</c:v>
                </c:pt>
                <c:pt idx="320" formatCode="0">
                  <c:v>1561827.521069777</c:v>
                </c:pt>
                <c:pt idx="321" formatCode="0">
                  <c:v>1562331.1737479002</c:v>
                </c:pt>
                <c:pt idx="322" formatCode="0">
                  <c:v>1562651.5193851728</c:v>
                </c:pt>
                <c:pt idx="323" formatCode="0">
                  <c:v>1562788.6648925552</c:v>
                </c:pt>
                <c:pt idx="324" formatCode="0">
                  <c:v>1562742.8030879828</c:v>
                </c:pt>
                <c:pt idx="325" formatCode="0">
                  <c:v>1562514.2123082795</c:v>
                </c:pt>
                <c:pt idx="326" formatCode="0">
                  <c:v>1562103.2559369949</c:v>
                </c:pt>
                <c:pt idx="327" formatCode="0">
                  <c:v>1561510.3818492345</c:v>
                </c:pt>
                <c:pt idx="328" formatCode="0">
                  <c:v>1560736.1217746821</c:v>
                </c:pt>
                <c:pt idx="329" formatCode="0">
                  <c:v>1559781.090580154</c:v>
                </c:pt>
                <c:pt idx="330" formatCode="0">
                  <c:v>1558645.9854731492</c:v>
                </c:pt>
                <c:pt idx="331" formatCode="0">
                  <c:v>1557331.5851279809</c:v>
                </c:pt>
                <c:pt idx="332" formatCode="0">
                  <c:v>1555838.7487362029</c:v>
                </c:pt>
                <c:pt idx="333" formatCode="0">
                  <c:v>1554168.4149831487</c:v>
                </c:pt>
                <c:pt idx="334" formatCode="0">
                  <c:v>1552321.6009525205</c:v>
                </c:pt>
                <c:pt idx="335" formatCode="0">
                  <c:v>1550299.4009610622</c:v>
                </c:pt>
                <c:pt idx="336" formatCode="0">
                  <c:v>1548102.985325455</c:v>
                </c:pt>
                <c:pt idx="337" formatCode="0">
                  <c:v>1545733.5990636633</c:v>
                </c:pt>
                <c:pt idx="338" formatCode="0">
                  <c:v>1543192.5605330504</c:v>
                </c:pt>
                <c:pt idx="339" formatCode="0">
                  <c:v>1540481.260007659</c:v>
                </c:pt>
                <c:pt idx="340" formatCode="0">
                  <c:v>1537601.1581971343</c:v>
                </c:pt>
                <c:pt idx="341" formatCode="0">
                  <c:v>1534553.7847098284</c:v>
                </c:pt>
                <c:pt idx="342" formatCode="0">
                  <c:v>1531340.736462696</c:v>
                </c:pt>
                <c:pt idx="343" formatCode="0">
                  <c:v>1527963.6760406385</c:v>
                </c:pt>
                <c:pt idx="344" formatCode="0">
                  <c:v>1524424.3300080132</c:v>
                </c:pt>
                <c:pt idx="345" formatCode="0">
                  <c:v>1520724.48717506</c:v>
                </c:pt>
                <c:pt idx="346" formatCode="0">
                  <c:v>1516865.9968220382</c:v>
                </c:pt>
                <c:pt idx="347" formatCode="0">
                  <c:v>1512850.7668838995</c:v>
                </c:pt>
                <c:pt idx="348" formatCode="0">
                  <c:v>1508680.7620983406</c:v>
                </c:pt>
                <c:pt idx="349" formatCode="0">
                  <c:v>1504358.0021201053</c:v>
                </c:pt>
                <c:pt idx="350" formatCode="0">
                  <c:v>1499884.5596044101</c:v>
                </c:pt>
                <c:pt idx="351" formatCode="0">
                  <c:v>1495262.558262377</c:v>
                </c:pt>
                <c:pt idx="352" formatCode="0">
                  <c:v>1490494.1708913576</c:v>
                </c:pt>
                <c:pt idx="353" formatCode="0">
                  <c:v>1485581.6173830212</c:v>
                </c:pt>
                <c:pt idx="354" formatCode="0">
                  <c:v>1480527.1627120741</c:v>
                </c:pt>
                <c:pt idx="355" formatCode="0">
                  <c:v>1475333.1149084554</c:v>
                </c:pt>
                <c:pt idx="356" formatCode="0">
                  <c:v>1470001.8230158288</c:v>
                </c:pt>
                <c:pt idx="357" formatCode="0">
                  <c:v>1464535.6750391705</c:v>
                </c:pt>
                <c:pt idx="358" formatCode="0">
                  <c:v>1458937.0958842088</c:v>
                </c:pt>
                <c:pt idx="359" formatCode="0">
                  <c:v>1453208.5452914403</c:v>
                </c:pt>
                <c:pt idx="360" formatCode="0">
                  <c:v>1447352.5157674015</c:v>
                </c:pt>
                <c:pt idx="361" formatCode="0">
                  <c:v>1441371.5305158261</c:v>
                </c:pt>
                <c:pt idx="362" formatCode="0">
                  <c:v>1435268.1413712678</c:v>
                </c:pt>
                <c:pt idx="363" formatCode="0">
                  <c:v>1429044.9267377155</c:v>
                </c:pt>
                <c:pt idx="364" formatCode="0">
                  <c:v>1422704.4895346593</c:v>
                </c:pt>
                <c:pt idx="365" formatCode="0">
                  <c:v>1416249.4551530131</c:v>
                </c:pt>
                <c:pt idx="366" formatCode="0">
                  <c:v>1409682.4694232263</c:v>
                </c:pt>
                <c:pt idx="367" formatCode="0">
                  <c:v>1403006.1965978518</c:v>
                </c:pt>
                <c:pt idx="368" formatCode="0">
                  <c:v>1396223.3173507592</c:v>
                </c:pt>
                <c:pt idx="369" formatCode="0">
                  <c:v>1389336.5267951165</c:v>
                </c:pt>
                <c:pt idx="370" formatCode="0">
                  <c:v>1382348.5325221787</c:v>
                </c:pt>
                <c:pt idx="371" formatCode="0">
                  <c:v>1375262.0526628466</c:v>
                </c:pt>
                <c:pt idx="372" formatCode="0">
                  <c:v>1368079.8139738762</c:v>
                </c:pt>
                <c:pt idx="373" formatCode="0">
                  <c:v>1360804.5499505398</c:v>
                </c:pt>
                <c:pt idx="374" formatCode="0">
                  <c:v>1353438.9989674531</c:v>
                </c:pt>
                <c:pt idx="375" formatCode="0">
                  <c:v>1345985.9024491999</c:v>
                </c:pt>
                <c:pt idx="376" formatCode="0">
                  <c:v>1338448.0030722993</c:v>
                </c:pt>
                <c:pt idx="377" formatCode="0">
                  <c:v>1330828.0429999731</c:v>
                </c:pt>
                <c:pt idx="378" formatCode="0">
                  <c:v>1323128.7621510914</c:v>
                </c:pt>
                <c:pt idx="379" formatCode="0">
                  <c:v>1315352.8965045761</c:v>
                </c:pt>
                <c:pt idx="380" formatCode="0">
                  <c:v>1307503.1764404653</c:v>
                </c:pt>
                <c:pt idx="381" formatCode="0">
                  <c:v>1299582.3251187515</c:v>
                </c:pt>
                <c:pt idx="382" formatCode="0">
                  <c:v>1291593.0568970197</c:v>
                </c:pt>
                <c:pt idx="383" formatCode="0">
                  <c:v>1283538.0757878278</c:v>
                </c:pt>
                <c:pt idx="384" formatCode="0">
                  <c:v>1275420.0739566856</c:v>
                </c:pt>
                <c:pt idx="385" formatCode="0">
                  <c:v>1267241.7302614066</c:v>
                </c:pt>
                <c:pt idx="386" formatCode="0">
                  <c:v>1259005.7088335245</c:v>
                </c:pt>
                <c:pt idx="387" formatCode="0">
                  <c:v>1250714.6577023806</c:v>
                </c:pt>
                <c:pt idx="388" formatCode="0">
                  <c:v>1242371.2074624158</c:v>
                </c:pt>
                <c:pt idx="389" formatCode="0">
                  <c:v>1233977.9699841177</c:v>
                </c:pt>
                <c:pt idx="390" formatCode="0">
                  <c:v>1225537.5371689955</c:v>
                </c:pt>
                <c:pt idx="391" formatCode="0">
                  <c:v>1217052.4797488847</c:v>
                </c:pt>
                <c:pt idx="392" formatCode="0">
                  <c:v>1208525.3461298086</c:v>
                </c:pt>
                <c:pt idx="393" formatCode="0">
                  <c:v>1199958.6612805503</c:v>
                </c:pt>
                <c:pt idx="394" formatCode="0">
                  <c:v>1191354.9256660242</c:v>
                </c:pt>
                <c:pt idx="395" formatCode="0">
                  <c:v>1182716.6142254646</c:v>
                </c:pt>
                <c:pt idx="396" formatCode="0">
                  <c:v>1174046.1753953893</c:v>
                </c:pt>
                <c:pt idx="397" formatCode="0">
                  <c:v>1165346.0301772272</c:v>
                </c:pt>
                <c:pt idx="398" formatCode="0">
                  <c:v>1156618.5712494459</c:v>
                </c:pt>
                <c:pt idx="399" formatCode="0">
                  <c:v>1147866.1621239504</c:v>
                </c:pt>
                <c:pt idx="400" formatCode="0">
                  <c:v>1139091.1363464757</c:v>
                </c:pt>
                <c:pt idx="401" formatCode="0">
                  <c:v>1130295.7967406355</c:v>
                </c:pt>
                <c:pt idx="402" formatCode="0">
                  <c:v>1121482.4146952475</c:v>
                </c:pt>
                <c:pt idx="403" formatCode="0">
                  <c:v>1112653.2294944967</c:v>
                </c:pt>
                <c:pt idx="404" formatCode="0">
                  <c:v>1103810.4476904632</c:v>
                </c:pt>
                <c:pt idx="405" formatCode="0">
                  <c:v>1094956.2425174918</c:v>
                </c:pt>
                <c:pt idx="406" formatCode="0">
                  <c:v>1086092.7533478392</c:v>
                </c:pt>
                <c:pt idx="407" formatCode="0">
                  <c:v>1077222.0851880005</c:v>
                </c:pt>
                <c:pt idx="408" formatCode="0">
                  <c:v>1068346.3082150761</c:v>
                </c:pt>
                <c:pt idx="409" formatCode="0">
                  <c:v>1059467.4573525111</c:v>
                </c:pt>
                <c:pt idx="410" formatCode="0">
                  <c:v>1050587.5318845045</c:v>
                </c:pt>
                <c:pt idx="411" formatCode="0">
                  <c:v>1041708.4951083567</c:v>
                </c:pt>
                <c:pt idx="412" formatCode="0">
                  <c:v>1032832.274024002</c:v>
                </c:pt>
                <c:pt idx="413" formatCode="0">
                  <c:v>1023960.7590599409</c:v>
                </c:pt>
                <c:pt idx="414" formatCode="0">
                  <c:v>1015095.8038347717</c:v>
                </c:pt>
                <c:pt idx="415" formatCode="0">
                  <c:v>1006239.2249534975</c:v>
                </c:pt>
                <c:pt idx="416" formatCode="0">
                  <c:v>997392.80183776724</c:v>
                </c:pt>
                <c:pt idx="417" formatCode="0">
                  <c:v>988558.27658919408</c:v>
                </c:pt>
                <c:pt idx="418" formatCode="0">
                  <c:v>979737.35388488101</c:v>
                </c:pt>
                <c:pt idx="419" formatCode="0">
                  <c:v>970931.70090427191</c:v>
                </c:pt>
                <c:pt idx="420" formatCode="0">
                  <c:v>962142.94728643401</c:v>
                </c:pt>
                <c:pt idx="421" formatCode="0">
                  <c:v>953372.68511687405</c:v>
                </c:pt>
                <c:pt idx="422" formatCode="0">
                  <c:v>944622.46894297854</c:v>
                </c:pt>
                <c:pt idx="423" formatCode="0">
                  <c:v>935893.81581716938</c:v>
                </c:pt>
                <c:pt idx="424" formatCode="0">
                  <c:v>927188.20536685968</c:v>
                </c:pt>
                <c:pt idx="425" formatCode="0">
                  <c:v>918507.07989029365</c:v>
                </c:pt>
                <c:pt idx="426" formatCode="0">
                  <c:v>909851.84447735571</c:v>
                </c:pt>
                <c:pt idx="427" formatCode="0">
                  <c:v>901223.86715443328</c:v>
                </c:pt>
                <c:pt idx="428" formatCode="0">
                  <c:v>892624.47905242466</c:v>
                </c:pt>
                <c:pt idx="429" formatCode="0">
                  <c:v>884054.97459698247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3011-4240-9E4F-2CB97520E31B}"/>
            </c:ext>
          </c:extLst>
        </c:ser>
        <c:ser>
          <c:idx val="13"/>
          <c:order val="2"/>
          <c:tx>
            <c:strRef>
              <c:f>'g-Durchschnitt'!$V$20</c:f>
              <c:strCache>
                <c:ptCount val="1"/>
                <c:pt idx="0">
                  <c:v>24. Apr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'g-Durchschnitt'!$A$21:$A$450</c:f>
              <c:numCache>
                <c:formatCode>d/m;@</c:formatCode>
                <c:ptCount val="430"/>
                <c:pt idx="1">
                  <c:v>43852</c:v>
                </c:pt>
                <c:pt idx="2">
                  <c:v>43853</c:v>
                </c:pt>
                <c:pt idx="3">
                  <c:v>43854</c:v>
                </c:pt>
                <c:pt idx="4">
                  <c:v>43855</c:v>
                </c:pt>
                <c:pt idx="5">
                  <c:v>43856</c:v>
                </c:pt>
                <c:pt idx="6">
                  <c:v>43857</c:v>
                </c:pt>
                <c:pt idx="7">
                  <c:v>43858</c:v>
                </c:pt>
                <c:pt idx="8">
                  <c:v>43859</c:v>
                </c:pt>
                <c:pt idx="9">
                  <c:v>43860</c:v>
                </c:pt>
                <c:pt idx="10">
                  <c:v>43861</c:v>
                </c:pt>
                <c:pt idx="11">
                  <c:v>43862</c:v>
                </c:pt>
                <c:pt idx="12">
                  <c:v>43863</c:v>
                </c:pt>
                <c:pt idx="13">
                  <c:v>43864</c:v>
                </c:pt>
                <c:pt idx="14">
                  <c:v>43865</c:v>
                </c:pt>
                <c:pt idx="15">
                  <c:v>43866</c:v>
                </c:pt>
                <c:pt idx="16">
                  <c:v>43867</c:v>
                </c:pt>
                <c:pt idx="17">
                  <c:v>43868</c:v>
                </c:pt>
                <c:pt idx="18">
                  <c:v>43869</c:v>
                </c:pt>
                <c:pt idx="19">
                  <c:v>43870</c:v>
                </c:pt>
                <c:pt idx="20">
                  <c:v>43871</c:v>
                </c:pt>
                <c:pt idx="21">
                  <c:v>43872</c:v>
                </c:pt>
                <c:pt idx="22">
                  <c:v>43873</c:v>
                </c:pt>
                <c:pt idx="23">
                  <c:v>43874</c:v>
                </c:pt>
                <c:pt idx="24">
                  <c:v>43875</c:v>
                </c:pt>
                <c:pt idx="25">
                  <c:v>43876</c:v>
                </c:pt>
                <c:pt idx="26">
                  <c:v>43877</c:v>
                </c:pt>
                <c:pt idx="27">
                  <c:v>43878</c:v>
                </c:pt>
                <c:pt idx="28">
                  <c:v>43879</c:v>
                </c:pt>
                <c:pt idx="29">
                  <c:v>43880</c:v>
                </c:pt>
                <c:pt idx="30">
                  <c:v>43881</c:v>
                </c:pt>
                <c:pt idx="31">
                  <c:v>43882</c:v>
                </c:pt>
                <c:pt idx="32">
                  <c:v>43883</c:v>
                </c:pt>
                <c:pt idx="33">
                  <c:v>43884</c:v>
                </c:pt>
                <c:pt idx="34">
                  <c:v>43885</c:v>
                </c:pt>
                <c:pt idx="35">
                  <c:v>43886</c:v>
                </c:pt>
                <c:pt idx="36">
                  <c:v>43887</c:v>
                </c:pt>
                <c:pt idx="37">
                  <c:v>43888</c:v>
                </c:pt>
                <c:pt idx="38">
                  <c:v>43889</c:v>
                </c:pt>
                <c:pt idx="39">
                  <c:v>43890</c:v>
                </c:pt>
                <c:pt idx="40">
                  <c:v>43891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43897</c:v>
                </c:pt>
                <c:pt idx="47">
                  <c:v>43898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43904</c:v>
                </c:pt>
                <c:pt idx="54">
                  <c:v>43905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43911</c:v>
                </c:pt>
                <c:pt idx="61">
                  <c:v>43912</c:v>
                </c:pt>
                <c:pt idx="62">
                  <c:v>43913</c:v>
                </c:pt>
                <c:pt idx="63">
                  <c:v>43914</c:v>
                </c:pt>
                <c:pt idx="64">
                  <c:v>43915</c:v>
                </c:pt>
                <c:pt idx="65">
                  <c:v>43916</c:v>
                </c:pt>
                <c:pt idx="66">
                  <c:v>43917</c:v>
                </c:pt>
                <c:pt idx="67">
                  <c:v>43918</c:v>
                </c:pt>
                <c:pt idx="68">
                  <c:v>43919</c:v>
                </c:pt>
                <c:pt idx="69">
                  <c:v>43920</c:v>
                </c:pt>
                <c:pt idx="70">
                  <c:v>43921</c:v>
                </c:pt>
                <c:pt idx="71">
                  <c:v>43922</c:v>
                </c:pt>
                <c:pt idx="72">
                  <c:v>43923</c:v>
                </c:pt>
                <c:pt idx="73">
                  <c:v>43924</c:v>
                </c:pt>
                <c:pt idx="74">
                  <c:v>43925</c:v>
                </c:pt>
                <c:pt idx="75">
                  <c:v>43926</c:v>
                </c:pt>
                <c:pt idx="76">
                  <c:v>43927</c:v>
                </c:pt>
                <c:pt idx="77">
                  <c:v>43928</c:v>
                </c:pt>
                <c:pt idx="78">
                  <c:v>43929</c:v>
                </c:pt>
                <c:pt idx="79">
                  <c:v>43930</c:v>
                </c:pt>
                <c:pt idx="80">
                  <c:v>43931</c:v>
                </c:pt>
                <c:pt idx="81">
                  <c:v>43932</c:v>
                </c:pt>
                <c:pt idx="82">
                  <c:v>43933</c:v>
                </c:pt>
                <c:pt idx="83">
                  <c:v>43934</c:v>
                </c:pt>
                <c:pt idx="84">
                  <c:v>43935</c:v>
                </c:pt>
                <c:pt idx="85">
                  <c:v>43936</c:v>
                </c:pt>
                <c:pt idx="86">
                  <c:v>43937</c:v>
                </c:pt>
                <c:pt idx="87">
                  <c:v>43938</c:v>
                </c:pt>
                <c:pt idx="88">
                  <c:v>43939</c:v>
                </c:pt>
                <c:pt idx="89">
                  <c:v>43940</c:v>
                </c:pt>
                <c:pt idx="90">
                  <c:v>43941</c:v>
                </c:pt>
                <c:pt idx="91">
                  <c:v>43942</c:v>
                </c:pt>
                <c:pt idx="92">
                  <c:v>43943</c:v>
                </c:pt>
                <c:pt idx="93">
                  <c:v>43944</c:v>
                </c:pt>
                <c:pt idx="94">
                  <c:v>43945</c:v>
                </c:pt>
                <c:pt idx="95">
                  <c:v>43946</c:v>
                </c:pt>
                <c:pt idx="96">
                  <c:v>43947</c:v>
                </c:pt>
                <c:pt idx="97">
                  <c:v>43948</c:v>
                </c:pt>
                <c:pt idx="98">
                  <c:v>43949</c:v>
                </c:pt>
                <c:pt idx="99">
                  <c:v>43950</c:v>
                </c:pt>
                <c:pt idx="100">
                  <c:v>43951</c:v>
                </c:pt>
                <c:pt idx="101">
                  <c:v>43952</c:v>
                </c:pt>
                <c:pt idx="102">
                  <c:v>43953</c:v>
                </c:pt>
                <c:pt idx="103">
                  <c:v>43954</c:v>
                </c:pt>
                <c:pt idx="104">
                  <c:v>43955</c:v>
                </c:pt>
                <c:pt idx="105">
                  <c:v>43956</c:v>
                </c:pt>
                <c:pt idx="106">
                  <c:v>43957</c:v>
                </c:pt>
                <c:pt idx="107">
                  <c:v>43958</c:v>
                </c:pt>
                <c:pt idx="108">
                  <c:v>43959</c:v>
                </c:pt>
                <c:pt idx="109">
                  <c:v>43960</c:v>
                </c:pt>
                <c:pt idx="110">
                  <c:v>43961</c:v>
                </c:pt>
                <c:pt idx="111">
                  <c:v>43962</c:v>
                </c:pt>
                <c:pt idx="112">
                  <c:v>43963</c:v>
                </c:pt>
                <c:pt idx="113">
                  <c:v>43964</c:v>
                </c:pt>
                <c:pt idx="114">
                  <c:v>43965</c:v>
                </c:pt>
                <c:pt idx="115">
                  <c:v>43966</c:v>
                </c:pt>
                <c:pt idx="116">
                  <c:v>43967</c:v>
                </c:pt>
                <c:pt idx="117">
                  <c:v>43968</c:v>
                </c:pt>
                <c:pt idx="118">
                  <c:v>43969</c:v>
                </c:pt>
                <c:pt idx="119">
                  <c:v>43970</c:v>
                </c:pt>
                <c:pt idx="120">
                  <c:v>43971</c:v>
                </c:pt>
                <c:pt idx="121">
                  <c:v>43972</c:v>
                </c:pt>
                <c:pt idx="122">
                  <c:v>43973</c:v>
                </c:pt>
                <c:pt idx="123">
                  <c:v>43974</c:v>
                </c:pt>
                <c:pt idx="124">
                  <c:v>43975</c:v>
                </c:pt>
                <c:pt idx="125">
                  <c:v>43976</c:v>
                </c:pt>
                <c:pt idx="126">
                  <c:v>43977</c:v>
                </c:pt>
                <c:pt idx="127">
                  <c:v>43978</c:v>
                </c:pt>
                <c:pt idx="128">
                  <c:v>43979</c:v>
                </c:pt>
                <c:pt idx="129">
                  <c:v>43980</c:v>
                </c:pt>
                <c:pt idx="130">
                  <c:v>43981</c:v>
                </c:pt>
                <c:pt idx="131">
                  <c:v>43982</c:v>
                </c:pt>
                <c:pt idx="132">
                  <c:v>43983</c:v>
                </c:pt>
                <c:pt idx="133">
                  <c:v>43984</c:v>
                </c:pt>
                <c:pt idx="134">
                  <c:v>43985</c:v>
                </c:pt>
                <c:pt idx="135">
                  <c:v>43986</c:v>
                </c:pt>
                <c:pt idx="136">
                  <c:v>43987</c:v>
                </c:pt>
                <c:pt idx="137">
                  <c:v>43988</c:v>
                </c:pt>
                <c:pt idx="138">
                  <c:v>43989</c:v>
                </c:pt>
                <c:pt idx="139">
                  <c:v>43990</c:v>
                </c:pt>
                <c:pt idx="140">
                  <c:v>43991</c:v>
                </c:pt>
                <c:pt idx="141">
                  <c:v>43992</c:v>
                </c:pt>
                <c:pt idx="142">
                  <c:v>43993</c:v>
                </c:pt>
                <c:pt idx="143">
                  <c:v>43994</c:v>
                </c:pt>
                <c:pt idx="144">
                  <c:v>43995</c:v>
                </c:pt>
                <c:pt idx="145">
                  <c:v>43996</c:v>
                </c:pt>
                <c:pt idx="146">
                  <c:v>43997</c:v>
                </c:pt>
                <c:pt idx="147">
                  <c:v>43998</c:v>
                </c:pt>
                <c:pt idx="148">
                  <c:v>43999</c:v>
                </c:pt>
                <c:pt idx="149">
                  <c:v>44000</c:v>
                </c:pt>
                <c:pt idx="150">
                  <c:v>44001</c:v>
                </c:pt>
                <c:pt idx="151">
                  <c:v>44002</c:v>
                </c:pt>
                <c:pt idx="152">
                  <c:v>44003</c:v>
                </c:pt>
                <c:pt idx="153">
                  <c:v>44004</c:v>
                </c:pt>
                <c:pt idx="154">
                  <c:v>44005</c:v>
                </c:pt>
                <c:pt idx="155">
                  <c:v>44006</c:v>
                </c:pt>
                <c:pt idx="156">
                  <c:v>44007</c:v>
                </c:pt>
                <c:pt idx="157">
                  <c:v>44008</c:v>
                </c:pt>
                <c:pt idx="158">
                  <c:v>44009</c:v>
                </c:pt>
                <c:pt idx="159">
                  <c:v>44010</c:v>
                </c:pt>
                <c:pt idx="160">
                  <c:v>44011</c:v>
                </c:pt>
                <c:pt idx="161">
                  <c:v>44012</c:v>
                </c:pt>
                <c:pt idx="162">
                  <c:v>44013</c:v>
                </c:pt>
                <c:pt idx="163">
                  <c:v>44014</c:v>
                </c:pt>
                <c:pt idx="164">
                  <c:v>44015</c:v>
                </c:pt>
                <c:pt idx="165">
                  <c:v>44016</c:v>
                </c:pt>
                <c:pt idx="166">
                  <c:v>44017</c:v>
                </c:pt>
                <c:pt idx="167">
                  <c:v>44018</c:v>
                </c:pt>
                <c:pt idx="168">
                  <c:v>44019</c:v>
                </c:pt>
                <c:pt idx="169">
                  <c:v>44020</c:v>
                </c:pt>
                <c:pt idx="170">
                  <c:v>44021</c:v>
                </c:pt>
                <c:pt idx="171">
                  <c:v>44022</c:v>
                </c:pt>
                <c:pt idx="172">
                  <c:v>44023</c:v>
                </c:pt>
                <c:pt idx="173">
                  <c:v>44024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44030</c:v>
                </c:pt>
                <c:pt idx="180">
                  <c:v>44031</c:v>
                </c:pt>
                <c:pt idx="181">
                  <c:v>44032</c:v>
                </c:pt>
                <c:pt idx="182">
                  <c:v>44033</c:v>
                </c:pt>
                <c:pt idx="183">
                  <c:v>44034</c:v>
                </c:pt>
                <c:pt idx="184">
                  <c:v>44035</c:v>
                </c:pt>
                <c:pt idx="185">
                  <c:v>44036</c:v>
                </c:pt>
                <c:pt idx="186">
                  <c:v>44037</c:v>
                </c:pt>
                <c:pt idx="187">
                  <c:v>44038</c:v>
                </c:pt>
                <c:pt idx="188">
                  <c:v>44039</c:v>
                </c:pt>
                <c:pt idx="189">
                  <c:v>44040</c:v>
                </c:pt>
                <c:pt idx="190">
                  <c:v>44041</c:v>
                </c:pt>
                <c:pt idx="191">
                  <c:v>44042</c:v>
                </c:pt>
                <c:pt idx="192">
                  <c:v>44043</c:v>
                </c:pt>
                <c:pt idx="193">
                  <c:v>44044</c:v>
                </c:pt>
                <c:pt idx="194">
                  <c:v>44045</c:v>
                </c:pt>
                <c:pt idx="195">
                  <c:v>44046</c:v>
                </c:pt>
                <c:pt idx="196">
                  <c:v>44047</c:v>
                </c:pt>
                <c:pt idx="197">
                  <c:v>44048</c:v>
                </c:pt>
                <c:pt idx="198">
                  <c:v>44049</c:v>
                </c:pt>
                <c:pt idx="199">
                  <c:v>44050</c:v>
                </c:pt>
                <c:pt idx="200">
                  <c:v>44051</c:v>
                </c:pt>
                <c:pt idx="201">
                  <c:v>44052</c:v>
                </c:pt>
                <c:pt idx="202">
                  <c:v>44053</c:v>
                </c:pt>
                <c:pt idx="203">
                  <c:v>44054</c:v>
                </c:pt>
                <c:pt idx="204">
                  <c:v>44055</c:v>
                </c:pt>
                <c:pt idx="205">
                  <c:v>44056</c:v>
                </c:pt>
                <c:pt idx="206">
                  <c:v>44057</c:v>
                </c:pt>
                <c:pt idx="207">
                  <c:v>44058</c:v>
                </c:pt>
                <c:pt idx="208">
                  <c:v>44059</c:v>
                </c:pt>
                <c:pt idx="209">
                  <c:v>44060</c:v>
                </c:pt>
                <c:pt idx="210">
                  <c:v>44061</c:v>
                </c:pt>
                <c:pt idx="211">
                  <c:v>44062</c:v>
                </c:pt>
                <c:pt idx="212">
                  <c:v>44063</c:v>
                </c:pt>
                <c:pt idx="213">
                  <c:v>44064</c:v>
                </c:pt>
                <c:pt idx="214">
                  <c:v>44065</c:v>
                </c:pt>
                <c:pt idx="215">
                  <c:v>44066</c:v>
                </c:pt>
                <c:pt idx="216">
                  <c:v>44067</c:v>
                </c:pt>
                <c:pt idx="217">
                  <c:v>44068</c:v>
                </c:pt>
                <c:pt idx="218">
                  <c:v>44069</c:v>
                </c:pt>
                <c:pt idx="219">
                  <c:v>44070</c:v>
                </c:pt>
                <c:pt idx="220">
                  <c:v>44071</c:v>
                </c:pt>
                <c:pt idx="221">
                  <c:v>44072</c:v>
                </c:pt>
                <c:pt idx="222">
                  <c:v>44073</c:v>
                </c:pt>
                <c:pt idx="223">
                  <c:v>44074</c:v>
                </c:pt>
                <c:pt idx="224">
                  <c:v>44075</c:v>
                </c:pt>
                <c:pt idx="225">
                  <c:v>44076</c:v>
                </c:pt>
                <c:pt idx="226">
                  <c:v>44077</c:v>
                </c:pt>
                <c:pt idx="227">
                  <c:v>44078</c:v>
                </c:pt>
                <c:pt idx="228">
                  <c:v>44079</c:v>
                </c:pt>
                <c:pt idx="229">
                  <c:v>44080</c:v>
                </c:pt>
                <c:pt idx="230">
                  <c:v>44081</c:v>
                </c:pt>
                <c:pt idx="231">
                  <c:v>44082</c:v>
                </c:pt>
                <c:pt idx="232">
                  <c:v>44083</c:v>
                </c:pt>
                <c:pt idx="233">
                  <c:v>44084</c:v>
                </c:pt>
                <c:pt idx="234">
                  <c:v>44085</c:v>
                </c:pt>
                <c:pt idx="235">
                  <c:v>44086</c:v>
                </c:pt>
                <c:pt idx="236">
                  <c:v>44087</c:v>
                </c:pt>
                <c:pt idx="237">
                  <c:v>44088</c:v>
                </c:pt>
                <c:pt idx="238">
                  <c:v>44089</c:v>
                </c:pt>
                <c:pt idx="239">
                  <c:v>44090</c:v>
                </c:pt>
                <c:pt idx="240">
                  <c:v>44091</c:v>
                </c:pt>
                <c:pt idx="241">
                  <c:v>44092</c:v>
                </c:pt>
                <c:pt idx="242">
                  <c:v>44093</c:v>
                </c:pt>
                <c:pt idx="243">
                  <c:v>44094</c:v>
                </c:pt>
                <c:pt idx="244">
                  <c:v>44095</c:v>
                </c:pt>
                <c:pt idx="245">
                  <c:v>44096</c:v>
                </c:pt>
                <c:pt idx="246">
                  <c:v>44097</c:v>
                </c:pt>
                <c:pt idx="247">
                  <c:v>44098</c:v>
                </c:pt>
                <c:pt idx="248">
                  <c:v>44099</c:v>
                </c:pt>
                <c:pt idx="249">
                  <c:v>44100</c:v>
                </c:pt>
                <c:pt idx="250">
                  <c:v>44101</c:v>
                </c:pt>
                <c:pt idx="251">
                  <c:v>44102</c:v>
                </c:pt>
                <c:pt idx="252">
                  <c:v>44103</c:v>
                </c:pt>
                <c:pt idx="253">
                  <c:v>44104</c:v>
                </c:pt>
                <c:pt idx="254">
                  <c:v>44105</c:v>
                </c:pt>
                <c:pt idx="255">
                  <c:v>44106</c:v>
                </c:pt>
                <c:pt idx="256">
                  <c:v>44107</c:v>
                </c:pt>
                <c:pt idx="257">
                  <c:v>44108</c:v>
                </c:pt>
                <c:pt idx="258">
                  <c:v>44109</c:v>
                </c:pt>
                <c:pt idx="259">
                  <c:v>44110</c:v>
                </c:pt>
                <c:pt idx="260">
                  <c:v>44111</c:v>
                </c:pt>
                <c:pt idx="261">
                  <c:v>44112</c:v>
                </c:pt>
                <c:pt idx="262">
                  <c:v>44113</c:v>
                </c:pt>
                <c:pt idx="263">
                  <c:v>44114</c:v>
                </c:pt>
                <c:pt idx="264">
                  <c:v>44115</c:v>
                </c:pt>
                <c:pt idx="265">
                  <c:v>44116</c:v>
                </c:pt>
                <c:pt idx="266">
                  <c:v>44117</c:v>
                </c:pt>
                <c:pt idx="267">
                  <c:v>44118</c:v>
                </c:pt>
                <c:pt idx="268">
                  <c:v>44119</c:v>
                </c:pt>
                <c:pt idx="269">
                  <c:v>44120</c:v>
                </c:pt>
                <c:pt idx="270">
                  <c:v>44121</c:v>
                </c:pt>
                <c:pt idx="271">
                  <c:v>44122</c:v>
                </c:pt>
                <c:pt idx="272">
                  <c:v>44123</c:v>
                </c:pt>
                <c:pt idx="273">
                  <c:v>44124</c:v>
                </c:pt>
                <c:pt idx="274">
                  <c:v>44125</c:v>
                </c:pt>
                <c:pt idx="275">
                  <c:v>44126</c:v>
                </c:pt>
                <c:pt idx="276">
                  <c:v>44127</c:v>
                </c:pt>
                <c:pt idx="277">
                  <c:v>44128</c:v>
                </c:pt>
                <c:pt idx="278">
                  <c:v>44129</c:v>
                </c:pt>
                <c:pt idx="279">
                  <c:v>44130</c:v>
                </c:pt>
                <c:pt idx="280">
                  <c:v>44131</c:v>
                </c:pt>
                <c:pt idx="281">
                  <c:v>44132</c:v>
                </c:pt>
                <c:pt idx="282">
                  <c:v>44133</c:v>
                </c:pt>
                <c:pt idx="283">
                  <c:v>44134</c:v>
                </c:pt>
                <c:pt idx="284">
                  <c:v>44135</c:v>
                </c:pt>
                <c:pt idx="285">
                  <c:v>44136</c:v>
                </c:pt>
                <c:pt idx="286">
                  <c:v>44137</c:v>
                </c:pt>
                <c:pt idx="287">
                  <c:v>44138</c:v>
                </c:pt>
                <c:pt idx="288">
                  <c:v>44139</c:v>
                </c:pt>
                <c:pt idx="289">
                  <c:v>44140</c:v>
                </c:pt>
                <c:pt idx="290">
                  <c:v>44141</c:v>
                </c:pt>
                <c:pt idx="291">
                  <c:v>44142</c:v>
                </c:pt>
                <c:pt idx="292">
                  <c:v>44143</c:v>
                </c:pt>
                <c:pt idx="293">
                  <c:v>44144</c:v>
                </c:pt>
                <c:pt idx="294">
                  <c:v>44145</c:v>
                </c:pt>
                <c:pt idx="295">
                  <c:v>44146</c:v>
                </c:pt>
                <c:pt idx="296">
                  <c:v>44147</c:v>
                </c:pt>
                <c:pt idx="297">
                  <c:v>44148</c:v>
                </c:pt>
                <c:pt idx="298">
                  <c:v>44149</c:v>
                </c:pt>
                <c:pt idx="299">
                  <c:v>44150</c:v>
                </c:pt>
                <c:pt idx="300">
                  <c:v>44151</c:v>
                </c:pt>
                <c:pt idx="301">
                  <c:v>44152</c:v>
                </c:pt>
                <c:pt idx="302">
                  <c:v>44153</c:v>
                </c:pt>
                <c:pt idx="303">
                  <c:v>44154</c:v>
                </c:pt>
                <c:pt idx="304">
                  <c:v>44155</c:v>
                </c:pt>
                <c:pt idx="305">
                  <c:v>44156</c:v>
                </c:pt>
                <c:pt idx="306">
                  <c:v>44157</c:v>
                </c:pt>
                <c:pt idx="307">
                  <c:v>44158</c:v>
                </c:pt>
                <c:pt idx="308">
                  <c:v>44159</c:v>
                </c:pt>
                <c:pt idx="309">
                  <c:v>44160</c:v>
                </c:pt>
                <c:pt idx="310">
                  <c:v>44161</c:v>
                </c:pt>
                <c:pt idx="311">
                  <c:v>44162</c:v>
                </c:pt>
                <c:pt idx="312">
                  <c:v>44163</c:v>
                </c:pt>
                <c:pt idx="313">
                  <c:v>44164</c:v>
                </c:pt>
                <c:pt idx="314">
                  <c:v>44165</c:v>
                </c:pt>
                <c:pt idx="315">
                  <c:v>44166</c:v>
                </c:pt>
                <c:pt idx="316">
                  <c:v>44167</c:v>
                </c:pt>
                <c:pt idx="317">
                  <c:v>44168</c:v>
                </c:pt>
                <c:pt idx="318">
                  <c:v>44169</c:v>
                </c:pt>
                <c:pt idx="319">
                  <c:v>44170</c:v>
                </c:pt>
                <c:pt idx="320">
                  <c:v>44171</c:v>
                </c:pt>
                <c:pt idx="321">
                  <c:v>44172</c:v>
                </c:pt>
                <c:pt idx="322">
                  <c:v>44173</c:v>
                </c:pt>
                <c:pt idx="323">
                  <c:v>44174</c:v>
                </c:pt>
                <c:pt idx="324">
                  <c:v>44175</c:v>
                </c:pt>
                <c:pt idx="325">
                  <c:v>44176</c:v>
                </c:pt>
                <c:pt idx="326">
                  <c:v>44177</c:v>
                </c:pt>
                <c:pt idx="327">
                  <c:v>44178</c:v>
                </c:pt>
                <c:pt idx="328">
                  <c:v>44179</c:v>
                </c:pt>
                <c:pt idx="329">
                  <c:v>44180</c:v>
                </c:pt>
                <c:pt idx="330">
                  <c:v>44181</c:v>
                </c:pt>
                <c:pt idx="331">
                  <c:v>44182</c:v>
                </c:pt>
                <c:pt idx="332">
                  <c:v>44183</c:v>
                </c:pt>
                <c:pt idx="333">
                  <c:v>44184</c:v>
                </c:pt>
                <c:pt idx="334">
                  <c:v>44185</c:v>
                </c:pt>
                <c:pt idx="335">
                  <c:v>44186</c:v>
                </c:pt>
                <c:pt idx="336">
                  <c:v>44187</c:v>
                </c:pt>
                <c:pt idx="337">
                  <c:v>44188</c:v>
                </c:pt>
                <c:pt idx="338">
                  <c:v>44189</c:v>
                </c:pt>
                <c:pt idx="339">
                  <c:v>44190</c:v>
                </c:pt>
                <c:pt idx="340">
                  <c:v>44191</c:v>
                </c:pt>
                <c:pt idx="341">
                  <c:v>44192</c:v>
                </c:pt>
                <c:pt idx="342">
                  <c:v>44193</c:v>
                </c:pt>
                <c:pt idx="343">
                  <c:v>44194</c:v>
                </c:pt>
                <c:pt idx="344">
                  <c:v>44195</c:v>
                </c:pt>
                <c:pt idx="345">
                  <c:v>44196</c:v>
                </c:pt>
                <c:pt idx="346">
                  <c:v>44197</c:v>
                </c:pt>
                <c:pt idx="347">
                  <c:v>44198</c:v>
                </c:pt>
                <c:pt idx="348">
                  <c:v>44199</c:v>
                </c:pt>
                <c:pt idx="349">
                  <c:v>44200</c:v>
                </c:pt>
                <c:pt idx="350">
                  <c:v>44201</c:v>
                </c:pt>
                <c:pt idx="351">
                  <c:v>44202</c:v>
                </c:pt>
                <c:pt idx="352">
                  <c:v>44203</c:v>
                </c:pt>
                <c:pt idx="353">
                  <c:v>44204</c:v>
                </c:pt>
                <c:pt idx="354">
                  <c:v>44205</c:v>
                </c:pt>
                <c:pt idx="355">
                  <c:v>44206</c:v>
                </c:pt>
                <c:pt idx="356">
                  <c:v>44207</c:v>
                </c:pt>
                <c:pt idx="357">
                  <c:v>44208</c:v>
                </c:pt>
                <c:pt idx="358">
                  <c:v>44209</c:v>
                </c:pt>
                <c:pt idx="359">
                  <c:v>44210</c:v>
                </c:pt>
                <c:pt idx="360">
                  <c:v>44211</c:v>
                </c:pt>
                <c:pt idx="361">
                  <c:v>44212</c:v>
                </c:pt>
                <c:pt idx="362">
                  <c:v>44213</c:v>
                </c:pt>
                <c:pt idx="363">
                  <c:v>44214</c:v>
                </c:pt>
                <c:pt idx="364">
                  <c:v>44215</c:v>
                </c:pt>
                <c:pt idx="365">
                  <c:v>44216</c:v>
                </c:pt>
                <c:pt idx="366">
                  <c:v>44217</c:v>
                </c:pt>
                <c:pt idx="367">
                  <c:v>44218</c:v>
                </c:pt>
                <c:pt idx="368">
                  <c:v>44219</c:v>
                </c:pt>
                <c:pt idx="369">
                  <c:v>44220</c:v>
                </c:pt>
                <c:pt idx="370">
                  <c:v>44221</c:v>
                </c:pt>
                <c:pt idx="371">
                  <c:v>44222</c:v>
                </c:pt>
                <c:pt idx="372">
                  <c:v>44223</c:v>
                </c:pt>
                <c:pt idx="373">
                  <c:v>44224</c:v>
                </c:pt>
                <c:pt idx="374">
                  <c:v>44225</c:v>
                </c:pt>
                <c:pt idx="375">
                  <c:v>44226</c:v>
                </c:pt>
                <c:pt idx="376">
                  <c:v>44227</c:v>
                </c:pt>
                <c:pt idx="377">
                  <c:v>44228</c:v>
                </c:pt>
                <c:pt idx="378">
                  <c:v>44229</c:v>
                </c:pt>
                <c:pt idx="379">
                  <c:v>44230</c:v>
                </c:pt>
                <c:pt idx="380">
                  <c:v>44231</c:v>
                </c:pt>
                <c:pt idx="381">
                  <c:v>44232</c:v>
                </c:pt>
                <c:pt idx="382">
                  <c:v>44233</c:v>
                </c:pt>
                <c:pt idx="383">
                  <c:v>44234</c:v>
                </c:pt>
                <c:pt idx="384">
                  <c:v>44235</c:v>
                </c:pt>
                <c:pt idx="385">
                  <c:v>44236</c:v>
                </c:pt>
                <c:pt idx="386">
                  <c:v>44237</c:v>
                </c:pt>
                <c:pt idx="387">
                  <c:v>44238</c:v>
                </c:pt>
                <c:pt idx="388">
                  <c:v>44239</c:v>
                </c:pt>
                <c:pt idx="389">
                  <c:v>44240</c:v>
                </c:pt>
                <c:pt idx="390">
                  <c:v>44241</c:v>
                </c:pt>
                <c:pt idx="391">
                  <c:v>44242</c:v>
                </c:pt>
                <c:pt idx="392">
                  <c:v>44243</c:v>
                </c:pt>
                <c:pt idx="393">
                  <c:v>44244</c:v>
                </c:pt>
                <c:pt idx="394">
                  <c:v>44245</c:v>
                </c:pt>
                <c:pt idx="395">
                  <c:v>44246</c:v>
                </c:pt>
                <c:pt idx="396">
                  <c:v>44247</c:v>
                </c:pt>
                <c:pt idx="397">
                  <c:v>44248</c:v>
                </c:pt>
                <c:pt idx="398">
                  <c:v>44249</c:v>
                </c:pt>
                <c:pt idx="399">
                  <c:v>44250</c:v>
                </c:pt>
                <c:pt idx="400">
                  <c:v>44251</c:v>
                </c:pt>
                <c:pt idx="401">
                  <c:v>44252</c:v>
                </c:pt>
                <c:pt idx="402">
                  <c:v>44253</c:v>
                </c:pt>
                <c:pt idx="403">
                  <c:v>44254</c:v>
                </c:pt>
                <c:pt idx="404">
                  <c:v>44255</c:v>
                </c:pt>
                <c:pt idx="405">
                  <c:v>44256</c:v>
                </c:pt>
                <c:pt idx="406">
                  <c:v>44257</c:v>
                </c:pt>
                <c:pt idx="407">
                  <c:v>44258</c:v>
                </c:pt>
                <c:pt idx="408">
                  <c:v>44259</c:v>
                </c:pt>
                <c:pt idx="409">
                  <c:v>44260</c:v>
                </c:pt>
                <c:pt idx="410">
                  <c:v>44261</c:v>
                </c:pt>
                <c:pt idx="411">
                  <c:v>44262</c:v>
                </c:pt>
                <c:pt idx="412">
                  <c:v>44263</c:v>
                </c:pt>
                <c:pt idx="413">
                  <c:v>44264</c:v>
                </c:pt>
                <c:pt idx="414">
                  <c:v>44265</c:v>
                </c:pt>
                <c:pt idx="415">
                  <c:v>44266</c:v>
                </c:pt>
                <c:pt idx="416">
                  <c:v>44267</c:v>
                </c:pt>
                <c:pt idx="417">
                  <c:v>44268</c:v>
                </c:pt>
                <c:pt idx="418">
                  <c:v>44269</c:v>
                </c:pt>
                <c:pt idx="419">
                  <c:v>44270</c:v>
                </c:pt>
                <c:pt idx="420">
                  <c:v>44271</c:v>
                </c:pt>
                <c:pt idx="421">
                  <c:v>44272</c:v>
                </c:pt>
                <c:pt idx="422">
                  <c:v>44273</c:v>
                </c:pt>
                <c:pt idx="423">
                  <c:v>44274</c:v>
                </c:pt>
                <c:pt idx="424">
                  <c:v>44275</c:v>
                </c:pt>
                <c:pt idx="425">
                  <c:v>44276</c:v>
                </c:pt>
                <c:pt idx="426">
                  <c:v>44277</c:v>
                </c:pt>
                <c:pt idx="427">
                  <c:v>44278</c:v>
                </c:pt>
                <c:pt idx="428">
                  <c:v>44279</c:v>
                </c:pt>
                <c:pt idx="429">
                  <c:v>44280</c:v>
                </c:pt>
              </c:numCache>
            </c:numRef>
          </c:xVal>
          <c:yVal>
            <c:numRef>
              <c:f>'g-Durchschnitt'!$V$21:$V$450</c:f>
              <c:numCache>
                <c:formatCode>General</c:formatCode>
                <c:ptCount val="430"/>
                <c:pt idx="0">
                  <c:v>0</c:v>
                </c:pt>
                <c:pt idx="94" formatCode="0">
                  <c:v>155507.16541361678</c:v>
                </c:pt>
                <c:pt idx="95" formatCode="0">
                  <c:v>157763.82770373876</c:v>
                </c:pt>
                <c:pt idx="96" formatCode="0">
                  <c:v>160051.05272881687</c:v>
                </c:pt>
                <c:pt idx="97" formatCode="0">
                  <c:v>162369.18883862809</c:v>
                </c:pt>
                <c:pt idx="98" formatCode="0">
                  <c:v>164718.58634565084</c:v>
                </c:pt>
                <c:pt idx="99" formatCode="0">
                  <c:v>167099.59746762642</c:v>
                </c:pt>
                <c:pt idx="100" formatCode="0">
                  <c:v>169512.57626728012</c:v>
                </c:pt>
                <c:pt idx="101" formatCode="0">
                  <c:v>171957.8785891282</c:v>
                </c:pt>
                <c:pt idx="102" formatCode="0">
                  <c:v>174435.86199329642</c:v>
                </c:pt>
                <c:pt idx="103" formatCode="0">
                  <c:v>176946.88568627447</c:v>
                </c:pt>
                <c:pt idx="104" formatCode="0">
                  <c:v>179491.3104485301</c:v>
                </c:pt>
                <c:pt idx="105" formatCode="0">
                  <c:v>182069.49855890567</c:v>
                </c:pt>
                <c:pt idx="106" formatCode="0">
                  <c:v>184681.81371571947</c:v>
                </c:pt>
                <c:pt idx="107" formatCode="0">
                  <c:v>187328.62095449286</c:v>
                </c:pt>
                <c:pt idx="108" formatCode="0">
                  <c:v>190010.28656222398</c:v>
                </c:pt>
                <c:pt idx="109" formatCode="0">
                  <c:v>192727.1779881281</c:v>
                </c:pt>
                <c:pt idx="110" formatCode="0">
                  <c:v>195479.66375076398</c:v>
                </c:pt>
                <c:pt idx="111" formatCode="0">
                  <c:v>198268.11334146498</c:v>
                </c:pt>
                <c:pt idx="112" formatCode="0">
                  <c:v>201092.89712399323</c:v>
                </c:pt>
                <c:pt idx="113" formatCode="0">
                  <c:v>203954.38623033513</c:v>
                </c:pt>
                <c:pt idx="114" formatCode="0">
                  <c:v>206852.95245255544</c:v>
                </c:pt>
                <c:pt idx="115" formatCode="0">
                  <c:v>209788.96813062724</c:v>
                </c:pt>
                <c:pt idx="116" formatCode="0">
                  <c:v>212762.80603615506</c:v>
                </c:pt>
                <c:pt idx="117" formatCode="0">
                  <c:v>215774.83925190778</c:v>
                </c:pt>
                <c:pt idx="118" formatCode="0">
                  <c:v>218825.44104707861</c:v>
                </c:pt>
                <c:pt idx="119" formatCode="0">
                  <c:v>221914.98474818852</c:v>
                </c:pt>
                <c:pt idx="120" formatCode="0">
                  <c:v>225043.84360555065</c:v>
                </c:pt>
                <c:pt idx="121" formatCode="0">
                  <c:v>228212.3906552124</c:v>
                </c:pt>
                <c:pt idx="122" formatCode="0">
                  <c:v>231420.99857629347</c:v>
                </c:pt>
                <c:pt idx="123" formatCode="0">
                  <c:v>234670.03954363707</c:v>
                </c:pt>
                <c:pt idx="124" formatCode="0">
                  <c:v>237959.8850756934</c:v>
                </c:pt>
                <c:pt idx="125" formatCode="0">
                  <c:v>241290.90587755427</c:v>
                </c:pt>
                <c:pt idx="126" formatCode="0">
                  <c:v>244663.47167905883</c:v>
                </c:pt>
                <c:pt idx="127" formatCode="0">
                  <c:v>248077.95106789152</c:v>
                </c:pt>
                <c:pt idx="128" formatCode="0">
                  <c:v>251534.71131759384</c:v>
                </c:pt>
                <c:pt idx="129" formatCode="0">
                  <c:v>255034.11821041306</c:v>
                </c:pt>
                <c:pt idx="130" formatCode="0">
                  <c:v>258576.53585491248</c:v>
                </c:pt>
                <c:pt idx="131" formatCode="0">
                  <c:v>262162.3264982687</c:v>
                </c:pt>
                <c:pt idx="132" formatCode="0">
                  <c:v>265791.85033318389</c:v>
                </c:pt>
                <c:pt idx="133" formatCode="0">
                  <c:v>269465.46529934171</c:v>
                </c:pt>
                <c:pt idx="134" formatCode="0">
                  <c:v>273183.52687933878</c:v>
                </c:pt>
                <c:pt idx="135" formatCode="0">
                  <c:v>276946.38788902474</c:v>
                </c:pt>
                <c:pt idx="136" formatCode="0">
                  <c:v>280754.39826218633</c:v>
                </c:pt>
                <c:pt idx="137" formatCode="0">
                  <c:v>284607.90482951392</c:v>
                </c:pt>
                <c:pt idx="138" formatCode="0">
                  <c:v>288507.25109179196</c:v>
                </c:pt>
                <c:pt idx="139" formatCode="0">
                  <c:v>292452.77698725578</c:v>
                </c:pt>
                <c:pt idx="140" formatCode="0">
                  <c:v>296444.8186530628</c:v>
                </c:pt>
                <c:pt idx="141" formatCode="0">
                  <c:v>300483.70818082802</c:v>
                </c:pt>
                <c:pt idx="142" formatCode="0">
                  <c:v>304569.77336617716</c:v>
                </c:pt>
                <c:pt idx="143" formatCode="0">
                  <c:v>308703.33745227562</c:v>
                </c:pt>
                <c:pt idx="144" formatCode="0">
                  <c:v>312884.71886729379</c:v>
                </c:pt>
                <c:pt idx="145" formatCode="0">
                  <c:v>317114.23095577583</c:v>
                </c:pt>
                <c:pt idx="146" formatCode="0">
                  <c:v>321392.18170388055</c:v>
                </c:pt>
                <c:pt idx="147" formatCode="0">
                  <c:v>325718.87345847092</c:v>
                </c:pt>
                <c:pt idx="148" formatCode="0">
                  <c:v>330094.6026400305</c:v>
                </c:pt>
                <c:pt idx="149" formatCode="0">
                  <c:v>334519.65944939386</c:v>
                </c:pt>
                <c:pt idx="150" formatCode="0">
                  <c:v>338994.32756827975</c:v>
                </c:pt>
                <c:pt idx="151" formatCode="0">
                  <c:v>343518.88385362533</c:v>
                </c:pt>
                <c:pt idx="152" formatCode="0">
                  <c:v>348093.59802572272</c:v>
                </c:pt>
                <c:pt idx="153" formatCode="0">
                  <c:v>352718.73235016753</c:v>
                </c:pt>
                <c:pt idx="154" formatCode="0">
                  <c:v>357394.54131363501</c:v>
                </c:pt>
                <c:pt idx="155" formatCode="0">
                  <c:v>362121.27129350614</c:v>
                </c:pt>
                <c:pt idx="156" formatCode="0">
                  <c:v>366899.16022137366</c:v>
                </c:pt>
                <c:pt idx="157" formatCode="0">
                  <c:v>371728.43724046543</c:v>
                </c:pt>
                <c:pt idx="158" formatCode="0">
                  <c:v>376609.32235703047</c:v>
                </c:pt>
                <c:pt idx="159" formatCode="0">
                  <c:v>381542.02608574094</c:v>
                </c:pt>
                <c:pt idx="160" formatCode="0">
                  <c:v>386526.74908917252</c:v>
                </c:pt>
                <c:pt idx="161" formatCode="0">
                  <c:v>391563.68181143323</c:v>
                </c:pt>
                <c:pt idx="162" formatCode="0">
                  <c:v>396653.00410602143</c:v>
                </c:pt>
                <c:pt idx="163" formatCode="0">
                  <c:v>401794.88485800166</c:v>
                </c:pt>
                <c:pt idx="164" formatCode="0">
                  <c:v>406989.48160059808</c:v>
                </c:pt>
                <c:pt idx="165" formatCode="0">
                  <c:v>412236.94012631447</c:v>
                </c:pt>
                <c:pt idx="166" formatCode="0">
                  <c:v>417537.39409270068</c:v>
                </c:pt>
                <c:pt idx="167" formatCode="0">
                  <c:v>422890.96462289576</c:v>
                </c:pt>
                <c:pt idx="168" formatCode="0">
                  <c:v>428297.75990108954</c:v>
                </c:pt>
                <c:pt idx="169" formatCode="0">
                  <c:v>433757.87476305576</c:v>
                </c:pt>
                <c:pt idx="170" formatCode="0">
                  <c:v>439271.39028192108</c:v>
                </c:pt>
                <c:pt idx="171" formatCode="0">
                  <c:v>444838.37334934674</c:v>
                </c:pt>
                <c:pt idx="172" formatCode="0">
                  <c:v>450458.87625231221</c:v>
                </c:pt>
                <c:pt idx="173" formatCode="0">
                  <c:v>456132.93624570227</c:v>
                </c:pt>
                <c:pt idx="174" formatCode="0">
                  <c:v>461860.57512091205</c:v>
                </c:pt>
                <c:pt idx="175" formatCode="0">
                  <c:v>467641.79877069831</c:v>
                </c:pt>
                <c:pt idx="176" formatCode="0">
                  <c:v>473476.59675051802</c:v>
                </c:pt>
                <c:pt idx="177" formatCode="0">
                  <c:v>479364.94183660933</c:v>
                </c:pt>
                <c:pt idx="178" formatCode="0">
                  <c:v>485306.78958108457</c:v>
                </c:pt>
                <c:pt idx="179" formatCode="0">
                  <c:v>491302.07786431839</c:v>
                </c:pt>
                <c:pt idx="180" formatCode="0">
                  <c:v>497350.72644492949</c:v>
                </c:pt>
                <c:pt idx="181" formatCode="0">
                  <c:v>503452.63650766818</c:v>
                </c:pt>
                <c:pt idx="182" formatCode="0">
                  <c:v>509607.69020953862</c:v>
                </c:pt>
                <c:pt idx="183" formatCode="0">
                  <c:v>515815.75022449763</c:v>
                </c:pt>
                <c:pt idx="184" formatCode="0">
                  <c:v>522076.65928708913</c:v>
                </c:pt>
                <c:pt idx="185" formatCode="0">
                  <c:v>528390.23973538796</c:v>
                </c:pt>
                <c:pt idx="186" formatCode="0">
                  <c:v>534756.29305364203</c:v>
                </c:pt>
                <c:pt idx="187" formatCode="0">
                  <c:v>541174.59941501939</c:v>
                </c:pt>
                <c:pt idx="188" formatCode="0">
                  <c:v>547644.91722487949</c:v>
                </c:pt>
                <c:pt idx="189" formatCode="0">
                  <c:v>554166.98266500758</c:v>
                </c:pt>
                <c:pt idx="190" formatCode="0">
                  <c:v>560740.50923926383</c:v>
                </c:pt>
                <c:pt idx="191" formatCode="0">
                  <c:v>567365.18732111668</c:v>
                </c:pt>
                <c:pt idx="192" formatCode="0">
                  <c:v>574040.6837035456</c:v>
                </c:pt>
                <c:pt idx="193" formatCode="0">
                  <c:v>580766.64115181461</c:v>
                </c:pt>
                <c:pt idx="194" formatCode="0">
                  <c:v>587542.67795963155</c:v>
                </c:pt>
                <c:pt idx="195" formatCode="0">
                  <c:v>594368.38750922773</c:v>
                </c:pt>
                <c:pt idx="196" formatCode="0">
                  <c:v>601243.33783590456</c:v>
                </c:pt>
                <c:pt idx="197" formatCode="0">
                  <c:v>608167.07119761175</c:v>
                </c:pt>
                <c:pt idx="198" formatCode="0">
                  <c:v>615139.10365013499</c:v>
                </c:pt>
                <c:pt idx="199" formatCode="0">
                  <c:v>622158.92462848767</c:v>
                </c:pt>
                <c:pt idx="200" formatCode="0">
                  <c:v>629225.99653511378</c:v>
                </c:pt>
                <c:pt idx="201" formatCode="0">
                  <c:v>636339.75433552649</c:v>
                </c:pt>
                <c:pt idx="202" formatCode="0">
                  <c:v>643499.6051620174</c:v>
                </c:pt>
                <c:pt idx="203" formatCode="0">
                  <c:v>650704.92792608775</c:v>
                </c:pt>
                <c:pt idx="204" formatCode="0">
                  <c:v>657955.07294026401</c:v>
                </c:pt>
                <c:pt idx="205" formatCode="0">
                  <c:v>665249.36154997442</c:v>
                </c:pt>
                <c:pt idx="206" formatCode="0">
                  <c:v>672587.08577617386</c:v>
                </c:pt>
                <c:pt idx="207" formatCode="0">
                  <c:v>679967.50796941621</c:v>
                </c:pt>
                <c:pt idx="208" formatCode="0">
                  <c:v>687389.86047608417</c:v>
                </c:pt>
                <c:pt idx="209" formatCode="0">
                  <c:v>694853.34531749692</c:v>
                </c:pt>
                <c:pt idx="210" formatCode="0">
                  <c:v>702357.13388262317</c:v>
                </c:pt>
                <c:pt idx="211" formatCode="0">
                  <c:v>709900.3666351391</c:v>
                </c:pt>
                <c:pt idx="212" formatCode="0">
                  <c:v>717482.15283557551</c:v>
                </c:pt>
                <c:pt idx="213" formatCode="0">
                  <c:v>725101.5702793051</c:v>
                </c:pt>
                <c:pt idx="214" formatCode="0">
                  <c:v>732757.66505112918</c:v>
                </c:pt>
                <c:pt idx="215" formatCode="0">
                  <c:v>740449.45129722392</c:v>
                </c:pt>
                <c:pt idx="216" formatCode="0">
                  <c:v>748175.91101521393</c:v>
                </c:pt>
                <c:pt idx="217" formatCode="0">
                  <c:v>755935.99386313884</c:v>
                </c:pt>
                <c:pt idx="218" formatCode="0">
                  <c:v>763728.61698808521</c:v>
                </c:pt>
                <c:pt idx="219" formatCode="0">
                  <c:v>771552.66487525054</c:v>
                </c:pt>
                <c:pt idx="220" formatCode="0">
                  <c:v>779406.98921820929</c:v>
                </c:pt>
                <c:pt idx="221" formatCode="0">
                  <c:v>787290.40881114663</c:v>
                </c:pt>
                <c:pt idx="222" formatCode="0">
                  <c:v>795201.70946381998</c:v>
                </c:pt>
                <c:pt idx="223" formatCode="0">
                  <c:v>803139.64394000685</c:v>
                </c:pt>
                <c:pt idx="224" formatCode="0">
                  <c:v>811102.93192018673</c:v>
                </c:pt>
                <c:pt idx="225" formatCode="0">
                  <c:v>819090.25998919923</c:v>
                </c:pt>
                <c:pt idx="226" formatCode="0">
                  <c:v>827100.28164960875</c:v>
                </c:pt>
                <c:pt idx="227" formatCode="0">
                  <c:v>835131.61736149574</c:v>
                </c:pt>
                <c:pt idx="228" formatCode="0">
                  <c:v>843182.85460938141</c:v>
                </c:pt>
                <c:pt idx="229" formatCode="0">
                  <c:v>851252.54799697571</c:v>
                </c:pt>
                <c:pt idx="230" formatCode="0">
                  <c:v>859339.2193704258</c:v>
                </c:pt>
                <c:pt idx="231" formatCode="0">
                  <c:v>867441.35797071969</c:v>
                </c:pt>
                <c:pt idx="232" formatCode="0">
                  <c:v>875557.4206158825</c:v>
                </c:pt>
                <c:pt idx="233" formatCode="0">
                  <c:v>883685.8319135796</c:v>
                </c:pt>
                <c:pt idx="234" formatCode="0">
                  <c:v>891824.98450471787</c:v>
                </c:pt>
                <c:pt idx="235" formatCode="0">
                  <c:v>899973.2393386102</c:v>
                </c:pt>
                <c:pt idx="236" formatCode="0">
                  <c:v>908128.92598024069</c:v>
                </c:pt>
                <c:pt idx="237" formatCode="0">
                  <c:v>916290.34295014082</c:v>
                </c:pt>
                <c:pt idx="238" formatCode="0">
                  <c:v>924455.75809735199</c:v>
                </c:pt>
                <c:pt idx="239" formatCode="0">
                  <c:v>932623.40900592227</c:v>
                </c:pt>
                <c:pt idx="240" formatCode="0">
                  <c:v>940791.5034353435</c:v>
                </c:pt>
                <c:pt idx="241" formatCode="0">
                  <c:v>948958.21979530645</c:v>
                </c:pt>
                <c:pt idx="242" formatCode="0">
                  <c:v>957121.70765510527</c:v>
                </c:pt>
                <c:pt idx="243" formatCode="0">
                  <c:v>965280.08828798856</c:v>
                </c:pt>
                <c:pt idx="244" formatCode="0">
                  <c:v>973431.4552507085</c:v>
                </c:pt>
                <c:pt idx="245" formatCode="0">
                  <c:v>981573.8749984781</c:v>
                </c:pt>
                <c:pt idx="246" formatCode="0">
                  <c:v>989705.38753549976</c:v>
                </c:pt>
                <c:pt idx="247" formatCode="0">
                  <c:v>997824.00710118271</c:v>
                </c:pt>
                <c:pt idx="248" formatCode="0">
                  <c:v>1005927.7228921157</c:v>
                </c:pt>
                <c:pt idx="249" formatCode="0">
                  <c:v>1014014.4998198159</c:v>
                </c:pt>
                <c:pt idx="250" formatCode="0">
                  <c:v>1022082.2793042173</c:v>
                </c:pt>
                <c:pt idx="251" formatCode="0">
                  <c:v>1030128.9801028145</c:v>
                </c:pt>
                <c:pt idx="252" formatCode="0">
                  <c:v>1038152.4991753187</c:v>
                </c:pt>
                <c:pt idx="253" formatCode="0">
                  <c:v>1046150.7125836321</c:v>
                </c:pt>
                <c:pt idx="254" formatCode="0">
                  <c:v>1054121.4764268843</c:v>
                </c:pt>
                <c:pt idx="255" formatCode="0">
                  <c:v>1062062.6278112223</c:v>
                </c:pt>
                <c:pt idx="256" formatCode="0">
                  <c:v>1069971.9858539838</c:v>
                </c:pt>
                <c:pt idx="257" formatCode="0">
                  <c:v>1077847.352721822</c:v>
                </c:pt>
                <c:pt idx="258" formatCode="0">
                  <c:v>1085686.5147022959</c:v>
                </c:pt>
                <c:pt idx="259" formatCode="0">
                  <c:v>1093487.2433083723</c:v>
                </c:pt>
                <c:pt idx="260" formatCode="0">
                  <c:v>1101247.29641523</c:v>
                </c:pt>
                <c:pt idx="261" formatCode="0">
                  <c:v>1108964.4194286892</c:v>
                </c:pt>
                <c:pt idx="262" formatCode="0">
                  <c:v>1116636.346484533</c:v>
                </c:pt>
                <c:pt idx="263" formatCode="0">
                  <c:v>1124260.8016779206</c:v>
                </c:pt>
                <c:pt idx="264" formatCode="0">
                  <c:v>1131835.5003220323</c:v>
                </c:pt>
                <c:pt idx="265" formatCode="0">
                  <c:v>1139358.150235025</c:v>
                </c:pt>
                <c:pt idx="266" formatCode="0">
                  <c:v>1146826.4530543133</c:v>
                </c:pt>
                <c:pt idx="267" formatCode="0">
                  <c:v>1154238.1055771299</c:v>
                </c:pt>
                <c:pt idx="268" formatCode="0">
                  <c:v>1161590.8011262617</c:v>
                </c:pt>
                <c:pt idx="269" formatCode="0">
                  <c:v>1168882.2309397962</c:v>
                </c:pt>
                <c:pt idx="270" formatCode="0">
                  <c:v>1176110.085583651</c:v>
                </c:pt>
                <c:pt idx="271" formatCode="0">
                  <c:v>1183272.0563856079</c:v>
                </c:pt>
                <c:pt idx="272" formatCode="0">
                  <c:v>1190365.8368895121</c:v>
                </c:pt>
                <c:pt idx="273" formatCode="0">
                  <c:v>1197389.1243282424</c:v>
                </c:pt>
                <c:pt idx="274" formatCode="0">
                  <c:v>1204339.621114007</c:v>
                </c:pt>
                <c:pt idx="275" formatCode="0">
                  <c:v>1211215.036344466</c:v>
                </c:pt>
                <c:pt idx="276" formatCode="0">
                  <c:v>1218013.0873231329</c:v>
                </c:pt>
                <c:pt idx="277" formatCode="0">
                  <c:v>1224731.5010924591</c:v>
                </c:pt>
                <c:pt idx="278" formatCode="0">
                  <c:v>1231368.0159779594</c:v>
                </c:pt>
                <c:pt idx="279" formatCode="0">
                  <c:v>1237920.3831416979</c:v>
                </c:pt>
                <c:pt idx="280" formatCode="0">
                  <c:v>1244386.368143403</c:v>
                </c:pt>
                <c:pt idx="281" formatCode="0">
                  <c:v>1250763.7525074559</c:v>
                </c:pt>
                <c:pt idx="282" formatCode="0">
                  <c:v>1257050.3352939496</c:v>
                </c:pt>
                <c:pt idx="283" formatCode="0">
                  <c:v>1263243.9346719906</c:v>
                </c:pt>
                <c:pt idx="284" formatCode="0">
                  <c:v>1269342.3894933842</c:v>
                </c:pt>
                <c:pt idx="285" formatCode="0">
                  <c:v>1275343.5608648157</c:v>
                </c:pt>
                <c:pt idx="286" formatCode="0">
                  <c:v>1281245.3337166242</c:v>
                </c:pt>
                <c:pt idx="287" formatCode="0">
                  <c:v>1287045.618366237</c:v>
                </c:pt>
                <c:pt idx="288" formatCode="0">
                  <c:v>1292742.3520743251</c:v>
                </c:pt>
                <c:pt idx="289" formatCode="0">
                  <c:v>1298333.5005917214</c:v>
                </c:pt>
                <c:pt idx="290" formatCode="0">
                  <c:v>1303817.0596951416</c:v>
                </c:pt>
                <c:pt idx="291" formatCode="0">
                  <c:v>1309191.0567097366</c:v>
                </c:pt>
                <c:pt idx="292" formatCode="0">
                  <c:v>1314453.5520165048</c:v>
                </c:pt>
                <c:pt idx="293" formatCode="0">
                  <c:v>1319602.6405426038</c:v>
                </c:pt>
                <c:pt idx="294" formatCode="0">
                  <c:v>1324636.4532325936</c:v>
                </c:pt>
                <c:pt idx="295" formatCode="0">
                  <c:v>1329553.1584986672</c:v>
                </c:pt>
                <c:pt idx="296" formatCode="0">
                  <c:v>1334350.9636479307</c:v>
                </c:pt>
                <c:pt idx="297" formatCode="0">
                  <c:v>1339028.1162848165</c:v>
                </c:pt>
                <c:pt idx="298" formatCode="0">
                  <c:v>1343582.9056867361</c:v>
                </c:pt>
                <c:pt idx="299" formatCode="0">
                  <c:v>1348013.6641511042</c:v>
                </c:pt>
                <c:pt idx="300" formatCode="0">
                  <c:v>1352318.7683118954</c:v>
                </c:pt>
                <c:pt idx="301" formatCode="0">
                  <c:v>1356496.6404239309</c:v>
                </c:pt>
                <c:pt idx="302" formatCode="0">
                  <c:v>1360545.7496131279</c:v>
                </c:pt>
                <c:pt idx="303" formatCode="0">
                  <c:v>1364464.6130909889</c:v>
                </c:pt>
                <c:pt idx="304" formatCode="0">
                  <c:v>1368251.7973316519</c:v>
                </c:pt>
                <c:pt idx="305" formatCode="0">
                  <c:v>1371905.9192098689</c:v>
                </c:pt>
                <c:pt idx="306" formatCode="0">
                  <c:v>1375425.647098338</c:v>
                </c:pt>
                <c:pt idx="307" formatCode="0">
                  <c:v>1378809.7019228654</c:v>
                </c:pt>
                <c:pt idx="308" formatCode="0">
                  <c:v>1382056.8581738942</c:v>
                </c:pt>
                <c:pt idx="309" formatCode="0">
                  <c:v>1385165.9448730005</c:v>
                </c:pt>
                <c:pt idx="310" formatCode="0">
                  <c:v>1388135.8464930207</c:v>
                </c:pt>
                <c:pt idx="311" formatCode="0">
                  <c:v>1390965.5038305402</c:v>
                </c:pt>
                <c:pt idx="312" formatCode="0">
                  <c:v>1393653.9148295517</c:v>
                </c:pt>
                <c:pt idx="313" formatCode="0">
                  <c:v>1396200.1353551543</c:v>
                </c:pt>
                <c:pt idx="314" formatCode="0">
                  <c:v>1398603.2799162492</c:v>
                </c:pt>
                <c:pt idx="315" formatCode="0">
                  <c:v>1400862.5223362623</c:v>
                </c:pt>
                <c:pt idx="316" formatCode="0">
                  <c:v>1402977.0963710006</c:v>
                </c:pt>
                <c:pt idx="317" formatCode="0">
                  <c:v>1404946.296272839</c:v>
                </c:pt>
                <c:pt idx="318" formatCode="0">
                  <c:v>1406769.4773005091</c:v>
                </c:pt>
                <c:pt idx="319" formatCode="0">
                  <c:v>1408446.0561738533</c:v>
                </c:pt>
                <c:pt idx="320" formatCode="0">
                  <c:v>1409975.5114729872</c:v>
                </c:pt>
                <c:pt idx="321" formatCode="0">
                  <c:v>1411357.3839814076</c:v>
                </c:pt>
                <c:pt idx="322" formatCode="0">
                  <c:v>1412591.2769726643</c:v>
                </c:pt>
                <c:pt idx="323" formatCode="0">
                  <c:v>1413676.8564403071</c:v>
                </c:pt>
                <c:pt idx="324" formatCode="0">
                  <c:v>1414613.8512709076</c:v>
                </c:pt>
                <c:pt idx="325" formatCode="0">
                  <c:v>1415402.0533600422</c:v>
                </c:pt>
                <c:pt idx="326" formatCode="0">
                  <c:v>1416041.3176712138</c:v>
                </c:pt>
                <c:pt idx="327" formatCode="0">
                  <c:v>1416531.5622377796</c:v>
                </c:pt>
                <c:pt idx="328" formatCode="0">
                  <c:v>1416872.7681080357</c:v>
                </c:pt>
                <c:pt idx="329" formatCode="0">
                  <c:v>1417064.9792337047</c:v>
                </c:pt>
                <c:pt idx="330" formatCode="0">
                  <c:v>1417108.3023021519</c:v>
                </c:pt>
                <c:pt idx="331" formatCode="0">
                  <c:v>1417002.9065127452</c:v>
                </c:pt>
                <c:pt idx="332" formatCode="0">
                  <c:v>1416749.0232978577</c:v>
                </c:pt>
                <c:pt idx="333" formatCode="0">
                  <c:v>1416346.9459890958</c:v>
                </c:pt>
                <c:pt idx="334" formatCode="0">
                  <c:v>1415797.029429415</c:v>
                </c:pt>
                <c:pt idx="335" formatCode="0">
                  <c:v>1415099.6895318646</c:v>
                </c:pt>
                <c:pt idx="336" formatCode="0">
                  <c:v>1414255.4027857855</c:v>
                </c:pt>
                <c:pt idx="337" formatCode="0">
                  <c:v>1413264.7057113526</c:v>
                </c:pt>
                <c:pt idx="338" formatCode="0">
                  <c:v>1412128.1942634322</c:v>
                </c:pt>
                <c:pt idx="339" formatCode="0">
                  <c:v>1410846.5231857938</c:v>
                </c:pt>
                <c:pt idx="340" formatCode="0">
                  <c:v>1409420.405316782</c:v>
                </c:pt>
                <c:pt idx="341" formatCode="0">
                  <c:v>1407850.6108476212</c:v>
                </c:pt>
                <c:pt idx="342" formatCode="0">
                  <c:v>1406137.9665345885</c:v>
                </c:pt>
                <c:pt idx="343" formatCode="0">
                  <c:v>1404283.3548663459</c:v>
                </c:pt>
                <c:pt idx="344" formatCode="0">
                  <c:v>1402287.7131877847</c:v>
                </c:pt>
                <c:pt idx="345" formatCode="0">
                  <c:v>1400152.0327817821</c:v>
                </c:pt>
                <c:pt idx="346" formatCode="0">
                  <c:v>1397877.3579103248</c:v>
                </c:pt>
                <c:pt idx="347" formatCode="0">
                  <c:v>1395464.7848164972</c:v>
                </c:pt>
                <c:pt idx="348" formatCode="0">
                  <c:v>1392915.4606888779</c:v>
                </c:pt>
                <c:pt idx="349" formatCode="0">
                  <c:v>1390230.582589922</c:v>
                </c:pt>
                <c:pt idx="350" formatCode="0">
                  <c:v>1387411.3963499533</c:v>
                </c:pt>
                <c:pt idx="351" formatCode="0">
                  <c:v>1384459.1954284089</c:v>
                </c:pt>
                <c:pt idx="352" formatCode="0">
                  <c:v>1381375.3197440223</c:v>
                </c:pt>
                <c:pt idx="353" formatCode="0">
                  <c:v>1378161.1544756426</c:v>
                </c:pt>
                <c:pt idx="354" formatCode="0">
                  <c:v>1374818.1288354229</c:v>
                </c:pt>
                <c:pt idx="355" formatCode="0">
                  <c:v>1371347.714816117</c:v>
                </c:pt>
                <c:pt idx="356" formatCode="0">
                  <c:v>1367751.425914245</c:v>
                </c:pt>
                <c:pt idx="357" formatCode="0">
                  <c:v>1364030.8158309017</c:v>
                </c:pt>
                <c:pt idx="358" formatCode="0">
                  <c:v>1360187.4771519804</c:v>
                </c:pt>
                <c:pt idx="359" formatCode="0">
                  <c:v>1356223.0400095989</c:v>
                </c:pt>
                <c:pt idx="360" formatCode="0">
                  <c:v>1352139.1707265102</c:v>
                </c:pt>
                <c:pt idx="361" formatCode="0">
                  <c:v>1347937.570445278</c:v>
                </c:pt>
                <c:pt idx="362" formatCode="0">
                  <c:v>1343619.9737439952</c:v>
                </c:pt>
                <c:pt idx="363" formatCode="0">
                  <c:v>1339188.1472403086</c:v>
                </c:pt>
                <c:pt idx="364" formatCode="0">
                  <c:v>1334643.8881855092</c:v>
                </c:pt>
                <c:pt idx="365" formatCode="0">
                  <c:v>1329989.0230504253</c:v>
                </c:pt>
                <c:pt idx="366" formatCode="0">
                  <c:v>1325225.4061048424</c:v>
                </c:pt>
                <c:pt idx="367" formatCode="0">
                  <c:v>1320354.9179921516</c:v>
                </c:pt>
                <c:pt idx="368" formatCode="0">
                  <c:v>1315379.4643009058</c:v>
                </c:pt>
                <c:pt idx="369" formatCode="0">
                  <c:v>1310300.9741349393</c:v>
                </c:pt>
                <c:pt idx="370" formatCode="0">
                  <c:v>1305121.3986836688</c:v>
                </c:pt>
                <c:pt idx="371" formatCode="0">
                  <c:v>1299842.7097941805</c:v>
                </c:pt>
                <c:pt idx="372" formatCode="0">
                  <c:v>1294466.8985466559</c:v>
                </c:pt>
                <c:pt idx="373" formatCode="0">
                  <c:v>1288995.9738346711</c:v>
                </c:pt>
                <c:pt idx="374" formatCode="0">
                  <c:v>1283431.9609518521</c:v>
                </c:pt>
                <c:pt idx="375" formatCode="0">
                  <c:v>1277776.9001863461</c:v>
                </c:pt>
                <c:pt idx="376" formatCode="0">
                  <c:v>1272032.8454245117</c:v>
                </c:pt>
                <c:pt idx="377" formatCode="0">
                  <c:v>1266201.8627652042</c:v>
                </c:pt>
                <c:pt idx="378" formatCode="0">
                  <c:v>1260286.0291459786</c:v>
                </c:pt>
                <c:pt idx="379" formatCode="0">
                  <c:v>1254287.4309824919</c:v>
                </c:pt>
                <c:pt idx="380" formatCode="0">
                  <c:v>1248208.1628223406</c:v>
                </c:pt>
                <c:pt idx="381" formatCode="0">
                  <c:v>1242050.3260145225</c:v>
                </c:pt>
                <c:pt idx="382" formatCode="0">
                  <c:v>1235816.0273956626</c:v>
                </c:pt>
                <c:pt idx="383" formatCode="0">
                  <c:v>1229507.3779940959</c:v>
                </c:pt>
                <c:pt idx="384" formatCode="0">
                  <c:v>1223126.4917528492</c:v>
                </c:pt>
                <c:pt idx="385" formatCode="0">
                  <c:v>1216675.4842725161</c:v>
                </c:pt>
                <c:pt idx="386" formatCode="0">
                  <c:v>1210156.4715749661</c:v>
                </c:pt>
                <c:pt idx="387" formatCode="0">
                  <c:v>1203571.5688887816</c:v>
                </c:pt>
                <c:pt idx="388" formatCode="0">
                  <c:v>1196922.8894572631</c:v>
                </c:pt>
                <c:pt idx="389" formatCode="0">
                  <c:v>1190212.5433697933</c:v>
                </c:pt>
                <c:pt idx="390" formatCode="0">
                  <c:v>1183442.6364173</c:v>
                </c:pt>
                <c:pt idx="391" formatCode="0">
                  <c:v>1176615.2689725042</c:v>
                </c:pt>
                <c:pt idx="392" formatCode="0">
                  <c:v>1169732.534895598</c:v>
                </c:pt>
                <c:pt idx="393" formatCode="0">
                  <c:v>1162796.5204659316</c:v>
                </c:pt>
                <c:pt idx="394" formatCode="0">
                  <c:v>1155809.3033402567</c:v>
                </c:pt>
                <c:pt idx="395" formatCode="0">
                  <c:v>1148772.9515380084</c:v>
                </c:pt>
                <c:pt idx="396" formatCode="0">
                  <c:v>1141689.5224540713</c:v>
                </c:pt>
                <c:pt idx="397" formatCode="0">
                  <c:v>1134561.0618994192</c:v>
                </c:pt>
                <c:pt idx="398" formatCode="0">
                  <c:v>1127389.6031699756</c:v>
                </c:pt>
                <c:pt idx="399" formatCode="0">
                  <c:v>1120177.1661439929</c:v>
                </c:pt>
                <c:pt idx="400" formatCode="0">
                  <c:v>1112925.756408205</c:v>
                </c:pt>
                <c:pt idx="401" formatCode="0">
                  <c:v>1105637.3644129615</c:v>
                </c:pt>
                <c:pt idx="402" formatCode="0">
                  <c:v>1098313.9646565076</c:v>
                </c:pt>
                <c:pt idx="403" formatCode="0">
                  <c:v>1090957.5148985363</c:v>
                </c:pt>
                <c:pt idx="404" formatCode="0">
                  <c:v>1083569.9554030898</c:v>
                </c:pt>
                <c:pt idx="405" formatCode="0">
                  <c:v>1076153.208210855</c:v>
                </c:pt>
                <c:pt idx="406" formatCode="0">
                  <c:v>1068709.1764408546</c:v>
                </c:pt>
                <c:pt idx="407" formatCode="0">
                  <c:v>1061239.7436214944</c:v>
                </c:pt>
                <c:pt idx="408" formatCode="0">
                  <c:v>1053746.7730509022</c:v>
                </c:pt>
                <c:pt idx="409" formatCode="0">
                  <c:v>1046232.1071864421</c:v>
                </c:pt>
                <c:pt idx="410" formatCode="0">
                  <c:v>1038697.5670632708</c:v>
                </c:pt>
                <c:pt idx="411" formatCode="0">
                  <c:v>1031144.9517417551</c:v>
                </c:pt>
                <c:pt idx="412" formatCode="0">
                  <c:v>1023576.03778355</c:v>
                </c:pt>
                <c:pt idx="413" formatCode="0">
                  <c:v>1015992.5787560997</c:v>
                </c:pt>
                <c:pt idx="414" formatCode="0">
                  <c:v>1008396.304765298</c:v>
                </c:pt>
                <c:pt idx="415" formatCode="0">
                  <c:v>1000788.9220160174</c:v>
                </c:pt>
                <c:pt idx="416" formatCode="0">
                  <c:v>993172.11240018811</c:v>
                </c:pt>
                <c:pt idx="417" formatCode="0">
                  <c:v>985547.53311208892</c:v>
                </c:pt>
                <c:pt idx="418" formatCode="0">
                  <c:v>977916.81629048113</c:v>
                </c:pt>
                <c:pt idx="419" formatCode="0">
                  <c:v>970281.56868720183</c:v>
                </c:pt>
                <c:pt idx="420" formatCode="0">
                  <c:v>962643.37136180839</c:v>
                </c:pt>
                <c:pt idx="421" formatCode="0">
                  <c:v>955003.77940184867</c:v>
                </c:pt>
                <c:pt idx="422" formatCode="0">
                  <c:v>947364.32166831242</c:v>
                </c:pt>
                <c:pt idx="423" formatCode="0">
                  <c:v>939726.50056580361</c:v>
                </c:pt>
                <c:pt idx="424" formatCode="0">
                  <c:v>932091.79183695884</c:v>
                </c:pt>
                <c:pt idx="425" formatCode="0">
                  <c:v>924461.6443806208</c:v>
                </c:pt>
                <c:pt idx="426" formatCode="0">
                  <c:v>916837.4800932653</c:v>
                </c:pt>
                <c:pt idx="427" formatCode="0">
                  <c:v>909220.6937331676</c:v>
                </c:pt>
                <c:pt idx="428" formatCode="0">
                  <c:v>901612.65280678344</c:v>
                </c:pt>
                <c:pt idx="429" formatCode="0">
                  <c:v>894014.69747681159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3011-4240-9E4F-2CB97520E31B}"/>
            </c:ext>
          </c:extLst>
        </c:ser>
        <c:ser>
          <c:idx val="16"/>
          <c:order val="3"/>
          <c:tx>
            <c:strRef>
              <c:f>'g-Durchschnitt'!$Y$20</c:f>
              <c:strCache>
                <c:ptCount val="1"/>
                <c:pt idx="0">
                  <c:v>25. Apr</c:v>
                </c:pt>
              </c:strCache>
            </c:strRef>
          </c:tx>
          <c:spPr>
            <a:ln w="190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'g-Durchschnitt'!$A$21:$A$450</c:f>
              <c:numCache>
                <c:formatCode>d/m;@</c:formatCode>
                <c:ptCount val="430"/>
                <c:pt idx="1">
                  <c:v>43852</c:v>
                </c:pt>
                <c:pt idx="2">
                  <c:v>43853</c:v>
                </c:pt>
                <c:pt idx="3">
                  <c:v>43854</c:v>
                </c:pt>
                <c:pt idx="4">
                  <c:v>43855</c:v>
                </c:pt>
                <c:pt idx="5">
                  <c:v>43856</c:v>
                </c:pt>
                <c:pt idx="6">
                  <c:v>43857</c:v>
                </c:pt>
                <c:pt idx="7">
                  <c:v>43858</c:v>
                </c:pt>
                <c:pt idx="8">
                  <c:v>43859</c:v>
                </c:pt>
                <c:pt idx="9">
                  <c:v>43860</c:v>
                </c:pt>
                <c:pt idx="10">
                  <c:v>43861</c:v>
                </c:pt>
                <c:pt idx="11">
                  <c:v>43862</c:v>
                </c:pt>
                <c:pt idx="12">
                  <c:v>43863</c:v>
                </c:pt>
                <c:pt idx="13">
                  <c:v>43864</c:v>
                </c:pt>
                <c:pt idx="14">
                  <c:v>43865</c:v>
                </c:pt>
                <c:pt idx="15">
                  <c:v>43866</c:v>
                </c:pt>
                <c:pt idx="16">
                  <c:v>43867</c:v>
                </c:pt>
                <c:pt idx="17">
                  <c:v>43868</c:v>
                </c:pt>
                <c:pt idx="18">
                  <c:v>43869</c:v>
                </c:pt>
                <c:pt idx="19">
                  <c:v>43870</c:v>
                </c:pt>
                <c:pt idx="20">
                  <c:v>43871</c:v>
                </c:pt>
                <c:pt idx="21">
                  <c:v>43872</c:v>
                </c:pt>
                <c:pt idx="22">
                  <c:v>43873</c:v>
                </c:pt>
                <c:pt idx="23">
                  <c:v>43874</c:v>
                </c:pt>
                <c:pt idx="24">
                  <c:v>43875</c:v>
                </c:pt>
                <c:pt idx="25">
                  <c:v>43876</c:v>
                </c:pt>
                <c:pt idx="26">
                  <c:v>43877</c:v>
                </c:pt>
                <c:pt idx="27">
                  <c:v>43878</c:v>
                </c:pt>
                <c:pt idx="28">
                  <c:v>43879</c:v>
                </c:pt>
                <c:pt idx="29">
                  <c:v>43880</c:v>
                </c:pt>
                <c:pt idx="30">
                  <c:v>43881</c:v>
                </c:pt>
                <c:pt idx="31">
                  <c:v>43882</c:v>
                </c:pt>
                <c:pt idx="32">
                  <c:v>43883</c:v>
                </c:pt>
                <c:pt idx="33">
                  <c:v>43884</c:v>
                </c:pt>
                <c:pt idx="34">
                  <c:v>43885</c:v>
                </c:pt>
                <c:pt idx="35">
                  <c:v>43886</c:v>
                </c:pt>
                <c:pt idx="36">
                  <c:v>43887</c:v>
                </c:pt>
                <c:pt idx="37">
                  <c:v>43888</c:v>
                </c:pt>
                <c:pt idx="38">
                  <c:v>43889</c:v>
                </c:pt>
                <c:pt idx="39">
                  <c:v>43890</c:v>
                </c:pt>
                <c:pt idx="40">
                  <c:v>43891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43897</c:v>
                </c:pt>
                <c:pt idx="47">
                  <c:v>43898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43904</c:v>
                </c:pt>
                <c:pt idx="54">
                  <c:v>43905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43911</c:v>
                </c:pt>
                <c:pt idx="61">
                  <c:v>43912</c:v>
                </c:pt>
                <c:pt idx="62">
                  <c:v>43913</c:v>
                </c:pt>
                <c:pt idx="63">
                  <c:v>43914</c:v>
                </c:pt>
                <c:pt idx="64">
                  <c:v>43915</c:v>
                </c:pt>
                <c:pt idx="65">
                  <c:v>43916</c:v>
                </c:pt>
                <c:pt idx="66">
                  <c:v>43917</c:v>
                </c:pt>
                <c:pt idx="67">
                  <c:v>43918</c:v>
                </c:pt>
                <c:pt idx="68">
                  <c:v>43919</c:v>
                </c:pt>
                <c:pt idx="69">
                  <c:v>43920</c:v>
                </c:pt>
                <c:pt idx="70">
                  <c:v>43921</c:v>
                </c:pt>
                <c:pt idx="71">
                  <c:v>43922</c:v>
                </c:pt>
                <c:pt idx="72">
                  <c:v>43923</c:v>
                </c:pt>
                <c:pt idx="73">
                  <c:v>43924</c:v>
                </c:pt>
                <c:pt idx="74">
                  <c:v>43925</c:v>
                </c:pt>
                <c:pt idx="75">
                  <c:v>43926</c:v>
                </c:pt>
                <c:pt idx="76">
                  <c:v>43927</c:v>
                </c:pt>
                <c:pt idx="77">
                  <c:v>43928</c:v>
                </c:pt>
                <c:pt idx="78">
                  <c:v>43929</c:v>
                </c:pt>
                <c:pt idx="79">
                  <c:v>43930</c:v>
                </c:pt>
                <c:pt idx="80">
                  <c:v>43931</c:v>
                </c:pt>
                <c:pt idx="81">
                  <c:v>43932</c:v>
                </c:pt>
                <c:pt idx="82">
                  <c:v>43933</c:v>
                </c:pt>
                <c:pt idx="83">
                  <c:v>43934</c:v>
                </c:pt>
                <c:pt idx="84">
                  <c:v>43935</c:v>
                </c:pt>
                <c:pt idx="85">
                  <c:v>43936</c:v>
                </c:pt>
                <c:pt idx="86">
                  <c:v>43937</c:v>
                </c:pt>
                <c:pt idx="87">
                  <c:v>43938</c:v>
                </c:pt>
                <c:pt idx="88">
                  <c:v>43939</c:v>
                </c:pt>
                <c:pt idx="89">
                  <c:v>43940</c:v>
                </c:pt>
                <c:pt idx="90">
                  <c:v>43941</c:v>
                </c:pt>
                <c:pt idx="91">
                  <c:v>43942</c:v>
                </c:pt>
                <c:pt idx="92">
                  <c:v>43943</c:v>
                </c:pt>
                <c:pt idx="93">
                  <c:v>43944</c:v>
                </c:pt>
                <c:pt idx="94">
                  <c:v>43945</c:v>
                </c:pt>
                <c:pt idx="95">
                  <c:v>43946</c:v>
                </c:pt>
                <c:pt idx="96">
                  <c:v>43947</c:v>
                </c:pt>
                <c:pt idx="97">
                  <c:v>43948</c:v>
                </c:pt>
                <c:pt idx="98">
                  <c:v>43949</c:v>
                </c:pt>
                <c:pt idx="99">
                  <c:v>43950</c:v>
                </c:pt>
                <c:pt idx="100">
                  <c:v>43951</c:v>
                </c:pt>
                <c:pt idx="101">
                  <c:v>43952</c:v>
                </c:pt>
                <c:pt idx="102">
                  <c:v>43953</c:v>
                </c:pt>
                <c:pt idx="103">
                  <c:v>43954</c:v>
                </c:pt>
                <c:pt idx="104">
                  <c:v>43955</c:v>
                </c:pt>
                <c:pt idx="105">
                  <c:v>43956</c:v>
                </c:pt>
                <c:pt idx="106">
                  <c:v>43957</c:v>
                </c:pt>
                <c:pt idx="107">
                  <c:v>43958</c:v>
                </c:pt>
                <c:pt idx="108">
                  <c:v>43959</c:v>
                </c:pt>
                <c:pt idx="109">
                  <c:v>43960</c:v>
                </c:pt>
                <c:pt idx="110">
                  <c:v>43961</c:v>
                </c:pt>
                <c:pt idx="111">
                  <c:v>43962</c:v>
                </c:pt>
                <c:pt idx="112">
                  <c:v>43963</c:v>
                </c:pt>
                <c:pt idx="113">
                  <c:v>43964</c:v>
                </c:pt>
                <c:pt idx="114">
                  <c:v>43965</c:v>
                </c:pt>
                <c:pt idx="115">
                  <c:v>43966</c:v>
                </c:pt>
                <c:pt idx="116">
                  <c:v>43967</c:v>
                </c:pt>
                <c:pt idx="117">
                  <c:v>43968</c:v>
                </c:pt>
                <c:pt idx="118">
                  <c:v>43969</c:v>
                </c:pt>
                <c:pt idx="119">
                  <c:v>43970</c:v>
                </c:pt>
                <c:pt idx="120">
                  <c:v>43971</c:v>
                </c:pt>
                <c:pt idx="121">
                  <c:v>43972</c:v>
                </c:pt>
                <c:pt idx="122">
                  <c:v>43973</c:v>
                </c:pt>
                <c:pt idx="123">
                  <c:v>43974</c:v>
                </c:pt>
                <c:pt idx="124">
                  <c:v>43975</c:v>
                </c:pt>
                <c:pt idx="125">
                  <c:v>43976</c:v>
                </c:pt>
                <c:pt idx="126">
                  <c:v>43977</c:v>
                </c:pt>
                <c:pt idx="127">
                  <c:v>43978</c:v>
                </c:pt>
                <c:pt idx="128">
                  <c:v>43979</c:v>
                </c:pt>
                <c:pt idx="129">
                  <c:v>43980</c:v>
                </c:pt>
                <c:pt idx="130">
                  <c:v>43981</c:v>
                </c:pt>
                <c:pt idx="131">
                  <c:v>43982</c:v>
                </c:pt>
                <c:pt idx="132">
                  <c:v>43983</c:v>
                </c:pt>
                <c:pt idx="133">
                  <c:v>43984</c:v>
                </c:pt>
                <c:pt idx="134">
                  <c:v>43985</c:v>
                </c:pt>
                <c:pt idx="135">
                  <c:v>43986</c:v>
                </c:pt>
                <c:pt idx="136">
                  <c:v>43987</c:v>
                </c:pt>
                <c:pt idx="137">
                  <c:v>43988</c:v>
                </c:pt>
                <c:pt idx="138">
                  <c:v>43989</c:v>
                </c:pt>
                <c:pt idx="139">
                  <c:v>43990</c:v>
                </c:pt>
                <c:pt idx="140">
                  <c:v>43991</c:v>
                </c:pt>
                <c:pt idx="141">
                  <c:v>43992</c:v>
                </c:pt>
                <c:pt idx="142">
                  <c:v>43993</c:v>
                </c:pt>
                <c:pt idx="143">
                  <c:v>43994</c:v>
                </c:pt>
                <c:pt idx="144">
                  <c:v>43995</c:v>
                </c:pt>
                <c:pt idx="145">
                  <c:v>43996</c:v>
                </c:pt>
                <c:pt idx="146">
                  <c:v>43997</c:v>
                </c:pt>
                <c:pt idx="147">
                  <c:v>43998</c:v>
                </c:pt>
                <c:pt idx="148">
                  <c:v>43999</c:v>
                </c:pt>
                <c:pt idx="149">
                  <c:v>44000</c:v>
                </c:pt>
                <c:pt idx="150">
                  <c:v>44001</c:v>
                </c:pt>
                <c:pt idx="151">
                  <c:v>44002</c:v>
                </c:pt>
                <c:pt idx="152">
                  <c:v>44003</c:v>
                </c:pt>
                <c:pt idx="153">
                  <c:v>44004</c:v>
                </c:pt>
                <c:pt idx="154">
                  <c:v>44005</c:v>
                </c:pt>
                <c:pt idx="155">
                  <c:v>44006</c:v>
                </c:pt>
                <c:pt idx="156">
                  <c:v>44007</c:v>
                </c:pt>
                <c:pt idx="157">
                  <c:v>44008</c:v>
                </c:pt>
                <c:pt idx="158">
                  <c:v>44009</c:v>
                </c:pt>
                <c:pt idx="159">
                  <c:v>44010</c:v>
                </c:pt>
                <c:pt idx="160">
                  <c:v>44011</c:v>
                </c:pt>
                <c:pt idx="161">
                  <c:v>44012</c:v>
                </c:pt>
                <c:pt idx="162">
                  <c:v>44013</c:v>
                </c:pt>
                <c:pt idx="163">
                  <c:v>44014</c:v>
                </c:pt>
                <c:pt idx="164">
                  <c:v>44015</c:v>
                </c:pt>
                <c:pt idx="165">
                  <c:v>44016</c:v>
                </c:pt>
                <c:pt idx="166">
                  <c:v>44017</c:v>
                </c:pt>
                <c:pt idx="167">
                  <c:v>44018</c:v>
                </c:pt>
                <c:pt idx="168">
                  <c:v>44019</c:v>
                </c:pt>
                <c:pt idx="169">
                  <c:v>44020</c:v>
                </c:pt>
                <c:pt idx="170">
                  <c:v>44021</c:v>
                </c:pt>
                <c:pt idx="171">
                  <c:v>44022</c:v>
                </c:pt>
                <c:pt idx="172">
                  <c:v>44023</c:v>
                </c:pt>
                <c:pt idx="173">
                  <c:v>44024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44030</c:v>
                </c:pt>
                <c:pt idx="180">
                  <c:v>44031</c:v>
                </c:pt>
                <c:pt idx="181">
                  <c:v>44032</c:v>
                </c:pt>
                <c:pt idx="182">
                  <c:v>44033</c:v>
                </c:pt>
                <c:pt idx="183">
                  <c:v>44034</c:v>
                </c:pt>
                <c:pt idx="184">
                  <c:v>44035</c:v>
                </c:pt>
                <c:pt idx="185">
                  <c:v>44036</c:v>
                </c:pt>
                <c:pt idx="186">
                  <c:v>44037</c:v>
                </c:pt>
                <c:pt idx="187">
                  <c:v>44038</c:v>
                </c:pt>
                <c:pt idx="188">
                  <c:v>44039</c:v>
                </c:pt>
                <c:pt idx="189">
                  <c:v>44040</c:v>
                </c:pt>
                <c:pt idx="190">
                  <c:v>44041</c:v>
                </c:pt>
                <c:pt idx="191">
                  <c:v>44042</c:v>
                </c:pt>
                <c:pt idx="192">
                  <c:v>44043</c:v>
                </c:pt>
                <c:pt idx="193">
                  <c:v>44044</c:v>
                </c:pt>
                <c:pt idx="194">
                  <c:v>44045</c:v>
                </c:pt>
                <c:pt idx="195">
                  <c:v>44046</c:v>
                </c:pt>
                <c:pt idx="196">
                  <c:v>44047</c:v>
                </c:pt>
                <c:pt idx="197">
                  <c:v>44048</c:v>
                </c:pt>
                <c:pt idx="198">
                  <c:v>44049</c:v>
                </c:pt>
                <c:pt idx="199">
                  <c:v>44050</c:v>
                </c:pt>
                <c:pt idx="200">
                  <c:v>44051</c:v>
                </c:pt>
                <c:pt idx="201">
                  <c:v>44052</c:v>
                </c:pt>
                <c:pt idx="202">
                  <c:v>44053</c:v>
                </c:pt>
                <c:pt idx="203">
                  <c:v>44054</c:v>
                </c:pt>
                <c:pt idx="204">
                  <c:v>44055</c:v>
                </c:pt>
                <c:pt idx="205">
                  <c:v>44056</c:v>
                </c:pt>
                <c:pt idx="206">
                  <c:v>44057</c:v>
                </c:pt>
                <c:pt idx="207">
                  <c:v>44058</c:v>
                </c:pt>
                <c:pt idx="208">
                  <c:v>44059</c:v>
                </c:pt>
                <c:pt idx="209">
                  <c:v>44060</c:v>
                </c:pt>
                <c:pt idx="210">
                  <c:v>44061</c:v>
                </c:pt>
                <c:pt idx="211">
                  <c:v>44062</c:v>
                </c:pt>
                <c:pt idx="212">
                  <c:v>44063</c:v>
                </c:pt>
                <c:pt idx="213">
                  <c:v>44064</c:v>
                </c:pt>
                <c:pt idx="214">
                  <c:v>44065</c:v>
                </c:pt>
                <c:pt idx="215">
                  <c:v>44066</c:v>
                </c:pt>
                <c:pt idx="216">
                  <c:v>44067</c:v>
                </c:pt>
                <c:pt idx="217">
                  <c:v>44068</c:v>
                </c:pt>
                <c:pt idx="218">
                  <c:v>44069</c:v>
                </c:pt>
                <c:pt idx="219">
                  <c:v>44070</c:v>
                </c:pt>
                <c:pt idx="220">
                  <c:v>44071</c:v>
                </c:pt>
                <c:pt idx="221">
                  <c:v>44072</c:v>
                </c:pt>
                <c:pt idx="222">
                  <c:v>44073</c:v>
                </c:pt>
                <c:pt idx="223">
                  <c:v>44074</c:v>
                </c:pt>
                <c:pt idx="224">
                  <c:v>44075</c:v>
                </c:pt>
                <c:pt idx="225">
                  <c:v>44076</c:v>
                </c:pt>
                <c:pt idx="226">
                  <c:v>44077</c:v>
                </c:pt>
                <c:pt idx="227">
                  <c:v>44078</c:v>
                </c:pt>
                <c:pt idx="228">
                  <c:v>44079</c:v>
                </c:pt>
                <c:pt idx="229">
                  <c:v>44080</c:v>
                </c:pt>
                <c:pt idx="230">
                  <c:v>44081</c:v>
                </c:pt>
                <c:pt idx="231">
                  <c:v>44082</c:v>
                </c:pt>
                <c:pt idx="232">
                  <c:v>44083</c:v>
                </c:pt>
                <c:pt idx="233">
                  <c:v>44084</c:v>
                </c:pt>
                <c:pt idx="234">
                  <c:v>44085</c:v>
                </c:pt>
                <c:pt idx="235">
                  <c:v>44086</c:v>
                </c:pt>
                <c:pt idx="236">
                  <c:v>44087</c:v>
                </c:pt>
                <c:pt idx="237">
                  <c:v>44088</c:v>
                </c:pt>
                <c:pt idx="238">
                  <c:v>44089</c:v>
                </c:pt>
                <c:pt idx="239">
                  <c:v>44090</c:v>
                </c:pt>
                <c:pt idx="240">
                  <c:v>44091</c:v>
                </c:pt>
                <c:pt idx="241">
                  <c:v>44092</c:v>
                </c:pt>
                <c:pt idx="242">
                  <c:v>44093</c:v>
                </c:pt>
                <c:pt idx="243">
                  <c:v>44094</c:v>
                </c:pt>
                <c:pt idx="244">
                  <c:v>44095</c:v>
                </c:pt>
                <c:pt idx="245">
                  <c:v>44096</c:v>
                </c:pt>
                <c:pt idx="246">
                  <c:v>44097</c:v>
                </c:pt>
                <c:pt idx="247">
                  <c:v>44098</c:v>
                </c:pt>
                <c:pt idx="248">
                  <c:v>44099</c:v>
                </c:pt>
                <c:pt idx="249">
                  <c:v>44100</c:v>
                </c:pt>
                <c:pt idx="250">
                  <c:v>44101</c:v>
                </c:pt>
                <c:pt idx="251">
                  <c:v>44102</c:v>
                </c:pt>
                <c:pt idx="252">
                  <c:v>44103</c:v>
                </c:pt>
                <c:pt idx="253">
                  <c:v>44104</c:v>
                </c:pt>
                <c:pt idx="254">
                  <c:v>44105</c:v>
                </c:pt>
                <c:pt idx="255">
                  <c:v>44106</c:v>
                </c:pt>
                <c:pt idx="256">
                  <c:v>44107</c:v>
                </c:pt>
                <c:pt idx="257">
                  <c:v>44108</c:v>
                </c:pt>
                <c:pt idx="258">
                  <c:v>44109</c:v>
                </c:pt>
                <c:pt idx="259">
                  <c:v>44110</c:v>
                </c:pt>
                <c:pt idx="260">
                  <c:v>44111</c:v>
                </c:pt>
                <c:pt idx="261">
                  <c:v>44112</c:v>
                </c:pt>
                <c:pt idx="262">
                  <c:v>44113</c:v>
                </c:pt>
                <c:pt idx="263">
                  <c:v>44114</c:v>
                </c:pt>
                <c:pt idx="264">
                  <c:v>44115</c:v>
                </c:pt>
                <c:pt idx="265">
                  <c:v>44116</c:v>
                </c:pt>
                <c:pt idx="266">
                  <c:v>44117</c:v>
                </c:pt>
                <c:pt idx="267">
                  <c:v>44118</c:v>
                </c:pt>
                <c:pt idx="268">
                  <c:v>44119</c:v>
                </c:pt>
                <c:pt idx="269">
                  <c:v>44120</c:v>
                </c:pt>
                <c:pt idx="270">
                  <c:v>44121</c:v>
                </c:pt>
                <c:pt idx="271">
                  <c:v>44122</c:v>
                </c:pt>
                <c:pt idx="272">
                  <c:v>44123</c:v>
                </c:pt>
                <c:pt idx="273">
                  <c:v>44124</c:v>
                </c:pt>
                <c:pt idx="274">
                  <c:v>44125</c:v>
                </c:pt>
                <c:pt idx="275">
                  <c:v>44126</c:v>
                </c:pt>
                <c:pt idx="276">
                  <c:v>44127</c:v>
                </c:pt>
                <c:pt idx="277">
                  <c:v>44128</c:v>
                </c:pt>
                <c:pt idx="278">
                  <c:v>44129</c:v>
                </c:pt>
                <c:pt idx="279">
                  <c:v>44130</c:v>
                </c:pt>
                <c:pt idx="280">
                  <c:v>44131</c:v>
                </c:pt>
                <c:pt idx="281">
                  <c:v>44132</c:v>
                </c:pt>
                <c:pt idx="282">
                  <c:v>44133</c:v>
                </c:pt>
                <c:pt idx="283">
                  <c:v>44134</c:v>
                </c:pt>
                <c:pt idx="284">
                  <c:v>44135</c:v>
                </c:pt>
                <c:pt idx="285">
                  <c:v>44136</c:v>
                </c:pt>
                <c:pt idx="286">
                  <c:v>44137</c:v>
                </c:pt>
                <c:pt idx="287">
                  <c:v>44138</c:v>
                </c:pt>
                <c:pt idx="288">
                  <c:v>44139</c:v>
                </c:pt>
                <c:pt idx="289">
                  <c:v>44140</c:v>
                </c:pt>
                <c:pt idx="290">
                  <c:v>44141</c:v>
                </c:pt>
                <c:pt idx="291">
                  <c:v>44142</c:v>
                </c:pt>
                <c:pt idx="292">
                  <c:v>44143</c:v>
                </c:pt>
                <c:pt idx="293">
                  <c:v>44144</c:v>
                </c:pt>
                <c:pt idx="294">
                  <c:v>44145</c:v>
                </c:pt>
                <c:pt idx="295">
                  <c:v>44146</c:v>
                </c:pt>
                <c:pt idx="296">
                  <c:v>44147</c:v>
                </c:pt>
                <c:pt idx="297">
                  <c:v>44148</c:v>
                </c:pt>
                <c:pt idx="298">
                  <c:v>44149</c:v>
                </c:pt>
                <c:pt idx="299">
                  <c:v>44150</c:v>
                </c:pt>
                <c:pt idx="300">
                  <c:v>44151</c:v>
                </c:pt>
                <c:pt idx="301">
                  <c:v>44152</c:v>
                </c:pt>
                <c:pt idx="302">
                  <c:v>44153</c:v>
                </c:pt>
                <c:pt idx="303">
                  <c:v>44154</c:v>
                </c:pt>
                <c:pt idx="304">
                  <c:v>44155</c:v>
                </c:pt>
                <c:pt idx="305">
                  <c:v>44156</c:v>
                </c:pt>
                <c:pt idx="306">
                  <c:v>44157</c:v>
                </c:pt>
                <c:pt idx="307">
                  <c:v>44158</c:v>
                </c:pt>
                <c:pt idx="308">
                  <c:v>44159</c:v>
                </c:pt>
                <c:pt idx="309">
                  <c:v>44160</c:v>
                </c:pt>
                <c:pt idx="310">
                  <c:v>44161</c:v>
                </c:pt>
                <c:pt idx="311">
                  <c:v>44162</c:v>
                </c:pt>
                <c:pt idx="312">
                  <c:v>44163</c:v>
                </c:pt>
                <c:pt idx="313">
                  <c:v>44164</c:v>
                </c:pt>
                <c:pt idx="314">
                  <c:v>44165</c:v>
                </c:pt>
                <c:pt idx="315">
                  <c:v>44166</c:v>
                </c:pt>
                <c:pt idx="316">
                  <c:v>44167</c:v>
                </c:pt>
                <c:pt idx="317">
                  <c:v>44168</c:v>
                </c:pt>
                <c:pt idx="318">
                  <c:v>44169</c:v>
                </c:pt>
                <c:pt idx="319">
                  <c:v>44170</c:v>
                </c:pt>
                <c:pt idx="320">
                  <c:v>44171</c:v>
                </c:pt>
                <c:pt idx="321">
                  <c:v>44172</c:v>
                </c:pt>
                <c:pt idx="322">
                  <c:v>44173</c:v>
                </c:pt>
                <c:pt idx="323">
                  <c:v>44174</c:v>
                </c:pt>
                <c:pt idx="324">
                  <c:v>44175</c:v>
                </c:pt>
                <c:pt idx="325">
                  <c:v>44176</c:v>
                </c:pt>
                <c:pt idx="326">
                  <c:v>44177</c:v>
                </c:pt>
                <c:pt idx="327">
                  <c:v>44178</c:v>
                </c:pt>
                <c:pt idx="328">
                  <c:v>44179</c:v>
                </c:pt>
                <c:pt idx="329">
                  <c:v>44180</c:v>
                </c:pt>
                <c:pt idx="330">
                  <c:v>44181</c:v>
                </c:pt>
                <c:pt idx="331">
                  <c:v>44182</c:v>
                </c:pt>
                <c:pt idx="332">
                  <c:v>44183</c:v>
                </c:pt>
                <c:pt idx="333">
                  <c:v>44184</c:v>
                </c:pt>
                <c:pt idx="334">
                  <c:v>44185</c:v>
                </c:pt>
                <c:pt idx="335">
                  <c:v>44186</c:v>
                </c:pt>
                <c:pt idx="336">
                  <c:v>44187</c:v>
                </c:pt>
                <c:pt idx="337">
                  <c:v>44188</c:v>
                </c:pt>
                <c:pt idx="338">
                  <c:v>44189</c:v>
                </c:pt>
                <c:pt idx="339">
                  <c:v>44190</c:v>
                </c:pt>
                <c:pt idx="340">
                  <c:v>44191</c:v>
                </c:pt>
                <c:pt idx="341">
                  <c:v>44192</c:v>
                </c:pt>
                <c:pt idx="342">
                  <c:v>44193</c:v>
                </c:pt>
                <c:pt idx="343">
                  <c:v>44194</c:v>
                </c:pt>
                <c:pt idx="344">
                  <c:v>44195</c:v>
                </c:pt>
                <c:pt idx="345">
                  <c:v>44196</c:v>
                </c:pt>
                <c:pt idx="346">
                  <c:v>44197</c:v>
                </c:pt>
                <c:pt idx="347">
                  <c:v>44198</c:v>
                </c:pt>
                <c:pt idx="348">
                  <c:v>44199</c:v>
                </c:pt>
                <c:pt idx="349">
                  <c:v>44200</c:v>
                </c:pt>
                <c:pt idx="350">
                  <c:v>44201</c:v>
                </c:pt>
                <c:pt idx="351">
                  <c:v>44202</c:v>
                </c:pt>
                <c:pt idx="352">
                  <c:v>44203</c:v>
                </c:pt>
                <c:pt idx="353">
                  <c:v>44204</c:v>
                </c:pt>
                <c:pt idx="354">
                  <c:v>44205</c:v>
                </c:pt>
                <c:pt idx="355">
                  <c:v>44206</c:v>
                </c:pt>
                <c:pt idx="356">
                  <c:v>44207</c:v>
                </c:pt>
                <c:pt idx="357">
                  <c:v>44208</c:v>
                </c:pt>
                <c:pt idx="358">
                  <c:v>44209</c:v>
                </c:pt>
                <c:pt idx="359">
                  <c:v>44210</c:v>
                </c:pt>
                <c:pt idx="360">
                  <c:v>44211</c:v>
                </c:pt>
                <c:pt idx="361">
                  <c:v>44212</c:v>
                </c:pt>
                <c:pt idx="362">
                  <c:v>44213</c:v>
                </c:pt>
                <c:pt idx="363">
                  <c:v>44214</c:v>
                </c:pt>
                <c:pt idx="364">
                  <c:v>44215</c:v>
                </c:pt>
                <c:pt idx="365">
                  <c:v>44216</c:v>
                </c:pt>
                <c:pt idx="366">
                  <c:v>44217</c:v>
                </c:pt>
                <c:pt idx="367">
                  <c:v>44218</c:v>
                </c:pt>
                <c:pt idx="368">
                  <c:v>44219</c:v>
                </c:pt>
                <c:pt idx="369">
                  <c:v>44220</c:v>
                </c:pt>
                <c:pt idx="370">
                  <c:v>44221</c:v>
                </c:pt>
                <c:pt idx="371">
                  <c:v>44222</c:v>
                </c:pt>
                <c:pt idx="372">
                  <c:v>44223</c:v>
                </c:pt>
                <c:pt idx="373">
                  <c:v>44224</c:v>
                </c:pt>
                <c:pt idx="374">
                  <c:v>44225</c:v>
                </c:pt>
                <c:pt idx="375">
                  <c:v>44226</c:v>
                </c:pt>
                <c:pt idx="376">
                  <c:v>44227</c:v>
                </c:pt>
                <c:pt idx="377">
                  <c:v>44228</c:v>
                </c:pt>
                <c:pt idx="378">
                  <c:v>44229</c:v>
                </c:pt>
                <c:pt idx="379">
                  <c:v>44230</c:v>
                </c:pt>
                <c:pt idx="380">
                  <c:v>44231</c:v>
                </c:pt>
                <c:pt idx="381">
                  <c:v>44232</c:v>
                </c:pt>
                <c:pt idx="382">
                  <c:v>44233</c:v>
                </c:pt>
                <c:pt idx="383">
                  <c:v>44234</c:v>
                </c:pt>
                <c:pt idx="384">
                  <c:v>44235</c:v>
                </c:pt>
                <c:pt idx="385">
                  <c:v>44236</c:v>
                </c:pt>
                <c:pt idx="386">
                  <c:v>44237</c:v>
                </c:pt>
                <c:pt idx="387">
                  <c:v>44238</c:v>
                </c:pt>
                <c:pt idx="388">
                  <c:v>44239</c:v>
                </c:pt>
                <c:pt idx="389">
                  <c:v>44240</c:v>
                </c:pt>
                <c:pt idx="390">
                  <c:v>44241</c:v>
                </c:pt>
                <c:pt idx="391">
                  <c:v>44242</c:v>
                </c:pt>
                <c:pt idx="392">
                  <c:v>44243</c:v>
                </c:pt>
                <c:pt idx="393">
                  <c:v>44244</c:v>
                </c:pt>
                <c:pt idx="394">
                  <c:v>44245</c:v>
                </c:pt>
                <c:pt idx="395">
                  <c:v>44246</c:v>
                </c:pt>
                <c:pt idx="396">
                  <c:v>44247</c:v>
                </c:pt>
                <c:pt idx="397">
                  <c:v>44248</c:v>
                </c:pt>
                <c:pt idx="398">
                  <c:v>44249</c:v>
                </c:pt>
                <c:pt idx="399">
                  <c:v>44250</c:v>
                </c:pt>
                <c:pt idx="400">
                  <c:v>44251</c:v>
                </c:pt>
                <c:pt idx="401">
                  <c:v>44252</c:v>
                </c:pt>
                <c:pt idx="402">
                  <c:v>44253</c:v>
                </c:pt>
                <c:pt idx="403">
                  <c:v>44254</c:v>
                </c:pt>
                <c:pt idx="404">
                  <c:v>44255</c:v>
                </c:pt>
                <c:pt idx="405">
                  <c:v>44256</c:v>
                </c:pt>
                <c:pt idx="406">
                  <c:v>44257</c:v>
                </c:pt>
                <c:pt idx="407">
                  <c:v>44258</c:v>
                </c:pt>
                <c:pt idx="408">
                  <c:v>44259</c:v>
                </c:pt>
                <c:pt idx="409">
                  <c:v>44260</c:v>
                </c:pt>
                <c:pt idx="410">
                  <c:v>44261</c:v>
                </c:pt>
                <c:pt idx="411">
                  <c:v>44262</c:v>
                </c:pt>
                <c:pt idx="412">
                  <c:v>44263</c:v>
                </c:pt>
                <c:pt idx="413">
                  <c:v>44264</c:v>
                </c:pt>
                <c:pt idx="414">
                  <c:v>44265</c:v>
                </c:pt>
                <c:pt idx="415">
                  <c:v>44266</c:v>
                </c:pt>
                <c:pt idx="416">
                  <c:v>44267</c:v>
                </c:pt>
                <c:pt idx="417">
                  <c:v>44268</c:v>
                </c:pt>
                <c:pt idx="418">
                  <c:v>44269</c:v>
                </c:pt>
                <c:pt idx="419">
                  <c:v>44270</c:v>
                </c:pt>
                <c:pt idx="420">
                  <c:v>44271</c:v>
                </c:pt>
                <c:pt idx="421">
                  <c:v>44272</c:v>
                </c:pt>
                <c:pt idx="422">
                  <c:v>44273</c:v>
                </c:pt>
                <c:pt idx="423">
                  <c:v>44274</c:v>
                </c:pt>
                <c:pt idx="424">
                  <c:v>44275</c:v>
                </c:pt>
                <c:pt idx="425">
                  <c:v>44276</c:v>
                </c:pt>
                <c:pt idx="426">
                  <c:v>44277</c:v>
                </c:pt>
                <c:pt idx="427">
                  <c:v>44278</c:v>
                </c:pt>
                <c:pt idx="428">
                  <c:v>44279</c:v>
                </c:pt>
                <c:pt idx="429">
                  <c:v>44280</c:v>
                </c:pt>
              </c:numCache>
            </c:numRef>
          </c:xVal>
          <c:yVal>
            <c:numRef>
              <c:f>'g-Durchschnitt'!$Y$21:$Y$450</c:f>
              <c:numCache>
                <c:formatCode>General</c:formatCode>
                <c:ptCount val="430"/>
                <c:pt idx="0">
                  <c:v>0</c:v>
                </c:pt>
                <c:pt idx="95" formatCode="0">
                  <c:v>157763.82770373876</c:v>
                </c:pt>
                <c:pt idx="96" formatCode="0">
                  <c:v>159909.34002576952</c:v>
                </c:pt>
                <c:pt idx="97" formatCode="0">
                  <c:v>162081.83040509495</c:v>
                </c:pt>
                <c:pt idx="98" formatCode="0">
                  <c:v>164281.57599814187</c:v>
                </c:pt>
                <c:pt idx="99" formatCode="0">
                  <c:v>166508.85501456636</c:v>
                </c:pt>
                <c:pt idx="100" formatCode="0">
                  <c:v>168763.94666203426</c:v>
                </c:pt>
                <c:pt idx="101" formatCode="0">
                  <c:v>171047.1310887924</c:v>
                </c:pt>
                <c:pt idx="102" formatCode="0">
                  <c:v>173358.68932398234</c:v>
                </c:pt>
                <c:pt idx="103" formatCode="0">
                  <c:v>175698.90321564703</c:v>
                </c:pt>
                <c:pt idx="104" formatCode="0">
                  <c:v>178068.05536638128</c:v>
                </c:pt>
                <c:pt idx="105" formatCode="0">
                  <c:v>180466.42906657595</c:v>
                </c:pt>
                <c:pt idx="106" formatCode="0">
                  <c:v>182894.30822520598</c:v>
                </c:pt>
                <c:pt idx="107" formatCode="0">
                  <c:v>185351.97729811168</c:v>
                </c:pt>
                <c:pt idx="108" formatCode="0">
                  <c:v>187839.7212137231</c:v>
                </c:pt>
                <c:pt idx="109" formatCode="0">
                  <c:v>190357.82529617651</c:v>
                </c:pt>
                <c:pt idx="110" formatCode="0">
                  <c:v>192906.57518577229</c:v>
                </c:pt>
                <c:pt idx="111" formatCode="0">
                  <c:v>195486.25675672328</c:v>
                </c:pt>
                <c:pt idx="112" formatCode="0">
                  <c:v>198097.15603214249</c:v>
                </c:pt>
                <c:pt idx="113" formatCode="0">
                  <c:v>200739.55909621966</c:v>
                </c:pt>
                <c:pt idx="114" formatCode="0">
                  <c:v>203413.75200353516</c:v>
                </c:pt>
                <c:pt idx="115" formatCode="0">
                  <c:v>206120.02068546106</c:v>
                </c:pt>
                <c:pt idx="116" formatCode="0">
                  <c:v>208858.65085359826</c:v>
                </c:pt>
                <c:pt idx="117" formatCode="0">
                  <c:v>211629.92790019949</c:v>
                </c:pt>
                <c:pt idx="118" formatCode="0">
                  <c:v>214434.13679552809</c:v>
                </c:pt>
                <c:pt idx="119" formatCode="0">
                  <c:v>217271.56198210266</c:v>
                </c:pt>
                <c:pt idx="120" formatCode="0">
                  <c:v>220142.48726577833</c:v>
                </c:pt>
                <c:pt idx="121" formatCode="0">
                  <c:v>223047.19570361549</c:v>
                </c:pt>
                <c:pt idx="122" formatCode="0">
                  <c:v>225985.96948848804</c:v>
                </c:pt>
                <c:pt idx="123" formatCode="0">
                  <c:v>228959.08983038293</c:v>
                </c:pt>
                <c:pt idx="124" formatCode="0">
                  <c:v>231966.83683434434</c:v>
                </c:pt>
                <c:pt idx="125" formatCode="0">
                  <c:v>235009.48937501592</c:v>
                </c:pt>
                <c:pt idx="126" formatCode="0">
                  <c:v>238087.3249677358</c:v>
                </c:pt>
                <c:pt idx="127" formatCode="0">
                  <c:v>241200.61963613992</c:v>
                </c:pt>
                <c:pt idx="128" formatCode="0">
                  <c:v>244349.64777623021</c:v>
                </c:pt>
                <c:pt idx="129" formatCode="0">
                  <c:v>247534.68201686523</c:v>
                </c:pt>
                <c:pt idx="130" formatCode="0">
                  <c:v>250755.99307663221</c:v>
                </c:pt>
                <c:pt idx="131" formatCode="0">
                  <c:v>254013.84961706065</c:v>
                </c:pt>
                <c:pt idx="132" formatCode="0">
                  <c:v>257308.51809213927</c:v>
                </c:pt>
                <c:pt idx="133" formatCode="0">
                  <c:v>260640.26259409916</c:v>
                </c:pt>
                <c:pt idx="134" formatCode="0">
                  <c:v>264009.34469542833</c:v>
                </c:pt>
                <c:pt idx="135" formatCode="0">
                  <c:v>267416.02328708384</c:v>
                </c:pt>
                <c:pt idx="136" formatCode="0">
                  <c:v>270860.55441286991</c:v>
                </c:pt>
                <c:pt idx="137" formatCode="0">
                  <c:v>274343.19109995279</c:v>
                </c:pt>
                <c:pt idx="138" formatCode="0">
                  <c:v>277864.18318548443</c:v>
                </c:pt>
                <c:pt idx="139" formatCode="0">
                  <c:v>281423.77713930968</c:v>
                </c:pt>
                <c:pt idx="140" formatCode="0">
                  <c:v>285022.21588273445</c:v>
                </c:pt>
                <c:pt idx="141" formatCode="0">
                  <c:v>288659.738603334</c:v>
                </c:pt>
                <c:pt idx="142" formatCode="0">
                  <c:v>292336.58056578354</c:v>
                </c:pt>
                <c:pt idx="143" formatCode="0">
                  <c:v>296052.97291869641</c:v>
                </c:pt>
                <c:pt idx="144" formatCode="0">
                  <c:v>299809.14249745716</c:v>
                </c:pt>
                <c:pt idx="145" formatCode="0">
                  <c:v>303605.31162304111</c:v>
                </c:pt>
                <c:pt idx="146" formatCode="0">
                  <c:v>307441.69789681362</c:v>
                </c:pt>
                <c:pt idx="147" formatCode="0">
                  <c:v>311318.51399130718</c:v>
                </c:pt>
                <c:pt idx="148" formatCode="0">
                  <c:v>315235.96743697696</c:v>
                </c:pt>
                <c:pt idx="149" formatCode="0">
                  <c:v>319194.26040493918</c:v>
                </c:pt>
                <c:pt idx="150" formatCode="0">
                  <c:v>323193.58948570141</c:v>
                </c:pt>
                <c:pt idx="151" formatCode="0">
                  <c:v>327234.14546389628</c:v>
                </c:pt>
                <c:pt idx="152" formatCode="0">
                  <c:v>331316.11308903573</c:v>
                </c:pt>
                <c:pt idx="153" formatCode="0">
                  <c:v>335439.6708423064</c:v>
                </c:pt>
                <c:pt idx="154" formatCode="0">
                  <c:v>339604.99069943163</c:v>
                </c:pt>
                <c:pt idx="155" formatCode="0">
                  <c:v>343812.2378896295</c:v>
                </c:pt>
                <c:pt idx="156" formatCode="0">
                  <c:v>348061.57065070258</c:v>
                </c:pt>
                <c:pt idx="157" formatCode="0">
                  <c:v>352353.13998029829</c:v>
                </c:pt>
                <c:pt idx="158" formatCode="0">
                  <c:v>356687.08938338514</c:v>
                </c:pt>
                <c:pt idx="159" formatCode="0">
                  <c:v>361063.55461599538</c:v>
                </c:pt>
                <c:pt idx="160" formatCode="0">
                  <c:v>365482.66342528944</c:v>
                </c:pt>
                <c:pt idx="161" formatCode="0">
                  <c:v>369944.5352860039</c:v>
                </c:pt>
                <c:pt idx="162" formatCode="0">
                  <c:v>374449.28113335016</c:v>
                </c:pt>
                <c:pt idx="163" formatCode="0">
                  <c:v>378997.00309243769</c:v>
                </c:pt>
                <c:pt idx="164" formatCode="0">
                  <c:v>383587.79420430085</c:v>
                </c:pt>
                <c:pt idx="165" formatCode="0">
                  <c:v>388221.73814861604</c:v>
                </c:pt>
                <c:pt idx="166" formatCode="0">
                  <c:v>392898.90896320145</c:v>
                </c:pt>
                <c:pt idx="167" formatCode="0">
                  <c:v>397619.37076039892</c:v>
                </c:pt>
                <c:pt idx="168" formatCode="0">
                  <c:v>402383.17744044407</c:v>
                </c:pt>
                <c:pt idx="169" formatCode="0">
                  <c:v>407190.37240193883</c:v>
                </c:pt>
                <c:pt idx="170" formatCode="0">
                  <c:v>412040.98824954638</c:v>
                </c:pt>
                <c:pt idx="171" formatCode="0">
                  <c:v>416935.04649903689</c:v>
                </c:pt>
                <c:pt idx="172" formatCode="0">
                  <c:v>421872.55727982015</c:v>
                </c:pt>
                <c:pt idx="173" formatCode="0">
                  <c:v>426853.51903510827</c:v>
                </c:pt>
                <c:pt idx="174" formatCode="0">
                  <c:v>431877.91821986006</c:v>
                </c:pt>
                <c:pt idx="175" formatCode="0">
                  <c:v>436945.72899666667</c:v>
                </c:pt>
                <c:pt idx="176" formatCode="0">
                  <c:v>442056.91292974591</c:v>
                </c:pt>
                <c:pt idx="177" formatCode="0">
                  <c:v>447211.41867722181</c:v>
                </c:pt>
                <c:pt idx="178" formatCode="0">
                  <c:v>452409.18168187351</c:v>
                </c:pt>
                <c:pt idx="179" formatCode="0">
                  <c:v>457650.1238605468</c:v>
                </c:pt>
                <c:pt idx="180" formatCode="0">
                  <c:v>462934.1532924301</c:v>
                </c:pt>
                <c:pt idx="181" formatCode="0">
                  <c:v>468261.16390640539</c:v>
                </c:pt>
                <c:pt idx="182" formatCode="0">
                  <c:v>473631.03516769432</c:v>
                </c:pt>
                <c:pt idx="183" formatCode="0">
                  <c:v>479043.63176402688</c:v>
                </c:pt>
                <c:pt idx="184" formatCode="0">
                  <c:v>484498.80329157133</c:v>
                </c:pt>
                <c:pt idx="185" formatCode="0">
                  <c:v>489996.38394087192</c:v>
                </c:pt>
                <c:pt idx="186" formatCode="0">
                  <c:v>495536.19218304998</c:v>
                </c:pt>
                <c:pt idx="187" formatCode="0">
                  <c:v>501118.03045653389</c:v>
                </c:pt>
                <c:pt idx="188" formatCode="0">
                  <c:v>506741.6848545929</c:v>
                </c:pt>
                <c:pt idx="189" formatCode="0">
                  <c:v>512406.92481395771</c:v>
                </c:pt>
                <c:pt idx="190" formatCode="0">
                  <c:v>518113.50280482147</c:v>
                </c:pt>
                <c:pt idx="191" formatCode="0">
                  <c:v>523861.15402252378</c:v>
                </c:pt>
                <c:pt idx="192" formatCode="0">
                  <c:v>529649.59608122846</c:v>
                </c:pt>
                <c:pt idx="193" formatCode="0">
                  <c:v>535478.52870991675</c:v>
                </c:pt>
                <c:pt idx="194" formatCode="0">
                  <c:v>541347.63345102558</c:v>
                </c:pt>
                <c:pt idx="195" formatCode="0">
                  <c:v>547256.57336206979</c:v>
                </c:pt>
                <c:pt idx="196" formatCode="0">
                  <c:v>553204.99272059614</c:v>
                </c:pt>
                <c:pt idx="197" formatCode="0">
                  <c:v>559192.5167328266</c:v>
                </c:pt>
                <c:pt idx="198" formatCode="0">
                  <c:v>565218.75124635559</c:v>
                </c:pt>
                <c:pt idx="199" formatCode="0">
                  <c:v>571283.28246727563</c:v>
                </c:pt>
                <c:pt idx="200" formatCode="0">
                  <c:v>577385.67668211297</c:v>
                </c:pt>
                <c:pt idx="201" formatCode="0">
                  <c:v>583525.47998496564</c:v>
                </c:pt>
                <c:pt idx="202" formatCode="0">
                  <c:v>589702.21801023977</c:v>
                </c:pt>
                <c:pt idx="203" formatCode="0">
                  <c:v>595915.39567139209</c:v>
                </c:pt>
                <c:pt idx="204" formatCode="0">
                  <c:v>602164.49690609123</c:v>
                </c:pt>
                <c:pt idx="205" formatCode="0">
                  <c:v>608448.98442821892</c:v>
                </c:pt>
                <c:pt idx="206" formatCode="0">
                  <c:v>614768.29948713724</c:v>
                </c:pt>
                <c:pt idx="207" formatCode="0">
                  <c:v>621121.8616346576</c:v>
                </c:pt>
                <c:pt idx="208" formatCode="0">
                  <c:v>627509.06850014883</c:v>
                </c:pt>
                <c:pt idx="209" formatCode="0">
                  <c:v>633929.29557423154</c:v>
                </c:pt>
                <c:pt idx="210" formatCode="0">
                  <c:v>640381.89600150869</c:v>
                </c:pt>
                <c:pt idx="211" formatCode="0">
                  <c:v>646866.2003827875</c:v>
                </c:pt>
                <c:pt idx="212" formatCode="0">
                  <c:v>653381.51658725203</c:v>
                </c:pt>
                <c:pt idx="213" formatCode="0">
                  <c:v>659927.12957505102</c:v>
                </c:pt>
                <c:pt idx="214" formatCode="0">
                  <c:v>666502.30123076553</c:v>
                </c:pt>
                <c:pt idx="215" formatCode="0">
                  <c:v>673106.27020822768</c:v>
                </c:pt>
                <c:pt idx="216" formatCode="0">
                  <c:v>679738.25178716006</c:v>
                </c:pt>
                <c:pt idx="217" formatCode="0">
                  <c:v>686397.43774210871</c:v>
                </c:pt>
                <c:pt idx="218" formatCode="0">
                  <c:v>693082.99622414424</c:v>
                </c:pt>
                <c:pt idx="219" formatCode="0">
                  <c:v>699794.07165580324</c:v>
                </c:pt>
                <c:pt idx="220" formatCode="0">
                  <c:v>706529.78463974327</c:v>
                </c:pt>
                <c:pt idx="221" formatCode="0">
                  <c:v>713289.23188158381</c:v>
                </c:pt>
                <c:pt idx="222" formatCode="0">
                  <c:v>720071.48612740159</c:v>
                </c:pt>
                <c:pt idx="223" formatCode="0">
                  <c:v>726875.59611634759</c:v>
                </c:pt>
                <c:pt idx="224" formatCode="0">
                  <c:v>733700.58654884866</c:v>
                </c:pt>
                <c:pt idx="225" formatCode="0">
                  <c:v>740545.45807085221</c:v>
                </c:pt>
                <c:pt idx="226" formatCode="0">
                  <c:v>747409.1872745672</c:v>
                </c:pt>
                <c:pt idx="227" formatCode="0">
                  <c:v>754290.72671614808</c:v>
                </c:pt>
                <c:pt idx="228" formatCode="0">
                  <c:v>761189.00495076203</c:v>
                </c:pt>
                <c:pt idx="229" formatCode="0">
                  <c:v>768102.92658547102</c:v>
                </c:pt>
                <c:pt idx="230" formatCode="0">
                  <c:v>775031.37235035165</c:v>
                </c:pt>
                <c:pt idx="231" formatCode="0">
                  <c:v>781973.19918826642</c:v>
                </c:pt>
                <c:pt idx="232" formatCode="0">
                  <c:v>788927.24036368704</c:v>
                </c:pt>
                <c:pt idx="233" formatCode="0">
                  <c:v>795892.30559096159</c:v>
                </c:pt>
                <c:pt idx="234" formatCode="0">
                  <c:v>802867.18118240254</c:v>
                </c:pt>
                <c:pt idx="235" formatCode="0">
                  <c:v>809850.63021655986</c:v>
                </c:pt>
                <c:pt idx="236" formatCode="0">
                  <c:v>816841.39272702578</c:v>
                </c:pt>
                <c:pt idx="237" formatCode="0">
                  <c:v>823838.18591210805</c:v>
                </c:pt>
                <c:pt idx="238" formatCode="0">
                  <c:v>830839.70436568453</c:v>
                </c:pt>
                <c:pt idx="239" formatCode="0">
                  <c:v>837844.62032953906</c:v>
                </c:pt>
                <c:pt idx="240" formatCode="0">
                  <c:v>844851.58396745718</c:v>
                </c:pt>
                <c:pt idx="241" formatCode="0">
                  <c:v>851859.22366134229</c:v>
                </c:pt>
                <c:pt idx="242" formatCode="0">
                  <c:v>858866.14632958989</c:v>
                </c:pt>
                <c:pt idx="243" formatCode="0">
                  <c:v>865870.93776793638</c:v>
                </c:pt>
                <c:pt idx="244" formatCode="0">
                  <c:v>872872.16301297653</c:v>
                </c:pt>
                <c:pt idx="245" formatCode="0">
                  <c:v>879868.36672852037</c:v>
                </c:pt>
                <c:pt idx="246" formatCode="0">
                  <c:v>886858.07361493213</c:v>
                </c:pt>
                <c:pt idx="247" formatCode="0">
                  <c:v>893839.78884157224</c:v>
                </c:pt>
                <c:pt idx="248" formatCode="0">
                  <c:v>900811.99850243493</c:v>
                </c:pt>
                <c:pt idx="249" formatCode="0">
                  <c:v>907773.17009504396</c:v>
                </c:pt>
                <c:pt idx="250" formatCode="0">
                  <c:v>914721.75302264595</c:v>
                </c:pt>
                <c:pt idx="251" formatCode="0">
                  <c:v>921656.17911970499</c:v>
                </c:pt>
                <c:pt idx="252" formatCode="0">
                  <c:v>928574.86320067768</c:v>
                </c:pt>
                <c:pt idx="253" formatCode="0">
                  <c:v>935476.20363201329</c:v>
                </c:pt>
                <c:pt idx="254" formatCode="0">
                  <c:v>942358.58292729338</c:v>
                </c:pt>
                <c:pt idx="255" formatCode="0">
                  <c:v>949220.36836539267</c:v>
                </c:pt>
                <c:pt idx="256" formatCode="0">
                  <c:v>956059.91263150971</c:v>
                </c:pt>
                <c:pt idx="257" formatCode="0">
                  <c:v>962875.55448088364</c:v>
                </c:pt>
                <c:pt idx="258" formatCode="0">
                  <c:v>969665.61942497641</c:v>
                </c:pt>
                <c:pt idx="259" formatCode="0">
                  <c:v>976428.42043986847</c:v>
                </c:pt>
                <c:pt idx="260" formatCode="0">
                  <c:v>983162.25869657833</c:v>
                </c:pt>
                <c:pt idx="261" formatCode="0">
                  <c:v>989865.42431298259</c:v>
                </c:pt>
                <c:pt idx="262" formatCode="0">
                  <c:v>996536.19712697668</c:v>
                </c:pt>
                <c:pt idx="263" formatCode="0">
                  <c:v>1003172.8474904803</c:v>
                </c:pt>
                <c:pt idx="264" formatCode="0">
                  <c:v>1009773.6370838552</c:v>
                </c:pt>
                <c:pt idx="265" formatCode="0">
                  <c:v>1016336.8197502692</c:v>
                </c:pt>
                <c:pt idx="266" formatCode="0">
                  <c:v>1022860.6423494989</c:v>
                </c:pt>
                <c:pt idx="267" formatCode="0">
                  <c:v>1029343.3456306339</c:v>
                </c:pt>
                <c:pt idx="268" formatCode="0">
                  <c:v>1035783.1651231028</c:v>
                </c:pt>
                <c:pt idx="269" formatCode="0">
                  <c:v>1042178.3320454102</c:v>
                </c:pt>
                <c:pt idx="270" formatCode="0">
                  <c:v>1048527.0742309347</c:v>
                </c:pt>
                <c:pt idx="271" formatCode="0">
                  <c:v>1054827.617070107</c:v>
                </c:pt>
                <c:pt idx="272" formatCode="0">
                  <c:v>1061078.1844682449</c:v>
                </c:pt>
                <c:pt idx="273" formatCode="0">
                  <c:v>1067276.9998182976</c:v>
                </c:pt>
                <c:pt idx="274" formatCode="0">
                  <c:v>1073422.2869877075</c:v>
                </c:pt>
                <c:pt idx="275" formatCode="0">
                  <c:v>1079512.2713185754</c:v>
                </c:pt>
                <c:pt idx="276" formatCode="0">
                  <c:v>1085545.1806402698</c:v>
                </c:pt>
                <c:pt idx="277" formatCode="0">
                  <c:v>1091519.2462936046</c:v>
                </c:pt>
                <c:pt idx="278" formatCode="0">
                  <c:v>1097432.7041656647</c:v>
                </c:pt>
                <c:pt idx="279" formatCode="0">
                  <c:v>1103283.7957343403</c:v>
                </c:pt>
                <c:pt idx="280" formatCode="0">
                  <c:v>1109070.769121594</c:v>
                </c:pt>
                <c:pt idx="281" formatCode="0">
                  <c:v>1114791.8801544672</c:v>
                </c:pt>
                <c:pt idx="282" formatCode="0">
                  <c:v>1120445.3934327932</c:v>
                </c:pt>
                <c:pt idx="283" formatCode="0">
                  <c:v>1126029.5834025748</c:v>
                </c:pt>
                <c:pt idx="284" formatCode="0">
                  <c:v>1131542.7354339473</c:v>
                </c:pt>
                <c:pt idx="285" formatCode="0">
                  <c:v>1136983.1469026357</c:v>
                </c:pt>
                <c:pt idx="286" formatCode="0">
                  <c:v>1142349.1282737912</c:v>
                </c:pt>
                <c:pt idx="287" formatCode="0">
                  <c:v>1147639.0041870708</c:v>
                </c:pt>
                <c:pt idx="288" formatCode="0">
                  <c:v>1152851.1145418135</c:v>
                </c:pt>
                <c:pt idx="289" formatCode="0">
                  <c:v>1157983.8155811457</c:v>
                </c:pt>
                <c:pt idx="290" formatCode="0">
                  <c:v>1163035.480973837</c:v>
                </c:pt>
                <c:pt idx="291" formatCode="0">
                  <c:v>1168004.5028927166</c:v>
                </c:pt>
                <c:pt idx="292" formatCode="0">
                  <c:v>1172889.2930884534</c:v>
                </c:pt>
                <c:pt idx="293" formatCode="0">
                  <c:v>1177688.2839574888</c:v>
                </c:pt>
                <c:pt idx="294" formatCode="0">
                  <c:v>1182399.9296029133</c:v>
                </c:pt>
                <c:pt idx="295" formatCode="0">
                  <c:v>1187022.7068870687</c:v>
                </c:pt>
                <c:pt idx="296" formatCode="0">
                  <c:v>1191555.1164746608</c:v>
                </c:pt>
                <c:pt idx="297" formatCode="0">
                  <c:v>1195995.6838651637</c:v>
                </c:pt>
                <c:pt idx="298" formatCode="0">
                  <c:v>1200342.9604133051</c:v>
                </c:pt>
                <c:pt idx="299" formatCode="0">
                  <c:v>1204595.5243364226</c:v>
                </c:pt>
                <c:pt idx="300" formatCode="0">
                  <c:v>1208751.9817074898</c:v>
                </c:pt>
                <c:pt idx="301" formatCode="0">
                  <c:v>1212810.9674326207</c:v>
                </c:pt>
                <c:pt idx="302" formatCode="0">
                  <c:v>1216771.1462118726</c:v>
                </c:pt>
                <c:pt idx="303" formatCode="0">
                  <c:v>1220631.2134821813</c:v>
                </c:pt>
                <c:pt idx="304" formatCode="0">
                  <c:v>1224389.8963412764</c:v>
                </c:pt>
                <c:pt idx="305" formatCode="0">
                  <c:v>1228045.9544514476</c:v>
                </c:pt>
                <c:pt idx="306" formatCode="0">
                  <c:v>1231598.1809220468</c:v>
                </c:pt>
                <c:pt idx="307" formatCode="0">
                  <c:v>1235045.4031696378</c:v>
                </c:pt>
                <c:pt idx="308" formatCode="0">
                  <c:v>1238386.4837547285</c:v>
                </c:pt>
                <c:pt idx="309" formatCode="0">
                  <c:v>1241620.3211940457</c:v>
                </c:pt>
                <c:pt idx="310" formatCode="0">
                  <c:v>1244745.850747342</c:v>
                </c:pt>
                <c:pt idx="311" formatCode="0">
                  <c:v>1247762.0451777561</c:v>
                </c:pt>
                <c:pt idx="312" formatCode="0">
                  <c:v>1250667.915484777</c:v>
                </c:pt>
                <c:pt idx="313" formatCode="0">
                  <c:v>1253462.5116088998</c:v>
                </c:pt>
                <c:pt idx="314" formatCode="0">
                  <c:v>1256144.9231070939</c:v>
                </c:pt>
                <c:pt idx="315" formatCode="0">
                  <c:v>1258714.2797982439</c:v>
                </c:pt>
                <c:pt idx="316" formatCode="0">
                  <c:v>1261169.7523777622</c:v>
                </c:pt>
                <c:pt idx="317" formatCode="0">
                  <c:v>1263510.5530006129</c:v>
                </c:pt>
                <c:pt idx="318" formatCode="0">
                  <c:v>1265735.935832029</c:v>
                </c:pt>
                <c:pt idx="319" formatCode="0">
                  <c:v>1267845.1975652461</c:v>
                </c:pt>
                <c:pt idx="320" formatCode="0">
                  <c:v>1269837.6779056273</c:v>
                </c:pt>
                <c:pt idx="321" formatCode="0">
                  <c:v>1271712.7600205904</c:v>
                </c:pt>
                <c:pt idx="322" formatCode="0">
                  <c:v>1273469.8709548044</c:v>
                </c:pt>
                <c:pt idx="323" formatCode="0">
                  <c:v>1275108.4820101662</c:v>
                </c:pt>
                <c:pt idx="324" formatCode="0">
                  <c:v>1276628.1090901154</c:v>
                </c:pt>
                <c:pt idx="325" formatCode="0">
                  <c:v>1278028.3130079017</c:v>
                </c:pt>
                <c:pt idx="326" formatCode="0">
                  <c:v>1279308.6997584621</c:v>
                </c:pt>
                <c:pt idx="327" formatCode="0">
                  <c:v>1280468.9207536222</c:v>
                </c:pt>
                <c:pt idx="328" formatCode="0">
                  <c:v>1281508.6730203831</c:v>
                </c:pt>
                <c:pt idx="329" formatCode="0">
                  <c:v>1282427.6993621108</c:v>
                </c:pt>
                <c:pt idx="330" formatCode="0">
                  <c:v>1283225.7884824937</c:v>
                </c:pt>
                <c:pt idx="331" formatCode="0">
                  <c:v>1283902.7750721897</c:v>
                </c:pt>
                <c:pt idx="332" formatCode="0">
                  <c:v>1284458.5398581321</c:v>
                </c:pt>
                <c:pt idx="333" formatCode="0">
                  <c:v>1284893.0096155207</c:v>
                </c:pt>
                <c:pt idx="334" formatCode="0">
                  <c:v>1285206.1571425733</c:v>
                </c:pt>
                <c:pt idx="335" formatCode="0">
                  <c:v>1285398.0011981623</c:v>
                </c:pt>
                <c:pt idx="336" formatCode="0">
                  <c:v>1285468.6064025192</c:v>
                </c:pt>
                <c:pt idx="337" formatCode="0">
                  <c:v>1285418.0831012332</c:v>
                </c:pt>
                <c:pt idx="338" formatCode="0">
                  <c:v>1285246.5871928243</c:v>
                </c:pt>
                <c:pt idx="339" formatCode="0">
                  <c:v>1284954.3199202172</c:v>
                </c:pt>
                <c:pt idx="340" formatCode="0">
                  <c:v>1284541.527626497</c:v>
                </c:pt>
                <c:pt idx="341" formatCode="0">
                  <c:v>1284008.5014753665</c:v>
                </c:pt>
                <c:pt idx="342" formatCode="0">
                  <c:v>1283355.5771367778</c:v>
                </c:pt>
                <c:pt idx="343" formatCode="0">
                  <c:v>1282583.1344382549</c:v>
                </c:pt>
                <c:pt idx="344" formatCode="0">
                  <c:v>1281691.5969824642</c:v>
                </c:pt>
                <c:pt idx="345" formatCode="0">
                  <c:v>1280681.4317316401</c:v>
                </c:pt>
                <c:pt idx="346" formatCode="0">
                  <c:v>1279553.1485595063</c:v>
                </c:pt>
                <c:pt idx="347" formatCode="0">
                  <c:v>1278307.2997713774</c:v>
                </c:pt>
                <c:pt idx="348" formatCode="0">
                  <c:v>1276944.4795931662</c:v>
                </c:pt>
                <c:pt idx="349" formatCode="0">
                  <c:v>1275465.3236300515</c:v>
                </c:pt>
                <c:pt idx="350" formatCode="0">
                  <c:v>1273870.5082956059</c:v>
                </c:pt>
                <c:pt idx="351" formatCode="0">
                  <c:v>1272160.7502122077</c:v>
                </c:pt>
                <c:pt idx="352" formatCode="0">
                  <c:v>1270336.8055835988</c:v>
                </c:pt>
                <c:pt idx="353" formatCode="0">
                  <c:v>1268399.4695404789</c:v>
                </c:pt>
                <c:pt idx="354" formatCode="0">
                  <c:v>1266349.5754600519</c:v>
                </c:pt>
                <c:pt idx="355" formatCode="0">
                  <c:v>1264187.9942604702</c:v>
                </c:pt>
                <c:pt idx="356" formatCode="0">
                  <c:v>1261915.6336711459</c:v>
                </c:pt>
                <c:pt idx="357" formatCode="0">
                  <c:v>1259533.4374799172</c:v>
                </c:pt>
                <c:pt idx="358" formatCode="0">
                  <c:v>1257042.3847580845</c:v>
                </c:pt>
                <c:pt idx="359" formatCode="0">
                  <c:v>1254443.4890643442</c:v>
                </c:pt>
                <c:pt idx="360" formatCode="0">
                  <c:v>1251737.7976286658</c:v>
                </c:pt>
                <c:pt idx="361" formatCode="0">
                  <c:v>1248926.3905171757</c:v>
                </c:pt>
                <c:pt idx="362" formatCode="0">
                  <c:v>1246010.3797791186</c:v>
                </c:pt>
                <c:pt idx="363" formatCode="0">
                  <c:v>1242990.9085769812</c:v>
                </c:pt>
                <c:pt idx="364" formatCode="0">
                  <c:v>1239869.1503008718</c:v>
                </c:pt>
                <c:pt idx="365" formatCode="0">
                  <c:v>1236646.3076682542</c:v>
                </c:pt>
                <c:pt idx="366" formatCode="0">
                  <c:v>1233323.6118101373</c:v>
                </c:pt>
                <c:pt idx="367" formatCode="0">
                  <c:v>1229902.3213448329</c:v>
                </c:pt>
                <c:pt idx="368" formatCode="0">
                  <c:v>1226383.7214403837</c:v>
                </c:pt>
                <c:pt idx="369" formatCode="0">
                  <c:v>1222769.1228667714</c:v>
                </c:pt>
                <c:pt idx="370" formatCode="0">
                  <c:v>1219059.8610390073</c:v>
                </c:pt>
                <c:pt idx="371" formatCode="0">
                  <c:v>1215257.2950522064</c:v>
                </c:pt>
                <c:pt idx="372" formatCode="0">
                  <c:v>1211362.8067097361</c:v>
                </c:pt>
                <c:pt idx="373" formatCode="0">
                  <c:v>1207377.7995455277</c:v>
                </c:pt>
                <c:pt idx="374" formatCode="0">
                  <c:v>1203303.6978416229</c:v>
                </c:pt>
                <c:pt idx="375" formatCode="0">
                  <c:v>1199141.9456420236</c:v>
                </c:pt>
                <c:pt idx="376" formatCode="0">
                  <c:v>1194894.0057638928</c:v>
                </c:pt>
                <c:pt idx="377" formatCode="0">
                  <c:v>1190561.3588071491</c:v>
                </c:pt>
                <c:pt idx="378" formatCode="0">
                  <c:v>1186145.5021634728</c:v>
                </c:pt>
                <c:pt idx="379" formatCode="0">
                  <c:v>1181647.9490257315</c:v>
                </c:pt>
                <c:pt idx="380" formatCode="0">
                  <c:v>1177070.2273988097</c:v>
                </c:pt>
                <c:pt idx="381" formatCode="0">
                  <c:v>1172413.8791128134</c:v>
                </c:pt>
                <c:pt idx="382" formatCode="0">
                  <c:v>1167680.4588395935</c:v>
                </c:pt>
                <c:pt idx="383" formatCode="0">
                  <c:v>1162871.5331135159</c:v>
                </c:pt>
                <c:pt idx="384" formatCode="0">
                  <c:v>1157988.6793573783</c:v>
                </c:pt>
                <c:pt idx="385" formatCode="0">
                  <c:v>1153033.4849143545</c:v>
                </c:pt>
                <c:pt idx="386" formatCode="0">
                  <c:v>1148007.5460868208</c:v>
                </c:pt>
                <c:pt idx="387" formatCode="0">
                  <c:v>1142912.4671828907</c:v>
                </c:pt>
                <c:pt idx="388" formatCode="0">
                  <c:v>1137749.8595714655</c:v>
                </c:pt>
                <c:pt idx="389" formatCode="0">
                  <c:v>1132521.3407465708</c:v>
                </c:pt>
                <c:pt idx="390" formatCode="0">
                  <c:v>1127228.533401733</c:v>
                </c:pt>
                <c:pt idx="391" formatCode="0">
                  <c:v>1121873.0645151136</c:v>
                </c:pt>
                <c:pt idx="392" formatCode="0">
                  <c:v>1116456.5644460928</c:v>
                </c:pt>
                <c:pt idx="393" formatCode="0">
                  <c:v>1110980.6660439689</c:v>
                </c:pt>
                <c:pt idx="394" formatCode="0">
                  <c:v>1105447.0037694029</c:v>
                </c:pt>
                <c:pt idx="395" formatCode="0">
                  <c:v>1099857.212829218</c:v>
                </c:pt>
                <c:pt idx="396" formatCode="0">
                  <c:v>1094212.928325125</c:v>
                </c:pt>
                <c:pt idx="397" formatCode="0">
                  <c:v>1088515.7844169203</c:v>
                </c:pt>
                <c:pt idx="398" formatCode="0">
                  <c:v>1082767.4135006715</c:v>
                </c:pt>
                <c:pt idx="399" formatCode="0">
                  <c:v>1076969.4454023761</c:v>
                </c:pt>
                <c:pt idx="400" formatCode="0">
                  <c:v>1071123.506587547</c:v>
                </c:pt>
                <c:pt idx="401" formatCode="0">
                  <c:v>1065231.2193871515</c:v>
                </c:pt>
                <c:pt idx="402" formatCode="0">
                  <c:v>1059294.201240299</c:v>
                </c:pt>
                <c:pt idx="403" formatCode="0">
                  <c:v>1053314.0639540423</c:v>
                </c:pt>
                <c:pt idx="404" formatCode="0">
                  <c:v>1047292.4129806305</c:v>
                </c:pt>
                <c:pt idx="405" formatCode="0">
                  <c:v>1041230.846712521</c:v>
                </c:pt>
                <c:pt idx="406" formatCode="0">
                  <c:v>1035130.9557954273</c:v>
                </c:pt>
                <c:pt idx="407" formatCode="0">
                  <c:v>1028994.3224596555</c:v>
                </c:pt>
                <c:pt idx="408" formatCode="0">
                  <c:v>1022822.5198699501</c:v>
                </c:pt>
                <c:pt idx="409" formatCode="0">
                  <c:v>1016617.1114940461</c:v>
                </c:pt>
                <c:pt idx="410" formatCode="0">
                  <c:v>1010379.6504900916</c:v>
                </c:pt>
                <c:pt idx="411" formatCode="0">
                  <c:v>1004111.6791130869</c:v>
                </c:pt>
                <c:pt idx="412" formatCode="0">
                  <c:v>997814.72814045078</c:v>
                </c:pt>
                <c:pt idx="413" formatCode="0">
                  <c:v>991490.31631680788</c:v>
                </c:pt>
                <c:pt idx="414" formatCode="0">
                  <c:v>985139.94981805864</c:v>
                </c:pt>
                <c:pt idx="415" formatCode="0">
                  <c:v>978765.1217347763</c:v>
                </c:pt>
                <c:pt idx="416" formatCode="0">
                  <c:v>972367.31157494499</c:v>
                </c:pt>
                <c:pt idx="417" formatCode="0">
                  <c:v>965947.98478603561</c:v>
                </c:pt>
                <c:pt idx="418" formatCode="0">
                  <c:v>959508.59229639149</c:v>
                </c:pt>
                <c:pt idx="419" formatCode="0">
                  <c:v>953050.57007587375</c:v>
                </c:pt>
                <c:pt idx="420" formatCode="0">
                  <c:v>946575.33871569764</c:v>
                </c:pt>
                <c:pt idx="421" formatCode="0">
                  <c:v>940084.30302736931</c:v>
                </c:pt>
                <c:pt idx="422" formatCode="0">
                  <c:v>933578.8516606139</c:v>
                </c:pt>
                <c:pt idx="423" formatCode="0">
                  <c:v>927060.35674016748</c:v>
                </c:pt>
                <c:pt idx="424" formatCode="0">
                  <c:v>920530.17352128727</c:v>
                </c:pt>
                <c:pt idx="425" formatCode="0">
                  <c:v>913989.64006381785</c:v>
                </c:pt>
                <c:pt idx="426" formatCode="0">
                  <c:v>907440.07692463382</c:v>
                </c:pt>
                <c:pt idx="427" formatCode="0">
                  <c:v>900882.7868682663</c:v>
                </c:pt>
                <c:pt idx="428" formatCode="0">
                  <c:v>894319.05459550256</c:v>
                </c:pt>
                <c:pt idx="429" formatCode="0">
                  <c:v>887750.14648973744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3011-4240-9E4F-2CB97520E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2668912"/>
        <c:axId val="252670880"/>
        <c:extLst>
          <c:ext xmlns:c15="http://schemas.microsoft.com/office/drawing/2012/chart" uri="{02D57815-91ED-43cb-92C2-25804820EDAC}">
            <c15:filteredScatterSeries>
              <c15:ser>
                <c:idx val="19"/>
                <c:order val="4"/>
                <c:tx>
                  <c:strRef>
                    <c:extLst>
                      <c:ext uri="{02D57815-91ED-43cb-92C2-25804820EDAC}">
                        <c15:formulaRef>
                          <c15:sqref>'g-Durchschnitt'!$AB$20</c15:sqref>
                        </c15:formulaRef>
                      </c:ext>
                    </c:extLst>
                    <c:strCache>
                      <c:ptCount val="1"/>
                      <c:pt idx="0">
                        <c:v>26. Apr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'g-Durchschnitt'!$A$21:$A$450</c15:sqref>
                        </c15:formulaRef>
                      </c:ext>
                    </c:extLst>
                    <c:numCache>
                      <c:formatCode>d/m;@</c:formatCode>
                      <c:ptCount val="430"/>
                      <c:pt idx="1">
                        <c:v>43852</c:v>
                      </c:pt>
                      <c:pt idx="2">
                        <c:v>43853</c:v>
                      </c:pt>
                      <c:pt idx="3">
                        <c:v>43854</c:v>
                      </c:pt>
                      <c:pt idx="4">
                        <c:v>43855</c:v>
                      </c:pt>
                      <c:pt idx="5">
                        <c:v>43856</c:v>
                      </c:pt>
                      <c:pt idx="6">
                        <c:v>43857</c:v>
                      </c:pt>
                      <c:pt idx="7">
                        <c:v>43858</c:v>
                      </c:pt>
                      <c:pt idx="8">
                        <c:v>43859</c:v>
                      </c:pt>
                      <c:pt idx="9">
                        <c:v>43860</c:v>
                      </c:pt>
                      <c:pt idx="10">
                        <c:v>43861</c:v>
                      </c:pt>
                      <c:pt idx="11">
                        <c:v>43862</c:v>
                      </c:pt>
                      <c:pt idx="12">
                        <c:v>43863</c:v>
                      </c:pt>
                      <c:pt idx="13">
                        <c:v>43864</c:v>
                      </c:pt>
                      <c:pt idx="14">
                        <c:v>43865</c:v>
                      </c:pt>
                      <c:pt idx="15">
                        <c:v>43866</c:v>
                      </c:pt>
                      <c:pt idx="16">
                        <c:v>43867</c:v>
                      </c:pt>
                      <c:pt idx="17">
                        <c:v>43868</c:v>
                      </c:pt>
                      <c:pt idx="18">
                        <c:v>43869</c:v>
                      </c:pt>
                      <c:pt idx="19">
                        <c:v>43870</c:v>
                      </c:pt>
                      <c:pt idx="20">
                        <c:v>43871</c:v>
                      </c:pt>
                      <c:pt idx="21">
                        <c:v>43872</c:v>
                      </c:pt>
                      <c:pt idx="22">
                        <c:v>43873</c:v>
                      </c:pt>
                      <c:pt idx="23">
                        <c:v>43874</c:v>
                      </c:pt>
                      <c:pt idx="24">
                        <c:v>43875</c:v>
                      </c:pt>
                      <c:pt idx="25">
                        <c:v>43876</c:v>
                      </c:pt>
                      <c:pt idx="26">
                        <c:v>43877</c:v>
                      </c:pt>
                      <c:pt idx="27">
                        <c:v>43878</c:v>
                      </c:pt>
                      <c:pt idx="28">
                        <c:v>43879</c:v>
                      </c:pt>
                      <c:pt idx="29">
                        <c:v>43880</c:v>
                      </c:pt>
                      <c:pt idx="30">
                        <c:v>43881</c:v>
                      </c:pt>
                      <c:pt idx="31">
                        <c:v>43882</c:v>
                      </c:pt>
                      <c:pt idx="32">
                        <c:v>43883</c:v>
                      </c:pt>
                      <c:pt idx="33">
                        <c:v>43884</c:v>
                      </c:pt>
                      <c:pt idx="34">
                        <c:v>43885</c:v>
                      </c:pt>
                      <c:pt idx="35">
                        <c:v>43886</c:v>
                      </c:pt>
                      <c:pt idx="36">
                        <c:v>43887</c:v>
                      </c:pt>
                      <c:pt idx="37">
                        <c:v>43888</c:v>
                      </c:pt>
                      <c:pt idx="38">
                        <c:v>43889</c:v>
                      </c:pt>
                      <c:pt idx="39">
                        <c:v>43890</c:v>
                      </c:pt>
                      <c:pt idx="40">
                        <c:v>43891</c:v>
                      </c:pt>
                      <c:pt idx="41">
                        <c:v>43892</c:v>
                      </c:pt>
                      <c:pt idx="42">
                        <c:v>43893</c:v>
                      </c:pt>
                      <c:pt idx="43">
                        <c:v>43894</c:v>
                      </c:pt>
                      <c:pt idx="44">
                        <c:v>43895</c:v>
                      </c:pt>
                      <c:pt idx="45">
                        <c:v>43896</c:v>
                      </c:pt>
                      <c:pt idx="46">
                        <c:v>43897</c:v>
                      </c:pt>
                      <c:pt idx="47">
                        <c:v>43898</c:v>
                      </c:pt>
                      <c:pt idx="48">
                        <c:v>43899</c:v>
                      </c:pt>
                      <c:pt idx="49">
                        <c:v>43900</c:v>
                      </c:pt>
                      <c:pt idx="50">
                        <c:v>43901</c:v>
                      </c:pt>
                      <c:pt idx="51">
                        <c:v>43902</c:v>
                      </c:pt>
                      <c:pt idx="52">
                        <c:v>43903</c:v>
                      </c:pt>
                      <c:pt idx="53">
                        <c:v>43904</c:v>
                      </c:pt>
                      <c:pt idx="54">
                        <c:v>43905</c:v>
                      </c:pt>
                      <c:pt idx="55">
                        <c:v>43906</c:v>
                      </c:pt>
                      <c:pt idx="56">
                        <c:v>43907</c:v>
                      </c:pt>
                      <c:pt idx="57">
                        <c:v>43908</c:v>
                      </c:pt>
                      <c:pt idx="58">
                        <c:v>43909</c:v>
                      </c:pt>
                      <c:pt idx="59">
                        <c:v>43910</c:v>
                      </c:pt>
                      <c:pt idx="60">
                        <c:v>43911</c:v>
                      </c:pt>
                      <c:pt idx="61">
                        <c:v>43912</c:v>
                      </c:pt>
                      <c:pt idx="62">
                        <c:v>43913</c:v>
                      </c:pt>
                      <c:pt idx="63">
                        <c:v>43914</c:v>
                      </c:pt>
                      <c:pt idx="64">
                        <c:v>43915</c:v>
                      </c:pt>
                      <c:pt idx="65">
                        <c:v>43916</c:v>
                      </c:pt>
                      <c:pt idx="66">
                        <c:v>43917</c:v>
                      </c:pt>
                      <c:pt idx="67">
                        <c:v>43918</c:v>
                      </c:pt>
                      <c:pt idx="68">
                        <c:v>43919</c:v>
                      </c:pt>
                      <c:pt idx="69">
                        <c:v>43920</c:v>
                      </c:pt>
                      <c:pt idx="70">
                        <c:v>43921</c:v>
                      </c:pt>
                      <c:pt idx="71">
                        <c:v>43922</c:v>
                      </c:pt>
                      <c:pt idx="72">
                        <c:v>43923</c:v>
                      </c:pt>
                      <c:pt idx="73">
                        <c:v>43924</c:v>
                      </c:pt>
                      <c:pt idx="74">
                        <c:v>43925</c:v>
                      </c:pt>
                      <c:pt idx="75">
                        <c:v>43926</c:v>
                      </c:pt>
                      <c:pt idx="76">
                        <c:v>43927</c:v>
                      </c:pt>
                      <c:pt idx="77">
                        <c:v>43928</c:v>
                      </c:pt>
                      <c:pt idx="78">
                        <c:v>43929</c:v>
                      </c:pt>
                      <c:pt idx="79">
                        <c:v>43930</c:v>
                      </c:pt>
                      <c:pt idx="80">
                        <c:v>43931</c:v>
                      </c:pt>
                      <c:pt idx="81">
                        <c:v>43932</c:v>
                      </c:pt>
                      <c:pt idx="82">
                        <c:v>43933</c:v>
                      </c:pt>
                      <c:pt idx="83">
                        <c:v>43934</c:v>
                      </c:pt>
                      <c:pt idx="84">
                        <c:v>43935</c:v>
                      </c:pt>
                      <c:pt idx="85">
                        <c:v>43936</c:v>
                      </c:pt>
                      <c:pt idx="86">
                        <c:v>43937</c:v>
                      </c:pt>
                      <c:pt idx="87">
                        <c:v>43938</c:v>
                      </c:pt>
                      <c:pt idx="88">
                        <c:v>43939</c:v>
                      </c:pt>
                      <c:pt idx="89">
                        <c:v>43940</c:v>
                      </c:pt>
                      <c:pt idx="90">
                        <c:v>43941</c:v>
                      </c:pt>
                      <c:pt idx="91">
                        <c:v>43942</c:v>
                      </c:pt>
                      <c:pt idx="92">
                        <c:v>43943</c:v>
                      </c:pt>
                      <c:pt idx="93">
                        <c:v>43944</c:v>
                      </c:pt>
                      <c:pt idx="94">
                        <c:v>43945</c:v>
                      </c:pt>
                      <c:pt idx="95">
                        <c:v>43946</c:v>
                      </c:pt>
                      <c:pt idx="96">
                        <c:v>43947</c:v>
                      </c:pt>
                      <c:pt idx="97">
                        <c:v>43948</c:v>
                      </c:pt>
                      <c:pt idx="98">
                        <c:v>43949</c:v>
                      </c:pt>
                      <c:pt idx="99">
                        <c:v>43950</c:v>
                      </c:pt>
                      <c:pt idx="100">
                        <c:v>43951</c:v>
                      </c:pt>
                      <c:pt idx="101">
                        <c:v>43952</c:v>
                      </c:pt>
                      <c:pt idx="102">
                        <c:v>43953</c:v>
                      </c:pt>
                      <c:pt idx="103">
                        <c:v>43954</c:v>
                      </c:pt>
                      <c:pt idx="104">
                        <c:v>43955</c:v>
                      </c:pt>
                      <c:pt idx="105">
                        <c:v>43956</c:v>
                      </c:pt>
                      <c:pt idx="106">
                        <c:v>43957</c:v>
                      </c:pt>
                      <c:pt idx="107">
                        <c:v>43958</c:v>
                      </c:pt>
                      <c:pt idx="108">
                        <c:v>43959</c:v>
                      </c:pt>
                      <c:pt idx="109">
                        <c:v>43960</c:v>
                      </c:pt>
                      <c:pt idx="110">
                        <c:v>43961</c:v>
                      </c:pt>
                      <c:pt idx="111">
                        <c:v>43962</c:v>
                      </c:pt>
                      <c:pt idx="112">
                        <c:v>43963</c:v>
                      </c:pt>
                      <c:pt idx="113">
                        <c:v>43964</c:v>
                      </c:pt>
                      <c:pt idx="114">
                        <c:v>43965</c:v>
                      </c:pt>
                      <c:pt idx="115">
                        <c:v>43966</c:v>
                      </c:pt>
                      <c:pt idx="116">
                        <c:v>43967</c:v>
                      </c:pt>
                      <c:pt idx="117">
                        <c:v>43968</c:v>
                      </c:pt>
                      <c:pt idx="118">
                        <c:v>43969</c:v>
                      </c:pt>
                      <c:pt idx="119">
                        <c:v>43970</c:v>
                      </c:pt>
                      <c:pt idx="120">
                        <c:v>43971</c:v>
                      </c:pt>
                      <c:pt idx="121">
                        <c:v>43972</c:v>
                      </c:pt>
                      <c:pt idx="122">
                        <c:v>43973</c:v>
                      </c:pt>
                      <c:pt idx="123">
                        <c:v>43974</c:v>
                      </c:pt>
                      <c:pt idx="124">
                        <c:v>43975</c:v>
                      </c:pt>
                      <c:pt idx="125">
                        <c:v>43976</c:v>
                      </c:pt>
                      <c:pt idx="126">
                        <c:v>43977</c:v>
                      </c:pt>
                      <c:pt idx="127">
                        <c:v>43978</c:v>
                      </c:pt>
                      <c:pt idx="128">
                        <c:v>43979</c:v>
                      </c:pt>
                      <c:pt idx="129">
                        <c:v>43980</c:v>
                      </c:pt>
                      <c:pt idx="130">
                        <c:v>43981</c:v>
                      </c:pt>
                      <c:pt idx="131">
                        <c:v>43982</c:v>
                      </c:pt>
                      <c:pt idx="132">
                        <c:v>43983</c:v>
                      </c:pt>
                      <c:pt idx="133">
                        <c:v>43984</c:v>
                      </c:pt>
                      <c:pt idx="134">
                        <c:v>43985</c:v>
                      </c:pt>
                      <c:pt idx="135">
                        <c:v>43986</c:v>
                      </c:pt>
                      <c:pt idx="136">
                        <c:v>43987</c:v>
                      </c:pt>
                      <c:pt idx="137">
                        <c:v>43988</c:v>
                      </c:pt>
                      <c:pt idx="138">
                        <c:v>43989</c:v>
                      </c:pt>
                      <c:pt idx="139">
                        <c:v>43990</c:v>
                      </c:pt>
                      <c:pt idx="140">
                        <c:v>43991</c:v>
                      </c:pt>
                      <c:pt idx="141">
                        <c:v>43992</c:v>
                      </c:pt>
                      <c:pt idx="142">
                        <c:v>43993</c:v>
                      </c:pt>
                      <c:pt idx="143">
                        <c:v>43994</c:v>
                      </c:pt>
                      <c:pt idx="144">
                        <c:v>43995</c:v>
                      </c:pt>
                      <c:pt idx="145">
                        <c:v>43996</c:v>
                      </c:pt>
                      <c:pt idx="146">
                        <c:v>43997</c:v>
                      </c:pt>
                      <c:pt idx="147">
                        <c:v>43998</c:v>
                      </c:pt>
                      <c:pt idx="148">
                        <c:v>43999</c:v>
                      </c:pt>
                      <c:pt idx="149">
                        <c:v>44000</c:v>
                      </c:pt>
                      <c:pt idx="150">
                        <c:v>44001</c:v>
                      </c:pt>
                      <c:pt idx="151">
                        <c:v>44002</c:v>
                      </c:pt>
                      <c:pt idx="152">
                        <c:v>44003</c:v>
                      </c:pt>
                      <c:pt idx="153">
                        <c:v>44004</c:v>
                      </c:pt>
                      <c:pt idx="154">
                        <c:v>44005</c:v>
                      </c:pt>
                      <c:pt idx="155">
                        <c:v>44006</c:v>
                      </c:pt>
                      <c:pt idx="156">
                        <c:v>44007</c:v>
                      </c:pt>
                      <c:pt idx="157">
                        <c:v>44008</c:v>
                      </c:pt>
                      <c:pt idx="158">
                        <c:v>44009</c:v>
                      </c:pt>
                      <c:pt idx="159">
                        <c:v>44010</c:v>
                      </c:pt>
                      <c:pt idx="160">
                        <c:v>44011</c:v>
                      </c:pt>
                      <c:pt idx="161">
                        <c:v>44012</c:v>
                      </c:pt>
                      <c:pt idx="162">
                        <c:v>44013</c:v>
                      </c:pt>
                      <c:pt idx="163">
                        <c:v>44014</c:v>
                      </c:pt>
                      <c:pt idx="164">
                        <c:v>44015</c:v>
                      </c:pt>
                      <c:pt idx="165">
                        <c:v>44016</c:v>
                      </c:pt>
                      <c:pt idx="166">
                        <c:v>44017</c:v>
                      </c:pt>
                      <c:pt idx="167">
                        <c:v>44018</c:v>
                      </c:pt>
                      <c:pt idx="168">
                        <c:v>44019</c:v>
                      </c:pt>
                      <c:pt idx="169">
                        <c:v>44020</c:v>
                      </c:pt>
                      <c:pt idx="170">
                        <c:v>44021</c:v>
                      </c:pt>
                      <c:pt idx="171">
                        <c:v>44022</c:v>
                      </c:pt>
                      <c:pt idx="172">
                        <c:v>44023</c:v>
                      </c:pt>
                      <c:pt idx="173">
                        <c:v>44024</c:v>
                      </c:pt>
                      <c:pt idx="174">
                        <c:v>44025</c:v>
                      </c:pt>
                      <c:pt idx="175">
                        <c:v>44026</c:v>
                      </c:pt>
                      <c:pt idx="176">
                        <c:v>44027</c:v>
                      </c:pt>
                      <c:pt idx="177">
                        <c:v>44028</c:v>
                      </c:pt>
                      <c:pt idx="178">
                        <c:v>44029</c:v>
                      </c:pt>
                      <c:pt idx="179">
                        <c:v>44030</c:v>
                      </c:pt>
                      <c:pt idx="180">
                        <c:v>44031</c:v>
                      </c:pt>
                      <c:pt idx="181">
                        <c:v>44032</c:v>
                      </c:pt>
                      <c:pt idx="182">
                        <c:v>44033</c:v>
                      </c:pt>
                      <c:pt idx="183">
                        <c:v>44034</c:v>
                      </c:pt>
                      <c:pt idx="184">
                        <c:v>44035</c:v>
                      </c:pt>
                      <c:pt idx="185">
                        <c:v>44036</c:v>
                      </c:pt>
                      <c:pt idx="186">
                        <c:v>44037</c:v>
                      </c:pt>
                      <c:pt idx="187">
                        <c:v>44038</c:v>
                      </c:pt>
                      <c:pt idx="188">
                        <c:v>44039</c:v>
                      </c:pt>
                      <c:pt idx="189">
                        <c:v>44040</c:v>
                      </c:pt>
                      <c:pt idx="190">
                        <c:v>44041</c:v>
                      </c:pt>
                      <c:pt idx="191">
                        <c:v>44042</c:v>
                      </c:pt>
                      <c:pt idx="192">
                        <c:v>44043</c:v>
                      </c:pt>
                      <c:pt idx="193">
                        <c:v>44044</c:v>
                      </c:pt>
                      <c:pt idx="194">
                        <c:v>44045</c:v>
                      </c:pt>
                      <c:pt idx="195">
                        <c:v>44046</c:v>
                      </c:pt>
                      <c:pt idx="196">
                        <c:v>44047</c:v>
                      </c:pt>
                      <c:pt idx="197">
                        <c:v>44048</c:v>
                      </c:pt>
                      <c:pt idx="198">
                        <c:v>44049</c:v>
                      </c:pt>
                      <c:pt idx="199">
                        <c:v>44050</c:v>
                      </c:pt>
                      <c:pt idx="200">
                        <c:v>44051</c:v>
                      </c:pt>
                      <c:pt idx="201">
                        <c:v>44052</c:v>
                      </c:pt>
                      <c:pt idx="202">
                        <c:v>44053</c:v>
                      </c:pt>
                      <c:pt idx="203">
                        <c:v>44054</c:v>
                      </c:pt>
                      <c:pt idx="204">
                        <c:v>44055</c:v>
                      </c:pt>
                      <c:pt idx="205">
                        <c:v>44056</c:v>
                      </c:pt>
                      <c:pt idx="206">
                        <c:v>44057</c:v>
                      </c:pt>
                      <c:pt idx="207">
                        <c:v>44058</c:v>
                      </c:pt>
                      <c:pt idx="208">
                        <c:v>44059</c:v>
                      </c:pt>
                      <c:pt idx="209">
                        <c:v>44060</c:v>
                      </c:pt>
                      <c:pt idx="210">
                        <c:v>44061</c:v>
                      </c:pt>
                      <c:pt idx="211">
                        <c:v>44062</c:v>
                      </c:pt>
                      <c:pt idx="212">
                        <c:v>44063</c:v>
                      </c:pt>
                      <c:pt idx="213">
                        <c:v>44064</c:v>
                      </c:pt>
                      <c:pt idx="214">
                        <c:v>44065</c:v>
                      </c:pt>
                      <c:pt idx="215">
                        <c:v>44066</c:v>
                      </c:pt>
                      <c:pt idx="216">
                        <c:v>44067</c:v>
                      </c:pt>
                      <c:pt idx="217">
                        <c:v>44068</c:v>
                      </c:pt>
                      <c:pt idx="218">
                        <c:v>44069</c:v>
                      </c:pt>
                      <c:pt idx="219">
                        <c:v>44070</c:v>
                      </c:pt>
                      <c:pt idx="220">
                        <c:v>44071</c:v>
                      </c:pt>
                      <c:pt idx="221">
                        <c:v>44072</c:v>
                      </c:pt>
                      <c:pt idx="222">
                        <c:v>44073</c:v>
                      </c:pt>
                      <c:pt idx="223">
                        <c:v>44074</c:v>
                      </c:pt>
                      <c:pt idx="224">
                        <c:v>44075</c:v>
                      </c:pt>
                      <c:pt idx="225">
                        <c:v>44076</c:v>
                      </c:pt>
                      <c:pt idx="226">
                        <c:v>44077</c:v>
                      </c:pt>
                      <c:pt idx="227">
                        <c:v>44078</c:v>
                      </c:pt>
                      <c:pt idx="228">
                        <c:v>44079</c:v>
                      </c:pt>
                      <c:pt idx="229">
                        <c:v>44080</c:v>
                      </c:pt>
                      <c:pt idx="230">
                        <c:v>44081</c:v>
                      </c:pt>
                      <c:pt idx="231">
                        <c:v>44082</c:v>
                      </c:pt>
                      <c:pt idx="232">
                        <c:v>44083</c:v>
                      </c:pt>
                      <c:pt idx="233">
                        <c:v>44084</c:v>
                      </c:pt>
                      <c:pt idx="234">
                        <c:v>44085</c:v>
                      </c:pt>
                      <c:pt idx="235">
                        <c:v>44086</c:v>
                      </c:pt>
                      <c:pt idx="236">
                        <c:v>44087</c:v>
                      </c:pt>
                      <c:pt idx="237">
                        <c:v>44088</c:v>
                      </c:pt>
                      <c:pt idx="238">
                        <c:v>44089</c:v>
                      </c:pt>
                      <c:pt idx="239">
                        <c:v>44090</c:v>
                      </c:pt>
                      <c:pt idx="240">
                        <c:v>44091</c:v>
                      </c:pt>
                      <c:pt idx="241">
                        <c:v>44092</c:v>
                      </c:pt>
                      <c:pt idx="242">
                        <c:v>44093</c:v>
                      </c:pt>
                      <c:pt idx="243">
                        <c:v>44094</c:v>
                      </c:pt>
                      <c:pt idx="244">
                        <c:v>44095</c:v>
                      </c:pt>
                      <c:pt idx="245">
                        <c:v>44096</c:v>
                      </c:pt>
                      <c:pt idx="246">
                        <c:v>44097</c:v>
                      </c:pt>
                      <c:pt idx="247">
                        <c:v>44098</c:v>
                      </c:pt>
                      <c:pt idx="248">
                        <c:v>44099</c:v>
                      </c:pt>
                      <c:pt idx="249">
                        <c:v>44100</c:v>
                      </c:pt>
                      <c:pt idx="250">
                        <c:v>44101</c:v>
                      </c:pt>
                      <c:pt idx="251">
                        <c:v>44102</c:v>
                      </c:pt>
                      <c:pt idx="252">
                        <c:v>44103</c:v>
                      </c:pt>
                      <c:pt idx="253">
                        <c:v>44104</c:v>
                      </c:pt>
                      <c:pt idx="254">
                        <c:v>44105</c:v>
                      </c:pt>
                      <c:pt idx="255">
                        <c:v>44106</c:v>
                      </c:pt>
                      <c:pt idx="256">
                        <c:v>44107</c:v>
                      </c:pt>
                      <c:pt idx="257">
                        <c:v>44108</c:v>
                      </c:pt>
                      <c:pt idx="258">
                        <c:v>44109</c:v>
                      </c:pt>
                      <c:pt idx="259">
                        <c:v>44110</c:v>
                      </c:pt>
                      <c:pt idx="260">
                        <c:v>44111</c:v>
                      </c:pt>
                      <c:pt idx="261">
                        <c:v>44112</c:v>
                      </c:pt>
                      <c:pt idx="262">
                        <c:v>44113</c:v>
                      </c:pt>
                      <c:pt idx="263">
                        <c:v>44114</c:v>
                      </c:pt>
                      <c:pt idx="264">
                        <c:v>44115</c:v>
                      </c:pt>
                      <c:pt idx="265">
                        <c:v>44116</c:v>
                      </c:pt>
                      <c:pt idx="266">
                        <c:v>44117</c:v>
                      </c:pt>
                      <c:pt idx="267">
                        <c:v>44118</c:v>
                      </c:pt>
                      <c:pt idx="268">
                        <c:v>44119</c:v>
                      </c:pt>
                      <c:pt idx="269">
                        <c:v>44120</c:v>
                      </c:pt>
                      <c:pt idx="270">
                        <c:v>44121</c:v>
                      </c:pt>
                      <c:pt idx="271">
                        <c:v>44122</c:v>
                      </c:pt>
                      <c:pt idx="272">
                        <c:v>44123</c:v>
                      </c:pt>
                      <c:pt idx="273">
                        <c:v>44124</c:v>
                      </c:pt>
                      <c:pt idx="274">
                        <c:v>44125</c:v>
                      </c:pt>
                      <c:pt idx="275">
                        <c:v>44126</c:v>
                      </c:pt>
                      <c:pt idx="276">
                        <c:v>44127</c:v>
                      </c:pt>
                      <c:pt idx="277">
                        <c:v>44128</c:v>
                      </c:pt>
                      <c:pt idx="278">
                        <c:v>44129</c:v>
                      </c:pt>
                      <c:pt idx="279">
                        <c:v>44130</c:v>
                      </c:pt>
                      <c:pt idx="280">
                        <c:v>44131</c:v>
                      </c:pt>
                      <c:pt idx="281">
                        <c:v>44132</c:v>
                      </c:pt>
                      <c:pt idx="282">
                        <c:v>44133</c:v>
                      </c:pt>
                      <c:pt idx="283">
                        <c:v>44134</c:v>
                      </c:pt>
                      <c:pt idx="284">
                        <c:v>44135</c:v>
                      </c:pt>
                      <c:pt idx="285">
                        <c:v>44136</c:v>
                      </c:pt>
                      <c:pt idx="286">
                        <c:v>44137</c:v>
                      </c:pt>
                      <c:pt idx="287">
                        <c:v>44138</c:v>
                      </c:pt>
                      <c:pt idx="288">
                        <c:v>44139</c:v>
                      </c:pt>
                      <c:pt idx="289">
                        <c:v>44140</c:v>
                      </c:pt>
                      <c:pt idx="290">
                        <c:v>44141</c:v>
                      </c:pt>
                      <c:pt idx="291">
                        <c:v>44142</c:v>
                      </c:pt>
                      <c:pt idx="292">
                        <c:v>44143</c:v>
                      </c:pt>
                      <c:pt idx="293">
                        <c:v>44144</c:v>
                      </c:pt>
                      <c:pt idx="294">
                        <c:v>44145</c:v>
                      </c:pt>
                      <c:pt idx="295">
                        <c:v>44146</c:v>
                      </c:pt>
                      <c:pt idx="296">
                        <c:v>44147</c:v>
                      </c:pt>
                      <c:pt idx="297">
                        <c:v>44148</c:v>
                      </c:pt>
                      <c:pt idx="298">
                        <c:v>44149</c:v>
                      </c:pt>
                      <c:pt idx="299">
                        <c:v>44150</c:v>
                      </c:pt>
                      <c:pt idx="300">
                        <c:v>44151</c:v>
                      </c:pt>
                      <c:pt idx="301">
                        <c:v>44152</c:v>
                      </c:pt>
                      <c:pt idx="302">
                        <c:v>44153</c:v>
                      </c:pt>
                      <c:pt idx="303">
                        <c:v>44154</c:v>
                      </c:pt>
                      <c:pt idx="304">
                        <c:v>44155</c:v>
                      </c:pt>
                      <c:pt idx="305">
                        <c:v>44156</c:v>
                      </c:pt>
                      <c:pt idx="306">
                        <c:v>44157</c:v>
                      </c:pt>
                      <c:pt idx="307">
                        <c:v>44158</c:v>
                      </c:pt>
                      <c:pt idx="308">
                        <c:v>44159</c:v>
                      </c:pt>
                      <c:pt idx="309">
                        <c:v>44160</c:v>
                      </c:pt>
                      <c:pt idx="310">
                        <c:v>44161</c:v>
                      </c:pt>
                      <c:pt idx="311">
                        <c:v>44162</c:v>
                      </c:pt>
                      <c:pt idx="312">
                        <c:v>44163</c:v>
                      </c:pt>
                      <c:pt idx="313">
                        <c:v>44164</c:v>
                      </c:pt>
                      <c:pt idx="314">
                        <c:v>44165</c:v>
                      </c:pt>
                      <c:pt idx="315">
                        <c:v>44166</c:v>
                      </c:pt>
                      <c:pt idx="316">
                        <c:v>44167</c:v>
                      </c:pt>
                      <c:pt idx="317">
                        <c:v>44168</c:v>
                      </c:pt>
                      <c:pt idx="318">
                        <c:v>44169</c:v>
                      </c:pt>
                      <c:pt idx="319">
                        <c:v>44170</c:v>
                      </c:pt>
                      <c:pt idx="320">
                        <c:v>44171</c:v>
                      </c:pt>
                      <c:pt idx="321">
                        <c:v>44172</c:v>
                      </c:pt>
                      <c:pt idx="322">
                        <c:v>44173</c:v>
                      </c:pt>
                      <c:pt idx="323">
                        <c:v>44174</c:v>
                      </c:pt>
                      <c:pt idx="324">
                        <c:v>44175</c:v>
                      </c:pt>
                      <c:pt idx="325">
                        <c:v>44176</c:v>
                      </c:pt>
                      <c:pt idx="326">
                        <c:v>44177</c:v>
                      </c:pt>
                      <c:pt idx="327">
                        <c:v>44178</c:v>
                      </c:pt>
                      <c:pt idx="328">
                        <c:v>44179</c:v>
                      </c:pt>
                      <c:pt idx="329">
                        <c:v>44180</c:v>
                      </c:pt>
                      <c:pt idx="330">
                        <c:v>44181</c:v>
                      </c:pt>
                      <c:pt idx="331">
                        <c:v>44182</c:v>
                      </c:pt>
                      <c:pt idx="332">
                        <c:v>44183</c:v>
                      </c:pt>
                      <c:pt idx="333">
                        <c:v>44184</c:v>
                      </c:pt>
                      <c:pt idx="334">
                        <c:v>44185</c:v>
                      </c:pt>
                      <c:pt idx="335">
                        <c:v>44186</c:v>
                      </c:pt>
                      <c:pt idx="336">
                        <c:v>44187</c:v>
                      </c:pt>
                      <c:pt idx="337">
                        <c:v>44188</c:v>
                      </c:pt>
                      <c:pt idx="338">
                        <c:v>44189</c:v>
                      </c:pt>
                      <c:pt idx="339">
                        <c:v>44190</c:v>
                      </c:pt>
                      <c:pt idx="340">
                        <c:v>44191</c:v>
                      </c:pt>
                      <c:pt idx="341">
                        <c:v>44192</c:v>
                      </c:pt>
                      <c:pt idx="342">
                        <c:v>44193</c:v>
                      </c:pt>
                      <c:pt idx="343">
                        <c:v>44194</c:v>
                      </c:pt>
                      <c:pt idx="344">
                        <c:v>44195</c:v>
                      </c:pt>
                      <c:pt idx="345">
                        <c:v>44196</c:v>
                      </c:pt>
                      <c:pt idx="346">
                        <c:v>44197</c:v>
                      </c:pt>
                      <c:pt idx="347">
                        <c:v>44198</c:v>
                      </c:pt>
                      <c:pt idx="348">
                        <c:v>44199</c:v>
                      </c:pt>
                      <c:pt idx="349">
                        <c:v>44200</c:v>
                      </c:pt>
                      <c:pt idx="350">
                        <c:v>44201</c:v>
                      </c:pt>
                      <c:pt idx="351">
                        <c:v>44202</c:v>
                      </c:pt>
                      <c:pt idx="352">
                        <c:v>44203</c:v>
                      </c:pt>
                      <c:pt idx="353">
                        <c:v>44204</c:v>
                      </c:pt>
                      <c:pt idx="354">
                        <c:v>44205</c:v>
                      </c:pt>
                      <c:pt idx="355">
                        <c:v>44206</c:v>
                      </c:pt>
                      <c:pt idx="356">
                        <c:v>44207</c:v>
                      </c:pt>
                      <c:pt idx="357">
                        <c:v>44208</c:v>
                      </c:pt>
                      <c:pt idx="358">
                        <c:v>44209</c:v>
                      </c:pt>
                      <c:pt idx="359">
                        <c:v>44210</c:v>
                      </c:pt>
                      <c:pt idx="360">
                        <c:v>44211</c:v>
                      </c:pt>
                      <c:pt idx="361">
                        <c:v>44212</c:v>
                      </c:pt>
                      <c:pt idx="362">
                        <c:v>44213</c:v>
                      </c:pt>
                      <c:pt idx="363">
                        <c:v>44214</c:v>
                      </c:pt>
                      <c:pt idx="364">
                        <c:v>44215</c:v>
                      </c:pt>
                      <c:pt idx="365">
                        <c:v>44216</c:v>
                      </c:pt>
                      <c:pt idx="366">
                        <c:v>44217</c:v>
                      </c:pt>
                      <c:pt idx="367">
                        <c:v>44218</c:v>
                      </c:pt>
                      <c:pt idx="368">
                        <c:v>44219</c:v>
                      </c:pt>
                      <c:pt idx="369">
                        <c:v>44220</c:v>
                      </c:pt>
                      <c:pt idx="370">
                        <c:v>44221</c:v>
                      </c:pt>
                      <c:pt idx="371">
                        <c:v>44222</c:v>
                      </c:pt>
                      <c:pt idx="372">
                        <c:v>44223</c:v>
                      </c:pt>
                      <c:pt idx="373">
                        <c:v>44224</c:v>
                      </c:pt>
                      <c:pt idx="374">
                        <c:v>44225</c:v>
                      </c:pt>
                      <c:pt idx="375">
                        <c:v>44226</c:v>
                      </c:pt>
                      <c:pt idx="376">
                        <c:v>44227</c:v>
                      </c:pt>
                      <c:pt idx="377">
                        <c:v>44228</c:v>
                      </c:pt>
                      <c:pt idx="378">
                        <c:v>44229</c:v>
                      </c:pt>
                      <c:pt idx="379">
                        <c:v>44230</c:v>
                      </c:pt>
                      <c:pt idx="380">
                        <c:v>44231</c:v>
                      </c:pt>
                      <c:pt idx="381">
                        <c:v>44232</c:v>
                      </c:pt>
                      <c:pt idx="382">
                        <c:v>44233</c:v>
                      </c:pt>
                      <c:pt idx="383">
                        <c:v>44234</c:v>
                      </c:pt>
                      <c:pt idx="384">
                        <c:v>44235</c:v>
                      </c:pt>
                      <c:pt idx="385">
                        <c:v>44236</c:v>
                      </c:pt>
                      <c:pt idx="386">
                        <c:v>44237</c:v>
                      </c:pt>
                      <c:pt idx="387">
                        <c:v>44238</c:v>
                      </c:pt>
                      <c:pt idx="388">
                        <c:v>44239</c:v>
                      </c:pt>
                      <c:pt idx="389">
                        <c:v>44240</c:v>
                      </c:pt>
                      <c:pt idx="390">
                        <c:v>44241</c:v>
                      </c:pt>
                      <c:pt idx="391">
                        <c:v>44242</c:v>
                      </c:pt>
                      <c:pt idx="392">
                        <c:v>44243</c:v>
                      </c:pt>
                      <c:pt idx="393">
                        <c:v>44244</c:v>
                      </c:pt>
                      <c:pt idx="394">
                        <c:v>44245</c:v>
                      </c:pt>
                      <c:pt idx="395">
                        <c:v>44246</c:v>
                      </c:pt>
                      <c:pt idx="396">
                        <c:v>44247</c:v>
                      </c:pt>
                      <c:pt idx="397">
                        <c:v>44248</c:v>
                      </c:pt>
                      <c:pt idx="398">
                        <c:v>44249</c:v>
                      </c:pt>
                      <c:pt idx="399">
                        <c:v>44250</c:v>
                      </c:pt>
                      <c:pt idx="400">
                        <c:v>44251</c:v>
                      </c:pt>
                      <c:pt idx="401">
                        <c:v>44252</c:v>
                      </c:pt>
                      <c:pt idx="402">
                        <c:v>44253</c:v>
                      </c:pt>
                      <c:pt idx="403">
                        <c:v>44254</c:v>
                      </c:pt>
                      <c:pt idx="404">
                        <c:v>44255</c:v>
                      </c:pt>
                      <c:pt idx="405">
                        <c:v>44256</c:v>
                      </c:pt>
                      <c:pt idx="406">
                        <c:v>44257</c:v>
                      </c:pt>
                      <c:pt idx="407">
                        <c:v>44258</c:v>
                      </c:pt>
                      <c:pt idx="408">
                        <c:v>44259</c:v>
                      </c:pt>
                      <c:pt idx="409">
                        <c:v>44260</c:v>
                      </c:pt>
                      <c:pt idx="410">
                        <c:v>44261</c:v>
                      </c:pt>
                      <c:pt idx="411">
                        <c:v>44262</c:v>
                      </c:pt>
                      <c:pt idx="412">
                        <c:v>44263</c:v>
                      </c:pt>
                      <c:pt idx="413">
                        <c:v>44264</c:v>
                      </c:pt>
                      <c:pt idx="414">
                        <c:v>44265</c:v>
                      </c:pt>
                      <c:pt idx="415">
                        <c:v>44266</c:v>
                      </c:pt>
                      <c:pt idx="416">
                        <c:v>44267</c:v>
                      </c:pt>
                      <c:pt idx="417">
                        <c:v>44268</c:v>
                      </c:pt>
                      <c:pt idx="418">
                        <c:v>44269</c:v>
                      </c:pt>
                      <c:pt idx="419">
                        <c:v>44270</c:v>
                      </c:pt>
                      <c:pt idx="420">
                        <c:v>44271</c:v>
                      </c:pt>
                      <c:pt idx="421">
                        <c:v>44272</c:v>
                      </c:pt>
                      <c:pt idx="422">
                        <c:v>44273</c:v>
                      </c:pt>
                      <c:pt idx="423">
                        <c:v>44274</c:v>
                      </c:pt>
                      <c:pt idx="424">
                        <c:v>44275</c:v>
                      </c:pt>
                      <c:pt idx="425">
                        <c:v>44276</c:v>
                      </c:pt>
                      <c:pt idx="426">
                        <c:v>44277</c:v>
                      </c:pt>
                      <c:pt idx="427">
                        <c:v>44278</c:v>
                      </c:pt>
                      <c:pt idx="428">
                        <c:v>44279</c:v>
                      </c:pt>
                      <c:pt idx="429">
                        <c:v>44280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'g-Durchschnitt'!$AB$21:$AB$450</c15:sqref>
                        </c15:formulaRef>
                      </c:ext>
                    </c:extLst>
                    <c:numCache>
                      <c:formatCode>General</c:formatCode>
                      <c:ptCount val="430"/>
                      <c:pt idx="0">
                        <c:v>0</c:v>
                      </c:pt>
                      <c:pt idx="96" formatCode="0">
                        <c:v>159909.34002576952</c:v>
                      </c:pt>
                      <c:pt idx="97" formatCode="0">
                        <c:v>161947.01790387568</c:v>
                      </c:pt>
                      <c:pt idx="98" formatCode="0">
                        <c:v>164008.44802676945</c:v>
                      </c:pt>
                      <c:pt idx="99" formatCode="0">
                        <c:v>166093.84852260049</c:v>
                      </c:pt>
                      <c:pt idx="100" formatCode="0">
                        <c:v>168203.43791789282</c:v>
                      </c:pt>
                      <c:pt idx="101" formatCode="0">
                        <c:v>170337.43508659134</c:v>
                      </c:pt>
                      <c:pt idx="102" formatCode="0">
                        <c:v>172496.05919741551</c:v>
                      </c:pt>
                      <c:pt idx="103" formatCode="0">
                        <c:v>174679.52965948853</c:v>
                      </c:pt>
                      <c:pt idx="104" formatCode="0">
                        <c:v>176888.06606621097</c:v>
                      </c:pt>
                      <c:pt idx="105" formatCode="0">
                        <c:v>179121.88813734733</c:v>
                      </c:pt>
                      <c:pt idx="106" formatCode="0">
                        <c:v>181381.21565929402</c:v>
                      </c:pt>
                      <c:pt idx="107" formatCode="0">
                        <c:v>183666.2684234975</c:v>
                      </c:pt>
                      <c:pt idx="108" formatCode="0">
                        <c:v>185977.26616299129</c:v>
                      </c:pt>
                      <c:pt idx="109" formatCode="0">
                        <c:v>188314.42848702046</c:v>
                      </c:pt>
                      <c:pt idx="110" formatCode="0">
                        <c:v>190677.97481372254</c:v>
                      </c:pt>
                      <c:pt idx="111" formatCode="0">
                        <c:v>193068.12430083385</c:v>
                      </c:pt>
                      <c:pt idx="112" formatCode="0">
                        <c:v>195485.09577439044</c:v>
                      </c:pt>
                      <c:pt idx="113" formatCode="0">
                        <c:v>197929.10765539284</c:v>
                      </c:pt>
                      <c:pt idx="114" formatCode="0">
                        <c:v>200400.37788440438</c:v>
                      </c:pt>
                      <c:pt idx="115" formatCode="0">
                        <c:v>202899.1238440531</c:v>
                      </c:pt>
                      <c:pt idx="116" formatCode="0">
                        <c:v>205425.56227940711</c:v>
                      </c:pt>
                      <c:pt idx="117" formatCode="0">
                        <c:v>207979.90921619433</c:v>
                      </c:pt>
                      <c:pt idx="118" formatCode="0">
                        <c:v>210562.37987683743</c:v>
                      </c:pt>
                      <c:pt idx="119" formatCode="0">
                        <c:v>213173.18859427533</c:v>
                      </c:pt>
                      <c:pt idx="120" formatCode="0">
                        <c:v>215812.54872354347</c:v>
                      </c:pt>
                      <c:pt idx="121" formatCode="0">
                        <c:v>218480.67255108486</c:v>
                      </c:pt>
                      <c:pt idx="122" formatCode="0">
                        <c:v>221177.7712017654</c:v>
                      </c:pt>
                      <c:pt idx="123" formatCode="0">
                        <c:v>223904.05454356686</c:v>
                      </c:pt>
                      <c:pt idx="124" formatCode="0">
                        <c:v>226659.73108993215</c:v>
                      </c:pt>
                      <c:pt idx="125" formatCode="0">
                        <c:v>229445.00789973763</c:v>
                      </c:pt>
                      <c:pt idx="126" formatCode="0">
                        <c:v>232260.09047486883</c:v>
                      </c:pt>
                      <c:pt idx="127" formatCode="0">
                        <c:v>235105.18265537612</c:v>
                      </c:pt>
                      <c:pt idx="128" formatCode="0">
                        <c:v>237980.48651218787</c:v>
                      </c:pt>
                      <c:pt idx="129" formatCode="0">
                        <c:v>240886.20223736027</c:v>
                      </c:pt>
                      <c:pt idx="130" formatCode="0">
                        <c:v>243822.52803184281</c:v>
                      </c:pt>
                      <c:pt idx="131" formatCode="0">
                        <c:v>246789.659990741</c:v>
                      </c:pt>
                      <c:pt idx="132" formatCode="0">
                        <c:v>249787.79198605777</c:v>
                      </c:pt>
                      <c:pt idx="133" formatCode="0">
                        <c:v>252817.11554689694</c:v>
                      </c:pt>
                      <c:pt idx="134" formatCode="0">
                        <c:v>255877.8197371132</c:v>
                      </c:pt>
                      <c:pt idx="135" formatCode="0">
                        <c:v>258970.09103039498</c:v>
                      </c:pt>
                      <c:pt idx="136" formatCode="0">
                        <c:v>262094.11318276677</c:v>
                      </c:pt>
                      <c:pt idx="137" formatCode="0">
                        <c:v>265250.06710250024</c:v>
                      </c:pt>
                      <c:pt idx="138" formatCode="0">
                        <c:v>268438.13071742479</c:v>
                      </c:pt>
                      <c:pt idx="139" formatCode="0">
                        <c:v>271658.47883962945</c:v>
                      </c:pt>
                      <c:pt idx="140" formatCode="0">
                        <c:v>274911.28302754968</c:v>
                      </c:pt>
                      <c:pt idx="141" formatCode="0">
                        <c:v>278196.71144543577</c:v>
                      </c:pt>
                      <c:pt idx="142" formatCode="0">
                        <c:v>281514.92872019962</c:v>
                      </c:pt>
                      <c:pt idx="143" formatCode="0">
                        <c:v>284866.09579564002</c:v>
                      </c:pt>
                      <c:pt idx="144" formatCode="0">
                        <c:v>288250.36978404829</c:v>
                      </c:pt>
                      <c:pt idx="145" formatCode="0">
                        <c:v>291667.90381519764</c:v>
                      </c:pt>
                      <c:pt idx="146" formatCode="0">
                        <c:v>295118.84688272345</c:v>
                      </c:pt>
                      <c:pt idx="147" formatCode="0">
                        <c:v>298603.34368790203</c:v>
                      </c:pt>
                      <c:pt idx="148" formatCode="0">
                        <c:v>302121.53448083973</c:v>
                      </c:pt>
                      <c:pt idx="149" formatCode="0">
                        <c:v>305673.55489908543</c:v>
                      </c:pt>
                      <c:pt idx="150" formatCode="0">
                        <c:v>309259.53580368281</c:v>
                      </c:pt>
                      <c:pt idx="151" formatCode="0">
                        <c:v>312879.60311268154</c:v>
                      </c:pt>
                      <c:pt idx="152" formatCode="0">
                        <c:v>316533.87763212842</c:v>
                      </c:pt>
                      <c:pt idx="153" formatCode="0">
                        <c:v>320222.47488456458</c:v>
                      </c:pt>
                      <c:pt idx="154" formatCode="0">
                        <c:v>323945.50493505452</c:v>
                      </c:pt>
                      <c:pt idx="155" formatCode="0">
                        <c:v>327703.07221477962</c:v>
                      </c:pt>
                      <c:pt idx="156" formatCode="0">
                        <c:v>331495.27534222894</c:v>
                      </c:pt>
                      <c:pt idx="157" formatCode="0">
                        <c:v>335322.20694202534</c:v>
                      </c:pt>
                      <c:pt idx="158" formatCode="0">
                        <c:v>339183.95346142707</c:v>
                      </c:pt>
                      <c:pt idx="159" formatCode="0">
                        <c:v>343080.5949845498</c:v>
                      </c:pt>
                      <c:pt idx="160" formatCode="0">
                        <c:v>347012.20504435623</c:v>
                      </c:pt>
                      <c:pt idx="161" formatCode="0">
                        <c:v>350978.85043246544</c:v>
                      </c:pt>
                      <c:pt idx="162" formatCode="0">
                        <c:v>354980.59100683685</c:v>
                      </c:pt>
                      <c:pt idx="163" formatCode="0">
                        <c:v>359017.47949738882</c:v>
                      </c:pt>
                      <c:pt idx="164" formatCode="0">
                        <c:v>363089.56130961381</c:v>
                      </c:pt>
                      <c:pt idx="165" formatCode="0">
                        <c:v>367196.87432625901</c:v>
                      </c:pt>
                      <c:pt idx="166" formatCode="0">
                        <c:v>371339.4487071429</c:v>
                      </c:pt>
                      <c:pt idx="167" formatCode="0">
                        <c:v>375517.30668718409</c:v>
                      </c:pt>
                      <c:pt idx="168" formatCode="0">
                        <c:v>379730.4623727221</c:v>
                      </c:pt>
                      <c:pt idx="169" formatCode="0">
                        <c:v>383978.92153621552</c:v>
                      </c:pt>
                      <c:pt idx="170" formatCode="0">
                        <c:v>388262.68140940589</c:v>
                      </c:pt>
                      <c:pt idx="171" formatCode="0">
                        <c:v>392581.73047504167</c:v>
                      </c:pt>
                      <c:pt idx="172" formatCode="0">
                        <c:v>396936.04825726041</c:v>
                      </c:pt>
                      <c:pt idx="173" formatCode="0">
                        <c:v>401325.60511073295</c:v>
                      </c:pt>
                      <c:pt idx="174" formatCode="0">
                        <c:v>405750.3620086775</c:v>
                      </c:pt>
                      <c:pt idx="175" formatCode="0">
                        <c:v>410210.27032985643</c:v>
                      </c:pt>
                      <c:pt idx="176" formatCode="0">
                        <c:v>414705.27164467436</c:v>
                      </c:pt>
                      <c:pt idx="177" formatCode="0">
                        <c:v>419235.29750050092</c:v>
                      </c:pt>
                      <c:pt idx="178" formatCode="0">
                        <c:v>423800.26920634566</c:v>
                      </c:pt>
                      <c:pt idx="179" formatCode="0">
                        <c:v>428400.09761701949</c:v>
                      </c:pt>
                      <c:pt idx="180" formatCode="0">
                        <c:v>433034.68291692092</c:v>
                      </c:pt>
                      <c:pt idx="181" formatCode="0">
                        <c:v>437703.91440359125</c:v>
                      </c:pt>
                      <c:pt idx="182" formatCode="0">
                        <c:v>442407.67027118808</c:v>
                      </c:pt>
                      <c:pt idx="183" formatCode="0">
                        <c:v>447145.81739403214</c:v>
                      </c:pt>
                      <c:pt idx="184" formatCode="0">
                        <c:v>451918.211110387</c:v>
                      </c:pt>
                      <c:pt idx="185" formatCode="0">
                        <c:v>456724.6950066376</c:v>
                      </c:pt>
                      <c:pt idx="186" formatCode="0">
                        <c:v>461565.10070203862</c:v>
                      </c:pt>
                      <c:pt idx="187" formatCode="0">
                        <c:v>466439.24763420847</c:v>
                      </c:pt>
                      <c:pt idx="188" formatCode="0">
                        <c:v>471346.94284555153</c:v>
                      </c:pt>
                      <c:pt idx="189" formatCode="0">
                        <c:v>476287.98077079532</c:v>
                      </c:pt>
                      <c:pt idx="190" formatCode="0">
                        <c:v>481262.14302583539</c:v>
                      </c:pt>
                      <c:pt idx="191" formatCode="0">
                        <c:v>486269.198198086</c:v>
                      </c:pt>
                      <c:pt idx="192" formatCode="0">
                        <c:v>491308.90163853974</c:v>
                      </c:pt>
                      <c:pt idx="193" formatCode="0">
                        <c:v>496380.99525574525</c:v>
                      </c:pt>
                      <c:pt idx="194" formatCode="0">
                        <c:v>501485.2073119164</c:v>
                      </c:pt>
                      <c:pt idx="195" formatCode="0">
                        <c:v>506621.25222139212</c:v>
                      </c:pt>
                      <c:pt idx="196" formatCode="0">
                        <c:v>511788.83035167179</c:v>
                      </c:pt>
                      <c:pt idx="197" formatCode="0">
                        <c:v>516987.62782725407</c:v>
                      </c:pt>
                      <c:pt idx="198" formatCode="0">
                        <c:v>522217.31633651489</c:v>
                      </c:pt>
                      <c:pt idx="199" formatCode="0">
                        <c:v>527477.55294186214</c:v>
                      </c:pt>
                      <c:pt idx="200" formatCode="0">
                        <c:v>532767.97989341186</c:v>
                      </c:pt>
                      <c:pt idx="201" formatCode="0">
                        <c:v>538088.22444643348</c:v>
                      </c:pt>
                      <c:pt idx="202" formatCode="0">
                        <c:v>543437.89868281712</c:v>
                      </c:pt>
                      <c:pt idx="203" formatCode="0">
                        <c:v>548816.59933681972</c:v>
                      </c:pt>
                      <c:pt idx="204" formatCode="0">
                        <c:v>554223.90762535122</c:v>
                      </c:pt>
                      <c:pt idx="205" formatCode="0">
                        <c:v>559659.38908306533</c:v>
                      </c:pt>
                      <c:pt idx="206" formatCode="0">
                        <c:v>565122.59340252413</c:v>
                      </c:pt>
                      <c:pt idx="207" formatCode="0">
                        <c:v>570613.05427970819</c:v>
                      </c:pt>
                      <c:pt idx="208" formatCode="0">
                        <c:v>576130.28926514788</c:v>
                      </c:pt>
                      <c:pt idx="209" formatCode="0">
                        <c:v>581673.7996209542</c:v>
                      </c:pt>
                      <c:pt idx="210" formatCode="0">
                        <c:v>587243.07018403127</c:v>
                      </c:pt>
                      <c:pt idx="211" formatCode="0">
                        <c:v>592837.56923575234</c:v>
                      </c:pt>
                      <c:pt idx="212" formatCode="0">
                        <c:v>598456.748378388</c:v>
                      </c:pt>
                      <c:pt idx="213" formatCode="0">
                        <c:v>604100.04241857224</c:v>
                      </c:pt>
                      <c:pt idx="214" formatCode="0">
                        <c:v>609766.86925809749</c:v>
                      </c:pt>
                      <c:pt idx="215" formatCode="0">
                        <c:v>615456.62979232962</c:v>
                      </c:pt>
                      <c:pt idx="216" formatCode="0">
                        <c:v>621168.70781653351</c:v>
                      </c:pt>
                      <c:pt idx="217" formatCode="0">
                        <c:v>626902.46994040324</c:v>
                      </c:pt>
                      <c:pt idx="218" formatCode="0">
                        <c:v>632657.2655110897</c:v>
                      </c:pt>
                      <c:pt idx="219" formatCode="0">
                        <c:v>638432.42654501717</c:v>
                      </c:pt>
                      <c:pt idx="220" formatCode="0">
                        <c:v>644227.26766878215</c:v>
                      </c:pt>
                      <c:pt idx="221" formatCode="0">
                        <c:v>650041.0860694258</c:v>
                      </c:pt>
                      <c:pt idx="222" formatCode="0">
                        <c:v>655873.16145436896</c:v>
                      </c:pt>
                      <c:pt idx="223" formatCode="0">
                        <c:v>661722.7560212994</c:v>
                      </c:pt>
                      <c:pt idx="224" formatCode="0">
                        <c:v>667589.11443829595</c:v>
                      </c:pt>
                      <c:pt idx="225" formatCode="0">
                        <c:v>673471.46383447363</c:v>
                      </c:pt>
                      <c:pt idx="226" formatCode="0">
                        <c:v>679369.0138014293</c:v>
                      </c:pt>
                      <c:pt idx="227" formatCode="0">
                        <c:v>685280.95640576538</c:v>
                      </c:pt>
                      <c:pt idx="228" formatCode="0">
                        <c:v>691206.46621296252</c:v>
                      </c:pt>
                      <c:pt idx="229" formatCode="0">
                        <c:v>697144.70032287005</c:v>
                      </c:pt>
                      <c:pt idx="230" formatCode="0">
                        <c:v>703094.7984170767</c:v>
                      </c:pt>
                      <c:pt idx="231" formatCode="0">
                        <c:v>709055.88281841762</c:v>
                      </c:pt>
                      <c:pt idx="232" formatCode="0">
                        <c:v>715027.05856287002</c:v>
                      </c:pt>
                      <c:pt idx="233" formatCode="0">
                        <c:v>721007.41348407895</c:v>
                      </c:pt>
                      <c:pt idx="234" formatCode="0">
                        <c:v>726996.01831075293</c:v>
                      </c:pt>
                      <c:pt idx="235" formatCode="0">
                        <c:v>732991.92677715525</c:v>
                      </c:pt>
                      <c:pt idx="236" formatCode="0">
                        <c:v>738994.17574691377</c:v>
                      </c:pt>
                      <c:pt idx="237" formatCode="0">
                        <c:v>745001.7853503587</c:v>
                      </c:pt>
                      <c:pt idx="238" formatCode="0">
                        <c:v>751013.75913559226</c:v>
                      </c:pt>
                      <c:pt idx="239" formatCode="0">
                        <c:v>757029.08423347992</c:v>
                      </c:pt>
                      <c:pt idx="240" formatCode="0">
                        <c:v>763046.73153674661</c:v>
                      </c:pt>
                      <c:pt idx="241" formatCode="0">
                        <c:v>769065.65589334595</c:v>
                      </c:pt>
                      <c:pt idx="242" formatCode="0">
                        <c:v>775084.79631426185</c:v>
                      </c:pt>
                      <c:pt idx="243" formatCode="0">
                        <c:v>781103.07619588857</c:v>
                      </c:pt>
                      <c:pt idx="244" formatCode="0">
                        <c:v>787119.40355712036</c:v>
                      </c:pt>
                      <c:pt idx="245" formatCode="0">
                        <c:v>793132.67129127274</c:v>
                      </c:pt>
                      <c:pt idx="246" formatCode="0">
                        <c:v>799141.75743293914</c:v>
                      </c:pt>
                      <c:pt idx="247" formatCode="0">
                        <c:v>805145.52543987404</c:v>
                      </c:pt>
                      <c:pt idx="248" formatCode="0">
                        <c:v>811142.82448997942</c:v>
                      </c:pt>
                      <c:pt idx="249" formatCode="0">
                        <c:v>817132.4897934543</c:v>
                      </c:pt>
                      <c:pt idx="250" formatCode="0">
                        <c:v>823113.34292015084</c:v>
                      </c:pt>
                      <c:pt idx="251" formatCode="0">
                        <c:v>829084.19214216713</c:v>
                      </c:pt>
                      <c:pt idx="252" formatCode="0">
                        <c:v>835043.83279168385</c:v>
                      </c:pt>
                      <c:pt idx="253" formatCode="0">
                        <c:v>840991.04763404152</c:v>
                      </c:pt>
                      <c:pt idx="254" formatCode="0">
                        <c:v>846924.60725603101</c:v>
                      </c:pt>
                      <c:pt idx="255" formatCode="0">
                        <c:v>852843.2704693554</c:v>
                      </c:pt>
                      <c:pt idx="256" formatCode="0">
                        <c:v>858745.784729201</c:v>
                      </c:pt>
                      <c:pt idx="257" formatCode="0">
                        <c:v>864630.88656783721</c:v>
                      </c:pt>
                      <c:pt idx="258" formatCode="0">
                        <c:v>870497.30204314354</c:v>
                      </c:pt>
                      <c:pt idx="259" formatCode="0">
                        <c:v>876343.7472019447</c:v>
                      </c:pt>
                      <c:pt idx="260" formatCode="0">
                        <c:v>882168.92855801317</c:v>
                      </c:pt>
                      <c:pt idx="261" formatCode="0">
                        <c:v>887971.54358457809</c:v>
                      </c:pt>
                      <c:pt idx="262" formatCode="0">
                        <c:v>893750.2812211602</c:v>
                      </c:pt>
                      <c:pt idx="263" formatCode="0">
                        <c:v>899503.82239452971</c:v>
                      </c:pt>
                      <c:pt idx="264" formatCode="0">
                        <c:v>905230.84055356518</c:v>
                      </c:pt>
                      <c:pt idx="265" formatCode="0">
                        <c:v>910930.00221776846</c:v>
                      </c:pt>
                      <c:pt idx="266" formatCode="0">
                        <c:v>916599.96753917087</c:v>
                      </c:pt>
                      <c:pt idx="267" formatCode="0">
                        <c:v>922239.39087734395</c:v>
                      </c:pt>
                      <c:pt idx="268" formatCode="0">
                        <c:v>927846.921387207</c:v>
                      </c:pt>
                      <c:pt idx="269" formatCode="0">
                        <c:v>933421.20361930237</c:v>
                      </c:pt>
                      <c:pt idx="270" formatCode="0">
                        <c:v>938960.87813218741</c:v>
                      </c:pt>
                      <c:pt idx="271" formatCode="0">
                        <c:v>944464.58211657277</c:v>
                      </c:pt>
                      <c:pt idx="272" formatCode="0">
                        <c:v>949930.95003081369</c:v>
                      </c:pt>
                      <c:pt idx="273" formatCode="0">
                        <c:v>955358.61424734106</c:v>
                      </c:pt>
                      <c:pt idx="274" formatCode="0">
                        <c:v>960746.20570959849</c:v>
                      </c:pt>
                      <c:pt idx="275" formatCode="0">
                        <c:v>966092.35459903115</c:v>
                      </c:pt>
                      <c:pt idx="276" formatCode="0">
                        <c:v>971395.69101165119</c:v>
                      </c:pt>
                      <c:pt idx="277" formatCode="0">
                        <c:v>976654.84564368695</c:v>
                      </c:pt>
                      <c:pt idx="278" formatCode="0">
                        <c:v>981868.45048580132</c:v>
                      </c:pt>
                      <c:pt idx="279" formatCode="0">
                        <c:v>987035.13952534844</c:v>
                      </c:pt>
                      <c:pt idx="280" formatCode="0">
                        <c:v>992153.54945611535</c:v>
                      </c:pt>
                      <c:pt idx="281" formatCode="0">
                        <c:v>997222.32039498433</c:v>
                      </c:pt>
                      <c:pt idx="282" formatCode="0">
                        <c:v>1002240.0966049249</c:v>
                      </c:pt>
                      <c:pt idx="283" formatCode="0">
                        <c:v>1007205.5272237178</c:v>
                      </c:pt>
                      <c:pt idx="284" formatCode="0">
                        <c:v>1012117.2669977888</c:v>
                      </c:pt>
                      <c:pt idx="285" formatCode="0">
                        <c:v>1016973.97702052</c:v>
                      </c:pt>
                      <c:pt idx="286" formatCode="0">
                        <c:v>1021774.3254743899</c:v>
                      </c:pt>
                      <c:pt idx="287" formatCode="0">
                        <c:v>1026516.9883762795</c:v>
                      </c:pt>
                      <c:pt idx="288" formatCode="0">
                        <c:v>1031200.6503252689</c:v>
                      </c:pt>
                      <c:pt idx="289" formatCode="0">
                        <c:v>1035824.0052522375</c:v>
                      </c:pt>
                      <c:pt idx="290" formatCode="0">
                        <c:v>1040385.7571705687</c:v>
                      </c:pt>
                      <c:pt idx="291" formatCode="0">
                        <c:v>1044884.6209272479</c:v>
                      </c:pt>
                      <c:pt idx="292" formatCode="0">
                        <c:v>1049319.3229536396</c:v>
                      </c:pt>
                      <c:pt idx="293" formatCode="0">
                        <c:v>1053688.6020152105</c:v>
                      </c:pt>
                      <c:pt idx="294" formatCode="0">
                        <c:v>1057991.2099594711</c:v>
                      </c:pt>
                      <c:pt idx="295" formatCode="0">
                        <c:v>1062225.9124613889</c:v>
                      </c:pt>
                      <c:pt idx="296" formatCode="0">
                        <c:v>1066391.4897655305</c:v>
                      </c:pt>
                      <c:pt idx="297" formatCode="0">
                        <c:v>1070486.7374241818</c:v>
                      </c:pt>
                      <c:pt idx="298" formatCode="0">
                        <c:v>1074510.4670306938</c:v>
                      </c:pt>
                      <c:pt idx="299" formatCode="0">
                        <c:v>1078461.5069472974</c:v>
                      </c:pt>
                      <c:pt idx="300" formatCode="0">
                        <c:v>1082338.7030266328</c:v>
                      </c:pt>
                      <c:pt idx="301" formatCode="0">
                        <c:v>1086140.9193262372</c:v>
                      </c:pt>
                      <c:pt idx="302" formatCode="0">
                        <c:v>1089867.0388152385</c:v>
                      </c:pt>
                      <c:pt idx="303" formatCode="0">
                        <c:v>1093515.9640725036</c:v>
                      </c:pt>
                      <c:pt idx="304" formatCode="0">
                        <c:v>1097086.6179754932</c:v>
                      </c:pt>
                      <c:pt idx="305" formatCode="0">
                        <c:v>1100577.9443790836</c:v>
                      </c:pt>
                      <c:pt idx="306" formatCode="0">
                        <c:v>1103988.9087836212</c:v>
                      </c:pt>
                      <c:pt idx="307" formatCode="0">
                        <c:v>1107318.4989914782</c:v>
                      </c:pt>
                      <c:pt idx="308" formatCode="0">
                        <c:v>1110565.7257513974</c:v>
                      </c:pt>
                      <c:pt idx="309" formatCode="0">
                        <c:v>1113729.6233899109</c:v>
                      </c:pt>
                      <c:pt idx="310" formatCode="0">
                        <c:v>1116809.250429143</c:v>
                      </c:pt>
                      <c:pt idx="311" formatCode="0">
                        <c:v>1119803.6901903057</c:v>
                      </c:pt>
                      <c:pt idx="312" formatCode="0">
                        <c:v>1122712.0513822229</c:v>
                      </c:pt>
                      <c:pt idx="313" formatCode="0">
                        <c:v>1125533.4686742206</c:v>
                      </c:pt>
                      <c:pt idx="314" formatCode="0">
                        <c:v>1128267.1032527494</c:v>
                      </c:pt>
                      <c:pt idx="315" formatCode="0">
                        <c:v>1130912.1433611107</c:v>
                      </c:pt>
                      <c:pt idx="316" formatCode="0">
                        <c:v>1133467.8048216852</c:v>
                      </c:pt>
                      <c:pt idx="317" formatCode="0">
                        <c:v>1135933.3315400772</c:v>
                      </c:pt>
                      <c:pt idx="318" formatCode="0">
                        <c:v>1138307.9959906074</c:v>
                      </c:pt>
                      <c:pt idx="319" formatCode="0">
                        <c:v>1140591.0996826126</c:v>
                      </c:pt>
                      <c:pt idx="320" formatCode="0">
                        <c:v>1142781.973607027</c:v>
                      </c:pt>
                      <c:pt idx="321" formatCode="0">
                        <c:v>1144879.9786627486</c:v>
                      </c:pt>
                      <c:pt idx="322" formatCode="0">
                        <c:v>1146884.5060623121</c:v>
                      </c:pt>
                      <c:pt idx="323" formatCode="0">
                        <c:v>1148794.9777164201</c:v>
                      </c:pt>
                      <c:pt idx="324" formatCode="0">
                        <c:v>1150610.8465969067</c:v>
                      </c:pt>
                      <c:pt idx="325" formatCode="0">
                        <c:v>1152331.5970777329</c:v>
                      </c:pt>
                      <c:pt idx="326" formatCode="0">
                        <c:v>1153956.7452536442</c:v>
                      </c:pt>
                      <c:pt idx="327" formatCode="0">
                        <c:v>1155485.8392361423</c:v>
                      </c:pt>
                      <c:pt idx="328" formatCode="0">
                        <c:v>1156918.4594264589</c:v>
                      </c:pt>
                      <c:pt idx="329" formatCode="0">
                        <c:v>1158254.2187652388</c:v>
                      </c:pt>
                      <c:pt idx="330" formatCode="0">
                        <c:v>1159492.7629586763</c:v>
                      </c:pt>
                      <c:pt idx="331" formatCode="0">
                        <c:v>1160633.7706808755</c:v>
                      </c:pt>
                      <c:pt idx="332" formatCode="0">
                        <c:v>1161676.9537522339</c:v>
                      </c:pt>
                      <c:pt idx="333" formatCode="0">
                        <c:v>1162622.0572936796</c:v>
                      </c:pt>
                      <c:pt idx="334" formatCode="0">
                        <c:v>1163468.8598566256</c:v>
                      </c:pt>
                      <c:pt idx="335" formatCode="0">
                        <c:v>1164217.1735285297</c:v>
                      </c:pt>
                      <c:pt idx="336" formatCode="0">
                        <c:v>1164866.8440139852</c:v>
                      </c:pt>
                      <c:pt idx="337" formatCode="0">
                        <c:v>1165417.7506912935</c:v>
                      </c:pt>
                      <c:pt idx="338" formatCode="0">
                        <c:v>1165869.8066445033</c:v>
                      </c:pt>
                      <c:pt idx="339" formatCode="0">
                        <c:v>1166222.9586709307</c:v>
                      </c:pt>
                      <c:pt idx="340" formatCode="0">
                        <c:v>1166477.1872642071</c:v>
                      </c:pt>
                      <c:pt idx="341" formatCode="0">
                        <c:v>1166632.5065729276</c:v>
                      </c:pt>
                      <c:pt idx="342" formatCode="0">
                        <c:v>1166688.9643350076</c:v>
                      </c:pt>
                      <c:pt idx="343" formatCode="0">
                        <c:v>1166646.6417878852</c:v>
                      </c:pt>
                      <c:pt idx="344" formatCode="0">
                        <c:v>1166505.6535547301</c:v>
                      </c:pt>
                      <c:pt idx="345" formatCode="0">
                        <c:v>1166266.1475068575</c:v>
                      </c:pt>
                      <c:pt idx="346" formatCode="0">
                        <c:v>1165928.3046025704</c:v>
                      </c:pt>
                      <c:pt idx="347" formatCode="0">
                        <c:v>1165492.3387026782</c:v>
                      </c:pt>
                      <c:pt idx="348" formatCode="0">
                        <c:v>1164958.4963629753</c:v>
                      </c:pt>
                      <c:pt idx="349" formatCode="0">
                        <c:v>1164327.0566039833</c:v>
                      </c:pt>
                      <c:pt idx="350" formatCode="0">
                        <c:v>1163598.3306582896</c:v>
                      </c:pt>
                      <c:pt idx="351" formatCode="0">
                        <c:v>1162772.6616958419</c:v>
                      </c:pt>
                      <c:pt idx="352" formatCode="0">
                        <c:v>1161850.4245275832</c:v>
                      </c:pt>
                      <c:pt idx="353" formatCode="0">
                        <c:v>1160832.0252878307</c:v>
                      </c:pt>
                      <c:pt idx="354" formatCode="0">
                        <c:v>1159717.901095835</c:v>
                      </c:pt>
                      <c:pt idx="355" formatCode="0">
                        <c:v>1158508.5196969695</c:v>
                      </c:pt>
                      <c:pt idx="356" formatCode="0">
                        <c:v>1157204.3790840278</c:v>
                      </c:pt>
                      <c:pt idx="357" formatCode="0">
                        <c:v>1155806.0070991227</c:v>
                      </c:pt>
                      <c:pt idx="358" formatCode="0">
                        <c:v>1154313.9610167053</c:v>
                      </c:pt>
                      <c:pt idx="359" formatCode="0">
                        <c:v>1152728.827108237</c:v>
                      </c:pt>
                      <c:pt idx="360" formatCode="0">
                        <c:v>1151051.2201890673</c:v>
                      </c:pt>
                      <c:pt idx="361" formatCode="0">
                        <c:v>1149281.7831480878</c:v>
                      </c:pt>
                      <c:pt idx="362" formatCode="0">
                        <c:v>1147421.1864607462</c:v>
                      </c:pt>
                      <c:pt idx="363" formatCode="0">
                        <c:v>1145470.1276860198</c:v>
                      </c:pt>
                      <c:pt idx="364" formatCode="0">
                        <c:v>1143429.3309479624</c:v>
                      </c:pt>
                      <c:pt idx="365" formatCode="0">
                        <c:v>1141299.5464024527</c:v>
                      </c:pt>
                      <c:pt idx="366" formatCode="0">
                        <c:v>1139081.5496897758</c:v>
                      </c:pt>
                      <c:pt idx="367" formatCode="0">
                        <c:v>1136776.1413736911</c:v>
                      </c:pt>
                      <c:pt idx="368" formatCode="0">
                        <c:v>1134384.1463676405</c:v>
                      </c:pt>
                      <c:pt idx="369" formatCode="0">
                        <c:v>1131906.4133487623</c:v>
                      </c:pt>
                      <c:pt idx="370" formatCode="0">
                        <c:v>1129343.8141603831</c:v>
                      </c:pt>
                      <c:pt idx="371" formatCode="0">
                        <c:v>1126697.2432036647</c:v>
                      </c:pt>
                      <c:pt idx="372" formatCode="0">
                        <c:v>1123967.6168190897</c:v>
                      </c:pt>
                      <c:pt idx="373" formatCode="0">
                        <c:v>1121155.8726584716</c:v>
                      </c:pt>
                      <c:pt idx="374" formatCode="0">
                        <c:v>1118262.9690481774</c:v>
                      </c:pt>
                      <c:pt idx="375" formatCode="0">
                        <c:v>1115289.8843442551</c:v>
                      </c:pt>
                      <c:pt idx="376" formatCode="0">
                        <c:v>1112237.616280155</c:v>
                      </c:pt>
                      <c:pt idx="377" formatCode="0">
                        <c:v>1109107.1813077372</c:v>
                      </c:pt>
                      <c:pt idx="378" formatCode="0">
                        <c:v>1105899.6139322526</c:v>
                      </c:pt>
                      <c:pt idx="379" formatCode="0">
                        <c:v>1102615.9660419852</c:v>
                      </c:pt>
                      <c:pt idx="380" formatCode="0">
                        <c:v>1099257.3062332368</c:v>
                      </c:pt>
                      <c:pt idx="381" formatCode="0">
                        <c:v>1095824.7191313349</c:v>
                      </c:pt>
                      <c:pt idx="382" formatCode="0">
                        <c:v>1092319.3047083337</c:v>
                      </c:pt>
                      <c:pt idx="383" formatCode="0">
                        <c:v>1088742.1775980787</c:v>
                      </c:pt>
                      <c:pt idx="384" formatCode="0">
                        <c:v>1085094.4664092902</c:v>
                      </c:pt>
                      <c:pt idx="385" formatCode="0">
                        <c:v>1081377.3130373214</c:v>
                      </c:pt>
                      <c:pt idx="386" formatCode="0">
                        <c:v>1077591.8719752305</c:v>
                      </c:pt>
                      <c:pt idx="387" formatCode="0">
                        <c:v>1073739.3096248019</c:v>
                      </c:pt>
                      <c:pt idx="388" formatCode="0">
                        <c:v>1069820.8036081379</c:v>
                      </c:pt>
                      <c:pt idx="389" formatCode="0">
                        <c:v>1065837.5420804357</c:v>
                      </c:pt>
                      <c:pt idx="390" formatCode="0">
                        <c:v>1061790.7230445449</c:v>
                      </c:pt>
                      <c:pt idx="391" formatCode="0">
                        <c:v>1057681.5536678978</c:v>
                      </c:pt>
                      <c:pt idx="392" formatCode="0">
                        <c:v>1053511.2496023842</c:v>
                      </c:pt>
                      <c:pt idx="393" formatCode="0">
                        <c:v>1049281.0343077341</c:v>
                      </c:pt>
                      <c:pt idx="394" formatCode="0">
                        <c:v>1044992.1383789536</c:v>
                      </c:pt>
                      <c:pt idx="395" formatCode="0">
                        <c:v>1040645.7988783473</c:v>
                      </c:pt>
                      <c:pt idx="396" formatCode="0">
                        <c:v>1036243.2586726461</c:v>
                      </c:pt>
                      <c:pt idx="397" formatCode="0">
                        <c:v>1031785.7657757403</c:v>
                      </c:pt>
                      <c:pt idx="398" formatCode="0">
                        <c:v>1027274.5726975045</c:v>
                      </c:pt>
                      <c:pt idx="399" formatCode="0">
                        <c:v>1022710.9357991875</c:v>
                      </c:pt>
                      <c:pt idx="400" formatCode="0">
                        <c:v>1018096.1146558158</c:v>
                      </c:pt>
                      <c:pt idx="401" formatCode="0">
                        <c:v>1013431.3714260519</c:v>
                      </c:pt>
                      <c:pt idx="402" formatCode="0">
                        <c:v>1008717.9702299259</c:v>
                      </c:pt>
                      <c:pt idx="403" formatCode="0">
                        <c:v>1003957.1765348406</c:v>
                      </c:pt>
                      <c:pt idx="404" formatCode="0">
                        <c:v>999150.25655023905</c:v>
                      </c:pt>
                      <c:pt idx="405" formatCode="0">
                        <c:v>994298.47663130041</c:v>
                      </c:pt>
                      <c:pt idx="406" formatCode="0">
                        <c:v>989403.10269201302</c:v>
                      </c:pt>
                      <c:pt idx="407" formatCode="0">
                        <c:v>984465.39962795912</c:v>
                      </c:pt>
                      <c:pt idx="408" formatCode="0">
                        <c:v>979486.63074912457</c:v>
                      </c:pt>
                      <c:pt idx="409" formatCode="0">
                        <c:v>974468.05722303048</c:v>
                      </c:pt>
                      <c:pt idx="410" formatCode="0">
                        <c:v>969410.93752846622</c:v>
                      </c:pt>
                      <c:pt idx="411" formatCode="0">
                        <c:v>964316.52692008414</c:v>
                      </c:pt>
                      <c:pt idx="412" formatCode="0">
                        <c:v>959186.07690410118</c:v>
                      </c:pt>
                      <c:pt idx="413" formatCode="0">
                        <c:v>954020.8347253328</c:v>
                      </c:pt>
                      <c:pt idx="414" formatCode="0">
                        <c:v>948822.04286576714</c:v>
                      </c:pt>
                      <c:pt idx="415" formatCode="0">
                        <c:v>943590.93855487334</c:v>
                      </c:pt>
                      <c:pt idx="416" formatCode="0">
                        <c:v>938328.75329181622</c:v>
                      </c:pt>
                      <c:pt idx="417" formatCode="0">
                        <c:v>933036.71237973671</c:v>
                      </c:pt>
                      <c:pt idx="418" formatCode="0">
                        <c:v>927716.03447223804</c:v>
                      </c:pt>
                      <c:pt idx="419" formatCode="0">
                        <c:v>922367.93113220297</c:v>
                      </c:pt>
                      <c:pt idx="420" formatCode="0">
                        <c:v>916993.60640305118</c:v>
                      </c:pt>
                      <c:pt idx="421" formatCode="0">
                        <c:v>911594.25639252772</c:v>
                      </c:pt>
                      <c:pt idx="422" formatCode="0">
                        <c:v>906171.06886910251</c:v>
                      </c:pt>
                      <c:pt idx="423" formatCode="0">
                        <c:v>900725.22287104139</c:v>
                      </c:pt>
                      <c:pt idx="424" formatCode="0">
                        <c:v>895257.88832819532</c:v>
                      </c:pt>
                      <c:pt idx="425" formatCode="0">
                        <c:v>889770.22569654149</c:v>
                      </c:pt>
                      <c:pt idx="426" formatCode="0">
                        <c:v>884263.38560549554</c:v>
                      </c:pt>
                      <c:pt idx="427" formatCode="0">
                        <c:v>878738.50851799757</c:v>
                      </c:pt>
                      <c:pt idx="428" formatCode="0">
                        <c:v>873196.72440336447</c:v>
                      </c:pt>
                      <c:pt idx="429" formatCode="0">
                        <c:v>867639.15242288727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13-3011-4240-9E4F-2CB97520E31B}"/>
                  </c:ext>
                </c:extLst>
              </c15:ser>
            </c15:filteredScatterSeries>
          </c:ext>
        </c:extLst>
      </c:scatterChart>
      <c:valAx>
        <c:axId val="252668912"/>
        <c:scaling>
          <c:orientation val="minMax"/>
          <c:max val="44286"/>
          <c:min val="4390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d/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33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52670880"/>
        <c:crosses val="autoZero"/>
        <c:crossBetween val="midCat"/>
        <c:majorUnit val="28"/>
      </c:valAx>
      <c:valAx>
        <c:axId val="252670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526689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200"/>
              <a:t>Wachstumsraten/Verdopplungszeit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5"/>
          <c:order val="0"/>
          <c:tx>
            <c:strRef>
              <c:f>'g-Durchschnitt'!$G$21</c:f>
              <c:strCache>
                <c:ptCount val="1"/>
                <c:pt idx="0">
                  <c:v>WR-I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'g-Durchschnitt'!$A$22:$A$121</c:f>
              <c:numCache>
                <c:formatCode>d/m;@</c:formatCode>
                <c:ptCount val="100"/>
                <c:pt idx="0">
                  <c:v>43852</c:v>
                </c:pt>
                <c:pt idx="1">
                  <c:v>43853</c:v>
                </c:pt>
                <c:pt idx="2">
                  <c:v>43854</c:v>
                </c:pt>
                <c:pt idx="3">
                  <c:v>43855</c:v>
                </c:pt>
                <c:pt idx="4">
                  <c:v>43856</c:v>
                </c:pt>
                <c:pt idx="5">
                  <c:v>43857</c:v>
                </c:pt>
                <c:pt idx="6">
                  <c:v>43858</c:v>
                </c:pt>
                <c:pt idx="7">
                  <c:v>43859</c:v>
                </c:pt>
                <c:pt idx="8">
                  <c:v>43860</c:v>
                </c:pt>
                <c:pt idx="9">
                  <c:v>43861</c:v>
                </c:pt>
                <c:pt idx="10">
                  <c:v>43862</c:v>
                </c:pt>
                <c:pt idx="11">
                  <c:v>43863</c:v>
                </c:pt>
                <c:pt idx="12">
                  <c:v>43864</c:v>
                </c:pt>
                <c:pt idx="13">
                  <c:v>43865</c:v>
                </c:pt>
                <c:pt idx="14">
                  <c:v>43866</c:v>
                </c:pt>
                <c:pt idx="15">
                  <c:v>43867</c:v>
                </c:pt>
                <c:pt idx="16">
                  <c:v>43868</c:v>
                </c:pt>
                <c:pt idx="17">
                  <c:v>43869</c:v>
                </c:pt>
                <c:pt idx="18">
                  <c:v>43870</c:v>
                </c:pt>
                <c:pt idx="19">
                  <c:v>43871</c:v>
                </c:pt>
                <c:pt idx="20">
                  <c:v>43872</c:v>
                </c:pt>
                <c:pt idx="21">
                  <c:v>43873</c:v>
                </c:pt>
                <c:pt idx="22">
                  <c:v>43874</c:v>
                </c:pt>
                <c:pt idx="23">
                  <c:v>43875</c:v>
                </c:pt>
                <c:pt idx="24">
                  <c:v>43876</c:v>
                </c:pt>
                <c:pt idx="25">
                  <c:v>43877</c:v>
                </c:pt>
                <c:pt idx="26">
                  <c:v>43878</c:v>
                </c:pt>
                <c:pt idx="27">
                  <c:v>43879</c:v>
                </c:pt>
                <c:pt idx="28">
                  <c:v>43880</c:v>
                </c:pt>
                <c:pt idx="29">
                  <c:v>43881</c:v>
                </c:pt>
                <c:pt idx="30">
                  <c:v>43882</c:v>
                </c:pt>
                <c:pt idx="31">
                  <c:v>43883</c:v>
                </c:pt>
                <c:pt idx="32">
                  <c:v>43884</c:v>
                </c:pt>
                <c:pt idx="33">
                  <c:v>43885</c:v>
                </c:pt>
                <c:pt idx="34">
                  <c:v>43886</c:v>
                </c:pt>
                <c:pt idx="35">
                  <c:v>43887</c:v>
                </c:pt>
                <c:pt idx="36">
                  <c:v>43888</c:v>
                </c:pt>
                <c:pt idx="37">
                  <c:v>43889</c:v>
                </c:pt>
                <c:pt idx="38">
                  <c:v>43890</c:v>
                </c:pt>
                <c:pt idx="39">
                  <c:v>43891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43897</c:v>
                </c:pt>
                <c:pt idx="46">
                  <c:v>43898</c:v>
                </c:pt>
                <c:pt idx="47">
                  <c:v>43899</c:v>
                </c:pt>
                <c:pt idx="48">
                  <c:v>43900</c:v>
                </c:pt>
                <c:pt idx="49">
                  <c:v>43901</c:v>
                </c:pt>
                <c:pt idx="50">
                  <c:v>43902</c:v>
                </c:pt>
                <c:pt idx="51">
                  <c:v>43903</c:v>
                </c:pt>
                <c:pt idx="52">
                  <c:v>43904</c:v>
                </c:pt>
                <c:pt idx="53">
                  <c:v>43905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43911</c:v>
                </c:pt>
                <c:pt idx="60">
                  <c:v>43912</c:v>
                </c:pt>
                <c:pt idx="61">
                  <c:v>43913</c:v>
                </c:pt>
                <c:pt idx="62">
                  <c:v>43914</c:v>
                </c:pt>
                <c:pt idx="63">
                  <c:v>43915</c:v>
                </c:pt>
                <c:pt idx="64">
                  <c:v>43916</c:v>
                </c:pt>
                <c:pt idx="65">
                  <c:v>43917</c:v>
                </c:pt>
                <c:pt idx="66">
                  <c:v>43918</c:v>
                </c:pt>
                <c:pt idx="67">
                  <c:v>43919</c:v>
                </c:pt>
                <c:pt idx="68">
                  <c:v>43920</c:v>
                </c:pt>
                <c:pt idx="69">
                  <c:v>43921</c:v>
                </c:pt>
                <c:pt idx="70">
                  <c:v>43922</c:v>
                </c:pt>
                <c:pt idx="71">
                  <c:v>43923</c:v>
                </c:pt>
                <c:pt idx="72">
                  <c:v>43924</c:v>
                </c:pt>
                <c:pt idx="73">
                  <c:v>43925</c:v>
                </c:pt>
                <c:pt idx="74">
                  <c:v>43926</c:v>
                </c:pt>
                <c:pt idx="75">
                  <c:v>43927</c:v>
                </c:pt>
                <c:pt idx="76">
                  <c:v>43928</c:v>
                </c:pt>
                <c:pt idx="77">
                  <c:v>43929</c:v>
                </c:pt>
                <c:pt idx="78">
                  <c:v>43930</c:v>
                </c:pt>
                <c:pt idx="79">
                  <c:v>43931</c:v>
                </c:pt>
                <c:pt idx="80">
                  <c:v>43932</c:v>
                </c:pt>
                <c:pt idx="81">
                  <c:v>43933</c:v>
                </c:pt>
                <c:pt idx="82">
                  <c:v>43934</c:v>
                </c:pt>
                <c:pt idx="83">
                  <c:v>43935</c:v>
                </c:pt>
                <c:pt idx="84">
                  <c:v>43936</c:v>
                </c:pt>
                <c:pt idx="85">
                  <c:v>43937</c:v>
                </c:pt>
                <c:pt idx="86">
                  <c:v>43938</c:v>
                </c:pt>
                <c:pt idx="87">
                  <c:v>43939</c:v>
                </c:pt>
                <c:pt idx="88">
                  <c:v>43940</c:v>
                </c:pt>
                <c:pt idx="89">
                  <c:v>43941</c:v>
                </c:pt>
                <c:pt idx="90">
                  <c:v>43942</c:v>
                </c:pt>
                <c:pt idx="91">
                  <c:v>43943</c:v>
                </c:pt>
                <c:pt idx="92">
                  <c:v>43944</c:v>
                </c:pt>
                <c:pt idx="93">
                  <c:v>43945</c:v>
                </c:pt>
                <c:pt idx="94">
                  <c:v>43946</c:v>
                </c:pt>
                <c:pt idx="95">
                  <c:v>43947</c:v>
                </c:pt>
                <c:pt idx="96">
                  <c:v>43948</c:v>
                </c:pt>
                <c:pt idx="97">
                  <c:v>43949</c:v>
                </c:pt>
                <c:pt idx="98">
                  <c:v>43950</c:v>
                </c:pt>
                <c:pt idx="99">
                  <c:v>43951</c:v>
                </c:pt>
              </c:numCache>
            </c:numRef>
          </c:xVal>
          <c:yVal>
            <c:numRef>
              <c:f>'g-Durchschnitt'!$G$22:$G$121</c:f>
              <c:numCache>
                <c:formatCode>0.0%</c:formatCode>
                <c:ptCount val="100"/>
                <c:pt idx="0" formatCode="0.0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0.25</c:v>
                </c:pt>
                <c:pt idx="10">
                  <c:v>0.60000000000000009</c:v>
                </c:pt>
                <c:pt idx="11">
                  <c:v>0.25</c:v>
                </c:pt>
                <c:pt idx="12">
                  <c:v>0.19999999999999996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8.3333333333333259E-2</c:v>
                </c:pt>
                <c:pt idx="17">
                  <c:v>0</c:v>
                </c:pt>
                <c:pt idx="18">
                  <c:v>7.6923076923076872E-2</c:v>
                </c:pt>
                <c:pt idx="19">
                  <c:v>0</c:v>
                </c:pt>
                <c:pt idx="20">
                  <c:v>0.14285714285714279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 formatCode="0.00%">
                  <c:v>6.25E-2</c:v>
                </c:pt>
                <c:pt idx="35">
                  <c:v>0.58823529411764697</c:v>
                </c:pt>
                <c:pt idx="36">
                  <c:v>0.70370370370370372</c:v>
                </c:pt>
                <c:pt idx="37">
                  <c:v>4.3478260869565188E-2</c:v>
                </c:pt>
                <c:pt idx="38">
                  <c:v>0.64583333333333326</c:v>
                </c:pt>
                <c:pt idx="39">
                  <c:v>0.64556962025316467</c:v>
                </c:pt>
                <c:pt idx="40">
                  <c:v>0.22307692307692317</c:v>
                </c:pt>
                <c:pt idx="41">
                  <c:v>0.23270440251572322</c:v>
                </c:pt>
                <c:pt idx="42">
                  <c:v>0.33673469387755106</c:v>
                </c:pt>
                <c:pt idx="43">
                  <c:v>0.83969465648854968</c:v>
                </c:pt>
                <c:pt idx="44">
                  <c:v>0.39004149377593356</c:v>
                </c:pt>
                <c:pt idx="45">
                  <c:v>0.19253731343283587</c:v>
                </c:pt>
                <c:pt idx="46">
                  <c:v>0.30162703379224021</c:v>
                </c:pt>
                <c:pt idx="47">
                  <c:v>0.13076923076923075</c:v>
                </c:pt>
                <c:pt idx="48">
                  <c:v>0.23894557823129259</c:v>
                </c:pt>
                <c:pt idx="49">
                  <c:v>0.30954015099519561</c:v>
                </c:pt>
                <c:pt idx="50">
                  <c:v>8.9098532494758853E-2</c:v>
                </c:pt>
                <c:pt idx="51">
                  <c:v>0.76852743022136671</c:v>
                </c:pt>
                <c:pt idx="52">
                  <c:v>0.24761904761904763</c:v>
                </c:pt>
                <c:pt idx="53">
                  <c:v>0.26390403489640124</c:v>
                </c:pt>
                <c:pt idx="54">
                  <c:v>0.25487489214840386</c:v>
                </c:pt>
                <c:pt idx="55">
                  <c:v>0.272964796479648</c:v>
                </c:pt>
                <c:pt idx="56">
                  <c:v>0.33164092038457382</c:v>
                </c:pt>
                <c:pt idx="57">
                  <c:v>0.24280035694005031</c:v>
                </c:pt>
                <c:pt idx="58">
                  <c:v>0.29556135770234992</c:v>
                </c:pt>
                <c:pt idx="59">
                  <c:v>0.11915558242644098</c:v>
                </c:pt>
                <c:pt idx="60">
                  <c:v>0.11974969612389152</c:v>
                </c:pt>
                <c:pt idx="61">
                  <c:v>0.16817432557391543</c:v>
                </c:pt>
                <c:pt idx="62">
                  <c:v>0.13525605726872247</c:v>
                </c:pt>
                <c:pt idx="63">
                  <c:v>0.1314800218274419</c:v>
                </c:pt>
                <c:pt idx="64">
                  <c:v>0.1772365565469014</c:v>
                </c:pt>
                <c:pt idx="65">
                  <c:v>0.15779052300969543</c:v>
                </c:pt>
                <c:pt idx="66">
                  <c:v>0.13414322502014908</c:v>
                </c:pt>
                <c:pt idx="67">
                  <c:v>7.6263107721639578E-2</c:v>
                </c:pt>
                <c:pt idx="68">
                  <c:v>7.7139866333843399E-2</c:v>
                </c:pt>
                <c:pt idx="69">
                  <c:v>7.360394707333473E-2</c:v>
                </c:pt>
                <c:pt idx="70">
                  <c:v>8.4447415329768294E-2</c:v>
                </c:pt>
                <c:pt idx="71">
                  <c:v>8.8889459626052991E-2</c:v>
                </c:pt>
                <c:pt idx="72">
                  <c:v>7.5064273415571758E-2</c:v>
                </c:pt>
                <c:pt idx="73">
                  <c:v>5.4114239954365484E-2</c:v>
                </c:pt>
                <c:pt idx="74">
                  <c:v>4.1949381842401046E-2</c:v>
                </c:pt>
                <c:pt idx="75">
                  <c:v>3.247006182395662E-2</c:v>
                </c:pt>
                <c:pt idx="76">
                  <c:v>4.1490123241820998E-2</c:v>
                </c:pt>
                <c:pt idx="77">
                  <c:v>5.232066726730622E-2</c:v>
                </c:pt>
                <c:pt idx="78">
                  <c:v>4.3117144471119806E-2</c:v>
                </c:pt>
                <c:pt idx="79">
                  <c:v>3.3761772196884365E-2</c:v>
                </c:pt>
                <c:pt idx="80">
                  <c:v>2.2403025267862198E-2</c:v>
                </c:pt>
                <c:pt idx="81">
                  <c:v>2.3585358824094627E-2</c:v>
                </c:pt>
                <c:pt idx="82">
                  <c:v>1.734791246265277E-2</c:v>
                </c:pt>
                <c:pt idx="83">
                  <c:v>9.8945199581770282E-3</c:v>
                </c:pt>
                <c:pt idx="84">
                  <c:v>2.5837590115637354E-2</c:v>
                </c:pt>
                <c:pt idx="85">
                  <c:v>2.1854801006285562E-2</c:v>
                </c:pt>
                <c:pt idx="86">
                  <c:v>2.6863135267033655E-2</c:v>
                </c:pt>
                <c:pt idx="87">
                  <c:v>1.3755595946165711E-2</c:v>
                </c:pt>
                <c:pt idx="88">
                  <c:v>1.2850385790626584E-2</c:v>
                </c:pt>
                <c:pt idx="89">
                  <c:v>1.2955973109984642E-2</c:v>
                </c:pt>
                <c:pt idx="90">
                  <c:v>8.3364498691054223E-3</c:v>
                </c:pt>
                <c:pt idx="91">
                  <c:v>1.5894423801849022E-2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85B7-439D-B1C1-E25B064BE34F}"/>
            </c:ext>
          </c:extLst>
        </c:ser>
        <c:ser>
          <c:idx val="9"/>
          <c:order val="2"/>
          <c:tx>
            <c:strRef>
              <c:f>'g-Durchschnitt'!$K$21</c:f>
              <c:strCache>
                <c:ptCount val="1"/>
                <c:pt idx="0">
                  <c:v>WR-I-th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'g-Durchschnitt'!$A$22:$A$121</c:f>
              <c:numCache>
                <c:formatCode>d/m;@</c:formatCode>
                <c:ptCount val="100"/>
                <c:pt idx="0">
                  <c:v>43852</c:v>
                </c:pt>
                <c:pt idx="1">
                  <c:v>43853</c:v>
                </c:pt>
                <c:pt idx="2">
                  <c:v>43854</c:v>
                </c:pt>
                <c:pt idx="3">
                  <c:v>43855</c:v>
                </c:pt>
                <c:pt idx="4">
                  <c:v>43856</c:v>
                </c:pt>
                <c:pt idx="5">
                  <c:v>43857</c:v>
                </c:pt>
                <c:pt idx="6">
                  <c:v>43858</c:v>
                </c:pt>
                <c:pt idx="7">
                  <c:v>43859</c:v>
                </c:pt>
                <c:pt idx="8">
                  <c:v>43860</c:v>
                </c:pt>
                <c:pt idx="9">
                  <c:v>43861</c:v>
                </c:pt>
                <c:pt idx="10">
                  <c:v>43862</c:v>
                </c:pt>
                <c:pt idx="11">
                  <c:v>43863</c:v>
                </c:pt>
                <c:pt idx="12">
                  <c:v>43864</c:v>
                </c:pt>
                <c:pt idx="13">
                  <c:v>43865</c:v>
                </c:pt>
                <c:pt idx="14">
                  <c:v>43866</c:v>
                </c:pt>
                <c:pt idx="15">
                  <c:v>43867</c:v>
                </c:pt>
                <c:pt idx="16">
                  <c:v>43868</c:v>
                </c:pt>
                <c:pt idx="17">
                  <c:v>43869</c:v>
                </c:pt>
                <c:pt idx="18">
                  <c:v>43870</c:v>
                </c:pt>
                <c:pt idx="19">
                  <c:v>43871</c:v>
                </c:pt>
                <c:pt idx="20">
                  <c:v>43872</c:v>
                </c:pt>
                <c:pt idx="21">
                  <c:v>43873</c:v>
                </c:pt>
                <c:pt idx="22">
                  <c:v>43874</c:v>
                </c:pt>
                <c:pt idx="23">
                  <c:v>43875</c:v>
                </c:pt>
                <c:pt idx="24">
                  <c:v>43876</c:v>
                </c:pt>
                <c:pt idx="25">
                  <c:v>43877</c:v>
                </c:pt>
                <c:pt idx="26">
                  <c:v>43878</c:v>
                </c:pt>
                <c:pt idx="27">
                  <c:v>43879</c:v>
                </c:pt>
                <c:pt idx="28">
                  <c:v>43880</c:v>
                </c:pt>
                <c:pt idx="29">
                  <c:v>43881</c:v>
                </c:pt>
                <c:pt idx="30">
                  <c:v>43882</c:v>
                </c:pt>
                <c:pt idx="31">
                  <c:v>43883</c:v>
                </c:pt>
                <c:pt idx="32">
                  <c:v>43884</c:v>
                </c:pt>
                <c:pt idx="33">
                  <c:v>43885</c:v>
                </c:pt>
                <c:pt idx="34">
                  <c:v>43886</c:v>
                </c:pt>
                <c:pt idx="35">
                  <c:v>43887</c:v>
                </c:pt>
                <c:pt idx="36">
                  <c:v>43888</c:v>
                </c:pt>
                <c:pt idx="37">
                  <c:v>43889</c:v>
                </c:pt>
                <c:pt idx="38">
                  <c:v>43890</c:v>
                </c:pt>
                <c:pt idx="39">
                  <c:v>43891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43897</c:v>
                </c:pt>
                <c:pt idx="46">
                  <c:v>43898</c:v>
                </c:pt>
                <c:pt idx="47">
                  <c:v>43899</c:v>
                </c:pt>
                <c:pt idx="48">
                  <c:v>43900</c:v>
                </c:pt>
                <c:pt idx="49">
                  <c:v>43901</c:v>
                </c:pt>
                <c:pt idx="50">
                  <c:v>43902</c:v>
                </c:pt>
                <c:pt idx="51">
                  <c:v>43903</c:v>
                </c:pt>
                <c:pt idx="52">
                  <c:v>43904</c:v>
                </c:pt>
                <c:pt idx="53">
                  <c:v>43905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43911</c:v>
                </c:pt>
                <c:pt idx="60">
                  <c:v>43912</c:v>
                </c:pt>
                <c:pt idx="61">
                  <c:v>43913</c:v>
                </c:pt>
                <c:pt idx="62">
                  <c:v>43914</c:v>
                </c:pt>
                <c:pt idx="63">
                  <c:v>43915</c:v>
                </c:pt>
                <c:pt idx="64">
                  <c:v>43916</c:v>
                </c:pt>
                <c:pt idx="65">
                  <c:v>43917</c:v>
                </c:pt>
                <c:pt idx="66">
                  <c:v>43918</c:v>
                </c:pt>
                <c:pt idx="67">
                  <c:v>43919</c:v>
                </c:pt>
                <c:pt idx="68">
                  <c:v>43920</c:v>
                </c:pt>
                <c:pt idx="69">
                  <c:v>43921</c:v>
                </c:pt>
                <c:pt idx="70">
                  <c:v>43922</c:v>
                </c:pt>
                <c:pt idx="71">
                  <c:v>43923</c:v>
                </c:pt>
                <c:pt idx="72">
                  <c:v>43924</c:v>
                </c:pt>
                <c:pt idx="73">
                  <c:v>43925</c:v>
                </c:pt>
                <c:pt idx="74">
                  <c:v>43926</c:v>
                </c:pt>
                <c:pt idx="75">
                  <c:v>43927</c:v>
                </c:pt>
                <c:pt idx="76">
                  <c:v>43928</c:v>
                </c:pt>
                <c:pt idx="77">
                  <c:v>43929</c:v>
                </c:pt>
                <c:pt idx="78">
                  <c:v>43930</c:v>
                </c:pt>
                <c:pt idx="79">
                  <c:v>43931</c:v>
                </c:pt>
                <c:pt idx="80">
                  <c:v>43932</c:v>
                </c:pt>
                <c:pt idx="81">
                  <c:v>43933</c:v>
                </c:pt>
                <c:pt idx="82">
                  <c:v>43934</c:v>
                </c:pt>
                <c:pt idx="83">
                  <c:v>43935</c:v>
                </c:pt>
                <c:pt idx="84">
                  <c:v>43936</c:v>
                </c:pt>
                <c:pt idx="85">
                  <c:v>43937</c:v>
                </c:pt>
                <c:pt idx="86">
                  <c:v>43938</c:v>
                </c:pt>
                <c:pt idx="87">
                  <c:v>43939</c:v>
                </c:pt>
                <c:pt idx="88">
                  <c:v>43940</c:v>
                </c:pt>
                <c:pt idx="89">
                  <c:v>43941</c:v>
                </c:pt>
                <c:pt idx="90">
                  <c:v>43942</c:v>
                </c:pt>
                <c:pt idx="91">
                  <c:v>43943</c:v>
                </c:pt>
                <c:pt idx="92">
                  <c:v>43944</c:v>
                </c:pt>
                <c:pt idx="93">
                  <c:v>43945</c:v>
                </c:pt>
                <c:pt idx="94">
                  <c:v>43946</c:v>
                </c:pt>
                <c:pt idx="95">
                  <c:v>43947</c:v>
                </c:pt>
                <c:pt idx="96">
                  <c:v>43948</c:v>
                </c:pt>
                <c:pt idx="97">
                  <c:v>43949</c:v>
                </c:pt>
                <c:pt idx="98">
                  <c:v>43950</c:v>
                </c:pt>
                <c:pt idx="99">
                  <c:v>43951</c:v>
                </c:pt>
              </c:numCache>
            </c:numRef>
          </c:xVal>
          <c:yVal>
            <c:numRef>
              <c:f>'g-Durchschnitt'!$K$22:$K$121</c:f>
              <c:numCache>
                <c:formatCode>0.0%</c:formatCode>
                <c:ptCount val="100"/>
                <c:pt idx="33">
                  <c:v>0.62093557032940994</c:v>
                </c:pt>
                <c:pt idx="34">
                  <c:v>0.58337264879876105</c:v>
                </c:pt>
                <c:pt idx="35">
                  <c:v>0.54808206137383786</c:v>
                </c:pt>
                <c:pt idx="36">
                  <c:v>0.51492634531006032</c:v>
                </c:pt>
                <c:pt idx="37">
                  <c:v>0.48377635354411197</c:v>
                </c:pt>
                <c:pt idx="38">
                  <c:v>0.45451075164451304</c:v>
                </c:pt>
                <c:pt idx="39">
                  <c:v>0.42701554519370227</c:v>
                </c:pt>
                <c:pt idx="40">
                  <c:v>0.4011836357607011</c:v>
                </c:pt>
                <c:pt idx="41">
                  <c:v>0.37691440373480017</c:v>
                </c:pt>
                <c:pt idx="42">
                  <c:v>0.35411331639533478</c:v>
                </c:pt>
                <c:pt idx="43">
                  <c:v>0.33269155969091663</c:v>
                </c:pt>
                <c:pt idx="44">
                  <c:v>0.31256569229383807</c:v>
                </c:pt>
                <c:pt idx="45">
                  <c:v>0.29365732058213573</c:v>
                </c:pt>
                <c:pt idx="46">
                  <c:v>0.27589279328331223</c:v>
                </c:pt>
                <c:pt idx="47">
                  <c:v>0.25920291459030265</c:v>
                </c:pt>
                <c:pt idx="48">
                  <c:v>0.24352267463222491</c:v>
                </c:pt>
                <c:pt idx="49">
                  <c:v>0.22879099625005198</c:v>
                </c:pt>
                <c:pt idx="50">
                  <c:v>0.21495049709085506</c:v>
                </c:pt>
                <c:pt idx="51">
                  <c:v>0.20194726609393479</c:v>
                </c:pt>
                <c:pt idx="52">
                  <c:v>0.18973065349821694</c:v>
                </c:pt>
                <c:pt idx="53">
                  <c:v>0.17825307355295561</c:v>
                </c:pt>
                <c:pt idx="54">
                  <c:v>0.16746981916326986</c:v>
                </c:pt>
                <c:pt idx="55">
                  <c:v>0.15733888774852639</c:v>
                </c:pt>
                <c:pt idx="56">
                  <c:v>0.14782081763525826</c:v>
                </c:pt>
                <c:pt idx="57">
                  <c:v>0.13887853434734182</c:v>
                </c:pt>
                <c:pt idx="58">
                  <c:v>0.13047720619470718</c:v>
                </c:pt>
                <c:pt idx="59">
                  <c:v>0.12258410859807568</c:v>
                </c:pt>
                <c:pt idx="60">
                  <c:v>0.11516849662124648</c:v>
                </c:pt>
                <c:pt idx="61">
                  <c:v>0.10820148521442424</c:v>
                </c:pt>
                <c:pt idx="62">
                  <c:v>0.10165593670211578</c:v>
                </c:pt>
                <c:pt idx="63">
                  <c:v>9.5506355077341981E-2</c:v>
                </c:pt>
                <c:pt idx="64">
                  <c:v>8.9728786690423376E-2</c:v>
                </c:pt>
                <c:pt idx="65">
                  <c:v>8.4300726945505472E-2</c:v>
                </c:pt>
                <c:pt idx="66">
                  <c:v>7.9201032641391472E-2</c:v>
                </c:pt>
                <c:pt idx="67">
                  <c:v>7.4409839615234716E-2</c:v>
                </c:pt>
                <c:pt idx="68">
                  <c:v>6.9908485368299814E-2</c:v>
                </c:pt>
                <c:pt idx="69">
                  <c:v>6.5679436372406641E-2</c:v>
                </c:pt>
                <c:pt idx="70">
                  <c:v>6.1706219773903295E-2</c:v>
                </c:pt>
                <c:pt idx="71">
                  <c:v>5.7973359229144254E-2</c:v>
                </c:pt>
                <c:pt idx="72">
                  <c:v>5.446631462154157E-2</c:v>
                </c:pt>
                <c:pt idx="73">
                  <c:v>5.1171425425377108E-2</c:v>
                </c:pt>
                <c:pt idx="74">
                  <c:v>4.8075857495768592E-2</c:v>
                </c:pt>
                <c:pt idx="75">
                  <c:v>4.5167553077527289E-2</c:v>
                </c:pt>
                <c:pt idx="76">
                  <c:v>4.2435183838183343E-2</c:v>
                </c:pt>
                <c:pt idx="77">
                  <c:v>3.986810674223485E-2</c:v>
                </c:pt>
                <c:pt idx="78">
                  <c:v>3.7456322594743297E-2</c:v>
                </c:pt>
                <c:pt idx="79">
                  <c:v>3.519043709279563E-2</c:v>
                </c:pt>
                <c:pt idx="80">
                  <c:v>3.3061624233122193E-2</c:v>
                </c:pt>
                <c:pt idx="81">
                  <c:v>3.1061591933336668E-2</c:v>
                </c:pt>
                <c:pt idx="82">
                  <c:v>2.9182549732887451E-2</c:v>
                </c:pt>
                <c:pt idx="83">
                  <c:v>2.7417178447909894E-2</c:v>
                </c:pt>
                <c:pt idx="84">
                  <c:v>2.5758601661780081E-2</c:v>
                </c:pt>
                <c:pt idx="85">
                  <c:v>2.4200358940321253E-2</c:v>
                </c:pt>
                <c:pt idx="86">
                  <c:v>2.2736380667331399E-2</c:v>
                </c:pt>
                <c:pt idx="87">
                  <c:v>2.1360964402412235E-2</c:v>
                </c:pt>
                <c:pt idx="88">
                  <c:v>2.0068752669009475E-2</c:v>
                </c:pt>
                <c:pt idx="89">
                  <c:v>1.8854712086145007E-2</c:v>
                </c:pt>
                <c:pt idx="90">
                  <c:v>1.7714113762555467E-2</c:v>
                </c:pt>
                <c:pt idx="91">
                  <c:v>1.6642514876869366E-2</c:v>
                </c:pt>
                <c:pt idx="92">
                  <c:v>1.5635741372074245E-2</c:v>
                </c:pt>
                <c:pt idx="93">
                  <c:v>1.4689871696865966E-2</c:v>
                </c:pt>
                <c:pt idx="94">
                  <c:v>1.3801221530550087E-2</c:v>
                </c:pt>
                <c:pt idx="95">
                  <c:v>1.2966329431996078E-2</c:v>
                </c:pt>
                <c:pt idx="96">
                  <c:v>1.2181943356744778E-2</c:v>
                </c:pt>
                <c:pt idx="97">
                  <c:v>1.1445007989750974E-2</c:v>
                </c:pt>
                <c:pt idx="98">
                  <c:v>1.0752652844419876E-2</c:v>
                </c:pt>
                <c:pt idx="99">
                  <c:v>1.0102181081581457E-2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85B7-439D-B1C1-E25B064BE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2661696"/>
        <c:axId val="252665304"/>
      </c:scatterChart>
      <c:scatterChart>
        <c:scatterStyle val="smoothMarker"/>
        <c:varyColors val="0"/>
        <c:ser>
          <c:idx val="6"/>
          <c:order val="1"/>
          <c:tx>
            <c:strRef>
              <c:f>'g-Durchschnitt'!$I$21</c:f>
              <c:strCache>
                <c:ptCount val="1"/>
                <c:pt idx="0">
                  <c:v>VD-[Tage]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'g-Durchschnitt'!$A$22:$A$121</c:f>
              <c:numCache>
                <c:formatCode>d/m;@</c:formatCode>
                <c:ptCount val="100"/>
                <c:pt idx="0">
                  <c:v>43852</c:v>
                </c:pt>
                <c:pt idx="1">
                  <c:v>43853</c:v>
                </c:pt>
                <c:pt idx="2">
                  <c:v>43854</c:v>
                </c:pt>
                <c:pt idx="3">
                  <c:v>43855</c:v>
                </c:pt>
                <c:pt idx="4">
                  <c:v>43856</c:v>
                </c:pt>
                <c:pt idx="5">
                  <c:v>43857</c:v>
                </c:pt>
                <c:pt idx="6">
                  <c:v>43858</c:v>
                </c:pt>
                <c:pt idx="7">
                  <c:v>43859</c:v>
                </c:pt>
                <c:pt idx="8">
                  <c:v>43860</c:v>
                </c:pt>
                <c:pt idx="9">
                  <c:v>43861</c:v>
                </c:pt>
                <c:pt idx="10">
                  <c:v>43862</c:v>
                </c:pt>
                <c:pt idx="11">
                  <c:v>43863</c:v>
                </c:pt>
                <c:pt idx="12">
                  <c:v>43864</c:v>
                </c:pt>
                <c:pt idx="13">
                  <c:v>43865</c:v>
                </c:pt>
                <c:pt idx="14">
                  <c:v>43866</c:v>
                </c:pt>
                <c:pt idx="15">
                  <c:v>43867</c:v>
                </c:pt>
                <c:pt idx="16">
                  <c:v>43868</c:v>
                </c:pt>
                <c:pt idx="17">
                  <c:v>43869</c:v>
                </c:pt>
                <c:pt idx="18">
                  <c:v>43870</c:v>
                </c:pt>
                <c:pt idx="19">
                  <c:v>43871</c:v>
                </c:pt>
                <c:pt idx="20">
                  <c:v>43872</c:v>
                </c:pt>
                <c:pt idx="21">
                  <c:v>43873</c:v>
                </c:pt>
                <c:pt idx="22">
                  <c:v>43874</c:v>
                </c:pt>
                <c:pt idx="23">
                  <c:v>43875</c:v>
                </c:pt>
                <c:pt idx="24">
                  <c:v>43876</c:v>
                </c:pt>
                <c:pt idx="25">
                  <c:v>43877</c:v>
                </c:pt>
                <c:pt idx="26">
                  <c:v>43878</c:v>
                </c:pt>
                <c:pt idx="27">
                  <c:v>43879</c:v>
                </c:pt>
                <c:pt idx="28">
                  <c:v>43880</c:v>
                </c:pt>
                <c:pt idx="29">
                  <c:v>43881</c:v>
                </c:pt>
                <c:pt idx="30">
                  <c:v>43882</c:v>
                </c:pt>
                <c:pt idx="31">
                  <c:v>43883</c:v>
                </c:pt>
                <c:pt idx="32">
                  <c:v>43884</c:v>
                </c:pt>
                <c:pt idx="33">
                  <c:v>43885</c:v>
                </c:pt>
                <c:pt idx="34">
                  <c:v>43886</c:v>
                </c:pt>
                <c:pt idx="35">
                  <c:v>43887</c:v>
                </c:pt>
                <c:pt idx="36">
                  <c:v>43888</c:v>
                </c:pt>
                <c:pt idx="37">
                  <c:v>43889</c:v>
                </c:pt>
                <c:pt idx="38">
                  <c:v>43890</c:v>
                </c:pt>
                <c:pt idx="39">
                  <c:v>43891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43897</c:v>
                </c:pt>
                <c:pt idx="46">
                  <c:v>43898</c:v>
                </c:pt>
                <c:pt idx="47">
                  <c:v>43899</c:v>
                </c:pt>
                <c:pt idx="48">
                  <c:v>43900</c:v>
                </c:pt>
                <c:pt idx="49">
                  <c:v>43901</c:v>
                </c:pt>
                <c:pt idx="50">
                  <c:v>43902</c:v>
                </c:pt>
                <c:pt idx="51">
                  <c:v>43903</c:v>
                </c:pt>
                <c:pt idx="52">
                  <c:v>43904</c:v>
                </c:pt>
                <c:pt idx="53">
                  <c:v>43905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43911</c:v>
                </c:pt>
                <c:pt idx="60">
                  <c:v>43912</c:v>
                </c:pt>
                <c:pt idx="61">
                  <c:v>43913</c:v>
                </c:pt>
                <c:pt idx="62">
                  <c:v>43914</c:v>
                </c:pt>
                <c:pt idx="63">
                  <c:v>43915</c:v>
                </c:pt>
                <c:pt idx="64">
                  <c:v>43916</c:v>
                </c:pt>
                <c:pt idx="65">
                  <c:v>43917</c:v>
                </c:pt>
                <c:pt idx="66">
                  <c:v>43918</c:v>
                </c:pt>
                <c:pt idx="67">
                  <c:v>43919</c:v>
                </c:pt>
                <c:pt idx="68">
                  <c:v>43920</c:v>
                </c:pt>
                <c:pt idx="69">
                  <c:v>43921</c:v>
                </c:pt>
                <c:pt idx="70">
                  <c:v>43922</c:v>
                </c:pt>
                <c:pt idx="71">
                  <c:v>43923</c:v>
                </c:pt>
                <c:pt idx="72">
                  <c:v>43924</c:v>
                </c:pt>
                <c:pt idx="73">
                  <c:v>43925</c:v>
                </c:pt>
                <c:pt idx="74">
                  <c:v>43926</c:v>
                </c:pt>
                <c:pt idx="75">
                  <c:v>43927</c:v>
                </c:pt>
                <c:pt idx="76">
                  <c:v>43928</c:v>
                </c:pt>
                <c:pt idx="77">
                  <c:v>43929</c:v>
                </c:pt>
                <c:pt idx="78">
                  <c:v>43930</c:v>
                </c:pt>
                <c:pt idx="79">
                  <c:v>43931</c:v>
                </c:pt>
                <c:pt idx="80">
                  <c:v>43932</c:v>
                </c:pt>
                <c:pt idx="81">
                  <c:v>43933</c:v>
                </c:pt>
                <c:pt idx="82">
                  <c:v>43934</c:v>
                </c:pt>
                <c:pt idx="83">
                  <c:v>43935</c:v>
                </c:pt>
                <c:pt idx="84">
                  <c:v>43936</c:v>
                </c:pt>
                <c:pt idx="85">
                  <c:v>43937</c:v>
                </c:pt>
                <c:pt idx="86">
                  <c:v>43938</c:v>
                </c:pt>
                <c:pt idx="87">
                  <c:v>43939</c:v>
                </c:pt>
                <c:pt idx="88">
                  <c:v>43940</c:v>
                </c:pt>
                <c:pt idx="89">
                  <c:v>43941</c:v>
                </c:pt>
                <c:pt idx="90">
                  <c:v>43942</c:v>
                </c:pt>
                <c:pt idx="91">
                  <c:v>43943</c:v>
                </c:pt>
                <c:pt idx="92">
                  <c:v>43944</c:v>
                </c:pt>
                <c:pt idx="93">
                  <c:v>43945</c:v>
                </c:pt>
                <c:pt idx="94">
                  <c:v>43946</c:v>
                </c:pt>
                <c:pt idx="95">
                  <c:v>43947</c:v>
                </c:pt>
                <c:pt idx="96">
                  <c:v>43948</c:v>
                </c:pt>
                <c:pt idx="97">
                  <c:v>43949</c:v>
                </c:pt>
                <c:pt idx="98">
                  <c:v>43950</c:v>
                </c:pt>
                <c:pt idx="99">
                  <c:v>43951</c:v>
                </c:pt>
              </c:numCache>
            </c:numRef>
          </c:xVal>
          <c:yVal>
            <c:numRef>
              <c:f>'g-Durchschnitt'!$I$22:$I$121</c:f>
              <c:numCache>
                <c:formatCode>0.0%</c:formatCode>
                <c:ptCount val="100"/>
                <c:pt idx="34" formatCode="0.0">
                  <c:v>11.090354888959125</c:v>
                </c:pt>
                <c:pt idx="35" formatCode="0.0">
                  <c:v>1.1783502069519072</c:v>
                </c:pt>
                <c:pt idx="36" formatCode="0.0">
                  <c:v>0.98499862500623803</c:v>
                </c:pt>
                <c:pt idx="37" formatCode="0.0">
                  <c:v>15.942385152878753</c:v>
                </c:pt>
                <c:pt idx="38" formatCode="0.0">
                  <c:v>1.0732601505444315</c:v>
                </c:pt>
                <c:pt idx="39" formatCode="0.0">
                  <c:v>1.0736985738085425</c:v>
                </c:pt>
                <c:pt idx="40" formatCode="0.0">
                  <c:v>3.1072114990618225</c:v>
                </c:pt>
                <c:pt idx="41" formatCode="0.0">
                  <c:v>2.9786595056494951</c:v>
                </c:pt>
                <c:pt idx="42" formatCode="0.0">
                  <c:v>2.0584370816628677</c:v>
                </c:pt>
                <c:pt idx="43" formatCode="0.0">
                  <c:v>0.82547527866684389</c:v>
                </c:pt>
                <c:pt idx="44" formatCode="0.0">
                  <c:v>1.7771113884568812</c:v>
                </c:pt>
                <c:pt idx="45" formatCode="0.0">
                  <c:v>3.6000667517454512</c:v>
                </c:pt>
                <c:pt idx="46" formatCode="0.0">
                  <c:v>2.2980273745535125</c:v>
                </c:pt>
                <c:pt idx="47" formatCode="0.0">
                  <c:v>5.3005372631054648</c:v>
                </c:pt>
                <c:pt idx="48" formatCode="0.0">
                  <c:v>2.9008579513825459</c:v>
                </c:pt>
                <c:pt idx="49" formatCode="0.0">
                  <c:v>2.2392803593699342</c:v>
                </c:pt>
                <c:pt idx="50" formatCode="0.0">
                  <c:v>7.7795577676963319</c:v>
                </c:pt>
                <c:pt idx="51" formatCode="0.0">
                  <c:v>0.90191599323955307</c:v>
                </c:pt>
                <c:pt idx="52" formatCode="0.0">
                  <c:v>2.7992482291843945</c:v>
                </c:pt>
                <c:pt idx="53" formatCode="0.0">
                  <c:v>2.6265122503035951</c:v>
                </c:pt>
                <c:pt idx="54" formatCode="0.0">
                  <c:v>2.719558504634314</c:v>
                </c:pt>
                <c:pt idx="55" formatCode="0.0">
                  <c:v>2.5393281093359805</c:v>
                </c:pt>
                <c:pt idx="56" formatCode="0.0">
                  <c:v>2.0900532411867796</c:v>
                </c:pt>
                <c:pt idx="57" formatCode="0.0">
                  <c:v>2.8548029718551438</c:v>
                </c:pt>
                <c:pt idx="58" formatCode="0.0">
                  <c:v>2.3451887822832065</c:v>
                </c:pt>
                <c:pt idx="59" formatCode="0.0">
                  <c:v>5.8171607779085797</c:v>
                </c:pt>
                <c:pt idx="60" formatCode="0.0">
                  <c:v>5.7883001209691916</c:v>
                </c:pt>
                <c:pt idx="61" formatCode="0.0">
                  <c:v>4.1215992880869052</c:v>
                </c:pt>
                <c:pt idx="62" formatCode="0.0">
                  <c:v>5.1247034296055389</c:v>
                </c:pt>
                <c:pt idx="63" formatCode="0.0">
                  <c:v>5.271882153089777</c:v>
                </c:pt>
                <c:pt idx="64" formatCode="0.0">
                  <c:v>3.9108589901797179</c:v>
                </c:pt>
                <c:pt idx="65" formatCode="0.0">
                  <c:v>4.3928315043188935</c:v>
                </c:pt>
                <c:pt idx="66" formatCode="0.0">
                  <c:v>5.1672172072486751</c:v>
                </c:pt>
                <c:pt idx="67" formatCode="0.0">
                  <c:v>9.0888924050922917</c:v>
                </c:pt>
                <c:pt idx="68" formatCode="0.0">
                  <c:v>8.9855895985114298</c:v>
                </c:pt>
                <c:pt idx="69" formatCode="0.0">
                  <c:v>9.4172555701304095</c:v>
                </c:pt>
                <c:pt idx="70" formatCode="0.0">
                  <c:v>8.208033103833861</c:v>
                </c:pt>
                <c:pt idx="71" formatCode="0.0">
                  <c:v>7.7978557128812582</c:v>
                </c:pt>
                <c:pt idx="72" formatCode="0.0">
                  <c:v>9.2340490225294705</c:v>
                </c:pt>
                <c:pt idx="73" formatCode="0.0">
                  <c:v>12.808960841813098</c:v>
                </c:pt>
                <c:pt idx="74" formatCode="0.0">
                  <c:v>16.523418227329756</c:v>
                </c:pt>
                <c:pt idx="75" formatCode="0.0">
                  <c:v>21.347270119718001</c:v>
                </c:pt>
                <c:pt idx="76" formatCode="0.0">
                  <c:v>16.706317706505882</c:v>
                </c:pt>
                <c:pt idx="77" formatCode="0.0">
                  <c:v>13.248056967978968</c:v>
                </c:pt>
                <c:pt idx="78" formatCode="0.0">
                  <c:v>16.075906441907826</c:v>
                </c:pt>
                <c:pt idx="79" formatCode="0.0">
                  <c:v>20.530533069111549</c:v>
                </c:pt>
                <c:pt idx="80" formatCode="0.0">
                  <c:v>30.939891924073549</c:v>
                </c:pt>
                <c:pt idx="81" formatCode="0.0">
                  <c:v>29.388875773720741</c:v>
                </c:pt>
                <c:pt idx="82" formatCode="0.0">
                  <c:v>39.955653572277257</c:v>
                </c:pt>
                <c:pt idx="83" formatCode="0.0">
                  <c:v>70.053644187873374</c:v>
                </c:pt>
                <c:pt idx="84" formatCode="0.0">
                  <c:v>26.827083232520231</c:v>
                </c:pt>
                <c:pt idx="85" formatCode="0.0">
                  <c:v>31.716014268928475</c:v>
                </c:pt>
                <c:pt idx="86" formatCode="0.0">
                  <c:v>25.802914427884115</c:v>
                </c:pt>
                <c:pt idx="87" formatCode="0.0">
                  <c:v>50.390196344285314</c:v>
                </c:pt>
                <c:pt idx="88" formatCode="0.0">
                  <c:v>53.939795415756734</c:v>
                </c:pt>
                <c:pt idx="89" formatCode="0.0">
                  <c:v>53.500202159710021</c:v>
                </c:pt>
                <c:pt idx="90" formatCode="0.0">
                  <c:v>83.146566157462701</c:v>
                </c:pt>
                <c:pt idx="91" formatCode="0.0">
                  <c:v>43.609456322619913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85B7-439D-B1C1-E25B064BE34F}"/>
            </c:ext>
          </c:extLst>
        </c:ser>
        <c:ser>
          <c:idx val="10"/>
          <c:order val="3"/>
          <c:tx>
            <c:strRef>
              <c:f>'g-Durchschnitt'!$M$21</c:f>
              <c:strCache>
                <c:ptCount val="1"/>
                <c:pt idx="0">
                  <c:v>VD-th [Tage]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'g-Durchschnitt'!$A$22:$A$121</c:f>
              <c:numCache>
                <c:formatCode>d/m;@</c:formatCode>
                <c:ptCount val="100"/>
                <c:pt idx="0">
                  <c:v>43852</c:v>
                </c:pt>
                <c:pt idx="1">
                  <c:v>43853</c:v>
                </c:pt>
                <c:pt idx="2">
                  <c:v>43854</c:v>
                </c:pt>
                <c:pt idx="3">
                  <c:v>43855</c:v>
                </c:pt>
                <c:pt idx="4">
                  <c:v>43856</c:v>
                </c:pt>
                <c:pt idx="5">
                  <c:v>43857</c:v>
                </c:pt>
                <c:pt idx="6">
                  <c:v>43858</c:v>
                </c:pt>
                <c:pt idx="7">
                  <c:v>43859</c:v>
                </c:pt>
                <c:pt idx="8">
                  <c:v>43860</c:v>
                </c:pt>
                <c:pt idx="9">
                  <c:v>43861</c:v>
                </c:pt>
                <c:pt idx="10">
                  <c:v>43862</c:v>
                </c:pt>
                <c:pt idx="11">
                  <c:v>43863</c:v>
                </c:pt>
                <c:pt idx="12">
                  <c:v>43864</c:v>
                </c:pt>
                <c:pt idx="13">
                  <c:v>43865</c:v>
                </c:pt>
                <c:pt idx="14">
                  <c:v>43866</c:v>
                </c:pt>
                <c:pt idx="15">
                  <c:v>43867</c:v>
                </c:pt>
                <c:pt idx="16">
                  <c:v>43868</c:v>
                </c:pt>
                <c:pt idx="17">
                  <c:v>43869</c:v>
                </c:pt>
                <c:pt idx="18">
                  <c:v>43870</c:v>
                </c:pt>
                <c:pt idx="19">
                  <c:v>43871</c:v>
                </c:pt>
                <c:pt idx="20">
                  <c:v>43872</c:v>
                </c:pt>
                <c:pt idx="21">
                  <c:v>43873</c:v>
                </c:pt>
                <c:pt idx="22">
                  <c:v>43874</c:v>
                </c:pt>
                <c:pt idx="23">
                  <c:v>43875</c:v>
                </c:pt>
                <c:pt idx="24">
                  <c:v>43876</c:v>
                </c:pt>
                <c:pt idx="25">
                  <c:v>43877</c:v>
                </c:pt>
                <c:pt idx="26">
                  <c:v>43878</c:v>
                </c:pt>
                <c:pt idx="27">
                  <c:v>43879</c:v>
                </c:pt>
                <c:pt idx="28">
                  <c:v>43880</c:v>
                </c:pt>
                <c:pt idx="29">
                  <c:v>43881</c:v>
                </c:pt>
                <c:pt idx="30">
                  <c:v>43882</c:v>
                </c:pt>
                <c:pt idx="31">
                  <c:v>43883</c:v>
                </c:pt>
                <c:pt idx="32">
                  <c:v>43884</c:v>
                </c:pt>
                <c:pt idx="33">
                  <c:v>43885</c:v>
                </c:pt>
                <c:pt idx="34">
                  <c:v>43886</c:v>
                </c:pt>
                <c:pt idx="35">
                  <c:v>43887</c:v>
                </c:pt>
                <c:pt idx="36">
                  <c:v>43888</c:v>
                </c:pt>
                <c:pt idx="37">
                  <c:v>43889</c:v>
                </c:pt>
                <c:pt idx="38">
                  <c:v>43890</c:v>
                </c:pt>
                <c:pt idx="39">
                  <c:v>43891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43897</c:v>
                </c:pt>
                <c:pt idx="46">
                  <c:v>43898</c:v>
                </c:pt>
                <c:pt idx="47">
                  <c:v>43899</c:v>
                </c:pt>
                <c:pt idx="48">
                  <c:v>43900</c:v>
                </c:pt>
                <c:pt idx="49">
                  <c:v>43901</c:v>
                </c:pt>
                <c:pt idx="50">
                  <c:v>43902</c:v>
                </c:pt>
                <c:pt idx="51">
                  <c:v>43903</c:v>
                </c:pt>
                <c:pt idx="52">
                  <c:v>43904</c:v>
                </c:pt>
                <c:pt idx="53">
                  <c:v>43905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43911</c:v>
                </c:pt>
                <c:pt idx="60">
                  <c:v>43912</c:v>
                </c:pt>
                <c:pt idx="61">
                  <c:v>43913</c:v>
                </c:pt>
                <c:pt idx="62">
                  <c:v>43914</c:v>
                </c:pt>
                <c:pt idx="63">
                  <c:v>43915</c:v>
                </c:pt>
                <c:pt idx="64">
                  <c:v>43916</c:v>
                </c:pt>
                <c:pt idx="65">
                  <c:v>43917</c:v>
                </c:pt>
                <c:pt idx="66">
                  <c:v>43918</c:v>
                </c:pt>
                <c:pt idx="67">
                  <c:v>43919</c:v>
                </c:pt>
                <c:pt idx="68">
                  <c:v>43920</c:v>
                </c:pt>
                <c:pt idx="69">
                  <c:v>43921</c:v>
                </c:pt>
                <c:pt idx="70">
                  <c:v>43922</c:v>
                </c:pt>
                <c:pt idx="71">
                  <c:v>43923</c:v>
                </c:pt>
                <c:pt idx="72">
                  <c:v>43924</c:v>
                </c:pt>
                <c:pt idx="73">
                  <c:v>43925</c:v>
                </c:pt>
                <c:pt idx="74">
                  <c:v>43926</c:v>
                </c:pt>
                <c:pt idx="75">
                  <c:v>43927</c:v>
                </c:pt>
                <c:pt idx="76">
                  <c:v>43928</c:v>
                </c:pt>
                <c:pt idx="77">
                  <c:v>43929</c:v>
                </c:pt>
                <c:pt idx="78">
                  <c:v>43930</c:v>
                </c:pt>
                <c:pt idx="79">
                  <c:v>43931</c:v>
                </c:pt>
                <c:pt idx="80">
                  <c:v>43932</c:v>
                </c:pt>
                <c:pt idx="81">
                  <c:v>43933</c:v>
                </c:pt>
                <c:pt idx="82">
                  <c:v>43934</c:v>
                </c:pt>
                <c:pt idx="83">
                  <c:v>43935</c:v>
                </c:pt>
                <c:pt idx="84">
                  <c:v>43936</c:v>
                </c:pt>
                <c:pt idx="85">
                  <c:v>43937</c:v>
                </c:pt>
                <c:pt idx="86">
                  <c:v>43938</c:v>
                </c:pt>
                <c:pt idx="87">
                  <c:v>43939</c:v>
                </c:pt>
                <c:pt idx="88">
                  <c:v>43940</c:v>
                </c:pt>
                <c:pt idx="89">
                  <c:v>43941</c:v>
                </c:pt>
                <c:pt idx="90">
                  <c:v>43942</c:v>
                </c:pt>
                <c:pt idx="91">
                  <c:v>43943</c:v>
                </c:pt>
                <c:pt idx="92">
                  <c:v>43944</c:v>
                </c:pt>
                <c:pt idx="93">
                  <c:v>43945</c:v>
                </c:pt>
                <c:pt idx="94">
                  <c:v>43946</c:v>
                </c:pt>
                <c:pt idx="95">
                  <c:v>43947</c:v>
                </c:pt>
                <c:pt idx="96">
                  <c:v>43948</c:v>
                </c:pt>
                <c:pt idx="97">
                  <c:v>43949</c:v>
                </c:pt>
                <c:pt idx="98">
                  <c:v>43950</c:v>
                </c:pt>
                <c:pt idx="99">
                  <c:v>43951</c:v>
                </c:pt>
              </c:numCache>
            </c:numRef>
          </c:xVal>
          <c:yVal>
            <c:numRef>
              <c:f>'g-Durchschnitt'!$M$22:$M$121</c:f>
              <c:numCache>
                <c:formatCode>0.0%</c:formatCode>
                <c:ptCount val="100"/>
                <c:pt idx="33" formatCode="0.0">
                  <c:v>1.1162948519638305</c:v>
                </c:pt>
                <c:pt idx="34" formatCode="0.0">
                  <c:v>1.1881722291698522</c:v>
                </c:pt>
                <c:pt idx="35" formatCode="0.0">
                  <c:v>1.2646777360720092</c:v>
                </c:pt>
                <c:pt idx="36" formatCode="0.0">
                  <c:v>1.3461093744243562</c:v>
                </c:pt>
                <c:pt idx="37" formatCode="0.0">
                  <c:v>1.4327843340874293</c:v>
                </c:pt>
                <c:pt idx="38" formatCode="0.0">
                  <c:v>1.5250402285358415</c:v>
                </c:pt>
                <c:pt idx="39" formatCode="0.0">
                  <c:v>1.6232364099192704</c:v>
                </c:pt>
                <c:pt idx="40" formatCode="0.0">
                  <c:v>1.727755368799228</c:v>
                </c:pt>
                <c:pt idx="41" formatCode="0.0">
                  <c:v>1.8390042240138131</c:v>
                </c:pt>
                <c:pt idx="42" formatCode="0.0">
                  <c:v>1.9574163084737275</c:v>
                </c:pt>
                <c:pt idx="43" formatCode="0.0">
                  <c:v>2.0834528570664852</c:v>
                </c:pt>
                <c:pt idx="44" formatCode="0.0">
                  <c:v>2.2176048032435003</c:v>
                </c:pt>
                <c:pt idx="45" formatCode="0.0">
                  <c:v>2.3603946912880471</c:v>
                </c:pt>
                <c:pt idx="46" formatCode="0.0">
                  <c:v>2.5123787117126963</c:v>
                </c:pt>
                <c:pt idx="47" formatCode="0.0">
                  <c:v>2.6741488677144583</c:v>
                </c:pt>
                <c:pt idx="48" formatCode="0.0">
                  <c:v>2.8463352811263118</c:v>
                </c:pt>
                <c:pt idx="49" formatCode="0.0">
                  <c:v>3.029608646847211</c:v>
                </c:pt>
                <c:pt idx="50" formatCode="0.0">
                  <c:v>3.224682845310967</c:v>
                </c:pt>
                <c:pt idx="51" formatCode="0.0">
                  <c:v>3.4323177231700241</c:v>
                </c:pt>
                <c:pt idx="52" formatCode="0.0">
                  <c:v>3.6533220530253399</c:v>
                </c:pt>
                <c:pt idx="53" formatCode="0.0">
                  <c:v>3.8885566837310348</c:v>
                </c:pt>
                <c:pt idx="54" formatCode="0.0">
                  <c:v>4.1389378935447558</c:v>
                </c:pt>
                <c:pt idx="55" formatCode="0.0">
                  <c:v>4.4054409591848485</c:v>
                </c:pt>
                <c:pt idx="56" formatCode="0.0">
                  <c:v>4.6891039546964031</c:v>
                </c:pt>
                <c:pt idx="57" formatCode="0.0">
                  <c:v>4.9910317949234058</c:v>
                </c:pt>
                <c:pt idx="58" formatCode="0.0">
                  <c:v>5.3124005393369842</c:v>
                </c:pt>
                <c:pt idx="59" formatCode="0.0">
                  <c:v>5.6544619729838805</c:v>
                </c:pt>
                <c:pt idx="60" formatCode="0.0">
                  <c:v>6.0185484823987219</c:v>
                </c:pt>
                <c:pt idx="61" formatCode="0.0">
                  <c:v>6.406078245472572</c:v>
                </c:pt>
                <c:pt idx="62" formatCode="0.0">
                  <c:v>6.818560755493178</c:v>
                </c:pt>
                <c:pt idx="63" formatCode="0.0">
                  <c:v>7.2576027008739672</c:v>
                </c:pt>
                <c:pt idx="64" formatCode="0.0">
                  <c:v>7.7249142234743253</c:v>
                </c:pt>
                <c:pt idx="65" formatCode="0.0">
                  <c:v>8.2223155798883738</c:v>
                </c:pt>
                <c:pt idx="66" formatCode="0.0">
                  <c:v>8.7517442316490417</c:v>
                </c:pt>
                <c:pt idx="67" formatCode="0.0">
                  <c:v>9.3152623919650264</c:v>
                </c:pt>
                <c:pt idx="68" formatCode="0.0">
                  <c:v>9.915065058386384</c:v>
                </c:pt>
                <c:pt idx="69" formatCode="0.0">
                  <c:v>10.553488562687354</c:v>
                </c:pt>
                <c:pt idx="70" formatCode="0.0">
                  <c:v>11.233019671269671</c:v>
                </c:pt>
                <c:pt idx="71" formatCode="0.0">
                  <c:v>11.956305271533889</c:v>
                </c:pt>
                <c:pt idx="72" formatCode="0.0">
                  <c:v>12.726162681948813</c:v>
                </c:pt>
                <c:pt idx="73" formatCode="0.0">
                  <c:v>13.545590625978486</c:v>
                </c:pt>
                <c:pt idx="74" formatCode="0.0">
                  <c:v>14.417780912611965</c:v>
                </c:pt>
                <c:pt idx="75" formatCode="0.0">
                  <c:v>15.34613086899353</c:v>
                </c:pt>
                <c:pt idx="76" formatCode="0.0">
                  <c:v>16.334256573580547</c:v>
                </c:pt>
                <c:pt idx="77" formatCode="0.0">
                  <c:v>17.386006941374266</c:v>
                </c:pt>
                <c:pt idx="78" formatCode="0.0">
                  <c:v>18.505478716087925</c:v>
                </c:pt>
                <c:pt idx="79" formatCode="0.0">
                  <c:v>19.697032427649216</c:v>
                </c:pt>
                <c:pt idx="80" formatCode="0.0">
                  <c:v>20.965309377194128</c:v>
                </c:pt>
                <c:pt idx="81" formatCode="0.0">
                  <c:v>22.315249715711744</c:v>
                </c:pt>
                <c:pt idx="82" formatCode="0.0">
                  <c:v>23.752111686759122</c:v>
                </c:pt>
                <c:pt idx="83" formatCode="0.0">
                  <c:v>25.281492108200005</c:v>
                </c:pt>
                <c:pt idx="84" formatCode="0.0">
                  <c:v>26.909348172747219</c:v>
                </c:pt>
                <c:pt idx="85" formatCode="0.0">
                  <c:v>28.642020652225249</c:v>
                </c:pt>
                <c:pt idx="86" formatCode="0.0">
                  <c:v>30.486258595937773</c:v>
                </c:pt>
                <c:pt idx="87" formatCode="0.0">
                  <c:v>32.449245619344325</c:v>
                </c:pt>
                <c:pt idx="88" formatCode="0.0">
                  <c:v>34.538627885444797</c:v>
                </c:pt>
                <c:pt idx="89" formatCode="0.0">
                  <c:v>36.762543887863984</c:v>
                </c:pt>
                <c:pt idx="90" formatCode="0.0">
                  <c:v>39.12965615164655</c:v>
                </c:pt>
                <c:pt idx="91" formatCode="0.0">
                  <c:v>41.649184975241774</c:v>
                </c:pt>
                <c:pt idx="92" formatCode="0.0">
                  <c:v>44.330944345109238</c:v>
                </c:pt>
                <c:pt idx="93" formatCode="0.0">
                  <c:v>47.185380162838719</c:v>
                </c:pt>
                <c:pt idx="94" formatCode="0.0">
                  <c:v>50.22361093368508</c:v>
                </c:pt>
                <c:pt idx="95" formatCode="0.0">
                  <c:v>53.457471075007234</c:v>
                </c:pt>
                <c:pt idx="96" formatCode="0.0">
                  <c:v>56.899557013304481</c:v>
                </c:pt>
                <c:pt idx="97" formatCode="0.0">
                  <c:v>60.563276249405845</c:v>
                </c:pt>
                <c:pt idx="98" formatCode="0.0">
                  <c:v>64.462899582930021</c:v>
                </c:pt>
                <c:pt idx="99" formatCode="0.0">
                  <c:v>68.613616699438126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85B7-439D-B1C1-E25B064BE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0704936"/>
        <c:axId val="250724944"/>
      </c:scatterChart>
      <c:valAx>
        <c:axId val="252661696"/>
        <c:scaling>
          <c:orientation val="minMax"/>
          <c:max val="43954"/>
          <c:min val="4390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d/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52665304"/>
        <c:crosses val="autoZero"/>
        <c:crossBetween val="midCat"/>
        <c:majorUnit val="7"/>
      </c:valAx>
      <c:valAx>
        <c:axId val="252665304"/>
        <c:scaling>
          <c:orientation val="minMax"/>
          <c:max val="0.3500000000000000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Wachstumsrate</a:t>
                </a:r>
                <a:r>
                  <a:rPr lang="de-DE" baseline="0"/>
                  <a:t> pro Tag</a:t>
                </a:r>
                <a:endParaRPr lang="de-DE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52661696"/>
        <c:crosses val="autoZero"/>
        <c:crossBetween val="midCat"/>
        <c:majorUnit val="5.000000000000001E-2"/>
      </c:valAx>
      <c:valAx>
        <c:axId val="250724944"/>
        <c:scaling>
          <c:orientation val="minMax"/>
          <c:max val="56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Veerdopplungszeit</a:t>
                </a:r>
                <a:r>
                  <a:rPr lang="de-DE" baseline="0"/>
                  <a:t> [Tage]</a:t>
                </a:r>
                <a:endParaRPr lang="de-DE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50704936"/>
        <c:crosses val="max"/>
        <c:crossBetween val="midCat"/>
        <c:majorUnit val="7"/>
      </c:valAx>
      <c:valAx>
        <c:axId val="250704936"/>
        <c:scaling>
          <c:orientation val="minMax"/>
        </c:scaling>
        <c:delete val="1"/>
        <c:axPos val="b"/>
        <c:numFmt formatCode="d/m;@" sourceLinked="1"/>
        <c:majorTickMark val="out"/>
        <c:minorTickMark val="none"/>
        <c:tickLblPos val="nextTo"/>
        <c:crossAx val="250724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Infizierte "Abflachung"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19"/>
          <c:order val="4"/>
          <c:tx>
            <c:strRef>
              <c:f>'g-Durchschnitt'!$AB$20</c:f>
              <c:strCache>
                <c:ptCount val="1"/>
                <c:pt idx="0">
                  <c:v>26. Apr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'g-Durchschnitt'!$A$21:$A$731</c:f>
              <c:numCache>
                <c:formatCode>d/m;@</c:formatCode>
                <c:ptCount val="711"/>
                <c:pt idx="1">
                  <c:v>43852</c:v>
                </c:pt>
                <c:pt idx="2">
                  <c:v>43853</c:v>
                </c:pt>
                <c:pt idx="3">
                  <c:v>43854</c:v>
                </c:pt>
                <c:pt idx="4">
                  <c:v>43855</c:v>
                </c:pt>
                <c:pt idx="5">
                  <c:v>43856</c:v>
                </c:pt>
                <c:pt idx="6">
                  <c:v>43857</c:v>
                </c:pt>
                <c:pt idx="7">
                  <c:v>43858</c:v>
                </c:pt>
                <c:pt idx="8">
                  <c:v>43859</c:v>
                </c:pt>
                <c:pt idx="9">
                  <c:v>43860</c:v>
                </c:pt>
                <c:pt idx="10">
                  <c:v>43861</c:v>
                </c:pt>
                <c:pt idx="11">
                  <c:v>43862</c:v>
                </c:pt>
                <c:pt idx="12">
                  <c:v>43863</c:v>
                </c:pt>
                <c:pt idx="13">
                  <c:v>43864</c:v>
                </c:pt>
                <c:pt idx="14">
                  <c:v>43865</c:v>
                </c:pt>
                <c:pt idx="15">
                  <c:v>43866</c:v>
                </c:pt>
                <c:pt idx="16">
                  <c:v>43867</c:v>
                </c:pt>
                <c:pt idx="17">
                  <c:v>43868</c:v>
                </c:pt>
                <c:pt idx="18">
                  <c:v>43869</c:v>
                </c:pt>
                <c:pt idx="19">
                  <c:v>43870</c:v>
                </c:pt>
                <c:pt idx="20">
                  <c:v>43871</c:v>
                </c:pt>
                <c:pt idx="21">
                  <c:v>43872</c:v>
                </c:pt>
                <c:pt idx="22">
                  <c:v>43873</c:v>
                </c:pt>
                <c:pt idx="23">
                  <c:v>43874</c:v>
                </c:pt>
                <c:pt idx="24">
                  <c:v>43875</c:v>
                </c:pt>
                <c:pt idx="25">
                  <c:v>43876</c:v>
                </c:pt>
                <c:pt idx="26">
                  <c:v>43877</c:v>
                </c:pt>
                <c:pt idx="27">
                  <c:v>43878</c:v>
                </c:pt>
                <c:pt idx="28">
                  <c:v>43879</c:v>
                </c:pt>
                <c:pt idx="29">
                  <c:v>43880</c:v>
                </c:pt>
                <c:pt idx="30">
                  <c:v>43881</c:v>
                </c:pt>
                <c:pt idx="31">
                  <c:v>43882</c:v>
                </c:pt>
                <c:pt idx="32">
                  <c:v>43883</c:v>
                </c:pt>
                <c:pt idx="33">
                  <c:v>43884</c:v>
                </c:pt>
                <c:pt idx="34">
                  <c:v>43885</c:v>
                </c:pt>
                <c:pt idx="35">
                  <c:v>43886</c:v>
                </c:pt>
                <c:pt idx="36">
                  <c:v>43887</c:v>
                </c:pt>
                <c:pt idx="37">
                  <c:v>43888</c:v>
                </c:pt>
                <c:pt idx="38">
                  <c:v>43889</c:v>
                </c:pt>
                <c:pt idx="39">
                  <c:v>43890</c:v>
                </c:pt>
                <c:pt idx="40">
                  <c:v>43891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43897</c:v>
                </c:pt>
                <c:pt idx="47">
                  <c:v>43898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43904</c:v>
                </c:pt>
                <c:pt idx="54">
                  <c:v>43905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43911</c:v>
                </c:pt>
                <c:pt idx="61">
                  <c:v>43912</c:v>
                </c:pt>
                <c:pt idx="62">
                  <c:v>43913</c:v>
                </c:pt>
                <c:pt idx="63">
                  <c:v>43914</c:v>
                </c:pt>
                <c:pt idx="64">
                  <c:v>43915</c:v>
                </c:pt>
                <c:pt idx="65">
                  <c:v>43916</c:v>
                </c:pt>
                <c:pt idx="66">
                  <c:v>43917</c:v>
                </c:pt>
                <c:pt idx="67">
                  <c:v>43918</c:v>
                </c:pt>
                <c:pt idx="68">
                  <c:v>43919</c:v>
                </c:pt>
                <c:pt idx="69">
                  <c:v>43920</c:v>
                </c:pt>
                <c:pt idx="70">
                  <c:v>43921</c:v>
                </c:pt>
                <c:pt idx="71">
                  <c:v>43922</c:v>
                </c:pt>
                <c:pt idx="72">
                  <c:v>43923</c:v>
                </c:pt>
                <c:pt idx="73">
                  <c:v>43924</c:v>
                </c:pt>
                <c:pt idx="74">
                  <c:v>43925</c:v>
                </c:pt>
                <c:pt idx="75">
                  <c:v>43926</c:v>
                </c:pt>
                <c:pt idx="76">
                  <c:v>43927</c:v>
                </c:pt>
                <c:pt idx="77">
                  <c:v>43928</c:v>
                </c:pt>
                <c:pt idx="78">
                  <c:v>43929</c:v>
                </c:pt>
                <c:pt idx="79">
                  <c:v>43930</c:v>
                </c:pt>
                <c:pt idx="80">
                  <c:v>43931</c:v>
                </c:pt>
                <c:pt idx="81">
                  <c:v>43932</c:v>
                </c:pt>
                <c:pt idx="82">
                  <c:v>43933</c:v>
                </c:pt>
                <c:pt idx="83">
                  <c:v>43934</c:v>
                </c:pt>
                <c:pt idx="84">
                  <c:v>43935</c:v>
                </c:pt>
                <c:pt idx="85">
                  <c:v>43936</c:v>
                </c:pt>
                <c:pt idx="86">
                  <c:v>43937</c:v>
                </c:pt>
                <c:pt idx="87">
                  <c:v>43938</c:v>
                </c:pt>
                <c:pt idx="88">
                  <c:v>43939</c:v>
                </c:pt>
                <c:pt idx="89">
                  <c:v>43940</c:v>
                </c:pt>
                <c:pt idx="90">
                  <c:v>43941</c:v>
                </c:pt>
                <c:pt idx="91">
                  <c:v>43942</c:v>
                </c:pt>
                <c:pt idx="92">
                  <c:v>43943</c:v>
                </c:pt>
                <c:pt idx="93">
                  <c:v>43944</c:v>
                </c:pt>
                <c:pt idx="94">
                  <c:v>43945</c:v>
                </c:pt>
                <c:pt idx="95">
                  <c:v>43946</c:v>
                </c:pt>
                <c:pt idx="96">
                  <c:v>43947</c:v>
                </c:pt>
                <c:pt idx="97">
                  <c:v>43948</c:v>
                </c:pt>
                <c:pt idx="98">
                  <c:v>43949</c:v>
                </c:pt>
                <c:pt idx="99">
                  <c:v>43950</c:v>
                </c:pt>
                <c:pt idx="100">
                  <c:v>43951</c:v>
                </c:pt>
                <c:pt idx="101">
                  <c:v>43952</c:v>
                </c:pt>
                <c:pt idx="102">
                  <c:v>43953</c:v>
                </c:pt>
                <c:pt idx="103">
                  <c:v>43954</c:v>
                </c:pt>
                <c:pt idx="104">
                  <c:v>43955</c:v>
                </c:pt>
                <c:pt idx="105">
                  <c:v>43956</c:v>
                </c:pt>
                <c:pt idx="106">
                  <c:v>43957</c:v>
                </c:pt>
                <c:pt idx="107">
                  <c:v>43958</c:v>
                </c:pt>
                <c:pt idx="108">
                  <c:v>43959</c:v>
                </c:pt>
                <c:pt idx="109">
                  <c:v>43960</c:v>
                </c:pt>
                <c:pt idx="110">
                  <c:v>43961</c:v>
                </c:pt>
                <c:pt idx="111">
                  <c:v>43962</c:v>
                </c:pt>
                <c:pt idx="112">
                  <c:v>43963</c:v>
                </c:pt>
                <c:pt idx="113">
                  <c:v>43964</c:v>
                </c:pt>
                <c:pt idx="114">
                  <c:v>43965</c:v>
                </c:pt>
                <c:pt idx="115">
                  <c:v>43966</c:v>
                </c:pt>
                <c:pt idx="116">
                  <c:v>43967</c:v>
                </c:pt>
                <c:pt idx="117">
                  <c:v>43968</c:v>
                </c:pt>
                <c:pt idx="118">
                  <c:v>43969</c:v>
                </c:pt>
                <c:pt idx="119">
                  <c:v>43970</c:v>
                </c:pt>
                <c:pt idx="120">
                  <c:v>43971</c:v>
                </c:pt>
                <c:pt idx="121">
                  <c:v>43972</c:v>
                </c:pt>
                <c:pt idx="122">
                  <c:v>43973</c:v>
                </c:pt>
                <c:pt idx="123">
                  <c:v>43974</c:v>
                </c:pt>
                <c:pt idx="124">
                  <c:v>43975</c:v>
                </c:pt>
                <c:pt idx="125">
                  <c:v>43976</c:v>
                </c:pt>
                <c:pt idx="126">
                  <c:v>43977</c:v>
                </c:pt>
                <c:pt idx="127">
                  <c:v>43978</c:v>
                </c:pt>
                <c:pt idx="128">
                  <c:v>43979</c:v>
                </c:pt>
                <c:pt idx="129">
                  <c:v>43980</c:v>
                </c:pt>
                <c:pt idx="130">
                  <c:v>43981</c:v>
                </c:pt>
                <c:pt idx="131">
                  <c:v>43982</c:v>
                </c:pt>
                <c:pt idx="132">
                  <c:v>43983</c:v>
                </c:pt>
                <c:pt idx="133">
                  <c:v>43984</c:v>
                </c:pt>
                <c:pt idx="134">
                  <c:v>43985</c:v>
                </c:pt>
                <c:pt idx="135">
                  <c:v>43986</c:v>
                </c:pt>
                <c:pt idx="136">
                  <c:v>43987</c:v>
                </c:pt>
                <c:pt idx="137">
                  <c:v>43988</c:v>
                </c:pt>
                <c:pt idx="138">
                  <c:v>43989</c:v>
                </c:pt>
                <c:pt idx="139">
                  <c:v>43990</c:v>
                </c:pt>
                <c:pt idx="140">
                  <c:v>43991</c:v>
                </c:pt>
                <c:pt idx="141">
                  <c:v>43992</c:v>
                </c:pt>
                <c:pt idx="142">
                  <c:v>43993</c:v>
                </c:pt>
                <c:pt idx="143">
                  <c:v>43994</c:v>
                </c:pt>
                <c:pt idx="144">
                  <c:v>43995</c:v>
                </c:pt>
                <c:pt idx="145">
                  <c:v>43996</c:v>
                </c:pt>
                <c:pt idx="146">
                  <c:v>43997</c:v>
                </c:pt>
                <c:pt idx="147">
                  <c:v>43998</c:v>
                </c:pt>
                <c:pt idx="148">
                  <c:v>43999</c:v>
                </c:pt>
                <c:pt idx="149">
                  <c:v>44000</c:v>
                </c:pt>
                <c:pt idx="150">
                  <c:v>44001</c:v>
                </c:pt>
                <c:pt idx="151">
                  <c:v>44002</c:v>
                </c:pt>
                <c:pt idx="152">
                  <c:v>44003</c:v>
                </c:pt>
                <c:pt idx="153">
                  <c:v>44004</c:v>
                </c:pt>
                <c:pt idx="154">
                  <c:v>44005</c:v>
                </c:pt>
                <c:pt idx="155">
                  <c:v>44006</c:v>
                </c:pt>
                <c:pt idx="156">
                  <c:v>44007</c:v>
                </c:pt>
                <c:pt idx="157">
                  <c:v>44008</c:v>
                </c:pt>
                <c:pt idx="158">
                  <c:v>44009</c:v>
                </c:pt>
                <c:pt idx="159">
                  <c:v>44010</c:v>
                </c:pt>
                <c:pt idx="160">
                  <c:v>44011</c:v>
                </c:pt>
                <c:pt idx="161">
                  <c:v>44012</c:v>
                </c:pt>
                <c:pt idx="162">
                  <c:v>44013</c:v>
                </c:pt>
                <c:pt idx="163">
                  <c:v>44014</c:v>
                </c:pt>
                <c:pt idx="164">
                  <c:v>44015</c:v>
                </c:pt>
                <c:pt idx="165">
                  <c:v>44016</c:v>
                </c:pt>
                <c:pt idx="166">
                  <c:v>44017</c:v>
                </c:pt>
                <c:pt idx="167">
                  <c:v>44018</c:v>
                </c:pt>
                <c:pt idx="168">
                  <c:v>44019</c:v>
                </c:pt>
                <c:pt idx="169">
                  <c:v>44020</c:v>
                </c:pt>
                <c:pt idx="170">
                  <c:v>44021</c:v>
                </c:pt>
                <c:pt idx="171">
                  <c:v>44022</c:v>
                </c:pt>
                <c:pt idx="172">
                  <c:v>44023</c:v>
                </c:pt>
                <c:pt idx="173">
                  <c:v>44024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44030</c:v>
                </c:pt>
                <c:pt idx="180">
                  <c:v>44031</c:v>
                </c:pt>
                <c:pt idx="181">
                  <c:v>44032</c:v>
                </c:pt>
                <c:pt idx="182">
                  <c:v>44033</c:v>
                </c:pt>
                <c:pt idx="183">
                  <c:v>44034</c:v>
                </c:pt>
                <c:pt idx="184">
                  <c:v>44035</c:v>
                </c:pt>
                <c:pt idx="185">
                  <c:v>44036</c:v>
                </c:pt>
                <c:pt idx="186">
                  <c:v>44037</c:v>
                </c:pt>
                <c:pt idx="187">
                  <c:v>44038</c:v>
                </c:pt>
                <c:pt idx="188">
                  <c:v>44039</c:v>
                </c:pt>
                <c:pt idx="189">
                  <c:v>44040</c:v>
                </c:pt>
                <c:pt idx="190">
                  <c:v>44041</c:v>
                </c:pt>
                <c:pt idx="191">
                  <c:v>44042</c:v>
                </c:pt>
                <c:pt idx="192">
                  <c:v>44043</c:v>
                </c:pt>
                <c:pt idx="193">
                  <c:v>44044</c:v>
                </c:pt>
                <c:pt idx="194">
                  <c:v>44045</c:v>
                </c:pt>
                <c:pt idx="195">
                  <c:v>44046</c:v>
                </c:pt>
                <c:pt idx="196">
                  <c:v>44047</c:v>
                </c:pt>
                <c:pt idx="197">
                  <c:v>44048</c:v>
                </c:pt>
                <c:pt idx="198">
                  <c:v>44049</c:v>
                </c:pt>
                <c:pt idx="199">
                  <c:v>44050</c:v>
                </c:pt>
                <c:pt idx="200">
                  <c:v>44051</c:v>
                </c:pt>
                <c:pt idx="201">
                  <c:v>44052</c:v>
                </c:pt>
                <c:pt idx="202">
                  <c:v>44053</c:v>
                </c:pt>
                <c:pt idx="203">
                  <c:v>44054</c:v>
                </c:pt>
                <c:pt idx="204">
                  <c:v>44055</c:v>
                </c:pt>
                <c:pt idx="205">
                  <c:v>44056</c:v>
                </c:pt>
                <c:pt idx="206">
                  <c:v>44057</c:v>
                </c:pt>
                <c:pt idx="207">
                  <c:v>44058</c:v>
                </c:pt>
                <c:pt idx="208">
                  <c:v>44059</c:v>
                </c:pt>
                <c:pt idx="209">
                  <c:v>44060</c:v>
                </c:pt>
                <c:pt idx="210">
                  <c:v>44061</c:v>
                </c:pt>
                <c:pt idx="211">
                  <c:v>44062</c:v>
                </c:pt>
                <c:pt idx="212">
                  <c:v>44063</c:v>
                </c:pt>
                <c:pt idx="213">
                  <c:v>44064</c:v>
                </c:pt>
                <c:pt idx="214">
                  <c:v>44065</c:v>
                </c:pt>
                <c:pt idx="215">
                  <c:v>44066</c:v>
                </c:pt>
                <c:pt idx="216">
                  <c:v>44067</c:v>
                </c:pt>
                <c:pt idx="217">
                  <c:v>44068</c:v>
                </c:pt>
                <c:pt idx="218">
                  <c:v>44069</c:v>
                </c:pt>
                <c:pt idx="219">
                  <c:v>44070</c:v>
                </c:pt>
                <c:pt idx="220">
                  <c:v>44071</c:v>
                </c:pt>
                <c:pt idx="221">
                  <c:v>44072</c:v>
                </c:pt>
                <c:pt idx="222">
                  <c:v>44073</c:v>
                </c:pt>
                <c:pt idx="223">
                  <c:v>44074</c:v>
                </c:pt>
                <c:pt idx="224">
                  <c:v>44075</c:v>
                </c:pt>
                <c:pt idx="225">
                  <c:v>44076</c:v>
                </c:pt>
                <c:pt idx="226">
                  <c:v>44077</c:v>
                </c:pt>
                <c:pt idx="227">
                  <c:v>44078</c:v>
                </c:pt>
                <c:pt idx="228">
                  <c:v>44079</c:v>
                </c:pt>
                <c:pt idx="229">
                  <c:v>44080</c:v>
                </c:pt>
                <c:pt idx="230">
                  <c:v>44081</c:v>
                </c:pt>
                <c:pt idx="231">
                  <c:v>44082</c:v>
                </c:pt>
                <c:pt idx="232">
                  <c:v>44083</c:v>
                </c:pt>
                <c:pt idx="233">
                  <c:v>44084</c:v>
                </c:pt>
                <c:pt idx="234">
                  <c:v>44085</c:v>
                </c:pt>
                <c:pt idx="235">
                  <c:v>44086</c:v>
                </c:pt>
                <c:pt idx="236">
                  <c:v>44087</c:v>
                </c:pt>
                <c:pt idx="237">
                  <c:v>44088</c:v>
                </c:pt>
                <c:pt idx="238">
                  <c:v>44089</c:v>
                </c:pt>
                <c:pt idx="239">
                  <c:v>44090</c:v>
                </c:pt>
                <c:pt idx="240">
                  <c:v>44091</c:v>
                </c:pt>
                <c:pt idx="241">
                  <c:v>44092</c:v>
                </c:pt>
                <c:pt idx="242">
                  <c:v>44093</c:v>
                </c:pt>
                <c:pt idx="243">
                  <c:v>44094</c:v>
                </c:pt>
                <c:pt idx="244">
                  <c:v>44095</c:v>
                </c:pt>
                <c:pt idx="245">
                  <c:v>44096</c:v>
                </c:pt>
                <c:pt idx="246">
                  <c:v>44097</c:v>
                </c:pt>
                <c:pt idx="247">
                  <c:v>44098</c:v>
                </c:pt>
                <c:pt idx="248">
                  <c:v>44099</c:v>
                </c:pt>
                <c:pt idx="249">
                  <c:v>44100</c:v>
                </c:pt>
                <c:pt idx="250">
                  <c:v>44101</c:v>
                </c:pt>
                <c:pt idx="251">
                  <c:v>44102</c:v>
                </c:pt>
                <c:pt idx="252">
                  <c:v>44103</c:v>
                </c:pt>
                <c:pt idx="253">
                  <c:v>44104</c:v>
                </c:pt>
                <c:pt idx="254">
                  <c:v>44105</c:v>
                </c:pt>
                <c:pt idx="255">
                  <c:v>44106</c:v>
                </c:pt>
                <c:pt idx="256">
                  <c:v>44107</c:v>
                </c:pt>
                <c:pt idx="257">
                  <c:v>44108</c:v>
                </c:pt>
                <c:pt idx="258">
                  <c:v>44109</c:v>
                </c:pt>
                <c:pt idx="259">
                  <c:v>44110</c:v>
                </c:pt>
                <c:pt idx="260">
                  <c:v>44111</c:v>
                </c:pt>
                <c:pt idx="261">
                  <c:v>44112</c:v>
                </c:pt>
                <c:pt idx="262">
                  <c:v>44113</c:v>
                </c:pt>
                <c:pt idx="263">
                  <c:v>44114</c:v>
                </c:pt>
                <c:pt idx="264">
                  <c:v>44115</c:v>
                </c:pt>
                <c:pt idx="265">
                  <c:v>44116</c:v>
                </c:pt>
                <c:pt idx="266">
                  <c:v>44117</c:v>
                </c:pt>
                <c:pt idx="267">
                  <c:v>44118</c:v>
                </c:pt>
                <c:pt idx="268">
                  <c:v>44119</c:v>
                </c:pt>
                <c:pt idx="269">
                  <c:v>44120</c:v>
                </c:pt>
                <c:pt idx="270">
                  <c:v>44121</c:v>
                </c:pt>
                <c:pt idx="271">
                  <c:v>44122</c:v>
                </c:pt>
                <c:pt idx="272">
                  <c:v>44123</c:v>
                </c:pt>
                <c:pt idx="273">
                  <c:v>44124</c:v>
                </c:pt>
                <c:pt idx="274">
                  <c:v>44125</c:v>
                </c:pt>
                <c:pt idx="275">
                  <c:v>44126</c:v>
                </c:pt>
                <c:pt idx="276">
                  <c:v>44127</c:v>
                </c:pt>
                <c:pt idx="277">
                  <c:v>44128</c:v>
                </c:pt>
                <c:pt idx="278">
                  <c:v>44129</c:v>
                </c:pt>
                <c:pt idx="279">
                  <c:v>44130</c:v>
                </c:pt>
                <c:pt idx="280">
                  <c:v>44131</c:v>
                </c:pt>
                <c:pt idx="281">
                  <c:v>44132</c:v>
                </c:pt>
                <c:pt idx="282">
                  <c:v>44133</c:v>
                </c:pt>
                <c:pt idx="283">
                  <c:v>44134</c:v>
                </c:pt>
                <c:pt idx="284">
                  <c:v>44135</c:v>
                </c:pt>
                <c:pt idx="285">
                  <c:v>44136</c:v>
                </c:pt>
                <c:pt idx="286">
                  <c:v>44137</c:v>
                </c:pt>
                <c:pt idx="287">
                  <c:v>44138</c:v>
                </c:pt>
                <c:pt idx="288">
                  <c:v>44139</c:v>
                </c:pt>
                <c:pt idx="289">
                  <c:v>44140</c:v>
                </c:pt>
                <c:pt idx="290">
                  <c:v>44141</c:v>
                </c:pt>
                <c:pt idx="291">
                  <c:v>44142</c:v>
                </c:pt>
                <c:pt idx="292">
                  <c:v>44143</c:v>
                </c:pt>
                <c:pt idx="293">
                  <c:v>44144</c:v>
                </c:pt>
                <c:pt idx="294">
                  <c:v>44145</c:v>
                </c:pt>
                <c:pt idx="295">
                  <c:v>44146</c:v>
                </c:pt>
                <c:pt idx="296">
                  <c:v>44147</c:v>
                </c:pt>
                <c:pt idx="297">
                  <c:v>44148</c:v>
                </c:pt>
                <c:pt idx="298">
                  <c:v>44149</c:v>
                </c:pt>
                <c:pt idx="299">
                  <c:v>44150</c:v>
                </c:pt>
                <c:pt idx="300">
                  <c:v>44151</c:v>
                </c:pt>
                <c:pt idx="301">
                  <c:v>44152</c:v>
                </c:pt>
                <c:pt idx="302">
                  <c:v>44153</c:v>
                </c:pt>
                <c:pt idx="303">
                  <c:v>44154</c:v>
                </c:pt>
                <c:pt idx="304">
                  <c:v>44155</c:v>
                </c:pt>
                <c:pt idx="305">
                  <c:v>44156</c:v>
                </c:pt>
                <c:pt idx="306">
                  <c:v>44157</c:v>
                </c:pt>
                <c:pt idx="307">
                  <c:v>44158</c:v>
                </c:pt>
                <c:pt idx="308">
                  <c:v>44159</c:v>
                </c:pt>
                <c:pt idx="309">
                  <c:v>44160</c:v>
                </c:pt>
                <c:pt idx="310">
                  <c:v>44161</c:v>
                </c:pt>
                <c:pt idx="311">
                  <c:v>44162</c:v>
                </c:pt>
                <c:pt idx="312">
                  <c:v>44163</c:v>
                </c:pt>
                <c:pt idx="313">
                  <c:v>44164</c:v>
                </c:pt>
                <c:pt idx="314">
                  <c:v>44165</c:v>
                </c:pt>
                <c:pt idx="315">
                  <c:v>44166</c:v>
                </c:pt>
                <c:pt idx="316">
                  <c:v>44167</c:v>
                </c:pt>
                <c:pt idx="317">
                  <c:v>44168</c:v>
                </c:pt>
                <c:pt idx="318">
                  <c:v>44169</c:v>
                </c:pt>
                <c:pt idx="319">
                  <c:v>44170</c:v>
                </c:pt>
                <c:pt idx="320">
                  <c:v>44171</c:v>
                </c:pt>
                <c:pt idx="321">
                  <c:v>44172</c:v>
                </c:pt>
                <c:pt idx="322">
                  <c:v>44173</c:v>
                </c:pt>
                <c:pt idx="323">
                  <c:v>44174</c:v>
                </c:pt>
                <c:pt idx="324">
                  <c:v>44175</c:v>
                </c:pt>
                <c:pt idx="325">
                  <c:v>44176</c:v>
                </c:pt>
                <c:pt idx="326">
                  <c:v>44177</c:v>
                </c:pt>
                <c:pt idx="327">
                  <c:v>44178</c:v>
                </c:pt>
                <c:pt idx="328">
                  <c:v>44179</c:v>
                </c:pt>
                <c:pt idx="329">
                  <c:v>44180</c:v>
                </c:pt>
                <c:pt idx="330">
                  <c:v>44181</c:v>
                </c:pt>
                <c:pt idx="331">
                  <c:v>44182</c:v>
                </c:pt>
                <c:pt idx="332">
                  <c:v>44183</c:v>
                </c:pt>
                <c:pt idx="333">
                  <c:v>44184</c:v>
                </c:pt>
                <c:pt idx="334">
                  <c:v>44185</c:v>
                </c:pt>
                <c:pt idx="335">
                  <c:v>44186</c:v>
                </c:pt>
                <c:pt idx="336">
                  <c:v>44187</c:v>
                </c:pt>
                <c:pt idx="337">
                  <c:v>44188</c:v>
                </c:pt>
                <c:pt idx="338">
                  <c:v>44189</c:v>
                </c:pt>
                <c:pt idx="339">
                  <c:v>44190</c:v>
                </c:pt>
                <c:pt idx="340">
                  <c:v>44191</c:v>
                </c:pt>
                <c:pt idx="341">
                  <c:v>44192</c:v>
                </c:pt>
                <c:pt idx="342">
                  <c:v>44193</c:v>
                </c:pt>
                <c:pt idx="343">
                  <c:v>44194</c:v>
                </c:pt>
                <c:pt idx="344">
                  <c:v>44195</c:v>
                </c:pt>
                <c:pt idx="345">
                  <c:v>44196</c:v>
                </c:pt>
                <c:pt idx="346">
                  <c:v>44197</c:v>
                </c:pt>
                <c:pt idx="347">
                  <c:v>44198</c:v>
                </c:pt>
                <c:pt idx="348">
                  <c:v>44199</c:v>
                </c:pt>
                <c:pt idx="349">
                  <c:v>44200</c:v>
                </c:pt>
                <c:pt idx="350">
                  <c:v>44201</c:v>
                </c:pt>
                <c:pt idx="351">
                  <c:v>44202</c:v>
                </c:pt>
                <c:pt idx="352">
                  <c:v>44203</c:v>
                </c:pt>
                <c:pt idx="353">
                  <c:v>44204</c:v>
                </c:pt>
                <c:pt idx="354">
                  <c:v>44205</c:v>
                </c:pt>
                <c:pt idx="355">
                  <c:v>44206</c:v>
                </c:pt>
                <c:pt idx="356">
                  <c:v>44207</c:v>
                </c:pt>
                <c:pt idx="357">
                  <c:v>44208</c:v>
                </c:pt>
                <c:pt idx="358">
                  <c:v>44209</c:v>
                </c:pt>
                <c:pt idx="359">
                  <c:v>44210</c:v>
                </c:pt>
                <c:pt idx="360">
                  <c:v>44211</c:v>
                </c:pt>
                <c:pt idx="361">
                  <c:v>44212</c:v>
                </c:pt>
                <c:pt idx="362">
                  <c:v>44213</c:v>
                </c:pt>
                <c:pt idx="363">
                  <c:v>44214</c:v>
                </c:pt>
                <c:pt idx="364">
                  <c:v>44215</c:v>
                </c:pt>
                <c:pt idx="365">
                  <c:v>44216</c:v>
                </c:pt>
                <c:pt idx="366">
                  <c:v>44217</c:v>
                </c:pt>
                <c:pt idx="367">
                  <c:v>44218</c:v>
                </c:pt>
                <c:pt idx="368">
                  <c:v>44219</c:v>
                </c:pt>
                <c:pt idx="369">
                  <c:v>44220</c:v>
                </c:pt>
                <c:pt idx="370">
                  <c:v>44221</c:v>
                </c:pt>
                <c:pt idx="371">
                  <c:v>44222</c:v>
                </c:pt>
                <c:pt idx="372">
                  <c:v>44223</c:v>
                </c:pt>
                <c:pt idx="373">
                  <c:v>44224</c:v>
                </c:pt>
                <c:pt idx="374">
                  <c:v>44225</c:v>
                </c:pt>
                <c:pt idx="375">
                  <c:v>44226</c:v>
                </c:pt>
                <c:pt idx="376">
                  <c:v>44227</c:v>
                </c:pt>
                <c:pt idx="377">
                  <c:v>44228</c:v>
                </c:pt>
                <c:pt idx="378">
                  <c:v>44229</c:v>
                </c:pt>
                <c:pt idx="379">
                  <c:v>44230</c:v>
                </c:pt>
                <c:pt idx="380">
                  <c:v>44231</c:v>
                </c:pt>
                <c:pt idx="381">
                  <c:v>44232</c:v>
                </c:pt>
                <c:pt idx="382">
                  <c:v>44233</c:v>
                </c:pt>
                <c:pt idx="383">
                  <c:v>44234</c:v>
                </c:pt>
                <c:pt idx="384">
                  <c:v>44235</c:v>
                </c:pt>
                <c:pt idx="385">
                  <c:v>44236</c:v>
                </c:pt>
                <c:pt idx="386">
                  <c:v>44237</c:v>
                </c:pt>
                <c:pt idx="387">
                  <c:v>44238</c:v>
                </c:pt>
                <c:pt idx="388">
                  <c:v>44239</c:v>
                </c:pt>
                <c:pt idx="389">
                  <c:v>44240</c:v>
                </c:pt>
                <c:pt idx="390">
                  <c:v>44241</c:v>
                </c:pt>
                <c:pt idx="391">
                  <c:v>44242</c:v>
                </c:pt>
                <c:pt idx="392">
                  <c:v>44243</c:v>
                </c:pt>
                <c:pt idx="393">
                  <c:v>44244</c:v>
                </c:pt>
                <c:pt idx="394">
                  <c:v>44245</c:v>
                </c:pt>
                <c:pt idx="395">
                  <c:v>44246</c:v>
                </c:pt>
                <c:pt idx="396">
                  <c:v>44247</c:v>
                </c:pt>
                <c:pt idx="397">
                  <c:v>44248</c:v>
                </c:pt>
                <c:pt idx="398">
                  <c:v>44249</c:v>
                </c:pt>
                <c:pt idx="399">
                  <c:v>44250</c:v>
                </c:pt>
                <c:pt idx="400">
                  <c:v>44251</c:v>
                </c:pt>
                <c:pt idx="401">
                  <c:v>44252</c:v>
                </c:pt>
                <c:pt idx="402">
                  <c:v>44253</c:v>
                </c:pt>
                <c:pt idx="403">
                  <c:v>44254</c:v>
                </c:pt>
                <c:pt idx="404">
                  <c:v>44255</c:v>
                </c:pt>
                <c:pt idx="405">
                  <c:v>44256</c:v>
                </c:pt>
                <c:pt idx="406">
                  <c:v>44257</c:v>
                </c:pt>
                <c:pt idx="407">
                  <c:v>44258</c:v>
                </c:pt>
                <c:pt idx="408">
                  <c:v>44259</c:v>
                </c:pt>
                <c:pt idx="409">
                  <c:v>44260</c:v>
                </c:pt>
                <c:pt idx="410">
                  <c:v>44261</c:v>
                </c:pt>
                <c:pt idx="411">
                  <c:v>44262</c:v>
                </c:pt>
                <c:pt idx="412">
                  <c:v>44263</c:v>
                </c:pt>
                <c:pt idx="413">
                  <c:v>44264</c:v>
                </c:pt>
                <c:pt idx="414">
                  <c:v>44265</c:v>
                </c:pt>
                <c:pt idx="415">
                  <c:v>44266</c:v>
                </c:pt>
                <c:pt idx="416">
                  <c:v>44267</c:v>
                </c:pt>
                <c:pt idx="417">
                  <c:v>44268</c:v>
                </c:pt>
                <c:pt idx="418">
                  <c:v>44269</c:v>
                </c:pt>
                <c:pt idx="419">
                  <c:v>44270</c:v>
                </c:pt>
                <c:pt idx="420">
                  <c:v>44271</c:v>
                </c:pt>
                <c:pt idx="421">
                  <c:v>44272</c:v>
                </c:pt>
                <c:pt idx="422">
                  <c:v>44273</c:v>
                </c:pt>
                <c:pt idx="423">
                  <c:v>44274</c:v>
                </c:pt>
                <c:pt idx="424">
                  <c:v>44275</c:v>
                </c:pt>
                <c:pt idx="425">
                  <c:v>44276</c:v>
                </c:pt>
                <c:pt idx="426">
                  <c:v>44277</c:v>
                </c:pt>
                <c:pt idx="427">
                  <c:v>44278</c:v>
                </c:pt>
                <c:pt idx="428">
                  <c:v>44279</c:v>
                </c:pt>
                <c:pt idx="429">
                  <c:v>44280</c:v>
                </c:pt>
                <c:pt idx="430">
                  <c:v>44281</c:v>
                </c:pt>
                <c:pt idx="431">
                  <c:v>44282</c:v>
                </c:pt>
                <c:pt idx="432">
                  <c:v>44283</c:v>
                </c:pt>
                <c:pt idx="433">
                  <c:v>44284</c:v>
                </c:pt>
                <c:pt idx="434">
                  <c:v>44285</c:v>
                </c:pt>
                <c:pt idx="435">
                  <c:v>44286</c:v>
                </c:pt>
                <c:pt idx="436">
                  <c:v>44287</c:v>
                </c:pt>
                <c:pt idx="437">
                  <c:v>44288</c:v>
                </c:pt>
                <c:pt idx="438">
                  <c:v>44289</c:v>
                </c:pt>
                <c:pt idx="439">
                  <c:v>44290</c:v>
                </c:pt>
                <c:pt idx="440">
                  <c:v>44291</c:v>
                </c:pt>
                <c:pt idx="441">
                  <c:v>44292</c:v>
                </c:pt>
                <c:pt idx="442">
                  <c:v>44293</c:v>
                </c:pt>
                <c:pt idx="443">
                  <c:v>44294</c:v>
                </c:pt>
                <c:pt idx="444">
                  <c:v>44295</c:v>
                </c:pt>
                <c:pt idx="445">
                  <c:v>44296</c:v>
                </c:pt>
                <c:pt idx="446">
                  <c:v>44297</c:v>
                </c:pt>
                <c:pt idx="447">
                  <c:v>44298</c:v>
                </c:pt>
                <c:pt idx="448">
                  <c:v>44299</c:v>
                </c:pt>
                <c:pt idx="449">
                  <c:v>44300</c:v>
                </c:pt>
                <c:pt idx="450">
                  <c:v>44301</c:v>
                </c:pt>
                <c:pt idx="451">
                  <c:v>44302</c:v>
                </c:pt>
                <c:pt idx="452">
                  <c:v>44303</c:v>
                </c:pt>
                <c:pt idx="453">
                  <c:v>44304</c:v>
                </c:pt>
                <c:pt idx="454">
                  <c:v>44305</c:v>
                </c:pt>
                <c:pt idx="455">
                  <c:v>44306</c:v>
                </c:pt>
                <c:pt idx="456">
                  <c:v>44307</c:v>
                </c:pt>
                <c:pt idx="457">
                  <c:v>44308</c:v>
                </c:pt>
                <c:pt idx="458">
                  <c:v>44309</c:v>
                </c:pt>
                <c:pt idx="459">
                  <c:v>44310</c:v>
                </c:pt>
                <c:pt idx="460">
                  <c:v>44311</c:v>
                </c:pt>
                <c:pt idx="461">
                  <c:v>44312</c:v>
                </c:pt>
                <c:pt idx="462">
                  <c:v>44313</c:v>
                </c:pt>
                <c:pt idx="463">
                  <c:v>44314</c:v>
                </c:pt>
                <c:pt idx="464">
                  <c:v>44315</c:v>
                </c:pt>
                <c:pt idx="465">
                  <c:v>44316</c:v>
                </c:pt>
                <c:pt idx="466">
                  <c:v>44317</c:v>
                </c:pt>
                <c:pt idx="467">
                  <c:v>44318</c:v>
                </c:pt>
                <c:pt idx="468">
                  <c:v>44319</c:v>
                </c:pt>
                <c:pt idx="469">
                  <c:v>44320</c:v>
                </c:pt>
                <c:pt idx="470">
                  <c:v>44321</c:v>
                </c:pt>
                <c:pt idx="471">
                  <c:v>44322</c:v>
                </c:pt>
                <c:pt idx="472">
                  <c:v>44323</c:v>
                </c:pt>
                <c:pt idx="473">
                  <c:v>44324</c:v>
                </c:pt>
                <c:pt idx="474">
                  <c:v>44325</c:v>
                </c:pt>
                <c:pt idx="475">
                  <c:v>44326</c:v>
                </c:pt>
                <c:pt idx="476">
                  <c:v>44327</c:v>
                </c:pt>
                <c:pt idx="477">
                  <c:v>44328</c:v>
                </c:pt>
                <c:pt idx="478">
                  <c:v>44329</c:v>
                </c:pt>
                <c:pt idx="479">
                  <c:v>44330</c:v>
                </c:pt>
                <c:pt idx="480">
                  <c:v>44331</c:v>
                </c:pt>
                <c:pt idx="481">
                  <c:v>44332</c:v>
                </c:pt>
                <c:pt idx="482">
                  <c:v>44333</c:v>
                </c:pt>
                <c:pt idx="483">
                  <c:v>44334</c:v>
                </c:pt>
                <c:pt idx="484">
                  <c:v>44335</c:v>
                </c:pt>
                <c:pt idx="485">
                  <c:v>44336</c:v>
                </c:pt>
                <c:pt idx="486">
                  <c:v>44337</c:v>
                </c:pt>
                <c:pt idx="487">
                  <c:v>44338</c:v>
                </c:pt>
                <c:pt idx="488">
                  <c:v>44339</c:v>
                </c:pt>
                <c:pt idx="489">
                  <c:v>44340</c:v>
                </c:pt>
                <c:pt idx="490">
                  <c:v>44341</c:v>
                </c:pt>
                <c:pt idx="491">
                  <c:v>44342</c:v>
                </c:pt>
                <c:pt idx="492">
                  <c:v>44343</c:v>
                </c:pt>
                <c:pt idx="493">
                  <c:v>44344</c:v>
                </c:pt>
                <c:pt idx="494">
                  <c:v>44345</c:v>
                </c:pt>
                <c:pt idx="495">
                  <c:v>44346</c:v>
                </c:pt>
                <c:pt idx="496">
                  <c:v>44347</c:v>
                </c:pt>
                <c:pt idx="497">
                  <c:v>44348</c:v>
                </c:pt>
                <c:pt idx="498">
                  <c:v>44349</c:v>
                </c:pt>
                <c:pt idx="499">
                  <c:v>44350</c:v>
                </c:pt>
                <c:pt idx="500">
                  <c:v>44351</c:v>
                </c:pt>
                <c:pt idx="501">
                  <c:v>44352</c:v>
                </c:pt>
                <c:pt idx="502">
                  <c:v>44353</c:v>
                </c:pt>
                <c:pt idx="503">
                  <c:v>44354</c:v>
                </c:pt>
                <c:pt idx="504">
                  <c:v>44355</c:v>
                </c:pt>
                <c:pt idx="505">
                  <c:v>44356</c:v>
                </c:pt>
                <c:pt idx="506">
                  <c:v>44357</c:v>
                </c:pt>
                <c:pt idx="507">
                  <c:v>44358</c:v>
                </c:pt>
                <c:pt idx="508">
                  <c:v>44359</c:v>
                </c:pt>
                <c:pt idx="509">
                  <c:v>44360</c:v>
                </c:pt>
                <c:pt idx="510">
                  <c:v>44361</c:v>
                </c:pt>
                <c:pt idx="511">
                  <c:v>44362</c:v>
                </c:pt>
                <c:pt idx="512">
                  <c:v>44363</c:v>
                </c:pt>
                <c:pt idx="513">
                  <c:v>44364</c:v>
                </c:pt>
                <c:pt idx="514">
                  <c:v>44365</c:v>
                </c:pt>
                <c:pt idx="515">
                  <c:v>44366</c:v>
                </c:pt>
                <c:pt idx="516">
                  <c:v>44367</c:v>
                </c:pt>
                <c:pt idx="517">
                  <c:v>44368</c:v>
                </c:pt>
                <c:pt idx="518">
                  <c:v>44369</c:v>
                </c:pt>
                <c:pt idx="519">
                  <c:v>44370</c:v>
                </c:pt>
                <c:pt idx="520">
                  <c:v>44371</c:v>
                </c:pt>
                <c:pt idx="521">
                  <c:v>44372</c:v>
                </c:pt>
                <c:pt idx="522">
                  <c:v>44373</c:v>
                </c:pt>
                <c:pt idx="523">
                  <c:v>44374</c:v>
                </c:pt>
                <c:pt idx="524">
                  <c:v>44375</c:v>
                </c:pt>
                <c:pt idx="525">
                  <c:v>44376</c:v>
                </c:pt>
                <c:pt idx="526">
                  <c:v>44377</c:v>
                </c:pt>
                <c:pt idx="527">
                  <c:v>44378</c:v>
                </c:pt>
                <c:pt idx="528">
                  <c:v>44379</c:v>
                </c:pt>
                <c:pt idx="529">
                  <c:v>44380</c:v>
                </c:pt>
                <c:pt idx="530">
                  <c:v>44381</c:v>
                </c:pt>
                <c:pt idx="531">
                  <c:v>44382</c:v>
                </c:pt>
                <c:pt idx="532">
                  <c:v>44383</c:v>
                </c:pt>
                <c:pt idx="533">
                  <c:v>44384</c:v>
                </c:pt>
                <c:pt idx="534">
                  <c:v>44385</c:v>
                </c:pt>
                <c:pt idx="535">
                  <c:v>44386</c:v>
                </c:pt>
                <c:pt idx="536">
                  <c:v>44387</c:v>
                </c:pt>
                <c:pt idx="537">
                  <c:v>44388</c:v>
                </c:pt>
                <c:pt idx="538">
                  <c:v>44389</c:v>
                </c:pt>
                <c:pt idx="539">
                  <c:v>44390</c:v>
                </c:pt>
                <c:pt idx="540">
                  <c:v>44391</c:v>
                </c:pt>
                <c:pt idx="541">
                  <c:v>44392</c:v>
                </c:pt>
                <c:pt idx="542">
                  <c:v>44393</c:v>
                </c:pt>
                <c:pt idx="543">
                  <c:v>44394</c:v>
                </c:pt>
                <c:pt idx="544">
                  <c:v>44395</c:v>
                </c:pt>
                <c:pt idx="545">
                  <c:v>44396</c:v>
                </c:pt>
                <c:pt idx="546">
                  <c:v>44397</c:v>
                </c:pt>
                <c:pt idx="547">
                  <c:v>44398</c:v>
                </c:pt>
                <c:pt idx="548">
                  <c:v>44399</c:v>
                </c:pt>
                <c:pt idx="549">
                  <c:v>44400</c:v>
                </c:pt>
                <c:pt idx="550">
                  <c:v>44401</c:v>
                </c:pt>
                <c:pt idx="551">
                  <c:v>44402</c:v>
                </c:pt>
                <c:pt idx="552">
                  <c:v>44403</c:v>
                </c:pt>
                <c:pt idx="553">
                  <c:v>44404</c:v>
                </c:pt>
                <c:pt idx="554">
                  <c:v>44405</c:v>
                </c:pt>
                <c:pt idx="555">
                  <c:v>44406</c:v>
                </c:pt>
                <c:pt idx="556">
                  <c:v>44407</c:v>
                </c:pt>
                <c:pt idx="557">
                  <c:v>44408</c:v>
                </c:pt>
                <c:pt idx="558">
                  <c:v>44409</c:v>
                </c:pt>
                <c:pt idx="559">
                  <c:v>44410</c:v>
                </c:pt>
                <c:pt idx="560">
                  <c:v>44411</c:v>
                </c:pt>
                <c:pt idx="561">
                  <c:v>44412</c:v>
                </c:pt>
                <c:pt idx="562">
                  <c:v>44413</c:v>
                </c:pt>
                <c:pt idx="563">
                  <c:v>44414</c:v>
                </c:pt>
                <c:pt idx="564">
                  <c:v>44415</c:v>
                </c:pt>
                <c:pt idx="565">
                  <c:v>44416</c:v>
                </c:pt>
                <c:pt idx="566">
                  <c:v>44417</c:v>
                </c:pt>
                <c:pt idx="567">
                  <c:v>44418</c:v>
                </c:pt>
                <c:pt idx="568">
                  <c:v>44419</c:v>
                </c:pt>
                <c:pt idx="569">
                  <c:v>44420</c:v>
                </c:pt>
                <c:pt idx="570">
                  <c:v>44421</c:v>
                </c:pt>
                <c:pt idx="571">
                  <c:v>44422</c:v>
                </c:pt>
                <c:pt idx="572">
                  <c:v>44423</c:v>
                </c:pt>
                <c:pt idx="573">
                  <c:v>44424</c:v>
                </c:pt>
                <c:pt idx="574">
                  <c:v>44425</c:v>
                </c:pt>
                <c:pt idx="575">
                  <c:v>44426</c:v>
                </c:pt>
                <c:pt idx="576">
                  <c:v>44427</c:v>
                </c:pt>
                <c:pt idx="577">
                  <c:v>44428</c:v>
                </c:pt>
                <c:pt idx="578">
                  <c:v>44429</c:v>
                </c:pt>
                <c:pt idx="579">
                  <c:v>44430</c:v>
                </c:pt>
                <c:pt idx="580">
                  <c:v>44431</c:v>
                </c:pt>
                <c:pt idx="581">
                  <c:v>44432</c:v>
                </c:pt>
                <c:pt idx="582">
                  <c:v>44433</c:v>
                </c:pt>
                <c:pt idx="583">
                  <c:v>44434</c:v>
                </c:pt>
                <c:pt idx="584">
                  <c:v>44435</c:v>
                </c:pt>
                <c:pt idx="585">
                  <c:v>44436</c:v>
                </c:pt>
                <c:pt idx="586">
                  <c:v>44437</c:v>
                </c:pt>
                <c:pt idx="587">
                  <c:v>44438</c:v>
                </c:pt>
                <c:pt idx="588">
                  <c:v>44439</c:v>
                </c:pt>
                <c:pt idx="589">
                  <c:v>44440</c:v>
                </c:pt>
                <c:pt idx="590">
                  <c:v>44441</c:v>
                </c:pt>
                <c:pt idx="591">
                  <c:v>44442</c:v>
                </c:pt>
                <c:pt idx="592">
                  <c:v>44443</c:v>
                </c:pt>
                <c:pt idx="593">
                  <c:v>44444</c:v>
                </c:pt>
                <c:pt idx="594">
                  <c:v>44445</c:v>
                </c:pt>
                <c:pt idx="595">
                  <c:v>44446</c:v>
                </c:pt>
                <c:pt idx="596">
                  <c:v>44447</c:v>
                </c:pt>
                <c:pt idx="597">
                  <c:v>44448</c:v>
                </c:pt>
                <c:pt idx="598">
                  <c:v>44449</c:v>
                </c:pt>
                <c:pt idx="599">
                  <c:v>44450</c:v>
                </c:pt>
                <c:pt idx="600">
                  <c:v>44451</c:v>
                </c:pt>
                <c:pt idx="601">
                  <c:v>44452</c:v>
                </c:pt>
                <c:pt idx="602">
                  <c:v>44453</c:v>
                </c:pt>
                <c:pt idx="603">
                  <c:v>44454</c:v>
                </c:pt>
                <c:pt idx="604">
                  <c:v>44455</c:v>
                </c:pt>
                <c:pt idx="605">
                  <c:v>44456</c:v>
                </c:pt>
                <c:pt idx="606">
                  <c:v>44457</c:v>
                </c:pt>
                <c:pt idx="607">
                  <c:v>44458</c:v>
                </c:pt>
                <c:pt idx="608">
                  <c:v>44459</c:v>
                </c:pt>
                <c:pt idx="609">
                  <c:v>44460</c:v>
                </c:pt>
                <c:pt idx="610">
                  <c:v>44461</c:v>
                </c:pt>
                <c:pt idx="611">
                  <c:v>44462</c:v>
                </c:pt>
                <c:pt idx="612">
                  <c:v>44463</c:v>
                </c:pt>
                <c:pt idx="613">
                  <c:v>44464</c:v>
                </c:pt>
                <c:pt idx="614">
                  <c:v>44465</c:v>
                </c:pt>
                <c:pt idx="615">
                  <c:v>44466</c:v>
                </c:pt>
                <c:pt idx="616">
                  <c:v>44467</c:v>
                </c:pt>
                <c:pt idx="617">
                  <c:v>44468</c:v>
                </c:pt>
                <c:pt idx="618">
                  <c:v>44469</c:v>
                </c:pt>
                <c:pt idx="619">
                  <c:v>44470</c:v>
                </c:pt>
                <c:pt idx="620">
                  <c:v>44471</c:v>
                </c:pt>
                <c:pt idx="621">
                  <c:v>44472</c:v>
                </c:pt>
                <c:pt idx="622">
                  <c:v>44473</c:v>
                </c:pt>
                <c:pt idx="623">
                  <c:v>44474</c:v>
                </c:pt>
                <c:pt idx="624">
                  <c:v>44475</c:v>
                </c:pt>
                <c:pt idx="625">
                  <c:v>44476</c:v>
                </c:pt>
                <c:pt idx="626">
                  <c:v>44477</c:v>
                </c:pt>
                <c:pt idx="627">
                  <c:v>44478</c:v>
                </c:pt>
                <c:pt idx="628">
                  <c:v>44479</c:v>
                </c:pt>
                <c:pt idx="629">
                  <c:v>44480</c:v>
                </c:pt>
                <c:pt idx="630">
                  <c:v>44481</c:v>
                </c:pt>
                <c:pt idx="631">
                  <c:v>44482</c:v>
                </c:pt>
                <c:pt idx="632">
                  <c:v>44483</c:v>
                </c:pt>
                <c:pt idx="633">
                  <c:v>44484</c:v>
                </c:pt>
                <c:pt idx="634">
                  <c:v>44485</c:v>
                </c:pt>
                <c:pt idx="635">
                  <c:v>44486</c:v>
                </c:pt>
                <c:pt idx="636">
                  <c:v>44487</c:v>
                </c:pt>
                <c:pt idx="637">
                  <c:v>44488</c:v>
                </c:pt>
                <c:pt idx="638">
                  <c:v>44489</c:v>
                </c:pt>
                <c:pt idx="639">
                  <c:v>44490</c:v>
                </c:pt>
                <c:pt idx="640">
                  <c:v>44491</c:v>
                </c:pt>
                <c:pt idx="641">
                  <c:v>44492</c:v>
                </c:pt>
                <c:pt idx="642">
                  <c:v>44493</c:v>
                </c:pt>
                <c:pt idx="643">
                  <c:v>44494</c:v>
                </c:pt>
                <c:pt idx="644">
                  <c:v>44495</c:v>
                </c:pt>
                <c:pt idx="645">
                  <c:v>44496</c:v>
                </c:pt>
                <c:pt idx="646">
                  <c:v>44497</c:v>
                </c:pt>
                <c:pt idx="647">
                  <c:v>44498</c:v>
                </c:pt>
                <c:pt idx="648">
                  <c:v>44499</c:v>
                </c:pt>
                <c:pt idx="649">
                  <c:v>44500</c:v>
                </c:pt>
                <c:pt idx="650">
                  <c:v>44501</c:v>
                </c:pt>
                <c:pt idx="651">
                  <c:v>44502</c:v>
                </c:pt>
                <c:pt idx="652">
                  <c:v>44503</c:v>
                </c:pt>
                <c:pt idx="653">
                  <c:v>44504</c:v>
                </c:pt>
                <c:pt idx="654">
                  <c:v>44505</c:v>
                </c:pt>
                <c:pt idx="655">
                  <c:v>44506</c:v>
                </c:pt>
                <c:pt idx="656">
                  <c:v>44507</c:v>
                </c:pt>
                <c:pt idx="657">
                  <c:v>44508</c:v>
                </c:pt>
                <c:pt idx="658">
                  <c:v>44509</c:v>
                </c:pt>
                <c:pt idx="659">
                  <c:v>44510</c:v>
                </c:pt>
                <c:pt idx="660">
                  <c:v>44511</c:v>
                </c:pt>
                <c:pt idx="661">
                  <c:v>44512</c:v>
                </c:pt>
                <c:pt idx="662">
                  <c:v>44513</c:v>
                </c:pt>
                <c:pt idx="663">
                  <c:v>44514</c:v>
                </c:pt>
                <c:pt idx="664">
                  <c:v>44515</c:v>
                </c:pt>
                <c:pt idx="665">
                  <c:v>44516</c:v>
                </c:pt>
                <c:pt idx="666">
                  <c:v>44517</c:v>
                </c:pt>
                <c:pt idx="667">
                  <c:v>44518</c:v>
                </c:pt>
                <c:pt idx="668">
                  <c:v>44519</c:v>
                </c:pt>
                <c:pt idx="669">
                  <c:v>44520</c:v>
                </c:pt>
                <c:pt idx="670">
                  <c:v>44521</c:v>
                </c:pt>
                <c:pt idx="671">
                  <c:v>44522</c:v>
                </c:pt>
                <c:pt idx="672">
                  <c:v>44523</c:v>
                </c:pt>
                <c:pt idx="673">
                  <c:v>44524</c:v>
                </c:pt>
                <c:pt idx="674">
                  <c:v>44525</c:v>
                </c:pt>
                <c:pt idx="675">
                  <c:v>44526</c:v>
                </c:pt>
                <c:pt idx="676">
                  <c:v>44527</c:v>
                </c:pt>
                <c:pt idx="677">
                  <c:v>44528</c:v>
                </c:pt>
                <c:pt idx="678">
                  <c:v>44529</c:v>
                </c:pt>
                <c:pt idx="679">
                  <c:v>44530</c:v>
                </c:pt>
                <c:pt idx="680">
                  <c:v>44531</c:v>
                </c:pt>
                <c:pt idx="681">
                  <c:v>44532</c:v>
                </c:pt>
                <c:pt idx="682">
                  <c:v>44533</c:v>
                </c:pt>
                <c:pt idx="683">
                  <c:v>44534</c:v>
                </c:pt>
                <c:pt idx="684">
                  <c:v>44535</c:v>
                </c:pt>
                <c:pt idx="685">
                  <c:v>44536</c:v>
                </c:pt>
                <c:pt idx="686">
                  <c:v>44537</c:v>
                </c:pt>
                <c:pt idx="687">
                  <c:v>44538</c:v>
                </c:pt>
                <c:pt idx="688">
                  <c:v>44539</c:v>
                </c:pt>
                <c:pt idx="689">
                  <c:v>44540</c:v>
                </c:pt>
                <c:pt idx="690">
                  <c:v>44541</c:v>
                </c:pt>
                <c:pt idx="691">
                  <c:v>44542</c:v>
                </c:pt>
                <c:pt idx="692">
                  <c:v>44543</c:v>
                </c:pt>
                <c:pt idx="693">
                  <c:v>44544</c:v>
                </c:pt>
                <c:pt idx="694">
                  <c:v>44545</c:v>
                </c:pt>
                <c:pt idx="695">
                  <c:v>44546</c:v>
                </c:pt>
                <c:pt idx="696">
                  <c:v>44547</c:v>
                </c:pt>
                <c:pt idx="697">
                  <c:v>44548</c:v>
                </c:pt>
                <c:pt idx="698">
                  <c:v>44549</c:v>
                </c:pt>
                <c:pt idx="699">
                  <c:v>44550</c:v>
                </c:pt>
                <c:pt idx="700">
                  <c:v>44551</c:v>
                </c:pt>
                <c:pt idx="701">
                  <c:v>44552</c:v>
                </c:pt>
                <c:pt idx="702">
                  <c:v>44553</c:v>
                </c:pt>
                <c:pt idx="703">
                  <c:v>44554</c:v>
                </c:pt>
                <c:pt idx="704">
                  <c:v>44555</c:v>
                </c:pt>
                <c:pt idx="705">
                  <c:v>44556</c:v>
                </c:pt>
                <c:pt idx="706">
                  <c:v>44557</c:v>
                </c:pt>
                <c:pt idx="707">
                  <c:v>44558</c:v>
                </c:pt>
                <c:pt idx="708">
                  <c:v>44559</c:v>
                </c:pt>
                <c:pt idx="709">
                  <c:v>44560</c:v>
                </c:pt>
                <c:pt idx="710">
                  <c:v>44561</c:v>
                </c:pt>
              </c:numCache>
            </c:numRef>
          </c:xVal>
          <c:yVal>
            <c:numRef>
              <c:f>'g-Durchschnitt'!$AB$21:$AB$731</c:f>
              <c:numCache>
                <c:formatCode>General</c:formatCode>
                <c:ptCount val="711"/>
                <c:pt idx="0">
                  <c:v>0</c:v>
                </c:pt>
                <c:pt idx="96" formatCode="0">
                  <c:v>159909.34002576952</c:v>
                </c:pt>
                <c:pt idx="97" formatCode="0">
                  <c:v>161947.01790387568</c:v>
                </c:pt>
                <c:pt idx="98" formatCode="0">
                  <c:v>164008.44802676945</c:v>
                </c:pt>
                <c:pt idx="99" formatCode="0">
                  <c:v>166093.84852260049</c:v>
                </c:pt>
                <c:pt idx="100" formatCode="0">
                  <c:v>168203.43791789282</c:v>
                </c:pt>
                <c:pt idx="101" formatCode="0">
                  <c:v>170337.43508659134</c:v>
                </c:pt>
                <c:pt idx="102" formatCode="0">
                  <c:v>172496.05919741551</c:v>
                </c:pt>
                <c:pt idx="103" formatCode="0">
                  <c:v>174679.52965948853</c:v>
                </c:pt>
                <c:pt idx="104" formatCode="0">
                  <c:v>176888.06606621097</c:v>
                </c:pt>
                <c:pt idx="105" formatCode="0">
                  <c:v>179121.88813734733</c:v>
                </c:pt>
                <c:pt idx="106" formatCode="0">
                  <c:v>181381.21565929402</c:v>
                </c:pt>
                <c:pt idx="107" formatCode="0">
                  <c:v>183666.2684234975</c:v>
                </c:pt>
                <c:pt idx="108" formatCode="0">
                  <c:v>185977.26616299129</c:v>
                </c:pt>
                <c:pt idx="109" formatCode="0">
                  <c:v>188314.42848702046</c:v>
                </c:pt>
                <c:pt idx="110" formatCode="0">
                  <c:v>190677.97481372254</c:v>
                </c:pt>
                <c:pt idx="111" formatCode="0">
                  <c:v>193068.12430083385</c:v>
                </c:pt>
                <c:pt idx="112" formatCode="0">
                  <c:v>195485.09577439044</c:v>
                </c:pt>
                <c:pt idx="113" formatCode="0">
                  <c:v>197929.10765539284</c:v>
                </c:pt>
                <c:pt idx="114" formatCode="0">
                  <c:v>200400.37788440438</c:v>
                </c:pt>
                <c:pt idx="115" formatCode="0">
                  <c:v>202899.1238440531</c:v>
                </c:pt>
                <c:pt idx="116" formatCode="0">
                  <c:v>205425.56227940711</c:v>
                </c:pt>
                <c:pt idx="117" formatCode="0">
                  <c:v>207979.90921619433</c:v>
                </c:pt>
                <c:pt idx="118" formatCode="0">
                  <c:v>210562.37987683743</c:v>
                </c:pt>
                <c:pt idx="119" formatCode="0">
                  <c:v>213173.18859427533</c:v>
                </c:pt>
                <c:pt idx="120" formatCode="0">
                  <c:v>215812.54872354347</c:v>
                </c:pt>
                <c:pt idx="121" formatCode="0">
                  <c:v>218480.67255108486</c:v>
                </c:pt>
                <c:pt idx="122" formatCode="0">
                  <c:v>221177.7712017654</c:v>
                </c:pt>
                <c:pt idx="123" formatCode="0">
                  <c:v>223904.05454356686</c:v>
                </c:pt>
                <c:pt idx="124" formatCode="0">
                  <c:v>226659.73108993215</c:v>
                </c:pt>
                <c:pt idx="125" formatCode="0">
                  <c:v>229445.00789973763</c:v>
                </c:pt>
                <c:pt idx="126" formatCode="0">
                  <c:v>232260.09047486883</c:v>
                </c:pt>
                <c:pt idx="127" formatCode="0">
                  <c:v>235105.18265537612</c:v>
                </c:pt>
                <c:pt idx="128" formatCode="0">
                  <c:v>237980.48651218787</c:v>
                </c:pt>
                <c:pt idx="129" formatCode="0">
                  <c:v>240886.20223736027</c:v>
                </c:pt>
                <c:pt idx="130" formatCode="0">
                  <c:v>243822.52803184281</c:v>
                </c:pt>
                <c:pt idx="131" formatCode="0">
                  <c:v>246789.659990741</c:v>
                </c:pt>
                <c:pt idx="132" formatCode="0">
                  <c:v>249787.79198605777</c:v>
                </c:pt>
                <c:pt idx="133" formatCode="0">
                  <c:v>252817.11554689694</c:v>
                </c:pt>
                <c:pt idx="134" formatCode="0">
                  <c:v>255877.8197371132</c:v>
                </c:pt>
                <c:pt idx="135" formatCode="0">
                  <c:v>258970.09103039498</c:v>
                </c:pt>
                <c:pt idx="136" formatCode="0">
                  <c:v>262094.11318276677</c:v>
                </c:pt>
                <c:pt idx="137" formatCode="0">
                  <c:v>265250.06710250024</c:v>
                </c:pt>
                <c:pt idx="138" formatCode="0">
                  <c:v>268438.13071742479</c:v>
                </c:pt>
                <c:pt idx="139" formatCode="0">
                  <c:v>271658.47883962945</c:v>
                </c:pt>
                <c:pt idx="140" formatCode="0">
                  <c:v>274911.28302754968</c:v>
                </c:pt>
                <c:pt idx="141" formatCode="0">
                  <c:v>278196.71144543577</c:v>
                </c:pt>
                <c:pt idx="142" formatCode="0">
                  <c:v>281514.92872019962</c:v>
                </c:pt>
                <c:pt idx="143" formatCode="0">
                  <c:v>284866.09579564002</c:v>
                </c:pt>
                <c:pt idx="144" formatCode="0">
                  <c:v>288250.36978404829</c:v>
                </c:pt>
                <c:pt idx="145" formatCode="0">
                  <c:v>291667.90381519764</c:v>
                </c:pt>
                <c:pt idx="146" formatCode="0">
                  <c:v>295118.84688272345</c:v>
                </c:pt>
                <c:pt idx="147" formatCode="0">
                  <c:v>298603.34368790203</c:v>
                </c:pt>
                <c:pt idx="148" formatCode="0">
                  <c:v>302121.53448083973</c:v>
                </c:pt>
                <c:pt idx="149" formatCode="0">
                  <c:v>305673.55489908543</c:v>
                </c:pt>
                <c:pt idx="150" formatCode="0">
                  <c:v>309259.53580368281</c:v>
                </c:pt>
                <c:pt idx="151" formatCode="0">
                  <c:v>312879.60311268154</c:v>
                </c:pt>
                <c:pt idx="152" formatCode="0">
                  <c:v>316533.87763212842</c:v>
                </c:pt>
                <c:pt idx="153" formatCode="0">
                  <c:v>320222.47488456458</c:v>
                </c:pt>
                <c:pt idx="154" formatCode="0">
                  <c:v>323945.50493505452</c:v>
                </c:pt>
                <c:pt idx="155" formatCode="0">
                  <c:v>327703.07221477962</c:v>
                </c:pt>
                <c:pt idx="156" formatCode="0">
                  <c:v>331495.27534222894</c:v>
                </c:pt>
                <c:pt idx="157" formatCode="0">
                  <c:v>335322.20694202534</c:v>
                </c:pt>
                <c:pt idx="158" formatCode="0">
                  <c:v>339183.95346142707</c:v>
                </c:pt>
                <c:pt idx="159" formatCode="0">
                  <c:v>343080.5949845498</c:v>
                </c:pt>
                <c:pt idx="160" formatCode="0">
                  <c:v>347012.20504435623</c:v>
                </c:pt>
                <c:pt idx="161" formatCode="0">
                  <c:v>350978.85043246544</c:v>
                </c:pt>
                <c:pt idx="162" formatCode="0">
                  <c:v>354980.59100683685</c:v>
                </c:pt>
                <c:pt idx="163" formatCode="0">
                  <c:v>359017.47949738882</c:v>
                </c:pt>
                <c:pt idx="164" formatCode="0">
                  <c:v>363089.56130961381</c:v>
                </c:pt>
                <c:pt idx="165" formatCode="0">
                  <c:v>367196.87432625901</c:v>
                </c:pt>
                <c:pt idx="166" formatCode="0">
                  <c:v>371339.4487071429</c:v>
                </c:pt>
                <c:pt idx="167" formatCode="0">
                  <c:v>375517.30668718409</c:v>
                </c:pt>
                <c:pt idx="168" formatCode="0">
                  <c:v>379730.4623727221</c:v>
                </c:pt>
                <c:pt idx="169" formatCode="0">
                  <c:v>383978.92153621552</c:v>
                </c:pt>
                <c:pt idx="170" formatCode="0">
                  <c:v>388262.68140940589</c:v>
                </c:pt>
                <c:pt idx="171" formatCode="0">
                  <c:v>392581.73047504167</c:v>
                </c:pt>
                <c:pt idx="172" formatCode="0">
                  <c:v>396936.04825726041</c:v>
                </c:pt>
                <c:pt idx="173" formatCode="0">
                  <c:v>401325.60511073295</c:v>
                </c:pt>
                <c:pt idx="174" formatCode="0">
                  <c:v>405750.3620086775</c:v>
                </c:pt>
                <c:pt idx="175" formatCode="0">
                  <c:v>410210.27032985643</c:v>
                </c:pt>
                <c:pt idx="176" formatCode="0">
                  <c:v>414705.27164467436</c:v>
                </c:pt>
                <c:pt idx="177" formatCode="0">
                  <c:v>419235.29750050092</c:v>
                </c:pt>
                <c:pt idx="178" formatCode="0">
                  <c:v>423800.26920634566</c:v>
                </c:pt>
                <c:pt idx="179" formatCode="0">
                  <c:v>428400.09761701949</c:v>
                </c:pt>
                <c:pt idx="180" formatCode="0">
                  <c:v>433034.68291692092</c:v>
                </c:pt>
                <c:pt idx="181" formatCode="0">
                  <c:v>437703.91440359125</c:v>
                </c:pt>
                <c:pt idx="182" formatCode="0">
                  <c:v>442407.67027118808</c:v>
                </c:pt>
                <c:pt idx="183" formatCode="0">
                  <c:v>447145.81739403214</c:v>
                </c:pt>
                <c:pt idx="184" formatCode="0">
                  <c:v>451918.211110387</c:v>
                </c:pt>
                <c:pt idx="185" formatCode="0">
                  <c:v>456724.6950066376</c:v>
                </c:pt>
                <c:pt idx="186" formatCode="0">
                  <c:v>461565.10070203862</c:v>
                </c:pt>
                <c:pt idx="187" formatCode="0">
                  <c:v>466439.24763420847</c:v>
                </c:pt>
                <c:pt idx="188" formatCode="0">
                  <c:v>471346.94284555153</c:v>
                </c:pt>
                <c:pt idx="189" formatCode="0">
                  <c:v>476287.98077079532</c:v>
                </c:pt>
                <c:pt idx="190" formatCode="0">
                  <c:v>481262.14302583539</c:v>
                </c:pt>
                <c:pt idx="191" formatCode="0">
                  <c:v>486269.198198086</c:v>
                </c:pt>
                <c:pt idx="192" formatCode="0">
                  <c:v>491308.90163853974</c:v>
                </c:pt>
                <c:pt idx="193" formatCode="0">
                  <c:v>496380.99525574525</c:v>
                </c:pt>
                <c:pt idx="194" formatCode="0">
                  <c:v>501485.2073119164</c:v>
                </c:pt>
                <c:pt idx="195" formatCode="0">
                  <c:v>506621.25222139212</c:v>
                </c:pt>
                <c:pt idx="196" formatCode="0">
                  <c:v>511788.83035167179</c:v>
                </c:pt>
                <c:pt idx="197" formatCode="0">
                  <c:v>516987.62782725407</c:v>
                </c:pt>
                <c:pt idx="198" formatCode="0">
                  <c:v>522217.31633651489</c:v>
                </c:pt>
                <c:pt idx="199" formatCode="0">
                  <c:v>527477.55294186214</c:v>
                </c:pt>
                <c:pt idx="200" formatCode="0">
                  <c:v>532767.97989341186</c:v>
                </c:pt>
                <c:pt idx="201" formatCode="0">
                  <c:v>538088.22444643348</c:v>
                </c:pt>
                <c:pt idx="202" formatCode="0">
                  <c:v>543437.89868281712</c:v>
                </c:pt>
                <c:pt idx="203" formatCode="0">
                  <c:v>548816.59933681972</c:v>
                </c:pt>
                <c:pt idx="204" formatCode="0">
                  <c:v>554223.90762535122</c:v>
                </c:pt>
                <c:pt idx="205" formatCode="0">
                  <c:v>559659.38908306533</c:v>
                </c:pt>
                <c:pt idx="206" formatCode="0">
                  <c:v>565122.59340252413</c:v>
                </c:pt>
                <c:pt idx="207" formatCode="0">
                  <c:v>570613.05427970819</c:v>
                </c:pt>
                <c:pt idx="208" formatCode="0">
                  <c:v>576130.28926514788</c:v>
                </c:pt>
                <c:pt idx="209" formatCode="0">
                  <c:v>581673.7996209542</c:v>
                </c:pt>
                <c:pt idx="210" formatCode="0">
                  <c:v>587243.07018403127</c:v>
                </c:pt>
                <c:pt idx="211" formatCode="0">
                  <c:v>592837.56923575234</c:v>
                </c:pt>
                <c:pt idx="212" formatCode="0">
                  <c:v>598456.748378388</c:v>
                </c:pt>
                <c:pt idx="213" formatCode="0">
                  <c:v>604100.04241857224</c:v>
                </c:pt>
                <c:pt idx="214" formatCode="0">
                  <c:v>609766.86925809749</c:v>
                </c:pt>
                <c:pt idx="215" formatCode="0">
                  <c:v>615456.62979232962</c:v>
                </c:pt>
                <c:pt idx="216" formatCode="0">
                  <c:v>621168.70781653351</c:v>
                </c:pt>
                <c:pt idx="217" formatCode="0">
                  <c:v>626902.46994040324</c:v>
                </c:pt>
                <c:pt idx="218" formatCode="0">
                  <c:v>632657.2655110897</c:v>
                </c:pt>
                <c:pt idx="219" formatCode="0">
                  <c:v>638432.42654501717</c:v>
                </c:pt>
                <c:pt idx="220" formatCode="0">
                  <c:v>644227.26766878215</c:v>
                </c:pt>
                <c:pt idx="221" formatCode="0">
                  <c:v>650041.0860694258</c:v>
                </c:pt>
                <c:pt idx="222" formatCode="0">
                  <c:v>655873.16145436896</c:v>
                </c:pt>
                <c:pt idx="223" formatCode="0">
                  <c:v>661722.7560212994</c:v>
                </c:pt>
                <c:pt idx="224" formatCode="0">
                  <c:v>667589.11443829595</c:v>
                </c:pt>
                <c:pt idx="225" formatCode="0">
                  <c:v>673471.46383447363</c:v>
                </c:pt>
                <c:pt idx="226" formatCode="0">
                  <c:v>679369.0138014293</c:v>
                </c:pt>
                <c:pt idx="227" formatCode="0">
                  <c:v>685280.95640576538</c:v>
                </c:pt>
                <c:pt idx="228" formatCode="0">
                  <c:v>691206.46621296252</c:v>
                </c:pt>
                <c:pt idx="229" formatCode="0">
                  <c:v>697144.70032287005</c:v>
                </c:pt>
                <c:pt idx="230" formatCode="0">
                  <c:v>703094.7984170767</c:v>
                </c:pt>
                <c:pt idx="231" formatCode="0">
                  <c:v>709055.88281841762</c:v>
                </c:pt>
                <c:pt idx="232" formatCode="0">
                  <c:v>715027.05856287002</c:v>
                </c:pt>
                <c:pt idx="233" formatCode="0">
                  <c:v>721007.41348407895</c:v>
                </c:pt>
                <c:pt idx="234" formatCode="0">
                  <c:v>726996.01831075293</c:v>
                </c:pt>
                <c:pt idx="235" formatCode="0">
                  <c:v>732991.92677715525</c:v>
                </c:pt>
                <c:pt idx="236" formatCode="0">
                  <c:v>738994.17574691377</c:v>
                </c:pt>
                <c:pt idx="237" formatCode="0">
                  <c:v>745001.7853503587</c:v>
                </c:pt>
                <c:pt idx="238" formatCode="0">
                  <c:v>751013.75913559226</c:v>
                </c:pt>
                <c:pt idx="239" formatCode="0">
                  <c:v>757029.08423347992</c:v>
                </c:pt>
                <c:pt idx="240" formatCode="0">
                  <c:v>763046.73153674661</c:v>
                </c:pt>
                <c:pt idx="241" formatCode="0">
                  <c:v>769065.65589334595</c:v>
                </c:pt>
                <c:pt idx="242" formatCode="0">
                  <c:v>775084.79631426185</c:v>
                </c:pt>
                <c:pt idx="243" formatCode="0">
                  <c:v>781103.07619588857</c:v>
                </c:pt>
                <c:pt idx="244" formatCode="0">
                  <c:v>787119.40355712036</c:v>
                </c:pt>
                <c:pt idx="245" formatCode="0">
                  <c:v>793132.67129127274</c:v>
                </c:pt>
                <c:pt idx="246" formatCode="0">
                  <c:v>799141.75743293914</c:v>
                </c:pt>
                <c:pt idx="247" formatCode="0">
                  <c:v>805145.52543987404</c:v>
                </c:pt>
                <c:pt idx="248" formatCode="0">
                  <c:v>811142.82448997942</c:v>
                </c:pt>
                <c:pt idx="249" formatCode="0">
                  <c:v>817132.4897934543</c:v>
                </c:pt>
                <c:pt idx="250" formatCode="0">
                  <c:v>823113.34292015084</c:v>
                </c:pt>
                <c:pt idx="251" formatCode="0">
                  <c:v>829084.19214216713</c:v>
                </c:pt>
                <c:pt idx="252" formatCode="0">
                  <c:v>835043.83279168385</c:v>
                </c:pt>
                <c:pt idx="253" formatCode="0">
                  <c:v>840991.04763404152</c:v>
                </c:pt>
                <c:pt idx="254" formatCode="0">
                  <c:v>846924.60725603101</c:v>
                </c:pt>
                <c:pt idx="255" formatCode="0">
                  <c:v>852843.2704693554</c:v>
                </c:pt>
                <c:pt idx="256" formatCode="0">
                  <c:v>858745.784729201</c:v>
                </c:pt>
                <c:pt idx="257" formatCode="0">
                  <c:v>864630.88656783721</c:v>
                </c:pt>
                <c:pt idx="258" formatCode="0">
                  <c:v>870497.30204314354</c:v>
                </c:pt>
                <c:pt idx="259" formatCode="0">
                  <c:v>876343.7472019447</c:v>
                </c:pt>
                <c:pt idx="260" formatCode="0">
                  <c:v>882168.92855801317</c:v>
                </c:pt>
                <c:pt idx="261" formatCode="0">
                  <c:v>887971.54358457809</c:v>
                </c:pt>
                <c:pt idx="262" formatCode="0">
                  <c:v>893750.2812211602</c:v>
                </c:pt>
                <c:pt idx="263" formatCode="0">
                  <c:v>899503.82239452971</c:v>
                </c:pt>
                <c:pt idx="264" formatCode="0">
                  <c:v>905230.84055356518</c:v>
                </c:pt>
                <c:pt idx="265" formatCode="0">
                  <c:v>910930.00221776846</c:v>
                </c:pt>
                <c:pt idx="266" formatCode="0">
                  <c:v>916599.96753917087</c:v>
                </c:pt>
                <c:pt idx="267" formatCode="0">
                  <c:v>922239.39087734395</c:v>
                </c:pt>
                <c:pt idx="268" formatCode="0">
                  <c:v>927846.921387207</c:v>
                </c:pt>
                <c:pt idx="269" formatCode="0">
                  <c:v>933421.20361930237</c:v>
                </c:pt>
                <c:pt idx="270" formatCode="0">
                  <c:v>938960.87813218741</c:v>
                </c:pt>
                <c:pt idx="271" formatCode="0">
                  <c:v>944464.58211657277</c:v>
                </c:pt>
                <c:pt idx="272" formatCode="0">
                  <c:v>949930.95003081369</c:v>
                </c:pt>
                <c:pt idx="273" formatCode="0">
                  <c:v>955358.61424734106</c:v>
                </c:pt>
                <c:pt idx="274" formatCode="0">
                  <c:v>960746.20570959849</c:v>
                </c:pt>
                <c:pt idx="275" formatCode="0">
                  <c:v>966092.35459903115</c:v>
                </c:pt>
                <c:pt idx="276" formatCode="0">
                  <c:v>971395.69101165119</c:v>
                </c:pt>
                <c:pt idx="277" formatCode="0">
                  <c:v>976654.84564368695</c:v>
                </c:pt>
                <c:pt idx="278" formatCode="0">
                  <c:v>981868.45048580132</c:v>
                </c:pt>
                <c:pt idx="279" formatCode="0">
                  <c:v>987035.13952534844</c:v>
                </c:pt>
                <c:pt idx="280" formatCode="0">
                  <c:v>992153.54945611535</c:v>
                </c:pt>
                <c:pt idx="281" formatCode="0">
                  <c:v>997222.32039498433</c:v>
                </c:pt>
                <c:pt idx="282" formatCode="0">
                  <c:v>1002240.0966049249</c:v>
                </c:pt>
                <c:pt idx="283" formatCode="0">
                  <c:v>1007205.5272237178</c:v>
                </c:pt>
                <c:pt idx="284" formatCode="0">
                  <c:v>1012117.2669977888</c:v>
                </c:pt>
                <c:pt idx="285" formatCode="0">
                  <c:v>1016973.97702052</c:v>
                </c:pt>
                <c:pt idx="286" formatCode="0">
                  <c:v>1021774.3254743899</c:v>
                </c:pt>
                <c:pt idx="287" formatCode="0">
                  <c:v>1026516.9883762795</c:v>
                </c:pt>
                <c:pt idx="288" formatCode="0">
                  <c:v>1031200.6503252689</c:v>
                </c:pt>
                <c:pt idx="289" formatCode="0">
                  <c:v>1035824.0052522375</c:v>
                </c:pt>
                <c:pt idx="290" formatCode="0">
                  <c:v>1040385.7571705687</c:v>
                </c:pt>
                <c:pt idx="291" formatCode="0">
                  <c:v>1044884.6209272479</c:v>
                </c:pt>
                <c:pt idx="292" formatCode="0">
                  <c:v>1049319.3229536396</c:v>
                </c:pt>
                <c:pt idx="293" formatCode="0">
                  <c:v>1053688.6020152105</c:v>
                </c:pt>
                <c:pt idx="294" formatCode="0">
                  <c:v>1057991.2099594711</c:v>
                </c:pt>
                <c:pt idx="295" formatCode="0">
                  <c:v>1062225.9124613889</c:v>
                </c:pt>
                <c:pt idx="296" formatCode="0">
                  <c:v>1066391.4897655305</c:v>
                </c:pt>
                <c:pt idx="297" formatCode="0">
                  <c:v>1070486.7374241818</c:v>
                </c:pt>
                <c:pt idx="298" formatCode="0">
                  <c:v>1074510.4670306938</c:v>
                </c:pt>
                <c:pt idx="299" formatCode="0">
                  <c:v>1078461.5069472974</c:v>
                </c:pt>
                <c:pt idx="300" formatCode="0">
                  <c:v>1082338.7030266328</c:v>
                </c:pt>
                <c:pt idx="301" formatCode="0">
                  <c:v>1086140.9193262372</c:v>
                </c:pt>
                <c:pt idx="302" formatCode="0">
                  <c:v>1089867.0388152385</c:v>
                </c:pt>
                <c:pt idx="303" formatCode="0">
                  <c:v>1093515.9640725036</c:v>
                </c:pt>
                <c:pt idx="304" formatCode="0">
                  <c:v>1097086.6179754932</c:v>
                </c:pt>
                <c:pt idx="305" formatCode="0">
                  <c:v>1100577.9443790836</c:v>
                </c:pt>
                <c:pt idx="306" formatCode="0">
                  <c:v>1103988.9087836212</c:v>
                </c:pt>
                <c:pt idx="307" formatCode="0">
                  <c:v>1107318.4989914782</c:v>
                </c:pt>
                <c:pt idx="308" formatCode="0">
                  <c:v>1110565.7257513974</c:v>
                </c:pt>
                <c:pt idx="309" formatCode="0">
                  <c:v>1113729.6233899109</c:v>
                </c:pt>
                <c:pt idx="310" formatCode="0">
                  <c:v>1116809.250429143</c:v>
                </c:pt>
                <c:pt idx="311" formatCode="0">
                  <c:v>1119803.6901903057</c:v>
                </c:pt>
                <c:pt idx="312" formatCode="0">
                  <c:v>1122712.0513822229</c:v>
                </c:pt>
                <c:pt idx="313" formatCode="0">
                  <c:v>1125533.4686742206</c:v>
                </c:pt>
                <c:pt idx="314" formatCode="0">
                  <c:v>1128267.1032527494</c:v>
                </c:pt>
                <c:pt idx="315" formatCode="0">
                  <c:v>1130912.1433611107</c:v>
                </c:pt>
                <c:pt idx="316" formatCode="0">
                  <c:v>1133467.8048216852</c:v>
                </c:pt>
                <c:pt idx="317" formatCode="0">
                  <c:v>1135933.3315400772</c:v>
                </c:pt>
                <c:pt idx="318" formatCode="0">
                  <c:v>1138307.9959906074</c:v>
                </c:pt>
                <c:pt idx="319" formatCode="0">
                  <c:v>1140591.0996826126</c:v>
                </c:pt>
                <c:pt idx="320" formatCode="0">
                  <c:v>1142781.973607027</c:v>
                </c:pt>
                <c:pt idx="321" formatCode="0">
                  <c:v>1144879.9786627486</c:v>
                </c:pt>
                <c:pt idx="322" formatCode="0">
                  <c:v>1146884.5060623121</c:v>
                </c:pt>
                <c:pt idx="323" formatCode="0">
                  <c:v>1148794.9777164201</c:v>
                </c:pt>
                <c:pt idx="324" formatCode="0">
                  <c:v>1150610.8465969067</c:v>
                </c:pt>
                <c:pt idx="325" formatCode="0">
                  <c:v>1152331.5970777329</c:v>
                </c:pt>
                <c:pt idx="326" formatCode="0">
                  <c:v>1153956.7452536442</c:v>
                </c:pt>
                <c:pt idx="327" formatCode="0">
                  <c:v>1155485.8392361423</c:v>
                </c:pt>
                <c:pt idx="328" formatCode="0">
                  <c:v>1156918.4594264589</c:v>
                </c:pt>
                <c:pt idx="329" formatCode="0">
                  <c:v>1158254.2187652388</c:v>
                </c:pt>
                <c:pt idx="330" formatCode="0">
                  <c:v>1159492.7629586763</c:v>
                </c:pt>
                <c:pt idx="331" formatCode="0">
                  <c:v>1160633.7706808755</c:v>
                </c:pt>
                <c:pt idx="332" formatCode="0">
                  <c:v>1161676.9537522339</c:v>
                </c:pt>
                <c:pt idx="333" formatCode="0">
                  <c:v>1162622.0572936796</c:v>
                </c:pt>
                <c:pt idx="334" formatCode="0">
                  <c:v>1163468.8598566256</c:v>
                </c:pt>
                <c:pt idx="335" formatCode="0">
                  <c:v>1164217.1735285297</c:v>
                </c:pt>
                <c:pt idx="336" formatCode="0">
                  <c:v>1164866.8440139852</c:v>
                </c:pt>
                <c:pt idx="337" formatCode="0">
                  <c:v>1165417.7506912935</c:v>
                </c:pt>
                <c:pt idx="338" formatCode="0">
                  <c:v>1165869.8066445033</c:v>
                </c:pt>
                <c:pt idx="339" formatCode="0">
                  <c:v>1166222.9586709307</c:v>
                </c:pt>
                <c:pt idx="340" formatCode="0">
                  <c:v>1166477.1872642071</c:v>
                </c:pt>
                <c:pt idx="341" formatCode="0">
                  <c:v>1166632.5065729276</c:v>
                </c:pt>
                <c:pt idx="342" formatCode="0">
                  <c:v>1166688.9643350076</c:v>
                </c:pt>
                <c:pt idx="343" formatCode="0">
                  <c:v>1166646.6417878852</c:v>
                </c:pt>
                <c:pt idx="344" formatCode="0">
                  <c:v>1166505.6535547301</c:v>
                </c:pt>
                <c:pt idx="345" formatCode="0">
                  <c:v>1166266.1475068575</c:v>
                </c:pt>
                <c:pt idx="346" formatCode="0">
                  <c:v>1165928.3046025704</c:v>
                </c:pt>
                <c:pt idx="347" formatCode="0">
                  <c:v>1165492.3387026782</c:v>
                </c:pt>
                <c:pt idx="348" formatCode="0">
                  <c:v>1164958.4963629753</c:v>
                </c:pt>
                <c:pt idx="349" formatCode="0">
                  <c:v>1164327.0566039833</c:v>
                </c:pt>
                <c:pt idx="350" formatCode="0">
                  <c:v>1163598.3306582896</c:v>
                </c:pt>
                <c:pt idx="351" formatCode="0">
                  <c:v>1162772.6616958419</c:v>
                </c:pt>
                <c:pt idx="352" formatCode="0">
                  <c:v>1161850.4245275832</c:v>
                </c:pt>
                <c:pt idx="353" formatCode="0">
                  <c:v>1160832.0252878307</c:v>
                </c:pt>
                <c:pt idx="354" formatCode="0">
                  <c:v>1159717.901095835</c:v>
                </c:pt>
                <c:pt idx="355" formatCode="0">
                  <c:v>1158508.5196969695</c:v>
                </c:pt>
                <c:pt idx="356" formatCode="0">
                  <c:v>1157204.3790840278</c:v>
                </c:pt>
                <c:pt idx="357" formatCode="0">
                  <c:v>1155806.0070991227</c:v>
                </c:pt>
                <c:pt idx="358" formatCode="0">
                  <c:v>1154313.9610167053</c:v>
                </c:pt>
                <c:pt idx="359" formatCode="0">
                  <c:v>1152728.827108237</c:v>
                </c:pt>
                <c:pt idx="360" formatCode="0">
                  <c:v>1151051.2201890673</c:v>
                </c:pt>
                <c:pt idx="361" formatCode="0">
                  <c:v>1149281.7831480878</c:v>
                </c:pt>
                <c:pt idx="362" formatCode="0">
                  <c:v>1147421.1864607462</c:v>
                </c:pt>
                <c:pt idx="363" formatCode="0">
                  <c:v>1145470.1276860198</c:v>
                </c:pt>
                <c:pt idx="364" formatCode="0">
                  <c:v>1143429.3309479624</c:v>
                </c:pt>
                <c:pt idx="365" formatCode="0">
                  <c:v>1141299.5464024527</c:v>
                </c:pt>
                <c:pt idx="366" formatCode="0">
                  <c:v>1139081.5496897758</c:v>
                </c:pt>
                <c:pt idx="367" formatCode="0">
                  <c:v>1136776.1413736911</c:v>
                </c:pt>
                <c:pt idx="368" formatCode="0">
                  <c:v>1134384.1463676405</c:v>
                </c:pt>
                <c:pt idx="369" formatCode="0">
                  <c:v>1131906.4133487623</c:v>
                </c:pt>
                <c:pt idx="370" formatCode="0">
                  <c:v>1129343.8141603831</c:v>
                </c:pt>
                <c:pt idx="371" formatCode="0">
                  <c:v>1126697.2432036647</c:v>
                </c:pt>
                <c:pt idx="372" formatCode="0">
                  <c:v>1123967.6168190897</c:v>
                </c:pt>
                <c:pt idx="373" formatCode="0">
                  <c:v>1121155.8726584716</c:v>
                </c:pt>
                <c:pt idx="374" formatCode="0">
                  <c:v>1118262.9690481774</c:v>
                </c:pt>
                <c:pt idx="375" formatCode="0">
                  <c:v>1115289.8843442551</c:v>
                </c:pt>
                <c:pt idx="376" formatCode="0">
                  <c:v>1112237.616280155</c:v>
                </c:pt>
                <c:pt idx="377" formatCode="0">
                  <c:v>1109107.1813077372</c:v>
                </c:pt>
                <c:pt idx="378" formatCode="0">
                  <c:v>1105899.6139322526</c:v>
                </c:pt>
                <c:pt idx="379" formatCode="0">
                  <c:v>1102615.9660419852</c:v>
                </c:pt>
                <c:pt idx="380" formatCode="0">
                  <c:v>1099257.3062332368</c:v>
                </c:pt>
                <c:pt idx="381" formatCode="0">
                  <c:v>1095824.7191313349</c:v>
                </c:pt>
                <c:pt idx="382" formatCode="0">
                  <c:v>1092319.3047083337</c:v>
                </c:pt>
                <c:pt idx="383" formatCode="0">
                  <c:v>1088742.1775980787</c:v>
                </c:pt>
                <c:pt idx="384" formatCode="0">
                  <c:v>1085094.4664092902</c:v>
                </c:pt>
                <c:pt idx="385" formatCode="0">
                  <c:v>1081377.3130373214</c:v>
                </c:pt>
                <c:pt idx="386" formatCode="0">
                  <c:v>1077591.8719752305</c:v>
                </c:pt>
                <c:pt idx="387" formatCode="0">
                  <c:v>1073739.3096248019</c:v>
                </c:pt>
                <c:pt idx="388" formatCode="0">
                  <c:v>1069820.8036081379</c:v>
                </c:pt>
                <c:pt idx="389" formatCode="0">
                  <c:v>1065837.5420804357</c:v>
                </c:pt>
                <c:pt idx="390" formatCode="0">
                  <c:v>1061790.7230445449</c:v>
                </c:pt>
                <c:pt idx="391" formatCode="0">
                  <c:v>1057681.5536678978</c:v>
                </c:pt>
                <c:pt idx="392" formatCode="0">
                  <c:v>1053511.2496023842</c:v>
                </c:pt>
                <c:pt idx="393" formatCode="0">
                  <c:v>1049281.0343077341</c:v>
                </c:pt>
                <c:pt idx="394" formatCode="0">
                  <c:v>1044992.1383789536</c:v>
                </c:pt>
                <c:pt idx="395" formatCode="0">
                  <c:v>1040645.7988783473</c:v>
                </c:pt>
                <c:pt idx="396" formatCode="0">
                  <c:v>1036243.2586726461</c:v>
                </c:pt>
                <c:pt idx="397" formatCode="0">
                  <c:v>1031785.7657757403</c:v>
                </c:pt>
                <c:pt idx="398" formatCode="0">
                  <c:v>1027274.5726975045</c:v>
                </c:pt>
                <c:pt idx="399" formatCode="0">
                  <c:v>1022710.9357991875</c:v>
                </c:pt>
                <c:pt idx="400" formatCode="0">
                  <c:v>1018096.1146558158</c:v>
                </c:pt>
                <c:pt idx="401" formatCode="0">
                  <c:v>1013431.3714260519</c:v>
                </c:pt>
                <c:pt idx="402" formatCode="0">
                  <c:v>1008717.9702299259</c:v>
                </c:pt>
                <c:pt idx="403" formatCode="0">
                  <c:v>1003957.1765348406</c:v>
                </c:pt>
                <c:pt idx="404" formatCode="0">
                  <c:v>999150.25655023905</c:v>
                </c:pt>
                <c:pt idx="405" formatCode="0">
                  <c:v>994298.47663130041</c:v>
                </c:pt>
                <c:pt idx="406" formatCode="0">
                  <c:v>989403.10269201302</c:v>
                </c:pt>
                <c:pt idx="407" formatCode="0">
                  <c:v>984465.39962795912</c:v>
                </c:pt>
                <c:pt idx="408" formatCode="0">
                  <c:v>979486.63074912457</c:v>
                </c:pt>
                <c:pt idx="409" formatCode="0">
                  <c:v>974468.05722303048</c:v>
                </c:pt>
                <c:pt idx="410" formatCode="0">
                  <c:v>969410.93752846622</c:v>
                </c:pt>
                <c:pt idx="411" formatCode="0">
                  <c:v>964316.52692008414</c:v>
                </c:pt>
                <c:pt idx="412" formatCode="0">
                  <c:v>959186.07690410118</c:v>
                </c:pt>
                <c:pt idx="413" formatCode="0">
                  <c:v>954020.8347253328</c:v>
                </c:pt>
                <c:pt idx="414" formatCode="0">
                  <c:v>948822.04286576714</c:v>
                </c:pt>
                <c:pt idx="415" formatCode="0">
                  <c:v>943590.93855487334</c:v>
                </c:pt>
                <c:pt idx="416" formatCode="0">
                  <c:v>938328.75329181622</c:v>
                </c:pt>
                <c:pt idx="417" formatCode="0">
                  <c:v>933036.71237973671</c:v>
                </c:pt>
                <c:pt idx="418" formatCode="0">
                  <c:v>927716.03447223804</c:v>
                </c:pt>
                <c:pt idx="419" formatCode="0">
                  <c:v>922367.93113220297</c:v>
                </c:pt>
                <c:pt idx="420" formatCode="0">
                  <c:v>916993.60640305118</c:v>
                </c:pt>
                <c:pt idx="421" formatCode="0">
                  <c:v>911594.25639252772</c:v>
                </c:pt>
                <c:pt idx="422" formatCode="0">
                  <c:v>906171.06886910251</c:v>
                </c:pt>
                <c:pt idx="423" formatCode="0">
                  <c:v>900725.22287104139</c:v>
                </c:pt>
                <c:pt idx="424" formatCode="0">
                  <c:v>895257.88832819532</c:v>
                </c:pt>
                <c:pt idx="425" formatCode="0">
                  <c:v>889770.22569654149</c:v>
                </c:pt>
                <c:pt idx="426" formatCode="0">
                  <c:v>884263.38560549554</c:v>
                </c:pt>
                <c:pt idx="427" formatCode="0">
                  <c:v>878738.50851799757</c:v>
                </c:pt>
                <c:pt idx="428" formatCode="0">
                  <c:v>873196.72440336447</c:v>
                </c:pt>
                <c:pt idx="429" formatCode="0">
                  <c:v>867639.15242288727</c:v>
                </c:pt>
                <c:pt idx="430" formatCode="0">
                  <c:v>862066.90062813822</c:v>
                </c:pt>
                <c:pt idx="431" formatCode="0">
                  <c:v>856481.06567194092</c:v>
                </c:pt>
                <c:pt idx="432" formatCode="0">
                  <c:v>850882.73253194639</c:v>
                </c:pt>
                <c:pt idx="433" formatCode="0">
                  <c:v>845272.9742467436</c:v>
                </c:pt>
                <c:pt idx="434" formatCode="0">
                  <c:v>839652.85166442511</c:v>
                </c:pt>
                <c:pt idx="435" formatCode="0">
                  <c:v>834023.41320351546</c:v>
                </c:pt>
                <c:pt idx="436" formatCode="0">
                  <c:v>828385.6946261616</c:v>
                </c:pt>
                <c:pt idx="437" formatCode="0">
                  <c:v>822740.71882347378</c:v>
                </c:pt>
                <c:pt idx="438" formatCode="0">
                  <c:v>817089.49561289675</c:v>
                </c:pt>
                <c:pt idx="439" formatCode="0">
                  <c:v>811433.02154748153</c:v>
                </c:pt>
                <c:pt idx="440" formatCode="0">
                  <c:v>805772.27973692131</c:v>
                </c:pt>
                <c:pt idx="441" formatCode="0">
                  <c:v>800108.23968020396</c:v>
                </c:pt>
                <c:pt idx="442" formatCode="0">
                  <c:v>794441.85710973025</c:v>
                </c:pt>
                <c:pt idx="443" formatCode="0">
                  <c:v>788774.07384673553</c:v>
                </c:pt>
                <c:pt idx="444" formatCode="0">
                  <c:v>783105.8176678489</c:v>
                </c:pt>
                <c:pt idx="445" formatCode="0">
                  <c:v>777438.00218261615</c:v>
                </c:pt>
                <c:pt idx="446" formatCode="0">
                  <c:v>771771.52672180801</c:v>
                </c:pt>
                <c:pt idx="447" formatCode="0">
                  <c:v>766107.2762363276</c:v>
                </c:pt>
                <c:pt idx="448" formatCode="0">
                  <c:v>760446.12120652862</c:v>
                </c:pt>
                <c:pt idx="449" formatCode="0">
                  <c:v>754788.91756174958</c:v>
                </c:pt>
                <c:pt idx="450" formatCode="0">
                  <c:v>749136.50660986477</c:v>
                </c:pt>
                <c:pt idx="451" formatCode="0">
                  <c:v>743489.71497664961</c:v>
                </c:pt>
                <c:pt idx="452" formatCode="0">
                  <c:v>737849.35455475398</c:v>
                </c:pt>
                <c:pt idx="453" formatCode="0">
                  <c:v>732216.2224620746</c:v>
                </c:pt>
                <c:pt idx="454" formatCode="0">
                  <c:v>726591.10100931278</c:v>
                </c:pt>
                <c:pt idx="455" formatCode="0">
                  <c:v>720974.75767650513</c:v>
                </c:pt>
                <c:pt idx="456" formatCode="0">
                  <c:v>715367.94509830687</c:v>
                </c:pt>
                <c:pt idx="457" formatCode="0">
                  <c:v>709771.40105781227</c:v>
                </c:pt>
                <c:pt idx="458" formatCode="0">
                  <c:v>704185.84848868963</c:v>
                </c:pt>
                <c:pt idx="459" formatCode="0">
                  <c:v>698611.99548541044</c:v>
                </c:pt>
                <c:pt idx="460" formatCode="0">
                  <c:v>693050.53532134916</c:v>
                </c:pt>
                <c:pt idx="461" formatCode="0">
                  <c:v>687502.14647453139</c:v>
                </c:pt>
                <c:pt idx="462" formatCode="0">
                  <c:v>681967.49266080721</c:v>
                </c:pt>
                <c:pt idx="463" formatCode="0">
                  <c:v>676447.22287422454</c:v>
                </c:pt>
                <c:pt idx="464" formatCode="0">
                  <c:v>670941.97143438132</c:v>
                </c:pt>
                <c:pt idx="465" formatCode="0">
                  <c:v>665452.3580405321</c:v>
                </c:pt>
                <c:pt idx="466" formatCode="0">
                  <c:v>659978.98783222679</c:v>
                </c:pt>
                <c:pt idx="467" formatCode="0">
                  <c:v>654522.45145626133</c:v>
                </c:pt>
                <c:pt idx="468" formatCode="0">
                  <c:v>649083.32513971918</c:v>
                </c:pt>
                <c:pt idx="469" formatCode="0">
                  <c:v>643662.17076888448</c:v>
                </c:pt>
                <c:pt idx="470" formatCode="0">
                  <c:v>638259.53597381013</c:v>
                </c:pt>
                <c:pt idx="471" formatCode="0">
                  <c:v>632875.95421832462</c:v>
                </c:pt>
                <c:pt idx="472" formatCode="0">
                  <c:v>627511.94489526493</c:v>
                </c:pt>
                <c:pt idx="473" formatCode="0">
                  <c:v>622168.01342672179</c:v>
                </c:pt>
                <c:pt idx="474" formatCode="0">
                  <c:v>616844.65136908996</c:v>
                </c:pt>
                <c:pt idx="475" formatCode="0">
                  <c:v>611542.33652271493</c:v>
                </c:pt>
                <c:pt idx="476" formatCode="0">
                  <c:v>606261.53304593218</c:v>
                </c:pt>
                <c:pt idx="477" formatCode="0">
                  <c:v>601002.69157329691</c:v>
                </c:pt>
                <c:pt idx="478" formatCode="0">
                  <c:v>595766.24933780567</c:v>
                </c:pt>
                <c:pt idx="479" formatCode="0">
                  <c:v>590552.63029691204</c:v>
                </c:pt>
                <c:pt idx="480" formatCode="0">
                  <c:v>585362.24526214541</c:v>
                </c:pt>
                <c:pt idx="481" formatCode="0">
                  <c:v>580195.49203214096</c:v>
                </c:pt>
                <c:pt idx="482" formatCode="0">
                  <c:v>575052.75552889518</c:v>
                </c:pt>
                <c:pt idx="483" formatCode="0">
                  <c:v>569934.40793706197</c:v>
                </c:pt>
                <c:pt idx="484" formatCode="0">
                  <c:v>564840.80884611071</c:v>
                </c:pt>
                <c:pt idx="485" formatCode="0">
                  <c:v>559772.30539516837</c:v>
                </c:pt>
                <c:pt idx="486" formatCode="0">
                  <c:v>554729.23242037196</c:v>
                </c:pt>
                <c:pt idx="487" formatCode="0">
                  <c:v>549711.91260456375</c:v>
                </c:pt>
                <c:pt idx="488" formatCode="0">
                  <c:v>544720.65662916016</c:v>
                </c:pt>
                <c:pt idx="489" formatCode="0">
                  <c:v>539755.76332803397</c:v>
                </c:pt>
                <c:pt idx="490" formatCode="0">
                  <c:v>534817.51984325016</c:v>
                </c:pt>
                <c:pt idx="491" formatCode="0">
                  <c:v>529906.20178249979</c:v>
                </c:pt>
                <c:pt idx="492" formatCode="0">
                  <c:v>525022.07337808248</c:v>
                </c:pt>
                <c:pt idx="493" formatCode="0">
                  <c:v>520165.38764728658</c:v>
                </c:pt>
                <c:pt idx="494" formatCode="0">
                  <c:v>515336.38655402634</c:v>
                </c:pt>
                <c:pt idx="495" formatCode="0">
                  <c:v>510535.30117159407</c:v>
                </c:pt>
                <c:pt idx="496" formatCode="0">
                  <c:v>505762.35184639151</c:v>
                </c:pt>
                <c:pt idx="497" formatCode="0">
                  <c:v>501017.74836250732</c:v>
                </c:pt>
                <c:pt idx="498" formatCode="0">
                  <c:v>496301.69010701298</c:v>
                </c:pt>
                <c:pt idx="499" formatCode="0">
                  <c:v>491614.36623585073</c:v>
                </c:pt>
                <c:pt idx="500" formatCode="0">
                  <c:v>486955.95584019297</c:v>
                </c:pt>
                <c:pt idx="501" formatCode="0">
                  <c:v>482326.6281131552</c:v>
                </c:pt>
                <c:pt idx="502" formatCode="0">
                  <c:v>477726.54251674865</c:v>
                </c:pt>
                <c:pt idx="503" formatCode="0">
                  <c:v>473155.84894896235</c:v>
                </c:pt>
                <c:pt idx="504" formatCode="0">
                  <c:v>468614.68791086756</c:v>
                </c:pt>
                <c:pt idx="505" formatCode="0">
                  <c:v>464103.19067364244</c:v>
                </c:pt>
                <c:pt idx="506" formatCode="0">
                  <c:v>459621.4794454166</c:v>
                </c:pt>
                <c:pt idx="507" formatCode="0">
                  <c:v>455169.66753783962</c:v>
                </c:pt>
                <c:pt idx="508" formatCode="0">
                  <c:v>450747.85953228216</c:v>
                </c:pt>
                <c:pt idx="509" formatCode="0">
                  <c:v>446356.15144557902</c:v>
                </c:pt>
                <c:pt idx="510" formatCode="0">
                  <c:v>441994.63089522975</c:v>
                </c:pt>
                <c:pt idx="511" formatCode="0">
                  <c:v>437663.3772639744</c:v>
                </c:pt>
                <c:pt idx="512" formatCode="0">
                  <c:v>433362.46186366462</c:v>
                </c:pt>
                <c:pt idx="513" formatCode="0">
                  <c:v>429091.94809835544</c:v>
                </c:pt>
                <c:pt idx="514" formatCode="0">
                  <c:v>424851.89162654447</c:v>
                </c:pt>
                <c:pt idx="515" formatCode="0">
                  <c:v>420642.34052248974</c:v>
                </c:pt>
                <c:pt idx="516" formatCode="0">
                  <c:v>416463.3354365392</c:v>
                </c:pt>
                <c:pt idx="517" formatCode="0">
                  <c:v>412314.90975440945</c:v>
                </c:pt>
                <c:pt idx="518" formatCode="0">
                  <c:v>408197.08975535259</c:v>
                </c:pt>
                <c:pt idx="519" formatCode="0">
                  <c:v>404109.89476915437</c:v>
                </c:pt>
                <c:pt idx="520" formatCode="0">
                  <c:v>400053.33733190899</c:v>
                </c:pt>
                <c:pt idx="521" formatCode="0">
                  <c:v>396027.42334051884</c:v>
                </c:pt>
                <c:pt idx="522" formatCode="0">
                  <c:v>392032.15220587008</c:v>
                </c:pt>
                <c:pt idx="523" formatCode="0">
                  <c:v>388067.51700463769</c:v>
                </c:pt>
                <c:pt idx="524" formatCode="0">
                  <c:v>384133.50462967693</c:v>
                </c:pt>
                <c:pt idx="525" formatCode="0">
                  <c:v>380230.0959389591</c:v>
                </c:pt>
                <c:pt idx="526" formatCode="0">
                  <c:v>376357.26590301329</c:v>
                </c:pt>
                <c:pt idx="527" formatCode="0">
                  <c:v>372514.98375083873</c:v>
                </c:pt>
                <c:pt idx="528" formatCode="0">
                  <c:v>368703.21311425214</c:v>
                </c:pt>
                <c:pt idx="529" formatCode="0">
                  <c:v>364921.91217064025</c:v>
                </c:pt>
                <c:pt idx="530" formatCode="0">
                  <c:v>361171.03378408717</c:v>
                </c:pt>
                <c:pt idx="531" formatCode="0">
                  <c:v>357450.5256448494</c:v>
                </c:pt>
                <c:pt idx="532" formatCode="0">
                  <c:v>353760.33040715411</c:v>
                </c:pt>
                <c:pt idx="533" formatCode="0">
                  <c:v>350100.38582529721</c:v>
                </c:pt>
                <c:pt idx="534" formatCode="0">
                  <c:v>346470.62488802016</c:v>
                </c:pt>
                <c:pt idx="535" formatCode="0">
                  <c:v>342870.97595114686</c:v>
                </c:pt>
                <c:pt idx="536" formatCode="0">
                  <c:v>339301.36286846315</c:v>
                </c:pt>
                <c:pt idx="537" formatCode="0">
                  <c:v>335761.70512082358</c:v>
                </c:pt>
                <c:pt idx="538" formatCode="0">
                  <c:v>332251.91794347204</c:v>
                </c:pt>
                <c:pt idx="539" formatCode="0">
                  <c:v>328771.9124515641</c:v>
                </c:pt>
                <c:pt idx="540" formatCode="0">
                  <c:v>325321.59576388111</c:v>
                </c:pt>
                <c:pt idx="541" formatCode="0">
                  <c:v>321900.87112472707</c:v>
                </c:pt>
                <c:pt idx="542" formatCode="0">
                  <c:v>318509.6380240015</c:v>
                </c:pt>
                <c:pt idx="543" formatCode="0">
                  <c:v>315147.79231544217</c:v>
                </c:pt>
                <c:pt idx="544" formatCode="0">
                  <c:v>311815.22633303428</c:v>
                </c:pt>
                <c:pt idx="545" formatCode="0">
                  <c:v>308511.82900558226</c:v>
                </c:pt>
                <c:pt idx="546" formatCode="0">
                  <c:v>305237.48596944334</c:v>
                </c:pt>
                <c:pt idx="547" formatCode="0">
                  <c:v>301992.07967942278</c:v>
                </c:pt>
                <c:pt idx="548" formatCode="0">
                  <c:v>298775.48951783089</c:v>
                </c:pt>
                <c:pt idx="549" formatCode="0">
                  <c:v>295587.59190170467</c:v>
                </c:pt>
                <c:pt idx="550" formatCode="0">
                  <c:v>292428.26038819755</c:v>
                </c:pt>
                <c:pt idx="551" formatCode="0">
                  <c:v>289297.36577814055</c:v>
                </c:pt>
                <c:pt idx="552" formatCode="0">
                  <c:v>286194.77621778159</c:v>
                </c:pt>
                <c:pt idx="553" formatCode="0">
                  <c:v>283120.35729870806</c:v>
                </c:pt>
                <c:pt idx="554" formatCode="0">
                  <c:v>280073.97215596074</c:v>
                </c:pt>
                <c:pt idx="555" formatCode="0">
                  <c:v>277055.48156434717</c:v>
                </c:pt>
                <c:pt idx="556" formatCode="0">
                  <c:v>274064.74403296312</c:v>
                </c:pt>
                <c:pt idx="557" formatCode="0">
                  <c:v>271101.6158979325</c:v>
                </c:pt>
                <c:pt idx="558" formatCode="0">
                  <c:v>268165.95141337626</c:v>
                </c:pt>
                <c:pt idx="559" formatCode="0">
                  <c:v>265257.60284062137</c:v>
                </c:pt>
                <c:pt idx="560" formatCode="0">
                  <c:v>262376.42053566244</c:v>
                </c:pt>
                <c:pt idx="561" formatCode="0">
                  <c:v>259522.25303488824</c:v>
                </c:pt>
                <c:pt idx="562" formatCode="0">
                  <c:v>256694.94713908696</c:v>
                </c:pt>
                <c:pt idx="563" formatCode="0">
                  <c:v>253894.34799574397</c:v>
                </c:pt>
                <c:pt idx="564" formatCode="0">
                  <c:v>251120.29917964633</c:v>
                </c:pt>
                <c:pt idx="565" formatCode="0">
                  <c:v>248372.64277180965</c:v>
                </c:pt>
                <c:pt idx="566" formatCode="0">
                  <c:v>245651.21943674245</c:v>
                </c:pt>
                <c:pt idx="567" formatCode="0">
                  <c:v>242955.86849806394</c:v>
                </c:pt>
                <c:pt idx="568" formatCode="0">
                  <c:v>240286.42801249208</c:v>
                </c:pt>
                <c:pt idx="569" formatCode="0">
                  <c:v>237642.7348422184</c:v>
                </c:pt>
                <c:pt idx="570" formatCode="0">
                  <c:v>235024.62472568676</c:v>
                </c:pt>
                <c:pt idx="571" formatCode="0">
                  <c:v>232431.93234679388</c:v>
                </c:pt>
                <c:pt idx="572" formatCode="0">
                  <c:v>229864.49140252901</c:v>
                </c:pt>
                <c:pt idx="573" formatCode="0">
                  <c:v>227322.1346690715</c:v>
                </c:pt>
                <c:pt idx="574" formatCode="0">
                  <c:v>224804.69406636426</c:v>
                </c:pt>
                <c:pt idx="575" formatCode="0">
                  <c:v>222312.00072118183</c:v>
                </c:pt>
                <c:pt idx="576" formatCode="0">
                  <c:v>219843.88502871199</c:v>
                </c:pt>
                <c:pt idx="577" formatCode="0">
                  <c:v>217400.17671267013</c:v>
                </c:pt>
                <c:pt idx="578" formatCode="0">
                  <c:v>214980.7048839652</c:v>
                </c:pt>
                <c:pt idx="579" formatCode="0">
                  <c:v>212585.29809793725</c:v>
                </c:pt>
                <c:pt idx="580" formatCode="0">
                  <c:v>210213.78441018553</c:v>
                </c:pt>
                <c:pt idx="581" formatCode="0">
                  <c:v>207865.99143100719</c:v>
                </c:pt>
                <c:pt idx="582" formatCode="0">
                  <c:v>205541.74637846599</c:v>
                </c:pt>
                <c:pt idx="583" formatCode="0">
                  <c:v>203240.87613011128</c:v>
                </c:pt>
                <c:pt idx="584" formatCode="0">
                  <c:v>200963.20727336669</c:v>
                </c:pt>
                <c:pt idx="585" formatCode="0">
                  <c:v>198708.56615460871</c:v>
                </c:pt>
                <c:pt idx="586" formatCode="0">
                  <c:v>196476.77892695516</c:v>
                </c:pt>
                <c:pt idx="587" formatCode="0">
                  <c:v>194267.67159678333</c:v>
                </c:pt>
                <c:pt idx="588" formatCode="0">
                  <c:v>192081.07006899785</c:v>
                </c:pt>
                <c:pt idx="589" formatCode="0">
                  <c:v>189916.80019106835</c:v>
                </c:pt>
                <c:pt idx="590" formatCode="0">
                  <c:v>187774.68779585673</c:v>
                </c:pt>
                <c:pt idx="591" formatCode="0">
                  <c:v>185654.55874325382</c:v>
                </c:pt>
                <c:pt idx="592" formatCode="0">
                  <c:v>183556.23896064569</c:v>
                </c:pt>
                <c:pt idx="593" formatCode="0">
                  <c:v>181479.5544822287</c:v>
                </c:pt>
                <c:pt idx="594" formatCode="0">
                  <c:v>179424.33148719382</c:v>
                </c:pt>
                <c:pt idx="595" formatCode="0">
                  <c:v>177390.39633679893</c:v>
                </c:pt>
                <c:pt idx="596" formatCode="0">
                  <c:v>175377.57561034945</c:v>
                </c:pt>
                <c:pt idx="597" formatCode="0">
                  <c:v>173385.69614010619</c:v>
                </c:pt>
                <c:pt idx="598" formatCode="0">
                  <c:v>171414.5850451398</c:v>
                </c:pt>
                <c:pt idx="599" formatCode="0">
                  <c:v>169464.06976415127</c:v>
                </c:pt>
                <c:pt idx="600" formatCode="0">
                  <c:v>167533.97808727712</c:v>
                </c:pt>
                <c:pt idx="601" formatCode="0">
                  <c:v>165624.13818689849</c:v>
                </c:pt>
                <c:pt idx="602" formatCode="0">
                  <c:v>163734.37864747283</c:v>
                </c:pt>
                <c:pt idx="603" formatCode="0">
                  <c:v>161864.52849440672</c:v>
                </c:pt>
                <c:pt idx="604" formatCode="0">
                  <c:v>160014.41722198832</c:v>
                </c:pt>
                <c:pt idx="605" formatCode="0">
                  <c:v>158183.87482039788</c:v>
                </c:pt>
                <c:pt idx="606" formatCode="0">
                  <c:v>156372.73180181417</c:v>
                </c:pt>
                <c:pt idx="607" formatCode="0">
                  <c:v>154580.819225635</c:v>
                </c:pt>
                <c:pt idx="608" formatCode="0">
                  <c:v>152807.96872282957</c:v>
                </c:pt>
                <c:pt idx="609" formatCode="0">
                  <c:v>151054.01251944012</c:v>
                </c:pt>
                <c:pt idx="610" formatCode="0">
                  <c:v>149318.78345925038</c:v>
                </c:pt>
                <c:pt idx="611" formatCode="0">
                  <c:v>147602.11502563814</c:v>
                </c:pt>
                <c:pt idx="612" formatCode="0">
                  <c:v>145903.84136262871</c:v>
                </c:pt>
                <c:pt idx="613" formatCode="0">
                  <c:v>144223.7972951663</c:v>
                </c:pt>
                <c:pt idx="614" formatCode="0">
                  <c:v>142561.81834861985</c:v>
                </c:pt>
                <c:pt idx="615" formatCode="0">
                  <c:v>140917.7407675398</c:v>
                </c:pt>
                <c:pt idx="616" formatCode="0">
                  <c:v>139291.40153368187</c:v>
                </c:pt>
                <c:pt idx="617" formatCode="0">
                  <c:v>137682.6383833141</c:v>
                </c:pt>
                <c:pt idx="618" formatCode="0">
                  <c:v>136091.28982382271</c:v>
                </c:pt>
                <c:pt idx="619" formatCode="0">
                  <c:v>134517.19514963255</c:v>
                </c:pt>
                <c:pt idx="620" formatCode="0">
                  <c:v>132960.1944574574</c:v>
                </c:pt>
                <c:pt idx="621" formatCode="0">
                  <c:v>131420.12866089531</c:v>
                </c:pt>
                <c:pt idx="622" formatCode="0">
                  <c:v>129896.83950438398</c:v>
                </c:pt>
                <c:pt idx="623" formatCode="0">
                  <c:v>128390.16957653099</c:v>
                </c:pt>
                <c:pt idx="624" formatCode="0">
                  <c:v>126899.96232283316</c:v>
                </c:pt>
                <c:pt idx="625" formatCode="0">
                  <c:v>125426.06205779957</c:v>
                </c:pt>
                <c:pt idx="626" formatCode="0">
                  <c:v>123968.31397649238</c:v>
                </c:pt>
                <c:pt idx="627" formatCode="0">
                  <c:v>122526.56416549896</c:v>
                </c:pt>
                <c:pt idx="628" formatCode="0">
                  <c:v>121100.65961334943</c:v>
                </c:pt>
                <c:pt idx="629" formatCode="0">
                  <c:v>119690.44822039295</c:v>
                </c:pt>
                <c:pt idx="630" formatCode="0">
                  <c:v>118295.77880814565</c:v>
                </c:pt>
                <c:pt idx="631" formatCode="0">
                  <c:v>116916.50112812378</c:v>
                </c:pt>
                <c:pt idx="632" formatCode="0">
                  <c:v>115552.46587017438</c:v>
                </c:pt>
                <c:pt idx="633" formatCode="0">
                  <c:v>114203.52467031643</c:v>
                </c:pt>
                <c:pt idx="634" formatCode="0">
                  <c:v>112869.53011810467</c:v>
                </c:pt>
                <c:pt idx="635" formatCode="0">
                  <c:v>111550.33576352823</c:v>
                </c:pt>
                <c:pt idx="636" formatCode="0">
                  <c:v>110245.79612345625</c:v>
                </c:pt>
                <c:pt idx="637" formatCode="0">
                  <c:v>108955.76668764201</c:v>
                </c:pt>
                <c:pt idx="638" formatCode="0">
                  <c:v>107680.1039242972</c:v>
                </c:pt>
                <c:pt idx="639" formatCode="0">
                  <c:v>106418.66528524776</c:v>
                </c:pt>
                <c:pt idx="640" formatCode="0">
                  <c:v>105171.30921068227</c:v>
                </c:pt>
                <c:pt idx="641" formatCode="0">
                  <c:v>103937.89513350409</c:v>
                </c:pt>
                <c:pt idx="642" formatCode="0">
                  <c:v>102718.28348329748</c:v>
                </c:pt>
                <c:pt idx="643" formatCode="0">
                  <c:v>101512.33568991889</c:v>
                </c:pt>
                <c:pt idx="644" formatCode="0">
                  <c:v>100319.91418672327</c:v>
                </c:pt>
                <c:pt idx="645" formatCode="0">
                  <c:v>99140.882413435684</c:v>
                </c:pt>
                <c:pt idx="646" formatCode="0">
                  <c:v>97975.104818678345</c:v>
                </c:pt>
                <c:pt idx="647" formatCode="0">
                  <c:v>96822.446862162513</c:v>
                </c:pt>
                <c:pt idx="648" formatCode="0">
                  <c:v>95682.775016555097</c:v>
                </c:pt>
                <c:pt idx="649" formatCode="0">
                  <c:v>94555.956769029261</c:v>
                </c:pt>
                <c:pt idx="650" formatCode="0">
                  <c:v>93441.860622508117</c:v>
                </c:pt>
                <c:pt idx="651" formatCode="0">
                  <c:v>92340.356096610747</c:v>
                </c:pt>
                <c:pt idx="652" formatCode="0">
                  <c:v>91251.313728309135</c:v>
                </c:pt>
                <c:pt idx="653" formatCode="0">
                  <c:v>90174.605072304868</c:v>
                </c:pt>
                <c:pt idx="654" formatCode="0">
                  <c:v>89110.102701133917</c:v>
                </c:pt>
                <c:pt idx="655" formatCode="0">
                  <c:v>88057.680205008</c:v>
                </c:pt>
                <c:pt idx="656" formatCode="0">
                  <c:v>87017.212191400351</c:v>
                </c:pt>
                <c:pt idx="657" formatCode="0">
                  <c:v>85988.574284384245</c:v>
                </c:pt>
                <c:pt idx="658" formatCode="0">
                  <c:v>84971.643123731672</c:v>
                </c:pt>
                <c:pt idx="659" formatCode="0">
                  <c:v>83966.296363780129</c:v>
                </c:pt>
                <c:pt idx="660" formatCode="0">
                  <c:v>82972.412672074774</c:v>
                </c:pt>
                <c:pt idx="661" formatCode="0">
                  <c:v>81989.871727793259</c:v>
                </c:pt>
                <c:pt idx="662" formatCode="0">
                  <c:v>81018.554219960526</c:v>
                </c:pt>
                <c:pt idx="663" formatCode="0">
                  <c:v>80058.341845460411</c:v>
                </c:pt>
                <c:pt idx="664" formatCode="0">
                  <c:v>79109.117306850952</c:v>
                </c:pt>
                <c:pt idx="665" formatCode="0">
                  <c:v>78170.764309990045</c:v>
                </c:pt>
                <c:pt idx="666" formatCode="0">
                  <c:v>77243.16756147804</c:v>
                </c:pt>
                <c:pt idx="667" formatCode="0">
                  <c:v>76326.212765923527</c:v>
                </c:pt>
                <c:pt idx="668" formatCode="0">
                  <c:v>75419.786623038832</c:v>
                </c:pt>
                <c:pt idx="669" formatCode="0">
                  <c:v>74523.776824570916</c:v>
                </c:pt>
                <c:pt idx="670" formatCode="0">
                  <c:v>73638.072051073977</c:v>
                </c:pt>
                <c:pt idx="671" formatCode="0">
                  <c:v>72762.561968529437</c:v>
                </c:pt>
                <c:pt idx="672" formatCode="0">
                  <c:v>71897.137224818958</c:v>
                </c:pt>
                <c:pt idx="673" formatCode="0">
                  <c:v>71041.689446056087</c:v>
                </c:pt>
                <c:pt idx="674" formatCode="0">
                  <c:v>70196.111232782045</c:v>
                </c:pt>
                <c:pt idx="675" formatCode="0">
                  <c:v>69360.296156030687</c:v>
                </c:pt>
                <c:pt idx="676" formatCode="0">
                  <c:v>68534.138753268038</c:v>
                </c:pt>
                <c:pt idx="677" formatCode="0">
                  <c:v>67717.534524211442</c:v>
                </c:pt>
                <c:pt idx="678" formatCode="0">
                  <c:v>66910.379926532944</c:v>
                </c:pt>
                <c:pt idx="679" formatCode="0">
                  <c:v>66112.57237145213</c:v>
                </c:pt>
                <c:pt idx="680" formatCode="0">
                  <c:v>65324.010219222793</c:v>
                </c:pt>
                <c:pt idx="681" formatCode="0">
                  <c:v>64544.592774518038</c:v>
                </c:pt>
                <c:pt idx="682" formatCode="0">
                  <c:v>63774.220281718379</c:v>
                </c:pt>
                <c:pt idx="683" formatCode="0">
                  <c:v>63012.793920107084</c:v>
                </c:pt>
                <c:pt idx="684" formatCode="0">
                  <c:v>62260.215798976969</c:v>
                </c:pt>
                <c:pt idx="685" formatCode="0">
                  <c:v>61516.388952652866</c:v>
                </c:pt>
                <c:pt idx="686" formatCode="0">
                  <c:v>60781.217335433648</c:v>
                </c:pt>
                <c:pt idx="687" formatCode="0">
                  <c:v>60054.605816457843</c:v>
                </c:pt>
                <c:pt idx="688" formatCode="0">
                  <c:v>59336.460174496504</c:v>
                </c:pt>
                <c:pt idx="689" formatCode="0">
                  <c:v>58626.687092677224</c:v>
                </c:pt>
                <c:pt idx="690" formatCode="0">
                  <c:v>57925.194153142722</c:v>
                </c:pt>
                <c:pt idx="691" formatCode="0">
                  <c:v>57231.889831647655</c:v>
                </c:pt>
                <c:pt idx="692" formatCode="0">
                  <c:v>56546.683492097007</c:v>
                </c:pt>
                <c:pt idx="693" formatCode="0">
                  <c:v>55869.485381029393</c:v>
                </c:pt>
                <c:pt idx="694" formatCode="0">
                  <c:v>55200.206622048543</c:v>
                </c:pt>
                <c:pt idx="695" formatCode="0">
                  <c:v>54538.759210206088</c:v>
                </c:pt>
                <c:pt idx="696" formatCode="0">
                  <c:v>53885.056006338724</c:v>
                </c:pt>
                <c:pt idx="697" formatCode="0">
                  <c:v>53239.010731362745</c:v>
                </c:pt>
                <c:pt idx="698" formatCode="0">
                  <c:v>52600.537960528818</c:v>
                </c:pt>
                <c:pt idx="699" formatCode="0">
                  <c:v>51969.553117639836</c:v>
                </c:pt>
                <c:pt idx="700" formatCode="0">
                  <c:v>51345.972469234621</c:v>
                </c:pt>
                <c:pt idx="701" formatCode="0">
                  <c:v>50729.713118740008</c:v>
                </c:pt>
                <c:pt idx="702" formatCode="0">
                  <c:v>50120.693000594038</c:v>
                </c:pt>
                <c:pt idx="703" formatCode="0">
                  <c:v>49518.830874342711</c:v>
                </c:pt>
                <c:pt idx="704" formatCode="0">
                  <c:v>48924.046318712732</c:v>
                </c:pt>
                <c:pt idx="705" formatCode="0">
                  <c:v>48336.259725662552</c:v>
                </c:pt>
                <c:pt idx="706" formatCode="0">
                  <c:v>47755.392294414174</c:v>
                </c:pt>
                <c:pt idx="707" formatCode="0">
                  <c:v>47181.366025467716</c:v>
                </c:pt>
                <c:pt idx="708" formatCode="0">
                  <c:v>46614.103714601086</c:v>
                </c:pt>
                <c:pt idx="709" formatCode="0">
                  <c:v>46053.528946856779</c:v>
                </c:pt>
                <c:pt idx="710" formatCode="0">
                  <c:v>45499.566090517779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07E-4C37-9F81-6EA564BD7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2668912"/>
        <c:axId val="252670880"/>
        <c:extLst>
          <c:ext xmlns:c15="http://schemas.microsoft.com/office/drawing/2012/chart" uri="{02D57815-91ED-43cb-92C2-25804820EDAC}">
            <c15:filteredScatterSeries>
              <c15:ser>
                <c:idx val="7"/>
                <c:order val="0"/>
                <c:tx>
                  <c:strRef>
                    <c:extLst>
                      <c:ext uri="{02D57815-91ED-43cb-92C2-25804820EDAC}">
                        <c15:formulaRef>
                          <c15:sqref>'g-Durchschnitt'!$P$20</c15:sqref>
                        </c15:formulaRef>
                      </c:ext>
                    </c:extLst>
                    <c:strCache>
                      <c:ptCount val="1"/>
                      <c:pt idx="0">
                        <c:v>22. Apr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'g-Durchschnitt'!$A$21:$A$450</c15:sqref>
                        </c15:formulaRef>
                      </c:ext>
                    </c:extLst>
                    <c:numCache>
                      <c:formatCode>d/m;@</c:formatCode>
                      <c:ptCount val="430"/>
                      <c:pt idx="1">
                        <c:v>43852</c:v>
                      </c:pt>
                      <c:pt idx="2">
                        <c:v>43853</c:v>
                      </c:pt>
                      <c:pt idx="3">
                        <c:v>43854</c:v>
                      </c:pt>
                      <c:pt idx="4">
                        <c:v>43855</c:v>
                      </c:pt>
                      <c:pt idx="5">
                        <c:v>43856</c:v>
                      </c:pt>
                      <c:pt idx="6">
                        <c:v>43857</c:v>
                      </c:pt>
                      <c:pt idx="7">
                        <c:v>43858</c:v>
                      </c:pt>
                      <c:pt idx="8">
                        <c:v>43859</c:v>
                      </c:pt>
                      <c:pt idx="9">
                        <c:v>43860</c:v>
                      </c:pt>
                      <c:pt idx="10">
                        <c:v>43861</c:v>
                      </c:pt>
                      <c:pt idx="11">
                        <c:v>43862</c:v>
                      </c:pt>
                      <c:pt idx="12">
                        <c:v>43863</c:v>
                      </c:pt>
                      <c:pt idx="13">
                        <c:v>43864</c:v>
                      </c:pt>
                      <c:pt idx="14">
                        <c:v>43865</c:v>
                      </c:pt>
                      <c:pt idx="15">
                        <c:v>43866</c:v>
                      </c:pt>
                      <c:pt idx="16">
                        <c:v>43867</c:v>
                      </c:pt>
                      <c:pt idx="17">
                        <c:v>43868</c:v>
                      </c:pt>
                      <c:pt idx="18">
                        <c:v>43869</c:v>
                      </c:pt>
                      <c:pt idx="19">
                        <c:v>43870</c:v>
                      </c:pt>
                      <c:pt idx="20">
                        <c:v>43871</c:v>
                      </c:pt>
                      <c:pt idx="21">
                        <c:v>43872</c:v>
                      </c:pt>
                      <c:pt idx="22">
                        <c:v>43873</c:v>
                      </c:pt>
                      <c:pt idx="23">
                        <c:v>43874</c:v>
                      </c:pt>
                      <c:pt idx="24">
                        <c:v>43875</c:v>
                      </c:pt>
                      <c:pt idx="25">
                        <c:v>43876</c:v>
                      </c:pt>
                      <c:pt idx="26">
                        <c:v>43877</c:v>
                      </c:pt>
                      <c:pt idx="27">
                        <c:v>43878</c:v>
                      </c:pt>
                      <c:pt idx="28">
                        <c:v>43879</c:v>
                      </c:pt>
                      <c:pt idx="29">
                        <c:v>43880</c:v>
                      </c:pt>
                      <c:pt idx="30">
                        <c:v>43881</c:v>
                      </c:pt>
                      <c:pt idx="31">
                        <c:v>43882</c:v>
                      </c:pt>
                      <c:pt idx="32">
                        <c:v>43883</c:v>
                      </c:pt>
                      <c:pt idx="33">
                        <c:v>43884</c:v>
                      </c:pt>
                      <c:pt idx="34">
                        <c:v>43885</c:v>
                      </c:pt>
                      <c:pt idx="35">
                        <c:v>43886</c:v>
                      </c:pt>
                      <c:pt idx="36">
                        <c:v>43887</c:v>
                      </c:pt>
                      <c:pt idx="37">
                        <c:v>43888</c:v>
                      </c:pt>
                      <c:pt idx="38">
                        <c:v>43889</c:v>
                      </c:pt>
                      <c:pt idx="39">
                        <c:v>43890</c:v>
                      </c:pt>
                      <c:pt idx="40">
                        <c:v>43891</c:v>
                      </c:pt>
                      <c:pt idx="41">
                        <c:v>43892</c:v>
                      </c:pt>
                      <c:pt idx="42">
                        <c:v>43893</c:v>
                      </c:pt>
                      <c:pt idx="43">
                        <c:v>43894</c:v>
                      </c:pt>
                      <c:pt idx="44">
                        <c:v>43895</c:v>
                      </c:pt>
                      <c:pt idx="45">
                        <c:v>43896</c:v>
                      </c:pt>
                      <c:pt idx="46">
                        <c:v>43897</c:v>
                      </c:pt>
                      <c:pt idx="47">
                        <c:v>43898</c:v>
                      </c:pt>
                      <c:pt idx="48">
                        <c:v>43899</c:v>
                      </c:pt>
                      <c:pt idx="49">
                        <c:v>43900</c:v>
                      </c:pt>
                      <c:pt idx="50">
                        <c:v>43901</c:v>
                      </c:pt>
                      <c:pt idx="51">
                        <c:v>43902</c:v>
                      </c:pt>
                      <c:pt idx="52">
                        <c:v>43903</c:v>
                      </c:pt>
                      <c:pt idx="53">
                        <c:v>43904</c:v>
                      </c:pt>
                      <c:pt idx="54">
                        <c:v>43905</c:v>
                      </c:pt>
                      <c:pt idx="55">
                        <c:v>43906</c:v>
                      </c:pt>
                      <c:pt idx="56">
                        <c:v>43907</c:v>
                      </c:pt>
                      <c:pt idx="57">
                        <c:v>43908</c:v>
                      </c:pt>
                      <c:pt idx="58">
                        <c:v>43909</c:v>
                      </c:pt>
                      <c:pt idx="59">
                        <c:v>43910</c:v>
                      </c:pt>
                      <c:pt idx="60">
                        <c:v>43911</c:v>
                      </c:pt>
                      <c:pt idx="61">
                        <c:v>43912</c:v>
                      </c:pt>
                      <c:pt idx="62">
                        <c:v>43913</c:v>
                      </c:pt>
                      <c:pt idx="63">
                        <c:v>43914</c:v>
                      </c:pt>
                      <c:pt idx="64">
                        <c:v>43915</c:v>
                      </c:pt>
                      <c:pt idx="65">
                        <c:v>43916</c:v>
                      </c:pt>
                      <c:pt idx="66">
                        <c:v>43917</c:v>
                      </c:pt>
                      <c:pt idx="67">
                        <c:v>43918</c:v>
                      </c:pt>
                      <c:pt idx="68">
                        <c:v>43919</c:v>
                      </c:pt>
                      <c:pt idx="69">
                        <c:v>43920</c:v>
                      </c:pt>
                      <c:pt idx="70">
                        <c:v>43921</c:v>
                      </c:pt>
                      <c:pt idx="71">
                        <c:v>43922</c:v>
                      </c:pt>
                      <c:pt idx="72">
                        <c:v>43923</c:v>
                      </c:pt>
                      <c:pt idx="73">
                        <c:v>43924</c:v>
                      </c:pt>
                      <c:pt idx="74">
                        <c:v>43925</c:v>
                      </c:pt>
                      <c:pt idx="75">
                        <c:v>43926</c:v>
                      </c:pt>
                      <c:pt idx="76">
                        <c:v>43927</c:v>
                      </c:pt>
                      <c:pt idx="77">
                        <c:v>43928</c:v>
                      </c:pt>
                      <c:pt idx="78">
                        <c:v>43929</c:v>
                      </c:pt>
                      <c:pt idx="79">
                        <c:v>43930</c:v>
                      </c:pt>
                      <c:pt idx="80">
                        <c:v>43931</c:v>
                      </c:pt>
                      <c:pt idx="81">
                        <c:v>43932</c:v>
                      </c:pt>
                      <c:pt idx="82">
                        <c:v>43933</c:v>
                      </c:pt>
                      <c:pt idx="83">
                        <c:v>43934</c:v>
                      </c:pt>
                      <c:pt idx="84">
                        <c:v>43935</c:v>
                      </c:pt>
                      <c:pt idx="85">
                        <c:v>43936</c:v>
                      </c:pt>
                      <c:pt idx="86">
                        <c:v>43937</c:v>
                      </c:pt>
                      <c:pt idx="87">
                        <c:v>43938</c:v>
                      </c:pt>
                      <c:pt idx="88">
                        <c:v>43939</c:v>
                      </c:pt>
                      <c:pt idx="89">
                        <c:v>43940</c:v>
                      </c:pt>
                      <c:pt idx="90">
                        <c:v>43941</c:v>
                      </c:pt>
                      <c:pt idx="91">
                        <c:v>43942</c:v>
                      </c:pt>
                      <c:pt idx="92">
                        <c:v>43943</c:v>
                      </c:pt>
                      <c:pt idx="93">
                        <c:v>43944</c:v>
                      </c:pt>
                      <c:pt idx="94">
                        <c:v>43945</c:v>
                      </c:pt>
                      <c:pt idx="95">
                        <c:v>43946</c:v>
                      </c:pt>
                      <c:pt idx="96">
                        <c:v>43947</c:v>
                      </c:pt>
                      <c:pt idx="97">
                        <c:v>43948</c:v>
                      </c:pt>
                      <c:pt idx="98">
                        <c:v>43949</c:v>
                      </c:pt>
                      <c:pt idx="99">
                        <c:v>43950</c:v>
                      </c:pt>
                      <c:pt idx="100">
                        <c:v>43951</c:v>
                      </c:pt>
                      <c:pt idx="101">
                        <c:v>43952</c:v>
                      </c:pt>
                      <c:pt idx="102">
                        <c:v>43953</c:v>
                      </c:pt>
                      <c:pt idx="103">
                        <c:v>43954</c:v>
                      </c:pt>
                      <c:pt idx="104">
                        <c:v>43955</c:v>
                      </c:pt>
                      <c:pt idx="105">
                        <c:v>43956</c:v>
                      </c:pt>
                      <c:pt idx="106">
                        <c:v>43957</c:v>
                      </c:pt>
                      <c:pt idx="107">
                        <c:v>43958</c:v>
                      </c:pt>
                      <c:pt idx="108">
                        <c:v>43959</c:v>
                      </c:pt>
                      <c:pt idx="109">
                        <c:v>43960</c:v>
                      </c:pt>
                      <c:pt idx="110">
                        <c:v>43961</c:v>
                      </c:pt>
                      <c:pt idx="111">
                        <c:v>43962</c:v>
                      </c:pt>
                      <c:pt idx="112">
                        <c:v>43963</c:v>
                      </c:pt>
                      <c:pt idx="113">
                        <c:v>43964</c:v>
                      </c:pt>
                      <c:pt idx="114">
                        <c:v>43965</c:v>
                      </c:pt>
                      <c:pt idx="115">
                        <c:v>43966</c:v>
                      </c:pt>
                      <c:pt idx="116">
                        <c:v>43967</c:v>
                      </c:pt>
                      <c:pt idx="117">
                        <c:v>43968</c:v>
                      </c:pt>
                      <c:pt idx="118">
                        <c:v>43969</c:v>
                      </c:pt>
                      <c:pt idx="119">
                        <c:v>43970</c:v>
                      </c:pt>
                      <c:pt idx="120">
                        <c:v>43971</c:v>
                      </c:pt>
                      <c:pt idx="121">
                        <c:v>43972</c:v>
                      </c:pt>
                      <c:pt idx="122">
                        <c:v>43973</c:v>
                      </c:pt>
                      <c:pt idx="123">
                        <c:v>43974</c:v>
                      </c:pt>
                      <c:pt idx="124">
                        <c:v>43975</c:v>
                      </c:pt>
                      <c:pt idx="125">
                        <c:v>43976</c:v>
                      </c:pt>
                      <c:pt idx="126">
                        <c:v>43977</c:v>
                      </c:pt>
                      <c:pt idx="127">
                        <c:v>43978</c:v>
                      </c:pt>
                      <c:pt idx="128">
                        <c:v>43979</c:v>
                      </c:pt>
                      <c:pt idx="129">
                        <c:v>43980</c:v>
                      </c:pt>
                      <c:pt idx="130">
                        <c:v>43981</c:v>
                      </c:pt>
                      <c:pt idx="131">
                        <c:v>43982</c:v>
                      </c:pt>
                      <c:pt idx="132">
                        <c:v>43983</c:v>
                      </c:pt>
                      <c:pt idx="133">
                        <c:v>43984</c:v>
                      </c:pt>
                      <c:pt idx="134">
                        <c:v>43985</c:v>
                      </c:pt>
                      <c:pt idx="135">
                        <c:v>43986</c:v>
                      </c:pt>
                      <c:pt idx="136">
                        <c:v>43987</c:v>
                      </c:pt>
                      <c:pt idx="137">
                        <c:v>43988</c:v>
                      </c:pt>
                      <c:pt idx="138">
                        <c:v>43989</c:v>
                      </c:pt>
                      <c:pt idx="139">
                        <c:v>43990</c:v>
                      </c:pt>
                      <c:pt idx="140">
                        <c:v>43991</c:v>
                      </c:pt>
                      <c:pt idx="141">
                        <c:v>43992</c:v>
                      </c:pt>
                      <c:pt idx="142">
                        <c:v>43993</c:v>
                      </c:pt>
                      <c:pt idx="143">
                        <c:v>43994</c:v>
                      </c:pt>
                      <c:pt idx="144">
                        <c:v>43995</c:v>
                      </c:pt>
                      <c:pt idx="145">
                        <c:v>43996</c:v>
                      </c:pt>
                      <c:pt idx="146">
                        <c:v>43997</c:v>
                      </c:pt>
                      <c:pt idx="147">
                        <c:v>43998</c:v>
                      </c:pt>
                      <c:pt idx="148">
                        <c:v>43999</c:v>
                      </c:pt>
                      <c:pt idx="149">
                        <c:v>44000</c:v>
                      </c:pt>
                      <c:pt idx="150">
                        <c:v>44001</c:v>
                      </c:pt>
                      <c:pt idx="151">
                        <c:v>44002</c:v>
                      </c:pt>
                      <c:pt idx="152">
                        <c:v>44003</c:v>
                      </c:pt>
                      <c:pt idx="153">
                        <c:v>44004</c:v>
                      </c:pt>
                      <c:pt idx="154">
                        <c:v>44005</c:v>
                      </c:pt>
                      <c:pt idx="155">
                        <c:v>44006</c:v>
                      </c:pt>
                      <c:pt idx="156">
                        <c:v>44007</c:v>
                      </c:pt>
                      <c:pt idx="157">
                        <c:v>44008</c:v>
                      </c:pt>
                      <c:pt idx="158">
                        <c:v>44009</c:v>
                      </c:pt>
                      <c:pt idx="159">
                        <c:v>44010</c:v>
                      </c:pt>
                      <c:pt idx="160">
                        <c:v>44011</c:v>
                      </c:pt>
                      <c:pt idx="161">
                        <c:v>44012</c:v>
                      </c:pt>
                      <c:pt idx="162">
                        <c:v>44013</c:v>
                      </c:pt>
                      <c:pt idx="163">
                        <c:v>44014</c:v>
                      </c:pt>
                      <c:pt idx="164">
                        <c:v>44015</c:v>
                      </c:pt>
                      <c:pt idx="165">
                        <c:v>44016</c:v>
                      </c:pt>
                      <c:pt idx="166">
                        <c:v>44017</c:v>
                      </c:pt>
                      <c:pt idx="167">
                        <c:v>44018</c:v>
                      </c:pt>
                      <c:pt idx="168">
                        <c:v>44019</c:v>
                      </c:pt>
                      <c:pt idx="169">
                        <c:v>44020</c:v>
                      </c:pt>
                      <c:pt idx="170">
                        <c:v>44021</c:v>
                      </c:pt>
                      <c:pt idx="171">
                        <c:v>44022</c:v>
                      </c:pt>
                      <c:pt idx="172">
                        <c:v>44023</c:v>
                      </c:pt>
                      <c:pt idx="173">
                        <c:v>44024</c:v>
                      </c:pt>
                      <c:pt idx="174">
                        <c:v>44025</c:v>
                      </c:pt>
                      <c:pt idx="175">
                        <c:v>44026</c:v>
                      </c:pt>
                      <c:pt idx="176">
                        <c:v>44027</c:v>
                      </c:pt>
                      <c:pt idx="177">
                        <c:v>44028</c:v>
                      </c:pt>
                      <c:pt idx="178">
                        <c:v>44029</c:v>
                      </c:pt>
                      <c:pt idx="179">
                        <c:v>44030</c:v>
                      </c:pt>
                      <c:pt idx="180">
                        <c:v>44031</c:v>
                      </c:pt>
                      <c:pt idx="181">
                        <c:v>44032</c:v>
                      </c:pt>
                      <c:pt idx="182">
                        <c:v>44033</c:v>
                      </c:pt>
                      <c:pt idx="183">
                        <c:v>44034</c:v>
                      </c:pt>
                      <c:pt idx="184">
                        <c:v>44035</c:v>
                      </c:pt>
                      <c:pt idx="185">
                        <c:v>44036</c:v>
                      </c:pt>
                      <c:pt idx="186">
                        <c:v>44037</c:v>
                      </c:pt>
                      <c:pt idx="187">
                        <c:v>44038</c:v>
                      </c:pt>
                      <c:pt idx="188">
                        <c:v>44039</c:v>
                      </c:pt>
                      <c:pt idx="189">
                        <c:v>44040</c:v>
                      </c:pt>
                      <c:pt idx="190">
                        <c:v>44041</c:v>
                      </c:pt>
                      <c:pt idx="191">
                        <c:v>44042</c:v>
                      </c:pt>
                      <c:pt idx="192">
                        <c:v>44043</c:v>
                      </c:pt>
                      <c:pt idx="193">
                        <c:v>44044</c:v>
                      </c:pt>
                      <c:pt idx="194">
                        <c:v>44045</c:v>
                      </c:pt>
                      <c:pt idx="195">
                        <c:v>44046</c:v>
                      </c:pt>
                      <c:pt idx="196">
                        <c:v>44047</c:v>
                      </c:pt>
                      <c:pt idx="197">
                        <c:v>44048</c:v>
                      </c:pt>
                      <c:pt idx="198">
                        <c:v>44049</c:v>
                      </c:pt>
                      <c:pt idx="199">
                        <c:v>44050</c:v>
                      </c:pt>
                      <c:pt idx="200">
                        <c:v>44051</c:v>
                      </c:pt>
                      <c:pt idx="201">
                        <c:v>44052</c:v>
                      </c:pt>
                      <c:pt idx="202">
                        <c:v>44053</c:v>
                      </c:pt>
                      <c:pt idx="203">
                        <c:v>44054</c:v>
                      </c:pt>
                      <c:pt idx="204">
                        <c:v>44055</c:v>
                      </c:pt>
                      <c:pt idx="205">
                        <c:v>44056</c:v>
                      </c:pt>
                      <c:pt idx="206">
                        <c:v>44057</c:v>
                      </c:pt>
                      <c:pt idx="207">
                        <c:v>44058</c:v>
                      </c:pt>
                      <c:pt idx="208">
                        <c:v>44059</c:v>
                      </c:pt>
                      <c:pt idx="209">
                        <c:v>44060</c:v>
                      </c:pt>
                      <c:pt idx="210">
                        <c:v>44061</c:v>
                      </c:pt>
                      <c:pt idx="211">
                        <c:v>44062</c:v>
                      </c:pt>
                      <c:pt idx="212">
                        <c:v>44063</c:v>
                      </c:pt>
                      <c:pt idx="213">
                        <c:v>44064</c:v>
                      </c:pt>
                      <c:pt idx="214">
                        <c:v>44065</c:v>
                      </c:pt>
                      <c:pt idx="215">
                        <c:v>44066</c:v>
                      </c:pt>
                      <c:pt idx="216">
                        <c:v>44067</c:v>
                      </c:pt>
                      <c:pt idx="217">
                        <c:v>44068</c:v>
                      </c:pt>
                      <c:pt idx="218">
                        <c:v>44069</c:v>
                      </c:pt>
                      <c:pt idx="219">
                        <c:v>44070</c:v>
                      </c:pt>
                      <c:pt idx="220">
                        <c:v>44071</c:v>
                      </c:pt>
                      <c:pt idx="221">
                        <c:v>44072</c:v>
                      </c:pt>
                      <c:pt idx="222">
                        <c:v>44073</c:v>
                      </c:pt>
                      <c:pt idx="223">
                        <c:v>44074</c:v>
                      </c:pt>
                      <c:pt idx="224">
                        <c:v>44075</c:v>
                      </c:pt>
                      <c:pt idx="225">
                        <c:v>44076</c:v>
                      </c:pt>
                      <c:pt idx="226">
                        <c:v>44077</c:v>
                      </c:pt>
                      <c:pt idx="227">
                        <c:v>44078</c:v>
                      </c:pt>
                      <c:pt idx="228">
                        <c:v>44079</c:v>
                      </c:pt>
                      <c:pt idx="229">
                        <c:v>44080</c:v>
                      </c:pt>
                      <c:pt idx="230">
                        <c:v>44081</c:v>
                      </c:pt>
                      <c:pt idx="231">
                        <c:v>44082</c:v>
                      </c:pt>
                      <c:pt idx="232">
                        <c:v>44083</c:v>
                      </c:pt>
                      <c:pt idx="233">
                        <c:v>44084</c:v>
                      </c:pt>
                      <c:pt idx="234">
                        <c:v>44085</c:v>
                      </c:pt>
                      <c:pt idx="235">
                        <c:v>44086</c:v>
                      </c:pt>
                      <c:pt idx="236">
                        <c:v>44087</c:v>
                      </c:pt>
                      <c:pt idx="237">
                        <c:v>44088</c:v>
                      </c:pt>
                      <c:pt idx="238">
                        <c:v>44089</c:v>
                      </c:pt>
                      <c:pt idx="239">
                        <c:v>44090</c:v>
                      </c:pt>
                      <c:pt idx="240">
                        <c:v>44091</c:v>
                      </c:pt>
                      <c:pt idx="241">
                        <c:v>44092</c:v>
                      </c:pt>
                      <c:pt idx="242">
                        <c:v>44093</c:v>
                      </c:pt>
                      <c:pt idx="243">
                        <c:v>44094</c:v>
                      </c:pt>
                      <c:pt idx="244">
                        <c:v>44095</c:v>
                      </c:pt>
                      <c:pt idx="245">
                        <c:v>44096</c:v>
                      </c:pt>
                      <c:pt idx="246">
                        <c:v>44097</c:v>
                      </c:pt>
                      <c:pt idx="247">
                        <c:v>44098</c:v>
                      </c:pt>
                      <c:pt idx="248">
                        <c:v>44099</c:v>
                      </c:pt>
                      <c:pt idx="249">
                        <c:v>44100</c:v>
                      </c:pt>
                      <c:pt idx="250">
                        <c:v>44101</c:v>
                      </c:pt>
                      <c:pt idx="251">
                        <c:v>44102</c:v>
                      </c:pt>
                      <c:pt idx="252">
                        <c:v>44103</c:v>
                      </c:pt>
                      <c:pt idx="253">
                        <c:v>44104</c:v>
                      </c:pt>
                      <c:pt idx="254">
                        <c:v>44105</c:v>
                      </c:pt>
                      <c:pt idx="255">
                        <c:v>44106</c:v>
                      </c:pt>
                      <c:pt idx="256">
                        <c:v>44107</c:v>
                      </c:pt>
                      <c:pt idx="257">
                        <c:v>44108</c:v>
                      </c:pt>
                      <c:pt idx="258">
                        <c:v>44109</c:v>
                      </c:pt>
                      <c:pt idx="259">
                        <c:v>44110</c:v>
                      </c:pt>
                      <c:pt idx="260">
                        <c:v>44111</c:v>
                      </c:pt>
                      <c:pt idx="261">
                        <c:v>44112</c:v>
                      </c:pt>
                      <c:pt idx="262">
                        <c:v>44113</c:v>
                      </c:pt>
                      <c:pt idx="263">
                        <c:v>44114</c:v>
                      </c:pt>
                      <c:pt idx="264">
                        <c:v>44115</c:v>
                      </c:pt>
                      <c:pt idx="265">
                        <c:v>44116</c:v>
                      </c:pt>
                      <c:pt idx="266">
                        <c:v>44117</c:v>
                      </c:pt>
                      <c:pt idx="267">
                        <c:v>44118</c:v>
                      </c:pt>
                      <c:pt idx="268">
                        <c:v>44119</c:v>
                      </c:pt>
                      <c:pt idx="269">
                        <c:v>44120</c:v>
                      </c:pt>
                      <c:pt idx="270">
                        <c:v>44121</c:v>
                      </c:pt>
                      <c:pt idx="271">
                        <c:v>44122</c:v>
                      </c:pt>
                      <c:pt idx="272">
                        <c:v>44123</c:v>
                      </c:pt>
                      <c:pt idx="273">
                        <c:v>44124</c:v>
                      </c:pt>
                      <c:pt idx="274">
                        <c:v>44125</c:v>
                      </c:pt>
                      <c:pt idx="275">
                        <c:v>44126</c:v>
                      </c:pt>
                      <c:pt idx="276">
                        <c:v>44127</c:v>
                      </c:pt>
                      <c:pt idx="277">
                        <c:v>44128</c:v>
                      </c:pt>
                      <c:pt idx="278">
                        <c:v>44129</c:v>
                      </c:pt>
                      <c:pt idx="279">
                        <c:v>44130</c:v>
                      </c:pt>
                      <c:pt idx="280">
                        <c:v>44131</c:v>
                      </c:pt>
                      <c:pt idx="281">
                        <c:v>44132</c:v>
                      </c:pt>
                      <c:pt idx="282">
                        <c:v>44133</c:v>
                      </c:pt>
                      <c:pt idx="283">
                        <c:v>44134</c:v>
                      </c:pt>
                      <c:pt idx="284">
                        <c:v>44135</c:v>
                      </c:pt>
                      <c:pt idx="285">
                        <c:v>44136</c:v>
                      </c:pt>
                      <c:pt idx="286">
                        <c:v>44137</c:v>
                      </c:pt>
                      <c:pt idx="287">
                        <c:v>44138</c:v>
                      </c:pt>
                      <c:pt idx="288">
                        <c:v>44139</c:v>
                      </c:pt>
                      <c:pt idx="289">
                        <c:v>44140</c:v>
                      </c:pt>
                      <c:pt idx="290">
                        <c:v>44141</c:v>
                      </c:pt>
                      <c:pt idx="291">
                        <c:v>44142</c:v>
                      </c:pt>
                      <c:pt idx="292">
                        <c:v>44143</c:v>
                      </c:pt>
                      <c:pt idx="293">
                        <c:v>44144</c:v>
                      </c:pt>
                      <c:pt idx="294">
                        <c:v>44145</c:v>
                      </c:pt>
                      <c:pt idx="295">
                        <c:v>44146</c:v>
                      </c:pt>
                      <c:pt idx="296">
                        <c:v>44147</c:v>
                      </c:pt>
                      <c:pt idx="297">
                        <c:v>44148</c:v>
                      </c:pt>
                      <c:pt idx="298">
                        <c:v>44149</c:v>
                      </c:pt>
                      <c:pt idx="299">
                        <c:v>44150</c:v>
                      </c:pt>
                      <c:pt idx="300">
                        <c:v>44151</c:v>
                      </c:pt>
                      <c:pt idx="301">
                        <c:v>44152</c:v>
                      </c:pt>
                      <c:pt idx="302">
                        <c:v>44153</c:v>
                      </c:pt>
                      <c:pt idx="303">
                        <c:v>44154</c:v>
                      </c:pt>
                      <c:pt idx="304">
                        <c:v>44155</c:v>
                      </c:pt>
                      <c:pt idx="305">
                        <c:v>44156</c:v>
                      </c:pt>
                      <c:pt idx="306">
                        <c:v>44157</c:v>
                      </c:pt>
                      <c:pt idx="307">
                        <c:v>44158</c:v>
                      </c:pt>
                      <c:pt idx="308">
                        <c:v>44159</c:v>
                      </c:pt>
                      <c:pt idx="309">
                        <c:v>44160</c:v>
                      </c:pt>
                      <c:pt idx="310">
                        <c:v>44161</c:v>
                      </c:pt>
                      <c:pt idx="311">
                        <c:v>44162</c:v>
                      </c:pt>
                      <c:pt idx="312">
                        <c:v>44163</c:v>
                      </c:pt>
                      <c:pt idx="313">
                        <c:v>44164</c:v>
                      </c:pt>
                      <c:pt idx="314">
                        <c:v>44165</c:v>
                      </c:pt>
                      <c:pt idx="315">
                        <c:v>44166</c:v>
                      </c:pt>
                      <c:pt idx="316">
                        <c:v>44167</c:v>
                      </c:pt>
                      <c:pt idx="317">
                        <c:v>44168</c:v>
                      </c:pt>
                      <c:pt idx="318">
                        <c:v>44169</c:v>
                      </c:pt>
                      <c:pt idx="319">
                        <c:v>44170</c:v>
                      </c:pt>
                      <c:pt idx="320">
                        <c:v>44171</c:v>
                      </c:pt>
                      <c:pt idx="321">
                        <c:v>44172</c:v>
                      </c:pt>
                      <c:pt idx="322">
                        <c:v>44173</c:v>
                      </c:pt>
                      <c:pt idx="323">
                        <c:v>44174</c:v>
                      </c:pt>
                      <c:pt idx="324">
                        <c:v>44175</c:v>
                      </c:pt>
                      <c:pt idx="325">
                        <c:v>44176</c:v>
                      </c:pt>
                      <c:pt idx="326">
                        <c:v>44177</c:v>
                      </c:pt>
                      <c:pt idx="327">
                        <c:v>44178</c:v>
                      </c:pt>
                      <c:pt idx="328">
                        <c:v>44179</c:v>
                      </c:pt>
                      <c:pt idx="329">
                        <c:v>44180</c:v>
                      </c:pt>
                      <c:pt idx="330">
                        <c:v>44181</c:v>
                      </c:pt>
                      <c:pt idx="331">
                        <c:v>44182</c:v>
                      </c:pt>
                      <c:pt idx="332">
                        <c:v>44183</c:v>
                      </c:pt>
                      <c:pt idx="333">
                        <c:v>44184</c:v>
                      </c:pt>
                      <c:pt idx="334">
                        <c:v>44185</c:v>
                      </c:pt>
                      <c:pt idx="335">
                        <c:v>44186</c:v>
                      </c:pt>
                      <c:pt idx="336">
                        <c:v>44187</c:v>
                      </c:pt>
                      <c:pt idx="337">
                        <c:v>44188</c:v>
                      </c:pt>
                      <c:pt idx="338">
                        <c:v>44189</c:v>
                      </c:pt>
                      <c:pt idx="339">
                        <c:v>44190</c:v>
                      </c:pt>
                      <c:pt idx="340">
                        <c:v>44191</c:v>
                      </c:pt>
                      <c:pt idx="341">
                        <c:v>44192</c:v>
                      </c:pt>
                      <c:pt idx="342">
                        <c:v>44193</c:v>
                      </c:pt>
                      <c:pt idx="343">
                        <c:v>44194</c:v>
                      </c:pt>
                      <c:pt idx="344">
                        <c:v>44195</c:v>
                      </c:pt>
                      <c:pt idx="345">
                        <c:v>44196</c:v>
                      </c:pt>
                      <c:pt idx="346">
                        <c:v>44197</c:v>
                      </c:pt>
                      <c:pt idx="347">
                        <c:v>44198</c:v>
                      </c:pt>
                      <c:pt idx="348">
                        <c:v>44199</c:v>
                      </c:pt>
                      <c:pt idx="349">
                        <c:v>44200</c:v>
                      </c:pt>
                      <c:pt idx="350">
                        <c:v>44201</c:v>
                      </c:pt>
                      <c:pt idx="351">
                        <c:v>44202</c:v>
                      </c:pt>
                      <c:pt idx="352">
                        <c:v>44203</c:v>
                      </c:pt>
                      <c:pt idx="353">
                        <c:v>44204</c:v>
                      </c:pt>
                      <c:pt idx="354">
                        <c:v>44205</c:v>
                      </c:pt>
                      <c:pt idx="355">
                        <c:v>44206</c:v>
                      </c:pt>
                      <c:pt idx="356">
                        <c:v>44207</c:v>
                      </c:pt>
                      <c:pt idx="357">
                        <c:v>44208</c:v>
                      </c:pt>
                      <c:pt idx="358">
                        <c:v>44209</c:v>
                      </c:pt>
                      <c:pt idx="359">
                        <c:v>44210</c:v>
                      </c:pt>
                      <c:pt idx="360">
                        <c:v>44211</c:v>
                      </c:pt>
                      <c:pt idx="361">
                        <c:v>44212</c:v>
                      </c:pt>
                      <c:pt idx="362">
                        <c:v>44213</c:v>
                      </c:pt>
                      <c:pt idx="363">
                        <c:v>44214</c:v>
                      </c:pt>
                      <c:pt idx="364">
                        <c:v>44215</c:v>
                      </c:pt>
                      <c:pt idx="365">
                        <c:v>44216</c:v>
                      </c:pt>
                      <c:pt idx="366">
                        <c:v>44217</c:v>
                      </c:pt>
                      <c:pt idx="367">
                        <c:v>44218</c:v>
                      </c:pt>
                      <c:pt idx="368">
                        <c:v>44219</c:v>
                      </c:pt>
                      <c:pt idx="369">
                        <c:v>44220</c:v>
                      </c:pt>
                      <c:pt idx="370">
                        <c:v>44221</c:v>
                      </c:pt>
                      <c:pt idx="371">
                        <c:v>44222</c:v>
                      </c:pt>
                      <c:pt idx="372">
                        <c:v>44223</c:v>
                      </c:pt>
                      <c:pt idx="373">
                        <c:v>44224</c:v>
                      </c:pt>
                      <c:pt idx="374">
                        <c:v>44225</c:v>
                      </c:pt>
                      <c:pt idx="375">
                        <c:v>44226</c:v>
                      </c:pt>
                      <c:pt idx="376">
                        <c:v>44227</c:v>
                      </c:pt>
                      <c:pt idx="377">
                        <c:v>44228</c:v>
                      </c:pt>
                      <c:pt idx="378">
                        <c:v>44229</c:v>
                      </c:pt>
                      <c:pt idx="379">
                        <c:v>44230</c:v>
                      </c:pt>
                      <c:pt idx="380">
                        <c:v>44231</c:v>
                      </c:pt>
                      <c:pt idx="381">
                        <c:v>44232</c:v>
                      </c:pt>
                      <c:pt idx="382">
                        <c:v>44233</c:v>
                      </c:pt>
                      <c:pt idx="383">
                        <c:v>44234</c:v>
                      </c:pt>
                      <c:pt idx="384">
                        <c:v>44235</c:v>
                      </c:pt>
                      <c:pt idx="385">
                        <c:v>44236</c:v>
                      </c:pt>
                      <c:pt idx="386">
                        <c:v>44237</c:v>
                      </c:pt>
                      <c:pt idx="387">
                        <c:v>44238</c:v>
                      </c:pt>
                      <c:pt idx="388">
                        <c:v>44239</c:v>
                      </c:pt>
                      <c:pt idx="389">
                        <c:v>44240</c:v>
                      </c:pt>
                      <c:pt idx="390">
                        <c:v>44241</c:v>
                      </c:pt>
                      <c:pt idx="391">
                        <c:v>44242</c:v>
                      </c:pt>
                      <c:pt idx="392">
                        <c:v>44243</c:v>
                      </c:pt>
                      <c:pt idx="393">
                        <c:v>44244</c:v>
                      </c:pt>
                      <c:pt idx="394">
                        <c:v>44245</c:v>
                      </c:pt>
                      <c:pt idx="395">
                        <c:v>44246</c:v>
                      </c:pt>
                      <c:pt idx="396">
                        <c:v>44247</c:v>
                      </c:pt>
                      <c:pt idx="397">
                        <c:v>44248</c:v>
                      </c:pt>
                      <c:pt idx="398">
                        <c:v>44249</c:v>
                      </c:pt>
                      <c:pt idx="399">
                        <c:v>44250</c:v>
                      </c:pt>
                      <c:pt idx="400">
                        <c:v>44251</c:v>
                      </c:pt>
                      <c:pt idx="401">
                        <c:v>44252</c:v>
                      </c:pt>
                      <c:pt idx="402">
                        <c:v>44253</c:v>
                      </c:pt>
                      <c:pt idx="403">
                        <c:v>44254</c:v>
                      </c:pt>
                      <c:pt idx="404">
                        <c:v>44255</c:v>
                      </c:pt>
                      <c:pt idx="405">
                        <c:v>44256</c:v>
                      </c:pt>
                      <c:pt idx="406">
                        <c:v>44257</c:v>
                      </c:pt>
                      <c:pt idx="407">
                        <c:v>44258</c:v>
                      </c:pt>
                      <c:pt idx="408">
                        <c:v>44259</c:v>
                      </c:pt>
                      <c:pt idx="409">
                        <c:v>44260</c:v>
                      </c:pt>
                      <c:pt idx="410">
                        <c:v>44261</c:v>
                      </c:pt>
                      <c:pt idx="411">
                        <c:v>44262</c:v>
                      </c:pt>
                      <c:pt idx="412">
                        <c:v>44263</c:v>
                      </c:pt>
                      <c:pt idx="413">
                        <c:v>44264</c:v>
                      </c:pt>
                      <c:pt idx="414">
                        <c:v>44265</c:v>
                      </c:pt>
                      <c:pt idx="415">
                        <c:v>44266</c:v>
                      </c:pt>
                      <c:pt idx="416">
                        <c:v>44267</c:v>
                      </c:pt>
                      <c:pt idx="417">
                        <c:v>44268</c:v>
                      </c:pt>
                      <c:pt idx="418">
                        <c:v>44269</c:v>
                      </c:pt>
                      <c:pt idx="419">
                        <c:v>44270</c:v>
                      </c:pt>
                      <c:pt idx="420">
                        <c:v>44271</c:v>
                      </c:pt>
                      <c:pt idx="421">
                        <c:v>44272</c:v>
                      </c:pt>
                      <c:pt idx="422">
                        <c:v>44273</c:v>
                      </c:pt>
                      <c:pt idx="423">
                        <c:v>44274</c:v>
                      </c:pt>
                      <c:pt idx="424">
                        <c:v>44275</c:v>
                      </c:pt>
                      <c:pt idx="425">
                        <c:v>44276</c:v>
                      </c:pt>
                      <c:pt idx="426">
                        <c:v>44277</c:v>
                      </c:pt>
                      <c:pt idx="427">
                        <c:v>44278</c:v>
                      </c:pt>
                      <c:pt idx="428">
                        <c:v>44279</c:v>
                      </c:pt>
                      <c:pt idx="429">
                        <c:v>44280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'g-Durchschnitt'!$P$21:$P$450</c15:sqref>
                        </c15:formulaRef>
                      </c:ext>
                    </c:extLst>
                    <c:numCache>
                      <c:formatCode>0</c:formatCode>
                      <c:ptCount val="430"/>
                      <c:pt idx="0" formatCode="General">
                        <c:v>0</c:v>
                      </c:pt>
                      <c:pt idx="92">
                        <c:v>150648</c:v>
                      </c:pt>
                      <c:pt idx="93">
                        <c:v>153136.20284690551</c:v>
                      </c:pt>
                      <c:pt idx="94">
                        <c:v>155663.35146526675</c:v>
                      </c:pt>
                      <c:pt idx="95">
                        <c:v>158229.98235419902</c:v>
                      </c:pt>
                      <c:pt idx="96">
                        <c:v>160836.63688469605</c:v>
                      </c:pt>
                      <c:pt idx="97">
                        <c:v>163483.86125046553</c:v>
                      </c:pt>
                      <c:pt idx="98">
                        <c:v>166172.20641427356</c:v>
                      </c:pt>
                      <c:pt idx="99">
                        <c:v>168902.22804964185</c:v>
                      </c:pt>
                      <c:pt idx="100">
                        <c:v>171674.48647773711</c:v>
                      </c:pt>
                      <c:pt idx="101">
                        <c:v>174489.54659928923</c:v>
                      </c:pt>
                      <c:pt idx="102">
                        <c:v>177347.97782137161</c:v>
                      </c:pt>
                      <c:pt idx="103">
                        <c:v>180250.35397887311</c:v>
                      </c:pt>
                      <c:pt idx="104">
                        <c:v>183197.25325048857</c:v>
                      </c:pt>
                      <c:pt idx="105">
                        <c:v>186189.25806905079</c:v>
                      </c:pt>
                      <c:pt idx="106">
                        <c:v>189226.95502602449</c:v>
                      </c:pt>
                      <c:pt idx="107">
                        <c:v>192310.93476997851</c:v>
                      </c:pt>
                      <c:pt idx="108">
                        <c:v>195441.79189885044</c:v>
                      </c:pt>
                      <c:pt idx="109">
                        <c:v>198620.12484581387</c:v>
                      </c:pt>
                      <c:pt idx="110">
                        <c:v>201846.5357585563</c:v>
                      </c:pt>
                      <c:pt idx="111">
                        <c:v>205121.6303717719</c:v>
                      </c:pt>
                      <c:pt idx="112">
                        <c:v>208446.01787267107</c:v>
                      </c:pt>
                      <c:pt idx="113">
                        <c:v>211820.31075930569</c:v>
                      </c:pt>
                      <c:pt idx="114">
                        <c:v>215245.12469150644</c:v>
                      </c:pt>
                      <c:pt idx="115">
                        <c:v>218721.07833422578</c:v>
                      </c:pt>
                      <c:pt idx="116">
                        <c:v>222248.79319307781</c:v>
                      </c:pt>
                      <c:pt idx="117">
                        <c:v>225828.89344186423</c:v>
                      </c:pt>
                      <c:pt idx="118">
                        <c:v>229462.00574187277</c:v>
                      </c:pt>
                      <c:pt idx="119">
                        <c:v>233148.75905273319</c:v>
                      </c:pt>
                      <c:pt idx="120">
                        <c:v>236889.78443461336</c:v>
                      </c:pt>
                      <c:pt idx="121">
                        <c:v>240685.71484153724</c:v>
                      </c:pt>
                      <c:pt idx="122">
                        <c:v>244537.18490560385</c:v>
                      </c:pt>
                      <c:pt idx="123">
                        <c:v>248444.83071188634</c:v>
                      </c:pt>
                      <c:pt idx="124">
                        <c:v>252409.28956378836</c:v>
                      </c:pt>
                      <c:pt idx="125">
                        <c:v>256431.1997386342</c:v>
                      </c:pt>
                      <c:pt idx="126">
                        <c:v>260511.2002332696</c:v>
                      </c:pt>
                      <c:pt idx="127">
                        <c:v>264649.93049944832</c:v>
                      </c:pt>
                      <c:pt idx="128">
                        <c:v>268848.03016878065</c:v>
                      </c:pt>
                      <c:pt idx="129">
                        <c:v>273106.13876702072</c:v>
                      </c:pt>
                      <c:pt idx="130">
                        <c:v>277424.89541746868</c:v>
                      </c:pt>
                      <c:pt idx="131">
                        <c:v>281804.93853326613</c:v>
                      </c:pt>
                      <c:pt idx="132">
                        <c:v>286246.90549836418</c:v>
                      </c:pt>
                      <c:pt idx="133">
                        <c:v>290751.43233694526</c:v>
                      </c:pt>
                      <c:pt idx="134">
                        <c:v>295319.15337108157</c:v>
                      </c:pt>
                      <c:pt idx="135">
                        <c:v>299950.7008664161</c:v>
                      </c:pt>
                      <c:pt idx="136">
                        <c:v>304646.70466565591</c:v>
                      </c:pt>
                      <c:pt idx="137">
                        <c:v>309407.7918096683</c:v>
                      </c:pt>
                      <c:pt idx="138">
                        <c:v>314234.58614597813</c:v>
                      </c:pt>
                      <c:pt idx="139">
                        <c:v>319127.70792446571</c:v>
                      </c:pt>
                      <c:pt idx="140">
                        <c:v>324087.77338007191</c:v>
                      </c:pt>
                      <c:pt idx="141">
                        <c:v>329115.39430232142</c:v>
                      </c:pt>
                      <c:pt idx="142">
                        <c:v>334211.17759148258</c:v>
                      </c:pt>
                      <c:pt idx="143">
                        <c:v>339375.724801187</c:v>
                      </c:pt>
                      <c:pt idx="144">
                        <c:v>344609.63166734192</c:v>
                      </c:pt>
                      <c:pt idx="145">
                        <c:v>349913.48762317479</c:v>
                      </c:pt>
                      <c:pt idx="146">
                        <c:v>355287.87530025805</c:v>
                      </c:pt>
                      <c:pt idx="147">
                        <c:v>360733.37001537328</c:v>
                      </c:pt>
                      <c:pt idx="148">
                        <c:v>366250.53924308199</c:v>
                      </c:pt>
                      <c:pt idx="149">
                        <c:v>371839.9420738825</c:v>
                      </c:pt>
                      <c:pt idx="150">
                        <c:v>377502.12865784374</c:v>
                      </c:pt>
                      <c:pt idx="151">
                        <c:v>383237.63963361946</c:v>
                      </c:pt>
                      <c:pt idx="152">
                        <c:v>389047.00554275862</c:v>
                      </c:pt>
                      <c:pt idx="153">
                        <c:v>394930.74622924393</c:v>
                      </c:pt>
                      <c:pt idx="154">
                        <c:v>400889.37022420322</c:v>
                      </c:pt>
                      <c:pt idx="155">
                        <c:v>406923.37411575578</c:v>
                      </c:pt>
                      <c:pt idx="156">
                        <c:v>413033.2419039727</c:v>
                      </c:pt>
                      <c:pt idx="157">
                        <c:v>419219.4443409465</c:v>
                      </c:pt>
                      <c:pt idx="158">
                        <c:v>425482.43825598591</c:v>
                      </c:pt>
                      <c:pt idx="159">
                        <c:v>431822.6658659699</c:v>
                      </c:pt>
                      <c:pt idx="160">
                        <c:v>438240.55407091731</c:v>
                      </c:pt>
                      <c:pt idx="161">
                        <c:v>444736.51373484812</c:v>
                      </c:pt>
                      <c:pt idx="162">
                        <c:v>451310.93895203702</c:v>
                      </c:pt>
                      <c:pt idx="163">
                        <c:v>457964.20629878278</c:v>
                      </c:pt>
                      <c:pt idx="164">
                        <c:v>464696.67407084187</c:v>
                      </c:pt>
                      <c:pt idx="165">
                        <c:v>471508.68150670064</c:v>
                      </c:pt>
                      <c:pt idx="166">
                        <c:v>478400.54799688776</c:v>
                      </c:pt>
                      <c:pt idx="167">
                        <c:v>485372.57227955636</c:v>
                      </c:pt>
                      <c:pt idx="168">
                        <c:v>492425.03162259428</c:v>
                      </c:pt>
                      <c:pt idx="169">
                        <c:v>499558.18099255144</c:v>
                      </c:pt>
                      <c:pt idx="170">
                        <c:v>506772.25221070513</c:v>
                      </c:pt>
                      <c:pt idx="171">
                        <c:v>514067.45309661463</c:v>
                      </c:pt>
                      <c:pt idx="172">
                        <c:v>521443.96659955289</c:v>
                      </c:pt>
                      <c:pt idx="173">
                        <c:v>528901.94991823495</c:v>
                      </c:pt>
                      <c:pt idx="174">
                        <c:v>536441.53360930027</c:v>
                      </c:pt>
                      <c:pt idx="175">
                        <c:v>544062.82068504172</c:v>
                      </c:pt>
                      <c:pt idx="176">
                        <c:v>551765.88570091221</c:v>
                      </c:pt>
                      <c:pt idx="177">
                        <c:v>559550.77383337927</c:v>
                      </c:pt>
                      <c:pt idx="178">
                        <c:v>567417.49994873581</c:v>
                      </c:pt>
                      <c:pt idx="179">
                        <c:v>575366.04766351869</c:v>
                      </c:pt>
                      <c:pt idx="180">
                        <c:v>583396.36839722528</c:v>
                      </c:pt>
                      <c:pt idx="181">
                        <c:v>591508.38041806314</c:v>
                      </c:pt>
                      <c:pt idx="182">
                        <c:v>599701.96788251051</c:v>
                      </c:pt>
                      <c:pt idx="183">
                        <c:v>607976.97986950795</c:v>
                      </c:pt>
                      <c:pt idx="184">
                        <c:v>616333.22941014881</c:v>
                      </c:pt>
                      <c:pt idx="185">
                        <c:v>624770.49251377978</c:v>
                      </c:pt>
                      <c:pt idx="186">
                        <c:v>633288.50719146943</c:v>
                      </c:pt>
                      <c:pt idx="187">
                        <c:v>641886.97247784946</c:v>
                      </c:pt>
                      <c:pt idx="188">
                        <c:v>650565.5474523803</c:v>
                      </c:pt>
                      <c:pt idx="189">
                        <c:v>659323.85026113968</c:v>
                      </c:pt>
                      <c:pt idx="190">
                        <c:v>668161.45714028156</c:v>
                      </c:pt>
                      <c:pt idx="191">
                        <c:v>677077.9014423592</c:v>
                      </c:pt>
                      <c:pt idx="192">
                        <c:v>686072.67266675609</c:v>
                      </c:pt>
                      <c:pt idx="193">
                        <c:v>695145.21549551433</c:v>
                      </c:pt>
                      <c:pt idx="194">
                        <c:v>704294.92883589934</c:v>
                      </c:pt>
                      <c:pt idx="195">
                        <c:v>713521.16487108648</c:v>
                      </c:pt>
                      <c:pt idx="196">
                        <c:v>722823.22812040441</c:v>
                      </c:pt>
                      <c:pt idx="197">
                        <c:v>732200.37451061211</c:v>
                      </c:pt>
                      <c:pt idx="198">
                        <c:v>741651.8104597386</c:v>
                      </c:pt>
                      <c:pt idx="199">
                        <c:v>751176.69197505468</c:v>
                      </c:pt>
                      <c:pt idx="200">
                        <c:v>760774.12376679305</c:v>
                      </c:pt>
                      <c:pt idx="201">
                        <c:v>770443.158379275</c:v>
                      </c:pt>
                      <c:pt idx="202">
                        <c:v>780182.79534114571</c:v>
                      </c:pt>
                      <c:pt idx="203">
                        <c:v>789991.98033645761</c:v>
                      </c:pt>
                      <c:pt idx="204">
                        <c:v>799869.60439838399</c:v>
                      </c:pt>
                      <c:pt idx="205">
                        <c:v>809814.50312737923</c:v>
                      </c:pt>
                      <c:pt idx="206">
                        <c:v>819825.4559356391</c:v>
                      </c:pt>
                      <c:pt idx="207">
                        <c:v>829901.18531974626</c:v>
                      </c:pt>
                      <c:pt idx="208">
                        <c:v>840040.35616341932</c:v>
                      </c:pt>
                      <c:pt idx="209">
                        <c:v>850241.57507230865</c:v>
                      </c:pt>
                      <c:pt idx="210">
                        <c:v>860503.38974281086</c:v>
                      </c:pt>
                      <c:pt idx="211">
                        <c:v>870824.2883668954</c:v>
                      </c:pt>
                      <c:pt idx="212">
                        <c:v>881202.69907495542</c:v>
                      </c:pt>
                      <c:pt idx="213">
                        <c:v>891636.98941871373</c:v>
                      </c:pt>
                      <c:pt idx="214">
                        <c:v>902125.46589622495</c:v>
                      </c:pt>
                      <c:pt idx="215">
                        <c:v>912666.37352102553</c:v>
                      </c:pt>
                      <c:pt idx="216">
                        <c:v>923257.89543748857</c:v>
                      </c:pt>
                      <c:pt idx="217">
                        <c:v>933898.15258444182</c:v>
                      </c:pt>
                      <c:pt idx="218">
                        <c:v>944585.20340910193</c:v>
                      </c:pt>
                      <c:pt idx="219">
                        <c:v>955317.04363337439</c:v>
                      </c:pt>
                      <c:pt idx="220">
                        <c:v>966091.60607455322</c:v>
                      </c:pt>
                      <c:pt idx="221">
                        <c:v>976906.76052243786</c:v>
                      </c:pt>
                      <c:pt idx="222">
                        <c:v>987760.31367486506</c:v>
                      </c:pt>
                      <c:pt idx="223">
                        <c:v>998650.00913362321</c:v>
                      </c:pt>
                      <c:pt idx="224">
                        <c:v>1009573.5274626854</c:v>
                      </c:pt>
                      <c:pt idx="225">
                        <c:v>1020528.4863106622</c:v>
                      </c:pt>
                      <c:pt idx="226">
                        <c:v>1031512.4405993258</c:v>
                      </c:pt>
                      <c:pt idx="227">
                        <c:v>1042522.882780013</c:v>
                      </c:pt>
                      <c:pt idx="228">
                        <c:v>1053557.2431596587</c:v>
                      </c:pt>
                      <c:pt idx="229">
                        <c:v>1064612.8902981463</c:v>
                      </c:pt>
                      <c:pt idx="230">
                        <c:v>1075687.1314786009</c:v>
                      </c:pt>
                      <c:pt idx="231">
                        <c:v>1086777.2132521733</c:v>
                      </c:pt>
                      <c:pt idx="232">
                        <c:v>1097880.3220587829</c:v>
                      </c:pt>
                      <c:pt idx="233">
                        <c:v>1108993.5849252085</c:v>
                      </c:pt>
                      <c:pt idx="234">
                        <c:v>1120114.0702418154</c:v>
                      </c:pt>
                      <c:pt idx="235">
                        <c:v>1131238.7886191178</c:v>
                      </c:pt>
                      <c:pt idx="236">
                        <c:v>1142364.6938252633</c:v>
                      </c:pt>
                      <c:pt idx="237">
                        <c:v>1153488.6838054257</c:v>
                      </c:pt>
                      <c:pt idx="238">
                        <c:v>1164607.6017839664</c:v>
                      </c:pt>
                      <c:pt idx="239">
                        <c:v>1175718.2374501105</c:v>
                      </c:pt>
                      <c:pt idx="240">
                        <c:v>1186817.3282277491</c:v>
                      </c:pt>
                      <c:pt idx="241">
                        <c:v>1197901.5606298533</c:v>
                      </c:pt>
                      <c:pt idx="242">
                        <c:v>1208967.5716978377</c:v>
                      </c:pt>
                      <c:pt idx="243">
                        <c:v>1220011.950526074</c:v>
                      </c:pt>
                      <c:pt idx="244">
                        <c:v>1231031.239871602</c:v>
                      </c:pt>
                      <c:pt idx="245">
                        <c:v>1242021.9378489298</c:v>
                      </c:pt>
                      <c:pt idx="246">
                        <c:v>1252980.4997096602</c:v>
                      </c:pt>
                      <c:pt idx="247">
                        <c:v>1263903.3397065124</c:v>
                      </c:pt>
                      <c:pt idx="248">
                        <c:v>1274786.8330411443</c:v>
                      </c:pt>
                      <c:pt idx="249">
                        <c:v>1285627.3178950057</c:v>
                      </c:pt>
                      <c:pt idx="250">
                        <c:v>1296421.0975422817</c:v>
                      </c:pt>
                      <c:pt idx="251">
                        <c:v>1307164.4425438084</c:v>
                      </c:pt>
                      <c:pt idx="252">
                        <c:v>1317853.5930206594</c:v>
                      </c:pt>
                      <c:pt idx="253">
                        <c:v>1328484.761005925</c:v>
                      </c:pt>
                      <c:pt idx="254">
                        <c:v>1339054.132873018</c:v>
                      </c:pt>
                      <c:pt idx="255">
                        <c:v>1349557.8718386593</c:v>
                      </c:pt>
                      <c:pt idx="256">
                        <c:v>1359992.1205385081</c:v>
                      </c:pt>
                      <c:pt idx="257">
                        <c:v>1370353.0036732205</c:v>
                      </c:pt>
                      <c:pt idx="258">
                        <c:v>1380636.6307225307</c:v>
                      </c:pt>
                      <c:pt idx="259">
                        <c:v>1390839.0987247683</c:v>
                      </c:pt>
                      <c:pt idx="260">
                        <c:v>1400956.4951190441</c:v>
                      </c:pt>
                      <c:pt idx="261">
                        <c:v>1410984.9006471552</c:v>
                      </c:pt>
                      <c:pt idx="262">
                        <c:v>1420920.3923120801</c:v>
                      </c:pt>
                      <c:pt idx="263">
                        <c:v>1430759.0463897681</c:v>
                      </c:pt>
                      <c:pt idx="264">
                        <c:v>1440496.9414907503</c:v>
                      </c:pt>
                      <c:pt idx="265">
                        <c:v>1450130.1616679374</c:v>
                      </c:pt>
                      <c:pt idx="266">
                        <c:v>1459654.7995668084</c:v>
                      </c:pt>
                      <c:pt idx="267">
                        <c:v>1469066.9596140401</c:v>
                      </c:pt>
                      <c:pt idx="268">
                        <c:v>1478362.7612404781</c:v>
                      </c:pt>
                      <c:pt idx="269">
                        <c:v>1487538.3421342087</c:v>
                      </c:pt>
                      <c:pt idx="270">
                        <c:v>1496589.8615193591</c:v>
                      </c:pt>
                      <c:pt idx="271">
                        <c:v>1505513.5034561234</c:v>
                      </c:pt>
                      <c:pt idx="272">
                        <c:v>1514305.4801573991</c:v>
                      </c:pt>
                      <c:pt idx="273">
                        <c:v>1522962.0353173055</c:v>
                      </c:pt>
                      <c:pt idx="274">
                        <c:v>1531479.4474467603</c:v>
                      </c:pt>
                      <c:pt idx="275">
                        <c:v>1539854.033211201</c:v>
                      </c:pt>
                      <c:pt idx="276">
                        <c:v>1548082.1507654581</c:v>
                      </c:pt>
                      <c:pt idx="277">
                        <c:v>1556160.2030807217</c:v>
                      </c:pt>
                      <c:pt idx="278">
                        <c:v>1564084.6412584835</c:v>
                      </c:pt>
                      <c:pt idx="279">
                        <c:v>1571851.9678262982</c:v>
                      </c:pt>
                      <c:pt idx="280">
                        <c:v>1579458.7400101679</c:v>
                      </c:pt>
                      <c:pt idx="281">
                        <c:v>1586901.5729783401</c:v>
                      </c:pt>
                      <c:pt idx="282">
                        <c:v>1594177.1430512953</c:v>
                      </c:pt>
                      <c:pt idx="283">
                        <c:v>1601282.190872713</c:v>
                      </c:pt>
                      <c:pt idx="284">
                        <c:v>1608213.5245362162</c:v>
                      </c:pt>
                      <c:pt idx="285">
                        <c:v>1614968.0226627269</c:v>
                      </c:pt>
                      <c:pt idx="286">
                        <c:v>1621542.6374233128</c:v>
                      </c:pt>
                      <c:pt idx="287">
                        <c:v>1627934.3975024563</c:v>
                      </c:pt>
                      <c:pt idx="288">
                        <c:v>1634140.4109967528</c:v>
                      </c:pt>
                      <c:pt idx="289">
                        <c:v>1640157.8682441225</c:v>
                      </c:pt>
                      <c:pt idx="290">
                        <c:v>1645984.0445787208</c:v>
                      </c:pt>
                      <c:pt idx="291">
                        <c:v>1651616.3030068381</c:v>
                      </c:pt>
                      <c:pt idx="292">
                        <c:v>1657052.0967991999</c:v>
                      </c:pt>
                      <c:pt idx="293">
                        <c:v>1662288.9719952147</c:v>
                      </c:pt>
                      <c:pt idx="294">
                        <c:v>1667324.5698148562</c:v>
                      </c:pt>
                      <c:pt idx="295">
                        <c:v>1672156.6289740321</c:v>
                      </c:pt>
                      <c:pt idx="296">
                        <c:v>1676782.987899449</c:v>
                      </c:pt>
                      <c:pt idx="297">
                        <c:v>1681201.586839166</c:v>
                      </c:pt>
                      <c:pt idx="298">
                        <c:v>1685410.4698652229</c:v>
                      </c:pt>
                      <c:pt idx="299">
                        <c:v>1689407.786764916</c:v>
                      </c:pt>
                      <c:pt idx="300">
                        <c:v>1693191.7948175115</c:v>
                      </c:pt>
                      <c:pt idx="301">
                        <c:v>1696760.8604533984</c:v>
                      </c:pt>
                      <c:pt idx="302">
                        <c:v>1700113.4607929045</c:v>
                      </c:pt>
                      <c:pt idx="303">
                        <c:v>1703248.1850622348</c:v>
                      </c:pt>
                      <c:pt idx="304">
                        <c:v>1706163.7358842245</c:v>
                      </c:pt>
                      <c:pt idx="305">
                        <c:v>1708858.9304418447</c:v>
                      </c:pt>
                      <c:pt idx="306">
                        <c:v>1711332.701512645</c:v>
                      </c:pt>
                      <c:pt idx="307">
                        <c:v>1713584.0983725728</c:v>
                      </c:pt>
                      <c:pt idx="308">
                        <c:v>1715612.2875678625</c:v>
                      </c:pt>
                      <c:pt idx="309">
                        <c:v>1717416.5535539493</c:v>
                      </c:pt>
                      <c:pt idx="310">
                        <c:v>1718996.2992006193</c:v>
                      </c:pt>
                      <c:pt idx="311">
                        <c:v>1720351.0461628772</c:v>
                      </c:pt>
                      <c:pt idx="312">
                        <c:v>1721480.4351172666</c:v>
                      </c:pt>
                      <c:pt idx="313">
                        <c:v>1722384.2258636481</c:v>
                      </c:pt>
                      <c:pt idx="314">
                        <c:v>1723062.2972926972</c:v>
                      </c:pt>
                      <c:pt idx="315">
                        <c:v>1723514.6472196453</c:v>
                      </c:pt>
                      <c:pt idx="316">
                        <c:v>1723741.3920850416</c:v>
                      </c:pt>
                      <c:pt idx="317">
                        <c:v>1723742.7665235722</c:v>
                      </c:pt>
                      <c:pt idx="318">
                        <c:v>1723519.122802214</c:v>
                      </c:pt>
                      <c:pt idx="319">
                        <c:v>1723070.9301292549</c:v>
                      </c:pt>
                      <c:pt idx="320">
                        <c:v>1722398.7738359408</c:v>
                      </c:pt>
                      <c:pt idx="321">
                        <c:v>1721503.354432751</c:v>
                      </c:pt>
                      <c:pt idx="322">
                        <c:v>1720385.4865425238</c:v>
                      </c:pt>
                      <c:pt idx="323">
                        <c:v>1719046.0977128765</c:v>
                      </c:pt>
                      <c:pt idx="324">
                        <c:v>1717486.2271105708</c:v>
                      </c:pt>
                      <c:pt idx="325">
                        <c:v>1715707.0241006804</c:v>
                      </c:pt>
                      <c:pt idx="326">
                        <c:v>1713709.746713608</c:v>
                      </c:pt>
                      <c:pt idx="327">
                        <c:v>1711495.760003184</c:v>
                      </c:pt>
                      <c:pt idx="328">
                        <c:v>1709066.5342992495</c:v>
                      </c:pt>
                      <c:pt idx="329">
                        <c:v>1706423.6433582988</c:v>
                      </c:pt>
                      <c:pt idx="330">
                        <c:v>1703568.7624158955</c:v>
                      </c:pt>
                      <c:pt idx="331">
                        <c:v>1700503.6661447333</c:v>
                      </c:pt>
                      <c:pt idx="332">
                        <c:v>1697230.2265223314</c:v>
                      </c:pt>
                      <c:pt idx="333">
                        <c:v>1693750.4106124823</c:v>
                      </c:pt>
                      <c:pt idx="334">
                        <c:v>1690066.2782646751</c:v>
                      </c:pt>
                      <c:pt idx="335">
                        <c:v>1686179.9797358105</c:v>
                      </c:pt>
                      <c:pt idx="336">
                        <c:v>1682093.7532386195</c:v>
                      </c:pt>
                      <c:pt idx="337">
                        <c:v>1677809.9224212556</c:v>
                      </c:pt>
                      <c:pt idx="338">
                        <c:v>1673330.893782607</c:v>
                      </c:pt>
                      <c:pt idx="339">
                        <c:v>1668659.1540279165</c:v>
                      </c:pt>
                      <c:pt idx="340">
                        <c:v>1663797.267369336</c:v>
                      </c:pt>
                      <c:pt idx="341">
                        <c:v>1658747.8727760741</c:v>
                      </c:pt>
                      <c:pt idx="342">
                        <c:v>1653513.6811788063</c:v>
                      </c:pt>
                      <c:pt idx="343">
                        <c:v>1648097.4726330249</c:v>
                      </c:pt>
                      <c:pt idx="344">
                        <c:v>1642502.0934459984</c:v>
                      </c:pt>
                      <c:pt idx="345">
                        <c:v>1636730.453271993</c:v>
                      </c:pt>
                      <c:pt idx="346">
                        <c:v>1630785.5221803843</c:v>
                      </c:pt>
                      <c:pt idx="347">
                        <c:v>1624670.3277012478</c:v>
                      </c:pt>
                      <c:pt idx="348">
                        <c:v>1618387.9518529705</c:v>
                      </c:pt>
                      <c:pt idx="349">
                        <c:v>1611941.5281563716</c:v>
                      </c:pt>
                      <c:pt idx="350">
                        <c:v>1605334.2386397524</c:v>
                      </c:pt>
                      <c:pt idx="351">
                        <c:v>1598569.3108392295</c:v>
                      </c:pt>
                      <c:pt idx="352">
                        <c:v>1591650.0147986105</c:v>
                      </c:pt>
                      <c:pt idx="353">
                        <c:v>1584579.6600729986</c:v>
                      </c:pt>
                      <c:pt idx="354">
                        <c:v>1577361.592740204</c:v>
                      </c:pt>
                      <c:pt idx="355">
                        <c:v>1569999.1924239413</c:v>
                      </c:pt>
                      <c:pt idx="356">
                        <c:v>1562495.8693326877</c:v>
                      </c:pt>
                      <c:pt idx="357">
                        <c:v>1554855.0613179486</c:v>
                      </c:pt>
                      <c:pt idx="358">
                        <c:v>1547080.2309555744</c:v>
                      </c:pt>
                      <c:pt idx="359">
                        <c:v>1539174.8626536315</c:v>
                      </c:pt>
                      <c:pt idx="360">
                        <c:v>1531142.4597902102</c:v>
                      </c:pt>
                      <c:pt idx="361">
                        <c:v>1522986.5418844162</c:v>
                      </c:pt>
                      <c:pt idx="362">
                        <c:v>1514710.6418036532</c:v>
                      </c:pt>
                      <c:pt idx="363">
                        <c:v>1506318.3030101687</c:v>
                      </c:pt>
                      <c:pt idx="364">
                        <c:v>1497813.0768496881</c:v>
                      </c:pt>
                      <c:pt idx="365">
                        <c:v>1489198.5198848224</c:v>
                      </c:pt>
                      <c:pt idx="366">
                        <c:v>1480478.1912757833</c:v>
                      </c:pt>
                      <c:pt idx="367">
                        <c:v>1471655.6502107992</c:v>
                      </c:pt>
                      <c:pt idx="368">
                        <c:v>1462734.4533884712</c:v>
                      </c:pt>
                      <c:pt idx="369">
                        <c:v>1453718.1525541639</c:v>
                      </c:pt>
                      <c:pt idx="370">
                        <c:v>1444610.2920923773</c:v>
                      </c:pt>
                      <c:pt idx="371">
                        <c:v>1435414.4066768957</c:v>
                      </c:pt>
                      <c:pt idx="372">
                        <c:v>1426134.0189803662</c:v>
                      </c:pt>
                      <c:pt idx="373">
                        <c:v>1416772.6374448123</c:v>
                      </c:pt>
                      <c:pt idx="374">
                        <c:v>1407333.7541144423</c:v>
                      </c:pt>
                      <c:pt idx="375">
                        <c:v>1397820.8425319712</c:v>
                      </c:pt>
                      <c:pt idx="376">
                        <c:v>1388237.355699535</c:v>
                      </c:pt>
                      <c:pt idx="377">
                        <c:v>1378586.7241051388</c:v>
                      </c:pt>
                      <c:pt idx="378">
                        <c:v>1368872.3538154392</c:v>
                      </c:pt>
                      <c:pt idx="379">
                        <c:v>1359097.6246355383</c:v>
                      </c:pt>
                      <c:pt idx="380">
                        <c:v>1349265.8883363302</c:v>
                      </c:pt>
                      <c:pt idx="381">
                        <c:v>1339380.4669498161</c:v>
                      </c:pt>
                      <c:pt idx="382">
                        <c:v>1329444.6511326835</c:v>
                      </c:pt>
                      <c:pt idx="383">
                        <c:v>1319461.6985983248</c:v>
                      </c:pt>
                      <c:pt idx="384">
                        <c:v>1309434.8326173557</c:v>
                      </c:pt>
                      <c:pt idx="385">
                        <c:v>1299367.2405865814</c:v>
                      </c:pt>
                      <c:pt idx="386">
                        <c:v>1289262.0726662539</c:v>
                      </c:pt>
                      <c:pt idx="387">
                        <c:v>1279122.4404853599</c:v>
                      </c:pt>
                      <c:pt idx="388">
                        <c:v>1268951.4159145758</c:v>
                      </c:pt>
                      <c:pt idx="389">
                        <c:v>1258752.0299064422</c:v>
                      </c:pt>
                      <c:pt idx="390">
                        <c:v>1248527.2714022065</c:v>
                      </c:pt>
                      <c:pt idx="391">
                        <c:v>1238280.0863047088</c:v>
                      </c:pt>
                      <c:pt idx="392">
                        <c:v>1228013.3765165978</c:v>
                      </c:pt>
                      <c:pt idx="393">
                        <c:v>1217729.9990430872</c:v>
                      </c:pt>
                      <c:pt idx="394">
                        <c:v>1207432.7651583967</c:v>
                      </c:pt>
                      <c:pt idx="395">
                        <c:v>1197124.4396349422</c:v>
                      </c:pt>
                      <c:pt idx="396">
                        <c:v>1186807.7400342897</c:v>
                      </c:pt>
                      <c:pt idx="397">
                        <c:v>1176485.3360588159</c:v>
                      </c:pt>
                      <c:pt idx="398">
                        <c:v>1166159.8489629731</c:v>
                      </c:pt>
                      <c:pt idx="399">
                        <c:v>1155833.8510229958</c:v>
                      </c:pt>
                      <c:pt idx="400">
                        <c:v>1145509.8650638505</c:v>
                      </c:pt>
                      <c:pt idx="401">
                        <c:v>1135190.3640421787</c:v>
                      </c:pt>
                      <c:pt idx="402">
                        <c:v>1124877.7706839466</c:v>
                      </c:pt>
                      <c:pt idx="403">
                        <c:v>1114574.4571754839</c:v>
                      </c:pt>
                      <c:pt idx="404">
                        <c:v>1104282.7449065612</c:v>
                      </c:pt>
                      <c:pt idx="405">
                        <c:v>1094004.9042641236</c:v>
                      </c:pt>
                      <c:pt idx="406">
                        <c:v>1083743.1544752854</c:v>
                      </c:pt>
                      <c:pt idx="407">
                        <c:v>1073499.6634981579</c:v>
                      </c:pt>
                      <c:pt idx="408">
                        <c:v>1063276.5479590772</c:v>
                      </c:pt>
                      <c:pt idx="409">
                        <c:v>1053075.873134776</c:v>
                      </c:pt>
                      <c:pt idx="410">
                        <c:v>1042899.6529780417</c:v>
                      </c:pt>
                      <c:pt idx="411">
                        <c:v>1032749.8501853877</c:v>
                      </c:pt>
                      <c:pt idx="412">
                        <c:v>1022628.376305268</c:v>
                      </c:pt>
                      <c:pt idx="413">
                        <c:v>1012537.0918853576</c:v>
                      </c:pt>
                      <c:pt idx="414">
                        <c:v>1002477.8066574262</c:v>
                      </c:pt>
                      <c:pt idx="415">
                        <c:v>992452.27975833358</c:v>
                      </c:pt>
                      <c:pt idx="416">
                        <c:v>982462.21998568589</c:v>
                      </c:pt>
                      <c:pt idx="417">
                        <c:v>972509.28608669247</c:v>
                      </c:pt>
                      <c:pt idx="418">
                        <c:v>962595.08707878052</c:v>
                      </c:pt>
                      <c:pt idx="419">
                        <c:v>952721.1826005344</c:v>
                      </c:pt>
                      <c:pt idx="420">
                        <c:v>942889.08329154062</c:v>
                      </c:pt>
                      <c:pt idx="421">
                        <c:v>933100.25119973626</c:v>
                      </c:pt>
                      <c:pt idx="422">
                        <c:v>923356.10021487565</c:v>
                      </c:pt>
                      <c:pt idx="423">
                        <c:v>913657.99652675062</c:v>
                      </c:pt>
                      <c:pt idx="424">
                        <c:v>904007.25910682022</c:v>
                      </c:pt>
                      <c:pt idx="425">
                        <c:v>894405.16021192644</c:v>
                      </c:pt>
                      <c:pt idx="426">
                        <c:v>884852.92590879742</c:v>
                      </c:pt>
                      <c:pt idx="427">
                        <c:v>875351.73661806376</c:v>
                      </c:pt>
                      <c:pt idx="428">
                        <c:v>865902.7276765377</c:v>
                      </c:pt>
                      <c:pt idx="429">
                        <c:v>856506.98991653405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0-307E-4C37-9F81-6EA564BD7B1D}"/>
                  </c:ext>
                </c:extLst>
              </c15:ser>
            </c15:filteredScatterSeries>
            <c15:filteredScatterSeries>
              <c15:ser>
                <c:idx val="10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'g-Durchschnitt'!$S$20</c15:sqref>
                        </c15:formulaRef>
                      </c:ext>
                    </c:extLst>
                    <c:strCache>
                      <c:ptCount val="1"/>
                      <c:pt idx="0">
                        <c:v>23. Apr</c:v>
                      </c:pt>
                    </c:strCache>
                  </c:strRef>
                </c:tx>
                <c:spPr>
                  <a:ln w="19050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'g-Durchschnitt'!$A$21:$A$450</c15:sqref>
                        </c15:formulaRef>
                      </c:ext>
                    </c:extLst>
                    <c:numCache>
                      <c:formatCode>d/m;@</c:formatCode>
                      <c:ptCount val="430"/>
                      <c:pt idx="1">
                        <c:v>43852</c:v>
                      </c:pt>
                      <c:pt idx="2">
                        <c:v>43853</c:v>
                      </c:pt>
                      <c:pt idx="3">
                        <c:v>43854</c:v>
                      </c:pt>
                      <c:pt idx="4">
                        <c:v>43855</c:v>
                      </c:pt>
                      <c:pt idx="5">
                        <c:v>43856</c:v>
                      </c:pt>
                      <c:pt idx="6">
                        <c:v>43857</c:v>
                      </c:pt>
                      <c:pt idx="7">
                        <c:v>43858</c:v>
                      </c:pt>
                      <c:pt idx="8">
                        <c:v>43859</c:v>
                      </c:pt>
                      <c:pt idx="9">
                        <c:v>43860</c:v>
                      </c:pt>
                      <c:pt idx="10">
                        <c:v>43861</c:v>
                      </c:pt>
                      <c:pt idx="11">
                        <c:v>43862</c:v>
                      </c:pt>
                      <c:pt idx="12">
                        <c:v>43863</c:v>
                      </c:pt>
                      <c:pt idx="13">
                        <c:v>43864</c:v>
                      </c:pt>
                      <c:pt idx="14">
                        <c:v>43865</c:v>
                      </c:pt>
                      <c:pt idx="15">
                        <c:v>43866</c:v>
                      </c:pt>
                      <c:pt idx="16">
                        <c:v>43867</c:v>
                      </c:pt>
                      <c:pt idx="17">
                        <c:v>43868</c:v>
                      </c:pt>
                      <c:pt idx="18">
                        <c:v>43869</c:v>
                      </c:pt>
                      <c:pt idx="19">
                        <c:v>43870</c:v>
                      </c:pt>
                      <c:pt idx="20">
                        <c:v>43871</c:v>
                      </c:pt>
                      <c:pt idx="21">
                        <c:v>43872</c:v>
                      </c:pt>
                      <c:pt idx="22">
                        <c:v>43873</c:v>
                      </c:pt>
                      <c:pt idx="23">
                        <c:v>43874</c:v>
                      </c:pt>
                      <c:pt idx="24">
                        <c:v>43875</c:v>
                      </c:pt>
                      <c:pt idx="25">
                        <c:v>43876</c:v>
                      </c:pt>
                      <c:pt idx="26">
                        <c:v>43877</c:v>
                      </c:pt>
                      <c:pt idx="27">
                        <c:v>43878</c:v>
                      </c:pt>
                      <c:pt idx="28">
                        <c:v>43879</c:v>
                      </c:pt>
                      <c:pt idx="29">
                        <c:v>43880</c:v>
                      </c:pt>
                      <c:pt idx="30">
                        <c:v>43881</c:v>
                      </c:pt>
                      <c:pt idx="31">
                        <c:v>43882</c:v>
                      </c:pt>
                      <c:pt idx="32">
                        <c:v>43883</c:v>
                      </c:pt>
                      <c:pt idx="33">
                        <c:v>43884</c:v>
                      </c:pt>
                      <c:pt idx="34">
                        <c:v>43885</c:v>
                      </c:pt>
                      <c:pt idx="35">
                        <c:v>43886</c:v>
                      </c:pt>
                      <c:pt idx="36">
                        <c:v>43887</c:v>
                      </c:pt>
                      <c:pt idx="37">
                        <c:v>43888</c:v>
                      </c:pt>
                      <c:pt idx="38">
                        <c:v>43889</c:v>
                      </c:pt>
                      <c:pt idx="39">
                        <c:v>43890</c:v>
                      </c:pt>
                      <c:pt idx="40">
                        <c:v>43891</c:v>
                      </c:pt>
                      <c:pt idx="41">
                        <c:v>43892</c:v>
                      </c:pt>
                      <c:pt idx="42">
                        <c:v>43893</c:v>
                      </c:pt>
                      <c:pt idx="43">
                        <c:v>43894</c:v>
                      </c:pt>
                      <c:pt idx="44">
                        <c:v>43895</c:v>
                      </c:pt>
                      <c:pt idx="45">
                        <c:v>43896</c:v>
                      </c:pt>
                      <c:pt idx="46">
                        <c:v>43897</c:v>
                      </c:pt>
                      <c:pt idx="47">
                        <c:v>43898</c:v>
                      </c:pt>
                      <c:pt idx="48">
                        <c:v>43899</c:v>
                      </c:pt>
                      <c:pt idx="49">
                        <c:v>43900</c:v>
                      </c:pt>
                      <c:pt idx="50">
                        <c:v>43901</c:v>
                      </c:pt>
                      <c:pt idx="51">
                        <c:v>43902</c:v>
                      </c:pt>
                      <c:pt idx="52">
                        <c:v>43903</c:v>
                      </c:pt>
                      <c:pt idx="53">
                        <c:v>43904</c:v>
                      </c:pt>
                      <c:pt idx="54">
                        <c:v>43905</c:v>
                      </c:pt>
                      <c:pt idx="55">
                        <c:v>43906</c:v>
                      </c:pt>
                      <c:pt idx="56">
                        <c:v>43907</c:v>
                      </c:pt>
                      <c:pt idx="57">
                        <c:v>43908</c:v>
                      </c:pt>
                      <c:pt idx="58">
                        <c:v>43909</c:v>
                      </c:pt>
                      <c:pt idx="59">
                        <c:v>43910</c:v>
                      </c:pt>
                      <c:pt idx="60">
                        <c:v>43911</c:v>
                      </c:pt>
                      <c:pt idx="61">
                        <c:v>43912</c:v>
                      </c:pt>
                      <c:pt idx="62">
                        <c:v>43913</c:v>
                      </c:pt>
                      <c:pt idx="63">
                        <c:v>43914</c:v>
                      </c:pt>
                      <c:pt idx="64">
                        <c:v>43915</c:v>
                      </c:pt>
                      <c:pt idx="65">
                        <c:v>43916</c:v>
                      </c:pt>
                      <c:pt idx="66">
                        <c:v>43917</c:v>
                      </c:pt>
                      <c:pt idx="67">
                        <c:v>43918</c:v>
                      </c:pt>
                      <c:pt idx="68">
                        <c:v>43919</c:v>
                      </c:pt>
                      <c:pt idx="69">
                        <c:v>43920</c:v>
                      </c:pt>
                      <c:pt idx="70">
                        <c:v>43921</c:v>
                      </c:pt>
                      <c:pt idx="71">
                        <c:v>43922</c:v>
                      </c:pt>
                      <c:pt idx="72">
                        <c:v>43923</c:v>
                      </c:pt>
                      <c:pt idx="73">
                        <c:v>43924</c:v>
                      </c:pt>
                      <c:pt idx="74">
                        <c:v>43925</c:v>
                      </c:pt>
                      <c:pt idx="75">
                        <c:v>43926</c:v>
                      </c:pt>
                      <c:pt idx="76">
                        <c:v>43927</c:v>
                      </c:pt>
                      <c:pt idx="77">
                        <c:v>43928</c:v>
                      </c:pt>
                      <c:pt idx="78">
                        <c:v>43929</c:v>
                      </c:pt>
                      <c:pt idx="79">
                        <c:v>43930</c:v>
                      </c:pt>
                      <c:pt idx="80">
                        <c:v>43931</c:v>
                      </c:pt>
                      <c:pt idx="81">
                        <c:v>43932</c:v>
                      </c:pt>
                      <c:pt idx="82">
                        <c:v>43933</c:v>
                      </c:pt>
                      <c:pt idx="83">
                        <c:v>43934</c:v>
                      </c:pt>
                      <c:pt idx="84">
                        <c:v>43935</c:v>
                      </c:pt>
                      <c:pt idx="85">
                        <c:v>43936</c:v>
                      </c:pt>
                      <c:pt idx="86">
                        <c:v>43937</c:v>
                      </c:pt>
                      <c:pt idx="87">
                        <c:v>43938</c:v>
                      </c:pt>
                      <c:pt idx="88">
                        <c:v>43939</c:v>
                      </c:pt>
                      <c:pt idx="89">
                        <c:v>43940</c:v>
                      </c:pt>
                      <c:pt idx="90">
                        <c:v>43941</c:v>
                      </c:pt>
                      <c:pt idx="91">
                        <c:v>43942</c:v>
                      </c:pt>
                      <c:pt idx="92">
                        <c:v>43943</c:v>
                      </c:pt>
                      <c:pt idx="93">
                        <c:v>43944</c:v>
                      </c:pt>
                      <c:pt idx="94">
                        <c:v>43945</c:v>
                      </c:pt>
                      <c:pt idx="95">
                        <c:v>43946</c:v>
                      </c:pt>
                      <c:pt idx="96">
                        <c:v>43947</c:v>
                      </c:pt>
                      <c:pt idx="97">
                        <c:v>43948</c:v>
                      </c:pt>
                      <c:pt idx="98">
                        <c:v>43949</c:v>
                      </c:pt>
                      <c:pt idx="99">
                        <c:v>43950</c:v>
                      </c:pt>
                      <c:pt idx="100">
                        <c:v>43951</c:v>
                      </c:pt>
                      <c:pt idx="101">
                        <c:v>43952</c:v>
                      </c:pt>
                      <c:pt idx="102">
                        <c:v>43953</c:v>
                      </c:pt>
                      <c:pt idx="103">
                        <c:v>43954</c:v>
                      </c:pt>
                      <c:pt idx="104">
                        <c:v>43955</c:v>
                      </c:pt>
                      <c:pt idx="105">
                        <c:v>43956</c:v>
                      </c:pt>
                      <c:pt idx="106">
                        <c:v>43957</c:v>
                      </c:pt>
                      <c:pt idx="107">
                        <c:v>43958</c:v>
                      </c:pt>
                      <c:pt idx="108">
                        <c:v>43959</c:v>
                      </c:pt>
                      <c:pt idx="109">
                        <c:v>43960</c:v>
                      </c:pt>
                      <c:pt idx="110">
                        <c:v>43961</c:v>
                      </c:pt>
                      <c:pt idx="111">
                        <c:v>43962</c:v>
                      </c:pt>
                      <c:pt idx="112">
                        <c:v>43963</c:v>
                      </c:pt>
                      <c:pt idx="113">
                        <c:v>43964</c:v>
                      </c:pt>
                      <c:pt idx="114">
                        <c:v>43965</c:v>
                      </c:pt>
                      <c:pt idx="115">
                        <c:v>43966</c:v>
                      </c:pt>
                      <c:pt idx="116">
                        <c:v>43967</c:v>
                      </c:pt>
                      <c:pt idx="117">
                        <c:v>43968</c:v>
                      </c:pt>
                      <c:pt idx="118">
                        <c:v>43969</c:v>
                      </c:pt>
                      <c:pt idx="119">
                        <c:v>43970</c:v>
                      </c:pt>
                      <c:pt idx="120">
                        <c:v>43971</c:v>
                      </c:pt>
                      <c:pt idx="121">
                        <c:v>43972</c:v>
                      </c:pt>
                      <c:pt idx="122">
                        <c:v>43973</c:v>
                      </c:pt>
                      <c:pt idx="123">
                        <c:v>43974</c:v>
                      </c:pt>
                      <c:pt idx="124">
                        <c:v>43975</c:v>
                      </c:pt>
                      <c:pt idx="125">
                        <c:v>43976</c:v>
                      </c:pt>
                      <c:pt idx="126">
                        <c:v>43977</c:v>
                      </c:pt>
                      <c:pt idx="127">
                        <c:v>43978</c:v>
                      </c:pt>
                      <c:pt idx="128">
                        <c:v>43979</c:v>
                      </c:pt>
                      <c:pt idx="129">
                        <c:v>43980</c:v>
                      </c:pt>
                      <c:pt idx="130">
                        <c:v>43981</c:v>
                      </c:pt>
                      <c:pt idx="131">
                        <c:v>43982</c:v>
                      </c:pt>
                      <c:pt idx="132">
                        <c:v>43983</c:v>
                      </c:pt>
                      <c:pt idx="133">
                        <c:v>43984</c:v>
                      </c:pt>
                      <c:pt idx="134">
                        <c:v>43985</c:v>
                      </c:pt>
                      <c:pt idx="135">
                        <c:v>43986</c:v>
                      </c:pt>
                      <c:pt idx="136">
                        <c:v>43987</c:v>
                      </c:pt>
                      <c:pt idx="137">
                        <c:v>43988</c:v>
                      </c:pt>
                      <c:pt idx="138">
                        <c:v>43989</c:v>
                      </c:pt>
                      <c:pt idx="139">
                        <c:v>43990</c:v>
                      </c:pt>
                      <c:pt idx="140">
                        <c:v>43991</c:v>
                      </c:pt>
                      <c:pt idx="141">
                        <c:v>43992</c:v>
                      </c:pt>
                      <c:pt idx="142">
                        <c:v>43993</c:v>
                      </c:pt>
                      <c:pt idx="143">
                        <c:v>43994</c:v>
                      </c:pt>
                      <c:pt idx="144">
                        <c:v>43995</c:v>
                      </c:pt>
                      <c:pt idx="145">
                        <c:v>43996</c:v>
                      </c:pt>
                      <c:pt idx="146">
                        <c:v>43997</c:v>
                      </c:pt>
                      <c:pt idx="147">
                        <c:v>43998</c:v>
                      </c:pt>
                      <c:pt idx="148">
                        <c:v>43999</c:v>
                      </c:pt>
                      <c:pt idx="149">
                        <c:v>44000</c:v>
                      </c:pt>
                      <c:pt idx="150">
                        <c:v>44001</c:v>
                      </c:pt>
                      <c:pt idx="151">
                        <c:v>44002</c:v>
                      </c:pt>
                      <c:pt idx="152">
                        <c:v>44003</c:v>
                      </c:pt>
                      <c:pt idx="153">
                        <c:v>44004</c:v>
                      </c:pt>
                      <c:pt idx="154">
                        <c:v>44005</c:v>
                      </c:pt>
                      <c:pt idx="155">
                        <c:v>44006</c:v>
                      </c:pt>
                      <c:pt idx="156">
                        <c:v>44007</c:v>
                      </c:pt>
                      <c:pt idx="157">
                        <c:v>44008</c:v>
                      </c:pt>
                      <c:pt idx="158">
                        <c:v>44009</c:v>
                      </c:pt>
                      <c:pt idx="159">
                        <c:v>44010</c:v>
                      </c:pt>
                      <c:pt idx="160">
                        <c:v>44011</c:v>
                      </c:pt>
                      <c:pt idx="161">
                        <c:v>44012</c:v>
                      </c:pt>
                      <c:pt idx="162">
                        <c:v>44013</c:v>
                      </c:pt>
                      <c:pt idx="163">
                        <c:v>44014</c:v>
                      </c:pt>
                      <c:pt idx="164">
                        <c:v>44015</c:v>
                      </c:pt>
                      <c:pt idx="165">
                        <c:v>44016</c:v>
                      </c:pt>
                      <c:pt idx="166">
                        <c:v>44017</c:v>
                      </c:pt>
                      <c:pt idx="167">
                        <c:v>44018</c:v>
                      </c:pt>
                      <c:pt idx="168">
                        <c:v>44019</c:v>
                      </c:pt>
                      <c:pt idx="169">
                        <c:v>44020</c:v>
                      </c:pt>
                      <c:pt idx="170">
                        <c:v>44021</c:v>
                      </c:pt>
                      <c:pt idx="171">
                        <c:v>44022</c:v>
                      </c:pt>
                      <c:pt idx="172">
                        <c:v>44023</c:v>
                      </c:pt>
                      <c:pt idx="173">
                        <c:v>44024</c:v>
                      </c:pt>
                      <c:pt idx="174">
                        <c:v>44025</c:v>
                      </c:pt>
                      <c:pt idx="175">
                        <c:v>44026</c:v>
                      </c:pt>
                      <c:pt idx="176">
                        <c:v>44027</c:v>
                      </c:pt>
                      <c:pt idx="177">
                        <c:v>44028</c:v>
                      </c:pt>
                      <c:pt idx="178">
                        <c:v>44029</c:v>
                      </c:pt>
                      <c:pt idx="179">
                        <c:v>44030</c:v>
                      </c:pt>
                      <c:pt idx="180">
                        <c:v>44031</c:v>
                      </c:pt>
                      <c:pt idx="181">
                        <c:v>44032</c:v>
                      </c:pt>
                      <c:pt idx="182">
                        <c:v>44033</c:v>
                      </c:pt>
                      <c:pt idx="183">
                        <c:v>44034</c:v>
                      </c:pt>
                      <c:pt idx="184">
                        <c:v>44035</c:v>
                      </c:pt>
                      <c:pt idx="185">
                        <c:v>44036</c:v>
                      </c:pt>
                      <c:pt idx="186">
                        <c:v>44037</c:v>
                      </c:pt>
                      <c:pt idx="187">
                        <c:v>44038</c:v>
                      </c:pt>
                      <c:pt idx="188">
                        <c:v>44039</c:v>
                      </c:pt>
                      <c:pt idx="189">
                        <c:v>44040</c:v>
                      </c:pt>
                      <c:pt idx="190">
                        <c:v>44041</c:v>
                      </c:pt>
                      <c:pt idx="191">
                        <c:v>44042</c:v>
                      </c:pt>
                      <c:pt idx="192">
                        <c:v>44043</c:v>
                      </c:pt>
                      <c:pt idx="193">
                        <c:v>44044</c:v>
                      </c:pt>
                      <c:pt idx="194">
                        <c:v>44045</c:v>
                      </c:pt>
                      <c:pt idx="195">
                        <c:v>44046</c:v>
                      </c:pt>
                      <c:pt idx="196">
                        <c:v>44047</c:v>
                      </c:pt>
                      <c:pt idx="197">
                        <c:v>44048</c:v>
                      </c:pt>
                      <c:pt idx="198">
                        <c:v>44049</c:v>
                      </c:pt>
                      <c:pt idx="199">
                        <c:v>44050</c:v>
                      </c:pt>
                      <c:pt idx="200">
                        <c:v>44051</c:v>
                      </c:pt>
                      <c:pt idx="201">
                        <c:v>44052</c:v>
                      </c:pt>
                      <c:pt idx="202">
                        <c:v>44053</c:v>
                      </c:pt>
                      <c:pt idx="203">
                        <c:v>44054</c:v>
                      </c:pt>
                      <c:pt idx="204">
                        <c:v>44055</c:v>
                      </c:pt>
                      <c:pt idx="205">
                        <c:v>44056</c:v>
                      </c:pt>
                      <c:pt idx="206">
                        <c:v>44057</c:v>
                      </c:pt>
                      <c:pt idx="207">
                        <c:v>44058</c:v>
                      </c:pt>
                      <c:pt idx="208">
                        <c:v>44059</c:v>
                      </c:pt>
                      <c:pt idx="209">
                        <c:v>44060</c:v>
                      </c:pt>
                      <c:pt idx="210">
                        <c:v>44061</c:v>
                      </c:pt>
                      <c:pt idx="211">
                        <c:v>44062</c:v>
                      </c:pt>
                      <c:pt idx="212">
                        <c:v>44063</c:v>
                      </c:pt>
                      <c:pt idx="213">
                        <c:v>44064</c:v>
                      </c:pt>
                      <c:pt idx="214">
                        <c:v>44065</c:v>
                      </c:pt>
                      <c:pt idx="215">
                        <c:v>44066</c:v>
                      </c:pt>
                      <c:pt idx="216">
                        <c:v>44067</c:v>
                      </c:pt>
                      <c:pt idx="217">
                        <c:v>44068</c:v>
                      </c:pt>
                      <c:pt idx="218">
                        <c:v>44069</c:v>
                      </c:pt>
                      <c:pt idx="219">
                        <c:v>44070</c:v>
                      </c:pt>
                      <c:pt idx="220">
                        <c:v>44071</c:v>
                      </c:pt>
                      <c:pt idx="221">
                        <c:v>44072</c:v>
                      </c:pt>
                      <c:pt idx="222">
                        <c:v>44073</c:v>
                      </c:pt>
                      <c:pt idx="223">
                        <c:v>44074</c:v>
                      </c:pt>
                      <c:pt idx="224">
                        <c:v>44075</c:v>
                      </c:pt>
                      <c:pt idx="225">
                        <c:v>44076</c:v>
                      </c:pt>
                      <c:pt idx="226">
                        <c:v>44077</c:v>
                      </c:pt>
                      <c:pt idx="227">
                        <c:v>44078</c:v>
                      </c:pt>
                      <c:pt idx="228">
                        <c:v>44079</c:v>
                      </c:pt>
                      <c:pt idx="229">
                        <c:v>44080</c:v>
                      </c:pt>
                      <c:pt idx="230">
                        <c:v>44081</c:v>
                      </c:pt>
                      <c:pt idx="231">
                        <c:v>44082</c:v>
                      </c:pt>
                      <c:pt idx="232">
                        <c:v>44083</c:v>
                      </c:pt>
                      <c:pt idx="233">
                        <c:v>44084</c:v>
                      </c:pt>
                      <c:pt idx="234">
                        <c:v>44085</c:v>
                      </c:pt>
                      <c:pt idx="235">
                        <c:v>44086</c:v>
                      </c:pt>
                      <c:pt idx="236">
                        <c:v>44087</c:v>
                      </c:pt>
                      <c:pt idx="237">
                        <c:v>44088</c:v>
                      </c:pt>
                      <c:pt idx="238">
                        <c:v>44089</c:v>
                      </c:pt>
                      <c:pt idx="239">
                        <c:v>44090</c:v>
                      </c:pt>
                      <c:pt idx="240">
                        <c:v>44091</c:v>
                      </c:pt>
                      <c:pt idx="241">
                        <c:v>44092</c:v>
                      </c:pt>
                      <c:pt idx="242">
                        <c:v>44093</c:v>
                      </c:pt>
                      <c:pt idx="243">
                        <c:v>44094</c:v>
                      </c:pt>
                      <c:pt idx="244">
                        <c:v>44095</c:v>
                      </c:pt>
                      <c:pt idx="245">
                        <c:v>44096</c:v>
                      </c:pt>
                      <c:pt idx="246">
                        <c:v>44097</c:v>
                      </c:pt>
                      <c:pt idx="247">
                        <c:v>44098</c:v>
                      </c:pt>
                      <c:pt idx="248">
                        <c:v>44099</c:v>
                      </c:pt>
                      <c:pt idx="249">
                        <c:v>44100</c:v>
                      </c:pt>
                      <c:pt idx="250">
                        <c:v>44101</c:v>
                      </c:pt>
                      <c:pt idx="251">
                        <c:v>44102</c:v>
                      </c:pt>
                      <c:pt idx="252">
                        <c:v>44103</c:v>
                      </c:pt>
                      <c:pt idx="253">
                        <c:v>44104</c:v>
                      </c:pt>
                      <c:pt idx="254">
                        <c:v>44105</c:v>
                      </c:pt>
                      <c:pt idx="255">
                        <c:v>44106</c:v>
                      </c:pt>
                      <c:pt idx="256">
                        <c:v>44107</c:v>
                      </c:pt>
                      <c:pt idx="257">
                        <c:v>44108</c:v>
                      </c:pt>
                      <c:pt idx="258">
                        <c:v>44109</c:v>
                      </c:pt>
                      <c:pt idx="259">
                        <c:v>44110</c:v>
                      </c:pt>
                      <c:pt idx="260">
                        <c:v>44111</c:v>
                      </c:pt>
                      <c:pt idx="261">
                        <c:v>44112</c:v>
                      </c:pt>
                      <c:pt idx="262">
                        <c:v>44113</c:v>
                      </c:pt>
                      <c:pt idx="263">
                        <c:v>44114</c:v>
                      </c:pt>
                      <c:pt idx="264">
                        <c:v>44115</c:v>
                      </c:pt>
                      <c:pt idx="265">
                        <c:v>44116</c:v>
                      </c:pt>
                      <c:pt idx="266">
                        <c:v>44117</c:v>
                      </c:pt>
                      <c:pt idx="267">
                        <c:v>44118</c:v>
                      </c:pt>
                      <c:pt idx="268">
                        <c:v>44119</c:v>
                      </c:pt>
                      <c:pt idx="269">
                        <c:v>44120</c:v>
                      </c:pt>
                      <c:pt idx="270">
                        <c:v>44121</c:v>
                      </c:pt>
                      <c:pt idx="271">
                        <c:v>44122</c:v>
                      </c:pt>
                      <c:pt idx="272">
                        <c:v>44123</c:v>
                      </c:pt>
                      <c:pt idx="273">
                        <c:v>44124</c:v>
                      </c:pt>
                      <c:pt idx="274">
                        <c:v>44125</c:v>
                      </c:pt>
                      <c:pt idx="275">
                        <c:v>44126</c:v>
                      </c:pt>
                      <c:pt idx="276">
                        <c:v>44127</c:v>
                      </c:pt>
                      <c:pt idx="277">
                        <c:v>44128</c:v>
                      </c:pt>
                      <c:pt idx="278">
                        <c:v>44129</c:v>
                      </c:pt>
                      <c:pt idx="279">
                        <c:v>44130</c:v>
                      </c:pt>
                      <c:pt idx="280">
                        <c:v>44131</c:v>
                      </c:pt>
                      <c:pt idx="281">
                        <c:v>44132</c:v>
                      </c:pt>
                      <c:pt idx="282">
                        <c:v>44133</c:v>
                      </c:pt>
                      <c:pt idx="283">
                        <c:v>44134</c:v>
                      </c:pt>
                      <c:pt idx="284">
                        <c:v>44135</c:v>
                      </c:pt>
                      <c:pt idx="285">
                        <c:v>44136</c:v>
                      </c:pt>
                      <c:pt idx="286">
                        <c:v>44137</c:v>
                      </c:pt>
                      <c:pt idx="287">
                        <c:v>44138</c:v>
                      </c:pt>
                      <c:pt idx="288">
                        <c:v>44139</c:v>
                      </c:pt>
                      <c:pt idx="289">
                        <c:v>44140</c:v>
                      </c:pt>
                      <c:pt idx="290">
                        <c:v>44141</c:v>
                      </c:pt>
                      <c:pt idx="291">
                        <c:v>44142</c:v>
                      </c:pt>
                      <c:pt idx="292">
                        <c:v>44143</c:v>
                      </c:pt>
                      <c:pt idx="293">
                        <c:v>44144</c:v>
                      </c:pt>
                      <c:pt idx="294">
                        <c:v>44145</c:v>
                      </c:pt>
                      <c:pt idx="295">
                        <c:v>44146</c:v>
                      </c:pt>
                      <c:pt idx="296">
                        <c:v>44147</c:v>
                      </c:pt>
                      <c:pt idx="297">
                        <c:v>44148</c:v>
                      </c:pt>
                      <c:pt idx="298">
                        <c:v>44149</c:v>
                      </c:pt>
                      <c:pt idx="299">
                        <c:v>44150</c:v>
                      </c:pt>
                      <c:pt idx="300">
                        <c:v>44151</c:v>
                      </c:pt>
                      <c:pt idx="301">
                        <c:v>44152</c:v>
                      </c:pt>
                      <c:pt idx="302">
                        <c:v>44153</c:v>
                      </c:pt>
                      <c:pt idx="303">
                        <c:v>44154</c:v>
                      </c:pt>
                      <c:pt idx="304">
                        <c:v>44155</c:v>
                      </c:pt>
                      <c:pt idx="305">
                        <c:v>44156</c:v>
                      </c:pt>
                      <c:pt idx="306">
                        <c:v>44157</c:v>
                      </c:pt>
                      <c:pt idx="307">
                        <c:v>44158</c:v>
                      </c:pt>
                      <c:pt idx="308">
                        <c:v>44159</c:v>
                      </c:pt>
                      <c:pt idx="309">
                        <c:v>44160</c:v>
                      </c:pt>
                      <c:pt idx="310">
                        <c:v>44161</c:v>
                      </c:pt>
                      <c:pt idx="311">
                        <c:v>44162</c:v>
                      </c:pt>
                      <c:pt idx="312">
                        <c:v>44163</c:v>
                      </c:pt>
                      <c:pt idx="313">
                        <c:v>44164</c:v>
                      </c:pt>
                      <c:pt idx="314">
                        <c:v>44165</c:v>
                      </c:pt>
                      <c:pt idx="315">
                        <c:v>44166</c:v>
                      </c:pt>
                      <c:pt idx="316">
                        <c:v>44167</c:v>
                      </c:pt>
                      <c:pt idx="317">
                        <c:v>44168</c:v>
                      </c:pt>
                      <c:pt idx="318">
                        <c:v>44169</c:v>
                      </c:pt>
                      <c:pt idx="319">
                        <c:v>44170</c:v>
                      </c:pt>
                      <c:pt idx="320">
                        <c:v>44171</c:v>
                      </c:pt>
                      <c:pt idx="321">
                        <c:v>44172</c:v>
                      </c:pt>
                      <c:pt idx="322">
                        <c:v>44173</c:v>
                      </c:pt>
                      <c:pt idx="323">
                        <c:v>44174</c:v>
                      </c:pt>
                      <c:pt idx="324">
                        <c:v>44175</c:v>
                      </c:pt>
                      <c:pt idx="325">
                        <c:v>44176</c:v>
                      </c:pt>
                      <c:pt idx="326">
                        <c:v>44177</c:v>
                      </c:pt>
                      <c:pt idx="327">
                        <c:v>44178</c:v>
                      </c:pt>
                      <c:pt idx="328">
                        <c:v>44179</c:v>
                      </c:pt>
                      <c:pt idx="329">
                        <c:v>44180</c:v>
                      </c:pt>
                      <c:pt idx="330">
                        <c:v>44181</c:v>
                      </c:pt>
                      <c:pt idx="331">
                        <c:v>44182</c:v>
                      </c:pt>
                      <c:pt idx="332">
                        <c:v>44183</c:v>
                      </c:pt>
                      <c:pt idx="333">
                        <c:v>44184</c:v>
                      </c:pt>
                      <c:pt idx="334">
                        <c:v>44185</c:v>
                      </c:pt>
                      <c:pt idx="335">
                        <c:v>44186</c:v>
                      </c:pt>
                      <c:pt idx="336">
                        <c:v>44187</c:v>
                      </c:pt>
                      <c:pt idx="337">
                        <c:v>44188</c:v>
                      </c:pt>
                      <c:pt idx="338">
                        <c:v>44189</c:v>
                      </c:pt>
                      <c:pt idx="339">
                        <c:v>44190</c:v>
                      </c:pt>
                      <c:pt idx="340">
                        <c:v>44191</c:v>
                      </c:pt>
                      <c:pt idx="341">
                        <c:v>44192</c:v>
                      </c:pt>
                      <c:pt idx="342">
                        <c:v>44193</c:v>
                      </c:pt>
                      <c:pt idx="343">
                        <c:v>44194</c:v>
                      </c:pt>
                      <c:pt idx="344">
                        <c:v>44195</c:v>
                      </c:pt>
                      <c:pt idx="345">
                        <c:v>44196</c:v>
                      </c:pt>
                      <c:pt idx="346">
                        <c:v>44197</c:v>
                      </c:pt>
                      <c:pt idx="347">
                        <c:v>44198</c:v>
                      </c:pt>
                      <c:pt idx="348">
                        <c:v>44199</c:v>
                      </c:pt>
                      <c:pt idx="349">
                        <c:v>44200</c:v>
                      </c:pt>
                      <c:pt idx="350">
                        <c:v>44201</c:v>
                      </c:pt>
                      <c:pt idx="351">
                        <c:v>44202</c:v>
                      </c:pt>
                      <c:pt idx="352">
                        <c:v>44203</c:v>
                      </c:pt>
                      <c:pt idx="353">
                        <c:v>44204</c:v>
                      </c:pt>
                      <c:pt idx="354">
                        <c:v>44205</c:v>
                      </c:pt>
                      <c:pt idx="355">
                        <c:v>44206</c:v>
                      </c:pt>
                      <c:pt idx="356">
                        <c:v>44207</c:v>
                      </c:pt>
                      <c:pt idx="357">
                        <c:v>44208</c:v>
                      </c:pt>
                      <c:pt idx="358">
                        <c:v>44209</c:v>
                      </c:pt>
                      <c:pt idx="359">
                        <c:v>44210</c:v>
                      </c:pt>
                      <c:pt idx="360">
                        <c:v>44211</c:v>
                      </c:pt>
                      <c:pt idx="361">
                        <c:v>44212</c:v>
                      </c:pt>
                      <c:pt idx="362">
                        <c:v>44213</c:v>
                      </c:pt>
                      <c:pt idx="363">
                        <c:v>44214</c:v>
                      </c:pt>
                      <c:pt idx="364">
                        <c:v>44215</c:v>
                      </c:pt>
                      <c:pt idx="365">
                        <c:v>44216</c:v>
                      </c:pt>
                      <c:pt idx="366">
                        <c:v>44217</c:v>
                      </c:pt>
                      <c:pt idx="367">
                        <c:v>44218</c:v>
                      </c:pt>
                      <c:pt idx="368">
                        <c:v>44219</c:v>
                      </c:pt>
                      <c:pt idx="369">
                        <c:v>44220</c:v>
                      </c:pt>
                      <c:pt idx="370">
                        <c:v>44221</c:v>
                      </c:pt>
                      <c:pt idx="371">
                        <c:v>44222</c:v>
                      </c:pt>
                      <c:pt idx="372">
                        <c:v>44223</c:v>
                      </c:pt>
                      <c:pt idx="373">
                        <c:v>44224</c:v>
                      </c:pt>
                      <c:pt idx="374">
                        <c:v>44225</c:v>
                      </c:pt>
                      <c:pt idx="375">
                        <c:v>44226</c:v>
                      </c:pt>
                      <c:pt idx="376">
                        <c:v>44227</c:v>
                      </c:pt>
                      <c:pt idx="377">
                        <c:v>44228</c:v>
                      </c:pt>
                      <c:pt idx="378">
                        <c:v>44229</c:v>
                      </c:pt>
                      <c:pt idx="379">
                        <c:v>44230</c:v>
                      </c:pt>
                      <c:pt idx="380">
                        <c:v>44231</c:v>
                      </c:pt>
                      <c:pt idx="381">
                        <c:v>44232</c:v>
                      </c:pt>
                      <c:pt idx="382">
                        <c:v>44233</c:v>
                      </c:pt>
                      <c:pt idx="383">
                        <c:v>44234</c:v>
                      </c:pt>
                      <c:pt idx="384">
                        <c:v>44235</c:v>
                      </c:pt>
                      <c:pt idx="385">
                        <c:v>44236</c:v>
                      </c:pt>
                      <c:pt idx="386">
                        <c:v>44237</c:v>
                      </c:pt>
                      <c:pt idx="387">
                        <c:v>44238</c:v>
                      </c:pt>
                      <c:pt idx="388">
                        <c:v>44239</c:v>
                      </c:pt>
                      <c:pt idx="389">
                        <c:v>44240</c:v>
                      </c:pt>
                      <c:pt idx="390">
                        <c:v>44241</c:v>
                      </c:pt>
                      <c:pt idx="391">
                        <c:v>44242</c:v>
                      </c:pt>
                      <c:pt idx="392">
                        <c:v>44243</c:v>
                      </c:pt>
                      <c:pt idx="393">
                        <c:v>44244</c:v>
                      </c:pt>
                      <c:pt idx="394">
                        <c:v>44245</c:v>
                      </c:pt>
                      <c:pt idx="395">
                        <c:v>44246</c:v>
                      </c:pt>
                      <c:pt idx="396">
                        <c:v>44247</c:v>
                      </c:pt>
                      <c:pt idx="397">
                        <c:v>44248</c:v>
                      </c:pt>
                      <c:pt idx="398">
                        <c:v>44249</c:v>
                      </c:pt>
                      <c:pt idx="399">
                        <c:v>44250</c:v>
                      </c:pt>
                      <c:pt idx="400">
                        <c:v>44251</c:v>
                      </c:pt>
                      <c:pt idx="401">
                        <c:v>44252</c:v>
                      </c:pt>
                      <c:pt idx="402">
                        <c:v>44253</c:v>
                      </c:pt>
                      <c:pt idx="403">
                        <c:v>44254</c:v>
                      </c:pt>
                      <c:pt idx="404">
                        <c:v>44255</c:v>
                      </c:pt>
                      <c:pt idx="405">
                        <c:v>44256</c:v>
                      </c:pt>
                      <c:pt idx="406">
                        <c:v>44257</c:v>
                      </c:pt>
                      <c:pt idx="407">
                        <c:v>44258</c:v>
                      </c:pt>
                      <c:pt idx="408">
                        <c:v>44259</c:v>
                      </c:pt>
                      <c:pt idx="409">
                        <c:v>44260</c:v>
                      </c:pt>
                      <c:pt idx="410">
                        <c:v>44261</c:v>
                      </c:pt>
                      <c:pt idx="411">
                        <c:v>44262</c:v>
                      </c:pt>
                      <c:pt idx="412">
                        <c:v>44263</c:v>
                      </c:pt>
                      <c:pt idx="413">
                        <c:v>44264</c:v>
                      </c:pt>
                      <c:pt idx="414">
                        <c:v>44265</c:v>
                      </c:pt>
                      <c:pt idx="415">
                        <c:v>44266</c:v>
                      </c:pt>
                      <c:pt idx="416">
                        <c:v>44267</c:v>
                      </c:pt>
                      <c:pt idx="417">
                        <c:v>44268</c:v>
                      </c:pt>
                      <c:pt idx="418">
                        <c:v>44269</c:v>
                      </c:pt>
                      <c:pt idx="419">
                        <c:v>44270</c:v>
                      </c:pt>
                      <c:pt idx="420">
                        <c:v>44271</c:v>
                      </c:pt>
                      <c:pt idx="421">
                        <c:v>44272</c:v>
                      </c:pt>
                      <c:pt idx="422">
                        <c:v>44273</c:v>
                      </c:pt>
                      <c:pt idx="423">
                        <c:v>44274</c:v>
                      </c:pt>
                      <c:pt idx="424">
                        <c:v>44275</c:v>
                      </c:pt>
                      <c:pt idx="425">
                        <c:v>44276</c:v>
                      </c:pt>
                      <c:pt idx="426">
                        <c:v>44277</c:v>
                      </c:pt>
                      <c:pt idx="427">
                        <c:v>44278</c:v>
                      </c:pt>
                      <c:pt idx="428">
                        <c:v>44279</c:v>
                      </c:pt>
                      <c:pt idx="429">
                        <c:v>44280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'g-Durchschnitt'!$S$21:$S$450</c15:sqref>
                        </c15:formulaRef>
                      </c:ext>
                    </c:extLst>
                    <c:numCache>
                      <c:formatCode>General</c:formatCode>
                      <c:ptCount val="430"/>
                      <c:pt idx="0">
                        <c:v>0</c:v>
                      </c:pt>
                      <c:pt idx="93" formatCode="0">
                        <c:v>153136.20284690551</c:v>
                      </c:pt>
                      <c:pt idx="94" formatCode="0">
                        <c:v>155507.16541361678</c:v>
                      </c:pt>
                      <c:pt idx="95" formatCode="0">
                        <c:v>157912.66802176923</c:v>
                      </c:pt>
                      <c:pt idx="96" formatCode="0">
                        <c:v>160353.14460460391</c:v>
                      </c:pt>
                      <c:pt idx="97" formatCode="0">
                        <c:v>162829.03229863779</c:v>
                      </c:pt>
                      <c:pt idx="98" formatCode="0">
                        <c:v>165340.77138753198</c:v>
                      </c:pt>
                      <c:pt idx="99" formatCode="0">
                        <c:v>167888.80524236072</c:v>
                      </c:pt>
                      <c:pt idx="100" formatCode="0">
                        <c:v>170473.58025817267</c:v>
                      </c:pt>
                      <c:pt idx="101" formatCode="0">
                        <c:v>173095.5457867342</c:v>
                      </c:pt>
                      <c:pt idx="102" formatCode="0">
                        <c:v>175755.15406534224</c:v>
                      </c:pt>
                      <c:pt idx="103" formatCode="0">
                        <c:v>178452.86014159312</c:v>
                      </c:pt>
                      <c:pt idx="104" formatCode="0">
                        <c:v>181189.12179399139</c:v>
                      </c:pt>
                      <c:pt idx="105" formatCode="0">
                        <c:v>183964.39944828107</c:v>
                      </c:pt>
                      <c:pt idx="106" formatCode="0">
                        <c:v>186779.1560893805</c:v>
                      </c:pt>
                      <c:pt idx="107" formatCode="0">
                        <c:v>189633.85716879967</c:v>
                      </c:pt>
                      <c:pt idx="108" formatCode="0">
                        <c:v>192528.97050741798</c:v>
                      </c:pt>
                      <c:pt idx="109" formatCode="0">
                        <c:v>195464.96619349814</c:v>
                      </c:pt>
                      <c:pt idx="110" formatCode="0">
                        <c:v>198442.31647581124</c:v>
                      </c:pt>
                      <c:pt idx="111" formatCode="0">
                        <c:v>201461.49565174573</c:v>
                      </c:pt>
                      <c:pt idx="112" formatCode="0">
                        <c:v>204522.97995027277</c:v>
                      </c:pt>
                      <c:pt idx="113" formatCode="0">
                        <c:v>207627.24740963784</c:v>
                      </c:pt>
                      <c:pt idx="114" formatCode="0">
                        <c:v>210774.77774964887</c:v>
                      </c:pt>
                      <c:pt idx="115" formatCode="0">
                        <c:v>213966.05223842832</c:v>
                      </c:pt>
                      <c:pt idx="116" formatCode="0">
                        <c:v>217201.55355349745</c:v>
                      </c:pt>
                      <c:pt idx="117" formatCode="0">
                        <c:v>220481.76563705859</c:v>
                      </c:pt>
                      <c:pt idx="118" formatCode="0">
                        <c:v>223807.17354534165</c:v>
                      </c:pt>
                      <c:pt idx="119" formatCode="0">
                        <c:v>227178.26329187938</c:v>
                      </c:pt>
                      <c:pt idx="120" formatCode="0">
                        <c:v>230595.52168457618</c:v>
                      </c:pt>
                      <c:pt idx="121" formatCode="0">
                        <c:v>234059.43615643488</c:v>
                      </c:pt>
                      <c:pt idx="122" formatCode="0">
                        <c:v>237570.49458980473</c:v>
                      </c:pt>
                      <c:pt idx="123" formatCode="0">
                        <c:v>241129.1851340147</c:v>
                      </c:pt>
                      <c:pt idx="124" formatCode="0">
                        <c:v>244735.99601625613</c:v>
                      </c:pt>
                      <c:pt idx="125" formatCode="0">
                        <c:v>248391.41534557843</c:v>
                      </c:pt>
                      <c:pt idx="126" formatCode="0">
                        <c:v>252095.93090986233</c:v>
                      </c:pt>
                      <c:pt idx="127" formatCode="0">
                        <c:v>255850.02996563594</c:v>
                      </c:pt>
                      <c:pt idx="128" formatCode="0">
                        <c:v>259654.19902059936</c:v>
                      </c:pt>
                      <c:pt idx="129" formatCode="0">
                        <c:v>263508.92360872455</c:v>
                      </c:pt>
                      <c:pt idx="130" formatCode="0">
                        <c:v>267414.68805779883</c:v>
                      </c:pt>
                      <c:pt idx="131" formatCode="0">
                        <c:v>271371.97524928098</c:v>
                      </c:pt>
                      <c:pt idx="132" formatCode="0">
                        <c:v>275381.26637034171</c:v>
                      </c:pt>
                      <c:pt idx="133" formatCode="0">
                        <c:v>279443.04065796145</c:v>
                      </c:pt>
                      <c:pt idx="134" formatCode="0">
                        <c:v>283557.77513496019</c:v>
                      </c:pt>
                      <c:pt idx="135" formatCode="0">
                        <c:v>287725.9443378381</c:v>
                      </c:pt>
                      <c:pt idx="136" formatCode="0">
                        <c:v>291948.02003630687</c:v>
                      </c:pt>
                      <c:pt idx="137" formatCode="0">
                        <c:v>296224.47094439517</c:v>
                      </c:pt>
                      <c:pt idx="138" formatCode="0">
                        <c:v>300555.76242301578</c:v>
                      </c:pt>
                      <c:pt idx="139" formatCode="0">
                        <c:v>304942.35617388465</c:v>
                      </c:pt>
                      <c:pt idx="140" formatCode="0">
                        <c:v>309384.709924686</c:v>
                      </c:pt>
                      <c:pt idx="141" formatCode="0">
                        <c:v>313883.27710538352</c:v>
                      </c:pt>
                      <c:pt idx="142" formatCode="0">
                        <c:v>318438.50651558064</c:v>
                      </c:pt>
                      <c:pt idx="143" formatCode="0">
                        <c:v>323050.84198283835</c:v>
                      </c:pt>
                      <c:pt idx="144" formatCode="0">
                        <c:v>327720.72201186558</c:v>
                      </c:pt>
                      <c:pt idx="145" formatCode="0">
                        <c:v>332448.57942450151</c:v>
                      </c:pt>
                      <c:pt idx="146" formatCode="0">
                        <c:v>337234.84099041659</c:v>
                      </c:pt>
                      <c:pt idx="147" formatCode="0">
                        <c:v>342079.92704846518</c:v>
                      </c:pt>
                      <c:pt idx="148" formatCode="0">
                        <c:v>346984.25111862971</c:v>
                      </c:pt>
                      <c:pt idx="149" formatCode="0">
                        <c:v>351948.21950450429</c:v>
                      </c:pt>
                      <c:pt idx="150" formatCode="0">
                        <c:v>356972.23088627349</c:v>
                      </c:pt>
                      <c:pt idx="151" formatCode="0">
                        <c:v>362056.67590415053</c:v>
                      </c:pt>
                      <c:pt idx="152" formatCode="0">
                        <c:v>367201.93673224765</c:v>
                      </c:pt>
                      <c:pt idx="153" formatCode="0">
                        <c:v>372408.38664286176</c:v>
                      </c:pt>
                      <c:pt idx="154" formatCode="0">
                        <c:v>377676.38956116786</c:v>
                      </c:pt>
                      <c:pt idx="155" formatCode="0">
                        <c:v>383006.29961032287</c:v>
                      </c:pt>
                      <c:pt idx="156" formatCode="0">
                        <c:v>388398.46064699464</c:v>
                      </c:pt>
                      <c:pt idx="157" formatCode="0">
                        <c:v>393853.20578734129</c:v>
                      </c:pt>
                      <c:pt idx="158" formatCode="0">
                        <c:v>399370.85692347819</c:v>
                      </c:pt>
                      <c:pt idx="159" formatCode="0">
                        <c:v>404951.72423048405</c:v>
                      </c:pt>
                      <c:pt idx="160" formatCode="0">
                        <c:v>410596.10566400812</c:v>
                      </c:pt>
                      <c:pt idx="161" formatCode="0">
                        <c:v>416304.28644855687</c:v>
                      </c:pt>
                      <c:pt idx="162" formatCode="0">
                        <c:v>422076.53855655156</c:v>
                      </c:pt>
                      <c:pt idx="163" formatCode="0">
                        <c:v>427913.12017826253</c:v>
                      </c:pt>
                      <c:pt idx="164" formatCode="0">
                        <c:v>433814.27518274303</c:v>
                      </c:pt>
                      <c:pt idx="165" formatCode="0">
                        <c:v>439780.23256990005</c:v>
                      </c:pt>
                      <c:pt idx="166" formatCode="0">
                        <c:v>445811.20591385744</c:v>
                      </c:pt>
                      <c:pt idx="167" formatCode="0">
                        <c:v>451907.39279778267</c:v>
                      </c:pt>
                      <c:pt idx="168" formatCode="0">
                        <c:v>458068.97424036817</c:v>
                      </c:pt>
                      <c:pt idx="169" formatCode="0">
                        <c:v>464296.11411417421</c:v>
                      </c:pt>
                      <c:pt idx="170" formatCode="0">
                        <c:v>470588.95855606208</c:v>
                      </c:pt>
                      <c:pt idx="171" formatCode="0">
                        <c:v>476947.63536996371</c:v>
                      </c:pt>
                      <c:pt idx="172" formatCode="0">
                        <c:v>483372.25342225539</c:v>
                      </c:pt>
                      <c:pt idx="173" formatCode="0">
                        <c:v>489862.90203002363</c:v>
                      </c:pt>
                      <c:pt idx="174" formatCode="0">
                        <c:v>496419.6503425322</c:v>
                      </c:pt>
                      <c:pt idx="175" formatCode="0">
                        <c:v>503042.54671622254</c:v>
                      </c:pt>
                      <c:pt idx="176" formatCode="0">
                        <c:v>509731.61808360007</c:v>
                      </c:pt>
                      <c:pt idx="177" formatCode="0">
                        <c:v>516486.86931638472</c:v>
                      </c:pt>
                      <c:pt idx="178" formatCode="0">
                        <c:v>523308.2825833243</c:v>
                      </c:pt>
                      <c:pt idx="179" formatCode="0">
                        <c:v>530195.81670309673</c:v>
                      </c:pt>
                      <c:pt idx="180" formatCode="0">
                        <c:v>537149.40649274806</c:v>
                      </c:pt>
                      <c:pt idx="181" formatCode="0">
                        <c:v>544168.96211214212</c:v>
                      </c:pt>
                      <c:pt idx="182" formatCode="0">
                        <c:v>551254.36840491835</c:v>
                      </c:pt>
                      <c:pt idx="183" formatCode="0">
                        <c:v>558405.48423648486</c:v>
                      </c:pt>
                      <c:pt idx="184" formatCode="0">
                        <c:v>565622.14182959637</c:v>
                      </c:pt>
                      <c:pt idx="185" formatCode="0">
                        <c:v>572904.14609809476</c:v>
                      </c:pt>
                      <c:pt idx="186" formatCode="0">
                        <c:v>580251.27397941577</c:v>
                      </c:pt>
                      <c:pt idx="187" formatCode="0">
                        <c:v>587663.27376649436</c:v>
                      </c:pt>
                      <c:pt idx="188" formatCode="0">
                        <c:v>595139.86443972553</c:v>
                      </c:pt>
                      <c:pt idx="189" formatCode="0">
                        <c:v>602680.73499966715</c:v>
                      </c:pt>
                      <c:pt idx="190" formatCode="0">
                        <c:v>610285.54380119801</c:v>
                      </c:pt>
                      <c:pt idx="191" formatCode="0">
                        <c:v>617953.91788987175</c:v>
                      </c:pt>
                      <c:pt idx="192" formatCode="0">
                        <c:v>625685.45234123594</c:v>
                      </c:pt>
                      <c:pt idx="193" formatCode="0">
                        <c:v>633479.70960391138</c:v>
                      </c:pt>
                      <c:pt idx="194" formatCode="0">
                        <c:v>641336.21884725569</c:v>
                      </c:pt>
                      <c:pt idx="195" formatCode="0">
                        <c:v>649254.47531446279</c:v>
                      </c:pt>
                      <c:pt idx="196" formatCode="0">
                        <c:v>657233.9396819761</c:v>
                      </c:pt>
                      <c:pt idx="197" formatCode="0">
                        <c:v>665274.0374261199</c:v>
                      </c:pt>
                      <c:pt idx="198" formatCode="0">
                        <c:v>673374.15819788119</c:v>
                      </c:pt>
                      <c:pt idx="199" formatCode="0">
                        <c:v>681533.65520679986</c:v>
                      </c:pt>
                      <c:pt idx="200" formatCode="0">
                        <c:v>689751.84461494931</c:v>
                      </c:pt>
                      <c:pt idx="201" formatCode="0">
                        <c:v>698028.00494201714</c:v>
                      </c:pt>
                      <c:pt idx="202" formatCode="0">
                        <c:v>706361.37648251757</c:v>
                      </c:pt>
                      <c:pt idx="203" formatCode="0">
                        <c:v>714751.1607361919</c:v>
                      </c:pt>
                      <c:pt idx="204" formatCode="0">
                        <c:v>723196.5198526762</c:v>
                      </c:pt>
                      <c:pt idx="205" formatCode="0">
                        <c:v>731696.57609153644</c:v>
                      </c:pt>
                      <c:pt idx="206" formatCode="0">
                        <c:v>740250.41129879327</c:v>
                      </c:pt>
                      <c:pt idx="207" formatCode="0">
                        <c:v>748857.06640107767</c:v>
                      </c:pt>
                      <c:pt idx="208" formatCode="0">
                        <c:v>757515.5409185756</c:v>
                      </c:pt>
                      <c:pt idx="209" formatCode="0">
                        <c:v>766224.79249794071</c:v>
                      </c:pt>
                      <c:pt idx="210" formatCode="0">
                        <c:v>774983.73646636691</c:v>
                      </c:pt>
                      <c:pt idx="211" formatCode="0">
                        <c:v>783791.2454080265</c:v>
                      </c:pt>
                      <c:pt idx="212" formatCode="0">
                        <c:v>792646.14876409562</c:v>
                      </c:pt>
                      <c:pt idx="213" formatCode="0">
                        <c:v>801547.23245759611</c:v>
                      </c:pt>
                      <c:pt idx="214" formatCode="0">
                        <c:v>810493.23854429368</c:v>
                      </c:pt>
                      <c:pt idx="215" formatCode="0">
                        <c:v>819482.86489089928</c:v>
                      </c:pt>
                      <c:pt idx="216" formatCode="0">
                        <c:v>828514.76488182659</c:v>
                      </c:pt>
                      <c:pt idx="217" formatCode="0">
                        <c:v>837587.54715576</c:v>
                      </c:pt>
                      <c:pt idx="218" formatCode="0">
                        <c:v>846699.77537328948</c:v>
                      </c:pt>
                      <c:pt idx="219" formatCode="0">
                        <c:v>855849.96801686753</c:v>
                      </c:pt>
                      <c:pt idx="220" formatCode="0">
                        <c:v>865036.59822433838</c:v>
                      </c:pt>
                      <c:pt idx="221" formatCode="0">
                        <c:v>874258.09365728544</c:v>
                      </c:pt>
                      <c:pt idx="222" formatCode="0">
                        <c:v>883512.83640543045</c:v>
                      </c:pt>
                      <c:pt idx="223" formatCode="0">
                        <c:v>892799.16292831104</c:v>
                      </c:pt>
                      <c:pt idx="224" formatCode="0">
                        <c:v>902115.36403544433</c:v>
                      </c:pt>
                      <c:pt idx="225" formatCode="0">
                        <c:v>911459.68490616989</c:v>
                      </c:pt>
                      <c:pt idx="226" formatCode="0">
                        <c:v>920830.32515034429</c:v>
                      </c:pt>
                      <c:pt idx="227" formatCode="0">
                        <c:v>930225.43891103612</c:v>
                      </c:pt>
                      <c:pt idx="228" formatCode="0">
                        <c:v>939643.13501034456</c:v>
                      </c:pt>
                      <c:pt idx="229" formatCode="0">
                        <c:v>949081.47713943396</c:v>
                      </c:pt>
                      <c:pt idx="230" formatCode="0">
                        <c:v>958538.48409384687</c:v>
                      </c:pt>
                      <c:pt idx="231" formatCode="0">
                        <c:v>968012.13005511859</c:v>
                      </c:pt>
                      <c:pt idx="232" formatCode="0">
                        <c:v>977500.34491968027</c:v>
                      </c:pt>
                      <c:pt idx="233" formatCode="0">
                        <c:v>987001.01467599312</c:v>
                      </c:pt>
                      <c:pt idx="234" formatCode="0">
                        <c:v>996511.98183081159</c:v>
                      </c:pt>
                      <c:pt idx="235" formatCode="0">
                        <c:v>1006031.0458854238</c:v>
                      </c:pt>
                      <c:pt idx="236" formatCode="0">
                        <c:v>1015555.9638626648</c:v>
                      </c:pt>
                      <c:pt idx="237" formatCode="0">
                        <c:v>1025084.4508854428</c:v>
                      </c:pt>
                      <c:pt idx="238" formatCode="0">
                        <c:v>1034614.1808074572</c:v>
                      </c:pt>
                      <c:pt idx="239" formatCode="0">
                        <c:v>1044142.7868967295</c:v>
                      </c:pt>
                      <c:pt idx="240" formatCode="0">
                        <c:v>1053667.8625724963</c:v>
                      </c:pt>
                      <c:pt idx="241" formatCode="0">
                        <c:v>1063186.9621959468</c:v>
                      </c:pt>
                      <c:pt idx="242" formatCode="0">
                        <c:v>1072697.6019152182</c:v>
                      </c:pt>
                      <c:pt idx="243" formatCode="0">
                        <c:v>1082197.2605649803</c:v>
                      </c:pt>
                      <c:pt idx="244" formatCode="0">
                        <c:v>1091683.3806208665</c:v>
                      </c:pt>
                      <c:pt idx="245" formatCode="0">
                        <c:v>1101153.3692089263</c:v>
                      </c:pt>
                      <c:pt idx="246" formatCode="0">
                        <c:v>1110604.5991701889</c:v>
                      </c:pt>
                      <c:pt idx="247" formatCode="0">
                        <c:v>1120034.4101803391</c:v>
                      </c:pt>
                      <c:pt idx="248" formatCode="0">
                        <c:v>1129440.1099244207</c:v>
                      </c:pt>
                      <c:pt idx="249" formatCode="0">
                        <c:v>1138818.975326386</c:v>
                      </c:pt>
                      <c:pt idx="250" formatCode="0">
                        <c:v>1148168.2538332182</c:v>
                      </c:pt>
                      <c:pt idx="251" formatCode="0">
                        <c:v>1157485.1647532536</c:v>
                      </c:pt>
                      <c:pt idx="252" formatCode="0">
                        <c:v>1166766.9006482358</c:v>
                      </c:pt>
                      <c:pt idx="253" formatCode="0">
                        <c:v>1176010.6287785308</c:v>
                      </c:pt>
                      <c:pt idx="254" formatCode="0">
                        <c:v>1185213.4926008263</c:v>
                      </c:pt>
                      <c:pt idx="255" formatCode="0">
                        <c:v>1194372.6133175448</c:v>
                      </c:pt>
                      <c:pt idx="256" formatCode="0">
                        <c:v>1203485.0914770826</c:v>
                      </c:pt>
                      <c:pt idx="257" formatCode="0">
                        <c:v>1212548.0086238908</c:v>
                      </c:pt>
                      <c:pt idx="258" formatCode="0">
                        <c:v>1221558.4289973034</c:v>
                      </c:pt>
                      <c:pt idx="259" formatCode="0">
                        <c:v>1230513.4012779112</c:v>
                      </c:pt>
                      <c:pt idx="260" formatCode="0">
                        <c:v>1239409.9603801754</c:v>
                      </c:pt>
                      <c:pt idx="261" formatCode="0">
                        <c:v>1248245.1292898618</c:v>
                      </c:pt>
                      <c:pt idx="262" formatCode="0">
                        <c:v>1257015.9209447792</c:v>
                      </c:pt>
                      <c:pt idx="263" formatCode="0">
                        <c:v>1265719.340157191</c:v>
                      </c:pt>
                      <c:pt idx="264" formatCode="0">
                        <c:v>1274352.3855761697</c:v>
                      </c:pt>
                      <c:pt idx="265" formatCode="0">
                        <c:v>1282912.051688055</c:v>
                      </c:pt>
                      <c:pt idx="266" formatCode="0">
                        <c:v>1291395.3308530818</c:v>
                      </c:pt>
                      <c:pt idx="267" formatCode="0">
                        <c:v>1299799.2153761359</c:v>
                      </c:pt>
                      <c:pt idx="268" formatCode="0">
                        <c:v>1308120.6996095022</c:v>
                      </c:pt>
                      <c:pt idx="269" formatCode="0">
                        <c:v>1316356.7820853738</c:v>
                      </c:pt>
                      <c:pt idx="270" formatCode="0">
                        <c:v>1324504.4676757953</c:v>
                      </c:pt>
                      <c:pt idx="271" formatCode="0">
                        <c:v>1332560.7697776281</c:v>
                      </c:pt>
                      <c:pt idx="272" formatCode="0">
                        <c:v>1340522.7125200329</c:v>
                      </c:pt>
                      <c:pt idx="273" formatCode="0">
                        <c:v>1348387.3329918908</c:v>
                      </c:pt>
                      <c:pt idx="274" formatCode="0">
                        <c:v>1356151.6834864973</c:v>
                      </c:pt>
                      <c:pt idx="275" formatCode="0">
                        <c:v>1363812.8337607926</c:v>
                      </c:pt>
                      <c:pt idx="276" formatCode="0">
                        <c:v>1371367.8733063252</c:v>
                      </c:pt>
                      <c:pt idx="277" formatCode="0">
                        <c:v>1378813.9136290743</c:v>
                      </c:pt>
                      <c:pt idx="278" formatCode="0">
                        <c:v>1386148.0905352035</c:v>
                      </c:pt>
                      <c:pt idx="279" formatCode="0">
                        <c:v>1393367.5664197563</c:v>
                      </c:pt>
                      <c:pt idx="280" formatCode="0">
                        <c:v>1400469.5325552656</c:v>
                      </c:pt>
                      <c:pt idx="281" formatCode="0">
                        <c:v>1407451.2113771951</c:v>
                      </c:pt>
                      <c:pt idx="282" formatCode="0">
                        <c:v>1414309.8587631006</c:v>
                      </c:pt>
                      <c:pt idx="283" formatCode="0">
                        <c:v>1421042.7663023693</c:v>
                      </c:pt>
                      <c:pt idx="284" formatCode="0">
                        <c:v>1427647.2635533637</c:v>
                      </c:pt>
                      <c:pt idx="285" formatCode="0">
                        <c:v>1434120.7202847898</c:v>
                      </c:pt>
                      <c:pt idx="286" formatCode="0">
                        <c:v>1440460.5486980856</c:v>
                      </c:pt>
                      <c:pt idx="287" formatCode="0">
                        <c:v>1446664.205627637</c:v>
                      </c:pt>
                      <c:pt idx="288" formatCode="0">
                        <c:v>1452729.1947156144</c:v>
                      </c:pt>
                      <c:pt idx="289" formatCode="0">
                        <c:v>1458653.0685582492</c:v>
                      </c:pt>
                      <c:pt idx="290" formatCode="0">
                        <c:v>1464433.4308203724</c:v>
                      </c:pt>
                      <c:pt idx="291" formatCode="0">
                        <c:v>1470067.9383150749</c:v>
                      </c:pt>
                      <c:pt idx="292" formatCode="0">
                        <c:v>1475554.3030453674</c:v>
                      </c:pt>
                      <c:pt idx="293" formatCode="0">
                        <c:v>1480890.2942047673</c:v>
                      </c:pt>
                      <c:pt idx="294" formatCode="0">
                        <c:v>1486073.7401337794</c:v>
                      </c:pt>
                      <c:pt idx="295" formatCode="0">
                        <c:v>1491102.53022929</c:v>
                      </c:pt>
                      <c:pt idx="296" formatCode="0">
                        <c:v>1495974.6168039592</c:v>
                      </c:pt>
                      <c:pt idx="297" formatCode="0">
                        <c:v>1500688.016892754</c:v>
                      </c:pt>
                      <c:pt idx="298" formatCode="0">
                        <c:v>1505240.814003845</c:v>
                      </c:pt>
                      <c:pt idx="299" formatCode="0">
                        <c:v>1509631.1598111694</c:v>
                      </c:pt>
                      <c:pt idx="300" formatCode="0">
                        <c:v>1513857.2757860431</c:v>
                      </c:pt>
                      <c:pt idx="301" formatCode="0">
                        <c:v>1517917.4547653049</c:v>
                      </c:pt>
                      <c:pt idx="302" formatCode="0">
                        <c:v>1521810.0624535682</c:v>
                      </c:pt>
                      <c:pt idx="303" formatCode="0">
                        <c:v>1525533.5388572658</c:v>
                      </c:pt>
                      <c:pt idx="304" formatCode="0">
                        <c:v>1529086.3996482803</c:v>
                      </c:pt>
                      <c:pt idx="305" formatCode="0">
                        <c:v>1532467.2374550649</c:v>
                      </c:pt>
                      <c:pt idx="306" formatCode="0">
                        <c:v>1535674.7230792881</c:v>
                      </c:pt>
                      <c:pt idx="307" formatCode="0">
                        <c:v>1538707.6066361531</c:v>
                      </c:pt>
                      <c:pt idx="308" formatCode="0">
                        <c:v>1541564.7186166749</c:v>
                      </c:pt>
                      <c:pt idx="309" formatCode="0">
                        <c:v>1544244.9708703319</c:v>
                      </c:pt>
                      <c:pt idx="310" formatCode="0">
                        <c:v>1546747.3575066463</c:v>
                      </c:pt>
                      <c:pt idx="311" formatCode="0">
                        <c:v>1549070.9557143867</c:v>
                      </c:pt>
                      <c:pt idx="312" formatCode="0">
                        <c:v>1551214.9264972284</c:v>
                      </c:pt>
                      <c:pt idx="313" formatCode="0">
                        <c:v>1553178.5153248587</c:v>
                      </c:pt>
                      <c:pt idx="314" formatCode="0">
                        <c:v>1554961.0526986532</c:v>
                      </c:pt>
                      <c:pt idx="315" formatCode="0">
                        <c:v>1556561.9546312077</c:v>
                      </c:pt>
                      <c:pt idx="316" formatCode="0">
                        <c:v>1557980.723039157</c:v>
                      </c:pt>
                      <c:pt idx="317" formatCode="0">
                        <c:v>1559216.9460488628</c:v>
                      </c:pt>
                      <c:pt idx="318" formatCode="0">
                        <c:v>1560270.2982147099</c:v>
                      </c:pt>
                      <c:pt idx="319" formatCode="0">
                        <c:v>1561140.5406498988</c:v>
                      </c:pt>
                      <c:pt idx="320" formatCode="0">
                        <c:v>1561827.521069777</c:v>
                      </c:pt>
                      <c:pt idx="321" formatCode="0">
                        <c:v>1562331.1737479002</c:v>
                      </c:pt>
                      <c:pt idx="322" formatCode="0">
                        <c:v>1562651.5193851728</c:v>
                      </c:pt>
                      <c:pt idx="323" formatCode="0">
                        <c:v>1562788.6648925552</c:v>
                      </c:pt>
                      <c:pt idx="324" formatCode="0">
                        <c:v>1562742.8030879828</c:v>
                      </c:pt>
                      <c:pt idx="325" formatCode="0">
                        <c:v>1562514.2123082795</c:v>
                      </c:pt>
                      <c:pt idx="326" formatCode="0">
                        <c:v>1562103.2559369949</c:v>
                      </c:pt>
                      <c:pt idx="327" formatCode="0">
                        <c:v>1561510.3818492345</c:v>
                      </c:pt>
                      <c:pt idx="328" formatCode="0">
                        <c:v>1560736.1217746821</c:v>
                      </c:pt>
                      <c:pt idx="329" formatCode="0">
                        <c:v>1559781.090580154</c:v>
                      </c:pt>
                      <c:pt idx="330" formatCode="0">
                        <c:v>1558645.9854731492</c:v>
                      </c:pt>
                      <c:pt idx="331" formatCode="0">
                        <c:v>1557331.5851279809</c:v>
                      </c:pt>
                      <c:pt idx="332" formatCode="0">
                        <c:v>1555838.7487362029</c:v>
                      </c:pt>
                      <c:pt idx="333" formatCode="0">
                        <c:v>1554168.4149831487</c:v>
                      </c:pt>
                      <c:pt idx="334" formatCode="0">
                        <c:v>1552321.6009525205</c:v>
                      </c:pt>
                      <c:pt idx="335" formatCode="0">
                        <c:v>1550299.4009610622</c:v>
                      </c:pt>
                      <c:pt idx="336" formatCode="0">
                        <c:v>1548102.985325455</c:v>
                      </c:pt>
                      <c:pt idx="337" formatCode="0">
                        <c:v>1545733.5990636633</c:v>
                      </c:pt>
                      <c:pt idx="338" formatCode="0">
                        <c:v>1543192.5605330504</c:v>
                      </c:pt>
                      <c:pt idx="339" formatCode="0">
                        <c:v>1540481.260007659</c:v>
                      </c:pt>
                      <c:pt idx="340" formatCode="0">
                        <c:v>1537601.1581971343</c:v>
                      </c:pt>
                      <c:pt idx="341" formatCode="0">
                        <c:v>1534553.7847098284</c:v>
                      </c:pt>
                      <c:pt idx="342" formatCode="0">
                        <c:v>1531340.736462696</c:v>
                      </c:pt>
                      <c:pt idx="343" formatCode="0">
                        <c:v>1527963.6760406385</c:v>
                      </c:pt>
                      <c:pt idx="344" formatCode="0">
                        <c:v>1524424.3300080132</c:v>
                      </c:pt>
                      <c:pt idx="345" formatCode="0">
                        <c:v>1520724.48717506</c:v>
                      </c:pt>
                      <c:pt idx="346" formatCode="0">
                        <c:v>1516865.9968220382</c:v>
                      </c:pt>
                      <c:pt idx="347" formatCode="0">
                        <c:v>1512850.7668838995</c:v>
                      </c:pt>
                      <c:pt idx="348" formatCode="0">
                        <c:v>1508680.7620983406</c:v>
                      </c:pt>
                      <c:pt idx="349" formatCode="0">
                        <c:v>1504358.0021201053</c:v>
                      </c:pt>
                      <c:pt idx="350" formatCode="0">
                        <c:v>1499884.5596044101</c:v>
                      </c:pt>
                      <c:pt idx="351" formatCode="0">
                        <c:v>1495262.558262377</c:v>
                      </c:pt>
                      <c:pt idx="352" formatCode="0">
                        <c:v>1490494.1708913576</c:v>
                      </c:pt>
                      <c:pt idx="353" formatCode="0">
                        <c:v>1485581.6173830212</c:v>
                      </c:pt>
                      <c:pt idx="354" formatCode="0">
                        <c:v>1480527.1627120741</c:v>
                      </c:pt>
                      <c:pt idx="355" formatCode="0">
                        <c:v>1475333.1149084554</c:v>
                      </c:pt>
                      <c:pt idx="356" formatCode="0">
                        <c:v>1470001.8230158288</c:v>
                      </c:pt>
                      <c:pt idx="357" formatCode="0">
                        <c:v>1464535.6750391705</c:v>
                      </c:pt>
                      <c:pt idx="358" formatCode="0">
                        <c:v>1458937.0958842088</c:v>
                      </c:pt>
                      <c:pt idx="359" formatCode="0">
                        <c:v>1453208.5452914403</c:v>
                      </c:pt>
                      <c:pt idx="360" formatCode="0">
                        <c:v>1447352.5157674015</c:v>
                      </c:pt>
                      <c:pt idx="361" formatCode="0">
                        <c:v>1441371.5305158261</c:v>
                      </c:pt>
                      <c:pt idx="362" formatCode="0">
                        <c:v>1435268.1413712678</c:v>
                      </c:pt>
                      <c:pt idx="363" formatCode="0">
                        <c:v>1429044.9267377155</c:v>
                      </c:pt>
                      <c:pt idx="364" formatCode="0">
                        <c:v>1422704.4895346593</c:v>
                      </c:pt>
                      <c:pt idx="365" formatCode="0">
                        <c:v>1416249.4551530131</c:v>
                      </c:pt>
                      <c:pt idx="366" formatCode="0">
                        <c:v>1409682.4694232263</c:v>
                      </c:pt>
                      <c:pt idx="367" formatCode="0">
                        <c:v>1403006.1965978518</c:v>
                      </c:pt>
                      <c:pt idx="368" formatCode="0">
                        <c:v>1396223.3173507592</c:v>
                      </c:pt>
                      <c:pt idx="369" formatCode="0">
                        <c:v>1389336.5267951165</c:v>
                      </c:pt>
                      <c:pt idx="370" formatCode="0">
                        <c:v>1382348.5325221787</c:v>
                      </c:pt>
                      <c:pt idx="371" formatCode="0">
                        <c:v>1375262.0526628466</c:v>
                      </c:pt>
                      <c:pt idx="372" formatCode="0">
                        <c:v>1368079.8139738762</c:v>
                      </c:pt>
                      <c:pt idx="373" formatCode="0">
                        <c:v>1360804.5499505398</c:v>
                      </c:pt>
                      <c:pt idx="374" formatCode="0">
                        <c:v>1353438.9989674531</c:v>
                      </c:pt>
                      <c:pt idx="375" formatCode="0">
                        <c:v>1345985.9024491999</c:v>
                      </c:pt>
                      <c:pt idx="376" formatCode="0">
                        <c:v>1338448.0030722993</c:v>
                      </c:pt>
                      <c:pt idx="377" formatCode="0">
                        <c:v>1330828.0429999731</c:v>
                      </c:pt>
                      <c:pt idx="378" formatCode="0">
                        <c:v>1323128.7621510914</c:v>
                      </c:pt>
                      <c:pt idx="379" formatCode="0">
                        <c:v>1315352.8965045761</c:v>
                      </c:pt>
                      <c:pt idx="380" formatCode="0">
                        <c:v>1307503.1764404653</c:v>
                      </c:pt>
                      <c:pt idx="381" formatCode="0">
                        <c:v>1299582.3251187515</c:v>
                      </c:pt>
                      <c:pt idx="382" formatCode="0">
                        <c:v>1291593.0568970197</c:v>
                      </c:pt>
                      <c:pt idx="383" formatCode="0">
                        <c:v>1283538.0757878278</c:v>
                      </c:pt>
                      <c:pt idx="384" formatCode="0">
                        <c:v>1275420.0739566856</c:v>
                      </c:pt>
                      <c:pt idx="385" formatCode="0">
                        <c:v>1267241.7302614066</c:v>
                      </c:pt>
                      <c:pt idx="386" formatCode="0">
                        <c:v>1259005.7088335245</c:v>
                      </c:pt>
                      <c:pt idx="387" formatCode="0">
                        <c:v>1250714.6577023806</c:v>
                      </c:pt>
                      <c:pt idx="388" formatCode="0">
                        <c:v>1242371.2074624158</c:v>
                      </c:pt>
                      <c:pt idx="389" formatCode="0">
                        <c:v>1233977.9699841177</c:v>
                      </c:pt>
                      <c:pt idx="390" formatCode="0">
                        <c:v>1225537.5371689955</c:v>
                      </c:pt>
                      <c:pt idx="391" formatCode="0">
                        <c:v>1217052.4797488847</c:v>
                      </c:pt>
                      <c:pt idx="392" formatCode="0">
                        <c:v>1208525.3461298086</c:v>
                      </c:pt>
                      <c:pt idx="393" formatCode="0">
                        <c:v>1199958.6612805503</c:v>
                      </c:pt>
                      <c:pt idx="394" formatCode="0">
                        <c:v>1191354.9256660242</c:v>
                      </c:pt>
                      <c:pt idx="395" formatCode="0">
                        <c:v>1182716.6142254646</c:v>
                      </c:pt>
                      <c:pt idx="396" formatCode="0">
                        <c:v>1174046.1753953893</c:v>
                      </c:pt>
                      <c:pt idx="397" formatCode="0">
                        <c:v>1165346.0301772272</c:v>
                      </c:pt>
                      <c:pt idx="398" formatCode="0">
                        <c:v>1156618.5712494459</c:v>
                      </c:pt>
                      <c:pt idx="399" formatCode="0">
                        <c:v>1147866.1621239504</c:v>
                      </c:pt>
                      <c:pt idx="400" formatCode="0">
                        <c:v>1139091.1363464757</c:v>
                      </c:pt>
                      <c:pt idx="401" formatCode="0">
                        <c:v>1130295.7967406355</c:v>
                      </c:pt>
                      <c:pt idx="402" formatCode="0">
                        <c:v>1121482.4146952475</c:v>
                      </c:pt>
                      <c:pt idx="403" formatCode="0">
                        <c:v>1112653.2294944967</c:v>
                      </c:pt>
                      <c:pt idx="404" formatCode="0">
                        <c:v>1103810.4476904632</c:v>
                      </c:pt>
                      <c:pt idx="405" formatCode="0">
                        <c:v>1094956.2425174918</c:v>
                      </c:pt>
                      <c:pt idx="406" formatCode="0">
                        <c:v>1086092.7533478392</c:v>
                      </c:pt>
                      <c:pt idx="407" formatCode="0">
                        <c:v>1077222.0851880005</c:v>
                      </c:pt>
                      <c:pt idx="408" formatCode="0">
                        <c:v>1068346.3082150761</c:v>
                      </c:pt>
                      <c:pt idx="409" formatCode="0">
                        <c:v>1059467.4573525111</c:v>
                      </c:pt>
                      <c:pt idx="410" formatCode="0">
                        <c:v>1050587.5318845045</c:v>
                      </c:pt>
                      <c:pt idx="411" formatCode="0">
                        <c:v>1041708.4951083567</c:v>
                      </c:pt>
                      <c:pt idx="412" formatCode="0">
                        <c:v>1032832.274024002</c:v>
                      </c:pt>
                      <c:pt idx="413" formatCode="0">
                        <c:v>1023960.7590599409</c:v>
                      </c:pt>
                      <c:pt idx="414" formatCode="0">
                        <c:v>1015095.8038347717</c:v>
                      </c:pt>
                      <c:pt idx="415" formatCode="0">
                        <c:v>1006239.2249534975</c:v>
                      </c:pt>
                      <c:pt idx="416" formatCode="0">
                        <c:v>997392.80183776724</c:v>
                      </c:pt>
                      <c:pt idx="417" formatCode="0">
                        <c:v>988558.27658919408</c:v>
                      </c:pt>
                      <c:pt idx="418" formatCode="0">
                        <c:v>979737.35388488101</c:v>
                      </c:pt>
                      <c:pt idx="419" formatCode="0">
                        <c:v>970931.70090427191</c:v>
                      </c:pt>
                      <c:pt idx="420" formatCode="0">
                        <c:v>962142.94728643401</c:v>
                      </c:pt>
                      <c:pt idx="421" formatCode="0">
                        <c:v>953372.68511687405</c:v>
                      </c:pt>
                      <c:pt idx="422" formatCode="0">
                        <c:v>944622.46894297854</c:v>
                      </c:pt>
                      <c:pt idx="423" formatCode="0">
                        <c:v>935893.81581716938</c:v>
                      </c:pt>
                      <c:pt idx="424" formatCode="0">
                        <c:v>927188.20536685968</c:v>
                      </c:pt>
                      <c:pt idx="425" formatCode="0">
                        <c:v>918507.07989029365</c:v>
                      </c:pt>
                      <c:pt idx="426" formatCode="0">
                        <c:v>909851.84447735571</c:v>
                      </c:pt>
                      <c:pt idx="427" formatCode="0">
                        <c:v>901223.86715443328</c:v>
                      </c:pt>
                      <c:pt idx="428" formatCode="0">
                        <c:v>892624.47905242466</c:v>
                      </c:pt>
                      <c:pt idx="429" formatCode="0">
                        <c:v>884054.97459698247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307E-4C37-9F81-6EA564BD7B1D}"/>
                  </c:ext>
                </c:extLst>
              </c15:ser>
            </c15:filteredScatterSeries>
            <c15:filteredScatterSeries>
              <c15:ser>
                <c:idx val="1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'g-Durchschnitt'!$V$20</c15:sqref>
                        </c15:formulaRef>
                      </c:ext>
                    </c:extLst>
                    <c:strCache>
                      <c:ptCount val="1"/>
                      <c:pt idx="0">
                        <c:v>24. Apr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'g-Durchschnitt'!$A$21:$A$450</c15:sqref>
                        </c15:formulaRef>
                      </c:ext>
                    </c:extLst>
                    <c:numCache>
                      <c:formatCode>d/m;@</c:formatCode>
                      <c:ptCount val="430"/>
                      <c:pt idx="1">
                        <c:v>43852</c:v>
                      </c:pt>
                      <c:pt idx="2">
                        <c:v>43853</c:v>
                      </c:pt>
                      <c:pt idx="3">
                        <c:v>43854</c:v>
                      </c:pt>
                      <c:pt idx="4">
                        <c:v>43855</c:v>
                      </c:pt>
                      <c:pt idx="5">
                        <c:v>43856</c:v>
                      </c:pt>
                      <c:pt idx="6">
                        <c:v>43857</c:v>
                      </c:pt>
                      <c:pt idx="7">
                        <c:v>43858</c:v>
                      </c:pt>
                      <c:pt idx="8">
                        <c:v>43859</c:v>
                      </c:pt>
                      <c:pt idx="9">
                        <c:v>43860</c:v>
                      </c:pt>
                      <c:pt idx="10">
                        <c:v>43861</c:v>
                      </c:pt>
                      <c:pt idx="11">
                        <c:v>43862</c:v>
                      </c:pt>
                      <c:pt idx="12">
                        <c:v>43863</c:v>
                      </c:pt>
                      <c:pt idx="13">
                        <c:v>43864</c:v>
                      </c:pt>
                      <c:pt idx="14">
                        <c:v>43865</c:v>
                      </c:pt>
                      <c:pt idx="15">
                        <c:v>43866</c:v>
                      </c:pt>
                      <c:pt idx="16">
                        <c:v>43867</c:v>
                      </c:pt>
                      <c:pt idx="17">
                        <c:v>43868</c:v>
                      </c:pt>
                      <c:pt idx="18">
                        <c:v>43869</c:v>
                      </c:pt>
                      <c:pt idx="19">
                        <c:v>43870</c:v>
                      </c:pt>
                      <c:pt idx="20">
                        <c:v>43871</c:v>
                      </c:pt>
                      <c:pt idx="21">
                        <c:v>43872</c:v>
                      </c:pt>
                      <c:pt idx="22">
                        <c:v>43873</c:v>
                      </c:pt>
                      <c:pt idx="23">
                        <c:v>43874</c:v>
                      </c:pt>
                      <c:pt idx="24">
                        <c:v>43875</c:v>
                      </c:pt>
                      <c:pt idx="25">
                        <c:v>43876</c:v>
                      </c:pt>
                      <c:pt idx="26">
                        <c:v>43877</c:v>
                      </c:pt>
                      <c:pt idx="27">
                        <c:v>43878</c:v>
                      </c:pt>
                      <c:pt idx="28">
                        <c:v>43879</c:v>
                      </c:pt>
                      <c:pt idx="29">
                        <c:v>43880</c:v>
                      </c:pt>
                      <c:pt idx="30">
                        <c:v>43881</c:v>
                      </c:pt>
                      <c:pt idx="31">
                        <c:v>43882</c:v>
                      </c:pt>
                      <c:pt idx="32">
                        <c:v>43883</c:v>
                      </c:pt>
                      <c:pt idx="33">
                        <c:v>43884</c:v>
                      </c:pt>
                      <c:pt idx="34">
                        <c:v>43885</c:v>
                      </c:pt>
                      <c:pt idx="35">
                        <c:v>43886</c:v>
                      </c:pt>
                      <c:pt idx="36">
                        <c:v>43887</c:v>
                      </c:pt>
                      <c:pt idx="37">
                        <c:v>43888</c:v>
                      </c:pt>
                      <c:pt idx="38">
                        <c:v>43889</c:v>
                      </c:pt>
                      <c:pt idx="39">
                        <c:v>43890</c:v>
                      </c:pt>
                      <c:pt idx="40">
                        <c:v>43891</c:v>
                      </c:pt>
                      <c:pt idx="41">
                        <c:v>43892</c:v>
                      </c:pt>
                      <c:pt idx="42">
                        <c:v>43893</c:v>
                      </c:pt>
                      <c:pt idx="43">
                        <c:v>43894</c:v>
                      </c:pt>
                      <c:pt idx="44">
                        <c:v>43895</c:v>
                      </c:pt>
                      <c:pt idx="45">
                        <c:v>43896</c:v>
                      </c:pt>
                      <c:pt idx="46">
                        <c:v>43897</c:v>
                      </c:pt>
                      <c:pt idx="47">
                        <c:v>43898</c:v>
                      </c:pt>
                      <c:pt idx="48">
                        <c:v>43899</c:v>
                      </c:pt>
                      <c:pt idx="49">
                        <c:v>43900</c:v>
                      </c:pt>
                      <c:pt idx="50">
                        <c:v>43901</c:v>
                      </c:pt>
                      <c:pt idx="51">
                        <c:v>43902</c:v>
                      </c:pt>
                      <c:pt idx="52">
                        <c:v>43903</c:v>
                      </c:pt>
                      <c:pt idx="53">
                        <c:v>43904</c:v>
                      </c:pt>
                      <c:pt idx="54">
                        <c:v>43905</c:v>
                      </c:pt>
                      <c:pt idx="55">
                        <c:v>43906</c:v>
                      </c:pt>
                      <c:pt idx="56">
                        <c:v>43907</c:v>
                      </c:pt>
                      <c:pt idx="57">
                        <c:v>43908</c:v>
                      </c:pt>
                      <c:pt idx="58">
                        <c:v>43909</c:v>
                      </c:pt>
                      <c:pt idx="59">
                        <c:v>43910</c:v>
                      </c:pt>
                      <c:pt idx="60">
                        <c:v>43911</c:v>
                      </c:pt>
                      <c:pt idx="61">
                        <c:v>43912</c:v>
                      </c:pt>
                      <c:pt idx="62">
                        <c:v>43913</c:v>
                      </c:pt>
                      <c:pt idx="63">
                        <c:v>43914</c:v>
                      </c:pt>
                      <c:pt idx="64">
                        <c:v>43915</c:v>
                      </c:pt>
                      <c:pt idx="65">
                        <c:v>43916</c:v>
                      </c:pt>
                      <c:pt idx="66">
                        <c:v>43917</c:v>
                      </c:pt>
                      <c:pt idx="67">
                        <c:v>43918</c:v>
                      </c:pt>
                      <c:pt idx="68">
                        <c:v>43919</c:v>
                      </c:pt>
                      <c:pt idx="69">
                        <c:v>43920</c:v>
                      </c:pt>
                      <c:pt idx="70">
                        <c:v>43921</c:v>
                      </c:pt>
                      <c:pt idx="71">
                        <c:v>43922</c:v>
                      </c:pt>
                      <c:pt idx="72">
                        <c:v>43923</c:v>
                      </c:pt>
                      <c:pt idx="73">
                        <c:v>43924</c:v>
                      </c:pt>
                      <c:pt idx="74">
                        <c:v>43925</c:v>
                      </c:pt>
                      <c:pt idx="75">
                        <c:v>43926</c:v>
                      </c:pt>
                      <c:pt idx="76">
                        <c:v>43927</c:v>
                      </c:pt>
                      <c:pt idx="77">
                        <c:v>43928</c:v>
                      </c:pt>
                      <c:pt idx="78">
                        <c:v>43929</c:v>
                      </c:pt>
                      <c:pt idx="79">
                        <c:v>43930</c:v>
                      </c:pt>
                      <c:pt idx="80">
                        <c:v>43931</c:v>
                      </c:pt>
                      <c:pt idx="81">
                        <c:v>43932</c:v>
                      </c:pt>
                      <c:pt idx="82">
                        <c:v>43933</c:v>
                      </c:pt>
                      <c:pt idx="83">
                        <c:v>43934</c:v>
                      </c:pt>
                      <c:pt idx="84">
                        <c:v>43935</c:v>
                      </c:pt>
                      <c:pt idx="85">
                        <c:v>43936</c:v>
                      </c:pt>
                      <c:pt idx="86">
                        <c:v>43937</c:v>
                      </c:pt>
                      <c:pt idx="87">
                        <c:v>43938</c:v>
                      </c:pt>
                      <c:pt idx="88">
                        <c:v>43939</c:v>
                      </c:pt>
                      <c:pt idx="89">
                        <c:v>43940</c:v>
                      </c:pt>
                      <c:pt idx="90">
                        <c:v>43941</c:v>
                      </c:pt>
                      <c:pt idx="91">
                        <c:v>43942</c:v>
                      </c:pt>
                      <c:pt idx="92">
                        <c:v>43943</c:v>
                      </c:pt>
                      <c:pt idx="93">
                        <c:v>43944</c:v>
                      </c:pt>
                      <c:pt idx="94">
                        <c:v>43945</c:v>
                      </c:pt>
                      <c:pt idx="95">
                        <c:v>43946</c:v>
                      </c:pt>
                      <c:pt idx="96">
                        <c:v>43947</c:v>
                      </c:pt>
                      <c:pt idx="97">
                        <c:v>43948</c:v>
                      </c:pt>
                      <c:pt idx="98">
                        <c:v>43949</c:v>
                      </c:pt>
                      <c:pt idx="99">
                        <c:v>43950</c:v>
                      </c:pt>
                      <c:pt idx="100">
                        <c:v>43951</c:v>
                      </c:pt>
                      <c:pt idx="101">
                        <c:v>43952</c:v>
                      </c:pt>
                      <c:pt idx="102">
                        <c:v>43953</c:v>
                      </c:pt>
                      <c:pt idx="103">
                        <c:v>43954</c:v>
                      </c:pt>
                      <c:pt idx="104">
                        <c:v>43955</c:v>
                      </c:pt>
                      <c:pt idx="105">
                        <c:v>43956</c:v>
                      </c:pt>
                      <c:pt idx="106">
                        <c:v>43957</c:v>
                      </c:pt>
                      <c:pt idx="107">
                        <c:v>43958</c:v>
                      </c:pt>
                      <c:pt idx="108">
                        <c:v>43959</c:v>
                      </c:pt>
                      <c:pt idx="109">
                        <c:v>43960</c:v>
                      </c:pt>
                      <c:pt idx="110">
                        <c:v>43961</c:v>
                      </c:pt>
                      <c:pt idx="111">
                        <c:v>43962</c:v>
                      </c:pt>
                      <c:pt idx="112">
                        <c:v>43963</c:v>
                      </c:pt>
                      <c:pt idx="113">
                        <c:v>43964</c:v>
                      </c:pt>
                      <c:pt idx="114">
                        <c:v>43965</c:v>
                      </c:pt>
                      <c:pt idx="115">
                        <c:v>43966</c:v>
                      </c:pt>
                      <c:pt idx="116">
                        <c:v>43967</c:v>
                      </c:pt>
                      <c:pt idx="117">
                        <c:v>43968</c:v>
                      </c:pt>
                      <c:pt idx="118">
                        <c:v>43969</c:v>
                      </c:pt>
                      <c:pt idx="119">
                        <c:v>43970</c:v>
                      </c:pt>
                      <c:pt idx="120">
                        <c:v>43971</c:v>
                      </c:pt>
                      <c:pt idx="121">
                        <c:v>43972</c:v>
                      </c:pt>
                      <c:pt idx="122">
                        <c:v>43973</c:v>
                      </c:pt>
                      <c:pt idx="123">
                        <c:v>43974</c:v>
                      </c:pt>
                      <c:pt idx="124">
                        <c:v>43975</c:v>
                      </c:pt>
                      <c:pt idx="125">
                        <c:v>43976</c:v>
                      </c:pt>
                      <c:pt idx="126">
                        <c:v>43977</c:v>
                      </c:pt>
                      <c:pt idx="127">
                        <c:v>43978</c:v>
                      </c:pt>
                      <c:pt idx="128">
                        <c:v>43979</c:v>
                      </c:pt>
                      <c:pt idx="129">
                        <c:v>43980</c:v>
                      </c:pt>
                      <c:pt idx="130">
                        <c:v>43981</c:v>
                      </c:pt>
                      <c:pt idx="131">
                        <c:v>43982</c:v>
                      </c:pt>
                      <c:pt idx="132">
                        <c:v>43983</c:v>
                      </c:pt>
                      <c:pt idx="133">
                        <c:v>43984</c:v>
                      </c:pt>
                      <c:pt idx="134">
                        <c:v>43985</c:v>
                      </c:pt>
                      <c:pt idx="135">
                        <c:v>43986</c:v>
                      </c:pt>
                      <c:pt idx="136">
                        <c:v>43987</c:v>
                      </c:pt>
                      <c:pt idx="137">
                        <c:v>43988</c:v>
                      </c:pt>
                      <c:pt idx="138">
                        <c:v>43989</c:v>
                      </c:pt>
                      <c:pt idx="139">
                        <c:v>43990</c:v>
                      </c:pt>
                      <c:pt idx="140">
                        <c:v>43991</c:v>
                      </c:pt>
                      <c:pt idx="141">
                        <c:v>43992</c:v>
                      </c:pt>
                      <c:pt idx="142">
                        <c:v>43993</c:v>
                      </c:pt>
                      <c:pt idx="143">
                        <c:v>43994</c:v>
                      </c:pt>
                      <c:pt idx="144">
                        <c:v>43995</c:v>
                      </c:pt>
                      <c:pt idx="145">
                        <c:v>43996</c:v>
                      </c:pt>
                      <c:pt idx="146">
                        <c:v>43997</c:v>
                      </c:pt>
                      <c:pt idx="147">
                        <c:v>43998</c:v>
                      </c:pt>
                      <c:pt idx="148">
                        <c:v>43999</c:v>
                      </c:pt>
                      <c:pt idx="149">
                        <c:v>44000</c:v>
                      </c:pt>
                      <c:pt idx="150">
                        <c:v>44001</c:v>
                      </c:pt>
                      <c:pt idx="151">
                        <c:v>44002</c:v>
                      </c:pt>
                      <c:pt idx="152">
                        <c:v>44003</c:v>
                      </c:pt>
                      <c:pt idx="153">
                        <c:v>44004</c:v>
                      </c:pt>
                      <c:pt idx="154">
                        <c:v>44005</c:v>
                      </c:pt>
                      <c:pt idx="155">
                        <c:v>44006</c:v>
                      </c:pt>
                      <c:pt idx="156">
                        <c:v>44007</c:v>
                      </c:pt>
                      <c:pt idx="157">
                        <c:v>44008</c:v>
                      </c:pt>
                      <c:pt idx="158">
                        <c:v>44009</c:v>
                      </c:pt>
                      <c:pt idx="159">
                        <c:v>44010</c:v>
                      </c:pt>
                      <c:pt idx="160">
                        <c:v>44011</c:v>
                      </c:pt>
                      <c:pt idx="161">
                        <c:v>44012</c:v>
                      </c:pt>
                      <c:pt idx="162">
                        <c:v>44013</c:v>
                      </c:pt>
                      <c:pt idx="163">
                        <c:v>44014</c:v>
                      </c:pt>
                      <c:pt idx="164">
                        <c:v>44015</c:v>
                      </c:pt>
                      <c:pt idx="165">
                        <c:v>44016</c:v>
                      </c:pt>
                      <c:pt idx="166">
                        <c:v>44017</c:v>
                      </c:pt>
                      <c:pt idx="167">
                        <c:v>44018</c:v>
                      </c:pt>
                      <c:pt idx="168">
                        <c:v>44019</c:v>
                      </c:pt>
                      <c:pt idx="169">
                        <c:v>44020</c:v>
                      </c:pt>
                      <c:pt idx="170">
                        <c:v>44021</c:v>
                      </c:pt>
                      <c:pt idx="171">
                        <c:v>44022</c:v>
                      </c:pt>
                      <c:pt idx="172">
                        <c:v>44023</c:v>
                      </c:pt>
                      <c:pt idx="173">
                        <c:v>44024</c:v>
                      </c:pt>
                      <c:pt idx="174">
                        <c:v>44025</c:v>
                      </c:pt>
                      <c:pt idx="175">
                        <c:v>44026</c:v>
                      </c:pt>
                      <c:pt idx="176">
                        <c:v>44027</c:v>
                      </c:pt>
                      <c:pt idx="177">
                        <c:v>44028</c:v>
                      </c:pt>
                      <c:pt idx="178">
                        <c:v>44029</c:v>
                      </c:pt>
                      <c:pt idx="179">
                        <c:v>44030</c:v>
                      </c:pt>
                      <c:pt idx="180">
                        <c:v>44031</c:v>
                      </c:pt>
                      <c:pt idx="181">
                        <c:v>44032</c:v>
                      </c:pt>
                      <c:pt idx="182">
                        <c:v>44033</c:v>
                      </c:pt>
                      <c:pt idx="183">
                        <c:v>44034</c:v>
                      </c:pt>
                      <c:pt idx="184">
                        <c:v>44035</c:v>
                      </c:pt>
                      <c:pt idx="185">
                        <c:v>44036</c:v>
                      </c:pt>
                      <c:pt idx="186">
                        <c:v>44037</c:v>
                      </c:pt>
                      <c:pt idx="187">
                        <c:v>44038</c:v>
                      </c:pt>
                      <c:pt idx="188">
                        <c:v>44039</c:v>
                      </c:pt>
                      <c:pt idx="189">
                        <c:v>44040</c:v>
                      </c:pt>
                      <c:pt idx="190">
                        <c:v>44041</c:v>
                      </c:pt>
                      <c:pt idx="191">
                        <c:v>44042</c:v>
                      </c:pt>
                      <c:pt idx="192">
                        <c:v>44043</c:v>
                      </c:pt>
                      <c:pt idx="193">
                        <c:v>44044</c:v>
                      </c:pt>
                      <c:pt idx="194">
                        <c:v>44045</c:v>
                      </c:pt>
                      <c:pt idx="195">
                        <c:v>44046</c:v>
                      </c:pt>
                      <c:pt idx="196">
                        <c:v>44047</c:v>
                      </c:pt>
                      <c:pt idx="197">
                        <c:v>44048</c:v>
                      </c:pt>
                      <c:pt idx="198">
                        <c:v>44049</c:v>
                      </c:pt>
                      <c:pt idx="199">
                        <c:v>44050</c:v>
                      </c:pt>
                      <c:pt idx="200">
                        <c:v>44051</c:v>
                      </c:pt>
                      <c:pt idx="201">
                        <c:v>44052</c:v>
                      </c:pt>
                      <c:pt idx="202">
                        <c:v>44053</c:v>
                      </c:pt>
                      <c:pt idx="203">
                        <c:v>44054</c:v>
                      </c:pt>
                      <c:pt idx="204">
                        <c:v>44055</c:v>
                      </c:pt>
                      <c:pt idx="205">
                        <c:v>44056</c:v>
                      </c:pt>
                      <c:pt idx="206">
                        <c:v>44057</c:v>
                      </c:pt>
                      <c:pt idx="207">
                        <c:v>44058</c:v>
                      </c:pt>
                      <c:pt idx="208">
                        <c:v>44059</c:v>
                      </c:pt>
                      <c:pt idx="209">
                        <c:v>44060</c:v>
                      </c:pt>
                      <c:pt idx="210">
                        <c:v>44061</c:v>
                      </c:pt>
                      <c:pt idx="211">
                        <c:v>44062</c:v>
                      </c:pt>
                      <c:pt idx="212">
                        <c:v>44063</c:v>
                      </c:pt>
                      <c:pt idx="213">
                        <c:v>44064</c:v>
                      </c:pt>
                      <c:pt idx="214">
                        <c:v>44065</c:v>
                      </c:pt>
                      <c:pt idx="215">
                        <c:v>44066</c:v>
                      </c:pt>
                      <c:pt idx="216">
                        <c:v>44067</c:v>
                      </c:pt>
                      <c:pt idx="217">
                        <c:v>44068</c:v>
                      </c:pt>
                      <c:pt idx="218">
                        <c:v>44069</c:v>
                      </c:pt>
                      <c:pt idx="219">
                        <c:v>44070</c:v>
                      </c:pt>
                      <c:pt idx="220">
                        <c:v>44071</c:v>
                      </c:pt>
                      <c:pt idx="221">
                        <c:v>44072</c:v>
                      </c:pt>
                      <c:pt idx="222">
                        <c:v>44073</c:v>
                      </c:pt>
                      <c:pt idx="223">
                        <c:v>44074</c:v>
                      </c:pt>
                      <c:pt idx="224">
                        <c:v>44075</c:v>
                      </c:pt>
                      <c:pt idx="225">
                        <c:v>44076</c:v>
                      </c:pt>
                      <c:pt idx="226">
                        <c:v>44077</c:v>
                      </c:pt>
                      <c:pt idx="227">
                        <c:v>44078</c:v>
                      </c:pt>
                      <c:pt idx="228">
                        <c:v>44079</c:v>
                      </c:pt>
                      <c:pt idx="229">
                        <c:v>44080</c:v>
                      </c:pt>
                      <c:pt idx="230">
                        <c:v>44081</c:v>
                      </c:pt>
                      <c:pt idx="231">
                        <c:v>44082</c:v>
                      </c:pt>
                      <c:pt idx="232">
                        <c:v>44083</c:v>
                      </c:pt>
                      <c:pt idx="233">
                        <c:v>44084</c:v>
                      </c:pt>
                      <c:pt idx="234">
                        <c:v>44085</c:v>
                      </c:pt>
                      <c:pt idx="235">
                        <c:v>44086</c:v>
                      </c:pt>
                      <c:pt idx="236">
                        <c:v>44087</c:v>
                      </c:pt>
                      <c:pt idx="237">
                        <c:v>44088</c:v>
                      </c:pt>
                      <c:pt idx="238">
                        <c:v>44089</c:v>
                      </c:pt>
                      <c:pt idx="239">
                        <c:v>44090</c:v>
                      </c:pt>
                      <c:pt idx="240">
                        <c:v>44091</c:v>
                      </c:pt>
                      <c:pt idx="241">
                        <c:v>44092</c:v>
                      </c:pt>
                      <c:pt idx="242">
                        <c:v>44093</c:v>
                      </c:pt>
                      <c:pt idx="243">
                        <c:v>44094</c:v>
                      </c:pt>
                      <c:pt idx="244">
                        <c:v>44095</c:v>
                      </c:pt>
                      <c:pt idx="245">
                        <c:v>44096</c:v>
                      </c:pt>
                      <c:pt idx="246">
                        <c:v>44097</c:v>
                      </c:pt>
                      <c:pt idx="247">
                        <c:v>44098</c:v>
                      </c:pt>
                      <c:pt idx="248">
                        <c:v>44099</c:v>
                      </c:pt>
                      <c:pt idx="249">
                        <c:v>44100</c:v>
                      </c:pt>
                      <c:pt idx="250">
                        <c:v>44101</c:v>
                      </c:pt>
                      <c:pt idx="251">
                        <c:v>44102</c:v>
                      </c:pt>
                      <c:pt idx="252">
                        <c:v>44103</c:v>
                      </c:pt>
                      <c:pt idx="253">
                        <c:v>44104</c:v>
                      </c:pt>
                      <c:pt idx="254">
                        <c:v>44105</c:v>
                      </c:pt>
                      <c:pt idx="255">
                        <c:v>44106</c:v>
                      </c:pt>
                      <c:pt idx="256">
                        <c:v>44107</c:v>
                      </c:pt>
                      <c:pt idx="257">
                        <c:v>44108</c:v>
                      </c:pt>
                      <c:pt idx="258">
                        <c:v>44109</c:v>
                      </c:pt>
                      <c:pt idx="259">
                        <c:v>44110</c:v>
                      </c:pt>
                      <c:pt idx="260">
                        <c:v>44111</c:v>
                      </c:pt>
                      <c:pt idx="261">
                        <c:v>44112</c:v>
                      </c:pt>
                      <c:pt idx="262">
                        <c:v>44113</c:v>
                      </c:pt>
                      <c:pt idx="263">
                        <c:v>44114</c:v>
                      </c:pt>
                      <c:pt idx="264">
                        <c:v>44115</c:v>
                      </c:pt>
                      <c:pt idx="265">
                        <c:v>44116</c:v>
                      </c:pt>
                      <c:pt idx="266">
                        <c:v>44117</c:v>
                      </c:pt>
                      <c:pt idx="267">
                        <c:v>44118</c:v>
                      </c:pt>
                      <c:pt idx="268">
                        <c:v>44119</c:v>
                      </c:pt>
                      <c:pt idx="269">
                        <c:v>44120</c:v>
                      </c:pt>
                      <c:pt idx="270">
                        <c:v>44121</c:v>
                      </c:pt>
                      <c:pt idx="271">
                        <c:v>44122</c:v>
                      </c:pt>
                      <c:pt idx="272">
                        <c:v>44123</c:v>
                      </c:pt>
                      <c:pt idx="273">
                        <c:v>44124</c:v>
                      </c:pt>
                      <c:pt idx="274">
                        <c:v>44125</c:v>
                      </c:pt>
                      <c:pt idx="275">
                        <c:v>44126</c:v>
                      </c:pt>
                      <c:pt idx="276">
                        <c:v>44127</c:v>
                      </c:pt>
                      <c:pt idx="277">
                        <c:v>44128</c:v>
                      </c:pt>
                      <c:pt idx="278">
                        <c:v>44129</c:v>
                      </c:pt>
                      <c:pt idx="279">
                        <c:v>44130</c:v>
                      </c:pt>
                      <c:pt idx="280">
                        <c:v>44131</c:v>
                      </c:pt>
                      <c:pt idx="281">
                        <c:v>44132</c:v>
                      </c:pt>
                      <c:pt idx="282">
                        <c:v>44133</c:v>
                      </c:pt>
                      <c:pt idx="283">
                        <c:v>44134</c:v>
                      </c:pt>
                      <c:pt idx="284">
                        <c:v>44135</c:v>
                      </c:pt>
                      <c:pt idx="285">
                        <c:v>44136</c:v>
                      </c:pt>
                      <c:pt idx="286">
                        <c:v>44137</c:v>
                      </c:pt>
                      <c:pt idx="287">
                        <c:v>44138</c:v>
                      </c:pt>
                      <c:pt idx="288">
                        <c:v>44139</c:v>
                      </c:pt>
                      <c:pt idx="289">
                        <c:v>44140</c:v>
                      </c:pt>
                      <c:pt idx="290">
                        <c:v>44141</c:v>
                      </c:pt>
                      <c:pt idx="291">
                        <c:v>44142</c:v>
                      </c:pt>
                      <c:pt idx="292">
                        <c:v>44143</c:v>
                      </c:pt>
                      <c:pt idx="293">
                        <c:v>44144</c:v>
                      </c:pt>
                      <c:pt idx="294">
                        <c:v>44145</c:v>
                      </c:pt>
                      <c:pt idx="295">
                        <c:v>44146</c:v>
                      </c:pt>
                      <c:pt idx="296">
                        <c:v>44147</c:v>
                      </c:pt>
                      <c:pt idx="297">
                        <c:v>44148</c:v>
                      </c:pt>
                      <c:pt idx="298">
                        <c:v>44149</c:v>
                      </c:pt>
                      <c:pt idx="299">
                        <c:v>44150</c:v>
                      </c:pt>
                      <c:pt idx="300">
                        <c:v>44151</c:v>
                      </c:pt>
                      <c:pt idx="301">
                        <c:v>44152</c:v>
                      </c:pt>
                      <c:pt idx="302">
                        <c:v>44153</c:v>
                      </c:pt>
                      <c:pt idx="303">
                        <c:v>44154</c:v>
                      </c:pt>
                      <c:pt idx="304">
                        <c:v>44155</c:v>
                      </c:pt>
                      <c:pt idx="305">
                        <c:v>44156</c:v>
                      </c:pt>
                      <c:pt idx="306">
                        <c:v>44157</c:v>
                      </c:pt>
                      <c:pt idx="307">
                        <c:v>44158</c:v>
                      </c:pt>
                      <c:pt idx="308">
                        <c:v>44159</c:v>
                      </c:pt>
                      <c:pt idx="309">
                        <c:v>44160</c:v>
                      </c:pt>
                      <c:pt idx="310">
                        <c:v>44161</c:v>
                      </c:pt>
                      <c:pt idx="311">
                        <c:v>44162</c:v>
                      </c:pt>
                      <c:pt idx="312">
                        <c:v>44163</c:v>
                      </c:pt>
                      <c:pt idx="313">
                        <c:v>44164</c:v>
                      </c:pt>
                      <c:pt idx="314">
                        <c:v>44165</c:v>
                      </c:pt>
                      <c:pt idx="315">
                        <c:v>44166</c:v>
                      </c:pt>
                      <c:pt idx="316">
                        <c:v>44167</c:v>
                      </c:pt>
                      <c:pt idx="317">
                        <c:v>44168</c:v>
                      </c:pt>
                      <c:pt idx="318">
                        <c:v>44169</c:v>
                      </c:pt>
                      <c:pt idx="319">
                        <c:v>44170</c:v>
                      </c:pt>
                      <c:pt idx="320">
                        <c:v>44171</c:v>
                      </c:pt>
                      <c:pt idx="321">
                        <c:v>44172</c:v>
                      </c:pt>
                      <c:pt idx="322">
                        <c:v>44173</c:v>
                      </c:pt>
                      <c:pt idx="323">
                        <c:v>44174</c:v>
                      </c:pt>
                      <c:pt idx="324">
                        <c:v>44175</c:v>
                      </c:pt>
                      <c:pt idx="325">
                        <c:v>44176</c:v>
                      </c:pt>
                      <c:pt idx="326">
                        <c:v>44177</c:v>
                      </c:pt>
                      <c:pt idx="327">
                        <c:v>44178</c:v>
                      </c:pt>
                      <c:pt idx="328">
                        <c:v>44179</c:v>
                      </c:pt>
                      <c:pt idx="329">
                        <c:v>44180</c:v>
                      </c:pt>
                      <c:pt idx="330">
                        <c:v>44181</c:v>
                      </c:pt>
                      <c:pt idx="331">
                        <c:v>44182</c:v>
                      </c:pt>
                      <c:pt idx="332">
                        <c:v>44183</c:v>
                      </c:pt>
                      <c:pt idx="333">
                        <c:v>44184</c:v>
                      </c:pt>
                      <c:pt idx="334">
                        <c:v>44185</c:v>
                      </c:pt>
                      <c:pt idx="335">
                        <c:v>44186</c:v>
                      </c:pt>
                      <c:pt idx="336">
                        <c:v>44187</c:v>
                      </c:pt>
                      <c:pt idx="337">
                        <c:v>44188</c:v>
                      </c:pt>
                      <c:pt idx="338">
                        <c:v>44189</c:v>
                      </c:pt>
                      <c:pt idx="339">
                        <c:v>44190</c:v>
                      </c:pt>
                      <c:pt idx="340">
                        <c:v>44191</c:v>
                      </c:pt>
                      <c:pt idx="341">
                        <c:v>44192</c:v>
                      </c:pt>
                      <c:pt idx="342">
                        <c:v>44193</c:v>
                      </c:pt>
                      <c:pt idx="343">
                        <c:v>44194</c:v>
                      </c:pt>
                      <c:pt idx="344">
                        <c:v>44195</c:v>
                      </c:pt>
                      <c:pt idx="345">
                        <c:v>44196</c:v>
                      </c:pt>
                      <c:pt idx="346">
                        <c:v>44197</c:v>
                      </c:pt>
                      <c:pt idx="347">
                        <c:v>44198</c:v>
                      </c:pt>
                      <c:pt idx="348">
                        <c:v>44199</c:v>
                      </c:pt>
                      <c:pt idx="349">
                        <c:v>44200</c:v>
                      </c:pt>
                      <c:pt idx="350">
                        <c:v>44201</c:v>
                      </c:pt>
                      <c:pt idx="351">
                        <c:v>44202</c:v>
                      </c:pt>
                      <c:pt idx="352">
                        <c:v>44203</c:v>
                      </c:pt>
                      <c:pt idx="353">
                        <c:v>44204</c:v>
                      </c:pt>
                      <c:pt idx="354">
                        <c:v>44205</c:v>
                      </c:pt>
                      <c:pt idx="355">
                        <c:v>44206</c:v>
                      </c:pt>
                      <c:pt idx="356">
                        <c:v>44207</c:v>
                      </c:pt>
                      <c:pt idx="357">
                        <c:v>44208</c:v>
                      </c:pt>
                      <c:pt idx="358">
                        <c:v>44209</c:v>
                      </c:pt>
                      <c:pt idx="359">
                        <c:v>44210</c:v>
                      </c:pt>
                      <c:pt idx="360">
                        <c:v>44211</c:v>
                      </c:pt>
                      <c:pt idx="361">
                        <c:v>44212</c:v>
                      </c:pt>
                      <c:pt idx="362">
                        <c:v>44213</c:v>
                      </c:pt>
                      <c:pt idx="363">
                        <c:v>44214</c:v>
                      </c:pt>
                      <c:pt idx="364">
                        <c:v>44215</c:v>
                      </c:pt>
                      <c:pt idx="365">
                        <c:v>44216</c:v>
                      </c:pt>
                      <c:pt idx="366">
                        <c:v>44217</c:v>
                      </c:pt>
                      <c:pt idx="367">
                        <c:v>44218</c:v>
                      </c:pt>
                      <c:pt idx="368">
                        <c:v>44219</c:v>
                      </c:pt>
                      <c:pt idx="369">
                        <c:v>44220</c:v>
                      </c:pt>
                      <c:pt idx="370">
                        <c:v>44221</c:v>
                      </c:pt>
                      <c:pt idx="371">
                        <c:v>44222</c:v>
                      </c:pt>
                      <c:pt idx="372">
                        <c:v>44223</c:v>
                      </c:pt>
                      <c:pt idx="373">
                        <c:v>44224</c:v>
                      </c:pt>
                      <c:pt idx="374">
                        <c:v>44225</c:v>
                      </c:pt>
                      <c:pt idx="375">
                        <c:v>44226</c:v>
                      </c:pt>
                      <c:pt idx="376">
                        <c:v>44227</c:v>
                      </c:pt>
                      <c:pt idx="377">
                        <c:v>44228</c:v>
                      </c:pt>
                      <c:pt idx="378">
                        <c:v>44229</c:v>
                      </c:pt>
                      <c:pt idx="379">
                        <c:v>44230</c:v>
                      </c:pt>
                      <c:pt idx="380">
                        <c:v>44231</c:v>
                      </c:pt>
                      <c:pt idx="381">
                        <c:v>44232</c:v>
                      </c:pt>
                      <c:pt idx="382">
                        <c:v>44233</c:v>
                      </c:pt>
                      <c:pt idx="383">
                        <c:v>44234</c:v>
                      </c:pt>
                      <c:pt idx="384">
                        <c:v>44235</c:v>
                      </c:pt>
                      <c:pt idx="385">
                        <c:v>44236</c:v>
                      </c:pt>
                      <c:pt idx="386">
                        <c:v>44237</c:v>
                      </c:pt>
                      <c:pt idx="387">
                        <c:v>44238</c:v>
                      </c:pt>
                      <c:pt idx="388">
                        <c:v>44239</c:v>
                      </c:pt>
                      <c:pt idx="389">
                        <c:v>44240</c:v>
                      </c:pt>
                      <c:pt idx="390">
                        <c:v>44241</c:v>
                      </c:pt>
                      <c:pt idx="391">
                        <c:v>44242</c:v>
                      </c:pt>
                      <c:pt idx="392">
                        <c:v>44243</c:v>
                      </c:pt>
                      <c:pt idx="393">
                        <c:v>44244</c:v>
                      </c:pt>
                      <c:pt idx="394">
                        <c:v>44245</c:v>
                      </c:pt>
                      <c:pt idx="395">
                        <c:v>44246</c:v>
                      </c:pt>
                      <c:pt idx="396">
                        <c:v>44247</c:v>
                      </c:pt>
                      <c:pt idx="397">
                        <c:v>44248</c:v>
                      </c:pt>
                      <c:pt idx="398">
                        <c:v>44249</c:v>
                      </c:pt>
                      <c:pt idx="399">
                        <c:v>44250</c:v>
                      </c:pt>
                      <c:pt idx="400">
                        <c:v>44251</c:v>
                      </c:pt>
                      <c:pt idx="401">
                        <c:v>44252</c:v>
                      </c:pt>
                      <c:pt idx="402">
                        <c:v>44253</c:v>
                      </c:pt>
                      <c:pt idx="403">
                        <c:v>44254</c:v>
                      </c:pt>
                      <c:pt idx="404">
                        <c:v>44255</c:v>
                      </c:pt>
                      <c:pt idx="405">
                        <c:v>44256</c:v>
                      </c:pt>
                      <c:pt idx="406">
                        <c:v>44257</c:v>
                      </c:pt>
                      <c:pt idx="407">
                        <c:v>44258</c:v>
                      </c:pt>
                      <c:pt idx="408">
                        <c:v>44259</c:v>
                      </c:pt>
                      <c:pt idx="409">
                        <c:v>44260</c:v>
                      </c:pt>
                      <c:pt idx="410">
                        <c:v>44261</c:v>
                      </c:pt>
                      <c:pt idx="411">
                        <c:v>44262</c:v>
                      </c:pt>
                      <c:pt idx="412">
                        <c:v>44263</c:v>
                      </c:pt>
                      <c:pt idx="413">
                        <c:v>44264</c:v>
                      </c:pt>
                      <c:pt idx="414">
                        <c:v>44265</c:v>
                      </c:pt>
                      <c:pt idx="415">
                        <c:v>44266</c:v>
                      </c:pt>
                      <c:pt idx="416">
                        <c:v>44267</c:v>
                      </c:pt>
                      <c:pt idx="417">
                        <c:v>44268</c:v>
                      </c:pt>
                      <c:pt idx="418">
                        <c:v>44269</c:v>
                      </c:pt>
                      <c:pt idx="419">
                        <c:v>44270</c:v>
                      </c:pt>
                      <c:pt idx="420">
                        <c:v>44271</c:v>
                      </c:pt>
                      <c:pt idx="421">
                        <c:v>44272</c:v>
                      </c:pt>
                      <c:pt idx="422">
                        <c:v>44273</c:v>
                      </c:pt>
                      <c:pt idx="423">
                        <c:v>44274</c:v>
                      </c:pt>
                      <c:pt idx="424">
                        <c:v>44275</c:v>
                      </c:pt>
                      <c:pt idx="425">
                        <c:v>44276</c:v>
                      </c:pt>
                      <c:pt idx="426">
                        <c:v>44277</c:v>
                      </c:pt>
                      <c:pt idx="427">
                        <c:v>44278</c:v>
                      </c:pt>
                      <c:pt idx="428">
                        <c:v>44279</c:v>
                      </c:pt>
                      <c:pt idx="429">
                        <c:v>44280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'g-Durchschnitt'!$V$21:$V$450</c15:sqref>
                        </c15:formulaRef>
                      </c:ext>
                    </c:extLst>
                    <c:numCache>
                      <c:formatCode>General</c:formatCode>
                      <c:ptCount val="430"/>
                      <c:pt idx="0">
                        <c:v>0</c:v>
                      </c:pt>
                      <c:pt idx="94" formatCode="0">
                        <c:v>155507.16541361678</c:v>
                      </c:pt>
                      <c:pt idx="95" formatCode="0">
                        <c:v>157763.82770373876</c:v>
                      </c:pt>
                      <c:pt idx="96" formatCode="0">
                        <c:v>160051.05272881687</c:v>
                      </c:pt>
                      <c:pt idx="97" formatCode="0">
                        <c:v>162369.18883862809</c:v>
                      </c:pt>
                      <c:pt idx="98" formatCode="0">
                        <c:v>164718.58634565084</c:v>
                      </c:pt>
                      <c:pt idx="99" formatCode="0">
                        <c:v>167099.59746762642</c:v>
                      </c:pt>
                      <c:pt idx="100" formatCode="0">
                        <c:v>169512.57626728012</c:v>
                      </c:pt>
                      <c:pt idx="101" formatCode="0">
                        <c:v>171957.8785891282</c:v>
                      </c:pt>
                      <c:pt idx="102" formatCode="0">
                        <c:v>174435.86199329642</c:v>
                      </c:pt>
                      <c:pt idx="103" formatCode="0">
                        <c:v>176946.88568627447</c:v>
                      </c:pt>
                      <c:pt idx="104" formatCode="0">
                        <c:v>179491.3104485301</c:v>
                      </c:pt>
                      <c:pt idx="105" formatCode="0">
                        <c:v>182069.49855890567</c:v>
                      </c:pt>
                      <c:pt idx="106" formatCode="0">
                        <c:v>184681.81371571947</c:v>
                      </c:pt>
                      <c:pt idx="107" formatCode="0">
                        <c:v>187328.62095449286</c:v>
                      </c:pt>
                      <c:pt idx="108" formatCode="0">
                        <c:v>190010.28656222398</c:v>
                      </c:pt>
                      <c:pt idx="109" formatCode="0">
                        <c:v>192727.1779881281</c:v>
                      </c:pt>
                      <c:pt idx="110" formatCode="0">
                        <c:v>195479.66375076398</c:v>
                      </c:pt>
                      <c:pt idx="111" formatCode="0">
                        <c:v>198268.11334146498</c:v>
                      </c:pt>
                      <c:pt idx="112" formatCode="0">
                        <c:v>201092.89712399323</c:v>
                      </c:pt>
                      <c:pt idx="113" formatCode="0">
                        <c:v>203954.38623033513</c:v>
                      </c:pt>
                      <c:pt idx="114" formatCode="0">
                        <c:v>206852.95245255544</c:v>
                      </c:pt>
                      <c:pt idx="115" formatCode="0">
                        <c:v>209788.96813062724</c:v>
                      </c:pt>
                      <c:pt idx="116" formatCode="0">
                        <c:v>212762.80603615506</c:v>
                      </c:pt>
                      <c:pt idx="117" formatCode="0">
                        <c:v>215774.83925190778</c:v>
                      </c:pt>
                      <c:pt idx="118" formatCode="0">
                        <c:v>218825.44104707861</c:v>
                      </c:pt>
                      <c:pt idx="119" formatCode="0">
                        <c:v>221914.98474818852</c:v>
                      </c:pt>
                      <c:pt idx="120" formatCode="0">
                        <c:v>225043.84360555065</c:v>
                      </c:pt>
                      <c:pt idx="121" formatCode="0">
                        <c:v>228212.3906552124</c:v>
                      </c:pt>
                      <c:pt idx="122" formatCode="0">
                        <c:v>231420.99857629347</c:v>
                      </c:pt>
                      <c:pt idx="123" formatCode="0">
                        <c:v>234670.03954363707</c:v>
                      </c:pt>
                      <c:pt idx="124" formatCode="0">
                        <c:v>237959.8850756934</c:v>
                      </c:pt>
                      <c:pt idx="125" formatCode="0">
                        <c:v>241290.90587755427</c:v>
                      </c:pt>
                      <c:pt idx="126" formatCode="0">
                        <c:v>244663.47167905883</c:v>
                      </c:pt>
                      <c:pt idx="127" formatCode="0">
                        <c:v>248077.95106789152</c:v>
                      </c:pt>
                      <c:pt idx="128" formatCode="0">
                        <c:v>251534.71131759384</c:v>
                      </c:pt>
                      <c:pt idx="129" formatCode="0">
                        <c:v>255034.11821041306</c:v>
                      </c:pt>
                      <c:pt idx="130" formatCode="0">
                        <c:v>258576.53585491248</c:v>
                      </c:pt>
                      <c:pt idx="131" formatCode="0">
                        <c:v>262162.3264982687</c:v>
                      </c:pt>
                      <c:pt idx="132" formatCode="0">
                        <c:v>265791.85033318389</c:v>
                      </c:pt>
                      <c:pt idx="133" formatCode="0">
                        <c:v>269465.46529934171</c:v>
                      </c:pt>
                      <c:pt idx="134" formatCode="0">
                        <c:v>273183.52687933878</c:v>
                      </c:pt>
                      <c:pt idx="135" formatCode="0">
                        <c:v>276946.38788902474</c:v>
                      </c:pt>
                      <c:pt idx="136" formatCode="0">
                        <c:v>280754.39826218633</c:v>
                      </c:pt>
                      <c:pt idx="137" formatCode="0">
                        <c:v>284607.90482951392</c:v>
                      </c:pt>
                      <c:pt idx="138" formatCode="0">
                        <c:v>288507.25109179196</c:v>
                      </c:pt>
                      <c:pt idx="139" formatCode="0">
                        <c:v>292452.77698725578</c:v>
                      </c:pt>
                      <c:pt idx="140" formatCode="0">
                        <c:v>296444.8186530628</c:v>
                      </c:pt>
                      <c:pt idx="141" formatCode="0">
                        <c:v>300483.70818082802</c:v>
                      </c:pt>
                      <c:pt idx="142" formatCode="0">
                        <c:v>304569.77336617716</c:v>
                      </c:pt>
                      <c:pt idx="143" formatCode="0">
                        <c:v>308703.33745227562</c:v>
                      </c:pt>
                      <c:pt idx="144" formatCode="0">
                        <c:v>312884.71886729379</c:v>
                      </c:pt>
                      <c:pt idx="145" formatCode="0">
                        <c:v>317114.23095577583</c:v>
                      </c:pt>
                      <c:pt idx="146" formatCode="0">
                        <c:v>321392.18170388055</c:v>
                      </c:pt>
                      <c:pt idx="147" formatCode="0">
                        <c:v>325718.87345847092</c:v>
                      </c:pt>
                      <c:pt idx="148" formatCode="0">
                        <c:v>330094.6026400305</c:v>
                      </c:pt>
                      <c:pt idx="149" formatCode="0">
                        <c:v>334519.65944939386</c:v>
                      </c:pt>
                      <c:pt idx="150" formatCode="0">
                        <c:v>338994.32756827975</c:v>
                      </c:pt>
                      <c:pt idx="151" formatCode="0">
                        <c:v>343518.88385362533</c:v>
                      </c:pt>
                      <c:pt idx="152" formatCode="0">
                        <c:v>348093.59802572272</c:v>
                      </c:pt>
                      <c:pt idx="153" formatCode="0">
                        <c:v>352718.73235016753</c:v>
                      </c:pt>
                      <c:pt idx="154" formatCode="0">
                        <c:v>357394.54131363501</c:v>
                      </c:pt>
                      <c:pt idx="155" formatCode="0">
                        <c:v>362121.27129350614</c:v>
                      </c:pt>
                      <c:pt idx="156" formatCode="0">
                        <c:v>366899.16022137366</c:v>
                      </c:pt>
                      <c:pt idx="157" formatCode="0">
                        <c:v>371728.43724046543</c:v>
                      </c:pt>
                      <c:pt idx="158" formatCode="0">
                        <c:v>376609.32235703047</c:v>
                      </c:pt>
                      <c:pt idx="159" formatCode="0">
                        <c:v>381542.02608574094</c:v>
                      </c:pt>
                      <c:pt idx="160" formatCode="0">
                        <c:v>386526.74908917252</c:v>
                      </c:pt>
                      <c:pt idx="161" formatCode="0">
                        <c:v>391563.68181143323</c:v>
                      </c:pt>
                      <c:pt idx="162" formatCode="0">
                        <c:v>396653.00410602143</c:v>
                      </c:pt>
                      <c:pt idx="163" formatCode="0">
                        <c:v>401794.88485800166</c:v>
                      </c:pt>
                      <c:pt idx="164" formatCode="0">
                        <c:v>406989.48160059808</c:v>
                      </c:pt>
                      <c:pt idx="165" formatCode="0">
                        <c:v>412236.94012631447</c:v>
                      </c:pt>
                      <c:pt idx="166" formatCode="0">
                        <c:v>417537.39409270068</c:v>
                      </c:pt>
                      <c:pt idx="167" formatCode="0">
                        <c:v>422890.96462289576</c:v>
                      </c:pt>
                      <c:pt idx="168" formatCode="0">
                        <c:v>428297.75990108954</c:v>
                      </c:pt>
                      <c:pt idx="169" formatCode="0">
                        <c:v>433757.87476305576</c:v>
                      </c:pt>
                      <c:pt idx="170" formatCode="0">
                        <c:v>439271.39028192108</c:v>
                      </c:pt>
                      <c:pt idx="171" formatCode="0">
                        <c:v>444838.37334934674</c:v>
                      </c:pt>
                      <c:pt idx="172" formatCode="0">
                        <c:v>450458.87625231221</c:v>
                      </c:pt>
                      <c:pt idx="173" formatCode="0">
                        <c:v>456132.93624570227</c:v>
                      </c:pt>
                      <c:pt idx="174" formatCode="0">
                        <c:v>461860.57512091205</c:v>
                      </c:pt>
                      <c:pt idx="175" formatCode="0">
                        <c:v>467641.79877069831</c:v>
                      </c:pt>
                      <c:pt idx="176" formatCode="0">
                        <c:v>473476.59675051802</c:v>
                      </c:pt>
                      <c:pt idx="177" formatCode="0">
                        <c:v>479364.94183660933</c:v>
                      </c:pt>
                      <c:pt idx="178" formatCode="0">
                        <c:v>485306.78958108457</c:v>
                      </c:pt>
                      <c:pt idx="179" formatCode="0">
                        <c:v>491302.07786431839</c:v>
                      </c:pt>
                      <c:pt idx="180" formatCode="0">
                        <c:v>497350.72644492949</c:v>
                      </c:pt>
                      <c:pt idx="181" formatCode="0">
                        <c:v>503452.63650766818</c:v>
                      </c:pt>
                      <c:pt idx="182" formatCode="0">
                        <c:v>509607.69020953862</c:v>
                      </c:pt>
                      <c:pt idx="183" formatCode="0">
                        <c:v>515815.75022449763</c:v>
                      </c:pt>
                      <c:pt idx="184" formatCode="0">
                        <c:v>522076.65928708913</c:v>
                      </c:pt>
                      <c:pt idx="185" formatCode="0">
                        <c:v>528390.23973538796</c:v>
                      </c:pt>
                      <c:pt idx="186" formatCode="0">
                        <c:v>534756.29305364203</c:v>
                      </c:pt>
                      <c:pt idx="187" formatCode="0">
                        <c:v>541174.59941501939</c:v>
                      </c:pt>
                      <c:pt idx="188" formatCode="0">
                        <c:v>547644.91722487949</c:v>
                      </c:pt>
                      <c:pt idx="189" formatCode="0">
                        <c:v>554166.98266500758</c:v>
                      </c:pt>
                      <c:pt idx="190" formatCode="0">
                        <c:v>560740.50923926383</c:v>
                      </c:pt>
                      <c:pt idx="191" formatCode="0">
                        <c:v>567365.18732111668</c:v>
                      </c:pt>
                      <c:pt idx="192" formatCode="0">
                        <c:v>574040.6837035456</c:v>
                      </c:pt>
                      <c:pt idx="193" formatCode="0">
                        <c:v>580766.64115181461</c:v>
                      </c:pt>
                      <c:pt idx="194" formatCode="0">
                        <c:v>587542.67795963155</c:v>
                      </c:pt>
                      <c:pt idx="195" formatCode="0">
                        <c:v>594368.38750922773</c:v>
                      </c:pt>
                      <c:pt idx="196" formatCode="0">
                        <c:v>601243.33783590456</c:v>
                      </c:pt>
                      <c:pt idx="197" formatCode="0">
                        <c:v>608167.07119761175</c:v>
                      </c:pt>
                      <c:pt idx="198" formatCode="0">
                        <c:v>615139.10365013499</c:v>
                      </c:pt>
                      <c:pt idx="199" formatCode="0">
                        <c:v>622158.92462848767</c:v>
                      </c:pt>
                      <c:pt idx="200" formatCode="0">
                        <c:v>629225.99653511378</c:v>
                      </c:pt>
                      <c:pt idx="201" formatCode="0">
                        <c:v>636339.75433552649</c:v>
                      </c:pt>
                      <c:pt idx="202" formatCode="0">
                        <c:v>643499.6051620174</c:v>
                      </c:pt>
                      <c:pt idx="203" formatCode="0">
                        <c:v>650704.92792608775</c:v>
                      </c:pt>
                      <c:pt idx="204" formatCode="0">
                        <c:v>657955.07294026401</c:v>
                      </c:pt>
                      <c:pt idx="205" formatCode="0">
                        <c:v>665249.36154997442</c:v>
                      </c:pt>
                      <c:pt idx="206" formatCode="0">
                        <c:v>672587.08577617386</c:v>
                      </c:pt>
                      <c:pt idx="207" formatCode="0">
                        <c:v>679967.50796941621</c:v>
                      </c:pt>
                      <c:pt idx="208" formatCode="0">
                        <c:v>687389.86047608417</c:v>
                      </c:pt>
                      <c:pt idx="209" formatCode="0">
                        <c:v>694853.34531749692</c:v>
                      </c:pt>
                      <c:pt idx="210" formatCode="0">
                        <c:v>702357.13388262317</c:v>
                      </c:pt>
                      <c:pt idx="211" formatCode="0">
                        <c:v>709900.3666351391</c:v>
                      </c:pt>
                      <c:pt idx="212" formatCode="0">
                        <c:v>717482.15283557551</c:v>
                      </c:pt>
                      <c:pt idx="213" formatCode="0">
                        <c:v>725101.5702793051</c:v>
                      </c:pt>
                      <c:pt idx="214" formatCode="0">
                        <c:v>732757.66505112918</c:v>
                      </c:pt>
                      <c:pt idx="215" formatCode="0">
                        <c:v>740449.45129722392</c:v>
                      </c:pt>
                      <c:pt idx="216" formatCode="0">
                        <c:v>748175.91101521393</c:v>
                      </c:pt>
                      <c:pt idx="217" formatCode="0">
                        <c:v>755935.99386313884</c:v>
                      </c:pt>
                      <c:pt idx="218" formatCode="0">
                        <c:v>763728.61698808521</c:v>
                      </c:pt>
                      <c:pt idx="219" formatCode="0">
                        <c:v>771552.66487525054</c:v>
                      </c:pt>
                      <c:pt idx="220" formatCode="0">
                        <c:v>779406.98921820929</c:v>
                      </c:pt>
                      <c:pt idx="221" formatCode="0">
                        <c:v>787290.40881114663</c:v>
                      </c:pt>
                      <c:pt idx="222" formatCode="0">
                        <c:v>795201.70946381998</c:v>
                      </c:pt>
                      <c:pt idx="223" formatCode="0">
                        <c:v>803139.64394000685</c:v>
                      </c:pt>
                      <c:pt idx="224" formatCode="0">
                        <c:v>811102.93192018673</c:v>
                      </c:pt>
                      <c:pt idx="225" formatCode="0">
                        <c:v>819090.25998919923</c:v>
                      </c:pt>
                      <c:pt idx="226" formatCode="0">
                        <c:v>827100.28164960875</c:v>
                      </c:pt>
                      <c:pt idx="227" formatCode="0">
                        <c:v>835131.61736149574</c:v>
                      </c:pt>
                      <c:pt idx="228" formatCode="0">
                        <c:v>843182.85460938141</c:v>
                      </c:pt>
                      <c:pt idx="229" formatCode="0">
                        <c:v>851252.54799697571</c:v>
                      </c:pt>
                      <c:pt idx="230" formatCode="0">
                        <c:v>859339.2193704258</c:v>
                      </c:pt>
                      <c:pt idx="231" formatCode="0">
                        <c:v>867441.35797071969</c:v>
                      </c:pt>
                      <c:pt idx="232" formatCode="0">
                        <c:v>875557.4206158825</c:v>
                      </c:pt>
                      <c:pt idx="233" formatCode="0">
                        <c:v>883685.8319135796</c:v>
                      </c:pt>
                      <c:pt idx="234" formatCode="0">
                        <c:v>891824.98450471787</c:v>
                      </c:pt>
                      <c:pt idx="235" formatCode="0">
                        <c:v>899973.2393386102</c:v>
                      </c:pt>
                      <c:pt idx="236" formatCode="0">
                        <c:v>908128.92598024069</c:v>
                      </c:pt>
                      <c:pt idx="237" formatCode="0">
                        <c:v>916290.34295014082</c:v>
                      </c:pt>
                      <c:pt idx="238" formatCode="0">
                        <c:v>924455.75809735199</c:v>
                      </c:pt>
                      <c:pt idx="239" formatCode="0">
                        <c:v>932623.40900592227</c:v>
                      </c:pt>
                      <c:pt idx="240" formatCode="0">
                        <c:v>940791.5034353435</c:v>
                      </c:pt>
                      <c:pt idx="241" formatCode="0">
                        <c:v>948958.21979530645</c:v>
                      </c:pt>
                      <c:pt idx="242" formatCode="0">
                        <c:v>957121.70765510527</c:v>
                      </c:pt>
                      <c:pt idx="243" formatCode="0">
                        <c:v>965280.08828798856</c:v>
                      </c:pt>
                      <c:pt idx="244" formatCode="0">
                        <c:v>973431.4552507085</c:v>
                      </c:pt>
                      <c:pt idx="245" formatCode="0">
                        <c:v>981573.8749984781</c:v>
                      </c:pt>
                      <c:pt idx="246" formatCode="0">
                        <c:v>989705.38753549976</c:v>
                      </c:pt>
                      <c:pt idx="247" formatCode="0">
                        <c:v>997824.00710118271</c:v>
                      </c:pt>
                      <c:pt idx="248" formatCode="0">
                        <c:v>1005927.7228921157</c:v>
                      </c:pt>
                      <c:pt idx="249" formatCode="0">
                        <c:v>1014014.4998198159</c:v>
                      </c:pt>
                      <c:pt idx="250" formatCode="0">
                        <c:v>1022082.2793042173</c:v>
                      </c:pt>
                      <c:pt idx="251" formatCode="0">
                        <c:v>1030128.9801028145</c:v>
                      </c:pt>
                      <c:pt idx="252" formatCode="0">
                        <c:v>1038152.4991753187</c:v>
                      </c:pt>
                      <c:pt idx="253" formatCode="0">
                        <c:v>1046150.7125836321</c:v>
                      </c:pt>
                      <c:pt idx="254" formatCode="0">
                        <c:v>1054121.4764268843</c:v>
                      </c:pt>
                      <c:pt idx="255" formatCode="0">
                        <c:v>1062062.6278112223</c:v>
                      </c:pt>
                      <c:pt idx="256" formatCode="0">
                        <c:v>1069971.9858539838</c:v>
                      </c:pt>
                      <c:pt idx="257" formatCode="0">
                        <c:v>1077847.352721822</c:v>
                      </c:pt>
                      <c:pt idx="258" formatCode="0">
                        <c:v>1085686.5147022959</c:v>
                      </c:pt>
                      <c:pt idx="259" formatCode="0">
                        <c:v>1093487.2433083723</c:v>
                      </c:pt>
                      <c:pt idx="260" formatCode="0">
                        <c:v>1101247.29641523</c:v>
                      </c:pt>
                      <c:pt idx="261" formatCode="0">
                        <c:v>1108964.4194286892</c:v>
                      </c:pt>
                      <c:pt idx="262" formatCode="0">
                        <c:v>1116636.346484533</c:v>
                      </c:pt>
                      <c:pt idx="263" formatCode="0">
                        <c:v>1124260.8016779206</c:v>
                      </c:pt>
                      <c:pt idx="264" formatCode="0">
                        <c:v>1131835.5003220323</c:v>
                      </c:pt>
                      <c:pt idx="265" formatCode="0">
                        <c:v>1139358.150235025</c:v>
                      </c:pt>
                      <c:pt idx="266" formatCode="0">
                        <c:v>1146826.4530543133</c:v>
                      </c:pt>
                      <c:pt idx="267" formatCode="0">
                        <c:v>1154238.1055771299</c:v>
                      </c:pt>
                      <c:pt idx="268" formatCode="0">
                        <c:v>1161590.8011262617</c:v>
                      </c:pt>
                      <c:pt idx="269" formatCode="0">
                        <c:v>1168882.2309397962</c:v>
                      </c:pt>
                      <c:pt idx="270" formatCode="0">
                        <c:v>1176110.085583651</c:v>
                      </c:pt>
                      <c:pt idx="271" formatCode="0">
                        <c:v>1183272.0563856079</c:v>
                      </c:pt>
                      <c:pt idx="272" formatCode="0">
                        <c:v>1190365.8368895121</c:v>
                      </c:pt>
                      <c:pt idx="273" formatCode="0">
                        <c:v>1197389.1243282424</c:v>
                      </c:pt>
                      <c:pt idx="274" formatCode="0">
                        <c:v>1204339.621114007</c:v>
                      </c:pt>
                      <c:pt idx="275" formatCode="0">
                        <c:v>1211215.036344466</c:v>
                      </c:pt>
                      <c:pt idx="276" formatCode="0">
                        <c:v>1218013.0873231329</c:v>
                      </c:pt>
                      <c:pt idx="277" formatCode="0">
                        <c:v>1224731.5010924591</c:v>
                      </c:pt>
                      <c:pt idx="278" formatCode="0">
                        <c:v>1231368.0159779594</c:v>
                      </c:pt>
                      <c:pt idx="279" formatCode="0">
                        <c:v>1237920.3831416979</c:v>
                      </c:pt>
                      <c:pt idx="280" formatCode="0">
                        <c:v>1244386.368143403</c:v>
                      </c:pt>
                      <c:pt idx="281" formatCode="0">
                        <c:v>1250763.7525074559</c:v>
                      </c:pt>
                      <c:pt idx="282" formatCode="0">
                        <c:v>1257050.3352939496</c:v>
                      </c:pt>
                      <c:pt idx="283" formatCode="0">
                        <c:v>1263243.9346719906</c:v>
                      </c:pt>
                      <c:pt idx="284" formatCode="0">
                        <c:v>1269342.3894933842</c:v>
                      </c:pt>
                      <c:pt idx="285" formatCode="0">
                        <c:v>1275343.5608648157</c:v>
                      </c:pt>
                      <c:pt idx="286" formatCode="0">
                        <c:v>1281245.3337166242</c:v>
                      </c:pt>
                      <c:pt idx="287" formatCode="0">
                        <c:v>1287045.618366237</c:v>
                      </c:pt>
                      <c:pt idx="288" formatCode="0">
                        <c:v>1292742.3520743251</c:v>
                      </c:pt>
                      <c:pt idx="289" formatCode="0">
                        <c:v>1298333.5005917214</c:v>
                      </c:pt>
                      <c:pt idx="290" formatCode="0">
                        <c:v>1303817.0596951416</c:v>
                      </c:pt>
                      <c:pt idx="291" formatCode="0">
                        <c:v>1309191.0567097366</c:v>
                      </c:pt>
                      <c:pt idx="292" formatCode="0">
                        <c:v>1314453.5520165048</c:v>
                      </c:pt>
                      <c:pt idx="293" formatCode="0">
                        <c:v>1319602.6405426038</c:v>
                      </c:pt>
                      <c:pt idx="294" formatCode="0">
                        <c:v>1324636.4532325936</c:v>
                      </c:pt>
                      <c:pt idx="295" formatCode="0">
                        <c:v>1329553.1584986672</c:v>
                      </c:pt>
                      <c:pt idx="296" formatCode="0">
                        <c:v>1334350.9636479307</c:v>
                      </c:pt>
                      <c:pt idx="297" formatCode="0">
                        <c:v>1339028.1162848165</c:v>
                      </c:pt>
                      <c:pt idx="298" formatCode="0">
                        <c:v>1343582.9056867361</c:v>
                      </c:pt>
                      <c:pt idx="299" formatCode="0">
                        <c:v>1348013.6641511042</c:v>
                      </c:pt>
                      <c:pt idx="300" formatCode="0">
                        <c:v>1352318.7683118954</c:v>
                      </c:pt>
                      <c:pt idx="301" formatCode="0">
                        <c:v>1356496.6404239309</c:v>
                      </c:pt>
                      <c:pt idx="302" formatCode="0">
                        <c:v>1360545.7496131279</c:v>
                      </c:pt>
                      <c:pt idx="303" formatCode="0">
                        <c:v>1364464.6130909889</c:v>
                      </c:pt>
                      <c:pt idx="304" formatCode="0">
                        <c:v>1368251.7973316519</c:v>
                      </c:pt>
                      <c:pt idx="305" formatCode="0">
                        <c:v>1371905.9192098689</c:v>
                      </c:pt>
                      <c:pt idx="306" formatCode="0">
                        <c:v>1375425.647098338</c:v>
                      </c:pt>
                      <c:pt idx="307" formatCode="0">
                        <c:v>1378809.7019228654</c:v>
                      </c:pt>
                      <c:pt idx="308" formatCode="0">
                        <c:v>1382056.8581738942</c:v>
                      </c:pt>
                      <c:pt idx="309" formatCode="0">
                        <c:v>1385165.9448730005</c:v>
                      </c:pt>
                      <c:pt idx="310" formatCode="0">
                        <c:v>1388135.8464930207</c:v>
                      </c:pt>
                      <c:pt idx="311" formatCode="0">
                        <c:v>1390965.5038305402</c:v>
                      </c:pt>
                      <c:pt idx="312" formatCode="0">
                        <c:v>1393653.9148295517</c:v>
                      </c:pt>
                      <c:pt idx="313" formatCode="0">
                        <c:v>1396200.1353551543</c:v>
                      </c:pt>
                      <c:pt idx="314" formatCode="0">
                        <c:v>1398603.2799162492</c:v>
                      </c:pt>
                      <c:pt idx="315" formatCode="0">
                        <c:v>1400862.5223362623</c:v>
                      </c:pt>
                      <c:pt idx="316" formatCode="0">
                        <c:v>1402977.0963710006</c:v>
                      </c:pt>
                      <c:pt idx="317" formatCode="0">
                        <c:v>1404946.296272839</c:v>
                      </c:pt>
                      <c:pt idx="318" formatCode="0">
                        <c:v>1406769.4773005091</c:v>
                      </c:pt>
                      <c:pt idx="319" formatCode="0">
                        <c:v>1408446.0561738533</c:v>
                      </c:pt>
                      <c:pt idx="320" formatCode="0">
                        <c:v>1409975.5114729872</c:v>
                      </c:pt>
                      <c:pt idx="321" formatCode="0">
                        <c:v>1411357.3839814076</c:v>
                      </c:pt>
                      <c:pt idx="322" formatCode="0">
                        <c:v>1412591.2769726643</c:v>
                      </c:pt>
                      <c:pt idx="323" formatCode="0">
                        <c:v>1413676.8564403071</c:v>
                      </c:pt>
                      <c:pt idx="324" formatCode="0">
                        <c:v>1414613.8512709076</c:v>
                      </c:pt>
                      <c:pt idx="325" formatCode="0">
                        <c:v>1415402.0533600422</c:v>
                      </c:pt>
                      <c:pt idx="326" formatCode="0">
                        <c:v>1416041.3176712138</c:v>
                      </c:pt>
                      <c:pt idx="327" formatCode="0">
                        <c:v>1416531.5622377796</c:v>
                      </c:pt>
                      <c:pt idx="328" formatCode="0">
                        <c:v>1416872.7681080357</c:v>
                      </c:pt>
                      <c:pt idx="329" formatCode="0">
                        <c:v>1417064.9792337047</c:v>
                      </c:pt>
                      <c:pt idx="330" formatCode="0">
                        <c:v>1417108.3023021519</c:v>
                      </c:pt>
                      <c:pt idx="331" formatCode="0">
                        <c:v>1417002.9065127452</c:v>
                      </c:pt>
                      <c:pt idx="332" formatCode="0">
                        <c:v>1416749.0232978577</c:v>
                      </c:pt>
                      <c:pt idx="333" formatCode="0">
                        <c:v>1416346.9459890958</c:v>
                      </c:pt>
                      <c:pt idx="334" formatCode="0">
                        <c:v>1415797.029429415</c:v>
                      </c:pt>
                      <c:pt idx="335" formatCode="0">
                        <c:v>1415099.6895318646</c:v>
                      </c:pt>
                      <c:pt idx="336" formatCode="0">
                        <c:v>1414255.4027857855</c:v>
                      </c:pt>
                      <c:pt idx="337" formatCode="0">
                        <c:v>1413264.7057113526</c:v>
                      </c:pt>
                      <c:pt idx="338" formatCode="0">
                        <c:v>1412128.1942634322</c:v>
                      </c:pt>
                      <c:pt idx="339" formatCode="0">
                        <c:v>1410846.5231857938</c:v>
                      </c:pt>
                      <c:pt idx="340" formatCode="0">
                        <c:v>1409420.405316782</c:v>
                      </c:pt>
                      <c:pt idx="341" formatCode="0">
                        <c:v>1407850.6108476212</c:v>
                      </c:pt>
                      <c:pt idx="342" formatCode="0">
                        <c:v>1406137.9665345885</c:v>
                      </c:pt>
                      <c:pt idx="343" formatCode="0">
                        <c:v>1404283.3548663459</c:v>
                      </c:pt>
                      <c:pt idx="344" formatCode="0">
                        <c:v>1402287.7131877847</c:v>
                      </c:pt>
                      <c:pt idx="345" formatCode="0">
                        <c:v>1400152.0327817821</c:v>
                      </c:pt>
                      <c:pt idx="346" formatCode="0">
                        <c:v>1397877.3579103248</c:v>
                      </c:pt>
                      <c:pt idx="347" formatCode="0">
                        <c:v>1395464.7848164972</c:v>
                      </c:pt>
                      <c:pt idx="348" formatCode="0">
                        <c:v>1392915.4606888779</c:v>
                      </c:pt>
                      <c:pt idx="349" formatCode="0">
                        <c:v>1390230.582589922</c:v>
                      </c:pt>
                      <c:pt idx="350" formatCode="0">
                        <c:v>1387411.3963499533</c:v>
                      </c:pt>
                      <c:pt idx="351" formatCode="0">
                        <c:v>1384459.1954284089</c:v>
                      </c:pt>
                      <c:pt idx="352" formatCode="0">
                        <c:v>1381375.3197440223</c:v>
                      </c:pt>
                      <c:pt idx="353" formatCode="0">
                        <c:v>1378161.1544756426</c:v>
                      </c:pt>
                      <c:pt idx="354" formatCode="0">
                        <c:v>1374818.1288354229</c:v>
                      </c:pt>
                      <c:pt idx="355" formatCode="0">
                        <c:v>1371347.714816117</c:v>
                      </c:pt>
                      <c:pt idx="356" formatCode="0">
                        <c:v>1367751.425914245</c:v>
                      </c:pt>
                      <c:pt idx="357" formatCode="0">
                        <c:v>1364030.8158309017</c:v>
                      </c:pt>
                      <c:pt idx="358" formatCode="0">
                        <c:v>1360187.4771519804</c:v>
                      </c:pt>
                      <c:pt idx="359" formatCode="0">
                        <c:v>1356223.0400095989</c:v>
                      </c:pt>
                      <c:pt idx="360" formatCode="0">
                        <c:v>1352139.1707265102</c:v>
                      </c:pt>
                      <c:pt idx="361" formatCode="0">
                        <c:v>1347937.570445278</c:v>
                      </c:pt>
                      <c:pt idx="362" formatCode="0">
                        <c:v>1343619.9737439952</c:v>
                      </c:pt>
                      <c:pt idx="363" formatCode="0">
                        <c:v>1339188.1472403086</c:v>
                      </c:pt>
                      <c:pt idx="364" formatCode="0">
                        <c:v>1334643.8881855092</c:v>
                      </c:pt>
                      <c:pt idx="365" formatCode="0">
                        <c:v>1329989.0230504253</c:v>
                      </c:pt>
                      <c:pt idx="366" formatCode="0">
                        <c:v>1325225.4061048424</c:v>
                      </c:pt>
                      <c:pt idx="367" formatCode="0">
                        <c:v>1320354.9179921516</c:v>
                      </c:pt>
                      <c:pt idx="368" formatCode="0">
                        <c:v>1315379.4643009058</c:v>
                      </c:pt>
                      <c:pt idx="369" formatCode="0">
                        <c:v>1310300.9741349393</c:v>
                      </c:pt>
                      <c:pt idx="370" formatCode="0">
                        <c:v>1305121.3986836688</c:v>
                      </c:pt>
                      <c:pt idx="371" formatCode="0">
                        <c:v>1299842.7097941805</c:v>
                      </c:pt>
                      <c:pt idx="372" formatCode="0">
                        <c:v>1294466.8985466559</c:v>
                      </c:pt>
                      <c:pt idx="373" formatCode="0">
                        <c:v>1288995.9738346711</c:v>
                      </c:pt>
                      <c:pt idx="374" formatCode="0">
                        <c:v>1283431.9609518521</c:v>
                      </c:pt>
                      <c:pt idx="375" formatCode="0">
                        <c:v>1277776.9001863461</c:v>
                      </c:pt>
                      <c:pt idx="376" formatCode="0">
                        <c:v>1272032.8454245117</c:v>
                      </c:pt>
                      <c:pt idx="377" formatCode="0">
                        <c:v>1266201.8627652042</c:v>
                      </c:pt>
                      <c:pt idx="378" formatCode="0">
                        <c:v>1260286.0291459786</c:v>
                      </c:pt>
                      <c:pt idx="379" formatCode="0">
                        <c:v>1254287.4309824919</c:v>
                      </c:pt>
                      <c:pt idx="380" formatCode="0">
                        <c:v>1248208.1628223406</c:v>
                      </c:pt>
                      <c:pt idx="381" formatCode="0">
                        <c:v>1242050.3260145225</c:v>
                      </c:pt>
                      <c:pt idx="382" formatCode="0">
                        <c:v>1235816.0273956626</c:v>
                      </c:pt>
                      <c:pt idx="383" formatCode="0">
                        <c:v>1229507.3779940959</c:v>
                      </c:pt>
                      <c:pt idx="384" formatCode="0">
                        <c:v>1223126.4917528492</c:v>
                      </c:pt>
                      <c:pt idx="385" formatCode="0">
                        <c:v>1216675.4842725161</c:v>
                      </c:pt>
                      <c:pt idx="386" formatCode="0">
                        <c:v>1210156.4715749661</c:v>
                      </c:pt>
                      <c:pt idx="387" formatCode="0">
                        <c:v>1203571.5688887816</c:v>
                      </c:pt>
                      <c:pt idx="388" formatCode="0">
                        <c:v>1196922.8894572631</c:v>
                      </c:pt>
                      <c:pt idx="389" formatCode="0">
                        <c:v>1190212.5433697933</c:v>
                      </c:pt>
                      <c:pt idx="390" formatCode="0">
                        <c:v>1183442.6364173</c:v>
                      </c:pt>
                      <c:pt idx="391" formatCode="0">
                        <c:v>1176615.2689725042</c:v>
                      </c:pt>
                      <c:pt idx="392" formatCode="0">
                        <c:v>1169732.534895598</c:v>
                      </c:pt>
                      <c:pt idx="393" formatCode="0">
                        <c:v>1162796.5204659316</c:v>
                      </c:pt>
                      <c:pt idx="394" formatCode="0">
                        <c:v>1155809.3033402567</c:v>
                      </c:pt>
                      <c:pt idx="395" formatCode="0">
                        <c:v>1148772.9515380084</c:v>
                      </c:pt>
                      <c:pt idx="396" formatCode="0">
                        <c:v>1141689.5224540713</c:v>
                      </c:pt>
                      <c:pt idx="397" formatCode="0">
                        <c:v>1134561.0618994192</c:v>
                      </c:pt>
                      <c:pt idx="398" formatCode="0">
                        <c:v>1127389.6031699756</c:v>
                      </c:pt>
                      <c:pt idx="399" formatCode="0">
                        <c:v>1120177.1661439929</c:v>
                      </c:pt>
                      <c:pt idx="400" formatCode="0">
                        <c:v>1112925.756408205</c:v>
                      </c:pt>
                      <c:pt idx="401" formatCode="0">
                        <c:v>1105637.3644129615</c:v>
                      </c:pt>
                      <c:pt idx="402" formatCode="0">
                        <c:v>1098313.9646565076</c:v>
                      </c:pt>
                      <c:pt idx="403" formatCode="0">
                        <c:v>1090957.5148985363</c:v>
                      </c:pt>
                      <c:pt idx="404" formatCode="0">
                        <c:v>1083569.9554030898</c:v>
                      </c:pt>
                      <c:pt idx="405" formatCode="0">
                        <c:v>1076153.208210855</c:v>
                      </c:pt>
                      <c:pt idx="406" formatCode="0">
                        <c:v>1068709.1764408546</c:v>
                      </c:pt>
                      <c:pt idx="407" formatCode="0">
                        <c:v>1061239.7436214944</c:v>
                      </c:pt>
                      <c:pt idx="408" formatCode="0">
                        <c:v>1053746.7730509022</c:v>
                      </c:pt>
                      <c:pt idx="409" formatCode="0">
                        <c:v>1046232.1071864421</c:v>
                      </c:pt>
                      <c:pt idx="410" formatCode="0">
                        <c:v>1038697.5670632708</c:v>
                      </c:pt>
                      <c:pt idx="411" formatCode="0">
                        <c:v>1031144.9517417551</c:v>
                      </c:pt>
                      <c:pt idx="412" formatCode="0">
                        <c:v>1023576.03778355</c:v>
                      </c:pt>
                      <c:pt idx="413" formatCode="0">
                        <c:v>1015992.5787560997</c:v>
                      </c:pt>
                      <c:pt idx="414" formatCode="0">
                        <c:v>1008396.304765298</c:v>
                      </c:pt>
                      <c:pt idx="415" formatCode="0">
                        <c:v>1000788.9220160174</c:v>
                      </c:pt>
                      <c:pt idx="416" formatCode="0">
                        <c:v>993172.11240018811</c:v>
                      </c:pt>
                      <c:pt idx="417" formatCode="0">
                        <c:v>985547.53311208892</c:v>
                      </c:pt>
                      <c:pt idx="418" formatCode="0">
                        <c:v>977916.81629048113</c:v>
                      </c:pt>
                      <c:pt idx="419" formatCode="0">
                        <c:v>970281.56868720183</c:v>
                      </c:pt>
                      <c:pt idx="420" formatCode="0">
                        <c:v>962643.37136180839</c:v>
                      </c:pt>
                      <c:pt idx="421" formatCode="0">
                        <c:v>955003.77940184867</c:v>
                      </c:pt>
                      <c:pt idx="422" formatCode="0">
                        <c:v>947364.32166831242</c:v>
                      </c:pt>
                      <c:pt idx="423" formatCode="0">
                        <c:v>939726.50056580361</c:v>
                      </c:pt>
                      <c:pt idx="424" formatCode="0">
                        <c:v>932091.79183695884</c:v>
                      </c:pt>
                      <c:pt idx="425" formatCode="0">
                        <c:v>924461.6443806208</c:v>
                      </c:pt>
                      <c:pt idx="426" formatCode="0">
                        <c:v>916837.4800932653</c:v>
                      </c:pt>
                      <c:pt idx="427" formatCode="0">
                        <c:v>909220.6937331676</c:v>
                      </c:pt>
                      <c:pt idx="428" formatCode="0">
                        <c:v>901612.65280678344</c:v>
                      </c:pt>
                      <c:pt idx="429" formatCode="0">
                        <c:v>894014.69747681159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307E-4C37-9F81-6EA564BD7B1D}"/>
                  </c:ext>
                </c:extLst>
              </c15:ser>
            </c15:filteredScatterSeries>
            <c15:filteredScatterSeries>
              <c15:ser>
                <c:idx val="16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'g-Durchschnitt'!$Y$20</c15:sqref>
                        </c15:formulaRef>
                      </c:ext>
                    </c:extLst>
                    <c:strCache>
                      <c:ptCount val="1"/>
                      <c:pt idx="0">
                        <c:v>25. Apr</c:v>
                      </c:pt>
                    </c:strCache>
                  </c:strRef>
                </c:tx>
                <c:spPr>
                  <a:ln w="19050" cap="rnd">
                    <a:solidFill>
                      <a:schemeClr val="accent5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'g-Durchschnitt'!$A$21:$A$450</c15:sqref>
                        </c15:formulaRef>
                      </c:ext>
                    </c:extLst>
                    <c:numCache>
                      <c:formatCode>d/m;@</c:formatCode>
                      <c:ptCount val="430"/>
                      <c:pt idx="1">
                        <c:v>43852</c:v>
                      </c:pt>
                      <c:pt idx="2">
                        <c:v>43853</c:v>
                      </c:pt>
                      <c:pt idx="3">
                        <c:v>43854</c:v>
                      </c:pt>
                      <c:pt idx="4">
                        <c:v>43855</c:v>
                      </c:pt>
                      <c:pt idx="5">
                        <c:v>43856</c:v>
                      </c:pt>
                      <c:pt idx="6">
                        <c:v>43857</c:v>
                      </c:pt>
                      <c:pt idx="7">
                        <c:v>43858</c:v>
                      </c:pt>
                      <c:pt idx="8">
                        <c:v>43859</c:v>
                      </c:pt>
                      <c:pt idx="9">
                        <c:v>43860</c:v>
                      </c:pt>
                      <c:pt idx="10">
                        <c:v>43861</c:v>
                      </c:pt>
                      <c:pt idx="11">
                        <c:v>43862</c:v>
                      </c:pt>
                      <c:pt idx="12">
                        <c:v>43863</c:v>
                      </c:pt>
                      <c:pt idx="13">
                        <c:v>43864</c:v>
                      </c:pt>
                      <c:pt idx="14">
                        <c:v>43865</c:v>
                      </c:pt>
                      <c:pt idx="15">
                        <c:v>43866</c:v>
                      </c:pt>
                      <c:pt idx="16">
                        <c:v>43867</c:v>
                      </c:pt>
                      <c:pt idx="17">
                        <c:v>43868</c:v>
                      </c:pt>
                      <c:pt idx="18">
                        <c:v>43869</c:v>
                      </c:pt>
                      <c:pt idx="19">
                        <c:v>43870</c:v>
                      </c:pt>
                      <c:pt idx="20">
                        <c:v>43871</c:v>
                      </c:pt>
                      <c:pt idx="21">
                        <c:v>43872</c:v>
                      </c:pt>
                      <c:pt idx="22">
                        <c:v>43873</c:v>
                      </c:pt>
                      <c:pt idx="23">
                        <c:v>43874</c:v>
                      </c:pt>
                      <c:pt idx="24">
                        <c:v>43875</c:v>
                      </c:pt>
                      <c:pt idx="25">
                        <c:v>43876</c:v>
                      </c:pt>
                      <c:pt idx="26">
                        <c:v>43877</c:v>
                      </c:pt>
                      <c:pt idx="27">
                        <c:v>43878</c:v>
                      </c:pt>
                      <c:pt idx="28">
                        <c:v>43879</c:v>
                      </c:pt>
                      <c:pt idx="29">
                        <c:v>43880</c:v>
                      </c:pt>
                      <c:pt idx="30">
                        <c:v>43881</c:v>
                      </c:pt>
                      <c:pt idx="31">
                        <c:v>43882</c:v>
                      </c:pt>
                      <c:pt idx="32">
                        <c:v>43883</c:v>
                      </c:pt>
                      <c:pt idx="33">
                        <c:v>43884</c:v>
                      </c:pt>
                      <c:pt idx="34">
                        <c:v>43885</c:v>
                      </c:pt>
                      <c:pt idx="35">
                        <c:v>43886</c:v>
                      </c:pt>
                      <c:pt idx="36">
                        <c:v>43887</c:v>
                      </c:pt>
                      <c:pt idx="37">
                        <c:v>43888</c:v>
                      </c:pt>
                      <c:pt idx="38">
                        <c:v>43889</c:v>
                      </c:pt>
                      <c:pt idx="39">
                        <c:v>43890</c:v>
                      </c:pt>
                      <c:pt idx="40">
                        <c:v>43891</c:v>
                      </c:pt>
                      <c:pt idx="41">
                        <c:v>43892</c:v>
                      </c:pt>
                      <c:pt idx="42">
                        <c:v>43893</c:v>
                      </c:pt>
                      <c:pt idx="43">
                        <c:v>43894</c:v>
                      </c:pt>
                      <c:pt idx="44">
                        <c:v>43895</c:v>
                      </c:pt>
                      <c:pt idx="45">
                        <c:v>43896</c:v>
                      </c:pt>
                      <c:pt idx="46">
                        <c:v>43897</c:v>
                      </c:pt>
                      <c:pt idx="47">
                        <c:v>43898</c:v>
                      </c:pt>
                      <c:pt idx="48">
                        <c:v>43899</c:v>
                      </c:pt>
                      <c:pt idx="49">
                        <c:v>43900</c:v>
                      </c:pt>
                      <c:pt idx="50">
                        <c:v>43901</c:v>
                      </c:pt>
                      <c:pt idx="51">
                        <c:v>43902</c:v>
                      </c:pt>
                      <c:pt idx="52">
                        <c:v>43903</c:v>
                      </c:pt>
                      <c:pt idx="53">
                        <c:v>43904</c:v>
                      </c:pt>
                      <c:pt idx="54">
                        <c:v>43905</c:v>
                      </c:pt>
                      <c:pt idx="55">
                        <c:v>43906</c:v>
                      </c:pt>
                      <c:pt idx="56">
                        <c:v>43907</c:v>
                      </c:pt>
                      <c:pt idx="57">
                        <c:v>43908</c:v>
                      </c:pt>
                      <c:pt idx="58">
                        <c:v>43909</c:v>
                      </c:pt>
                      <c:pt idx="59">
                        <c:v>43910</c:v>
                      </c:pt>
                      <c:pt idx="60">
                        <c:v>43911</c:v>
                      </c:pt>
                      <c:pt idx="61">
                        <c:v>43912</c:v>
                      </c:pt>
                      <c:pt idx="62">
                        <c:v>43913</c:v>
                      </c:pt>
                      <c:pt idx="63">
                        <c:v>43914</c:v>
                      </c:pt>
                      <c:pt idx="64">
                        <c:v>43915</c:v>
                      </c:pt>
                      <c:pt idx="65">
                        <c:v>43916</c:v>
                      </c:pt>
                      <c:pt idx="66">
                        <c:v>43917</c:v>
                      </c:pt>
                      <c:pt idx="67">
                        <c:v>43918</c:v>
                      </c:pt>
                      <c:pt idx="68">
                        <c:v>43919</c:v>
                      </c:pt>
                      <c:pt idx="69">
                        <c:v>43920</c:v>
                      </c:pt>
                      <c:pt idx="70">
                        <c:v>43921</c:v>
                      </c:pt>
                      <c:pt idx="71">
                        <c:v>43922</c:v>
                      </c:pt>
                      <c:pt idx="72">
                        <c:v>43923</c:v>
                      </c:pt>
                      <c:pt idx="73">
                        <c:v>43924</c:v>
                      </c:pt>
                      <c:pt idx="74">
                        <c:v>43925</c:v>
                      </c:pt>
                      <c:pt idx="75">
                        <c:v>43926</c:v>
                      </c:pt>
                      <c:pt idx="76">
                        <c:v>43927</c:v>
                      </c:pt>
                      <c:pt idx="77">
                        <c:v>43928</c:v>
                      </c:pt>
                      <c:pt idx="78">
                        <c:v>43929</c:v>
                      </c:pt>
                      <c:pt idx="79">
                        <c:v>43930</c:v>
                      </c:pt>
                      <c:pt idx="80">
                        <c:v>43931</c:v>
                      </c:pt>
                      <c:pt idx="81">
                        <c:v>43932</c:v>
                      </c:pt>
                      <c:pt idx="82">
                        <c:v>43933</c:v>
                      </c:pt>
                      <c:pt idx="83">
                        <c:v>43934</c:v>
                      </c:pt>
                      <c:pt idx="84">
                        <c:v>43935</c:v>
                      </c:pt>
                      <c:pt idx="85">
                        <c:v>43936</c:v>
                      </c:pt>
                      <c:pt idx="86">
                        <c:v>43937</c:v>
                      </c:pt>
                      <c:pt idx="87">
                        <c:v>43938</c:v>
                      </c:pt>
                      <c:pt idx="88">
                        <c:v>43939</c:v>
                      </c:pt>
                      <c:pt idx="89">
                        <c:v>43940</c:v>
                      </c:pt>
                      <c:pt idx="90">
                        <c:v>43941</c:v>
                      </c:pt>
                      <c:pt idx="91">
                        <c:v>43942</c:v>
                      </c:pt>
                      <c:pt idx="92">
                        <c:v>43943</c:v>
                      </c:pt>
                      <c:pt idx="93">
                        <c:v>43944</c:v>
                      </c:pt>
                      <c:pt idx="94">
                        <c:v>43945</c:v>
                      </c:pt>
                      <c:pt idx="95">
                        <c:v>43946</c:v>
                      </c:pt>
                      <c:pt idx="96">
                        <c:v>43947</c:v>
                      </c:pt>
                      <c:pt idx="97">
                        <c:v>43948</c:v>
                      </c:pt>
                      <c:pt idx="98">
                        <c:v>43949</c:v>
                      </c:pt>
                      <c:pt idx="99">
                        <c:v>43950</c:v>
                      </c:pt>
                      <c:pt idx="100">
                        <c:v>43951</c:v>
                      </c:pt>
                      <c:pt idx="101">
                        <c:v>43952</c:v>
                      </c:pt>
                      <c:pt idx="102">
                        <c:v>43953</c:v>
                      </c:pt>
                      <c:pt idx="103">
                        <c:v>43954</c:v>
                      </c:pt>
                      <c:pt idx="104">
                        <c:v>43955</c:v>
                      </c:pt>
                      <c:pt idx="105">
                        <c:v>43956</c:v>
                      </c:pt>
                      <c:pt idx="106">
                        <c:v>43957</c:v>
                      </c:pt>
                      <c:pt idx="107">
                        <c:v>43958</c:v>
                      </c:pt>
                      <c:pt idx="108">
                        <c:v>43959</c:v>
                      </c:pt>
                      <c:pt idx="109">
                        <c:v>43960</c:v>
                      </c:pt>
                      <c:pt idx="110">
                        <c:v>43961</c:v>
                      </c:pt>
                      <c:pt idx="111">
                        <c:v>43962</c:v>
                      </c:pt>
                      <c:pt idx="112">
                        <c:v>43963</c:v>
                      </c:pt>
                      <c:pt idx="113">
                        <c:v>43964</c:v>
                      </c:pt>
                      <c:pt idx="114">
                        <c:v>43965</c:v>
                      </c:pt>
                      <c:pt idx="115">
                        <c:v>43966</c:v>
                      </c:pt>
                      <c:pt idx="116">
                        <c:v>43967</c:v>
                      </c:pt>
                      <c:pt idx="117">
                        <c:v>43968</c:v>
                      </c:pt>
                      <c:pt idx="118">
                        <c:v>43969</c:v>
                      </c:pt>
                      <c:pt idx="119">
                        <c:v>43970</c:v>
                      </c:pt>
                      <c:pt idx="120">
                        <c:v>43971</c:v>
                      </c:pt>
                      <c:pt idx="121">
                        <c:v>43972</c:v>
                      </c:pt>
                      <c:pt idx="122">
                        <c:v>43973</c:v>
                      </c:pt>
                      <c:pt idx="123">
                        <c:v>43974</c:v>
                      </c:pt>
                      <c:pt idx="124">
                        <c:v>43975</c:v>
                      </c:pt>
                      <c:pt idx="125">
                        <c:v>43976</c:v>
                      </c:pt>
                      <c:pt idx="126">
                        <c:v>43977</c:v>
                      </c:pt>
                      <c:pt idx="127">
                        <c:v>43978</c:v>
                      </c:pt>
                      <c:pt idx="128">
                        <c:v>43979</c:v>
                      </c:pt>
                      <c:pt idx="129">
                        <c:v>43980</c:v>
                      </c:pt>
                      <c:pt idx="130">
                        <c:v>43981</c:v>
                      </c:pt>
                      <c:pt idx="131">
                        <c:v>43982</c:v>
                      </c:pt>
                      <c:pt idx="132">
                        <c:v>43983</c:v>
                      </c:pt>
                      <c:pt idx="133">
                        <c:v>43984</c:v>
                      </c:pt>
                      <c:pt idx="134">
                        <c:v>43985</c:v>
                      </c:pt>
                      <c:pt idx="135">
                        <c:v>43986</c:v>
                      </c:pt>
                      <c:pt idx="136">
                        <c:v>43987</c:v>
                      </c:pt>
                      <c:pt idx="137">
                        <c:v>43988</c:v>
                      </c:pt>
                      <c:pt idx="138">
                        <c:v>43989</c:v>
                      </c:pt>
                      <c:pt idx="139">
                        <c:v>43990</c:v>
                      </c:pt>
                      <c:pt idx="140">
                        <c:v>43991</c:v>
                      </c:pt>
                      <c:pt idx="141">
                        <c:v>43992</c:v>
                      </c:pt>
                      <c:pt idx="142">
                        <c:v>43993</c:v>
                      </c:pt>
                      <c:pt idx="143">
                        <c:v>43994</c:v>
                      </c:pt>
                      <c:pt idx="144">
                        <c:v>43995</c:v>
                      </c:pt>
                      <c:pt idx="145">
                        <c:v>43996</c:v>
                      </c:pt>
                      <c:pt idx="146">
                        <c:v>43997</c:v>
                      </c:pt>
                      <c:pt idx="147">
                        <c:v>43998</c:v>
                      </c:pt>
                      <c:pt idx="148">
                        <c:v>43999</c:v>
                      </c:pt>
                      <c:pt idx="149">
                        <c:v>44000</c:v>
                      </c:pt>
                      <c:pt idx="150">
                        <c:v>44001</c:v>
                      </c:pt>
                      <c:pt idx="151">
                        <c:v>44002</c:v>
                      </c:pt>
                      <c:pt idx="152">
                        <c:v>44003</c:v>
                      </c:pt>
                      <c:pt idx="153">
                        <c:v>44004</c:v>
                      </c:pt>
                      <c:pt idx="154">
                        <c:v>44005</c:v>
                      </c:pt>
                      <c:pt idx="155">
                        <c:v>44006</c:v>
                      </c:pt>
                      <c:pt idx="156">
                        <c:v>44007</c:v>
                      </c:pt>
                      <c:pt idx="157">
                        <c:v>44008</c:v>
                      </c:pt>
                      <c:pt idx="158">
                        <c:v>44009</c:v>
                      </c:pt>
                      <c:pt idx="159">
                        <c:v>44010</c:v>
                      </c:pt>
                      <c:pt idx="160">
                        <c:v>44011</c:v>
                      </c:pt>
                      <c:pt idx="161">
                        <c:v>44012</c:v>
                      </c:pt>
                      <c:pt idx="162">
                        <c:v>44013</c:v>
                      </c:pt>
                      <c:pt idx="163">
                        <c:v>44014</c:v>
                      </c:pt>
                      <c:pt idx="164">
                        <c:v>44015</c:v>
                      </c:pt>
                      <c:pt idx="165">
                        <c:v>44016</c:v>
                      </c:pt>
                      <c:pt idx="166">
                        <c:v>44017</c:v>
                      </c:pt>
                      <c:pt idx="167">
                        <c:v>44018</c:v>
                      </c:pt>
                      <c:pt idx="168">
                        <c:v>44019</c:v>
                      </c:pt>
                      <c:pt idx="169">
                        <c:v>44020</c:v>
                      </c:pt>
                      <c:pt idx="170">
                        <c:v>44021</c:v>
                      </c:pt>
                      <c:pt idx="171">
                        <c:v>44022</c:v>
                      </c:pt>
                      <c:pt idx="172">
                        <c:v>44023</c:v>
                      </c:pt>
                      <c:pt idx="173">
                        <c:v>44024</c:v>
                      </c:pt>
                      <c:pt idx="174">
                        <c:v>44025</c:v>
                      </c:pt>
                      <c:pt idx="175">
                        <c:v>44026</c:v>
                      </c:pt>
                      <c:pt idx="176">
                        <c:v>44027</c:v>
                      </c:pt>
                      <c:pt idx="177">
                        <c:v>44028</c:v>
                      </c:pt>
                      <c:pt idx="178">
                        <c:v>44029</c:v>
                      </c:pt>
                      <c:pt idx="179">
                        <c:v>44030</c:v>
                      </c:pt>
                      <c:pt idx="180">
                        <c:v>44031</c:v>
                      </c:pt>
                      <c:pt idx="181">
                        <c:v>44032</c:v>
                      </c:pt>
                      <c:pt idx="182">
                        <c:v>44033</c:v>
                      </c:pt>
                      <c:pt idx="183">
                        <c:v>44034</c:v>
                      </c:pt>
                      <c:pt idx="184">
                        <c:v>44035</c:v>
                      </c:pt>
                      <c:pt idx="185">
                        <c:v>44036</c:v>
                      </c:pt>
                      <c:pt idx="186">
                        <c:v>44037</c:v>
                      </c:pt>
                      <c:pt idx="187">
                        <c:v>44038</c:v>
                      </c:pt>
                      <c:pt idx="188">
                        <c:v>44039</c:v>
                      </c:pt>
                      <c:pt idx="189">
                        <c:v>44040</c:v>
                      </c:pt>
                      <c:pt idx="190">
                        <c:v>44041</c:v>
                      </c:pt>
                      <c:pt idx="191">
                        <c:v>44042</c:v>
                      </c:pt>
                      <c:pt idx="192">
                        <c:v>44043</c:v>
                      </c:pt>
                      <c:pt idx="193">
                        <c:v>44044</c:v>
                      </c:pt>
                      <c:pt idx="194">
                        <c:v>44045</c:v>
                      </c:pt>
                      <c:pt idx="195">
                        <c:v>44046</c:v>
                      </c:pt>
                      <c:pt idx="196">
                        <c:v>44047</c:v>
                      </c:pt>
                      <c:pt idx="197">
                        <c:v>44048</c:v>
                      </c:pt>
                      <c:pt idx="198">
                        <c:v>44049</c:v>
                      </c:pt>
                      <c:pt idx="199">
                        <c:v>44050</c:v>
                      </c:pt>
                      <c:pt idx="200">
                        <c:v>44051</c:v>
                      </c:pt>
                      <c:pt idx="201">
                        <c:v>44052</c:v>
                      </c:pt>
                      <c:pt idx="202">
                        <c:v>44053</c:v>
                      </c:pt>
                      <c:pt idx="203">
                        <c:v>44054</c:v>
                      </c:pt>
                      <c:pt idx="204">
                        <c:v>44055</c:v>
                      </c:pt>
                      <c:pt idx="205">
                        <c:v>44056</c:v>
                      </c:pt>
                      <c:pt idx="206">
                        <c:v>44057</c:v>
                      </c:pt>
                      <c:pt idx="207">
                        <c:v>44058</c:v>
                      </c:pt>
                      <c:pt idx="208">
                        <c:v>44059</c:v>
                      </c:pt>
                      <c:pt idx="209">
                        <c:v>44060</c:v>
                      </c:pt>
                      <c:pt idx="210">
                        <c:v>44061</c:v>
                      </c:pt>
                      <c:pt idx="211">
                        <c:v>44062</c:v>
                      </c:pt>
                      <c:pt idx="212">
                        <c:v>44063</c:v>
                      </c:pt>
                      <c:pt idx="213">
                        <c:v>44064</c:v>
                      </c:pt>
                      <c:pt idx="214">
                        <c:v>44065</c:v>
                      </c:pt>
                      <c:pt idx="215">
                        <c:v>44066</c:v>
                      </c:pt>
                      <c:pt idx="216">
                        <c:v>44067</c:v>
                      </c:pt>
                      <c:pt idx="217">
                        <c:v>44068</c:v>
                      </c:pt>
                      <c:pt idx="218">
                        <c:v>44069</c:v>
                      </c:pt>
                      <c:pt idx="219">
                        <c:v>44070</c:v>
                      </c:pt>
                      <c:pt idx="220">
                        <c:v>44071</c:v>
                      </c:pt>
                      <c:pt idx="221">
                        <c:v>44072</c:v>
                      </c:pt>
                      <c:pt idx="222">
                        <c:v>44073</c:v>
                      </c:pt>
                      <c:pt idx="223">
                        <c:v>44074</c:v>
                      </c:pt>
                      <c:pt idx="224">
                        <c:v>44075</c:v>
                      </c:pt>
                      <c:pt idx="225">
                        <c:v>44076</c:v>
                      </c:pt>
                      <c:pt idx="226">
                        <c:v>44077</c:v>
                      </c:pt>
                      <c:pt idx="227">
                        <c:v>44078</c:v>
                      </c:pt>
                      <c:pt idx="228">
                        <c:v>44079</c:v>
                      </c:pt>
                      <c:pt idx="229">
                        <c:v>44080</c:v>
                      </c:pt>
                      <c:pt idx="230">
                        <c:v>44081</c:v>
                      </c:pt>
                      <c:pt idx="231">
                        <c:v>44082</c:v>
                      </c:pt>
                      <c:pt idx="232">
                        <c:v>44083</c:v>
                      </c:pt>
                      <c:pt idx="233">
                        <c:v>44084</c:v>
                      </c:pt>
                      <c:pt idx="234">
                        <c:v>44085</c:v>
                      </c:pt>
                      <c:pt idx="235">
                        <c:v>44086</c:v>
                      </c:pt>
                      <c:pt idx="236">
                        <c:v>44087</c:v>
                      </c:pt>
                      <c:pt idx="237">
                        <c:v>44088</c:v>
                      </c:pt>
                      <c:pt idx="238">
                        <c:v>44089</c:v>
                      </c:pt>
                      <c:pt idx="239">
                        <c:v>44090</c:v>
                      </c:pt>
                      <c:pt idx="240">
                        <c:v>44091</c:v>
                      </c:pt>
                      <c:pt idx="241">
                        <c:v>44092</c:v>
                      </c:pt>
                      <c:pt idx="242">
                        <c:v>44093</c:v>
                      </c:pt>
                      <c:pt idx="243">
                        <c:v>44094</c:v>
                      </c:pt>
                      <c:pt idx="244">
                        <c:v>44095</c:v>
                      </c:pt>
                      <c:pt idx="245">
                        <c:v>44096</c:v>
                      </c:pt>
                      <c:pt idx="246">
                        <c:v>44097</c:v>
                      </c:pt>
                      <c:pt idx="247">
                        <c:v>44098</c:v>
                      </c:pt>
                      <c:pt idx="248">
                        <c:v>44099</c:v>
                      </c:pt>
                      <c:pt idx="249">
                        <c:v>44100</c:v>
                      </c:pt>
                      <c:pt idx="250">
                        <c:v>44101</c:v>
                      </c:pt>
                      <c:pt idx="251">
                        <c:v>44102</c:v>
                      </c:pt>
                      <c:pt idx="252">
                        <c:v>44103</c:v>
                      </c:pt>
                      <c:pt idx="253">
                        <c:v>44104</c:v>
                      </c:pt>
                      <c:pt idx="254">
                        <c:v>44105</c:v>
                      </c:pt>
                      <c:pt idx="255">
                        <c:v>44106</c:v>
                      </c:pt>
                      <c:pt idx="256">
                        <c:v>44107</c:v>
                      </c:pt>
                      <c:pt idx="257">
                        <c:v>44108</c:v>
                      </c:pt>
                      <c:pt idx="258">
                        <c:v>44109</c:v>
                      </c:pt>
                      <c:pt idx="259">
                        <c:v>44110</c:v>
                      </c:pt>
                      <c:pt idx="260">
                        <c:v>44111</c:v>
                      </c:pt>
                      <c:pt idx="261">
                        <c:v>44112</c:v>
                      </c:pt>
                      <c:pt idx="262">
                        <c:v>44113</c:v>
                      </c:pt>
                      <c:pt idx="263">
                        <c:v>44114</c:v>
                      </c:pt>
                      <c:pt idx="264">
                        <c:v>44115</c:v>
                      </c:pt>
                      <c:pt idx="265">
                        <c:v>44116</c:v>
                      </c:pt>
                      <c:pt idx="266">
                        <c:v>44117</c:v>
                      </c:pt>
                      <c:pt idx="267">
                        <c:v>44118</c:v>
                      </c:pt>
                      <c:pt idx="268">
                        <c:v>44119</c:v>
                      </c:pt>
                      <c:pt idx="269">
                        <c:v>44120</c:v>
                      </c:pt>
                      <c:pt idx="270">
                        <c:v>44121</c:v>
                      </c:pt>
                      <c:pt idx="271">
                        <c:v>44122</c:v>
                      </c:pt>
                      <c:pt idx="272">
                        <c:v>44123</c:v>
                      </c:pt>
                      <c:pt idx="273">
                        <c:v>44124</c:v>
                      </c:pt>
                      <c:pt idx="274">
                        <c:v>44125</c:v>
                      </c:pt>
                      <c:pt idx="275">
                        <c:v>44126</c:v>
                      </c:pt>
                      <c:pt idx="276">
                        <c:v>44127</c:v>
                      </c:pt>
                      <c:pt idx="277">
                        <c:v>44128</c:v>
                      </c:pt>
                      <c:pt idx="278">
                        <c:v>44129</c:v>
                      </c:pt>
                      <c:pt idx="279">
                        <c:v>44130</c:v>
                      </c:pt>
                      <c:pt idx="280">
                        <c:v>44131</c:v>
                      </c:pt>
                      <c:pt idx="281">
                        <c:v>44132</c:v>
                      </c:pt>
                      <c:pt idx="282">
                        <c:v>44133</c:v>
                      </c:pt>
                      <c:pt idx="283">
                        <c:v>44134</c:v>
                      </c:pt>
                      <c:pt idx="284">
                        <c:v>44135</c:v>
                      </c:pt>
                      <c:pt idx="285">
                        <c:v>44136</c:v>
                      </c:pt>
                      <c:pt idx="286">
                        <c:v>44137</c:v>
                      </c:pt>
                      <c:pt idx="287">
                        <c:v>44138</c:v>
                      </c:pt>
                      <c:pt idx="288">
                        <c:v>44139</c:v>
                      </c:pt>
                      <c:pt idx="289">
                        <c:v>44140</c:v>
                      </c:pt>
                      <c:pt idx="290">
                        <c:v>44141</c:v>
                      </c:pt>
                      <c:pt idx="291">
                        <c:v>44142</c:v>
                      </c:pt>
                      <c:pt idx="292">
                        <c:v>44143</c:v>
                      </c:pt>
                      <c:pt idx="293">
                        <c:v>44144</c:v>
                      </c:pt>
                      <c:pt idx="294">
                        <c:v>44145</c:v>
                      </c:pt>
                      <c:pt idx="295">
                        <c:v>44146</c:v>
                      </c:pt>
                      <c:pt idx="296">
                        <c:v>44147</c:v>
                      </c:pt>
                      <c:pt idx="297">
                        <c:v>44148</c:v>
                      </c:pt>
                      <c:pt idx="298">
                        <c:v>44149</c:v>
                      </c:pt>
                      <c:pt idx="299">
                        <c:v>44150</c:v>
                      </c:pt>
                      <c:pt idx="300">
                        <c:v>44151</c:v>
                      </c:pt>
                      <c:pt idx="301">
                        <c:v>44152</c:v>
                      </c:pt>
                      <c:pt idx="302">
                        <c:v>44153</c:v>
                      </c:pt>
                      <c:pt idx="303">
                        <c:v>44154</c:v>
                      </c:pt>
                      <c:pt idx="304">
                        <c:v>44155</c:v>
                      </c:pt>
                      <c:pt idx="305">
                        <c:v>44156</c:v>
                      </c:pt>
                      <c:pt idx="306">
                        <c:v>44157</c:v>
                      </c:pt>
                      <c:pt idx="307">
                        <c:v>44158</c:v>
                      </c:pt>
                      <c:pt idx="308">
                        <c:v>44159</c:v>
                      </c:pt>
                      <c:pt idx="309">
                        <c:v>44160</c:v>
                      </c:pt>
                      <c:pt idx="310">
                        <c:v>44161</c:v>
                      </c:pt>
                      <c:pt idx="311">
                        <c:v>44162</c:v>
                      </c:pt>
                      <c:pt idx="312">
                        <c:v>44163</c:v>
                      </c:pt>
                      <c:pt idx="313">
                        <c:v>44164</c:v>
                      </c:pt>
                      <c:pt idx="314">
                        <c:v>44165</c:v>
                      </c:pt>
                      <c:pt idx="315">
                        <c:v>44166</c:v>
                      </c:pt>
                      <c:pt idx="316">
                        <c:v>44167</c:v>
                      </c:pt>
                      <c:pt idx="317">
                        <c:v>44168</c:v>
                      </c:pt>
                      <c:pt idx="318">
                        <c:v>44169</c:v>
                      </c:pt>
                      <c:pt idx="319">
                        <c:v>44170</c:v>
                      </c:pt>
                      <c:pt idx="320">
                        <c:v>44171</c:v>
                      </c:pt>
                      <c:pt idx="321">
                        <c:v>44172</c:v>
                      </c:pt>
                      <c:pt idx="322">
                        <c:v>44173</c:v>
                      </c:pt>
                      <c:pt idx="323">
                        <c:v>44174</c:v>
                      </c:pt>
                      <c:pt idx="324">
                        <c:v>44175</c:v>
                      </c:pt>
                      <c:pt idx="325">
                        <c:v>44176</c:v>
                      </c:pt>
                      <c:pt idx="326">
                        <c:v>44177</c:v>
                      </c:pt>
                      <c:pt idx="327">
                        <c:v>44178</c:v>
                      </c:pt>
                      <c:pt idx="328">
                        <c:v>44179</c:v>
                      </c:pt>
                      <c:pt idx="329">
                        <c:v>44180</c:v>
                      </c:pt>
                      <c:pt idx="330">
                        <c:v>44181</c:v>
                      </c:pt>
                      <c:pt idx="331">
                        <c:v>44182</c:v>
                      </c:pt>
                      <c:pt idx="332">
                        <c:v>44183</c:v>
                      </c:pt>
                      <c:pt idx="333">
                        <c:v>44184</c:v>
                      </c:pt>
                      <c:pt idx="334">
                        <c:v>44185</c:v>
                      </c:pt>
                      <c:pt idx="335">
                        <c:v>44186</c:v>
                      </c:pt>
                      <c:pt idx="336">
                        <c:v>44187</c:v>
                      </c:pt>
                      <c:pt idx="337">
                        <c:v>44188</c:v>
                      </c:pt>
                      <c:pt idx="338">
                        <c:v>44189</c:v>
                      </c:pt>
                      <c:pt idx="339">
                        <c:v>44190</c:v>
                      </c:pt>
                      <c:pt idx="340">
                        <c:v>44191</c:v>
                      </c:pt>
                      <c:pt idx="341">
                        <c:v>44192</c:v>
                      </c:pt>
                      <c:pt idx="342">
                        <c:v>44193</c:v>
                      </c:pt>
                      <c:pt idx="343">
                        <c:v>44194</c:v>
                      </c:pt>
                      <c:pt idx="344">
                        <c:v>44195</c:v>
                      </c:pt>
                      <c:pt idx="345">
                        <c:v>44196</c:v>
                      </c:pt>
                      <c:pt idx="346">
                        <c:v>44197</c:v>
                      </c:pt>
                      <c:pt idx="347">
                        <c:v>44198</c:v>
                      </c:pt>
                      <c:pt idx="348">
                        <c:v>44199</c:v>
                      </c:pt>
                      <c:pt idx="349">
                        <c:v>44200</c:v>
                      </c:pt>
                      <c:pt idx="350">
                        <c:v>44201</c:v>
                      </c:pt>
                      <c:pt idx="351">
                        <c:v>44202</c:v>
                      </c:pt>
                      <c:pt idx="352">
                        <c:v>44203</c:v>
                      </c:pt>
                      <c:pt idx="353">
                        <c:v>44204</c:v>
                      </c:pt>
                      <c:pt idx="354">
                        <c:v>44205</c:v>
                      </c:pt>
                      <c:pt idx="355">
                        <c:v>44206</c:v>
                      </c:pt>
                      <c:pt idx="356">
                        <c:v>44207</c:v>
                      </c:pt>
                      <c:pt idx="357">
                        <c:v>44208</c:v>
                      </c:pt>
                      <c:pt idx="358">
                        <c:v>44209</c:v>
                      </c:pt>
                      <c:pt idx="359">
                        <c:v>44210</c:v>
                      </c:pt>
                      <c:pt idx="360">
                        <c:v>44211</c:v>
                      </c:pt>
                      <c:pt idx="361">
                        <c:v>44212</c:v>
                      </c:pt>
                      <c:pt idx="362">
                        <c:v>44213</c:v>
                      </c:pt>
                      <c:pt idx="363">
                        <c:v>44214</c:v>
                      </c:pt>
                      <c:pt idx="364">
                        <c:v>44215</c:v>
                      </c:pt>
                      <c:pt idx="365">
                        <c:v>44216</c:v>
                      </c:pt>
                      <c:pt idx="366">
                        <c:v>44217</c:v>
                      </c:pt>
                      <c:pt idx="367">
                        <c:v>44218</c:v>
                      </c:pt>
                      <c:pt idx="368">
                        <c:v>44219</c:v>
                      </c:pt>
                      <c:pt idx="369">
                        <c:v>44220</c:v>
                      </c:pt>
                      <c:pt idx="370">
                        <c:v>44221</c:v>
                      </c:pt>
                      <c:pt idx="371">
                        <c:v>44222</c:v>
                      </c:pt>
                      <c:pt idx="372">
                        <c:v>44223</c:v>
                      </c:pt>
                      <c:pt idx="373">
                        <c:v>44224</c:v>
                      </c:pt>
                      <c:pt idx="374">
                        <c:v>44225</c:v>
                      </c:pt>
                      <c:pt idx="375">
                        <c:v>44226</c:v>
                      </c:pt>
                      <c:pt idx="376">
                        <c:v>44227</c:v>
                      </c:pt>
                      <c:pt idx="377">
                        <c:v>44228</c:v>
                      </c:pt>
                      <c:pt idx="378">
                        <c:v>44229</c:v>
                      </c:pt>
                      <c:pt idx="379">
                        <c:v>44230</c:v>
                      </c:pt>
                      <c:pt idx="380">
                        <c:v>44231</c:v>
                      </c:pt>
                      <c:pt idx="381">
                        <c:v>44232</c:v>
                      </c:pt>
                      <c:pt idx="382">
                        <c:v>44233</c:v>
                      </c:pt>
                      <c:pt idx="383">
                        <c:v>44234</c:v>
                      </c:pt>
                      <c:pt idx="384">
                        <c:v>44235</c:v>
                      </c:pt>
                      <c:pt idx="385">
                        <c:v>44236</c:v>
                      </c:pt>
                      <c:pt idx="386">
                        <c:v>44237</c:v>
                      </c:pt>
                      <c:pt idx="387">
                        <c:v>44238</c:v>
                      </c:pt>
                      <c:pt idx="388">
                        <c:v>44239</c:v>
                      </c:pt>
                      <c:pt idx="389">
                        <c:v>44240</c:v>
                      </c:pt>
                      <c:pt idx="390">
                        <c:v>44241</c:v>
                      </c:pt>
                      <c:pt idx="391">
                        <c:v>44242</c:v>
                      </c:pt>
                      <c:pt idx="392">
                        <c:v>44243</c:v>
                      </c:pt>
                      <c:pt idx="393">
                        <c:v>44244</c:v>
                      </c:pt>
                      <c:pt idx="394">
                        <c:v>44245</c:v>
                      </c:pt>
                      <c:pt idx="395">
                        <c:v>44246</c:v>
                      </c:pt>
                      <c:pt idx="396">
                        <c:v>44247</c:v>
                      </c:pt>
                      <c:pt idx="397">
                        <c:v>44248</c:v>
                      </c:pt>
                      <c:pt idx="398">
                        <c:v>44249</c:v>
                      </c:pt>
                      <c:pt idx="399">
                        <c:v>44250</c:v>
                      </c:pt>
                      <c:pt idx="400">
                        <c:v>44251</c:v>
                      </c:pt>
                      <c:pt idx="401">
                        <c:v>44252</c:v>
                      </c:pt>
                      <c:pt idx="402">
                        <c:v>44253</c:v>
                      </c:pt>
                      <c:pt idx="403">
                        <c:v>44254</c:v>
                      </c:pt>
                      <c:pt idx="404">
                        <c:v>44255</c:v>
                      </c:pt>
                      <c:pt idx="405">
                        <c:v>44256</c:v>
                      </c:pt>
                      <c:pt idx="406">
                        <c:v>44257</c:v>
                      </c:pt>
                      <c:pt idx="407">
                        <c:v>44258</c:v>
                      </c:pt>
                      <c:pt idx="408">
                        <c:v>44259</c:v>
                      </c:pt>
                      <c:pt idx="409">
                        <c:v>44260</c:v>
                      </c:pt>
                      <c:pt idx="410">
                        <c:v>44261</c:v>
                      </c:pt>
                      <c:pt idx="411">
                        <c:v>44262</c:v>
                      </c:pt>
                      <c:pt idx="412">
                        <c:v>44263</c:v>
                      </c:pt>
                      <c:pt idx="413">
                        <c:v>44264</c:v>
                      </c:pt>
                      <c:pt idx="414">
                        <c:v>44265</c:v>
                      </c:pt>
                      <c:pt idx="415">
                        <c:v>44266</c:v>
                      </c:pt>
                      <c:pt idx="416">
                        <c:v>44267</c:v>
                      </c:pt>
                      <c:pt idx="417">
                        <c:v>44268</c:v>
                      </c:pt>
                      <c:pt idx="418">
                        <c:v>44269</c:v>
                      </c:pt>
                      <c:pt idx="419">
                        <c:v>44270</c:v>
                      </c:pt>
                      <c:pt idx="420">
                        <c:v>44271</c:v>
                      </c:pt>
                      <c:pt idx="421">
                        <c:v>44272</c:v>
                      </c:pt>
                      <c:pt idx="422">
                        <c:v>44273</c:v>
                      </c:pt>
                      <c:pt idx="423">
                        <c:v>44274</c:v>
                      </c:pt>
                      <c:pt idx="424">
                        <c:v>44275</c:v>
                      </c:pt>
                      <c:pt idx="425">
                        <c:v>44276</c:v>
                      </c:pt>
                      <c:pt idx="426">
                        <c:v>44277</c:v>
                      </c:pt>
                      <c:pt idx="427">
                        <c:v>44278</c:v>
                      </c:pt>
                      <c:pt idx="428">
                        <c:v>44279</c:v>
                      </c:pt>
                      <c:pt idx="429">
                        <c:v>44280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'g-Durchschnitt'!$Y$21:$Y$450</c15:sqref>
                        </c15:formulaRef>
                      </c:ext>
                    </c:extLst>
                    <c:numCache>
                      <c:formatCode>General</c:formatCode>
                      <c:ptCount val="430"/>
                      <c:pt idx="0">
                        <c:v>0</c:v>
                      </c:pt>
                      <c:pt idx="95" formatCode="0">
                        <c:v>157763.82770373876</c:v>
                      </c:pt>
                      <c:pt idx="96" formatCode="0">
                        <c:v>159909.34002576952</c:v>
                      </c:pt>
                      <c:pt idx="97" formatCode="0">
                        <c:v>162081.83040509495</c:v>
                      </c:pt>
                      <c:pt idx="98" formatCode="0">
                        <c:v>164281.57599814187</c:v>
                      </c:pt>
                      <c:pt idx="99" formatCode="0">
                        <c:v>166508.85501456636</c:v>
                      </c:pt>
                      <c:pt idx="100" formatCode="0">
                        <c:v>168763.94666203426</c:v>
                      </c:pt>
                      <c:pt idx="101" formatCode="0">
                        <c:v>171047.1310887924</c:v>
                      </c:pt>
                      <c:pt idx="102" formatCode="0">
                        <c:v>173358.68932398234</c:v>
                      </c:pt>
                      <c:pt idx="103" formatCode="0">
                        <c:v>175698.90321564703</c:v>
                      </c:pt>
                      <c:pt idx="104" formatCode="0">
                        <c:v>178068.05536638128</c:v>
                      </c:pt>
                      <c:pt idx="105" formatCode="0">
                        <c:v>180466.42906657595</c:v>
                      </c:pt>
                      <c:pt idx="106" formatCode="0">
                        <c:v>182894.30822520598</c:v>
                      </c:pt>
                      <c:pt idx="107" formatCode="0">
                        <c:v>185351.97729811168</c:v>
                      </c:pt>
                      <c:pt idx="108" formatCode="0">
                        <c:v>187839.7212137231</c:v>
                      </c:pt>
                      <c:pt idx="109" formatCode="0">
                        <c:v>190357.82529617651</c:v>
                      </c:pt>
                      <c:pt idx="110" formatCode="0">
                        <c:v>192906.57518577229</c:v>
                      </c:pt>
                      <c:pt idx="111" formatCode="0">
                        <c:v>195486.25675672328</c:v>
                      </c:pt>
                      <c:pt idx="112" formatCode="0">
                        <c:v>198097.15603214249</c:v>
                      </c:pt>
                      <c:pt idx="113" formatCode="0">
                        <c:v>200739.55909621966</c:v>
                      </c:pt>
                      <c:pt idx="114" formatCode="0">
                        <c:v>203413.75200353516</c:v>
                      </c:pt>
                      <c:pt idx="115" formatCode="0">
                        <c:v>206120.02068546106</c:v>
                      </c:pt>
                      <c:pt idx="116" formatCode="0">
                        <c:v>208858.65085359826</c:v>
                      </c:pt>
                      <c:pt idx="117" formatCode="0">
                        <c:v>211629.92790019949</c:v>
                      </c:pt>
                      <c:pt idx="118" formatCode="0">
                        <c:v>214434.13679552809</c:v>
                      </c:pt>
                      <c:pt idx="119" formatCode="0">
                        <c:v>217271.56198210266</c:v>
                      </c:pt>
                      <c:pt idx="120" formatCode="0">
                        <c:v>220142.48726577833</c:v>
                      </c:pt>
                      <c:pt idx="121" formatCode="0">
                        <c:v>223047.19570361549</c:v>
                      </c:pt>
                      <c:pt idx="122" formatCode="0">
                        <c:v>225985.96948848804</c:v>
                      </c:pt>
                      <c:pt idx="123" formatCode="0">
                        <c:v>228959.08983038293</c:v>
                      </c:pt>
                      <c:pt idx="124" formatCode="0">
                        <c:v>231966.83683434434</c:v>
                      </c:pt>
                      <c:pt idx="125" formatCode="0">
                        <c:v>235009.48937501592</c:v>
                      </c:pt>
                      <c:pt idx="126" formatCode="0">
                        <c:v>238087.3249677358</c:v>
                      </c:pt>
                      <c:pt idx="127" formatCode="0">
                        <c:v>241200.61963613992</c:v>
                      </c:pt>
                      <c:pt idx="128" formatCode="0">
                        <c:v>244349.64777623021</c:v>
                      </c:pt>
                      <c:pt idx="129" formatCode="0">
                        <c:v>247534.68201686523</c:v>
                      </c:pt>
                      <c:pt idx="130" formatCode="0">
                        <c:v>250755.99307663221</c:v>
                      </c:pt>
                      <c:pt idx="131" formatCode="0">
                        <c:v>254013.84961706065</c:v>
                      </c:pt>
                      <c:pt idx="132" formatCode="0">
                        <c:v>257308.51809213927</c:v>
                      </c:pt>
                      <c:pt idx="133" formatCode="0">
                        <c:v>260640.26259409916</c:v>
                      </c:pt>
                      <c:pt idx="134" formatCode="0">
                        <c:v>264009.34469542833</c:v>
                      </c:pt>
                      <c:pt idx="135" formatCode="0">
                        <c:v>267416.02328708384</c:v>
                      </c:pt>
                      <c:pt idx="136" formatCode="0">
                        <c:v>270860.55441286991</c:v>
                      </c:pt>
                      <c:pt idx="137" formatCode="0">
                        <c:v>274343.19109995279</c:v>
                      </c:pt>
                      <c:pt idx="138" formatCode="0">
                        <c:v>277864.18318548443</c:v>
                      </c:pt>
                      <c:pt idx="139" formatCode="0">
                        <c:v>281423.77713930968</c:v>
                      </c:pt>
                      <c:pt idx="140" formatCode="0">
                        <c:v>285022.21588273445</c:v>
                      </c:pt>
                      <c:pt idx="141" formatCode="0">
                        <c:v>288659.738603334</c:v>
                      </c:pt>
                      <c:pt idx="142" formatCode="0">
                        <c:v>292336.58056578354</c:v>
                      </c:pt>
                      <c:pt idx="143" formatCode="0">
                        <c:v>296052.97291869641</c:v>
                      </c:pt>
                      <c:pt idx="144" formatCode="0">
                        <c:v>299809.14249745716</c:v>
                      </c:pt>
                      <c:pt idx="145" formatCode="0">
                        <c:v>303605.31162304111</c:v>
                      </c:pt>
                      <c:pt idx="146" formatCode="0">
                        <c:v>307441.69789681362</c:v>
                      </c:pt>
                      <c:pt idx="147" formatCode="0">
                        <c:v>311318.51399130718</c:v>
                      </c:pt>
                      <c:pt idx="148" formatCode="0">
                        <c:v>315235.96743697696</c:v>
                      </c:pt>
                      <c:pt idx="149" formatCode="0">
                        <c:v>319194.26040493918</c:v>
                      </c:pt>
                      <c:pt idx="150" formatCode="0">
                        <c:v>323193.58948570141</c:v>
                      </c:pt>
                      <c:pt idx="151" formatCode="0">
                        <c:v>327234.14546389628</c:v>
                      </c:pt>
                      <c:pt idx="152" formatCode="0">
                        <c:v>331316.11308903573</c:v>
                      </c:pt>
                      <c:pt idx="153" formatCode="0">
                        <c:v>335439.6708423064</c:v>
                      </c:pt>
                      <c:pt idx="154" formatCode="0">
                        <c:v>339604.99069943163</c:v>
                      </c:pt>
                      <c:pt idx="155" formatCode="0">
                        <c:v>343812.2378896295</c:v>
                      </c:pt>
                      <c:pt idx="156" formatCode="0">
                        <c:v>348061.57065070258</c:v>
                      </c:pt>
                      <c:pt idx="157" formatCode="0">
                        <c:v>352353.13998029829</c:v>
                      </c:pt>
                      <c:pt idx="158" formatCode="0">
                        <c:v>356687.08938338514</c:v>
                      </c:pt>
                      <c:pt idx="159" formatCode="0">
                        <c:v>361063.55461599538</c:v>
                      </c:pt>
                      <c:pt idx="160" formatCode="0">
                        <c:v>365482.66342528944</c:v>
                      </c:pt>
                      <c:pt idx="161" formatCode="0">
                        <c:v>369944.5352860039</c:v>
                      </c:pt>
                      <c:pt idx="162" formatCode="0">
                        <c:v>374449.28113335016</c:v>
                      </c:pt>
                      <c:pt idx="163" formatCode="0">
                        <c:v>378997.00309243769</c:v>
                      </c:pt>
                      <c:pt idx="164" formatCode="0">
                        <c:v>383587.79420430085</c:v>
                      </c:pt>
                      <c:pt idx="165" formatCode="0">
                        <c:v>388221.73814861604</c:v>
                      </c:pt>
                      <c:pt idx="166" formatCode="0">
                        <c:v>392898.90896320145</c:v>
                      </c:pt>
                      <c:pt idx="167" formatCode="0">
                        <c:v>397619.37076039892</c:v>
                      </c:pt>
                      <c:pt idx="168" formatCode="0">
                        <c:v>402383.17744044407</c:v>
                      </c:pt>
                      <c:pt idx="169" formatCode="0">
                        <c:v>407190.37240193883</c:v>
                      </c:pt>
                      <c:pt idx="170" formatCode="0">
                        <c:v>412040.98824954638</c:v>
                      </c:pt>
                      <c:pt idx="171" formatCode="0">
                        <c:v>416935.04649903689</c:v>
                      </c:pt>
                      <c:pt idx="172" formatCode="0">
                        <c:v>421872.55727982015</c:v>
                      </c:pt>
                      <c:pt idx="173" formatCode="0">
                        <c:v>426853.51903510827</c:v>
                      </c:pt>
                      <c:pt idx="174" formatCode="0">
                        <c:v>431877.91821986006</c:v>
                      </c:pt>
                      <c:pt idx="175" formatCode="0">
                        <c:v>436945.72899666667</c:v>
                      </c:pt>
                      <c:pt idx="176" formatCode="0">
                        <c:v>442056.91292974591</c:v>
                      </c:pt>
                      <c:pt idx="177" formatCode="0">
                        <c:v>447211.41867722181</c:v>
                      </c:pt>
                      <c:pt idx="178" formatCode="0">
                        <c:v>452409.18168187351</c:v>
                      </c:pt>
                      <c:pt idx="179" formatCode="0">
                        <c:v>457650.1238605468</c:v>
                      </c:pt>
                      <c:pt idx="180" formatCode="0">
                        <c:v>462934.1532924301</c:v>
                      </c:pt>
                      <c:pt idx="181" formatCode="0">
                        <c:v>468261.16390640539</c:v>
                      </c:pt>
                      <c:pt idx="182" formatCode="0">
                        <c:v>473631.03516769432</c:v>
                      </c:pt>
                      <c:pt idx="183" formatCode="0">
                        <c:v>479043.63176402688</c:v>
                      </c:pt>
                      <c:pt idx="184" formatCode="0">
                        <c:v>484498.80329157133</c:v>
                      </c:pt>
                      <c:pt idx="185" formatCode="0">
                        <c:v>489996.38394087192</c:v>
                      </c:pt>
                      <c:pt idx="186" formatCode="0">
                        <c:v>495536.19218304998</c:v>
                      </c:pt>
                      <c:pt idx="187" formatCode="0">
                        <c:v>501118.03045653389</c:v>
                      </c:pt>
                      <c:pt idx="188" formatCode="0">
                        <c:v>506741.6848545929</c:v>
                      </c:pt>
                      <c:pt idx="189" formatCode="0">
                        <c:v>512406.92481395771</c:v>
                      </c:pt>
                      <c:pt idx="190" formatCode="0">
                        <c:v>518113.50280482147</c:v>
                      </c:pt>
                      <c:pt idx="191" formatCode="0">
                        <c:v>523861.15402252378</c:v>
                      </c:pt>
                      <c:pt idx="192" formatCode="0">
                        <c:v>529649.59608122846</c:v>
                      </c:pt>
                      <c:pt idx="193" formatCode="0">
                        <c:v>535478.52870991675</c:v>
                      </c:pt>
                      <c:pt idx="194" formatCode="0">
                        <c:v>541347.63345102558</c:v>
                      </c:pt>
                      <c:pt idx="195" formatCode="0">
                        <c:v>547256.57336206979</c:v>
                      </c:pt>
                      <c:pt idx="196" formatCode="0">
                        <c:v>553204.99272059614</c:v>
                      </c:pt>
                      <c:pt idx="197" formatCode="0">
                        <c:v>559192.5167328266</c:v>
                      </c:pt>
                      <c:pt idx="198" formatCode="0">
                        <c:v>565218.75124635559</c:v>
                      </c:pt>
                      <c:pt idx="199" formatCode="0">
                        <c:v>571283.28246727563</c:v>
                      </c:pt>
                      <c:pt idx="200" formatCode="0">
                        <c:v>577385.67668211297</c:v>
                      </c:pt>
                      <c:pt idx="201" formatCode="0">
                        <c:v>583525.47998496564</c:v>
                      </c:pt>
                      <c:pt idx="202" formatCode="0">
                        <c:v>589702.21801023977</c:v>
                      </c:pt>
                      <c:pt idx="203" formatCode="0">
                        <c:v>595915.39567139209</c:v>
                      </c:pt>
                      <c:pt idx="204" formatCode="0">
                        <c:v>602164.49690609123</c:v>
                      </c:pt>
                      <c:pt idx="205" formatCode="0">
                        <c:v>608448.98442821892</c:v>
                      </c:pt>
                      <c:pt idx="206" formatCode="0">
                        <c:v>614768.29948713724</c:v>
                      </c:pt>
                      <c:pt idx="207" formatCode="0">
                        <c:v>621121.8616346576</c:v>
                      </c:pt>
                      <c:pt idx="208" formatCode="0">
                        <c:v>627509.06850014883</c:v>
                      </c:pt>
                      <c:pt idx="209" formatCode="0">
                        <c:v>633929.29557423154</c:v>
                      </c:pt>
                      <c:pt idx="210" formatCode="0">
                        <c:v>640381.89600150869</c:v>
                      </c:pt>
                      <c:pt idx="211" formatCode="0">
                        <c:v>646866.2003827875</c:v>
                      </c:pt>
                      <c:pt idx="212" formatCode="0">
                        <c:v>653381.51658725203</c:v>
                      </c:pt>
                      <c:pt idx="213" formatCode="0">
                        <c:v>659927.12957505102</c:v>
                      </c:pt>
                      <c:pt idx="214" formatCode="0">
                        <c:v>666502.30123076553</c:v>
                      </c:pt>
                      <c:pt idx="215" formatCode="0">
                        <c:v>673106.27020822768</c:v>
                      </c:pt>
                      <c:pt idx="216" formatCode="0">
                        <c:v>679738.25178716006</c:v>
                      </c:pt>
                      <c:pt idx="217" formatCode="0">
                        <c:v>686397.43774210871</c:v>
                      </c:pt>
                      <c:pt idx="218" formatCode="0">
                        <c:v>693082.99622414424</c:v>
                      </c:pt>
                      <c:pt idx="219" formatCode="0">
                        <c:v>699794.07165580324</c:v>
                      </c:pt>
                      <c:pt idx="220" formatCode="0">
                        <c:v>706529.78463974327</c:v>
                      </c:pt>
                      <c:pt idx="221" formatCode="0">
                        <c:v>713289.23188158381</c:v>
                      </c:pt>
                      <c:pt idx="222" formatCode="0">
                        <c:v>720071.48612740159</c:v>
                      </c:pt>
                      <c:pt idx="223" formatCode="0">
                        <c:v>726875.59611634759</c:v>
                      </c:pt>
                      <c:pt idx="224" formatCode="0">
                        <c:v>733700.58654884866</c:v>
                      </c:pt>
                      <c:pt idx="225" formatCode="0">
                        <c:v>740545.45807085221</c:v>
                      </c:pt>
                      <c:pt idx="226" formatCode="0">
                        <c:v>747409.1872745672</c:v>
                      </c:pt>
                      <c:pt idx="227" formatCode="0">
                        <c:v>754290.72671614808</c:v>
                      </c:pt>
                      <c:pt idx="228" formatCode="0">
                        <c:v>761189.00495076203</c:v>
                      </c:pt>
                      <c:pt idx="229" formatCode="0">
                        <c:v>768102.92658547102</c:v>
                      </c:pt>
                      <c:pt idx="230" formatCode="0">
                        <c:v>775031.37235035165</c:v>
                      </c:pt>
                      <c:pt idx="231" formatCode="0">
                        <c:v>781973.19918826642</c:v>
                      </c:pt>
                      <c:pt idx="232" formatCode="0">
                        <c:v>788927.24036368704</c:v>
                      </c:pt>
                      <c:pt idx="233" formatCode="0">
                        <c:v>795892.30559096159</c:v>
                      </c:pt>
                      <c:pt idx="234" formatCode="0">
                        <c:v>802867.18118240254</c:v>
                      </c:pt>
                      <c:pt idx="235" formatCode="0">
                        <c:v>809850.63021655986</c:v>
                      </c:pt>
                      <c:pt idx="236" formatCode="0">
                        <c:v>816841.39272702578</c:v>
                      </c:pt>
                      <c:pt idx="237" formatCode="0">
                        <c:v>823838.18591210805</c:v>
                      </c:pt>
                      <c:pt idx="238" formatCode="0">
                        <c:v>830839.70436568453</c:v>
                      </c:pt>
                      <c:pt idx="239" formatCode="0">
                        <c:v>837844.62032953906</c:v>
                      </c:pt>
                      <c:pt idx="240" formatCode="0">
                        <c:v>844851.58396745718</c:v>
                      </c:pt>
                      <c:pt idx="241" formatCode="0">
                        <c:v>851859.22366134229</c:v>
                      </c:pt>
                      <c:pt idx="242" formatCode="0">
                        <c:v>858866.14632958989</c:v>
                      </c:pt>
                      <c:pt idx="243" formatCode="0">
                        <c:v>865870.93776793638</c:v>
                      </c:pt>
                      <c:pt idx="244" formatCode="0">
                        <c:v>872872.16301297653</c:v>
                      </c:pt>
                      <c:pt idx="245" formatCode="0">
                        <c:v>879868.36672852037</c:v>
                      </c:pt>
                      <c:pt idx="246" formatCode="0">
                        <c:v>886858.07361493213</c:v>
                      </c:pt>
                      <c:pt idx="247" formatCode="0">
                        <c:v>893839.78884157224</c:v>
                      </c:pt>
                      <c:pt idx="248" formatCode="0">
                        <c:v>900811.99850243493</c:v>
                      </c:pt>
                      <c:pt idx="249" formatCode="0">
                        <c:v>907773.17009504396</c:v>
                      </c:pt>
                      <c:pt idx="250" formatCode="0">
                        <c:v>914721.75302264595</c:v>
                      </c:pt>
                      <c:pt idx="251" formatCode="0">
                        <c:v>921656.17911970499</c:v>
                      </c:pt>
                      <c:pt idx="252" formatCode="0">
                        <c:v>928574.86320067768</c:v>
                      </c:pt>
                      <c:pt idx="253" formatCode="0">
                        <c:v>935476.20363201329</c:v>
                      </c:pt>
                      <c:pt idx="254" formatCode="0">
                        <c:v>942358.58292729338</c:v>
                      </c:pt>
                      <c:pt idx="255" formatCode="0">
                        <c:v>949220.36836539267</c:v>
                      </c:pt>
                      <c:pt idx="256" formatCode="0">
                        <c:v>956059.91263150971</c:v>
                      </c:pt>
                      <c:pt idx="257" formatCode="0">
                        <c:v>962875.55448088364</c:v>
                      </c:pt>
                      <c:pt idx="258" formatCode="0">
                        <c:v>969665.61942497641</c:v>
                      </c:pt>
                      <c:pt idx="259" formatCode="0">
                        <c:v>976428.42043986847</c:v>
                      </c:pt>
                      <c:pt idx="260" formatCode="0">
                        <c:v>983162.25869657833</c:v>
                      </c:pt>
                      <c:pt idx="261" formatCode="0">
                        <c:v>989865.42431298259</c:v>
                      </c:pt>
                      <c:pt idx="262" formatCode="0">
                        <c:v>996536.19712697668</c:v>
                      </c:pt>
                      <c:pt idx="263" formatCode="0">
                        <c:v>1003172.8474904803</c:v>
                      </c:pt>
                      <c:pt idx="264" formatCode="0">
                        <c:v>1009773.6370838552</c:v>
                      </c:pt>
                      <c:pt idx="265" formatCode="0">
                        <c:v>1016336.8197502692</c:v>
                      </c:pt>
                      <c:pt idx="266" formatCode="0">
                        <c:v>1022860.6423494989</c:v>
                      </c:pt>
                      <c:pt idx="267" formatCode="0">
                        <c:v>1029343.3456306339</c:v>
                      </c:pt>
                      <c:pt idx="268" formatCode="0">
                        <c:v>1035783.1651231028</c:v>
                      </c:pt>
                      <c:pt idx="269" formatCode="0">
                        <c:v>1042178.3320454102</c:v>
                      </c:pt>
                      <c:pt idx="270" formatCode="0">
                        <c:v>1048527.0742309347</c:v>
                      </c:pt>
                      <c:pt idx="271" formatCode="0">
                        <c:v>1054827.617070107</c:v>
                      </c:pt>
                      <c:pt idx="272" formatCode="0">
                        <c:v>1061078.1844682449</c:v>
                      </c:pt>
                      <c:pt idx="273" formatCode="0">
                        <c:v>1067276.9998182976</c:v>
                      </c:pt>
                      <c:pt idx="274" formatCode="0">
                        <c:v>1073422.2869877075</c:v>
                      </c:pt>
                      <c:pt idx="275" formatCode="0">
                        <c:v>1079512.2713185754</c:v>
                      </c:pt>
                      <c:pt idx="276" formatCode="0">
                        <c:v>1085545.1806402698</c:v>
                      </c:pt>
                      <c:pt idx="277" formatCode="0">
                        <c:v>1091519.2462936046</c:v>
                      </c:pt>
                      <c:pt idx="278" formatCode="0">
                        <c:v>1097432.7041656647</c:v>
                      </c:pt>
                      <c:pt idx="279" formatCode="0">
                        <c:v>1103283.7957343403</c:v>
                      </c:pt>
                      <c:pt idx="280" formatCode="0">
                        <c:v>1109070.769121594</c:v>
                      </c:pt>
                      <c:pt idx="281" formatCode="0">
                        <c:v>1114791.8801544672</c:v>
                      </c:pt>
                      <c:pt idx="282" formatCode="0">
                        <c:v>1120445.3934327932</c:v>
                      </c:pt>
                      <c:pt idx="283" formatCode="0">
                        <c:v>1126029.5834025748</c:v>
                      </c:pt>
                      <c:pt idx="284" formatCode="0">
                        <c:v>1131542.7354339473</c:v>
                      </c:pt>
                      <c:pt idx="285" formatCode="0">
                        <c:v>1136983.1469026357</c:v>
                      </c:pt>
                      <c:pt idx="286" formatCode="0">
                        <c:v>1142349.1282737912</c:v>
                      </c:pt>
                      <c:pt idx="287" formatCode="0">
                        <c:v>1147639.0041870708</c:v>
                      </c:pt>
                      <c:pt idx="288" formatCode="0">
                        <c:v>1152851.1145418135</c:v>
                      </c:pt>
                      <c:pt idx="289" formatCode="0">
                        <c:v>1157983.8155811457</c:v>
                      </c:pt>
                      <c:pt idx="290" formatCode="0">
                        <c:v>1163035.480973837</c:v>
                      </c:pt>
                      <c:pt idx="291" formatCode="0">
                        <c:v>1168004.5028927166</c:v>
                      </c:pt>
                      <c:pt idx="292" formatCode="0">
                        <c:v>1172889.2930884534</c:v>
                      </c:pt>
                      <c:pt idx="293" formatCode="0">
                        <c:v>1177688.2839574888</c:v>
                      </c:pt>
                      <c:pt idx="294" formatCode="0">
                        <c:v>1182399.9296029133</c:v>
                      </c:pt>
                      <c:pt idx="295" formatCode="0">
                        <c:v>1187022.7068870687</c:v>
                      </c:pt>
                      <c:pt idx="296" formatCode="0">
                        <c:v>1191555.1164746608</c:v>
                      </c:pt>
                      <c:pt idx="297" formatCode="0">
                        <c:v>1195995.6838651637</c:v>
                      </c:pt>
                      <c:pt idx="298" formatCode="0">
                        <c:v>1200342.9604133051</c:v>
                      </c:pt>
                      <c:pt idx="299" formatCode="0">
                        <c:v>1204595.5243364226</c:v>
                      </c:pt>
                      <c:pt idx="300" formatCode="0">
                        <c:v>1208751.9817074898</c:v>
                      </c:pt>
                      <c:pt idx="301" formatCode="0">
                        <c:v>1212810.9674326207</c:v>
                      </c:pt>
                      <c:pt idx="302" formatCode="0">
                        <c:v>1216771.1462118726</c:v>
                      </c:pt>
                      <c:pt idx="303" formatCode="0">
                        <c:v>1220631.2134821813</c:v>
                      </c:pt>
                      <c:pt idx="304" formatCode="0">
                        <c:v>1224389.8963412764</c:v>
                      </c:pt>
                      <c:pt idx="305" formatCode="0">
                        <c:v>1228045.9544514476</c:v>
                      </c:pt>
                      <c:pt idx="306" formatCode="0">
                        <c:v>1231598.1809220468</c:v>
                      </c:pt>
                      <c:pt idx="307" formatCode="0">
                        <c:v>1235045.4031696378</c:v>
                      </c:pt>
                      <c:pt idx="308" formatCode="0">
                        <c:v>1238386.4837547285</c:v>
                      </c:pt>
                      <c:pt idx="309" formatCode="0">
                        <c:v>1241620.3211940457</c:v>
                      </c:pt>
                      <c:pt idx="310" formatCode="0">
                        <c:v>1244745.850747342</c:v>
                      </c:pt>
                      <c:pt idx="311" formatCode="0">
                        <c:v>1247762.0451777561</c:v>
                      </c:pt>
                      <c:pt idx="312" formatCode="0">
                        <c:v>1250667.915484777</c:v>
                      </c:pt>
                      <c:pt idx="313" formatCode="0">
                        <c:v>1253462.5116088998</c:v>
                      </c:pt>
                      <c:pt idx="314" formatCode="0">
                        <c:v>1256144.9231070939</c:v>
                      </c:pt>
                      <c:pt idx="315" formatCode="0">
                        <c:v>1258714.2797982439</c:v>
                      </c:pt>
                      <c:pt idx="316" formatCode="0">
                        <c:v>1261169.7523777622</c:v>
                      </c:pt>
                      <c:pt idx="317" formatCode="0">
                        <c:v>1263510.5530006129</c:v>
                      </c:pt>
                      <c:pt idx="318" formatCode="0">
                        <c:v>1265735.935832029</c:v>
                      </c:pt>
                      <c:pt idx="319" formatCode="0">
                        <c:v>1267845.1975652461</c:v>
                      </c:pt>
                      <c:pt idx="320" formatCode="0">
                        <c:v>1269837.6779056273</c:v>
                      </c:pt>
                      <c:pt idx="321" formatCode="0">
                        <c:v>1271712.7600205904</c:v>
                      </c:pt>
                      <c:pt idx="322" formatCode="0">
                        <c:v>1273469.8709548044</c:v>
                      </c:pt>
                      <c:pt idx="323" formatCode="0">
                        <c:v>1275108.4820101662</c:v>
                      </c:pt>
                      <c:pt idx="324" formatCode="0">
                        <c:v>1276628.1090901154</c:v>
                      </c:pt>
                      <c:pt idx="325" formatCode="0">
                        <c:v>1278028.3130079017</c:v>
                      </c:pt>
                      <c:pt idx="326" formatCode="0">
                        <c:v>1279308.6997584621</c:v>
                      </c:pt>
                      <c:pt idx="327" formatCode="0">
                        <c:v>1280468.9207536222</c:v>
                      </c:pt>
                      <c:pt idx="328" formatCode="0">
                        <c:v>1281508.6730203831</c:v>
                      </c:pt>
                      <c:pt idx="329" formatCode="0">
                        <c:v>1282427.6993621108</c:v>
                      </c:pt>
                      <c:pt idx="330" formatCode="0">
                        <c:v>1283225.7884824937</c:v>
                      </c:pt>
                      <c:pt idx="331" formatCode="0">
                        <c:v>1283902.7750721897</c:v>
                      </c:pt>
                      <c:pt idx="332" formatCode="0">
                        <c:v>1284458.5398581321</c:v>
                      </c:pt>
                      <c:pt idx="333" formatCode="0">
                        <c:v>1284893.0096155207</c:v>
                      </c:pt>
                      <c:pt idx="334" formatCode="0">
                        <c:v>1285206.1571425733</c:v>
                      </c:pt>
                      <c:pt idx="335" formatCode="0">
                        <c:v>1285398.0011981623</c:v>
                      </c:pt>
                      <c:pt idx="336" formatCode="0">
                        <c:v>1285468.6064025192</c:v>
                      </c:pt>
                      <c:pt idx="337" formatCode="0">
                        <c:v>1285418.0831012332</c:v>
                      </c:pt>
                      <c:pt idx="338" formatCode="0">
                        <c:v>1285246.5871928243</c:v>
                      </c:pt>
                      <c:pt idx="339" formatCode="0">
                        <c:v>1284954.3199202172</c:v>
                      </c:pt>
                      <c:pt idx="340" formatCode="0">
                        <c:v>1284541.527626497</c:v>
                      </c:pt>
                      <c:pt idx="341" formatCode="0">
                        <c:v>1284008.5014753665</c:v>
                      </c:pt>
                      <c:pt idx="342" formatCode="0">
                        <c:v>1283355.5771367778</c:v>
                      </c:pt>
                      <c:pt idx="343" formatCode="0">
                        <c:v>1282583.1344382549</c:v>
                      </c:pt>
                      <c:pt idx="344" formatCode="0">
                        <c:v>1281691.5969824642</c:v>
                      </c:pt>
                      <c:pt idx="345" formatCode="0">
                        <c:v>1280681.4317316401</c:v>
                      </c:pt>
                      <c:pt idx="346" formatCode="0">
                        <c:v>1279553.1485595063</c:v>
                      </c:pt>
                      <c:pt idx="347" formatCode="0">
                        <c:v>1278307.2997713774</c:v>
                      </c:pt>
                      <c:pt idx="348" formatCode="0">
                        <c:v>1276944.4795931662</c:v>
                      </c:pt>
                      <c:pt idx="349" formatCode="0">
                        <c:v>1275465.3236300515</c:v>
                      </c:pt>
                      <c:pt idx="350" formatCode="0">
                        <c:v>1273870.5082956059</c:v>
                      </c:pt>
                      <c:pt idx="351" formatCode="0">
                        <c:v>1272160.7502122077</c:v>
                      </c:pt>
                      <c:pt idx="352" formatCode="0">
                        <c:v>1270336.8055835988</c:v>
                      </c:pt>
                      <c:pt idx="353" formatCode="0">
                        <c:v>1268399.4695404789</c:v>
                      </c:pt>
                      <c:pt idx="354" formatCode="0">
                        <c:v>1266349.5754600519</c:v>
                      </c:pt>
                      <c:pt idx="355" formatCode="0">
                        <c:v>1264187.9942604702</c:v>
                      </c:pt>
                      <c:pt idx="356" formatCode="0">
                        <c:v>1261915.6336711459</c:v>
                      </c:pt>
                      <c:pt idx="357" formatCode="0">
                        <c:v>1259533.4374799172</c:v>
                      </c:pt>
                      <c:pt idx="358" formatCode="0">
                        <c:v>1257042.3847580845</c:v>
                      </c:pt>
                      <c:pt idx="359" formatCode="0">
                        <c:v>1254443.4890643442</c:v>
                      </c:pt>
                      <c:pt idx="360" formatCode="0">
                        <c:v>1251737.7976286658</c:v>
                      </c:pt>
                      <c:pt idx="361" formatCode="0">
                        <c:v>1248926.3905171757</c:v>
                      </c:pt>
                      <c:pt idx="362" formatCode="0">
                        <c:v>1246010.3797791186</c:v>
                      </c:pt>
                      <c:pt idx="363" formatCode="0">
                        <c:v>1242990.9085769812</c:v>
                      </c:pt>
                      <c:pt idx="364" formatCode="0">
                        <c:v>1239869.1503008718</c:v>
                      </c:pt>
                      <c:pt idx="365" formatCode="0">
                        <c:v>1236646.3076682542</c:v>
                      </c:pt>
                      <c:pt idx="366" formatCode="0">
                        <c:v>1233323.6118101373</c:v>
                      </c:pt>
                      <c:pt idx="367" formatCode="0">
                        <c:v>1229902.3213448329</c:v>
                      </c:pt>
                      <c:pt idx="368" formatCode="0">
                        <c:v>1226383.7214403837</c:v>
                      </c:pt>
                      <c:pt idx="369" formatCode="0">
                        <c:v>1222769.1228667714</c:v>
                      </c:pt>
                      <c:pt idx="370" formatCode="0">
                        <c:v>1219059.8610390073</c:v>
                      </c:pt>
                      <c:pt idx="371" formatCode="0">
                        <c:v>1215257.2950522064</c:v>
                      </c:pt>
                      <c:pt idx="372" formatCode="0">
                        <c:v>1211362.8067097361</c:v>
                      </c:pt>
                      <c:pt idx="373" formatCode="0">
                        <c:v>1207377.7995455277</c:v>
                      </c:pt>
                      <c:pt idx="374" formatCode="0">
                        <c:v>1203303.6978416229</c:v>
                      </c:pt>
                      <c:pt idx="375" formatCode="0">
                        <c:v>1199141.9456420236</c:v>
                      </c:pt>
                      <c:pt idx="376" formatCode="0">
                        <c:v>1194894.0057638928</c:v>
                      </c:pt>
                      <c:pt idx="377" formatCode="0">
                        <c:v>1190561.3588071491</c:v>
                      </c:pt>
                      <c:pt idx="378" formatCode="0">
                        <c:v>1186145.5021634728</c:v>
                      </c:pt>
                      <c:pt idx="379" formatCode="0">
                        <c:v>1181647.9490257315</c:v>
                      </c:pt>
                      <c:pt idx="380" formatCode="0">
                        <c:v>1177070.2273988097</c:v>
                      </c:pt>
                      <c:pt idx="381" formatCode="0">
                        <c:v>1172413.8791128134</c:v>
                      </c:pt>
                      <c:pt idx="382" formatCode="0">
                        <c:v>1167680.4588395935</c:v>
                      </c:pt>
                      <c:pt idx="383" formatCode="0">
                        <c:v>1162871.5331135159</c:v>
                      </c:pt>
                      <c:pt idx="384" formatCode="0">
                        <c:v>1157988.6793573783</c:v>
                      </c:pt>
                      <c:pt idx="385" formatCode="0">
                        <c:v>1153033.4849143545</c:v>
                      </c:pt>
                      <c:pt idx="386" formatCode="0">
                        <c:v>1148007.5460868208</c:v>
                      </c:pt>
                      <c:pt idx="387" formatCode="0">
                        <c:v>1142912.4671828907</c:v>
                      </c:pt>
                      <c:pt idx="388" formatCode="0">
                        <c:v>1137749.8595714655</c:v>
                      </c:pt>
                      <c:pt idx="389" formatCode="0">
                        <c:v>1132521.3407465708</c:v>
                      </c:pt>
                      <c:pt idx="390" formatCode="0">
                        <c:v>1127228.533401733</c:v>
                      </c:pt>
                      <c:pt idx="391" formatCode="0">
                        <c:v>1121873.0645151136</c:v>
                      </c:pt>
                      <c:pt idx="392" formatCode="0">
                        <c:v>1116456.5644460928</c:v>
                      </c:pt>
                      <c:pt idx="393" formatCode="0">
                        <c:v>1110980.6660439689</c:v>
                      </c:pt>
                      <c:pt idx="394" formatCode="0">
                        <c:v>1105447.0037694029</c:v>
                      </c:pt>
                      <c:pt idx="395" formatCode="0">
                        <c:v>1099857.212829218</c:v>
                      </c:pt>
                      <c:pt idx="396" formatCode="0">
                        <c:v>1094212.928325125</c:v>
                      </c:pt>
                      <c:pt idx="397" formatCode="0">
                        <c:v>1088515.7844169203</c:v>
                      </c:pt>
                      <c:pt idx="398" formatCode="0">
                        <c:v>1082767.4135006715</c:v>
                      </c:pt>
                      <c:pt idx="399" formatCode="0">
                        <c:v>1076969.4454023761</c:v>
                      </c:pt>
                      <c:pt idx="400" formatCode="0">
                        <c:v>1071123.506587547</c:v>
                      </c:pt>
                      <c:pt idx="401" formatCode="0">
                        <c:v>1065231.2193871515</c:v>
                      </c:pt>
                      <c:pt idx="402" formatCode="0">
                        <c:v>1059294.201240299</c:v>
                      </c:pt>
                      <c:pt idx="403" formatCode="0">
                        <c:v>1053314.0639540423</c:v>
                      </c:pt>
                      <c:pt idx="404" formatCode="0">
                        <c:v>1047292.4129806305</c:v>
                      </c:pt>
                      <c:pt idx="405" formatCode="0">
                        <c:v>1041230.846712521</c:v>
                      </c:pt>
                      <c:pt idx="406" formatCode="0">
                        <c:v>1035130.9557954273</c:v>
                      </c:pt>
                      <c:pt idx="407" formatCode="0">
                        <c:v>1028994.3224596555</c:v>
                      </c:pt>
                      <c:pt idx="408" formatCode="0">
                        <c:v>1022822.5198699501</c:v>
                      </c:pt>
                      <c:pt idx="409" formatCode="0">
                        <c:v>1016617.1114940461</c:v>
                      </c:pt>
                      <c:pt idx="410" formatCode="0">
                        <c:v>1010379.6504900916</c:v>
                      </c:pt>
                      <c:pt idx="411" formatCode="0">
                        <c:v>1004111.6791130869</c:v>
                      </c:pt>
                      <c:pt idx="412" formatCode="0">
                        <c:v>997814.72814045078</c:v>
                      </c:pt>
                      <c:pt idx="413" formatCode="0">
                        <c:v>991490.31631680788</c:v>
                      </c:pt>
                      <c:pt idx="414" formatCode="0">
                        <c:v>985139.94981805864</c:v>
                      </c:pt>
                      <c:pt idx="415" formatCode="0">
                        <c:v>978765.1217347763</c:v>
                      </c:pt>
                      <c:pt idx="416" formatCode="0">
                        <c:v>972367.31157494499</c:v>
                      </c:pt>
                      <c:pt idx="417" formatCode="0">
                        <c:v>965947.98478603561</c:v>
                      </c:pt>
                      <c:pt idx="418" formatCode="0">
                        <c:v>959508.59229639149</c:v>
                      </c:pt>
                      <c:pt idx="419" formatCode="0">
                        <c:v>953050.57007587375</c:v>
                      </c:pt>
                      <c:pt idx="420" formatCode="0">
                        <c:v>946575.33871569764</c:v>
                      </c:pt>
                      <c:pt idx="421" formatCode="0">
                        <c:v>940084.30302736931</c:v>
                      </c:pt>
                      <c:pt idx="422" formatCode="0">
                        <c:v>933578.8516606139</c:v>
                      </c:pt>
                      <c:pt idx="423" formatCode="0">
                        <c:v>927060.35674016748</c:v>
                      </c:pt>
                      <c:pt idx="424" formatCode="0">
                        <c:v>920530.17352128727</c:v>
                      </c:pt>
                      <c:pt idx="425" formatCode="0">
                        <c:v>913989.64006381785</c:v>
                      </c:pt>
                      <c:pt idx="426" formatCode="0">
                        <c:v>907440.07692463382</c:v>
                      </c:pt>
                      <c:pt idx="427" formatCode="0">
                        <c:v>900882.7868682663</c:v>
                      </c:pt>
                      <c:pt idx="428" formatCode="0">
                        <c:v>894319.05459550256</c:v>
                      </c:pt>
                      <c:pt idx="429" formatCode="0">
                        <c:v>887750.14648973744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307E-4C37-9F81-6EA564BD7B1D}"/>
                  </c:ext>
                </c:extLst>
              </c15:ser>
            </c15:filteredScatterSeries>
          </c:ext>
        </c:extLst>
      </c:scatterChart>
      <c:valAx>
        <c:axId val="252668912"/>
        <c:scaling>
          <c:orientation val="minMax"/>
          <c:max val="44561"/>
          <c:min val="4390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d/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33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52670880"/>
        <c:crosses val="autoZero"/>
        <c:crossBetween val="midCat"/>
        <c:majorUnit val="28"/>
      </c:valAx>
      <c:valAx>
        <c:axId val="252670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526689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'g-21.03'!$G$21</c:f>
              <c:strCache>
                <c:ptCount val="1"/>
                <c:pt idx="0">
                  <c:v>WR-I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exp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exp"/>
            <c:dispRSqr val="0"/>
            <c:dispEq val="1"/>
            <c:trendlineLbl>
              <c:layout>
                <c:manualLayout>
                  <c:x val="-0.64397667038108186"/>
                  <c:y val="0.33017623744020314"/>
                </c:manualLayout>
              </c:layout>
              <c:numFmt formatCode="#,##0.0000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</c:trendlineLbl>
          </c:trendline>
          <c:xVal>
            <c:numRef>
              <c:f>'g-21.03'!$C$81:$C$113</c:f>
              <c:numCache>
                <c:formatCode>General</c:formatCode>
                <c:ptCount val="33"/>
                <c:pt idx="0">
                  <c:v>26</c:v>
                </c:pt>
                <c:pt idx="1">
                  <c:v>27</c:v>
                </c:pt>
                <c:pt idx="2">
                  <c:v>28</c:v>
                </c:pt>
                <c:pt idx="3">
                  <c:v>29</c:v>
                </c:pt>
                <c:pt idx="4">
                  <c:v>30</c:v>
                </c:pt>
                <c:pt idx="5">
                  <c:v>31</c:v>
                </c:pt>
                <c:pt idx="6">
                  <c:v>32</c:v>
                </c:pt>
                <c:pt idx="7">
                  <c:v>33</c:v>
                </c:pt>
                <c:pt idx="8">
                  <c:v>34</c:v>
                </c:pt>
                <c:pt idx="9">
                  <c:v>35</c:v>
                </c:pt>
                <c:pt idx="10">
                  <c:v>36</c:v>
                </c:pt>
                <c:pt idx="11">
                  <c:v>37</c:v>
                </c:pt>
                <c:pt idx="12">
                  <c:v>38</c:v>
                </c:pt>
                <c:pt idx="13">
                  <c:v>39</c:v>
                </c:pt>
                <c:pt idx="14">
                  <c:v>40</c:v>
                </c:pt>
                <c:pt idx="15">
                  <c:v>41</c:v>
                </c:pt>
                <c:pt idx="16">
                  <c:v>42</c:v>
                </c:pt>
                <c:pt idx="17">
                  <c:v>43</c:v>
                </c:pt>
                <c:pt idx="18">
                  <c:v>44</c:v>
                </c:pt>
                <c:pt idx="19">
                  <c:v>45</c:v>
                </c:pt>
                <c:pt idx="20">
                  <c:v>46</c:v>
                </c:pt>
                <c:pt idx="21">
                  <c:v>47</c:v>
                </c:pt>
                <c:pt idx="22">
                  <c:v>48</c:v>
                </c:pt>
                <c:pt idx="23">
                  <c:v>49</c:v>
                </c:pt>
                <c:pt idx="24">
                  <c:v>50</c:v>
                </c:pt>
                <c:pt idx="25">
                  <c:v>51</c:v>
                </c:pt>
                <c:pt idx="26">
                  <c:v>52</c:v>
                </c:pt>
                <c:pt idx="27">
                  <c:v>53</c:v>
                </c:pt>
                <c:pt idx="28">
                  <c:v>54</c:v>
                </c:pt>
                <c:pt idx="29">
                  <c:v>55</c:v>
                </c:pt>
                <c:pt idx="30">
                  <c:v>56</c:v>
                </c:pt>
                <c:pt idx="31">
                  <c:v>57</c:v>
                </c:pt>
                <c:pt idx="32">
                  <c:v>58</c:v>
                </c:pt>
              </c:numCache>
            </c:numRef>
          </c:xVal>
          <c:yVal>
            <c:numRef>
              <c:f>'g-21.03'!$G$81:$G$113</c:f>
              <c:numCache>
                <c:formatCode>0.0%</c:formatCode>
                <c:ptCount val="33"/>
                <c:pt idx="0">
                  <c:v>0.11915558242644098</c:v>
                </c:pt>
                <c:pt idx="1">
                  <c:v>0.11974969612389152</c:v>
                </c:pt>
                <c:pt idx="2">
                  <c:v>0.16817432557391543</c:v>
                </c:pt>
                <c:pt idx="3">
                  <c:v>0.13525605726872247</c:v>
                </c:pt>
                <c:pt idx="4">
                  <c:v>0.1314800218274419</c:v>
                </c:pt>
                <c:pt idx="5">
                  <c:v>0.1772365565469014</c:v>
                </c:pt>
                <c:pt idx="6">
                  <c:v>0.15779052300969543</c:v>
                </c:pt>
                <c:pt idx="7">
                  <c:v>0.13414322502014908</c:v>
                </c:pt>
                <c:pt idx="8">
                  <c:v>7.6263107721639578E-2</c:v>
                </c:pt>
                <c:pt idx="9">
                  <c:v>7.7139866333843399E-2</c:v>
                </c:pt>
                <c:pt idx="10">
                  <c:v>7.360394707333473E-2</c:v>
                </c:pt>
                <c:pt idx="11">
                  <c:v>8.4447415329768294E-2</c:v>
                </c:pt>
                <c:pt idx="12">
                  <c:v>8.8889459626052991E-2</c:v>
                </c:pt>
                <c:pt idx="13">
                  <c:v>7.5064273415571758E-2</c:v>
                </c:pt>
                <c:pt idx="14">
                  <c:v>5.4114239954365484E-2</c:v>
                </c:pt>
                <c:pt idx="15">
                  <c:v>4.1949381842401046E-2</c:v>
                </c:pt>
                <c:pt idx="16">
                  <c:v>3.247006182395662E-2</c:v>
                </c:pt>
                <c:pt idx="17">
                  <c:v>4.1490123241820998E-2</c:v>
                </c:pt>
                <c:pt idx="18">
                  <c:v>5.232066726730622E-2</c:v>
                </c:pt>
                <c:pt idx="19">
                  <c:v>4.3117144471119806E-2</c:v>
                </c:pt>
                <c:pt idx="20">
                  <c:v>3.3761772196884365E-2</c:v>
                </c:pt>
                <c:pt idx="21">
                  <c:v>2.2403025267862198E-2</c:v>
                </c:pt>
                <c:pt idx="22">
                  <c:v>2.3585358824094627E-2</c:v>
                </c:pt>
                <c:pt idx="23">
                  <c:v>1.734791246265277E-2</c:v>
                </c:pt>
                <c:pt idx="24">
                  <c:v>9.8945199581770282E-3</c:v>
                </c:pt>
                <c:pt idx="25">
                  <c:v>2.5837590115637354E-2</c:v>
                </c:pt>
                <c:pt idx="26">
                  <c:v>2.1854801006285562E-2</c:v>
                </c:pt>
                <c:pt idx="27">
                  <c:v>2.6863135267033655E-2</c:v>
                </c:pt>
                <c:pt idx="28">
                  <c:v>1.3755595946165711E-2</c:v>
                </c:pt>
                <c:pt idx="29">
                  <c:v>1.2850385790626584E-2</c:v>
                </c:pt>
                <c:pt idx="30">
                  <c:v>1.2955973109984642E-2</c:v>
                </c:pt>
                <c:pt idx="31">
                  <c:v>8.3364498691054223E-3</c:v>
                </c:pt>
                <c:pt idx="32">
                  <c:v>1.5894423801849022E-2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300-4B54-80BE-6754C7917FEE}"/>
            </c:ext>
          </c:extLst>
        </c:ser>
        <c:ser>
          <c:idx val="1"/>
          <c:order val="1"/>
          <c:tx>
            <c:strRef>
              <c:f>'g-21.03'!$K$21</c:f>
              <c:strCache>
                <c:ptCount val="1"/>
                <c:pt idx="0">
                  <c:v>WR-I-th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'g-21.03'!$C$81:$C$113</c:f>
              <c:numCache>
                <c:formatCode>General</c:formatCode>
                <c:ptCount val="33"/>
                <c:pt idx="0">
                  <c:v>26</c:v>
                </c:pt>
                <c:pt idx="1">
                  <c:v>27</c:v>
                </c:pt>
                <c:pt idx="2">
                  <c:v>28</c:v>
                </c:pt>
                <c:pt idx="3">
                  <c:v>29</c:v>
                </c:pt>
                <c:pt idx="4">
                  <c:v>30</c:v>
                </c:pt>
                <c:pt idx="5">
                  <c:v>31</c:v>
                </c:pt>
                <c:pt idx="6">
                  <c:v>32</c:v>
                </c:pt>
                <c:pt idx="7">
                  <c:v>33</c:v>
                </c:pt>
                <c:pt idx="8">
                  <c:v>34</c:v>
                </c:pt>
                <c:pt idx="9">
                  <c:v>35</c:v>
                </c:pt>
                <c:pt idx="10">
                  <c:v>36</c:v>
                </c:pt>
                <c:pt idx="11">
                  <c:v>37</c:v>
                </c:pt>
                <c:pt idx="12">
                  <c:v>38</c:v>
                </c:pt>
                <c:pt idx="13">
                  <c:v>39</c:v>
                </c:pt>
                <c:pt idx="14">
                  <c:v>40</c:v>
                </c:pt>
                <c:pt idx="15">
                  <c:v>41</c:v>
                </c:pt>
                <c:pt idx="16">
                  <c:v>42</c:v>
                </c:pt>
                <c:pt idx="17">
                  <c:v>43</c:v>
                </c:pt>
                <c:pt idx="18">
                  <c:v>44</c:v>
                </c:pt>
                <c:pt idx="19">
                  <c:v>45</c:v>
                </c:pt>
                <c:pt idx="20">
                  <c:v>46</c:v>
                </c:pt>
                <c:pt idx="21">
                  <c:v>47</c:v>
                </c:pt>
                <c:pt idx="22">
                  <c:v>48</c:v>
                </c:pt>
                <c:pt idx="23">
                  <c:v>49</c:v>
                </c:pt>
                <c:pt idx="24">
                  <c:v>50</c:v>
                </c:pt>
                <c:pt idx="25">
                  <c:v>51</c:v>
                </c:pt>
                <c:pt idx="26">
                  <c:v>52</c:v>
                </c:pt>
                <c:pt idx="27">
                  <c:v>53</c:v>
                </c:pt>
                <c:pt idx="28">
                  <c:v>54</c:v>
                </c:pt>
                <c:pt idx="29">
                  <c:v>55</c:v>
                </c:pt>
                <c:pt idx="30">
                  <c:v>56</c:v>
                </c:pt>
                <c:pt idx="31">
                  <c:v>57</c:v>
                </c:pt>
                <c:pt idx="32">
                  <c:v>58</c:v>
                </c:pt>
              </c:numCache>
            </c:numRef>
          </c:xVal>
          <c:yVal>
            <c:numRef>
              <c:f>'g-21.03'!$K$81:$K$113</c:f>
              <c:numCache>
                <c:formatCode>#,#00%</c:formatCode>
                <c:ptCount val="33"/>
                <c:pt idx="0">
                  <c:v>0.18792372242849109</c:v>
                </c:pt>
                <c:pt idx="1">
                  <c:v>0.17188112214590792</c:v>
                </c:pt>
                <c:pt idx="2">
                  <c:v>0.15720804041319644</c:v>
                </c:pt>
                <c:pt idx="3">
                  <c:v>0.14378756469589174</c:v>
                </c:pt>
                <c:pt idx="4">
                  <c:v>0.13151276300394454</c:v>
                </c:pt>
                <c:pt idx="5">
                  <c:v>0.12028583187643246</c:v>
                </c:pt>
                <c:pt idx="6">
                  <c:v>0.11001731710078522</c:v>
                </c:pt>
                <c:pt idx="7">
                  <c:v>0.10062540095735263</c:v>
                </c:pt>
                <c:pt idx="8">
                  <c:v>9.203525031020518E-2</c:v>
                </c:pt>
                <c:pt idx="9">
                  <c:v>8.4178420349868791E-2</c:v>
                </c:pt>
                <c:pt idx="10">
                  <c:v>7.6992309237121581E-2</c:v>
                </c:pt>
                <c:pt idx="11">
                  <c:v>7.0419659302549467E-2</c:v>
                </c:pt>
                <c:pt idx="12">
                  <c:v>6.4408100827507184E-2</c:v>
                </c:pt>
                <c:pt idx="13">
                  <c:v>5.8909734771411267E-2</c:v>
                </c:pt>
                <c:pt idx="14">
                  <c:v>5.3880751120609263E-2</c:v>
                </c:pt>
                <c:pt idx="15">
                  <c:v>4.9281079817896575E-2</c:v>
                </c:pt>
                <c:pt idx="16">
                  <c:v>4.5074071491348414E-2</c:v>
                </c:pt>
                <c:pt idx="17">
                  <c:v>4.1226205438570349E-2</c:v>
                </c:pt>
                <c:pt idx="18">
                  <c:v>3.7706822539637495E-2</c:v>
                </c:pt>
                <c:pt idx="19">
                  <c:v>3.4487880970619347E-2</c:v>
                </c:pt>
                <c:pt idx="20">
                  <c:v>3.1543732771258909E-2</c:v>
                </c:pt>
                <c:pt idx="21">
                  <c:v>2.8850919486536536E-2</c:v>
                </c:pt>
                <c:pt idx="22">
                  <c:v>2.6387985253826154E-2</c:v>
                </c:pt>
                <c:pt idx="23">
                  <c:v>2.4135305846355825E-2</c:v>
                </c:pt>
                <c:pt idx="24">
                  <c:v>2.2074932310820364E-2</c:v>
                </c:pt>
                <c:pt idx="25">
                  <c:v>2.0190447953278283E-2</c:v>
                </c:pt>
                <c:pt idx="26">
                  <c:v>1.8466837533822101E-2</c:v>
                </c:pt>
                <c:pt idx="27">
                  <c:v>1.689036762778752E-2</c:v>
                </c:pt>
                <c:pt idx="28">
                  <c:v>1.5448477200241388E-2</c:v>
                </c:pt>
                <c:pt idx="29">
                  <c:v>1.4129677521864566E-2</c:v>
                </c:pt>
                <c:pt idx="30">
                  <c:v>1.292346062877738E-2</c:v>
                </c:pt>
                <c:pt idx="31">
                  <c:v>1.1820215596931716E-2</c:v>
                </c:pt>
                <c:pt idx="32">
                  <c:v>1.0811151963958579E-2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300-4B54-80BE-6754C7917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6039712"/>
        <c:axId val="856040040"/>
      </c:scatterChart>
      <c:valAx>
        <c:axId val="856039712"/>
        <c:scaling>
          <c:orientation val="minMax"/>
          <c:min val="2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856040040"/>
        <c:crosses val="autoZero"/>
        <c:crossBetween val="midCat"/>
      </c:valAx>
      <c:valAx>
        <c:axId val="856040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856039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5" Type="http://schemas.openxmlformats.org/officeDocument/2006/relationships/chart" Target="../charts/chart8.xml"/><Relationship Id="rId4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12" Type="http://schemas.openxmlformats.org/officeDocument/2006/relationships/chart" Target="../charts/chart25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chart" Target="../charts/chart24.xml"/><Relationship Id="rId5" Type="http://schemas.openxmlformats.org/officeDocument/2006/relationships/chart" Target="../charts/chart18.xml"/><Relationship Id="rId10" Type="http://schemas.openxmlformats.org/officeDocument/2006/relationships/chart" Target="../charts/chart23.xml"/><Relationship Id="rId4" Type="http://schemas.openxmlformats.org/officeDocument/2006/relationships/chart" Target="../charts/chart17.xml"/><Relationship Id="rId9" Type="http://schemas.openxmlformats.org/officeDocument/2006/relationships/chart" Target="../charts/chart2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40481</xdr:colOff>
      <xdr:row>1</xdr:row>
      <xdr:rowOff>19051</xdr:rowOff>
    </xdr:from>
    <xdr:to>
      <xdr:col>29</xdr:col>
      <xdr:colOff>35718</xdr:colOff>
      <xdr:row>16</xdr:row>
      <xdr:rowOff>133351</xdr:rowOff>
    </xdr:to>
    <xdr:graphicFrame macro="">
      <xdr:nvGraphicFramePr>
        <xdr:cNvPr id="4" name="Diagram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</xdr:row>
      <xdr:rowOff>47627</xdr:rowOff>
    </xdr:from>
    <xdr:to>
      <xdr:col>6</xdr:col>
      <xdr:colOff>33331</xdr:colOff>
      <xdr:row>17</xdr:row>
      <xdr:rowOff>140494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0</xdr:colOff>
      <xdr:row>1</xdr:row>
      <xdr:rowOff>0</xdr:rowOff>
    </xdr:from>
    <xdr:to>
      <xdr:col>35</xdr:col>
      <xdr:colOff>757237</xdr:colOff>
      <xdr:row>16</xdr:row>
      <xdr:rowOff>114300</xdr:rowOff>
    </xdr:to>
    <xdr:graphicFrame macro="">
      <xdr:nvGraphicFramePr>
        <xdr:cNvPr id="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4764</xdr:colOff>
      <xdr:row>0</xdr:row>
      <xdr:rowOff>14288</xdr:rowOff>
    </xdr:from>
    <xdr:to>
      <xdr:col>13</xdr:col>
      <xdr:colOff>433387</xdr:colOff>
      <xdr:row>9</xdr:row>
      <xdr:rowOff>100014</xdr:rowOff>
    </xdr:to>
    <xdr:graphicFrame macro="">
      <xdr:nvGraphicFramePr>
        <xdr:cNvPr id="4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9</xdr:row>
      <xdr:rowOff>104776</xdr:rowOff>
    </xdr:from>
    <xdr:to>
      <xdr:col>13</xdr:col>
      <xdr:colOff>423863</xdr:colOff>
      <xdr:row>17</xdr:row>
      <xdr:rowOff>166688</xdr:rowOff>
    </xdr:to>
    <xdr:graphicFrame macro="">
      <xdr:nvGraphicFramePr>
        <xdr:cNvPr id="6" name="Diagram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323848</xdr:colOff>
      <xdr:row>0</xdr:row>
      <xdr:rowOff>52388</xdr:rowOff>
    </xdr:from>
    <xdr:to>
      <xdr:col>32</xdr:col>
      <xdr:colOff>319087</xdr:colOff>
      <xdr:row>15</xdr:row>
      <xdr:rowOff>85726</xdr:rowOff>
    </xdr:to>
    <xdr:grpSp>
      <xdr:nvGrpSpPr>
        <xdr:cNvPr id="3" name="Gruppieren 2"/>
        <xdr:cNvGrpSpPr/>
      </xdr:nvGrpSpPr>
      <xdr:grpSpPr>
        <a:xfrm>
          <a:off x="15497173" y="52388"/>
          <a:ext cx="7648577" cy="2747963"/>
          <a:chOff x="14301786" y="176213"/>
          <a:chExt cx="7648577" cy="2747963"/>
        </a:xfrm>
      </xdr:grpSpPr>
      <xdr:graphicFrame macro="">
        <xdr:nvGraphicFramePr>
          <xdr:cNvPr id="10" name="Diagramm 9"/>
          <xdr:cNvGraphicFramePr>
            <a:graphicFrameLocks/>
          </xdr:cNvGraphicFramePr>
        </xdr:nvGraphicFramePr>
        <xdr:xfrm>
          <a:off x="18126075" y="180976"/>
          <a:ext cx="3824288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12" name="Diagramm 11"/>
          <xdr:cNvGraphicFramePr>
            <a:graphicFrameLocks/>
          </xdr:cNvGraphicFramePr>
        </xdr:nvGraphicFramePr>
        <xdr:xfrm>
          <a:off x="14301786" y="176213"/>
          <a:ext cx="3833813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  <xdr:twoCellAnchor>
    <xdr:from>
      <xdr:col>33</xdr:col>
      <xdr:colOff>0</xdr:colOff>
      <xdr:row>1</xdr:row>
      <xdr:rowOff>0</xdr:rowOff>
    </xdr:from>
    <xdr:to>
      <xdr:col>38</xdr:col>
      <xdr:colOff>14288</xdr:colOff>
      <xdr:row>16</xdr:row>
      <xdr:rowOff>28575</xdr:rowOff>
    </xdr:to>
    <xdr:graphicFrame macro="">
      <xdr:nvGraphicFramePr>
        <xdr:cNvPr id="7" name="Diagram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14289</xdr:colOff>
      <xdr:row>0</xdr:row>
      <xdr:rowOff>0</xdr:rowOff>
    </xdr:from>
    <xdr:to>
      <xdr:col>13</xdr:col>
      <xdr:colOff>466725</xdr:colOff>
      <xdr:row>8</xdr:row>
      <xdr:rowOff>19050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14287</xdr:colOff>
      <xdr:row>8</xdr:row>
      <xdr:rowOff>23812</xdr:rowOff>
    </xdr:from>
    <xdr:to>
      <xdr:col>13</xdr:col>
      <xdr:colOff>466725</xdr:colOff>
      <xdr:row>17</xdr:row>
      <xdr:rowOff>176212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33338</xdr:colOff>
      <xdr:row>1</xdr:row>
      <xdr:rowOff>14288</xdr:rowOff>
    </xdr:from>
    <xdr:to>
      <xdr:col>34</xdr:col>
      <xdr:colOff>66676</xdr:colOff>
      <xdr:row>16</xdr:row>
      <xdr:rowOff>52389</xdr:rowOff>
    </xdr:to>
    <xdr:grpSp>
      <xdr:nvGrpSpPr>
        <xdr:cNvPr id="7" name="Gruppieren 6"/>
        <xdr:cNvGrpSpPr/>
      </xdr:nvGrpSpPr>
      <xdr:grpSpPr>
        <a:xfrm>
          <a:off x="16187738" y="195263"/>
          <a:ext cx="7653338" cy="2752726"/>
          <a:chOff x="12677775" y="185737"/>
          <a:chExt cx="7653338" cy="2752726"/>
        </a:xfrm>
      </xdr:grpSpPr>
      <xdr:graphicFrame macro="">
        <xdr:nvGraphicFramePr>
          <xdr:cNvPr id="4" name="Diagramm 3"/>
          <xdr:cNvGraphicFramePr>
            <a:graphicFrameLocks/>
          </xdr:cNvGraphicFramePr>
        </xdr:nvGraphicFramePr>
        <xdr:xfrm>
          <a:off x="16530638" y="195263"/>
          <a:ext cx="3800475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5" name="Diagramm 4"/>
          <xdr:cNvGraphicFramePr>
            <a:graphicFrameLocks/>
          </xdr:cNvGraphicFramePr>
        </xdr:nvGraphicFramePr>
        <xdr:xfrm>
          <a:off x="12677775" y="185737"/>
          <a:ext cx="3843338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  <xdr:twoCellAnchor>
    <xdr:from>
      <xdr:col>35</xdr:col>
      <xdr:colOff>0</xdr:colOff>
      <xdr:row>1</xdr:row>
      <xdr:rowOff>0</xdr:rowOff>
    </xdr:from>
    <xdr:to>
      <xdr:col>39</xdr:col>
      <xdr:colOff>752475</xdr:colOff>
      <xdr:row>16</xdr:row>
      <xdr:rowOff>28575</xdr:rowOff>
    </xdr:to>
    <xdr:graphicFrame macro="">
      <xdr:nvGraphicFramePr>
        <xdr:cNvPr id="8" name="Diagramm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28576</xdr:colOff>
      <xdr:row>3</xdr:row>
      <xdr:rowOff>61913</xdr:rowOff>
    </xdr:from>
    <xdr:to>
      <xdr:col>6</xdr:col>
      <xdr:colOff>747713</xdr:colOff>
      <xdr:row>18</xdr:row>
      <xdr:rowOff>90488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4761</xdr:colOff>
      <xdr:row>19</xdr:row>
      <xdr:rowOff>9525</xdr:rowOff>
    </xdr:from>
    <xdr:to>
      <xdr:col>8</xdr:col>
      <xdr:colOff>752474</xdr:colOff>
      <xdr:row>34</xdr:row>
      <xdr:rowOff>38100</xdr:rowOff>
    </xdr:to>
    <xdr:graphicFrame macro="">
      <xdr:nvGraphicFramePr>
        <xdr:cNvPr id="6" name="Diagram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23812</xdr:colOff>
      <xdr:row>50</xdr:row>
      <xdr:rowOff>171450</xdr:rowOff>
    </xdr:from>
    <xdr:to>
      <xdr:col>6</xdr:col>
      <xdr:colOff>742949</xdr:colOff>
      <xdr:row>66</xdr:row>
      <xdr:rowOff>19050</xdr:rowOff>
    </xdr:to>
    <xdr:graphicFrame macro="">
      <xdr:nvGraphicFramePr>
        <xdr:cNvPr id="9" name="Diagramm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276225</xdr:colOff>
      <xdr:row>4</xdr:row>
      <xdr:rowOff>142876</xdr:rowOff>
    </xdr:from>
    <xdr:to>
      <xdr:col>17</xdr:col>
      <xdr:colOff>266701</xdr:colOff>
      <xdr:row>19</xdr:row>
      <xdr:rowOff>171452</xdr:rowOff>
    </xdr:to>
    <xdr:grpSp>
      <xdr:nvGrpSpPr>
        <xdr:cNvPr id="3" name="Gruppieren 2"/>
        <xdr:cNvGrpSpPr/>
      </xdr:nvGrpSpPr>
      <xdr:grpSpPr>
        <a:xfrm>
          <a:off x="7353300" y="866776"/>
          <a:ext cx="6086476" cy="2743201"/>
          <a:chOff x="7848600" y="4352926"/>
          <a:chExt cx="6086476" cy="2743201"/>
        </a:xfrm>
      </xdr:grpSpPr>
      <xdr:graphicFrame macro="">
        <xdr:nvGraphicFramePr>
          <xdr:cNvPr id="7" name="Diagramm 6"/>
          <xdr:cNvGraphicFramePr>
            <a:graphicFrameLocks/>
          </xdr:cNvGraphicFramePr>
        </xdr:nvGraphicFramePr>
        <xdr:xfrm>
          <a:off x="10872788" y="4357689"/>
          <a:ext cx="3062288" cy="2738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8" name="Diagramm 7"/>
          <xdr:cNvGraphicFramePr>
            <a:graphicFrameLocks/>
          </xdr:cNvGraphicFramePr>
        </xdr:nvGraphicFramePr>
        <xdr:xfrm>
          <a:off x="7848600" y="4352926"/>
          <a:ext cx="3038475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</xdr:grpSp>
    <xdr:clientData/>
  </xdr:twoCellAnchor>
  <xdr:twoCellAnchor>
    <xdr:from>
      <xdr:col>0</xdr:col>
      <xdr:colOff>761999</xdr:colOff>
      <xdr:row>69</xdr:row>
      <xdr:rowOff>0</xdr:rowOff>
    </xdr:from>
    <xdr:to>
      <xdr:col>8</xdr:col>
      <xdr:colOff>757238</xdr:colOff>
      <xdr:row>86</xdr:row>
      <xdr:rowOff>176213</xdr:rowOff>
    </xdr:to>
    <xdr:graphicFrame macro="">
      <xdr:nvGraphicFramePr>
        <xdr:cNvPr id="11" name="Diagramm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89</xdr:row>
      <xdr:rowOff>0</xdr:rowOff>
    </xdr:from>
    <xdr:to>
      <xdr:col>8</xdr:col>
      <xdr:colOff>752475</xdr:colOff>
      <xdr:row>110</xdr:row>
      <xdr:rowOff>9525</xdr:rowOff>
    </xdr:to>
    <xdr:graphicFrame macro="">
      <xdr:nvGraphicFramePr>
        <xdr:cNvPr id="13" name="Diagramm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8</xdr:col>
      <xdr:colOff>752475</xdr:colOff>
      <xdr:row>132</xdr:row>
      <xdr:rowOff>9525</xdr:rowOff>
    </xdr:to>
    <xdr:graphicFrame macro="">
      <xdr:nvGraphicFramePr>
        <xdr:cNvPr id="14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752474</xdr:colOff>
      <xdr:row>35</xdr:row>
      <xdr:rowOff>0</xdr:rowOff>
    </xdr:from>
    <xdr:to>
      <xdr:col>8</xdr:col>
      <xdr:colOff>519113</xdr:colOff>
      <xdr:row>50</xdr:row>
      <xdr:rowOff>33337</xdr:rowOff>
    </xdr:to>
    <xdr:grpSp>
      <xdr:nvGrpSpPr>
        <xdr:cNvPr id="12" name="Gruppieren 11"/>
        <xdr:cNvGrpSpPr/>
      </xdr:nvGrpSpPr>
      <xdr:grpSpPr>
        <a:xfrm>
          <a:off x="752474" y="6334125"/>
          <a:ext cx="6081714" cy="2747962"/>
          <a:chOff x="766762" y="6334125"/>
          <a:chExt cx="6081714" cy="2747962"/>
        </a:xfrm>
      </xdr:grpSpPr>
      <xdr:graphicFrame macro="">
        <xdr:nvGraphicFramePr>
          <xdr:cNvPr id="4" name="Diagramm 3"/>
          <xdr:cNvGraphicFramePr>
            <a:graphicFrameLocks/>
          </xdr:cNvGraphicFramePr>
        </xdr:nvGraphicFramePr>
        <xdr:xfrm>
          <a:off x="766762" y="6338887"/>
          <a:ext cx="3043238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graphicFrame macro="">
        <xdr:nvGraphicFramePr>
          <xdr:cNvPr id="16" name="Diagramm 15"/>
          <xdr:cNvGraphicFramePr>
            <a:graphicFrameLocks/>
          </xdr:cNvGraphicFramePr>
        </xdr:nvGraphicFramePr>
        <xdr:xfrm>
          <a:off x="3805238" y="6334125"/>
          <a:ext cx="3043238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</xdr:grpSp>
    <xdr:clientData/>
  </xdr:twoCellAnchor>
  <xdr:twoCellAnchor>
    <xdr:from>
      <xdr:col>4</xdr:col>
      <xdr:colOff>342899</xdr:colOff>
      <xdr:row>134</xdr:row>
      <xdr:rowOff>104775</xdr:rowOff>
    </xdr:from>
    <xdr:to>
      <xdr:col>9</xdr:col>
      <xdr:colOff>119062</xdr:colOff>
      <xdr:row>149</xdr:row>
      <xdr:rowOff>133350</xdr:rowOff>
    </xdr:to>
    <xdr:graphicFrame macro="">
      <xdr:nvGraphicFramePr>
        <xdr:cNvPr id="15" name="Diagramm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0</xdr:colOff>
      <xdr:row>151</xdr:row>
      <xdr:rowOff>0</xdr:rowOff>
    </xdr:from>
    <xdr:to>
      <xdr:col>12</xdr:col>
      <xdr:colOff>104775</xdr:colOff>
      <xdr:row>165</xdr:row>
      <xdr:rowOff>4763</xdr:rowOff>
    </xdr:to>
    <xdr:graphicFrame macro="">
      <xdr:nvGraphicFramePr>
        <xdr:cNvPr id="17" name="Diagramm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aten_total_202004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"/>
      <sheetName val="Infizierte"/>
      <sheetName val="Tote"/>
      <sheetName val="Genesen"/>
      <sheetName val="WR-I"/>
      <sheetName val="LN-I"/>
      <sheetName val="Delta-I"/>
      <sheetName val="DI"/>
    </sheetNames>
    <sheetDataSet>
      <sheetData sheetId="0"/>
      <sheetData sheetId="1">
        <row r="5">
          <cell r="DR5">
            <v>0</v>
          </cell>
        </row>
        <row r="6">
          <cell r="DR6">
            <v>0</v>
          </cell>
        </row>
        <row r="7">
          <cell r="DR7">
            <v>0</v>
          </cell>
        </row>
        <row r="8">
          <cell r="DR8">
            <v>0</v>
          </cell>
        </row>
        <row r="9">
          <cell r="DR9">
            <v>0</v>
          </cell>
        </row>
        <row r="10">
          <cell r="DR10">
            <v>1</v>
          </cell>
        </row>
        <row r="11">
          <cell r="DR11">
            <v>4</v>
          </cell>
        </row>
        <row r="12">
          <cell r="DR12">
            <v>4</v>
          </cell>
        </row>
        <row r="13">
          <cell r="DR13">
            <v>4</v>
          </cell>
        </row>
        <row r="14">
          <cell r="DR14">
            <v>5</v>
          </cell>
        </row>
        <row r="15">
          <cell r="DR15">
            <v>8</v>
          </cell>
        </row>
        <row r="16">
          <cell r="DR16">
            <v>10</v>
          </cell>
        </row>
        <row r="17">
          <cell r="DR17">
            <v>12</v>
          </cell>
        </row>
        <row r="18">
          <cell r="DR18">
            <v>12</v>
          </cell>
        </row>
        <row r="19">
          <cell r="DR19">
            <v>12</v>
          </cell>
        </row>
        <row r="20">
          <cell r="DR20">
            <v>12</v>
          </cell>
        </row>
        <row r="21">
          <cell r="DR21">
            <v>13</v>
          </cell>
        </row>
        <row r="22">
          <cell r="DR22">
            <v>13</v>
          </cell>
        </row>
        <row r="23">
          <cell r="DR23">
            <v>14</v>
          </cell>
        </row>
        <row r="24">
          <cell r="DR24">
            <v>14</v>
          </cell>
        </row>
        <row r="25">
          <cell r="DR25">
            <v>16</v>
          </cell>
        </row>
        <row r="26">
          <cell r="DR26">
            <v>16</v>
          </cell>
        </row>
        <row r="27">
          <cell r="DR27">
            <v>16</v>
          </cell>
        </row>
        <row r="28">
          <cell r="DR28">
            <v>16</v>
          </cell>
        </row>
        <row r="29">
          <cell r="DR29">
            <v>16</v>
          </cell>
        </row>
        <row r="30">
          <cell r="DR30">
            <v>16</v>
          </cell>
        </row>
        <row r="31">
          <cell r="DR31">
            <v>16</v>
          </cell>
        </row>
        <row r="32">
          <cell r="DR32">
            <v>16</v>
          </cell>
        </row>
        <row r="33">
          <cell r="DR33">
            <v>16</v>
          </cell>
        </row>
        <row r="34">
          <cell r="DR34">
            <v>16</v>
          </cell>
        </row>
        <row r="35">
          <cell r="DR35">
            <v>16</v>
          </cell>
        </row>
        <row r="36">
          <cell r="DR36">
            <v>16</v>
          </cell>
        </row>
        <row r="37">
          <cell r="DR37">
            <v>16</v>
          </cell>
        </row>
        <row r="38">
          <cell r="DR38">
            <v>16</v>
          </cell>
        </row>
        <row r="39">
          <cell r="DR39">
            <v>17</v>
          </cell>
        </row>
        <row r="40">
          <cell r="DR40">
            <v>27</v>
          </cell>
        </row>
        <row r="41">
          <cell r="DR41">
            <v>46</v>
          </cell>
        </row>
        <row r="42">
          <cell r="DR42">
            <v>48</v>
          </cell>
        </row>
        <row r="43">
          <cell r="DR43">
            <v>79</v>
          </cell>
        </row>
        <row r="44">
          <cell r="DR44">
            <v>130</v>
          </cell>
        </row>
        <row r="45">
          <cell r="DR45">
            <v>159</v>
          </cell>
        </row>
        <row r="46">
          <cell r="DR46">
            <v>196</v>
          </cell>
        </row>
        <row r="47">
          <cell r="DR47">
            <v>262</v>
          </cell>
        </row>
        <row r="48">
          <cell r="DR48">
            <v>482</v>
          </cell>
        </row>
        <row r="49">
          <cell r="DR49">
            <v>670</v>
          </cell>
        </row>
        <row r="50">
          <cell r="DR50">
            <v>799</v>
          </cell>
        </row>
        <row r="51">
          <cell r="DR51">
            <v>1040</v>
          </cell>
        </row>
        <row r="52">
          <cell r="DR52">
            <v>1176</v>
          </cell>
        </row>
        <row r="53">
          <cell r="DR53">
            <v>1457</v>
          </cell>
        </row>
        <row r="54">
          <cell r="DR54">
            <v>1908</v>
          </cell>
        </row>
        <row r="55">
          <cell r="DR55">
            <v>2078</v>
          </cell>
        </row>
        <row r="56">
          <cell r="DR56">
            <v>3675</v>
          </cell>
        </row>
        <row r="57">
          <cell r="DR57">
            <v>4585</v>
          </cell>
        </row>
        <row r="58">
          <cell r="DR58">
            <v>5795</v>
          </cell>
        </row>
        <row r="59">
          <cell r="DR59">
            <v>7272</v>
          </cell>
        </row>
        <row r="60">
          <cell r="DR60">
            <v>9257</v>
          </cell>
        </row>
        <row r="61">
          <cell r="DR61">
            <v>12327</v>
          </cell>
        </row>
        <row r="62">
          <cell r="DR62">
            <v>15320</v>
          </cell>
        </row>
        <row r="63">
          <cell r="DR63">
            <v>19848</v>
          </cell>
        </row>
        <row r="64">
          <cell r="DR64">
            <v>22213</v>
          </cell>
        </row>
        <row r="65">
          <cell r="DR65">
            <v>24873</v>
          </cell>
        </row>
        <row r="66">
          <cell r="DR66">
            <v>29056</v>
          </cell>
        </row>
        <row r="67">
          <cell r="DR67">
            <v>32986</v>
          </cell>
        </row>
        <row r="68">
          <cell r="DR68">
            <v>37323</v>
          </cell>
        </row>
        <row r="69">
          <cell r="DR69">
            <v>43938</v>
          </cell>
        </row>
        <row r="70">
          <cell r="DR70">
            <v>50871</v>
          </cell>
        </row>
        <row r="71">
          <cell r="DR71">
            <v>57695</v>
          </cell>
        </row>
        <row r="72">
          <cell r="DR72">
            <v>62095</v>
          </cell>
        </row>
        <row r="73">
          <cell r="DR73">
            <v>66885</v>
          </cell>
        </row>
        <row r="74">
          <cell r="DR74">
            <v>71808</v>
          </cell>
        </row>
        <row r="75">
          <cell r="DR75">
            <v>77872</v>
          </cell>
        </row>
        <row r="76">
          <cell r="DR76">
            <v>84794</v>
          </cell>
        </row>
        <row r="77">
          <cell r="DR77">
            <v>91159</v>
          </cell>
        </row>
        <row r="78">
          <cell r="DR78">
            <v>96092</v>
          </cell>
        </row>
        <row r="79">
          <cell r="DR79">
            <v>100123</v>
          </cell>
        </row>
        <row r="80">
          <cell r="DR80">
            <v>103374</v>
          </cell>
        </row>
        <row r="81">
          <cell r="DR81">
            <v>107663</v>
          </cell>
        </row>
        <row r="82">
          <cell r="DR82">
            <v>113296</v>
          </cell>
        </row>
        <row r="83">
          <cell r="DR83">
            <v>118181</v>
          </cell>
        </row>
        <row r="84">
          <cell r="DR84">
            <v>122171</v>
          </cell>
        </row>
        <row r="85">
          <cell r="DR85">
            <v>124908</v>
          </cell>
        </row>
        <row r="86">
          <cell r="DR86">
            <v>127854</v>
          </cell>
        </row>
        <row r="87">
          <cell r="DR87">
            <v>130072</v>
          </cell>
        </row>
        <row r="88">
          <cell r="DR88">
            <v>131359</v>
          </cell>
        </row>
        <row r="89">
          <cell r="DR89">
            <v>134753</v>
          </cell>
        </row>
        <row r="90">
          <cell r="DR90">
            <v>137698</v>
          </cell>
        </row>
        <row r="91">
          <cell r="DR91">
            <v>141397</v>
          </cell>
        </row>
        <row r="92">
          <cell r="DR92">
            <v>143342</v>
          </cell>
        </row>
        <row r="93">
          <cell r="DR93">
            <v>145184</v>
          </cell>
        </row>
        <row r="94">
          <cell r="DR94">
            <v>147065</v>
          </cell>
        </row>
        <row r="95">
          <cell r="DR95">
            <v>148291</v>
          </cell>
        </row>
        <row r="96">
          <cell r="DR96">
            <v>150648</v>
          </cell>
        </row>
      </sheetData>
      <sheetData sheetId="2">
        <row r="5">
          <cell r="DR5">
            <v>0</v>
          </cell>
        </row>
        <row r="6">
          <cell r="DR6">
            <v>0</v>
          </cell>
        </row>
        <row r="7">
          <cell r="DR7">
            <v>0</v>
          </cell>
        </row>
        <row r="8">
          <cell r="DR8">
            <v>0</v>
          </cell>
        </row>
        <row r="9">
          <cell r="DR9">
            <v>0</v>
          </cell>
        </row>
        <row r="10">
          <cell r="DR10">
            <v>0</v>
          </cell>
        </row>
        <row r="11">
          <cell r="DR11">
            <v>0</v>
          </cell>
        </row>
        <row r="12">
          <cell r="DR12">
            <v>0</v>
          </cell>
        </row>
        <row r="13">
          <cell r="DR13">
            <v>0</v>
          </cell>
        </row>
        <row r="14">
          <cell r="DR14">
            <v>0</v>
          </cell>
        </row>
        <row r="15">
          <cell r="DR15">
            <v>0</v>
          </cell>
        </row>
        <row r="16">
          <cell r="DR16">
            <v>0</v>
          </cell>
        </row>
        <row r="17">
          <cell r="DR17">
            <v>0</v>
          </cell>
        </row>
        <row r="18">
          <cell r="DR18">
            <v>0</v>
          </cell>
        </row>
        <row r="19">
          <cell r="DR19">
            <v>0</v>
          </cell>
        </row>
        <row r="20">
          <cell r="DR20">
            <v>0</v>
          </cell>
        </row>
        <row r="21">
          <cell r="DR21">
            <v>0</v>
          </cell>
        </row>
        <row r="22">
          <cell r="DR22">
            <v>0</v>
          </cell>
        </row>
        <row r="23">
          <cell r="DR23">
            <v>0</v>
          </cell>
        </row>
        <row r="24">
          <cell r="DR24">
            <v>0</v>
          </cell>
        </row>
        <row r="25">
          <cell r="DR25">
            <v>0</v>
          </cell>
        </row>
        <row r="26">
          <cell r="DR26">
            <v>0</v>
          </cell>
        </row>
        <row r="27">
          <cell r="DR27">
            <v>0</v>
          </cell>
        </row>
        <row r="28">
          <cell r="DR28">
            <v>0</v>
          </cell>
        </row>
        <row r="29">
          <cell r="DR29">
            <v>0</v>
          </cell>
        </row>
        <row r="30">
          <cell r="DR30">
            <v>0</v>
          </cell>
        </row>
        <row r="31">
          <cell r="DR31">
            <v>0</v>
          </cell>
        </row>
        <row r="32">
          <cell r="DR32">
            <v>0</v>
          </cell>
        </row>
        <row r="33">
          <cell r="DR33">
            <v>0</v>
          </cell>
        </row>
        <row r="34">
          <cell r="DR34">
            <v>0</v>
          </cell>
        </row>
        <row r="35">
          <cell r="DR35">
            <v>0</v>
          </cell>
        </row>
        <row r="36">
          <cell r="DR36">
            <v>0</v>
          </cell>
        </row>
        <row r="37">
          <cell r="DR37">
            <v>0</v>
          </cell>
        </row>
        <row r="38">
          <cell r="DR38">
            <v>0</v>
          </cell>
        </row>
        <row r="39">
          <cell r="DR39">
            <v>0</v>
          </cell>
        </row>
        <row r="40">
          <cell r="DR40">
            <v>0</v>
          </cell>
        </row>
        <row r="41">
          <cell r="DR41">
            <v>0</v>
          </cell>
        </row>
        <row r="42">
          <cell r="DR42">
            <v>0</v>
          </cell>
        </row>
        <row r="43">
          <cell r="DR43">
            <v>0</v>
          </cell>
        </row>
        <row r="44">
          <cell r="DR44">
            <v>0</v>
          </cell>
        </row>
        <row r="45">
          <cell r="DR45">
            <v>0</v>
          </cell>
        </row>
        <row r="46">
          <cell r="DR46">
            <v>0</v>
          </cell>
        </row>
        <row r="47">
          <cell r="DR47">
            <v>0</v>
          </cell>
        </row>
        <row r="48">
          <cell r="DR48">
            <v>0</v>
          </cell>
        </row>
        <row r="49">
          <cell r="DR49">
            <v>0</v>
          </cell>
        </row>
        <row r="50">
          <cell r="DR50">
            <v>0</v>
          </cell>
        </row>
        <row r="51">
          <cell r="DR51">
            <v>0</v>
          </cell>
        </row>
        <row r="52">
          <cell r="DR52">
            <v>2</v>
          </cell>
        </row>
        <row r="53">
          <cell r="DR53">
            <v>2</v>
          </cell>
        </row>
        <row r="54">
          <cell r="DR54">
            <v>3</v>
          </cell>
        </row>
        <row r="55">
          <cell r="DR55">
            <v>3</v>
          </cell>
        </row>
        <row r="56">
          <cell r="DR56">
            <v>7</v>
          </cell>
        </row>
        <row r="57">
          <cell r="DR57">
            <v>9</v>
          </cell>
        </row>
        <row r="58">
          <cell r="DR58">
            <v>11</v>
          </cell>
        </row>
        <row r="59">
          <cell r="DR59">
            <v>17</v>
          </cell>
        </row>
        <row r="60">
          <cell r="DR60">
            <v>24</v>
          </cell>
        </row>
        <row r="61">
          <cell r="DR61">
            <v>28</v>
          </cell>
        </row>
        <row r="62">
          <cell r="DR62">
            <v>44</v>
          </cell>
        </row>
        <row r="63">
          <cell r="DR63">
            <v>67</v>
          </cell>
        </row>
        <row r="64">
          <cell r="DR64">
            <v>84</v>
          </cell>
        </row>
        <row r="65">
          <cell r="DR65">
            <v>94</v>
          </cell>
        </row>
        <row r="66">
          <cell r="DR66">
            <v>123</v>
          </cell>
        </row>
        <row r="67">
          <cell r="DR67">
            <v>157</v>
          </cell>
        </row>
        <row r="68">
          <cell r="DR68">
            <v>206</v>
          </cell>
        </row>
        <row r="69">
          <cell r="DR69">
            <v>267</v>
          </cell>
        </row>
        <row r="70">
          <cell r="DR70">
            <v>342</v>
          </cell>
        </row>
        <row r="71">
          <cell r="DR71">
            <v>433</v>
          </cell>
        </row>
        <row r="72">
          <cell r="DR72">
            <v>533</v>
          </cell>
        </row>
        <row r="73">
          <cell r="DR73">
            <v>645</v>
          </cell>
        </row>
        <row r="74">
          <cell r="DR74">
            <v>775</v>
          </cell>
        </row>
        <row r="75">
          <cell r="DR75">
            <v>920</v>
          </cell>
        </row>
        <row r="76">
          <cell r="DR76">
            <v>1107</v>
          </cell>
        </row>
        <row r="77">
          <cell r="DR77">
            <v>1275</v>
          </cell>
        </row>
        <row r="78">
          <cell r="DR78">
            <v>1444</v>
          </cell>
        </row>
        <row r="79">
          <cell r="DR79">
            <v>1584</v>
          </cell>
        </row>
        <row r="80">
          <cell r="DR80">
            <v>1810</v>
          </cell>
        </row>
        <row r="81">
          <cell r="DR81">
            <v>2016</v>
          </cell>
        </row>
        <row r="82">
          <cell r="DR82">
            <v>2349</v>
          </cell>
        </row>
        <row r="83">
          <cell r="DR83">
            <v>2607</v>
          </cell>
        </row>
        <row r="84">
          <cell r="DR84">
            <v>2767</v>
          </cell>
        </row>
        <row r="85">
          <cell r="DR85">
            <v>2736</v>
          </cell>
        </row>
        <row r="86">
          <cell r="DR86">
            <v>3022</v>
          </cell>
        </row>
        <row r="87">
          <cell r="DR87">
            <v>3194</v>
          </cell>
        </row>
        <row r="88">
          <cell r="DR88">
            <v>3294</v>
          </cell>
        </row>
        <row r="89">
          <cell r="DR89">
            <v>3804</v>
          </cell>
        </row>
        <row r="90">
          <cell r="DR90">
            <v>4052</v>
          </cell>
        </row>
        <row r="91">
          <cell r="DR91">
            <v>4352</v>
          </cell>
        </row>
        <row r="92">
          <cell r="DR92">
            <v>4459</v>
          </cell>
        </row>
        <row r="93">
          <cell r="DR93">
            <v>4586</v>
          </cell>
        </row>
        <row r="94">
          <cell r="DR94">
            <v>4862</v>
          </cell>
        </row>
        <row r="95">
          <cell r="DR95">
            <v>5033</v>
          </cell>
        </row>
        <row r="96">
          <cell r="DR96">
            <v>5279</v>
          </cell>
        </row>
      </sheetData>
      <sheetData sheetId="3">
        <row r="5">
          <cell r="DJ5">
            <v>0</v>
          </cell>
        </row>
        <row r="6">
          <cell r="DJ6">
            <v>0</v>
          </cell>
        </row>
        <row r="7">
          <cell r="DJ7">
            <v>0</v>
          </cell>
        </row>
        <row r="8">
          <cell r="DJ8">
            <v>0</v>
          </cell>
        </row>
        <row r="9">
          <cell r="DJ9">
            <v>0</v>
          </cell>
        </row>
        <row r="10">
          <cell r="DJ10">
            <v>0</v>
          </cell>
        </row>
        <row r="11">
          <cell r="DJ11">
            <v>0</v>
          </cell>
        </row>
        <row r="12">
          <cell r="DJ12">
            <v>0</v>
          </cell>
        </row>
        <row r="13">
          <cell r="DJ13">
            <v>0</v>
          </cell>
        </row>
        <row r="14">
          <cell r="DJ14">
            <v>0</v>
          </cell>
        </row>
        <row r="15">
          <cell r="DJ15">
            <v>0</v>
          </cell>
        </row>
        <row r="16">
          <cell r="DJ16">
            <v>0</v>
          </cell>
        </row>
        <row r="17">
          <cell r="DJ17">
            <v>0</v>
          </cell>
        </row>
        <row r="18">
          <cell r="DJ18">
            <v>0</v>
          </cell>
        </row>
        <row r="19">
          <cell r="DJ19">
            <v>0</v>
          </cell>
        </row>
        <row r="20">
          <cell r="DJ20">
            <v>0</v>
          </cell>
        </row>
        <row r="21">
          <cell r="DJ21">
            <v>0</v>
          </cell>
        </row>
        <row r="22">
          <cell r="DJ22">
            <v>0</v>
          </cell>
        </row>
        <row r="23">
          <cell r="DJ23">
            <v>0</v>
          </cell>
        </row>
        <row r="24">
          <cell r="DJ24">
            <v>0</v>
          </cell>
        </row>
        <row r="25">
          <cell r="DJ25">
            <v>0</v>
          </cell>
        </row>
        <row r="26">
          <cell r="DJ26">
            <v>0</v>
          </cell>
        </row>
        <row r="27">
          <cell r="DJ27">
            <v>1</v>
          </cell>
        </row>
        <row r="28">
          <cell r="DJ28">
            <v>1</v>
          </cell>
        </row>
        <row r="29">
          <cell r="DJ29">
            <v>1</v>
          </cell>
        </row>
        <row r="30">
          <cell r="DJ30">
            <v>1</v>
          </cell>
        </row>
        <row r="31">
          <cell r="DJ31">
            <v>1</v>
          </cell>
        </row>
        <row r="32">
          <cell r="DJ32">
            <v>12</v>
          </cell>
        </row>
        <row r="33">
          <cell r="DJ33">
            <v>12</v>
          </cell>
        </row>
        <row r="34">
          <cell r="DJ34">
            <v>12</v>
          </cell>
        </row>
        <row r="35">
          <cell r="DJ35">
            <v>14</v>
          </cell>
        </row>
        <row r="36">
          <cell r="DJ36">
            <v>14</v>
          </cell>
        </row>
        <row r="37">
          <cell r="DJ37">
            <v>14</v>
          </cell>
        </row>
        <row r="38">
          <cell r="DJ38">
            <v>14</v>
          </cell>
        </row>
        <row r="39">
          <cell r="DJ39">
            <v>14</v>
          </cell>
        </row>
        <row r="40">
          <cell r="DJ40">
            <v>15</v>
          </cell>
        </row>
        <row r="41">
          <cell r="DJ41">
            <v>16</v>
          </cell>
        </row>
        <row r="42">
          <cell r="DJ42">
            <v>16</v>
          </cell>
        </row>
        <row r="43">
          <cell r="DJ43">
            <v>16</v>
          </cell>
        </row>
        <row r="44">
          <cell r="DJ44">
            <v>16</v>
          </cell>
        </row>
        <row r="45">
          <cell r="DJ45">
            <v>16</v>
          </cell>
        </row>
        <row r="46">
          <cell r="DJ46">
            <v>16</v>
          </cell>
        </row>
        <row r="47">
          <cell r="DJ47">
            <v>16</v>
          </cell>
        </row>
        <row r="48">
          <cell r="DJ48">
            <v>16</v>
          </cell>
        </row>
        <row r="49">
          <cell r="DJ49">
            <v>17</v>
          </cell>
        </row>
        <row r="50">
          <cell r="DJ50">
            <v>18</v>
          </cell>
        </row>
        <row r="51">
          <cell r="DJ51">
            <v>18</v>
          </cell>
        </row>
        <row r="52">
          <cell r="DJ52">
            <v>18</v>
          </cell>
        </row>
        <row r="53">
          <cell r="DJ53">
            <v>18</v>
          </cell>
        </row>
        <row r="54">
          <cell r="DJ54">
            <v>25</v>
          </cell>
        </row>
        <row r="55">
          <cell r="DJ55">
            <v>25</v>
          </cell>
        </row>
        <row r="56">
          <cell r="DJ56">
            <v>46</v>
          </cell>
        </row>
        <row r="57">
          <cell r="DJ57">
            <v>46</v>
          </cell>
        </row>
        <row r="58">
          <cell r="DJ58">
            <v>46</v>
          </cell>
        </row>
        <row r="59">
          <cell r="DJ59">
            <v>67</v>
          </cell>
        </row>
        <row r="60">
          <cell r="DJ60">
            <v>67</v>
          </cell>
        </row>
        <row r="61">
          <cell r="DJ61">
            <v>105</v>
          </cell>
        </row>
        <row r="62">
          <cell r="DJ62">
            <v>113</v>
          </cell>
        </row>
        <row r="63">
          <cell r="DJ63">
            <v>180</v>
          </cell>
        </row>
        <row r="64">
          <cell r="DJ64">
            <v>233</v>
          </cell>
        </row>
        <row r="65">
          <cell r="DJ65">
            <v>266</v>
          </cell>
        </row>
        <row r="66">
          <cell r="DJ66">
            <v>266</v>
          </cell>
        </row>
        <row r="67">
          <cell r="DJ67">
            <v>3243</v>
          </cell>
        </row>
        <row r="68">
          <cell r="DJ68">
            <v>3547</v>
          </cell>
        </row>
        <row r="69">
          <cell r="DJ69">
            <v>5673</v>
          </cell>
        </row>
        <row r="70">
          <cell r="DJ70">
            <v>6658</v>
          </cell>
        </row>
        <row r="71">
          <cell r="DJ71">
            <v>8481</v>
          </cell>
        </row>
        <row r="72">
          <cell r="DJ72">
            <v>9211</v>
          </cell>
        </row>
        <row r="73">
          <cell r="DJ73">
            <v>13500</v>
          </cell>
        </row>
        <row r="74">
          <cell r="DJ74">
            <v>16100</v>
          </cell>
        </row>
        <row r="75">
          <cell r="DJ75">
            <v>18700</v>
          </cell>
        </row>
        <row r="76">
          <cell r="DJ76">
            <v>22440</v>
          </cell>
        </row>
        <row r="77">
          <cell r="DJ77">
            <v>24575</v>
          </cell>
        </row>
        <row r="78">
          <cell r="DJ78">
            <v>26400</v>
          </cell>
        </row>
        <row r="79">
          <cell r="DJ79">
            <v>28700</v>
          </cell>
        </row>
        <row r="80">
          <cell r="DJ80">
            <v>28700</v>
          </cell>
        </row>
        <row r="81">
          <cell r="DJ81">
            <v>36081</v>
          </cell>
        </row>
        <row r="82">
          <cell r="DJ82">
            <v>46300</v>
          </cell>
        </row>
        <row r="83">
          <cell r="DJ83">
            <v>52407</v>
          </cell>
        </row>
        <row r="84">
          <cell r="DJ84">
            <v>53913</v>
          </cell>
        </row>
        <row r="85">
          <cell r="DJ85">
            <v>57400</v>
          </cell>
        </row>
        <row r="86">
          <cell r="DJ86">
            <v>60300</v>
          </cell>
        </row>
        <row r="87">
          <cell r="DJ87">
            <v>64300</v>
          </cell>
        </row>
        <row r="88">
          <cell r="DJ88">
            <v>68200</v>
          </cell>
        </row>
        <row r="89">
          <cell r="DJ89">
            <v>72600</v>
          </cell>
        </row>
        <row r="90">
          <cell r="DJ90">
            <v>77000</v>
          </cell>
        </row>
        <row r="91">
          <cell r="DJ91">
            <v>83114</v>
          </cell>
        </row>
        <row r="92">
          <cell r="DJ92">
            <v>85400</v>
          </cell>
        </row>
        <row r="93">
          <cell r="DJ93">
            <v>88000</v>
          </cell>
        </row>
        <row r="94">
          <cell r="DJ94">
            <v>91500</v>
          </cell>
        </row>
        <row r="95">
          <cell r="DJ95">
            <v>95200</v>
          </cell>
        </row>
        <row r="96">
          <cell r="DJ96">
            <v>99400</v>
          </cell>
        </row>
      </sheetData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hyperlink" Target="https://github.com/CSSEGISandData/COVID-19" TargetMode="Externa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github.com/CSSEGISandData/COVID-19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github.com/CSSEGISandData/COVID-19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731"/>
  <sheetViews>
    <sheetView tabSelected="1" workbookViewId="0">
      <pane xSplit="6" ySplit="21" topLeftCell="L22" activePane="bottomRight" state="frozen"/>
      <selection activeCell="K115" sqref="K115"/>
      <selection pane="topRight" activeCell="K115" sqref="K115"/>
      <selection pane="bottomLeft" activeCell="K115" sqref="K115"/>
      <selection pane="bottomRight" activeCell="O2" sqref="O2:T11"/>
    </sheetView>
  </sheetViews>
  <sheetFormatPr baseColWidth="10" defaultRowHeight="14.25" x14ac:dyDescent="0.45"/>
  <cols>
    <col min="2" max="2" width="3.73046875" bestFit="1" customWidth="1"/>
    <col min="3" max="3" width="2.9296875" bestFit="1" customWidth="1"/>
    <col min="4" max="5" width="3.73046875" customWidth="1"/>
    <col min="6" max="6" width="2.9296875" bestFit="1" customWidth="1"/>
    <col min="7" max="7" width="4.73046875" bestFit="1" customWidth="1"/>
    <col min="8" max="8" width="6.73046875" bestFit="1" customWidth="1"/>
    <col min="9" max="9" width="5.73046875" bestFit="1" customWidth="1"/>
    <col min="10" max="10" width="5.19921875" bestFit="1" customWidth="1"/>
    <col min="11" max="11" width="13.86328125" bestFit="1" customWidth="1"/>
    <col min="12" max="12" width="19.1328125" bestFit="1" customWidth="1"/>
    <col min="20" max="20" width="11.1328125" bestFit="1" customWidth="1"/>
  </cols>
  <sheetData>
    <row r="1" spans="1:22" x14ac:dyDescent="0.45">
      <c r="A1" t="s">
        <v>39</v>
      </c>
    </row>
    <row r="2" spans="1:22" x14ac:dyDescent="0.45">
      <c r="A2" s="1">
        <f>'g-Durchschnitt'!O20</f>
        <v>43943</v>
      </c>
      <c r="K2" t="s">
        <v>10</v>
      </c>
      <c r="L2" t="s">
        <v>3</v>
      </c>
      <c r="M2" s="24">
        <v>83200000</v>
      </c>
      <c r="P2" t="s">
        <v>59</v>
      </c>
      <c r="Q2" t="s">
        <v>26</v>
      </c>
      <c r="R2" t="s">
        <v>27</v>
      </c>
      <c r="S2" t="s">
        <v>64</v>
      </c>
      <c r="T2" t="s">
        <v>73</v>
      </c>
    </row>
    <row r="3" spans="1:22" x14ac:dyDescent="0.45">
      <c r="A3" s="22" t="s">
        <v>40</v>
      </c>
      <c r="K3" t="s">
        <v>11</v>
      </c>
      <c r="L3" t="s">
        <v>5</v>
      </c>
      <c r="O3" t="s">
        <v>7</v>
      </c>
      <c r="P3" s="6">
        <f>SLOPE(J55:J113,A55:A113)</f>
        <v>0.15472780867824223</v>
      </c>
      <c r="Q3" s="6">
        <f>SLOPE(J55:J66,A55:A66)</f>
        <v>0.34416178941075892</v>
      </c>
      <c r="R3" s="11">
        <f>SLOPE(J66:J80,A66:A80)</f>
        <v>0.24961966858264373</v>
      </c>
      <c r="S3" s="6">
        <f>SLOPE(J80:J90,A80:A90)</f>
        <v>0.12833912482046433</v>
      </c>
      <c r="T3" s="43">
        <f>SLOPE(J90:J113,A90:A113)</f>
        <v>3.268250863910202E-2</v>
      </c>
    </row>
    <row r="4" spans="1:22" x14ac:dyDescent="0.45">
      <c r="K4" t="s">
        <v>12</v>
      </c>
      <c r="L4" t="s">
        <v>6</v>
      </c>
      <c r="N4" s="12"/>
      <c r="O4" t="s">
        <v>38</v>
      </c>
      <c r="P4" s="12">
        <f>EXP(P3)-1</f>
        <v>0.16734017799219569</v>
      </c>
      <c r="Q4" s="12">
        <f>EXP(Q3)-1</f>
        <v>0.4108068706564636</v>
      </c>
      <c r="R4" s="12">
        <f>EXP(R3)-1</f>
        <v>0.28353715433773274</v>
      </c>
      <c r="S4" s="12">
        <f>EXP(S3)-1</f>
        <v>0.13693850139244157</v>
      </c>
      <c r="T4" s="12">
        <f>EXP(T3)-1</f>
        <v>3.3222447959874613E-2</v>
      </c>
    </row>
    <row r="5" spans="1:22" x14ac:dyDescent="0.45">
      <c r="L5" t="s">
        <v>13</v>
      </c>
      <c r="O5" t="s">
        <v>8</v>
      </c>
      <c r="P5" s="5">
        <f>$M$8*P3+1</f>
        <v>3.1661893214953913</v>
      </c>
      <c r="Q5" s="5">
        <f>$M$8*Q3+1</f>
        <v>5.8182650517506254</v>
      </c>
      <c r="R5" s="5">
        <f>$M$8*R3+1</f>
        <v>4.4946753601570126</v>
      </c>
      <c r="S5" s="5">
        <f>$M$8*S3+1</f>
        <v>2.7967477474865006</v>
      </c>
      <c r="T5" s="5">
        <f>$M$8*T3+1</f>
        <v>1.4575551209474282</v>
      </c>
    </row>
    <row r="6" spans="1:22" x14ac:dyDescent="0.45">
      <c r="K6" t="s">
        <v>14</v>
      </c>
      <c r="L6" t="s">
        <v>8</v>
      </c>
      <c r="O6" t="s">
        <v>41</v>
      </c>
      <c r="P6" s="4">
        <f>(1+P4)^7</f>
        <v>2.9538064503312333</v>
      </c>
      <c r="Q6" s="4">
        <f>(1+Q4)^7</f>
        <v>11.124306909871706</v>
      </c>
      <c r="R6" s="4">
        <f>(1+R4)^7</f>
        <v>5.7393024587350023</v>
      </c>
      <c r="S6" s="4">
        <f>(1+S4)^7</f>
        <v>2.4556067361425162</v>
      </c>
      <c r="T6" s="4">
        <f>(1+T4)^7</f>
        <v>1.2570623875462248</v>
      </c>
    </row>
    <row r="7" spans="1:22" x14ac:dyDescent="0.45">
      <c r="K7" t="s">
        <v>15</v>
      </c>
      <c r="L7" t="s">
        <v>16</v>
      </c>
      <c r="N7" s="8"/>
      <c r="O7" t="s">
        <v>43</v>
      </c>
      <c r="P7" s="7">
        <f>LN(2)/P3</f>
        <v>4.4797841220730437</v>
      </c>
      <c r="Q7" s="7">
        <f>LN(2)/Q3</f>
        <v>2.0140155063311531</v>
      </c>
      <c r="R7" s="7">
        <f>LN(2)/R3</f>
        <v>2.7768131593783409</v>
      </c>
      <c r="S7" s="7">
        <f>LN(2)/S3</f>
        <v>5.4009031270051127</v>
      </c>
      <c r="T7" s="7">
        <f>LN(2)/T3</f>
        <v>21.208505999770466</v>
      </c>
    </row>
    <row r="8" spans="1:22" x14ac:dyDescent="0.45">
      <c r="K8" t="s">
        <v>17</v>
      </c>
      <c r="L8" t="s">
        <v>9</v>
      </c>
      <c r="M8">
        <v>14</v>
      </c>
      <c r="O8" t="s">
        <v>13</v>
      </c>
      <c r="P8" s="4">
        <f>(P4+P9)*$M$2/($M$2-P10)</f>
        <v>0.23876885074993298</v>
      </c>
      <c r="Q8" s="4">
        <f>(Q4+Q9)*$M$2/($M$2-Q10)</f>
        <v>0.482235523607844</v>
      </c>
      <c r="R8" s="4">
        <f>(R4+R9)*$M$2/($M$2-R10)</f>
        <v>0.35496825213810562</v>
      </c>
      <c r="S8" s="4">
        <f>(S4+S9)*$M$2/($M$2-S10)</f>
        <v>0.20841660533020287</v>
      </c>
      <c r="T8" s="4">
        <f>(T4+T9)*$M$2/($M$2-T10)</f>
        <v>0.10474985037477955</v>
      </c>
    </row>
    <row r="9" spans="1:22" x14ac:dyDescent="0.45">
      <c r="K9" t="s">
        <v>18</v>
      </c>
      <c r="L9" t="s">
        <v>19</v>
      </c>
      <c r="M9">
        <f>1/M8</f>
        <v>7.1428571428571425E-2</v>
      </c>
      <c r="O9" t="s">
        <v>4</v>
      </c>
      <c r="P9" s="5">
        <f>$M$9</f>
        <v>7.1428571428571425E-2</v>
      </c>
      <c r="Q9" s="5">
        <f>$M$9</f>
        <v>7.1428571428571425E-2</v>
      </c>
      <c r="R9" s="5">
        <f>$M$9</f>
        <v>7.1428571428571425E-2</v>
      </c>
      <c r="S9" s="5">
        <f>$M$9</f>
        <v>7.1428571428571425E-2</v>
      </c>
      <c r="T9" s="5">
        <f>$M$9</f>
        <v>7.1428571428571425E-2</v>
      </c>
    </row>
    <row r="10" spans="1:22" x14ac:dyDescent="0.45">
      <c r="K10" t="s">
        <v>24</v>
      </c>
      <c r="L10" t="s">
        <v>25</v>
      </c>
      <c r="O10" t="s">
        <v>31</v>
      </c>
      <c r="P10" s="2">
        <f>EXP(INTERCEPT(J55:J94,C55:C94))</f>
        <v>35.308569665699821</v>
      </c>
      <c r="Q10" s="2">
        <f>EXP(INTERCEPT(J55:J66,C55:C66))</f>
        <v>14.065114196373322</v>
      </c>
      <c r="R10" s="2">
        <f>EXP(INTERCEPT(J66:J80,D66:D80))</f>
        <v>592.14910803215344</v>
      </c>
      <c r="S10" s="2">
        <f>EXP(INTERCEPT(J80:J90,E80:E90))</f>
        <v>19773.39933191083</v>
      </c>
      <c r="T10" s="2">
        <f>EXP(INTERCEPT(J90:J113,F90:F113))</f>
        <v>78498.804852965113</v>
      </c>
    </row>
    <row r="11" spans="1:22" x14ac:dyDescent="0.45">
      <c r="O11" t="s">
        <v>42</v>
      </c>
      <c r="Q11" s="4">
        <f>MAX(O22:O274)/1070000</f>
        <v>46.560783660509401</v>
      </c>
      <c r="R11" s="4">
        <f>MAX(R22:R274)/1070000</f>
        <v>38.605736437294226</v>
      </c>
      <c r="S11" s="4">
        <f>MAX(U22:U274)/1070000</f>
        <v>23.187280675075844</v>
      </c>
      <c r="T11" s="4">
        <f>MAX(X22:X274)/1070000</f>
        <v>4.5216145389662525</v>
      </c>
    </row>
    <row r="12" spans="1:22" x14ac:dyDescent="0.45">
      <c r="O12" t="s">
        <v>68</v>
      </c>
      <c r="Q12" s="23"/>
      <c r="R12" s="23"/>
      <c r="T12" s="23">
        <f>MAX(AA22:AA731)</f>
        <v>44027</v>
      </c>
    </row>
    <row r="16" spans="1:22" x14ac:dyDescent="0.45">
      <c r="V16" s="5"/>
    </row>
    <row r="17" spans="1:27" x14ac:dyDescent="0.45">
      <c r="V17" s="2"/>
    </row>
    <row r="18" spans="1:27" x14ac:dyDescent="0.45">
      <c r="V18" s="2"/>
    </row>
    <row r="19" spans="1:27" ht="14.65" thickBot="1" x14ac:dyDescent="0.5">
      <c r="K19" s="47" t="s">
        <v>48</v>
      </c>
      <c r="L19" s="47"/>
      <c r="M19" s="47"/>
      <c r="V19" s="2"/>
    </row>
    <row r="20" spans="1:27" x14ac:dyDescent="0.45">
      <c r="K20" t="s">
        <v>21</v>
      </c>
      <c r="L20" t="s">
        <v>22</v>
      </c>
      <c r="M20" t="s">
        <v>23</v>
      </c>
      <c r="N20" s="44" t="str">
        <f>Q2</f>
        <v>24.2-6.3</v>
      </c>
      <c r="O20" s="45"/>
      <c r="P20" s="46"/>
      <c r="Q20" s="44" t="str">
        <f>R2</f>
        <v>6.3-20.3</v>
      </c>
      <c r="R20" s="45"/>
      <c r="S20" s="46"/>
      <c r="T20" s="44" t="str">
        <f>S2</f>
        <v>20.3-30.03</v>
      </c>
      <c r="U20" s="45"/>
      <c r="V20" s="46"/>
      <c r="W20" s="44" t="str">
        <f>T2</f>
        <v>30.3-22.04</v>
      </c>
      <c r="X20" s="45"/>
      <c r="Y20" s="46"/>
    </row>
    <row r="21" spans="1:27" ht="14.65" thickBot="1" x14ac:dyDescent="0.5">
      <c r="B21" t="s">
        <v>45</v>
      </c>
      <c r="C21" t="s">
        <v>46</v>
      </c>
      <c r="D21" t="s">
        <v>47</v>
      </c>
      <c r="E21" t="s">
        <v>69</v>
      </c>
      <c r="F21" t="s">
        <v>70</v>
      </c>
      <c r="G21" t="s">
        <v>63</v>
      </c>
      <c r="H21" t="s">
        <v>1</v>
      </c>
      <c r="I21" t="s">
        <v>2</v>
      </c>
      <c r="J21" t="s">
        <v>20</v>
      </c>
      <c r="K21" t="s">
        <v>0</v>
      </c>
      <c r="L21" t="s">
        <v>1</v>
      </c>
      <c r="M21" t="s">
        <v>8</v>
      </c>
      <c r="N21" s="9" t="s">
        <v>32</v>
      </c>
      <c r="O21" s="10" t="s">
        <v>28</v>
      </c>
      <c r="P21" s="18" t="s">
        <v>33</v>
      </c>
      <c r="Q21" s="10" t="s">
        <v>34</v>
      </c>
      <c r="R21" s="10" t="s">
        <v>29</v>
      </c>
      <c r="S21" s="18" t="s">
        <v>35</v>
      </c>
      <c r="T21" s="10" t="s">
        <v>36</v>
      </c>
      <c r="U21" s="10" t="s">
        <v>30</v>
      </c>
      <c r="V21" s="18" t="s">
        <v>37</v>
      </c>
      <c r="W21" s="10" t="s">
        <v>65</v>
      </c>
      <c r="X21" s="10" t="s">
        <v>66</v>
      </c>
      <c r="Y21" s="18" t="s">
        <v>67</v>
      </c>
    </row>
    <row r="22" spans="1:27" x14ac:dyDescent="0.45">
      <c r="A22" s="25">
        <v>43852</v>
      </c>
      <c r="B22">
        <v>0</v>
      </c>
      <c r="G22">
        <f>'g-Durchschnitt'!D22</f>
        <v>0</v>
      </c>
      <c r="H22">
        <f>'g-Durchschnitt'!E22</f>
        <v>0</v>
      </c>
      <c r="I22">
        <f>'g-Durchschnitt'!F22</f>
        <v>0</v>
      </c>
      <c r="J22" s="4" t="str">
        <f>IF(H22=0,"x",LN(H22))</f>
        <v>x</v>
      </c>
      <c r="K22" s="2"/>
      <c r="L22" s="2"/>
      <c r="M22" s="2"/>
      <c r="N22" s="14"/>
      <c r="P22" s="19"/>
      <c r="S22" s="19"/>
      <c r="V22" s="19"/>
      <c r="Z22">
        <f>IF(X22*0.05&gt;100000,1,0)</f>
        <v>0</v>
      </c>
      <c r="AA22">
        <f>IF(SUM(Z$22:Z22)=1,A22,0)</f>
        <v>0</v>
      </c>
    </row>
    <row r="23" spans="1:27" x14ac:dyDescent="0.45">
      <c r="A23" s="25">
        <f>A22+1</f>
        <v>43853</v>
      </c>
      <c r="B23">
        <f>B22+1</f>
        <v>1</v>
      </c>
      <c r="G23">
        <f>'g-Durchschnitt'!D23</f>
        <v>0</v>
      </c>
      <c r="H23">
        <f>'g-Durchschnitt'!E23</f>
        <v>0</v>
      </c>
      <c r="I23">
        <f>'g-Durchschnitt'!F23</f>
        <v>0</v>
      </c>
      <c r="J23" s="4" t="str">
        <f t="shared" ref="J23:J86" si="0">IF(H23=0,"x",LN(H23))</f>
        <v>x</v>
      </c>
      <c r="K23" s="2"/>
      <c r="L23" s="2"/>
      <c r="M23" s="2"/>
      <c r="N23" s="15"/>
      <c r="P23" s="19"/>
      <c r="S23" s="19"/>
      <c r="V23" s="19"/>
      <c r="Z23">
        <f t="shared" ref="Z23:Z86" si="1">IF(X23*0.05&gt;100000,1,0)</f>
        <v>0</v>
      </c>
      <c r="AA23">
        <f>IF(SUM(Z$22:Z23)=1,A23,0)</f>
        <v>0</v>
      </c>
    </row>
    <row r="24" spans="1:27" x14ac:dyDescent="0.45">
      <c r="A24" s="25">
        <f t="shared" ref="A24:A87" si="2">A23+1</f>
        <v>43854</v>
      </c>
      <c r="B24">
        <f t="shared" ref="B24:B87" si="3">B23+1</f>
        <v>2</v>
      </c>
      <c r="G24">
        <f>'g-Durchschnitt'!D24</f>
        <v>0</v>
      </c>
      <c r="H24">
        <f>'g-Durchschnitt'!E24</f>
        <v>0</v>
      </c>
      <c r="I24">
        <f>'g-Durchschnitt'!F24</f>
        <v>0</v>
      </c>
      <c r="J24" s="4" t="str">
        <f t="shared" si="0"/>
        <v>x</v>
      </c>
      <c r="K24" s="2"/>
      <c r="L24" s="2"/>
      <c r="M24" s="2"/>
      <c r="N24" s="15"/>
      <c r="P24" s="19"/>
      <c r="S24" s="19"/>
      <c r="V24" s="19"/>
      <c r="Z24">
        <f t="shared" si="1"/>
        <v>0</v>
      </c>
      <c r="AA24">
        <f>IF(SUM(Z$22:Z24)=1,A24,0)</f>
        <v>0</v>
      </c>
    </row>
    <row r="25" spans="1:27" x14ac:dyDescent="0.45">
      <c r="A25" s="25">
        <f t="shared" si="2"/>
        <v>43855</v>
      </c>
      <c r="B25">
        <f t="shared" si="3"/>
        <v>3</v>
      </c>
      <c r="G25">
        <f>'g-Durchschnitt'!D25</f>
        <v>0</v>
      </c>
      <c r="H25">
        <f>'g-Durchschnitt'!E25</f>
        <v>0</v>
      </c>
      <c r="I25">
        <f>'g-Durchschnitt'!F25</f>
        <v>0</v>
      </c>
      <c r="J25" s="4" t="str">
        <f t="shared" si="0"/>
        <v>x</v>
      </c>
      <c r="K25" s="2"/>
      <c r="L25" s="2"/>
      <c r="M25" s="2"/>
      <c r="N25" s="15"/>
      <c r="P25" s="19"/>
      <c r="S25" s="19"/>
      <c r="V25" s="19"/>
      <c r="Z25">
        <f t="shared" si="1"/>
        <v>0</v>
      </c>
      <c r="AA25">
        <f>IF(SUM(Z$22:Z25)=1,A25,0)</f>
        <v>0</v>
      </c>
    </row>
    <row r="26" spans="1:27" x14ac:dyDescent="0.45">
      <c r="A26" s="25">
        <f t="shared" si="2"/>
        <v>43856</v>
      </c>
      <c r="B26">
        <f t="shared" si="3"/>
        <v>4</v>
      </c>
      <c r="G26">
        <f>'g-Durchschnitt'!D26</f>
        <v>0</v>
      </c>
      <c r="H26">
        <f>'g-Durchschnitt'!E26</f>
        <v>0</v>
      </c>
      <c r="I26">
        <f>'g-Durchschnitt'!F26</f>
        <v>0</v>
      </c>
      <c r="J26" s="4" t="str">
        <f t="shared" si="0"/>
        <v>x</v>
      </c>
      <c r="K26" s="2"/>
      <c r="L26" s="2"/>
      <c r="M26" s="2"/>
      <c r="N26" s="15"/>
      <c r="P26" s="19"/>
      <c r="S26" s="19"/>
      <c r="V26" s="19"/>
      <c r="Z26">
        <f t="shared" si="1"/>
        <v>0</v>
      </c>
      <c r="AA26">
        <f>IF(SUM(Z$22:Z26)=1,A26,0)</f>
        <v>0</v>
      </c>
    </row>
    <row r="27" spans="1:27" x14ac:dyDescent="0.45">
      <c r="A27" s="25">
        <f t="shared" si="2"/>
        <v>43857</v>
      </c>
      <c r="B27">
        <f t="shared" si="3"/>
        <v>5</v>
      </c>
      <c r="G27">
        <f>'g-Durchschnitt'!D27</f>
        <v>0</v>
      </c>
      <c r="H27">
        <f>'g-Durchschnitt'!E27</f>
        <v>1</v>
      </c>
      <c r="I27">
        <f>'g-Durchschnitt'!F27</f>
        <v>0</v>
      </c>
      <c r="J27" s="4">
        <f t="shared" si="0"/>
        <v>0</v>
      </c>
      <c r="K27" s="2"/>
      <c r="L27" s="2"/>
      <c r="M27" s="2"/>
      <c r="N27" s="15"/>
      <c r="P27" s="19"/>
      <c r="S27" s="19"/>
      <c r="V27" s="19"/>
      <c r="Z27">
        <f t="shared" si="1"/>
        <v>0</v>
      </c>
      <c r="AA27">
        <f>IF(SUM(Z$22:Z27)=1,A27,0)</f>
        <v>0</v>
      </c>
    </row>
    <row r="28" spans="1:27" x14ac:dyDescent="0.45">
      <c r="A28" s="25">
        <f t="shared" si="2"/>
        <v>43858</v>
      </c>
      <c r="B28">
        <f t="shared" si="3"/>
        <v>6</v>
      </c>
      <c r="G28">
        <f>'g-Durchschnitt'!D28</f>
        <v>0</v>
      </c>
      <c r="H28">
        <f>'g-Durchschnitt'!E28</f>
        <v>4</v>
      </c>
      <c r="I28">
        <f>'g-Durchschnitt'!F28</f>
        <v>0</v>
      </c>
      <c r="J28" s="4">
        <f t="shared" si="0"/>
        <v>1.3862943611198906</v>
      </c>
      <c r="K28" s="2"/>
      <c r="L28" s="2"/>
      <c r="M28" s="2"/>
      <c r="N28" s="15"/>
      <c r="P28" s="19"/>
      <c r="S28" s="19"/>
      <c r="V28" s="19"/>
      <c r="Z28">
        <f t="shared" si="1"/>
        <v>0</v>
      </c>
      <c r="AA28">
        <f>IF(SUM(Z$22:Z28)=1,A28,0)</f>
        <v>0</v>
      </c>
    </row>
    <row r="29" spans="1:27" x14ac:dyDescent="0.45">
      <c r="A29" s="25">
        <f t="shared" si="2"/>
        <v>43859</v>
      </c>
      <c r="B29">
        <f t="shared" si="3"/>
        <v>7</v>
      </c>
      <c r="G29">
        <f>'g-Durchschnitt'!D29</f>
        <v>0</v>
      </c>
      <c r="H29">
        <f>'g-Durchschnitt'!E29</f>
        <v>4</v>
      </c>
      <c r="I29">
        <f>'g-Durchschnitt'!F29</f>
        <v>0</v>
      </c>
      <c r="J29" s="4">
        <f t="shared" si="0"/>
        <v>1.3862943611198906</v>
      </c>
      <c r="K29" s="2"/>
      <c r="L29" s="2"/>
      <c r="M29" s="2"/>
      <c r="N29" s="15"/>
      <c r="P29" s="19"/>
      <c r="S29" s="19"/>
      <c r="V29" s="19"/>
      <c r="Z29">
        <f t="shared" si="1"/>
        <v>0</v>
      </c>
      <c r="AA29">
        <f>IF(SUM(Z$22:Z29)=1,A29,0)</f>
        <v>0</v>
      </c>
    </row>
    <row r="30" spans="1:27" x14ac:dyDescent="0.45">
      <c r="A30" s="25">
        <f t="shared" si="2"/>
        <v>43860</v>
      </c>
      <c r="B30">
        <f t="shared" si="3"/>
        <v>8</v>
      </c>
      <c r="G30">
        <f>'g-Durchschnitt'!D30</f>
        <v>0</v>
      </c>
      <c r="H30">
        <f>'g-Durchschnitt'!E30</f>
        <v>4</v>
      </c>
      <c r="I30">
        <f>'g-Durchschnitt'!F30</f>
        <v>0</v>
      </c>
      <c r="J30" s="4">
        <f t="shared" si="0"/>
        <v>1.3862943611198906</v>
      </c>
      <c r="K30" s="2"/>
      <c r="L30" s="2"/>
      <c r="M30" s="2"/>
      <c r="N30" s="15"/>
      <c r="P30" s="19"/>
      <c r="S30" s="19"/>
      <c r="V30" s="19"/>
      <c r="Z30">
        <f t="shared" si="1"/>
        <v>0</v>
      </c>
      <c r="AA30">
        <f>IF(SUM(Z$22:Z30)=1,A30,0)</f>
        <v>0</v>
      </c>
    </row>
    <row r="31" spans="1:27" x14ac:dyDescent="0.45">
      <c r="A31" s="25">
        <f t="shared" si="2"/>
        <v>43861</v>
      </c>
      <c r="B31">
        <f t="shared" si="3"/>
        <v>9</v>
      </c>
      <c r="G31">
        <f>'g-Durchschnitt'!D31</f>
        <v>0</v>
      </c>
      <c r="H31">
        <f>'g-Durchschnitt'!E31</f>
        <v>5</v>
      </c>
      <c r="I31">
        <f>'g-Durchschnitt'!F31</f>
        <v>0</v>
      </c>
      <c r="J31" s="4">
        <f t="shared" si="0"/>
        <v>1.6094379124341003</v>
      </c>
      <c r="K31" s="2"/>
      <c r="L31" s="2"/>
      <c r="M31" s="2"/>
      <c r="N31" s="15"/>
      <c r="P31" s="19"/>
      <c r="S31" s="19"/>
      <c r="V31" s="19"/>
      <c r="Z31">
        <f t="shared" si="1"/>
        <v>0</v>
      </c>
      <c r="AA31">
        <f>IF(SUM(Z$22:Z31)=1,A31,0)</f>
        <v>0</v>
      </c>
    </row>
    <row r="32" spans="1:27" x14ac:dyDescent="0.45">
      <c r="A32" s="25">
        <f t="shared" si="2"/>
        <v>43862</v>
      </c>
      <c r="B32">
        <f t="shared" si="3"/>
        <v>10</v>
      </c>
      <c r="G32">
        <f>'g-Durchschnitt'!D32</f>
        <v>0</v>
      </c>
      <c r="H32">
        <f>'g-Durchschnitt'!E32</f>
        <v>8</v>
      </c>
      <c r="I32">
        <f>'g-Durchschnitt'!F32</f>
        <v>0</v>
      </c>
      <c r="J32" s="4">
        <f t="shared" si="0"/>
        <v>2.0794415416798357</v>
      </c>
      <c r="K32" s="2"/>
      <c r="L32" s="2"/>
      <c r="M32" s="2"/>
      <c r="N32" s="15"/>
      <c r="P32" s="19"/>
      <c r="S32" s="19"/>
      <c r="V32" s="19"/>
      <c r="Z32">
        <f t="shared" si="1"/>
        <v>0</v>
      </c>
      <c r="AA32">
        <f>IF(SUM(Z$22:Z32)=1,A32,0)</f>
        <v>0</v>
      </c>
    </row>
    <row r="33" spans="1:27" x14ac:dyDescent="0.45">
      <c r="A33" s="25">
        <f t="shared" si="2"/>
        <v>43863</v>
      </c>
      <c r="B33">
        <f t="shared" si="3"/>
        <v>11</v>
      </c>
      <c r="G33">
        <f>'g-Durchschnitt'!D33</f>
        <v>0</v>
      </c>
      <c r="H33">
        <f>'g-Durchschnitt'!E33</f>
        <v>10</v>
      </c>
      <c r="I33">
        <f>'g-Durchschnitt'!F33</f>
        <v>0</v>
      </c>
      <c r="J33" s="4">
        <f t="shared" si="0"/>
        <v>2.3025850929940459</v>
      </c>
      <c r="K33" s="2"/>
      <c r="L33" s="2"/>
      <c r="M33" s="2"/>
      <c r="N33" s="15"/>
      <c r="P33" s="19"/>
      <c r="S33" s="19"/>
      <c r="V33" s="19"/>
      <c r="Z33">
        <f t="shared" si="1"/>
        <v>0</v>
      </c>
      <c r="AA33">
        <f>IF(SUM(Z$22:Z33)=1,A33,0)</f>
        <v>0</v>
      </c>
    </row>
    <row r="34" spans="1:27" x14ac:dyDescent="0.45">
      <c r="A34" s="25">
        <f t="shared" si="2"/>
        <v>43864</v>
      </c>
      <c r="B34">
        <f t="shared" si="3"/>
        <v>12</v>
      </c>
      <c r="G34">
        <f>'g-Durchschnitt'!D34</f>
        <v>0</v>
      </c>
      <c r="H34">
        <f>'g-Durchschnitt'!E34</f>
        <v>12</v>
      </c>
      <c r="I34">
        <f>'g-Durchschnitt'!F34</f>
        <v>0</v>
      </c>
      <c r="J34" s="4">
        <f t="shared" si="0"/>
        <v>2.4849066497880004</v>
      </c>
      <c r="K34" s="2"/>
      <c r="L34" s="2"/>
      <c r="M34" s="2"/>
      <c r="N34" s="15"/>
      <c r="P34" s="19"/>
      <c r="S34" s="19"/>
      <c r="V34" s="19"/>
      <c r="Z34">
        <f t="shared" si="1"/>
        <v>0</v>
      </c>
      <c r="AA34">
        <f>IF(SUM(Z$22:Z34)=1,A34,0)</f>
        <v>0</v>
      </c>
    </row>
    <row r="35" spans="1:27" x14ac:dyDescent="0.45">
      <c r="A35" s="25">
        <f t="shared" si="2"/>
        <v>43865</v>
      </c>
      <c r="B35">
        <f t="shared" si="3"/>
        <v>13</v>
      </c>
      <c r="G35">
        <f>'g-Durchschnitt'!D35</f>
        <v>0</v>
      </c>
      <c r="H35">
        <f>'g-Durchschnitt'!E35</f>
        <v>12</v>
      </c>
      <c r="I35">
        <f>'g-Durchschnitt'!F35</f>
        <v>0</v>
      </c>
      <c r="J35" s="4">
        <f t="shared" si="0"/>
        <v>2.4849066497880004</v>
      </c>
      <c r="K35" s="2"/>
      <c r="L35" s="2"/>
      <c r="M35" s="2"/>
      <c r="N35" s="15"/>
      <c r="P35" s="19"/>
      <c r="S35" s="19"/>
      <c r="V35" s="19"/>
      <c r="Z35">
        <f t="shared" si="1"/>
        <v>0</v>
      </c>
      <c r="AA35">
        <f>IF(SUM(Z$22:Z35)=1,A35,0)</f>
        <v>0</v>
      </c>
    </row>
    <row r="36" spans="1:27" x14ac:dyDescent="0.45">
      <c r="A36" s="25">
        <f t="shared" si="2"/>
        <v>43866</v>
      </c>
      <c r="B36">
        <f t="shared" si="3"/>
        <v>14</v>
      </c>
      <c r="G36">
        <f>'g-Durchschnitt'!D36</f>
        <v>0</v>
      </c>
      <c r="H36">
        <f>'g-Durchschnitt'!E36</f>
        <v>12</v>
      </c>
      <c r="I36">
        <f>'g-Durchschnitt'!F36</f>
        <v>0</v>
      </c>
      <c r="J36" s="4">
        <f t="shared" si="0"/>
        <v>2.4849066497880004</v>
      </c>
      <c r="K36" s="2"/>
      <c r="L36" s="2"/>
      <c r="M36" s="2"/>
      <c r="N36" s="15"/>
      <c r="P36" s="19"/>
      <c r="S36" s="19"/>
      <c r="V36" s="19"/>
      <c r="Z36">
        <f t="shared" si="1"/>
        <v>0</v>
      </c>
      <c r="AA36">
        <f>IF(SUM(Z$22:Z36)=1,A36,0)</f>
        <v>0</v>
      </c>
    </row>
    <row r="37" spans="1:27" x14ac:dyDescent="0.45">
      <c r="A37" s="25">
        <f t="shared" si="2"/>
        <v>43867</v>
      </c>
      <c r="B37">
        <f t="shared" si="3"/>
        <v>15</v>
      </c>
      <c r="G37">
        <f>'g-Durchschnitt'!D37</f>
        <v>0</v>
      </c>
      <c r="H37">
        <f>'g-Durchschnitt'!E37</f>
        <v>12</v>
      </c>
      <c r="I37">
        <f>'g-Durchschnitt'!F37</f>
        <v>0</v>
      </c>
      <c r="J37" s="4">
        <f t="shared" si="0"/>
        <v>2.4849066497880004</v>
      </c>
      <c r="K37" s="2"/>
      <c r="L37" s="2"/>
      <c r="M37" s="2"/>
      <c r="N37" s="15"/>
      <c r="P37" s="19"/>
      <c r="S37" s="19"/>
      <c r="V37" s="19"/>
      <c r="Z37">
        <f t="shared" si="1"/>
        <v>0</v>
      </c>
      <c r="AA37">
        <f>IF(SUM(Z$22:Z37)=1,A37,0)</f>
        <v>0</v>
      </c>
    </row>
    <row r="38" spans="1:27" x14ac:dyDescent="0.45">
      <c r="A38" s="25">
        <f t="shared" si="2"/>
        <v>43868</v>
      </c>
      <c r="B38">
        <f t="shared" si="3"/>
        <v>16</v>
      </c>
      <c r="G38">
        <f>'g-Durchschnitt'!D38</f>
        <v>0</v>
      </c>
      <c r="H38">
        <f>'g-Durchschnitt'!E38</f>
        <v>13</v>
      </c>
      <c r="I38">
        <f>'g-Durchschnitt'!F38</f>
        <v>0</v>
      </c>
      <c r="J38" s="4">
        <f t="shared" si="0"/>
        <v>2.5649493574615367</v>
      </c>
      <c r="K38" s="2"/>
      <c r="L38" s="2"/>
      <c r="M38" s="2"/>
      <c r="N38" s="15"/>
      <c r="P38" s="19"/>
      <c r="S38" s="19"/>
      <c r="V38" s="19"/>
      <c r="Z38">
        <f t="shared" si="1"/>
        <v>0</v>
      </c>
      <c r="AA38">
        <f>IF(SUM(Z$22:Z38)=1,A38,0)</f>
        <v>0</v>
      </c>
    </row>
    <row r="39" spans="1:27" x14ac:dyDescent="0.45">
      <c r="A39" s="25">
        <f t="shared" si="2"/>
        <v>43869</v>
      </c>
      <c r="B39">
        <f t="shared" si="3"/>
        <v>17</v>
      </c>
      <c r="G39">
        <f>'g-Durchschnitt'!D39</f>
        <v>0</v>
      </c>
      <c r="H39">
        <f>'g-Durchschnitt'!E39</f>
        <v>13</v>
      </c>
      <c r="I39">
        <f>'g-Durchschnitt'!F39</f>
        <v>0</v>
      </c>
      <c r="J39" s="4">
        <f t="shared" si="0"/>
        <v>2.5649493574615367</v>
      </c>
      <c r="K39" s="2"/>
      <c r="L39" s="2"/>
      <c r="M39" s="2"/>
      <c r="N39" s="15"/>
      <c r="P39" s="19"/>
      <c r="S39" s="19"/>
      <c r="V39" s="19"/>
      <c r="Z39">
        <f t="shared" si="1"/>
        <v>0</v>
      </c>
      <c r="AA39">
        <f>IF(SUM(Z$22:Z39)=1,A39,0)</f>
        <v>0</v>
      </c>
    </row>
    <row r="40" spans="1:27" x14ac:dyDescent="0.45">
      <c r="A40" s="25">
        <f t="shared" si="2"/>
        <v>43870</v>
      </c>
      <c r="B40">
        <f t="shared" si="3"/>
        <v>18</v>
      </c>
      <c r="G40">
        <f>'g-Durchschnitt'!D40</f>
        <v>0</v>
      </c>
      <c r="H40">
        <f>'g-Durchschnitt'!E40</f>
        <v>14</v>
      </c>
      <c r="I40">
        <f>'g-Durchschnitt'!F40</f>
        <v>0</v>
      </c>
      <c r="J40" s="4">
        <f t="shared" si="0"/>
        <v>2.6390573296152584</v>
      </c>
      <c r="K40" s="2"/>
      <c r="L40" s="2"/>
      <c r="M40" s="2"/>
      <c r="N40" s="15"/>
      <c r="P40" s="19"/>
      <c r="S40" s="19"/>
      <c r="V40" s="19"/>
      <c r="Z40">
        <f t="shared" si="1"/>
        <v>0</v>
      </c>
      <c r="AA40">
        <f>IF(SUM(Z$22:Z40)=1,A40,0)</f>
        <v>0</v>
      </c>
    </row>
    <row r="41" spans="1:27" x14ac:dyDescent="0.45">
      <c r="A41" s="25">
        <f t="shared" si="2"/>
        <v>43871</v>
      </c>
      <c r="B41">
        <f t="shared" si="3"/>
        <v>19</v>
      </c>
      <c r="G41">
        <f>'g-Durchschnitt'!D41</f>
        <v>0</v>
      </c>
      <c r="H41">
        <f>'g-Durchschnitt'!E41</f>
        <v>14</v>
      </c>
      <c r="I41">
        <f>'g-Durchschnitt'!F41</f>
        <v>0</v>
      </c>
      <c r="J41" s="4">
        <f t="shared" si="0"/>
        <v>2.6390573296152584</v>
      </c>
      <c r="K41" s="2"/>
      <c r="L41" s="2"/>
      <c r="M41" s="2"/>
      <c r="N41" s="15"/>
      <c r="P41" s="19"/>
      <c r="S41" s="19"/>
      <c r="V41" s="19"/>
      <c r="Z41">
        <f t="shared" si="1"/>
        <v>0</v>
      </c>
      <c r="AA41">
        <f>IF(SUM(Z$22:Z41)=1,A41,0)</f>
        <v>0</v>
      </c>
    </row>
    <row r="42" spans="1:27" x14ac:dyDescent="0.45">
      <c r="A42" s="25">
        <f t="shared" si="2"/>
        <v>43872</v>
      </c>
      <c r="B42">
        <f t="shared" si="3"/>
        <v>20</v>
      </c>
      <c r="G42">
        <f>'g-Durchschnitt'!D42</f>
        <v>0</v>
      </c>
      <c r="H42">
        <f>'g-Durchschnitt'!E42</f>
        <v>16</v>
      </c>
      <c r="I42">
        <f>'g-Durchschnitt'!F42</f>
        <v>0</v>
      </c>
      <c r="J42" s="4">
        <f t="shared" si="0"/>
        <v>2.7725887222397811</v>
      </c>
      <c r="K42" s="2"/>
      <c r="L42" s="2"/>
      <c r="M42" s="2"/>
      <c r="N42" s="15"/>
      <c r="P42" s="19"/>
      <c r="S42" s="19"/>
      <c r="V42" s="19"/>
      <c r="Z42">
        <f t="shared" si="1"/>
        <v>0</v>
      </c>
      <c r="AA42">
        <f>IF(SUM(Z$22:Z42)=1,A42,0)</f>
        <v>0</v>
      </c>
    </row>
    <row r="43" spans="1:27" x14ac:dyDescent="0.45">
      <c r="A43" s="25">
        <f t="shared" si="2"/>
        <v>43873</v>
      </c>
      <c r="B43">
        <f t="shared" si="3"/>
        <v>21</v>
      </c>
      <c r="G43">
        <f>'g-Durchschnitt'!D43</f>
        <v>0</v>
      </c>
      <c r="H43">
        <f>'g-Durchschnitt'!E43</f>
        <v>16</v>
      </c>
      <c r="I43">
        <f>'g-Durchschnitt'!F43</f>
        <v>0</v>
      </c>
      <c r="J43" s="4">
        <f t="shared" si="0"/>
        <v>2.7725887222397811</v>
      </c>
      <c r="K43" s="2"/>
      <c r="L43" s="2"/>
      <c r="M43" s="2"/>
      <c r="N43" s="15"/>
      <c r="P43" s="19"/>
      <c r="S43" s="19"/>
      <c r="V43" s="19"/>
      <c r="Z43">
        <f t="shared" si="1"/>
        <v>0</v>
      </c>
      <c r="AA43">
        <f>IF(SUM(Z$22:Z43)=1,A43,0)</f>
        <v>0</v>
      </c>
    </row>
    <row r="44" spans="1:27" x14ac:dyDescent="0.45">
      <c r="A44" s="25">
        <f t="shared" si="2"/>
        <v>43874</v>
      </c>
      <c r="B44">
        <f t="shared" si="3"/>
        <v>22</v>
      </c>
      <c r="G44">
        <f>'g-Durchschnitt'!D44</f>
        <v>0</v>
      </c>
      <c r="H44">
        <f>'g-Durchschnitt'!E44</f>
        <v>16</v>
      </c>
      <c r="I44">
        <f>'g-Durchschnitt'!F44</f>
        <v>1</v>
      </c>
      <c r="J44" s="4">
        <f t="shared" si="0"/>
        <v>2.7725887222397811</v>
      </c>
      <c r="K44" s="2"/>
      <c r="L44" s="2"/>
      <c r="M44" s="2"/>
      <c r="N44" s="15"/>
      <c r="P44" s="19"/>
      <c r="S44" s="19"/>
      <c r="V44" s="19"/>
      <c r="Z44">
        <f t="shared" si="1"/>
        <v>0</v>
      </c>
      <c r="AA44">
        <f>IF(SUM(Z$22:Z44)=1,A44,0)</f>
        <v>0</v>
      </c>
    </row>
    <row r="45" spans="1:27" x14ac:dyDescent="0.45">
      <c r="A45" s="25">
        <f t="shared" si="2"/>
        <v>43875</v>
      </c>
      <c r="B45">
        <f t="shared" si="3"/>
        <v>23</v>
      </c>
      <c r="G45">
        <f>'g-Durchschnitt'!D45</f>
        <v>0</v>
      </c>
      <c r="H45">
        <f>'g-Durchschnitt'!E45</f>
        <v>16</v>
      </c>
      <c r="I45">
        <f>'g-Durchschnitt'!F45</f>
        <v>1</v>
      </c>
      <c r="J45" s="4">
        <f t="shared" si="0"/>
        <v>2.7725887222397811</v>
      </c>
      <c r="K45" s="2"/>
      <c r="L45" s="2"/>
      <c r="M45" s="2"/>
      <c r="N45" s="15"/>
      <c r="P45" s="19"/>
      <c r="S45" s="19"/>
      <c r="V45" s="19"/>
      <c r="Z45">
        <f t="shared" si="1"/>
        <v>0</v>
      </c>
      <c r="AA45">
        <f>IF(SUM(Z$22:Z45)=1,A45,0)</f>
        <v>0</v>
      </c>
    </row>
    <row r="46" spans="1:27" x14ac:dyDescent="0.45">
      <c r="A46" s="25">
        <f t="shared" si="2"/>
        <v>43876</v>
      </c>
      <c r="B46">
        <f t="shared" si="3"/>
        <v>24</v>
      </c>
      <c r="G46">
        <f>'g-Durchschnitt'!D46</f>
        <v>0</v>
      </c>
      <c r="H46">
        <f>'g-Durchschnitt'!E46</f>
        <v>16</v>
      </c>
      <c r="I46">
        <f>'g-Durchschnitt'!F46</f>
        <v>1</v>
      </c>
      <c r="J46" s="4">
        <f t="shared" si="0"/>
        <v>2.7725887222397811</v>
      </c>
      <c r="K46" s="2"/>
      <c r="L46" s="2"/>
      <c r="M46" s="2"/>
      <c r="N46" s="15"/>
      <c r="P46" s="19"/>
      <c r="S46" s="19"/>
      <c r="V46" s="19"/>
      <c r="Z46">
        <f t="shared" si="1"/>
        <v>0</v>
      </c>
      <c r="AA46">
        <f>IF(SUM(Z$22:Z46)=1,A46,0)</f>
        <v>0</v>
      </c>
    </row>
    <row r="47" spans="1:27" x14ac:dyDescent="0.45">
      <c r="A47" s="25">
        <f t="shared" si="2"/>
        <v>43877</v>
      </c>
      <c r="B47">
        <f t="shared" si="3"/>
        <v>25</v>
      </c>
      <c r="G47">
        <f>'g-Durchschnitt'!D47</f>
        <v>0</v>
      </c>
      <c r="H47">
        <f>'g-Durchschnitt'!E47</f>
        <v>16</v>
      </c>
      <c r="I47">
        <f>'g-Durchschnitt'!F47</f>
        <v>1</v>
      </c>
      <c r="J47" s="4">
        <f t="shared" si="0"/>
        <v>2.7725887222397811</v>
      </c>
      <c r="K47" s="2"/>
      <c r="L47" s="2"/>
      <c r="M47" s="2"/>
      <c r="N47" s="15"/>
      <c r="P47" s="19"/>
      <c r="S47" s="19"/>
      <c r="V47" s="19"/>
      <c r="Z47">
        <f t="shared" si="1"/>
        <v>0</v>
      </c>
      <c r="AA47">
        <f>IF(SUM(Z$22:Z47)=1,A47,0)</f>
        <v>0</v>
      </c>
    </row>
    <row r="48" spans="1:27" x14ac:dyDescent="0.45">
      <c r="A48" s="25">
        <f t="shared" si="2"/>
        <v>43878</v>
      </c>
      <c r="B48">
        <f t="shared" si="3"/>
        <v>26</v>
      </c>
      <c r="G48">
        <f>'g-Durchschnitt'!D48</f>
        <v>0</v>
      </c>
      <c r="H48">
        <f>'g-Durchschnitt'!E48</f>
        <v>16</v>
      </c>
      <c r="I48">
        <f>'g-Durchschnitt'!F48</f>
        <v>1</v>
      </c>
      <c r="J48" s="4">
        <f t="shared" si="0"/>
        <v>2.7725887222397811</v>
      </c>
      <c r="K48" s="2"/>
      <c r="L48" s="2"/>
      <c r="M48" s="2"/>
      <c r="N48" s="15"/>
      <c r="P48" s="19"/>
      <c r="S48" s="19"/>
      <c r="V48" s="19"/>
      <c r="Z48">
        <f t="shared" si="1"/>
        <v>0</v>
      </c>
      <c r="AA48">
        <f>IF(SUM(Z$22:Z48)=1,A48,0)</f>
        <v>0</v>
      </c>
    </row>
    <row r="49" spans="1:27" x14ac:dyDescent="0.45">
      <c r="A49" s="25">
        <f t="shared" si="2"/>
        <v>43879</v>
      </c>
      <c r="B49">
        <f t="shared" si="3"/>
        <v>27</v>
      </c>
      <c r="G49">
        <f>'g-Durchschnitt'!D49</f>
        <v>0</v>
      </c>
      <c r="H49">
        <f>'g-Durchschnitt'!E49</f>
        <v>16</v>
      </c>
      <c r="I49">
        <f>'g-Durchschnitt'!F49</f>
        <v>12</v>
      </c>
      <c r="J49" s="4">
        <f t="shared" si="0"/>
        <v>2.7725887222397811</v>
      </c>
      <c r="K49" s="2"/>
      <c r="L49" s="2"/>
      <c r="M49" s="2"/>
      <c r="N49" s="15"/>
      <c r="P49" s="19"/>
      <c r="S49" s="19"/>
      <c r="V49" s="19"/>
      <c r="Z49">
        <f t="shared" si="1"/>
        <v>0</v>
      </c>
      <c r="AA49">
        <f>IF(SUM(Z$22:Z49)=1,A49,0)</f>
        <v>0</v>
      </c>
    </row>
    <row r="50" spans="1:27" x14ac:dyDescent="0.45">
      <c r="A50" s="25">
        <f t="shared" si="2"/>
        <v>43880</v>
      </c>
      <c r="B50">
        <f t="shared" si="3"/>
        <v>28</v>
      </c>
      <c r="G50">
        <f>'g-Durchschnitt'!D50</f>
        <v>0</v>
      </c>
      <c r="H50">
        <f>'g-Durchschnitt'!E50</f>
        <v>16</v>
      </c>
      <c r="I50">
        <f>'g-Durchschnitt'!F50</f>
        <v>12</v>
      </c>
      <c r="J50" s="4">
        <f t="shared" si="0"/>
        <v>2.7725887222397811</v>
      </c>
      <c r="K50" s="2"/>
      <c r="L50" s="2"/>
      <c r="M50" s="2"/>
      <c r="N50" s="15"/>
      <c r="P50" s="19"/>
      <c r="S50" s="19"/>
      <c r="V50" s="19"/>
      <c r="Z50">
        <f t="shared" si="1"/>
        <v>0</v>
      </c>
      <c r="AA50">
        <f>IF(SUM(Z$22:Z50)=1,A50,0)</f>
        <v>0</v>
      </c>
    </row>
    <row r="51" spans="1:27" x14ac:dyDescent="0.45">
      <c r="A51" s="25">
        <f t="shared" si="2"/>
        <v>43881</v>
      </c>
      <c r="B51">
        <f t="shared" si="3"/>
        <v>29</v>
      </c>
      <c r="G51">
        <f>'g-Durchschnitt'!D51</f>
        <v>0</v>
      </c>
      <c r="H51">
        <f>'g-Durchschnitt'!E51</f>
        <v>16</v>
      </c>
      <c r="I51">
        <f>'g-Durchschnitt'!F51</f>
        <v>12</v>
      </c>
      <c r="J51" s="4">
        <f t="shared" si="0"/>
        <v>2.7725887222397811</v>
      </c>
      <c r="K51" s="2"/>
      <c r="L51" s="2"/>
      <c r="M51" s="2"/>
      <c r="N51" s="15"/>
      <c r="P51" s="19"/>
      <c r="S51" s="19"/>
      <c r="V51" s="19"/>
      <c r="Z51">
        <f t="shared" si="1"/>
        <v>0</v>
      </c>
      <c r="AA51">
        <f>IF(SUM(Z$22:Z51)=1,A51,0)</f>
        <v>0</v>
      </c>
    </row>
    <row r="52" spans="1:27" x14ac:dyDescent="0.45">
      <c r="A52" s="25">
        <f t="shared" si="2"/>
        <v>43882</v>
      </c>
      <c r="B52">
        <f t="shared" si="3"/>
        <v>30</v>
      </c>
      <c r="G52">
        <f>'g-Durchschnitt'!D52</f>
        <v>0</v>
      </c>
      <c r="H52">
        <f>'g-Durchschnitt'!E52</f>
        <v>16</v>
      </c>
      <c r="I52">
        <f>'g-Durchschnitt'!F52</f>
        <v>14</v>
      </c>
      <c r="J52" s="4">
        <f t="shared" si="0"/>
        <v>2.7725887222397811</v>
      </c>
      <c r="K52" s="2"/>
      <c r="L52" s="2"/>
      <c r="M52" s="2"/>
      <c r="N52" s="15"/>
      <c r="P52" s="19"/>
      <c r="S52" s="19"/>
      <c r="V52" s="19"/>
      <c r="Z52">
        <f t="shared" si="1"/>
        <v>0</v>
      </c>
      <c r="AA52">
        <f>IF(SUM(Z$22:Z52)=1,A52,0)</f>
        <v>0</v>
      </c>
    </row>
    <row r="53" spans="1:27" x14ac:dyDescent="0.45">
      <c r="A53" s="25">
        <f t="shared" si="2"/>
        <v>43883</v>
      </c>
      <c r="B53">
        <f t="shared" si="3"/>
        <v>31</v>
      </c>
      <c r="G53">
        <f>'g-Durchschnitt'!D53</f>
        <v>0</v>
      </c>
      <c r="H53">
        <f>'g-Durchschnitt'!E53</f>
        <v>16</v>
      </c>
      <c r="I53">
        <f>'g-Durchschnitt'!F53</f>
        <v>14</v>
      </c>
      <c r="J53" s="4">
        <f t="shared" si="0"/>
        <v>2.7725887222397811</v>
      </c>
      <c r="K53" s="2"/>
      <c r="L53" s="2"/>
      <c r="M53" s="2"/>
      <c r="N53" s="15"/>
      <c r="P53" s="19"/>
      <c r="S53" s="19"/>
      <c r="V53" s="19"/>
      <c r="Z53">
        <f t="shared" si="1"/>
        <v>0</v>
      </c>
      <c r="AA53">
        <f>IF(SUM(Z$22:Z53)=1,A53,0)</f>
        <v>0</v>
      </c>
    </row>
    <row r="54" spans="1:27" x14ac:dyDescent="0.45">
      <c r="A54" s="25">
        <f t="shared" si="2"/>
        <v>43884</v>
      </c>
      <c r="B54">
        <f t="shared" si="3"/>
        <v>32</v>
      </c>
      <c r="G54">
        <f>'g-Durchschnitt'!D54</f>
        <v>0</v>
      </c>
      <c r="H54">
        <f>'g-Durchschnitt'!E54</f>
        <v>16</v>
      </c>
      <c r="I54">
        <f>'g-Durchschnitt'!F54</f>
        <v>14</v>
      </c>
      <c r="J54" s="4">
        <f t="shared" si="0"/>
        <v>2.7725887222397811</v>
      </c>
      <c r="K54" s="2"/>
      <c r="L54" s="2"/>
      <c r="M54" s="2"/>
      <c r="N54" s="15"/>
      <c r="P54" s="19"/>
      <c r="S54" s="19"/>
      <c r="V54" s="19"/>
      <c r="Z54">
        <f t="shared" si="1"/>
        <v>0</v>
      </c>
      <c r="AA54">
        <f>IF(SUM(Z$22:Z54)=1,A54,0)</f>
        <v>0</v>
      </c>
    </row>
    <row r="55" spans="1:27" x14ac:dyDescent="0.45">
      <c r="A55" s="25">
        <f t="shared" si="2"/>
        <v>43885</v>
      </c>
      <c r="B55">
        <f t="shared" si="3"/>
        <v>33</v>
      </c>
      <c r="C55">
        <v>0</v>
      </c>
      <c r="G55">
        <f>'g-Durchschnitt'!D55</f>
        <v>0</v>
      </c>
      <c r="H55">
        <f>'g-Durchschnitt'!E55</f>
        <v>16</v>
      </c>
      <c r="I55">
        <f>'g-Durchschnitt'!F55</f>
        <v>14</v>
      </c>
      <c r="J55" s="4">
        <f t="shared" si="0"/>
        <v>2.7725887222397811</v>
      </c>
      <c r="K55" s="2">
        <f>$M$2-L55</f>
        <v>83199984</v>
      </c>
      <c r="L55" s="2">
        <v>16</v>
      </c>
      <c r="M55" s="2">
        <f t="shared" ref="M55:M118" si="4">$M$2-K55-L55</f>
        <v>0</v>
      </c>
      <c r="N55" s="16">
        <f>$M$2-O55-P55</f>
        <v>83199971.9348858</v>
      </c>
      <c r="O55" s="13">
        <f>$Q$10</f>
        <v>14.065114196373322</v>
      </c>
      <c r="P55" s="20">
        <f>I55</f>
        <v>14</v>
      </c>
      <c r="Q55" s="2"/>
      <c r="R55" s="2"/>
      <c r="S55" s="19"/>
      <c r="V55" s="19"/>
      <c r="Z55">
        <f t="shared" si="1"/>
        <v>0</v>
      </c>
      <c r="AA55">
        <f>IF(SUM(Z$22:Z55)=1,A55,0)</f>
        <v>0</v>
      </c>
    </row>
    <row r="56" spans="1:27" x14ac:dyDescent="0.45">
      <c r="A56" s="25">
        <f t="shared" si="2"/>
        <v>43886</v>
      </c>
      <c r="B56">
        <f t="shared" si="3"/>
        <v>34</v>
      </c>
      <c r="C56">
        <f>C55+1</f>
        <v>1</v>
      </c>
      <c r="G56">
        <f>'g-Durchschnitt'!D56</f>
        <v>0</v>
      </c>
      <c r="H56">
        <f>'g-Durchschnitt'!E56</f>
        <v>17</v>
      </c>
      <c r="I56">
        <f>'g-Durchschnitt'!F56</f>
        <v>14</v>
      </c>
      <c r="J56" s="4">
        <f t="shared" si="0"/>
        <v>2.8332133440562162</v>
      </c>
      <c r="K56" s="2">
        <f t="shared" ref="K56:K119" si="5">K55-$M$5*L55*K55/$M$2</f>
        <v>83199984</v>
      </c>
      <c r="L56" s="2">
        <f t="shared" ref="L56:L119" si="6">L55+$M$5*K55*L55/$M$2-$M$9*L55</f>
        <v>14.857142857142858</v>
      </c>
      <c r="M56" s="2">
        <f t="shared" si="4"/>
        <v>1.1428571428571423</v>
      </c>
      <c r="N56" s="16">
        <f t="shared" ref="N56:N119" si="7">N55-$Q$8*N55*O55/$M$2</f>
        <v>83199965.152190372</v>
      </c>
      <c r="O56" s="13">
        <f t="shared" ref="O56:O119" si="8">O55+$Q$8*N55*O55/$M$2-$Q$9*O55</f>
        <v>19.843158603491919</v>
      </c>
      <c r="P56" s="20">
        <f t="shared" ref="P56:P119" si="9">$M$2-N56-O56</f>
        <v>15.00465102416025</v>
      </c>
      <c r="Q56" s="2"/>
      <c r="R56" s="2"/>
      <c r="S56" s="19"/>
      <c r="V56" s="19"/>
      <c r="Z56">
        <f t="shared" si="1"/>
        <v>0</v>
      </c>
      <c r="AA56">
        <f>IF(SUM(Z$22:Z56)=1,A56,0)</f>
        <v>0</v>
      </c>
    </row>
    <row r="57" spans="1:27" x14ac:dyDescent="0.45">
      <c r="A57" s="25">
        <f t="shared" si="2"/>
        <v>43887</v>
      </c>
      <c r="B57">
        <f t="shared" si="3"/>
        <v>35</v>
      </c>
      <c r="C57">
        <f t="shared" ref="C57:C120" si="10">C56+1</f>
        <v>2</v>
      </c>
      <c r="G57">
        <f>'g-Durchschnitt'!D57</f>
        <v>0</v>
      </c>
      <c r="H57">
        <f>'g-Durchschnitt'!E57</f>
        <v>27</v>
      </c>
      <c r="I57">
        <f>'g-Durchschnitt'!F57</f>
        <v>15</v>
      </c>
      <c r="J57" s="4">
        <f t="shared" si="0"/>
        <v>3.2958368660043291</v>
      </c>
      <c r="K57" s="2">
        <f t="shared" si="5"/>
        <v>83199984</v>
      </c>
      <c r="L57" s="2">
        <f t="shared" si="6"/>
        <v>13.795918367346939</v>
      </c>
      <c r="M57" s="2">
        <f t="shared" si="4"/>
        <v>2.204081632653061</v>
      </c>
      <c r="N57" s="16">
        <f t="shared" si="7"/>
        <v>83199955.583118394</v>
      </c>
      <c r="O57" s="13">
        <f t="shared" si="8"/>
        <v>27.99486210305357</v>
      </c>
      <c r="P57" s="20">
        <f t="shared" si="9"/>
        <v>16.42201950292921</v>
      </c>
      <c r="Q57" s="2"/>
      <c r="R57" s="2"/>
      <c r="S57" s="19"/>
      <c r="V57" s="19"/>
      <c r="Z57">
        <f t="shared" si="1"/>
        <v>0</v>
      </c>
      <c r="AA57">
        <f>IF(SUM(Z$22:Z57)=1,A57,0)</f>
        <v>0</v>
      </c>
    </row>
    <row r="58" spans="1:27" x14ac:dyDescent="0.45">
      <c r="A58" s="25">
        <f t="shared" si="2"/>
        <v>43888</v>
      </c>
      <c r="B58">
        <f t="shared" si="3"/>
        <v>36</v>
      </c>
      <c r="C58">
        <f t="shared" si="10"/>
        <v>3</v>
      </c>
      <c r="G58">
        <f>'g-Durchschnitt'!D58</f>
        <v>0</v>
      </c>
      <c r="H58">
        <f>'g-Durchschnitt'!E58</f>
        <v>46</v>
      </c>
      <c r="I58">
        <f>'g-Durchschnitt'!F58</f>
        <v>16</v>
      </c>
      <c r="J58" s="4">
        <f t="shared" si="0"/>
        <v>3.8286413964890951</v>
      </c>
      <c r="K58" s="2">
        <f t="shared" si="5"/>
        <v>83199984</v>
      </c>
      <c r="L58" s="2">
        <f t="shared" si="6"/>
        <v>12.810495626822158</v>
      </c>
      <c r="M58" s="2">
        <f t="shared" si="4"/>
        <v>3.1895043731778419</v>
      </c>
      <c r="N58" s="16">
        <f t="shared" si="7"/>
        <v>83199942.083008617</v>
      </c>
      <c r="O58" s="13">
        <f t="shared" si="8"/>
        <v>39.495338873159447</v>
      </c>
      <c r="P58" s="20">
        <f t="shared" si="9"/>
        <v>18.421652509677848</v>
      </c>
      <c r="Q58" s="2"/>
      <c r="R58" s="2"/>
      <c r="S58" s="19"/>
      <c r="V58" s="19"/>
      <c r="Z58">
        <f t="shared" si="1"/>
        <v>0</v>
      </c>
      <c r="AA58">
        <f>IF(SUM(Z$22:Z58)=1,A58,0)</f>
        <v>0</v>
      </c>
    </row>
    <row r="59" spans="1:27" x14ac:dyDescent="0.45">
      <c r="A59" s="25">
        <f t="shared" si="2"/>
        <v>43889</v>
      </c>
      <c r="B59">
        <f t="shared" si="3"/>
        <v>37</v>
      </c>
      <c r="C59">
        <f t="shared" si="10"/>
        <v>4</v>
      </c>
      <c r="G59">
        <f>'g-Durchschnitt'!D59</f>
        <v>0</v>
      </c>
      <c r="H59">
        <f>'g-Durchschnitt'!E59</f>
        <v>48</v>
      </c>
      <c r="I59">
        <f>'g-Durchschnitt'!F59</f>
        <v>16</v>
      </c>
      <c r="J59" s="4">
        <f t="shared" si="0"/>
        <v>3.8712010109078911</v>
      </c>
      <c r="K59" s="2">
        <f t="shared" si="5"/>
        <v>83199984</v>
      </c>
      <c r="L59" s="2">
        <f t="shared" si="6"/>
        <v>11.895460224906289</v>
      </c>
      <c r="M59" s="2">
        <f t="shared" si="4"/>
        <v>4.1045397750937109</v>
      </c>
      <c r="N59" s="16">
        <f t="shared" si="7"/>
        <v>83199923.036966458</v>
      </c>
      <c r="O59" s="13">
        <f t="shared" si="8"/>
        <v>55.720285402633621</v>
      </c>
      <c r="P59" s="20">
        <f t="shared" si="9"/>
        <v>21.242748139403389</v>
      </c>
      <c r="Q59" s="2"/>
      <c r="R59" s="2"/>
      <c r="S59" s="19"/>
      <c r="V59" s="19"/>
      <c r="Z59">
        <f t="shared" si="1"/>
        <v>0</v>
      </c>
      <c r="AA59">
        <f>IF(SUM(Z$22:Z59)=1,A59,0)</f>
        <v>0</v>
      </c>
    </row>
    <row r="60" spans="1:27" x14ac:dyDescent="0.45">
      <c r="A60" s="25">
        <f t="shared" si="2"/>
        <v>43890</v>
      </c>
      <c r="B60">
        <f t="shared" si="3"/>
        <v>38</v>
      </c>
      <c r="C60">
        <f t="shared" si="10"/>
        <v>5</v>
      </c>
      <c r="G60">
        <f>'g-Durchschnitt'!D60</f>
        <v>0</v>
      </c>
      <c r="H60">
        <f>'g-Durchschnitt'!E60</f>
        <v>79</v>
      </c>
      <c r="I60">
        <f>'g-Durchschnitt'!F60</f>
        <v>16</v>
      </c>
      <c r="J60" s="4">
        <f t="shared" si="0"/>
        <v>4.3694478524670215</v>
      </c>
      <c r="K60" s="2">
        <f t="shared" si="5"/>
        <v>83199984</v>
      </c>
      <c r="L60" s="2">
        <f t="shared" si="6"/>
        <v>11.045784494555839</v>
      </c>
      <c r="M60" s="2">
        <f t="shared" si="4"/>
        <v>4.9542155054441608</v>
      </c>
      <c r="N60" s="16">
        <f t="shared" si="7"/>
        <v>83199896.166690305</v>
      </c>
      <c r="O60" s="13">
        <f t="shared" si="8"/>
        <v>78.610541167440601</v>
      </c>
      <c r="P60" s="20">
        <f t="shared" si="9"/>
        <v>25.222768527684025</v>
      </c>
      <c r="Q60" s="2"/>
      <c r="R60" s="2"/>
      <c r="S60" s="19"/>
      <c r="V60" s="19"/>
      <c r="Z60">
        <f t="shared" si="1"/>
        <v>0</v>
      </c>
      <c r="AA60">
        <f>IF(SUM(Z$22:Z60)=1,A60,0)</f>
        <v>0</v>
      </c>
    </row>
    <row r="61" spans="1:27" x14ac:dyDescent="0.45">
      <c r="A61" s="25">
        <f t="shared" si="2"/>
        <v>43891</v>
      </c>
      <c r="B61">
        <f t="shared" si="3"/>
        <v>39</v>
      </c>
      <c r="C61">
        <f t="shared" si="10"/>
        <v>6</v>
      </c>
      <c r="G61">
        <f>'g-Durchschnitt'!D61</f>
        <v>0</v>
      </c>
      <c r="H61">
        <f>'g-Durchschnitt'!E61</f>
        <v>130</v>
      </c>
      <c r="I61">
        <f>'g-Durchschnitt'!F61</f>
        <v>16</v>
      </c>
      <c r="J61" s="4">
        <f t="shared" si="0"/>
        <v>4.8675344504555822</v>
      </c>
      <c r="K61" s="2">
        <f t="shared" si="5"/>
        <v>83199984</v>
      </c>
      <c r="L61" s="2">
        <f t="shared" si="6"/>
        <v>10.256799887801851</v>
      </c>
      <c r="M61" s="2">
        <f t="shared" si="4"/>
        <v>5.7432001121981493</v>
      </c>
      <c r="N61" s="16">
        <f t="shared" si="7"/>
        <v>83199858.25794214</v>
      </c>
      <c r="O61" s="13">
        <f t="shared" si="8"/>
        <v>110.90425068355562</v>
      </c>
      <c r="P61" s="20">
        <f t="shared" si="9"/>
        <v>30.837807176341997</v>
      </c>
      <c r="Q61" s="2"/>
      <c r="R61" s="2"/>
      <c r="S61" s="19"/>
      <c r="V61" s="19"/>
      <c r="Z61">
        <f t="shared" si="1"/>
        <v>0</v>
      </c>
      <c r="AA61">
        <f>IF(SUM(Z$22:Z61)=1,A61,0)</f>
        <v>0</v>
      </c>
    </row>
    <row r="62" spans="1:27" x14ac:dyDescent="0.45">
      <c r="A62" s="25">
        <f t="shared" si="2"/>
        <v>43892</v>
      </c>
      <c r="B62">
        <f t="shared" si="3"/>
        <v>40</v>
      </c>
      <c r="C62">
        <f t="shared" si="10"/>
        <v>7</v>
      </c>
      <c r="G62">
        <f>'g-Durchschnitt'!D62</f>
        <v>0</v>
      </c>
      <c r="H62">
        <f>'g-Durchschnitt'!E62</f>
        <v>159</v>
      </c>
      <c r="I62">
        <f>'g-Durchschnitt'!F62</f>
        <v>16</v>
      </c>
      <c r="J62" s="4">
        <f t="shared" si="0"/>
        <v>5.0689042022202315</v>
      </c>
      <c r="K62" s="2">
        <f t="shared" si="5"/>
        <v>83199984</v>
      </c>
      <c r="L62" s="2">
        <f t="shared" si="6"/>
        <v>9.5241713243874333</v>
      </c>
      <c r="M62" s="2">
        <f t="shared" si="4"/>
        <v>6.4758286756125667</v>
      </c>
      <c r="N62" s="16">
        <f t="shared" si="7"/>
        <v>83199804.776063859</v>
      </c>
      <c r="O62" s="13">
        <f t="shared" si="8"/>
        <v>156.46439677707869</v>
      </c>
      <c r="P62" s="20">
        <f t="shared" si="9"/>
        <v>38.759539363458572</v>
      </c>
      <c r="Q62" s="2"/>
      <c r="R62" s="2"/>
      <c r="S62" s="19"/>
      <c r="V62" s="19"/>
      <c r="Z62">
        <f t="shared" si="1"/>
        <v>0</v>
      </c>
      <c r="AA62">
        <f>IF(SUM(Z$22:Z62)=1,A62,0)</f>
        <v>0</v>
      </c>
    </row>
    <row r="63" spans="1:27" x14ac:dyDescent="0.45">
      <c r="A63" s="25">
        <f t="shared" si="2"/>
        <v>43893</v>
      </c>
      <c r="B63">
        <f t="shared" si="3"/>
        <v>41</v>
      </c>
      <c r="C63">
        <f t="shared" si="10"/>
        <v>8</v>
      </c>
      <c r="G63">
        <f>'g-Durchschnitt'!D63</f>
        <v>0</v>
      </c>
      <c r="H63">
        <f>'g-Durchschnitt'!E63</f>
        <v>196</v>
      </c>
      <c r="I63">
        <f>'g-Durchschnitt'!F63</f>
        <v>16</v>
      </c>
      <c r="J63" s="4">
        <f t="shared" si="0"/>
        <v>5.2781146592305168</v>
      </c>
      <c r="K63" s="2">
        <f t="shared" si="5"/>
        <v>83199984</v>
      </c>
      <c r="L63" s="2">
        <f t="shared" si="6"/>
        <v>8.8438733726454739</v>
      </c>
      <c r="M63" s="2">
        <f t="shared" si="4"/>
        <v>7.1561266273545261</v>
      </c>
      <c r="N63" s="16">
        <f t="shared" si="7"/>
        <v>83199729.323550597</v>
      </c>
      <c r="O63" s="13">
        <f t="shared" si="8"/>
        <v>220.74088169631196</v>
      </c>
      <c r="P63" s="20">
        <f t="shared" si="9"/>
        <v>49.935567706854812</v>
      </c>
      <c r="Q63" s="2"/>
      <c r="R63" s="2"/>
      <c r="S63" s="19"/>
      <c r="V63" s="19"/>
      <c r="Z63">
        <f t="shared" si="1"/>
        <v>0</v>
      </c>
      <c r="AA63">
        <f>IF(SUM(Z$22:Z63)=1,A63,0)</f>
        <v>0</v>
      </c>
    </row>
    <row r="64" spans="1:27" x14ac:dyDescent="0.45">
      <c r="A64" s="25">
        <f t="shared" si="2"/>
        <v>43894</v>
      </c>
      <c r="B64">
        <f t="shared" si="3"/>
        <v>42</v>
      </c>
      <c r="C64">
        <f t="shared" si="10"/>
        <v>9</v>
      </c>
      <c r="G64">
        <f>'g-Durchschnitt'!D64</f>
        <v>0</v>
      </c>
      <c r="H64">
        <f>'g-Durchschnitt'!E64</f>
        <v>262</v>
      </c>
      <c r="I64">
        <f>'g-Durchschnitt'!F64</f>
        <v>16</v>
      </c>
      <c r="J64" s="4">
        <f t="shared" si="0"/>
        <v>5.5683445037610966</v>
      </c>
      <c r="K64" s="2">
        <f t="shared" si="5"/>
        <v>83199984</v>
      </c>
      <c r="L64" s="2">
        <f t="shared" si="6"/>
        <v>8.2121681317422262</v>
      </c>
      <c r="M64" s="2">
        <f t="shared" si="4"/>
        <v>7.7878318682577738</v>
      </c>
      <c r="N64" s="16">
        <f t="shared" si="7"/>
        <v>83199622.874802247</v>
      </c>
      <c r="O64" s="13">
        <f t="shared" si="8"/>
        <v>311.42242421408218</v>
      </c>
      <c r="P64" s="20">
        <f t="shared" si="9"/>
        <v>65.702773539228019</v>
      </c>
      <c r="Q64" s="2"/>
      <c r="R64" s="2"/>
      <c r="S64" s="19"/>
      <c r="V64" s="19"/>
      <c r="Z64">
        <f t="shared" si="1"/>
        <v>0</v>
      </c>
      <c r="AA64">
        <f>IF(SUM(Z$22:Z64)=1,A64,0)</f>
        <v>0</v>
      </c>
    </row>
    <row r="65" spans="1:27" x14ac:dyDescent="0.45">
      <c r="A65" s="25">
        <f t="shared" si="2"/>
        <v>43895</v>
      </c>
      <c r="B65">
        <f t="shared" si="3"/>
        <v>43</v>
      </c>
      <c r="C65">
        <f t="shared" si="10"/>
        <v>10</v>
      </c>
      <c r="G65">
        <f>'g-Durchschnitt'!D65</f>
        <v>0</v>
      </c>
      <c r="H65">
        <f>'g-Durchschnitt'!E65</f>
        <v>482</v>
      </c>
      <c r="I65">
        <f>'g-Durchschnitt'!F65</f>
        <v>16</v>
      </c>
      <c r="J65" s="4">
        <f t="shared" si="0"/>
        <v>6.1779441140506002</v>
      </c>
      <c r="K65" s="2">
        <f t="shared" si="5"/>
        <v>83199984</v>
      </c>
      <c r="L65" s="2">
        <f t="shared" si="6"/>
        <v>7.6255846937606382</v>
      </c>
      <c r="M65" s="2">
        <f t="shared" si="4"/>
        <v>8.3744153062393618</v>
      </c>
      <c r="N65" s="16">
        <f t="shared" si="7"/>
        <v>83199472.696527168</v>
      </c>
      <c r="O65" s="13">
        <f t="shared" si="8"/>
        <v>439.35624042136988</v>
      </c>
      <c r="P65" s="20">
        <f t="shared" si="9"/>
        <v>87.947232410475408</v>
      </c>
      <c r="Q65" s="2"/>
      <c r="R65" s="2"/>
      <c r="S65" s="19"/>
      <c r="V65" s="19"/>
      <c r="Z65">
        <f t="shared" si="1"/>
        <v>0</v>
      </c>
      <c r="AA65">
        <f>IF(SUM(Z$22:Z65)=1,A65,0)</f>
        <v>0</v>
      </c>
    </row>
    <row r="66" spans="1:27" x14ac:dyDescent="0.45">
      <c r="A66" s="25">
        <f t="shared" si="2"/>
        <v>43896</v>
      </c>
      <c r="B66">
        <f t="shared" si="3"/>
        <v>44</v>
      </c>
      <c r="C66">
        <f t="shared" si="10"/>
        <v>11</v>
      </c>
      <c r="D66">
        <v>0</v>
      </c>
      <c r="G66">
        <f>'g-Durchschnitt'!D66</f>
        <v>0</v>
      </c>
      <c r="H66">
        <f>'g-Durchschnitt'!E66</f>
        <v>670</v>
      </c>
      <c r="I66">
        <f>'g-Durchschnitt'!F66</f>
        <v>17</v>
      </c>
      <c r="J66" s="4">
        <f t="shared" si="0"/>
        <v>6.5072777123850116</v>
      </c>
      <c r="K66" s="2">
        <f t="shared" si="5"/>
        <v>83199984</v>
      </c>
      <c r="L66" s="2">
        <f t="shared" si="6"/>
        <v>7.0809000727777356</v>
      </c>
      <c r="M66" s="2">
        <f t="shared" si="4"/>
        <v>8.9190999272222644</v>
      </c>
      <c r="N66" s="16">
        <f t="shared" si="7"/>
        <v>83199260.824683324</v>
      </c>
      <c r="O66" s="13">
        <f t="shared" si="8"/>
        <v>619.84549566372141</v>
      </c>
      <c r="P66" s="20">
        <f t="shared" si="9"/>
        <v>119.32982101277605</v>
      </c>
      <c r="Q66" s="16">
        <f>$M$2-R66-S66</f>
        <v>83199390.850891963</v>
      </c>
      <c r="R66" s="13">
        <f>$R$10</f>
        <v>592.14910803215344</v>
      </c>
      <c r="S66" s="20">
        <f>I66</f>
        <v>17</v>
      </c>
      <c r="T66" s="2"/>
      <c r="U66" s="2"/>
      <c r="V66" s="19"/>
      <c r="Z66">
        <f t="shared" si="1"/>
        <v>0</v>
      </c>
      <c r="AA66">
        <f>IF(SUM(Z$22:Z66)=1,A66,0)</f>
        <v>0</v>
      </c>
    </row>
    <row r="67" spans="1:27" x14ac:dyDescent="0.45">
      <c r="A67" s="25">
        <f t="shared" si="2"/>
        <v>43897</v>
      </c>
      <c r="B67">
        <f t="shared" si="3"/>
        <v>45</v>
      </c>
      <c r="C67">
        <f t="shared" si="10"/>
        <v>12</v>
      </c>
      <c r="D67">
        <f>1+D66</f>
        <v>1</v>
      </c>
      <c r="G67">
        <f>'g-Durchschnitt'!D67</f>
        <v>0</v>
      </c>
      <c r="H67">
        <f>'g-Durchschnitt'!E67</f>
        <v>799</v>
      </c>
      <c r="I67">
        <f>'g-Durchschnitt'!F67</f>
        <v>18</v>
      </c>
      <c r="J67" s="4">
        <f t="shared" si="0"/>
        <v>6.6833609457662746</v>
      </c>
      <c r="K67" s="2">
        <f t="shared" si="5"/>
        <v>83199984</v>
      </c>
      <c r="L67" s="2">
        <f t="shared" si="6"/>
        <v>6.5751214961507545</v>
      </c>
      <c r="M67" s="2">
        <f t="shared" si="4"/>
        <v>9.4248785038492464</v>
      </c>
      <c r="N67" s="17">
        <f t="shared" si="7"/>
        <v>83198961.915821791</v>
      </c>
      <c r="O67" s="2">
        <f t="shared" si="8"/>
        <v>874.47967893420082</v>
      </c>
      <c r="P67" s="21">
        <f t="shared" si="9"/>
        <v>163.60449927510399</v>
      </c>
      <c r="Q67" s="13">
        <f t="shared" ref="Q67:Q130" si="11">Q66-$R$8*Q66*R66/$M$2</f>
        <v>83199180.658297017</v>
      </c>
      <c r="R67" s="13">
        <f t="shared" ref="R67:R130" si="12">R66+$R$8*Q66*R66/$M$2-$R$9*R66</f>
        <v>760.04533811889621</v>
      </c>
      <c r="S67" s="20">
        <f t="shared" ref="S67:S130" si="13">$M$2-Q67-R67</f>
        <v>59.296364863887106</v>
      </c>
      <c r="T67" s="2"/>
      <c r="U67" s="2"/>
      <c r="V67" s="19"/>
      <c r="Z67">
        <f t="shared" si="1"/>
        <v>0</v>
      </c>
      <c r="AA67">
        <f>IF(SUM(Z$22:Z67)=1,A67,0)</f>
        <v>0</v>
      </c>
    </row>
    <row r="68" spans="1:27" x14ac:dyDescent="0.45">
      <c r="A68" s="25">
        <f t="shared" si="2"/>
        <v>43898</v>
      </c>
      <c r="B68">
        <f t="shared" si="3"/>
        <v>46</v>
      </c>
      <c r="C68">
        <f t="shared" si="10"/>
        <v>13</v>
      </c>
      <c r="D68">
        <f t="shared" ref="D68:D121" si="14">1+D67</f>
        <v>2</v>
      </c>
      <c r="G68">
        <f>'g-Durchschnitt'!D68</f>
        <v>0</v>
      </c>
      <c r="H68">
        <f>'g-Durchschnitt'!E68</f>
        <v>1040</v>
      </c>
      <c r="I68">
        <f>'g-Durchschnitt'!F68</f>
        <v>18</v>
      </c>
      <c r="J68" s="4">
        <f t="shared" si="0"/>
        <v>6.9469759921354184</v>
      </c>
      <c r="K68" s="2">
        <f t="shared" si="5"/>
        <v>83199984</v>
      </c>
      <c r="L68" s="2">
        <f t="shared" si="6"/>
        <v>6.1054699607114147</v>
      </c>
      <c r="M68" s="2">
        <f t="shared" si="4"/>
        <v>9.8945300392885862</v>
      </c>
      <c r="N68" s="17">
        <f t="shared" si="7"/>
        <v>83198540.215917543</v>
      </c>
      <c r="O68" s="2">
        <f t="shared" si="8"/>
        <v>1233.7167489757758</v>
      </c>
      <c r="P68" s="21">
        <f t="shared" si="9"/>
        <v>226.06733348164744</v>
      </c>
      <c r="Q68" s="13">
        <f t="shared" si="11"/>
        <v>83198910.868988678</v>
      </c>
      <c r="R68" s="13">
        <f t="shared" si="12"/>
        <v>975.54569374120297</v>
      </c>
      <c r="S68" s="20">
        <f t="shared" si="13"/>
        <v>113.58531758093773</v>
      </c>
      <c r="T68" s="2"/>
      <c r="U68" s="2"/>
      <c r="V68" s="19"/>
      <c r="Z68">
        <f t="shared" si="1"/>
        <v>0</v>
      </c>
      <c r="AA68">
        <f>IF(SUM(Z$22:Z68)=1,A68,0)</f>
        <v>0</v>
      </c>
    </row>
    <row r="69" spans="1:27" x14ac:dyDescent="0.45">
      <c r="A69" s="25">
        <f t="shared" si="2"/>
        <v>43899</v>
      </c>
      <c r="B69">
        <f t="shared" si="3"/>
        <v>47</v>
      </c>
      <c r="C69">
        <f t="shared" si="10"/>
        <v>14</v>
      </c>
      <c r="D69">
        <f t="shared" si="14"/>
        <v>3</v>
      </c>
      <c r="G69">
        <f>'g-Durchschnitt'!D69</f>
        <v>2</v>
      </c>
      <c r="H69">
        <f>'g-Durchschnitt'!E69</f>
        <v>1176</v>
      </c>
      <c r="I69">
        <f>'g-Durchschnitt'!F69</f>
        <v>18</v>
      </c>
      <c r="J69" s="4">
        <f t="shared" si="0"/>
        <v>7.0698741284585722</v>
      </c>
      <c r="K69" s="2">
        <f t="shared" si="5"/>
        <v>83199984</v>
      </c>
      <c r="L69" s="2">
        <f t="shared" si="6"/>
        <v>5.6693649635177419</v>
      </c>
      <c r="M69" s="2">
        <f t="shared" si="4"/>
        <v>10.330635036482258</v>
      </c>
      <c r="N69" s="17">
        <f t="shared" si="7"/>
        <v>83197945.284313664</v>
      </c>
      <c r="O69" s="2">
        <f t="shared" si="8"/>
        <v>1740.5257279302809</v>
      </c>
      <c r="P69" s="21">
        <f t="shared" si="9"/>
        <v>314.18995840587877</v>
      </c>
      <c r="Q69" s="13">
        <f t="shared" si="11"/>
        <v>83198564.585771978</v>
      </c>
      <c r="R69" s="13">
        <f t="shared" si="12"/>
        <v>1252.1470751764821</v>
      </c>
      <c r="S69" s="20">
        <f t="shared" si="13"/>
        <v>183.26715284561647</v>
      </c>
      <c r="T69" s="2"/>
      <c r="U69" s="2"/>
      <c r="V69" s="19"/>
      <c r="Z69">
        <f t="shared" si="1"/>
        <v>0</v>
      </c>
      <c r="AA69">
        <f>IF(SUM(Z$22:Z69)=1,A69,0)</f>
        <v>0</v>
      </c>
    </row>
    <row r="70" spans="1:27" x14ac:dyDescent="0.45">
      <c r="A70" s="25">
        <f t="shared" si="2"/>
        <v>43900</v>
      </c>
      <c r="B70">
        <f t="shared" si="3"/>
        <v>48</v>
      </c>
      <c r="C70">
        <f t="shared" si="10"/>
        <v>15</v>
      </c>
      <c r="D70">
        <f t="shared" si="14"/>
        <v>4</v>
      </c>
      <c r="G70">
        <f>'g-Durchschnitt'!D70</f>
        <v>2</v>
      </c>
      <c r="H70">
        <f>'g-Durchschnitt'!E70</f>
        <v>1457</v>
      </c>
      <c r="I70">
        <f>'g-Durchschnitt'!F70</f>
        <v>18</v>
      </c>
      <c r="J70" s="4">
        <f t="shared" si="0"/>
        <v>7.2841348061952047</v>
      </c>
      <c r="K70" s="2">
        <f t="shared" si="5"/>
        <v>83199984</v>
      </c>
      <c r="L70" s="2">
        <f t="shared" si="6"/>
        <v>5.2644103232664747</v>
      </c>
      <c r="M70" s="2">
        <f t="shared" si="4"/>
        <v>10.735589676733525</v>
      </c>
      <c r="N70" s="17">
        <f t="shared" si="7"/>
        <v>83197105.961706415</v>
      </c>
      <c r="O70" s="2">
        <f t="shared" si="8"/>
        <v>2455.5250689022969</v>
      </c>
      <c r="P70" s="21">
        <f t="shared" si="9"/>
        <v>438.51322468288436</v>
      </c>
      <c r="Q70" s="13">
        <f t="shared" si="11"/>
        <v>83198120.120981574</v>
      </c>
      <c r="R70" s="13">
        <f t="shared" si="12"/>
        <v>1607.1727887790337</v>
      </c>
      <c r="S70" s="20">
        <f t="shared" si="13"/>
        <v>272.70622964690779</v>
      </c>
      <c r="T70" s="2"/>
      <c r="U70" s="2"/>
      <c r="V70" s="19"/>
      <c r="Z70">
        <f t="shared" si="1"/>
        <v>0</v>
      </c>
      <c r="AA70">
        <f>IF(SUM(Z$22:Z70)=1,A70,0)</f>
        <v>0</v>
      </c>
    </row>
    <row r="71" spans="1:27" x14ac:dyDescent="0.45">
      <c r="A71" s="25">
        <f t="shared" si="2"/>
        <v>43901</v>
      </c>
      <c r="B71">
        <f t="shared" si="3"/>
        <v>49</v>
      </c>
      <c r="C71">
        <f t="shared" si="10"/>
        <v>16</v>
      </c>
      <c r="D71">
        <f t="shared" si="14"/>
        <v>5</v>
      </c>
      <c r="G71">
        <f>'g-Durchschnitt'!D71</f>
        <v>3</v>
      </c>
      <c r="H71">
        <f>'g-Durchschnitt'!E71</f>
        <v>1908</v>
      </c>
      <c r="I71">
        <f>'g-Durchschnitt'!F71</f>
        <v>25</v>
      </c>
      <c r="J71" s="4">
        <f t="shared" si="0"/>
        <v>7.5538108520082314</v>
      </c>
      <c r="K71" s="2">
        <f t="shared" si="5"/>
        <v>83199984</v>
      </c>
      <c r="L71" s="2">
        <f t="shared" si="6"/>
        <v>4.8883810144617268</v>
      </c>
      <c r="M71" s="2">
        <f t="shared" si="4"/>
        <v>11.111618985538273</v>
      </c>
      <c r="N71" s="17">
        <f t="shared" si="7"/>
        <v>83195921.861478388</v>
      </c>
      <c r="O71" s="2">
        <f t="shared" si="8"/>
        <v>3464.2306491476702</v>
      </c>
      <c r="P71" s="21">
        <f t="shared" si="9"/>
        <v>613.90787246402033</v>
      </c>
      <c r="Q71" s="13">
        <f t="shared" si="11"/>
        <v>83197549.638556033</v>
      </c>
      <c r="R71" s="13">
        <f t="shared" si="12"/>
        <v>2062.8571579841305</v>
      </c>
      <c r="S71" s="20">
        <f t="shared" si="13"/>
        <v>387.50428598249664</v>
      </c>
      <c r="T71" s="2"/>
      <c r="U71" s="2"/>
      <c r="V71" s="19"/>
      <c r="Z71">
        <f t="shared" si="1"/>
        <v>0</v>
      </c>
      <c r="AA71">
        <f>IF(SUM(Z$22:Z71)=1,A71,0)</f>
        <v>0</v>
      </c>
    </row>
    <row r="72" spans="1:27" x14ac:dyDescent="0.45">
      <c r="A72" s="25">
        <f t="shared" si="2"/>
        <v>43902</v>
      </c>
      <c r="B72">
        <f t="shared" si="3"/>
        <v>50</v>
      </c>
      <c r="C72">
        <f t="shared" si="10"/>
        <v>17</v>
      </c>
      <c r="D72">
        <f t="shared" si="14"/>
        <v>6</v>
      </c>
      <c r="G72">
        <f>'g-Durchschnitt'!D72</f>
        <v>3</v>
      </c>
      <c r="H72">
        <f>'g-Durchschnitt'!E72</f>
        <v>2078</v>
      </c>
      <c r="I72">
        <f>'g-Durchschnitt'!F72</f>
        <v>25</v>
      </c>
      <c r="J72" s="4">
        <f t="shared" si="0"/>
        <v>7.6391611716591727</v>
      </c>
      <c r="K72" s="2">
        <f t="shared" si="5"/>
        <v>83199984</v>
      </c>
      <c r="L72" s="2">
        <f t="shared" si="6"/>
        <v>4.5392109420001745</v>
      </c>
      <c r="M72" s="2">
        <f t="shared" si="4"/>
        <v>11.460789057999826</v>
      </c>
      <c r="N72" s="17">
        <f t="shared" si="7"/>
        <v>83194251.368282452</v>
      </c>
      <c r="O72" s="2">
        <f t="shared" si="8"/>
        <v>4887.2787987148668</v>
      </c>
      <c r="P72" s="21">
        <f t="shared" si="9"/>
        <v>861.35291883290756</v>
      </c>
      <c r="Q72" s="13">
        <f t="shared" si="11"/>
        <v>83196817.411322042</v>
      </c>
      <c r="R72" s="13">
        <f t="shared" si="12"/>
        <v>2647.7374521123379</v>
      </c>
      <c r="S72" s="20">
        <f t="shared" si="13"/>
        <v>534.85122584531609</v>
      </c>
      <c r="T72" s="2"/>
      <c r="U72" s="2"/>
      <c r="V72" s="19"/>
      <c r="Z72">
        <f t="shared" si="1"/>
        <v>0</v>
      </c>
      <c r="AA72">
        <f>IF(SUM(Z$22:Z72)=1,A72,0)</f>
        <v>0</v>
      </c>
    </row>
    <row r="73" spans="1:27" x14ac:dyDescent="0.45">
      <c r="A73" s="25">
        <f t="shared" si="2"/>
        <v>43903</v>
      </c>
      <c r="B73">
        <f t="shared" si="3"/>
        <v>51</v>
      </c>
      <c r="C73">
        <f t="shared" si="10"/>
        <v>18</v>
      </c>
      <c r="D73">
        <f t="shared" si="14"/>
        <v>7</v>
      </c>
      <c r="G73">
        <f>'g-Durchschnitt'!D73</f>
        <v>7</v>
      </c>
      <c r="H73">
        <f>'g-Durchschnitt'!E73</f>
        <v>3675</v>
      </c>
      <c r="I73">
        <f>'g-Durchschnitt'!F73</f>
        <v>46</v>
      </c>
      <c r="J73" s="4">
        <f t="shared" si="0"/>
        <v>8.209308411646937</v>
      </c>
      <c r="K73" s="2">
        <f t="shared" si="5"/>
        <v>83199984</v>
      </c>
      <c r="L73" s="2">
        <f t="shared" si="6"/>
        <v>4.2149815890001623</v>
      </c>
      <c r="M73" s="2">
        <f t="shared" si="4"/>
        <v>11.785018410999838</v>
      </c>
      <c r="N73" s="17">
        <f t="shared" si="7"/>
        <v>83191894.711674333</v>
      </c>
      <c r="O73" s="2">
        <f t="shared" si="8"/>
        <v>6894.8440640729214</v>
      </c>
      <c r="P73" s="21">
        <f t="shared" si="9"/>
        <v>1210.4442615944599</v>
      </c>
      <c r="Q73" s="13">
        <f t="shared" si="11"/>
        <v>83195877.58453843</v>
      </c>
      <c r="R73" s="13">
        <f t="shared" si="12"/>
        <v>3398.440132005926</v>
      </c>
      <c r="S73" s="20">
        <f t="shared" si="13"/>
        <v>723.9753295640985</v>
      </c>
      <c r="T73" s="2"/>
      <c r="U73" s="2"/>
      <c r="V73" s="19"/>
      <c r="Z73">
        <f t="shared" si="1"/>
        <v>0</v>
      </c>
      <c r="AA73">
        <f>IF(SUM(Z$22:Z73)=1,A73,0)</f>
        <v>0</v>
      </c>
    </row>
    <row r="74" spans="1:27" x14ac:dyDescent="0.45">
      <c r="A74" s="25">
        <f t="shared" si="2"/>
        <v>43904</v>
      </c>
      <c r="B74">
        <f t="shared" si="3"/>
        <v>52</v>
      </c>
      <c r="C74">
        <f t="shared" si="10"/>
        <v>19</v>
      </c>
      <c r="D74">
        <f t="shared" si="14"/>
        <v>8</v>
      </c>
      <c r="G74">
        <f>'g-Durchschnitt'!D74</f>
        <v>9</v>
      </c>
      <c r="H74">
        <f>'g-Durchschnitt'!E74</f>
        <v>4585</v>
      </c>
      <c r="I74">
        <f>'g-Durchschnitt'!F74</f>
        <v>46</v>
      </c>
      <c r="J74" s="4">
        <f t="shared" si="0"/>
        <v>8.430545384690566</v>
      </c>
      <c r="K74" s="2">
        <f t="shared" si="5"/>
        <v>83199984</v>
      </c>
      <c r="L74" s="2">
        <f t="shared" si="6"/>
        <v>3.9139114755001509</v>
      </c>
      <c r="M74" s="2">
        <f t="shared" si="4"/>
        <v>12.08608852449985</v>
      </c>
      <c r="N74" s="17">
        <f t="shared" si="7"/>
        <v>83188570.096850201</v>
      </c>
      <c r="O74" s="2">
        <f t="shared" si="8"/>
        <v>9726.9700264791918</v>
      </c>
      <c r="P74" s="21">
        <f t="shared" si="9"/>
        <v>1702.9331233193207</v>
      </c>
      <c r="Q74" s="13">
        <f t="shared" si="11"/>
        <v>83194671.305956751</v>
      </c>
      <c r="R74" s="13">
        <f t="shared" si="12"/>
        <v>4361.9729899756303</v>
      </c>
      <c r="S74" s="20">
        <f t="shared" si="13"/>
        <v>966.72105327326153</v>
      </c>
      <c r="T74" s="2"/>
      <c r="U74" s="2"/>
      <c r="V74" s="19"/>
      <c r="Z74">
        <f t="shared" si="1"/>
        <v>0</v>
      </c>
      <c r="AA74">
        <f>IF(SUM(Z$22:Z74)=1,A74,0)</f>
        <v>0</v>
      </c>
    </row>
    <row r="75" spans="1:27" x14ac:dyDescent="0.45">
      <c r="A75" s="25">
        <f t="shared" si="2"/>
        <v>43905</v>
      </c>
      <c r="B75">
        <f t="shared" si="3"/>
        <v>53</v>
      </c>
      <c r="C75">
        <f t="shared" si="10"/>
        <v>20</v>
      </c>
      <c r="D75">
        <f t="shared" si="14"/>
        <v>9</v>
      </c>
      <c r="G75">
        <f>'g-Durchschnitt'!D75</f>
        <v>11</v>
      </c>
      <c r="H75">
        <f>'g-Durchschnitt'!E75</f>
        <v>5795</v>
      </c>
      <c r="I75">
        <f>'g-Durchschnitt'!F75</f>
        <v>46</v>
      </c>
      <c r="J75" s="4">
        <f t="shared" si="0"/>
        <v>8.6647507557738521</v>
      </c>
      <c r="K75" s="2">
        <f t="shared" si="5"/>
        <v>83199984</v>
      </c>
      <c r="L75" s="2">
        <f t="shared" si="6"/>
        <v>3.6343463701072829</v>
      </c>
      <c r="M75" s="2">
        <f t="shared" si="4"/>
        <v>12.365653629892718</v>
      </c>
      <c r="N75" s="17">
        <f t="shared" si="7"/>
        <v>83183880.050767064</v>
      </c>
      <c r="O75" s="2">
        <f t="shared" si="8"/>
        <v>13722.2325362999</v>
      </c>
      <c r="P75" s="21">
        <f t="shared" si="9"/>
        <v>2397.7166966360055</v>
      </c>
      <c r="Q75" s="13">
        <f t="shared" si="11"/>
        <v>83193123.043196261</v>
      </c>
      <c r="R75" s="13">
        <f t="shared" si="12"/>
        <v>5598.6662511849236</v>
      </c>
      <c r="S75" s="20">
        <f t="shared" si="13"/>
        <v>1278.2905525541473</v>
      </c>
      <c r="T75" s="2"/>
      <c r="U75" s="2"/>
      <c r="V75" s="19"/>
      <c r="Z75">
        <f t="shared" si="1"/>
        <v>0</v>
      </c>
      <c r="AA75">
        <f>IF(SUM(Z$22:Z75)=1,A75,0)</f>
        <v>0</v>
      </c>
    </row>
    <row r="76" spans="1:27" x14ac:dyDescent="0.45">
      <c r="A76" s="25">
        <f t="shared" si="2"/>
        <v>43906</v>
      </c>
      <c r="B76">
        <f t="shared" si="3"/>
        <v>54</v>
      </c>
      <c r="C76">
        <f t="shared" si="10"/>
        <v>21</v>
      </c>
      <c r="D76">
        <f t="shared" si="14"/>
        <v>10</v>
      </c>
      <c r="G76">
        <f>'g-Durchschnitt'!D76</f>
        <v>17</v>
      </c>
      <c r="H76">
        <f>'g-Durchschnitt'!E76</f>
        <v>7272</v>
      </c>
      <c r="I76">
        <f>'g-Durchschnitt'!F76</f>
        <v>67</v>
      </c>
      <c r="J76" s="4">
        <f t="shared" si="0"/>
        <v>8.891786635857315</v>
      </c>
      <c r="K76" s="2">
        <f t="shared" si="5"/>
        <v>83199984</v>
      </c>
      <c r="L76" s="2">
        <f t="shared" si="6"/>
        <v>3.3747502008139056</v>
      </c>
      <c r="M76" s="2">
        <f t="shared" si="4"/>
        <v>12.625249799186093</v>
      </c>
      <c r="N76" s="17">
        <f t="shared" si="7"/>
        <v>83177263.984881982</v>
      </c>
      <c r="O76" s="2">
        <f t="shared" si="8"/>
        <v>19358.138954496801</v>
      </c>
      <c r="P76" s="21">
        <f t="shared" si="9"/>
        <v>3377.8761635209921</v>
      </c>
      <c r="Q76" s="13">
        <f t="shared" si="11"/>
        <v>83191135.858688533</v>
      </c>
      <c r="R76" s="13">
        <f t="shared" si="12"/>
        <v>7185.946026679886</v>
      </c>
      <c r="S76" s="20">
        <f t="shared" si="13"/>
        <v>1678.1952847868079</v>
      </c>
      <c r="T76" s="2"/>
      <c r="U76" s="2"/>
      <c r="V76" s="19"/>
      <c r="Z76">
        <f t="shared" si="1"/>
        <v>0</v>
      </c>
      <c r="AA76">
        <f>IF(SUM(Z$22:Z76)=1,A76,0)</f>
        <v>0</v>
      </c>
    </row>
    <row r="77" spans="1:27" x14ac:dyDescent="0.45">
      <c r="A77" s="25">
        <f t="shared" si="2"/>
        <v>43907</v>
      </c>
      <c r="B77">
        <f t="shared" si="3"/>
        <v>55</v>
      </c>
      <c r="C77">
        <f t="shared" si="10"/>
        <v>22</v>
      </c>
      <c r="D77">
        <f t="shared" si="14"/>
        <v>11</v>
      </c>
      <c r="G77">
        <f>'g-Durchschnitt'!D77</f>
        <v>24</v>
      </c>
      <c r="H77">
        <f>'g-Durchschnitt'!E77</f>
        <v>9257</v>
      </c>
      <c r="I77">
        <f>'g-Durchschnitt'!F77</f>
        <v>67</v>
      </c>
      <c r="J77" s="4">
        <f t="shared" si="0"/>
        <v>9.1331353010672114</v>
      </c>
      <c r="K77" s="2">
        <f t="shared" si="5"/>
        <v>83199984</v>
      </c>
      <c r="L77" s="2">
        <f t="shared" si="6"/>
        <v>3.133696615041484</v>
      </c>
      <c r="M77" s="2">
        <f t="shared" si="4"/>
        <v>12.866303384958517</v>
      </c>
      <c r="N77" s="17">
        <f t="shared" si="7"/>
        <v>83167931.353626966</v>
      </c>
      <c r="O77" s="2">
        <f t="shared" si="8"/>
        <v>27308.045998480891</v>
      </c>
      <c r="P77" s="21">
        <f t="shared" si="9"/>
        <v>4760.6003745526323</v>
      </c>
      <c r="Q77" s="13">
        <f t="shared" si="11"/>
        <v>83188585.34774828</v>
      </c>
      <c r="R77" s="13">
        <f t="shared" si="12"/>
        <v>9223.1751078835678</v>
      </c>
      <c r="S77" s="20">
        <f t="shared" si="13"/>
        <v>2191.4771438368607</v>
      </c>
      <c r="T77" s="2"/>
      <c r="U77" s="2"/>
      <c r="V77" s="19"/>
      <c r="Z77">
        <f t="shared" si="1"/>
        <v>0</v>
      </c>
      <c r="AA77">
        <f>IF(SUM(Z$22:Z77)=1,A77,0)</f>
        <v>0</v>
      </c>
    </row>
    <row r="78" spans="1:27" x14ac:dyDescent="0.45">
      <c r="A78" s="25">
        <f t="shared" si="2"/>
        <v>43908</v>
      </c>
      <c r="B78">
        <f t="shared" si="3"/>
        <v>56</v>
      </c>
      <c r="C78">
        <f t="shared" si="10"/>
        <v>23</v>
      </c>
      <c r="D78">
        <f t="shared" si="14"/>
        <v>12</v>
      </c>
      <c r="G78">
        <f>'g-Durchschnitt'!D78</f>
        <v>28</v>
      </c>
      <c r="H78">
        <f>'g-Durchschnitt'!E78</f>
        <v>12327</v>
      </c>
      <c r="I78">
        <f>'g-Durchschnitt'!F78</f>
        <v>105</v>
      </c>
      <c r="J78" s="4">
        <f t="shared" si="0"/>
        <v>9.4195472575515193</v>
      </c>
      <c r="K78" s="2">
        <f t="shared" si="5"/>
        <v>83199984</v>
      </c>
      <c r="L78" s="2">
        <f t="shared" si="6"/>
        <v>2.9098611425385208</v>
      </c>
      <c r="M78" s="2">
        <f t="shared" si="4"/>
        <v>13.090138857461479</v>
      </c>
      <c r="N78" s="17">
        <f t="shared" si="7"/>
        <v>83154767.519596875</v>
      </c>
      <c r="O78" s="2">
        <f t="shared" si="8"/>
        <v>38521.305314397774</v>
      </c>
      <c r="P78" s="21">
        <f t="shared" si="9"/>
        <v>6711.175088727512</v>
      </c>
      <c r="Q78" s="13">
        <f t="shared" si="11"/>
        <v>83185311.8625696</v>
      </c>
      <c r="R78" s="13">
        <f t="shared" si="12"/>
        <v>11837.862064566523</v>
      </c>
      <c r="S78" s="20">
        <f t="shared" si="13"/>
        <v>2850.275365833133</v>
      </c>
      <c r="T78" s="2"/>
      <c r="U78" s="2"/>
      <c r="V78" s="19"/>
      <c r="Z78">
        <f t="shared" si="1"/>
        <v>0</v>
      </c>
      <c r="AA78">
        <f>IF(SUM(Z$22:Z78)=1,A78,0)</f>
        <v>0</v>
      </c>
    </row>
    <row r="79" spans="1:27" x14ac:dyDescent="0.45">
      <c r="A79" s="25">
        <f t="shared" si="2"/>
        <v>43909</v>
      </c>
      <c r="B79">
        <f t="shared" si="3"/>
        <v>57</v>
      </c>
      <c r="C79">
        <f t="shared" si="10"/>
        <v>24</v>
      </c>
      <c r="D79">
        <f t="shared" si="14"/>
        <v>13</v>
      </c>
      <c r="G79">
        <f>'g-Durchschnitt'!D79</f>
        <v>44</v>
      </c>
      <c r="H79">
        <f>'g-Durchschnitt'!E79</f>
        <v>15320</v>
      </c>
      <c r="I79">
        <f>'g-Durchschnitt'!F79</f>
        <v>113</v>
      </c>
      <c r="J79" s="4">
        <f t="shared" si="0"/>
        <v>9.6369144432945824</v>
      </c>
      <c r="K79" s="2">
        <f t="shared" si="5"/>
        <v>83199984</v>
      </c>
      <c r="L79" s="2">
        <f t="shared" si="6"/>
        <v>2.7020139180714837</v>
      </c>
      <c r="M79" s="2">
        <f t="shared" si="4"/>
        <v>13.297986081928517</v>
      </c>
      <c r="N79" s="17">
        <f t="shared" si="7"/>
        <v>83136201.276965484</v>
      </c>
      <c r="O79" s="2">
        <f t="shared" si="8"/>
        <v>54336.026137623645</v>
      </c>
      <c r="P79" s="21">
        <f t="shared" si="9"/>
        <v>9462.696896892332</v>
      </c>
      <c r="Q79" s="13">
        <f t="shared" si="11"/>
        <v>83181110.539196551</v>
      </c>
      <c r="R79" s="13">
        <f t="shared" si="12"/>
        <v>15193.623861569449</v>
      </c>
      <c r="S79" s="20">
        <f t="shared" si="13"/>
        <v>3695.8369418797047</v>
      </c>
      <c r="T79" s="2"/>
      <c r="U79" s="2"/>
      <c r="V79" s="19"/>
      <c r="Z79">
        <f t="shared" si="1"/>
        <v>0</v>
      </c>
      <c r="AA79">
        <f>IF(SUM(Z$22:Z79)=1,A79,0)</f>
        <v>0</v>
      </c>
    </row>
    <row r="80" spans="1:27" x14ac:dyDescent="0.45">
      <c r="A80" s="25">
        <f t="shared" si="2"/>
        <v>43910</v>
      </c>
      <c r="B80">
        <f t="shared" si="3"/>
        <v>58</v>
      </c>
      <c r="C80">
        <f t="shared" si="10"/>
        <v>25</v>
      </c>
      <c r="D80">
        <f t="shared" si="14"/>
        <v>14</v>
      </c>
      <c r="E80">
        <v>0</v>
      </c>
      <c r="G80">
        <f>'g-Durchschnitt'!D80</f>
        <v>67</v>
      </c>
      <c r="H80">
        <f>'g-Durchschnitt'!E80</f>
        <v>19848</v>
      </c>
      <c r="I80">
        <f>'g-Durchschnitt'!F80</f>
        <v>180</v>
      </c>
      <c r="J80" s="4">
        <f t="shared" si="0"/>
        <v>9.8958585253716365</v>
      </c>
      <c r="K80" s="2">
        <f t="shared" si="5"/>
        <v>83199984</v>
      </c>
      <c r="L80" s="2">
        <f t="shared" si="6"/>
        <v>2.5090129239235206</v>
      </c>
      <c r="M80" s="2">
        <f t="shared" si="4"/>
        <v>13.490987076076479</v>
      </c>
      <c r="N80" s="17">
        <f t="shared" si="7"/>
        <v>83110018.607531443</v>
      </c>
      <c r="O80" s="2">
        <f t="shared" si="8"/>
        <v>76637.550847545572</v>
      </c>
      <c r="P80" s="21">
        <f t="shared" si="9"/>
        <v>13343.84162101119</v>
      </c>
      <c r="Q80" s="13">
        <f t="shared" si="11"/>
        <v>83175718.509557858</v>
      </c>
      <c r="R80" s="13">
        <f t="shared" si="12"/>
        <v>19500.394653007854</v>
      </c>
      <c r="S80" s="20">
        <f t="shared" si="13"/>
        <v>4781.0957891340367</v>
      </c>
      <c r="T80" s="16">
        <f>$M$2-U80-V80</f>
        <v>83180046.600668088</v>
      </c>
      <c r="U80" s="13">
        <f>$S$10</f>
        <v>19773.39933191083</v>
      </c>
      <c r="V80" s="20">
        <f>I80</f>
        <v>180</v>
      </c>
      <c r="Z80">
        <f t="shared" si="1"/>
        <v>0</v>
      </c>
      <c r="AA80">
        <f>IF(SUM(Z$22:Z80)=1,A80,0)</f>
        <v>0</v>
      </c>
    </row>
    <row r="81" spans="1:27" x14ac:dyDescent="0.45">
      <c r="A81" s="25">
        <f t="shared" si="2"/>
        <v>43911</v>
      </c>
      <c r="B81">
        <f t="shared" si="3"/>
        <v>59</v>
      </c>
      <c r="C81">
        <f t="shared" si="10"/>
        <v>26</v>
      </c>
      <c r="D81">
        <f t="shared" si="14"/>
        <v>15</v>
      </c>
      <c r="E81">
        <f>1+E80</f>
        <v>1</v>
      </c>
      <c r="G81">
        <f>'g-Durchschnitt'!D81</f>
        <v>84</v>
      </c>
      <c r="H81">
        <f>'g-Durchschnitt'!E81</f>
        <v>22213</v>
      </c>
      <c r="I81">
        <f>'g-Durchschnitt'!F81</f>
        <v>233</v>
      </c>
      <c r="J81" s="4">
        <f t="shared" si="0"/>
        <v>10.008432982057622</v>
      </c>
      <c r="K81" s="2">
        <f t="shared" si="5"/>
        <v>83199984</v>
      </c>
      <c r="L81" s="2">
        <f t="shared" si="6"/>
        <v>2.3297977150718405</v>
      </c>
      <c r="M81" s="2">
        <f t="shared" si="4"/>
        <v>13.670202284928159</v>
      </c>
      <c r="N81" s="17">
        <f t="shared" si="7"/>
        <v>83073101.227707073</v>
      </c>
      <c r="O81" s="2">
        <f t="shared" si="8"/>
        <v>108080.81989709384</v>
      </c>
      <c r="P81" s="21">
        <f t="shared" si="9"/>
        <v>18817.952395833068</v>
      </c>
      <c r="Q81" s="2">
        <f t="shared" si="11"/>
        <v>83168798.50870797</v>
      </c>
      <c r="R81" s="2">
        <f t="shared" si="12"/>
        <v>25027.510170539095</v>
      </c>
      <c r="S81" s="21">
        <f t="shared" si="13"/>
        <v>6173.9811214905239</v>
      </c>
      <c r="T81" s="13">
        <f t="shared" ref="T81:T112" si="15">T80-$S$8*T80*U80/$M$2</f>
        <v>83175926.484245434</v>
      </c>
      <c r="U81" s="13">
        <f t="shared" ref="U81:U112" si="16">U80+$S$8*T80*U80/$M$2-$S$9*U80</f>
        <v>22481.13008800535</v>
      </c>
      <c r="V81" s="20">
        <f t="shared" ref="V81:V112" si="17">$M$2-T81-U81</f>
        <v>1592.385666560247</v>
      </c>
      <c r="Z81">
        <f t="shared" si="1"/>
        <v>0</v>
      </c>
      <c r="AA81">
        <f>IF(SUM(Z$22:Z81)=1,A81,0)</f>
        <v>0</v>
      </c>
    </row>
    <row r="82" spans="1:27" x14ac:dyDescent="0.45">
      <c r="A82" s="25">
        <f t="shared" si="2"/>
        <v>43912</v>
      </c>
      <c r="B82">
        <f t="shared" si="3"/>
        <v>60</v>
      </c>
      <c r="C82">
        <f t="shared" si="10"/>
        <v>27</v>
      </c>
      <c r="D82">
        <f t="shared" si="14"/>
        <v>16</v>
      </c>
      <c r="E82">
        <f t="shared" ref="E82:E121" si="18">1+E81</f>
        <v>2</v>
      </c>
      <c r="G82">
        <f>'g-Durchschnitt'!D82</f>
        <v>94</v>
      </c>
      <c r="H82">
        <f>'g-Durchschnitt'!E82</f>
        <v>24873</v>
      </c>
      <c r="I82">
        <f>'g-Durchschnitt'!F82</f>
        <v>266</v>
      </c>
      <c r="J82" s="4">
        <f t="shared" si="0"/>
        <v>10.121538156784329</v>
      </c>
      <c r="K82" s="2">
        <f t="shared" si="5"/>
        <v>83199984</v>
      </c>
      <c r="L82" s="2">
        <f t="shared" si="6"/>
        <v>2.1633835925667091</v>
      </c>
      <c r="M82" s="2">
        <f t="shared" si="4"/>
        <v>13.83661640743329</v>
      </c>
      <c r="N82" s="17">
        <f t="shared" si="7"/>
        <v>83021060.31231831</v>
      </c>
      <c r="O82" s="2">
        <f t="shared" si="8"/>
        <v>152401.67672177273</v>
      </c>
      <c r="P82" s="21">
        <f t="shared" si="9"/>
        <v>26538.010959917126</v>
      </c>
      <c r="Q82" s="2">
        <f t="shared" si="11"/>
        <v>83159917.868815929</v>
      </c>
      <c r="R82" s="2">
        <f t="shared" si="12"/>
        <v>32120.470764682708</v>
      </c>
      <c r="S82" s="21">
        <f t="shared" si="13"/>
        <v>7961.6604193885942</v>
      </c>
      <c r="T82" s="13">
        <f t="shared" si="15"/>
        <v>83171242.399138033</v>
      </c>
      <c r="U82" s="13">
        <f t="shared" si="16"/>
        <v>25559.420189112876</v>
      </c>
      <c r="V82" s="20">
        <f t="shared" si="17"/>
        <v>3198.180672853734</v>
      </c>
      <c r="Z82">
        <f t="shared" si="1"/>
        <v>0</v>
      </c>
      <c r="AA82">
        <f>IF(SUM(Z$22:Z82)=1,A82,0)</f>
        <v>0</v>
      </c>
    </row>
    <row r="83" spans="1:27" x14ac:dyDescent="0.45">
      <c r="A83" s="25">
        <f t="shared" si="2"/>
        <v>43913</v>
      </c>
      <c r="B83">
        <f t="shared" si="3"/>
        <v>61</v>
      </c>
      <c r="C83">
        <f t="shared" si="10"/>
        <v>28</v>
      </c>
      <c r="D83">
        <f t="shared" si="14"/>
        <v>17</v>
      </c>
      <c r="E83">
        <f t="shared" si="18"/>
        <v>3</v>
      </c>
      <c r="G83">
        <f>'g-Durchschnitt'!D83</f>
        <v>123</v>
      </c>
      <c r="H83">
        <f>'g-Durchschnitt'!E83</f>
        <v>29056</v>
      </c>
      <c r="I83">
        <f>'g-Durchschnitt'!F83</f>
        <v>266</v>
      </c>
      <c r="J83" s="4">
        <f t="shared" si="0"/>
        <v>10.27698028140102</v>
      </c>
      <c r="K83" s="2">
        <f t="shared" si="5"/>
        <v>83199984</v>
      </c>
      <c r="L83" s="2">
        <f t="shared" si="6"/>
        <v>2.0088561930976585</v>
      </c>
      <c r="M83" s="2">
        <f t="shared" si="4"/>
        <v>13.991143806902341</v>
      </c>
      <c r="N83" s="17">
        <f t="shared" si="7"/>
        <v>82947724.873700008</v>
      </c>
      <c r="O83" s="2">
        <f t="shared" si="8"/>
        <v>214851.28128851371</v>
      </c>
      <c r="P83" s="21">
        <f t="shared" si="9"/>
        <v>37423.845011478494</v>
      </c>
      <c r="Q83" s="2">
        <f t="shared" si="11"/>
        <v>83148521.614315316</v>
      </c>
      <c r="R83" s="2">
        <f t="shared" si="12"/>
        <v>41222.405924954001</v>
      </c>
      <c r="S83" s="21">
        <f t="shared" si="13"/>
        <v>10255.979759729918</v>
      </c>
      <c r="T83" s="13">
        <f t="shared" si="15"/>
        <v>83165917.232797503</v>
      </c>
      <c r="U83" s="13">
        <f t="shared" si="16"/>
        <v>29058.913658989168</v>
      </c>
      <c r="V83" s="20">
        <f t="shared" si="17"/>
        <v>5023.8535435073609</v>
      </c>
      <c r="Z83">
        <f t="shared" si="1"/>
        <v>0</v>
      </c>
      <c r="AA83">
        <f>IF(SUM(Z$22:Z83)=1,A83,0)</f>
        <v>0</v>
      </c>
    </row>
    <row r="84" spans="1:27" x14ac:dyDescent="0.45">
      <c r="A84" s="25">
        <f t="shared" si="2"/>
        <v>43914</v>
      </c>
      <c r="B84">
        <f t="shared" si="3"/>
        <v>62</v>
      </c>
      <c r="C84">
        <f t="shared" si="10"/>
        <v>29</v>
      </c>
      <c r="D84">
        <f t="shared" si="14"/>
        <v>18</v>
      </c>
      <c r="E84">
        <f t="shared" si="18"/>
        <v>4</v>
      </c>
      <c r="G84">
        <f>'g-Durchschnitt'!D84</f>
        <v>157</v>
      </c>
      <c r="H84">
        <f>'g-Durchschnitt'!E84</f>
        <v>32986</v>
      </c>
      <c r="I84">
        <f>'g-Durchschnitt'!F84</f>
        <v>3243</v>
      </c>
      <c r="J84" s="4">
        <f t="shared" si="0"/>
        <v>10.403838508008098</v>
      </c>
      <c r="K84" s="2">
        <f t="shared" si="5"/>
        <v>83199984</v>
      </c>
      <c r="L84" s="2">
        <f t="shared" si="6"/>
        <v>1.8653664650192543</v>
      </c>
      <c r="M84" s="2">
        <f t="shared" si="4"/>
        <v>14.134633534980745</v>
      </c>
      <c r="N84" s="17">
        <f t="shared" si="7"/>
        <v>82844430.111663908</v>
      </c>
      <c r="O84" s="2">
        <f t="shared" si="8"/>
        <v>302799.52323257021</v>
      </c>
      <c r="P84" s="21">
        <f t="shared" si="9"/>
        <v>52770.365103522025</v>
      </c>
      <c r="Q84" s="2">
        <f t="shared" si="11"/>
        <v>83133898.022600621</v>
      </c>
      <c r="R84" s="2">
        <f t="shared" si="12"/>
        <v>52901.540073580036</v>
      </c>
      <c r="S84" s="21">
        <f t="shared" si="13"/>
        <v>13200.437325798979</v>
      </c>
      <c r="T84" s="13">
        <f t="shared" si="15"/>
        <v>83159863.353637829</v>
      </c>
      <c r="U84" s="13">
        <f t="shared" si="16"/>
        <v>33037.156128731098</v>
      </c>
      <c r="V84" s="20">
        <f t="shared" si="17"/>
        <v>7099.4902334394792</v>
      </c>
      <c r="Z84">
        <f t="shared" si="1"/>
        <v>0</v>
      </c>
      <c r="AA84">
        <f>IF(SUM(Z$22:Z84)=1,A84,0)</f>
        <v>0</v>
      </c>
    </row>
    <row r="85" spans="1:27" x14ac:dyDescent="0.45">
      <c r="A85" s="25">
        <f t="shared" si="2"/>
        <v>43915</v>
      </c>
      <c r="B85">
        <f t="shared" si="3"/>
        <v>63</v>
      </c>
      <c r="C85">
        <f t="shared" si="10"/>
        <v>30</v>
      </c>
      <c r="D85">
        <f t="shared" si="14"/>
        <v>19</v>
      </c>
      <c r="E85">
        <f t="shared" si="18"/>
        <v>5</v>
      </c>
      <c r="G85">
        <f>'g-Durchschnitt'!D85</f>
        <v>206</v>
      </c>
      <c r="H85">
        <f>'g-Durchschnitt'!E85</f>
        <v>37323</v>
      </c>
      <c r="I85">
        <f>'g-Durchschnitt'!F85</f>
        <v>3547</v>
      </c>
      <c r="J85" s="4">
        <f t="shared" si="0"/>
        <v>10.527365037582602</v>
      </c>
      <c r="K85" s="2">
        <f t="shared" si="5"/>
        <v>83199984</v>
      </c>
      <c r="L85" s="2">
        <f t="shared" si="6"/>
        <v>1.7321260032321648</v>
      </c>
      <c r="M85" s="2">
        <f t="shared" si="4"/>
        <v>14.267873996767836</v>
      </c>
      <c r="N85" s="17">
        <f t="shared" si="7"/>
        <v>82699033.470212832</v>
      </c>
      <c r="O85" s="2">
        <f t="shared" si="8"/>
        <v>426567.62730989046</v>
      </c>
      <c r="P85" s="21">
        <f t="shared" si="9"/>
        <v>74398.902477277443</v>
      </c>
      <c r="Q85" s="2">
        <f t="shared" si="11"/>
        <v>83115134.574702665</v>
      </c>
      <c r="R85" s="2">
        <f t="shared" si="12"/>
        <v>67886.306537714569</v>
      </c>
      <c r="S85" s="21">
        <f t="shared" si="13"/>
        <v>16979.118759620222</v>
      </c>
      <c r="T85" s="13">
        <f t="shared" si="15"/>
        <v>83152981.183348998</v>
      </c>
      <c r="U85" s="13">
        <f t="shared" si="16"/>
        <v>37559.529551225613</v>
      </c>
      <c r="V85" s="20">
        <f t="shared" si="17"/>
        <v>9459.2870997759601</v>
      </c>
      <c r="Z85">
        <f t="shared" si="1"/>
        <v>0</v>
      </c>
      <c r="AA85">
        <f>IF(SUM(Z$22:Z85)=1,A85,0)</f>
        <v>0</v>
      </c>
    </row>
    <row r="86" spans="1:27" x14ac:dyDescent="0.45">
      <c r="A86" s="25">
        <f t="shared" si="2"/>
        <v>43916</v>
      </c>
      <c r="B86">
        <f t="shared" si="3"/>
        <v>64</v>
      </c>
      <c r="C86">
        <f t="shared" si="10"/>
        <v>31</v>
      </c>
      <c r="D86">
        <f t="shared" si="14"/>
        <v>20</v>
      </c>
      <c r="E86">
        <f t="shared" si="18"/>
        <v>6</v>
      </c>
      <c r="G86">
        <f>'g-Durchschnitt'!D86</f>
        <v>267</v>
      </c>
      <c r="H86">
        <f>'g-Durchschnitt'!E86</f>
        <v>43938</v>
      </c>
      <c r="I86">
        <f>'g-Durchschnitt'!F86</f>
        <v>5673</v>
      </c>
      <c r="J86" s="4">
        <f t="shared" si="0"/>
        <v>10.690534828289124</v>
      </c>
      <c r="K86" s="2">
        <f t="shared" si="5"/>
        <v>83199984</v>
      </c>
      <c r="L86" s="2">
        <f t="shared" si="6"/>
        <v>1.6084027172870101</v>
      </c>
      <c r="M86" s="2">
        <f t="shared" si="4"/>
        <v>14.39159728271299</v>
      </c>
      <c r="N86" s="17">
        <f t="shared" si="7"/>
        <v>82494566.011100397</v>
      </c>
      <c r="O86" s="2">
        <f t="shared" si="8"/>
        <v>600565.97018590604</v>
      </c>
      <c r="P86" s="21">
        <f t="shared" si="9"/>
        <v>104868.01871369744</v>
      </c>
      <c r="Q86" s="2">
        <f t="shared" si="11"/>
        <v>83091061.670972928</v>
      </c>
      <c r="R86" s="2">
        <f t="shared" si="12"/>
        <v>87110.188371906959</v>
      </c>
      <c r="S86" s="21">
        <f t="shared" si="13"/>
        <v>21828.140655164636</v>
      </c>
      <c r="T86" s="13">
        <f t="shared" si="15"/>
        <v>83145157.577556595</v>
      </c>
      <c r="U86" s="13">
        <f t="shared" si="16"/>
        <v>42700.311804262645</v>
      </c>
      <c r="V86" s="20">
        <f t="shared" si="17"/>
        <v>12142.110639142149</v>
      </c>
      <c r="Z86">
        <f t="shared" si="1"/>
        <v>0</v>
      </c>
      <c r="AA86">
        <f>IF(SUM(Z$22:Z86)=1,A86,0)</f>
        <v>0</v>
      </c>
    </row>
    <row r="87" spans="1:27" x14ac:dyDescent="0.45">
      <c r="A87" s="25">
        <f t="shared" si="2"/>
        <v>43917</v>
      </c>
      <c r="B87">
        <f t="shared" si="3"/>
        <v>65</v>
      </c>
      <c r="C87">
        <f t="shared" si="10"/>
        <v>32</v>
      </c>
      <c r="D87">
        <f t="shared" si="14"/>
        <v>21</v>
      </c>
      <c r="E87">
        <f t="shared" si="18"/>
        <v>7</v>
      </c>
      <c r="G87">
        <f>'g-Durchschnitt'!D87</f>
        <v>342</v>
      </c>
      <c r="H87">
        <f>'g-Durchschnitt'!E87</f>
        <v>50871</v>
      </c>
      <c r="I87">
        <f>'g-Durchschnitt'!F87</f>
        <v>6658</v>
      </c>
      <c r="J87" s="4">
        <f t="shared" ref="J87:J98" si="19">IF(H87=0,"x",LN(H87))</f>
        <v>10.837048295575237</v>
      </c>
      <c r="K87" s="2">
        <f t="shared" si="5"/>
        <v>83199984</v>
      </c>
      <c r="L87" s="2">
        <f t="shared" si="6"/>
        <v>1.4935168089093664</v>
      </c>
      <c r="M87" s="2">
        <f t="shared" si="4"/>
        <v>14.506483191090634</v>
      </c>
      <c r="N87" s="17">
        <f t="shared" si="7"/>
        <v>82207407.339710578</v>
      </c>
      <c r="O87" s="2">
        <f t="shared" si="8"/>
        <v>844827.07227673708</v>
      </c>
      <c r="P87" s="21">
        <f t="shared" si="9"/>
        <v>147765.5880126846</v>
      </c>
      <c r="Q87" s="2">
        <f t="shared" si="11"/>
        <v>83060180.806686491</v>
      </c>
      <c r="R87" s="2">
        <f t="shared" si="12"/>
        <v>111768.89634607208</v>
      </c>
      <c r="S87" s="21">
        <f t="shared" si="13"/>
        <v>28050.296967437142</v>
      </c>
      <c r="T87" s="13">
        <f t="shared" si="15"/>
        <v>83136263.989721134</v>
      </c>
      <c r="U87" s="13">
        <f t="shared" si="16"/>
        <v>48543.877367988505</v>
      </c>
      <c r="V87" s="20">
        <f t="shared" si="17"/>
        <v>15192.13291087719</v>
      </c>
      <c r="Z87">
        <f t="shared" ref="Z87:Z150" si="20">IF(X87*0.05&gt;100000,1,0)</f>
        <v>0</v>
      </c>
      <c r="AA87">
        <f>IF(SUM(Z$22:Z87)=1,A87,0)</f>
        <v>0</v>
      </c>
    </row>
    <row r="88" spans="1:27" x14ac:dyDescent="0.45">
      <c r="A88" s="25">
        <f t="shared" ref="A88:A151" si="21">A87+1</f>
        <v>43918</v>
      </c>
      <c r="B88">
        <f t="shared" ref="B88:B151" si="22">B87+1</f>
        <v>66</v>
      </c>
      <c r="C88">
        <f t="shared" si="10"/>
        <v>33</v>
      </c>
      <c r="D88">
        <f t="shared" si="14"/>
        <v>22</v>
      </c>
      <c r="E88">
        <f t="shared" si="18"/>
        <v>8</v>
      </c>
      <c r="G88">
        <f>'g-Durchschnitt'!D88</f>
        <v>433</v>
      </c>
      <c r="H88">
        <f>'g-Durchschnitt'!E88</f>
        <v>57695</v>
      </c>
      <c r="I88">
        <f>'g-Durchschnitt'!F88</f>
        <v>8481</v>
      </c>
      <c r="J88" s="4">
        <f t="shared" si="19"/>
        <v>10.962925793628768</v>
      </c>
      <c r="K88" s="2">
        <f t="shared" si="5"/>
        <v>83199984</v>
      </c>
      <c r="L88" s="2">
        <f t="shared" si="6"/>
        <v>1.3868370368444116</v>
      </c>
      <c r="M88" s="2">
        <f t="shared" si="4"/>
        <v>14.613162963155588</v>
      </c>
      <c r="N88" s="17">
        <f t="shared" si="7"/>
        <v>81804862.144846499</v>
      </c>
      <c r="O88" s="2">
        <f t="shared" si="8"/>
        <v>1187027.4762639047</v>
      </c>
      <c r="P88" s="21">
        <f t="shared" si="9"/>
        <v>208110.37888959632</v>
      </c>
      <c r="Q88" s="2">
        <f t="shared" si="11"/>
        <v>83020573.070512533</v>
      </c>
      <c r="R88" s="2">
        <f t="shared" si="12"/>
        <v>143393.13992387921</v>
      </c>
      <c r="S88" s="21">
        <f t="shared" si="13"/>
        <v>36033.789563587605</v>
      </c>
      <c r="T88" s="13">
        <f t="shared" si="15"/>
        <v>83126154.39006567</v>
      </c>
      <c r="U88" s="13">
        <f t="shared" si="16"/>
        <v>55186.0572114479</v>
      </c>
      <c r="V88" s="20">
        <f t="shared" si="17"/>
        <v>18659.552722882087</v>
      </c>
      <c r="Z88">
        <f t="shared" si="20"/>
        <v>0</v>
      </c>
      <c r="AA88">
        <f>IF(SUM(Z$22:Z88)=1,A88,0)</f>
        <v>0</v>
      </c>
    </row>
    <row r="89" spans="1:27" x14ac:dyDescent="0.45">
      <c r="A89" s="25">
        <f t="shared" si="21"/>
        <v>43919</v>
      </c>
      <c r="B89">
        <f t="shared" si="22"/>
        <v>67</v>
      </c>
      <c r="C89">
        <f t="shared" si="10"/>
        <v>34</v>
      </c>
      <c r="D89">
        <f t="shared" si="14"/>
        <v>23</v>
      </c>
      <c r="E89">
        <f t="shared" si="18"/>
        <v>9</v>
      </c>
      <c r="G89">
        <f>'g-Durchschnitt'!D89</f>
        <v>533</v>
      </c>
      <c r="H89">
        <f>'g-Durchschnitt'!E89</f>
        <v>62095</v>
      </c>
      <c r="I89">
        <f>'g-Durchschnitt'!F89</f>
        <v>9211</v>
      </c>
      <c r="J89" s="4">
        <f t="shared" si="19"/>
        <v>11.036420749382133</v>
      </c>
      <c r="K89" s="2">
        <f t="shared" si="5"/>
        <v>83199984</v>
      </c>
      <c r="L89" s="2">
        <f t="shared" si="6"/>
        <v>1.2877772484983823</v>
      </c>
      <c r="M89" s="2">
        <f t="shared" si="4"/>
        <v>14.712222751501617</v>
      </c>
      <c r="N89" s="17">
        <f t="shared" si="7"/>
        <v>81242034.058114126</v>
      </c>
      <c r="O89" s="2">
        <f t="shared" si="8"/>
        <v>1665067.8861202826</v>
      </c>
      <c r="P89" s="21">
        <f t="shared" si="9"/>
        <v>292898.0557655911</v>
      </c>
      <c r="Q89" s="2">
        <f t="shared" si="11"/>
        <v>82969782.827891469</v>
      </c>
      <c r="R89" s="2">
        <f t="shared" si="12"/>
        <v>183941.01540753036</v>
      </c>
      <c r="S89" s="21">
        <f t="shared" si="13"/>
        <v>46276.15670100064</v>
      </c>
      <c r="T89" s="13">
        <f t="shared" si="15"/>
        <v>83114662.907886133</v>
      </c>
      <c r="U89" s="13">
        <f t="shared" si="16"/>
        <v>62735.678161600314</v>
      </c>
      <c r="V89" s="20">
        <f t="shared" si="17"/>
        <v>22601.413952267088</v>
      </c>
      <c r="Z89">
        <f t="shared" si="20"/>
        <v>0</v>
      </c>
      <c r="AA89">
        <f>IF(SUM(Z$22:Z89)=1,A89,0)</f>
        <v>0</v>
      </c>
    </row>
    <row r="90" spans="1:27" x14ac:dyDescent="0.45">
      <c r="A90" s="25">
        <f t="shared" si="21"/>
        <v>43920</v>
      </c>
      <c r="B90">
        <f t="shared" si="22"/>
        <v>68</v>
      </c>
      <c r="C90">
        <f t="shared" si="10"/>
        <v>35</v>
      </c>
      <c r="D90">
        <f t="shared" si="14"/>
        <v>24</v>
      </c>
      <c r="E90">
        <f t="shared" si="18"/>
        <v>10</v>
      </c>
      <c r="F90">
        <v>0</v>
      </c>
      <c r="G90">
        <f>'g-Durchschnitt'!D90</f>
        <v>645</v>
      </c>
      <c r="H90">
        <f>'g-Durchschnitt'!E90</f>
        <v>66885</v>
      </c>
      <c r="I90">
        <f>'g-Durchschnitt'!F90</f>
        <v>13500</v>
      </c>
      <c r="J90" s="4">
        <f t="shared" si="19"/>
        <v>11.110730005729687</v>
      </c>
      <c r="K90" s="2">
        <f t="shared" si="5"/>
        <v>83199984</v>
      </c>
      <c r="L90" s="2">
        <f t="shared" si="6"/>
        <v>1.1957931593199265</v>
      </c>
      <c r="M90">
        <f t="shared" si="4"/>
        <v>14.804206840680074</v>
      </c>
      <c r="N90" s="17">
        <f t="shared" si="7"/>
        <v>80457975.307808772</v>
      </c>
      <c r="O90" s="2">
        <f t="shared" si="8"/>
        <v>2330193.2159884768</v>
      </c>
      <c r="P90" s="21">
        <f t="shared" si="9"/>
        <v>411831.47620275151</v>
      </c>
      <c r="Q90" s="2">
        <f t="shared" si="11"/>
        <v>82904670.275673002</v>
      </c>
      <c r="R90" s="2">
        <f t="shared" si="12"/>
        <v>235914.9236683138</v>
      </c>
      <c r="S90" s="21">
        <f t="shared" si="13"/>
        <v>59414.800658684195</v>
      </c>
      <c r="T90" s="13">
        <f t="shared" si="15"/>
        <v>83101601.161818817</v>
      </c>
      <c r="U90" s="13">
        <f t="shared" si="16"/>
        <v>71316.304360225215</v>
      </c>
      <c r="V90" s="20">
        <f t="shared" si="17"/>
        <v>27082.533820957527</v>
      </c>
      <c r="W90" s="16">
        <f>$M$2-X90-Y90</f>
        <v>83108001.195147038</v>
      </c>
      <c r="X90" s="13">
        <f>$T$10</f>
        <v>78498.804852965113</v>
      </c>
      <c r="Y90" s="20">
        <f>I90</f>
        <v>13500</v>
      </c>
      <c r="Z90">
        <f t="shared" si="20"/>
        <v>0</v>
      </c>
      <c r="AA90">
        <f>IF(SUM(Z$22:Z90)=1,A90,0)</f>
        <v>0</v>
      </c>
    </row>
    <row r="91" spans="1:27" x14ac:dyDescent="0.45">
      <c r="A91" s="25">
        <f t="shared" si="21"/>
        <v>43921</v>
      </c>
      <c r="B91">
        <f t="shared" si="22"/>
        <v>69</v>
      </c>
      <c r="C91">
        <f t="shared" si="10"/>
        <v>36</v>
      </c>
      <c r="D91">
        <f t="shared" si="14"/>
        <v>25</v>
      </c>
      <c r="E91">
        <f t="shared" si="18"/>
        <v>11</v>
      </c>
      <c r="F91">
        <f>F90+1</f>
        <v>1</v>
      </c>
      <c r="G91">
        <f>'g-Durchschnitt'!D91</f>
        <v>775</v>
      </c>
      <c r="H91">
        <f>'g-Durchschnitt'!E91</f>
        <v>71808</v>
      </c>
      <c r="I91">
        <f>'g-Durchschnitt'!F91</f>
        <v>16100</v>
      </c>
      <c r="J91" s="4">
        <f t="shared" si="19"/>
        <v>11.181751169442313</v>
      </c>
      <c r="K91" s="2">
        <f t="shared" si="5"/>
        <v>83199984</v>
      </c>
      <c r="L91" s="2">
        <f t="shared" si="6"/>
        <v>1.1103793622256459</v>
      </c>
      <c r="M91">
        <f t="shared" si="4"/>
        <v>14.889620637774353</v>
      </c>
      <c r="N91" s="17">
        <f t="shared" si="7"/>
        <v>79371307.238169312</v>
      </c>
      <c r="O91" s="2">
        <f t="shared" si="8"/>
        <v>3250418.9130573231</v>
      </c>
      <c r="P91" s="21">
        <f t="shared" si="9"/>
        <v>578273.84877336444</v>
      </c>
      <c r="Q91" s="2">
        <f t="shared" si="11"/>
        <v>82821225.222285941</v>
      </c>
      <c r="R91" s="2">
        <f t="shared" si="12"/>
        <v>302508.91107907245</v>
      </c>
      <c r="S91" s="21">
        <f t="shared" si="13"/>
        <v>76265.866634986305</v>
      </c>
      <c r="T91" s="40">
        <f t="shared" si="15"/>
        <v>83086755.238501355</v>
      </c>
      <c r="U91" s="40">
        <f t="shared" si="16"/>
        <v>81068.205937668172</v>
      </c>
      <c r="V91" s="41">
        <f t="shared" si="17"/>
        <v>32176.555560976776</v>
      </c>
      <c r="W91" s="16">
        <f>W90-$T$8*W90*X90/$M$2</f>
        <v>83099787.549416721</v>
      </c>
      <c r="X91" s="13">
        <f>X90+$T$8*W90*X90/$M$2-$T$9*X90</f>
        <v>81105.393093789593</v>
      </c>
      <c r="Y91" s="20">
        <f t="shared" ref="Y91" si="23">$M$2-W91-X91</f>
        <v>19107.05748948954</v>
      </c>
      <c r="Z91">
        <f t="shared" si="20"/>
        <v>0</v>
      </c>
      <c r="AA91">
        <f>IF(SUM(Z$22:Z91)=1,A91,0)</f>
        <v>0</v>
      </c>
    </row>
    <row r="92" spans="1:27" x14ac:dyDescent="0.45">
      <c r="A92" s="25">
        <f t="shared" si="21"/>
        <v>43922</v>
      </c>
      <c r="B92">
        <f t="shared" si="22"/>
        <v>70</v>
      </c>
      <c r="C92">
        <f t="shared" si="10"/>
        <v>37</v>
      </c>
      <c r="D92">
        <f t="shared" si="14"/>
        <v>26</v>
      </c>
      <c r="E92">
        <f t="shared" si="18"/>
        <v>12</v>
      </c>
      <c r="F92">
        <f t="shared" ref="F92:F121" si="24">F91+1</f>
        <v>2</v>
      </c>
      <c r="G92">
        <f>'g-Durchschnitt'!D92</f>
        <v>920</v>
      </c>
      <c r="H92">
        <f>'g-Durchschnitt'!E92</f>
        <v>77872</v>
      </c>
      <c r="I92">
        <f>'g-Durchschnitt'!F92</f>
        <v>18700</v>
      </c>
      <c r="J92" s="4">
        <f t="shared" si="19"/>
        <v>11.262821732073235</v>
      </c>
      <c r="K92" s="2">
        <f t="shared" si="5"/>
        <v>83199984</v>
      </c>
      <c r="L92" s="2">
        <f t="shared" si="6"/>
        <v>1.0310665506380998</v>
      </c>
      <c r="M92">
        <f t="shared" si="4"/>
        <v>14.9689334493619</v>
      </c>
      <c r="N92" s="17">
        <f t="shared" si="7"/>
        <v>77875971.398408979</v>
      </c>
      <c r="O92" s="2">
        <f t="shared" si="8"/>
        <v>4513581.9733135654</v>
      </c>
      <c r="P92" s="21">
        <f t="shared" si="9"/>
        <v>810446.62827745546</v>
      </c>
      <c r="Q92" s="2">
        <f t="shared" si="11"/>
        <v>82714333.023884594</v>
      </c>
      <c r="R92" s="2">
        <f t="shared" si="12"/>
        <v>387793.33011762967</v>
      </c>
      <c r="S92" s="21">
        <f t="shared" si="13"/>
        <v>97873.645997775893</v>
      </c>
      <c r="T92" s="40">
        <f t="shared" si="15"/>
        <v>83069882.27556327</v>
      </c>
      <c r="U92" s="40">
        <f t="shared" si="16"/>
        <v>92150.582737343299</v>
      </c>
      <c r="V92" s="41">
        <f t="shared" si="17"/>
        <v>37967.141699386848</v>
      </c>
      <c r="W92" s="16">
        <f t="shared" ref="W92:W155" si="25">W91-$T$8*W91*X91/$M$2</f>
        <v>83091302.004590854</v>
      </c>
      <c r="X92" s="13">
        <f t="shared" ref="X92:X155" si="26">X91+$T$8*W91*X91/$M$2-$T$9*X91</f>
        <v>83797.695555820392</v>
      </c>
      <c r="Y92" s="20">
        <f t="shared" ref="Y92:Y155" si="27">$M$2-W92-X92</f>
        <v>24900.29985332556</v>
      </c>
      <c r="Z92">
        <f t="shared" si="20"/>
        <v>0</v>
      </c>
      <c r="AA92">
        <f>IF(SUM(Z$22:Z92)=1,A92,0)</f>
        <v>0</v>
      </c>
    </row>
    <row r="93" spans="1:27" x14ac:dyDescent="0.45">
      <c r="A93" s="25">
        <f t="shared" si="21"/>
        <v>43923</v>
      </c>
      <c r="B93">
        <f t="shared" si="22"/>
        <v>71</v>
      </c>
      <c r="C93">
        <f t="shared" si="10"/>
        <v>38</v>
      </c>
      <c r="D93">
        <f t="shared" si="14"/>
        <v>27</v>
      </c>
      <c r="E93">
        <f t="shared" si="18"/>
        <v>13</v>
      </c>
      <c r="F93">
        <f t="shared" si="24"/>
        <v>3</v>
      </c>
      <c r="G93">
        <f>'g-Durchschnitt'!D93</f>
        <v>1107</v>
      </c>
      <c r="H93">
        <f>'g-Durchschnitt'!E93</f>
        <v>84794</v>
      </c>
      <c r="I93">
        <f>'g-Durchschnitt'!F93</f>
        <v>22440</v>
      </c>
      <c r="J93" s="4">
        <f t="shared" si="19"/>
        <v>11.347980064559779</v>
      </c>
      <c r="K93" s="2">
        <f t="shared" si="5"/>
        <v>83199984</v>
      </c>
      <c r="L93" s="2">
        <f t="shared" si="6"/>
        <v>0.95741893987823556</v>
      </c>
      <c r="M93">
        <f t="shared" si="4"/>
        <v>15.042581060121764</v>
      </c>
      <c r="N93" s="17">
        <f t="shared" si="7"/>
        <v>75838644.663714066</v>
      </c>
      <c r="O93" s="2">
        <f t="shared" si="8"/>
        <v>6228509.9956289353</v>
      </c>
      <c r="P93" s="21">
        <f t="shared" si="9"/>
        <v>1132845.3406569986</v>
      </c>
      <c r="Q93" s="2">
        <f t="shared" si="11"/>
        <v>82577482.238850325</v>
      </c>
      <c r="R93" s="2">
        <f t="shared" si="12"/>
        <v>496944.59157207265</v>
      </c>
      <c r="S93" s="21">
        <f t="shared" si="13"/>
        <v>125573.16957760201</v>
      </c>
      <c r="T93" s="40">
        <f t="shared" si="15"/>
        <v>83050706.600029632</v>
      </c>
      <c r="U93" s="40">
        <f t="shared" si="16"/>
        <v>104744.07378973509</v>
      </c>
      <c r="V93" s="41">
        <f t="shared" si="17"/>
        <v>44549.326180632459</v>
      </c>
      <c r="W93" s="16">
        <f t="shared" si="25"/>
        <v>83082535.676414311</v>
      </c>
      <c r="X93" s="13">
        <f t="shared" si="26"/>
        <v>86578.4740498092</v>
      </c>
      <c r="Y93" s="20">
        <f t="shared" si="27"/>
        <v>30885.849535879868</v>
      </c>
      <c r="Z93">
        <f t="shared" si="20"/>
        <v>0</v>
      </c>
      <c r="AA93">
        <f>IF(SUM(Z$22:Z93)=1,A93,0)</f>
        <v>0</v>
      </c>
    </row>
    <row r="94" spans="1:27" x14ac:dyDescent="0.45">
      <c r="A94" s="25">
        <f t="shared" si="21"/>
        <v>43924</v>
      </c>
      <c r="B94">
        <f t="shared" si="22"/>
        <v>72</v>
      </c>
      <c r="C94">
        <f t="shared" si="10"/>
        <v>39</v>
      </c>
      <c r="D94">
        <f t="shared" si="14"/>
        <v>28</v>
      </c>
      <c r="E94">
        <f t="shared" si="18"/>
        <v>14</v>
      </c>
      <c r="F94">
        <f t="shared" si="24"/>
        <v>4</v>
      </c>
      <c r="G94">
        <f>'g-Durchschnitt'!D94</f>
        <v>1275</v>
      </c>
      <c r="H94">
        <f>'g-Durchschnitt'!E94</f>
        <v>91159</v>
      </c>
      <c r="I94">
        <f>'g-Durchschnitt'!F94</f>
        <v>24575</v>
      </c>
      <c r="J94" s="4">
        <f t="shared" si="19"/>
        <v>11.42036051357589</v>
      </c>
      <c r="K94" s="2">
        <f t="shared" si="5"/>
        <v>83199984</v>
      </c>
      <c r="L94" s="2">
        <f t="shared" si="6"/>
        <v>0.88903187274407591</v>
      </c>
      <c r="M94">
        <f t="shared" si="4"/>
        <v>15.110968127255925</v>
      </c>
      <c r="N94" s="17">
        <f t="shared" si="7"/>
        <v>73100788.66729176</v>
      </c>
      <c r="O94" s="2">
        <f t="shared" si="8"/>
        <v>8521472.4209348951</v>
      </c>
      <c r="P94" s="21">
        <f t="shared" si="9"/>
        <v>1577738.9117733445</v>
      </c>
      <c r="Q94" s="2">
        <f t="shared" si="11"/>
        <v>82402402.53979516</v>
      </c>
      <c r="R94" s="2">
        <f t="shared" si="12"/>
        <v>636528.24837209587</v>
      </c>
      <c r="S94" s="21">
        <f t="shared" si="13"/>
        <v>161069.21183274384</v>
      </c>
      <c r="T94" s="40">
        <f t="shared" si="15"/>
        <v>83028915.368040949</v>
      </c>
      <c r="U94" s="40">
        <f t="shared" si="16"/>
        <v>119053.58622201379</v>
      </c>
      <c r="V94" s="41">
        <f t="shared" si="17"/>
        <v>52031.0457370371</v>
      </c>
      <c r="W94" s="16">
        <f t="shared" si="25"/>
        <v>83073479.398221612</v>
      </c>
      <c r="X94" s="13">
        <f t="shared" si="26"/>
        <v>89450.57552466706</v>
      </c>
      <c r="Y94" s="20">
        <f t="shared" si="27"/>
        <v>37070.026253720964</v>
      </c>
      <c r="Z94">
        <f t="shared" si="20"/>
        <v>0</v>
      </c>
      <c r="AA94">
        <f>IF(SUM(Z$22:Z94)=1,A94,0)</f>
        <v>0</v>
      </c>
    </row>
    <row r="95" spans="1:27" x14ac:dyDescent="0.45">
      <c r="A95" s="25">
        <f t="shared" si="21"/>
        <v>43925</v>
      </c>
      <c r="B95">
        <f t="shared" si="22"/>
        <v>73</v>
      </c>
      <c r="C95">
        <f t="shared" si="10"/>
        <v>40</v>
      </c>
      <c r="D95">
        <f t="shared" si="14"/>
        <v>29</v>
      </c>
      <c r="E95">
        <f t="shared" si="18"/>
        <v>15</v>
      </c>
      <c r="F95">
        <f t="shared" si="24"/>
        <v>5</v>
      </c>
      <c r="G95">
        <f>'g-Durchschnitt'!D95</f>
        <v>1444</v>
      </c>
      <c r="H95">
        <f>'g-Durchschnitt'!E95</f>
        <v>96092</v>
      </c>
      <c r="I95">
        <f>'g-Durchschnitt'!F95</f>
        <v>26400</v>
      </c>
      <c r="J95" s="4">
        <f t="shared" si="19"/>
        <v>11.473061344875086</v>
      </c>
      <c r="K95" s="2">
        <f t="shared" si="5"/>
        <v>83199984</v>
      </c>
      <c r="L95" s="2">
        <f t="shared" si="6"/>
        <v>0.82552959611949905</v>
      </c>
      <c r="M95">
        <f t="shared" si="4"/>
        <v>15.174470403880502</v>
      </c>
      <c r="N95" s="17">
        <f t="shared" si="7"/>
        <v>69490245.196516216</v>
      </c>
      <c r="O95" s="2">
        <f t="shared" si="8"/>
        <v>11523339.290215086</v>
      </c>
      <c r="P95" s="21">
        <f t="shared" si="9"/>
        <v>2186415.513268698</v>
      </c>
      <c r="Q95" s="2">
        <f t="shared" si="11"/>
        <v>82178621.265807807</v>
      </c>
      <c r="R95" s="2">
        <f t="shared" si="12"/>
        <v>814843.21890430164</v>
      </c>
      <c r="S95" s="21">
        <f t="shared" si="13"/>
        <v>206535.51528789091</v>
      </c>
      <c r="T95" s="40">
        <f t="shared" si="15"/>
        <v>83004153.646335006</v>
      </c>
      <c r="U95" s="40">
        <f t="shared" si="16"/>
        <v>135311.48034066419</v>
      </c>
      <c r="V95" s="41">
        <f t="shared" si="17"/>
        <v>60534.873324330052</v>
      </c>
      <c r="W95" s="16">
        <f t="shared" si="25"/>
        <v>83064123.712494209</v>
      </c>
      <c r="X95" s="13">
        <f t="shared" si="26"/>
        <v>92416.934428873545</v>
      </c>
      <c r="Y95" s="20">
        <f t="shared" si="27"/>
        <v>43459.353076917047</v>
      </c>
      <c r="Z95">
        <f t="shared" si="20"/>
        <v>0</v>
      </c>
      <c r="AA95">
        <f>IF(SUM(Z$22:Z95)=1,A95,0)</f>
        <v>0</v>
      </c>
    </row>
    <row r="96" spans="1:27" x14ac:dyDescent="0.45">
      <c r="A96" s="25">
        <f t="shared" si="21"/>
        <v>43926</v>
      </c>
      <c r="B96">
        <f t="shared" si="22"/>
        <v>74</v>
      </c>
      <c r="C96">
        <f t="shared" si="10"/>
        <v>41</v>
      </c>
      <c r="D96">
        <f t="shared" si="14"/>
        <v>30</v>
      </c>
      <c r="E96">
        <f t="shared" si="18"/>
        <v>16</v>
      </c>
      <c r="F96">
        <f t="shared" si="24"/>
        <v>6</v>
      </c>
      <c r="G96">
        <f>'g-Durchschnitt'!D96</f>
        <v>1584</v>
      </c>
      <c r="H96">
        <f>'g-Durchschnitt'!E96</f>
        <v>100123</v>
      </c>
      <c r="I96">
        <f>'g-Durchschnitt'!F96</f>
        <v>28700</v>
      </c>
      <c r="J96" s="4">
        <f t="shared" si="19"/>
        <v>11.514154709139946</v>
      </c>
      <c r="K96" s="2">
        <f t="shared" si="5"/>
        <v>83199984</v>
      </c>
      <c r="L96" s="2">
        <f t="shared" si="6"/>
        <v>0.76656319639667769</v>
      </c>
      <c r="M96">
        <f t="shared" si="4"/>
        <v>15.233436803603322</v>
      </c>
      <c r="N96" s="17">
        <f t="shared" si="7"/>
        <v>64848962.022509992</v>
      </c>
      <c r="O96" s="2">
        <f t="shared" si="8"/>
        <v>15341526.800634515</v>
      </c>
      <c r="P96" s="21">
        <f t="shared" si="9"/>
        <v>3009511.1768554933</v>
      </c>
      <c r="Q96" s="2">
        <f t="shared" si="11"/>
        <v>81892928.599507898</v>
      </c>
      <c r="R96" s="2">
        <f t="shared" si="12"/>
        <v>1042332.7981396144</v>
      </c>
      <c r="S96" s="21">
        <f t="shared" si="13"/>
        <v>264738.60235248751</v>
      </c>
      <c r="T96" s="40">
        <f t="shared" si="15"/>
        <v>82976018.870284393</v>
      </c>
      <c r="U96" s="40">
        <f t="shared" si="16"/>
        <v>153781.15065266113</v>
      </c>
      <c r="V96" s="41">
        <f t="shared" si="17"/>
        <v>70199.979062945436</v>
      </c>
      <c r="W96" s="16">
        <f t="shared" si="25"/>
        <v>83054458.862202093</v>
      </c>
      <c r="X96" s="13">
        <f t="shared" si="26"/>
        <v>95480.575118929075</v>
      </c>
      <c r="Y96" s="20">
        <f t="shared" si="27"/>
        <v>50060.56267897792</v>
      </c>
      <c r="Z96">
        <f t="shared" si="20"/>
        <v>0</v>
      </c>
      <c r="AA96">
        <f>IF(SUM(Z$22:Z96)=1,A96,0)</f>
        <v>0</v>
      </c>
    </row>
    <row r="97" spans="1:29" x14ac:dyDescent="0.45">
      <c r="A97" s="25">
        <f t="shared" si="21"/>
        <v>43927</v>
      </c>
      <c r="B97">
        <f t="shared" si="22"/>
        <v>75</v>
      </c>
      <c r="C97">
        <f t="shared" si="10"/>
        <v>42</v>
      </c>
      <c r="D97">
        <f t="shared" si="14"/>
        <v>31</v>
      </c>
      <c r="E97">
        <f t="shared" si="18"/>
        <v>17</v>
      </c>
      <c r="F97">
        <f t="shared" si="24"/>
        <v>7</v>
      </c>
      <c r="G97">
        <f>'g-Durchschnitt'!D97</f>
        <v>1810</v>
      </c>
      <c r="H97">
        <f>'g-Durchschnitt'!E97</f>
        <v>103374</v>
      </c>
      <c r="I97">
        <f>'g-Durchschnitt'!F97</f>
        <v>28700</v>
      </c>
      <c r="J97" s="4">
        <f t="shared" si="19"/>
        <v>11.546108758760461</v>
      </c>
      <c r="K97" s="2">
        <f t="shared" si="5"/>
        <v>83199984</v>
      </c>
      <c r="L97" s="2">
        <f t="shared" si="6"/>
        <v>0.7118086823683436</v>
      </c>
      <c r="M97">
        <f t="shared" si="4"/>
        <v>15.288191317631657</v>
      </c>
      <c r="N97" s="17">
        <f t="shared" si="7"/>
        <v>59082525.904117309</v>
      </c>
      <c r="O97" s="2">
        <f t="shared" si="8"/>
        <v>20012139.576124735</v>
      </c>
      <c r="P97" s="21">
        <f t="shared" si="9"/>
        <v>4105334.5197579563</v>
      </c>
      <c r="Q97" s="2">
        <f t="shared" si="11"/>
        <v>81528746.167599112</v>
      </c>
      <c r="R97" s="2">
        <f t="shared" si="12"/>
        <v>1332062.8873241474</v>
      </c>
      <c r="S97" s="21">
        <f t="shared" si="13"/>
        <v>339190.94507674081</v>
      </c>
      <c r="T97" s="40">
        <f t="shared" si="15"/>
        <v>82944054.607562199</v>
      </c>
      <c r="U97" s="40">
        <f t="shared" si="16"/>
        <v>174761.0454710887</v>
      </c>
      <c r="V97" s="41">
        <f t="shared" si="17"/>
        <v>81184.346966712066</v>
      </c>
      <c r="W97" s="16">
        <f t="shared" si="25"/>
        <v>83044474.781926721</v>
      </c>
      <c r="X97" s="13">
        <f t="shared" si="26"/>
        <v>98644.614314384686</v>
      </c>
      <c r="Y97" s="20">
        <f t="shared" si="27"/>
        <v>56880.60375889398</v>
      </c>
      <c r="Z97">
        <f>IF(X97*0.05&gt;100000,1,0)</f>
        <v>0</v>
      </c>
      <c r="AA97">
        <f>IF(SUM(Z$22:Z97)=1,A97,0)</f>
        <v>0</v>
      </c>
      <c r="AB97">
        <f>IF(U97*0.05&gt;100000,1,0)</f>
        <v>0</v>
      </c>
      <c r="AC97">
        <f>IF(SUM(AB$22:AB97)=1,C97,0)</f>
        <v>0</v>
      </c>
    </row>
    <row r="98" spans="1:29" x14ac:dyDescent="0.45">
      <c r="A98" s="25">
        <f t="shared" si="21"/>
        <v>43928</v>
      </c>
      <c r="B98">
        <f t="shared" si="22"/>
        <v>76</v>
      </c>
      <c r="C98">
        <f t="shared" si="10"/>
        <v>43</v>
      </c>
      <c r="D98">
        <f t="shared" si="14"/>
        <v>32</v>
      </c>
      <c r="E98">
        <f t="shared" si="18"/>
        <v>18</v>
      </c>
      <c r="F98">
        <f t="shared" si="24"/>
        <v>8</v>
      </c>
      <c r="G98">
        <f>'g-Durchschnitt'!D98</f>
        <v>2016</v>
      </c>
      <c r="H98">
        <f>'g-Durchschnitt'!E98</f>
        <v>107663</v>
      </c>
      <c r="I98">
        <f>'g-Durchschnitt'!F98</f>
        <v>36081</v>
      </c>
      <c r="J98" s="4">
        <f t="shared" si="19"/>
        <v>11.58676125722922</v>
      </c>
      <c r="K98" s="2">
        <f t="shared" si="5"/>
        <v>83199984</v>
      </c>
      <c r="L98" s="2">
        <f t="shared" si="6"/>
        <v>0.66096520505631906</v>
      </c>
      <c r="M98">
        <f t="shared" si="4"/>
        <v>15.33903479494368</v>
      </c>
      <c r="N98" s="17">
        <f t="shared" si="7"/>
        <v>52229404.108651251</v>
      </c>
      <c r="O98" s="2">
        <f t="shared" si="8"/>
        <v>25435822.830439027</v>
      </c>
      <c r="P98" s="21">
        <f t="shared" si="9"/>
        <v>5534773.060909722</v>
      </c>
      <c r="Q98" s="2">
        <f t="shared" si="11"/>
        <v>81065404.158232689</v>
      </c>
      <c r="R98" s="2">
        <f t="shared" si="12"/>
        <v>1700257.5475959827</v>
      </c>
      <c r="S98" s="21">
        <f t="shared" si="13"/>
        <v>434338.29417132842</v>
      </c>
      <c r="T98" s="40">
        <f t="shared" si="15"/>
        <v>82907743.550903931</v>
      </c>
      <c r="U98" s="40">
        <f t="shared" si="16"/>
        <v>198589.17030999754</v>
      </c>
      <c r="V98" s="41">
        <f t="shared" si="17"/>
        <v>93667.278786071198</v>
      </c>
      <c r="W98" s="16">
        <f t="shared" si="25"/>
        <v>83034161.088762671</v>
      </c>
      <c r="X98" s="13">
        <f t="shared" si="26"/>
        <v>101912.26359884316</v>
      </c>
      <c r="Y98" s="20">
        <f t="shared" si="27"/>
        <v>63926.647638486087</v>
      </c>
      <c r="Z98">
        <f t="shared" si="20"/>
        <v>0</v>
      </c>
      <c r="AA98">
        <f>IF(SUM(Z$22:Z98)=1,A98,0)</f>
        <v>0</v>
      </c>
      <c r="AB98">
        <f t="shared" ref="AB98:AB161" si="28">IF(U98*0.05&gt;100000,1,0)</f>
        <v>0</v>
      </c>
      <c r="AC98">
        <f>IF(SUM(AB$22:AB98)=1,C98,0)</f>
        <v>0</v>
      </c>
    </row>
    <row r="99" spans="1:29" x14ac:dyDescent="0.45">
      <c r="A99" s="25">
        <f t="shared" si="21"/>
        <v>43929</v>
      </c>
      <c r="B99">
        <f t="shared" si="22"/>
        <v>77</v>
      </c>
      <c r="C99">
        <f t="shared" si="10"/>
        <v>44</v>
      </c>
      <c r="D99">
        <f t="shared" si="14"/>
        <v>33</v>
      </c>
      <c r="E99">
        <f t="shared" si="18"/>
        <v>19</v>
      </c>
      <c r="F99">
        <f t="shared" si="24"/>
        <v>9</v>
      </c>
      <c r="G99">
        <f>'g-Durchschnitt'!D99</f>
        <v>2349</v>
      </c>
      <c r="H99">
        <f>'g-Durchschnitt'!E99</f>
        <v>113296</v>
      </c>
      <c r="I99">
        <f>'g-Durchschnitt'!F99</f>
        <v>46300</v>
      </c>
      <c r="J99" s="4">
        <f t="shared" ref="J99" si="29">IF(H99=0,"x",LN(H99))</f>
        <v>11.637759141891555</v>
      </c>
      <c r="K99" s="2">
        <f t="shared" si="5"/>
        <v>83199984</v>
      </c>
      <c r="L99" s="2">
        <f t="shared" si="6"/>
        <v>0.61375340469515338</v>
      </c>
      <c r="M99">
        <f t="shared" si="4"/>
        <v>15.386246595304847</v>
      </c>
      <c r="N99" s="17">
        <f t="shared" si="7"/>
        <v>44529297.549940832</v>
      </c>
      <c r="O99" s="2">
        <f t="shared" si="8"/>
        <v>31319084.90126095</v>
      </c>
      <c r="P99" s="21">
        <f t="shared" si="9"/>
        <v>7351617.5487982184</v>
      </c>
      <c r="Q99" s="2">
        <f t="shared" si="11"/>
        <v>80477351.1859117</v>
      </c>
      <c r="R99" s="2">
        <f t="shared" si="12"/>
        <v>2166863.552231539</v>
      </c>
      <c r="S99" s="21">
        <f t="shared" si="13"/>
        <v>555785.26185676083</v>
      </c>
      <c r="T99" s="2">
        <f t="shared" si="15"/>
        <v>82866499.658204034</v>
      </c>
      <c r="U99" s="2">
        <f t="shared" si="16"/>
        <v>225648.12227346378</v>
      </c>
      <c r="V99" s="21">
        <f t="shared" si="17"/>
        <v>107852.21952250224</v>
      </c>
      <c r="W99" s="40">
        <f t="shared" si="25"/>
        <v>83023507.072995424</v>
      </c>
      <c r="X99" s="40">
        <f t="shared" si="26"/>
        <v>105286.83196617373</v>
      </c>
      <c r="Y99" s="41">
        <f t="shared" si="27"/>
        <v>71206.095038401996</v>
      </c>
      <c r="Z99">
        <f t="shared" si="20"/>
        <v>0</v>
      </c>
      <c r="AA99">
        <f>IF(SUM(Z$22:Z99)=1,A99,0)</f>
        <v>0</v>
      </c>
      <c r="AB99">
        <f t="shared" si="28"/>
        <v>0</v>
      </c>
      <c r="AC99">
        <f>IF(SUM(AB$22:AB99)=1,C99,0)</f>
        <v>0</v>
      </c>
    </row>
    <row r="100" spans="1:29" x14ac:dyDescent="0.45">
      <c r="A100" s="25">
        <f t="shared" si="21"/>
        <v>43930</v>
      </c>
      <c r="B100">
        <f t="shared" si="22"/>
        <v>78</v>
      </c>
      <c r="C100">
        <f t="shared" si="10"/>
        <v>45</v>
      </c>
      <c r="D100">
        <f t="shared" si="14"/>
        <v>34</v>
      </c>
      <c r="E100">
        <f t="shared" si="18"/>
        <v>20</v>
      </c>
      <c r="F100">
        <f t="shared" si="24"/>
        <v>10</v>
      </c>
      <c r="G100">
        <f>'g-Durchschnitt'!D100</f>
        <v>2607</v>
      </c>
      <c r="H100">
        <f>'g-Durchschnitt'!E100</f>
        <v>118181</v>
      </c>
      <c r="I100">
        <f>'g-Durchschnitt'!F100</f>
        <v>52407</v>
      </c>
      <c r="J100" s="4">
        <f t="shared" ref="J100:J101" si="30">IF(H100=0,"x",LN(H100))</f>
        <v>11.679972626532507</v>
      </c>
      <c r="K100" s="2">
        <f t="shared" si="5"/>
        <v>83199984</v>
      </c>
      <c r="L100" s="2">
        <f t="shared" si="6"/>
        <v>0.56991387578835673</v>
      </c>
      <c r="M100">
        <f t="shared" si="4"/>
        <v>15.430086124211643</v>
      </c>
      <c r="N100" s="17">
        <f t="shared" si="7"/>
        <v>36445958.761933908</v>
      </c>
      <c r="O100" s="2">
        <f t="shared" si="8"/>
        <v>37165346.19632066</v>
      </c>
      <c r="P100" s="21">
        <f t="shared" si="9"/>
        <v>9588695.0417454317</v>
      </c>
      <c r="Q100" s="2">
        <f t="shared" si="11"/>
        <v>79733353.775254294</v>
      </c>
      <c r="R100" s="2">
        <f t="shared" si="12"/>
        <v>2756084.9948724015</v>
      </c>
      <c r="S100" s="21">
        <f t="shared" si="13"/>
        <v>710561.22987330426</v>
      </c>
      <c r="T100" s="2">
        <f t="shared" si="15"/>
        <v>82819659.353691563</v>
      </c>
      <c r="U100" s="2">
        <f t="shared" si="16"/>
        <v>256370.70376639519</v>
      </c>
      <c r="V100" s="21">
        <f t="shared" si="17"/>
        <v>123969.9425420418</v>
      </c>
      <c r="W100" s="40">
        <f t="shared" si="25"/>
        <v>83012501.688552991</v>
      </c>
      <c r="X100" s="40">
        <f t="shared" si="26"/>
        <v>108771.72841101795</v>
      </c>
      <c r="Y100" s="41">
        <f t="shared" si="27"/>
        <v>78726.583035991498</v>
      </c>
      <c r="Z100">
        <f t="shared" si="20"/>
        <v>0</v>
      </c>
      <c r="AA100">
        <f>IF(SUM(Z$22:Z100)=1,A100,0)</f>
        <v>0</v>
      </c>
      <c r="AB100">
        <f t="shared" si="28"/>
        <v>0</v>
      </c>
      <c r="AC100">
        <f>IF(SUM(AB$22:AB100)=1,C100,0)</f>
        <v>0</v>
      </c>
    </row>
    <row r="101" spans="1:29" x14ac:dyDescent="0.45">
      <c r="A101" s="25">
        <f t="shared" si="21"/>
        <v>43931</v>
      </c>
      <c r="B101">
        <f t="shared" si="22"/>
        <v>79</v>
      </c>
      <c r="C101">
        <f t="shared" si="10"/>
        <v>46</v>
      </c>
      <c r="D101">
        <f t="shared" si="14"/>
        <v>35</v>
      </c>
      <c r="E101">
        <f t="shared" si="18"/>
        <v>21</v>
      </c>
      <c r="F101">
        <f t="shared" si="24"/>
        <v>11</v>
      </c>
      <c r="G101">
        <f>'g-Durchschnitt'!D101</f>
        <v>2767</v>
      </c>
      <c r="H101">
        <f>'g-Durchschnitt'!E101</f>
        <v>122171</v>
      </c>
      <c r="I101">
        <f>'g-Durchschnitt'!F101</f>
        <v>53913</v>
      </c>
      <c r="J101" s="4">
        <f t="shared" si="30"/>
        <v>11.713176981680149</v>
      </c>
      <c r="K101" s="2">
        <f t="shared" si="5"/>
        <v>83199984</v>
      </c>
      <c r="L101" s="2">
        <f t="shared" si="6"/>
        <v>0.52920574180347413</v>
      </c>
      <c r="M101">
        <f t="shared" si="4"/>
        <v>15.470794258196525</v>
      </c>
      <c r="N101" s="17">
        <f t="shared" si="7"/>
        <v>28594986.643132992</v>
      </c>
      <c r="O101" s="2">
        <f t="shared" si="8"/>
        <v>42361650.7296701</v>
      </c>
      <c r="P101" s="21">
        <f t="shared" si="9"/>
        <v>12243362.627196908</v>
      </c>
      <c r="Q101" s="2">
        <f t="shared" si="11"/>
        <v>78795794.306234166</v>
      </c>
      <c r="R101" s="2">
        <f t="shared" si="12"/>
        <v>3496781.2499730769</v>
      </c>
      <c r="S101" s="21">
        <f t="shared" si="13"/>
        <v>907424.44379275711</v>
      </c>
      <c r="T101" s="2">
        <f t="shared" si="15"/>
        <v>82766471.70065479</v>
      </c>
      <c r="U101" s="2">
        <f t="shared" si="16"/>
        <v>291246.16367699183</v>
      </c>
      <c r="V101" s="21">
        <f t="shared" si="17"/>
        <v>142282.13566821837</v>
      </c>
      <c r="W101" s="40">
        <f t="shared" si="25"/>
        <v>83001133.543229312</v>
      </c>
      <c r="X101" s="40">
        <f t="shared" si="26"/>
        <v>112370.4645624866</v>
      </c>
      <c r="Y101" s="41">
        <f t="shared" si="27"/>
        <v>86495.9922082017</v>
      </c>
      <c r="Z101">
        <f t="shared" si="20"/>
        <v>0</v>
      </c>
      <c r="AA101">
        <f>IF(SUM(Z$22:Z101)=1,A101,0)</f>
        <v>0</v>
      </c>
      <c r="AB101">
        <f t="shared" si="28"/>
        <v>0</v>
      </c>
      <c r="AC101">
        <f>IF(SUM(AB$22:AB101)=1,C101,0)</f>
        <v>0</v>
      </c>
    </row>
    <row r="102" spans="1:29" x14ac:dyDescent="0.45">
      <c r="A102" s="25">
        <f t="shared" si="21"/>
        <v>43932</v>
      </c>
      <c r="B102">
        <f t="shared" si="22"/>
        <v>80</v>
      </c>
      <c r="C102">
        <f t="shared" si="10"/>
        <v>47</v>
      </c>
      <c r="D102">
        <f t="shared" si="14"/>
        <v>36</v>
      </c>
      <c r="E102">
        <f t="shared" si="18"/>
        <v>22</v>
      </c>
      <c r="F102">
        <f t="shared" si="24"/>
        <v>12</v>
      </c>
      <c r="G102">
        <f>'g-Durchschnitt'!D102</f>
        <v>2736</v>
      </c>
      <c r="H102">
        <f>'g-Durchschnitt'!E102</f>
        <v>124908</v>
      </c>
      <c r="I102">
        <f>'g-Durchschnitt'!F102</f>
        <v>57400</v>
      </c>
      <c r="J102" s="4">
        <f t="shared" ref="J102:J103" si="31">IF(H102=0,"x",LN(H102))</f>
        <v>11.735332745303468</v>
      </c>
      <c r="K102" s="2">
        <f t="shared" si="5"/>
        <v>83199984</v>
      </c>
      <c r="L102" s="2">
        <f t="shared" si="6"/>
        <v>0.49140533167465456</v>
      </c>
      <c r="M102">
        <f t="shared" si="4"/>
        <v>15.508594668325346</v>
      </c>
      <c r="N102" s="17">
        <f t="shared" si="7"/>
        <v>21573991.927452248</v>
      </c>
      <c r="O102" s="2">
        <f t="shared" si="8"/>
        <v>46356813.250374414</v>
      </c>
      <c r="P102" s="21">
        <f t="shared" si="9"/>
        <v>15269194.822173335</v>
      </c>
      <c r="Q102" s="2">
        <f t="shared" si="11"/>
        <v>77620253.556511343</v>
      </c>
      <c r="R102" s="2">
        <f t="shared" si="12"/>
        <v>4422551.910412116</v>
      </c>
      <c r="S102" s="21">
        <f t="shared" si="13"/>
        <v>1157194.5330765415</v>
      </c>
      <c r="T102" s="2">
        <f t="shared" si="15"/>
        <v>82706087.454776779</v>
      </c>
      <c r="U102" s="2">
        <f t="shared" si="16"/>
        <v>330827.11214950844</v>
      </c>
      <c r="V102" s="21">
        <f t="shared" si="17"/>
        <v>163085.43307371275</v>
      </c>
      <c r="W102" s="40">
        <f t="shared" si="25"/>
        <v>82989390.888677582</v>
      </c>
      <c r="X102" s="40">
        <f t="shared" si="26"/>
        <v>116086.65735975598</v>
      </c>
      <c r="Y102" s="41">
        <f t="shared" si="27"/>
        <v>94522.453962661879</v>
      </c>
      <c r="Z102">
        <f t="shared" si="20"/>
        <v>0</v>
      </c>
      <c r="AA102">
        <f>IF(SUM(Z$22:Z102)=1,A102,0)</f>
        <v>0</v>
      </c>
      <c r="AB102">
        <f t="shared" si="28"/>
        <v>0</v>
      </c>
      <c r="AC102">
        <f>IF(SUM(AB$22:AB102)=1,C102,0)</f>
        <v>0</v>
      </c>
    </row>
    <row r="103" spans="1:29" x14ac:dyDescent="0.45">
      <c r="A103" s="25">
        <f t="shared" si="21"/>
        <v>43933</v>
      </c>
      <c r="B103">
        <f t="shared" si="22"/>
        <v>81</v>
      </c>
      <c r="C103">
        <f t="shared" si="10"/>
        <v>48</v>
      </c>
      <c r="D103">
        <f t="shared" si="14"/>
        <v>37</v>
      </c>
      <c r="E103">
        <f t="shared" si="18"/>
        <v>23</v>
      </c>
      <c r="F103">
        <f t="shared" si="24"/>
        <v>13</v>
      </c>
      <c r="G103">
        <f>'g-Durchschnitt'!D103</f>
        <v>3022</v>
      </c>
      <c r="H103">
        <f>'g-Durchschnitt'!E103</f>
        <v>127854</v>
      </c>
      <c r="I103">
        <f>'g-Durchschnitt'!F103</f>
        <v>60300</v>
      </c>
      <c r="J103" s="4">
        <f t="shared" si="31"/>
        <v>11.758644266893974</v>
      </c>
      <c r="K103" s="2">
        <f t="shared" si="5"/>
        <v>83199984</v>
      </c>
      <c r="L103" s="2">
        <f t="shared" si="6"/>
        <v>0.45630495084075068</v>
      </c>
      <c r="M103">
        <f t="shared" si="4"/>
        <v>15.543695049159249</v>
      </c>
      <c r="N103" s="17">
        <f t="shared" si="7"/>
        <v>15777303.493885498</v>
      </c>
      <c r="O103" s="2">
        <f t="shared" si="8"/>
        <v>48842300.737485848</v>
      </c>
      <c r="P103" s="21">
        <f t="shared" si="9"/>
        <v>18580395.768628649</v>
      </c>
      <c r="Q103" s="2">
        <f t="shared" si="11"/>
        <v>76155669.904606655</v>
      </c>
      <c r="R103" s="2">
        <f t="shared" si="12"/>
        <v>5571238.9972873684</v>
      </c>
      <c r="S103" s="21">
        <f t="shared" si="13"/>
        <v>1473091.0981059764</v>
      </c>
      <c r="T103" s="2">
        <f t="shared" si="15"/>
        <v>82637546.908450991</v>
      </c>
      <c r="U103" s="2">
        <f t="shared" si="16"/>
        <v>375737.15046461154</v>
      </c>
      <c r="V103" s="21">
        <f t="shared" si="17"/>
        <v>186715.94108439755</v>
      </c>
      <c r="W103" s="40">
        <f t="shared" si="25"/>
        <v>82977261.610172153</v>
      </c>
      <c r="X103" s="40">
        <f t="shared" si="26"/>
        <v>119924.03176806489</v>
      </c>
      <c r="Y103" s="41">
        <f t="shared" si="27"/>
        <v>102814.35805978259</v>
      </c>
      <c r="Z103">
        <f t="shared" si="20"/>
        <v>0</v>
      </c>
      <c r="AA103">
        <f>IF(SUM(Z$22:Z103)=1,A103,0)</f>
        <v>0</v>
      </c>
      <c r="AB103">
        <f t="shared" si="28"/>
        <v>0</v>
      </c>
      <c r="AC103">
        <f>IF(SUM(AB$22:AB103)=1,C103,0)</f>
        <v>0</v>
      </c>
    </row>
    <row r="104" spans="1:29" x14ac:dyDescent="0.45">
      <c r="A104" s="25">
        <f t="shared" si="21"/>
        <v>43934</v>
      </c>
      <c r="B104">
        <f t="shared" si="22"/>
        <v>82</v>
      </c>
      <c r="C104">
        <f t="shared" si="10"/>
        <v>49</v>
      </c>
      <c r="D104">
        <f t="shared" si="14"/>
        <v>38</v>
      </c>
      <c r="E104">
        <f t="shared" si="18"/>
        <v>24</v>
      </c>
      <c r="F104">
        <f t="shared" si="24"/>
        <v>14</v>
      </c>
      <c r="G104">
        <f>'g-Durchschnitt'!D104</f>
        <v>3194</v>
      </c>
      <c r="H104">
        <f>'g-Durchschnitt'!E104</f>
        <v>130072</v>
      </c>
      <c r="I104">
        <f>'g-Durchschnitt'!F104</f>
        <v>64300</v>
      </c>
      <c r="J104" s="4">
        <f t="shared" ref="J104" si="32">IF(H104=0,"x",LN(H104))</f>
        <v>11.775843422275392</v>
      </c>
      <c r="K104" s="2">
        <f t="shared" si="5"/>
        <v>83199984</v>
      </c>
      <c r="L104" s="2">
        <f t="shared" si="6"/>
        <v>0.42371174006641132</v>
      </c>
      <c r="M104">
        <f t="shared" si="4"/>
        <v>15.576288259933589</v>
      </c>
      <c r="N104" s="17">
        <f t="shared" si="7"/>
        <v>11310829.947663017</v>
      </c>
      <c r="O104" s="2">
        <f t="shared" si="8"/>
        <v>49820038.516745061</v>
      </c>
      <c r="P104" s="21">
        <f t="shared" si="9"/>
        <v>22069131.53559193</v>
      </c>
      <c r="Q104" s="2">
        <f t="shared" si="11"/>
        <v>74345496.341209218</v>
      </c>
      <c r="R104" s="2">
        <f t="shared" si="12"/>
        <v>6983466.9180214284</v>
      </c>
      <c r="S104" s="21">
        <f t="shared" si="13"/>
        <v>1871036.7407693537</v>
      </c>
      <c r="T104" s="2">
        <f t="shared" si="15"/>
        <v>82559766.441569626</v>
      </c>
      <c r="U104" s="2">
        <f t="shared" si="16"/>
        <v>426679.24945564294</v>
      </c>
      <c r="V104" s="21">
        <f t="shared" si="17"/>
        <v>213554.30897473072</v>
      </c>
      <c r="W104" s="40">
        <f t="shared" si="25"/>
        <v>82964733.216137677</v>
      </c>
      <c r="X104" s="40">
        <f t="shared" si="26"/>
        <v>123886.42353339182</v>
      </c>
      <c r="Y104" s="41">
        <f t="shared" si="27"/>
        <v>111380.36032893075</v>
      </c>
      <c r="Z104">
        <f t="shared" si="20"/>
        <v>0</v>
      </c>
      <c r="AA104">
        <f>IF(SUM(Z$22:Z104)=1,A104,0)</f>
        <v>0</v>
      </c>
      <c r="AB104">
        <f t="shared" si="28"/>
        <v>0</v>
      </c>
      <c r="AC104">
        <f>IF(SUM(AB$22:AB104)=1,C104,0)</f>
        <v>0</v>
      </c>
    </row>
    <row r="105" spans="1:29" x14ac:dyDescent="0.45">
      <c r="A105" s="25">
        <f t="shared" si="21"/>
        <v>43935</v>
      </c>
      <c r="B105">
        <f t="shared" si="22"/>
        <v>83</v>
      </c>
      <c r="C105">
        <f t="shared" si="10"/>
        <v>50</v>
      </c>
      <c r="D105">
        <f t="shared" si="14"/>
        <v>39</v>
      </c>
      <c r="E105">
        <f t="shared" si="18"/>
        <v>25</v>
      </c>
      <c r="F105">
        <f t="shared" si="24"/>
        <v>15</v>
      </c>
      <c r="G105">
        <f>'g-Durchschnitt'!D105</f>
        <v>3294</v>
      </c>
      <c r="H105">
        <f>'g-Durchschnitt'!E105</f>
        <v>131359</v>
      </c>
      <c r="I105">
        <f>'g-Durchschnitt'!F105</f>
        <v>68200</v>
      </c>
      <c r="J105" s="4">
        <f t="shared" ref="J105" si="33">IF(H105=0,"x",LN(H105))</f>
        <v>11.785689311989801</v>
      </c>
      <c r="K105" s="2">
        <f t="shared" si="5"/>
        <v>83199984</v>
      </c>
      <c r="L105" s="2">
        <f t="shared" si="6"/>
        <v>0.39344661577595336</v>
      </c>
      <c r="M105">
        <f t="shared" si="4"/>
        <v>15.606553384224046</v>
      </c>
      <c r="N105" s="17">
        <f t="shared" si="7"/>
        <v>8044692.8913998846</v>
      </c>
      <c r="O105" s="2">
        <f t="shared" si="8"/>
        <v>49527601.39324069</v>
      </c>
      <c r="P105" s="21">
        <f t="shared" si="9"/>
        <v>25627705.71535942</v>
      </c>
      <c r="Q105" s="2">
        <f t="shared" si="11"/>
        <v>72130403.511986613</v>
      </c>
      <c r="R105" s="2">
        <f t="shared" si="12"/>
        <v>8699740.6816710718</v>
      </c>
      <c r="S105" s="21">
        <f t="shared" si="13"/>
        <v>2369855.8063423149</v>
      </c>
      <c r="T105" s="2">
        <f t="shared" si="15"/>
        <v>82471523.704628095</v>
      </c>
      <c r="U105" s="2">
        <f t="shared" si="16"/>
        <v>484444.89715034742</v>
      </c>
      <c r="V105" s="21">
        <f t="shared" si="17"/>
        <v>244031.39822155755</v>
      </c>
      <c r="W105" s="40">
        <f t="shared" si="25"/>
        <v>82951792.827444836</v>
      </c>
      <c r="X105" s="40">
        <f t="shared" si="26"/>
        <v>127977.78197385208</v>
      </c>
      <c r="Y105" s="41">
        <f t="shared" si="27"/>
        <v>120229.39058131143</v>
      </c>
      <c r="Z105">
        <f t="shared" si="20"/>
        <v>0</v>
      </c>
      <c r="AA105">
        <f>IF(SUM(Z$22:Z105)=1,A105,0)</f>
        <v>0</v>
      </c>
      <c r="AB105">
        <f t="shared" si="28"/>
        <v>0</v>
      </c>
      <c r="AC105">
        <f>IF(SUM(AB$22:AB105)=1,C105,0)</f>
        <v>0</v>
      </c>
    </row>
    <row r="106" spans="1:29" x14ac:dyDescent="0.45">
      <c r="A106" s="25">
        <f t="shared" si="21"/>
        <v>43936</v>
      </c>
      <c r="B106">
        <f t="shared" si="22"/>
        <v>84</v>
      </c>
      <c r="C106">
        <f t="shared" si="10"/>
        <v>51</v>
      </c>
      <c r="D106">
        <f t="shared" si="14"/>
        <v>40</v>
      </c>
      <c r="E106">
        <f t="shared" si="18"/>
        <v>26</v>
      </c>
      <c r="F106">
        <f t="shared" si="24"/>
        <v>16</v>
      </c>
      <c r="G106">
        <f>'g-Durchschnitt'!D106</f>
        <v>3804</v>
      </c>
      <c r="H106">
        <f>'g-Durchschnitt'!E106</f>
        <v>134753</v>
      </c>
      <c r="I106">
        <f>'g-Durchschnitt'!F106</f>
        <v>72600</v>
      </c>
      <c r="J106" s="4">
        <f t="shared" ref="J106" si="34">IF(H106=0,"x",LN(H106))</f>
        <v>11.811198751974251</v>
      </c>
      <c r="K106" s="2">
        <f t="shared" si="5"/>
        <v>83199984</v>
      </c>
      <c r="L106" s="2">
        <f t="shared" si="6"/>
        <v>0.36534328607767097</v>
      </c>
      <c r="M106">
        <f t="shared" si="4"/>
        <v>15.634656713922329</v>
      </c>
      <c r="N106" s="17">
        <f t="shared" si="7"/>
        <v>5735327.579493029</v>
      </c>
      <c r="O106" s="2">
        <f t="shared" si="8"/>
        <v>48299280.891344644</v>
      </c>
      <c r="P106" s="21">
        <f t="shared" si="9"/>
        <v>29165391.529162325</v>
      </c>
      <c r="Q106" s="2">
        <f t="shared" si="11"/>
        <v>69453141.627606124</v>
      </c>
      <c r="R106" s="2">
        <f t="shared" si="12"/>
        <v>10755592.517360764</v>
      </c>
      <c r="S106" s="21">
        <f t="shared" si="13"/>
        <v>2991265.8550331127</v>
      </c>
      <c r="T106" s="2">
        <f t="shared" si="15"/>
        <v>82371441.377355173</v>
      </c>
      <c r="U106" s="2">
        <f t="shared" si="16"/>
        <v>549924.01748395327</v>
      </c>
      <c r="V106" s="21">
        <f t="shared" si="17"/>
        <v>278634.6051608735</v>
      </c>
      <c r="W106" s="40">
        <f t="shared" si="25"/>
        <v>82938427.166472107</v>
      </c>
      <c r="X106" s="40">
        <f t="shared" si="26"/>
        <v>132202.17280559856</v>
      </c>
      <c r="Y106" s="41">
        <f t="shared" si="27"/>
        <v>129370.66072229427</v>
      </c>
      <c r="Z106">
        <f t="shared" si="20"/>
        <v>0</v>
      </c>
      <c r="AA106">
        <f>IF(SUM(Z$22:Z106)=1,A106,0)</f>
        <v>0</v>
      </c>
      <c r="AB106">
        <f t="shared" si="28"/>
        <v>0</v>
      </c>
      <c r="AC106">
        <f>IF(SUM(AB$22:AB106)=1,C106,0)</f>
        <v>0</v>
      </c>
    </row>
    <row r="107" spans="1:29" x14ac:dyDescent="0.45">
      <c r="A107" s="25">
        <f t="shared" si="21"/>
        <v>43937</v>
      </c>
      <c r="B107">
        <f t="shared" si="22"/>
        <v>85</v>
      </c>
      <c r="C107">
        <f t="shared" si="10"/>
        <v>52</v>
      </c>
      <c r="D107">
        <f t="shared" si="14"/>
        <v>41</v>
      </c>
      <c r="E107">
        <f t="shared" si="18"/>
        <v>27</v>
      </c>
      <c r="F107">
        <f t="shared" si="24"/>
        <v>17</v>
      </c>
      <c r="G107">
        <f>'g-Durchschnitt'!D107</f>
        <v>4052</v>
      </c>
      <c r="H107">
        <f>'g-Durchschnitt'!E107</f>
        <v>137698</v>
      </c>
      <c r="I107">
        <f>'g-Durchschnitt'!F107</f>
        <v>77000</v>
      </c>
      <c r="J107" s="4">
        <f t="shared" ref="J107" si="35">IF(H107=0,"x",LN(H107))</f>
        <v>11.832818160283017</v>
      </c>
      <c r="K107" s="2">
        <f t="shared" si="5"/>
        <v>83199984</v>
      </c>
      <c r="L107" s="2">
        <f t="shared" si="6"/>
        <v>0.33924733707212307</v>
      </c>
      <c r="M107">
        <f t="shared" si="4"/>
        <v>15.660752662927877</v>
      </c>
      <c r="N107" s="17">
        <f t="shared" si="7"/>
        <v>4129737.1680103987</v>
      </c>
      <c r="O107" s="2">
        <f t="shared" si="8"/>
        <v>46454922.667731233</v>
      </c>
      <c r="P107" s="21">
        <f t="shared" si="9"/>
        <v>32615340.164258368</v>
      </c>
      <c r="Q107" s="2">
        <f t="shared" si="11"/>
        <v>66266065.616422489</v>
      </c>
      <c r="R107" s="2">
        <f t="shared" si="12"/>
        <v>13174411.920161482</v>
      </c>
      <c r="S107" s="21">
        <f t="shared" si="13"/>
        <v>3759522.4634160288</v>
      </c>
      <c r="T107" s="2">
        <f t="shared" si="15"/>
        <v>82257969.472694352</v>
      </c>
      <c r="U107" s="2">
        <f t="shared" si="16"/>
        <v>624115.63518163224</v>
      </c>
      <c r="V107" s="21">
        <f t="shared" si="17"/>
        <v>317914.89212401549</v>
      </c>
      <c r="W107" s="40">
        <f t="shared" si="25"/>
        <v>82924622.545933709</v>
      </c>
      <c r="X107" s="40">
        <f t="shared" si="26"/>
        <v>136563.78100073384</v>
      </c>
      <c r="Y107" s="41">
        <f t="shared" si="27"/>
        <v>138813.67306555761</v>
      </c>
      <c r="Z107">
        <f t="shared" si="20"/>
        <v>0</v>
      </c>
      <c r="AA107">
        <f>IF(SUM(Z$22:Z107)=1,A107,0)</f>
        <v>0</v>
      </c>
      <c r="AB107">
        <f t="shared" si="28"/>
        <v>0</v>
      </c>
      <c r="AC107">
        <f>IF(SUM(AB$22:AB107)=1,C107,0)</f>
        <v>0</v>
      </c>
    </row>
    <row r="108" spans="1:29" x14ac:dyDescent="0.45">
      <c r="A108" s="25">
        <f t="shared" si="21"/>
        <v>43938</v>
      </c>
      <c r="B108">
        <f t="shared" si="22"/>
        <v>86</v>
      </c>
      <c r="C108">
        <f t="shared" si="10"/>
        <v>53</v>
      </c>
      <c r="D108">
        <f t="shared" si="14"/>
        <v>42</v>
      </c>
      <c r="E108">
        <f t="shared" si="18"/>
        <v>28</v>
      </c>
      <c r="F108">
        <f t="shared" si="24"/>
        <v>18</v>
      </c>
      <c r="G108">
        <f>'g-Durchschnitt'!D108</f>
        <v>4352</v>
      </c>
      <c r="H108">
        <f>'g-Durchschnitt'!E108</f>
        <v>141397</v>
      </c>
      <c r="I108">
        <f>'g-Durchschnitt'!F108</f>
        <v>83114</v>
      </c>
      <c r="J108" s="4">
        <f t="shared" ref="J108" si="36">IF(H108=0,"x",LN(H108))</f>
        <v>11.859326815812183</v>
      </c>
      <c r="K108" s="2">
        <f t="shared" si="5"/>
        <v>83199984</v>
      </c>
      <c r="L108" s="2">
        <f t="shared" si="6"/>
        <v>0.31501538442411425</v>
      </c>
      <c r="M108">
        <f t="shared" si="4"/>
        <v>15.684984615575885</v>
      </c>
      <c r="N108" s="17">
        <f t="shared" si="7"/>
        <v>3017774.961000015</v>
      </c>
      <c r="O108" s="2">
        <f t="shared" si="8"/>
        <v>44248676.112760812</v>
      </c>
      <c r="P108" s="21">
        <f t="shared" si="9"/>
        <v>35933548.926239178</v>
      </c>
      <c r="Q108" s="2">
        <f t="shared" si="11"/>
        <v>62541388.675509073</v>
      </c>
      <c r="R108" s="2">
        <f t="shared" si="12"/>
        <v>15958059.438206218</v>
      </c>
      <c r="S108" s="21">
        <f t="shared" si="13"/>
        <v>4700551.886284709</v>
      </c>
      <c r="T108" s="2">
        <f t="shared" si="15"/>
        <v>82129366.194586068</v>
      </c>
      <c r="U108" s="2">
        <f t="shared" si="16"/>
        <v>708139.22506266378</v>
      </c>
      <c r="V108" s="21">
        <f t="shared" si="17"/>
        <v>362494.58035126782</v>
      </c>
      <c r="W108" s="40">
        <f t="shared" si="25"/>
        <v>82910364.857474223</v>
      </c>
      <c r="X108" s="40">
        <f t="shared" si="26"/>
        <v>141066.91367444737</v>
      </c>
      <c r="Y108" s="41">
        <f t="shared" si="27"/>
        <v>148568.22885132986</v>
      </c>
      <c r="Z108">
        <f t="shared" si="20"/>
        <v>0</v>
      </c>
      <c r="AA108">
        <f>IF(SUM(Z$22:Z108)=1,A108,0)</f>
        <v>0</v>
      </c>
      <c r="AB108">
        <f t="shared" si="28"/>
        <v>0</v>
      </c>
      <c r="AC108">
        <f>IF(SUM(AB$22:AB108)=1,C108,0)</f>
        <v>0</v>
      </c>
    </row>
    <row r="109" spans="1:29" x14ac:dyDescent="0.45">
      <c r="A109" s="25">
        <f t="shared" si="21"/>
        <v>43939</v>
      </c>
      <c r="B109">
        <f t="shared" si="22"/>
        <v>87</v>
      </c>
      <c r="C109">
        <f t="shared" si="10"/>
        <v>54</v>
      </c>
      <c r="D109">
        <f t="shared" si="14"/>
        <v>43</v>
      </c>
      <c r="E109">
        <f t="shared" si="18"/>
        <v>29</v>
      </c>
      <c r="F109">
        <f t="shared" si="24"/>
        <v>19</v>
      </c>
      <c r="G109">
        <f>'g-Durchschnitt'!D109</f>
        <v>4459</v>
      </c>
      <c r="H109">
        <f>'g-Durchschnitt'!E109</f>
        <v>143342</v>
      </c>
      <c r="I109">
        <f>'g-Durchschnitt'!F109</f>
        <v>85400</v>
      </c>
      <c r="J109" s="4">
        <f t="shared" ref="J109" si="37">IF(H109=0,"x",LN(H109))</f>
        <v>11.872988662289973</v>
      </c>
      <c r="K109" s="2">
        <f t="shared" si="5"/>
        <v>83199984</v>
      </c>
      <c r="L109" s="2">
        <f t="shared" si="6"/>
        <v>0.29251428553667752</v>
      </c>
      <c r="M109">
        <f t="shared" si="4"/>
        <v>15.707485714463322</v>
      </c>
      <c r="N109" s="17">
        <f t="shared" si="7"/>
        <v>2243806.9605253777</v>
      </c>
      <c r="O109" s="2">
        <f t="shared" si="8"/>
        <v>41862024.390895396</v>
      </c>
      <c r="P109" s="21">
        <f t="shared" si="9"/>
        <v>39094168.648579225</v>
      </c>
      <c r="Q109" s="2">
        <f t="shared" si="11"/>
        <v>58283308.99258063</v>
      </c>
      <c r="R109" s="2">
        <f t="shared" si="12"/>
        <v>19076277.732691359</v>
      </c>
      <c r="S109" s="21">
        <f t="shared" si="13"/>
        <v>5840413.2747280113</v>
      </c>
      <c r="T109" s="2">
        <f t="shared" si="15"/>
        <v>81983677.411985606</v>
      </c>
      <c r="U109" s="2">
        <f t="shared" si="16"/>
        <v>803246.6344443718</v>
      </c>
      <c r="V109" s="21">
        <f t="shared" si="17"/>
        <v>413075.95357002225</v>
      </c>
      <c r="W109" s="40">
        <f t="shared" si="25"/>
        <v>82895639.560030788</v>
      </c>
      <c r="X109" s="40">
        <f t="shared" si="26"/>
        <v>145716.00299827469</v>
      </c>
      <c r="Y109" s="41">
        <f t="shared" si="27"/>
        <v>158644.43697093712</v>
      </c>
      <c r="Z109">
        <f t="shared" si="20"/>
        <v>0</v>
      </c>
      <c r="AA109">
        <f>IF(SUM(Z$22:Z109)=1,A109,0)</f>
        <v>0</v>
      </c>
      <c r="AB109">
        <f t="shared" si="28"/>
        <v>0</v>
      </c>
      <c r="AC109">
        <f>IF(SUM(AB$22:AB109)=1,C109,0)</f>
        <v>0</v>
      </c>
    </row>
    <row r="110" spans="1:29" x14ac:dyDescent="0.45">
      <c r="A110" s="25">
        <f t="shared" si="21"/>
        <v>43940</v>
      </c>
      <c r="B110">
        <f t="shared" si="22"/>
        <v>88</v>
      </c>
      <c r="C110">
        <f t="shared" si="10"/>
        <v>55</v>
      </c>
      <c r="D110">
        <f t="shared" si="14"/>
        <v>44</v>
      </c>
      <c r="E110">
        <f t="shared" si="18"/>
        <v>30</v>
      </c>
      <c r="F110">
        <f t="shared" si="24"/>
        <v>20</v>
      </c>
      <c r="G110">
        <f>'g-Durchschnitt'!D110</f>
        <v>4586</v>
      </c>
      <c r="H110">
        <f>'g-Durchschnitt'!E110</f>
        <v>145184</v>
      </c>
      <c r="I110">
        <f>'g-Durchschnitt'!F110</f>
        <v>88000</v>
      </c>
      <c r="J110" s="4">
        <f t="shared" ref="J110" si="38">IF(H110=0,"x",LN(H110))</f>
        <v>11.88575718246369</v>
      </c>
      <c r="K110" s="2">
        <f t="shared" si="5"/>
        <v>83199984</v>
      </c>
      <c r="L110" s="2">
        <f t="shared" si="6"/>
        <v>0.27162040799834342</v>
      </c>
      <c r="M110">
        <f t="shared" si="4"/>
        <v>15.728379592001657</v>
      </c>
      <c r="N110" s="17">
        <f t="shared" si="7"/>
        <v>1699377.5347110485</v>
      </c>
      <c r="O110" s="2">
        <f t="shared" si="8"/>
        <v>39416309.217360057</v>
      </c>
      <c r="P110" s="21">
        <f t="shared" si="9"/>
        <v>42084313.247928895</v>
      </c>
      <c r="Q110" s="2">
        <f t="shared" si="11"/>
        <v>53539753.089935668</v>
      </c>
      <c r="R110" s="2">
        <f t="shared" si="12"/>
        <v>22457242.36871551</v>
      </c>
      <c r="S110" s="21">
        <f t="shared" si="13"/>
        <v>7203004.5413488224</v>
      </c>
      <c r="T110" s="2">
        <f t="shared" si="15"/>
        <v>81818714.88489829</v>
      </c>
      <c r="U110" s="2">
        <f t="shared" si="16"/>
        <v>910834.40192851389</v>
      </c>
      <c r="V110" s="21">
        <f t="shared" si="17"/>
        <v>470450.71317319607</v>
      </c>
      <c r="W110" s="40">
        <f t="shared" si="25"/>
        <v>82880431.667964578</v>
      </c>
      <c r="X110" s="40">
        <f t="shared" si="26"/>
        <v>150515.6091360391</v>
      </c>
      <c r="Y110" s="41">
        <f t="shared" si="27"/>
        <v>169052.72289938323</v>
      </c>
      <c r="Z110">
        <f t="shared" si="20"/>
        <v>0</v>
      </c>
      <c r="AA110">
        <f>IF(SUM(Z$22:Z110)=1,A110,0)</f>
        <v>0</v>
      </c>
      <c r="AB110">
        <f t="shared" si="28"/>
        <v>0</v>
      </c>
      <c r="AC110">
        <f>IF(SUM(AB$22:AB110)=1,C110,0)</f>
        <v>0</v>
      </c>
    </row>
    <row r="111" spans="1:29" x14ac:dyDescent="0.45">
      <c r="A111" s="25">
        <f t="shared" si="21"/>
        <v>43941</v>
      </c>
      <c r="B111">
        <f t="shared" si="22"/>
        <v>89</v>
      </c>
      <c r="C111">
        <f t="shared" si="10"/>
        <v>56</v>
      </c>
      <c r="D111">
        <f t="shared" si="14"/>
        <v>45</v>
      </c>
      <c r="E111">
        <f t="shared" si="18"/>
        <v>31</v>
      </c>
      <c r="F111">
        <f t="shared" si="24"/>
        <v>21</v>
      </c>
      <c r="G111">
        <f>'g-Durchschnitt'!D111</f>
        <v>4862</v>
      </c>
      <c r="H111">
        <f>'g-Durchschnitt'!E111</f>
        <v>147065</v>
      </c>
      <c r="I111">
        <f>'g-Durchschnitt'!F111</f>
        <v>91500</v>
      </c>
      <c r="J111" s="4">
        <f t="shared" ref="J111" si="39">IF(H111=0,"x",LN(H111))</f>
        <v>11.898629944900238</v>
      </c>
      <c r="K111" s="2">
        <f t="shared" si="5"/>
        <v>83199984</v>
      </c>
      <c r="L111" s="2">
        <f t="shared" si="6"/>
        <v>0.25221895028417601</v>
      </c>
      <c r="M111">
        <f t="shared" si="4"/>
        <v>15.747781049715824</v>
      </c>
      <c r="N111" s="17">
        <f t="shared" si="7"/>
        <v>1311136.2620147313</v>
      </c>
      <c r="O111" s="2">
        <f t="shared" si="8"/>
        <v>36989099.83167351</v>
      </c>
      <c r="P111" s="21">
        <f t="shared" si="9"/>
        <v>44899763.906311758</v>
      </c>
      <c r="Q111" s="2">
        <f t="shared" si="11"/>
        <v>48409970.302964978</v>
      </c>
      <c r="R111" s="2">
        <f t="shared" si="12"/>
        <v>25982936.415063664</v>
      </c>
      <c r="S111" s="21">
        <f t="shared" si="13"/>
        <v>8807093.2819713578</v>
      </c>
      <c r="T111" s="2">
        <f t="shared" si="15"/>
        <v>81632033.475598261</v>
      </c>
      <c r="U111" s="2">
        <f t="shared" si="16"/>
        <v>1032456.2110907981</v>
      </c>
      <c r="V111" s="21">
        <f t="shared" si="17"/>
        <v>535510.3133109411</v>
      </c>
      <c r="W111" s="40">
        <f t="shared" si="25"/>
        <v>82864725.738963649</v>
      </c>
      <c r="X111" s="40">
        <f t="shared" si="26"/>
        <v>155470.42319867574</v>
      </c>
      <c r="Y111" s="41">
        <f t="shared" si="27"/>
        <v>179803.83783767559</v>
      </c>
      <c r="Z111">
        <f t="shared" si="20"/>
        <v>0</v>
      </c>
      <c r="AA111">
        <f>IF(SUM(Z$22:Z111)=1,A111,0)</f>
        <v>0</v>
      </c>
      <c r="AB111">
        <f t="shared" si="28"/>
        <v>0</v>
      </c>
      <c r="AC111">
        <f>IF(SUM(AB$22:AB111)=1,C111,0)</f>
        <v>0</v>
      </c>
    </row>
    <row r="112" spans="1:29" x14ac:dyDescent="0.45">
      <c r="A112" s="25">
        <f t="shared" si="21"/>
        <v>43942</v>
      </c>
      <c r="B112">
        <f t="shared" si="22"/>
        <v>90</v>
      </c>
      <c r="C112">
        <f t="shared" si="10"/>
        <v>57</v>
      </c>
      <c r="D112">
        <f t="shared" si="14"/>
        <v>46</v>
      </c>
      <c r="E112">
        <f t="shared" si="18"/>
        <v>32</v>
      </c>
      <c r="F112">
        <f t="shared" si="24"/>
        <v>22</v>
      </c>
      <c r="G112">
        <f>'g-Durchschnitt'!D112</f>
        <v>5033</v>
      </c>
      <c r="H112">
        <f>'g-Durchschnitt'!E112</f>
        <v>148291</v>
      </c>
      <c r="I112">
        <f>'g-Durchschnitt'!F112</f>
        <v>95200</v>
      </c>
      <c r="J112" s="4">
        <f t="shared" ref="J112" si="40">IF(H112=0,"x",LN(H112))</f>
        <v>11.906931838489434</v>
      </c>
      <c r="K112" s="2">
        <f t="shared" si="5"/>
        <v>83199984</v>
      </c>
      <c r="L112" s="2">
        <f t="shared" si="6"/>
        <v>0.23420331097816344</v>
      </c>
      <c r="M112">
        <f t="shared" si="4"/>
        <v>15.765796689021837</v>
      </c>
      <c r="N112" s="17">
        <f t="shared" si="7"/>
        <v>1030038.4506232213</v>
      </c>
      <c r="O112" s="2">
        <f t="shared" si="8"/>
        <v>34628119.083659768</v>
      </c>
      <c r="P112" s="21">
        <f t="shared" si="9"/>
        <v>47541842.465717018</v>
      </c>
      <c r="Q112" s="2">
        <f t="shared" si="11"/>
        <v>43043493.794911325</v>
      </c>
      <c r="R112" s="2">
        <f t="shared" si="12"/>
        <v>29493488.893469907</v>
      </c>
      <c r="S112" s="21">
        <f t="shared" si="13"/>
        <v>10663017.311618768</v>
      </c>
      <c r="T112" s="2">
        <f t="shared" si="15"/>
        <v>81420907.704934925</v>
      </c>
      <c r="U112" s="2">
        <f t="shared" si="16"/>
        <v>1169835.1095333572</v>
      </c>
      <c r="V112" s="21">
        <f t="shared" si="17"/>
        <v>609257.18553171796</v>
      </c>
      <c r="W112" s="40">
        <f t="shared" si="25"/>
        <v>82848505.8617201</v>
      </c>
      <c r="X112" s="40">
        <f t="shared" si="26"/>
        <v>160585.27021375365</v>
      </c>
      <c r="Y112" s="41">
        <f t="shared" si="27"/>
        <v>190908.8680661463</v>
      </c>
      <c r="Z112">
        <f t="shared" si="20"/>
        <v>0</v>
      </c>
      <c r="AA112">
        <f>IF(SUM(Z$22:Z112)=1,A112,0)</f>
        <v>0</v>
      </c>
      <c r="AB112">
        <f t="shared" si="28"/>
        <v>0</v>
      </c>
      <c r="AC112">
        <f>IF(SUM(AB$22:AB112)=1,C112,0)</f>
        <v>0</v>
      </c>
    </row>
    <row r="113" spans="1:29" x14ac:dyDescent="0.45">
      <c r="A113" s="25">
        <f t="shared" si="21"/>
        <v>43943</v>
      </c>
      <c r="B113">
        <f t="shared" si="22"/>
        <v>91</v>
      </c>
      <c r="C113">
        <f t="shared" si="10"/>
        <v>58</v>
      </c>
      <c r="D113">
        <f t="shared" si="14"/>
        <v>47</v>
      </c>
      <c r="E113">
        <f t="shared" si="18"/>
        <v>33</v>
      </c>
      <c r="F113">
        <f t="shared" si="24"/>
        <v>23</v>
      </c>
      <c r="G113">
        <f>'g-Durchschnitt'!D113</f>
        <v>5279</v>
      </c>
      <c r="H113">
        <f>'g-Durchschnitt'!E113</f>
        <v>150648</v>
      </c>
      <c r="I113">
        <f>'g-Durchschnitt'!F113</f>
        <v>99400</v>
      </c>
      <c r="J113" s="4">
        <f t="shared" ref="J113" si="41">IF(H113=0,"x",LN(H113))</f>
        <v>11.922701268665477</v>
      </c>
      <c r="K113" s="2">
        <f t="shared" si="5"/>
        <v>83199984</v>
      </c>
      <c r="L113" s="2">
        <f t="shared" si="6"/>
        <v>0.21747450305115176</v>
      </c>
      <c r="M113">
        <f t="shared" si="4"/>
        <v>15.782525496948848</v>
      </c>
      <c r="N113" s="17">
        <f t="shared" si="7"/>
        <v>823301.44947583182</v>
      </c>
      <c r="O113" s="2">
        <f t="shared" si="8"/>
        <v>32361419.007402889</v>
      </c>
      <c r="P113" s="21">
        <f t="shared" si="9"/>
        <v>50015279.543121286</v>
      </c>
      <c r="Q113" s="2">
        <f t="shared" si="11"/>
        <v>37627229.465670437</v>
      </c>
      <c r="R113" s="2">
        <f t="shared" si="12"/>
        <v>32803075.444605801</v>
      </c>
      <c r="S113" s="21">
        <f t="shared" si="13"/>
        <v>12769695.089723762</v>
      </c>
      <c r="T113" s="2">
        <f t="shared" ref="T113:T144" si="42">T112-$S$8*T112*U112/$M$2</f>
        <v>81182308.175550029</v>
      </c>
      <c r="U113" s="2">
        <f t="shared" ref="U113:U144" si="43">U112+$S$8*T112*U112/$M$2-$S$9*U112</f>
        <v>1324874.9882373032</v>
      </c>
      <c r="V113" s="21">
        <f t="shared" ref="V113:V144" si="44">$M$2-T113-U113</f>
        <v>692816.8362126681</v>
      </c>
      <c r="W113" s="40">
        <f t="shared" si="25"/>
        <v>82831755.643384919</v>
      </c>
      <c r="X113" s="40">
        <f t="shared" si="26"/>
        <v>165865.11210510175</v>
      </c>
      <c r="Y113" s="41">
        <f t="shared" si="27"/>
        <v>202379.24450997968</v>
      </c>
      <c r="Z113">
        <f t="shared" si="20"/>
        <v>0</v>
      </c>
      <c r="AA113">
        <f>IF(SUM(Z$22:Z113)=1,A113,0)</f>
        <v>0</v>
      </c>
      <c r="AB113">
        <f t="shared" si="28"/>
        <v>0</v>
      </c>
      <c r="AC113">
        <f>IF(SUM(AB$22:AB113)=1,C113,0)</f>
        <v>0</v>
      </c>
    </row>
    <row r="114" spans="1:29" x14ac:dyDescent="0.45">
      <c r="A114" s="25">
        <f t="shared" si="21"/>
        <v>43944</v>
      </c>
      <c r="B114">
        <f t="shared" si="22"/>
        <v>92</v>
      </c>
      <c r="C114">
        <f t="shared" si="10"/>
        <v>59</v>
      </c>
      <c r="D114">
        <f t="shared" si="14"/>
        <v>48</v>
      </c>
      <c r="E114">
        <f t="shared" si="18"/>
        <v>34</v>
      </c>
      <c r="F114">
        <f t="shared" si="24"/>
        <v>24</v>
      </c>
      <c r="K114" s="2">
        <f t="shared" si="5"/>
        <v>83199984</v>
      </c>
      <c r="L114" s="2">
        <f t="shared" si="6"/>
        <v>0.2019406099760695</v>
      </c>
      <c r="M114">
        <f t="shared" si="4"/>
        <v>15.79805939002393</v>
      </c>
      <c r="N114" s="17">
        <f t="shared" si="7"/>
        <v>668874.77839271573</v>
      </c>
      <c r="O114" s="2">
        <f t="shared" si="8"/>
        <v>30204315.749385796</v>
      </c>
      <c r="P114" s="21">
        <f t="shared" si="9"/>
        <v>52326809.472221486</v>
      </c>
      <c r="Q114" s="2">
        <f t="shared" si="11"/>
        <v>32361203.568679117</v>
      </c>
      <c r="R114" s="2">
        <f t="shared" si="12"/>
        <v>35726024.524125285</v>
      </c>
      <c r="S114" s="21">
        <f t="shared" si="13"/>
        <v>15112771.907195598</v>
      </c>
      <c r="T114" s="2">
        <f t="shared" si="42"/>
        <v>80912878.5869914</v>
      </c>
      <c r="U114" s="2">
        <f t="shared" si="43"/>
        <v>1499670.6490646896</v>
      </c>
      <c r="V114" s="21">
        <f t="shared" si="44"/>
        <v>787450.76394391083</v>
      </c>
      <c r="W114" s="40">
        <f t="shared" si="25"/>
        <v>82814458.196805</v>
      </c>
      <c r="X114" s="40">
        <f t="shared" si="26"/>
        <v>171315.05067750896</v>
      </c>
      <c r="Y114" s="41">
        <f t="shared" si="27"/>
        <v>214226.75251749074</v>
      </c>
      <c r="Z114">
        <f t="shared" si="20"/>
        <v>0</v>
      </c>
      <c r="AA114">
        <f>IF(SUM(Z$22:Z114)=1,A114,0)</f>
        <v>0</v>
      </c>
      <c r="AB114">
        <f t="shared" si="28"/>
        <v>0</v>
      </c>
      <c r="AC114">
        <f>IF(SUM(AB$22:AB114)=1,C114,0)</f>
        <v>0</v>
      </c>
    </row>
    <row r="115" spans="1:29" x14ac:dyDescent="0.45">
      <c r="A115" s="25">
        <f t="shared" si="21"/>
        <v>43945</v>
      </c>
      <c r="B115">
        <f t="shared" si="22"/>
        <v>93</v>
      </c>
      <c r="C115">
        <f t="shared" si="10"/>
        <v>60</v>
      </c>
      <c r="D115">
        <f t="shared" si="14"/>
        <v>49</v>
      </c>
      <c r="E115">
        <f t="shared" si="18"/>
        <v>35</v>
      </c>
      <c r="F115">
        <f t="shared" si="24"/>
        <v>25</v>
      </c>
      <c r="K115" s="2">
        <f t="shared" si="5"/>
        <v>83199984</v>
      </c>
      <c r="L115" s="2">
        <f t="shared" si="6"/>
        <v>0.18751628069206452</v>
      </c>
      <c r="M115">
        <f t="shared" si="4"/>
        <v>15.812483719307936</v>
      </c>
      <c r="N115" s="17">
        <f t="shared" si="7"/>
        <v>551776.71982659062</v>
      </c>
      <c r="O115" s="2">
        <f t="shared" si="8"/>
        <v>28163962.682995792</v>
      </c>
      <c r="P115" s="21">
        <f t="shared" si="9"/>
        <v>54484260.59717761</v>
      </c>
      <c r="Q115" s="2">
        <f t="shared" si="11"/>
        <v>27428607.604824841</v>
      </c>
      <c r="R115" s="2">
        <f t="shared" si="12"/>
        <v>38106761.593399182</v>
      </c>
      <c r="S115" s="21">
        <f t="shared" si="13"/>
        <v>17664630.801775977</v>
      </c>
      <c r="T115" s="2">
        <f t="shared" si="42"/>
        <v>80608914.317933902</v>
      </c>
      <c r="U115" s="2">
        <f t="shared" si="43"/>
        <v>1696515.5860461325</v>
      </c>
      <c r="V115" s="21">
        <f t="shared" si="44"/>
        <v>894570.09601996536</v>
      </c>
      <c r="W115" s="40">
        <f t="shared" si="25"/>
        <v>82796596.127547398</v>
      </c>
      <c r="X115" s="40">
        <f t="shared" si="26"/>
        <v>176940.3306010052</v>
      </c>
      <c r="Y115" s="41">
        <f t="shared" si="27"/>
        <v>226463.54185159659</v>
      </c>
      <c r="Z115">
        <f t="shared" si="20"/>
        <v>0</v>
      </c>
      <c r="AA115">
        <f>IF(SUM(Z$22:Z115)=1,A115,0)</f>
        <v>0</v>
      </c>
      <c r="AB115">
        <f t="shared" si="28"/>
        <v>0</v>
      </c>
      <c r="AC115">
        <f>IF(SUM(AB$22:AB115)=1,C115,0)</f>
        <v>0</v>
      </c>
    </row>
    <row r="116" spans="1:29" x14ac:dyDescent="0.45">
      <c r="A116" s="25">
        <f t="shared" si="21"/>
        <v>43946</v>
      </c>
      <c r="B116">
        <f t="shared" si="22"/>
        <v>94</v>
      </c>
      <c r="C116">
        <f t="shared" si="10"/>
        <v>61</v>
      </c>
      <c r="D116">
        <f t="shared" si="14"/>
        <v>50</v>
      </c>
      <c r="E116">
        <f t="shared" si="18"/>
        <v>36</v>
      </c>
      <c r="F116">
        <f t="shared" si="24"/>
        <v>26</v>
      </c>
      <c r="K116" s="2">
        <f t="shared" si="5"/>
        <v>83199984</v>
      </c>
      <c r="L116" s="2">
        <f t="shared" si="6"/>
        <v>0.17412226064263134</v>
      </c>
      <c r="M116">
        <f t="shared" si="4"/>
        <v>15.825877739357368</v>
      </c>
      <c r="N116" s="17">
        <f t="shared" si="7"/>
        <v>461704.05611666053</v>
      </c>
      <c r="O116" s="2">
        <f t="shared" si="8"/>
        <v>26242323.726491738</v>
      </c>
      <c r="P116" s="21">
        <f t="shared" si="9"/>
        <v>56495972.21739161</v>
      </c>
      <c r="Q116" s="2">
        <f t="shared" si="11"/>
        <v>22969253.187850669</v>
      </c>
      <c r="R116" s="2">
        <f t="shared" si="12"/>
        <v>39844204.467987701</v>
      </c>
      <c r="S116" s="21">
        <f t="shared" si="13"/>
        <v>20386542.34416163</v>
      </c>
      <c r="T116" s="2">
        <f t="shared" si="42"/>
        <v>80266343.85277985</v>
      </c>
      <c r="U116" s="2">
        <f t="shared" si="43"/>
        <v>1917906.3664826059</v>
      </c>
      <c r="V116" s="21">
        <f t="shared" si="44"/>
        <v>1015749.7807375437</v>
      </c>
      <c r="W116" s="40">
        <f t="shared" si="25"/>
        <v>82778151.520716742</v>
      </c>
      <c r="X116" s="40">
        <f t="shared" si="26"/>
        <v>182746.34238873687</v>
      </c>
      <c r="Y116" s="41">
        <f t="shared" si="27"/>
        <v>239102.13689452145</v>
      </c>
      <c r="Z116">
        <f t="shared" si="20"/>
        <v>0</v>
      </c>
      <c r="AA116">
        <f>IF(SUM(Z$22:Z116)=1,A116,0)</f>
        <v>0</v>
      </c>
      <c r="AB116">
        <f t="shared" si="28"/>
        <v>0</v>
      </c>
      <c r="AC116">
        <f>IF(SUM(AB$22:AB116)=1,C116,0)</f>
        <v>0</v>
      </c>
    </row>
    <row r="117" spans="1:29" x14ac:dyDescent="0.45">
      <c r="A117" s="25">
        <f t="shared" si="21"/>
        <v>43947</v>
      </c>
      <c r="B117">
        <f t="shared" si="22"/>
        <v>95</v>
      </c>
      <c r="C117">
        <f t="shared" si="10"/>
        <v>62</v>
      </c>
      <c r="D117">
        <f t="shared" si="14"/>
        <v>51</v>
      </c>
      <c r="E117">
        <f t="shared" si="18"/>
        <v>37</v>
      </c>
      <c r="F117">
        <f t="shared" si="24"/>
        <v>27</v>
      </c>
      <c r="K117" s="2">
        <f t="shared" si="5"/>
        <v>83199984</v>
      </c>
      <c r="L117" s="2">
        <f t="shared" si="6"/>
        <v>0.16168495631101482</v>
      </c>
      <c r="M117">
        <f t="shared" si="4"/>
        <v>15.838315043688985</v>
      </c>
      <c r="N117" s="17">
        <f t="shared" si="7"/>
        <v>391477.42234435852</v>
      </c>
      <c r="O117" s="2">
        <f t="shared" si="8"/>
        <v>24438098.665514629</v>
      </c>
      <c r="P117" s="21">
        <f t="shared" si="9"/>
        <v>58370423.91214101</v>
      </c>
      <c r="Q117" s="2">
        <f t="shared" si="11"/>
        <v>19064638.165037096</v>
      </c>
      <c r="R117" s="2">
        <f t="shared" si="12"/>
        <v>40902804.885945007</v>
      </c>
      <c r="S117" s="21">
        <f t="shared" si="13"/>
        <v>23232556.949017897</v>
      </c>
      <c r="T117" s="2">
        <f t="shared" si="42"/>
        <v>79880714.686365947</v>
      </c>
      <c r="U117" s="2">
        <f t="shared" si="43"/>
        <v>2166542.2210048893</v>
      </c>
      <c r="V117" s="21">
        <f t="shared" si="44"/>
        <v>1152743.0926291635</v>
      </c>
      <c r="W117" s="40">
        <f t="shared" si="25"/>
        <v>82759105.927572921</v>
      </c>
      <c r="X117" s="40">
        <f t="shared" si="26"/>
        <v>188738.6253619286</v>
      </c>
      <c r="Y117" s="41">
        <f t="shared" si="27"/>
        <v>252155.44706515048</v>
      </c>
      <c r="Z117">
        <f t="shared" si="20"/>
        <v>0</v>
      </c>
      <c r="AA117">
        <f>IF(SUM(Z$22:Z117)=1,A117,0)</f>
        <v>0</v>
      </c>
      <c r="AB117">
        <f t="shared" si="28"/>
        <v>1</v>
      </c>
      <c r="AC117">
        <f>IF(SUM(AB$22:AB117)=1,C117,0)</f>
        <v>62</v>
      </c>
    </row>
    <row r="118" spans="1:29" x14ac:dyDescent="0.45">
      <c r="A118" s="25">
        <f t="shared" si="21"/>
        <v>43948</v>
      </c>
      <c r="B118">
        <f t="shared" si="22"/>
        <v>96</v>
      </c>
      <c r="C118">
        <f t="shared" si="10"/>
        <v>63</v>
      </c>
      <c r="D118">
        <f t="shared" si="14"/>
        <v>52</v>
      </c>
      <c r="E118">
        <f t="shared" si="18"/>
        <v>38</v>
      </c>
      <c r="F118">
        <f t="shared" si="24"/>
        <v>28</v>
      </c>
      <c r="K118" s="2">
        <f t="shared" si="5"/>
        <v>83199984</v>
      </c>
      <c r="L118" s="2">
        <f t="shared" si="6"/>
        <v>0.15013603086022803</v>
      </c>
      <c r="M118">
        <f t="shared" si="4"/>
        <v>15.849863969139772</v>
      </c>
      <c r="N118" s="17">
        <f t="shared" si="7"/>
        <v>336026.34262768232</v>
      </c>
      <c r="O118" s="2">
        <f t="shared" si="8"/>
        <v>22747971.269123115</v>
      </c>
      <c r="P118" s="21">
        <f t="shared" si="9"/>
        <v>60116002.388249196</v>
      </c>
      <c r="Q118" s="2">
        <f t="shared" si="11"/>
        <v>15737676.142652642</v>
      </c>
      <c r="R118" s="2">
        <f t="shared" si="12"/>
        <v>41308137.987904824</v>
      </c>
      <c r="S118" s="21">
        <f t="shared" si="13"/>
        <v>26154185.86944253</v>
      </c>
      <c r="T118" s="2">
        <f t="shared" si="42"/>
        <v>79447185.74997887</v>
      </c>
      <c r="U118" s="2">
        <f t="shared" si="43"/>
        <v>2445318.1416059025</v>
      </c>
      <c r="V118" s="21">
        <f t="shared" si="44"/>
        <v>1307496.1084152274</v>
      </c>
      <c r="W118" s="40">
        <f t="shared" si="25"/>
        <v>82739440.351956993</v>
      </c>
      <c r="X118" s="40">
        <f t="shared" si="26"/>
        <v>194922.87059486847</v>
      </c>
      <c r="Y118" s="41">
        <f t="shared" si="27"/>
        <v>265636.77744813822</v>
      </c>
      <c r="Z118">
        <f t="shared" si="20"/>
        <v>0</v>
      </c>
      <c r="AA118">
        <f>IF(SUM(Z$22:Z118)=1,A118,0)</f>
        <v>0</v>
      </c>
      <c r="AB118">
        <f t="shared" si="28"/>
        <v>1</v>
      </c>
      <c r="AC118">
        <f>IF(SUM(AB$22:AB118)=1,C118,0)</f>
        <v>0</v>
      </c>
    </row>
    <row r="119" spans="1:29" x14ac:dyDescent="0.45">
      <c r="A119" s="25">
        <f t="shared" si="21"/>
        <v>43949</v>
      </c>
      <c r="B119">
        <f t="shared" si="22"/>
        <v>97</v>
      </c>
      <c r="C119">
        <f t="shared" si="10"/>
        <v>64</v>
      </c>
      <c r="D119">
        <f t="shared" si="14"/>
        <v>53</v>
      </c>
      <c r="E119">
        <f t="shared" si="18"/>
        <v>39</v>
      </c>
      <c r="F119">
        <f t="shared" si="24"/>
        <v>29</v>
      </c>
      <c r="K119" s="2">
        <f t="shared" si="5"/>
        <v>83199984</v>
      </c>
      <c r="L119" s="2">
        <f t="shared" si="6"/>
        <v>0.13941202865592603</v>
      </c>
      <c r="M119">
        <f t="shared" ref="M119:M182" si="45">$M$2-K119-L119</f>
        <v>15.860587971344074</v>
      </c>
      <c r="N119" s="17">
        <f t="shared" si="7"/>
        <v>291721.43156578188</v>
      </c>
      <c r="O119" s="2">
        <f t="shared" si="8"/>
        <v>21167421.089533366</v>
      </c>
      <c r="P119" s="21">
        <f t="shared" si="9"/>
        <v>61740857.478900857</v>
      </c>
      <c r="Q119" s="2">
        <f t="shared" si="11"/>
        <v>12964085.210089007</v>
      </c>
      <c r="R119" s="2">
        <f t="shared" si="12"/>
        <v>41131147.635618113</v>
      </c>
      <c r="S119" s="21">
        <f t="shared" si="13"/>
        <v>29104767.154292874</v>
      </c>
      <c r="T119" s="2">
        <f t="shared" si="42"/>
        <v>78960528.856762916</v>
      </c>
      <c r="U119" s="2">
        <f t="shared" si="43"/>
        <v>2757309.4532785756</v>
      </c>
      <c r="V119" s="21">
        <f t="shared" si="44"/>
        <v>1482161.6899585086</v>
      </c>
      <c r="W119" s="40">
        <f t="shared" si="25"/>
        <v>82719135.236534253</v>
      </c>
      <c r="X119" s="40">
        <f t="shared" si="26"/>
        <v>201304.92383226714</v>
      </c>
      <c r="Y119" s="41">
        <f t="shared" si="27"/>
        <v>279559.83963348006</v>
      </c>
      <c r="Z119">
        <f t="shared" si="20"/>
        <v>0</v>
      </c>
      <c r="AA119">
        <f>IF(SUM(Z$22:Z119)=1,A119,0)</f>
        <v>0</v>
      </c>
      <c r="AB119">
        <f t="shared" si="28"/>
        <v>1</v>
      </c>
      <c r="AC119">
        <f>IF(SUM(AB$22:AB119)=1,C119,0)</f>
        <v>0</v>
      </c>
    </row>
    <row r="120" spans="1:29" x14ac:dyDescent="0.45">
      <c r="A120" s="25">
        <f t="shared" si="21"/>
        <v>43950</v>
      </c>
      <c r="B120">
        <f t="shared" si="22"/>
        <v>98</v>
      </c>
      <c r="C120">
        <f t="shared" si="10"/>
        <v>65</v>
      </c>
      <c r="D120">
        <f t="shared" si="14"/>
        <v>54</v>
      </c>
      <c r="E120">
        <f t="shared" si="18"/>
        <v>40</v>
      </c>
      <c r="F120">
        <f t="shared" si="24"/>
        <v>30</v>
      </c>
      <c r="K120" s="2">
        <f t="shared" ref="K120:K183" si="46">K119-$M$5*L119*K119/$M$2</f>
        <v>83199984</v>
      </c>
      <c r="L120" s="2">
        <f t="shared" ref="L120:L183" si="47">L119+$M$5*K119*L119/$M$2-$M$9*L119</f>
        <v>0.12945402660907418</v>
      </c>
      <c r="M120">
        <f t="shared" si="45"/>
        <v>15.870545973390925</v>
      </c>
      <c r="N120" s="17">
        <f t="shared" ref="N120:N183" si="48">N119-$Q$8*N119*O119/$M$2</f>
        <v>255930.56954029802</v>
      </c>
      <c r="O120" s="2">
        <f t="shared" ref="O120:O183" si="49">O119+$Q$8*N119*O119/$M$2-$Q$9*O119</f>
        <v>19691253.302306466</v>
      </c>
      <c r="P120" s="21">
        <f t="shared" ref="P120:P183" si="50">$M$2-N120-O120</f>
        <v>63252816.128153242</v>
      </c>
      <c r="Q120" s="2">
        <f t="shared" si="11"/>
        <v>10689098.363548908</v>
      </c>
      <c r="R120" s="2">
        <f t="shared" si="12"/>
        <v>40468195.365328349</v>
      </c>
      <c r="S120" s="21">
        <f t="shared" si="13"/>
        <v>32042706.271122746</v>
      </c>
      <c r="T120" s="2">
        <f t="shared" si="42"/>
        <v>78415142.148033798</v>
      </c>
      <c r="U120" s="2">
        <f t="shared" si="43"/>
        <v>3105745.4867735035</v>
      </c>
      <c r="V120" s="21">
        <f t="shared" si="44"/>
        <v>1679112.3651926988</v>
      </c>
      <c r="W120" s="40">
        <f t="shared" si="25"/>
        <v>82698170.448864922</v>
      </c>
      <c r="X120" s="40">
        <f t="shared" si="26"/>
        <v>207890.78837072093</v>
      </c>
      <c r="Y120" s="41">
        <f t="shared" si="27"/>
        <v>293938.76276435715</v>
      </c>
      <c r="Z120">
        <f t="shared" si="20"/>
        <v>0</v>
      </c>
      <c r="AA120">
        <f>IF(SUM(Z$22:Z120)=1,A120,0)</f>
        <v>0</v>
      </c>
      <c r="AB120">
        <f t="shared" si="28"/>
        <v>1</v>
      </c>
      <c r="AC120">
        <f>IF(SUM(AB$22:AB120)=1,C120,0)</f>
        <v>0</v>
      </c>
    </row>
    <row r="121" spans="1:29" x14ac:dyDescent="0.45">
      <c r="A121" s="25">
        <f t="shared" si="21"/>
        <v>43951</v>
      </c>
      <c r="B121">
        <f t="shared" si="22"/>
        <v>99</v>
      </c>
      <c r="C121">
        <f t="shared" ref="C121" si="51">C120+1</f>
        <v>66</v>
      </c>
      <c r="D121">
        <f t="shared" si="14"/>
        <v>55</v>
      </c>
      <c r="E121">
        <f t="shared" si="18"/>
        <v>41</v>
      </c>
      <c r="F121">
        <f t="shared" si="24"/>
        <v>31</v>
      </c>
      <c r="K121" s="2">
        <f t="shared" si="46"/>
        <v>83199984</v>
      </c>
      <c r="L121" s="2">
        <f t="shared" si="47"/>
        <v>0.12020731042271174</v>
      </c>
      <c r="M121">
        <f t="shared" si="45"/>
        <v>15.879792689577288</v>
      </c>
      <c r="N121" s="17">
        <f t="shared" si="48"/>
        <v>226720.58043588168</v>
      </c>
      <c r="O121" s="2">
        <f t="shared" si="49"/>
        <v>18313945.19838899</v>
      </c>
      <c r="P121" s="21">
        <f t="shared" si="50"/>
        <v>64659334.221175119</v>
      </c>
      <c r="Q121" s="2">
        <f t="shared" si="11"/>
        <v>8843568.4142944049</v>
      </c>
      <c r="R121" s="2">
        <f t="shared" si="12"/>
        <v>39423139.931345113</v>
      </c>
      <c r="S121" s="21">
        <f t="shared" si="13"/>
        <v>34933291.654360481</v>
      </c>
      <c r="T121" s="2">
        <f t="shared" si="42"/>
        <v>77805079.004230231</v>
      </c>
      <c r="U121" s="2">
        <f t="shared" si="43"/>
        <v>3493969.667236113</v>
      </c>
      <c r="V121" s="21">
        <f t="shared" si="44"/>
        <v>1900951.328533656</v>
      </c>
      <c r="W121" s="40">
        <f t="shared" si="25"/>
        <v>82676525.267313808</v>
      </c>
      <c r="X121" s="40">
        <f t="shared" si="26"/>
        <v>214686.62789535237</v>
      </c>
      <c r="Y121" s="41">
        <f t="shared" si="27"/>
        <v>308788.10479083942</v>
      </c>
      <c r="Z121">
        <f t="shared" si="20"/>
        <v>0</v>
      </c>
      <c r="AA121">
        <f>IF(SUM(Z$22:Z121)=1,A121,0)</f>
        <v>0</v>
      </c>
      <c r="AB121">
        <f t="shared" si="28"/>
        <v>1</v>
      </c>
      <c r="AC121">
        <f>IF(SUM(AB$22:AB121)=1,C121,0)</f>
        <v>0</v>
      </c>
    </row>
    <row r="122" spans="1:29" x14ac:dyDescent="0.45">
      <c r="A122" s="25">
        <f t="shared" si="21"/>
        <v>43952</v>
      </c>
      <c r="B122">
        <f t="shared" si="22"/>
        <v>100</v>
      </c>
      <c r="K122" s="2">
        <f t="shared" si="46"/>
        <v>83199984</v>
      </c>
      <c r="L122" s="2">
        <f t="shared" si="47"/>
        <v>0.11162107396394662</v>
      </c>
      <c r="M122">
        <f t="shared" si="45"/>
        <v>15.888378926036053</v>
      </c>
      <c r="N122" s="17">
        <f t="shared" si="48"/>
        <v>202654.31357853508</v>
      </c>
      <c r="O122" s="2">
        <f t="shared" si="49"/>
        <v>17029872.522504266</v>
      </c>
      <c r="P122" s="21">
        <f t="shared" si="50"/>
        <v>65967473.163917199</v>
      </c>
      <c r="Q122" s="2">
        <f t="shared" si="11"/>
        <v>7356109.6421445645</v>
      </c>
      <c r="R122" s="2">
        <f t="shared" si="12"/>
        <v>38094660.136970297</v>
      </c>
      <c r="S122" s="21">
        <f t="shared" si="13"/>
        <v>37749230.220885143</v>
      </c>
      <c r="T122" s="2">
        <f t="shared" si="42"/>
        <v>77124096.318443522</v>
      </c>
      <c r="U122" s="2">
        <f t="shared" si="43"/>
        <v>3925383.0910773855</v>
      </c>
      <c r="V122" s="21">
        <f t="shared" si="44"/>
        <v>2150520.5904790927</v>
      </c>
      <c r="W122" s="40">
        <f t="shared" si="25"/>
        <v>82654178.366811767</v>
      </c>
      <c r="X122" s="40">
        <f t="shared" si="26"/>
        <v>221698.7692620102</v>
      </c>
      <c r="Y122" s="41">
        <f t="shared" si="27"/>
        <v>324122.86392622255</v>
      </c>
      <c r="Z122">
        <f t="shared" si="20"/>
        <v>0</v>
      </c>
      <c r="AA122">
        <f>IF(SUM(Z$22:Z122)=1,A122,0)</f>
        <v>0</v>
      </c>
      <c r="AB122">
        <f t="shared" si="28"/>
        <v>1</v>
      </c>
      <c r="AC122">
        <f>IF(SUM(AB$22:AB122)=1,C122,0)</f>
        <v>0</v>
      </c>
    </row>
    <row r="123" spans="1:29" x14ac:dyDescent="0.45">
      <c r="A123" s="25">
        <f t="shared" si="21"/>
        <v>43953</v>
      </c>
      <c r="B123">
        <f t="shared" si="22"/>
        <v>101</v>
      </c>
      <c r="K123" s="2">
        <f t="shared" si="46"/>
        <v>83199984</v>
      </c>
      <c r="L123" s="2">
        <f t="shared" si="47"/>
        <v>0.10364814010937901</v>
      </c>
      <c r="M123">
        <f t="shared" si="45"/>
        <v>15.89635185989062</v>
      </c>
      <c r="N123" s="17">
        <f t="shared" si="48"/>
        <v>182650.94568668006</v>
      </c>
      <c r="O123" s="2">
        <f t="shared" si="49"/>
        <v>15833456.424502959</v>
      </c>
      <c r="P123" s="21">
        <f t="shared" si="50"/>
        <v>67183892.629810363</v>
      </c>
      <c r="Q123" s="2">
        <f t="shared" si="11"/>
        <v>6160530.0785646252</v>
      </c>
      <c r="R123" s="2">
        <f t="shared" si="12"/>
        <v>36569192.547909498</v>
      </c>
      <c r="S123" s="21">
        <f t="shared" si="13"/>
        <v>40470277.373525873</v>
      </c>
      <c r="T123" s="2">
        <f t="shared" si="42"/>
        <v>76365726.348689914</v>
      </c>
      <c r="U123" s="2">
        <f t="shared" si="43"/>
        <v>4403368.5543254642</v>
      </c>
      <c r="V123" s="21">
        <f t="shared" si="44"/>
        <v>2430905.0969846221</v>
      </c>
      <c r="W123" s="40">
        <f t="shared" si="25"/>
        <v>82631107.804483235</v>
      </c>
      <c r="X123" s="40">
        <f t="shared" si="26"/>
        <v>228933.70521467971</v>
      </c>
      <c r="Y123" s="41">
        <f t="shared" si="27"/>
        <v>339958.49030208541</v>
      </c>
      <c r="Z123">
        <f t="shared" si="20"/>
        <v>0</v>
      </c>
      <c r="AA123">
        <f>IF(SUM(Z$22:Z123)=1,A123,0)</f>
        <v>0</v>
      </c>
      <c r="AB123">
        <f t="shared" si="28"/>
        <v>1</v>
      </c>
      <c r="AC123">
        <f>IF(SUM(AB$22:AB123)=1,C123,0)</f>
        <v>0</v>
      </c>
    </row>
    <row r="124" spans="1:29" x14ac:dyDescent="0.45">
      <c r="A124" s="25">
        <f t="shared" si="21"/>
        <v>43954</v>
      </c>
      <c r="B124">
        <f t="shared" si="22"/>
        <v>102</v>
      </c>
      <c r="K124" s="2">
        <f t="shared" si="46"/>
        <v>83199984</v>
      </c>
      <c r="L124" s="2">
        <f t="shared" si="47"/>
        <v>9.6244701530137644E-2</v>
      </c>
      <c r="M124">
        <f t="shared" si="45"/>
        <v>15.903755298469862</v>
      </c>
      <c r="N124" s="17">
        <f t="shared" si="48"/>
        <v>165888.64876619074</v>
      </c>
      <c r="O124" s="2">
        <f t="shared" si="49"/>
        <v>14719257.548244666</v>
      </c>
      <c r="P124" s="21">
        <f t="shared" si="50"/>
        <v>68314853.80298914</v>
      </c>
      <c r="Q124" s="2">
        <f t="shared" si="11"/>
        <v>5199361.3352854913</v>
      </c>
      <c r="R124" s="2">
        <f t="shared" si="12"/>
        <v>34918276.109195098</v>
      </c>
      <c r="S124" s="21">
        <f t="shared" si="13"/>
        <v>43082362.555519417</v>
      </c>
      <c r="T124" s="2">
        <f t="shared" si="42"/>
        <v>75523376.474878401</v>
      </c>
      <c r="U124" s="2">
        <f t="shared" si="43"/>
        <v>4931192.1028280146</v>
      </c>
      <c r="V124" s="21">
        <f t="shared" si="44"/>
        <v>2745431.4222935848</v>
      </c>
      <c r="W124" s="40">
        <f t="shared" si="25"/>
        <v>82607291.005155593</v>
      </c>
      <c r="X124" s="40">
        <f t="shared" si="26"/>
        <v>236398.0970269863</v>
      </c>
      <c r="Y124" s="41">
        <f t="shared" si="27"/>
        <v>356310.89781742054</v>
      </c>
      <c r="Z124">
        <f t="shared" si="20"/>
        <v>0</v>
      </c>
      <c r="AA124">
        <f>IF(SUM(Z$22:Z124)=1,A124,0)</f>
        <v>0</v>
      </c>
      <c r="AB124">
        <f t="shared" si="28"/>
        <v>1</v>
      </c>
      <c r="AC124">
        <f>IF(SUM(AB$22:AB124)=1,C124,0)</f>
        <v>0</v>
      </c>
    </row>
    <row r="125" spans="1:29" x14ac:dyDescent="0.45">
      <c r="A125" s="25">
        <f t="shared" si="21"/>
        <v>43955</v>
      </c>
      <c r="B125">
        <f t="shared" si="22"/>
        <v>103</v>
      </c>
      <c r="K125" s="2">
        <f t="shared" si="46"/>
        <v>83199984</v>
      </c>
      <c r="L125" s="2">
        <f t="shared" si="47"/>
        <v>8.9370079992270673E-2</v>
      </c>
      <c r="M125">
        <f t="shared" si="45"/>
        <v>15.910629920007729</v>
      </c>
      <c r="N125" s="17">
        <f t="shared" si="48"/>
        <v>151735.9765914999</v>
      </c>
      <c r="O125" s="2">
        <f t="shared" si="49"/>
        <v>13682034.681259023</v>
      </c>
      <c r="P125" s="21">
        <f t="shared" si="50"/>
        <v>69366229.342149481</v>
      </c>
      <c r="Q125" s="2">
        <f t="shared" si="11"/>
        <v>4424776.5167004261</v>
      </c>
      <c r="R125" s="2">
        <f t="shared" si="12"/>
        <v>33198698.348551944</v>
      </c>
      <c r="S125" s="21">
        <f t="shared" si="13"/>
        <v>45576525.134747624</v>
      </c>
      <c r="T125" s="2">
        <f t="shared" si="42"/>
        <v>74590460.969778329</v>
      </c>
      <c r="U125" s="2">
        <f t="shared" si="43"/>
        <v>5511879.6005832227</v>
      </c>
      <c r="V125" s="21">
        <f t="shared" si="44"/>
        <v>3097659.4296384482</v>
      </c>
      <c r="W125" s="40">
        <f t="shared" si="25"/>
        <v>82582704.74676764</v>
      </c>
      <c r="X125" s="40">
        <f t="shared" si="26"/>
        <v>244098.77705586614</v>
      </c>
      <c r="Y125" s="41">
        <f t="shared" si="27"/>
        <v>373196.47617649374</v>
      </c>
      <c r="Z125">
        <f t="shared" si="20"/>
        <v>0</v>
      </c>
      <c r="AA125">
        <f>IF(SUM(Z$22:Z125)=1,A125,0)</f>
        <v>0</v>
      </c>
      <c r="AB125">
        <f t="shared" si="28"/>
        <v>1</v>
      </c>
      <c r="AC125">
        <f>IF(SUM(AB$22:AB125)=1,C125,0)</f>
        <v>0</v>
      </c>
    </row>
    <row r="126" spans="1:29" x14ac:dyDescent="0.45">
      <c r="A126" s="25">
        <f t="shared" si="21"/>
        <v>43956</v>
      </c>
      <c r="B126">
        <f t="shared" si="22"/>
        <v>104</v>
      </c>
      <c r="K126" s="2">
        <f t="shared" si="46"/>
        <v>83199984</v>
      </c>
      <c r="L126" s="2">
        <f t="shared" si="47"/>
        <v>8.2986502849965629E-2</v>
      </c>
      <c r="M126">
        <f t="shared" si="45"/>
        <v>15.917013497150034</v>
      </c>
      <c r="N126" s="17">
        <f t="shared" si="48"/>
        <v>139702.94313746813</v>
      </c>
      <c r="O126" s="2">
        <f t="shared" si="49"/>
        <v>12716779.523194553</v>
      </c>
      <c r="P126" s="21">
        <f t="shared" si="50"/>
        <v>70343517.533667982</v>
      </c>
      <c r="Q126" s="2">
        <f t="shared" si="11"/>
        <v>3798049.260241284</v>
      </c>
      <c r="R126" s="2">
        <f t="shared" si="12"/>
        <v>31454090.008685946</v>
      </c>
      <c r="S126" s="21">
        <f t="shared" si="13"/>
        <v>47947860.731072769</v>
      </c>
      <c r="T126" s="2">
        <f t="shared" si="42"/>
        <v>73560568.209788382</v>
      </c>
      <c r="U126" s="2">
        <f t="shared" si="43"/>
        <v>6148066.6748172259</v>
      </c>
      <c r="V126" s="21">
        <f t="shared" si="44"/>
        <v>3491365.1153943921</v>
      </c>
      <c r="W126" s="40">
        <f t="shared" si="25"/>
        <v>82557325.145696312</v>
      </c>
      <c r="X126" s="40">
        <f t="shared" si="26"/>
        <v>252042.75119462772</v>
      </c>
      <c r="Y126" s="41">
        <f t="shared" si="27"/>
        <v>390632.10310906009</v>
      </c>
      <c r="Z126">
        <f t="shared" si="20"/>
        <v>0</v>
      </c>
      <c r="AA126">
        <f>IF(SUM(Z$22:Z126)=1,A126,0)</f>
        <v>0</v>
      </c>
      <c r="AB126">
        <f t="shared" si="28"/>
        <v>1</v>
      </c>
      <c r="AC126">
        <f>IF(SUM(AB$22:AB126)=1,C126,0)</f>
        <v>0</v>
      </c>
    </row>
    <row r="127" spans="1:29" x14ac:dyDescent="0.45">
      <c r="A127" s="25">
        <f t="shared" si="21"/>
        <v>43957</v>
      </c>
      <c r="B127">
        <f t="shared" si="22"/>
        <v>105</v>
      </c>
      <c r="K127" s="2">
        <f t="shared" si="46"/>
        <v>83199984</v>
      </c>
      <c r="L127" s="2">
        <f t="shared" si="47"/>
        <v>7.7058895503539518E-2</v>
      </c>
      <c r="M127">
        <f t="shared" si="45"/>
        <v>15.922941104496461</v>
      </c>
      <c r="N127" s="17">
        <f t="shared" si="48"/>
        <v>129405.75683498428</v>
      </c>
      <c r="O127" s="2">
        <f t="shared" si="49"/>
        <v>11818735.314983141</v>
      </c>
      <c r="P127" s="21">
        <f t="shared" si="50"/>
        <v>71251858.928181872</v>
      </c>
      <c r="Q127" s="2">
        <f t="shared" si="11"/>
        <v>3288361.8523660288</v>
      </c>
      <c r="R127" s="2">
        <f t="shared" si="12"/>
        <v>29717056.701655064</v>
      </c>
      <c r="S127" s="21">
        <f t="shared" si="13"/>
        <v>50194581.44597891</v>
      </c>
      <c r="T127" s="2">
        <f t="shared" si="42"/>
        <v>72427665.447990343</v>
      </c>
      <c r="U127" s="2">
        <f t="shared" si="43"/>
        <v>6841821.8169854665</v>
      </c>
      <c r="V127" s="21">
        <f t="shared" si="44"/>
        <v>3930512.7350241905</v>
      </c>
      <c r="W127" s="40">
        <f t="shared" si="25"/>
        <v>82531127.642022446</v>
      </c>
      <c r="X127" s="40">
        <f t="shared" si="26"/>
        <v>260237.20121173732</v>
      </c>
      <c r="Y127" s="41">
        <f t="shared" si="27"/>
        <v>408635.15676581685</v>
      </c>
      <c r="Z127">
        <f t="shared" si="20"/>
        <v>0</v>
      </c>
      <c r="AA127">
        <f>IF(SUM(Z$22:Z127)=1,A127,0)</f>
        <v>0</v>
      </c>
      <c r="AB127">
        <f t="shared" si="28"/>
        <v>1</v>
      </c>
      <c r="AC127">
        <f>IF(SUM(AB$22:AB127)=1,C127,0)</f>
        <v>0</v>
      </c>
    </row>
    <row r="128" spans="1:29" x14ac:dyDescent="0.45">
      <c r="A128" s="25">
        <f t="shared" si="21"/>
        <v>43958</v>
      </c>
      <c r="B128">
        <f t="shared" si="22"/>
        <v>106</v>
      </c>
      <c r="K128" s="2">
        <f t="shared" si="46"/>
        <v>83199984</v>
      </c>
      <c r="L128" s="2">
        <f t="shared" si="47"/>
        <v>7.1554688681858131E-2</v>
      </c>
      <c r="M128">
        <f t="shared" si="45"/>
        <v>15.928445311318141</v>
      </c>
      <c r="N128" s="17">
        <f t="shared" si="48"/>
        <v>120541.12962502489</v>
      </c>
      <c r="O128" s="2">
        <f t="shared" si="49"/>
        <v>10983404.562551448</v>
      </c>
      <c r="P128" s="21">
        <f t="shared" si="50"/>
        <v>72096054.307823524</v>
      </c>
      <c r="Q128" s="2">
        <f t="shared" si="11"/>
        <v>2871442.9553584629</v>
      </c>
      <c r="R128" s="2">
        <f t="shared" si="12"/>
        <v>28011328.691401552</v>
      </c>
      <c r="S128" s="21">
        <f t="shared" si="13"/>
        <v>52317228.353239983</v>
      </c>
      <c r="T128" s="2">
        <f t="shared" si="42"/>
        <v>71186341.202711806</v>
      </c>
      <c r="U128" s="2">
        <f t="shared" si="43"/>
        <v>7594444.503907904</v>
      </c>
      <c r="V128" s="21">
        <f t="shared" si="44"/>
        <v>4419214.2933802903</v>
      </c>
      <c r="W128" s="40">
        <f t="shared" si="25"/>
        <v>82504086.984758332</v>
      </c>
      <c r="X128" s="40">
        <f t="shared" si="26"/>
        <v>268689.48696072667</v>
      </c>
      <c r="Y128" s="41">
        <f t="shared" si="27"/>
        <v>427223.52828094095</v>
      </c>
      <c r="Z128">
        <f t="shared" si="20"/>
        <v>0</v>
      </c>
      <c r="AA128">
        <f>IF(SUM(Z$22:Z128)=1,A128,0)</f>
        <v>0</v>
      </c>
      <c r="AB128">
        <f t="shared" si="28"/>
        <v>1</v>
      </c>
      <c r="AC128">
        <f>IF(SUM(AB$22:AB128)=1,C128,0)</f>
        <v>0</v>
      </c>
    </row>
    <row r="129" spans="1:29" x14ac:dyDescent="0.45">
      <c r="A129" s="25">
        <f t="shared" si="21"/>
        <v>43959</v>
      </c>
      <c r="B129">
        <f t="shared" si="22"/>
        <v>107</v>
      </c>
      <c r="K129" s="2">
        <f t="shared" si="46"/>
        <v>83199984</v>
      </c>
      <c r="L129" s="2">
        <f t="shared" si="47"/>
        <v>6.644363949029683E-2</v>
      </c>
      <c r="M129">
        <f t="shared" si="45"/>
        <v>15.933556360509703</v>
      </c>
      <c r="N129" s="17">
        <f t="shared" si="48"/>
        <v>112867.37142041486</v>
      </c>
      <c r="O129" s="2">
        <f t="shared" si="49"/>
        <v>10206549.423430953</v>
      </c>
      <c r="P129" s="21">
        <f t="shared" si="50"/>
        <v>72880583.205148637</v>
      </c>
      <c r="Q129" s="2">
        <f t="shared" si="11"/>
        <v>2528280.2457072698</v>
      </c>
      <c r="R129" s="2">
        <f t="shared" si="12"/>
        <v>26353682.208809778</v>
      </c>
      <c r="S129" s="21">
        <f t="shared" si="13"/>
        <v>54318037.545482948</v>
      </c>
      <c r="T129" s="2">
        <f t="shared" si="42"/>
        <v>69832082.371530756</v>
      </c>
      <c r="U129" s="2">
        <f t="shared" si="43"/>
        <v>8406243.0133812483</v>
      </c>
      <c r="V129" s="21">
        <f t="shared" si="44"/>
        <v>4961674.6150879953</v>
      </c>
      <c r="W129" s="40">
        <f t="shared" si="25"/>
        <v>82476177.217061937</v>
      </c>
      <c r="X129" s="40">
        <f t="shared" si="26"/>
        <v>277407.14844564331</v>
      </c>
      <c r="Y129" s="41">
        <f t="shared" si="27"/>
        <v>446415.63449241983</v>
      </c>
      <c r="Z129">
        <f t="shared" si="20"/>
        <v>0</v>
      </c>
      <c r="AA129">
        <f>IF(SUM(Z$22:Z129)=1,A129,0)</f>
        <v>0</v>
      </c>
      <c r="AB129">
        <f t="shared" si="28"/>
        <v>1</v>
      </c>
      <c r="AC129">
        <f>IF(SUM(AB$22:AB129)=1,C129,0)</f>
        <v>0</v>
      </c>
    </row>
    <row r="130" spans="1:29" x14ac:dyDescent="0.45">
      <c r="A130" s="25">
        <f t="shared" si="21"/>
        <v>43960</v>
      </c>
      <c r="B130">
        <f t="shared" si="22"/>
        <v>108</v>
      </c>
      <c r="K130" s="2">
        <f t="shared" si="46"/>
        <v>83199984</v>
      </c>
      <c r="L130" s="2">
        <f t="shared" si="47"/>
        <v>6.1697665240989914E-2</v>
      </c>
      <c r="M130">
        <f t="shared" si="45"/>
        <v>15.93830233475901</v>
      </c>
      <c r="N130" s="17">
        <f t="shared" si="48"/>
        <v>106190.34297020682</v>
      </c>
      <c r="O130" s="2">
        <f t="shared" si="49"/>
        <v>9484187.2073503789</v>
      </c>
      <c r="P130" s="21">
        <f t="shared" si="50"/>
        <v>73609622.449679419</v>
      </c>
      <c r="Q130" s="2">
        <f t="shared" si="11"/>
        <v>2244009.1510890429</v>
      </c>
      <c r="R130" s="2">
        <f t="shared" si="12"/>
        <v>24755547.431370165</v>
      </c>
      <c r="S130" s="21">
        <f t="shared" si="13"/>
        <v>56200443.417540789</v>
      </c>
      <c r="T130" s="2">
        <f t="shared" si="42"/>
        <v>68361579.336929768</v>
      </c>
      <c r="U130" s="2">
        <f t="shared" si="43"/>
        <v>9276300.1184549965</v>
      </c>
      <c r="V130" s="21">
        <f t="shared" si="44"/>
        <v>5562120.5446152352</v>
      </c>
      <c r="W130" s="40">
        <f t="shared" si="25"/>
        <v>82447371.661464587</v>
      </c>
      <c r="X130" s="40">
        <f t="shared" si="26"/>
        <v>286397.90772544296</v>
      </c>
      <c r="Y130" s="41">
        <f t="shared" si="27"/>
        <v>466230.43080997019</v>
      </c>
      <c r="Z130">
        <f t="shared" si="20"/>
        <v>0</v>
      </c>
      <c r="AA130">
        <f>IF(SUM(Z$22:Z130)=1,A130,0)</f>
        <v>0</v>
      </c>
      <c r="AB130">
        <f t="shared" si="28"/>
        <v>1</v>
      </c>
      <c r="AC130">
        <f>IF(SUM(AB$22:AB130)=1,C130,0)</f>
        <v>0</v>
      </c>
    </row>
    <row r="131" spans="1:29" x14ac:dyDescent="0.45">
      <c r="A131" s="25">
        <f t="shared" si="21"/>
        <v>43961</v>
      </c>
      <c r="B131">
        <f t="shared" si="22"/>
        <v>109</v>
      </c>
      <c r="K131" s="2">
        <f t="shared" si="46"/>
        <v>83199984</v>
      </c>
      <c r="L131" s="2">
        <f t="shared" si="47"/>
        <v>5.7290689152347779E-2</v>
      </c>
      <c r="M131">
        <f t="shared" si="45"/>
        <v>15.942709310847652</v>
      </c>
      <c r="N131" s="17">
        <f t="shared" si="48"/>
        <v>100352.92199440964</v>
      </c>
      <c r="O131" s="2">
        <f t="shared" si="49"/>
        <v>8812582.6849440057</v>
      </c>
      <c r="P131" s="21">
        <f t="shared" si="50"/>
        <v>74287064.393061593</v>
      </c>
      <c r="Q131" s="2">
        <f t="shared" ref="Q131:Q194" si="52">Q130-$R$8*Q130*R130/$M$2</f>
        <v>2007000.9663576649</v>
      </c>
      <c r="R131" s="2">
        <f t="shared" ref="R131:R194" si="53">R130+$R$8*Q130*R130/$M$2-$R$9*R130</f>
        <v>23224302.228146531</v>
      </c>
      <c r="S131" s="21">
        <f t="shared" ref="S131:S194" si="54">$M$2-Q131-R131</f>
        <v>57968696.805495806</v>
      </c>
      <c r="T131" s="2">
        <f t="shared" si="42"/>
        <v>66773047.694275409</v>
      </c>
      <c r="U131" s="2">
        <f t="shared" si="43"/>
        <v>10202238.895505426</v>
      </c>
      <c r="V131" s="21">
        <f t="shared" si="44"/>
        <v>6224713.4102191646</v>
      </c>
      <c r="W131" s="40">
        <f t="shared" si="25"/>
        <v>82417642.905141413</v>
      </c>
      <c r="X131" s="40">
        <f t="shared" si="26"/>
        <v>295669.67063965712</v>
      </c>
      <c r="Y131" s="41">
        <f t="shared" si="27"/>
        <v>486687.42421892966</v>
      </c>
      <c r="Z131">
        <f t="shared" si="20"/>
        <v>0</v>
      </c>
      <c r="AA131">
        <f>IF(SUM(Z$22:Z131)=1,A131,0)</f>
        <v>0</v>
      </c>
      <c r="AB131">
        <f t="shared" si="28"/>
        <v>1</v>
      </c>
      <c r="AC131">
        <f>IF(SUM(AB$22:AB131)=1,C131,0)</f>
        <v>0</v>
      </c>
    </row>
    <row r="132" spans="1:29" x14ac:dyDescent="0.45">
      <c r="A132" s="25">
        <f t="shared" si="21"/>
        <v>43962</v>
      </c>
      <c r="B132">
        <f t="shared" si="22"/>
        <v>110</v>
      </c>
      <c r="K132" s="2">
        <f t="shared" si="46"/>
        <v>83199984</v>
      </c>
      <c r="L132" s="2">
        <f t="shared" si="47"/>
        <v>5.3198497070037223E-2</v>
      </c>
      <c r="M132">
        <f t="shared" si="45"/>
        <v>15.946801502929963</v>
      </c>
      <c r="N132" s="17">
        <f t="shared" si="48"/>
        <v>95227.03414095052</v>
      </c>
      <c r="O132" s="2">
        <f t="shared" si="49"/>
        <v>8188238.3810157496</v>
      </c>
      <c r="P132" s="21">
        <f t="shared" si="50"/>
        <v>74916534.584843308</v>
      </c>
      <c r="Q132" s="2">
        <f t="shared" si="52"/>
        <v>1808136.8421457154</v>
      </c>
      <c r="R132" s="2">
        <f t="shared" si="53"/>
        <v>21764287.621776585</v>
      </c>
      <c r="S132" s="21">
        <f t="shared" si="54"/>
        <v>59627575.536077708</v>
      </c>
      <c r="T132" s="2">
        <f t="shared" si="42"/>
        <v>65066550.104066022</v>
      </c>
      <c r="U132" s="2">
        <f t="shared" si="43"/>
        <v>11180005.136035854</v>
      </c>
      <c r="V132" s="21">
        <f t="shared" si="44"/>
        <v>6953444.7598981243</v>
      </c>
      <c r="W132" s="40">
        <f t="shared" si="25"/>
        <v>82386962.785255969</v>
      </c>
      <c r="X132" s="40">
        <f t="shared" si="26"/>
        <v>305230.52833655867</v>
      </c>
      <c r="Y132" s="41">
        <f t="shared" si="27"/>
        <v>507806.68640747276</v>
      </c>
      <c r="Z132">
        <f t="shared" si="20"/>
        <v>0</v>
      </c>
      <c r="AA132">
        <f>IF(SUM(Z$22:Z132)=1,A132,0)</f>
        <v>0</v>
      </c>
      <c r="AB132">
        <f t="shared" si="28"/>
        <v>1</v>
      </c>
      <c r="AC132">
        <f>IF(SUM(AB$22:AB132)=1,C132,0)</f>
        <v>0</v>
      </c>
    </row>
    <row r="133" spans="1:29" x14ac:dyDescent="0.45">
      <c r="A133" s="25">
        <f t="shared" si="21"/>
        <v>43963</v>
      </c>
      <c r="B133">
        <f t="shared" si="22"/>
        <v>111</v>
      </c>
      <c r="K133" s="2">
        <f t="shared" si="46"/>
        <v>83199984</v>
      </c>
      <c r="L133" s="2">
        <f t="shared" si="47"/>
        <v>4.9398604422177424E-2</v>
      </c>
      <c r="M133">
        <f t="shared" si="45"/>
        <v>15.950601395577822</v>
      </c>
      <c r="N133" s="17">
        <f t="shared" si="48"/>
        <v>90707.573495589328</v>
      </c>
      <c r="O133" s="2">
        <f t="shared" si="49"/>
        <v>7607883.6715885568</v>
      </c>
      <c r="P133" s="21">
        <f t="shared" si="50"/>
        <v>75501408.754915848</v>
      </c>
      <c r="Q133" s="2">
        <f t="shared" si="52"/>
        <v>1640240.2281304484</v>
      </c>
      <c r="R133" s="2">
        <f t="shared" si="53"/>
        <v>20377592.262807809</v>
      </c>
      <c r="S133" s="21">
        <f t="shared" si="54"/>
        <v>61182167.509061746</v>
      </c>
      <c r="T133" s="2">
        <f t="shared" si="42"/>
        <v>63244296.678778611</v>
      </c>
      <c r="U133" s="2">
        <f t="shared" si="43"/>
        <v>12203686.765892129</v>
      </c>
      <c r="V133" s="21">
        <f t="shared" si="44"/>
        <v>7752016.5553292595</v>
      </c>
      <c r="W133" s="40">
        <f t="shared" si="25"/>
        <v>82355302.374413162</v>
      </c>
      <c r="X133" s="40">
        <f t="shared" si="26"/>
        <v>315088.7585838926</v>
      </c>
      <c r="Y133" s="41">
        <f t="shared" si="27"/>
        <v>529608.86700294493</v>
      </c>
      <c r="Z133">
        <f t="shared" si="20"/>
        <v>0</v>
      </c>
      <c r="AA133">
        <f>IF(SUM(Z$22:Z133)=1,A133,0)</f>
        <v>0</v>
      </c>
      <c r="AB133">
        <f t="shared" si="28"/>
        <v>1</v>
      </c>
      <c r="AC133">
        <f>IF(SUM(AB$22:AB133)=1,C133,0)</f>
        <v>0</v>
      </c>
    </row>
    <row r="134" spans="1:29" x14ac:dyDescent="0.45">
      <c r="A134" s="25">
        <f t="shared" si="21"/>
        <v>43964</v>
      </c>
      <c r="B134">
        <f t="shared" si="22"/>
        <v>112</v>
      </c>
      <c r="K134" s="2">
        <f t="shared" si="46"/>
        <v>83199984</v>
      </c>
      <c r="L134" s="2">
        <f t="shared" si="47"/>
        <v>4.5870132677736181E-2</v>
      </c>
      <c r="M134">
        <f t="shared" si="45"/>
        <v>15.954129867322264</v>
      </c>
      <c r="N134" s="17">
        <f t="shared" si="48"/>
        <v>86707.727356805131</v>
      </c>
      <c r="O134" s="2">
        <f t="shared" si="49"/>
        <v>7068463.2554710163</v>
      </c>
      <c r="P134" s="21">
        <f t="shared" si="50"/>
        <v>76044829.017172173</v>
      </c>
      <c r="Q134" s="2">
        <f t="shared" si="52"/>
        <v>1497637.933762854</v>
      </c>
      <c r="R134" s="2">
        <f t="shared" si="53"/>
        <v>19064652.252689131</v>
      </c>
      <c r="S134" s="21">
        <f t="shared" si="54"/>
        <v>62637709.813548021</v>
      </c>
      <c r="T134" s="2">
        <f t="shared" si="42"/>
        <v>61310898.029444657</v>
      </c>
      <c r="U134" s="2">
        <f t="shared" si="43"/>
        <v>13265393.503376646</v>
      </c>
      <c r="V134" s="21">
        <f t="shared" si="44"/>
        <v>8623708.4671786968</v>
      </c>
      <c r="W134" s="40">
        <f t="shared" si="25"/>
        <v>82322631.96625717</v>
      </c>
      <c r="X134" s="40">
        <f t="shared" si="26"/>
        <v>325252.82684104098</v>
      </c>
      <c r="Y134" s="41">
        <f t="shared" si="27"/>
        <v>552115.20690178918</v>
      </c>
      <c r="Z134">
        <f t="shared" si="20"/>
        <v>0</v>
      </c>
      <c r="AA134">
        <f>IF(SUM(Z$22:Z134)=1,A134,0)</f>
        <v>0</v>
      </c>
      <c r="AB134">
        <f t="shared" si="28"/>
        <v>1</v>
      </c>
      <c r="AC134">
        <f>IF(SUM(AB$22:AB134)=1,C134,0)</f>
        <v>0</v>
      </c>
    </row>
    <row r="135" spans="1:29" x14ac:dyDescent="0.45">
      <c r="A135" s="25">
        <f t="shared" si="21"/>
        <v>43965</v>
      </c>
      <c r="B135">
        <f t="shared" si="22"/>
        <v>113</v>
      </c>
      <c r="K135" s="2">
        <f t="shared" si="46"/>
        <v>83199984</v>
      </c>
      <c r="L135" s="2">
        <f t="shared" si="47"/>
        <v>4.2593694629326453E-2</v>
      </c>
      <c r="M135">
        <f t="shared" si="45"/>
        <v>15.957406305370673</v>
      </c>
      <c r="N135" s="17">
        <f t="shared" si="48"/>
        <v>83155.353370964265</v>
      </c>
      <c r="O135" s="2">
        <f t="shared" si="49"/>
        <v>6567125.3969232133</v>
      </c>
      <c r="P135" s="21">
        <f t="shared" si="50"/>
        <v>76549719.249705821</v>
      </c>
      <c r="Q135" s="2">
        <f t="shared" si="52"/>
        <v>1375822.6151155534</v>
      </c>
      <c r="R135" s="2">
        <f t="shared" si="53"/>
        <v>17824706.69614435</v>
      </c>
      <c r="S135" s="21">
        <f t="shared" si="54"/>
        <v>63999470.688740097</v>
      </c>
      <c r="T135" s="2">
        <f t="shared" si="42"/>
        <v>59273542.575143471</v>
      </c>
      <c r="U135" s="2">
        <f t="shared" si="43"/>
        <v>14355220.850293785</v>
      </c>
      <c r="V135" s="21">
        <f t="shared" si="44"/>
        <v>9571236.5745627433</v>
      </c>
      <c r="W135" s="40">
        <f t="shared" si="25"/>
        <v>82288921.061253607</v>
      </c>
      <c r="X135" s="40">
        <f t="shared" si="26"/>
        <v>335731.38707024738</v>
      </c>
      <c r="Y135" s="41">
        <f t="shared" si="27"/>
        <v>575347.55167614529</v>
      </c>
      <c r="Z135">
        <f t="shared" si="20"/>
        <v>0</v>
      </c>
      <c r="AA135">
        <f>IF(SUM(Z$22:Z135)=1,A135,0)</f>
        <v>0</v>
      </c>
      <c r="AB135">
        <f t="shared" si="28"/>
        <v>1</v>
      </c>
      <c r="AC135">
        <f>IF(SUM(AB$22:AB135)=1,C135,0)</f>
        <v>0</v>
      </c>
    </row>
    <row r="136" spans="1:29" x14ac:dyDescent="0.45">
      <c r="A136" s="25">
        <f t="shared" si="21"/>
        <v>43966</v>
      </c>
      <c r="B136">
        <f t="shared" si="22"/>
        <v>114</v>
      </c>
      <c r="K136" s="2">
        <f t="shared" si="46"/>
        <v>83199984</v>
      </c>
      <c r="L136" s="2">
        <f t="shared" si="47"/>
        <v>3.9551287870088853E-2</v>
      </c>
      <c r="M136">
        <f t="shared" si="45"/>
        <v>15.960448712129912</v>
      </c>
      <c r="N136" s="17">
        <f t="shared" si="48"/>
        <v>79990.151633179572</v>
      </c>
      <c r="O136" s="2">
        <f t="shared" si="49"/>
        <v>6101210.2131664827</v>
      </c>
      <c r="P136" s="21">
        <f t="shared" si="50"/>
        <v>77018799.635200351</v>
      </c>
      <c r="Q136" s="2">
        <f t="shared" si="52"/>
        <v>1271193.8686845084</v>
      </c>
      <c r="R136" s="2">
        <f t="shared" si="53"/>
        <v>16656142.107136514</v>
      </c>
      <c r="S136" s="21">
        <f t="shared" si="54"/>
        <v>65272664.024178967</v>
      </c>
      <c r="T136" s="2">
        <f t="shared" si="42"/>
        <v>57142069.974858254</v>
      </c>
      <c r="U136" s="2">
        <f t="shared" si="43"/>
        <v>15461320.532700878</v>
      </c>
      <c r="V136" s="21">
        <f t="shared" si="44"/>
        <v>10596609.492440868</v>
      </c>
      <c r="W136" s="40">
        <f t="shared" si="25"/>
        <v>82254138.35269846</v>
      </c>
      <c r="X136" s="40">
        <f t="shared" si="26"/>
        <v>346533.28226324072</v>
      </c>
      <c r="Y136" s="41">
        <f t="shared" si="27"/>
        <v>599328.365038299</v>
      </c>
      <c r="Z136">
        <f t="shared" si="20"/>
        <v>0</v>
      </c>
      <c r="AA136">
        <f>IF(SUM(Z$22:Z136)=1,A136,0)</f>
        <v>0</v>
      </c>
      <c r="AB136">
        <f t="shared" si="28"/>
        <v>1</v>
      </c>
      <c r="AC136">
        <f>IF(SUM(AB$22:AB136)=1,C136,0)</f>
        <v>0</v>
      </c>
    </row>
    <row r="137" spans="1:29" x14ac:dyDescent="0.45">
      <c r="A137" s="25">
        <f t="shared" si="21"/>
        <v>43967</v>
      </c>
      <c r="B137">
        <f t="shared" si="22"/>
        <v>115</v>
      </c>
      <c r="K137" s="2">
        <f t="shared" si="46"/>
        <v>83199984</v>
      </c>
      <c r="L137" s="2">
        <f t="shared" si="47"/>
        <v>3.672619587936822E-2</v>
      </c>
      <c r="M137">
        <f t="shared" si="45"/>
        <v>15.963273804120632</v>
      </c>
      <c r="N137" s="17">
        <f t="shared" si="48"/>
        <v>77161.441920700832</v>
      </c>
      <c r="O137" s="2">
        <f t="shared" si="49"/>
        <v>5668238.1933670696</v>
      </c>
      <c r="P137" s="21">
        <f t="shared" si="50"/>
        <v>77454600.364712238</v>
      </c>
      <c r="Q137" s="2">
        <f t="shared" si="52"/>
        <v>1180859.6291638124</v>
      </c>
      <c r="R137" s="2">
        <f t="shared" si="53"/>
        <v>15556751.910433173</v>
      </c>
      <c r="S137" s="21">
        <f t="shared" si="54"/>
        <v>66462388.46040301</v>
      </c>
      <c r="T137" s="2">
        <f t="shared" si="42"/>
        <v>54928916.438164696</v>
      </c>
      <c r="U137" s="2">
        <f t="shared" si="43"/>
        <v>16570094.031344377</v>
      </c>
      <c r="V137" s="21">
        <f t="shared" si="44"/>
        <v>11700989.530490927</v>
      </c>
      <c r="W137" s="40">
        <f t="shared" si="25"/>
        <v>82218251.712998912</v>
      </c>
      <c r="X137" s="40">
        <f t="shared" si="26"/>
        <v>357667.54465827148</v>
      </c>
      <c r="Y137" s="41">
        <f t="shared" si="27"/>
        <v>624080.74234281678</v>
      </c>
      <c r="Z137">
        <f t="shared" si="20"/>
        <v>0</v>
      </c>
      <c r="AA137">
        <f>IF(SUM(Z$22:Z137)=1,A137,0)</f>
        <v>0</v>
      </c>
      <c r="AB137">
        <f t="shared" si="28"/>
        <v>1</v>
      </c>
      <c r="AC137">
        <f>IF(SUM(AB$22:AB137)=1,C137,0)</f>
        <v>0</v>
      </c>
    </row>
    <row r="138" spans="1:29" x14ac:dyDescent="0.45">
      <c r="A138" s="25">
        <f t="shared" si="21"/>
        <v>43968</v>
      </c>
      <c r="B138">
        <f t="shared" si="22"/>
        <v>116</v>
      </c>
      <c r="K138" s="2">
        <f t="shared" si="46"/>
        <v>83199984</v>
      </c>
      <c r="L138" s="2">
        <f t="shared" si="47"/>
        <v>3.4102896173699063E-2</v>
      </c>
      <c r="M138">
        <f t="shared" si="45"/>
        <v>15.9658971038263</v>
      </c>
      <c r="N138" s="17">
        <f t="shared" si="48"/>
        <v>74626.404936049235</v>
      </c>
      <c r="O138" s="2">
        <f t="shared" si="49"/>
        <v>5265899.0736826444</v>
      </c>
      <c r="P138" s="21">
        <f t="shared" si="50"/>
        <v>77859474.521381304</v>
      </c>
      <c r="Q138" s="2">
        <f t="shared" si="52"/>
        <v>1102483.5764641147</v>
      </c>
      <c r="R138" s="2">
        <f t="shared" si="53"/>
        <v>14523931.39810193</v>
      </c>
      <c r="S138" s="21">
        <f t="shared" si="54"/>
        <v>67573585.025433958</v>
      </c>
      <c r="T138" s="2">
        <f t="shared" si="42"/>
        <v>52648915.653472841</v>
      </c>
      <c r="U138" s="2">
        <f t="shared" si="43"/>
        <v>17666516.670940202</v>
      </c>
      <c r="V138" s="21">
        <f t="shared" si="44"/>
        <v>12884567.675586957</v>
      </c>
      <c r="W138" s="40">
        <f t="shared" si="25"/>
        <v>82181228.180274665</v>
      </c>
      <c r="X138" s="40">
        <f t="shared" si="26"/>
        <v>369143.39562120667</v>
      </c>
      <c r="Y138" s="41">
        <f t="shared" si="27"/>
        <v>649628.42410412803</v>
      </c>
      <c r="Z138">
        <f t="shared" si="20"/>
        <v>0</v>
      </c>
      <c r="AA138">
        <f>IF(SUM(Z$22:Z138)=1,A138,0)</f>
        <v>0</v>
      </c>
      <c r="AB138">
        <f t="shared" si="28"/>
        <v>1</v>
      </c>
      <c r="AC138">
        <f>IF(SUM(AB$22:AB138)=1,C138,0)</f>
        <v>0</v>
      </c>
    </row>
    <row r="139" spans="1:29" x14ac:dyDescent="0.45">
      <c r="A139" s="25">
        <f t="shared" si="21"/>
        <v>43969</v>
      </c>
      <c r="B139">
        <f t="shared" si="22"/>
        <v>117</v>
      </c>
      <c r="K139" s="2">
        <f t="shared" si="46"/>
        <v>83199984</v>
      </c>
      <c r="L139" s="2">
        <f t="shared" si="47"/>
        <v>3.1666975018434844E-2</v>
      </c>
      <c r="M139">
        <f t="shared" si="45"/>
        <v>15.968333024981565</v>
      </c>
      <c r="N139" s="17">
        <f t="shared" si="48"/>
        <v>72348.681845538245</v>
      </c>
      <c r="O139" s="2">
        <f t="shared" si="49"/>
        <v>4892041.1486529661</v>
      </c>
      <c r="P139" s="21">
        <f t="shared" si="50"/>
        <v>78235610.169501498</v>
      </c>
      <c r="Q139" s="2">
        <f t="shared" si="52"/>
        <v>1034167.5649128692</v>
      </c>
      <c r="R139" s="2">
        <f t="shared" si="53"/>
        <v>13554823.738360181</v>
      </c>
      <c r="S139" s="21">
        <f t="shared" si="54"/>
        <v>68611008.696726948</v>
      </c>
      <c r="T139" s="2">
        <f t="shared" si="42"/>
        <v>50318950.906289168</v>
      </c>
      <c r="U139" s="2">
        <f t="shared" si="43"/>
        <v>18734587.370199572</v>
      </c>
      <c r="V139" s="21">
        <f t="shared" si="44"/>
        <v>14146461.72351126</v>
      </c>
      <c r="W139" s="40">
        <f t="shared" si="25"/>
        <v>82143033.945331439</v>
      </c>
      <c r="X139" s="40">
        <f t="shared" si="26"/>
        <v>380970.24516292429</v>
      </c>
      <c r="Y139" s="41">
        <f t="shared" si="27"/>
        <v>675995.80950563634</v>
      </c>
      <c r="Z139">
        <f t="shared" si="20"/>
        <v>0</v>
      </c>
      <c r="AA139">
        <f>IF(SUM(Z$22:Z139)=1,A139,0)</f>
        <v>0</v>
      </c>
      <c r="AB139">
        <f t="shared" si="28"/>
        <v>1</v>
      </c>
      <c r="AC139">
        <f>IF(SUM(AB$22:AB139)=1,C139,0)</f>
        <v>0</v>
      </c>
    </row>
    <row r="140" spans="1:29" x14ac:dyDescent="0.45">
      <c r="A140" s="25">
        <f t="shared" si="21"/>
        <v>43970</v>
      </c>
      <c r="B140">
        <f t="shared" si="22"/>
        <v>118</v>
      </c>
      <c r="K140" s="2">
        <f t="shared" si="46"/>
        <v>83199984</v>
      </c>
      <c r="L140" s="2">
        <f t="shared" si="47"/>
        <v>2.9405048231403785E-2</v>
      </c>
      <c r="M140">
        <f t="shared" si="45"/>
        <v>15.970594951768597</v>
      </c>
      <c r="N140" s="17">
        <f t="shared" si="48"/>
        <v>70297.252341724961</v>
      </c>
      <c r="O140" s="2">
        <f t="shared" si="49"/>
        <v>4544661.0675387103</v>
      </c>
      <c r="P140" s="21">
        <f t="shared" si="50"/>
        <v>78585041.680119559</v>
      </c>
      <c r="Q140" s="2">
        <f t="shared" si="52"/>
        <v>974360.70883743081</v>
      </c>
      <c r="R140" s="2">
        <f t="shared" si="53"/>
        <v>12646428.898838464</v>
      </c>
      <c r="S140" s="21">
        <f t="shared" si="54"/>
        <v>69579210.392324105</v>
      </c>
      <c r="T140" s="2">
        <f t="shared" si="42"/>
        <v>47957468.568305753</v>
      </c>
      <c r="U140" s="2">
        <f t="shared" si="43"/>
        <v>19757884.896025874</v>
      </c>
      <c r="V140" s="21">
        <f t="shared" si="44"/>
        <v>15484646.535668373</v>
      </c>
      <c r="W140" s="40">
        <f t="shared" si="25"/>
        <v>82103634.339061767</v>
      </c>
      <c r="X140" s="40">
        <f t="shared" si="26"/>
        <v>393157.6910638109</v>
      </c>
      <c r="Y140" s="41">
        <f t="shared" si="27"/>
        <v>703207.9698744223</v>
      </c>
      <c r="Z140">
        <f t="shared" si="20"/>
        <v>0</v>
      </c>
      <c r="AA140">
        <f>IF(SUM(Z$22:Z140)=1,A140,0)</f>
        <v>0</v>
      </c>
      <c r="AB140">
        <f t="shared" si="28"/>
        <v>1</v>
      </c>
      <c r="AC140">
        <f>IF(SUM(AB$22:AB140)=1,C140,0)</f>
        <v>0</v>
      </c>
    </row>
    <row r="141" spans="1:29" x14ac:dyDescent="0.45">
      <c r="A141" s="25">
        <f t="shared" si="21"/>
        <v>43971</v>
      </c>
      <c r="B141">
        <f t="shared" si="22"/>
        <v>119</v>
      </c>
      <c r="K141" s="2">
        <f t="shared" si="46"/>
        <v>83199984</v>
      </c>
      <c r="L141" s="2">
        <f t="shared" si="47"/>
        <v>2.730468764344637E-2</v>
      </c>
      <c r="M141">
        <f t="shared" si="45"/>
        <v>15.972695312356553</v>
      </c>
      <c r="N141" s="17">
        <f t="shared" si="48"/>
        <v>68445.530610836402</v>
      </c>
      <c r="O141" s="2">
        <f t="shared" si="49"/>
        <v>4221894.1415882623</v>
      </c>
      <c r="P141" s="21">
        <f t="shared" si="50"/>
        <v>78909660.327800915</v>
      </c>
      <c r="Q141" s="2">
        <f t="shared" si="52"/>
        <v>921788.78680257418</v>
      </c>
      <c r="R141" s="2">
        <f t="shared" si="53"/>
        <v>11795684.470956286</v>
      </c>
      <c r="S141" s="21">
        <f t="shared" si="54"/>
        <v>70482526.742241144</v>
      </c>
      <c r="T141" s="2">
        <f t="shared" si="42"/>
        <v>45583878.623981215</v>
      </c>
      <c r="U141" s="2">
        <f t="shared" si="43"/>
        <v>20720197.347777136</v>
      </c>
      <c r="V141" s="21">
        <f t="shared" si="44"/>
        <v>16895924.028241649</v>
      </c>
      <c r="W141" s="40">
        <f t="shared" si="25"/>
        <v>82062993.820332035</v>
      </c>
      <c r="X141" s="40">
        <f t="shared" si="26"/>
        <v>405715.51757469145</v>
      </c>
      <c r="Y141" s="41">
        <f t="shared" si="27"/>
        <v>731290.66209327313</v>
      </c>
      <c r="Z141">
        <f t="shared" si="20"/>
        <v>0</v>
      </c>
      <c r="AA141">
        <f>IF(SUM(Z$22:Z141)=1,A141,0)</f>
        <v>0</v>
      </c>
      <c r="AB141">
        <f t="shared" si="28"/>
        <v>1</v>
      </c>
      <c r="AC141">
        <f>IF(SUM(AB$22:AB141)=1,C141,0)</f>
        <v>0</v>
      </c>
    </row>
    <row r="142" spans="1:29" x14ac:dyDescent="0.45">
      <c r="A142" s="25">
        <f t="shared" si="21"/>
        <v>43972</v>
      </c>
      <c r="B142">
        <f t="shared" si="22"/>
        <v>120</v>
      </c>
      <c r="K142" s="2">
        <f t="shared" si="46"/>
        <v>83199984</v>
      </c>
      <c r="L142" s="2">
        <f t="shared" si="47"/>
        <v>2.5354352811771629E-2</v>
      </c>
      <c r="M142">
        <f t="shared" si="45"/>
        <v>15.974645647188229</v>
      </c>
      <c r="N142" s="17">
        <f t="shared" si="48"/>
        <v>66770.632829184018</v>
      </c>
      <c r="O142" s="2">
        <f t="shared" si="49"/>
        <v>3922005.1721136104</v>
      </c>
      <c r="P142" s="21">
        <f t="shared" si="50"/>
        <v>79211224.195057198</v>
      </c>
      <c r="Q142" s="2">
        <f t="shared" si="52"/>
        <v>875399.17337629257</v>
      </c>
      <c r="R142" s="2">
        <f t="shared" si="53"/>
        <v>10999525.193599977</v>
      </c>
      <c r="S142" s="21">
        <f t="shared" si="54"/>
        <v>71325075.633023739</v>
      </c>
      <c r="T142" s="2">
        <f t="shared" si="42"/>
        <v>43217881.814903304</v>
      </c>
      <c r="U142" s="2">
        <f t="shared" si="43"/>
        <v>21606180.060585253</v>
      </c>
      <c r="V142" s="21">
        <f t="shared" si="44"/>
        <v>18375938.124511443</v>
      </c>
      <c r="W142" s="40">
        <f t="shared" si="25"/>
        <v>82021075.964417934</v>
      </c>
      <c r="X142" s="40">
        <f t="shared" si="26"/>
        <v>418653.69366202399</v>
      </c>
      <c r="Y142" s="41">
        <f t="shared" si="27"/>
        <v>760270.3419200416</v>
      </c>
      <c r="Z142">
        <f t="shared" si="20"/>
        <v>0</v>
      </c>
      <c r="AA142">
        <f>IF(SUM(Z$22:Z142)=1,A142,0)</f>
        <v>0</v>
      </c>
      <c r="AB142">
        <f t="shared" si="28"/>
        <v>1</v>
      </c>
      <c r="AC142">
        <f>IF(SUM(AB$22:AB142)=1,C142,0)</f>
        <v>0</v>
      </c>
    </row>
    <row r="143" spans="1:29" x14ac:dyDescent="0.45">
      <c r="A143" s="25">
        <f t="shared" si="21"/>
        <v>43973</v>
      </c>
      <c r="B143">
        <f t="shared" si="22"/>
        <v>121</v>
      </c>
      <c r="K143" s="2">
        <f t="shared" si="46"/>
        <v>83199984</v>
      </c>
      <c r="L143" s="2">
        <f t="shared" si="47"/>
        <v>2.3543327610930798E-2</v>
      </c>
      <c r="M143">
        <f t="shared" si="45"/>
        <v>15.97645667238907</v>
      </c>
      <c r="N143" s="17">
        <f t="shared" si="48"/>
        <v>65252.780479072804</v>
      </c>
      <c r="O143" s="2">
        <f t="shared" si="49"/>
        <v>3643379.7978841779</v>
      </c>
      <c r="P143" s="21">
        <f t="shared" si="50"/>
        <v>79491367.421636745</v>
      </c>
      <c r="Q143" s="2">
        <f t="shared" si="52"/>
        <v>834317.67675806617</v>
      </c>
      <c r="R143" s="2">
        <f t="shared" si="53"/>
        <v>10254926.319246776</v>
      </c>
      <c r="S143" s="21">
        <f t="shared" si="54"/>
        <v>72110756.00399515</v>
      </c>
      <c r="T143" s="2">
        <f t="shared" si="42"/>
        <v>40878772.813632458</v>
      </c>
      <c r="U143" s="2">
        <f t="shared" si="43"/>
        <v>22401990.486100011</v>
      </c>
      <c r="V143" s="21">
        <f t="shared" si="44"/>
        <v>19919236.700267531</v>
      </c>
      <c r="W143" s="40">
        <f t="shared" si="25"/>
        <v>81977843.452054724</v>
      </c>
      <c r="X143" s="40">
        <f t="shared" si="26"/>
        <v>431982.37076366728</v>
      </c>
      <c r="Y143" s="41">
        <f t="shared" si="27"/>
        <v>790174.17718160863</v>
      </c>
      <c r="Z143">
        <f t="shared" si="20"/>
        <v>0</v>
      </c>
      <c r="AA143">
        <f>IF(SUM(Z$22:Z143)=1,A143,0)</f>
        <v>0</v>
      </c>
      <c r="AB143">
        <f t="shared" si="28"/>
        <v>1</v>
      </c>
      <c r="AC143">
        <f>IF(SUM(AB$22:AB143)=1,C143,0)</f>
        <v>0</v>
      </c>
    </row>
    <row r="144" spans="1:29" x14ac:dyDescent="0.45">
      <c r="A144" s="25">
        <f t="shared" si="21"/>
        <v>43974</v>
      </c>
      <c r="B144">
        <f t="shared" si="22"/>
        <v>122</v>
      </c>
      <c r="K144" s="2">
        <f t="shared" si="46"/>
        <v>83199984</v>
      </c>
      <c r="L144" s="2">
        <f t="shared" si="47"/>
        <v>2.186166135300717E-2</v>
      </c>
      <c r="M144">
        <f t="shared" si="45"/>
        <v>15.978138338646993</v>
      </c>
      <c r="N144" s="17">
        <f t="shared" si="48"/>
        <v>63874.811816857225</v>
      </c>
      <c r="O144" s="2">
        <f t="shared" si="49"/>
        <v>3384516.3524118094</v>
      </c>
      <c r="P144" s="21">
        <f t="shared" si="50"/>
        <v>79751608.835771337</v>
      </c>
      <c r="Q144" s="2">
        <f t="shared" si="52"/>
        <v>797814.54085965338</v>
      </c>
      <c r="R144" s="2">
        <f t="shared" si="53"/>
        <v>9558934.7180561349</v>
      </c>
      <c r="S144" s="21">
        <f t="shared" si="54"/>
        <v>72843250.741084218</v>
      </c>
      <c r="T144" s="2">
        <f t="shared" si="42"/>
        <v>38584772.622348741</v>
      </c>
      <c r="U144" s="2">
        <f t="shared" si="43"/>
        <v>23095848.499805152</v>
      </c>
      <c r="V144" s="21">
        <f t="shared" si="44"/>
        <v>21519378.877846107</v>
      </c>
      <c r="W144" s="40">
        <f t="shared" si="25"/>
        <v>81933258.059172422</v>
      </c>
      <c r="X144" s="40">
        <f t="shared" si="26"/>
        <v>445711.88001998857</v>
      </c>
      <c r="Y144" s="41">
        <f t="shared" si="27"/>
        <v>821030.06080758967</v>
      </c>
      <c r="Z144">
        <f t="shared" si="20"/>
        <v>0</v>
      </c>
      <c r="AA144">
        <f>IF(SUM(Z$22:Z144)=1,A144,0)</f>
        <v>0</v>
      </c>
      <c r="AB144">
        <f t="shared" si="28"/>
        <v>1</v>
      </c>
      <c r="AC144">
        <f>IF(SUM(AB$22:AB144)=1,C144,0)</f>
        <v>0</v>
      </c>
    </row>
    <row r="145" spans="1:29" x14ac:dyDescent="0.45">
      <c r="A145" s="25">
        <f t="shared" si="21"/>
        <v>43975</v>
      </c>
      <c r="B145">
        <f t="shared" si="22"/>
        <v>123</v>
      </c>
      <c r="K145" s="2">
        <f t="shared" si="46"/>
        <v>83199984</v>
      </c>
      <c r="L145" s="2">
        <f t="shared" si="47"/>
        <v>2.0300114113506657E-2</v>
      </c>
      <c r="M145">
        <f t="shared" si="45"/>
        <v>15.979699885886493</v>
      </c>
      <c r="N145" s="17">
        <f t="shared" si="48"/>
        <v>62621.779928740558</v>
      </c>
      <c r="O145" s="2">
        <f t="shared" si="49"/>
        <v>3144018.216270511</v>
      </c>
      <c r="P145" s="21">
        <f t="shared" si="50"/>
        <v>79993360.00380075</v>
      </c>
      <c r="Q145" s="2">
        <f t="shared" si="52"/>
        <v>765277.53175116726</v>
      </c>
      <c r="R145" s="2">
        <f t="shared" si="53"/>
        <v>8908690.6758748963</v>
      </c>
      <c r="S145" s="21">
        <f t="shared" si="54"/>
        <v>73526031.792373925</v>
      </c>
      <c r="T145" s="2">
        <f t="shared" ref="T145:T176" si="55">T144-$S$8*T144*U144/$M$2</f>
        <v>36352440.241181448</v>
      </c>
      <c r="U145" s="2">
        <f t="shared" ref="U145:U176" si="56">U144+$S$8*T144*U144/$M$2-$S$9*U144</f>
        <v>23678477.41670065</v>
      </c>
      <c r="V145" s="21">
        <f t="shared" ref="V145:V176" si="57">$M$2-T145-U145</f>
        <v>23169082.342117902</v>
      </c>
      <c r="W145" s="40">
        <f t="shared" si="25"/>
        <v>81887280.647390321</v>
      </c>
      <c r="X145" s="40">
        <f t="shared" si="26"/>
        <v>459852.72894352465</v>
      </c>
      <c r="Y145" s="41">
        <f t="shared" si="27"/>
        <v>852866.62366615445</v>
      </c>
      <c r="Z145">
        <f t="shared" si="20"/>
        <v>0</v>
      </c>
      <c r="AA145">
        <f>IF(SUM(Z$22:Z145)=1,A145,0)</f>
        <v>0</v>
      </c>
      <c r="AB145">
        <f t="shared" si="28"/>
        <v>1</v>
      </c>
      <c r="AC145">
        <f>IF(SUM(AB$22:AB145)=1,C145,0)</f>
        <v>0</v>
      </c>
    </row>
    <row r="146" spans="1:29" x14ac:dyDescent="0.45">
      <c r="A146" s="25">
        <f t="shared" si="21"/>
        <v>43976</v>
      </c>
      <c r="B146">
        <f t="shared" si="22"/>
        <v>124</v>
      </c>
      <c r="K146" s="2">
        <f t="shared" si="46"/>
        <v>83199984</v>
      </c>
      <c r="L146" s="2">
        <f t="shared" si="47"/>
        <v>1.8850105962541896E-2</v>
      </c>
      <c r="M146">
        <f t="shared" si="45"/>
        <v>15.981149894037458</v>
      </c>
      <c r="N146" s="17">
        <f t="shared" si="48"/>
        <v>61480.620470247406</v>
      </c>
      <c r="O146" s="2">
        <f t="shared" si="49"/>
        <v>2920586.6459953967</v>
      </c>
      <c r="P146" s="21">
        <f t="shared" si="50"/>
        <v>80217932.733534366</v>
      </c>
      <c r="Q146" s="2">
        <f t="shared" si="52"/>
        <v>736190.52522204793</v>
      </c>
      <c r="R146" s="2">
        <f t="shared" si="53"/>
        <v>8301442.6341272369</v>
      </c>
      <c r="S146" s="21">
        <f t="shared" si="54"/>
        <v>74162366.840650707</v>
      </c>
      <c r="T146" s="2">
        <f t="shared" si="55"/>
        <v>34196204.038148738</v>
      </c>
      <c r="U146" s="2">
        <f t="shared" si="56"/>
        <v>24143393.804254737</v>
      </c>
      <c r="V146" s="21">
        <f t="shared" si="57"/>
        <v>24860402.157596525</v>
      </c>
      <c r="W146" s="40">
        <f t="shared" si="25"/>
        <v>81839871.155349031</v>
      </c>
      <c r="X146" s="40">
        <f t="shared" si="26"/>
        <v>474415.59748885006</v>
      </c>
      <c r="Y146" s="41">
        <f t="shared" si="27"/>
        <v>885713.24716211879</v>
      </c>
      <c r="Z146">
        <f t="shared" si="20"/>
        <v>0</v>
      </c>
      <c r="AA146">
        <f>IF(SUM(Z$22:Z146)=1,A146,0)</f>
        <v>0</v>
      </c>
      <c r="AB146">
        <f t="shared" si="28"/>
        <v>1</v>
      </c>
      <c r="AC146">
        <f>IF(SUM(AB$22:AB146)=1,C146,0)</f>
        <v>0</v>
      </c>
    </row>
    <row r="147" spans="1:29" x14ac:dyDescent="0.45">
      <c r="A147" s="25">
        <f t="shared" si="21"/>
        <v>43977</v>
      </c>
      <c r="B147">
        <f t="shared" si="22"/>
        <v>125</v>
      </c>
      <c r="K147" s="2">
        <f t="shared" si="46"/>
        <v>83199984</v>
      </c>
      <c r="L147" s="2">
        <f t="shared" si="47"/>
        <v>1.7503669822360332E-2</v>
      </c>
      <c r="M147">
        <f t="shared" si="45"/>
        <v>15.982496330177639</v>
      </c>
      <c r="N147" s="17">
        <f t="shared" si="48"/>
        <v>60439.875765458783</v>
      </c>
      <c r="O147" s="2">
        <f t="shared" si="49"/>
        <v>2713014.058843371</v>
      </c>
      <c r="P147" s="21">
        <f t="shared" si="50"/>
        <v>80426546.065391168</v>
      </c>
      <c r="Q147" s="2">
        <f t="shared" si="52"/>
        <v>710116.38596333715</v>
      </c>
      <c r="R147" s="2">
        <f t="shared" si="53"/>
        <v>7734556.5852340022</v>
      </c>
      <c r="S147" s="21">
        <f t="shared" si="54"/>
        <v>74755327.028802663</v>
      </c>
      <c r="T147" s="2">
        <f t="shared" si="55"/>
        <v>32128038.917457506</v>
      </c>
      <c r="U147" s="2">
        <f t="shared" si="56"/>
        <v>24487030.796070632</v>
      </c>
      <c r="V147" s="21">
        <f t="shared" si="57"/>
        <v>26584930.286471862</v>
      </c>
      <c r="W147" s="40">
        <f t="shared" si="25"/>
        <v>81790988.590963066</v>
      </c>
      <c r="X147" s="40">
        <f t="shared" si="26"/>
        <v>489411.33348274848</v>
      </c>
      <c r="Y147" s="41">
        <f t="shared" si="27"/>
        <v>919600.0755541859</v>
      </c>
      <c r="Z147">
        <f t="shared" si="20"/>
        <v>0</v>
      </c>
      <c r="AA147">
        <f>IF(SUM(Z$22:Z147)=1,A147,0)</f>
        <v>0</v>
      </c>
      <c r="AB147">
        <f t="shared" si="28"/>
        <v>1</v>
      </c>
      <c r="AC147">
        <f>IF(SUM(AB$22:AB147)=1,C147,0)</f>
        <v>0</v>
      </c>
    </row>
    <row r="148" spans="1:29" x14ac:dyDescent="0.45">
      <c r="A148" s="25">
        <f t="shared" si="21"/>
        <v>43978</v>
      </c>
      <c r="B148">
        <f t="shared" si="22"/>
        <v>126</v>
      </c>
      <c r="K148" s="2">
        <f t="shared" si="46"/>
        <v>83199984</v>
      </c>
      <c r="L148" s="2">
        <f t="shared" si="47"/>
        <v>1.6253407692191735E-2</v>
      </c>
      <c r="M148">
        <f t="shared" si="45"/>
        <v>15.983746592307808</v>
      </c>
      <c r="N148" s="17">
        <f t="shared" si="48"/>
        <v>59489.464708390355</v>
      </c>
      <c r="O148" s="2">
        <f t="shared" si="49"/>
        <v>2520177.751411627</v>
      </c>
      <c r="P148" s="21">
        <f t="shared" si="50"/>
        <v>80620332.78387998</v>
      </c>
      <c r="Q148" s="2">
        <f t="shared" si="52"/>
        <v>686683.21068648063</v>
      </c>
      <c r="R148" s="2">
        <f t="shared" si="53"/>
        <v>7205521.432994145</v>
      </c>
      <c r="S148" s="21">
        <f t="shared" si="54"/>
        <v>75307795.356319383</v>
      </c>
      <c r="T148" s="2">
        <f t="shared" si="55"/>
        <v>30157298.896227986</v>
      </c>
      <c r="U148" s="2">
        <f t="shared" si="56"/>
        <v>24708697.189009398</v>
      </c>
      <c r="V148" s="21">
        <f t="shared" si="57"/>
        <v>28334003.914762616</v>
      </c>
      <c r="W148" s="40">
        <f t="shared" si="25"/>
        <v>81740591.024680957</v>
      </c>
      <c r="X148" s="40">
        <f t="shared" si="26"/>
        <v>504850.94737323688</v>
      </c>
      <c r="Y148" s="41">
        <f t="shared" si="27"/>
        <v>954558.02794580592</v>
      </c>
      <c r="Z148">
        <f t="shared" si="20"/>
        <v>0</v>
      </c>
      <c r="AA148">
        <f>IF(SUM(Z$22:Z148)=1,A148,0)</f>
        <v>0</v>
      </c>
      <c r="AB148">
        <f t="shared" si="28"/>
        <v>1</v>
      </c>
      <c r="AC148">
        <f>IF(SUM(AB$22:AB148)=1,C148,0)</f>
        <v>0</v>
      </c>
    </row>
    <row r="149" spans="1:29" x14ac:dyDescent="0.45">
      <c r="A149" s="25">
        <f t="shared" si="21"/>
        <v>43979</v>
      </c>
      <c r="B149">
        <f t="shared" si="22"/>
        <v>127</v>
      </c>
      <c r="K149" s="2">
        <f t="shared" si="46"/>
        <v>83199984</v>
      </c>
      <c r="L149" s="2">
        <f t="shared" si="47"/>
        <v>1.5092449999892326E-2</v>
      </c>
      <c r="M149">
        <f t="shared" si="45"/>
        <v>15.984907550000107</v>
      </c>
      <c r="N149" s="17">
        <f t="shared" si="48"/>
        <v>58620.490058259646</v>
      </c>
      <c r="O149" s="2">
        <f t="shared" si="49"/>
        <v>2341034.0295323557</v>
      </c>
      <c r="P149" s="21">
        <f t="shared" si="50"/>
        <v>80800345.480409384</v>
      </c>
      <c r="Q149" s="2">
        <f t="shared" si="52"/>
        <v>665573.2206062309</v>
      </c>
      <c r="R149" s="2">
        <f t="shared" si="53"/>
        <v>6711951.32071767</v>
      </c>
      <c r="S149" s="21">
        <f t="shared" si="54"/>
        <v>75822475.4586761</v>
      </c>
      <c r="T149" s="2">
        <f t="shared" si="55"/>
        <v>28290698.82083413</v>
      </c>
      <c r="U149" s="2">
        <f t="shared" si="56"/>
        <v>24810390.322331153</v>
      </c>
      <c r="V149" s="21">
        <f t="shared" si="57"/>
        <v>30098910.856834717</v>
      </c>
      <c r="W149" s="40">
        <f t="shared" si="25"/>
        <v>81688635.583844498</v>
      </c>
      <c r="X149" s="40">
        <f t="shared" si="26"/>
        <v>520745.60625446553</v>
      </c>
      <c r="Y149" s="41">
        <f t="shared" si="27"/>
        <v>990618.80990103667</v>
      </c>
      <c r="Z149">
        <f t="shared" si="20"/>
        <v>0</v>
      </c>
      <c r="AA149">
        <f>IF(SUM(Z$22:Z149)=1,A149,0)</f>
        <v>0</v>
      </c>
      <c r="AB149">
        <f t="shared" si="28"/>
        <v>1</v>
      </c>
      <c r="AC149">
        <f>IF(SUM(AB$22:AB149)=1,C149,0)</f>
        <v>0</v>
      </c>
    </row>
    <row r="150" spans="1:29" x14ac:dyDescent="0.45">
      <c r="A150" s="25">
        <f t="shared" si="21"/>
        <v>43980</v>
      </c>
      <c r="B150">
        <f t="shared" si="22"/>
        <v>128</v>
      </c>
      <c r="K150" s="2">
        <f t="shared" si="46"/>
        <v>83199984</v>
      </c>
      <c r="L150" s="2">
        <f t="shared" si="47"/>
        <v>1.4014417857042874E-2</v>
      </c>
      <c r="M150">
        <f t="shared" si="45"/>
        <v>15.985985582142957</v>
      </c>
      <c r="N150" s="17">
        <f t="shared" si="48"/>
        <v>57825.076399386126</v>
      </c>
      <c r="O150" s="2">
        <f t="shared" si="49"/>
        <v>2174612.7267960613</v>
      </c>
      <c r="P150" s="21">
        <f t="shared" si="50"/>
        <v>80967562.196804553</v>
      </c>
      <c r="Q150" s="2">
        <f t="shared" si="52"/>
        <v>646513.75043558539</v>
      </c>
      <c r="R150" s="2">
        <f t="shared" si="53"/>
        <v>6251585.6965513388</v>
      </c>
      <c r="S150" s="21">
        <f t="shared" si="54"/>
        <v>76301900.553013071</v>
      </c>
      <c r="T150" s="2">
        <f t="shared" si="55"/>
        <v>26532425.997072034</v>
      </c>
      <c r="U150" s="2">
        <f t="shared" si="56"/>
        <v>24796492.408783883</v>
      </c>
      <c r="V150" s="21">
        <f t="shared" si="57"/>
        <v>31871081.594144084</v>
      </c>
      <c r="W150" s="40">
        <f t="shared" si="25"/>
        <v>81635078.448243484</v>
      </c>
      <c r="X150" s="40">
        <f t="shared" si="26"/>
        <v>537106.62712302175</v>
      </c>
      <c r="Y150" s="41">
        <f t="shared" si="27"/>
        <v>1027814.9246334943</v>
      </c>
      <c r="Z150">
        <f t="shared" si="20"/>
        <v>0</v>
      </c>
      <c r="AA150">
        <f>IF(SUM(Z$22:Z150)=1,A150,0)</f>
        <v>0</v>
      </c>
      <c r="AB150">
        <f t="shared" si="28"/>
        <v>1</v>
      </c>
      <c r="AC150">
        <f>IF(SUM(AB$22:AB150)=1,C150,0)</f>
        <v>0</v>
      </c>
    </row>
    <row r="151" spans="1:29" x14ac:dyDescent="0.45">
      <c r="A151" s="25">
        <f t="shared" si="21"/>
        <v>43981</v>
      </c>
      <c r="B151">
        <f t="shared" si="22"/>
        <v>129</v>
      </c>
      <c r="K151" s="2">
        <f t="shared" si="46"/>
        <v>83199984</v>
      </c>
      <c r="L151" s="2">
        <f t="shared" si="47"/>
        <v>1.3013388010111239E-2</v>
      </c>
      <c r="M151">
        <f t="shared" si="45"/>
        <v>15.986986611989888</v>
      </c>
      <c r="N151" s="17">
        <f t="shared" si="48"/>
        <v>57096.2333548237</v>
      </c>
      <c r="O151" s="2">
        <f t="shared" si="49"/>
        <v>2020012.0893551905</v>
      </c>
      <c r="P151" s="21">
        <f t="shared" si="50"/>
        <v>81122891.677289993</v>
      </c>
      <c r="Q151" s="2">
        <f t="shared" si="52"/>
        <v>629269.9042301689</v>
      </c>
      <c r="R151" s="2">
        <f t="shared" si="53"/>
        <v>5822287.7072888017</v>
      </c>
      <c r="S151" s="21">
        <f t="shared" si="54"/>
        <v>76748442.388481036</v>
      </c>
      <c r="T151" s="2">
        <f t="shared" si="55"/>
        <v>24884353.905315142</v>
      </c>
      <c r="U151" s="2">
        <f t="shared" si="56"/>
        <v>24673386.471341927</v>
      </c>
      <c r="V151" s="21">
        <f t="shared" si="57"/>
        <v>33642259.623342931</v>
      </c>
      <c r="W151" s="40">
        <f t="shared" si="25"/>
        <v>81579874.84696658</v>
      </c>
      <c r="X151" s="40">
        <f t="shared" si="26"/>
        <v>553945.46931971435</v>
      </c>
      <c r="Y151" s="41">
        <f t="shared" si="27"/>
        <v>1066179.6837137062</v>
      </c>
      <c r="Z151">
        <f t="shared" ref="Z151:Z214" si="58">IF(X151*0.05&gt;100000,1,0)</f>
        <v>0</v>
      </c>
      <c r="AA151">
        <f>IF(SUM(Z$22:Z151)=1,A151,0)</f>
        <v>0</v>
      </c>
      <c r="AB151">
        <f t="shared" si="28"/>
        <v>1</v>
      </c>
      <c r="AC151">
        <f>IF(SUM(AB$22:AB151)=1,C151,0)</f>
        <v>0</v>
      </c>
    </row>
    <row r="152" spans="1:29" x14ac:dyDescent="0.45">
      <c r="A152" s="25">
        <f t="shared" ref="A152:A215" si="59">A151+1</f>
        <v>43982</v>
      </c>
      <c r="B152">
        <f t="shared" ref="B152:B215" si="60">B151+1</f>
        <v>130</v>
      </c>
      <c r="K152" s="2">
        <f t="shared" si="46"/>
        <v>83199984</v>
      </c>
      <c r="L152" s="2">
        <f t="shared" si="47"/>
        <v>1.2083860295103293E-2</v>
      </c>
      <c r="M152">
        <f t="shared" si="45"/>
        <v>15.987916139704897</v>
      </c>
      <c r="N152" s="17">
        <f t="shared" si="48"/>
        <v>56427.739683167078</v>
      </c>
      <c r="O152" s="2">
        <f t="shared" si="49"/>
        <v>1876394.0052157622</v>
      </c>
      <c r="P152" s="21">
        <f t="shared" si="50"/>
        <v>81267178.25510107</v>
      </c>
      <c r="Q152" s="2">
        <f t="shared" si="52"/>
        <v>613638.54263863701</v>
      </c>
      <c r="R152" s="2">
        <f t="shared" si="53"/>
        <v>5422041.3755025622</v>
      </c>
      <c r="S152" s="21">
        <f t="shared" si="54"/>
        <v>77164320.081858814</v>
      </c>
      <c r="T152" s="2">
        <f t="shared" si="55"/>
        <v>23346326.32933715</v>
      </c>
      <c r="U152" s="2">
        <f t="shared" si="56"/>
        <v>24449029.299366925</v>
      </c>
      <c r="V152" s="21">
        <f t="shared" si="57"/>
        <v>35404644.371295929</v>
      </c>
      <c r="W152" s="40">
        <f t="shared" si="25"/>
        <v>81522979.056653932</v>
      </c>
      <c r="X152" s="40">
        <f t="shared" si="26"/>
        <v>571273.7261095203</v>
      </c>
      <c r="Y152" s="41">
        <f t="shared" si="27"/>
        <v>1105747.217236548</v>
      </c>
      <c r="Z152">
        <f t="shared" si="58"/>
        <v>0</v>
      </c>
      <c r="AA152">
        <f>IF(SUM(Z$22:Z152)=1,A152,0)</f>
        <v>0</v>
      </c>
      <c r="AB152">
        <f t="shared" si="28"/>
        <v>1</v>
      </c>
      <c r="AC152">
        <f>IF(SUM(AB$22:AB152)=1,C152,0)</f>
        <v>0</v>
      </c>
    </row>
    <row r="153" spans="1:29" x14ac:dyDescent="0.45">
      <c r="A153" s="25">
        <f t="shared" si="59"/>
        <v>43983</v>
      </c>
      <c r="B153">
        <f t="shared" si="60"/>
        <v>131</v>
      </c>
      <c r="K153" s="2">
        <f t="shared" si="46"/>
        <v>83199984</v>
      </c>
      <c r="L153" s="2">
        <f t="shared" si="47"/>
        <v>1.122072741688163E-2</v>
      </c>
      <c r="M153">
        <f t="shared" si="45"/>
        <v>15.988779272583118</v>
      </c>
      <c r="N153" s="17">
        <f t="shared" si="48"/>
        <v>55814.044712876006</v>
      </c>
      <c r="O153" s="2">
        <f t="shared" si="49"/>
        <v>1742979.5569563559</v>
      </c>
      <c r="P153" s="21">
        <f t="shared" si="50"/>
        <v>81401206.398330778</v>
      </c>
      <c r="Q153" s="2">
        <f t="shared" si="52"/>
        <v>599443.33848096337</v>
      </c>
      <c r="R153" s="2">
        <f t="shared" si="53"/>
        <v>5048947.9099814817</v>
      </c>
      <c r="S153" s="21">
        <f t="shared" si="54"/>
        <v>77551608.751537561</v>
      </c>
      <c r="T153" s="2">
        <f t="shared" si="55"/>
        <v>21916480.660230331</v>
      </c>
      <c r="U153" s="2">
        <f t="shared" si="56"/>
        <v>24132515.732804678</v>
      </c>
      <c r="V153" s="21">
        <f t="shared" si="57"/>
        <v>37151003.60696499</v>
      </c>
      <c r="W153" s="40">
        <f t="shared" si="25"/>
        <v>81464344.401261717</v>
      </c>
      <c r="X153" s="40">
        <f t="shared" si="26"/>
        <v>589103.11535105202</v>
      </c>
      <c r="Y153" s="41">
        <f t="shared" si="27"/>
        <v>1146552.4833872309</v>
      </c>
      <c r="Z153">
        <f t="shared" si="58"/>
        <v>0</v>
      </c>
      <c r="AA153">
        <f>IF(SUM(Z$22:Z153)=1,A153,0)</f>
        <v>0</v>
      </c>
      <c r="AB153">
        <f t="shared" si="28"/>
        <v>1</v>
      </c>
      <c r="AC153">
        <f>IF(SUM(AB$22:AB153)=1,C153,0)</f>
        <v>0</v>
      </c>
    </row>
    <row r="154" spans="1:29" x14ac:dyDescent="0.45">
      <c r="A154" s="25">
        <f t="shared" si="59"/>
        <v>43984</v>
      </c>
      <c r="B154">
        <f t="shared" si="60"/>
        <v>132</v>
      </c>
      <c r="K154" s="2">
        <f t="shared" si="46"/>
        <v>83199984</v>
      </c>
      <c r="L154" s="2">
        <f t="shared" si="47"/>
        <v>1.0419246887104371E-2</v>
      </c>
      <c r="M154">
        <f t="shared" si="45"/>
        <v>15.989580753112895</v>
      </c>
      <c r="N154" s="17">
        <f t="shared" si="48"/>
        <v>55250.184225570869</v>
      </c>
      <c r="O154" s="2">
        <f t="shared" si="49"/>
        <v>1619044.8776610643</v>
      </c>
      <c r="P154" s="21">
        <f t="shared" si="50"/>
        <v>81525704.938113362</v>
      </c>
      <c r="Q154" s="2">
        <f t="shared" si="52"/>
        <v>586530.69339628867</v>
      </c>
      <c r="R154" s="2">
        <f t="shared" si="53"/>
        <v>4701221.4186389074</v>
      </c>
      <c r="S154" s="21">
        <f t="shared" si="54"/>
        <v>77912247.887964815</v>
      </c>
      <c r="T154" s="2">
        <f t="shared" si="55"/>
        <v>20591582.777241547</v>
      </c>
      <c r="U154" s="2">
        <f t="shared" si="56"/>
        <v>23733662.492021699</v>
      </c>
      <c r="V154" s="21">
        <f t="shared" si="57"/>
        <v>38874754.730736762</v>
      </c>
      <c r="W154" s="40">
        <f t="shared" si="25"/>
        <v>81403923.253453448</v>
      </c>
      <c r="X154" s="40">
        <f t="shared" si="26"/>
        <v>607445.46920566808</v>
      </c>
      <c r="Y154" s="41">
        <f t="shared" si="27"/>
        <v>1188631.2773408834</v>
      </c>
      <c r="Z154">
        <f t="shared" si="58"/>
        <v>0</v>
      </c>
      <c r="AA154">
        <f>IF(SUM(Z$22:Z154)=1,A154,0)</f>
        <v>0</v>
      </c>
      <c r="AB154">
        <f t="shared" si="28"/>
        <v>1</v>
      </c>
      <c r="AC154">
        <f>IF(SUM(AB$22:AB154)=1,C154,0)</f>
        <v>0</v>
      </c>
    </row>
    <row r="155" spans="1:29" x14ac:dyDescent="0.45">
      <c r="A155" s="25">
        <f t="shared" si="59"/>
        <v>43985</v>
      </c>
      <c r="B155">
        <f t="shared" si="60"/>
        <v>133</v>
      </c>
      <c r="K155" s="2">
        <f t="shared" si="46"/>
        <v>83199984</v>
      </c>
      <c r="L155" s="2">
        <f t="shared" si="47"/>
        <v>9.6750149665969162E-3</v>
      </c>
      <c r="M155">
        <f t="shared" si="45"/>
        <v>15.990324985033403</v>
      </c>
      <c r="N155" s="17">
        <f t="shared" si="48"/>
        <v>54731.708425540761</v>
      </c>
      <c r="O155" s="2">
        <f t="shared" si="49"/>
        <v>1503917.2907710185</v>
      </c>
      <c r="P155" s="21">
        <f t="shared" si="50"/>
        <v>81641351.000803441</v>
      </c>
      <c r="Q155" s="2">
        <f t="shared" si="52"/>
        <v>574766.35154690209</v>
      </c>
      <c r="R155" s="2">
        <f t="shared" si="53"/>
        <v>4377184.2305855146</v>
      </c>
      <c r="S155" s="21">
        <f t="shared" si="54"/>
        <v>78248049.417867586</v>
      </c>
      <c r="T155" s="2">
        <f t="shared" si="55"/>
        <v>19367351.463646665</v>
      </c>
      <c r="U155" s="2">
        <f t="shared" si="56"/>
        <v>23262632.199043602</v>
      </c>
      <c r="V155" s="21">
        <f t="shared" si="57"/>
        <v>40570016.337309733</v>
      </c>
      <c r="W155" s="40">
        <f t="shared" si="25"/>
        <v>81341667.037737787</v>
      </c>
      <c r="X155" s="40">
        <f t="shared" si="26"/>
        <v>626312.72283521784</v>
      </c>
      <c r="Y155" s="41">
        <f t="shared" si="27"/>
        <v>1232020.2394269954</v>
      </c>
      <c r="Z155">
        <f t="shared" si="58"/>
        <v>0</v>
      </c>
      <c r="AA155">
        <f>IF(SUM(Z$22:Z155)=1,A155,0)</f>
        <v>0</v>
      </c>
      <c r="AB155">
        <f t="shared" si="28"/>
        <v>1</v>
      </c>
      <c r="AC155">
        <f>IF(SUM(AB$22:AB155)=1,C155,0)</f>
        <v>0</v>
      </c>
    </row>
    <row r="156" spans="1:29" x14ac:dyDescent="0.45">
      <c r="A156" s="25">
        <f t="shared" si="59"/>
        <v>43986</v>
      </c>
      <c r="B156">
        <f t="shared" si="60"/>
        <v>134</v>
      </c>
      <c r="K156" s="2">
        <f t="shared" si="46"/>
        <v>83199984</v>
      </c>
      <c r="L156" s="2">
        <f t="shared" si="47"/>
        <v>8.9839424689828508E-3</v>
      </c>
      <c r="M156">
        <f t="shared" si="45"/>
        <v>15.991016057531017</v>
      </c>
      <c r="N156" s="17">
        <f t="shared" si="48"/>
        <v>54254.620055229047</v>
      </c>
      <c r="O156" s="2">
        <f t="shared" si="49"/>
        <v>1396971.7155148289</v>
      </c>
      <c r="P156" s="21">
        <f t="shared" si="50"/>
        <v>81748773.664429948</v>
      </c>
      <c r="Q156" s="2">
        <f t="shared" si="52"/>
        <v>564032.58001416049</v>
      </c>
      <c r="R156" s="2">
        <f t="shared" si="53"/>
        <v>4075261.9856478618</v>
      </c>
      <c r="S156" s="21">
        <f t="shared" si="54"/>
        <v>78560705.434337988</v>
      </c>
      <c r="T156" s="2">
        <f t="shared" si="55"/>
        <v>18238756.573438618</v>
      </c>
      <c r="U156" s="2">
        <f t="shared" si="56"/>
        <v>22729610.503605679</v>
      </c>
      <c r="V156" s="21">
        <f t="shared" si="57"/>
        <v>42231632.922955707</v>
      </c>
      <c r="W156" s="40">
        <f t="shared" ref="W156:W219" si="61">W155-$T$8*W155*X155/$M$2</f>
        <v>81277526.235476941</v>
      </c>
      <c r="X156" s="40">
        <f t="shared" ref="X156:X219" si="62">X155+$T$8*W155*X155/$M$2-$T$9*X155</f>
        <v>645716.90203640622</v>
      </c>
      <c r="Y156" s="41">
        <f t="shared" ref="Y156:Y219" si="63">$M$2-W156-X156</f>
        <v>1276756.862486653</v>
      </c>
      <c r="Z156">
        <f t="shared" si="58"/>
        <v>0</v>
      </c>
      <c r="AA156">
        <f>IF(SUM(Z$22:Z156)=1,A156,0)</f>
        <v>0</v>
      </c>
      <c r="AB156">
        <f t="shared" si="28"/>
        <v>1</v>
      </c>
      <c r="AC156">
        <f>IF(SUM(AB$22:AB156)=1,C156,0)</f>
        <v>0</v>
      </c>
    </row>
    <row r="157" spans="1:29" x14ac:dyDescent="0.45">
      <c r="A157" s="25">
        <f t="shared" si="59"/>
        <v>43987</v>
      </c>
      <c r="B157">
        <f t="shared" si="60"/>
        <v>135</v>
      </c>
      <c r="K157" s="2">
        <f t="shared" si="46"/>
        <v>83199984</v>
      </c>
      <c r="L157" s="2">
        <f t="shared" si="47"/>
        <v>8.3422322926269329E-3</v>
      </c>
      <c r="M157">
        <f t="shared" si="45"/>
        <v>15.991657767707373</v>
      </c>
      <c r="N157" s="17">
        <f t="shared" si="48"/>
        <v>53815.321057415757</v>
      </c>
      <c r="O157" s="2">
        <f t="shared" si="49"/>
        <v>1297627.3205472974</v>
      </c>
      <c r="P157" s="21">
        <f t="shared" si="50"/>
        <v>81848557.358395293</v>
      </c>
      <c r="Q157" s="2">
        <f t="shared" si="52"/>
        <v>554225.8118189415</v>
      </c>
      <c r="R157" s="2">
        <f t="shared" si="53"/>
        <v>3793978.6120110909</v>
      </c>
      <c r="S157" s="21">
        <f t="shared" si="54"/>
        <v>78851795.576169968</v>
      </c>
      <c r="T157" s="2">
        <f t="shared" si="55"/>
        <v>17200281.175639924</v>
      </c>
      <c r="U157" s="2">
        <f t="shared" si="56"/>
        <v>22144542.294003967</v>
      </c>
      <c r="V157" s="21">
        <f t="shared" si="57"/>
        <v>43855176.530356109</v>
      </c>
      <c r="W157" s="40">
        <f t="shared" si="61"/>
        <v>81211450.391894698</v>
      </c>
      <c r="X157" s="40">
        <f t="shared" si="62"/>
        <v>665670.10975890071</v>
      </c>
      <c r="Y157" s="41">
        <f t="shared" si="63"/>
        <v>1322879.4983464011</v>
      </c>
      <c r="Z157">
        <f t="shared" si="58"/>
        <v>0</v>
      </c>
      <c r="AA157">
        <f>IF(SUM(Z$22:Z157)=1,A157,0)</f>
        <v>0</v>
      </c>
      <c r="AB157">
        <f t="shared" si="28"/>
        <v>1</v>
      </c>
      <c r="AC157">
        <f>IF(SUM(AB$22:AB157)=1,C157,0)</f>
        <v>0</v>
      </c>
    </row>
    <row r="158" spans="1:29" x14ac:dyDescent="0.45">
      <c r="A158" s="25">
        <f t="shared" si="59"/>
        <v>43988</v>
      </c>
      <c r="B158">
        <f t="shared" si="60"/>
        <v>136</v>
      </c>
      <c r="K158" s="2">
        <f t="shared" si="46"/>
        <v>83199984</v>
      </c>
      <c r="L158" s="2">
        <f t="shared" si="47"/>
        <v>7.7463585574392944E-3</v>
      </c>
      <c r="M158">
        <f t="shared" si="45"/>
        <v>15.992253641442561</v>
      </c>
      <c r="N158" s="17">
        <f t="shared" si="48"/>
        <v>53410.566461052833</v>
      </c>
      <c r="O158" s="2">
        <f t="shared" si="49"/>
        <v>1205344.4093902819</v>
      </c>
      <c r="P158" s="21">
        <f t="shared" si="50"/>
        <v>81941245.024148658</v>
      </c>
      <c r="Q158" s="2">
        <f t="shared" si="52"/>
        <v>545254.66813886596</v>
      </c>
      <c r="R158" s="2">
        <f t="shared" si="53"/>
        <v>3531951.2834046599</v>
      </c>
      <c r="S158" s="21">
        <f t="shared" si="54"/>
        <v>79122794.048456475</v>
      </c>
      <c r="T158" s="2">
        <f t="shared" si="55"/>
        <v>16246143.057741608</v>
      </c>
      <c r="U158" s="2">
        <f t="shared" si="56"/>
        <v>21516927.390901998</v>
      </c>
      <c r="V158" s="21">
        <f t="shared" si="57"/>
        <v>45436929.55135639</v>
      </c>
      <c r="W158" s="40">
        <f t="shared" si="61"/>
        <v>81143388.125217214</v>
      </c>
      <c r="X158" s="40">
        <f t="shared" si="62"/>
        <v>686184.51145360747</v>
      </c>
      <c r="Y158" s="41">
        <f t="shared" si="63"/>
        <v>1370427.3633291782</v>
      </c>
      <c r="Z158">
        <f t="shared" si="58"/>
        <v>0</v>
      </c>
      <c r="AA158">
        <f>IF(SUM(Z$22:Z158)=1,A158,0)</f>
        <v>0</v>
      </c>
      <c r="AB158">
        <f t="shared" si="28"/>
        <v>1</v>
      </c>
      <c r="AC158">
        <f>IF(SUM(AB$22:AB158)=1,C158,0)</f>
        <v>0</v>
      </c>
    </row>
    <row r="159" spans="1:29" x14ac:dyDescent="0.45">
      <c r="A159" s="25">
        <f t="shared" si="59"/>
        <v>43989</v>
      </c>
      <c r="B159">
        <f t="shared" si="60"/>
        <v>137</v>
      </c>
      <c r="K159" s="2">
        <f t="shared" si="46"/>
        <v>83199984</v>
      </c>
      <c r="L159" s="2">
        <f t="shared" si="47"/>
        <v>7.1930472319079166E-3</v>
      </c>
      <c r="M159">
        <f t="shared" si="45"/>
        <v>15.992806952768092</v>
      </c>
      <c r="N159" s="17">
        <f t="shared" si="48"/>
        <v>53037.424392379202</v>
      </c>
      <c r="O159" s="2">
        <f t="shared" si="49"/>
        <v>1119621.5222167925</v>
      </c>
      <c r="P159" s="21">
        <f t="shared" si="50"/>
        <v>82027341.053390831</v>
      </c>
      <c r="Q159" s="2">
        <f t="shared" si="52"/>
        <v>537038.29256311827</v>
      </c>
      <c r="R159" s="2">
        <f t="shared" si="53"/>
        <v>3287885.4244515034</v>
      </c>
      <c r="S159" s="21">
        <f t="shared" si="54"/>
        <v>79375076.282985374</v>
      </c>
      <c r="T159" s="2">
        <f t="shared" si="55"/>
        <v>15370474.977638308</v>
      </c>
      <c r="U159" s="2">
        <f t="shared" si="56"/>
        <v>20855672.085940871</v>
      </c>
      <c r="V159" s="21">
        <f t="shared" si="57"/>
        <v>46973852.936420828</v>
      </c>
      <c r="W159" s="40">
        <f t="shared" si="61"/>
        <v>81073287.138084233</v>
      </c>
      <c r="X159" s="40">
        <f t="shared" si="62"/>
        <v>707272.3191970411</v>
      </c>
      <c r="Y159" s="41">
        <f t="shared" si="63"/>
        <v>1419440.5427187262</v>
      </c>
      <c r="Z159">
        <f t="shared" si="58"/>
        <v>0</v>
      </c>
      <c r="AA159">
        <f>IF(SUM(Z$22:Z159)=1,A159,0)</f>
        <v>0</v>
      </c>
      <c r="AB159">
        <f t="shared" si="28"/>
        <v>1</v>
      </c>
      <c r="AC159">
        <f>IF(SUM(AB$22:AB159)=1,C159,0)</f>
        <v>0</v>
      </c>
    </row>
    <row r="160" spans="1:29" x14ac:dyDescent="0.45">
      <c r="A160" s="25">
        <f t="shared" si="59"/>
        <v>43990</v>
      </c>
      <c r="B160">
        <f t="shared" si="60"/>
        <v>138</v>
      </c>
      <c r="K160" s="2">
        <f t="shared" si="46"/>
        <v>83199984</v>
      </c>
      <c r="L160" s="2">
        <f t="shared" si="47"/>
        <v>6.6792581439144936E-3</v>
      </c>
      <c r="M160">
        <f t="shared" si="45"/>
        <v>15.993320741856085</v>
      </c>
      <c r="N160" s="17">
        <f t="shared" si="48"/>
        <v>52693.241296357955</v>
      </c>
      <c r="O160" s="2">
        <f t="shared" si="49"/>
        <v>1039992.7394401856</v>
      </c>
      <c r="P160" s="21">
        <f t="shared" si="50"/>
        <v>82107314.019263461</v>
      </c>
      <c r="Q160" s="2">
        <f t="shared" si="52"/>
        <v>529504.943102811</v>
      </c>
      <c r="R160" s="2">
        <f t="shared" si="53"/>
        <v>3060569.8150224178</v>
      </c>
      <c r="S160" s="21">
        <f t="shared" si="54"/>
        <v>79609925.241874769</v>
      </c>
      <c r="T160" s="2">
        <f t="shared" si="55"/>
        <v>14567465.872582689</v>
      </c>
      <c r="U160" s="2">
        <f t="shared" si="56"/>
        <v>20168990.327714998</v>
      </c>
      <c r="V160" s="21">
        <f t="shared" si="57"/>
        <v>48463543.799702317</v>
      </c>
      <c r="W160" s="40">
        <f t="shared" si="61"/>
        <v>81001094.23137264</v>
      </c>
      <c r="X160" s="40">
        <f t="shared" si="62"/>
        <v>728945.77453742363</v>
      </c>
      <c r="Y160" s="41">
        <f t="shared" si="63"/>
        <v>1469959.9940899368</v>
      </c>
      <c r="Z160">
        <f t="shared" si="58"/>
        <v>0</v>
      </c>
      <c r="AA160">
        <f>IF(SUM(Z$22:Z160)=1,A160,0)</f>
        <v>0</v>
      </c>
      <c r="AB160">
        <f t="shared" si="28"/>
        <v>1</v>
      </c>
      <c r="AC160">
        <f>IF(SUM(AB$22:AB160)=1,C160,0)</f>
        <v>0</v>
      </c>
    </row>
    <row r="161" spans="1:29" x14ac:dyDescent="0.45">
      <c r="A161" s="25">
        <f t="shared" si="59"/>
        <v>43991</v>
      </c>
      <c r="B161">
        <f t="shared" si="60"/>
        <v>139</v>
      </c>
      <c r="K161" s="2">
        <f t="shared" si="46"/>
        <v>83199984</v>
      </c>
      <c r="L161" s="2">
        <f t="shared" si="47"/>
        <v>6.2021682764920299E-3</v>
      </c>
      <c r="M161">
        <f t="shared" si="45"/>
        <v>15.993797831723509</v>
      </c>
      <c r="N161" s="17">
        <f t="shared" si="48"/>
        <v>52375.611603754704</v>
      </c>
      <c r="O161" s="2">
        <f t="shared" si="49"/>
        <v>966025.17345848982</v>
      </c>
      <c r="P161" s="21">
        <f t="shared" si="50"/>
        <v>82181599.214937761</v>
      </c>
      <c r="Q161" s="2">
        <f t="shared" si="52"/>
        <v>522590.79790954862</v>
      </c>
      <c r="R161" s="2">
        <f t="shared" si="53"/>
        <v>2848871.8305712221</v>
      </c>
      <c r="S161" s="21">
        <f t="shared" si="54"/>
        <v>79828537.371519238</v>
      </c>
      <c r="T161" s="2">
        <f t="shared" si="55"/>
        <v>13831466.983829794</v>
      </c>
      <c r="U161" s="2">
        <f t="shared" si="56"/>
        <v>19464347.050202534</v>
      </c>
      <c r="V161" s="21">
        <f t="shared" si="57"/>
        <v>49904185.96596767</v>
      </c>
      <c r="W161" s="40">
        <f t="shared" si="61"/>
        <v>80926755.32057786</v>
      </c>
      <c r="X161" s="40">
        <f t="shared" si="62"/>
        <v>751217.13000810554</v>
      </c>
      <c r="Y161" s="41">
        <f t="shared" si="63"/>
        <v>1522027.5494140345</v>
      </c>
      <c r="Z161">
        <f t="shared" si="58"/>
        <v>0</v>
      </c>
      <c r="AA161">
        <f>IF(SUM(Z$22:Z161)=1,A161,0)</f>
        <v>0</v>
      </c>
      <c r="AB161">
        <f t="shared" si="28"/>
        <v>1</v>
      </c>
      <c r="AC161">
        <f>IF(SUM(AB$22:AB161)=1,C161,0)</f>
        <v>0</v>
      </c>
    </row>
    <row r="162" spans="1:29" x14ac:dyDescent="0.45">
      <c r="A162" s="25">
        <f t="shared" si="59"/>
        <v>43992</v>
      </c>
      <c r="B162">
        <f t="shared" si="60"/>
        <v>140</v>
      </c>
      <c r="K162" s="2">
        <f t="shared" si="46"/>
        <v>83199984</v>
      </c>
      <c r="L162" s="2">
        <f t="shared" si="47"/>
        <v>5.7591562567425991E-3</v>
      </c>
      <c r="M162">
        <f t="shared" si="45"/>
        <v>15.994240843743258</v>
      </c>
      <c r="N162" s="17">
        <f t="shared" si="48"/>
        <v>52082.351202731719</v>
      </c>
      <c r="O162" s="2">
        <f t="shared" si="49"/>
        <v>897316.63575533498</v>
      </c>
      <c r="P162" s="21">
        <f t="shared" si="50"/>
        <v>82250601.013041943</v>
      </c>
      <c r="Q162" s="2">
        <f t="shared" si="52"/>
        <v>516238.93882228009</v>
      </c>
      <c r="R162" s="2">
        <f t="shared" si="53"/>
        <v>2651732.844617689</v>
      </c>
      <c r="S162" s="21">
        <f t="shared" si="54"/>
        <v>80032028.216560021</v>
      </c>
      <c r="T162" s="2">
        <f t="shared" si="55"/>
        <v>13157067.738753766</v>
      </c>
      <c r="U162" s="2">
        <f t="shared" si="56"/>
        <v>18748435.79169267</v>
      </c>
      <c r="V162" s="21">
        <f t="shared" si="57"/>
        <v>51294496.46955356</v>
      </c>
      <c r="W162" s="40">
        <f t="shared" si="61"/>
        <v>80850215.454902679</v>
      </c>
      <c r="X162" s="40">
        <f t="shared" si="62"/>
        <v>774098.62925412925</v>
      </c>
      <c r="Y162" s="41">
        <f t="shared" si="63"/>
        <v>1575685.915843192</v>
      </c>
      <c r="Z162">
        <f t="shared" si="58"/>
        <v>0</v>
      </c>
      <c r="AA162">
        <f>IF(SUM(Z$22:Z162)=1,A162,0)</f>
        <v>0</v>
      </c>
      <c r="AB162">
        <f t="shared" ref="AB162:AB207" si="64">IF(U162*0.05&gt;100000,1,0)</f>
        <v>1</v>
      </c>
      <c r="AC162">
        <f>IF(SUM(AB$22:AB162)=1,C162,0)</f>
        <v>0</v>
      </c>
    </row>
    <row r="163" spans="1:29" x14ac:dyDescent="0.45">
      <c r="A163" s="25">
        <f t="shared" si="59"/>
        <v>43993</v>
      </c>
      <c r="B163">
        <f t="shared" si="60"/>
        <v>141</v>
      </c>
      <c r="K163" s="2">
        <f t="shared" si="46"/>
        <v>83199984</v>
      </c>
      <c r="L163" s="2">
        <f t="shared" si="47"/>
        <v>5.3477879526895563E-3</v>
      </c>
      <c r="M163">
        <f t="shared" si="45"/>
        <v>15.99465221204731</v>
      </c>
      <c r="N163" s="17">
        <f t="shared" si="48"/>
        <v>51811.474175761708</v>
      </c>
      <c r="O163" s="2">
        <f t="shared" si="49"/>
        <v>833493.46737120964</v>
      </c>
      <c r="P163" s="21">
        <f t="shared" si="50"/>
        <v>82314695.058453023</v>
      </c>
      <c r="Q163" s="2">
        <f t="shared" si="52"/>
        <v>510398.48340604745</v>
      </c>
      <c r="R163" s="2">
        <f t="shared" si="53"/>
        <v>2468163.8111326583</v>
      </c>
      <c r="S163" s="21">
        <f t="shared" si="54"/>
        <v>80221437.705461293</v>
      </c>
      <c r="T163" s="2">
        <f t="shared" si="55"/>
        <v>12539146.472582398</v>
      </c>
      <c r="U163" s="2">
        <f t="shared" si="56"/>
        <v>18027183.072743133</v>
      </c>
      <c r="V163" s="21">
        <f t="shared" si="57"/>
        <v>52633670.454674467</v>
      </c>
      <c r="W163" s="40">
        <f t="shared" si="61"/>
        <v>80771418.839206085</v>
      </c>
      <c r="X163" s="40">
        <f t="shared" si="62"/>
        <v>797602.48571829021</v>
      </c>
      <c r="Y163" s="41">
        <f t="shared" si="63"/>
        <v>1630978.6750756251</v>
      </c>
      <c r="Z163">
        <f t="shared" si="58"/>
        <v>0</v>
      </c>
      <c r="AA163">
        <f>IF(SUM(Z$22:Z163)=1,A163,0)</f>
        <v>0</v>
      </c>
      <c r="AB163">
        <f t="shared" si="64"/>
        <v>1</v>
      </c>
      <c r="AC163">
        <f>IF(SUM(AB$22:AB163)=1,C163,0)</f>
        <v>0</v>
      </c>
    </row>
    <row r="164" spans="1:29" x14ac:dyDescent="0.45">
      <c r="A164" s="25">
        <f t="shared" si="59"/>
        <v>43994</v>
      </c>
      <c r="B164">
        <f t="shared" si="60"/>
        <v>142</v>
      </c>
      <c r="K164" s="2">
        <f t="shared" si="46"/>
        <v>83199984</v>
      </c>
      <c r="L164" s="2">
        <f t="shared" si="47"/>
        <v>4.9658030989260162E-3</v>
      </c>
      <c r="M164">
        <f t="shared" si="45"/>
        <v>15.995034196901074</v>
      </c>
      <c r="N164" s="17">
        <f t="shared" si="48"/>
        <v>51561.172347027445</v>
      </c>
      <c r="O164" s="2">
        <f t="shared" si="49"/>
        <v>774208.52153057174</v>
      </c>
      <c r="P164" s="21">
        <f t="shared" si="50"/>
        <v>82374230.306122407</v>
      </c>
      <c r="Q164" s="2">
        <f t="shared" si="52"/>
        <v>505023.84140900354</v>
      </c>
      <c r="R164" s="2">
        <f t="shared" si="53"/>
        <v>2297241.0380487982</v>
      </c>
      <c r="S164" s="21">
        <f t="shared" si="54"/>
        <v>80397735.120542198</v>
      </c>
      <c r="T164" s="2">
        <f t="shared" si="55"/>
        <v>11972900.877926923</v>
      </c>
      <c r="U164" s="2">
        <f t="shared" si="56"/>
        <v>17305772.733631242</v>
      </c>
      <c r="V164" s="21">
        <f t="shared" si="57"/>
        <v>53921326.388441846</v>
      </c>
      <c r="W164" s="40">
        <f t="shared" si="61"/>
        <v>80690308.858967721</v>
      </c>
      <c r="X164" s="40">
        <f t="shared" si="62"/>
        <v>821740.85983391781</v>
      </c>
      <c r="Y164" s="41">
        <f t="shared" si="63"/>
        <v>1687950.2811983607</v>
      </c>
      <c r="Z164">
        <f t="shared" si="58"/>
        <v>0</v>
      </c>
      <c r="AA164">
        <f>IF(SUM(Z$22:Z164)=1,A164,0)</f>
        <v>0</v>
      </c>
      <c r="AB164">
        <f t="shared" si="64"/>
        <v>1</v>
      </c>
      <c r="AC164">
        <f>IF(SUM(AB$22:AB164)=1,C164,0)</f>
        <v>0</v>
      </c>
    </row>
    <row r="165" spans="1:29" x14ac:dyDescent="0.45">
      <c r="A165" s="25">
        <f t="shared" si="59"/>
        <v>43995</v>
      </c>
      <c r="B165">
        <f t="shared" si="60"/>
        <v>143</v>
      </c>
      <c r="K165" s="2">
        <f t="shared" si="46"/>
        <v>83199984</v>
      </c>
      <c r="L165" s="2">
        <f t="shared" si="47"/>
        <v>4.611102877574158E-3</v>
      </c>
      <c r="M165">
        <f t="shared" si="45"/>
        <v>15.995388897122426</v>
      </c>
      <c r="N165" s="17">
        <f t="shared" si="48"/>
        <v>51329.79725551774</v>
      </c>
      <c r="O165" s="2">
        <f t="shared" si="49"/>
        <v>719139.28794132627</v>
      </c>
      <c r="P165" s="21">
        <f t="shared" si="50"/>
        <v>82429530.914803162</v>
      </c>
      <c r="Q165" s="2">
        <f t="shared" si="52"/>
        <v>500074.07581274456</v>
      </c>
      <c r="R165" s="2">
        <f t="shared" si="53"/>
        <v>2138102.1580701428</v>
      </c>
      <c r="S165" s="21">
        <f t="shared" si="54"/>
        <v>80561823.766117111</v>
      </c>
      <c r="T165" s="2">
        <f t="shared" si="55"/>
        <v>11453862.615022684</v>
      </c>
      <c r="U165" s="2">
        <f t="shared" si="56"/>
        <v>16588684.372704681</v>
      </c>
      <c r="V165" s="21">
        <f t="shared" si="57"/>
        <v>55157453.012272626</v>
      </c>
      <c r="W165" s="40">
        <f t="shared" si="61"/>
        <v>80606828.108426377</v>
      </c>
      <c r="X165" s="40">
        <f t="shared" si="62"/>
        <v>846525.83467283729</v>
      </c>
      <c r="Y165" s="41">
        <f t="shared" si="63"/>
        <v>1746646.0569007855</v>
      </c>
      <c r="Z165">
        <f t="shared" si="58"/>
        <v>0</v>
      </c>
      <c r="AA165">
        <f>IF(SUM(Z$22:Z165)=1,A165,0)</f>
        <v>0</v>
      </c>
      <c r="AB165">
        <f t="shared" si="64"/>
        <v>1</v>
      </c>
      <c r="AC165">
        <f>IF(SUM(AB$22:AB165)=1,C165,0)</f>
        <v>0</v>
      </c>
    </row>
    <row r="166" spans="1:29" x14ac:dyDescent="0.45">
      <c r="A166" s="25">
        <f t="shared" si="59"/>
        <v>43996</v>
      </c>
      <c r="B166">
        <f t="shared" si="60"/>
        <v>144</v>
      </c>
      <c r="K166" s="2">
        <f t="shared" si="46"/>
        <v>83199984</v>
      </c>
      <c r="L166" s="2">
        <f t="shared" si="47"/>
        <v>4.2817383863188608E-3</v>
      </c>
      <c r="M166">
        <f t="shared" si="45"/>
        <v>15.995718261613682</v>
      </c>
      <c r="N166" s="17">
        <f t="shared" si="48"/>
        <v>51115.844227363727</v>
      </c>
      <c r="O166" s="2">
        <f t="shared" si="49"/>
        <v>667986.14897367125</v>
      </c>
      <c r="P166" s="21">
        <f t="shared" si="50"/>
        <v>82480898.006798968</v>
      </c>
      <c r="Q166" s="2">
        <f t="shared" si="52"/>
        <v>495512.35209362541</v>
      </c>
      <c r="R166" s="2">
        <f t="shared" si="53"/>
        <v>1989942.299069966</v>
      </c>
      <c r="S166" s="21">
        <f t="shared" si="54"/>
        <v>80714545.348836407</v>
      </c>
      <c r="T166" s="2">
        <f t="shared" si="55"/>
        <v>10977899.930644033</v>
      </c>
      <c r="U166" s="2">
        <f t="shared" si="56"/>
        <v>15879741.030461568</v>
      </c>
      <c r="V166" s="21">
        <f t="shared" si="57"/>
        <v>56342359.0388944</v>
      </c>
      <c r="W166" s="40">
        <f t="shared" si="61"/>
        <v>80520918.422052532</v>
      </c>
      <c r="X166" s="40">
        <f t="shared" si="62"/>
        <v>871969.38999861677</v>
      </c>
      <c r="Y166" s="41">
        <f t="shared" si="63"/>
        <v>1807112.1879488509</v>
      </c>
      <c r="Z166">
        <f t="shared" si="58"/>
        <v>0</v>
      </c>
      <c r="AA166">
        <f>IF(SUM(Z$22:Z166)=1,A166,0)</f>
        <v>0</v>
      </c>
      <c r="AB166">
        <f t="shared" si="64"/>
        <v>1</v>
      </c>
      <c r="AC166">
        <f>IF(SUM(AB$22:AB166)=1,C166,0)</f>
        <v>0</v>
      </c>
    </row>
    <row r="167" spans="1:29" x14ac:dyDescent="0.45">
      <c r="A167" s="25">
        <f t="shared" si="59"/>
        <v>43997</v>
      </c>
      <c r="B167">
        <f t="shared" si="60"/>
        <v>145</v>
      </c>
      <c r="K167" s="2">
        <f t="shared" si="46"/>
        <v>83199984</v>
      </c>
      <c r="L167" s="2">
        <f t="shared" si="47"/>
        <v>3.9758999301532276E-3</v>
      </c>
      <c r="M167">
        <f t="shared" si="45"/>
        <v>15.996024100069846</v>
      </c>
      <c r="N167" s="17">
        <f t="shared" si="48"/>
        <v>50917.938269684797</v>
      </c>
      <c r="O167" s="2">
        <f t="shared" si="49"/>
        <v>620470.75857608789</v>
      </c>
      <c r="P167" s="21">
        <f t="shared" si="50"/>
        <v>82528611.303154215</v>
      </c>
      <c r="Q167" s="2">
        <f t="shared" si="52"/>
        <v>491305.46211222478</v>
      </c>
      <c r="R167" s="2">
        <f t="shared" si="53"/>
        <v>1852010.453403512</v>
      </c>
      <c r="S167" s="21">
        <f t="shared" si="54"/>
        <v>80856684.084484264</v>
      </c>
      <c r="T167" s="2">
        <f t="shared" si="55"/>
        <v>10541211.511383524</v>
      </c>
      <c r="U167" s="2">
        <f t="shared" si="56"/>
        <v>15182162.233260537</v>
      </c>
      <c r="V167" s="21">
        <f t="shared" si="57"/>
        <v>57476626.255355947</v>
      </c>
      <c r="W167" s="40">
        <f t="shared" si="61"/>
        <v>80432520.909516811</v>
      </c>
      <c r="X167" s="40">
        <f t="shared" si="62"/>
        <v>898083.3746772873</v>
      </c>
      <c r="Y167" s="41">
        <f t="shared" si="63"/>
        <v>1869395.7158059012</v>
      </c>
      <c r="Z167">
        <f t="shared" si="58"/>
        <v>0</v>
      </c>
      <c r="AA167">
        <f>IF(SUM(Z$22:Z167)=1,A167,0)</f>
        <v>0</v>
      </c>
      <c r="AB167">
        <f t="shared" si="64"/>
        <v>1</v>
      </c>
      <c r="AC167">
        <f>IF(SUM(AB$22:AB167)=1,C167,0)</f>
        <v>0</v>
      </c>
    </row>
    <row r="168" spans="1:29" x14ac:dyDescent="0.45">
      <c r="A168" s="25">
        <f t="shared" si="59"/>
        <v>43998</v>
      </c>
      <c r="B168">
        <f t="shared" si="60"/>
        <v>146</v>
      </c>
      <c r="K168" s="2">
        <f t="shared" si="46"/>
        <v>83199984</v>
      </c>
      <c r="L168" s="2">
        <f t="shared" si="47"/>
        <v>3.6919070779994258E-3</v>
      </c>
      <c r="M168">
        <f t="shared" si="45"/>
        <v>15.996308092922</v>
      </c>
      <c r="N168" s="17">
        <f t="shared" si="48"/>
        <v>50734.821549029497</v>
      </c>
      <c r="O168" s="2">
        <f t="shared" si="49"/>
        <v>576334.53539845126</v>
      </c>
      <c r="P168" s="21">
        <f t="shared" si="50"/>
        <v>82572930.643052518</v>
      </c>
      <c r="Q168" s="2">
        <f t="shared" si="52"/>
        <v>487423.41133260593</v>
      </c>
      <c r="R168" s="2">
        <f t="shared" si="53"/>
        <v>1723606.0432257371</v>
      </c>
      <c r="S168" s="21">
        <f t="shared" si="54"/>
        <v>80988970.545441657</v>
      </c>
      <c r="T168" s="2">
        <f t="shared" si="55"/>
        <v>10140314.196838869</v>
      </c>
      <c r="U168" s="2">
        <f t="shared" si="56"/>
        <v>14498619.388286583</v>
      </c>
      <c r="V168" s="21">
        <f t="shared" si="57"/>
        <v>58561066.414874546</v>
      </c>
      <c r="W168" s="40">
        <f t="shared" si="61"/>
        <v>80341575.994316861</v>
      </c>
      <c r="X168" s="40">
        <f t="shared" si="62"/>
        <v>924879.47740028834</v>
      </c>
      <c r="Y168" s="41">
        <f t="shared" si="63"/>
        <v>1933544.5282828505</v>
      </c>
      <c r="Z168">
        <f t="shared" si="58"/>
        <v>0</v>
      </c>
      <c r="AA168">
        <f>IF(SUM(Z$22:Z168)=1,A168,0)</f>
        <v>0</v>
      </c>
      <c r="AB168">
        <f t="shared" si="64"/>
        <v>1</v>
      </c>
      <c r="AC168">
        <f>IF(SUM(AB$22:AB168)=1,C168,0)</f>
        <v>0</v>
      </c>
    </row>
    <row r="169" spans="1:29" x14ac:dyDescent="0.45">
      <c r="A169" s="25">
        <f t="shared" si="59"/>
        <v>43999</v>
      </c>
      <c r="B169">
        <f t="shared" si="60"/>
        <v>147</v>
      </c>
      <c r="K169" s="2">
        <f t="shared" si="46"/>
        <v>83199984</v>
      </c>
      <c r="L169" s="2">
        <f t="shared" si="47"/>
        <v>3.4281994295708956E-3</v>
      </c>
      <c r="M169">
        <f t="shared" si="45"/>
        <v>15.996571800570429</v>
      </c>
      <c r="N169" s="17">
        <f t="shared" si="48"/>
        <v>50565.342251783077</v>
      </c>
      <c r="O169" s="2">
        <f t="shared" si="49"/>
        <v>535337.26216723688</v>
      </c>
      <c r="P169" s="21">
        <f t="shared" si="50"/>
        <v>82614097.395580992</v>
      </c>
      <c r="Q169" s="2">
        <f t="shared" si="52"/>
        <v>483839.05994356045</v>
      </c>
      <c r="R169" s="2">
        <f t="shared" si="53"/>
        <v>1604075.6772415154</v>
      </c>
      <c r="S169" s="21">
        <f t="shared" si="54"/>
        <v>81112085.262814924</v>
      </c>
      <c r="T169" s="2">
        <f t="shared" si="55"/>
        <v>9772026.6343515087</v>
      </c>
      <c r="U169" s="2">
        <f t="shared" si="56"/>
        <v>13831291.280182045</v>
      </c>
      <c r="V169" s="21">
        <f t="shared" si="57"/>
        <v>59596682.085466444</v>
      </c>
      <c r="W169" s="40">
        <f t="shared" si="61"/>
        <v>80248023.456225365</v>
      </c>
      <c r="X169" s="40">
        <f t="shared" si="62"/>
        <v>952369.19567747356</v>
      </c>
      <c r="Y169" s="41">
        <f t="shared" si="63"/>
        <v>1999607.3480971609</v>
      </c>
      <c r="Z169">
        <f t="shared" si="58"/>
        <v>0</v>
      </c>
      <c r="AA169">
        <f>IF(SUM(Z$22:Z169)=1,A169,0)</f>
        <v>0</v>
      </c>
      <c r="AB169">
        <f t="shared" si="64"/>
        <v>1</v>
      </c>
      <c r="AC169">
        <f>IF(SUM(AB$22:AB169)=1,C169,0)</f>
        <v>0</v>
      </c>
    </row>
    <row r="170" spans="1:29" x14ac:dyDescent="0.45">
      <c r="A170" s="25">
        <f t="shared" si="59"/>
        <v>44000</v>
      </c>
      <c r="B170">
        <f t="shared" si="60"/>
        <v>148</v>
      </c>
      <c r="K170" s="2">
        <f t="shared" si="46"/>
        <v>83199984</v>
      </c>
      <c r="L170" s="2">
        <f t="shared" si="47"/>
        <v>3.1833280417444031E-3</v>
      </c>
      <c r="M170">
        <f t="shared" si="45"/>
        <v>15.996816671958255</v>
      </c>
      <c r="N170" s="17">
        <f t="shared" si="48"/>
        <v>50408.444652792197</v>
      </c>
      <c r="O170" s="2">
        <f t="shared" si="49"/>
        <v>497255.78389713948</v>
      </c>
      <c r="P170" s="21">
        <f t="shared" si="50"/>
        <v>82652335.771450058</v>
      </c>
      <c r="Q170" s="2">
        <f t="shared" si="52"/>
        <v>480527.8099906994</v>
      </c>
      <c r="R170" s="2">
        <f t="shared" si="53"/>
        <v>1492810.0931056968</v>
      </c>
      <c r="S170" s="21">
        <f t="shared" si="54"/>
        <v>81226662.096903592</v>
      </c>
      <c r="T170" s="2">
        <f t="shared" si="55"/>
        <v>9433450.4853053764</v>
      </c>
      <c r="U170" s="2">
        <f t="shared" si="56"/>
        <v>13181918.052072316</v>
      </c>
      <c r="V170" s="21">
        <f t="shared" si="57"/>
        <v>60584631.462622315</v>
      </c>
      <c r="W170" s="40">
        <f t="shared" si="61"/>
        <v>80151802.477721378</v>
      </c>
      <c r="X170" s="40">
        <f t="shared" si="62"/>
        <v>980563.8030616485</v>
      </c>
      <c r="Y170" s="41">
        <f t="shared" si="63"/>
        <v>2067633.7192169733</v>
      </c>
      <c r="Z170">
        <f t="shared" si="58"/>
        <v>0</v>
      </c>
      <c r="AA170">
        <f>IF(SUM(Z$22:Z170)=1,A170,0)</f>
        <v>0</v>
      </c>
      <c r="AB170">
        <f t="shared" si="64"/>
        <v>1</v>
      </c>
      <c r="AC170">
        <f>IF(SUM(AB$22:AB170)=1,C170,0)</f>
        <v>0</v>
      </c>
    </row>
    <row r="171" spans="1:29" x14ac:dyDescent="0.45">
      <c r="A171" s="25">
        <f t="shared" si="59"/>
        <v>44001</v>
      </c>
      <c r="B171">
        <f t="shared" si="60"/>
        <v>149</v>
      </c>
      <c r="K171" s="2">
        <f t="shared" si="46"/>
        <v>83199984</v>
      </c>
      <c r="L171" s="2">
        <f t="shared" si="47"/>
        <v>2.9559474673340885E-3</v>
      </c>
      <c r="M171">
        <f t="shared" si="45"/>
        <v>15.997044052532665</v>
      </c>
      <c r="N171" s="17">
        <f t="shared" si="48"/>
        <v>50263.160242845843</v>
      </c>
      <c r="O171" s="2">
        <f t="shared" si="49"/>
        <v>461882.79802871874</v>
      </c>
      <c r="P171" s="21">
        <f t="shared" si="50"/>
        <v>82687854.041728437</v>
      </c>
      <c r="Q171" s="2">
        <f t="shared" si="52"/>
        <v>477467.33189471922</v>
      </c>
      <c r="R171" s="2">
        <f t="shared" si="53"/>
        <v>1389241.2788369844</v>
      </c>
      <c r="S171" s="21">
        <f t="shared" si="54"/>
        <v>81333291.389268294</v>
      </c>
      <c r="T171" s="2">
        <f t="shared" si="55"/>
        <v>9121950.3976068553</v>
      </c>
      <c r="U171" s="2">
        <f t="shared" si="56"/>
        <v>12551852.564622816</v>
      </c>
      <c r="V171" s="21">
        <f t="shared" si="57"/>
        <v>61526197.037770331</v>
      </c>
      <c r="W171" s="40">
        <f t="shared" si="61"/>
        <v>80052851.694565415</v>
      </c>
      <c r="X171" s="40">
        <f t="shared" si="62"/>
        <v>1009474.3145703502</v>
      </c>
      <c r="Y171" s="41">
        <f t="shared" si="63"/>
        <v>2137673.9908642345</v>
      </c>
      <c r="Z171">
        <f t="shared" si="58"/>
        <v>0</v>
      </c>
      <c r="AA171">
        <f>IF(SUM(Z$22:Z171)=1,A171,0)</f>
        <v>0</v>
      </c>
      <c r="AB171">
        <f t="shared" si="64"/>
        <v>1</v>
      </c>
      <c r="AC171">
        <f>IF(SUM(AB$22:AB171)=1,C171,0)</f>
        <v>0</v>
      </c>
    </row>
    <row r="172" spans="1:29" x14ac:dyDescent="0.45">
      <c r="A172" s="25">
        <f t="shared" si="59"/>
        <v>44002</v>
      </c>
      <c r="B172">
        <f t="shared" si="60"/>
        <v>150</v>
      </c>
      <c r="K172" s="2">
        <f t="shared" si="46"/>
        <v>83199984</v>
      </c>
      <c r="L172" s="2">
        <f t="shared" si="47"/>
        <v>2.7448083625245109E-3</v>
      </c>
      <c r="M172">
        <f t="shared" si="45"/>
        <v>15.997255191637475</v>
      </c>
      <c r="N172" s="17">
        <f t="shared" si="48"/>
        <v>50128.599786300343</v>
      </c>
      <c r="O172" s="2">
        <f t="shared" si="49"/>
        <v>429025.73005464149</v>
      </c>
      <c r="P172" s="21">
        <f t="shared" si="50"/>
        <v>82720845.670159057</v>
      </c>
      <c r="Q172" s="2">
        <f t="shared" si="52"/>
        <v>474637.32477819943</v>
      </c>
      <c r="R172" s="2">
        <f t="shared" si="53"/>
        <v>1292839.7660365768</v>
      </c>
      <c r="S172" s="21">
        <f t="shared" si="54"/>
        <v>81432522.909185231</v>
      </c>
      <c r="T172" s="2">
        <f t="shared" si="55"/>
        <v>8835133.6364554819</v>
      </c>
      <c r="U172" s="2">
        <f t="shared" si="56"/>
        <v>11942108.428301131</v>
      </c>
      <c r="V172" s="21">
        <f t="shared" si="57"/>
        <v>62422757.935243391</v>
      </c>
      <c r="W172" s="40">
        <f t="shared" si="61"/>
        <v>79951109.250676721</v>
      </c>
      <c r="X172" s="40">
        <f t="shared" si="62"/>
        <v>1039111.45027545</v>
      </c>
      <c r="Y172" s="41">
        <f t="shared" si="63"/>
        <v>2209779.2990478287</v>
      </c>
      <c r="Z172">
        <f t="shared" si="58"/>
        <v>0</v>
      </c>
      <c r="AA172">
        <f>IF(SUM(Z$22:Z172)=1,A172,0)</f>
        <v>0</v>
      </c>
      <c r="AB172">
        <f t="shared" si="64"/>
        <v>1</v>
      </c>
      <c r="AC172">
        <f>IF(SUM(AB$22:AB172)=1,C172,0)</f>
        <v>0</v>
      </c>
    </row>
    <row r="173" spans="1:29" x14ac:dyDescent="0.45">
      <c r="A173" s="25">
        <f t="shared" si="59"/>
        <v>44003</v>
      </c>
      <c r="B173">
        <f t="shared" si="60"/>
        <v>151</v>
      </c>
      <c r="K173" s="2">
        <f t="shared" si="46"/>
        <v>83199984</v>
      </c>
      <c r="L173" s="2">
        <f t="shared" si="47"/>
        <v>2.5487506223441886E-3</v>
      </c>
      <c r="M173">
        <f t="shared" si="45"/>
        <v>15.997451249377656</v>
      </c>
      <c r="N173" s="17">
        <f t="shared" si="48"/>
        <v>50003.946197662699</v>
      </c>
      <c r="O173" s="2">
        <f t="shared" si="49"/>
        <v>398505.6886393762</v>
      </c>
      <c r="P173" s="21">
        <f t="shared" si="50"/>
        <v>82751490.365162969</v>
      </c>
      <c r="Q173" s="2">
        <f t="shared" si="52"/>
        <v>472019.30589153699</v>
      </c>
      <c r="R173" s="2">
        <f t="shared" si="53"/>
        <v>1203112.0873491978</v>
      </c>
      <c r="S173" s="21">
        <f t="shared" si="54"/>
        <v>81524868.606759265</v>
      </c>
      <c r="T173" s="2">
        <f t="shared" si="55"/>
        <v>8570830.0085236356</v>
      </c>
      <c r="U173" s="2">
        <f t="shared" si="56"/>
        <v>11353404.311354326</v>
      </c>
      <c r="V173" s="21">
        <f t="shared" si="57"/>
        <v>63275765.680122033</v>
      </c>
      <c r="W173" s="40">
        <f t="shared" si="61"/>
        <v>79846512.857467219</v>
      </c>
      <c r="X173" s="40">
        <f t="shared" si="62"/>
        <v>1069485.5970367112</v>
      </c>
      <c r="Y173" s="41">
        <f t="shared" si="63"/>
        <v>2284001.5454960698</v>
      </c>
      <c r="Z173">
        <f t="shared" si="58"/>
        <v>0</v>
      </c>
      <c r="AA173">
        <f>IF(SUM(Z$22:Z173)=1,A173,0)</f>
        <v>0</v>
      </c>
      <c r="AB173">
        <f t="shared" si="64"/>
        <v>1</v>
      </c>
      <c r="AC173">
        <f>IF(SUM(AB$22:AB173)=1,C173,0)</f>
        <v>0</v>
      </c>
    </row>
    <row r="174" spans="1:29" x14ac:dyDescent="0.45">
      <c r="A174" s="25">
        <f t="shared" si="59"/>
        <v>44004</v>
      </c>
      <c r="B174">
        <f t="shared" si="60"/>
        <v>152</v>
      </c>
      <c r="K174" s="2">
        <f t="shared" si="46"/>
        <v>83199984</v>
      </c>
      <c r="L174" s="2">
        <f t="shared" si="47"/>
        <v>2.3666970064624608E-3</v>
      </c>
      <c r="M174">
        <f t="shared" si="45"/>
        <v>15.997633302993538</v>
      </c>
      <c r="N174" s="17">
        <f t="shared" si="48"/>
        <v>49888.44814085868</v>
      </c>
      <c r="O174" s="2">
        <f t="shared" si="49"/>
        <v>370156.49465051049</v>
      </c>
      <c r="P174" s="21">
        <f t="shared" si="50"/>
        <v>82779955.057208627</v>
      </c>
      <c r="Q174" s="2">
        <f t="shared" si="52"/>
        <v>469596.42515074357</v>
      </c>
      <c r="R174" s="2">
        <f t="shared" si="53"/>
        <v>1119598.3904221915</v>
      </c>
      <c r="S174" s="21">
        <f t="shared" si="54"/>
        <v>81610805.184427068</v>
      </c>
      <c r="T174" s="2">
        <f t="shared" si="55"/>
        <v>8327072.5141300075</v>
      </c>
      <c r="U174" s="2">
        <f t="shared" si="56"/>
        <v>10786204.354936931</v>
      </c>
      <c r="V174" s="21">
        <f t="shared" si="57"/>
        <v>64086723.130933061</v>
      </c>
      <c r="W174" s="40">
        <f t="shared" si="61"/>
        <v>79738999.857782468</v>
      </c>
      <c r="X174" s="40">
        <f t="shared" si="62"/>
        <v>1100606.7683616974</v>
      </c>
      <c r="Y174" s="41">
        <f t="shared" si="63"/>
        <v>2360393.3738558344</v>
      </c>
      <c r="Z174">
        <f t="shared" si="58"/>
        <v>0</v>
      </c>
      <c r="AA174">
        <f>IF(SUM(Z$22:Z174)=1,A174,0)</f>
        <v>0</v>
      </c>
      <c r="AB174">
        <f t="shared" si="64"/>
        <v>1</v>
      </c>
      <c r="AC174">
        <f>IF(SUM(AB$22:AB174)=1,C174,0)</f>
        <v>0</v>
      </c>
    </row>
    <row r="175" spans="1:29" x14ac:dyDescent="0.45">
      <c r="A175" s="25">
        <f t="shared" si="59"/>
        <v>44005</v>
      </c>
      <c r="B175">
        <f t="shared" si="60"/>
        <v>153</v>
      </c>
      <c r="K175" s="2">
        <f t="shared" si="46"/>
        <v>83199984</v>
      </c>
      <c r="L175" s="2">
        <f t="shared" si="47"/>
        <v>2.1976472202865707E-3</v>
      </c>
      <c r="M175">
        <f t="shared" si="45"/>
        <v>15.997802352779713</v>
      </c>
      <c r="N175" s="17">
        <f t="shared" si="48"/>
        <v>49781.414267630178</v>
      </c>
      <c r="O175" s="2">
        <f t="shared" si="49"/>
        <v>343823.77890584542</v>
      </c>
      <c r="P175" s="21">
        <f t="shared" si="50"/>
        <v>82806394.806826532</v>
      </c>
      <c r="Q175" s="2">
        <f t="shared" si="52"/>
        <v>467353.30140214704</v>
      </c>
      <c r="R175" s="2">
        <f t="shared" si="53"/>
        <v>1041870.2005692029</v>
      </c>
      <c r="S175" s="21">
        <f t="shared" si="54"/>
        <v>81690776.498028651</v>
      </c>
      <c r="T175" s="2">
        <f t="shared" si="55"/>
        <v>8102079.0085849157</v>
      </c>
      <c r="U175" s="2">
        <f t="shared" si="56"/>
        <v>10240754.692272242</v>
      </c>
      <c r="V175" s="21">
        <f t="shared" si="57"/>
        <v>64857166.299142838</v>
      </c>
      <c r="W175" s="40">
        <f t="shared" si="61"/>
        <v>79628507.29459402</v>
      </c>
      <c r="X175" s="40">
        <f t="shared" si="62"/>
        <v>1132484.5623814464</v>
      </c>
      <c r="Y175" s="41">
        <f t="shared" si="63"/>
        <v>2439008.143024534</v>
      </c>
      <c r="Z175">
        <f t="shared" si="58"/>
        <v>0</v>
      </c>
      <c r="AA175">
        <f>IF(SUM(Z$22:Z175)=1,A175,0)</f>
        <v>0</v>
      </c>
      <c r="AB175">
        <f t="shared" si="64"/>
        <v>1</v>
      </c>
      <c r="AC175">
        <f>IF(SUM(AB$22:AB175)=1,C175,0)</f>
        <v>0</v>
      </c>
    </row>
    <row r="176" spans="1:29" x14ac:dyDescent="0.45">
      <c r="A176" s="25">
        <f t="shared" si="59"/>
        <v>44006</v>
      </c>
      <c r="B176">
        <f t="shared" si="60"/>
        <v>154</v>
      </c>
      <c r="K176" s="2">
        <f t="shared" si="46"/>
        <v>83199984</v>
      </c>
      <c r="L176" s="2">
        <f t="shared" si="47"/>
        <v>2.0406724188375301E-3</v>
      </c>
      <c r="M176">
        <f t="shared" si="45"/>
        <v>15.997959327581162</v>
      </c>
      <c r="N176" s="17">
        <f t="shared" si="48"/>
        <v>49682.208022378371</v>
      </c>
      <c r="O176" s="2">
        <f t="shared" si="49"/>
        <v>319364.14380067971</v>
      </c>
      <c r="P176" s="21">
        <f t="shared" si="50"/>
        <v>82830953.648176953</v>
      </c>
      <c r="Q176" s="2">
        <f t="shared" si="52"/>
        <v>465275.87753282615</v>
      </c>
      <c r="R176" s="2">
        <f t="shared" si="53"/>
        <v>969528.32439786638</v>
      </c>
      <c r="S176" s="21">
        <f t="shared" si="54"/>
        <v>81765195.798069313</v>
      </c>
      <c r="T176" s="2">
        <f t="shared" si="55"/>
        <v>7894235.0388389518</v>
      </c>
      <c r="U176" s="2">
        <f t="shared" si="56"/>
        <v>9717116.1839987598</v>
      </c>
      <c r="V176" s="21">
        <f t="shared" si="57"/>
        <v>65588648.777162284</v>
      </c>
      <c r="W176" s="40">
        <f t="shared" si="61"/>
        <v>79514971.984580517</v>
      </c>
      <c r="X176" s="40">
        <f t="shared" si="62"/>
        <v>1165128.1179391274</v>
      </c>
      <c r="Y176" s="41">
        <f t="shared" si="63"/>
        <v>2519899.8974803556</v>
      </c>
      <c r="Z176">
        <f t="shared" si="58"/>
        <v>0</v>
      </c>
      <c r="AA176">
        <f>IF(SUM(Z$22:Z176)=1,A176,0)</f>
        <v>0</v>
      </c>
      <c r="AB176">
        <f t="shared" si="64"/>
        <v>1</v>
      </c>
      <c r="AC176">
        <f>IF(SUM(AB$22:AB176)=1,C176,0)</f>
        <v>0</v>
      </c>
    </row>
    <row r="177" spans="1:29" x14ac:dyDescent="0.45">
      <c r="A177" s="25">
        <f t="shared" si="59"/>
        <v>44007</v>
      </c>
      <c r="B177">
        <f t="shared" si="60"/>
        <v>155</v>
      </c>
      <c r="K177" s="2">
        <f t="shared" si="46"/>
        <v>83199984</v>
      </c>
      <c r="L177" s="2">
        <f t="shared" si="47"/>
        <v>1.894910103206278E-3</v>
      </c>
      <c r="M177">
        <f t="shared" si="45"/>
        <v>15.998105089896793</v>
      </c>
      <c r="N177" s="17">
        <f t="shared" si="48"/>
        <v>49590.242950084335</v>
      </c>
      <c r="O177" s="2">
        <f t="shared" si="49"/>
        <v>296644.38431578234</v>
      </c>
      <c r="P177" s="21">
        <f t="shared" si="50"/>
        <v>82853765.372734129</v>
      </c>
      <c r="Q177" s="2">
        <f t="shared" si="52"/>
        <v>463351.29196813115</v>
      </c>
      <c r="R177" s="2">
        <f t="shared" si="53"/>
        <v>902200.88679128524</v>
      </c>
      <c r="S177" s="21">
        <f t="shared" si="54"/>
        <v>81834447.821240574</v>
      </c>
      <c r="T177" s="2">
        <f t="shared" ref="T177:T208" si="65">T176-$S$8*T176*U176/$M$2</f>
        <v>7702077.9370974815</v>
      </c>
      <c r="U177" s="2">
        <f t="shared" ref="U177:U208" si="66">U176+$S$8*T176*U176/$M$2-$S$9*U176</f>
        <v>9215193.5583117474</v>
      </c>
      <c r="V177" s="21">
        <f t="shared" ref="V177:V208" si="67">$M$2-T177-U177</f>
        <v>66282728.50459078</v>
      </c>
      <c r="W177" s="40">
        <f t="shared" si="61"/>
        <v>79398330.596726462</v>
      </c>
      <c r="X177" s="40">
        <f t="shared" si="62"/>
        <v>1198546.068797532</v>
      </c>
      <c r="Y177" s="41">
        <f t="shared" si="63"/>
        <v>2603123.3344760058</v>
      </c>
      <c r="Z177">
        <f t="shared" si="58"/>
        <v>0</v>
      </c>
      <c r="AA177">
        <f>IF(SUM(Z$22:Z177)=1,A177,0)</f>
        <v>0</v>
      </c>
      <c r="AB177">
        <f t="shared" si="64"/>
        <v>1</v>
      </c>
      <c r="AC177">
        <f>IF(SUM(AB$22:AB177)=1,C177,0)</f>
        <v>0</v>
      </c>
    </row>
    <row r="178" spans="1:29" x14ac:dyDescent="0.45">
      <c r="A178" s="25">
        <f t="shared" si="59"/>
        <v>44008</v>
      </c>
      <c r="B178">
        <f t="shared" si="60"/>
        <v>156</v>
      </c>
      <c r="K178" s="2">
        <f t="shared" si="46"/>
        <v>83199984</v>
      </c>
      <c r="L178" s="2">
        <f t="shared" si="47"/>
        <v>1.7595593815486867E-3</v>
      </c>
      <c r="M178">
        <f t="shared" si="45"/>
        <v>15.998240440618451</v>
      </c>
      <c r="N178" s="17">
        <f t="shared" si="48"/>
        <v>49504.978451937684</v>
      </c>
      <c r="O178" s="2">
        <f t="shared" si="49"/>
        <v>275540.76421994454</v>
      </c>
      <c r="P178" s="21">
        <f t="shared" si="50"/>
        <v>82874954.257328123</v>
      </c>
      <c r="Q178" s="2">
        <f t="shared" si="52"/>
        <v>461567.7644529462</v>
      </c>
      <c r="R178" s="2">
        <f t="shared" si="53"/>
        <v>839541.49382137833</v>
      </c>
      <c r="S178" s="21">
        <f t="shared" si="54"/>
        <v>81898890.741725668</v>
      </c>
      <c r="T178" s="2">
        <f t="shared" si="65"/>
        <v>7524282.1925293962</v>
      </c>
      <c r="U178" s="2">
        <f t="shared" si="66"/>
        <v>8734761.1915718503</v>
      </c>
      <c r="V178" s="21">
        <f t="shared" si="67"/>
        <v>66940956.615898758</v>
      </c>
      <c r="W178" s="40">
        <f t="shared" si="61"/>
        <v>79278519.736057729</v>
      </c>
      <c r="X178" s="40">
        <f t="shared" si="62"/>
        <v>1232746.4959807233</v>
      </c>
      <c r="Y178" s="41">
        <f t="shared" si="63"/>
        <v>2688733.7679615482</v>
      </c>
      <c r="Z178">
        <f t="shared" si="58"/>
        <v>0</v>
      </c>
      <c r="AA178">
        <f>IF(SUM(Z$22:Z178)=1,A178,0)</f>
        <v>0</v>
      </c>
      <c r="AB178">
        <f t="shared" si="64"/>
        <v>1</v>
      </c>
      <c r="AC178">
        <f>IF(SUM(AB$22:AB178)=1,C178,0)</f>
        <v>0</v>
      </c>
    </row>
    <row r="179" spans="1:29" x14ac:dyDescent="0.45">
      <c r="A179" s="25">
        <f t="shared" si="59"/>
        <v>44009</v>
      </c>
      <c r="B179">
        <f t="shared" si="60"/>
        <v>157</v>
      </c>
      <c r="K179" s="2">
        <f t="shared" si="46"/>
        <v>83199984</v>
      </c>
      <c r="L179" s="2">
        <f t="shared" si="47"/>
        <v>1.6338765685809235E-3</v>
      </c>
      <c r="M179">
        <f t="shared" si="45"/>
        <v>15.998366123431419</v>
      </c>
      <c r="N179" s="17">
        <f t="shared" si="48"/>
        <v>49425.915940187639</v>
      </c>
      <c r="O179" s="2">
        <f t="shared" si="49"/>
        <v>255938.34357312712</v>
      </c>
      <c r="P179" s="21">
        <f t="shared" si="50"/>
        <v>82894635.740486696</v>
      </c>
      <c r="Q179" s="2">
        <f t="shared" si="52"/>
        <v>459914.49431289913</v>
      </c>
      <c r="R179" s="2">
        <f t="shared" si="53"/>
        <v>781227.51440275554</v>
      </c>
      <c r="S179" s="21">
        <f t="shared" si="54"/>
        <v>81958857.991284341</v>
      </c>
      <c r="T179" s="2">
        <f t="shared" si="65"/>
        <v>7359646.080091509</v>
      </c>
      <c r="U179" s="2">
        <f t="shared" si="66"/>
        <v>8275485.7903260337</v>
      </c>
      <c r="V179" s="21">
        <f t="shared" si="67"/>
        <v>67564868.129582465</v>
      </c>
      <c r="W179" s="40">
        <f t="shared" si="61"/>
        <v>79155476.032621443</v>
      </c>
      <c r="X179" s="40">
        <f t="shared" si="62"/>
        <v>1267736.8782755306</v>
      </c>
      <c r="Y179" s="41">
        <f t="shared" si="63"/>
        <v>2776787.0891030263</v>
      </c>
      <c r="Z179">
        <f t="shared" si="58"/>
        <v>0</v>
      </c>
      <c r="AA179">
        <f>IF(SUM(Z$22:Z179)=1,A179,0)</f>
        <v>0</v>
      </c>
      <c r="AB179">
        <f t="shared" si="64"/>
        <v>1</v>
      </c>
      <c r="AC179">
        <f>IF(SUM(AB$22:AB179)=1,C179,0)</f>
        <v>0</v>
      </c>
    </row>
    <row r="180" spans="1:29" x14ac:dyDescent="0.45">
      <c r="A180" s="25">
        <f t="shared" si="59"/>
        <v>44010</v>
      </c>
      <c r="B180">
        <f t="shared" si="60"/>
        <v>158</v>
      </c>
      <c r="K180" s="2">
        <f t="shared" si="46"/>
        <v>83199984</v>
      </c>
      <c r="L180" s="2">
        <f t="shared" si="47"/>
        <v>1.5171710993965718E-3</v>
      </c>
      <c r="M180">
        <f t="shared" si="45"/>
        <v>15.998482828900604</v>
      </c>
      <c r="N180" s="17">
        <f t="shared" si="48"/>
        <v>49352.595349667776</v>
      </c>
      <c r="O180" s="2">
        <f t="shared" si="49"/>
        <v>237730.35390842363</v>
      </c>
      <c r="P180" s="21">
        <f t="shared" si="50"/>
        <v>82912917.050741911</v>
      </c>
      <c r="Q180" s="2">
        <f t="shared" si="52"/>
        <v>458381.56964489608</v>
      </c>
      <c r="R180" s="2">
        <f t="shared" si="53"/>
        <v>726958.47375627595</v>
      </c>
      <c r="S180" s="21">
        <f t="shared" si="54"/>
        <v>82014659.956598833</v>
      </c>
      <c r="T180" s="2">
        <f t="shared" si="65"/>
        <v>7207079.4973466024</v>
      </c>
      <c r="U180" s="2">
        <f t="shared" si="66"/>
        <v>7836946.2451905096</v>
      </c>
      <c r="V180" s="21">
        <f t="shared" si="67"/>
        <v>68155974.257462874</v>
      </c>
      <c r="W180" s="40">
        <f t="shared" si="61"/>
        <v>79029136.235804603</v>
      </c>
      <c r="X180" s="40">
        <f t="shared" si="62"/>
        <v>1303524.040929832</v>
      </c>
      <c r="Y180" s="41">
        <f t="shared" si="63"/>
        <v>2867339.7232655655</v>
      </c>
      <c r="Z180">
        <f t="shared" si="58"/>
        <v>0</v>
      </c>
      <c r="AA180">
        <f>IF(SUM(Z$22:Z180)=1,A180,0)</f>
        <v>0</v>
      </c>
      <c r="AB180">
        <f t="shared" si="64"/>
        <v>1</v>
      </c>
      <c r="AC180">
        <f>IF(SUM(AB$22:AB180)=1,C180,0)</f>
        <v>0</v>
      </c>
    </row>
    <row r="181" spans="1:29" x14ac:dyDescent="0.45">
      <c r="A181" s="25">
        <f t="shared" si="59"/>
        <v>44011</v>
      </c>
      <c r="B181">
        <f t="shared" si="60"/>
        <v>159</v>
      </c>
      <c r="K181" s="2">
        <f t="shared" si="46"/>
        <v>83199984</v>
      </c>
      <c r="L181" s="2">
        <f t="shared" si="47"/>
        <v>1.4088017351539595E-3</v>
      </c>
      <c r="M181">
        <f t="shared" si="45"/>
        <v>15.998591198264846</v>
      </c>
      <c r="N181" s="17">
        <f t="shared" si="48"/>
        <v>49284.591968576948</v>
      </c>
      <c r="O181" s="2">
        <f t="shared" si="49"/>
        <v>220817.61772462705</v>
      </c>
      <c r="P181" s="21">
        <f t="shared" si="50"/>
        <v>82929897.790306792</v>
      </c>
      <c r="Q181" s="2">
        <f t="shared" si="52"/>
        <v>456959.88610086188</v>
      </c>
      <c r="R181" s="2">
        <f t="shared" si="53"/>
        <v>676454.55203200481</v>
      </c>
      <c r="S181" s="21">
        <f t="shared" si="54"/>
        <v>82066585.561867133</v>
      </c>
      <c r="T181" s="2">
        <f t="shared" si="65"/>
        <v>7065592.9424228203</v>
      </c>
      <c r="U181" s="2">
        <f t="shared" si="66"/>
        <v>7418650.9254578259</v>
      </c>
      <c r="V181" s="21">
        <f t="shared" si="67"/>
        <v>68715756.132119358</v>
      </c>
      <c r="W181" s="40">
        <f t="shared" si="61"/>
        <v>78899437.314071283</v>
      </c>
      <c r="X181" s="40">
        <f t="shared" si="62"/>
        <v>1340114.1025967414</v>
      </c>
      <c r="Y181" s="41">
        <f t="shared" si="63"/>
        <v>2960448.5833319761</v>
      </c>
      <c r="Z181">
        <f t="shared" si="58"/>
        <v>0</v>
      </c>
      <c r="AA181">
        <f>IF(SUM(Z$22:Z181)=1,A181,0)</f>
        <v>0</v>
      </c>
      <c r="AB181">
        <f t="shared" si="64"/>
        <v>1</v>
      </c>
      <c r="AC181">
        <f>IF(SUM(AB$22:AB181)=1,C181,0)</f>
        <v>0</v>
      </c>
    </row>
    <row r="182" spans="1:29" x14ac:dyDescent="0.45">
      <c r="A182" s="25">
        <f t="shared" si="59"/>
        <v>44012</v>
      </c>
      <c r="B182">
        <f t="shared" si="60"/>
        <v>160</v>
      </c>
      <c r="K182" s="2">
        <f t="shared" si="46"/>
        <v>83199984</v>
      </c>
      <c r="L182" s="2">
        <f t="shared" si="47"/>
        <v>1.3081730397858195E-3</v>
      </c>
      <c r="M182">
        <f t="shared" si="45"/>
        <v>15.998691826960215</v>
      </c>
      <c r="N182" s="17">
        <f t="shared" si="48"/>
        <v>49221.513555542784</v>
      </c>
      <c r="O182" s="2">
        <f t="shared" si="49"/>
        <v>205108.00915733073</v>
      </c>
      <c r="P182" s="21">
        <f t="shared" si="50"/>
        <v>82945670.477287129</v>
      </c>
      <c r="Q182" s="2">
        <f t="shared" si="52"/>
        <v>455641.0741107369</v>
      </c>
      <c r="R182" s="2">
        <f t="shared" si="53"/>
        <v>629455.18173412944</v>
      </c>
      <c r="S182" s="21">
        <f t="shared" si="54"/>
        <v>82114903.744155139</v>
      </c>
      <c r="T182" s="2">
        <f t="shared" si="65"/>
        <v>6934287.5561651578</v>
      </c>
      <c r="U182" s="2">
        <f t="shared" si="66"/>
        <v>7020052.6741827866</v>
      </c>
      <c r="V182" s="21">
        <f t="shared" si="67"/>
        <v>69245659.769652054</v>
      </c>
      <c r="W182" s="40">
        <f t="shared" si="61"/>
        <v>78766316.56018135</v>
      </c>
      <c r="X182" s="40">
        <f t="shared" si="62"/>
        <v>1377512.4205869136</v>
      </c>
      <c r="Y182" s="41">
        <f t="shared" si="63"/>
        <v>3056171.0192317367</v>
      </c>
      <c r="Z182">
        <f t="shared" si="58"/>
        <v>0</v>
      </c>
      <c r="AA182">
        <f>IF(SUM(Z$22:Z182)=1,A182,0)</f>
        <v>0</v>
      </c>
      <c r="AB182">
        <f t="shared" si="64"/>
        <v>1</v>
      </c>
      <c r="AC182">
        <f>IF(SUM(AB$22:AB182)=1,C182,0)</f>
        <v>0</v>
      </c>
    </row>
    <row r="183" spans="1:29" x14ac:dyDescent="0.45">
      <c r="A183" s="25">
        <f t="shared" si="59"/>
        <v>44013</v>
      </c>
      <c r="B183">
        <f t="shared" si="60"/>
        <v>161</v>
      </c>
      <c r="K183" s="2">
        <f t="shared" si="46"/>
        <v>83199984</v>
      </c>
      <c r="L183" s="2">
        <f t="shared" si="47"/>
        <v>1.2147321083725467E-3</v>
      </c>
      <c r="M183">
        <f t="shared" ref="M183:M246" si="68">$M$2-K183-L183</f>
        <v>15.998785267891627</v>
      </c>
      <c r="N183" s="17">
        <f t="shared" si="48"/>
        <v>49162.997713851037</v>
      </c>
      <c r="O183" s="2">
        <f t="shared" si="49"/>
        <v>190515.95291635601</v>
      </c>
      <c r="P183" s="21">
        <f t="shared" si="50"/>
        <v>82960321.049369797</v>
      </c>
      <c r="Q183" s="2">
        <f t="shared" si="52"/>
        <v>454417.43354585319</v>
      </c>
      <c r="R183" s="2">
        <f t="shared" si="53"/>
        <v>585717.73788943246</v>
      </c>
      <c r="S183" s="21">
        <f t="shared" si="54"/>
        <v>82159864.828564703</v>
      </c>
      <c r="T183" s="2">
        <f t="shared" si="65"/>
        <v>6812346.1469205599</v>
      </c>
      <c r="U183" s="2">
        <f t="shared" si="66"/>
        <v>6640561.7495571859</v>
      </c>
      <c r="V183" s="21">
        <f t="shared" si="67"/>
        <v>69747092.103522256</v>
      </c>
      <c r="W183" s="40">
        <f t="shared" si="61"/>
        <v>78629711.70193541</v>
      </c>
      <c r="X183" s="40">
        <f t="shared" si="62"/>
        <v>1415723.5345052094</v>
      </c>
      <c r="Y183" s="41">
        <f t="shared" si="63"/>
        <v>3154564.7635593801</v>
      </c>
      <c r="Z183">
        <f t="shared" si="58"/>
        <v>0</v>
      </c>
      <c r="AA183">
        <f>IF(SUM(Z$22:Z183)=1,A183,0)</f>
        <v>0</v>
      </c>
      <c r="AB183">
        <f t="shared" si="64"/>
        <v>1</v>
      </c>
      <c r="AC183">
        <f>IF(SUM(AB$22:AB183)=1,C183,0)</f>
        <v>0</v>
      </c>
    </row>
    <row r="184" spans="1:29" x14ac:dyDescent="0.45">
      <c r="A184" s="25">
        <f t="shared" si="59"/>
        <v>44014</v>
      </c>
      <c r="B184">
        <f t="shared" si="60"/>
        <v>162</v>
      </c>
      <c r="K184" s="2">
        <f t="shared" ref="K184:K247" si="69">K183-$M$5*L183*K183/$M$2</f>
        <v>83199984</v>
      </c>
      <c r="L184" s="2">
        <f t="shared" ref="L184:L247" si="70">L183+$M$5*K183*L183/$M$2-$M$9*L183</f>
        <v>1.127965529203079E-3</v>
      </c>
      <c r="M184">
        <f t="shared" si="68"/>
        <v>15.998872034470796</v>
      </c>
      <c r="N184" s="17">
        <f t="shared" ref="N184:N247" si="71">N183-$Q$8*N183*O183/$M$2</f>
        <v>49108.709497078235</v>
      </c>
      <c r="O184" s="2">
        <f t="shared" ref="O184:O247" si="72">O183+$Q$8*N183*O183/$M$2-$Q$9*O183</f>
        <v>176961.95878196054</v>
      </c>
      <c r="P184" s="21">
        <f t="shared" ref="P184:P247" si="73">$M$2-N184-O184</f>
        <v>82973929.331720963</v>
      </c>
      <c r="Q184" s="2">
        <f t="shared" si="52"/>
        <v>453281.87495611765</v>
      </c>
      <c r="R184" s="2">
        <f t="shared" si="53"/>
        <v>545016.31520135142</v>
      </c>
      <c r="S184" s="21">
        <f t="shared" si="54"/>
        <v>82201701.809842527</v>
      </c>
      <c r="T184" s="2">
        <f t="shared" si="65"/>
        <v>6699025.1156420307</v>
      </c>
      <c r="U184" s="2">
        <f t="shared" si="66"/>
        <v>6279556.9415816301</v>
      </c>
      <c r="V184" s="21">
        <f t="shared" si="67"/>
        <v>70221417.942776337</v>
      </c>
      <c r="W184" s="40">
        <f t="shared" si="61"/>
        <v>78489561.018470198</v>
      </c>
      <c r="X184" s="40">
        <f t="shared" si="62"/>
        <v>1454751.1083629066</v>
      </c>
      <c r="Y184" s="41">
        <f t="shared" si="63"/>
        <v>3255687.8731668955</v>
      </c>
      <c r="Z184">
        <f t="shared" si="58"/>
        <v>0</v>
      </c>
      <c r="AA184">
        <f>IF(SUM(Z$22:Z184)=1,A184,0)</f>
        <v>0</v>
      </c>
      <c r="AB184">
        <f t="shared" si="64"/>
        <v>1</v>
      </c>
      <c r="AC184">
        <f>IF(SUM(AB$22:AB184)=1,C184,0)</f>
        <v>0</v>
      </c>
    </row>
    <row r="185" spans="1:29" x14ac:dyDescent="0.45">
      <c r="A185" s="25">
        <f t="shared" si="59"/>
        <v>44015</v>
      </c>
      <c r="B185">
        <f t="shared" si="60"/>
        <v>163</v>
      </c>
      <c r="K185" s="2">
        <f t="shared" si="69"/>
        <v>83199984</v>
      </c>
      <c r="L185" s="2">
        <f t="shared" si="70"/>
        <v>1.0473965628314305E-3</v>
      </c>
      <c r="M185">
        <f t="shared" si="68"/>
        <v>15.998952603437168</v>
      </c>
      <c r="N185" s="17">
        <f t="shared" si="71"/>
        <v>49058.339223287781</v>
      </c>
      <c r="O185" s="2">
        <f t="shared" si="72"/>
        <v>164372.18914275384</v>
      </c>
      <c r="P185" s="21">
        <f t="shared" si="73"/>
        <v>82986569.471633971</v>
      </c>
      <c r="Q185" s="2">
        <f t="shared" si="52"/>
        <v>452227.86662756006</v>
      </c>
      <c r="R185" s="2">
        <f t="shared" si="53"/>
        <v>507140.58672981249</v>
      </c>
      <c r="S185" s="21">
        <f t="shared" si="54"/>
        <v>82240631.546642631</v>
      </c>
      <c r="T185" s="2">
        <f t="shared" si="65"/>
        <v>6593647.2008646466</v>
      </c>
      <c r="U185" s="2">
        <f t="shared" si="66"/>
        <v>5936395.0748174693</v>
      </c>
      <c r="V185" s="21">
        <f t="shared" si="67"/>
        <v>70669957.724317893</v>
      </c>
      <c r="W185" s="40">
        <f t="shared" si="61"/>
        <v>78345803.462106109</v>
      </c>
      <c r="X185" s="40">
        <f t="shared" si="62"/>
        <v>1494597.8712724973</v>
      </c>
      <c r="Y185" s="41">
        <f t="shared" si="63"/>
        <v>3359598.666621394</v>
      </c>
      <c r="Z185">
        <f t="shared" si="58"/>
        <v>0</v>
      </c>
      <c r="AA185">
        <f>IF(SUM(Z$22:Z185)=1,A185,0)</f>
        <v>0</v>
      </c>
      <c r="AB185">
        <f t="shared" si="64"/>
        <v>1</v>
      </c>
      <c r="AC185">
        <f>IF(SUM(AB$22:AB185)=1,C185,0)</f>
        <v>0</v>
      </c>
    </row>
    <row r="186" spans="1:29" x14ac:dyDescent="0.45">
      <c r="A186" s="25">
        <f t="shared" si="59"/>
        <v>44016</v>
      </c>
      <c r="B186">
        <f t="shared" si="60"/>
        <v>164</v>
      </c>
      <c r="K186" s="2">
        <f t="shared" si="69"/>
        <v>83199984</v>
      </c>
      <c r="L186" s="2">
        <f t="shared" si="70"/>
        <v>9.7258252262918542E-4</v>
      </c>
      <c r="M186">
        <f t="shared" si="68"/>
        <v>15.999027417477372</v>
      </c>
      <c r="N186" s="17">
        <f t="shared" si="71"/>
        <v>49011.600477501626</v>
      </c>
      <c r="O186" s="2">
        <f t="shared" si="72"/>
        <v>152678.05723548617</v>
      </c>
      <c r="P186" s="21">
        <f t="shared" si="73"/>
        <v>82998310.342287019</v>
      </c>
      <c r="Q186" s="2">
        <f t="shared" si="52"/>
        <v>451249.38680375216</v>
      </c>
      <c r="R186" s="2">
        <f t="shared" si="53"/>
        <v>471894.73893006233</v>
      </c>
      <c r="S186" s="21">
        <f t="shared" si="54"/>
        <v>82276855.874266192</v>
      </c>
      <c r="T186" s="2">
        <f t="shared" si="65"/>
        <v>6495594.966684795</v>
      </c>
      <c r="U186" s="2">
        <f t="shared" si="66"/>
        <v>5610419.0893675014</v>
      </c>
      <c r="V186" s="21">
        <f t="shared" si="67"/>
        <v>71093985.943947703</v>
      </c>
      <c r="W186" s="40">
        <f t="shared" si="61"/>
        <v>78198378.78572458</v>
      </c>
      <c r="X186" s="40">
        <f t="shared" si="62"/>
        <v>1535265.556848841</v>
      </c>
      <c r="Y186" s="41">
        <f t="shared" si="63"/>
        <v>3466355.6574265789</v>
      </c>
      <c r="Z186">
        <f t="shared" si="58"/>
        <v>0</v>
      </c>
      <c r="AA186">
        <f>IF(SUM(Z$22:Z186)=1,A186,0)</f>
        <v>0</v>
      </c>
      <c r="AB186">
        <f t="shared" si="64"/>
        <v>1</v>
      </c>
      <c r="AC186">
        <f>IF(SUM(AB$22:AB186)=1,C186,0)</f>
        <v>0</v>
      </c>
    </row>
    <row r="187" spans="1:29" x14ac:dyDescent="0.45">
      <c r="A187" s="25">
        <f t="shared" si="59"/>
        <v>44017</v>
      </c>
      <c r="B187">
        <f t="shared" si="60"/>
        <v>165</v>
      </c>
      <c r="K187" s="2">
        <f t="shared" si="69"/>
        <v>83199984</v>
      </c>
      <c r="L187" s="2">
        <f t="shared" si="70"/>
        <v>9.0311234244138641E-4</v>
      </c>
      <c r="M187">
        <f t="shared" si="68"/>
        <v>15.999096887657558</v>
      </c>
      <c r="N187" s="17">
        <f t="shared" si="71"/>
        <v>48968.228284392455</v>
      </c>
      <c r="O187" s="2">
        <f t="shared" si="72"/>
        <v>141815.85391177487</v>
      </c>
      <c r="P187" s="21">
        <f t="shared" si="73"/>
        <v>83009215.917803839</v>
      </c>
      <c r="Q187" s="2">
        <f t="shared" si="52"/>
        <v>450340.88049785909</v>
      </c>
      <c r="R187" s="2">
        <f t="shared" si="53"/>
        <v>439096.47816952236</v>
      </c>
      <c r="S187" s="21">
        <f t="shared" si="54"/>
        <v>82310562.641332626</v>
      </c>
      <c r="T187" s="2">
        <f t="shared" si="65"/>
        <v>6404304.9614951983</v>
      </c>
      <c r="U187" s="2">
        <f t="shared" si="66"/>
        <v>5300964.8738879906</v>
      </c>
      <c r="V187" s="21">
        <f t="shared" si="67"/>
        <v>71494730.164616823</v>
      </c>
      <c r="W187" s="40">
        <f t="shared" si="61"/>
        <v>78047227.675626203</v>
      </c>
      <c r="X187" s="40">
        <f t="shared" si="62"/>
        <v>1576754.8414580126</v>
      </c>
      <c r="Y187" s="41">
        <f t="shared" si="63"/>
        <v>3576017.4829157842</v>
      </c>
      <c r="Z187">
        <f t="shared" si="58"/>
        <v>0</v>
      </c>
      <c r="AA187">
        <f>IF(SUM(Z$22:Z187)=1,A187,0)</f>
        <v>0</v>
      </c>
      <c r="AB187">
        <f t="shared" si="64"/>
        <v>1</v>
      </c>
      <c r="AC187">
        <f>IF(SUM(AB$22:AB187)=1,C187,0)</f>
        <v>0</v>
      </c>
    </row>
    <row r="188" spans="1:29" x14ac:dyDescent="0.45">
      <c r="A188" s="25">
        <f t="shared" si="59"/>
        <v>44018</v>
      </c>
      <c r="B188">
        <f t="shared" si="60"/>
        <v>166</v>
      </c>
      <c r="K188" s="2">
        <f t="shared" si="69"/>
        <v>83199984</v>
      </c>
      <c r="L188" s="2">
        <f t="shared" si="70"/>
        <v>8.3860431798128742E-4</v>
      </c>
      <c r="M188">
        <f t="shared" si="68"/>
        <v>15.99916139568202</v>
      </c>
      <c r="N188" s="17">
        <f t="shared" si="71"/>
        <v>48927.977435098197</v>
      </c>
      <c r="O188" s="2">
        <f t="shared" si="72"/>
        <v>131726.40091022808</v>
      </c>
      <c r="P188" s="21">
        <f t="shared" si="73"/>
        <v>83019345.621654674</v>
      </c>
      <c r="Q188" s="2">
        <f t="shared" si="52"/>
        <v>449497.2203937319</v>
      </c>
      <c r="R188" s="2">
        <f t="shared" si="53"/>
        <v>408576.10411868367</v>
      </c>
      <c r="S188" s="21">
        <f t="shared" si="54"/>
        <v>82341926.675487578</v>
      </c>
      <c r="T188" s="2">
        <f t="shared" si="65"/>
        <v>6319262.4804111756</v>
      </c>
      <c r="U188" s="2">
        <f t="shared" si="66"/>
        <v>5007367.0068371566</v>
      </c>
      <c r="V188" s="21">
        <f t="shared" si="67"/>
        <v>71873370.512751669</v>
      </c>
      <c r="W188" s="40">
        <f t="shared" si="61"/>
        <v>77892291.889792234</v>
      </c>
      <c r="X188" s="40">
        <f t="shared" si="62"/>
        <v>1619065.2814735472</v>
      </c>
      <c r="Y188" s="41">
        <f t="shared" si="63"/>
        <v>3688642.8287342191</v>
      </c>
      <c r="Z188">
        <f t="shared" si="58"/>
        <v>0</v>
      </c>
      <c r="AA188">
        <f>IF(SUM(Z$22:Z188)=1,A188,0)</f>
        <v>0</v>
      </c>
      <c r="AB188">
        <f t="shared" si="64"/>
        <v>1</v>
      </c>
      <c r="AC188">
        <f>IF(SUM(AB$22:AB188)=1,C188,0)</f>
        <v>0</v>
      </c>
    </row>
    <row r="189" spans="1:29" x14ac:dyDescent="0.45">
      <c r="A189" s="25">
        <f t="shared" si="59"/>
        <v>44019</v>
      </c>
      <c r="B189">
        <f t="shared" si="60"/>
        <v>167</v>
      </c>
      <c r="K189" s="2">
        <f t="shared" si="69"/>
        <v>83199984</v>
      </c>
      <c r="L189" s="2">
        <f t="shared" si="70"/>
        <v>7.7870400955405261E-4</v>
      </c>
      <c r="M189">
        <f t="shared" si="68"/>
        <v>15.999221295990447</v>
      </c>
      <c r="N189" s="17">
        <f t="shared" si="71"/>
        <v>48890.620953779777</v>
      </c>
      <c r="O189" s="2">
        <f t="shared" si="72"/>
        <v>122354.72875510165</v>
      </c>
      <c r="P189" s="21">
        <f t="shared" si="73"/>
        <v>83028754.650291115</v>
      </c>
      <c r="Q189" s="2">
        <f t="shared" si="52"/>
        <v>448713.67139623652</v>
      </c>
      <c r="R189" s="2">
        <f t="shared" si="53"/>
        <v>380175.64567913022</v>
      </c>
      <c r="S189" s="21">
        <f t="shared" si="54"/>
        <v>82371110.682924628</v>
      </c>
      <c r="T189" s="2">
        <f t="shared" si="65"/>
        <v>6239996.8697280819</v>
      </c>
      <c r="U189" s="2">
        <f t="shared" si="66"/>
        <v>4728963.5456033107</v>
      </c>
      <c r="V189" s="21">
        <f t="shared" si="67"/>
        <v>72231039.584668607</v>
      </c>
      <c r="W189" s="40">
        <f t="shared" si="61"/>
        <v>77733514.401441664</v>
      </c>
      <c r="X189" s="40">
        <f t="shared" si="62"/>
        <v>1662195.2497188682</v>
      </c>
      <c r="Y189" s="41">
        <f t="shared" si="63"/>
        <v>3804290.3488394683</v>
      </c>
      <c r="Z189">
        <f t="shared" si="58"/>
        <v>0</v>
      </c>
      <c r="AA189">
        <f>IF(SUM(Z$22:Z189)=1,A189,0)</f>
        <v>0</v>
      </c>
      <c r="AB189">
        <f t="shared" si="64"/>
        <v>1</v>
      </c>
      <c r="AC189">
        <f>IF(SUM(AB$22:AB189)=1,C189,0)</f>
        <v>0</v>
      </c>
    </row>
    <row r="190" spans="1:29" x14ac:dyDescent="0.45">
      <c r="A190" s="25">
        <f t="shared" si="59"/>
        <v>44020</v>
      </c>
      <c r="B190">
        <f t="shared" si="60"/>
        <v>168</v>
      </c>
      <c r="K190" s="2">
        <f t="shared" si="69"/>
        <v>83199984</v>
      </c>
      <c r="L190" s="2">
        <f t="shared" si="70"/>
        <v>7.2308229458590602E-4</v>
      </c>
      <c r="M190">
        <f t="shared" si="68"/>
        <v>15.999276917705414</v>
      </c>
      <c r="N190" s="17">
        <f t="shared" si="71"/>
        <v>48855.948691055455</v>
      </c>
      <c r="O190" s="2">
        <f t="shared" si="72"/>
        <v>113649.7775353187</v>
      </c>
      <c r="P190" s="21">
        <f t="shared" si="73"/>
        <v>83037494.273773625</v>
      </c>
      <c r="Q190" s="2">
        <f t="shared" si="52"/>
        <v>447985.85844440345</v>
      </c>
      <c r="R190" s="2">
        <f t="shared" si="53"/>
        <v>353748.05536816828</v>
      </c>
      <c r="S190" s="21">
        <f t="shared" si="54"/>
        <v>82398266.086187422</v>
      </c>
      <c r="T190" s="2">
        <f t="shared" si="65"/>
        <v>6166077.3171416894</v>
      </c>
      <c r="U190" s="2">
        <f t="shared" si="66"/>
        <v>4465099.987789467</v>
      </c>
      <c r="V190" s="21">
        <f t="shared" si="67"/>
        <v>72568822.695068851</v>
      </c>
      <c r="W190" s="40">
        <f t="shared" si="61"/>
        <v>77570839.547743335</v>
      </c>
      <c r="X190" s="40">
        <f t="shared" si="62"/>
        <v>1706141.8712944146</v>
      </c>
      <c r="Y190" s="41">
        <f t="shared" si="63"/>
        <v>3923018.58096225</v>
      </c>
      <c r="Z190">
        <f t="shared" si="58"/>
        <v>0</v>
      </c>
      <c r="AA190">
        <f>IF(SUM(Z$22:Z190)=1,A190,0)</f>
        <v>0</v>
      </c>
      <c r="AB190">
        <f t="shared" si="64"/>
        <v>1</v>
      </c>
      <c r="AC190">
        <f>IF(SUM(AB$22:AB190)=1,C190,0)</f>
        <v>0</v>
      </c>
    </row>
    <row r="191" spans="1:29" x14ac:dyDescent="0.45">
      <c r="A191" s="25">
        <f t="shared" si="59"/>
        <v>44021</v>
      </c>
      <c r="B191">
        <f t="shared" si="60"/>
        <v>169</v>
      </c>
      <c r="K191" s="2">
        <f t="shared" si="69"/>
        <v>83199984</v>
      </c>
      <c r="L191" s="2">
        <f t="shared" si="70"/>
        <v>6.7143355925834128E-4</v>
      </c>
      <c r="M191">
        <f t="shared" si="68"/>
        <v>15.999328566440742</v>
      </c>
      <c r="N191" s="17">
        <f t="shared" si="71"/>
        <v>48823.766032778622</v>
      </c>
      <c r="O191" s="2">
        <f t="shared" si="72"/>
        <v>105564.11894107278</v>
      </c>
      <c r="P191" s="21">
        <f t="shared" si="73"/>
        <v>83045612.115026146</v>
      </c>
      <c r="Q191" s="2">
        <f t="shared" si="52"/>
        <v>447309.7372472086</v>
      </c>
      <c r="R191" s="2">
        <f t="shared" si="53"/>
        <v>329156.4583247797</v>
      </c>
      <c r="S191" s="21">
        <f t="shared" si="54"/>
        <v>82423533.804428011</v>
      </c>
      <c r="T191" s="2">
        <f t="shared" si="65"/>
        <v>6097109.0766862091</v>
      </c>
      <c r="U191" s="2">
        <f t="shared" si="66"/>
        <v>4215132.5148314135</v>
      </c>
      <c r="V191" s="21">
        <f t="shared" si="67"/>
        <v>72887758.408482388</v>
      </c>
      <c r="W191" s="40">
        <f t="shared" si="61"/>
        <v>77404213.183508456</v>
      </c>
      <c r="X191" s="40">
        <f t="shared" si="62"/>
        <v>1750900.9590082674</v>
      </c>
      <c r="Y191" s="41">
        <f t="shared" si="63"/>
        <v>4044885.8574832771</v>
      </c>
      <c r="Z191">
        <f t="shared" si="58"/>
        <v>0</v>
      </c>
      <c r="AA191">
        <f>IF(SUM(Z$22:Z191)=1,A191,0)</f>
        <v>0</v>
      </c>
      <c r="AB191">
        <f t="shared" si="64"/>
        <v>1</v>
      </c>
      <c r="AC191">
        <f>IF(SUM(AB$22:AB191)=1,C191,0)</f>
        <v>0</v>
      </c>
    </row>
    <row r="192" spans="1:29" x14ac:dyDescent="0.45">
      <c r="A192" s="25">
        <f t="shared" si="59"/>
        <v>44022</v>
      </c>
      <c r="B192">
        <f t="shared" si="60"/>
        <v>170</v>
      </c>
      <c r="K192" s="2">
        <f t="shared" si="69"/>
        <v>83199984</v>
      </c>
      <c r="L192" s="2">
        <f t="shared" si="70"/>
        <v>6.2347401931131692E-4</v>
      </c>
      <c r="M192">
        <f t="shared" si="68"/>
        <v>15.999376525980688</v>
      </c>
      <c r="N192" s="17">
        <f t="shared" si="71"/>
        <v>48793.892713803834</v>
      </c>
      <c r="O192" s="2">
        <f t="shared" si="72"/>
        <v>98053.698049970946</v>
      </c>
      <c r="P192" s="21">
        <f t="shared" si="73"/>
        <v>83053152.409236223</v>
      </c>
      <c r="Q192" s="2">
        <f t="shared" si="52"/>
        <v>446681.5676418987</v>
      </c>
      <c r="R192" s="2">
        <f t="shared" si="53"/>
        <v>306273.4523354625</v>
      </c>
      <c r="S192" s="21">
        <f t="shared" si="54"/>
        <v>82447044.980022639</v>
      </c>
      <c r="T192" s="2">
        <f t="shared" si="65"/>
        <v>6032730.0822996963</v>
      </c>
      <c r="U192" s="2">
        <f t="shared" si="66"/>
        <v>3978430.6153013967</v>
      </c>
      <c r="V192" s="21">
        <f t="shared" si="67"/>
        <v>73188839.302398905</v>
      </c>
      <c r="W192" s="40">
        <f t="shared" si="61"/>
        <v>77233582.839652061</v>
      </c>
      <c r="X192" s="40">
        <f t="shared" si="62"/>
        <v>1796466.9486497915</v>
      </c>
      <c r="Y192" s="41">
        <f t="shared" si="63"/>
        <v>4169950.211698147</v>
      </c>
      <c r="Z192">
        <f t="shared" si="58"/>
        <v>0</v>
      </c>
      <c r="AA192">
        <f>IF(SUM(Z$22:Z192)=1,A192,0)</f>
        <v>0</v>
      </c>
      <c r="AB192">
        <f t="shared" si="64"/>
        <v>1</v>
      </c>
      <c r="AC192">
        <f>IF(SUM(AB$22:AB192)=1,C192,0)</f>
        <v>0</v>
      </c>
    </row>
    <row r="193" spans="1:29" x14ac:dyDescent="0.45">
      <c r="A193" s="25">
        <f t="shared" si="59"/>
        <v>44023</v>
      </c>
      <c r="B193">
        <f t="shared" si="60"/>
        <v>171</v>
      </c>
      <c r="K193" s="2">
        <f t="shared" si="69"/>
        <v>83199984</v>
      </c>
      <c r="L193" s="2">
        <f t="shared" si="70"/>
        <v>5.7894016078907998E-4</v>
      </c>
      <c r="M193">
        <f t="shared" si="68"/>
        <v>15.999421059839211</v>
      </c>
      <c r="N193" s="17">
        <f t="shared" si="71"/>
        <v>48766.161727428211</v>
      </c>
      <c r="O193" s="2">
        <f t="shared" si="72"/>
        <v>91077.593461348646</v>
      </c>
      <c r="P193" s="21">
        <f t="shared" si="73"/>
        <v>83060156.244811222</v>
      </c>
      <c r="Q193" s="2">
        <f t="shared" si="52"/>
        <v>446097.88930963445</v>
      </c>
      <c r="R193" s="2">
        <f t="shared" si="53"/>
        <v>284980.45550090796</v>
      </c>
      <c r="S193" s="21">
        <f t="shared" si="54"/>
        <v>82468921.655189469</v>
      </c>
      <c r="T193" s="2">
        <f t="shared" si="65"/>
        <v>5972607.9085559649</v>
      </c>
      <c r="U193" s="2">
        <f t="shared" si="66"/>
        <v>3754379.1736664567</v>
      </c>
      <c r="V193" s="21">
        <f t="shared" si="67"/>
        <v>73473012.917777568</v>
      </c>
      <c r="W193" s="40">
        <f t="shared" si="61"/>
        <v>77058897.886174306</v>
      </c>
      <c r="X193" s="40">
        <f t="shared" si="62"/>
        <v>1842832.8343668431</v>
      </c>
      <c r="Y193" s="41">
        <f t="shared" si="63"/>
        <v>4298269.2794588506</v>
      </c>
      <c r="Z193">
        <f t="shared" si="58"/>
        <v>0</v>
      </c>
      <c r="AA193">
        <f>IF(SUM(Z$22:Z193)=1,A193,0)</f>
        <v>0</v>
      </c>
      <c r="AB193">
        <f t="shared" si="64"/>
        <v>1</v>
      </c>
      <c r="AC193">
        <f>IF(SUM(AB$22:AB193)=1,C193,0)</f>
        <v>0</v>
      </c>
    </row>
    <row r="194" spans="1:29" x14ac:dyDescent="0.45">
      <c r="A194" s="25">
        <f t="shared" si="59"/>
        <v>44024</v>
      </c>
      <c r="B194">
        <f t="shared" si="60"/>
        <v>172</v>
      </c>
      <c r="K194" s="2">
        <f t="shared" si="69"/>
        <v>83199984</v>
      </c>
      <c r="L194" s="2">
        <f t="shared" si="70"/>
        <v>5.375872921612885E-4</v>
      </c>
      <c r="M194">
        <f t="shared" si="68"/>
        <v>15.999462412707839</v>
      </c>
      <c r="N194" s="17">
        <f t="shared" si="71"/>
        <v>48740.418322119367</v>
      </c>
      <c r="O194" s="2">
        <f t="shared" si="72"/>
        <v>84597.794476561161</v>
      </c>
      <c r="P194" s="21">
        <f t="shared" si="73"/>
        <v>83066661.78720133</v>
      </c>
      <c r="Q194" s="2">
        <f t="shared" si="52"/>
        <v>445555.49961358233</v>
      </c>
      <c r="R194" s="2">
        <f t="shared" si="53"/>
        <v>265167.09837546665</v>
      </c>
      <c r="S194" s="21">
        <f t="shared" si="54"/>
        <v>82489277.402010947</v>
      </c>
      <c r="T194" s="2">
        <f t="shared" si="65"/>
        <v>5916437.0413773302</v>
      </c>
      <c r="U194" s="2">
        <f t="shared" si="66"/>
        <v>3542380.0998689164</v>
      </c>
      <c r="V194" s="21">
        <f t="shared" si="67"/>
        <v>73741182.858753741</v>
      </c>
      <c r="W194" s="40">
        <f t="shared" si="61"/>
        <v>76880109.699372381</v>
      </c>
      <c r="X194" s="40">
        <f t="shared" si="62"/>
        <v>1889990.1044282787</v>
      </c>
      <c r="Y194" s="41">
        <f t="shared" si="63"/>
        <v>4429900.1961993407</v>
      </c>
      <c r="Z194">
        <f t="shared" si="58"/>
        <v>0</v>
      </c>
      <c r="AA194">
        <f>IF(SUM(Z$22:Z194)=1,A194,0)</f>
        <v>0</v>
      </c>
      <c r="AB194">
        <f t="shared" si="64"/>
        <v>1</v>
      </c>
      <c r="AC194">
        <f>IF(SUM(AB$22:AB194)=1,C194,0)</f>
        <v>0</v>
      </c>
    </row>
    <row r="195" spans="1:29" x14ac:dyDescent="0.45">
      <c r="A195" s="25">
        <f t="shared" si="59"/>
        <v>44025</v>
      </c>
      <c r="B195">
        <f t="shared" si="60"/>
        <v>173</v>
      </c>
      <c r="K195" s="2">
        <f t="shared" si="69"/>
        <v>83199984</v>
      </c>
      <c r="L195" s="2">
        <f t="shared" si="70"/>
        <v>4.991881998640536E-4</v>
      </c>
      <c r="M195">
        <f t="shared" si="68"/>
        <v>15.999500811800136</v>
      </c>
      <c r="N195" s="17">
        <f t="shared" si="71"/>
        <v>48716.519077961828</v>
      </c>
      <c r="O195" s="2">
        <f t="shared" si="72"/>
        <v>78578.99411525004</v>
      </c>
      <c r="P195" s="21">
        <f t="shared" si="73"/>
        <v>83072704.486806795</v>
      </c>
      <c r="Q195" s="2">
        <f t="shared" ref="Q195:Q258" si="74">Q194-$R$8*Q194*R194/$M$2</f>
        <v>445051.43335107761</v>
      </c>
      <c r="R195" s="2">
        <f t="shared" ref="R195:R258" si="75">R194+$R$8*Q194*R194/$M$2-$R$9*R194</f>
        <v>246730.65761115233</v>
      </c>
      <c r="S195" s="21">
        <f t="shared" ref="S195:S258" si="76">$M$2-Q195-R195</f>
        <v>82508217.909037769</v>
      </c>
      <c r="T195" s="2">
        <f t="shared" si="65"/>
        <v>5863936.4254553346</v>
      </c>
      <c r="U195" s="2">
        <f t="shared" si="66"/>
        <v>3341853.5658002752</v>
      </c>
      <c r="V195" s="21">
        <f t="shared" si="67"/>
        <v>73994210.008744389</v>
      </c>
      <c r="W195" s="40">
        <f t="shared" si="61"/>
        <v>76697171.832952514</v>
      </c>
      <c r="X195" s="40">
        <f t="shared" si="62"/>
        <v>1937928.6776746979</v>
      </c>
      <c r="Y195" s="41">
        <f t="shared" si="63"/>
        <v>4564899.489372788</v>
      </c>
      <c r="Z195">
        <f t="shared" si="58"/>
        <v>0</v>
      </c>
      <c r="AA195">
        <f>IF(SUM(Z$22:Z195)=1,A195,0)</f>
        <v>0</v>
      </c>
      <c r="AB195">
        <f t="shared" si="64"/>
        <v>1</v>
      </c>
      <c r="AC195">
        <f>IF(SUM(AB$22:AB195)=1,C195,0)</f>
        <v>0</v>
      </c>
    </row>
    <row r="196" spans="1:29" x14ac:dyDescent="0.45">
      <c r="A196" s="25">
        <f t="shared" si="59"/>
        <v>44026</v>
      </c>
      <c r="B196">
        <f t="shared" si="60"/>
        <v>174</v>
      </c>
      <c r="K196" s="2">
        <f t="shared" si="69"/>
        <v>83199984</v>
      </c>
      <c r="L196" s="2">
        <f t="shared" si="70"/>
        <v>4.6353189987376404E-4</v>
      </c>
      <c r="M196">
        <f t="shared" si="68"/>
        <v>15.999536468100127</v>
      </c>
      <c r="N196" s="17">
        <f t="shared" si="71"/>
        <v>48694.331055984119</v>
      </c>
      <c r="O196" s="2">
        <f t="shared" si="72"/>
        <v>72988.396843281313</v>
      </c>
      <c r="P196" s="21">
        <f t="shared" si="73"/>
        <v>83078317.272100732</v>
      </c>
      <c r="Q196" s="2">
        <f t="shared" si="74"/>
        <v>444582.94423463865</v>
      </c>
      <c r="R196" s="2">
        <f t="shared" si="75"/>
        <v>229575.52832679468</v>
      </c>
      <c r="S196" s="21">
        <f t="shared" si="76"/>
        <v>82525841.527438566</v>
      </c>
      <c r="T196" s="2">
        <f t="shared" si="65"/>
        <v>5814847.2586627277</v>
      </c>
      <c r="U196" s="2">
        <f t="shared" si="66"/>
        <v>3152238.9064642917</v>
      </c>
      <c r="V196" s="21">
        <f t="shared" si="67"/>
        <v>74232913.834872976</v>
      </c>
      <c r="W196" s="40">
        <f t="shared" si="61"/>
        <v>76510040.192669094</v>
      </c>
      <c r="X196" s="40">
        <f t="shared" si="62"/>
        <v>1986636.8409813473</v>
      </c>
      <c r="Y196" s="41">
        <f t="shared" si="63"/>
        <v>4703322.9663495589</v>
      </c>
      <c r="Z196">
        <f t="shared" si="58"/>
        <v>0</v>
      </c>
      <c r="AA196">
        <f>IF(SUM(Z$22:Z196)=1,A196,0)</f>
        <v>0</v>
      </c>
      <c r="AB196">
        <f t="shared" si="64"/>
        <v>1</v>
      </c>
      <c r="AC196">
        <f>IF(SUM(AB$22:AB196)=1,C196,0)</f>
        <v>0</v>
      </c>
    </row>
    <row r="197" spans="1:29" x14ac:dyDescent="0.45">
      <c r="A197" s="25">
        <f t="shared" si="59"/>
        <v>44027</v>
      </c>
      <c r="B197">
        <f t="shared" si="60"/>
        <v>175</v>
      </c>
      <c r="K197" s="2">
        <f t="shared" si="69"/>
        <v>83199984</v>
      </c>
      <c r="L197" s="2">
        <f t="shared" si="70"/>
        <v>4.3042247845420949E-4</v>
      </c>
      <c r="M197">
        <f t="shared" si="68"/>
        <v>15.999569577521546</v>
      </c>
      <c r="N197" s="17">
        <f t="shared" si="71"/>
        <v>48673.731014179553</v>
      </c>
      <c r="O197" s="2">
        <f t="shared" si="72"/>
        <v>67795.539967708639</v>
      </c>
      <c r="P197" s="21">
        <f t="shared" si="73"/>
        <v>83083530.729018107</v>
      </c>
      <c r="Q197" s="2">
        <f t="shared" si="74"/>
        <v>444147.48793689633</v>
      </c>
      <c r="R197" s="2">
        <f t="shared" si="75"/>
        <v>213612.73260119453</v>
      </c>
      <c r="S197" s="21">
        <f t="shared" si="76"/>
        <v>82542239.779461905</v>
      </c>
      <c r="T197" s="2">
        <f t="shared" si="65"/>
        <v>5768931.0069538821</v>
      </c>
      <c r="U197" s="2">
        <f t="shared" si="66"/>
        <v>2972995.2362828306</v>
      </c>
      <c r="V197" s="21">
        <f t="shared" si="67"/>
        <v>74458073.756763294</v>
      </c>
      <c r="W197" s="40">
        <f t="shared" si="61"/>
        <v>76318673.214074045</v>
      </c>
      <c r="X197" s="40">
        <f t="shared" si="62"/>
        <v>2036101.188077735</v>
      </c>
      <c r="Y197" s="41">
        <f t="shared" si="63"/>
        <v>4845225.5978482198</v>
      </c>
      <c r="Z197">
        <f t="shared" si="58"/>
        <v>1</v>
      </c>
      <c r="AA197">
        <f>IF(SUM(Z$22:Z197)=1,A197,0)</f>
        <v>44027</v>
      </c>
      <c r="AB197">
        <f t="shared" si="64"/>
        <v>1</v>
      </c>
      <c r="AC197">
        <f>IF(SUM(AB$22:AB197)=1,C197,0)</f>
        <v>0</v>
      </c>
    </row>
    <row r="198" spans="1:29" x14ac:dyDescent="0.45">
      <c r="A198" s="25">
        <f t="shared" si="59"/>
        <v>44028</v>
      </c>
      <c r="B198">
        <f t="shared" si="60"/>
        <v>176</v>
      </c>
      <c r="K198" s="2">
        <f t="shared" si="69"/>
        <v>83199984</v>
      </c>
      <c r="L198" s="2">
        <f t="shared" si="70"/>
        <v>3.9967801570748023E-4</v>
      </c>
      <c r="M198">
        <f t="shared" si="68"/>
        <v>15.999600321984293</v>
      </c>
      <c r="N198" s="17">
        <f t="shared" si="71"/>
        <v>48654.604684614955</v>
      </c>
      <c r="O198" s="2">
        <f t="shared" si="72"/>
        <v>62972.127728151201</v>
      </c>
      <c r="P198" s="21">
        <f t="shared" si="73"/>
        <v>83088373.26758723</v>
      </c>
      <c r="Q198" s="2">
        <f t="shared" si="74"/>
        <v>443742.70655230014</v>
      </c>
      <c r="R198" s="2">
        <f t="shared" si="75"/>
        <v>198759.461657134</v>
      </c>
      <c r="S198" s="21">
        <f t="shared" si="76"/>
        <v>82557497.831790566</v>
      </c>
      <c r="T198" s="2">
        <f t="shared" si="65"/>
        <v>5725967.6161426697</v>
      </c>
      <c r="U198" s="2">
        <f t="shared" si="66"/>
        <v>2803601.8245024118</v>
      </c>
      <c r="V198" s="21">
        <f t="shared" si="67"/>
        <v>74670430.559354916</v>
      </c>
      <c r="W198" s="40">
        <f t="shared" si="61"/>
        <v>76123032.042914867</v>
      </c>
      <c r="X198" s="40">
        <f t="shared" si="62"/>
        <v>2086306.5600885027</v>
      </c>
      <c r="Y198" s="41">
        <f t="shared" si="63"/>
        <v>4990661.3969966304</v>
      </c>
      <c r="Z198">
        <f t="shared" si="58"/>
        <v>1</v>
      </c>
      <c r="AA198">
        <f>IF(SUM(Z$22:Z198)=1,A198,0)</f>
        <v>0</v>
      </c>
      <c r="AB198">
        <f t="shared" si="64"/>
        <v>1</v>
      </c>
      <c r="AC198">
        <f>IF(SUM(AB$22:AB198)=1,C198,0)</f>
        <v>0</v>
      </c>
    </row>
    <row r="199" spans="1:29" x14ac:dyDescent="0.45">
      <c r="A199" s="25">
        <f t="shared" si="59"/>
        <v>44029</v>
      </c>
      <c r="B199">
        <f t="shared" si="60"/>
        <v>177</v>
      </c>
      <c r="K199" s="2">
        <f t="shared" si="69"/>
        <v>83199984</v>
      </c>
      <c r="L199" s="2">
        <f t="shared" si="70"/>
        <v>3.7112958601408881E-4</v>
      </c>
      <c r="M199">
        <f t="shared" si="68"/>
        <v>15.999628870413986</v>
      </c>
      <c r="N199" s="17">
        <f t="shared" si="71"/>
        <v>48636.846106541198</v>
      </c>
      <c r="O199" s="2">
        <f t="shared" si="72"/>
        <v>58491.877182785589</v>
      </c>
      <c r="P199" s="21">
        <f t="shared" si="73"/>
        <v>83092871.276710674</v>
      </c>
      <c r="Q199" s="2">
        <f t="shared" si="74"/>
        <v>443366.41434410925</v>
      </c>
      <c r="R199" s="2">
        <f t="shared" si="75"/>
        <v>184938.64946124391</v>
      </c>
      <c r="S199" s="21">
        <f t="shared" si="76"/>
        <v>82571694.936194658</v>
      </c>
      <c r="T199" s="2">
        <f t="shared" si="65"/>
        <v>5685753.8995395573</v>
      </c>
      <c r="U199" s="2">
        <f t="shared" si="66"/>
        <v>2643558.2679267805</v>
      </c>
      <c r="V199" s="21">
        <f t="shared" si="67"/>
        <v>74870687.832533658</v>
      </c>
      <c r="W199" s="40">
        <f t="shared" si="61"/>
        <v>75923080.717674926</v>
      </c>
      <c r="X199" s="40">
        <f t="shared" si="62"/>
        <v>2137235.9881792692</v>
      </c>
      <c r="Y199" s="41">
        <f t="shared" si="63"/>
        <v>5139683.2941458048</v>
      </c>
      <c r="Z199">
        <f t="shared" si="58"/>
        <v>1</v>
      </c>
      <c r="AA199">
        <f>IF(SUM(Z$22:Z199)=1,A199,0)</f>
        <v>0</v>
      </c>
      <c r="AB199">
        <f t="shared" si="64"/>
        <v>1</v>
      </c>
      <c r="AC199">
        <f>IF(SUM(AB$22:AB199)=1,C199,0)</f>
        <v>0</v>
      </c>
    </row>
    <row r="200" spans="1:29" x14ac:dyDescent="0.45">
      <c r="A200" s="25">
        <f t="shared" si="59"/>
        <v>44030</v>
      </c>
      <c r="B200">
        <f t="shared" si="60"/>
        <v>178</v>
      </c>
      <c r="K200" s="2">
        <f t="shared" si="69"/>
        <v>83199984</v>
      </c>
      <c r="L200" s="2">
        <f t="shared" si="70"/>
        <v>3.4462032987022534E-4</v>
      </c>
      <c r="M200">
        <f t="shared" si="68"/>
        <v>15.999655379670131</v>
      </c>
      <c r="N200" s="17">
        <f t="shared" si="71"/>
        <v>48620.357010885178</v>
      </c>
      <c r="O200" s="2">
        <f t="shared" si="72"/>
        <v>54330.375051099778</v>
      </c>
      <c r="P200" s="21">
        <f t="shared" si="73"/>
        <v>83097049.267938018</v>
      </c>
      <c r="Q200" s="2">
        <f t="shared" si="74"/>
        <v>443016.58465895616</v>
      </c>
      <c r="R200" s="2">
        <f t="shared" si="75"/>
        <v>172078.57561345099</v>
      </c>
      <c r="S200" s="21">
        <f t="shared" si="76"/>
        <v>82584904.839727595</v>
      </c>
      <c r="T200" s="2">
        <f t="shared" si="65"/>
        <v>5648102.08274775</v>
      </c>
      <c r="U200" s="2">
        <f t="shared" si="66"/>
        <v>2492384.4941523885</v>
      </c>
      <c r="V200" s="21">
        <f t="shared" si="67"/>
        <v>75059513.423099861</v>
      </c>
      <c r="W200" s="40">
        <f t="shared" si="61"/>
        <v>75718786.353703603</v>
      </c>
      <c r="X200" s="40">
        <f t="shared" si="62"/>
        <v>2188870.6387092103</v>
      </c>
      <c r="Y200" s="41">
        <f t="shared" si="63"/>
        <v>5292343.007587187</v>
      </c>
      <c r="Z200">
        <f t="shared" si="58"/>
        <v>1</v>
      </c>
      <c r="AA200">
        <f>IF(SUM(Z$22:Z200)=1,A200,0)</f>
        <v>0</v>
      </c>
      <c r="AB200">
        <f t="shared" si="64"/>
        <v>1</v>
      </c>
      <c r="AC200">
        <f>IF(SUM(AB$22:AB200)=1,C200,0)</f>
        <v>0</v>
      </c>
    </row>
    <row r="201" spans="1:29" x14ac:dyDescent="0.45">
      <c r="A201" s="25">
        <f t="shared" si="59"/>
        <v>44031</v>
      </c>
      <c r="B201">
        <f t="shared" si="60"/>
        <v>179</v>
      </c>
      <c r="K201" s="2">
        <f t="shared" si="69"/>
        <v>83199984</v>
      </c>
      <c r="L201" s="2">
        <f t="shared" si="70"/>
        <v>3.2000459202235208E-4</v>
      </c>
      <c r="M201">
        <f t="shared" si="68"/>
        <v>15.999679995407977</v>
      </c>
      <c r="N201" s="17">
        <f t="shared" si="71"/>
        <v>48605.046251920518</v>
      </c>
      <c r="O201" s="2">
        <f t="shared" si="72"/>
        <v>50464.944734985882</v>
      </c>
      <c r="P201" s="21">
        <f t="shared" si="73"/>
        <v>83100930.009013087</v>
      </c>
      <c r="Q201" s="2">
        <f t="shared" si="74"/>
        <v>442691.33790342801</v>
      </c>
      <c r="R201" s="2">
        <f t="shared" si="75"/>
        <v>160112.49553944694</v>
      </c>
      <c r="S201" s="21">
        <f t="shared" si="76"/>
        <v>82597196.166557133</v>
      </c>
      <c r="T201" s="2">
        <f t="shared" si="65"/>
        <v>5612838.4889859818</v>
      </c>
      <c r="U201" s="2">
        <f t="shared" si="66"/>
        <v>2349620.6240461292</v>
      </c>
      <c r="V201" s="21">
        <f t="shared" si="67"/>
        <v>75237540.886967883</v>
      </c>
      <c r="W201" s="40">
        <f t="shared" si="61"/>
        <v>75510119.328339025</v>
      </c>
      <c r="X201" s="40">
        <f t="shared" si="62"/>
        <v>2241189.7613088395</v>
      </c>
      <c r="Y201" s="41">
        <f t="shared" si="63"/>
        <v>5448690.9103521351</v>
      </c>
      <c r="Z201">
        <f t="shared" si="58"/>
        <v>1</v>
      </c>
      <c r="AA201">
        <f>IF(SUM(Z$22:Z201)=1,A201,0)</f>
        <v>0</v>
      </c>
      <c r="AB201">
        <f t="shared" si="64"/>
        <v>1</v>
      </c>
      <c r="AC201">
        <f>IF(SUM(AB$22:AB201)=1,C201,0)</f>
        <v>0</v>
      </c>
    </row>
    <row r="202" spans="1:29" x14ac:dyDescent="0.45">
      <c r="A202" s="25">
        <f t="shared" si="59"/>
        <v>44032</v>
      </c>
      <c r="B202">
        <f t="shared" si="60"/>
        <v>180</v>
      </c>
      <c r="K202" s="2">
        <f t="shared" si="69"/>
        <v>83199984</v>
      </c>
      <c r="L202" s="2">
        <f t="shared" si="70"/>
        <v>2.9714712116361266E-4</v>
      </c>
      <c r="M202">
        <f t="shared" si="68"/>
        <v>15.999702852878837</v>
      </c>
      <c r="N202" s="17">
        <f t="shared" si="71"/>
        <v>48590.829282289866</v>
      </c>
      <c r="O202" s="2">
        <f t="shared" si="72"/>
        <v>46874.522794974684</v>
      </c>
      <c r="P202" s="21">
        <f t="shared" si="73"/>
        <v>83104534.647922739</v>
      </c>
      <c r="Q202" s="2">
        <f t="shared" si="74"/>
        <v>442388.93048785592</v>
      </c>
      <c r="R202" s="2">
        <f t="shared" si="75"/>
        <v>148978.29613077285</v>
      </c>
      <c r="S202" s="21">
        <f t="shared" si="76"/>
        <v>82608632.773381367</v>
      </c>
      <c r="T202" s="2">
        <f t="shared" si="65"/>
        <v>5579802.3501467565</v>
      </c>
      <c r="U202" s="2">
        <f t="shared" si="66"/>
        <v>2214826.7183106313</v>
      </c>
      <c r="V202" s="21">
        <f t="shared" si="67"/>
        <v>75405370.93154262</v>
      </c>
      <c r="W202" s="40">
        <f t="shared" si="61"/>
        <v>75297053.46638076</v>
      </c>
      <c r="X202" s="40">
        <f t="shared" si="62"/>
        <v>2294170.6403164784</v>
      </c>
      <c r="Y202" s="41">
        <f t="shared" si="63"/>
        <v>5608775.893302761</v>
      </c>
      <c r="Z202">
        <f t="shared" si="58"/>
        <v>1</v>
      </c>
      <c r="AA202">
        <f>IF(SUM(Z$22:Z202)=1,A202,0)</f>
        <v>0</v>
      </c>
      <c r="AB202">
        <f t="shared" si="64"/>
        <v>1</v>
      </c>
      <c r="AC202">
        <f>IF(SUM(AB$22:AB202)=1,C202,0)</f>
        <v>0</v>
      </c>
    </row>
    <row r="203" spans="1:29" x14ac:dyDescent="0.45">
      <c r="A203" s="25">
        <f t="shared" si="59"/>
        <v>44033</v>
      </c>
      <c r="B203">
        <f t="shared" si="60"/>
        <v>181</v>
      </c>
      <c r="K203" s="2">
        <f t="shared" si="69"/>
        <v>83199984</v>
      </c>
      <c r="L203" s="2">
        <f t="shared" si="70"/>
        <v>2.7592232679478319E-4</v>
      </c>
      <c r="M203">
        <f t="shared" si="68"/>
        <v>15.999724077673205</v>
      </c>
      <c r="N203" s="17">
        <f t="shared" si="71"/>
        <v>48577.62766788969</v>
      </c>
      <c r="O203" s="2">
        <f t="shared" si="72"/>
        <v>43539.544209733809</v>
      </c>
      <c r="P203" s="21">
        <f t="shared" si="73"/>
        <v>83107882.828122377</v>
      </c>
      <c r="Q203" s="2">
        <f t="shared" si="74"/>
        <v>442107.74465201813</v>
      </c>
      <c r="R203" s="2">
        <f t="shared" si="75"/>
        <v>138618.17510012689</v>
      </c>
      <c r="S203" s="21">
        <f t="shared" si="76"/>
        <v>82619274.080247849</v>
      </c>
      <c r="T203" s="2">
        <f t="shared" si="65"/>
        <v>5548844.7304360671</v>
      </c>
      <c r="U203" s="2">
        <f t="shared" si="66"/>
        <v>2087582.4295705613</v>
      </c>
      <c r="V203" s="21">
        <f t="shared" si="67"/>
        <v>75563572.839993373</v>
      </c>
      <c r="W203" s="40">
        <f t="shared" si="61"/>
        <v>75079566.225226045</v>
      </c>
      <c r="X203" s="40">
        <f t="shared" si="62"/>
        <v>2347788.5500200135</v>
      </c>
      <c r="Y203" s="41">
        <f t="shared" si="63"/>
        <v>5772645.2247539423</v>
      </c>
      <c r="Z203">
        <f t="shared" si="58"/>
        <v>1</v>
      </c>
      <c r="AA203">
        <f>IF(SUM(Z$22:Z203)=1,A203,0)</f>
        <v>0</v>
      </c>
      <c r="AB203">
        <f t="shared" si="64"/>
        <v>1</v>
      </c>
      <c r="AC203">
        <f>IF(SUM(AB$22:AB203)=1,C203,0)</f>
        <v>0</v>
      </c>
    </row>
    <row r="204" spans="1:29" x14ac:dyDescent="0.45">
      <c r="A204" s="25">
        <f t="shared" si="59"/>
        <v>44034</v>
      </c>
      <c r="B204">
        <f t="shared" si="60"/>
        <v>182</v>
      </c>
      <c r="K204" s="2">
        <f t="shared" si="69"/>
        <v>83199984</v>
      </c>
      <c r="L204" s="2">
        <f t="shared" si="70"/>
        <v>2.5621358916658437E-4</v>
      </c>
      <c r="M204">
        <f t="shared" si="68"/>
        <v>15.999743786410834</v>
      </c>
      <c r="N204" s="17">
        <f t="shared" si="71"/>
        <v>48565.368639433058</v>
      </c>
      <c r="O204" s="2">
        <f t="shared" si="72"/>
        <v>40441.835794638027</v>
      </c>
      <c r="P204" s="21">
        <f t="shared" si="73"/>
        <v>83110992.795565918</v>
      </c>
      <c r="Q204" s="2">
        <f t="shared" si="74"/>
        <v>441846.27909590112</v>
      </c>
      <c r="R204" s="2">
        <f t="shared" si="75"/>
        <v>128978.34243480623</v>
      </c>
      <c r="S204" s="21">
        <f t="shared" si="76"/>
        <v>82629175.378469288</v>
      </c>
      <c r="T204" s="2">
        <f t="shared" si="65"/>
        <v>5519827.5508948704</v>
      </c>
      <c r="U204" s="2">
        <f t="shared" si="66"/>
        <v>1967486.5784281464</v>
      </c>
      <c r="V204" s="21">
        <f t="shared" si="67"/>
        <v>75712685.870676979</v>
      </c>
      <c r="W204" s="40">
        <f t="shared" si="61"/>
        <v>74857638.878940403</v>
      </c>
      <c r="X204" s="40">
        <f t="shared" si="62"/>
        <v>2402016.7141613713</v>
      </c>
      <c r="Y204" s="41">
        <f t="shared" si="63"/>
        <v>5940344.4068982247</v>
      </c>
      <c r="Z204">
        <f t="shared" si="58"/>
        <v>1</v>
      </c>
      <c r="AA204">
        <f>IF(SUM(Z$22:Z204)=1,A204,0)</f>
        <v>0</v>
      </c>
      <c r="AB204">
        <f t="shared" si="64"/>
        <v>0</v>
      </c>
      <c r="AC204">
        <f>IF(SUM(AB$22:AB204)=1,C204,0)</f>
        <v>0</v>
      </c>
    </row>
    <row r="205" spans="1:29" x14ac:dyDescent="0.45">
      <c r="A205" s="25">
        <f t="shared" si="59"/>
        <v>44035</v>
      </c>
      <c r="B205">
        <f t="shared" si="60"/>
        <v>183</v>
      </c>
      <c r="K205" s="2">
        <f t="shared" si="69"/>
        <v>83199984</v>
      </c>
      <c r="L205" s="2">
        <f t="shared" si="70"/>
        <v>2.3791261851182835E-4</v>
      </c>
      <c r="M205">
        <f t="shared" si="68"/>
        <v>15.999762087381487</v>
      </c>
      <c r="N205" s="17">
        <f t="shared" si="71"/>
        <v>48553.984677781111</v>
      </c>
      <c r="O205" s="2">
        <f t="shared" si="72"/>
        <v>37564.517199530113</v>
      </c>
      <c r="P205" s="21">
        <f t="shared" si="73"/>
        <v>83113881.498122692</v>
      </c>
      <c r="Q205" s="2">
        <f t="shared" si="74"/>
        <v>441603.14034616202</v>
      </c>
      <c r="R205" s="2">
        <f t="shared" si="75"/>
        <v>120008.742439202</v>
      </c>
      <c r="S205" s="21">
        <f t="shared" si="76"/>
        <v>82638388.117214635</v>
      </c>
      <c r="T205" s="2">
        <f t="shared" si="65"/>
        <v>5492622.7043932928</v>
      </c>
      <c r="U205" s="2">
        <f t="shared" si="66"/>
        <v>1854156.6693277135</v>
      </c>
      <c r="V205" s="21">
        <f t="shared" si="67"/>
        <v>75853220.626278996</v>
      </c>
      <c r="W205" s="40">
        <f t="shared" si="61"/>
        <v>74631256.700492233</v>
      </c>
      <c r="X205" s="40">
        <f t="shared" si="62"/>
        <v>2456826.2701694448</v>
      </c>
      <c r="Y205" s="41">
        <f t="shared" si="63"/>
        <v>6111917.0293383226</v>
      </c>
      <c r="Z205">
        <f t="shared" si="58"/>
        <v>1</v>
      </c>
      <c r="AA205">
        <f>IF(SUM(Z$22:Z205)=1,A205,0)</f>
        <v>0</v>
      </c>
      <c r="AB205">
        <f t="shared" si="64"/>
        <v>0</v>
      </c>
      <c r="AC205">
        <f>IF(SUM(AB$22:AB205)=1,C205,0)</f>
        <v>0</v>
      </c>
    </row>
    <row r="206" spans="1:29" x14ac:dyDescent="0.45">
      <c r="A206" s="25">
        <f t="shared" si="59"/>
        <v>44036</v>
      </c>
      <c r="B206">
        <f t="shared" si="60"/>
        <v>184</v>
      </c>
      <c r="K206" s="2">
        <f t="shared" si="69"/>
        <v>83199984</v>
      </c>
      <c r="L206" s="2">
        <f t="shared" si="70"/>
        <v>2.2091886004669775E-4</v>
      </c>
      <c r="M206">
        <f t="shared" si="68"/>
        <v>15.999779081139954</v>
      </c>
      <c r="N206" s="17">
        <f t="shared" si="71"/>
        <v>48543.413130382592</v>
      </c>
      <c r="O206" s="2">
        <f t="shared" si="72"/>
        <v>34891.908946962198</v>
      </c>
      <c r="P206" s="21">
        <f t="shared" si="73"/>
        <v>83116564.677922651</v>
      </c>
      <c r="Q206" s="2">
        <f t="shared" si="74"/>
        <v>441377.03479560948</v>
      </c>
      <c r="R206" s="2">
        <f t="shared" si="75"/>
        <v>111662.79495838298</v>
      </c>
      <c r="S206" s="21">
        <f t="shared" si="76"/>
        <v>82646960.170246005</v>
      </c>
      <c r="T206" s="2">
        <f t="shared" si="65"/>
        <v>5467111.2518334901</v>
      </c>
      <c r="U206" s="2">
        <f t="shared" si="66"/>
        <v>1747228.3597926798</v>
      </c>
      <c r="V206" s="21">
        <f t="shared" si="67"/>
        <v>75985660.388373837</v>
      </c>
      <c r="W206" s="40">
        <f t="shared" si="61"/>
        <v>74400409.141342655</v>
      </c>
      <c r="X206" s="40">
        <f t="shared" si="62"/>
        <v>2512186.2385926279</v>
      </c>
      <c r="Y206" s="41">
        <f t="shared" si="63"/>
        <v>6287404.6200647168</v>
      </c>
      <c r="Z206">
        <f t="shared" si="58"/>
        <v>1</v>
      </c>
      <c r="AA206">
        <f>IF(SUM(Z$22:Z206)=1,A206,0)</f>
        <v>0</v>
      </c>
      <c r="AB206">
        <f t="shared" si="64"/>
        <v>0</v>
      </c>
      <c r="AC206">
        <f>IF(SUM(AB$22:AB206)=1,C206,0)</f>
        <v>0</v>
      </c>
    </row>
    <row r="207" spans="1:29" x14ac:dyDescent="0.45">
      <c r="A207" s="25">
        <f t="shared" si="59"/>
        <v>44037</v>
      </c>
      <c r="B207">
        <f t="shared" si="60"/>
        <v>185</v>
      </c>
      <c r="K207" s="2">
        <f t="shared" si="69"/>
        <v>83199984</v>
      </c>
      <c r="L207" s="2">
        <f t="shared" si="70"/>
        <v>2.0513894147193362E-4</v>
      </c>
      <c r="M207">
        <f t="shared" si="68"/>
        <v>15.999794861058527</v>
      </c>
      <c r="N207" s="17">
        <f t="shared" si="71"/>
        <v>48533.595856385975</v>
      </c>
      <c r="O207" s="2">
        <f t="shared" si="72"/>
        <v>32409.447010461517</v>
      </c>
      <c r="P207" s="21">
        <f t="shared" si="73"/>
        <v>83119056.957133159</v>
      </c>
      <c r="Q207" s="2">
        <f t="shared" si="74"/>
        <v>441166.76135897101</v>
      </c>
      <c r="R207" s="2">
        <f t="shared" si="75"/>
        <v>103897.15446942266</v>
      </c>
      <c r="S207" s="21">
        <f t="shared" si="76"/>
        <v>82654936.084171608</v>
      </c>
      <c r="T207" s="2">
        <f t="shared" si="65"/>
        <v>5443182.691312314</v>
      </c>
      <c r="U207" s="2">
        <f t="shared" si="66"/>
        <v>1646354.8946143792</v>
      </c>
      <c r="V207" s="21">
        <f t="shared" si="67"/>
        <v>76110462.414073303</v>
      </c>
      <c r="W207" s="40">
        <f t="shared" si="61"/>
        <v>74165090.00754571</v>
      </c>
      <c r="X207" s="40">
        <f t="shared" si="62"/>
        <v>2568063.4982043859</v>
      </c>
      <c r="Y207" s="41">
        <f t="shared" si="63"/>
        <v>6466846.4942499045</v>
      </c>
      <c r="Z207">
        <f t="shared" si="58"/>
        <v>1</v>
      </c>
      <c r="AA207">
        <f>IF(SUM(Z$22:Z207)=1,A207,0)</f>
        <v>0</v>
      </c>
      <c r="AB207">
        <f t="shared" si="64"/>
        <v>0</v>
      </c>
      <c r="AC207">
        <f>IF(SUM(AB$22:AB207)=1,C207,0)</f>
        <v>0</v>
      </c>
    </row>
    <row r="208" spans="1:29" x14ac:dyDescent="0.45">
      <c r="A208" s="25">
        <f t="shared" si="59"/>
        <v>44038</v>
      </c>
      <c r="B208">
        <f t="shared" si="60"/>
        <v>186</v>
      </c>
      <c r="K208" s="2">
        <f t="shared" si="69"/>
        <v>83199984</v>
      </c>
      <c r="L208" s="2">
        <f t="shared" si="70"/>
        <v>1.9048615993822406E-4</v>
      </c>
      <c r="M208">
        <f t="shared" si="68"/>
        <v>15.999809513840061</v>
      </c>
      <c r="N208" s="17">
        <f t="shared" si="71"/>
        <v>48524.478898192894</v>
      </c>
      <c r="O208" s="2">
        <f t="shared" si="72"/>
        <v>30103.603467907342</v>
      </c>
      <c r="P208" s="21">
        <f t="shared" si="73"/>
        <v>83121371.917633891</v>
      </c>
      <c r="Q208" s="2">
        <f t="shared" si="74"/>
        <v>440971.20469352911</v>
      </c>
      <c r="R208" s="2">
        <f t="shared" si="75"/>
        <v>96671.485815620093</v>
      </c>
      <c r="S208" s="21">
        <f t="shared" si="76"/>
        <v>82662357.30949086</v>
      </c>
      <c r="T208" s="2">
        <f t="shared" si="65"/>
        <v>5420734.2928950088</v>
      </c>
      <c r="U208" s="2">
        <f t="shared" si="66"/>
        <v>1551206.5148449426</v>
      </c>
      <c r="V208" s="21">
        <f t="shared" si="67"/>
        <v>76228059.192260057</v>
      </c>
      <c r="W208" s="40">
        <f t="shared" si="61"/>
        <v>73925297.631481424</v>
      </c>
      <c r="X208" s="40">
        <f t="shared" si="62"/>
        <v>2624422.7672540722</v>
      </c>
      <c r="Y208" s="41">
        <f t="shared" si="63"/>
        <v>6650279.6012645038</v>
      </c>
      <c r="Z208">
        <f t="shared" si="58"/>
        <v>1</v>
      </c>
      <c r="AA208">
        <f>IF(SUM(Z$22:Z208)=1,A208,0)</f>
        <v>0</v>
      </c>
    </row>
    <row r="209" spans="1:27" x14ac:dyDescent="0.45">
      <c r="A209" s="25">
        <f t="shared" si="59"/>
        <v>44039</v>
      </c>
      <c r="B209">
        <f t="shared" si="60"/>
        <v>187</v>
      </c>
      <c r="K209" s="2">
        <f t="shared" si="69"/>
        <v>83199984</v>
      </c>
      <c r="L209" s="2">
        <f t="shared" si="70"/>
        <v>1.7688000565692233E-4</v>
      </c>
      <c r="M209">
        <f t="shared" si="68"/>
        <v>15.999823119994343</v>
      </c>
      <c r="N209" s="17">
        <f t="shared" si="71"/>
        <v>48516.01217740689</v>
      </c>
      <c r="O209" s="2">
        <f t="shared" si="72"/>
        <v>27961.81279812854</v>
      </c>
      <c r="P209" s="21">
        <f t="shared" si="73"/>
        <v>83123522.175024465</v>
      </c>
      <c r="Q209" s="2">
        <f t="shared" si="74"/>
        <v>440789.3289379616</v>
      </c>
      <c r="R209" s="2">
        <f t="shared" si="75"/>
        <v>89948.255441500485</v>
      </c>
      <c r="S209" s="21">
        <f t="shared" si="76"/>
        <v>82669262.415620536</v>
      </c>
      <c r="T209" s="2">
        <f t="shared" ref="T209:T240" si="77">T208-$S$8*T208*U208/$M$2</f>
        <v>5399670.4924490927</v>
      </c>
      <c r="U209" s="2">
        <f t="shared" ref="U209:U240" si="78">U208+$S$8*T208*U208/$M$2-$S$9*U208</f>
        <v>1461469.8499447913</v>
      </c>
      <c r="V209" s="21">
        <f t="shared" ref="V209:V240" si="79">$M$2-T209-U209</f>
        <v>76338859.657606125</v>
      </c>
      <c r="W209" s="40">
        <f t="shared" si="61"/>
        <v>73681035.038315669</v>
      </c>
      <c r="X209" s="40">
        <f t="shared" si="62"/>
        <v>2681226.591330254</v>
      </c>
      <c r="Y209" s="41">
        <f t="shared" si="63"/>
        <v>6837738.3703540768</v>
      </c>
      <c r="Z209">
        <f t="shared" si="58"/>
        <v>1</v>
      </c>
      <c r="AA209">
        <f>IF(SUM(Z$22:Z209)=1,A209,0)</f>
        <v>0</v>
      </c>
    </row>
    <row r="210" spans="1:27" x14ac:dyDescent="0.45">
      <c r="A210" s="25">
        <f t="shared" si="59"/>
        <v>44040</v>
      </c>
      <c r="B210">
        <f t="shared" si="60"/>
        <v>188</v>
      </c>
      <c r="K210" s="2">
        <f t="shared" si="69"/>
        <v>83199984</v>
      </c>
      <c r="L210" s="2">
        <f t="shared" si="70"/>
        <v>1.6424571953857074E-4</v>
      </c>
      <c r="M210">
        <f t="shared" si="68"/>
        <v>15.999835754280461</v>
      </c>
      <c r="N210" s="17">
        <f t="shared" si="71"/>
        <v>48508.149213299846</v>
      </c>
      <c r="O210" s="2">
        <f t="shared" si="72"/>
        <v>25972.40341951212</v>
      </c>
      <c r="P210" s="21">
        <f t="shared" si="73"/>
        <v>83125519.447367191</v>
      </c>
      <c r="Q210" s="2">
        <f t="shared" si="74"/>
        <v>440620.17192698171</v>
      </c>
      <c r="R210" s="2">
        <f t="shared" si="75"/>
        <v>83692.537063801792</v>
      </c>
      <c r="S210" s="21">
        <f t="shared" si="76"/>
        <v>82675687.291009218</v>
      </c>
      <c r="T210" s="2">
        <f t="shared" si="77"/>
        <v>5379902.3386949925</v>
      </c>
      <c r="U210" s="2">
        <f t="shared" si="78"/>
        <v>1376847.3001314066</v>
      </c>
      <c r="V210" s="21">
        <f t="shared" si="79"/>
        <v>76443250.3611736</v>
      </c>
      <c r="W210" s="40">
        <f t="shared" si="61"/>
        <v>73432310.106256098</v>
      </c>
      <c r="X210" s="40">
        <f t="shared" si="62"/>
        <v>2738435.3382948032</v>
      </c>
      <c r="Y210" s="41">
        <f t="shared" si="63"/>
        <v>7029254.5554490993</v>
      </c>
      <c r="Z210">
        <f t="shared" si="58"/>
        <v>1</v>
      </c>
      <c r="AA210">
        <f>IF(SUM(Z$22:Z210)=1,A210,0)</f>
        <v>0</v>
      </c>
    </row>
    <row r="211" spans="1:27" x14ac:dyDescent="0.45">
      <c r="A211" s="25">
        <f t="shared" si="59"/>
        <v>44041</v>
      </c>
      <c r="B211">
        <f t="shared" si="60"/>
        <v>189</v>
      </c>
      <c r="K211" s="2">
        <f t="shared" si="69"/>
        <v>83199984</v>
      </c>
      <c r="L211" s="2">
        <f t="shared" si="70"/>
        <v>1.5251388242867284E-4</v>
      </c>
      <c r="M211">
        <f t="shared" si="68"/>
        <v>15.999847486117572</v>
      </c>
      <c r="N211" s="17">
        <f t="shared" si="71"/>
        <v>48500.846862071863</v>
      </c>
      <c r="O211" s="2">
        <f t="shared" si="72"/>
        <v>24124.534097917811</v>
      </c>
      <c r="P211" s="21">
        <f t="shared" si="73"/>
        <v>83127374.619039997</v>
      </c>
      <c r="Q211" s="2">
        <f t="shared" si="74"/>
        <v>440462.83984319528</v>
      </c>
      <c r="R211" s="2">
        <f t="shared" si="75"/>
        <v>77871.830785888073</v>
      </c>
      <c r="S211" s="21">
        <f t="shared" si="76"/>
        <v>82681665.329370916</v>
      </c>
      <c r="T211" s="2">
        <f t="shared" si="77"/>
        <v>5361346.988257329</v>
      </c>
      <c r="U211" s="2">
        <f t="shared" si="78"/>
        <v>1297056.4148453979</v>
      </c>
      <c r="V211" s="21">
        <f t="shared" si="79"/>
        <v>76541596.596897274</v>
      </c>
      <c r="W211" s="40">
        <f t="shared" si="61"/>
        <v>73179135.719654232</v>
      </c>
      <c r="X211" s="40">
        <f t="shared" si="62"/>
        <v>2796007.2007327499</v>
      </c>
      <c r="Y211" s="41">
        <f t="shared" si="63"/>
        <v>7224857.0796130178</v>
      </c>
      <c r="Z211">
        <f t="shared" si="58"/>
        <v>1</v>
      </c>
      <c r="AA211">
        <f>IF(SUM(Z$22:Z211)=1,A211,0)</f>
        <v>0</v>
      </c>
    </row>
    <row r="212" spans="1:27" x14ac:dyDescent="0.45">
      <c r="A212" s="25">
        <f t="shared" si="59"/>
        <v>44042</v>
      </c>
      <c r="B212">
        <f t="shared" si="60"/>
        <v>190</v>
      </c>
      <c r="K212" s="2">
        <f t="shared" si="69"/>
        <v>83199984</v>
      </c>
      <c r="L212" s="2">
        <f t="shared" si="70"/>
        <v>1.4162003368376762E-4</v>
      </c>
      <c r="M212">
        <f t="shared" si="68"/>
        <v>15.999858379966316</v>
      </c>
      <c r="N212" s="17">
        <f t="shared" si="71"/>
        <v>48494.065075319799</v>
      </c>
      <c r="O212" s="2">
        <f t="shared" si="72"/>
        <v>22408.134877675751</v>
      </c>
      <c r="P212" s="21">
        <f t="shared" si="73"/>
        <v>83129097.800046995</v>
      </c>
      <c r="Q212" s="2">
        <f t="shared" si="74"/>
        <v>440316.50227102835</v>
      </c>
      <c r="R212" s="2">
        <f t="shared" si="75"/>
        <v>72455.894730491564</v>
      </c>
      <c r="S212" s="21">
        <f t="shared" si="76"/>
        <v>82687227.60299848</v>
      </c>
      <c r="T212" s="2">
        <f t="shared" si="77"/>
        <v>5343927.2440571599</v>
      </c>
      <c r="U212" s="2">
        <f t="shared" si="78"/>
        <v>1221829.2722708955</v>
      </c>
      <c r="V212" s="21">
        <f t="shared" si="79"/>
        <v>76634243.483671933</v>
      </c>
      <c r="W212" s="40">
        <f t="shared" si="61"/>
        <v>72921529.913989514</v>
      </c>
      <c r="X212" s="40">
        <f t="shared" si="62"/>
        <v>2853898.2063451218</v>
      </c>
      <c r="Y212" s="41">
        <f t="shared" si="63"/>
        <v>7424571.8796653636</v>
      </c>
      <c r="Z212">
        <f t="shared" si="58"/>
        <v>1</v>
      </c>
      <c r="AA212">
        <f>IF(SUM(Z$22:Z212)=1,A212,0)</f>
        <v>0</v>
      </c>
    </row>
    <row r="213" spans="1:27" x14ac:dyDescent="0.45">
      <c r="A213" s="25">
        <f t="shared" si="59"/>
        <v>44043</v>
      </c>
      <c r="B213">
        <f t="shared" si="60"/>
        <v>191</v>
      </c>
      <c r="K213" s="2">
        <f t="shared" si="69"/>
        <v>83199984</v>
      </c>
      <c r="L213" s="2">
        <f t="shared" si="70"/>
        <v>1.3150431699206994E-4</v>
      </c>
      <c r="M213">
        <f t="shared" si="68"/>
        <v>15.999868495683009</v>
      </c>
      <c r="N213" s="17">
        <f t="shared" si="71"/>
        <v>48487.766676257073</v>
      </c>
      <c r="O213" s="2">
        <f t="shared" si="72"/>
        <v>20813.852214047351</v>
      </c>
      <c r="P213" s="21">
        <f t="shared" si="73"/>
        <v>83130698.381109685</v>
      </c>
      <c r="Q213" s="2">
        <f t="shared" si="74"/>
        <v>440180.38762067055</v>
      </c>
      <c r="R213" s="2">
        <f t="shared" si="75"/>
        <v>67416.58832867138</v>
      </c>
      <c r="S213" s="21">
        <f t="shared" si="76"/>
        <v>82692403.024050653</v>
      </c>
      <c r="T213" s="2">
        <f t="shared" si="77"/>
        <v>5327571.1328792116</v>
      </c>
      <c r="U213" s="2">
        <f t="shared" si="78"/>
        <v>1150911.864000923</v>
      </c>
      <c r="V213" s="21">
        <f t="shared" si="79"/>
        <v>76721517.003119871</v>
      </c>
      <c r="W213" s="40">
        <f t="shared" si="61"/>
        <v>72659516.011763304</v>
      </c>
      <c r="X213" s="40">
        <f t="shared" si="62"/>
        <v>2912062.2366895387</v>
      </c>
      <c r="Y213" s="41">
        <f t="shared" si="63"/>
        <v>7628421.7515471568</v>
      </c>
      <c r="Z213">
        <f t="shared" si="58"/>
        <v>1</v>
      </c>
      <c r="AA213">
        <f>IF(SUM(Z$22:Z213)=1,A213,0)</f>
        <v>0</v>
      </c>
    </row>
    <row r="214" spans="1:27" x14ac:dyDescent="0.45">
      <c r="A214" s="25">
        <f t="shared" si="59"/>
        <v>44044</v>
      </c>
      <c r="B214">
        <f t="shared" si="60"/>
        <v>192</v>
      </c>
      <c r="K214" s="2">
        <f t="shared" si="69"/>
        <v>83199984</v>
      </c>
      <c r="L214" s="2">
        <f t="shared" si="70"/>
        <v>1.2211115149263638E-4</v>
      </c>
      <c r="M214">
        <f t="shared" si="68"/>
        <v>15.999877888848507</v>
      </c>
      <c r="N214" s="17">
        <f t="shared" si="71"/>
        <v>48481.917152343653</v>
      </c>
      <c r="O214" s="2">
        <f t="shared" si="72"/>
        <v>19332.998008385959</v>
      </c>
      <c r="P214" s="21">
        <f t="shared" si="73"/>
        <v>83132185.08483927</v>
      </c>
      <c r="Q214" s="2">
        <f t="shared" si="74"/>
        <v>440053.77889276901</v>
      </c>
      <c r="R214" s="2">
        <f t="shared" si="75"/>
        <v>62727.726461667844</v>
      </c>
      <c r="S214" s="21">
        <f t="shared" si="76"/>
        <v>82697218.494645566</v>
      </c>
      <c r="T214" s="2">
        <f t="shared" si="77"/>
        <v>5312211.5183864133</v>
      </c>
      <c r="U214" s="2">
        <f t="shared" si="78"/>
        <v>1084063.4882079412</v>
      </c>
      <c r="V214" s="21">
        <f t="shared" si="79"/>
        <v>76803724.993405655</v>
      </c>
      <c r="W214" s="40">
        <f t="shared" si="61"/>
        <v>72393122.748328984</v>
      </c>
      <c r="X214" s="40">
        <f t="shared" si="62"/>
        <v>2970451.0546460329</v>
      </c>
      <c r="Y214" s="41">
        <f t="shared" si="63"/>
        <v>7836426.1970249834</v>
      </c>
      <c r="Z214">
        <f t="shared" si="58"/>
        <v>1</v>
      </c>
      <c r="AA214">
        <f>IF(SUM(Z$22:Z214)=1,A214,0)</f>
        <v>0</v>
      </c>
    </row>
    <row r="215" spans="1:27" x14ac:dyDescent="0.45">
      <c r="A215" s="25">
        <f t="shared" si="59"/>
        <v>44045</v>
      </c>
      <c r="B215">
        <f t="shared" si="60"/>
        <v>193</v>
      </c>
      <c r="K215" s="2">
        <f t="shared" si="69"/>
        <v>83199984</v>
      </c>
      <c r="L215" s="2">
        <f t="shared" si="70"/>
        <v>1.133889263860195E-4</v>
      </c>
      <c r="M215">
        <f t="shared" si="68"/>
        <v>15.999886611073613</v>
      </c>
      <c r="N215" s="17">
        <f t="shared" si="71"/>
        <v>48476.484463091212</v>
      </c>
      <c r="O215" s="2">
        <f t="shared" si="72"/>
        <v>17957.502268467972</v>
      </c>
      <c r="P215" s="21">
        <f t="shared" si="73"/>
        <v>83133566.013268441</v>
      </c>
      <c r="Q215" s="2">
        <f t="shared" si="74"/>
        <v>439936.00975712342</v>
      </c>
      <c r="R215" s="2">
        <f t="shared" si="75"/>
        <v>58364.943707194281</v>
      </c>
      <c r="S215" s="21">
        <f t="shared" si="76"/>
        <v>82701699.046535686</v>
      </c>
      <c r="T215" s="2">
        <f t="shared" si="77"/>
        <v>5297785.7462433092</v>
      </c>
      <c r="U215" s="2">
        <f t="shared" si="78"/>
        <v>1021056.1540504782</v>
      </c>
      <c r="V215" s="21">
        <f t="shared" si="79"/>
        <v>76881158.099706203</v>
      </c>
      <c r="W215" s="40">
        <f t="shared" si="61"/>
        <v>72122384.386689827</v>
      </c>
      <c r="X215" s="40">
        <f t="shared" si="62"/>
        <v>3029014.3409533333</v>
      </c>
      <c r="Y215" s="41">
        <f t="shared" si="63"/>
        <v>8048601.2723568399</v>
      </c>
      <c r="Z215">
        <f t="shared" ref="Z215:Z278" si="80">IF(X215*0.05&gt;100000,1,0)</f>
        <v>1</v>
      </c>
      <c r="AA215">
        <f>IF(SUM(Z$22:Z215)=1,A215,0)</f>
        <v>0</v>
      </c>
    </row>
    <row r="216" spans="1:27" x14ac:dyDescent="0.45">
      <c r="A216" s="25">
        <f t="shared" ref="A216:A279" si="81">A215+1</f>
        <v>44046</v>
      </c>
      <c r="B216">
        <f t="shared" ref="B216:B274" si="82">B215+1</f>
        <v>194</v>
      </c>
      <c r="K216" s="2">
        <f t="shared" si="69"/>
        <v>83199984</v>
      </c>
      <c r="L216" s="2">
        <f t="shared" si="70"/>
        <v>1.0528971735844668E-4</v>
      </c>
      <c r="M216">
        <f t="shared" si="68"/>
        <v>15.999894710282641</v>
      </c>
      <c r="N216" s="17">
        <f t="shared" si="71"/>
        <v>48471.438861905786</v>
      </c>
      <c r="O216" s="2">
        <f t="shared" si="72"/>
        <v>16679.869136191399</v>
      </c>
      <c r="P216" s="21">
        <f t="shared" si="73"/>
        <v>83134848.692001909</v>
      </c>
      <c r="Q216" s="2">
        <f t="shared" si="74"/>
        <v>439826.46092091041</v>
      </c>
      <c r="R216" s="2">
        <f t="shared" si="75"/>
        <v>54305.567992893404</v>
      </c>
      <c r="S216" s="21">
        <f t="shared" si="76"/>
        <v>82705867.971086189</v>
      </c>
      <c r="T216" s="2">
        <f t="shared" si="77"/>
        <v>5284235.3183558183</v>
      </c>
      <c r="U216" s="2">
        <f t="shared" si="78"/>
        <v>961673.99950579181</v>
      </c>
      <c r="V216" s="21">
        <f t="shared" si="79"/>
        <v>76954090.682138398</v>
      </c>
      <c r="W216" s="40">
        <f t="shared" si="61"/>
        <v>71847340.820308581</v>
      </c>
      <c r="X216" s="40">
        <f t="shared" si="62"/>
        <v>3087699.7401236235</v>
      </c>
      <c r="Y216" s="41">
        <f t="shared" si="63"/>
        <v>8264959.439567795</v>
      </c>
      <c r="Z216">
        <f t="shared" si="80"/>
        <v>1</v>
      </c>
      <c r="AA216">
        <f>IF(SUM(Z$22:Z216)=1,A216,0)</f>
        <v>0</v>
      </c>
    </row>
    <row r="217" spans="1:27" x14ac:dyDescent="0.45">
      <c r="A217" s="25">
        <f t="shared" si="81"/>
        <v>44047</v>
      </c>
      <c r="B217">
        <f t="shared" si="82"/>
        <v>195</v>
      </c>
      <c r="K217" s="2">
        <f t="shared" si="69"/>
        <v>83199984</v>
      </c>
      <c r="L217" s="2">
        <f t="shared" si="70"/>
        <v>9.7769023261414772E-5</v>
      </c>
      <c r="M217">
        <f t="shared" si="68"/>
        <v>15.999902230976739</v>
      </c>
      <c r="N217" s="17">
        <f t="shared" si="71"/>
        <v>48466.752730919085</v>
      </c>
      <c r="O217" s="2">
        <f t="shared" si="72"/>
        <v>15493.13604316443</v>
      </c>
      <c r="P217" s="21">
        <f t="shared" si="73"/>
        <v>83136040.111225918</v>
      </c>
      <c r="Q217" s="2">
        <f t="shared" si="74"/>
        <v>439724.55676402448</v>
      </c>
      <c r="R217" s="2">
        <f t="shared" si="75"/>
        <v>50528.50300742979</v>
      </c>
      <c r="S217" s="21">
        <f t="shared" si="76"/>
        <v>82709746.940228552</v>
      </c>
      <c r="T217" s="2">
        <f t="shared" si="77"/>
        <v>5271505.5935424017</v>
      </c>
      <c r="U217" s="2">
        <f t="shared" si="78"/>
        <v>905712.72435450857</v>
      </c>
      <c r="V217" s="21">
        <f t="shared" si="79"/>
        <v>77022781.682103097</v>
      </c>
      <c r="W217" s="40">
        <f t="shared" si="61"/>
        <v>71568037.662993237</v>
      </c>
      <c r="X217" s="40">
        <f t="shared" si="62"/>
        <v>3146452.9160015611</v>
      </c>
      <c r="Y217" s="41">
        <f t="shared" si="63"/>
        <v>8485509.4210052006</v>
      </c>
      <c r="Z217">
        <f t="shared" si="80"/>
        <v>1</v>
      </c>
      <c r="AA217">
        <f>IF(SUM(Z$22:Z217)=1,A217,0)</f>
        <v>0</v>
      </c>
    </row>
    <row r="218" spans="1:27" x14ac:dyDescent="0.45">
      <c r="A218" s="25">
        <f t="shared" si="81"/>
        <v>44048</v>
      </c>
      <c r="B218">
        <f t="shared" si="82"/>
        <v>196</v>
      </c>
      <c r="K218" s="2">
        <f t="shared" si="69"/>
        <v>83199984</v>
      </c>
      <c r="L218" s="2">
        <f t="shared" si="70"/>
        <v>9.0785521599885143E-5</v>
      </c>
      <c r="M218">
        <f t="shared" si="68"/>
        <v>15.9999092144784</v>
      </c>
      <c r="N218" s="17">
        <f t="shared" si="71"/>
        <v>48462.400427841239</v>
      </c>
      <c r="O218" s="2">
        <f t="shared" si="72"/>
        <v>14390.835771730528</v>
      </c>
      <c r="P218" s="21">
        <f t="shared" si="73"/>
        <v>83137146.763800427</v>
      </c>
      <c r="Q218" s="2">
        <f t="shared" si="74"/>
        <v>439629.76222099247</v>
      </c>
      <c r="R218" s="2">
        <f t="shared" si="75"/>
        <v>47014.118764216815</v>
      </c>
      <c r="S218" s="21">
        <f t="shared" si="76"/>
        <v>82713356.119014785</v>
      </c>
      <c r="T218" s="2">
        <f t="shared" si="77"/>
        <v>5259545.5122253476</v>
      </c>
      <c r="U218" s="2">
        <f t="shared" si="78"/>
        <v>852979.03964624065</v>
      </c>
      <c r="V218" s="21">
        <f t="shared" si="79"/>
        <v>77087475.448128417</v>
      </c>
      <c r="W218" s="40">
        <f t="shared" si="61"/>
        <v>71284526.324951336</v>
      </c>
      <c r="X218" s="40">
        <f t="shared" si="62"/>
        <v>3205217.6171862069</v>
      </c>
      <c r="Y218" s="41">
        <f t="shared" si="63"/>
        <v>8710256.0578624569</v>
      </c>
      <c r="Z218">
        <f t="shared" si="80"/>
        <v>1</v>
      </c>
      <c r="AA218">
        <f>IF(SUM(Z$22:Z218)=1,A218,0)</f>
        <v>0</v>
      </c>
    </row>
    <row r="219" spans="1:27" x14ac:dyDescent="0.45">
      <c r="A219" s="25">
        <f t="shared" si="81"/>
        <v>44049</v>
      </c>
      <c r="B219">
        <f t="shared" si="82"/>
        <v>197</v>
      </c>
      <c r="K219" s="2">
        <f t="shared" si="69"/>
        <v>83199984</v>
      </c>
      <c r="L219" s="2">
        <f t="shared" si="70"/>
        <v>8.4300841485607637E-5</v>
      </c>
      <c r="M219">
        <f t="shared" si="68"/>
        <v>15.999915699158514</v>
      </c>
      <c r="N219" s="17">
        <f t="shared" si="71"/>
        <v>48458.358143942503</v>
      </c>
      <c r="O219" s="2">
        <f t="shared" si="72"/>
        <v>13366.96121479137</v>
      </c>
      <c r="P219" s="21">
        <f t="shared" si="73"/>
        <v>83138174.680641264</v>
      </c>
      <c r="Q219" s="2">
        <f t="shared" si="74"/>
        <v>439541.57989061333</v>
      </c>
      <c r="R219" s="2">
        <f t="shared" si="75"/>
        <v>43744.149754294733</v>
      </c>
      <c r="S219" s="21">
        <f t="shared" si="76"/>
        <v>82716714.27035509</v>
      </c>
      <c r="T219" s="2">
        <f t="shared" si="77"/>
        <v>5248307.3429745538</v>
      </c>
      <c r="U219" s="2">
        <f t="shared" si="78"/>
        <v>803290.13463658816</v>
      </c>
      <c r="V219" s="21">
        <f t="shared" si="79"/>
        <v>77148402.522388861</v>
      </c>
      <c r="W219" s="40">
        <f t="shared" si="61"/>
        <v>70996864.074141681</v>
      </c>
      <c r="X219" s="40">
        <f t="shared" si="62"/>
        <v>3263935.7524825642</v>
      </c>
      <c r="Y219" s="41">
        <f t="shared" si="63"/>
        <v>8939200.1733757555</v>
      </c>
      <c r="Z219">
        <f t="shared" si="80"/>
        <v>1</v>
      </c>
      <c r="AA219">
        <f>IF(SUM(Z$22:Z219)=1,A219,0)</f>
        <v>0</v>
      </c>
    </row>
    <row r="220" spans="1:27" x14ac:dyDescent="0.45">
      <c r="A220" s="25">
        <f t="shared" si="81"/>
        <v>44050</v>
      </c>
      <c r="B220">
        <f t="shared" si="82"/>
        <v>198</v>
      </c>
      <c r="K220" s="2">
        <f t="shared" si="69"/>
        <v>83199984</v>
      </c>
      <c r="L220" s="2">
        <f t="shared" si="70"/>
        <v>7.8279352808064231E-5</v>
      </c>
      <c r="M220">
        <f t="shared" si="68"/>
        <v>15.999921720647192</v>
      </c>
      <c r="N220" s="17">
        <f t="shared" si="71"/>
        <v>48454.603772340008</v>
      </c>
      <c r="O220" s="2">
        <f t="shared" si="72"/>
        <v>12415.9326424802</v>
      </c>
      <c r="P220" s="21">
        <f t="shared" si="73"/>
        <v>83139129.463585183</v>
      </c>
      <c r="Q220" s="2">
        <f t="shared" si="74"/>
        <v>439459.54735601734</v>
      </c>
      <c r="R220" s="2">
        <f t="shared" si="75"/>
        <v>40701.600163583971</v>
      </c>
      <c r="S220" s="21">
        <f t="shared" si="76"/>
        <v>82719838.852480397</v>
      </c>
      <c r="T220" s="2">
        <f t="shared" si="77"/>
        <v>5237746.4489532979</v>
      </c>
      <c r="U220" s="2">
        <f t="shared" si="78"/>
        <v>756473.16189808783</v>
      </c>
      <c r="V220" s="21">
        <f t="shared" si="79"/>
        <v>77205780.389148608</v>
      </c>
      <c r="W220" s="40">
        <f t="shared" ref="W220:W283" si="83">W219-$T$8*W219*X219/$M$2</f>
        <v>70705114.082096875</v>
      </c>
      <c r="X220" s="40">
        <f t="shared" ref="X220:X283" si="84">X219+$T$8*W219*X219/$M$2-$T$9*X219</f>
        <v>3322547.4764928999</v>
      </c>
      <c r="Y220" s="41">
        <f t="shared" ref="Y220:Y283" si="85">$M$2-W220-X220</f>
        <v>9172338.4414102249</v>
      </c>
      <c r="Z220">
        <f t="shared" si="80"/>
        <v>1</v>
      </c>
      <c r="AA220">
        <f>IF(SUM(Z$22:Z220)=1,A220,0)</f>
        <v>0</v>
      </c>
    </row>
    <row r="221" spans="1:27" x14ac:dyDescent="0.45">
      <c r="A221" s="25">
        <f t="shared" si="81"/>
        <v>44051</v>
      </c>
      <c r="B221">
        <f t="shared" si="82"/>
        <v>199</v>
      </c>
      <c r="K221" s="2">
        <f t="shared" si="69"/>
        <v>83199984</v>
      </c>
      <c r="L221" s="2">
        <f t="shared" si="70"/>
        <v>7.2687970464631077E-5</v>
      </c>
      <c r="M221">
        <f t="shared" si="68"/>
        <v>15.999927312029536</v>
      </c>
      <c r="N221" s="17">
        <f t="shared" si="71"/>
        <v>48451.116785828795</v>
      </c>
      <c r="O221" s="2">
        <f t="shared" si="72"/>
        <v>11532.567297385684</v>
      </c>
      <c r="P221" s="21">
        <f t="shared" si="73"/>
        <v>83140016.315916792</v>
      </c>
      <c r="Q221" s="2">
        <f t="shared" si="74"/>
        <v>439383.23469924065</v>
      </c>
      <c r="R221" s="2">
        <f t="shared" si="75"/>
        <v>37870.655665818937</v>
      </c>
      <c r="S221" s="21">
        <f t="shared" si="76"/>
        <v>82722746.109634951</v>
      </c>
      <c r="T221" s="2">
        <f t="shared" si="77"/>
        <v>5227821.0725090578</v>
      </c>
      <c r="U221" s="2">
        <f t="shared" si="78"/>
        <v>712364.74106389284</v>
      </c>
      <c r="V221" s="21">
        <f t="shared" si="79"/>
        <v>77259814.186427057</v>
      </c>
      <c r="W221" s="40">
        <f t="shared" si="83"/>
        <v>70409345.45344314</v>
      </c>
      <c r="X221" s="40">
        <f t="shared" si="84"/>
        <v>3380991.2853971468</v>
      </c>
      <c r="Y221" s="41">
        <f t="shared" si="85"/>
        <v>9409663.2611597143</v>
      </c>
      <c r="Z221">
        <f t="shared" si="80"/>
        <v>1</v>
      </c>
      <c r="AA221">
        <f>IF(SUM(Z$22:Z221)=1,A221,0)</f>
        <v>0</v>
      </c>
    </row>
    <row r="222" spans="1:27" x14ac:dyDescent="0.45">
      <c r="A222" s="25">
        <f t="shared" si="81"/>
        <v>44052</v>
      </c>
      <c r="B222">
        <f t="shared" si="82"/>
        <v>200</v>
      </c>
      <c r="K222" s="2">
        <f t="shared" si="69"/>
        <v>83199984</v>
      </c>
      <c r="L222" s="2">
        <f t="shared" si="70"/>
        <v>6.7495972574300287E-5</v>
      </c>
      <c r="M222">
        <f t="shared" si="68"/>
        <v>15.999932504027425</v>
      </c>
      <c r="N222" s="17">
        <f t="shared" si="71"/>
        <v>48447.878123554248</v>
      </c>
      <c r="O222" s="2">
        <f t="shared" si="72"/>
        <v>10712.051152704114</v>
      </c>
      <c r="P222" s="21">
        <f t="shared" si="73"/>
        <v>83140840.070723742</v>
      </c>
      <c r="Q222" s="2">
        <f t="shared" si="74"/>
        <v>439312.24219569057</v>
      </c>
      <c r="R222" s="2">
        <f t="shared" si="75"/>
        <v>35236.601336096217</v>
      </c>
      <c r="S222" s="21">
        <f t="shared" si="76"/>
        <v>82725451.156468213</v>
      </c>
      <c r="T222" s="2">
        <f t="shared" si="77"/>
        <v>5218492.1363252318</v>
      </c>
      <c r="U222" s="2">
        <f t="shared" si="78"/>
        <v>670810.48145744042</v>
      </c>
      <c r="V222" s="21">
        <f t="shared" si="79"/>
        <v>77310697.382217333</v>
      </c>
      <c r="W222" s="40">
        <f t="shared" si="83"/>
        <v>70109633.238405079</v>
      </c>
      <c r="X222" s="40">
        <f t="shared" si="84"/>
        <v>3439204.1229068413</v>
      </c>
      <c r="Y222" s="41">
        <f t="shared" si="85"/>
        <v>9651162.63868808</v>
      </c>
      <c r="Z222">
        <f t="shared" si="80"/>
        <v>1</v>
      </c>
      <c r="AA222">
        <f>IF(SUM(Z$22:Z222)=1,A222,0)</f>
        <v>0</v>
      </c>
    </row>
    <row r="223" spans="1:27" x14ac:dyDescent="0.45">
      <c r="A223" s="25">
        <f t="shared" si="81"/>
        <v>44053</v>
      </c>
      <c r="B223">
        <f t="shared" si="82"/>
        <v>201</v>
      </c>
      <c r="K223" s="2">
        <f t="shared" si="69"/>
        <v>83199984</v>
      </c>
      <c r="L223" s="2">
        <f t="shared" si="70"/>
        <v>6.2674831676135976E-5</v>
      </c>
      <c r="M223">
        <f t="shared" si="68"/>
        <v>15.999937325168323</v>
      </c>
      <c r="N223" s="17">
        <f t="shared" si="71"/>
        <v>48444.870085876268</v>
      </c>
      <c r="O223" s="2">
        <f t="shared" si="72"/>
        <v>9949.9126794746608</v>
      </c>
      <c r="P223" s="21">
        <f t="shared" si="73"/>
        <v>83141605.217234641</v>
      </c>
      <c r="Q223" s="2">
        <f t="shared" si="74"/>
        <v>439246.19817504124</v>
      </c>
      <c r="R223" s="2">
        <f t="shared" si="75"/>
        <v>32785.745261310134</v>
      </c>
      <c r="S223" s="21">
        <f t="shared" si="76"/>
        <v>82727968.056563646</v>
      </c>
      <c r="T223" s="2">
        <f t="shared" si="77"/>
        <v>5209723.0597038772</v>
      </c>
      <c r="U223" s="2">
        <f t="shared" si="78"/>
        <v>631664.52368897817</v>
      </c>
      <c r="V223" s="21">
        <f t="shared" si="79"/>
        <v>77358612.416607156</v>
      </c>
      <c r="W223" s="40">
        <f t="shared" si="83"/>
        <v>69806058.427652791</v>
      </c>
      <c r="X223" s="40">
        <f t="shared" si="84"/>
        <v>3497121.4963086378</v>
      </c>
      <c r="Y223" s="41">
        <f t="shared" si="85"/>
        <v>9896820.0760385711</v>
      </c>
      <c r="Z223">
        <f t="shared" si="80"/>
        <v>1</v>
      </c>
      <c r="AA223">
        <f>IF(SUM(Z$22:Z223)=1,A223,0)</f>
        <v>0</v>
      </c>
    </row>
    <row r="224" spans="1:27" x14ac:dyDescent="0.45">
      <c r="A224" s="25">
        <f t="shared" si="81"/>
        <v>44054</v>
      </c>
      <c r="B224">
        <f t="shared" si="82"/>
        <v>202</v>
      </c>
      <c r="K224" s="2">
        <f t="shared" si="69"/>
        <v>83199984</v>
      </c>
      <c r="L224" s="2">
        <f t="shared" si="70"/>
        <v>5.8198057984983406E-5</v>
      </c>
      <c r="M224">
        <f t="shared" si="68"/>
        <v>15.999941801942015</v>
      </c>
      <c r="N224" s="17">
        <f t="shared" si="71"/>
        <v>48442.076236824738</v>
      </c>
      <c r="O224" s="2">
        <f t="shared" si="72"/>
        <v>9241.9984799922859</v>
      </c>
      <c r="P224" s="21">
        <f t="shared" si="73"/>
        <v>83142315.925283179</v>
      </c>
      <c r="Q224" s="2">
        <f t="shared" si="74"/>
        <v>439184.75703616469</v>
      </c>
      <c r="R224" s="2">
        <f t="shared" si="75"/>
        <v>30505.347452950227</v>
      </c>
      <c r="S224" s="21">
        <f t="shared" si="76"/>
        <v>82730309.895510882</v>
      </c>
      <c r="T224" s="2">
        <f t="shared" si="77"/>
        <v>5201479.5886875177</v>
      </c>
      <c r="U224" s="2">
        <f t="shared" si="78"/>
        <v>594789.10015612456</v>
      </c>
      <c r="V224" s="21">
        <f t="shared" si="79"/>
        <v>77403731.311156347</v>
      </c>
      <c r="W224" s="40">
        <f t="shared" si="83"/>
        <v>69498707.928926006</v>
      </c>
      <c r="X224" s="40">
        <f t="shared" si="84"/>
        <v>3554677.6024419414</v>
      </c>
      <c r="Y224" s="41">
        <f t="shared" si="85"/>
        <v>10146614.468632054</v>
      </c>
      <c r="Z224">
        <f t="shared" si="80"/>
        <v>1</v>
      </c>
      <c r="AA224">
        <f>IF(SUM(Z$22:Z224)=1,A224,0)</f>
        <v>0</v>
      </c>
    </row>
    <row r="225" spans="1:27" x14ac:dyDescent="0.45">
      <c r="A225" s="25">
        <f t="shared" si="81"/>
        <v>44055</v>
      </c>
      <c r="B225">
        <f t="shared" si="82"/>
        <v>203</v>
      </c>
      <c r="K225" s="2">
        <f t="shared" si="69"/>
        <v>83199984</v>
      </c>
      <c r="L225" s="2">
        <f t="shared" si="70"/>
        <v>5.4041053843198881E-5</v>
      </c>
      <c r="M225">
        <f t="shared" si="68"/>
        <v>15.999945958946157</v>
      </c>
      <c r="N225" s="17">
        <f t="shared" si="71"/>
        <v>48439.481313590841</v>
      </c>
      <c r="O225" s="2">
        <f t="shared" si="72"/>
        <v>8584.4506546553021</v>
      </c>
      <c r="P225" s="21">
        <f t="shared" si="73"/>
        <v>83142976.068031758</v>
      </c>
      <c r="Q225" s="2">
        <f t="shared" si="74"/>
        <v>439127.59740467567</v>
      </c>
      <c r="R225" s="2">
        <f t="shared" si="75"/>
        <v>28383.553694942817</v>
      </c>
      <c r="S225" s="21">
        <f t="shared" si="76"/>
        <v>82732488.848900378</v>
      </c>
      <c r="T225" s="2">
        <f t="shared" si="77"/>
        <v>5193729.6388514666</v>
      </c>
      <c r="U225" s="2">
        <f t="shared" si="78"/>
        <v>560054.11426673783</v>
      </c>
      <c r="V225" s="21">
        <f t="shared" si="79"/>
        <v>77446216.246881798</v>
      </c>
      <c r="W225" s="40">
        <f t="shared" si="83"/>
        <v>69187674.524955183</v>
      </c>
      <c r="X225" s="40">
        <f t="shared" si="84"/>
        <v>3611805.4633812024</v>
      </c>
      <c r="Y225" s="41">
        <f t="shared" si="85"/>
        <v>10400520.011663614</v>
      </c>
      <c r="Z225">
        <f t="shared" si="80"/>
        <v>1</v>
      </c>
      <c r="AA225">
        <f>IF(SUM(Z$22:Z225)=1,A225,0)</f>
        <v>0</v>
      </c>
    </row>
    <row r="226" spans="1:27" x14ac:dyDescent="0.45">
      <c r="A226" s="25">
        <f t="shared" si="81"/>
        <v>44056</v>
      </c>
      <c r="B226">
        <f t="shared" si="82"/>
        <v>204</v>
      </c>
      <c r="K226" s="2">
        <f t="shared" si="69"/>
        <v>83199984</v>
      </c>
      <c r="L226" s="2">
        <f t="shared" si="70"/>
        <v>5.0180978568684672E-5</v>
      </c>
      <c r="M226">
        <f t="shared" si="68"/>
        <v>15.999949819021431</v>
      </c>
      <c r="N226" s="17">
        <f t="shared" si="71"/>
        <v>48437.071142540495</v>
      </c>
      <c r="O226" s="2">
        <f t="shared" si="72"/>
        <v>7973.685778944553</v>
      </c>
      <c r="P226" s="21">
        <f t="shared" si="73"/>
        <v>83143589.243078515</v>
      </c>
      <c r="Q226" s="2">
        <f t="shared" si="74"/>
        <v>439074.42042255733</v>
      </c>
      <c r="R226" s="2">
        <f t="shared" si="75"/>
        <v>26409.333984565252</v>
      </c>
      <c r="S226" s="21">
        <f t="shared" si="76"/>
        <v>82734516.245592877</v>
      </c>
      <c r="T226" s="2">
        <f t="shared" si="77"/>
        <v>5186443.1497085793</v>
      </c>
      <c r="U226" s="2">
        <f t="shared" si="78"/>
        <v>527336.73810485797</v>
      </c>
      <c r="V226" s="21">
        <f t="shared" si="79"/>
        <v>77486220.112186551</v>
      </c>
      <c r="W226" s="40">
        <f t="shared" si="83"/>
        <v>68873056.812291652</v>
      </c>
      <c r="X226" s="40">
        <f t="shared" si="84"/>
        <v>3668437.0715175094</v>
      </c>
      <c r="Y226" s="41">
        <f t="shared" si="85"/>
        <v>10658506.11619084</v>
      </c>
      <c r="Z226">
        <f t="shared" si="80"/>
        <v>1</v>
      </c>
      <c r="AA226">
        <f>IF(SUM(Z$22:Z226)=1,A226,0)</f>
        <v>0</v>
      </c>
    </row>
    <row r="227" spans="1:27" x14ac:dyDescent="0.45">
      <c r="A227" s="25">
        <f t="shared" si="81"/>
        <v>44057</v>
      </c>
      <c r="B227">
        <f t="shared" si="82"/>
        <v>205</v>
      </c>
      <c r="K227" s="2">
        <f t="shared" si="69"/>
        <v>83199984</v>
      </c>
      <c r="L227" s="2">
        <f t="shared" si="70"/>
        <v>4.6596622956635765E-5</v>
      </c>
      <c r="M227">
        <f t="shared" si="68"/>
        <v>15.999953403377043</v>
      </c>
      <c r="N227" s="17">
        <f t="shared" si="71"/>
        <v>48434.832561274503</v>
      </c>
      <c r="O227" s="2">
        <f t="shared" si="72"/>
        <v>7406.3753760002219</v>
      </c>
      <c r="P227" s="21">
        <f t="shared" si="73"/>
        <v>83144158.79206273</v>
      </c>
      <c r="Q227" s="2">
        <f t="shared" si="74"/>
        <v>439024.94816015213</v>
      </c>
      <c r="R227" s="2">
        <f t="shared" si="75"/>
        <v>24572.425248072945</v>
      </c>
      <c r="S227" s="21">
        <f t="shared" si="76"/>
        <v>82736402.626591772</v>
      </c>
      <c r="T227" s="2">
        <f t="shared" si="77"/>
        <v>5179591.9497673903</v>
      </c>
      <c r="U227" s="2">
        <f t="shared" si="78"/>
        <v>496521.02818141395</v>
      </c>
      <c r="V227" s="21">
        <f t="shared" si="79"/>
        <v>77523887.022051185</v>
      </c>
      <c r="W227" s="40">
        <f t="shared" si="83"/>
        <v>68554959.120758012</v>
      </c>
      <c r="X227" s="40">
        <f t="shared" si="84"/>
        <v>3724503.543657037</v>
      </c>
      <c r="Y227" s="41">
        <f t="shared" si="85"/>
        <v>10920537.335584952</v>
      </c>
      <c r="Z227">
        <f t="shared" si="80"/>
        <v>1</v>
      </c>
      <c r="AA227">
        <f>IF(SUM(Z$22:Z227)=1,A227,0)</f>
        <v>0</v>
      </c>
    </row>
    <row r="228" spans="1:27" x14ac:dyDescent="0.45">
      <c r="A228" s="25">
        <f t="shared" si="81"/>
        <v>44058</v>
      </c>
      <c r="B228">
        <f t="shared" si="82"/>
        <v>206</v>
      </c>
      <c r="K228" s="2">
        <f t="shared" si="69"/>
        <v>83199984</v>
      </c>
      <c r="L228" s="2">
        <f t="shared" si="70"/>
        <v>4.3268292745447498E-5</v>
      </c>
      <c r="M228">
        <f t="shared" si="68"/>
        <v>15.999956731707254</v>
      </c>
      <c r="N228" s="17">
        <f t="shared" si="71"/>
        <v>48432.753346295409</v>
      </c>
      <c r="O228" s="2">
        <f t="shared" si="72"/>
        <v>6879.427778407874</v>
      </c>
      <c r="P228" s="21">
        <f t="shared" si="73"/>
        <v>83144687.818875298</v>
      </c>
      <c r="Q228" s="2">
        <f t="shared" si="74"/>
        <v>438978.92214154819</v>
      </c>
      <c r="R228" s="2">
        <f t="shared" si="75"/>
        <v>22863.278034671646</v>
      </c>
      <c r="S228" s="21">
        <f t="shared" si="76"/>
        <v>82738157.799823776</v>
      </c>
      <c r="T228" s="2">
        <f t="shared" si="77"/>
        <v>5173149.6313734166</v>
      </c>
      <c r="U228" s="2">
        <f t="shared" si="78"/>
        <v>467497.55884814361</v>
      </c>
      <c r="V228" s="21">
        <f t="shared" si="79"/>
        <v>77559352.809778437</v>
      </c>
      <c r="W228" s="40">
        <f t="shared" si="83"/>
        <v>68233491.413334623</v>
      </c>
      <c r="X228" s="40">
        <f t="shared" si="84"/>
        <v>3779935.2836763472</v>
      </c>
      <c r="Y228" s="41">
        <f t="shared" si="85"/>
        <v>11186573.30298903</v>
      </c>
      <c r="Z228">
        <f t="shared" si="80"/>
        <v>1</v>
      </c>
      <c r="AA228">
        <f>IF(SUM(Z$22:Z228)=1,A228,0)</f>
        <v>0</v>
      </c>
    </row>
    <row r="229" spans="1:27" x14ac:dyDescent="0.45">
      <c r="A229" s="25">
        <f t="shared" si="81"/>
        <v>44059</v>
      </c>
      <c r="B229">
        <f t="shared" si="82"/>
        <v>207</v>
      </c>
      <c r="K229" s="2">
        <f t="shared" si="69"/>
        <v>83199984</v>
      </c>
      <c r="L229" s="2">
        <f t="shared" si="70"/>
        <v>4.0177700406486964E-5</v>
      </c>
      <c r="M229">
        <f t="shared" si="68"/>
        <v>15.999959822299594</v>
      </c>
      <c r="N229" s="17">
        <f t="shared" si="71"/>
        <v>48430.822145873732</v>
      </c>
      <c r="O229" s="2">
        <f t="shared" si="72"/>
        <v>6389.9712803718458</v>
      </c>
      <c r="P229" s="21">
        <f t="shared" si="73"/>
        <v>83145179.206573755</v>
      </c>
      <c r="Q229" s="2">
        <f t="shared" si="74"/>
        <v>438936.10197507805</v>
      </c>
      <c r="R229" s="2">
        <f t="shared" si="75"/>
        <v>21273.006912950947</v>
      </c>
      <c r="S229" s="21">
        <f t="shared" si="76"/>
        <v>82739790.89111197</v>
      </c>
      <c r="T229" s="2">
        <f t="shared" si="77"/>
        <v>5167091.4345431644</v>
      </c>
      <c r="U229" s="2">
        <f t="shared" si="78"/>
        <v>440163.07290352805</v>
      </c>
      <c r="V229" s="21">
        <f t="shared" si="79"/>
        <v>77592745.492553309</v>
      </c>
      <c r="W229" s="40">
        <f t="shared" si="83"/>
        <v>67908769.166408151</v>
      </c>
      <c r="X229" s="40">
        <f t="shared" si="84"/>
        <v>3834662.1531973635</v>
      </c>
      <c r="Y229" s="41">
        <f t="shared" si="85"/>
        <v>11456568.680394486</v>
      </c>
      <c r="Z229">
        <f t="shared" si="80"/>
        <v>1</v>
      </c>
      <c r="AA229">
        <f>IF(SUM(Z$22:Z229)=1,A229,0)</f>
        <v>0</v>
      </c>
    </row>
    <row r="230" spans="1:27" x14ac:dyDescent="0.45">
      <c r="A230" s="25">
        <f t="shared" si="81"/>
        <v>44060</v>
      </c>
      <c r="B230">
        <f t="shared" si="82"/>
        <v>208</v>
      </c>
      <c r="K230" s="2">
        <f t="shared" si="69"/>
        <v>83199984</v>
      </c>
      <c r="L230" s="2">
        <f t="shared" si="70"/>
        <v>3.7307864663166466E-5</v>
      </c>
      <c r="M230">
        <f t="shared" si="68"/>
        <v>15.999962692135338</v>
      </c>
      <c r="N230" s="17">
        <f t="shared" si="71"/>
        <v>48429.028417736343</v>
      </c>
      <c r="O230" s="2">
        <f t="shared" si="72"/>
        <v>5935.3384884826737</v>
      </c>
      <c r="P230" s="21">
        <f t="shared" si="73"/>
        <v>83145635.633093774</v>
      </c>
      <c r="Q230" s="2">
        <f t="shared" si="74"/>
        <v>438896.2640812755</v>
      </c>
      <c r="R230" s="2">
        <f t="shared" si="75"/>
        <v>19793.344312971298</v>
      </c>
      <c r="S230" s="21">
        <f t="shared" si="76"/>
        <v>82741310.391605765</v>
      </c>
      <c r="T230" s="2">
        <f t="shared" si="77"/>
        <v>5161394.1390720783</v>
      </c>
      <c r="U230" s="2">
        <f t="shared" si="78"/>
        <v>414420.14888150501</v>
      </c>
      <c r="V230" s="21">
        <f t="shared" si="79"/>
        <v>77624185.712046415</v>
      </c>
      <c r="W230" s="40">
        <f t="shared" si="83"/>
        <v>67580913.230422616</v>
      </c>
      <c r="X230" s="40">
        <f t="shared" si="84"/>
        <v>3888613.6496688002</v>
      </c>
      <c r="Y230" s="41">
        <f t="shared" si="85"/>
        <v>11730473.119908584</v>
      </c>
      <c r="Z230">
        <f t="shared" si="80"/>
        <v>1</v>
      </c>
      <c r="AA230">
        <f>IF(SUM(Z$22:Z230)=1,A230,0)</f>
        <v>0</v>
      </c>
    </row>
    <row r="231" spans="1:27" x14ac:dyDescent="0.45">
      <c r="A231" s="25">
        <f t="shared" si="81"/>
        <v>44061</v>
      </c>
      <c r="B231">
        <f t="shared" si="82"/>
        <v>209</v>
      </c>
      <c r="K231" s="2">
        <f t="shared" si="69"/>
        <v>83199984</v>
      </c>
      <c r="L231" s="2">
        <f t="shared" si="70"/>
        <v>3.4643017187226001E-5</v>
      </c>
      <c r="M231">
        <f t="shared" si="68"/>
        <v>15.999965356982813</v>
      </c>
      <c r="N231" s="17">
        <f t="shared" si="71"/>
        <v>48427.362371227617</v>
      </c>
      <c r="O231" s="2">
        <f t="shared" si="72"/>
        <v>5513.0517858140665</v>
      </c>
      <c r="P231" s="21">
        <f t="shared" si="73"/>
        <v>83146059.585842967</v>
      </c>
      <c r="Q231" s="2">
        <f t="shared" si="74"/>
        <v>438859.20051121578</v>
      </c>
      <c r="R231" s="2">
        <f t="shared" si="75"/>
        <v>18416.597574961663</v>
      </c>
      <c r="S231" s="21">
        <f t="shared" si="76"/>
        <v>82742724.201913819</v>
      </c>
      <c r="T231" s="2">
        <f t="shared" si="77"/>
        <v>5156035.964262153</v>
      </c>
      <c r="U231" s="2">
        <f t="shared" si="78"/>
        <v>390176.88448560878</v>
      </c>
      <c r="V231" s="21">
        <f t="shared" si="79"/>
        <v>77653787.15125224</v>
      </c>
      <c r="W231" s="40">
        <f t="shared" si="83"/>
        <v>67250049.671091065</v>
      </c>
      <c r="X231" s="40">
        <f t="shared" si="84"/>
        <v>3941719.0911668651</v>
      </c>
      <c r="Y231" s="41">
        <f t="shared" si="85"/>
        <v>12008231.23774207</v>
      </c>
      <c r="Z231">
        <f t="shared" si="80"/>
        <v>1</v>
      </c>
      <c r="AA231">
        <f>IF(SUM(Z$22:Z231)=1,A231,0)</f>
        <v>0</v>
      </c>
    </row>
    <row r="232" spans="1:27" x14ac:dyDescent="0.45">
      <c r="A232" s="25">
        <f t="shared" si="81"/>
        <v>44062</v>
      </c>
      <c r="B232">
        <f t="shared" si="82"/>
        <v>210</v>
      </c>
      <c r="K232" s="2">
        <f t="shared" si="69"/>
        <v>83199984</v>
      </c>
      <c r="L232" s="2">
        <f t="shared" si="70"/>
        <v>3.2168515959567003E-5</v>
      </c>
      <c r="M232">
        <f t="shared" si="68"/>
        <v>15.999967831484041</v>
      </c>
      <c r="N232" s="17">
        <f t="shared" si="71"/>
        <v>48425.81491361971</v>
      </c>
      <c r="O232" s="2">
        <f t="shared" si="72"/>
        <v>5120.8098301495374</v>
      </c>
      <c r="P232" s="21">
        <f t="shared" si="73"/>
        <v>83146453.37525624</v>
      </c>
      <c r="Q232" s="2">
        <f t="shared" si="74"/>
        <v>438824.71784869576</v>
      </c>
      <c r="R232" s="2">
        <f t="shared" si="75"/>
        <v>17135.608982127305</v>
      </c>
      <c r="S232" s="21">
        <f t="shared" si="76"/>
        <v>82744039.673169181</v>
      </c>
      <c r="T232" s="2">
        <f t="shared" si="77"/>
        <v>5150996.475673018</v>
      </c>
      <c r="U232" s="2">
        <f t="shared" si="78"/>
        <v>367346.59561148594</v>
      </c>
      <c r="V232" s="21">
        <f t="shared" si="79"/>
        <v>77681656.928715497</v>
      </c>
      <c r="W232" s="40">
        <f t="shared" si="83"/>
        <v>66916309.591446154</v>
      </c>
      <c r="X232" s="40">
        <f t="shared" si="84"/>
        <v>3993907.8071570029</v>
      </c>
      <c r="Y232" s="41">
        <f t="shared" si="85"/>
        <v>12289782.601396844</v>
      </c>
      <c r="Z232">
        <f t="shared" si="80"/>
        <v>1</v>
      </c>
      <c r="AA232">
        <f>IF(SUM(Z$22:Z232)=1,A232,0)</f>
        <v>0</v>
      </c>
    </row>
    <row r="233" spans="1:27" x14ac:dyDescent="0.45">
      <c r="A233" s="25">
        <f t="shared" si="81"/>
        <v>44063</v>
      </c>
      <c r="B233">
        <f t="shared" si="82"/>
        <v>211</v>
      </c>
      <c r="K233" s="2">
        <f t="shared" si="69"/>
        <v>83199984</v>
      </c>
      <c r="L233" s="2">
        <f t="shared" si="70"/>
        <v>2.9870764819597933E-5</v>
      </c>
      <c r="M233">
        <f t="shared" si="68"/>
        <v>15.99997012923518</v>
      </c>
      <c r="N233" s="17">
        <f t="shared" si="71"/>
        <v>48424.377600272128</v>
      </c>
      <c r="O233" s="2">
        <f t="shared" si="72"/>
        <v>4756.4750127721545</v>
      </c>
      <c r="P233" s="21">
        <f t="shared" si="73"/>
        <v>83146819.147386953</v>
      </c>
      <c r="Q233" s="2">
        <f t="shared" si="74"/>
        <v>438792.63619020075</v>
      </c>
      <c r="R233" s="2">
        <f t="shared" si="75"/>
        <v>15943.718570470359</v>
      </c>
      <c r="S233" s="21">
        <f t="shared" si="76"/>
        <v>82745263.645239323</v>
      </c>
      <c r="T233" s="2">
        <f t="shared" si="77"/>
        <v>5146256.4983526543</v>
      </c>
      <c r="U233" s="2">
        <f t="shared" si="78"/>
        <v>345847.53038817242</v>
      </c>
      <c r="V233" s="21">
        <f t="shared" si="79"/>
        <v>77707895.971259177</v>
      </c>
      <c r="W233" s="40">
        <f t="shared" si="83"/>
        <v>66579828.935129337</v>
      </c>
      <c r="X233" s="40">
        <f t="shared" si="84"/>
        <v>4045109.334391179</v>
      </c>
      <c r="Y233" s="41">
        <f t="shared" si="85"/>
        <v>12575061.730479484</v>
      </c>
      <c r="Z233">
        <f t="shared" si="80"/>
        <v>1</v>
      </c>
      <c r="AA233">
        <f>IF(SUM(Z$22:Z233)=1,A233,0)</f>
        <v>0</v>
      </c>
    </row>
    <row r="234" spans="1:27" x14ac:dyDescent="0.45">
      <c r="A234" s="25">
        <f t="shared" si="81"/>
        <v>44064</v>
      </c>
      <c r="B234">
        <f t="shared" si="82"/>
        <v>212</v>
      </c>
      <c r="K234" s="2">
        <f t="shared" si="69"/>
        <v>83199984</v>
      </c>
      <c r="L234" s="2">
        <f t="shared" si="70"/>
        <v>2.7737138761055223E-5</v>
      </c>
      <c r="M234">
        <f t="shared" si="68"/>
        <v>15.999972262861238</v>
      </c>
      <c r="N234" s="17">
        <f t="shared" si="71"/>
        <v>48423.042588362601</v>
      </c>
      <c r="O234" s="2">
        <f t="shared" si="72"/>
        <v>4418.0618094836727</v>
      </c>
      <c r="P234" s="21">
        <f t="shared" si="73"/>
        <v>83147158.895602152</v>
      </c>
      <c r="Q234" s="2">
        <f t="shared" si="74"/>
        <v>438762.78819705558</v>
      </c>
      <c r="R234" s="2">
        <f t="shared" si="75"/>
        <v>14834.729522867645</v>
      </c>
      <c r="S234" s="21">
        <f t="shared" si="76"/>
        <v>82746402.482280076</v>
      </c>
      <c r="T234" s="2">
        <f t="shared" si="77"/>
        <v>5141798.0360511374</v>
      </c>
      <c r="U234" s="2">
        <f t="shared" si="78"/>
        <v>325602.59766196285</v>
      </c>
      <c r="V234" s="21">
        <f t="shared" si="79"/>
        <v>77732599.366286904</v>
      </c>
      <c r="W234" s="40">
        <f t="shared" si="83"/>
        <v>66240748.271439902</v>
      </c>
      <c r="X234" s="40">
        <f t="shared" si="84"/>
        <v>4095253.6170526706</v>
      </c>
      <c r="Y234" s="41">
        <f t="shared" si="85"/>
        <v>12863998.111507427</v>
      </c>
      <c r="Z234">
        <f t="shared" si="80"/>
        <v>1</v>
      </c>
      <c r="AA234">
        <f>IF(SUM(Z$22:Z234)=1,A234,0)</f>
        <v>0</v>
      </c>
    </row>
    <row r="235" spans="1:27" x14ac:dyDescent="0.45">
      <c r="A235" s="25">
        <f t="shared" si="81"/>
        <v>44065</v>
      </c>
      <c r="B235">
        <f t="shared" si="82"/>
        <v>213</v>
      </c>
      <c r="K235" s="2">
        <f t="shared" si="69"/>
        <v>83199984</v>
      </c>
      <c r="L235" s="2">
        <f t="shared" si="70"/>
        <v>2.5755914563836992E-5</v>
      </c>
      <c r="M235">
        <f t="shared" si="68"/>
        <v>15.999974244085436</v>
      </c>
      <c r="N235" s="17">
        <f t="shared" si="71"/>
        <v>48421.802593931789</v>
      </c>
      <c r="O235" s="2">
        <f t="shared" si="72"/>
        <v>4103.7259603799412</v>
      </c>
      <c r="P235" s="21">
        <f t="shared" si="73"/>
        <v>83147474.471445695</v>
      </c>
      <c r="Q235" s="2">
        <f t="shared" si="74"/>
        <v>438735.01821457269</v>
      </c>
      <c r="R235" s="2">
        <f t="shared" si="75"/>
        <v>13802.875968002822</v>
      </c>
      <c r="S235" s="21">
        <f t="shared" si="76"/>
        <v>82747462.105817422</v>
      </c>
      <c r="T235" s="2">
        <f t="shared" si="77"/>
        <v>5137604.1959634824</v>
      </c>
      <c r="U235" s="2">
        <f t="shared" si="78"/>
        <v>306539.10934519151</v>
      </c>
      <c r="V235" s="21">
        <f t="shared" si="79"/>
        <v>77755856.694691315</v>
      </c>
      <c r="W235" s="40">
        <f t="shared" si="83"/>
        <v>65899212.562785544</v>
      </c>
      <c r="X235" s="40">
        <f t="shared" si="84"/>
        <v>4144271.2102032658</v>
      </c>
      <c r="Y235" s="41">
        <f t="shared" si="85"/>
        <v>13156516.227011191</v>
      </c>
      <c r="Z235">
        <f t="shared" si="80"/>
        <v>1</v>
      </c>
      <c r="AA235">
        <f>IF(SUM(Z$22:Z235)=1,A235,0)</f>
        <v>0</v>
      </c>
    </row>
    <row r="236" spans="1:27" x14ac:dyDescent="0.45">
      <c r="A236" s="25">
        <f t="shared" si="81"/>
        <v>44066</v>
      </c>
      <c r="B236">
        <f t="shared" si="82"/>
        <v>214</v>
      </c>
      <c r="K236" s="2">
        <f t="shared" si="69"/>
        <v>83199984</v>
      </c>
      <c r="L236" s="2">
        <f t="shared" si="70"/>
        <v>2.3916206380705778E-5</v>
      </c>
      <c r="M236">
        <f t="shared" si="68"/>
        <v>15.999976083793619</v>
      </c>
      <c r="N236" s="17">
        <f t="shared" si="71"/>
        <v>48420.650852002975</v>
      </c>
      <c r="O236" s="2">
        <f t="shared" si="72"/>
        <v>3811.754419424472</v>
      </c>
      <c r="P236" s="21">
        <f t="shared" si="73"/>
        <v>83147767.594728559</v>
      </c>
      <c r="Q236" s="2">
        <f t="shared" si="74"/>
        <v>438709.18145339401</v>
      </c>
      <c r="R236" s="2">
        <f t="shared" si="75"/>
        <v>12842.793017181304</v>
      </c>
      <c r="S236" s="21">
        <f t="shared" si="76"/>
        <v>82748448.025529429</v>
      </c>
      <c r="T236" s="2">
        <f t="shared" si="77"/>
        <v>5133659.1185862357</v>
      </c>
      <c r="U236" s="2">
        <f t="shared" si="78"/>
        <v>288588.53605492442</v>
      </c>
      <c r="V236" s="21">
        <f t="shared" si="79"/>
        <v>77777752.345358834</v>
      </c>
      <c r="W236" s="40">
        <f t="shared" si="83"/>
        <v>65555370.915294319</v>
      </c>
      <c r="X236" s="40">
        <f t="shared" si="84"/>
        <v>4192093.4855371099</v>
      </c>
      <c r="Y236" s="41">
        <f t="shared" si="85"/>
        <v>13452535.599168571</v>
      </c>
      <c r="Z236">
        <f t="shared" si="80"/>
        <v>1</v>
      </c>
      <c r="AA236">
        <f>IF(SUM(Z$22:Z236)=1,A236,0)</f>
        <v>0</v>
      </c>
    </row>
    <row r="237" spans="1:27" x14ac:dyDescent="0.45">
      <c r="A237" s="25">
        <f t="shared" si="81"/>
        <v>44067</v>
      </c>
      <c r="B237">
        <f t="shared" si="82"/>
        <v>215</v>
      </c>
      <c r="K237" s="2">
        <f t="shared" si="69"/>
        <v>83199984</v>
      </c>
      <c r="L237" s="2">
        <f t="shared" si="70"/>
        <v>2.2207905924941081E-5</v>
      </c>
      <c r="M237">
        <f t="shared" si="68"/>
        <v>15.999977792094075</v>
      </c>
      <c r="N237" s="17">
        <f t="shared" si="71"/>
        <v>48419.581079555443</v>
      </c>
      <c r="O237" s="2">
        <f t="shared" si="72"/>
        <v>3540.556019055969</v>
      </c>
      <c r="P237" s="21">
        <f t="shared" si="73"/>
        <v>83148039.86290139</v>
      </c>
      <c r="Q237" s="2">
        <f t="shared" si="74"/>
        <v>438685.1432285757</v>
      </c>
      <c r="R237" s="2">
        <f t="shared" si="75"/>
        <v>11949.488883629498</v>
      </c>
      <c r="S237" s="21">
        <f t="shared" si="76"/>
        <v>82749365.367887795</v>
      </c>
      <c r="T237" s="2">
        <f t="shared" si="77"/>
        <v>5129947.912307376</v>
      </c>
      <c r="U237" s="2">
        <f t="shared" si="78"/>
        <v>271686.27547271794</v>
      </c>
      <c r="V237" s="21">
        <f t="shared" si="79"/>
        <v>77798365.812219903</v>
      </c>
      <c r="W237" s="40">
        <f t="shared" si="83"/>
        <v>65209376.31346263</v>
      </c>
      <c r="X237" s="40">
        <f t="shared" si="84"/>
        <v>4238652.8384018634</v>
      </c>
      <c r="Y237" s="41">
        <f t="shared" si="85"/>
        <v>13751970.848135507</v>
      </c>
      <c r="Z237">
        <f t="shared" si="80"/>
        <v>1</v>
      </c>
      <c r="AA237">
        <f>IF(SUM(Z$22:Z237)=1,A237,0)</f>
        <v>0</v>
      </c>
    </row>
    <row r="238" spans="1:27" x14ac:dyDescent="0.45">
      <c r="A238" s="25">
        <f t="shared" si="81"/>
        <v>44068</v>
      </c>
      <c r="B238">
        <f t="shared" si="82"/>
        <v>216</v>
      </c>
      <c r="K238" s="2">
        <f t="shared" si="69"/>
        <v>83199984</v>
      </c>
      <c r="L238" s="2">
        <f t="shared" si="70"/>
        <v>2.0621626930302432E-5</v>
      </c>
      <c r="M238">
        <f t="shared" si="68"/>
        <v>15.999979378373069</v>
      </c>
      <c r="N238" s="17">
        <f t="shared" si="71"/>
        <v>48418.587441146199</v>
      </c>
      <c r="O238" s="2">
        <f t="shared" si="72"/>
        <v>3288.6527989612141</v>
      </c>
      <c r="P238" s="21">
        <f t="shared" si="73"/>
        <v>83148292.759759888</v>
      </c>
      <c r="Q238" s="2">
        <f t="shared" si="74"/>
        <v>438662.77825229254</v>
      </c>
      <c r="R238" s="2">
        <f t="shared" si="75"/>
        <v>11118.318939653425</v>
      </c>
      <c r="S238" s="21">
        <f t="shared" si="76"/>
        <v>82750218.902808055</v>
      </c>
      <c r="T238" s="2">
        <f t="shared" si="77"/>
        <v>5126456.5923807342</v>
      </c>
      <c r="U238" s="2">
        <f t="shared" si="78"/>
        <v>255771.43286559384</v>
      </c>
      <c r="V238" s="21">
        <f t="shared" si="79"/>
        <v>77817771.974753678</v>
      </c>
      <c r="W238" s="40">
        <f t="shared" si="83"/>
        <v>64861385.339823723</v>
      </c>
      <c r="X238" s="40">
        <f t="shared" si="84"/>
        <v>4283882.8950120676</v>
      </c>
      <c r="Y238" s="41">
        <f t="shared" si="85"/>
        <v>14054731.76516421</v>
      </c>
      <c r="Z238">
        <f t="shared" si="80"/>
        <v>1</v>
      </c>
      <c r="AA238">
        <f>IF(SUM(Z$22:Z238)=1,A238,0)</f>
        <v>0</v>
      </c>
    </row>
    <row r="239" spans="1:27" x14ac:dyDescent="0.45">
      <c r="A239" s="25">
        <f t="shared" si="81"/>
        <v>44069</v>
      </c>
      <c r="B239">
        <f t="shared" si="82"/>
        <v>217</v>
      </c>
      <c r="K239" s="2">
        <f t="shared" si="69"/>
        <v>83199984</v>
      </c>
      <c r="L239" s="2">
        <f t="shared" si="70"/>
        <v>1.9148653578137974E-5</v>
      </c>
      <c r="M239">
        <f t="shared" si="68"/>
        <v>15.999980851346422</v>
      </c>
      <c r="N239" s="17">
        <f t="shared" si="71"/>
        <v>48417.664516989753</v>
      </c>
      <c r="O239" s="2">
        <f t="shared" si="72"/>
        <v>3054.6719517632846</v>
      </c>
      <c r="P239" s="21">
        <f t="shared" si="73"/>
        <v>83148527.663531259</v>
      </c>
      <c r="Q239" s="2">
        <f t="shared" si="74"/>
        <v>438641.96997633838</v>
      </c>
      <c r="R239" s="2">
        <f t="shared" si="75"/>
        <v>10344.961577060903</v>
      </c>
      <c r="S239" s="21">
        <f t="shared" si="76"/>
        <v>82751013.068446606</v>
      </c>
      <c r="T239" s="2">
        <f t="shared" si="77"/>
        <v>5123172.0239648223</v>
      </c>
      <c r="U239" s="2">
        <f t="shared" si="78"/>
        <v>240786.61321967727</v>
      </c>
      <c r="V239" s="21">
        <f t="shared" si="79"/>
        <v>77836041.362815499</v>
      </c>
      <c r="W239" s="40">
        <f t="shared" si="83"/>
        <v>64511557.880725481</v>
      </c>
      <c r="X239" s="40">
        <f t="shared" si="84"/>
        <v>4327718.718752306</v>
      </c>
      <c r="Y239" s="41">
        <f t="shared" si="85"/>
        <v>14360723.400522213</v>
      </c>
      <c r="Z239">
        <f t="shared" si="80"/>
        <v>1</v>
      </c>
      <c r="AA239">
        <f>IF(SUM(Z$22:Z239)=1,A239,0)</f>
        <v>0</v>
      </c>
    </row>
    <row r="240" spans="1:27" x14ac:dyDescent="0.45">
      <c r="A240" s="25">
        <f t="shared" si="81"/>
        <v>44070</v>
      </c>
      <c r="B240">
        <f t="shared" si="82"/>
        <v>218</v>
      </c>
      <c r="K240" s="2">
        <f t="shared" si="69"/>
        <v>83199984</v>
      </c>
      <c r="L240" s="2">
        <f t="shared" si="70"/>
        <v>1.7780892608270977E-5</v>
      </c>
      <c r="M240">
        <f t="shared" si="68"/>
        <v>15.999982219107391</v>
      </c>
      <c r="N240" s="17">
        <f t="shared" si="71"/>
        <v>48416.807273319391</v>
      </c>
      <c r="O240" s="2">
        <f t="shared" si="72"/>
        <v>2837.3383417362675</v>
      </c>
      <c r="P240" s="21">
        <f t="shared" si="73"/>
        <v>83148745.854384944</v>
      </c>
      <c r="Q240" s="2">
        <f t="shared" si="74"/>
        <v>438622.60998087941</v>
      </c>
      <c r="R240" s="2">
        <f t="shared" si="75"/>
        <v>9625.3957455869568</v>
      </c>
      <c r="S240" s="21">
        <f t="shared" si="76"/>
        <v>82751751.994273528</v>
      </c>
      <c r="T240" s="2">
        <f t="shared" si="77"/>
        <v>5120081.8689320181</v>
      </c>
      <c r="U240" s="2">
        <f t="shared" si="78"/>
        <v>226677.72445107604</v>
      </c>
      <c r="V240" s="21">
        <f t="shared" si="79"/>
        <v>77853240.406616896</v>
      </c>
      <c r="W240" s="40">
        <f t="shared" si="83"/>
        <v>64160056.819403261</v>
      </c>
      <c r="X240" s="40">
        <f t="shared" si="84"/>
        <v>4370097.0144493598</v>
      </c>
      <c r="Y240" s="41">
        <f t="shared" si="85"/>
        <v>14669846.166147379</v>
      </c>
      <c r="Z240">
        <f t="shared" si="80"/>
        <v>1</v>
      </c>
      <c r="AA240">
        <f>IF(SUM(Z$22:Z240)=1,A240,0)</f>
        <v>0</v>
      </c>
    </row>
    <row r="241" spans="1:27" x14ac:dyDescent="0.45">
      <c r="A241" s="25">
        <f t="shared" si="81"/>
        <v>44071</v>
      </c>
      <c r="B241">
        <f t="shared" si="82"/>
        <v>219</v>
      </c>
      <c r="K241" s="2">
        <f t="shared" si="69"/>
        <v>83199984</v>
      </c>
      <c r="L241" s="2">
        <f t="shared" si="70"/>
        <v>1.6510828850537337E-5</v>
      </c>
      <c r="M241">
        <f t="shared" si="68"/>
        <v>15.99998348917115</v>
      </c>
      <c r="N241" s="17">
        <f t="shared" si="71"/>
        <v>48416.011034866169</v>
      </c>
      <c r="O241" s="2">
        <f t="shared" si="72"/>
        <v>2635.4675557797568</v>
      </c>
      <c r="P241" s="21">
        <f t="shared" si="73"/>
        <v>83148948.521409363</v>
      </c>
      <c r="Q241" s="2">
        <f t="shared" si="74"/>
        <v>438604.59740617248</v>
      </c>
      <c r="R241" s="2">
        <f t="shared" si="75"/>
        <v>8955.8800527519707</v>
      </c>
      <c r="S241" s="21">
        <f t="shared" si="76"/>
        <v>82752439.522541076</v>
      </c>
      <c r="T241" s="2">
        <f t="shared" ref="T241:T274" si="86">T240-$S$8*T240*U240/$M$2</f>
        <v>5117174.5361777237</v>
      </c>
      <c r="U241" s="2">
        <f t="shared" ref="U241:U274" si="87">U240+$S$8*T240*U240/$M$2-$S$9*U240</f>
        <v>213393.79117315059</v>
      </c>
      <c r="V241" s="21">
        <f t="shared" ref="V241:V272" si="88">$M$2-T241-U241</f>
        <v>77869431.67264913</v>
      </c>
      <c r="W241" s="40">
        <f t="shared" si="83"/>
        <v>63807047.717622638</v>
      </c>
      <c r="X241" s="40">
        <f t="shared" si="84"/>
        <v>4410956.3294836022</v>
      </c>
      <c r="Y241" s="41">
        <f t="shared" si="85"/>
        <v>14981995.95289376</v>
      </c>
      <c r="Z241">
        <f t="shared" si="80"/>
        <v>1</v>
      </c>
      <c r="AA241">
        <f>IF(SUM(Z$22:Z241)=1,A241,0)</f>
        <v>0</v>
      </c>
    </row>
    <row r="242" spans="1:27" x14ac:dyDescent="0.45">
      <c r="A242" s="25">
        <f t="shared" si="81"/>
        <v>44072</v>
      </c>
      <c r="B242">
        <f t="shared" si="82"/>
        <v>220</v>
      </c>
      <c r="K242" s="2">
        <f t="shared" si="69"/>
        <v>83199984</v>
      </c>
      <c r="L242" s="2">
        <f t="shared" si="70"/>
        <v>1.5331483932641812E-5</v>
      </c>
      <c r="M242">
        <f t="shared" si="68"/>
        <v>15.999984668516067</v>
      </c>
      <c r="N242" s="17">
        <f t="shared" si="71"/>
        <v>48415.271459303738</v>
      </c>
      <c r="O242" s="2">
        <f t="shared" si="72"/>
        <v>2447.9594487864942</v>
      </c>
      <c r="P242" s="21">
        <f t="shared" si="73"/>
        <v>83149136.769091919</v>
      </c>
      <c r="Q242" s="2">
        <f t="shared" si="74"/>
        <v>438587.83842420019</v>
      </c>
      <c r="R242" s="2">
        <f t="shared" si="75"/>
        <v>8332.9333166705546</v>
      </c>
      <c r="S242" s="21">
        <f t="shared" si="76"/>
        <v>82753079.228259116</v>
      </c>
      <c r="T242" s="2">
        <f t="shared" si="86"/>
        <v>5114439.1351806633</v>
      </c>
      <c r="U242" s="2">
        <f t="shared" si="87"/>
        <v>200886.77851498604</v>
      </c>
      <c r="V242" s="21">
        <f t="shared" si="88"/>
        <v>77884674.086304352</v>
      </c>
      <c r="W242" s="40">
        <f t="shared" si="83"/>
        <v>63452698.487246834</v>
      </c>
      <c r="X242" s="40">
        <f t="shared" si="84"/>
        <v>4450237.2506105816</v>
      </c>
      <c r="Y242" s="41">
        <f t="shared" si="85"/>
        <v>15297064.262142584</v>
      </c>
      <c r="Z242">
        <f t="shared" si="80"/>
        <v>1</v>
      </c>
      <c r="AA242">
        <f>IF(SUM(Z$22:Z242)=1,A242,0)</f>
        <v>0</v>
      </c>
    </row>
    <row r="243" spans="1:27" x14ac:dyDescent="0.45">
      <c r="A243" s="25">
        <f t="shared" si="81"/>
        <v>44073</v>
      </c>
      <c r="B243">
        <f t="shared" si="82"/>
        <v>221</v>
      </c>
      <c r="K243" s="2">
        <f t="shared" si="69"/>
        <v>83199984</v>
      </c>
      <c r="L243" s="2">
        <f t="shared" si="70"/>
        <v>1.4236377937453111E-5</v>
      </c>
      <c r="M243">
        <f t="shared" si="68"/>
        <v>15.999985763622062</v>
      </c>
      <c r="N243" s="17">
        <f t="shared" si="71"/>
        <v>48414.584513518064</v>
      </c>
      <c r="O243" s="2">
        <f t="shared" si="72"/>
        <v>2273.7921482302777</v>
      </c>
      <c r="P243" s="21">
        <f t="shared" si="73"/>
        <v>83149311.623338252</v>
      </c>
      <c r="Q243" s="2">
        <f t="shared" si="74"/>
        <v>438572.24574739381</v>
      </c>
      <c r="R243" s="2">
        <f t="shared" si="75"/>
        <v>7753.3164708575969</v>
      </c>
      <c r="S243" s="21">
        <f t="shared" si="76"/>
        <v>82753674.437781751</v>
      </c>
      <c r="T243" s="2">
        <f t="shared" si="86"/>
        <v>5111865.4325850876</v>
      </c>
      <c r="U243" s="2">
        <f t="shared" si="87"/>
        <v>189111.42550234892</v>
      </c>
      <c r="V243" s="21">
        <f t="shared" si="88"/>
        <v>77899023.141912565</v>
      </c>
      <c r="W243" s="40">
        <f t="shared" si="83"/>
        <v>63097179.053153686</v>
      </c>
      <c r="X243" s="40">
        <f t="shared" si="84"/>
        <v>4487882.5953744045</v>
      </c>
      <c r="Y243" s="41">
        <f t="shared" si="85"/>
        <v>15614938.351471908</v>
      </c>
      <c r="Z243">
        <f t="shared" si="80"/>
        <v>1</v>
      </c>
      <c r="AA243">
        <f>IF(SUM(Z$22:Z243)=1,A243,0)</f>
        <v>0</v>
      </c>
    </row>
    <row r="244" spans="1:27" x14ac:dyDescent="0.45">
      <c r="A244" s="25">
        <f t="shared" si="81"/>
        <v>44074</v>
      </c>
      <c r="B244">
        <f t="shared" si="82"/>
        <v>222</v>
      </c>
      <c r="K244" s="2">
        <f t="shared" si="69"/>
        <v>83199984</v>
      </c>
      <c r="L244" s="2">
        <f t="shared" si="70"/>
        <v>1.3219493799063603E-5</v>
      </c>
      <c r="M244">
        <f t="shared" si="68"/>
        <v>15.999986780506202</v>
      </c>
      <c r="N244" s="17">
        <f t="shared" si="71"/>
        <v>48413.946451571297</v>
      </c>
      <c r="O244" s="2">
        <f t="shared" si="72"/>
        <v>2112.0164853034566</v>
      </c>
      <c r="P244" s="21">
        <f t="shared" si="73"/>
        <v>83149474.037063122</v>
      </c>
      <c r="Q244" s="2">
        <f t="shared" si="74"/>
        <v>438557.73817181925</v>
      </c>
      <c r="R244" s="2">
        <f t="shared" si="75"/>
        <v>7214.0157270851987</v>
      </c>
      <c r="S244" s="21">
        <f t="shared" si="76"/>
        <v>82754228.246101096</v>
      </c>
      <c r="T244" s="2">
        <f t="shared" si="86"/>
        <v>5109443.8115935475</v>
      </c>
      <c r="U244" s="2">
        <f t="shared" si="87"/>
        <v>178025.08752943523</v>
      </c>
      <c r="V244" s="21">
        <f t="shared" si="88"/>
        <v>77912531.100877017</v>
      </c>
      <c r="W244" s="40">
        <f t="shared" si="83"/>
        <v>62740661.008986242</v>
      </c>
      <c r="X244" s="40">
        <f t="shared" si="84"/>
        <v>4523837.597015108</v>
      </c>
      <c r="Y244" s="41">
        <f t="shared" si="85"/>
        <v>15935501.393998649</v>
      </c>
      <c r="Z244">
        <f t="shared" si="80"/>
        <v>1</v>
      </c>
      <c r="AA244">
        <f>IF(SUM(Z$22:Z244)=1,A244,0)</f>
        <v>0</v>
      </c>
    </row>
    <row r="245" spans="1:27" x14ac:dyDescent="0.45">
      <c r="A245" s="25">
        <f t="shared" si="81"/>
        <v>44075</v>
      </c>
      <c r="B245">
        <f t="shared" si="82"/>
        <v>223</v>
      </c>
      <c r="K245" s="2">
        <f t="shared" si="69"/>
        <v>83199984</v>
      </c>
      <c r="L245" s="2">
        <f t="shared" si="70"/>
        <v>1.2275244241987631E-5</v>
      </c>
      <c r="M245">
        <f t="shared" si="68"/>
        <v>15.999987724755758</v>
      </c>
      <c r="N245" s="17">
        <f t="shared" si="71"/>
        <v>48413.353794238428</v>
      </c>
      <c r="O245" s="2">
        <f t="shared" si="72"/>
        <v>1961.7508222575068</v>
      </c>
      <c r="P245" s="21">
        <f t="shared" si="73"/>
        <v>83149624.895383507</v>
      </c>
      <c r="Q245" s="2">
        <f t="shared" si="74"/>
        <v>438544.24015238951</v>
      </c>
      <c r="R245" s="2">
        <f t="shared" si="75"/>
        <v>6712.2269088659668</v>
      </c>
      <c r="S245" s="21">
        <f t="shared" si="76"/>
        <v>82754743.532938749</v>
      </c>
      <c r="T245" s="2">
        <f t="shared" si="86"/>
        <v>5107165.2339752186</v>
      </c>
      <c r="U245" s="2">
        <f t="shared" si="87"/>
        <v>167587.58746709005</v>
      </c>
      <c r="V245" s="21">
        <f t="shared" si="88"/>
        <v>77925247.178557694</v>
      </c>
      <c r="W245" s="40">
        <f t="shared" si="83"/>
        <v>62383317.267268948</v>
      </c>
      <c r="X245" s="40">
        <f t="shared" si="84"/>
        <v>4558050.08180275</v>
      </c>
      <c r="Y245" s="41">
        <f t="shared" si="85"/>
        <v>16258632.650928302</v>
      </c>
      <c r="Z245">
        <f t="shared" si="80"/>
        <v>1</v>
      </c>
      <c r="AA245">
        <f>IF(SUM(Z$22:Z245)=1,A245,0)</f>
        <v>0</v>
      </c>
    </row>
    <row r="246" spans="1:27" x14ac:dyDescent="0.45">
      <c r="A246" s="25">
        <f t="shared" si="81"/>
        <v>44076</v>
      </c>
      <c r="B246">
        <f t="shared" si="82"/>
        <v>224</v>
      </c>
      <c r="K246" s="2">
        <f t="shared" si="69"/>
        <v>83199984</v>
      </c>
      <c r="L246" s="2">
        <f t="shared" si="70"/>
        <v>1.1398441081845658E-5</v>
      </c>
      <c r="M246">
        <f t="shared" si="68"/>
        <v>15.999988601558918</v>
      </c>
      <c r="N246" s="17">
        <f t="shared" si="71"/>
        <v>48412.803310004201</v>
      </c>
      <c r="O246" s="2">
        <f t="shared" si="72"/>
        <v>1822.1762477590551</v>
      </c>
      <c r="P246" s="21">
        <f t="shared" si="73"/>
        <v>83149765.020442232</v>
      </c>
      <c r="Q246" s="2">
        <f t="shared" si="74"/>
        <v>438531.68140784273</v>
      </c>
      <c r="R246" s="2">
        <f t="shared" si="75"/>
        <v>6245.3408742080155</v>
      </c>
      <c r="S246" s="21">
        <f t="shared" si="76"/>
        <v>82755222.977717951</v>
      </c>
      <c r="T246" s="2">
        <f t="shared" si="86"/>
        <v>5105021.2045096522</v>
      </c>
      <c r="U246" s="2">
        <f t="shared" si="87"/>
        <v>157761.07497072185</v>
      </c>
      <c r="V246" s="21">
        <f t="shared" si="88"/>
        <v>77937217.720519632</v>
      </c>
      <c r="W246" s="40">
        <f t="shared" si="83"/>
        <v>62025321.705457442</v>
      </c>
      <c r="X246" s="40">
        <f t="shared" si="84"/>
        <v>4590470.6377712041</v>
      </c>
      <c r="Y246" s="41">
        <f t="shared" si="85"/>
        <v>16584207.656771354</v>
      </c>
      <c r="Z246">
        <f t="shared" si="80"/>
        <v>1</v>
      </c>
      <c r="AA246">
        <f>IF(SUM(Z$22:Z246)=1,A246,0)</f>
        <v>0</v>
      </c>
    </row>
    <row r="247" spans="1:27" x14ac:dyDescent="0.45">
      <c r="A247" s="25">
        <f t="shared" si="81"/>
        <v>44077</v>
      </c>
      <c r="B247">
        <f t="shared" si="82"/>
        <v>225</v>
      </c>
      <c r="K247" s="2">
        <f t="shared" si="69"/>
        <v>83199984</v>
      </c>
      <c r="L247" s="2">
        <f t="shared" si="70"/>
        <v>1.0584266718856683E-5</v>
      </c>
      <c r="M247">
        <f t="shared" ref="M247:M274" si="89">$M$2-K247-L247</f>
        <v>15.999989415733282</v>
      </c>
      <c r="N247" s="17">
        <f t="shared" si="71"/>
        <v>48412.291997415734</v>
      </c>
      <c r="O247" s="2">
        <f t="shared" si="72"/>
        <v>1692.532114079019</v>
      </c>
      <c r="P247" s="21">
        <f t="shared" si="73"/>
        <v>83149895.175888509</v>
      </c>
      <c r="Q247" s="2">
        <f t="shared" si="74"/>
        <v>438519.99655338534</v>
      </c>
      <c r="R247" s="2">
        <f t="shared" si="75"/>
        <v>5810.9299519362603</v>
      </c>
      <c r="S247" s="21">
        <f t="shared" si="76"/>
        <v>82755669.073494673</v>
      </c>
      <c r="T247" s="2">
        <f t="shared" si="86"/>
        <v>5103003.7376994789</v>
      </c>
      <c r="U247" s="2">
        <f t="shared" si="87"/>
        <v>148509.89356870088</v>
      </c>
      <c r="V247" s="21">
        <f t="shared" si="88"/>
        <v>77948486.368731827</v>
      </c>
      <c r="W247" s="40">
        <f t="shared" si="83"/>
        <v>61666848.809513547</v>
      </c>
      <c r="X247" s="40">
        <f t="shared" si="84"/>
        <v>4621052.7738743024</v>
      </c>
      <c r="Y247" s="41">
        <f t="shared" si="85"/>
        <v>16912098.416612152</v>
      </c>
      <c r="Z247">
        <f t="shared" si="80"/>
        <v>1</v>
      </c>
      <c r="AA247">
        <f>IF(SUM(Z$22:Z247)=1,A247,0)</f>
        <v>0</v>
      </c>
    </row>
    <row r="248" spans="1:27" x14ac:dyDescent="0.45">
      <c r="A248" s="25">
        <f t="shared" si="81"/>
        <v>44078</v>
      </c>
      <c r="B248">
        <f t="shared" si="82"/>
        <v>226</v>
      </c>
      <c r="K248" s="2">
        <f t="shared" ref="K248:K274" si="90">K247-$M$5*L247*K247/$M$2</f>
        <v>83199984</v>
      </c>
      <c r="L248" s="2">
        <f t="shared" ref="L248:L274" si="91">L247+$M$5*K247*L247/$M$2-$M$9*L247</f>
        <v>9.8282476675097762E-6</v>
      </c>
      <c r="M248">
        <f t="shared" si="89"/>
        <v>15.999990171752332</v>
      </c>
      <c r="N248" s="17">
        <f t="shared" ref="N248:N274" si="92">N247-$Q$8*N247*O247/$M$2</f>
        <v>48411.817068693934</v>
      </c>
      <c r="O248" s="2">
        <f t="shared" ref="O248:O274" si="93">O247+$Q$8*N247*O247/$M$2-$Q$9*O247</f>
        <v>1572.1118917951746</v>
      </c>
      <c r="P248" s="21">
        <f t="shared" ref="P248:P274" si="94">$M$2-N248-O248</f>
        <v>83150016.071039513</v>
      </c>
      <c r="Q248" s="2">
        <f t="shared" si="74"/>
        <v>438509.12475905119</v>
      </c>
      <c r="R248" s="2">
        <f t="shared" si="75"/>
        <v>5406.7353211320778</v>
      </c>
      <c r="S248" s="21">
        <f t="shared" si="76"/>
        <v>82756084.139919817</v>
      </c>
      <c r="T248" s="2">
        <f t="shared" si="86"/>
        <v>5101105.3265980622</v>
      </c>
      <c r="U248" s="2">
        <f t="shared" si="87"/>
        <v>139800.4551294962</v>
      </c>
      <c r="V248" s="21">
        <f t="shared" si="88"/>
        <v>77959094.218272448</v>
      </c>
      <c r="W248" s="40">
        <f t="shared" si="83"/>
        <v>61308073.316608332</v>
      </c>
      <c r="X248" s="40">
        <f t="shared" si="84"/>
        <v>4649753.0686456347</v>
      </c>
      <c r="Y248" s="41">
        <f t="shared" si="85"/>
        <v>17242173.614746034</v>
      </c>
      <c r="Z248">
        <f t="shared" si="80"/>
        <v>1</v>
      </c>
      <c r="AA248">
        <f>IF(SUM(Z$22:Z248)=1,A248,0)</f>
        <v>0</v>
      </c>
    </row>
    <row r="249" spans="1:27" x14ac:dyDescent="0.45">
      <c r="A249" s="25">
        <f t="shared" si="81"/>
        <v>44079</v>
      </c>
      <c r="B249">
        <f t="shared" si="82"/>
        <v>227</v>
      </c>
      <c r="K249" s="2">
        <f t="shared" si="90"/>
        <v>83199984</v>
      </c>
      <c r="L249" s="2">
        <f t="shared" si="91"/>
        <v>9.1262299769733631E-6</v>
      </c>
      <c r="M249">
        <f t="shared" si="89"/>
        <v>15.999990873770024</v>
      </c>
      <c r="N249" s="17">
        <f t="shared" si="92"/>
        <v>48411.375934513686</v>
      </c>
      <c r="O249" s="2">
        <f t="shared" si="93"/>
        <v>1460.259319418622</v>
      </c>
      <c r="P249" s="21">
        <f t="shared" si="94"/>
        <v>83150128.364746064</v>
      </c>
      <c r="Q249" s="2">
        <f t="shared" si="74"/>
        <v>438499.009431966</v>
      </c>
      <c r="R249" s="2">
        <f t="shared" si="75"/>
        <v>5030.6552681364228</v>
      </c>
      <c r="S249" s="21">
        <f t="shared" si="76"/>
        <v>82756470.335299894</v>
      </c>
      <c r="T249" s="2">
        <f t="shared" si="86"/>
        <v>5099318.9136095252</v>
      </c>
      <c r="U249" s="2">
        <f t="shared" si="87"/>
        <v>131601.12132306944</v>
      </c>
      <c r="V249" s="21">
        <f t="shared" si="88"/>
        <v>77969079.965067416</v>
      </c>
      <c r="W249" s="40">
        <f t="shared" si="83"/>
        <v>60949169.858554654</v>
      </c>
      <c r="X249" s="40">
        <f t="shared" si="84"/>
        <v>4676531.3075103424</v>
      </c>
      <c r="Y249" s="41">
        <f t="shared" si="85"/>
        <v>17574298.833935004</v>
      </c>
      <c r="Z249">
        <f t="shared" si="80"/>
        <v>1</v>
      </c>
      <c r="AA249">
        <f>IF(SUM(Z$22:Z249)=1,A249,0)</f>
        <v>0</v>
      </c>
    </row>
    <row r="250" spans="1:27" x14ac:dyDescent="0.45">
      <c r="A250" s="25">
        <f t="shared" si="81"/>
        <v>44080</v>
      </c>
      <c r="B250">
        <f t="shared" si="82"/>
        <v>228</v>
      </c>
      <c r="K250" s="2">
        <f t="shared" si="90"/>
        <v>83199984</v>
      </c>
      <c r="L250" s="2">
        <f t="shared" si="91"/>
        <v>8.4743564071895521E-6</v>
      </c>
      <c r="M250">
        <f t="shared" si="89"/>
        <v>15.999991525643592</v>
      </c>
      <c r="N250" s="17">
        <f t="shared" si="92"/>
        <v>48410.966189869287</v>
      </c>
      <c r="O250" s="2">
        <f t="shared" si="93"/>
        <v>1356.3648269616929</v>
      </c>
      <c r="P250" s="21">
        <f t="shared" si="94"/>
        <v>83150232.668983161</v>
      </c>
      <c r="Q250" s="2">
        <f t="shared" si="74"/>
        <v>438489.59792083473</v>
      </c>
      <c r="R250" s="2">
        <f t="shared" si="75"/>
        <v>4680.7342601150713</v>
      </c>
      <c r="S250" s="21">
        <f t="shared" si="76"/>
        <v>82756829.667819053</v>
      </c>
      <c r="T250" s="2">
        <f t="shared" si="86"/>
        <v>5097637.8631290691</v>
      </c>
      <c r="U250" s="2">
        <f t="shared" si="87"/>
        <v>123882.0917090204</v>
      </c>
      <c r="V250" s="21">
        <f t="shared" si="88"/>
        <v>77978480.045161918</v>
      </c>
      <c r="W250" s="40">
        <f t="shared" si="83"/>
        <v>60590312.607556492</v>
      </c>
      <c r="X250" s="40">
        <f t="shared" si="84"/>
        <v>4701350.607972051</v>
      </c>
      <c r="Y250" s="41">
        <f t="shared" si="85"/>
        <v>17908336.784471456</v>
      </c>
      <c r="Z250">
        <f t="shared" si="80"/>
        <v>1</v>
      </c>
      <c r="AA250">
        <f>IF(SUM(Z$22:Z250)=1,A250,0)</f>
        <v>0</v>
      </c>
    </row>
    <row r="251" spans="1:27" x14ac:dyDescent="0.45">
      <c r="A251" s="25">
        <f t="shared" si="81"/>
        <v>44081</v>
      </c>
      <c r="B251">
        <f t="shared" si="82"/>
        <v>229</v>
      </c>
      <c r="K251" s="2">
        <f t="shared" si="90"/>
        <v>83199984</v>
      </c>
      <c r="L251" s="2">
        <f t="shared" si="91"/>
        <v>7.8690452352474414E-6</v>
      </c>
      <c r="M251">
        <f t="shared" si="89"/>
        <v>15.999992130954764</v>
      </c>
      <c r="N251" s="17">
        <f t="shared" si="92"/>
        <v>48410.585600947554</v>
      </c>
      <c r="O251" s="2">
        <f t="shared" si="93"/>
        <v>1259.8622139575903</v>
      </c>
      <c r="P251" s="21">
        <f t="shared" si="94"/>
        <v>83150329.552185103</v>
      </c>
      <c r="Q251" s="2">
        <f t="shared" si="74"/>
        <v>438480.84124109067</v>
      </c>
      <c r="R251" s="2">
        <f t="shared" si="75"/>
        <v>4355.152778422359</v>
      </c>
      <c r="S251" s="21">
        <f t="shared" si="76"/>
        <v>82757164.005980492</v>
      </c>
      <c r="T251" s="2">
        <f t="shared" si="86"/>
        <v>5096055.9359011268</v>
      </c>
      <c r="U251" s="2">
        <f t="shared" si="87"/>
        <v>116615.29810060443</v>
      </c>
      <c r="V251" s="21">
        <f t="shared" si="88"/>
        <v>77987328.765998274</v>
      </c>
      <c r="W251" s="40">
        <f t="shared" si="83"/>
        <v>60231674.925836444</v>
      </c>
      <c r="X251" s="40">
        <f t="shared" si="84"/>
        <v>4724177.5319798114</v>
      </c>
      <c r="Y251" s="41">
        <f t="shared" si="85"/>
        <v>18244147.542183746</v>
      </c>
      <c r="Z251">
        <f t="shared" si="80"/>
        <v>1</v>
      </c>
      <c r="AA251">
        <f>IF(SUM(Z$22:Z251)=1,A251,0)</f>
        <v>0</v>
      </c>
    </row>
    <row r="252" spans="1:27" x14ac:dyDescent="0.45">
      <c r="A252" s="25">
        <f t="shared" si="81"/>
        <v>44082</v>
      </c>
      <c r="B252">
        <f t="shared" si="82"/>
        <v>230</v>
      </c>
      <c r="K252" s="2">
        <f t="shared" si="90"/>
        <v>83199984</v>
      </c>
      <c r="L252" s="2">
        <f t="shared" si="91"/>
        <v>7.3069705755869102E-6</v>
      </c>
      <c r="M252">
        <f t="shared" si="89"/>
        <v>15.999992693029425</v>
      </c>
      <c r="N252" s="17">
        <f t="shared" si="92"/>
        <v>48410.232092936698</v>
      </c>
      <c r="O252" s="2">
        <f t="shared" si="93"/>
        <v>1170.2255638286181</v>
      </c>
      <c r="P252" s="21">
        <f t="shared" si="94"/>
        <v>83150419.542343244</v>
      </c>
      <c r="Q252" s="2">
        <f t="shared" si="74"/>
        <v>438472.69381925371</v>
      </c>
      <c r="R252" s="2">
        <f t="shared" si="75"/>
        <v>4052.2178589434693</v>
      </c>
      <c r="S252" s="21">
        <f t="shared" si="76"/>
        <v>82757475.088321805</v>
      </c>
      <c r="T252" s="2">
        <f t="shared" si="86"/>
        <v>5094567.264981729</v>
      </c>
      <c r="U252" s="2">
        <f t="shared" si="87"/>
        <v>109774.30486995957</v>
      </c>
      <c r="V252" s="21">
        <f t="shared" si="88"/>
        <v>77995658.430148304</v>
      </c>
      <c r="W252" s="40">
        <f t="shared" si="83"/>
        <v>59873429.020664223</v>
      </c>
      <c r="X252" s="40">
        <f t="shared" si="84"/>
        <v>4744982.1848677611</v>
      </c>
      <c r="Y252" s="41">
        <f t="shared" si="85"/>
        <v>18581588.794468015</v>
      </c>
      <c r="Z252">
        <f t="shared" si="80"/>
        <v>1</v>
      </c>
      <c r="AA252">
        <f>IF(SUM(Z$22:Z252)=1,A252,0)</f>
        <v>0</v>
      </c>
    </row>
    <row r="253" spans="1:27" x14ac:dyDescent="0.45">
      <c r="A253" s="25">
        <f t="shared" si="81"/>
        <v>44083</v>
      </c>
      <c r="B253">
        <f t="shared" si="82"/>
        <v>231</v>
      </c>
      <c r="K253" s="2">
        <f t="shared" si="90"/>
        <v>83199984</v>
      </c>
      <c r="L253" s="2">
        <f t="shared" si="91"/>
        <v>6.7850441059021312E-6</v>
      </c>
      <c r="M253">
        <f t="shared" si="89"/>
        <v>15.999993214955895</v>
      </c>
      <c r="N253" s="17">
        <f t="shared" si="92"/>
        <v>48409.903738704066</v>
      </c>
      <c r="O253" s="2">
        <f t="shared" si="93"/>
        <v>1086.9663777877734</v>
      </c>
      <c r="P253" s="21">
        <f t="shared" si="94"/>
        <v>83150503.129883498</v>
      </c>
      <c r="Q253" s="2">
        <f t="shared" si="74"/>
        <v>438465.11325515021</v>
      </c>
      <c r="R253" s="2">
        <f t="shared" si="75"/>
        <v>3770.3542902653026</v>
      </c>
      <c r="S253" s="21">
        <f t="shared" si="76"/>
        <v>82757764.532454595</v>
      </c>
      <c r="T253" s="2">
        <f t="shared" si="86"/>
        <v>5093166.3331996119</v>
      </c>
      <c r="U253" s="2">
        <f t="shared" si="87"/>
        <v>103334.21487565104</v>
      </c>
      <c r="V253" s="21">
        <f t="shared" si="88"/>
        <v>78003499.451924741</v>
      </c>
      <c r="W253" s="40">
        <f t="shared" si="83"/>
        <v>59515745.606259674</v>
      </c>
      <c r="X253" s="40">
        <f t="shared" si="84"/>
        <v>4763738.3003531815</v>
      </c>
      <c r="Y253" s="41">
        <f t="shared" si="85"/>
        <v>18920516.093387146</v>
      </c>
      <c r="Z253">
        <f t="shared" si="80"/>
        <v>1</v>
      </c>
      <c r="AA253">
        <f>IF(SUM(Z$22:Z253)=1,A253,0)</f>
        <v>0</v>
      </c>
    </row>
    <row r="254" spans="1:27" x14ac:dyDescent="0.45">
      <c r="A254" s="25">
        <f t="shared" si="81"/>
        <v>44084</v>
      </c>
      <c r="B254">
        <f t="shared" si="82"/>
        <v>232</v>
      </c>
      <c r="K254" s="2">
        <f t="shared" si="90"/>
        <v>83199984</v>
      </c>
      <c r="L254" s="2">
        <f t="shared" si="91"/>
        <v>6.3003980983376938E-6</v>
      </c>
      <c r="M254">
        <f t="shared" si="89"/>
        <v>15.999993699601902</v>
      </c>
      <c r="N254" s="17">
        <f t="shared" si="92"/>
        <v>48409.59874828079</v>
      </c>
      <c r="O254" s="2">
        <f t="shared" si="93"/>
        <v>1009.6309126547809</v>
      </c>
      <c r="P254" s="21">
        <f t="shared" si="94"/>
        <v>83150580.770339057</v>
      </c>
      <c r="Q254" s="2">
        <f t="shared" si="74"/>
        <v>438458.06010074104</v>
      </c>
      <c r="R254" s="2">
        <f t="shared" si="75"/>
        <v>3508.0964239412215</v>
      </c>
      <c r="S254" s="21">
        <f t="shared" si="76"/>
        <v>82758033.843475327</v>
      </c>
      <c r="T254" s="2">
        <f t="shared" si="86"/>
        <v>5091847.9520180719</v>
      </c>
      <c r="U254" s="2">
        <f t="shared" si="87"/>
        <v>97271.580708930342</v>
      </c>
      <c r="V254" s="21">
        <f t="shared" si="88"/>
        <v>78010880.467272997</v>
      </c>
      <c r="W254" s="40">
        <f t="shared" si="83"/>
        <v>59158793.573983341</v>
      </c>
      <c r="X254" s="40">
        <f t="shared" si="84"/>
        <v>4780423.311175717</v>
      </c>
      <c r="Y254" s="41">
        <f t="shared" si="85"/>
        <v>19260783.11484094</v>
      </c>
      <c r="Z254">
        <f t="shared" si="80"/>
        <v>1</v>
      </c>
      <c r="AA254">
        <f>IF(SUM(Z$22:Z254)=1,A254,0)</f>
        <v>0</v>
      </c>
    </row>
    <row r="255" spans="1:27" x14ac:dyDescent="0.45">
      <c r="A255" s="25">
        <f t="shared" si="81"/>
        <v>44085</v>
      </c>
      <c r="B255">
        <f t="shared" si="82"/>
        <v>233</v>
      </c>
      <c r="K255" s="2">
        <f t="shared" si="90"/>
        <v>83199984</v>
      </c>
      <c r="L255" s="2">
        <f t="shared" si="91"/>
        <v>5.8503696627421442E-6</v>
      </c>
      <c r="M255">
        <f t="shared" si="89"/>
        <v>15.999994149630338</v>
      </c>
      <c r="N255" s="17">
        <f t="shared" si="92"/>
        <v>48409.315459095676</v>
      </c>
      <c r="O255" s="2">
        <f t="shared" si="93"/>
        <v>937.79770807883756</v>
      </c>
      <c r="P255" s="21">
        <f t="shared" si="94"/>
        <v>83150652.886832818</v>
      </c>
      <c r="Q255" s="2">
        <f t="shared" si="74"/>
        <v>438451.49765439332</v>
      </c>
      <c r="R255" s="2">
        <f t="shared" si="75"/>
        <v>3264.0805542931394</v>
      </c>
      <c r="S255" s="21">
        <f t="shared" si="76"/>
        <v>82758284.421791315</v>
      </c>
      <c r="T255" s="2">
        <f t="shared" si="86"/>
        <v>5090607.2417064719</v>
      </c>
      <c r="U255" s="2">
        <f t="shared" si="87"/>
        <v>91564.320969892258</v>
      </c>
      <c r="V255" s="21">
        <f t="shared" si="88"/>
        <v>78017828.43732363</v>
      </c>
      <c r="W255" s="40">
        <f t="shared" si="83"/>
        <v>58802739.672157221</v>
      </c>
      <c r="X255" s="40">
        <f t="shared" si="84"/>
        <v>4795018.4050607122</v>
      </c>
      <c r="Y255" s="41">
        <f t="shared" si="85"/>
        <v>19602241.922782067</v>
      </c>
      <c r="Z255">
        <f t="shared" si="80"/>
        <v>1</v>
      </c>
      <c r="AA255">
        <f>IF(SUM(Z$22:Z255)=1,A255,0)</f>
        <v>0</v>
      </c>
    </row>
    <row r="256" spans="1:27" x14ac:dyDescent="0.45">
      <c r="A256" s="25">
        <f t="shared" si="81"/>
        <v>44086</v>
      </c>
      <c r="B256">
        <f t="shared" si="82"/>
        <v>234</v>
      </c>
      <c r="K256" s="2">
        <f t="shared" si="90"/>
        <v>83199984</v>
      </c>
      <c r="L256" s="2">
        <f t="shared" si="91"/>
        <v>5.4324861154034196E-6</v>
      </c>
      <c r="M256">
        <f t="shared" si="89"/>
        <v>15.999994567513884</v>
      </c>
      <c r="N256" s="17">
        <f t="shared" si="92"/>
        <v>48409.052326904966</v>
      </c>
      <c r="O256" s="2">
        <f t="shared" si="93"/>
        <v>871.07528969248631</v>
      </c>
      <c r="P256" s="21">
        <f t="shared" si="94"/>
        <v>83150719.872383401</v>
      </c>
      <c r="Q256" s="2">
        <f t="shared" si="74"/>
        <v>438445.3917695136</v>
      </c>
      <c r="R256" s="2">
        <f t="shared" si="75"/>
        <v>3037.0378281519302</v>
      </c>
      <c r="S256" s="21">
        <f t="shared" si="76"/>
        <v>82758517.570402339</v>
      </c>
      <c r="T256" s="2">
        <f t="shared" si="86"/>
        <v>5089439.6127366768</v>
      </c>
      <c r="U256" s="2">
        <f t="shared" si="87"/>
        <v>86191.641298980569</v>
      </c>
      <c r="V256" s="21">
        <f t="shared" si="88"/>
        <v>78024368.745964348</v>
      </c>
      <c r="W256" s="40">
        <f t="shared" si="83"/>
        <v>58447748.196778975</v>
      </c>
      <c r="X256" s="40">
        <f t="shared" si="84"/>
        <v>4807508.5657917606</v>
      </c>
      <c r="Y256" s="41">
        <f t="shared" si="85"/>
        <v>19944743.237429265</v>
      </c>
      <c r="Z256">
        <f t="shared" si="80"/>
        <v>1</v>
      </c>
      <c r="AA256">
        <f>IF(SUM(Z$22:Z256)=1,A256,0)</f>
        <v>0</v>
      </c>
    </row>
    <row r="257" spans="1:27" x14ac:dyDescent="0.45">
      <c r="A257" s="25">
        <f t="shared" si="81"/>
        <v>44087</v>
      </c>
      <c r="B257">
        <f t="shared" si="82"/>
        <v>235</v>
      </c>
      <c r="K257" s="2">
        <f t="shared" si="90"/>
        <v>83199984</v>
      </c>
      <c r="L257" s="2">
        <f t="shared" si="91"/>
        <v>5.0444513928746043E-6</v>
      </c>
      <c r="M257">
        <f t="shared" si="89"/>
        <v>15.999994955548607</v>
      </c>
      <c r="N257" s="17">
        <f t="shared" si="92"/>
        <v>48408.807917368242</v>
      </c>
      <c r="O257" s="2">
        <f t="shared" si="93"/>
        <v>809.10003567974786</v>
      </c>
      <c r="P257" s="21">
        <f t="shared" si="94"/>
        <v>83150782.092046946</v>
      </c>
      <c r="Q257" s="2">
        <f t="shared" si="74"/>
        <v>438439.71067653684</v>
      </c>
      <c r="R257" s="2">
        <f t="shared" si="75"/>
        <v>2825.7876476892989</v>
      </c>
      <c r="S257" s="21">
        <f t="shared" si="76"/>
        <v>82758734.50167577</v>
      </c>
      <c r="T257" s="2">
        <f t="shared" si="86"/>
        <v>5088340.7483255565</v>
      </c>
      <c r="U257" s="2">
        <f t="shared" si="87"/>
        <v>81133.959903030889</v>
      </c>
      <c r="V257" s="21">
        <f t="shared" si="88"/>
        <v>78030525.291771412</v>
      </c>
      <c r="W257" s="40">
        <f t="shared" si="83"/>
        <v>58093980.694304988</v>
      </c>
      <c r="X257" s="40">
        <f t="shared" si="84"/>
        <v>4817882.5992806256</v>
      </c>
      <c r="Y257" s="41">
        <f t="shared" si="85"/>
        <v>20288136.706414387</v>
      </c>
      <c r="Z257">
        <f t="shared" si="80"/>
        <v>1</v>
      </c>
      <c r="AA257">
        <f>IF(SUM(Z$22:Z257)=1,A257,0)</f>
        <v>0</v>
      </c>
    </row>
    <row r="258" spans="1:27" x14ac:dyDescent="0.45">
      <c r="A258" s="25">
        <f t="shared" si="81"/>
        <v>44088</v>
      </c>
      <c r="B258">
        <f t="shared" si="82"/>
        <v>236</v>
      </c>
      <c r="K258" s="2">
        <f t="shared" si="90"/>
        <v>83199984</v>
      </c>
      <c r="L258" s="2">
        <f t="shared" si="91"/>
        <v>4.6841334362407042E-6</v>
      </c>
      <c r="M258">
        <f t="shared" si="89"/>
        <v>15.999995315866563</v>
      </c>
      <c r="N258" s="17">
        <f t="shared" si="92"/>
        <v>48408.58089822442</v>
      </c>
      <c r="O258" s="2">
        <f t="shared" si="93"/>
        <v>751.53419513215601</v>
      </c>
      <c r="P258" s="21">
        <f t="shared" si="94"/>
        <v>83150839.88490665</v>
      </c>
      <c r="Q258" s="2">
        <f t="shared" si="74"/>
        <v>438434.42481733591</v>
      </c>
      <c r="R258" s="2">
        <f t="shared" si="75"/>
        <v>2629.2315320552671</v>
      </c>
      <c r="S258" s="21">
        <f t="shared" si="76"/>
        <v>82758936.343650609</v>
      </c>
      <c r="T258" s="2">
        <f t="shared" si="86"/>
        <v>5087306.5880501261</v>
      </c>
      <c r="U258" s="2">
        <f t="shared" si="87"/>
        <v>76372.837328244626</v>
      </c>
      <c r="V258" s="21">
        <f t="shared" si="88"/>
        <v>78036320.574621633</v>
      </c>
      <c r="W258" s="40">
        <f t="shared" si="83"/>
        <v>57741595.677582912</v>
      </c>
      <c r="X258" s="40">
        <f t="shared" si="84"/>
        <v>4826133.144625512</v>
      </c>
      <c r="Y258" s="41">
        <f t="shared" si="85"/>
        <v>20632271.177791577</v>
      </c>
      <c r="Z258">
        <f t="shared" si="80"/>
        <v>1</v>
      </c>
      <c r="AA258">
        <f>IF(SUM(Z$22:Z258)=1,A258,0)</f>
        <v>0</v>
      </c>
    </row>
    <row r="259" spans="1:27" x14ac:dyDescent="0.45">
      <c r="A259" s="25">
        <f t="shared" si="81"/>
        <v>44089</v>
      </c>
      <c r="B259">
        <f t="shared" si="82"/>
        <v>237</v>
      </c>
      <c r="K259" s="2">
        <f t="shared" si="90"/>
        <v>83199984</v>
      </c>
      <c r="L259" s="2">
        <f t="shared" si="91"/>
        <v>4.349552476509225E-6</v>
      </c>
      <c r="M259">
        <f t="shared" si="89"/>
        <v>15.999995650447524</v>
      </c>
      <c r="N259" s="17">
        <f t="shared" si="92"/>
        <v>48408.370032025065</v>
      </c>
      <c r="O259" s="2">
        <f t="shared" si="93"/>
        <v>698.06404739349784</v>
      </c>
      <c r="P259" s="21">
        <f t="shared" si="94"/>
        <v>83150893.565920576</v>
      </c>
      <c r="Q259" s="2">
        <f t="shared" ref="Q259:Q274" si="95">Q258-$R$8*Q258*R258/$M$2</f>
        <v>438429.50669118291</v>
      </c>
      <c r="R259" s="2">
        <f t="shared" ref="R259:R274" si="96">R258+$R$8*Q258*R258/$M$2-$R$9*R258</f>
        <v>2446.3474059185819</v>
      </c>
      <c r="S259" s="21">
        <f t="shared" ref="S259:S274" si="97">$M$2-Q259-R259</f>
        <v>82759124.145902887</v>
      </c>
      <c r="T259" s="2">
        <f t="shared" si="86"/>
        <v>5086333.3124669082</v>
      </c>
      <c r="U259" s="2">
        <f t="shared" si="87"/>
        <v>71890.910245159044</v>
      </c>
      <c r="V259" s="21">
        <f t="shared" si="88"/>
        <v>78041775.77728793</v>
      </c>
      <c r="W259" s="40">
        <f t="shared" si="83"/>
        <v>57390748.355913505</v>
      </c>
      <c r="X259" s="40">
        <f t="shared" si="84"/>
        <v>4832256.6702502407</v>
      </c>
      <c r="Y259" s="41">
        <f t="shared" si="85"/>
        <v>20976994.973836254</v>
      </c>
      <c r="Z259">
        <f t="shared" si="80"/>
        <v>1</v>
      </c>
      <c r="AA259">
        <f>IF(SUM(Z$22:Z259)=1,A259,0)</f>
        <v>0</v>
      </c>
    </row>
    <row r="260" spans="1:27" x14ac:dyDescent="0.45">
      <c r="A260" s="25">
        <f t="shared" si="81"/>
        <v>44090</v>
      </c>
      <c r="B260">
        <f t="shared" si="82"/>
        <v>238</v>
      </c>
      <c r="K260" s="2">
        <f t="shared" si="90"/>
        <v>83199984</v>
      </c>
      <c r="L260" s="2">
        <f t="shared" si="91"/>
        <v>4.0388701567585664E-6</v>
      </c>
      <c r="M260">
        <f t="shared" si="89"/>
        <v>15.999995961129843</v>
      </c>
      <c r="N260" s="17">
        <f t="shared" si="92"/>
        <v>48408.174169385224</v>
      </c>
      <c r="O260" s="2">
        <f t="shared" si="93"/>
        <v>648.39819236237372</v>
      </c>
      <c r="P260" s="21">
        <f t="shared" si="94"/>
        <v>83150943.427638248</v>
      </c>
      <c r="Q260" s="2">
        <f t="shared" si="95"/>
        <v>438424.93071145378</v>
      </c>
      <c r="R260" s="2">
        <f t="shared" si="96"/>
        <v>2276.1842852249692</v>
      </c>
      <c r="S260" s="21">
        <f t="shared" si="97"/>
        <v>82759298.885003328</v>
      </c>
      <c r="T260" s="2">
        <f t="shared" si="86"/>
        <v>5085417.3286717357</v>
      </c>
      <c r="U260" s="2">
        <f t="shared" si="87"/>
        <v>67671.829022820079</v>
      </c>
      <c r="V260" s="21">
        <f t="shared" si="88"/>
        <v>78046910.842305437</v>
      </c>
      <c r="W260" s="40">
        <f t="shared" si="83"/>
        <v>57041590.380115509</v>
      </c>
      <c r="X260" s="40">
        <f t="shared" si="84"/>
        <v>4836253.455316077</v>
      </c>
      <c r="Y260" s="41">
        <f t="shared" si="85"/>
        <v>21322156.164568413</v>
      </c>
      <c r="Z260">
        <f t="shared" si="80"/>
        <v>1</v>
      </c>
      <c r="AA260">
        <f>IF(SUM(Z$22:Z260)=1,A260,0)</f>
        <v>0</v>
      </c>
    </row>
    <row r="261" spans="1:27" x14ac:dyDescent="0.45">
      <c r="A261" s="25">
        <f t="shared" si="81"/>
        <v>44091</v>
      </c>
      <c r="B261">
        <f t="shared" si="82"/>
        <v>239</v>
      </c>
      <c r="K261" s="2">
        <f t="shared" si="90"/>
        <v>83199984</v>
      </c>
      <c r="L261" s="2">
        <f t="shared" si="91"/>
        <v>3.7503794312758119E-6</v>
      </c>
      <c r="M261">
        <f t="shared" si="89"/>
        <v>15.999996249620569</v>
      </c>
      <c r="N261" s="17">
        <f t="shared" si="92"/>
        <v>48407.992242714936</v>
      </c>
      <c r="O261" s="2">
        <f t="shared" si="93"/>
        <v>602.26596243534573</v>
      </c>
      <c r="P261" s="21">
        <f t="shared" si="94"/>
        <v>83150989.741794854</v>
      </c>
      <c r="Q261" s="2">
        <f t="shared" si="95"/>
        <v>438420.67307232524</v>
      </c>
      <c r="R261" s="2">
        <f t="shared" si="96"/>
        <v>2117.8573325517077</v>
      </c>
      <c r="S261" s="21">
        <f t="shared" si="97"/>
        <v>82759461.469595119</v>
      </c>
      <c r="T261" s="2">
        <f t="shared" si="86"/>
        <v>5084555.2567405142</v>
      </c>
      <c r="U261" s="2">
        <f t="shared" si="87"/>
        <v>63700.198880982731</v>
      </c>
      <c r="V261" s="21">
        <f t="shared" si="88"/>
        <v>78051744.544378504</v>
      </c>
      <c r="W261" s="40">
        <f t="shared" si="83"/>
        <v>56694269.603357978</v>
      </c>
      <c r="X261" s="40">
        <f t="shared" si="84"/>
        <v>4838127.5566938901</v>
      </c>
      <c r="Y261" s="41">
        <f t="shared" si="85"/>
        <v>21667602.839948133</v>
      </c>
      <c r="Z261">
        <f t="shared" si="80"/>
        <v>1</v>
      </c>
      <c r="AA261">
        <f>IF(SUM(Z$22:Z261)=1,A261,0)</f>
        <v>0</v>
      </c>
    </row>
    <row r="262" spans="1:27" x14ac:dyDescent="0.45">
      <c r="A262" s="25">
        <f t="shared" si="81"/>
        <v>44092</v>
      </c>
      <c r="B262">
        <f t="shared" si="82"/>
        <v>240</v>
      </c>
      <c r="K262" s="2">
        <f t="shared" si="90"/>
        <v>83199984</v>
      </c>
      <c r="L262" s="2">
        <f t="shared" si="91"/>
        <v>3.4824951861846826E-6</v>
      </c>
      <c r="M262">
        <f t="shared" si="89"/>
        <v>15.999996517504814</v>
      </c>
      <c r="N262" s="17">
        <f t="shared" si="92"/>
        <v>48407.823260397148</v>
      </c>
      <c r="O262" s="2">
        <f t="shared" si="93"/>
        <v>559.4159474363222</v>
      </c>
      <c r="P262" s="21">
        <f t="shared" si="94"/>
        <v>83151032.760792166</v>
      </c>
      <c r="Q262" s="2">
        <f t="shared" si="95"/>
        <v>438416.71162476606</v>
      </c>
      <c r="R262" s="2">
        <f t="shared" si="96"/>
        <v>1970.5432563572017</v>
      </c>
      <c r="S262" s="21">
        <f t="shared" si="97"/>
        <v>82759612.745118871</v>
      </c>
      <c r="T262" s="2">
        <f t="shared" si="86"/>
        <v>5083743.9169954453</v>
      </c>
      <c r="U262" s="2">
        <f t="shared" si="87"/>
        <v>59961.524420267597</v>
      </c>
      <c r="V262" s="21">
        <f t="shared" si="88"/>
        <v>78056294.558584288</v>
      </c>
      <c r="W262" s="40">
        <f t="shared" si="83"/>
        <v>56348929.858412042</v>
      </c>
      <c r="X262" s="40">
        <f t="shared" si="84"/>
        <v>4837886.7618759787</v>
      </c>
      <c r="Y262" s="41">
        <f t="shared" si="85"/>
        <v>22013183.379711978</v>
      </c>
      <c r="Z262">
        <f t="shared" si="80"/>
        <v>1</v>
      </c>
      <c r="AA262">
        <f>IF(SUM(Z$22:Z262)=1,A262,0)</f>
        <v>0</v>
      </c>
    </row>
    <row r="263" spans="1:27" x14ac:dyDescent="0.45">
      <c r="A263" s="25">
        <f t="shared" si="81"/>
        <v>44093</v>
      </c>
      <c r="B263">
        <f t="shared" si="82"/>
        <v>241</v>
      </c>
      <c r="K263" s="2">
        <f t="shared" si="90"/>
        <v>83199984</v>
      </c>
      <c r="L263" s="2">
        <f t="shared" si="91"/>
        <v>3.2337455300286338E-6</v>
      </c>
      <c r="M263">
        <f t="shared" si="89"/>
        <v>15.999996766254469</v>
      </c>
      <c r="N263" s="17">
        <f t="shared" si="92"/>
        <v>48407.666301380181</v>
      </c>
      <c r="O263" s="2">
        <f t="shared" si="93"/>
        <v>519.61462449354951</v>
      </c>
      <c r="P263" s="21">
        <f t="shared" si="94"/>
        <v>83151072.719074115</v>
      </c>
      <c r="Q263" s="2">
        <f t="shared" si="95"/>
        <v>438413.02576117247</v>
      </c>
      <c r="R263" s="2">
        <f t="shared" si="96"/>
        <v>1833.4760302109953</v>
      </c>
      <c r="S263" s="21">
        <f t="shared" si="97"/>
        <v>82759753.498208612</v>
      </c>
      <c r="T263" s="2">
        <f t="shared" si="86"/>
        <v>5082980.3180448916</v>
      </c>
      <c r="U263" s="2">
        <f t="shared" si="87"/>
        <v>56442.157340802049</v>
      </c>
      <c r="V263" s="21">
        <f t="shared" si="88"/>
        <v>78060577.524614319</v>
      </c>
      <c r="W263" s="40">
        <f t="shared" si="83"/>
        <v>56005710.751860552</v>
      </c>
      <c r="X263" s="40">
        <f t="shared" si="84"/>
        <v>4835542.5282934671</v>
      </c>
      <c r="Y263" s="41">
        <f t="shared" si="85"/>
        <v>22358746.71984598</v>
      </c>
      <c r="Z263">
        <f t="shared" si="80"/>
        <v>1</v>
      </c>
      <c r="AA263">
        <f>IF(SUM(Z$22:Z263)=1,A263,0)</f>
        <v>0</v>
      </c>
    </row>
    <row r="264" spans="1:27" x14ac:dyDescent="0.45">
      <c r="A264" s="25">
        <f t="shared" si="81"/>
        <v>44094</v>
      </c>
      <c r="B264">
        <f t="shared" si="82"/>
        <v>242</v>
      </c>
      <c r="K264" s="2">
        <f t="shared" si="90"/>
        <v>83199984</v>
      </c>
      <c r="L264" s="2">
        <f t="shared" si="91"/>
        <v>3.0027637064551601E-6</v>
      </c>
      <c r="M264">
        <f t="shared" si="89"/>
        <v>15.999996997236293</v>
      </c>
      <c r="N264" s="17">
        <f t="shared" si="92"/>
        <v>48407.520510155264</v>
      </c>
      <c r="O264" s="2">
        <f t="shared" si="93"/>
        <v>482.64508539749738</v>
      </c>
      <c r="P264" s="21">
        <f t="shared" si="94"/>
        <v>83151109.834404454</v>
      </c>
      <c r="Q264" s="2">
        <f t="shared" si="95"/>
        <v>438409.59630804468</v>
      </c>
      <c r="R264" s="2">
        <f t="shared" si="96"/>
        <v>1705.9429097523084</v>
      </c>
      <c r="S264" s="21">
        <f t="shared" si="97"/>
        <v>82759884.460782215</v>
      </c>
      <c r="T264" s="2">
        <f t="shared" si="86"/>
        <v>5082261.6455485094</v>
      </c>
      <c r="U264" s="2">
        <f t="shared" si="87"/>
        <v>53129.24716998417</v>
      </c>
      <c r="V264" s="21">
        <f t="shared" si="88"/>
        <v>78064609.107281506</v>
      </c>
      <c r="W264" s="40">
        <f t="shared" si="83"/>
        <v>55664747.47569003</v>
      </c>
      <c r="X264" s="40">
        <f t="shared" si="84"/>
        <v>4831109.9095858876</v>
      </c>
      <c r="Y264" s="41">
        <f t="shared" si="85"/>
        <v>22704142.614724085</v>
      </c>
      <c r="Z264">
        <f t="shared" si="80"/>
        <v>1</v>
      </c>
      <c r="AA264">
        <f>IF(SUM(Z$22:Z264)=1,A264,0)</f>
        <v>0</v>
      </c>
    </row>
    <row r="265" spans="1:27" x14ac:dyDescent="0.45">
      <c r="A265" s="25">
        <f t="shared" si="81"/>
        <v>44095</v>
      </c>
      <c r="B265">
        <f t="shared" si="82"/>
        <v>243</v>
      </c>
      <c r="K265" s="2">
        <f t="shared" si="90"/>
        <v>83199984</v>
      </c>
      <c r="L265" s="2">
        <f t="shared" si="91"/>
        <v>2.7882805845655058E-6</v>
      </c>
      <c r="M265">
        <f t="shared" si="89"/>
        <v>15.999997211719416</v>
      </c>
      <c r="N265" s="17">
        <f t="shared" si="92"/>
        <v>48407.385092091645</v>
      </c>
      <c r="O265" s="2">
        <f t="shared" si="93"/>
        <v>448.30585450415305</v>
      </c>
      <c r="P265" s="21">
        <f t="shared" si="94"/>
        <v>83151144.309053406</v>
      </c>
      <c r="Q265" s="2">
        <f t="shared" si="95"/>
        <v>438406.40542614245</v>
      </c>
      <c r="R265" s="2">
        <f t="shared" si="96"/>
        <v>1587.2807266722468</v>
      </c>
      <c r="S265" s="21">
        <f t="shared" si="97"/>
        <v>82760006.313847184</v>
      </c>
      <c r="T265" s="2">
        <f t="shared" si="86"/>
        <v>5081585.2516624266</v>
      </c>
      <c r="U265" s="2">
        <f t="shared" si="87"/>
        <v>50010.694829639346</v>
      </c>
      <c r="V265" s="21">
        <f t="shared" si="88"/>
        <v>78068404.053507924</v>
      </c>
      <c r="W265" s="40">
        <f t="shared" si="83"/>
        <v>55326170.636576019</v>
      </c>
      <c r="X265" s="40">
        <f t="shared" si="84"/>
        <v>4824607.4694437645</v>
      </c>
      <c r="Y265" s="41">
        <f t="shared" si="85"/>
        <v>23049221.893980216</v>
      </c>
      <c r="Z265">
        <f t="shared" si="80"/>
        <v>1</v>
      </c>
      <c r="AA265">
        <f>IF(SUM(Z$22:Z265)=1,A265,0)</f>
        <v>0</v>
      </c>
    </row>
    <row r="266" spans="1:27" x14ac:dyDescent="0.45">
      <c r="A266" s="25">
        <f t="shared" si="81"/>
        <v>44096</v>
      </c>
      <c r="B266">
        <f t="shared" si="82"/>
        <v>244</v>
      </c>
      <c r="K266" s="2">
        <f t="shared" si="90"/>
        <v>83199984</v>
      </c>
      <c r="L266" s="2">
        <f t="shared" si="91"/>
        <v>2.5891176856679698E-6</v>
      </c>
      <c r="M266">
        <f t="shared" si="89"/>
        <v>15.999997410882314</v>
      </c>
      <c r="N266" s="17">
        <f t="shared" si="92"/>
        <v>48407.259309103829</v>
      </c>
      <c r="O266" s="2">
        <f t="shared" si="93"/>
        <v>416.40979074167285</v>
      </c>
      <c r="P266" s="21">
        <f t="shared" si="94"/>
        <v>83151176.330900162</v>
      </c>
      <c r="Q266" s="2">
        <f t="shared" si="95"/>
        <v>438403.43651759799</v>
      </c>
      <c r="R266" s="2">
        <f t="shared" si="96"/>
        <v>1476.8724404544141</v>
      </c>
      <c r="S266" s="21">
        <f t="shared" si="97"/>
        <v>82760119.691041946</v>
      </c>
      <c r="T266" s="2">
        <f t="shared" si="86"/>
        <v>5080948.6451222254</v>
      </c>
      <c r="U266" s="2">
        <f t="shared" si="87"/>
        <v>47075.108882008892</v>
      </c>
      <c r="V266" s="21">
        <f t="shared" si="88"/>
        <v>78071976.24599576</v>
      </c>
      <c r="W266" s="40">
        <f t="shared" si="83"/>
        <v>54990106.103061691</v>
      </c>
      <c r="X266" s="40">
        <f t="shared" si="84"/>
        <v>4816057.1837121127</v>
      </c>
      <c r="Y266" s="41">
        <f t="shared" si="85"/>
        <v>23393836.713226195</v>
      </c>
      <c r="Z266">
        <f t="shared" si="80"/>
        <v>1</v>
      </c>
      <c r="AA266">
        <f>IF(SUM(Z$22:Z266)=1,A266,0)</f>
        <v>0</v>
      </c>
    </row>
    <row r="267" spans="1:27" x14ac:dyDescent="0.45">
      <c r="A267" s="25">
        <f t="shared" si="81"/>
        <v>44097</v>
      </c>
      <c r="B267">
        <f t="shared" si="82"/>
        <v>245</v>
      </c>
      <c r="K267" s="2">
        <f t="shared" si="90"/>
        <v>83199984</v>
      </c>
      <c r="L267" s="2">
        <f t="shared" si="91"/>
        <v>2.4041807081202576E-6</v>
      </c>
      <c r="M267">
        <f t="shared" si="89"/>
        <v>15.999997595819291</v>
      </c>
      <c r="N267" s="17">
        <f t="shared" si="92"/>
        <v>48407.142475627283</v>
      </c>
      <c r="O267" s="2">
        <f t="shared" si="93"/>
        <v>386.78306773666952</v>
      </c>
      <c r="P267" s="21">
        <f t="shared" si="94"/>
        <v>83151206.074456647</v>
      </c>
      <c r="Q267" s="2">
        <f t="shared" si="95"/>
        <v>438400.67413950036</v>
      </c>
      <c r="R267" s="2">
        <f t="shared" si="96"/>
        <v>1374.1439299481713</v>
      </c>
      <c r="S267" s="21">
        <f t="shared" si="97"/>
        <v>82760225.181930557</v>
      </c>
      <c r="T267" s="2">
        <f t="shared" si="86"/>
        <v>5080349.4819242153</v>
      </c>
      <c r="U267" s="2">
        <f t="shared" si="87"/>
        <v>44311.764302732576</v>
      </c>
      <c r="V267" s="21">
        <f t="shared" si="88"/>
        <v>78075338.753773049</v>
      </c>
      <c r="W267" s="40">
        <f t="shared" si="83"/>
        <v>54656674.870720632</v>
      </c>
      <c r="X267" s="40">
        <f t="shared" si="84"/>
        <v>4805484.3315023025</v>
      </c>
      <c r="Y267" s="41">
        <f t="shared" si="85"/>
        <v>23737840.797777064</v>
      </c>
      <c r="Z267">
        <f t="shared" si="80"/>
        <v>1</v>
      </c>
      <c r="AA267">
        <f>IF(SUM(Z$22:Z267)=1,A267,0)</f>
        <v>0</v>
      </c>
    </row>
    <row r="268" spans="1:27" x14ac:dyDescent="0.45">
      <c r="A268" s="25">
        <f t="shared" si="81"/>
        <v>44098</v>
      </c>
      <c r="B268">
        <f t="shared" si="82"/>
        <v>246</v>
      </c>
      <c r="K268" s="2">
        <f t="shared" si="90"/>
        <v>83199984</v>
      </c>
      <c r="L268" s="2">
        <f t="shared" si="91"/>
        <v>2.2324535146830964E-6</v>
      </c>
      <c r="M268">
        <f t="shared" si="89"/>
        <v>15.999997767546486</v>
      </c>
      <c r="N268" s="17">
        <f t="shared" si="92"/>
        <v>48407.03395488063</v>
      </c>
      <c r="O268" s="2">
        <f t="shared" si="93"/>
        <v>359.26422650213391</v>
      </c>
      <c r="P268" s="21">
        <f t="shared" si="94"/>
        <v>83151233.70181863</v>
      </c>
      <c r="Q268" s="2">
        <f t="shared" si="95"/>
        <v>438398.10392349988</v>
      </c>
      <c r="R268" s="2">
        <f t="shared" si="96"/>
        <v>1278.5610080952067</v>
      </c>
      <c r="S268" s="21">
        <f t="shared" si="97"/>
        <v>82760323.335068405</v>
      </c>
      <c r="T268" s="2">
        <f t="shared" si="86"/>
        <v>5079785.5565680461</v>
      </c>
      <c r="U268" s="2">
        <f t="shared" si="87"/>
        <v>41710.563637277621</v>
      </c>
      <c r="V268" s="21">
        <f t="shared" si="88"/>
        <v>78078503.879794687</v>
      </c>
      <c r="W268" s="40">
        <f t="shared" si="83"/>
        <v>54325992.945289932</v>
      </c>
      <c r="X268" s="40">
        <f t="shared" si="84"/>
        <v>4792917.3761114087</v>
      </c>
      <c r="Y268" s="41">
        <f t="shared" si="85"/>
        <v>24081089.678598657</v>
      </c>
      <c r="Z268">
        <f t="shared" si="80"/>
        <v>1</v>
      </c>
      <c r="AA268">
        <f>IF(SUM(Z$22:Z268)=1,A268,0)</f>
        <v>0</v>
      </c>
    </row>
    <row r="269" spans="1:27" x14ac:dyDescent="0.45">
      <c r="A269" s="25">
        <f t="shared" si="81"/>
        <v>44099</v>
      </c>
      <c r="B269">
        <f t="shared" si="82"/>
        <v>247</v>
      </c>
      <c r="K269" s="2">
        <f t="shared" si="90"/>
        <v>83199984</v>
      </c>
      <c r="L269" s="2">
        <f t="shared" si="91"/>
        <v>2.0729925493485895E-6</v>
      </c>
      <c r="M269">
        <f t="shared" si="89"/>
        <v>15.999997927007451</v>
      </c>
      <c r="N269" s="17">
        <f t="shared" si="92"/>
        <v>48406.933155393905</v>
      </c>
      <c r="O269" s="2">
        <f t="shared" si="93"/>
        <v>333.7032955244232</v>
      </c>
      <c r="P269" s="21">
        <f t="shared" si="94"/>
        <v>83151259.363549083</v>
      </c>
      <c r="Q269" s="2">
        <f t="shared" si="95"/>
        <v>438395.71250101272</v>
      </c>
      <c r="R269" s="2">
        <f t="shared" si="96"/>
        <v>1189.6266442898595</v>
      </c>
      <c r="S269" s="21">
        <f t="shared" si="97"/>
        <v>82760414.660854697</v>
      </c>
      <c r="T269" s="2">
        <f t="shared" si="86"/>
        <v>5079254.7938260902</v>
      </c>
      <c r="U269" s="2">
        <f t="shared" si="87"/>
        <v>39262.000405142426</v>
      </c>
      <c r="V269" s="21">
        <f t="shared" si="88"/>
        <v>78081483.205768764</v>
      </c>
      <c r="W269" s="40">
        <f t="shared" si="83"/>
        <v>53998171.243658878</v>
      </c>
      <c r="X269" s="40">
        <f t="shared" si="84"/>
        <v>4778387.8365916489</v>
      </c>
      <c r="Y269" s="41">
        <f t="shared" si="85"/>
        <v>24423440.919749472</v>
      </c>
      <c r="Z269">
        <f t="shared" si="80"/>
        <v>1</v>
      </c>
      <c r="AA269">
        <f>IF(SUM(Z$22:Z269)=1,A269,0)</f>
        <v>0</v>
      </c>
    </row>
    <row r="270" spans="1:27" x14ac:dyDescent="0.45">
      <c r="A270" s="25">
        <f t="shared" si="81"/>
        <v>44100</v>
      </c>
      <c r="B270">
        <f t="shared" si="82"/>
        <v>248</v>
      </c>
      <c r="K270" s="2">
        <f t="shared" si="90"/>
        <v>83199984</v>
      </c>
      <c r="L270" s="2">
        <f t="shared" si="91"/>
        <v>1.9249216529665474E-6</v>
      </c>
      <c r="M270">
        <f t="shared" si="89"/>
        <v>15.999998075078347</v>
      </c>
      <c r="N270" s="17">
        <f t="shared" si="92"/>
        <v>48406.839527783966</v>
      </c>
      <c r="O270" s="2">
        <f t="shared" si="93"/>
        <v>309.96097345404763</v>
      </c>
      <c r="P270" s="21">
        <f t="shared" si="94"/>
        <v>83151283.199498758</v>
      </c>
      <c r="Q270" s="2">
        <f t="shared" si="95"/>
        <v>438393.48743363476</v>
      </c>
      <c r="R270" s="2">
        <f t="shared" si="96"/>
        <v>1106.8783799328057</v>
      </c>
      <c r="S270" s="21">
        <f t="shared" si="97"/>
        <v>82760499.634186432</v>
      </c>
      <c r="T270" s="2">
        <f t="shared" si="86"/>
        <v>5078755.2410072256</v>
      </c>
      <c r="U270" s="2">
        <f t="shared" si="87"/>
        <v>36957.124623639749</v>
      </c>
      <c r="V270" s="21">
        <f t="shared" si="88"/>
        <v>78084287.634369135</v>
      </c>
      <c r="W270" s="40">
        <f t="shared" si="83"/>
        <v>53673315.512503371</v>
      </c>
      <c r="X270" s="40">
        <f t="shared" si="84"/>
        <v>4761930.1508477498</v>
      </c>
      <c r="Y270" s="41">
        <f t="shared" si="85"/>
        <v>24764754.336648881</v>
      </c>
      <c r="Z270">
        <f t="shared" si="80"/>
        <v>1</v>
      </c>
      <c r="AA270">
        <f>IF(SUM(Z$22:Z270)=1,A270,0)</f>
        <v>0</v>
      </c>
    </row>
    <row r="271" spans="1:27" x14ac:dyDescent="0.45">
      <c r="A271" s="25">
        <f t="shared" si="81"/>
        <v>44101</v>
      </c>
      <c r="B271">
        <f t="shared" si="82"/>
        <v>249</v>
      </c>
      <c r="K271" s="2">
        <f t="shared" si="90"/>
        <v>83199984</v>
      </c>
      <c r="L271" s="2">
        <f t="shared" si="91"/>
        <v>1.7874272491832226E-6</v>
      </c>
      <c r="M271">
        <f t="shared" si="89"/>
        <v>15.99999821257275</v>
      </c>
      <c r="N271" s="17">
        <f t="shared" si="92"/>
        <v>48406.752561759429</v>
      </c>
      <c r="O271" s="2">
        <f t="shared" si="93"/>
        <v>287.90786994615581</v>
      </c>
      <c r="P271" s="21">
        <f t="shared" si="94"/>
        <v>83151305.339568287</v>
      </c>
      <c r="Q271" s="2">
        <f t="shared" si="95"/>
        <v>438391.41714840196</v>
      </c>
      <c r="R271" s="2">
        <f t="shared" si="96"/>
        <v>1029.8859237418565</v>
      </c>
      <c r="S271" s="21">
        <f t="shared" si="97"/>
        <v>82760578.69692786</v>
      </c>
      <c r="T271" s="2">
        <f t="shared" si="86"/>
        <v>5078285.0606847331</v>
      </c>
      <c r="U271" s="2">
        <f t="shared" si="87"/>
        <v>34787.510330157573</v>
      </c>
      <c r="V271" s="21">
        <f t="shared" si="88"/>
        <v>78086927.428985104</v>
      </c>
      <c r="W271" s="40">
        <f t="shared" si="83"/>
        <v>53351526.264266424</v>
      </c>
      <c r="X271" s="40">
        <f t="shared" si="84"/>
        <v>4743581.5311669996</v>
      </c>
      <c r="Y271" s="41">
        <f t="shared" si="85"/>
        <v>25104892.204566576</v>
      </c>
      <c r="Z271">
        <f t="shared" si="80"/>
        <v>1</v>
      </c>
      <c r="AA271">
        <f>IF(SUM(Z$22:Z271)=1,A271,0)</f>
        <v>0</v>
      </c>
    </row>
    <row r="272" spans="1:27" x14ac:dyDescent="0.45">
      <c r="A272" s="25">
        <f t="shared" si="81"/>
        <v>44102</v>
      </c>
      <c r="B272">
        <f t="shared" si="82"/>
        <v>250</v>
      </c>
      <c r="K272" s="2">
        <f t="shared" si="90"/>
        <v>83199984</v>
      </c>
      <c r="L272" s="2">
        <f t="shared" si="91"/>
        <v>1.659753874241564E-6</v>
      </c>
      <c r="M272">
        <f t="shared" si="89"/>
        <v>15.999998340246126</v>
      </c>
      <c r="N272" s="17">
        <f t="shared" si="92"/>
        <v>48406.671783338774</v>
      </c>
      <c r="O272" s="2">
        <f t="shared" si="93"/>
        <v>267.42380051351392</v>
      </c>
      <c r="P272" s="21">
        <f t="shared" si="94"/>
        <v>83151325.904416144</v>
      </c>
      <c r="Q272" s="2">
        <f t="shared" si="95"/>
        <v>438389.49087755859</v>
      </c>
      <c r="R272" s="2">
        <f t="shared" si="96"/>
        <v>958.2489143179647</v>
      </c>
      <c r="S272" s="21">
        <f t="shared" si="97"/>
        <v>82760652.26020813</v>
      </c>
      <c r="T272" s="2">
        <f t="shared" si="86"/>
        <v>5077842.5238599284</v>
      </c>
      <c r="U272" s="2">
        <f t="shared" si="87"/>
        <v>32745.224988522528</v>
      </c>
      <c r="V272" s="21">
        <f t="shared" si="88"/>
        <v>78089412.251151547</v>
      </c>
      <c r="W272" s="40">
        <f t="shared" si="83"/>
        <v>53032898.730101787</v>
      </c>
      <c r="X272" s="40">
        <f t="shared" si="84"/>
        <v>4723381.8131054202</v>
      </c>
      <c r="Y272" s="41">
        <f t="shared" si="85"/>
        <v>25443719.456792794</v>
      </c>
      <c r="Z272">
        <f t="shared" si="80"/>
        <v>1</v>
      </c>
      <c r="AA272">
        <f>IF(SUM(Z$22:Z272)=1,A272,0)</f>
        <v>0</v>
      </c>
    </row>
    <row r="273" spans="1:27" x14ac:dyDescent="0.45">
      <c r="A273" s="25">
        <f t="shared" si="81"/>
        <v>44103</v>
      </c>
      <c r="B273">
        <f t="shared" si="82"/>
        <v>251</v>
      </c>
      <c r="K273" s="2">
        <f t="shared" si="90"/>
        <v>83199984</v>
      </c>
      <c r="L273" s="2">
        <f t="shared" si="91"/>
        <v>1.5412000260814522E-6</v>
      </c>
      <c r="M273">
        <f t="shared" si="89"/>
        <v>15.999998458799974</v>
      </c>
      <c r="N273" s="17">
        <f t="shared" si="92"/>
        <v>48406.596752266487</v>
      </c>
      <c r="O273" s="2">
        <f t="shared" si="93"/>
        <v>248.39713154912414</v>
      </c>
      <c r="P273" s="21">
        <f t="shared" si="94"/>
        <v>83151345.006116182</v>
      </c>
      <c r="Q273" s="2">
        <f t="shared" si="95"/>
        <v>438387.69860251993</v>
      </c>
      <c r="R273" s="2">
        <f t="shared" si="96"/>
        <v>891.59483833391505</v>
      </c>
      <c r="S273" s="21">
        <f t="shared" si="97"/>
        <v>82760720.706559137</v>
      </c>
      <c r="T273" s="2">
        <f t="shared" si="86"/>
        <v>5077426.0035349466</v>
      </c>
      <c r="U273" s="2">
        <f t="shared" si="87"/>
        <v>30822.800671466557</v>
      </c>
      <c r="V273" s="21">
        <f t="shared" ref="V273:V274" si="98">$M$2-T273-U273</f>
        <v>78091751.195793584</v>
      </c>
      <c r="W273" s="40">
        <f t="shared" si="83"/>
        <v>52717522.829321273</v>
      </c>
      <c r="X273" s="40">
        <f t="shared" si="84"/>
        <v>4701373.29866412</v>
      </c>
      <c r="Y273" s="41">
        <f t="shared" si="85"/>
        <v>25781103.872014608</v>
      </c>
      <c r="Z273">
        <f t="shared" si="80"/>
        <v>1</v>
      </c>
      <c r="AA273">
        <f>IF(SUM(Z$22:Z273)=1,A273,0)</f>
        <v>0</v>
      </c>
    </row>
    <row r="274" spans="1:27" x14ac:dyDescent="0.45">
      <c r="A274" s="25">
        <f t="shared" si="81"/>
        <v>44104</v>
      </c>
      <c r="B274">
        <f t="shared" si="82"/>
        <v>252</v>
      </c>
      <c r="K274" s="2">
        <f t="shared" si="90"/>
        <v>83199984</v>
      </c>
      <c r="L274" s="2">
        <f t="shared" si="91"/>
        <v>1.4311143099327771E-6</v>
      </c>
      <c r="M274">
        <f t="shared" si="89"/>
        <v>15.99999856888569</v>
      </c>
      <c r="N274" s="17">
        <f t="shared" si="92"/>
        <v>48406.527059613065</v>
      </c>
      <c r="O274" s="2">
        <f t="shared" si="93"/>
        <v>230.72417194903517</v>
      </c>
      <c r="P274" s="21">
        <f t="shared" si="94"/>
        <v>83151362.748768434</v>
      </c>
      <c r="Q274" s="2">
        <f t="shared" si="95"/>
        <v>438386.03100173647</v>
      </c>
      <c r="R274" s="2">
        <f t="shared" si="96"/>
        <v>829.57709352211452</v>
      </c>
      <c r="S274" s="21">
        <f t="shared" si="97"/>
        <v>82760784.391904742</v>
      </c>
      <c r="T274" s="2">
        <f t="shared" si="86"/>
        <v>5077033.9686697852</v>
      </c>
      <c r="U274" s="2">
        <f t="shared" si="87"/>
        <v>29013.206917237436</v>
      </c>
      <c r="V274" s="21">
        <f t="shared" si="98"/>
        <v>78093952.824412972</v>
      </c>
      <c r="W274" s="40">
        <f t="shared" si="83"/>
        <v>52405483.154816709</v>
      </c>
      <c r="X274" s="40">
        <f t="shared" si="84"/>
        <v>4677600.5946926763</v>
      </c>
      <c r="Y274" s="41">
        <f t="shared" si="85"/>
        <v>26116916.250490613</v>
      </c>
      <c r="Z274">
        <f t="shared" si="80"/>
        <v>1</v>
      </c>
      <c r="AA274">
        <f>IF(SUM(Z$22:Z274)=1,A274,0)</f>
        <v>0</v>
      </c>
    </row>
    <row r="275" spans="1:27" x14ac:dyDescent="0.45">
      <c r="A275" s="25">
        <f t="shared" si="81"/>
        <v>44105</v>
      </c>
      <c r="B275">
        <f t="shared" ref="B275:B338" si="99">B274+1</f>
        <v>253</v>
      </c>
      <c r="K275" s="2">
        <f t="shared" ref="K275:K338" si="100">K274-$M$5*L274*K274/$M$2</f>
        <v>83199984</v>
      </c>
      <c r="L275" s="2">
        <f t="shared" ref="L275:L338" si="101">L274+$M$5*K274*L274/$M$2-$M$9*L274</f>
        <v>1.328891859223293E-6</v>
      </c>
      <c r="M275">
        <f t="shared" ref="M275:M338" si="102">$M$2-K275-L275</f>
        <v>15.999998671108141</v>
      </c>
      <c r="N275" s="17">
        <f t="shared" ref="N275:N338" si="103">N274-$Q$8*N274*O274/$M$2</f>
        <v>48406.462325545886</v>
      </c>
      <c r="O275" s="2">
        <f t="shared" ref="O275:O338" si="104">O274+$Q$8*N274*O274/$M$2-$Q$9*O274</f>
        <v>214.30860801985392</v>
      </c>
      <c r="P275" s="21">
        <f t="shared" ref="P275:P338" si="105">$M$2-N275-O275</f>
        <v>83151379.229066432</v>
      </c>
      <c r="Q275" s="2">
        <f t="shared" ref="Q275:Q338" si="106">Q274-$R$8*Q274*R274/$M$2</f>
        <v>438384.4794021878</v>
      </c>
      <c r="R275" s="2">
        <f t="shared" ref="R275:R338" si="107">R274+$R$8*Q274*R274/$M$2-$R$9*R274</f>
        <v>771.87318639060425</v>
      </c>
      <c r="S275" s="21">
        <f t="shared" ref="S275:S338" si="108">$M$2-Q275-R275</f>
        <v>82760843.647411421</v>
      </c>
      <c r="T275" s="2">
        <f t="shared" ref="T275:T338" si="109">T274-$S$8*T274*U274/$M$2</f>
        <v>5076664.9785002489</v>
      </c>
      <c r="U275" s="2">
        <f t="shared" ref="U275:U338" si="110">U274+$S$8*T274*U274/$M$2-$S$9*U274</f>
        <v>27309.825164113987</v>
      </c>
      <c r="V275" s="21">
        <f t="shared" ref="V275:V338" si="111">$M$2-T275-U275</f>
        <v>78096025.196335644</v>
      </c>
      <c r="W275" s="40">
        <f t="shared" si="83"/>
        <v>52096858.973865345</v>
      </c>
      <c r="X275" s="40">
        <f t="shared" si="84"/>
        <v>4652110.447451706</v>
      </c>
      <c r="Y275" s="41">
        <f t="shared" si="85"/>
        <v>26451030.578682948</v>
      </c>
      <c r="Z275">
        <f t="shared" si="80"/>
        <v>1</v>
      </c>
      <c r="AA275">
        <f>IF(SUM(Z$22:Z275)=1,A275,0)</f>
        <v>0</v>
      </c>
    </row>
    <row r="276" spans="1:27" x14ac:dyDescent="0.45">
      <c r="A276" s="25">
        <f t="shared" si="81"/>
        <v>44106</v>
      </c>
      <c r="B276">
        <f t="shared" si="99"/>
        <v>254</v>
      </c>
      <c r="K276" s="2">
        <f t="shared" si="100"/>
        <v>83199984</v>
      </c>
      <c r="L276" s="2">
        <f t="shared" si="101"/>
        <v>1.233971012135915E-6</v>
      </c>
      <c r="M276">
        <f t="shared" si="102"/>
        <v>15.999998766028988</v>
      </c>
      <c r="N276" s="17">
        <f t="shared" si="103"/>
        <v>48406.402197258685</v>
      </c>
      <c r="O276" s="2">
        <f t="shared" si="104"/>
        <v>199.06097859135474</v>
      </c>
      <c r="P276" s="21">
        <f t="shared" si="105"/>
        <v>83151394.536824152</v>
      </c>
      <c r="Q276" s="2">
        <f t="shared" si="106"/>
        <v>438383.03573425376</v>
      </c>
      <c r="R276" s="2">
        <f t="shared" si="107"/>
        <v>718.18305529677389</v>
      </c>
      <c r="S276" s="21">
        <f t="shared" si="108"/>
        <v>82760898.781210452</v>
      </c>
      <c r="T276" s="2">
        <f t="shared" si="109"/>
        <v>5076317.677194925</v>
      </c>
      <c r="U276" s="2">
        <f t="shared" si="110"/>
        <v>25706.424672001496</v>
      </c>
      <c r="V276" s="21">
        <f t="shared" si="111"/>
        <v>78097975.898133069</v>
      </c>
      <c r="W276" s="40">
        <f t="shared" si="83"/>
        <v>51791724.243672617</v>
      </c>
      <c r="X276" s="40">
        <f t="shared" si="84"/>
        <v>4624951.574255025</v>
      </c>
      <c r="Y276" s="41">
        <f t="shared" si="85"/>
        <v>26783324.182072356</v>
      </c>
      <c r="Z276">
        <f t="shared" si="80"/>
        <v>1</v>
      </c>
      <c r="AA276">
        <f>IF(SUM(Z$22:Z276)=1,A276,0)</f>
        <v>0</v>
      </c>
    </row>
    <row r="277" spans="1:27" x14ac:dyDescent="0.45">
      <c r="A277" s="25">
        <f t="shared" si="81"/>
        <v>44107</v>
      </c>
      <c r="B277">
        <f t="shared" si="99"/>
        <v>255</v>
      </c>
      <c r="K277" s="2">
        <f t="shared" si="100"/>
        <v>83199984</v>
      </c>
      <c r="L277" s="2">
        <f t="shared" si="101"/>
        <v>1.1458302255547782E-6</v>
      </c>
      <c r="M277">
        <f t="shared" si="102"/>
        <v>15.999998854169775</v>
      </c>
      <c r="N277" s="17">
        <f t="shared" si="103"/>
        <v>48406.346347048398</v>
      </c>
      <c r="O277" s="2">
        <f t="shared" si="104"/>
        <v>184.89818747368861</v>
      </c>
      <c r="P277" s="21">
        <f t="shared" si="105"/>
        <v>83151408.755465478</v>
      </c>
      <c r="Q277" s="2">
        <f t="shared" si="106"/>
        <v>438381.69248972653</v>
      </c>
      <c r="R277" s="2">
        <f t="shared" si="107"/>
        <v>668.22751015993299</v>
      </c>
      <c r="S277" s="21">
        <f t="shared" si="108"/>
        <v>82760950.080000117</v>
      </c>
      <c r="T277" s="2">
        <f t="shared" si="109"/>
        <v>5075990.7888306631</v>
      </c>
      <c r="U277" s="2">
        <f t="shared" si="110"/>
        <v>24197.139845406477</v>
      </c>
      <c r="V277" s="21">
        <f t="shared" si="111"/>
        <v>78099812.071323931</v>
      </c>
      <c r="W277" s="40">
        <f t="shared" si="83"/>
        <v>51490147.640958883</v>
      </c>
      <c r="X277" s="40">
        <f t="shared" si="84"/>
        <v>4596174.4930934031</v>
      </c>
      <c r="Y277" s="41">
        <f t="shared" si="85"/>
        <v>27113677.865947716</v>
      </c>
      <c r="Z277">
        <f t="shared" si="80"/>
        <v>1</v>
      </c>
      <c r="AA277">
        <f>IF(SUM(Z$22:Z277)=1,A277,0)</f>
        <v>0</v>
      </c>
    </row>
    <row r="278" spans="1:27" x14ac:dyDescent="0.45">
      <c r="A278" s="25">
        <f t="shared" si="81"/>
        <v>44108</v>
      </c>
      <c r="B278">
        <f t="shared" si="99"/>
        <v>256</v>
      </c>
      <c r="K278" s="2">
        <f t="shared" si="100"/>
        <v>83199984</v>
      </c>
      <c r="L278" s="2">
        <f t="shared" si="101"/>
        <v>1.0639852094437226E-6</v>
      </c>
      <c r="M278">
        <f t="shared" si="102"/>
        <v>15.999998936014791</v>
      </c>
      <c r="N278" s="17">
        <f t="shared" si="103"/>
        <v>48406.294470528897</v>
      </c>
      <c r="O278" s="2">
        <f t="shared" si="104"/>
        <v>171.74305060221113</v>
      </c>
      <c r="P278" s="21">
        <f t="shared" si="105"/>
        <v>83151421.962478861</v>
      </c>
      <c r="Q278" s="2">
        <f t="shared" si="106"/>
        <v>438380.44268274622</v>
      </c>
      <c r="R278" s="2">
        <f t="shared" si="107"/>
        <v>621.74678070025004</v>
      </c>
      <c r="S278" s="21">
        <f t="shared" si="108"/>
        <v>82760997.810536563</v>
      </c>
      <c r="T278" s="2">
        <f t="shared" si="109"/>
        <v>5075683.1126673175</v>
      </c>
      <c r="U278" s="2">
        <f t="shared" si="110"/>
        <v>22776.44887693696</v>
      </c>
      <c r="V278" s="21">
        <f t="shared" si="111"/>
        <v>78101540.438455746</v>
      </c>
      <c r="W278" s="40">
        <f t="shared" si="83"/>
        <v>51192192.604856782</v>
      </c>
      <c r="X278" s="40">
        <f t="shared" si="84"/>
        <v>4565831.3511174005</v>
      </c>
      <c r="Y278" s="41">
        <f t="shared" si="85"/>
        <v>27441976.044025816</v>
      </c>
      <c r="Z278">
        <f t="shared" si="80"/>
        <v>1</v>
      </c>
      <c r="AA278">
        <f>IF(SUM(Z$22:Z278)=1,A278,0)</f>
        <v>0</v>
      </c>
    </row>
    <row r="279" spans="1:27" x14ac:dyDescent="0.45">
      <c r="A279" s="25">
        <f t="shared" si="81"/>
        <v>44109</v>
      </c>
      <c r="B279">
        <f t="shared" si="99"/>
        <v>257</v>
      </c>
      <c r="K279" s="2">
        <f t="shared" si="100"/>
        <v>83199984</v>
      </c>
      <c r="L279" s="2">
        <f t="shared" si="101"/>
        <v>9.8798626591202806E-7</v>
      </c>
      <c r="M279">
        <f t="shared" si="102"/>
        <v>15.999999012013735</v>
      </c>
      <c r="N279" s="17">
        <f t="shared" si="103"/>
        <v>48406.246284971821</v>
      </c>
      <c r="O279" s="2">
        <f t="shared" si="104"/>
        <v>159.52387540198475</v>
      </c>
      <c r="P279" s="21">
        <f t="shared" si="105"/>
        <v>83151434.229839623</v>
      </c>
      <c r="Q279" s="2">
        <f t="shared" si="106"/>
        <v>438379.27981345495</v>
      </c>
      <c r="R279" s="2">
        <f t="shared" si="107"/>
        <v>578.49916565576586</v>
      </c>
      <c r="S279" s="21">
        <f t="shared" si="108"/>
        <v>82761042.221020892</v>
      </c>
      <c r="T279" s="2">
        <f t="shared" si="109"/>
        <v>5075393.518703701</v>
      </c>
      <c r="U279" s="2">
        <f t="shared" si="110"/>
        <v>21439.153635057795</v>
      </c>
      <c r="V279" s="21">
        <f t="shared" si="111"/>
        <v>78103167.327661246</v>
      </c>
      <c r="W279" s="40">
        <f t="shared" si="83"/>
        <v>50897917.392353326</v>
      </c>
      <c r="X279" s="40">
        <f t="shared" si="84"/>
        <v>4533975.7528267559</v>
      </c>
      <c r="Y279" s="41">
        <f t="shared" si="85"/>
        <v>27768106.854819916</v>
      </c>
      <c r="Z279">
        <f t="shared" ref="Z279:Z342" si="112">IF(X279*0.05&gt;100000,1,0)</f>
        <v>1</v>
      </c>
      <c r="AA279">
        <f>IF(SUM(Z$22:Z279)=1,A279,0)</f>
        <v>0</v>
      </c>
    </row>
    <row r="280" spans="1:27" x14ac:dyDescent="0.45">
      <c r="A280" s="25">
        <f t="shared" ref="A280:A343" si="113">A279+1</f>
        <v>44110</v>
      </c>
      <c r="B280">
        <f t="shared" si="99"/>
        <v>258</v>
      </c>
      <c r="K280" s="2">
        <f t="shared" si="100"/>
        <v>83199984</v>
      </c>
      <c r="L280" s="2">
        <f t="shared" si="101"/>
        <v>9.1741581834688317E-7</v>
      </c>
      <c r="M280">
        <f t="shared" si="102"/>
        <v>15.999999082584182</v>
      </c>
      <c r="N280" s="17">
        <f t="shared" si="103"/>
        <v>48406.201527765494</v>
      </c>
      <c r="O280" s="2">
        <f t="shared" si="104"/>
        <v>148.17407007959963</v>
      </c>
      <c r="P280" s="21">
        <f t="shared" si="105"/>
        <v>83151445.624402165</v>
      </c>
      <c r="Q280" s="2">
        <f t="shared" si="106"/>
        <v>438378.19783418113</v>
      </c>
      <c r="R280" s="2">
        <f t="shared" si="107"/>
        <v>538.25977595414952</v>
      </c>
      <c r="S280" s="21">
        <f t="shared" si="108"/>
        <v>82761083.54238987</v>
      </c>
      <c r="T280" s="2">
        <f t="shared" si="109"/>
        <v>5075120.9434978049</v>
      </c>
      <c r="U280" s="2">
        <f t="shared" si="110"/>
        <v>20180.360724163631</v>
      </c>
      <c r="V280" s="21">
        <f t="shared" si="111"/>
        <v>78104698.695778027</v>
      </c>
      <c r="W280" s="40">
        <f t="shared" si="83"/>
        <v>50607375.145485178</v>
      </c>
      <c r="X280" s="40">
        <f t="shared" si="84"/>
        <v>4500662.5887787109</v>
      </c>
      <c r="Y280" s="41">
        <f t="shared" si="85"/>
        <v>28091962.265736111</v>
      </c>
      <c r="Z280">
        <f t="shared" si="112"/>
        <v>1</v>
      </c>
      <c r="AA280">
        <f>IF(SUM(Z$22:Z280)=1,A280,0)</f>
        <v>0</v>
      </c>
    </row>
    <row r="281" spans="1:27" x14ac:dyDescent="0.45">
      <c r="A281" s="25">
        <f t="shared" si="113"/>
        <v>44111</v>
      </c>
      <c r="B281">
        <f t="shared" si="99"/>
        <v>259</v>
      </c>
      <c r="K281" s="2">
        <f t="shared" si="100"/>
        <v>83199984</v>
      </c>
      <c r="L281" s="2">
        <f t="shared" si="101"/>
        <v>8.5188611703639148E-7</v>
      </c>
      <c r="M281">
        <f t="shared" si="102"/>
        <v>15.999999148113883</v>
      </c>
      <c r="N281" s="17">
        <f t="shared" si="103"/>
        <v>48406.159954983501</v>
      </c>
      <c r="O281" s="2">
        <f t="shared" si="104"/>
        <v>137.63178071305191</v>
      </c>
      <c r="P281" s="21">
        <f t="shared" si="105"/>
        <v>83151456.208264306</v>
      </c>
      <c r="Q281" s="2">
        <f t="shared" si="106"/>
        <v>438377.19111797708</v>
      </c>
      <c r="R281" s="2">
        <f t="shared" si="107"/>
        <v>500.81936530432819</v>
      </c>
      <c r="S281" s="21">
        <f t="shared" si="108"/>
        <v>82761121.98951672</v>
      </c>
      <c r="T281" s="2">
        <f t="shared" si="109"/>
        <v>5074864.386235401</v>
      </c>
      <c r="U281" s="2">
        <f t="shared" si="110"/>
        <v>18995.463649127607</v>
      </c>
      <c r="V281" s="21">
        <f t="shared" si="111"/>
        <v>78106140.150115475</v>
      </c>
      <c r="W281" s="40">
        <f t="shared" si="83"/>
        <v>50320613.96947711</v>
      </c>
      <c r="X281" s="40">
        <f t="shared" si="84"/>
        <v>4465947.8655882999</v>
      </c>
      <c r="Y281" s="41">
        <f t="shared" si="85"/>
        <v>28413438.16493459</v>
      </c>
      <c r="Z281">
        <f t="shared" si="112"/>
        <v>1</v>
      </c>
      <c r="AA281">
        <f>IF(SUM(Z$22:Z281)=1,A281,0)</f>
        <v>0</v>
      </c>
    </row>
    <row r="282" spans="1:27" x14ac:dyDescent="0.45">
      <c r="A282" s="25">
        <f t="shared" si="113"/>
        <v>44112</v>
      </c>
      <c r="B282">
        <f t="shared" si="99"/>
        <v>260</v>
      </c>
      <c r="K282" s="2">
        <f t="shared" si="100"/>
        <v>83199984</v>
      </c>
      <c r="L282" s="2">
        <f t="shared" si="101"/>
        <v>7.9103710867664926E-7</v>
      </c>
      <c r="M282">
        <f t="shared" si="102"/>
        <v>15.999999208962892</v>
      </c>
      <c r="N282" s="17">
        <f t="shared" si="103"/>
        <v>48406.121340055142</v>
      </c>
      <c r="O282" s="2">
        <f t="shared" si="104"/>
        <v>127.83955416190983</v>
      </c>
      <c r="P282" s="21">
        <f t="shared" si="105"/>
        <v>83151466.039105788</v>
      </c>
      <c r="Q282" s="2">
        <f t="shared" si="106"/>
        <v>438376.25442934636</v>
      </c>
      <c r="R282" s="2">
        <f t="shared" si="107"/>
        <v>465.98324212761116</v>
      </c>
      <c r="S282" s="21">
        <f t="shared" si="108"/>
        <v>82761157.762328535</v>
      </c>
      <c r="T282" s="2">
        <f t="shared" si="109"/>
        <v>5074622.9050320946</v>
      </c>
      <c r="U282" s="2">
        <f t="shared" si="110"/>
        <v>17880.126020353215</v>
      </c>
      <c r="V282" s="21">
        <f t="shared" si="111"/>
        <v>78107496.968947545</v>
      </c>
      <c r="W282" s="40">
        <f t="shared" si="83"/>
        <v>50037677.021001525</v>
      </c>
      <c r="X282" s="40">
        <f t="shared" si="84"/>
        <v>4429888.5379504329</v>
      </c>
      <c r="Y282" s="41">
        <f t="shared" si="85"/>
        <v>28732434.441048041</v>
      </c>
      <c r="Z282">
        <f t="shared" si="112"/>
        <v>1</v>
      </c>
      <c r="AA282">
        <f>IF(SUM(Z$22:Z282)=1,A282,0)</f>
        <v>0</v>
      </c>
    </row>
    <row r="283" spans="1:27" x14ac:dyDescent="0.45">
      <c r="A283" s="25">
        <f t="shared" si="113"/>
        <v>44113</v>
      </c>
      <c r="B283">
        <f t="shared" si="99"/>
        <v>261</v>
      </c>
      <c r="K283" s="2">
        <f t="shared" si="100"/>
        <v>83199984</v>
      </c>
      <c r="L283" s="2">
        <f t="shared" si="101"/>
        <v>7.3453445805688861E-7</v>
      </c>
      <c r="M283">
        <f t="shared" si="102"/>
        <v>15.999999265465542</v>
      </c>
      <c r="N283" s="17">
        <f t="shared" si="103"/>
        <v>48406.085472530489</v>
      </c>
      <c r="O283" s="2">
        <f t="shared" si="104"/>
        <v>118.74402496071204</v>
      </c>
      <c r="P283" s="21">
        <f t="shared" si="105"/>
        <v>83151475.170502514</v>
      </c>
      <c r="Q283" s="2">
        <f t="shared" si="106"/>
        <v>438375.38289700833</v>
      </c>
      <c r="R283" s="2">
        <f t="shared" si="107"/>
        <v>433.57025717081603</v>
      </c>
      <c r="S283" s="21">
        <f t="shared" si="108"/>
        <v>82761191.046845824</v>
      </c>
      <c r="T283" s="2">
        <f t="shared" si="109"/>
        <v>5074395.6134548392</v>
      </c>
      <c r="U283" s="2">
        <f t="shared" si="110"/>
        <v>16830.26573901228</v>
      </c>
      <c r="V283" s="21">
        <f t="shared" si="111"/>
        <v>78108774.120806158</v>
      </c>
      <c r="W283" s="40">
        <f t="shared" si="83"/>
        <v>49758602.60573104</v>
      </c>
      <c r="X283" s="40">
        <f t="shared" si="84"/>
        <v>4392542.343367313</v>
      </c>
      <c r="Y283" s="41">
        <f t="shared" si="85"/>
        <v>29048855.050901648</v>
      </c>
      <c r="Z283">
        <f t="shared" si="112"/>
        <v>1</v>
      </c>
      <c r="AA283">
        <f>IF(SUM(Z$22:Z283)=1,A283,0)</f>
        <v>0</v>
      </c>
    </row>
    <row r="284" spans="1:27" x14ac:dyDescent="0.45">
      <c r="A284" s="25">
        <f t="shared" si="113"/>
        <v>44114</v>
      </c>
      <c r="B284">
        <f t="shared" si="99"/>
        <v>262</v>
      </c>
      <c r="K284" s="2">
        <f t="shared" si="100"/>
        <v>83199984</v>
      </c>
      <c r="L284" s="2">
        <f t="shared" si="101"/>
        <v>6.8206771105282518E-7</v>
      </c>
      <c r="M284">
        <f t="shared" si="102"/>
        <v>15.999999317932289</v>
      </c>
      <c r="N284" s="17">
        <f t="shared" si="103"/>
        <v>48406.052156933336</v>
      </c>
      <c r="O284" s="2">
        <f t="shared" si="104"/>
        <v>110.29562448924393</v>
      </c>
      <c r="P284" s="21">
        <f t="shared" si="105"/>
        <v>83151483.652218565</v>
      </c>
      <c r="Q284" s="2">
        <f t="shared" si="106"/>
        <v>438374.57198855811</v>
      </c>
      <c r="R284" s="2">
        <f t="shared" si="107"/>
        <v>403.4118615373863</v>
      </c>
      <c r="S284" s="21">
        <f t="shared" si="108"/>
        <v>82761222.016149908</v>
      </c>
      <c r="T284" s="2">
        <f t="shared" si="109"/>
        <v>5074181.6772497464</v>
      </c>
      <c r="U284" s="2">
        <f t="shared" si="110"/>
        <v>15842.04010560437</v>
      </c>
      <c r="V284" s="21">
        <f t="shared" si="111"/>
        <v>78109976.282644644</v>
      </c>
      <c r="W284" s="40">
        <f t="shared" ref="W284:W347" si="114">W283-$T$8*W283*X283/$M$2</f>
        <v>49483424.284356229</v>
      </c>
      <c r="X284" s="40">
        <f t="shared" ref="X284:X347" si="115">X283+$T$8*W283*X283/$M$2-$T$9*X283</f>
        <v>4353967.6402158877</v>
      </c>
      <c r="Y284" s="41">
        <f t="shared" ref="Y284:Y347" si="116">$M$2-W284-X284</f>
        <v>29362608.075427882</v>
      </c>
      <c r="Z284">
        <f t="shared" si="112"/>
        <v>1</v>
      </c>
      <c r="AA284">
        <f>IF(SUM(Z$22:Z284)=1,A284,0)</f>
        <v>0</v>
      </c>
    </row>
    <row r="285" spans="1:27" x14ac:dyDescent="0.45">
      <c r="A285" s="25">
        <f t="shared" si="113"/>
        <v>44115</v>
      </c>
      <c r="B285">
        <f t="shared" si="99"/>
        <v>263</v>
      </c>
      <c r="K285" s="2">
        <f t="shared" si="100"/>
        <v>83199984</v>
      </c>
      <c r="L285" s="2">
        <f t="shared" si="101"/>
        <v>6.3334858883476622E-7</v>
      </c>
      <c r="M285">
        <f t="shared" si="102"/>
        <v>15.99999936665141</v>
      </c>
      <c r="N285" s="17">
        <f t="shared" si="103"/>
        <v>48406.021211695748</v>
      </c>
      <c r="O285" s="2">
        <f t="shared" si="104"/>
        <v>102.44831083474108</v>
      </c>
      <c r="P285" s="21">
        <f t="shared" si="105"/>
        <v>83151491.530477464</v>
      </c>
      <c r="Q285" s="2">
        <f t="shared" si="106"/>
        <v>438373.81748688995</v>
      </c>
      <c r="R285" s="2">
        <f t="shared" si="107"/>
        <v>375.351230238602</v>
      </c>
      <c r="S285" s="21">
        <f t="shared" si="108"/>
        <v>82761250.831282869</v>
      </c>
      <c r="T285" s="2">
        <f t="shared" si="109"/>
        <v>5073980.3112638611</v>
      </c>
      <c r="U285" s="2">
        <f t="shared" si="110"/>
        <v>14911.831798232583</v>
      </c>
      <c r="V285" s="21">
        <f t="shared" si="111"/>
        <v>78111107.856937915</v>
      </c>
      <c r="W285" s="40">
        <f t="shared" si="114"/>
        <v>49212170.986246035</v>
      </c>
      <c r="X285" s="40">
        <f t="shared" si="115"/>
        <v>4314223.2497392343</v>
      </c>
      <c r="Y285" s="41">
        <f t="shared" si="116"/>
        <v>29673605.764014732</v>
      </c>
      <c r="Z285">
        <f t="shared" si="112"/>
        <v>1</v>
      </c>
      <c r="AA285">
        <f>IF(SUM(Z$22:Z285)=1,A285,0)</f>
        <v>0</v>
      </c>
    </row>
    <row r="286" spans="1:27" x14ac:dyDescent="0.45">
      <c r="A286" s="25">
        <f t="shared" si="113"/>
        <v>44116</v>
      </c>
      <c r="B286">
        <f t="shared" si="99"/>
        <v>264</v>
      </c>
      <c r="K286" s="2">
        <f t="shared" si="100"/>
        <v>83199984</v>
      </c>
      <c r="L286" s="2">
        <f t="shared" si="101"/>
        <v>5.881094039179972E-7</v>
      </c>
      <c r="M286">
        <f t="shared" si="102"/>
        <v>15.999999411890595</v>
      </c>
      <c r="N286" s="17">
        <f t="shared" si="103"/>
        <v>48405.992468168457</v>
      </c>
      <c r="O286" s="2">
        <f t="shared" si="104"/>
        <v>95.159317873834155</v>
      </c>
      <c r="P286" s="21">
        <f t="shared" si="105"/>
        <v>83151498.848213956</v>
      </c>
      <c r="Q286" s="2">
        <f t="shared" si="106"/>
        <v>438373.11546826101</v>
      </c>
      <c r="R286" s="2">
        <f t="shared" si="107"/>
        <v>349.24244670764199</v>
      </c>
      <c r="S286" s="21">
        <f t="shared" si="108"/>
        <v>82761277.642085031</v>
      </c>
      <c r="T286" s="2">
        <f t="shared" si="109"/>
        <v>5073790.7765492946</v>
      </c>
      <c r="U286" s="2">
        <f t="shared" si="110"/>
        <v>14036.235670068392</v>
      </c>
      <c r="V286" s="21">
        <f t="shared" si="111"/>
        <v>78112172.987780631</v>
      </c>
      <c r="W286" s="40">
        <f t="shared" si="114"/>
        <v>48944867.129938796</v>
      </c>
      <c r="X286" s="40">
        <f t="shared" si="115"/>
        <v>4273368.30249367</v>
      </c>
      <c r="Y286" s="41">
        <f t="shared" si="116"/>
        <v>29981764.567567535</v>
      </c>
      <c r="Z286">
        <f t="shared" si="112"/>
        <v>1</v>
      </c>
      <c r="AA286">
        <f>IF(SUM(Z$22:Z286)=1,A286,0)</f>
        <v>0</v>
      </c>
    </row>
    <row r="287" spans="1:27" x14ac:dyDescent="0.45">
      <c r="A287" s="25">
        <f t="shared" si="113"/>
        <v>44117</v>
      </c>
      <c r="B287">
        <f t="shared" si="99"/>
        <v>265</v>
      </c>
      <c r="K287" s="2">
        <f t="shared" si="100"/>
        <v>83199984</v>
      </c>
      <c r="L287" s="2">
        <f t="shared" si="101"/>
        <v>5.4610158935242594E-7</v>
      </c>
      <c r="M287">
        <f t="shared" si="102"/>
        <v>15.999999453898411</v>
      </c>
      <c r="N287" s="17">
        <f t="shared" si="103"/>
        <v>48405.965769701652</v>
      </c>
      <c r="O287" s="2">
        <f t="shared" si="104"/>
        <v>88.388922206792643</v>
      </c>
      <c r="P287" s="21">
        <f t="shared" si="105"/>
        <v>83151505.645308092</v>
      </c>
      <c r="Q287" s="2">
        <f t="shared" si="106"/>
        <v>438372.46228188189</v>
      </c>
      <c r="R287" s="2">
        <f t="shared" si="107"/>
        <v>324.94974403621887</v>
      </c>
      <c r="S287" s="21">
        <f t="shared" si="108"/>
        <v>82761302.587974086</v>
      </c>
      <c r="T287" s="2">
        <f t="shared" si="109"/>
        <v>5073612.3776388327</v>
      </c>
      <c r="U287" s="2">
        <f t="shared" si="110"/>
        <v>13212.046318382801</v>
      </c>
      <c r="V287" s="21">
        <f t="shared" si="111"/>
        <v>78113175.576042786</v>
      </c>
      <c r="W287" s="40">
        <f t="shared" si="114"/>
        <v>48681532.749666803</v>
      </c>
      <c r="X287" s="40">
        <f t="shared" si="115"/>
        <v>4231462.0897304043</v>
      </c>
      <c r="Y287" s="41">
        <f t="shared" si="116"/>
        <v>30287005.160602793</v>
      </c>
      <c r="Z287">
        <f t="shared" si="112"/>
        <v>1</v>
      </c>
      <c r="AA287">
        <f>IF(SUM(Z$22:Z287)=1,A287,0)</f>
        <v>0</v>
      </c>
    </row>
    <row r="288" spans="1:27" x14ac:dyDescent="0.45">
      <c r="A288" s="25">
        <f t="shared" si="113"/>
        <v>44118</v>
      </c>
      <c r="B288">
        <f t="shared" si="99"/>
        <v>266</v>
      </c>
      <c r="K288" s="2">
        <f t="shared" si="100"/>
        <v>83199984</v>
      </c>
      <c r="L288" s="2">
        <f t="shared" si="101"/>
        <v>5.0709433297010976E-7</v>
      </c>
      <c r="M288">
        <f t="shared" si="102"/>
        <v>15.999999492905667</v>
      </c>
      <c r="N288" s="17">
        <f t="shared" si="103"/>
        <v>48405.940970791191</v>
      </c>
      <c r="O288" s="2">
        <f t="shared" si="104"/>
        <v>82.100226673914406</v>
      </c>
      <c r="P288" s="21">
        <f t="shared" si="105"/>
        <v>83151511.958802536</v>
      </c>
      <c r="Q288" s="2">
        <f t="shared" si="106"/>
        <v>438371.85453092708</v>
      </c>
      <c r="R288" s="2">
        <f t="shared" si="107"/>
        <v>302.34679898842893</v>
      </c>
      <c r="S288" s="21">
        <f t="shared" si="108"/>
        <v>82761325.798670083</v>
      </c>
      <c r="T288" s="2">
        <f t="shared" si="109"/>
        <v>5073444.4599827826</v>
      </c>
      <c r="U288" s="2">
        <f t="shared" si="110"/>
        <v>12436.246380262566</v>
      </c>
      <c r="V288" s="21">
        <f t="shared" si="111"/>
        <v>78114119.293636948</v>
      </c>
      <c r="W288" s="40">
        <f t="shared" si="114"/>
        <v>48422183.627136305</v>
      </c>
      <c r="X288" s="40">
        <f t="shared" si="115"/>
        <v>4188563.9201373043</v>
      </c>
      <c r="Y288" s="41">
        <f t="shared" si="116"/>
        <v>30589252.45272639</v>
      </c>
      <c r="Z288">
        <f t="shared" si="112"/>
        <v>1</v>
      </c>
      <c r="AA288">
        <f>IF(SUM(Z$22:Z288)=1,A288,0)</f>
        <v>0</v>
      </c>
    </row>
    <row r="289" spans="1:27" x14ac:dyDescent="0.45">
      <c r="A289" s="25">
        <f t="shared" si="113"/>
        <v>44119</v>
      </c>
      <c r="B289">
        <f t="shared" si="99"/>
        <v>267</v>
      </c>
      <c r="K289" s="2">
        <f t="shared" si="100"/>
        <v>83199984</v>
      </c>
      <c r="L289" s="2">
        <f t="shared" si="101"/>
        <v>4.7087330918653049E-7</v>
      </c>
      <c r="M289">
        <f t="shared" si="102"/>
        <v>15.999999529126692</v>
      </c>
      <c r="N289" s="17">
        <f t="shared" si="103"/>
        <v>48405.91793628555</v>
      </c>
      <c r="O289" s="2">
        <f t="shared" si="104"/>
        <v>76.258959274277288</v>
      </c>
      <c r="P289" s="21">
        <f t="shared" si="105"/>
        <v>83151517.823104441</v>
      </c>
      <c r="Q289" s="2">
        <f t="shared" si="106"/>
        <v>438371.28905486688</v>
      </c>
      <c r="R289" s="2">
        <f t="shared" si="107"/>
        <v>281.31607512086839</v>
      </c>
      <c r="S289" s="21">
        <f t="shared" si="108"/>
        <v>82761347.394870013</v>
      </c>
      <c r="T289" s="2">
        <f t="shared" si="109"/>
        <v>5073286.4075374529</v>
      </c>
      <c r="U289" s="2">
        <f t="shared" si="110"/>
        <v>11705.995512716809</v>
      </c>
      <c r="V289" s="21">
        <f t="shared" si="111"/>
        <v>78115007.596949816</v>
      </c>
      <c r="W289" s="40">
        <f t="shared" si="114"/>
        <v>48166831.427807637</v>
      </c>
      <c r="X289" s="40">
        <f t="shared" si="115"/>
        <v>4144732.9823133089</v>
      </c>
      <c r="Y289" s="41">
        <f t="shared" si="116"/>
        <v>30888435.589879055</v>
      </c>
      <c r="Z289">
        <f t="shared" si="112"/>
        <v>1</v>
      </c>
      <c r="AA289">
        <f>IF(SUM(Z$22:Z289)=1,A289,0)</f>
        <v>0</v>
      </c>
    </row>
    <row r="290" spans="1:27" x14ac:dyDescent="0.45">
      <c r="A290" s="25">
        <f t="shared" si="113"/>
        <v>44120</v>
      </c>
      <c r="B290">
        <f t="shared" si="99"/>
        <v>268</v>
      </c>
      <c r="K290" s="2">
        <f t="shared" si="100"/>
        <v>83199984</v>
      </c>
      <c r="L290" s="2">
        <f t="shared" si="101"/>
        <v>4.3723950138749259E-7</v>
      </c>
      <c r="M290">
        <f t="shared" si="102"/>
        <v>15.999999562760499</v>
      </c>
      <c r="N290" s="17">
        <f t="shared" si="103"/>
        <v>48405.896540649228</v>
      </c>
      <c r="O290" s="2">
        <f t="shared" si="104"/>
        <v>70.833286391007235</v>
      </c>
      <c r="P290" s="21">
        <f t="shared" si="105"/>
        <v>83151523.270172969</v>
      </c>
      <c r="Q290" s="2">
        <f t="shared" si="106"/>
        <v>438370.76291302859</v>
      </c>
      <c r="R290" s="2">
        <f t="shared" si="107"/>
        <v>261.74821159339399</v>
      </c>
      <c r="S290" s="21">
        <f t="shared" si="108"/>
        <v>82761367.488875374</v>
      </c>
      <c r="T290" s="2">
        <f t="shared" si="109"/>
        <v>5073137.640496227</v>
      </c>
      <c r="U290" s="2">
        <f t="shared" si="110"/>
        <v>11018.620017319763</v>
      </c>
      <c r="V290" s="21">
        <f t="shared" si="111"/>
        <v>78115843.739486456</v>
      </c>
      <c r="W290" s="40">
        <f t="shared" si="114"/>
        <v>47915483.840945832</v>
      </c>
      <c r="X290" s="40">
        <f t="shared" si="115"/>
        <v>4100028.2132955892</v>
      </c>
      <c r="Y290" s="41">
        <f t="shared" si="116"/>
        <v>31184487.945758577</v>
      </c>
      <c r="Z290">
        <f t="shared" si="112"/>
        <v>1</v>
      </c>
      <c r="AA290">
        <f>IF(SUM(Z$22:Z290)=1,A290,0)</f>
        <v>0</v>
      </c>
    </row>
    <row r="291" spans="1:27" x14ac:dyDescent="0.45">
      <c r="A291" s="25">
        <f t="shared" si="113"/>
        <v>44121</v>
      </c>
      <c r="B291">
        <f t="shared" si="99"/>
        <v>269</v>
      </c>
      <c r="K291" s="2">
        <f t="shared" si="100"/>
        <v>83199984</v>
      </c>
      <c r="L291" s="2">
        <f t="shared" si="101"/>
        <v>4.0600810843124309E-7</v>
      </c>
      <c r="M291">
        <f t="shared" si="102"/>
        <v>15.999999593991891</v>
      </c>
      <c r="N291" s="17">
        <f t="shared" si="103"/>
        <v>48405.87666727855</v>
      </c>
      <c r="O291" s="2">
        <f t="shared" si="104"/>
        <v>65.793639305184868</v>
      </c>
      <c r="P291" s="21">
        <f t="shared" si="105"/>
        <v>83151528.329693422</v>
      </c>
      <c r="Q291" s="2">
        <f t="shared" si="106"/>
        <v>438370.2733693014</v>
      </c>
      <c r="R291" s="2">
        <f t="shared" si="107"/>
        <v>243.5414544924723</v>
      </c>
      <c r="S291" s="21">
        <f t="shared" si="108"/>
        <v>82761386.185176209</v>
      </c>
      <c r="T291" s="2">
        <f t="shared" si="109"/>
        <v>5072997.6131547578</v>
      </c>
      <c r="U291" s="2">
        <f t="shared" si="110"/>
        <v>10371.603071837388</v>
      </c>
      <c r="V291" s="21">
        <f t="shared" si="111"/>
        <v>78116630.783773407</v>
      </c>
      <c r="W291" s="40">
        <f t="shared" si="114"/>
        <v>47668144.722740687</v>
      </c>
      <c r="X291" s="40">
        <f t="shared" si="115"/>
        <v>4054508.173408193</v>
      </c>
      <c r="Y291" s="41">
        <f t="shared" si="116"/>
        <v>31477347.103851121</v>
      </c>
      <c r="Z291">
        <f t="shared" si="112"/>
        <v>1</v>
      </c>
      <c r="AA291">
        <f>IF(SUM(Z$22:Z291)=1,A291,0)</f>
        <v>0</v>
      </c>
    </row>
    <row r="292" spans="1:27" x14ac:dyDescent="0.45">
      <c r="A292" s="25">
        <f t="shared" si="113"/>
        <v>44122</v>
      </c>
      <c r="B292">
        <f t="shared" si="99"/>
        <v>270</v>
      </c>
      <c r="K292" s="2">
        <f t="shared" si="100"/>
        <v>83199984</v>
      </c>
      <c r="L292" s="2">
        <f t="shared" si="101"/>
        <v>3.7700752925758287E-7</v>
      </c>
      <c r="M292">
        <f t="shared" si="102"/>
        <v>15.999999622992471</v>
      </c>
      <c r="N292" s="17">
        <f t="shared" si="103"/>
        <v>48405.858207866149</v>
      </c>
      <c r="O292" s="2">
        <f t="shared" si="104"/>
        <v>61.112553052931879</v>
      </c>
      <c r="P292" s="21">
        <f t="shared" si="105"/>
        <v>83151533.029239073</v>
      </c>
      <c r="Q292" s="2">
        <f t="shared" si="106"/>
        <v>438369.81787790573</v>
      </c>
      <c r="R292" s="2">
        <f t="shared" si="107"/>
        <v>226.60112771010859</v>
      </c>
      <c r="S292" s="21">
        <f t="shared" si="108"/>
        <v>82761403.580994383</v>
      </c>
      <c r="T292" s="2">
        <f t="shared" si="109"/>
        <v>5072865.811902293</v>
      </c>
      <c r="U292" s="2">
        <f t="shared" si="110"/>
        <v>9762.5755334567784</v>
      </c>
      <c r="V292" s="21">
        <f t="shared" si="111"/>
        <v>78117371.612564251</v>
      </c>
      <c r="W292" s="40">
        <f t="shared" si="114"/>
        <v>47424814.241825931</v>
      </c>
      <c r="X292" s="40">
        <f t="shared" si="115"/>
        <v>4008230.9276509355</v>
      </c>
      <c r="Y292" s="41">
        <f t="shared" si="116"/>
        <v>31766954.830523133</v>
      </c>
      <c r="Z292">
        <f t="shared" si="112"/>
        <v>1</v>
      </c>
      <c r="AA292">
        <f>IF(SUM(Z$22:Z292)=1,A292,0)</f>
        <v>0</v>
      </c>
    </row>
    <row r="293" spans="1:27" x14ac:dyDescent="0.45">
      <c r="A293" s="25">
        <f t="shared" si="113"/>
        <v>44123</v>
      </c>
      <c r="B293">
        <f t="shared" si="99"/>
        <v>271</v>
      </c>
      <c r="K293" s="2">
        <f t="shared" si="100"/>
        <v>83199984</v>
      </c>
      <c r="L293" s="2">
        <f t="shared" si="101"/>
        <v>3.5007842002489838E-7</v>
      </c>
      <c r="M293">
        <f t="shared" si="102"/>
        <v>15.99999964992158</v>
      </c>
      <c r="N293" s="17">
        <f t="shared" si="103"/>
        <v>48405.841061810672</v>
      </c>
      <c r="O293" s="2">
        <f t="shared" si="104"/>
        <v>56.764516747485942</v>
      </c>
      <c r="P293" s="21">
        <f t="shared" si="105"/>
        <v>83151537.394421443</v>
      </c>
      <c r="Q293" s="2">
        <f t="shared" si="106"/>
        <v>438369.39407015237</v>
      </c>
      <c r="R293" s="2">
        <f t="shared" si="107"/>
        <v>210.83914062701805</v>
      </c>
      <c r="S293" s="21">
        <f t="shared" si="108"/>
        <v>82761419.766789228</v>
      </c>
      <c r="T293" s="2">
        <f t="shared" si="109"/>
        <v>5072741.7533316463</v>
      </c>
      <c r="U293" s="2">
        <f t="shared" si="110"/>
        <v>9189.3072802849001</v>
      </c>
      <c r="V293" s="21">
        <f t="shared" si="111"/>
        <v>78118068.939388067</v>
      </c>
      <c r="W293" s="40">
        <f t="shared" si="114"/>
        <v>47185489.026559889</v>
      </c>
      <c r="X293" s="40">
        <f t="shared" si="115"/>
        <v>3961253.9337990545</v>
      </c>
      <c r="Y293" s="41">
        <f t="shared" si="116"/>
        <v>32053257.039641056</v>
      </c>
      <c r="Z293">
        <f t="shared" si="112"/>
        <v>1</v>
      </c>
      <c r="AA293">
        <f>IF(SUM(Z$22:Z293)=1,A293,0)</f>
        <v>0</v>
      </c>
    </row>
    <row r="294" spans="1:27" x14ac:dyDescent="0.45">
      <c r="A294" s="25">
        <f t="shared" si="113"/>
        <v>44124</v>
      </c>
      <c r="B294">
        <f t="shared" si="99"/>
        <v>272</v>
      </c>
      <c r="K294" s="2">
        <f t="shared" si="100"/>
        <v>83199984</v>
      </c>
      <c r="L294" s="2">
        <f t="shared" si="101"/>
        <v>3.2507281859454851E-7</v>
      </c>
      <c r="M294">
        <f t="shared" si="102"/>
        <v>15.999999674927182</v>
      </c>
      <c r="N294" s="17">
        <f t="shared" si="103"/>
        <v>48405.8251356685</v>
      </c>
      <c r="O294" s="2">
        <f t="shared" si="104"/>
        <v>52.725834550554318</v>
      </c>
      <c r="P294" s="21">
        <f t="shared" si="105"/>
        <v>83151541.449029788</v>
      </c>
      <c r="Q294" s="2">
        <f t="shared" si="106"/>
        <v>438368.99974212312</v>
      </c>
      <c r="R294" s="2">
        <f t="shared" si="107"/>
        <v>196.17353004006895</v>
      </c>
      <c r="S294" s="21">
        <f t="shared" si="108"/>
        <v>82761434.826727837</v>
      </c>
      <c r="T294" s="2">
        <f t="shared" si="109"/>
        <v>5072624.982460768</v>
      </c>
      <c r="U294" s="2">
        <f t="shared" si="110"/>
        <v>8649.6990597139684</v>
      </c>
      <c r="V294" s="21">
        <f t="shared" si="111"/>
        <v>78118725.318479523</v>
      </c>
      <c r="W294" s="40">
        <f t="shared" si="114"/>
        <v>46950162.313463949</v>
      </c>
      <c r="X294" s="40">
        <f t="shared" si="115"/>
        <v>3913633.937337921</v>
      </c>
      <c r="Y294" s="41">
        <f t="shared" si="116"/>
        <v>32336203.749198131</v>
      </c>
      <c r="Z294">
        <f t="shared" si="112"/>
        <v>1</v>
      </c>
      <c r="AA294">
        <f>IF(SUM(Z$22:Z294)=1,A294,0)</f>
        <v>0</v>
      </c>
    </row>
    <row r="295" spans="1:27" x14ac:dyDescent="0.45">
      <c r="A295" s="25">
        <f t="shared" si="113"/>
        <v>44125</v>
      </c>
      <c r="B295">
        <f t="shared" si="99"/>
        <v>273</v>
      </c>
      <c r="K295" s="2">
        <f t="shared" si="100"/>
        <v>83199984</v>
      </c>
      <c r="L295" s="2">
        <f t="shared" si="101"/>
        <v>3.0185333155208076E-7</v>
      </c>
      <c r="M295">
        <f t="shared" si="102"/>
        <v>15.999999698146668</v>
      </c>
      <c r="N295" s="17">
        <f t="shared" si="103"/>
        <v>48405.810342644458</v>
      </c>
      <c r="O295" s="2">
        <f t="shared" si="104"/>
        <v>48.974496535272166</v>
      </c>
      <c r="P295" s="21">
        <f t="shared" si="105"/>
        <v>83151545.215160832</v>
      </c>
      <c r="Q295" s="2">
        <f t="shared" si="106"/>
        <v>438368.63284320827</v>
      </c>
      <c r="R295" s="2">
        <f t="shared" si="107"/>
        <v>182.52803395208542</v>
      </c>
      <c r="S295" s="21">
        <f t="shared" si="108"/>
        <v>82761448.839122832</v>
      </c>
      <c r="T295" s="2">
        <f t="shared" si="109"/>
        <v>5072515.0710592885</v>
      </c>
      <c r="U295" s="2">
        <f t="shared" si="110"/>
        <v>8141.7748140712474</v>
      </c>
      <c r="V295" s="21">
        <f t="shared" si="111"/>
        <v>78119343.154126644</v>
      </c>
      <c r="W295" s="40">
        <f t="shared" si="114"/>
        <v>46718824.096250363</v>
      </c>
      <c r="X295" s="40">
        <f t="shared" si="115"/>
        <v>3865426.873313087</v>
      </c>
      <c r="Y295" s="41">
        <f t="shared" si="116"/>
        <v>32615749.030436549</v>
      </c>
      <c r="Z295">
        <f t="shared" si="112"/>
        <v>1</v>
      </c>
      <c r="AA295">
        <f>IF(SUM(Z$22:Z295)=1,A295,0)</f>
        <v>0</v>
      </c>
    </row>
    <row r="296" spans="1:27" x14ac:dyDescent="0.45">
      <c r="A296" s="25">
        <f t="shared" si="113"/>
        <v>44126</v>
      </c>
      <c r="B296">
        <f t="shared" si="99"/>
        <v>274</v>
      </c>
      <c r="K296" s="2">
        <f t="shared" si="100"/>
        <v>83199984</v>
      </c>
      <c r="L296" s="2">
        <f t="shared" si="101"/>
        <v>2.8029237929836072E-7</v>
      </c>
      <c r="M296">
        <f t="shared" si="102"/>
        <v>15.99999971970762</v>
      </c>
      <c r="N296" s="17">
        <f t="shared" si="103"/>
        <v>48405.796602118782</v>
      </c>
      <c r="O296" s="2">
        <f t="shared" si="104"/>
        <v>45.490058736998506</v>
      </c>
      <c r="P296" s="21">
        <f t="shared" si="105"/>
        <v>83151548.71333915</v>
      </c>
      <c r="Q296" s="2">
        <f t="shared" si="106"/>
        <v>438368.2914654417</v>
      </c>
      <c r="R296" s="2">
        <f t="shared" si="107"/>
        <v>169.83169500777078</v>
      </c>
      <c r="S296" s="21">
        <f t="shared" si="108"/>
        <v>82761461.876839548</v>
      </c>
      <c r="T296" s="2">
        <f t="shared" si="109"/>
        <v>5072411.6160738105</v>
      </c>
      <c r="U296" s="2">
        <f t="shared" si="110"/>
        <v>7663.67445568728</v>
      </c>
      <c r="V296" s="21">
        <f t="shared" si="111"/>
        <v>78119924.709470496</v>
      </c>
      <c r="W296" s="40">
        <f t="shared" si="114"/>
        <v>46491461.274906702</v>
      </c>
      <c r="X296" s="40">
        <f t="shared" si="115"/>
        <v>3816687.775134386</v>
      </c>
      <c r="Y296" s="41">
        <f t="shared" si="116"/>
        <v>32891850.949958913</v>
      </c>
      <c r="Z296">
        <f t="shared" si="112"/>
        <v>1</v>
      </c>
      <c r="AA296">
        <f>IF(SUM(Z$22:Z296)=1,A296,0)</f>
        <v>0</v>
      </c>
    </row>
    <row r="297" spans="1:27" x14ac:dyDescent="0.45">
      <c r="A297" s="25">
        <f t="shared" si="113"/>
        <v>44127</v>
      </c>
      <c r="B297">
        <f t="shared" si="99"/>
        <v>275</v>
      </c>
      <c r="K297" s="2">
        <f t="shared" si="100"/>
        <v>83199984</v>
      </c>
      <c r="L297" s="2">
        <f t="shared" si="101"/>
        <v>2.6027149506276351E-7</v>
      </c>
      <c r="M297">
        <f t="shared" si="102"/>
        <v>15.999999739728505</v>
      </c>
      <c r="N297" s="17">
        <f t="shared" si="103"/>
        <v>48405.783839207739</v>
      </c>
      <c r="O297" s="2">
        <f t="shared" si="104"/>
        <v>42.253531738254232</v>
      </c>
      <c r="P297" s="21">
        <f t="shared" si="105"/>
        <v>83151551.96262905</v>
      </c>
      <c r="Q297" s="2">
        <f t="shared" si="106"/>
        <v>438367.97383357811</v>
      </c>
      <c r="R297" s="2">
        <f t="shared" si="107"/>
        <v>158.01849151366355</v>
      </c>
      <c r="S297" s="21">
        <f t="shared" si="108"/>
        <v>82761474.007674918</v>
      </c>
      <c r="T297" s="2">
        <f t="shared" si="109"/>
        <v>5072314.2381461002</v>
      </c>
      <c r="U297" s="2">
        <f t="shared" si="110"/>
        <v>7213.6470651344443</v>
      </c>
      <c r="V297" s="21">
        <f t="shared" si="111"/>
        <v>78120472.114788771</v>
      </c>
      <c r="W297" s="40">
        <f t="shared" si="114"/>
        <v>46268057.804340519</v>
      </c>
      <c r="X297" s="40">
        <f t="shared" si="115"/>
        <v>3767470.6903338307</v>
      </c>
      <c r="Y297" s="41">
        <f t="shared" si="116"/>
        <v>33164471.505325649</v>
      </c>
      <c r="Z297">
        <f t="shared" si="112"/>
        <v>1</v>
      </c>
      <c r="AA297">
        <f>IF(SUM(Z$22:Z297)=1,A297,0)</f>
        <v>0</v>
      </c>
    </row>
    <row r="298" spans="1:27" x14ac:dyDescent="0.45">
      <c r="A298" s="25">
        <f t="shared" si="113"/>
        <v>44128</v>
      </c>
      <c r="B298">
        <f t="shared" si="99"/>
        <v>276</v>
      </c>
      <c r="K298" s="2">
        <f t="shared" si="100"/>
        <v>83199984</v>
      </c>
      <c r="L298" s="2">
        <f t="shared" si="101"/>
        <v>2.4168067398685181E-7</v>
      </c>
      <c r="M298">
        <f t="shared" si="102"/>
        <v>15.999999758319326</v>
      </c>
      <c r="N298" s="17">
        <f t="shared" si="103"/>
        <v>48405.771984355502</v>
      </c>
      <c r="O298" s="2">
        <f t="shared" si="104"/>
        <v>39.247277180615697</v>
      </c>
      <c r="P298" s="21">
        <f t="shared" si="105"/>
        <v>83151554.980738461</v>
      </c>
      <c r="Q298" s="2">
        <f t="shared" si="106"/>
        <v>438367.67829586018</v>
      </c>
      <c r="R298" s="2">
        <f t="shared" si="107"/>
        <v>147.02699412346712</v>
      </c>
      <c r="S298" s="21">
        <f t="shared" si="108"/>
        <v>82761485.29471001</v>
      </c>
      <c r="T298" s="2">
        <f t="shared" si="109"/>
        <v>5072222.58021867</v>
      </c>
      <c r="U298" s="2">
        <f t="shared" si="110"/>
        <v>6790.0444879126662</v>
      </c>
      <c r="V298" s="21">
        <f t="shared" si="111"/>
        <v>78120987.375293419</v>
      </c>
      <c r="W298" s="40">
        <f t="shared" si="114"/>
        <v>46048594.842124023</v>
      </c>
      <c r="X298" s="40">
        <f t="shared" si="115"/>
        <v>3717828.6032407656</v>
      </c>
      <c r="Y298" s="41">
        <f t="shared" si="116"/>
        <v>33433576.554635212</v>
      </c>
      <c r="Z298">
        <f t="shared" si="112"/>
        <v>1</v>
      </c>
      <c r="AA298">
        <f>IF(SUM(Z$22:Z298)=1,A298,0)</f>
        <v>0</v>
      </c>
    </row>
    <row r="299" spans="1:27" x14ac:dyDescent="0.45">
      <c r="A299" s="25">
        <f t="shared" si="113"/>
        <v>44129</v>
      </c>
      <c r="B299">
        <f t="shared" si="99"/>
        <v>277</v>
      </c>
      <c r="K299" s="2">
        <f t="shared" si="100"/>
        <v>83199984</v>
      </c>
      <c r="L299" s="2">
        <f t="shared" si="101"/>
        <v>2.2441776870207668E-7</v>
      </c>
      <c r="M299">
        <f t="shared" si="102"/>
        <v>15.999999775582232</v>
      </c>
      <c r="N299" s="17">
        <f t="shared" si="103"/>
        <v>48405.760972955068</v>
      </c>
      <c r="O299" s="2">
        <f t="shared" si="104"/>
        <v>36.454911639577233</v>
      </c>
      <c r="P299" s="21">
        <f t="shared" si="105"/>
        <v>83151557.784115404</v>
      </c>
      <c r="Q299" s="2">
        <f t="shared" si="106"/>
        <v>438367.40331542841</v>
      </c>
      <c r="R299" s="2">
        <f t="shared" si="107"/>
        <v>136.80004640354699</v>
      </c>
      <c r="S299" s="21">
        <f t="shared" si="108"/>
        <v>82761495.796638176</v>
      </c>
      <c r="T299" s="2">
        <f t="shared" si="109"/>
        <v>5072136.3062225785</v>
      </c>
      <c r="U299" s="2">
        <f t="shared" si="110"/>
        <v>6391.3153062964502</v>
      </c>
      <c r="V299" s="21">
        <f t="shared" si="111"/>
        <v>78121472.378471136</v>
      </c>
      <c r="W299" s="40">
        <f t="shared" si="114"/>
        <v>45833050.894914776</v>
      </c>
      <c r="X299" s="40">
        <f t="shared" si="115"/>
        <v>3667813.3645042419</v>
      </c>
      <c r="Y299" s="41">
        <f t="shared" si="116"/>
        <v>33699135.740580983</v>
      </c>
      <c r="Z299">
        <f t="shared" si="112"/>
        <v>1</v>
      </c>
      <c r="AA299">
        <f>IF(SUM(Z$22:Z299)=1,A299,0)</f>
        <v>0</v>
      </c>
    </row>
    <row r="300" spans="1:27" x14ac:dyDescent="0.45">
      <c r="A300" s="25">
        <f t="shared" si="113"/>
        <v>44130</v>
      </c>
      <c r="B300">
        <f t="shared" si="99"/>
        <v>278</v>
      </c>
      <c r="K300" s="2">
        <f t="shared" si="100"/>
        <v>83199984</v>
      </c>
      <c r="L300" s="2">
        <f t="shared" si="101"/>
        <v>2.0838792808049976E-7</v>
      </c>
      <c r="M300">
        <f t="shared" si="102"/>
        <v>15.999999791612073</v>
      </c>
      <c r="N300" s="17">
        <f t="shared" si="103"/>
        <v>48405.750744996156</v>
      </c>
      <c r="O300" s="2">
        <f t="shared" si="104"/>
        <v>33.861217338522643</v>
      </c>
      <c r="P300" s="21">
        <f t="shared" si="105"/>
        <v>83151560.388037667</v>
      </c>
      <c r="Q300" s="2">
        <f t="shared" si="106"/>
        <v>438367.14746232843</v>
      </c>
      <c r="R300" s="2">
        <f t="shared" si="107"/>
        <v>127.28446761756186</v>
      </c>
      <c r="S300" s="21">
        <f t="shared" si="108"/>
        <v>82761505.568070054</v>
      </c>
      <c r="T300" s="2">
        <f t="shared" si="109"/>
        <v>5072055.0998425847</v>
      </c>
      <c r="U300" s="2">
        <f t="shared" si="110"/>
        <v>6015.9991644119</v>
      </c>
      <c r="V300" s="21">
        <f t="shared" si="111"/>
        <v>78121928.900993004</v>
      </c>
      <c r="W300" s="40">
        <f t="shared" si="114"/>
        <v>45621401.96316395</v>
      </c>
      <c r="X300" s="40">
        <f t="shared" si="115"/>
        <v>3617475.6273619048</v>
      </c>
      <c r="Y300" s="41">
        <f t="shared" si="116"/>
        <v>33961122.409474149</v>
      </c>
      <c r="Z300">
        <f t="shared" si="112"/>
        <v>1</v>
      </c>
      <c r="AA300">
        <f>IF(SUM(Z$22:Z300)=1,A300,0)</f>
        <v>0</v>
      </c>
    </row>
    <row r="301" spans="1:27" x14ac:dyDescent="0.45">
      <c r="A301" s="25">
        <f t="shared" si="113"/>
        <v>44131</v>
      </c>
      <c r="B301">
        <f t="shared" si="99"/>
        <v>279</v>
      </c>
      <c r="K301" s="2">
        <f t="shared" si="100"/>
        <v>83199984</v>
      </c>
      <c r="L301" s="2">
        <f t="shared" si="101"/>
        <v>1.9350307607474978E-7</v>
      </c>
      <c r="M301">
        <f t="shared" si="102"/>
        <v>15.999999806496923</v>
      </c>
      <c r="N301" s="17">
        <f t="shared" si="103"/>
        <v>48405.741244738136</v>
      </c>
      <c r="O301" s="2">
        <f t="shared" si="104"/>
        <v>31.452059215217037</v>
      </c>
      <c r="P301" s="21">
        <f t="shared" si="105"/>
        <v>83151562.806696057</v>
      </c>
      <c r="Q301" s="2">
        <f t="shared" si="106"/>
        <v>438366.90940607432</v>
      </c>
      <c r="R301" s="2">
        <f t="shared" si="107"/>
        <v>118.43077618472843</v>
      </c>
      <c r="S301" s="21">
        <f t="shared" si="108"/>
        <v>82761514.65981774</v>
      </c>
      <c r="T301" s="2">
        <f t="shared" si="109"/>
        <v>5071978.6633550785</v>
      </c>
      <c r="U301" s="2">
        <f t="shared" si="110"/>
        <v>5662.7214258889244</v>
      </c>
      <c r="V301" s="21">
        <f t="shared" si="111"/>
        <v>78122358.615219027</v>
      </c>
      <c r="W301" s="40">
        <f t="shared" si="114"/>
        <v>45413621.68375884</v>
      </c>
      <c r="X301" s="40">
        <f t="shared" si="115"/>
        <v>3566864.7905268748</v>
      </c>
      <c r="Y301" s="41">
        <f t="shared" si="116"/>
        <v>34219513.525714286</v>
      </c>
      <c r="Z301">
        <f t="shared" si="112"/>
        <v>1</v>
      </c>
      <c r="AA301">
        <f>IF(SUM(Z$22:Z301)=1,A301,0)</f>
        <v>0</v>
      </c>
    </row>
    <row r="302" spans="1:27" x14ac:dyDescent="0.45">
      <c r="A302" s="25">
        <f t="shared" si="113"/>
        <v>44132</v>
      </c>
      <c r="B302">
        <f t="shared" si="99"/>
        <v>280</v>
      </c>
      <c r="K302" s="2">
        <f t="shared" si="100"/>
        <v>83199984</v>
      </c>
      <c r="L302" s="2">
        <f t="shared" si="101"/>
        <v>1.7968142778369621E-7</v>
      </c>
      <c r="M302">
        <f t="shared" si="102"/>
        <v>15.999999820318573</v>
      </c>
      <c r="N302" s="17">
        <f t="shared" si="103"/>
        <v>48405.732420406275</v>
      </c>
      <c r="O302" s="2">
        <f t="shared" si="104"/>
        <v>29.214307888850254</v>
      </c>
      <c r="P302" s="21">
        <f t="shared" si="105"/>
        <v>83151565.053271711</v>
      </c>
      <c r="Q302" s="2">
        <f t="shared" si="106"/>
        <v>438366.68790872931</v>
      </c>
      <c r="R302" s="2">
        <f t="shared" si="107"/>
        <v>110.19293237371934</v>
      </c>
      <c r="S302" s="21">
        <f t="shared" si="108"/>
        <v>82761523.119158909</v>
      </c>
      <c r="T302" s="2">
        <f t="shared" si="109"/>
        <v>5071906.7165344814</v>
      </c>
      <c r="U302" s="2">
        <f t="shared" si="110"/>
        <v>5330.188144636616</v>
      </c>
      <c r="V302" s="21">
        <f t="shared" si="111"/>
        <v>78122763.09532088</v>
      </c>
      <c r="W302" s="40">
        <f t="shared" si="114"/>
        <v>45209681.470280431</v>
      </c>
      <c r="X302" s="40">
        <f t="shared" si="115"/>
        <v>3516028.9475390813</v>
      </c>
      <c r="Y302" s="41">
        <f t="shared" si="116"/>
        <v>34474289.582180485</v>
      </c>
      <c r="Z302">
        <f t="shared" si="112"/>
        <v>1</v>
      </c>
      <c r="AA302">
        <f>IF(SUM(Z$22:Z302)=1,A302,0)</f>
        <v>0</v>
      </c>
    </row>
    <row r="303" spans="1:27" x14ac:dyDescent="0.45">
      <c r="A303" s="25">
        <f t="shared" si="113"/>
        <v>44133</v>
      </c>
      <c r="B303">
        <f t="shared" si="99"/>
        <v>281</v>
      </c>
      <c r="K303" s="2">
        <f t="shared" si="100"/>
        <v>83199984</v>
      </c>
      <c r="L303" s="2">
        <f t="shared" si="101"/>
        <v>1.6684704008486076E-7</v>
      </c>
      <c r="M303">
        <f t="shared" si="102"/>
        <v>15.999999833152961</v>
      </c>
      <c r="N303" s="17">
        <f t="shared" si="103"/>
        <v>48405.724223909529</v>
      </c>
      <c r="O303" s="2">
        <f t="shared" si="104"/>
        <v>27.135768107819661</v>
      </c>
      <c r="P303" s="21">
        <f t="shared" si="105"/>
        <v>83151567.140007988</v>
      </c>
      <c r="Q303" s="2">
        <f t="shared" si="106"/>
        <v>438366.48181846784</v>
      </c>
      <c r="R303" s="2">
        <f t="shared" si="107"/>
        <v>102.52809889421545</v>
      </c>
      <c r="S303" s="21">
        <f t="shared" si="108"/>
        <v>82761530.990082636</v>
      </c>
      <c r="T303" s="2">
        <f t="shared" si="109"/>
        <v>5071838.9956240775</v>
      </c>
      <c r="U303" s="2">
        <f t="shared" si="110"/>
        <v>5017.1813304231491</v>
      </c>
      <c r="V303" s="21">
        <f t="shared" si="111"/>
        <v>78123143.823045492</v>
      </c>
      <c r="W303" s="40">
        <f t="shared" si="114"/>
        <v>45009550.65058995</v>
      </c>
      <c r="X303" s="40">
        <f t="shared" si="115"/>
        <v>3465014.8424053397</v>
      </c>
      <c r="Y303" s="41">
        <f t="shared" si="116"/>
        <v>34725434.507004708</v>
      </c>
      <c r="Z303">
        <f t="shared" si="112"/>
        <v>1</v>
      </c>
      <c r="AA303">
        <f>IF(SUM(Z$22:Z303)=1,A303,0)</f>
        <v>0</v>
      </c>
    </row>
    <row r="304" spans="1:27" x14ac:dyDescent="0.45">
      <c r="A304" s="25">
        <f t="shared" si="113"/>
        <v>44134</v>
      </c>
      <c r="B304">
        <f t="shared" si="99"/>
        <v>282</v>
      </c>
      <c r="K304" s="2">
        <f t="shared" si="100"/>
        <v>83199984</v>
      </c>
      <c r="L304" s="2">
        <f t="shared" si="101"/>
        <v>1.5492939436451356E-7</v>
      </c>
      <c r="M304">
        <f t="shared" si="102"/>
        <v>15.999999845070606</v>
      </c>
      <c r="N304" s="17">
        <f t="shared" si="103"/>
        <v>48405.716610578478</v>
      </c>
      <c r="O304" s="2">
        <f t="shared" si="104"/>
        <v>25.205112288308953</v>
      </c>
      <c r="P304" s="21">
        <f t="shared" si="105"/>
        <v>83151569.078277126</v>
      </c>
      <c r="Q304" s="2">
        <f t="shared" si="106"/>
        <v>438366.29006358556</v>
      </c>
      <c r="R304" s="2">
        <f t="shared" si="107"/>
        <v>95.396418141198225</v>
      </c>
      <c r="S304" s="21">
        <f t="shared" si="108"/>
        <v>82761538.313518271</v>
      </c>
      <c r="T304" s="2">
        <f t="shared" si="109"/>
        <v>5071775.2523674611</v>
      </c>
      <c r="U304" s="2">
        <f t="shared" si="110"/>
        <v>4722.5544920093644</v>
      </c>
      <c r="V304" s="21">
        <f t="shared" si="111"/>
        <v>78123502.193140522</v>
      </c>
      <c r="W304" s="40">
        <f t="shared" si="114"/>
        <v>44813196.60149052</v>
      </c>
      <c r="X304" s="40">
        <f t="shared" si="115"/>
        <v>3413867.831332962</v>
      </c>
      <c r="Y304" s="41">
        <f t="shared" si="116"/>
        <v>34972935.567176521</v>
      </c>
      <c r="Z304">
        <f t="shared" si="112"/>
        <v>1</v>
      </c>
      <c r="AA304">
        <f>IF(SUM(Z$22:Z304)=1,A304,0)</f>
        <v>0</v>
      </c>
    </row>
    <row r="305" spans="1:27" x14ac:dyDescent="0.45">
      <c r="A305" s="25">
        <f t="shared" si="113"/>
        <v>44135</v>
      </c>
      <c r="B305">
        <f t="shared" si="99"/>
        <v>283</v>
      </c>
      <c r="K305" s="2">
        <f t="shared" si="100"/>
        <v>83199984</v>
      </c>
      <c r="L305" s="2">
        <f t="shared" si="101"/>
        <v>1.4386300905276258E-7</v>
      </c>
      <c r="M305">
        <f t="shared" si="102"/>
        <v>15.999999856136991</v>
      </c>
      <c r="N305" s="17">
        <f t="shared" si="103"/>
        <v>48405.709538921874</v>
      </c>
      <c r="O305" s="2">
        <f t="shared" si="104"/>
        <v>23.411818781463165</v>
      </c>
      <c r="P305" s="21">
        <f t="shared" si="105"/>
        <v>83151570.878642291</v>
      </c>
      <c r="Q305" s="2">
        <f t="shared" si="106"/>
        <v>438366.11164692586</v>
      </c>
      <c r="R305" s="2">
        <f t="shared" si="107"/>
        <v>88.760804933660765</v>
      </c>
      <c r="S305" s="21">
        <f t="shared" si="108"/>
        <v>82761545.127548143</v>
      </c>
      <c r="T305" s="2">
        <f t="shared" si="109"/>
        <v>5071715.253097021</v>
      </c>
      <c r="U305" s="2">
        <f t="shared" si="110"/>
        <v>4445.2284415912045</v>
      </c>
      <c r="V305" s="21">
        <f t="shared" si="111"/>
        <v>78123839.518461376</v>
      </c>
      <c r="W305" s="40">
        <f t="shared" si="114"/>
        <v>44620584.880240515</v>
      </c>
      <c r="X305" s="40">
        <f t="shared" si="115"/>
        <v>3362631.8503448968</v>
      </c>
      <c r="Y305" s="41">
        <f t="shared" si="116"/>
        <v>35216783.269414589</v>
      </c>
      <c r="Z305">
        <f t="shared" si="112"/>
        <v>1</v>
      </c>
      <c r="AA305">
        <f>IF(SUM(Z$22:Z305)=1,A305,0)</f>
        <v>0</v>
      </c>
    </row>
    <row r="306" spans="1:27" x14ac:dyDescent="0.45">
      <c r="A306" s="25">
        <f t="shared" si="113"/>
        <v>44136</v>
      </c>
      <c r="B306">
        <f t="shared" si="99"/>
        <v>284</v>
      </c>
      <c r="K306" s="2">
        <f t="shared" si="100"/>
        <v>83199984</v>
      </c>
      <c r="L306" s="2">
        <f t="shared" si="101"/>
        <v>1.335870798347081E-7</v>
      </c>
      <c r="M306">
        <f t="shared" si="102"/>
        <v>15.999999866412921</v>
      </c>
      <c r="N306" s="17">
        <f t="shared" si="103"/>
        <v>48405.702970400504</v>
      </c>
      <c r="O306" s="2">
        <f t="shared" si="104"/>
        <v>21.746114532729901</v>
      </c>
      <c r="P306" s="21">
        <f t="shared" si="105"/>
        <v>83151572.550915062</v>
      </c>
      <c r="Q306" s="2">
        <f t="shared" si="106"/>
        <v>438365.94564069429</v>
      </c>
      <c r="R306" s="2">
        <f t="shared" si="107"/>
        <v>82.586753669983693</v>
      </c>
      <c r="S306" s="21">
        <f t="shared" si="108"/>
        <v>82761551.467605636</v>
      </c>
      <c r="T306" s="2">
        <f t="shared" si="109"/>
        <v>5071658.7778761014</v>
      </c>
      <c r="U306" s="2">
        <f t="shared" si="110"/>
        <v>4184.1873452539312</v>
      </c>
      <c r="V306" s="21">
        <f t="shared" si="111"/>
        <v>78124157.03477864</v>
      </c>
      <c r="W306" s="40">
        <f t="shared" si="114"/>
        <v>44431679.35272494</v>
      </c>
      <c r="X306" s="40">
        <f t="shared" si="115"/>
        <v>3311349.3885501255</v>
      </c>
      <c r="Y306" s="41">
        <f t="shared" si="116"/>
        <v>35456971.258724935</v>
      </c>
      <c r="Z306">
        <f t="shared" si="112"/>
        <v>1</v>
      </c>
      <c r="AA306">
        <f>IF(SUM(Z$22:Z306)=1,A306,0)</f>
        <v>0</v>
      </c>
    </row>
    <row r="307" spans="1:27" x14ac:dyDescent="0.45">
      <c r="A307" s="25">
        <f t="shared" si="113"/>
        <v>44137</v>
      </c>
      <c r="B307">
        <f t="shared" si="99"/>
        <v>285</v>
      </c>
      <c r="K307" s="2">
        <f t="shared" si="100"/>
        <v>83199984</v>
      </c>
      <c r="L307" s="2">
        <f t="shared" si="101"/>
        <v>1.2404514556080039E-7</v>
      </c>
      <c r="M307">
        <f t="shared" si="102"/>
        <v>15.999999875954854</v>
      </c>
      <c r="N307" s="17">
        <f t="shared" si="103"/>
        <v>48405.696869217165</v>
      </c>
      <c r="O307" s="2">
        <f t="shared" si="104"/>
        <v>20.198921820873132</v>
      </c>
      <c r="P307" s="21">
        <f t="shared" si="105"/>
        <v>83151574.104208961</v>
      </c>
      <c r="Q307" s="2">
        <f t="shared" si="106"/>
        <v>438365.79118163354</v>
      </c>
      <c r="R307" s="2">
        <f t="shared" si="107"/>
        <v>76.842158897188511</v>
      </c>
      <c r="S307" s="21">
        <f t="shared" si="108"/>
        <v>82761557.366659462</v>
      </c>
      <c r="T307" s="2">
        <f t="shared" si="109"/>
        <v>5071605.6196916606</v>
      </c>
      <c r="U307" s="2">
        <f t="shared" si="110"/>
        <v>3938.4750050338234</v>
      </c>
      <c r="V307" s="21">
        <f t="shared" si="111"/>
        <v>78124455.905303314</v>
      </c>
      <c r="W307" s="40">
        <f t="shared" si="114"/>
        <v>44246442.318118818</v>
      </c>
      <c r="X307" s="40">
        <f t="shared" si="115"/>
        <v>3260061.4668312357</v>
      </c>
      <c r="Y307" s="41">
        <f t="shared" si="116"/>
        <v>35693496.215049945</v>
      </c>
      <c r="Z307">
        <f t="shared" si="112"/>
        <v>1</v>
      </c>
      <c r="AA307">
        <f>IF(SUM(Z$22:Z307)=1,A307,0)</f>
        <v>0</v>
      </c>
    </row>
    <row r="308" spans="1:27" x14ac:dyDescent="0.45">
      <c r="A308" s="25">
        <f t="shared" si="113"/>
        <v>44138</v>
      </c>
      <c r="B308">
        <f t="shared" si="99"/>
        <v>286</v>
      </c>
      <c r="K308" s="2">
        <f t="shared" si="100"/>
        <v>83199984</v>
      </c>
      <c r="L308" s="2">
        <f t="shared" si="101"/>
        <v>1.1518477802074323E-7</v>
      </c>
      <c r="M308">
        <f t="shared" si="102"/>
        <v>15.999999884815223</v>
      </c>
      <c r="N308" s="17">
        <f t="shared" si="103"/>
        <v>48405.691202121576</v>
      </c>
      <c r="O308" s="2">
        <f t="shared" si="104"/>
        <v>18.761808786399033</v>
      </c>
      <c r="P308" s="21">
        <f t="shared" si="105"/>
        <v>83151575.546989098</v>
      </c>
      <c r="Q308" s="2">
        <f t="shared" si="106"/>
        <v>438365.64746653417</v>
      </c>
      <c r="R308" s="2">
        <f t="shared" si="107"/>
        <v>71.497148361030639</v>
      </c>
      <c r="S308" s="21">
        <f t="shared" si="108"/>
        <v>82761562.855385095</v>
      </c>
      <c r="T308" s="2">
        <f t="shared" si="109"/>
        <v>5071555.5836944534</v>
      </c>
      <c r="U308" s="2">
        <f t="shared" si="110"/>
        <v>3707.1913590240806</v>
      </c>
      <c r="V308" s="21">
        <f t="shared" si="111"/>
        <v>78124737.224946514</v>
      </c>
      <c r="W308" s="40">
        <f t="shared" si="114"/>
        <v>44064834.629903361</v>
      </c>
      <c r="X308" s="40">
        <f t="shared" si="115"/>
        <v>3208807.6217016065</v>
      </c>
      <c r="Y308" s="41">
        <f t="shared" si="116"/>
        <v>35926357.748395033</v>
      </c>
      <c r="Z308">
        <f t="shared" si="112"/>
        <v>1</v>
      </c>
      <c r="AA308">
        <f>IF(SUM(Z$22:Z308)=1,A308,0)</f>
        <v>0</v>
      </c>
    </row>
    <row r="309" spans="1:27" x14ac:dyDescent="0.45">
      <c r="A309" s="25">
        <f t="shared" si="113"/>
        <v>44139</v>
      </c>
      <c r="B309">
        <f t="shared" si="99"/>
        <v>287</v>
      </c>
      <c r="K309" s="2">
        <f t="shared" si="100"/>
        <v>83199984</v>
      </c>
      <c r="L309" s="2">
        <f t="shared" si="101"/>
        <v>1.0695729387640442E-7</v>
      </c>
      <c r="M309">
        <f t="shared" si="102"/>
        <v>15.999999893042705</v>
      </c>
      <c r="N309" s="17">
        <f t="shared" si="103"/>
        <v>48405.685938229159</v>
      </c>
      <c r="O309" s="2">
        <f t="shared" si="104"/>
        <v>17.426943479784999</v>
      </c>
      <c r="P309" s="21">
        <f t="shared" si="105"/>
        <v>83151576.887118295</v>
      </c>
      <c r="Q309" s="2">
        <f t="shared" si="106"/>
        <v>438365.51374805777</v>
      </c>
      <c r="R309" s="2">
        <f t="shared" si="107"/>
        <v>66.523927668794315</v>
      </c>
      <c r="S309" s="21">
        <f t="shared" si="108"/>
        <v>82761567.962324262</v>
      </c>
      <c r="T309" s="2">
        <f t="shared" si="109"/>
        <v>5071508.4864839362</v>
      </c>
      <c r="U309" s="2">
        <f t="shared" si="110"/>
        <v>3489.4891867538072</v>
      </c>
      <c r="V309" s="21">
        <f t="shared" si="111"/>
        <v>78125002.02432932</v>
      </c>
      <c r="W309" s="40">
        <f t="shared" si="114"/>
        <v>43886815.813120358</v>
      </c>
      <c r="X309" s="40">
        <f t="shared" si="115"/>
        <v>3157625.8940773532</v>
      </c>
      <c r="Y309" s="41">
        <f t="shared" si="116"/>
        <v>36155558.292802289</v>
      </c>
      <c r="Z309">
        <f t="shared" si="112"/>
        <v>1</v>
      </c>
      <c r="AA309">
        <f>IF(SUM(Z$22:Z309)=1,A309,0)</f>
        <v>0</v>
      </c>
    </row>
    <row r="310" spans="1:27" x14ac:dyDescent="0.45">
      <c r="A310" s="25">
        <f t="shared" si="113"/>
        <v>44140</v>
      </c>
      <c r="B310">
        <f t="shared" si="99"/>
        <v>288</v>
      </c>
      <c r="K310" s="2">
        <f t="shared" si="100"/>
        <v>83199984</v>
      </c>
      <c r="L310" s="2">
        <f t="shared" si="101"/>
        <v>9.9317487170946967E-8</v>
      </c>
      <c r="M310">
        <f t="shared" si="102"/>
        <v>15.999999900682512</v>
      </c>
      <c r="N310" s="17">
        <f t="shared" si="103"/>
        <v>48405.681048852734</v>
      </c>
      <c r="O310" s="2">
        <f t="shared" si="104"/>
        <v>16.187051179084868</v>
      </c>
      <c r="P310" s="21">
        <f t="shared" si="105"/>
        <v>83151578.131899968</v>
      </c>
      <c r="Q310" s="2">
        <f t="shared" si="106"/>
        <v>438365.38933085033</v>
      </c>
      <c r="R310" s="2">
        <f t="shared" si="107"/>
        <v>61.896635757036499</v>
      </c>
      <c r="S310" s="21">
        <f t="shared" si="108"/>
        <v>82761572.714033395</v>
      </c>
      <c r="T310" s="2">
        <f t="shared" si="109"/>
        <v>5071464.1554352492</v>
      </c>
      <c r="U310" s="2">
        <f t="shared" si="110"/>
        <v>3284.5710078151101</v>
      </c>
      <c r="V310" s="21">
        <f t="shared" si="111"/>
        <v>78125251.273556933</v>
      </c>
      <c r="W310" s="40">
        <f t="shared" si="114"/>
        <v>43712344.177773952</v>
      </c>
      <c r="X310" s="40">
        <f t="shared" si="115"/>
        <v>3106552.8227039496</v>
      </c>
      <c r="Y310" s="41">
        <f t="shared" si="116"/>
        <v>36381102.999522097</v>
      </c>
      <c r="Z310">
        <f t="shared" si="112"/>
        <v>1</v>
      </c>
      <c r="AA310">
        <f>IF(SUM(Z$22:Z310)=1,A310,0)</f>
        <v>0</v>
      </c>
    </row>
    <row r="311" spans="1:27" x14ac:dyDescent="0.45">
      <c r="A311" s="25">
        <f t="shared" si="113"/>
        <v>44141</v>
      </c>
      <c r="B311">
        <f t="shared" si="99"/>
        <v>289</v>
      </c>
      <c r="K311" s="2">
        <f t="shared" si="100"/>
        <v>83199984</v>
      </c>
      <c r="L311" s="2">
        <f t="shared" si="101"/>
        <v>9.2223380944450756E-8</v>
      </c>
      <c r="M311">
        <f t="shared" si="102"/>
        <v>15.999999907776619</v>
      </c>
      <c r="N311" s="17">
        <f t="shared" si="103"/>
        <v>48405.676507346157</v>
      </c>
      <c r="O311" s="2">
        <f t="shared" si="104"/>
        <v>15.035374744300897</v>
      </c>
      <c r="P311" s="21">
        <f t="shared" si="105"/>
        <v>83151579.288117915</v>
      </c>
      <c r="Q311" s="2">
        <f t="shared" si="106"/>
        <v>438365.27356792631</v>
      </c>
      <c r="R311" s="2">
        <f t="shared" si="107"/>
        <v>57.591210412711661</v>
      </c>
      <c r="S311" s="21">
        <f t="shared" si="108"/>
        <v>82761577.13522166</v>
      </c>
      <c r="T311" s="2">
        <f t="shared" si="109"/>
        <v>5071422.4280658038</v>
      </c>
      <c r="U311" s="2">
        <f t="shared" si="110"/>
        <v>3091.6861624161006</v>
      </c>
      <c r="V311" s="21">
        <f t="shared" si="111"/>
        <v>78125485.885771781</v>
      </c>
      <c r="W311" s="40">
        <f t="shared" si="114"/>
        <v>43541376.928310633</v>
      </c>
      <c r="X311" s="40">
        <f t="shared" si="115"/>
        <v>3055623.4419741323</v>
      </c>
      <c r="Y311" s="41">
        <f t="shared" si="116"/>
        <v>36602999.629715234</v>
      </c>
      <c r="Z311">
        <f t="shared" si="112"/>
        <v>1</v>
      </c>
      <c r="AA311">
        <f>IF(SUM(Z$22:Z311)=1,A311,0)</f>
        <v>0</v>
      </c>
    </row>
    <row r="312" spans="1:27" x14ac:dyDescent="0.45">
      <c r="A312" s="25">
        <f t="shared" si="113"/>
        <v>44142</v>
      </c>
      <c r="B312">
        <f t="shared" si="99"/>
        <v>290</v>
      </c>
      <c r="K312" s="2">
        <f t="shared" si="100"/>
        <v>83199984</v>
      </c>
      <c r="L312" s="2">
        <f t="shared" si="101"/>
        <v>8.5635996591275702E-8</v>
      </c>
      <c r="M312">
        <f t="shared" si="102"/>
        <v>15.999999914364004</v>
      </c>
      <c r="N312" s="17">
        <f t="shared" si="103"/>
        <v>48405.672288959118</v>
      </c>
      <c r="O312" s="2">
        <f t="shared" si="104"/>
        <v>13.965637792462655</v>
      </c>
      <c r="P312" s="21">
        <f t="shared" si="105"/>
        <v>83151580.362073258</v>
      </c>
      <c r="Q312" s="2">
        <f t="shared" si="106"/>
        <v>438365.165857304</v>
      </c>
      <c r="R312" s="2">
        <f t="shared" si="107"/>
        <v>53.585263148386581</v>
      </c>
      <c r="S312" s="21">
        <f t="shared" si="108"/>
        <v>82761581.248879552</v>
      </c>
      <c r="T312" s="2">
        <f t="shared" si="109"/>
        <v>5071383.151439134</v>
      </c>
      <c r="U312" s="2">
        <f t="shared" si="110"/>
        <v>2910.1280631994832</v>
      </c>
      <c r="V312" s="21">
        <f t="shared" si="111"/>
        <v>78125706.720497668</v>
      </c>
      <c r="W312" s="40">
        <f t="shared" si="114"/>
        <v>43373870.26912874</v>
      </c>
      <c r="X312" s="40">
        <f t="shared" si="115"/>
        <v>3004871.2838721564</v>
      </c>
      <c r="Y312" s="41">
        <f t="shared" si="116"/>
        <v>36821258.446999103</v>
      </c>
      <c r="Z312">
        <f t="shared" si="112"/>
        <v>1</v>
      </c>
      <c r="AA312">
        <f>IF(SUM(Z$22:Z312)=1,A312,0)</f>
        <v>0</v>
      </c>
    </row>
    <row r="313" spans="1:27" x14ac:dyDescent="0.45">
      <c r="A313" s="25">
        <f t="shared" si="113"/>
        <v>44143</v>
      </c>
      <c r="B313">
        <f t="shared" si="99"/>
        <v>291</v>
      </c>
      <c r="K313" s="2">
        <f t="shared" si="100"/>
        <v>83199984</v>
      </c>
      <c r="L313" s="2">
        <f t="shared" si="101"/>
        <v>7.9519139691898863E-8</v>
      </c>
      <c r="M313">
        <f t="shared" si="102"/>
        <v>15.99999992048086</v>
      </c>
      <c r="N313" s="17">
        <f t="shared" si="103"/>
        <v>48405.668370702253</v>
      </c>
      <c r="O313" s="2">
        <f t="shared" si="104"/>
        <v>12.972010492725229</v>
      </c>
      <c r="P313" s="21">
        <f t="shared" si="105"/>
        <v>83151581.359618798</v>
      </c>
      <c r="Q313" s="2">
        <f t="shared" si="106"/>
        <v>438365.06563887518</v>
      </c>
      <c r="R313" s="2">
        <f t="shared" si="107"/>
        <v>49.857962780895051</v>
      </c>
      <c r="S313" s="21">
        <f t="shared" si="108"/>
        <v>82761585.076398343</v>
      </c>
      <c r="T313" s="2">
        <f t="shared" si="109"/>
        <v>5071346.1816038154</v>
      </c>
      <c r="U313" s="2">
        <f t="shared" si="110"/>
        <v>2739.2316082897692</v>
      </c>
      <c r="V313" s="21">
        <f t="shared" si="111"/>
        <v>78125914.586787894</v>
      </c>
      <c r="W313" s="40">
        <f t="shared" si="114"/>
        <v>43209779.506087616</v>
      </c>
      <c r="X313" s="40">
        <f t="shared" si="115"/>
        <v>2954328.383779556</v>
      </c>
      <c r="Y313" s="41">
        <f t="shared" si="116"/>
        <v>37035892.110132828</v>
      </c>
      <c r="Z313">
        <f t="shared" si="112"/>
        <v>1</v>
      </c>
      <c r="AA313">
        <f>IF(SUM(Z$22:Z313)=1,A313,0)</f>
        <v>0</v>
      </c>
    </row>
    <row r="314" spans="1:27" x14ac:dyDescent="0.45">
      <c r="A314" s="25">
        <f t="shared" si="113"/>
        <v>44144</v>
      </c>
      <c r="B314">
        <f t="shared" si="99"/>
        <v>292</v>
      </c>
      <c r="K314" s="2">
        <f t="shared" si="100"/>
        <v>83199984</v>
      </c>
      <c r="L314" s="2">
        <f t="shared" si="101"/>
        <v>7.3839201142477511E-8</v>
      </c>
      <c r="M314">
        <f t="shared" si="102"/>
        <v>15.999999926160799</v>
      </c>
      <c r="N314" s="17">
        <f t="shared" si="103"/>
        <v>48405.664731221848</v>
      </c>
      <c r="O314" s="2">
        <f t="shared" si="104"/>
        <v>12.049077795077658</v>
      </c>
      <c r="P314" s="21">
        <f t="shared" si="105"/>
        <v>83151582.286190987</v>
      </c>
      <c r="Q314" s="2">
        <f t="shared" si="106"/>
        <v>438364.97239149228</v>
      </c>
      <c r="R314" s="2">
        <f t="shared" si="107"/>
        <v>46.389927108039721</v>
      </c>
      <c r="S314" s="21">
        <f t="shared" si="108"/>
        <v>82761588.63768141</v>
      </c>
      <c r="T314" s="2">
        <f t="shared" si="109"/>
        <v>5071311.3830653941</v>
      </c>
      <c r="U314" s="2">
        <f t="shared" si="110"/>
        <v>2578.370746119213</v>
      </c>
      <c r="V314" s="21">
        <f t="shared" si="111"/>
        <v>78126110.246188492</v>
      </c>
      <c r="W314" s="40">
        <f t="shared" si="114"/>
        <v>43049059.144003771</v>
      </c>
      <c r="X314" s="40">
        <f t="shared" si="115"/>
        <v>2904025.2898791446</v>
      </c>
      <c r="Y314" s="41">
        <f t="shared" si="116"/>
        <v>37246915.566117086</v>
      </c>
      <c r="Z314">
        <f t="shared" si="112"/>
        <v>1</v>
      </c>
      <c r="AA314">
        <f>IF(SUM(Z$22:Z314)=1,A314,0)</f>
        <v>0</v>
      </c>
    </row>
    <row r="315" spans="1:27" x14ac:dyDescent="0.45">
      <c r="A315" s="25">
        <f t="shared" si="113"/>
        <v>44145</v>
      </c>
      <c r="B315">
        <f t="shared" si="99"/>
        <v>293</v>
      </c>
      <c r="K315" s="2">
        <f t="shared" si="100"/>
        <v>83199984</v>
      </c>
      <c r="L315" s="2">
        <f t="shared" si="101"/>
        <v>6.85649724894434E-8</v>
      </c>
      <c r="M315">
        <f t="shared" si="102"/>
        <v>15.999999931435028</v>
      </c>
      <c r="N315" s="17">
        <f t="shared" si="103"/>
        <v>48405.661350683476</v>
      </c>
      <c r="O315" s="2">
        <f t="shared" si="104"/>
        <v>11.191809919515112</v>
      </c>
      <c r="P315" s="21">
        <f t="shared" si="105"/>
        <v>83151583.146839395</v>
      </c>
      <c r="Q315" s="2">
        <f t="shared" si="106"/>
        <v>438364.88563025824</v>
      </c>
      <c r="R315" s="2">
        <f t="shared" si="107"/>
        <v>43.163122120058077</v>
      </c>
      <c r="S315" s="21">
        <f t="shared" si="108"/>
        <v>82761591.951247618</v>
      </c>
      <c r="T315" s="2">
        <f t="shared" si="109"/>
        <v>5071278.6282893699</v>
      </c>
      <c r="U315" s="2">
        <f t="shared" si="110"/>
        <v>2426.9561831354231</v>
      </c>
      <c r="V315" s="21">
        <f t="shared" si="111"/>
        <v>78126294.415527493</v>
      </c>
      <c r="W315" s="40">
        <f t="shared" si="114"/>
        <v>42891662.98013752</v>
      </c>
      <c r="X315" s="40">
        <f t="shared" si="115"/>
        <v>2853991.0758968885</v>
      </c>
      <c r="Y315" s="41">
        <f t="shared" si="116"/>
        <v>37454345.943965591</v>
      </c>
      <c r="Z315">
        <f t="shared" si="112"/>
        <v>1</v>
      </c>
      <c r="AA315">
        <f>IF(SUM(Z$22:Z315)=1,A315,0)</f>
        <v>0</v>
      </c>
    </row>
    <row r="316" spans="1:27" x14ac:dyDescent="0.45">
      <c r="A316" s="25">
        <f t="shared" si="113"/>
        <v>44146</v>
      </c>
      <c r="B316">
        <f t="shared" si="99"/>
        <v>294</v>
      </c>
      <c r="K316" s="2">
        <f t="shared" si="100"/>
        <v>83199984</v>
      </c>
      <c r="L316" s="2">
        <f t="shared" si="101"/>
        <v>6.366747445448316E-8</v>
      </c>
      <c r="M316">
        <f t="shared" si="102"/>
        <v>15.999999936332525</v>
      </c>
      <c r="N316" s="17">
        <f t="shared" si="103"/>
        <v>48405.658210663896</v>
      </c>
      <c r="O316" s="2">
        <f t="shared" si="104"/>
        <v>10.395534944847395</v>
      </c>
      <c r="P316" s="21">
        <f t="shared" si="105"/>
        <v>83151583.946254387</v>
      </c>
      <c r="Q316" s="2">
        <f t="shared" si="106"/>
        <v>438364.80490400514</v>
      </c>
      <c r="R316" s="2">
        <f t="shared" si="107"/>
        <v>40.160768221749969</v>
      </c>
      <c r="S316" s="21">
        <f t="shared" si="108"/>
        <v>82761595.034327775</v>
      </c>
      <c r="T316" s="2">
        <f t="shared" si="109"/>
        <v>5071247.7972334102</v>
      </c>
      <c r="U316" s="2">
        <f t="shared" si="110"/>
        <v>2284.4332260142223</v>
      </c>
      <c r="V316" s="21">
        <f t="shared" si="111"/>
        <v>78126467.769540578</v>
      </c>
      <c r="W316" s="40">
        <f t="shared" si="114"/>
        <v>42737544.193687789</v>
      </c>
      <c r="X316" s="40">
        <f t="shared" si="115"/>
        <v>2804253.3569254135</v>
      </c>
      <c r="Y316" s="41">
        <f t="shared" si="116"/>
        <v>37658202.449386798</v>
      </c>
      <c r="Z316">
        <f t="shared" si="112"/>
        <v>1</v>
      </c>
      <c r="AA316">
        <f>IF(SUM(Z$22:Z316)=1,A316,0)</f>
        <v>0</v>
      </c>
    </row>
    <row r="317" spans="1:27" x14ac:dyDescent="0.45">
      <c r="A317" s="25">
        <f t="shared" si="113"/>
        <v>44147</v>
      </c>
      <c r="B317">
        <f t="shared" si="99"/>
        <v>295</v>
      </c>
      <c r="K317" s="2">
        <f t="shared" si="100"/>
        <v>83199984</v>
      </c>
      <c r="L317" s="2">
        <f t="shared" si="101"/>
        <v>5.9119797707734363E-8</v>
      </c>
      <c r="M317">
        <f t="shared" si="102"/>
        <v>15.999999940880203</v>
      </c>
      <c r="N317" s="17">
        <f t="shared" si="103"/>
        <v>48405.655294050637</v>
      </c>
      <c r="O317" s="2">
        <f t="shared" si="104"/>
        <v>9.6559133477588492</v>
      </c>
      <c r="P317" s="21">
        <f t="shared" si="105"/>
        <v>83151584.688792601</v>
      </c>
      <c r="Q317" s="2">
        <f t="shared" si="106"/>
        <v>438364.72979294771</v>
      </c>
      <c r="R317" s="2">
        <f t="shared" si="107"/>
        <v>37.367252977619458</v>
      </c>
      <c r="S317" s="21">
        <f t="shared" si="108"/>
        <v>82761597.902954072</v>
      </c>
      <c r="T317" s="2">
        <f t="shared" si="109"/>
        <v>5071218.7769070743</v>
      </c>
      <c r="U317" s="2">
        <f t="shared" si="110"/>
        <v>2150.279750491603</v>
      </c>
      <c r="V317" s="21">
        <f t="shared" si="111"/>
        <v>78126630.943342432</v>
      </c>
      <c r="W317" s="40">
        <f t="shared" si="114"/>
        <v>42586655.431326166</v>
      </c>
      <c r="X317" s="40">
        <f t="shared" si="115"/>
        <v>2754838.3080780795</v>
      </c>
      <c r="Y317" s="41">
        <f t="shared" si="116"/>
        <v>37858506.260595754</v>
      </c>
      <c r="Z317">
        <f t="shared" si="112"/>
        <v>1</v>
      </c>
      <c r="AA317">
        <f>IF(SUM(Z$22:Z317)=1,A317,0)</f>
        <v>0</v>
      </c>
    </row>
    <row r="318" spans="1:27" x14ac:dyDescent="0.45">
      <c r="A318" s="25">
        <f t="shared" si="113"/>
        <v>44148</v>
      </c>
      <c r="B318">
        <f t="shared" si="99"/>
        <v>296</v>
      </c>
      <c r="K318" s="2">
        <f t="shared" si="100"/>
        <v>83199984</v>
      </c>
      <c r="L318" s="2">
        <f t="shared" si="101"/>
        <v>5.4896955014324764E-8</v>
      </c>
      <c r="M318">
        <f t="shared" si="102"/>
        <v>15.999999945103045</v>
      </c>
      <c r="N318" s="17">
        <f t="shared" si="103"/>
        <v>48405.652584948766</v>
      </c>
      <c r="O318" s="2">
        <f t="shared" si="104"/>
        <v>8.9689143533632105</v>
      </c>
      <c r="P318" s="21">
        <f t="shared" si="105"/>
        <v>83151585.378500685</v>
      </c>
      <c r="Q318" s="2">
        <f t="shared" si="106"/>
        <v>438364.6599065006</v>
      </c>
      <c r="R318" s="2">
        <f t="shared" si="107"/>
        <v>34.76804992630337</v>
      </c>
      <c r="S318" s="21">
        <f t="shared" si="108"/>
        <v>82761600.572043568</v>
      </c>
      <c r="T318" s="2">
        <f t="shared" si="109"/>
        <v>5071191.4609574266</v>
      </c>
      <c r="U318" s="2">
        <f t="shared" si="110"/>
        <v>2024.0042893902757</v>
      </c>
      <c r="V318" s="21">
        <f t="shared" si="111"/>
        <v>78126784.534753188</v>
      </c>
      <c r="W318" s="40">
        <f t="shared" si="114"/>
        <v>42438948.888812855</v>
      </c>
      <c r="X318" s="40">
        <f t="shared" si="115"/>
        <v>2705770.6857286673</v>
      </c>
      <c r="Y318" s="41">
        <f t="shared" si="116"/>
        <v>38055280.425458476</v>
      </c>
      <c r="Z318">
        <f t="shared" si="112"/>
        <v>1</v>
      </c>
      <c r="AA318">
        <f>IF(SUM(Z$22:Z318)=1,A318,0)</f>
        <v>0</v>
      </c>
    </row>
    <row r="319" spans="1:27" x14ac:dyDescent="0.45">
      <c r="A319" s="25">
        <f t="shared" si="113"/>
        <v>44149</v>
      </c>
      <c r="B319">
        <f t="shared" si="99"/>
        <v>297</v>
      </c>
      <c r="K319" s="2">
        <f t="shared" si="100"/>
        <v>83199984</v>
      </c>
      <c r="L319" s="2">
        <f t="shared" si="101"/>
        <v>5.0975743941872996E-8</v>
      </c>
      <c r="M319">
        <f t="shared" si="102"/>
        <v>15.999999949024255</v>
      </c>
      <c r="N319" s="17">
        <f t="shared" si="103"/>
        <v>48405.650068594237</v>
      </c>
      <c r="O319" s="2">
        <f t="shared" si="104"/>
        <v>8.3307939683691679</v>
      </c>
      <c r="P319" s="21">
        <f t="shared" si="105"/>
        <v>83151586.019137442</v>
      </c>
      <c r="Q319" s="2">
        <f t="shared" si="106"/>
        <v>438364.59488124721</v>
      </c>
      <c r="R319" s="2">
        <f t="shared" si="107"/>
        <v>32.349643042119048</v>
      </c>
      <c r="S319" s="21">
        <f t="shared" si="108"/>
        <v>82761603.055475712</v>
      </c>
      <c r="T319" s="2">
        <f t="shared" si="109"/>
        <v>5071165.7492790092</v>
      </c>
      <c r="U319" s="2">
        <f t="shared" si="110"/>
        <v>1905.1442328510343</v>
      </c>
      <c r="V319" s="21">
        <f t="shared" si="111"/>
        <v>78126929.106488138</v>
      </c>
      <c r="W319" s="40">
        <f t="shared" si="114"/>
        <v>42294376.388747968</v>
      </c>
      <c r="X319" s="40">
        <f t="shared" si="115"/>
        <v>2657073.8510986473</v>
      </c>
      <c r="Y319" s="41">
        <f t="shared" si="116"/>
        <v>38248549.760153383</v>
      </c>
      <c r="Z319">
        <f t="shared" si="112"/>
        <v>1</v>
      </c>
      <c r="AA319">
        <f>IF(SUM(Z$22:Z319)=1,A319,0)</f>
        <v>0</v>
      </c>
    </row>
    <row r="320" spans="1:27" x14ac:dyDescent="0.45">
      <c r="A320" s="25">
        <f t="shared" si="113"/>
        <v>44150</v>
      </c>
      <c r="B320">
        <f t="shared" si="99"/>
        <v>298</v>
      </c>
      <c r="K320" s="2">
        <f t="shared" si="100"/>
        <v>83199984</v>
      </c>
      <c r="L320" s="2">
        <f t="shared" si="101"/>
        <v>4.7334619374596351E-8</v>
      </c>
      <c r="M320">
        <f t="shared" si="102"/>
        <v>15.99999995266538</v>
      </c>
      <c r="N320" s="17">
        <f t="shared" si="103"/>
        <v>48405.647731273435</v>
      </c>
      <c r="O320" s="2">
        <f t="shared" si="104"/>
        <v>7.7380745771422772</v>
      </c>
      <c r="P320" s="21">
        <f t="shared" si="105"/>
        <v>83151586.614194155</v>
      </c>
      <c r="Q320" s="2">
        <f t="shared" si="106"/>
        <v>438364.53437904967</v>
      </c>
      <c r="R320" s="2">
        <f t="shared" si="107"/>
        <v>30.099456450928901</v>
      </c>
      <c r="S320" s="21">
        <f t="shared" si="108"/>
        <v>82761605.366164505</v>
      </c>
      <c r="T320" s="2">
        <f t="shared" si="109"/>
        <v>5071141.5476467535</v>
      </c>
      <c r="U320" s="2">
        <f t="shared" si="110"/>
        <v>1793.264134188488</v>
      </c>
      <c r="V320" s="21">
        <f t="shared" si="111"/>
        <v>78127065.188219056</v>
      </c>
      <c r="W320" s="40">
        <f t="shared" si="114"/>
        <v>42152889.454520814</v>
      </c>
      <c r="X320" s="40">
        <f t="shared" si="115"/>
        <v>2608769.7959616147</v>
      </c>
      <c r="Y320" s="41">
        <f t="shared" si="116"/>
        <v>38438340.749517575</v>
      </c>
      <c r="Z320">
        <f t="shared" si="112"/>
        <v>1</v>
      </c>
      <c r="AA320">
        <f>IF(SUM(Z$22:Z320)=1,A320,0)</f>
        <v>0</v>
      </c>
    </row>
    <row r="321" spans="1:27" x14ac:dyDescent="0.45">
      <c r="A321" s="25">
        <f t="shared" si="113"/>
        <v>44151</v>
      </c>
      <c r="B321">
        <f t="shared" si="99"/>
        <v>299</v>
      </c>
      <c r="K321" s="2">
        <f t="shared" si="100"/>
        <v>83199984</v>
      </c>
      <c r="L321" s="2">
        <f t="shared" si="101"/>
        <v>4.3953575133553754E-8</v>
      </c>
      <c r="M321">
        <f t="shared" si="102"/>
        <v>15.999999956046425</v>
      </c>
      <c r="N321" s="17">
        <f t="shared" si="103"/>
        <v>48405.645560248457</v>
      </c>
      <c r="O321" s="2">
        <f t="shared" si="104"/>
        <v>7.1875259894662795</v>
      </c>
      <c r="P321" s="21">
        <f t="shared" si="105"/>
        <v>83151587.166913763</v>
      </c>
      <c r="Q321" s="2">
        <f t="shared" si="106"/>
        <v>438364.4780852907</v>
      </c>
      <c r="R321" s="2">
        <f t="shared" si="107"/>
        <v>28.005789034841783</v>
      </c>
      <c r="S321" s="21">
        <f t="shared" si="108"/>
        <v>82761607.516125664</v>
      </c>
      <c r="T321" s="2">
        <f t="shared" si="109"/>
        <v>5071118.7673704671</v>
      </c>
      <c r="U321" s="2">
        <f t="shared" si="110"/>
        <v>1687.9541151761468</v>
      </c>
      <c r="V321" s="21">
        <f t="shared" si="111"/>
        <v>78127193.278514355</v>
      </c>
      <c r="W321" s="40">
        <f t="shared" si="114"/>
        <v>42014439.380528219</v>
      </c>
      <c r="X321" s="40">
        <f t="shared" si="115"/>
        <v>2560879.1702426663</v>
      </c>
      <c r="Y321" s="41">
        <f t="shared" si="116"/>
        <v>38624681.449229114</v>
      </c>
      <c r="Z321">
        <f t="shared" si="112"/>
        <v>1</v>
      </c>
      <c r="AA321">
        <f>IF(SUM(Z$22:Z321)=1,A321,0)</f>
        <v>0</v>
      </c>
    </row>
    <row r="322" spans="1:27" x14ac:dyDescent="0.45">
      <c r="A322" s="25">
        <f t="shared" si="113"/>
        <v>44152</v>
      </c>
      <c r="B322">
        <f t="shared" si="99"/>
        <v>300</v>
      </c>
      <c r="K322" s="2">
        <f t="shared" si="100"/>
        <v>83199984</v>
      </c>
      <c r="L322" s="2">
        <f t="shared" si="101"/>
        <v>4.0814034052585627E-8</v>
      </c>
      <c r="M322">
        <f t="shared" si="102"/>
        <v>15.999999959185965</v>
      </c>
      <c r="N322" s="17">
        <f t="shared" si="103"/>
        <v>48405.643543687671</v>
      </c>
      <c r="O322" s="2">
        <f t="shared" si="104"/>
        <v>6.6761478367183091</v>
      </c>
      <c r="P322" s="21">
        <f t="shared" si="105"/>
        <v>83151587.680308476</v>
      </c>
      <c r="Q322" s="2">
        <f t="shared" si="106"/>
        <v>438364.42570723739</v>
      </c>
      <c r="R322" s="2">
        <f t="shared" si="107"/>
        <v>26.057753585693142</v>
      </c>
      <c r="S322" s="21">
        <f t="shared" si="108"/>
        <v>82761609.516539171</v>
      </c>
      <c r="T322" s="2">
        <f t="shared" si="109"/>
        <v>5071097.3249696307</v>
      </c>
      <c r="U322" s="2">
        <f t="shared" si="110"/>
        <v>1588.8283649287459</v>
      </c>
      <c r="V322" s="21">
        <f t="shared" si="111"/>
        <v>78127313.846665442</v>
      </c>
      <c r="W322" s="40">
        <f t="shared" si="114"/>
        <v>41878977.298740111</v>
      </c>
      <c r="X322" s="40">
        <f t="shared" si="115"/>
        <v>2513421.3112991569</v>
      </c>
      <c r="Y322" s="41">
        <f t="shared" si="116"/>
        <v>38807601.389960729</v>
      </c>
      <c r="Z322">
        <f t="shared" si="112"/>
        <v>1</v>
      </c>
      <c r="AA322">
        <f>IF(SUM(Z$22:Z322)=1,A322,0)</f>
        <v>0</v>
      </c>
    </row>
    <row r="323" spans="1:27" x14ac:dyDescent="0.45">
      <c r="A323" s="25">
        <f t="shared" si="113"/>
        <v>44153</v>
      </c>
      <c r="B323">
        <f t="shared" si="99"/>
        <v>301</v>
      </c>
      <c r="K323" s="2">
        <f t="shared" si="100"/>
        <v>83199984</v>
      </c>
      <c r="L323" s="2">
        <f t="shared" si="101"/>
        <v>3.7898745905972367E-8</v>
      </c>
      <c r="M323">
        <f t="shared" si="102"/>
        <v>15.999999962101255</v>
      </c>
      <c r="N323" s="17">
        <f t="shared" si="103"/>
        <v>48405.641670601246</v>
      </c>
      <c r="O323" s="2">
        <f t="shared" si="104"/>
        <v>6.2011532205210687</v>
      </c>
      <c r="P323" s="21">
        <f t="shared" si="105"/>
        <v>83151588.157176182</v>
      </c>
      <c r="Q323" s="2">
        <f t="shared" si="106"/>
        <v>438364.37697251892</v>
      </c>
      <c r="R323" s="2">
        <f t="shared" si="107"/>
        <v>24.245220190899715</v>
      </c>
      <c r="S323" s="21">
        <f t="shared" si="108"/>
        <v>82761611.377807289</v>
      </c>
      <c r="T323" s="2">
        <f t="shared" si="109"/>
        <v>5071077.1418673163</v>
      </c>
      <c r="U323" s="2">
        <f t="shared" si="110"/>
        <v>1495.5237268914018</v>
      </c>
      <c r="V323" s="21">
        <f t="shared" si="111"/>
        <v>78127427.334405795</v>
      </c>
      <c r="W323" s="40">
        <f t="shared" si="114"/>
        <v>41746454.24169673</v>
      </c>
      <c r="X323" s="40">
        <f t="shared" si="115"/>
        <v>2466414.274678315</v>
      </c>
      <c r="Y323" s="41">
        <f t="shared" si="116"/>
        <v>38987131.483624958</v>
      </c>
      <c r="Z323">
        <f t="shared" si="112"/>
        <v>1</v>
      </c>
      <c r="AA323">
        <f>IF(SUM(Z$22:Z323)=1,A323,0)</f>
        <v>0</v>
      </c>
    </row>
    <row r="324" spans="1:27" x14ac:dyDescent="0.45">
      <c r="A324" s="25">
        <f t="shared" si="113"/>
        <v>44154</v>
      </c>
      <c r="B324">
        <f t="shared" si="99"/>
        <v>302</v>
      </c>
      <c r="K324" s="2">
        <f t="shared" si="100"/>
        <v>83199984</v>
      </c>
      <c r="L324" s="2">
        <f t="shared" si="101"/>
        <v>3.519169262697434E-8</v>
      </c>
      <c r="M324">
        <f t="shared" si="102"/>
        <v>15.999999964808307</v>
      </c>
      <c r="N324" s="17">
        <f t="shared" si="103"/>
        <v>48405.639930781253</v>
      </c>
      <c r="O324" s="2">
        <f t="shared" si="104"/>
        <v>5.7599535247607321</v>
      </c>
      <c r="P324" s="21">
        <f t="shared" si="105"/>
        <v>83151588.600115687</v>
      </c>
      <c r="Q324" s="2">
        <f t="shared" si="106"/>
        <v>438364.33162771031</v>
      </c>
      <c r="R324" s="2">
        <f t="shared" si="107"/>
        <v>22.558763557292789</v>
      </c>
      <c r="S324" s="21">
        <f t="shared" si="108"/>
        <v>82761613.109608725</v>
      </c>
      <c r="T324" s="2">
        <f t="shared" si="109"/>
        <v>5071058.144102091</v>
      </c>
      <c r="U324" s="2">
        <f t="shared" si="110"/>
        <v>1407.6983687669131</v>
      </c>
      <c r="V324" s="21">
        <f t="shared" si="111"/>
        <v>78127534.157529131</v>
      </c>
      <c r="W324" s="40">
        <f t="shared" si="114"/>
        <v>41616821.202027217</v>
      </c>
      <c r="X324" s="40">
        <f t="shared" si="115"/>
        <v>2419874.8661565222</v>
      </c>
      <c r="Y324" s="41">
        <f t="shared" si="116"/>
        <v>39163303.931816265</v>
      </c>
      <c r="Z324">
        <f t="shared" si="112"/>
        <v>1</v>
      </c>
      <c r="AA324">
        <f>IF(SUM(Z$22:Z324)=1,A324,0)</f>
        <v>0</v>
      </c>
    </row>
    <row r="325" spans="1:27" x14ac:dyDescent="0.45">
      <c r="A325" s="25">
        <f t="shared" si="113"/>
        <v>44155</v>
      </c>
      <c r="B325">
        <f t="shared" si="99"/>
        <v>303</v>
      </c>
      <c r="K325" s="2">
        <f t="shared" si="100"/>
        <v>83199984</v>
      </c>
      <c r="L325" s="2">
        <f t="shared" si="101"/>
        <v>3.2678000296476172E-8</v>
      </c>
      <c r="M325">
        <f t="shared" si="102"/>
        <v>15.999999967321999</v>
      </c>
      <c r="N325" s="17">
        <f t="shared" si="103"/>
        <v>48405.638314746044</v>
      </c>
      <c r="O325" s="2">
        <f t="shared" si="104"/>
        <v>5.3501443081994351</v>
      </c>
      <c r="P325" s="21">
        <f t="shared" si="105"/>
        <v>83151589.011540949</v>
      </c>
      <c r="Q325" s="2">
        <f t="shared" si="106"/>
        <v>438364.28943701449</v>
      </c>
      <c r="R325" s="2">
        <f t="shared" si="107"/>
        <v>20.989613999011674</v>
      </c>
      <c r="S325" s="21">
        <f t="shared" si="108"/>
        <v>82761614.720948994</v>
      </c>
      <c r="T325" s="2">
        <f t="shared" si="109"/>
        <v>5071040.2620568592</v>
      </c>
      <c r="U325" s="2">
        <f t="shared" si="110"/>
        <v>1325.0305305154282</v>
      </c>
      <c r="V325" s="21">
        <f t="shared" si="111"/>
        <v>78127634.70741263</v>
      </c>
      <c r="W325" s="40">
        <f t="shared" si="114"/>
        <v>41490029.188583694</v>
      </c>
      <c r="X325" s="40">
        <f t="shared" si="115"/>
        <v>2373818.6748745814</v>
      </c>
      <c r="Y325" s="41">
        <f t="shared" si="116"/>
        <v>39336152.136541724</v>
      </c>
      <c r="Z325">
        <f t="shared" si="112"/>
        <v>1</v>
      </c>
      <c r="AA325">
        <f>IF(SUM(Z$22:Z325)=1,A325,0)</f>
        <v>0</v>
      </c>
    </row>
    <row r="326" spans="1:27" x14ac:dyDescent="0.45">
      <c r="A326" s="25">
        <f t="shared" si="113"/>
        <v>44156</v>
      </c>
      <c r="B326">
        <f t="shared" si="99"/>
        <v>304</v>
      </c>
      <c r="K326" s="2">
        <f t="shared" si="100"/>
        <v>83199984</v>
      </c>
      <c r="L326" s="2">
        <f t="shared" si="101"/>
        <v>3.0343857418156444E-8</v>
      </c>
      <c r="M326">
        <f t="shared" si="102"/>
        <v>15.999999969656143</v>
      </c>
      <c r="N326" s="17">
        <f t="shared" si="103"/>
        <v>48405.636813688572</v>
      </c>
      <c r="O326" s="2">
        <f t="shared" si="104"/>
        <v>4.9694922008002145</v>
      </c>
      <c r="P326" s="21">
        <f t="shared" si="105"/>
        <v>83151589.393694118</v>
      </c>
      <c r="Q326" s="2">
        <f t="shared" si="106"/>
        <v>438364.25018103613</v>
      </c>
      <c r="R326" s="2">
        <f t="shared" si="107"/>
        <v>19.529611834592302</v>
      </c>
      <c r="S326" s="21">
        <f t="shared" si="108"/>
        <v>82761616.220207125</v>
      </c>
      <c r="T326" s="2">
        <f t="shared" si="109"/>
        <v>5071023.4302036352</v>
      </c>
      <c r="U326" s="2">
        <f t="shared" si="110"/>
        <v>1247.2173458458976</v>
      </c>
      <c r="V326" s="21">
        <f t="shared" si="111"/>
        <v>78127729.35245052</v>
      </c>
      <c r="W326" s="40">
        <f t="shared" si="114"/>
        <v>41366029.279288575</v>
      </c>
      <c r="X326" s="40">
        <f t="shared" si="115"/>
        <v>2328260.1073929421</v>
      </c>
      <c r="Y326" s="41">
        <f t="shared" si="116"/>
        <v>39505710.613318481</v>
      </c>
      <c r="Z326">
        <f t="shared" si="112"/>
        <v>1</v>
      </c>
      <c r="AA326">
        <f>IF(SUM(Z$22:Z326)=1,A326,0)</f>
        <v>0</v>
      </c>
    </row>
    <row r="327" spans="1:27" x14ac:dyDescent="0.45">
      <c r="A327" s="25">
        <f t="shared" si="113"/>
        <v>44157</v>
      </c>
      <c r="B327">
        <f t="shared" si="99"/>
        <v>305</v>
      </c>
      <c r="K327" s="2">
        <f t="shared" si="100"/>
        <v>83199984</v>
      </c>
      <c r="L327" s="2">
        <f t="shared" si="101"/>
        <v>2.817643903114527E-8</v>
      </c>
      <c r="M327">
        <f t="shared" si="102"/>
        <v>15.999999971823561</v>
      </c>
      <c r="N327" s="17">
        <f t="shared" si="103"/>
        <v>48405.635419428392</v>
      </c>
      <c r="O327" s="2">
        <f t="shared" si="104"/>
        <v>4.6159227323522627</v>
      </c>
      <c r="P327" s="21">
        <f t="shared" si="105"/>
        <v>83151589.748657838</v>
      </c>
      <c r="Q327" s="2">
        <f t="shared" si="106"/>
        <v>438364.21365564072</v>
      </c>
      <c r="R327" s="2">
        <f t="shared" si="107"/>
        <v>18.171164956113628</v>
      </c>
      <c r="S327" s="21">
        <f t="shared" si="108"/>
        <v>82761617.615179405</v>
      </c>
      <c r="T327" s="2">
        <f t="shared" si="109"/>
        <v>5071007.5868633194</v>
      </c>
      <c r="U327" s="2">
        <f t="shared" si="110"/>
        <v>1173.9737328872386</v>
      </c>
      <c r="V327" s="21">
        <f t="shared" si="111"/>
        <v>78127818.439403787</v>
      </c>
      <c r="W327" s="40">
        <f t="shared" si="114"/>
        <v>41244772.670795746</v>
      </c>
      <c r="X327" s="40">
        <f t="shared" si="115"/>
        <v>2283212.4225005638</v>
      </c>
      <c r="Y327" s="41">
        <f t="shared" si="116"/>
        <v>39672014.906703688</v>
      </c>
      <c r="Z327">
        <f t="shared" si="112"/>
        <v>1</v>
      </c>
      <c r="AA327">
        <f>IF(SUM(Z$22:Z327)=1,A327,0)</f>
        <v>0</v>
      </c>
    </row>
    <row r="328" spans="1:27" x14ac:dyDescent="0.45">
      <c r="A328" s="25">
        <f t="shared" si="113"/>
        <v>44158</v>
      </c>
      <c r="B328">
        <f t="shared" si="99"/>
        <v>306</v>
      </c>
      <c r="K328" s="2">
        <f t="shared" si="100"/>
        <v>83199984</v>
      </c>
      <c r="L328" s="2">
        <f t="shared" si="101"/>
        <v>2.6163836243206323E-8</v>
      </c>
      <c r="M328">
        <f t="shared" si="102"/>
        <v>15.999999973836164</v>
      </c>
      <c r="N328" s="17">
        <f t="shared" si="103"/>
        <v>48405.634124367083</v>
      </c>
      <c r="O328" s="2">
        <f t="shared" si="104"/>
        <v>4.2875090270651954</v>
      </c>
      <c r="P328" s="21">
        <f t="shared" si="105"/>
        <v>83151590.078366607</v>
      </c>
      <c r="Q328" s="2">
        <f t="shared" si="106"/>
        <v>438364.17967089306</v>
      </c>
      <c r="R328" s="2">
        <f t="shared" si="107"/>
        <v>16.907209349759384</v>
      </c>
      <c r="S328" s="21">
        <f t="shared" si="108"/>
        <v>82761618.913119748</v>
      </c>
      <c r="T328" s="2">
        <f t="shared" si="109"/>
        <v>5070992.6739795916</v>
      </c>
      <c r="U328" s="2">
        <f t="shared" si="110"/>
        <v>1105.031349979929</v>
      </c>
      <c r="V328" s="21">
        <f t="shared" si="111"/>
        <v>78127902.294670418</v>
      </c>
      <c r="W328" s="40">
        <f t="shared" si="114"/>
        <v>41126210.725068361</v>
      </c>
      <c r="X328" s="40">
        <f t="shared" si="115"/>
        <v>2238687.7666207659</v>
      </c>
      <c r="Y328" s="41">
        <f t="shared" si="116"/>
        <v>39835101.508310877</v>
      </c>
      <c r="Z328">
        <f t="shared" si="112"/>
        <v>1</v>
      </c>
      <c r="AA328">
        <f>IF(SUM(Z$22:Z328)=1,A328,0)</f>
        <v>0</v>
      </c>
    </row>
    <row r="329" spans="1:27" x14ac:dyDescent="0.45">
      <c r="A329" s="25">
        <f t="shared" si="113"/>
        <v>44159</v>
      </c>
      <c r="B329">
        <f t="shared" si="99"/>
        <v>307</v>
      </c>
      <c r="K329" s="2">
        <f t="shared" si="100"/>
        <v>83199984</v>
      </c>
      <c r="L329" s="2">
        <f t="shared" si="101"/>
        <v>2.4294990797263015E-8</v>
      </c>
      <c r="M329">
        <f t="shared" si="102"/>
        <v>15.999999975705009</v>
      </c>
      <c r="N329" s="17">
        <f t="shared" si="103"/>
        <v>48405.632921446835</v>
      </c>
      <c r="O329" s="2">
        <f t="shared" si="104"/>
        <v>3.9824613025203708</v>
      </c>
      <c r="P329" s="21">
        <f t="shared" si="105"/>
        <v>83151590.384617254</v>
      </c>
      <c r="Q329" s="2">
        <f t="shared" si="106"/>
        <v>438364.14805006963</v>
      </c>
      <c r="R329" s="2">
        <f t="shared" si="107"/>
        <v>15.731172362500127</v>
      </c>
      <c r="S329" s="21">
        <f t="shared" si="108"/>
        <v>82761620.120777562</v>
      </c>
      <c r="T329" s="2">
        <f t="shared" si="109"/>
        <v>5070978.6369060921</v>
      </c>
      <c r="U329" s="2">
        <f t="shared" si="110"/>
        <v>1040.1376127667572</v>
      </c>
      <c r="V329" s="21">
        <f t="shared" si="111"/>
        <v>78127981.225481153</v>
      </c>
      <c r="W329" s="40">
        <f t="shared" si="114"/>
        <v>41010295.012977727</v>
      </c>
      <c r="X329" s="40">
        <f t="shared" si="115"/>
        <v>2194697.2096670568</v>
      </c>
      <c r="Y329" s="41">
        <f t="shared" si="116"/>
        <v>39995007.777355216</v>
      </c>
      <c r="Z329">
        <f t="shared" si="112"/>
        <v>1</v>
      </c>
      <c r="AA329">
        <f>IF(SUM(Z$22:Z329)=1,A329,0)</f>
        <v>0</v>
      </c>
    </row>
    <row r="330" spans="1:27" x14ac:dyDescent="0.45">
      <c r="A330" s="25">
        <f t="shared" si="113"/>
        <v>44160</v>
      </c>
      <c r="B330">
        <f t="shared" si="99"/>
        <v>308</v>
      </c>
      <c r="K330" s="2">
        <f t="shared" si="100"/>
        <v>83199984</v>
      </c>
      <c r="L330" s="2">
        <f t="shared" si="101"/>
        <v>2.255963431174423E-8</v>
      </c>
      <c r="M330">
        <f t="shared" si="102"/>
        <v>15.999999977440366</v>
      </c>
      <c r="N330" s="17">
        <f t="shared" si="103"/>
        <v>48405.631804111996</v>
      </c>
      <c r="O330" s="2">
        <f t="shared" si="104"/>
        <v>3.6991171157508638</v>
      </c>
      <c r="P330" s="21">
        <f t="shared" si="105"/>
        <v>83151590.669078782</v>
      </c>
      <c r="Q330" s="2">
        <f t="shared" si="106"/>
        <v>438364.1186287395</v>
      </c>
      <c r="R330" s="2">
        <f t="shared" si="107"/>
        <v>14.636938523880527</v>
      </c>
      <c r="S330" s="21">
        <f t="shared" si="108"/>
        <v>82761621.244432732</v>
      </c>
      <c r="T330" s="2">
        <f t="shared" si="109"/>
        <v>5070965.4242061041</v>
      </c>
      <c r="U330" s="2">
        <f t="shared" si="110"/>
        <v>979.05476898551251</v>
      </c>
      <c r="V330" s="21">
        <f t="shared" si="111"/>
        <v>78128055.521024913</v>
      </c>
      <c r="W330" s="40">
        <f t="shared" si="114"/>
        <v>40896977.355028562</v>
      </c>
      <c r="X330" s="40">
        <f t="shared" si="115"/>
        <v>2151250.7812114316</v>
      </c>
      <c r="Y330" s="41">
        <f t="shared" si="116"/>
        <v>40151771.863760009</v>
      </c>
      <c r="Z330">
        <f t="shared" si="112"/>
        <v>1</v>
      </c>
      <c r="AA330">
        <f>IF(SUM(Z$22:Z330)=1,A330,0)</f>
        <v>0</v>
      </c>
    </row>
    <row r="331" spans="1:27" x14ac:dyDescent="0.45">
      <c r="A331" s="25">
        <f t="shared" si="113"/>
        <v>44161</v>
      </c>
      <c r="B331">
        <f t="shared" si="99"/>
        <v>309</v>
      </c>
      <c r="K331" s="2">
        <f t="shared" si="100"/>
        <v>83199984</v>
      </c>
      <c r="L331" s="2">
        <f t="shared" si="101"/>
        <v>2.0948231860905356E-8</v>
      </c>
      <c r="M331">
        <f t="shared" si="102"/>
        <v>15.999999979051768</v>
      </c>
      <c r="N331" s="17">
        <f t="shared" si="103"/>
        <v>48405.630766273331</v>
      </c>
      <c r="O331" s="2">
        <f t="shared" si="104"/>
        <v>3.4359323032933835</v>
      </c>
      <c r="P331" s="21">
        <f t="shared" si="105"/>
        <v>83151590.933301419</v>
      </c>
      <c r="Q331" s="2">
        <f t="shared" si="106"/>
        <v>438364.09125390934</v>
      </c>
      <c r="R331" s="2">
        <f t="shared" si="107"/>
        <v>13.618817745183378</v>
      </c>
      <c r="S331" s="21">
        <f t="shared" si="108"/>
        <v>82761622.289928347</v>
      </c>
      <c r="T331" s="2">
        <f t="shared" si="109"/>
        <v>5070952.9874640135</v>
      </c>
      <c r="U331" s="2">
        <f t="shared" si="110"/>
        <v>921.55902757735396</v>
      </c>
      <c r="V331" s="21">
        <f t="shared" si="111"/>
        <v>78128125.453508407</v>
      </c>
      <c r="W331" s="40">
        <f t="shared" si="114"/>
        <v>40786209.859316498</v>
      </c>
      <c r="X331" s="40">
        <f t="shared" si="115"/>
        <v>2108357.5068369666</v>
      </c>
      <c r="Y331" s="41">
        <f t="shared" si="116"/>
        <v>40305432.633846536</v>
      </c>
      <c r="Z331">
        <f t="shared" si="112"/>
        <v>1</v>
      </c>
      <c r="AA331">
        <f>IF(SUM(Z$22:Z331)=1,A331,0)</f>
        <v>0</v>
      </c>
    </row>
    <row r="332" spans="1:27" x14ac:dyDescent="0.45">
      <c r="A332" s="25">
        <f t="shared" si="113"/>
        <v>44162</v>
      </c>
      <c r="B332">
        <f t="shared" si="99"/>
        <v>310</v>
      </c>
      <c r="K332" s="2">
        <f t="shared" si="100"/>
        <v>83199984</v>
      </c>
      <c r="L332" s="2">
        <f t="shared" si="101"/>
        <v>1.9451929585126401E-8</v>
      </c>
      <c r="M332">
        <f t="shared" si="102"/>
        <v>15.99999998054807</v>
      </c>
      <c r="N332" s="17">
        <f t="shared" si="103"/>
        <v>48405.629802274838</v>
      </c>
      <c r="O332" s="2">
        <f t="shared" si="104"/>
        <v>3.1914725658374183</v>
      </c>
      <c r="P332" s="21">
        <f t="shared" si="105"/>
        <v>83151591.178725168</v>
      </c>
      <c r="Q332" s="2">
        <f t="shared" si="106"/>
        <v>438364.06578322785</v>
      </c>
      <c r="R332" s="2">
        <f t="shared" si="107"/>
        <v>12.671515730604312</v>
      </c>
      <c r="S332" s="21">
        <f t="shared" si="108"/>
        <v>82761623.262701035</v>
      </c>
      <c r="T332" s="2">
        <f t="shared" si="109"/>
        <v>5070941.2811078411</v>
      </c>
      <c r="U332" s="2">
        <f t="shared" si="110"/>
        <v>867.43973892318729</v>
      </c>
      <c r="V332" s="21">
        <f t="shared" si="111"/>
        <v>78128191.279153228</v>
      </c>
      <c r="W332" s="40">
        <f t="shared" si="114"/>
        <v>40677944.956823692</v>
      </c>
      <c r="X332" s="40">
        <f t="shared" si="115"/>
        <v>2066025.4445557049</v>
      </c>
      <c r="Y332" s="41">
        <f t="shared" si="116"/>
        <v>40456029.598620601</v>
      </c>
      <c r="Z332">
        <f t="shared" si="112"/>
        <v>1</v>
      </c>
      <c r="AA332">
        <f>IF(SUM(Z$22:Z332)=1,A332,0)</f>
        <v>0</v>
      </c>
    </row>
    <row r="333" spans="1:27" x14ac:dyDescent="0.45">
      <c r="A333" s="25">
        <f t="shared" si="113"/>
        <v>44163</v>
      </c>
      <c r="B333">
        <f t="shared" si="99"/>
        <v>311</v>
      </c>
      <c r="K333" s="2">
        <f t="shared" si="100"/>
        <v>83199984</v>
      </c>
      <c r="L333" s="2">
        <f t="shared" si="101"/>
        <v>1.8062506043331657E-8</v>
      </c>
      <c r="M333">
        <f t="shared" si="102"/>
        <v>15.999999981937494</v>
      </c>
      <c r="N333" s="17">
        <f t="shared" si="103"/>
        <v>48405.628906862934</v>
      </c>
      <c r="O333" s="2">
        <f t="shared" si="104"/>
        <v>2.9644056516098063</v>
      </c>
      <c r="P333" s="21">
        <f t="shared" si="105"/>
        <v>83151591.406687483</v>
      </c>
      <c r="Q333" s="2">
        <f t="shared" si="106"/>
        <v>438364.04208424542</v>
      </c>
      <c r="R333" s="2">
        <f t="shared" si="107"/>
        <v>11.790106446573738</v>
      </c>
      <c r="S333" s="21">
        <f t="shared" si="108"/>
        <v>82761624.167809308</v>
      </c>
      <c r="T333" s="2">
        <f t="shared" si="109"/>
        <v>5070930.2622422054</v>
      </c>
      <c r="U333" s="2">
        <f t="shared" si="110"/>
        <v>816.49862320734189</v>
      </c>
      <c r="V333" s="21">
        <f t="shared" si="111"/>
        <v>78128253.239134595</v>
      </c>
      <c r="W333" s="40">
        <f t="shared" si="114"/>
        <v>40572135.434157982</v>
      </c>
      <c r="X333" s="40">
        <f t="shared" si="115"/>
        <v>2024261.7211817214</v>
      </c>
      <c r="Y333" s="41">
        <f t="shared" si="116"/>
        <v>40603602.844660297</v>
      </c>
      <c r="Z333">
        <f t="shared" si="112"/>
        <v>1</v>
      </c>
      <c r="AA333">
        <f>IF(SUM(Z$22:Z333)=1,A333,0)</f>
        <v>0</v>
      </c>
    </row>
    <row r="334" spans="1:27" x14ac:dyDescent="0.45">
      <c r="A334" s="25">
        <f t="shared" si="113"/>
        <v>44164</v>
      </c>
      <c r="B334">
        <f t="shared" si="99"/>
        <v>312</v>
      </c>
      <c r="K334" s="2">
        <f t="shared" si="100"/>
        <v>83199984</v>
      </c>
      <c r="L334" s="2">
        <f t="shared" si="101"/>
        <v>1.6772327040236538E-8</v>
      </c>
      <c r="M334">
        <f t="shared" si="102"/>
        <v>15.999999983227672</v>
      </c>
      <c r="N334" s="17">
        <f t="shared" si="103"/>
        <v>48405.628075157816</v>
      </c>
      <c r="O334" s="2">
        <f t="shared" si="104"/>
        <v>2.7534940958958964</v>
      </c>
      <c r="P334" s="21">
        <f t="shared" si="105"/>
        <v>83151591.618430749</v>
      </c>
      <c r="Q334" s="2">
        <f t="shared" si="106"/>
        <v>438364.02003372548</v>
      </c>
      <c r="R334" s="2">
        <f t="shared" si="107"/>
        <v>10.970006506064967</v>
      </c>
      <c r="S334" s="21">
        <f t="shared" si="108"/>
        <v>82761625.009959757</v>
      </c>
      <c r="T334" s="2">
        <f t="shared" si="109"/>
        <v>5070919.8904911</v>
      </c>
      <c r="U334" s="2">
        <f t="shared" si="110"/>
        <v>768.54904408385005</v>
      </c>
      <c r="V334" s="21">
        <f t="shared" si="111"/>
        <v>78128311.560464814</v>
      </c>
      <c r="W334" s="40">
        <f t="shared" si="114"/>
        <v>40468734.463840231</v>
      </c>
      <c r="X334" s="40">
        <f t="shared" si="115"/>
        <v>1983072.5685579225</v>
      </c>
      <c r="Y334" s="41">
        <f t="shared" si="116"/>
        <v>40748192.967601843</v>
      </c>
      <c r="Z334">
        <f t="shared" si="112"/>
        <v>0</v>
      </c>
      <c r="AA334">
        <f>IF(SUM(Z$22:Z334)=1,A334,0)</f>
        <v>0</v>
      </c>
    </row>
    <row r="335" spans="1:27" x14ac:dyDescent="0.45">
      <c r="A335" s="25">
        <f t="shared" si="113"/>
        <v>44165</v>
      </c>
      <c r="B335">
        <f t="shared" si="99"/>
        <v>313</v>
      </c>
      <c r="K335" s="2">
        <f t="shared" si="100"/>
        <v>83199984</v>
      </c>
      <c r="L335" s="2">
        <f t="shared" si="101"/>
        <v>1.5574303680219643E-8</v>
      </c>
      <c r="M335">
        <f t="shared" si="102"/>
        <v>15.999999984425695</v>
      </c>
      <c r="N335" s="17">
        <f t="shared" si="103"/>
        <v>48405.627302626875</v>
      </c>
      <c r="O335" s="2">
        <f t="shared" si="104"/>
        <v>2.5575884771292987</v>
      </c>
      <c r="P335" s="21">
        <f t="shared" si="105"/>
        <v>83151591.815108895</v>
      </c>
      <c r="Q335" s="2">
        <f t="shared" si="106"/>
        <v>438363.99951700354</v>
      </c>
      <c r="R335" s="2">
        <f t="shared" si="107"/>
        <v>10.206951334685503</v>
      </c>
      <c r="S335" s="21">
        <f t="shared" si="108"/>
        <v>82761625.793531656</v>
      </c>
      <c r="T335" s="2">
        <f t="shared" si="109"/>
        <v>5070910.1278499058</v>
      </c>
      <c r="U335" s="2">
        <f t="shared" si="110"/>
        <v>723.41532498632557</v>
      </c>
      <c r="V335" s="21">
        <f t="shared" si="111"/>
        <v>78128366.456825107</v>
      </c>
      <c r="W335" s="40">
        <f t="shared" si="114"/>
        <v>40367695.632243372</v>
      </c>
      <c r="X335" s="40">
        <f t="shared" si="115"/>
        <v>1942463.3595435007</v>
      </c>
      <c r="Y335" s="41">
        <f t="shared" si="116"/>
        <v>40889841.008213125</v>
      </c>
      <c r="Z335">
        <f t="shared" si="112"/>
        <v>0</v>
      </c>
      <c r="AA335">
        <f>IF(SUM(Z$22:Z335)=1,A335,0)</f>
        <v>0</v>
      </c>
    </row>
    <row r="336" spans="1:27" x14ac:dyDescent="0.45">
      <c r="A336" s="25">
        <f t="shared" si="113"/>
        <v>44166</v>
      </c>
      <c r="B336">
        <f t="shared" si="99"/>
        <v>314</v>
      </c>
      <c r="K336" s="2">
        <f t="shared" si="100"/>
        <v>83199984</v>
      </c>
      <c r="L336" s="2">
        <f t="shared" si="101"/>
        <v>1.4461853417346812E-8</v>
      </c>
      <c r="M336">
        <f t="shared" si="102"/>
        <v>15.999999985538146</v>
      </c>
      <c r="N336" s="17">
        <f t="shared" si="103"/>
        <v>48405.626585059981</v>
      </c>
      <c r="O336" s="2">
        <f t="shared" si="104"/>
        <v>2.3756211527973958</v>
      </c>
      <c r="P336" s="21">
        <f t="shared" si="105"/>
        <v>83151591.997793779</v>
      </c>
      <c r="Q336" s="2">
        <f t="shared" si="106"/>
        <v>438363.98042739113</v>
      </c>
      <c r="R336" s="2">
        <f t="shared" si="107"/>
        <v>9.4969729946138308</v>
      </c>
      <c r="S336" s="21">
        <f t="shared" si="108"/>
        <v>82761626.522599623</v>
      </c>
      <c r="T336" s="2">
        <f t="shared" si="109"/>
        <v>5070900.9385461006</v>
      </c>
      <c r="U336" s="2">
        <f t="shared" si="110"/>
        <v>680.93210557842974</v>
      </c>
      <c r="V336" s="21">
        <f t="shared" si="111"/>
        <v>78128418.129348323</v>
      </c>
      <c r="W336" s="40">
        <f t="shared" si="114"/>
        <v>40268972.965285301</v>
      </c>
      <c r="X336" s="40">
        <f t="shared" si="115"/>
        <v>1902438.6436770326</v>
      </c>
      <c r="Y336" s="41">
        <f t="shared" si="116"/>
        <v>41028588.391037665</v>
      </c>
      <c r="Z336">
        <f t="shared" si="112"/>
        <v>0</v>
      </c>
      <c r="AA336">
        <f>IF(SUM(Z$22:Z336)=1,A336,0)</f>
        <v>0</v>
      </c>
    </row>
    <row r="337" spans="1:27" x14ac:dyDescent="0.45">
      <c r="A337" s="25">
        <f t="shared" si="113"/>
        <v>44167</v>
      </c>
      <c r="B337">
        <f t="shared" si="99"/>
        <v>315</v>
      </c>
      <c r="K337" s="2">
        <f t="shared" si="100"/>
        <v>83199984</v>
      </c>
      <c r="L337" s="2">
        <f t="shared" si="101"/>
        <v>1.3428863887536326E-8</v>
      </c>
      <c r="M337">
        <f t="shared" si="102"/>
        <v>15.999999986571137</v>
      </c>
      <c r="N337" s="17">
        <f t="shared" si="103"/>
        <v>48405.625918546553</v>
      </c>
      <c r="O337" s="2">
        <f t="shared" si="104"/>
        <v>2.2066004410246829</v>
      </c>
      <c r="P337" s="21">
        <f t="shared" si="105"/>
        <v>83151592.167481005</v>
      </c>
      <c r="Q337" s="2">
        <f t="shared" si="106"/>
        <v>438363.96266562078</v>
      </c>
      <c r="R337" s="2">
        <f t="shared" si="107"/>
        <v>8.8363795510648977</v>
      </c>
      <c r="S337" s="21">
        <f t="shared" si="108"/>
        <v>82761627.200954825</v>
      </c>
      <c r="T337" s="2">
        <f t="shared" si="109"/>
        <v>5070892.2889081491</v>
      </c>
      <c r="U337" s="2">
        <f t="shared" si="110"/>
        <v>640.94373598875586</v>
      </c>
      <c r="V337" s="21">
        <f t="shared" si="111"/>
        <v>78128466.767355859</v>
      </c>
      <c r="W337" s="40">
        <f t="shared" si="114"/>
        <v>40172520.951976016</v>
      </c>
      <c r="X337" s="40">
        <f t="shared" si="115"/>
        <v>1863002.1824379594</v>
      </c>
      <c r="Y337" s="41">
        <f t="shared" si="116"/>
        <v>41164476.865586028</v>
      </c>
      <c r="Z337">
        <f t="shared" si="112"/>
        <v>0</v>
      </c>
      <c r="AA337">
        <f>IF(SUM(Z$22:Z337)=1,A337,0)</f>
        <v>0</v>
      </c>
    </row>
    <row r="338" spans="1:27" x14ac:dyDescent="0.45">
      <c r="A338" s="25">
        <f t="shared" si="113"/>
        <v>44168</v>
      </c>
      <c r="B338">
        <f t="shared" si="99"/>
        <v>316</v>
      </c>
      <c r="K338" s="2">
        <f t="shared" si="100"/>
        <v>83199984</v>
      </c>
      <c r="L338" s="2">
        <f t="shared" si="101"/>
        <v>1.2469659324140873E-8</v>
      </c>
      <c r="M338">
        <f t="shared" si="102"/>
        <v>15.999999987530341</v>
      </c>
      <c r="N338" s="17">
        <f t="shared" si="103"/>
        <v>48405.625299454237</v>
      </c>
      <c r="O338" s="2">
        <f t="shared" si="104"/>
        <v>2.049605216124851</v>
      </c>
      <c r="P338" s="21">
        <f t="shared" si="105"/>
        <v>83151592.325095326</v>
      </c>
      <c r="Q338" s="2">
        <f t="shared" si="106"/>
        <v>438363.94613932993</v>
      </c>
      <c r="R338" s="2">
        <f t="shared" si="107"/>
        <v>8.2217358739887114</v>
      </c>
      <c r="S338" s="21">
        <f t="shared" si="108"/>
        <v>82761627.832124785</v>
      </c>
      <c r="T338" s="2">
        <f t="shared" si="109"/>
        <v>5070884.1472420981</v>
      </c>
      <c r="U338" s="2">
        <f t="shared" si="110"/>
        <v>603.303706612204</v>
      </c>
      <c r="V338" s="21">
        <f t="shared" si="111"/>
        <v>78128512.549051285</v>
      </c>
      <c r="W338" s="40">
        <f t="shared" si="114"/>
        <v>40078294.565917514</v>
      </c>
      <c r="X338" s="40">
        <f t="shared" si="115"/>
        <v>1824156.9840366084</v>
      </c>
      <c r="Y338" s="41">
        <f t="shared" si="116"/>
        <v>41297548.450045876</v>
      </c>
      <c r="Z338">
        <f t="shared" si="112"/>
        <v>0</v>
      </c>
      <c r="AA338">
        <f>IF(SUM(Z$22:Z338)=1,A338,0)</f>
        <v>0</v>
      </c>
    </row>
    <row r="339" spans="1:27" x14ac:dyDescent="0.45">
      <c r="A339" s="25">
        <f t="shared" si="113"/>
        <v>44169</v>
      </c>
      <c r="B339">
        <f t="shared" ref="B339:B402" si="117">B338+1</f>
        <v>317</v>
      </c>
      <c r="K339" s="2">
        <f t="shared" ref="K339:K402" si="118">K338-$M$5*L338*K338/$M$2</f>
        <v>83199984</v>
      </c>
      <c r="L339" s="2">
        <f t="shared" ref="L339:L402" si="119">L338+$M$5*K338*L338/$M$2-$M$9*L338</f>
        <v>1.1578969372416525E-8</v>
      </c>
      <c r="M339">
        <f t="shared" ref="M339:M402" si="120">$M$2-K339-L339</f>
        <v>15.999999988421031</v>
      </c>
      <c r="N339" s="17">
        <f t="shared" ref="N339:N402" si="121">N338-$Q$8*N338*O338/$M$2</f>
        <v>48405.624724409114</v>
      </c>
      <c r="O339" s="2">
        <f t="shared" ref="O339:O402" si="122">O338+$Q$8*N338*O338/$M$2-$Q$9*O338</f>
        <v>1.9037798886685611</v>
      </c>
      <c r="P339" s="21">
        <f t="shared" ref="P339:P402" si="123">$M$2-N339-O339</f>
        <v>83151592.471495703</v>
      </c>
      <c r="Q339" s="2">
        <f t="shared" ref="Q339:Q402" si="124">Q338-$R$8*Q338*R338/$M$2</f>
        <v>438363.9307625806</v>
      </c>
      <c r="R339" s="2">
        <f t="shared" ref="R339:R402" si="125">R338+$R$8*Q338*R338/$M$2-$R$9*R338</f>
        <v>7.6498457751697817</v>
      </c>
      <c r="S339" s="21">
        <f t="shared" ref="S339:S402" si="126">$M$2-Q339-R339</f>
        <v>82761628.419391647</v>
      </c>
      <c r="T339" s="2">
        <f t="shared" ref="T339:T402" si="127">T338-$S$8*T338*U338/$M$2</f>
        <v>5070876.4837154197</v>
      </c>
      <c r="U339" s="2">
        <f t="shared" ref="U339:U402" si="128">U338+$S$8*T338*U338/$M$2-$S$9*U338</f>
        <v>567.87411139005326</v>
      </c>
      <c r="V339" s="21">
        <f t="shared" ref="V339:V402" si="129">$M$2-T339-U339</f>
        <v>78128555.642173201</v>
      </c>
      <c r="W339" s="40">
        <f t="shared" si="114"/>
        <v>39986249.284852944</v>
      </c>
      <c r="X339" s="40">
        <f t="shared" si="115"/>
        <v>1785905.3376699947</v>
      </c>
      <c r="Y339" s="41">
        <f t="shared" si="116"/>
        <v>41427845.377477065</v>
      </c>
      <c r="Z339">
        <f t="shared" si="112"/>
        <v>0</v>
      </c>
      <c r="AA339">
        <f>IF(SUM(Z$22:Z339)=1,A339,0)</f>
        <v>0</v>
      </c>
    </row>
    <row r="340" spans="1:27" x14ac:dyDescent="0.45">
      <c r="A340" s="25">
        <f t="shared" si="113"/>
        <v>44170</v>
      </c>
      <c r="B340">
        <f t="shared" si="117"/>
        <v>318</v>
      </c>
      <c r="K340" s="2">
        <f t="shared" si="118"/>
        <v>83199984</v>
      </c>
      <c r="L340" s="2">
        <f t="shared" si="119"/>
        <v>1.0751900131529631E-8</v>
      </c>
      <c r="M340">
        <f t="shared" si="120"/>
        <v>15.999999989248099</v>
      </c>
      <c r="N340" s="17">
        <f t="shared" si="121"/>
        <v>48405.624190277311</v>
      </c>
      <c r="O340" s="2">
        <f t="shared" si="122"/>
        <v>1.768329742709386</v>
      </c>
      <c r="P340" s="21">
        <f t="shared" si="123"/>
        <v>83151592.60747999</v>
      </c>
      <c r="Q340" s="2">
        <f t="shared" si="124"/>
        <v>438363.91645541257</v>
      </c>
      <c r="R340" s="2">
        <f t="shared" si="125"/>
        <v>7.1177353878392342</v>
      </c>
      <c r="S340" s="21">
        <f t="shared" si="126"/>
        <v>82761628.965809196</v>
      </c>
      <c r="T340" s="2">
        <f t="shared" si="127"/>
        <v>5070869.2702476783</v>
      </c>
      <c r="U340" s="2">
        <f t="shared" si="128"/>
        <v>534.5251426034439</v>
      </c>
      <c r="V340" s="21">
        <f t="shared" si="129"/>
        <v>78128596.204609707</v>
      </c>
      <c r="W340" s="40">
        <f t="shared" si="114"/>
        <v>39896341.108359128</v>
      </c>
      <c r="X340" s="40">
        <f t="shared" si="115"/>
        <v>1748248.8471873852</v>
      </c>
      <c r="Y340" s="41">
        <f t="shared" si="116"/>
        <v>41555410.044453487</v>
      </c>
      <c r="Z340">
        <f t="shared" si="112"/>
        <v>0</v>
      </c>
      <c r="AA340">
        <f>IF(SUM(Z$22:Z340)=1,A340,0)</f>
        <v>0</v>
      </c>
    </row>
    <row r="341" spans="1:27" x14ac:dyDescent="0.45">
      <c r="A341" s="25">
        <f t="shared" si="113"/>
        <v>44171</v>
      </c>
      <c r="B341">
        <f t="shared" si="117"/>
        <v>319</v>
      </c>
      <c r="K341" s="2">
        <f t="shared" si="118"/>
        <v>83199984</v>
      </c>
      <c r="L341" s="2">
        <f t="shared" si="119"/>
        <v>9.9839072649917996E-9</v>
      </c>
      <c r="M341">
        <f t="shared" si="120"/>
        <v>15.999999990016093</v>
      </c>
      <c r="N341" s="17">
        <f t="shared" si="121"/>
        <v>48405.623694147929</v>
      </c>
      <c r="O341" s="2">
        <f t="shared" si="122"/>
        <v>1.64251660475683</v>
      </c>
      <c r="P341" s="21">
        <f t="shared" si="123"/>
        <v>83151592.73378925</v>
      </c>
      <c r="Q341" s="2">
        <f t="shared" si="124"/>
        <v>438363.90314342751</v>
      </c>
      <c r="R341" s="2">
        <f t="shared" si="125"/>
        <v>6.6226377023726197</v>
      </c>
      <c r="S341" s="21">
        <f t="shared" si="126"/>
        <v>82761629.474218875</v>
      </c>
      <c r="T341" s="2">
        <f t="shared" si="127"/>
        <v>5070862.4804076226</v>
      </c>
      <c r="U341" s="2">
        <f t="shared" si="128"/>
        <v>503.1346153303067</v>
      </c>
      <c r="V341" s="21">
        <f t="shared" si="129"/>
        <v>78128634.384977043</v>
      </c>
      <c r="W341" s="40">
        <f t="shared" si="114"/>
        <v>39808526.573774271</v>
      </c>
      <c r="X341" s="40">
        <f t="shared" si="115"/>
        <v>1711188.4641159978</v>
      </c>
      <c r="Y341" s="41">
        <f t="shared" si="116"/>
        <v>41680284.96210973</v>
      </c>
      <c r="Z341">
        <f t="shared" si="112"/>
        <v>0</v>
      </c>
      <c r="AA341">
        <f>IF(SUM(Z$22:Z341)=1,A341,0)</f>
        <v>0</v>
      </c>
    </row>
    <row r="342" spans="1:27" x14ac:dyDescent="0.45">
      <c r="A342" s="25">
        <f t="shared" si="113"/>
        <v>44172</v>
      </c>
      <c r="B342">
        <f t="shared" si="117"/>
        <v>320</v>
      </c>
      <c r="K342" s="2">
        <f t="shared" si="118"/>
        <v>83199984</v>
      </c>
      <c r="L342" s="2">
        <f t="shared" si="119"/>
        <v>9.2707710317780992E-9</v>
      </c>
      <c r="M342">
        <f t="shared" si="120"/>
        <v>15.999999990729229</v>
      </c>
      <c r="N342" s="17">
        <f t="shared" si="121"/>
        <v>48405.623233317165</v>
      </c>
      <c r="O342" s="2">
        <f t="shared" si="122"/>
        <v>1.5256548208932825</v>
      </c>
      <c r="P342" s="21">
        <f t="shared" si="123"/>
        <v>83151592.851111859</v>
      </c>
      <c r="Q342" s="2">
        <f t="shared" si="124"/>
        <v>438363.89075740206</v>
      </c>
      <c r="R342" s="2">
        <f t="shared" si="125"/>
        <v>6.1619781776580869</v>
      </c>
      <c r="S342" s="21">
        <f t="shared" si="126"/>
        <v>82761629.947264433</v>
      </c>
      <c r="T342" s="2">
        <f t="shared" si="127"/>
        <v>5070856.0893163197</v>
      </c>
      <c r="U342" s="2">
        <f t="shared" si="128"/>
        <v>473.58751982433773</v>
      </c>
      <c r="V342" s="21">
        <f t="shared" si="129"/>
        <v>78128670.323163852</v>
      </c>
      <c r="W342" s="40">
        <f t="shared" si="114"/>
        <v>39722762.770450152</v>
      </c>
      <c r="X342" s="40">
        <f t="shared" si="115"/>
        <v>1674724.5200032615</v>
      </c>
      <c r="Y342" s="41">
        <f t="shared" si="116"/>
        <v>41802512.709546588</v>
      </c>
      <c r="Z342">
        <f t="shared" si="112"/>
        <v>0</v>
      </c>
      <c r="AA342">
        <f>IF(SUM(Z$22:Z342)=1,A342,0)</f>
        <v>0</v>
      </c>
    </row>
    <row r="343" spans="1:27" x14ac:dyDescent="0.45">
      <c r="A343" s="25">
        <f t="shared" si="113"/>
        <v>44173</v>
      </c>
      <c r="B343">
        <f t="shared" si="117"/>
        <v>321</v>
      </c>
      <c r="K343" s="2">
        <f t="shared" si="118"/>
        <v>83199984</v>
      </c>
      <c r="L343" s="2">
        <f t="shared" si="119"/>
        <v>8.608573100936806E-9</v>
      </c>
      <c r="M343">
        <f t="shared" si="120"/>
        <v>15.999999991391427</v>
      </c>
      <c r="N343" s="17">
        <f t="shared" si="121"/>
        <v>48405.622805273597</v>
      </c>
      <c r="O343" s="2">
        <f t="shared" si="122"/>
        <v>1.4171075201110788</v>
      </c>
      <c r="P343" s="21">
        <f t="shared" si="123"/>
        <v>83151592.96008721</v>
      </c>
      <c r="Q343" s="2">
        <f t="shared" si="124"/>
        <v>438363.87923292798</v>
      </c>
      <c r="R343" s="2">
        <f t="shared" si="125"/>
        <v>5.7333613533131809</v>
      </c>
      <c r="S343" s="21">
        <f t="shared" si="126"/>
        <v>82761630.387405723</v>
      </c>
      <c r="T343" s="2">
        <f t="shared" si="127"/>
        <v>5070850.0735559799</v>
      </c>
      <c r="U343" s="2">
        <f t="shared" si="128"/>
        <v>445.77560017681134</v>
      </c>
      <c r="V343" s="21">
        <f t="shared" si="129"/>
        <v>78128704.150843844</v>
      </c>
      <c r="W343" s="40">
        <f t="shared" si="114"/>
        <v>39639007.352415413</v>
      </c>
      <c r="X343" s="40">
        <f t="shared" si="115"/>
        <v>1638856.758037766</v>
      </c>
      <c r="Y343" s="41">
        <f t="shared" si="116"/>
        <v>41922135.889546819</v>
      </c>
      <c r="Z343">
        <f t="shared" ref="Z343:Z406" si="130">IF(X343*0.05&gt;100000,1,0)</f>
        <v>0</v>
      </c>
      <c r="AA343">
        <f>IF(SUM(Z$22:Z343)=1,A343,0)</f>
        <v>0</v>
      </c>
    </row>
    <row r="344" spans="1:27" x14ac:dyDescent="0.45">
      <c r="A344" s="25">
        <f t="shared" ref="A344:A407" si="131">A343+1</f>
        <v>44174</v>
      </c>
      <c r="B344">
        <f t="shared" si="117"/>
        <v>322</v>
      </c>
      <c r="K344" s="2">
        <f t="shared" si="118"/>
        <v>83199984</v>
      </c>
      <c r="L344" s="2">
        <f t="shared" si="119"/>
        <v>7.9936750222984626E-9</v>
      </c>
      <c r="M344">
        <f t="shared" si="120"/>
        <v>15.999999992006325</v>
      </c>
      <c r="N344" s="17">
        <f t="shared" si="121"/>
        <v>48405.622407684481</v>
      </c>
      <c r="O344" s="2">
        <f t="shared" si="122"/>
        <v>1.3162831435056817</v>
      </c>
      <c r="P344" s="21">
        <f t="shared" si="123"/>
        <v>83151593.061309174</v>
      </c>
      <c r="Q344" s="2">
        <f t="shared" si="124"/>
        <v>438363.86851007718</v>
      </c>
      <c r="R344" s="2">
        <f t="shared" si="125"/>
        <v>5.3345583931329585</v>
      </c>
      <c r="S344" s="21">
        <f t="shared" si="126"/>
        <v>82761630.79693152</v>
      </c>
      <c r="T344" s="2">
        <f t="shared" si="127"/>
        <v>5070844.4110841397</v>
      </c>
      <c r="U344" s="2">
        <f t="shared" si="128"/>
        <v>419.59695771822697</v>
      </c>
      <c r="V344" s="21">
        <f t="shared" si="129"/>
        <v>78128735.991958141</v>
      </c>
      <c r="W344" s="40">
        <f t="shared" si="114"/>
        <v>39557218.549534082</v>
      </c>
      <c r="X344" s="40">
        <f t="shared" si="115"/>
        <v>1603584.3639163978</v>
      </c>
      <c r="Y344" s="41">
        <f t="shared" si="116"/>
        <v>42039197.08654952</v>
      </c>
      <c r="Z344">
        <f t="shared" si="130"/>
        <v>0</v>
      </c>
      <c r="AA344">
        <f>IF(SUM(Z$22:Z344)=1,A344,0)</f>
        <v>0</v>
      </c>
    </row>
    <row r="345" spans="1:27" x14ac:dyDescent="0.45">
      <c r="A345" s="25">
        <f t="shared" si="131"/>
        <v>44175</v>
      </c>
      <c r="B345">
        <f t="shared" si="117"/>
        <v>323</v>
      </c>
      <c r="K345" s="2">
        <f t="shared" si="118"/>
        <v>83199984</v>
      </c>
      <c r="L345" s="2">
        <f t="shared" si="119"/>
        <v>7.4226982349914293E-9</v>
      </c>
      <c r="M345">
        <f t="shared" si="120"/>
        <v>15.999999992577301</v>
      </c>
      <c r="N345" s="17">
        <f t="shared" si="121"/>
        <v>48405.622038383044</v>
      </c>
      <c r="O345" s="2">
        <f t="shared" si="122"/>
        <v>1.2226322204098472</v>
      </c>
      <c r="P345" s="21">
        <f t="shared" si="123"/>
        <v>83151593.155329406</v>
      </c>
      <c r="Q345" s="2">
        <f t="shared" si="124"/>
        <v>438363.8585330901</v>
      </c>
      <c r="R345" s="2">
        <f t="shared" si="125"/>
        <v>4.9634954949945937</v>
      </c>
      <c r="S345" s="21">
        <f t="shared" si="126"/>
        <v>82761631.177971423</v>
      </c>
      <c r="T345" s="2">
        <f t="shared" si="127"/>
        <v>5070839.0811528852</v>
      </c>
      <c r="U345" s="2">
        <f t="shared" si="128"/>
        <v>394.95567770734317</v>
      </c>
      <c r="V345" s="21">
        <f t="shared" si="129"/>
        <v>78128765.963169411</v>
      </c>
      <c r="W345" s="40">
        <f t="shared" si="114"/>
        <v>39477355.177240543</v>
      </c>
      <c r="X345" s="40">
        <f t="shared" si="115"/>
        <v>1568905.9959301932</v>
      </c>
      <c r="Y345" s="41">
        <f t="shared" si="116"/>
        <v>42153738.826829262</v>
      </c>
      <c r="Z345">
        <f t="shared" si="130"/>
        <v>0</v>
      </c>
      <c r="AA345">
        <f>IF(SUM(Z$22:Z345)=1,A345,0)</f>
        <v>0</v>
      </c>
    </row>
    <row r="346" spans="1:27" x14ac:dyDescent="0.45">
      <c r="A346" s="25">
        <f t="shared" si="131"/>
        <v>44176</v>
      </c>
      <c r="B346">
        <f t="shared" si="117"/>
        <v>324</v>
      </c>
      <c r="K346" s="2">
        <f t="shared" si="118"/>
        <v>83199984</v>
      </c>
      <c r="L346" s="2">
        <f t="shared" si="119"/>
        <v>6.8925055039206132E-9</v>
      </c>
      <c r="M346">
        <f t="shared" si="120"/>
        <v>15.999999993107494</v>
      </c>
      <c r="N346" s="17">
        <f t="shared" si="121"/>
        <v>48405.621695356669</v>
      </c>
      <c r="O346" s="2">
        <f t="shared" si="122"/>
        <v>1.1356443738994186</v>
      </c>
      <c r="P346" s="21">
        <f t="shared" si="123"/>
        <v>83151593.242660269</v>
      </c>
      <c r="Q346" s="2">
        <f t="shared" si="124"/>
        <v>438363.84925008565</v>
      </c>
      <c r="R346" s="2">
        <f t="shared" si="125"/>
        <v>4.6182431069492509</v>
      </c>
      <c r="S346" s="21">
        <f t="shared" si="126"/>
        <v>82761631.532506809</v>
      </c>
      <c r="T346" s="2">
        <f t="shared" si="127"/>
        <v>5070834.064232816</v>
      </c>
      <c r="U346" s="2">
        <f t="shared" si="128"/>
        <v>371.76147794040094</v>
      </c>
      <c r="V346" s="21">
        <f t="shared" si="129"/>
        <v>78128794.174289241</v>
      </c>
      <c r="W346" s="40">
        <f t="shared" si="114"/>
        <v>39399376.64492958</v>
      </c>
      <c r="X346" s="40">
        <f t="shared" si="115"/>
        <v>1534819.8142461451</v>
      </c>
      <c r="Y346" s="41">
        <f t="shared" si="116"/>
        <v>42265803.540824272</v>
      </c>
      <c r="Z346">
        <f t="shared" si="130"/>
        <v>0</v>
      </c>
      <c r="AA346">
        <f>IF(SUM(Z$22:Z346)=1,A346,0)</f>
        <v>0</v>
      </c>
    </row>
    <row r="347" spans="1:27" x14ac:dyDescent="0.45">
      <c r="A347" s="25">
        <f t="shared" si="131"/>
        <v>44177</v>
      </c>
      <c r="B347">
        <f t="shared" si="117"/>
        <v>325</v>
      </c>
      <c r="K347" s="2">
        <f t="shared" si="118"/>
        <v>83199984</v>
      </c>
      <c r="L347" s="2">
        <f t="shared" si="119"/>
        <v>6.400183682211998E-9</v>
      </c>
      <c r="M347">
        <f t="shared" si="120"/>
        <v>15.999999993599817</v>
      </c>
      <c r="N347" s="17">
        <f t="shared" si="121"/>
        <v>48405.621376735937</v>
      </c>
      <c r="O347" s="2">
        <f t="shared" si="122"/>
        <v>1.0548455393514138</v>
      </c>
      <c r="P347" s="21">
        <f t="shared" si="123"/>
        <v>83151593.32377772</v>
      </c>
      <c r="Q347" s="2">
        <f t="shared" si="124"/>
        <v>438363.84061279154</v>
      </c>
      <c r="R347" s="2">
        <f t="shared" si="125"/>
        <v>4.2970058934242346</v>
      </c>
      <c r="S347" s="21">
        <f t="shared" si="126"/>
        <v>82761631.862381309</v>
      </c>
      <c r="T347" s="2">
        <f t="shared" si="127"/>
        <v>5070829.3419414815</v>
      </c>
      <c r="U347" s="2">
        <f t="shared" si="128"/>
        <v>349.92937799358515</v>
      </c>
      <c r="V347" s="21">
        <f t="shared" si="129"/>
        <v>78128820.728680536</v>
      </c>
      <c r="W347" s="40">
        <f t="shared" si="114"/>
        <v>39323242.963077269</v>
      </c>
      <c r="X347" s="40">
        <f t="shared" si="115"/>
        <v>1501323.5093665875</v>
      </c>
      <c r="Y347" s="41">
        <f t="shared" si="116"/>
        <v>42375433.527556144</v>
      </c>
      <c r="Z347">
        <f t="shared" si="130"/>
        <v>0</v>
      </c>
      <c r="AA347">
        <f>IF(SUM(Z$22:Z347)=1,A347,0)</f>
        <v>0</v>
      </c>
    </row>
    <row r="348" spans="1:27" x14ac:dyDescent="0.45">
      <c r="A348" s="25">
        <f t="shared" si="131"/>
        <v>44178</v>
      </c>
      <c r="B348">
        <f t="shared" si="117"/>
        <v>326</v>
      </c>
      <c r="K348" s="2">
        <f t="shared" si="118"/>
        <v>83199984</v>
      </c>
      <c r="L348" s="2">
        <f t="shared" si="119"/>
        <v>5.9430277049111413E-9</v>
      </c>
      <c r="M348">
        <f t="shared" si="120"/>
        <v>15.999999994056973</v>
      </c>
      <c r="N348" s="17">
        <f t="shared" si="121"/>
        <v>48405.62108078444</v>
      </c>
      <c r="O348" s="2">
        <f t="shared" si="122"/>
        <v>0.97979538089616069</v>
      </c>
      <c r="P348" s="21">
        <f t="shared" si="123"/>
        <v>83151593.399123833</v>
      </c>
      <c r="Q348" s="2">
        <f t="shared" si="124"/>
        <v>438363.83257629321</v>
      </c>
      <c r="R348" s="2">
        <f t="shared" si="125"/>
        <v>3.9981133993590392</v>
      </c>
      <c r="S348" s="21">
        <f t="shared" si="126"/>
        <v>82761632.169310316</v>
      </c>
      <c r="T348" s="2">
        <f t="shared" si="127"/>
        <v>5070824.8969760165</v>
      </c>
      <c r="U348" s="2">
        <f t="shared" si="128"/>
        <v>329.37938788731009</v>
      </c>
      <c r="V348" s="21">
        <f t="shared" si="129"/>
        <v>78128845.723636091</v>
      </c>
      <c r="W348" s="40">
        <f t="shared" ref="W348:W411" si="132">W347-$T$8*W347*X347/$M$2</f>
        <v>39248914.749165811</v>
      </c>
      <c r="X348" s="40">
        <f t="shared" ref="X348:X411" si="133">X347+$T$8*W347*X347/$M$2-$T$9*X347</f>
        <v>1468414.3297518622</v>
      </c>
      <c r="Y348" s="41">
        <f t="shared" ref="Y348:Y411" si="134">$M$2-W348-X348</f>
        <v>42482670.921082325</v>
      </c>
      <c r="Z348">
        <f t="shared" si="130"/>
        <v>0</v>
      </c>
      <c r="AA348">
        <f>IF(SUM(Z$22:Z348)=1,A348,0)</f>
        <v>0</v>
      </c>
    </row>
    <row r="349" spans="1:27" x14ac:dyDescent="0.45">
      <c r="A349" s="25">
        <f t="shared" si="131"/>
        <v>44179</v>
      </c>
      <c r="B349">
        <f t="shared" si="117"/>
        <v>327</v>
      </c>
      <c r="K349" s="2">
        <f t="shared" si="118"/>
        <v>83199984</v>
      </c>
      <c r="L349" s="2">
        <f t="shared" si="119"/>
        <v>5.518525725988917E-9</v>
      </c>
      <c r="M349">
        <f t="shared" si="120"/>
        <v>15.999999994481474</v>
      </c>
      <c r="N349" s="17">
        <f t="shared" si="121"/>
        <v>48405.620805889303</v>
      </c>
      <c r="O349" s="2">
        <f t="shared" si="122"/>
        <v>0.91008489168371343</v>
      </c>
      <c r="P349" s="21">
        <f t="shared" si="123"/>
        <v>83151593.469109222</v>
      </c>
      <c r="Q349" s="2">
        <f t="shared" si="124"/>
        <v>438363.8250988003</v>
      </c>
      <c r="R349" s="2">
        <f t="shared" si="125"/>
        <v>3.7200113637282088</v>
      </c>
      <c r="S349" s="21">
        <f t="shared" si="126"/>
        <v>82761632.454889834</v>
      </c>
      <c r="T349" s="2">
        <f t="shared" si="127"/>
        <v>5070820.7130497368</v>
      </c>
      <c r="U349" s="2">
        <f t="shared" si="128"/>
        <v>310.03621503202584</v>
      </c>
      <c r="V349" s="21">
        <f t="shared" si="129"/>
        <v>78128869.250735223</v>
      </c>
      <c r="W349" s="40">
        <f t="shared" si="132"/>
        <v>39176353.2324825</v>
      </c>
      <c r="X349" s="40">
        <f t="shared" si="133"/>
        <v>1436089.1085957515</v>
      </c>
      <c r="Y349" s="41">
        <f t="shared" si="134"/>
        <v>42587557.658921748</v>
      </c>
      <c r="Z349">
        <f t="shared" si="130"/>
        <v>0</v>
      </c>
      <c r="AA349">
        <f>IF(SUM(Z$22:Z349)=1,A349,0)</f>
        <v>0</v>
      </c>
    </row>
    <row r="350" spans="1:27" x14ac:dyDescent="0.45">
      <c r="A350" s="25">
        <f t="shared" si="131"/>
        <v>44180</v>
      </c>
      <c r="B350">
        <f t="shared" si="117"/>
        <v>328</v>
      </c>
      <c r="K350" s="2">
        <f t="shared" si="118"/>
        <v>83199984</v>
      </c>
      <c r="L350" s="2">
        <f t="shared" si="119"/>
        <v>5.1243453169897084E-9</v>
      </c>
      <c r="M350">
        <f t="shared" si="120"/>
        <v>15.999999994875655</v>
      </c>
      <c r="N350" s="17">
        <f t="shared" si="121"/>
        <v>48405.620550552405</v>
      </c>
      <c r="O350" s="2">
        <f t="shared" si="122"/>
        <v>0.84533416488653013</v>
      </c>
      <c r="P350" s="21">
        <f t="shared" si="123"/>
        <v>83151593.53411527</v>
      </c>
      <c r="Q350" s="2">
        <f t="shared" si="124"/>
        <v>438363.81814142934</v>
      </c>
      <c r="R350" s="2">
        <f t="shared" si="125"/>
        <v>3.4612536372807865</v>
      </c>
      <c r="S350" s="21">
        <f t="shared" si="126"/>
        <v>82761632.720604926</v>
      </c>
      <c r="T350" s="2">
        <f t="shared" si="127"/>
        <v>5070816.7748324554</v>
      </c>
      <c r="U350" s="2">
        <f t="shared" si="128"/>
        <v>291.82898838217466</v>
      </c>
      <c r="V350" s="21">
        <f t="shared" si="129"/>
        <v>78128891.396179155</v>
      </c>
      <c r="W350" s="40">
        <f t="shared" si="132"/>
        <v>39105520.257860474</v>
      </c>
      <c r="X350" s="40">
        <f t="shared" si="133"/>
        <v>1404344.2897466512</v>
      </c>
      <c r="Y350" s="41">
        <f t="shared" si="134"/>
        <v>42690135.452392876</v>
      </c>
      <c r="Z350">
        <f t="shared" si="130"/>
        <v>0</v>
      </c>
      <c r="AA350">
        <f>IF(SUM(Z$22:Z350)=1,A350,0)</f>
        <v>0</v>
      </c>
    </row>
    <row r="351" spans="1:27" x14ac:dyDescent="0.45">
      <c r="A351" s="25">
        <f t="shared" si="131"/>
        <v>44181</v>
      </c>
      <c r="B351">
        <f t="shared" si="117"/>
        <v>329</v>
      </c>
      <c r="K351" s="2">
        <f t="shared" si="118"/>
        <v>83199984</v>
      </c>
      <c r="L351" s="2">
        <f t="shared" si="119"/>
        <v>4.7583206514904438E-9</v>
      </c>
      <c r="M351">
        <f t="shared" si="120"/>
        <v>15.99999999524168</v>
      </c>
      <c r="N351" s="17">
        <f t="shared" si="121"/>
        <v>48405.62031338222</v>
      </c>
      <c r="O351" s="2">
        <f t="shared" si="122"/>
        <v>0.78519032329086702</v>
      </c>
      <c r="P351" s="21">
        <f t="shared" si="123"/>
        <v>83151593.594496295</v>
      </c>
      <c r="Q351" s="2">
        <f t="shared" si="124"/>
        <v>438363.81166800146</v>
      </c>
      <c r="R351" s="2">
        <f t="shared" si="125"/>
        <v>3.2204946624680737</v>
      </c>
      <c r="S351" s="21">
        <f t="shared" si="126"/>
        <v>82761632.967837334</v>
      </c>
      <c r="T351" s="2">
        <f t="shared" si="127"/>
        <v>5070813.0678943079</v>
      </c>
      <c r="U351" s="2">
        <f t="shared" si="128"/>
        <v>274.69099878793628</v>
      </c>
      <c r="V351" s="21">
        <f t="shared" si="129"/>
        <v>78128912.241106898</v>
      </c>
      <c r="W351" s="40">
        <f t="shared" si="132"/>
        <v>39036378.288425975</v>
      </c>
      <c r="X351" s="40">
        <f t="shared" si="133"/>
        <v>1373175.9527706746</v>
      </c>
      <c r="Y351" s="41">
        <f t="shared" si="134"/>
        <v>42790445.758803353</v>
      </c>
      <c r="Z351">
        <f t="shared" si="130"/>
        <v>0</v>
      </c>
      <c r="AA351">
        <f>IF(SUM(Z$22:Z351)=1,A351,0)</f>
        <v>0</v>
      </c>
    </row>
    <row r="352" spans="1:27" x14ac:dyDescent="0.45">
      <c r="A352" s="25">
        <f t="shared" si="131"/>
        <v>44182</v>
      </c>
      <c r="B352">
        <f t="shared" si="117"/>
        <v>330</v>
      </c>
      <c r="K352" s="2">
        <f t="shared" si="118"/>
        <v>83199984</v>
      </c>
      <c r="L352" s="2">
        <f t="shared" si="119"/>
        <v>4.4184406049554125E-9</v>
      </c>
      <c r="M352">
        <f t="shared" si="120"/>
        <v>15.999999995581559</v>
      </c>
      <c r="N352" s="17">
        <f t="shared" si="121"/>
        <v>48405.620093086225</v>
      </c>
      <c r="O352" s="2">
        <f t="shared" si="122"/>
        <v>0.72932559619361936</v>
      </c>
      <c r="P352" s="21">
        <f t="shared" si="123"/>
        <v>83151593.650581315</v>
      </c>
      <c r="Q352" s="2">
        <f t="shared" si="124"/>
        <v>438363.80564485444</v>
      </c>
      <c r="R352" s="2">
        <f t="shared" si="125"/>
        <v>2.9964824764548506</v>
      </c>
      <c r="S352" s="21">
        <f t="shared" si="126"/>
        <v>82761633.197872669</v>
      </c>
      <c r="T352" s="2">
        <f t="shared" si="127"/>
        <v>5070809.5786528746</v>
      </c>
      <c r="U352" s="2">
        <f t="shared" si="128"/>
        <v>258.55945459371179</v>
      </c>
      <c r="V352" s="21">
        <f t="shared" si="129"/>
        <v>78128931.861892536</v>
      </c>
      <c r="W352" s="40">
        <f t="shared" si="132"/>
        <v>38968890.407414347</v>
      </c>
      <c r="X352" s="40">
        <f t="shared" si="133"/>
        <v>1342579.8371558229</v>
      </c>
      <c r="Y352" s="41">
        <f t="shared" si="134"/>
        <v>42888529.755429827</v>
      </c>
      <c r="Z352">
        <f t="shared" si="130"/>
        <v>0</v>
      </c>
      <c r="AA352">
        <f>IF(SUM(Z$22:Z352)=1,A352,0)</f>
        <v>0</v>
      </c>
    </row>
    <row r="353" spans="1:27" x14ac:dyDescent="0.45">
      <c r="A353" s="25">
        <f t="shared" si="131"/>
        <v>44183</v>
      </c>
      <c r="B353">
        <f t="shared" si="117"/>
        <v>331</v>
      </c>
      <c r="K353" s="2">
        <f t="shared" si="118"/>
        <v>83199984</v>
      </c>
      <c r="L353" s="2">
        <f t="shared" si="119"/>
        <v>4.1028377046014543E-9</v>
      </c>
      <c r="M353">
        <f t="shared" si="120"/>
        <v>15.999999995897163</v>
      </c>
      <c r="N353" s="17">
        <f t="shared" si="121"/>
        <v>48405.619888463851</v>
      </c>
      <c r="O353" s="2">
        <f t="shared" si="122"/>
        <v>0.67743553312411808</v>
      </c>
      <c r="P353" s="21">
        <f t="shared" si="123"/>
        <v>83151593.702675998</v>
      </c>
      <c r="Q353" s="2">
        <f t="shared" si="124"/>
        <v>438363.80004066747</v>
      </c>
      <c r="R353" s="2">
        <f t="shared" si="125"/>
        <v>2.7880522008292639</v>
      </c>
      <c r="S353" s="21">
        <f t="shared" si="126"/>
        <v>82761633.411907136</v>
      </c>
      <c r="T353" s="2">
        <f t="shared" si="127"/>
        <v>5070806.294323409</v>
      </c>
      <c r="U353" s="2">
        <f t="shared" si="128"/>
        <v>243.37525158812554</v>
      </c>
      <c r="V353" s="21">
        <f t="shared" si="129"/>
        <v>78128950.330424994</v>
      </c>
      <c r="W353" s="40">
        <f t="shared" si="132"/>
        <v>38903020.319114268</v>
      </c>
      <c r="X353" s="40">
        <f t="shared" si="133"/>
        <v>1312551.3656590544</v>
      </c>
      <c r="Y353" s="41">
        <f t="shared" si="134"/>
        <v>42984428.315226674</v>
      </c>
      <c r="Z353">
        <f t="shared" si="130"/>
        <v>0</v>
      </c>
      <c r="AA353">
        <f>IF(SUM(Z$22:Z353)=1,A353,0)</f>
        <v>0</v>
      </c>
    </row>
    <row r="354" spans="1:27" x14ac:dyDescent="0.45">
      <c r="A354" s="25">
        <f t="shared" si="131"/>
        <v>44184</v>
      </c>
      <c r="B354">
        <f t="shared" si="117"/>
        <v>332</v>
      </c>
      <c r="K354" s="2">
        <f t="shared" si="118"/>
        <v>83199984</v>
      </c>
      <c r="L354" s="2">
        <f t="shared" si="119"/>
        <v>3.8097778685584937E-9</v>
      </c>
      <c r="M354">
        <f t="shared" si="120"/>
        <v>15.999999996190223</v>
      </c>
      <c r="N354" s="17">
        <f t="shared" si="121"/>
        <v>48405.619698399954</v>
      </c>
      <c r="O354" s="2">
        <f t="shared" si="122"/>
        <v>0.62923734465606163</v>
      </c>
      <c r="P354" s="21">
        <f t="shared" si="123"/>
        <v>83151593.751064256</v>
      </c>
      <c r="Q354" s="2">
        <f t="shared" si="124"/>
        <v>438363.79482629837</v>
      </c>
      <c r="R354" s="2">
        <f t="shared" si="125"/>
        <v>2.5941199841574551</v>
      </c>
      <c r="S354" s="21">
        <f t="shared" si="126"/>
        <v>82761633.61105372</v>
      </c>
      <c r="T354" s="2">
        <f t="shared" si="127"/>
        <v>5070803.2028719923</v>
      </c>
      <c r="U354" s="2">
        <f t="shared" si="128"/>
        <v>229.08275646287964</v>
      </c>
      <c r="V354" s="21">
        <f t="shared" si="129"/>
        <v>78128967.714371547</v>
      </c>
      <c r="W354" s="40">
        <f t="shared" si="132"/>
        <v>38838732.348997138</v>
      </c>
      <c r="X354" s="40">
        <f t="shared" si="133"/>
        <v>1283085.6668005383</v>
      </c>
      <c r="Y354" s="41">
        <f t="shared" si="134"/>
        <v>43078181.984202325</v>
      </c>
      <c r="Z354">
        <f t="shared" si="130"/>
        <v>0</v>
      </c>
      <c r="AA354">
        <f>IF(SUM(Z$22:Z354)=1,A354,0)</f>
        <v>0</v>
      </c>
    </row>
    <row r="355" spans="1:27" x14ac:dyDescent="0.45">
      <c r="A355" s="25">
        <f t="shared" si="131"/>
        <v>44185</v>
      </c>
      <c r="B355">
        <f t="shared" si="117"/>
        <v>333</v>
      </c>
      <c r="K355" s="2">
        <f t="shared" si="118"/>
        <v>83199984</v>
      </c>
      <c r="L355" s="2">
        <f t="shared" si="119"/>
        <v>3.5376508779471729E-9</v>
      </c>
      <c r="M355">
        <f t="shared" si="120"/>
        <v>15.99999999646235</v>
      </c>
      <c r="N355" s="17">
        <f t="shared" si="121"/>
        <v>48405.619521858724</v>
      </c>
      <c r="O355" s="2">
        <f t="shared" si="122"/>
        <v>0.58446836126737178</v>
      </c>
      <c r="P355" s="21">
        <f t="shared" si="123"/>
        <v>83151593.796009779</v>
      </c>
      <c r="Q355" s="2">
        <f t="shared" si="124"/>
        <v>438363.78997463203</v>
      </c>
      <c r="R355" s="2">
        <f t="shared" si="125"/>
        <v>2.4136773658838231</v>
      </c>
      <c r="S355" s="21">
        <f t="shared" si="126"/>
        <v>82761633.796348006</v>
      </c>
      <c r="T355" s="2">
        <f t="shared" si="127"/>
        <v>5070800.292971435</v>
      </c>
      <c r="U355" s="2">
        <f t="shared" si="128"/>
        <v>215.62960298726475</v>
      </c>
      <c r="V355" s="21">
        <f t="shared" si="129"/>
        <v>78128984.077425584</v>
      </c>
      <c r="W355" s="40">
        <f t="shared" si="132"/>
        <v>38775991.443086036</v>
      </c>
      <c r="X355" s="40">
        <f t="shared" si="133"/>
        <v>1254177.5965116005</v>
      </c>
      <c r="Y355" s="41">
        <f t="shared" si="134"/>
        <v>43169830.960402362</v>
      </c>
      <c r="Z355">
        <f t="shared" si="130"/>
        <v>0</v>
      </c>
      <c r="AA355">
        <f>IF(SUM(Z$22:Z355)=1,A355,0)</f>
        <v>0</v>
      </c>
    </row>
    <row r="356" spans="1:27" x14ac:dyDescent="0.45">
      <c r="A356" s="25">
        <f t="shared" si="131"/>
        <v>44186</v>
      </c>
      <c r="B356">
        <f t="shared" si="117"/>
        <v>334</v>
      </c>
      <c r="K356" s="2">
        <f t="shared" si="118"/>
        <v>83199984</v>
      </c>
      <c r="L356" s="2">
        <f t="shared" si="119"/>
        <v>3.2849615295223749E-9</v>
      </c>
      <c r="M356">
        <f t="shared" si="120"/>
        <v>15.999999996715038</v>
      </c>
      <c r="N356" s="17">
        <f t="shared" si="121"/>
        <v>48405.619357878051</v>
      </c>
      <c r="O356" s="2">
        <f t="shared" si="122"/>
        <v>0.5428846018490997</v>
      </c>
      <c r="P356" s="21">
        <f t="shared" si="123"/>
        <v>83151593.837757513</v>
      </c>
      <c r="Q356" s="2">
        <f t="shared" si="124"/>
        <v>438363.78546043951</v>
      </c>
      <c r="R356" s="2">
        <f t="shared" si="125"/>
        <v>2.245786032268835</v>
      </c>
      <c r="S356" s="21">
        <f t="shared" si="126"/>
        <v>82761633.968753532</v>
      </c>
      <c r="T356" s="2">
        <f t="shared" si="127"/>
        <v>5070797.5539597711</v>
      </c>
      <c r="U356" s="2">
        <f t="shared" si="128"/>
        <v>202.96650015169863</v>
      </c>
      <c r="V356" s="21">
        <f t="shared" si="129"/>
        <v>78128999.47954008</v>
      </c>
      <c r="W356" s="40">
        <f t="shared" si="132"/>
        <v>38714763.166616224</v>
      </c>
      <c r="X356" s="40">
        <f t="shared" si="133"/>
        <v>1225821.7589448693</v>
      </c>
      <c r="Y356" s="41">
        <f t="shared" si="134"/>
        <v>43259415.074438907</v>
      </c>
      <c r="Z356">
        <f t="shared" si="130"/>
        <v>0</v>
      </c>
      <c r="AA356">
        <f>IF(SUM(Z$22:Z356)=1,A356,0)</f>
        <v>0</v>
      </c>
    </row>
    <row r="357" spans="1:27" x14ac:dyDescent="0.45">
      <c r="A357" s="25">
        <f t="shared" si="131"/>
        <v>44187</v>
      </c>
      <c r="B357">
        <f t="shared" si="117"/>
        <v>335</v>
      </c>
      <c r="K357" s="2">
        <f t="shared" si="118"/>
        <v>83199984</v>
      </c>
      <c r="L357" s="2">
        <f t="shared" si="119"/>
        <v>3.0503214202707767E-9</v>
      </c>
      <c r="M357">
        <f t="shared" si="120"/>
        <v>15.999999996949679</v>
      </c>
      <c r="N357" s="17">
        <f t="shared" si="121"/>
        <v>48405.619205564275</v>
      </c>
      <c r="O357" s="2">
        <f t="shared" si="122"/>
        <v>0.50425944406207002</v>
      </c>
      <c r="P357" s="21">
        <f t="shared" si="123"/>
        <v>83151593.876534998</v>
      </c>
      <c r="Q357" s="2">
        <f t="shared" si="124"/>
        <v>438363.78126024664</v>
      </c>
      <c r="R357" s="2">
        <f t="shared" si="125"/>
        <v>2.0895729370949239</v>
      </c>
      <c r="S357" s="21">
        <f t="shared" si="126"/>
        <v>82761634.129166812</v>
      </c>
      <c r="T357" s="2">
        <f t="shared" si="127"/>
        <v>5070794.9758011913</v>
      </c>
      <c r="U357" s="2">
        <f t="shared" si="128"/>
        <v>191.04705157749672</v>
      </c>
      <c r="V357" s="21">
        <f t="shared" si="129"/>
        <v>78129013.977147236</v>
      </c>
      <c r="W357" s="40">
        <f t="shared" si="132"/>
        <v>38655013.702036664</v>
      </c>
      <c r="X357" s="40">
        <f t="shared" si="133"/>
        <v>1198012.5264569391</v>
      </c>
      <c r="Y357" s="41">
        <f t="shared" si="134"/>
        <v>43346973.771506399</v>
      </c>
      <c r="Z357">
        <f t="shared" si="130"/>
        <v>0</v>
      </c>
      <c r="AA357">
        <f>IF(SUM(Z$22:Z357)=1,A357,0)</f>
        <v>0</v>
      </c>
    </row>
    <row r="358" spans="1:27" x14ac:dyDescent="0.45">
      <c r="A358" s="25">
        <f t="shared" si="131"/>
        <v>44188</v>
      </c>
      <c r="B358">
        <f t="shared" si="117"/>
        <v>336</v>
      </c>
      <c r="K358" s="2">
        <f t="shared" si="118"/>
        <v>83199984</v>
      </c>
      <c r="L358" s="2">
        <f t="shared" si="119"/>
        <v>2.832441318822864E-9</v>
      </c>
      <c r="M358">
        <f t="shared" si="120"/>
        <v>15.999999997167558</v>
      </c>
      <c r="N358" s="17">
        <f t="shared" si="121"/>
        <v>48405.619064087325</v>
      </c>
      <c r="O358" s="2">
        <f t="shared" si="122"/>
        <v>0.4683823892950002</v>
      </c>
      <c r="P358" s="21">
        <f t="shared" si="123"/>
        <v>83151593.912553519</v>
      </c>
      <c r="Q358" s="2">
        <f t="shared" si="124"/>
        <v>438363.77735221217</v>
      </c>
      <c r="R358" s="2">
        <f t="shared" si="125"/>
        <v>1.9442257617678234</v>
      </c>
      <c r="S358" s="21">
        <f t="shared" si="126"/>
        <v>82761634.278422028</v>
      </c>
      <c r="T358" s="2">
        <f t="shared" si="127"/>
        <v>5070792.5490492675</v>
      </c>
      <c r="U358" s="2">
        <f t="shared" si="128"/>
        <v>179.82758553134062</v>
      </c>
      <c r="V358" s="21">
        <f t="shared" si="129"/>
        <v>78129027.623365194</v>
      </c>
      <c r="W358" s="40">
        <f t="shared" si="132"/>
        <v>38596709.846399784</v>
      </c>
      <c r="X358" s="40">
        <f t="shared" si="133"/>
        <v>1170744.0587754645</v>
      </c>
      <c r="Y358" s="41">
        <f t="shared" si="134"/>
        <v>43432546.094824754</v>
      </c>
      <c r="Z358">
        <f t="shared" si="130"/>
        <v>0</v>
      </c>
      <c r="AA358">
        <f>IF(SUM(Z$22:Z358)=1,A358,0)</f>
        <v>0</v>
      </c>
    </row>
    <row r="359" spans="1:27" x14ac:dyDescent="0.45">
      <c r="A359" s="25">
        <f t="shared" si="131"/>
        <v>44189</v>
      </c>
      <c r="B359">
        <f t="shared" si="117"/>
        <v>337</v>
      </c>
      <c r="K359" s="2">
        <f t="shared" si="118"/>
        <v>83199984</v>
      </c>
      <c r="L359" s="2">
        <f t="shared" si="119"/>
        <v>2.630124081764088E-9</v>
      </c>
      <c r="M359">
        <f t="shared" si="120"/>
        <v>15.999999997369876</v>
      </c>
      <c r="N359" s="17">
        <f t="shared" si="121"/>
        <v>48405.618932676174</v>
      </c>
      <c r="O359" s="2">
        <f t="shared" si="122"/>
        <v>0.43505791549338912</v>
      </c>
      <c r="P359" s="21">
        <f t="shared" si="123"/>
        <v>83151593.946009412</v>
      </c>
      <c r="Q359" s="2">
        <f t="shared" si="124"/>
        <v>438363.77371601405</v>
      </c>
      <c r="R359" s="2">
        <f t="shared" si="125"/>
        <v>1.808988691205575</v>
      </c>
      <c r="S359" s="21">
        <f t="shared" si="126"/>
        <v>82761634.417295292</v>
      </c>
      <c r="T359" s="2">
        <f t="shared" si="127"/>
        <v>5070790.2648123391</v>
      </c>
      <c r="U359" s="2">
        <f t="shared" si="128"/>
        <v>169.26699492174913</v>
      </c>
      <c r="V359" s="21">
        <f t="shared" si="129"/>
        <v>78129040.468192741</v>
      </c>
      <c r="W359" s="40">
        <f t="shared" si="132"/>
        <v>38539819.008184403</v>
      </c>
      <c r="X359" s="40">
        <f t="shared" si="133"/>
        <v>1144010.3213640258</v>
      </c>
      <c r="Y359" s="41">
        <f t="shared" si="134"/>
        <v>43516170.670451574</v>
      </c>
      <c r="Z359">
        <f t="shared" si="130"/>
        <v>0</v>
      </c>
      <c r="AA359">
        <f>IF(SUM(Z$22:Z359)=1,A359,0)</f>
        <v>0</v>
      </c>
    </row>
    <row r="360" spans="1:27" x14ac:dyDescent="0.45">
      <c r="A360" s="25">
        <f t="shared" si="131"/>
        <v>44190</v>
      </c>
      <c r="B360">
        <f t="shared" si="117"/>
        <v>338</v>
      </c>
      <c r="K360" s="2">
        <f t="shared" si="118"/>
        <v>83199984</v>
      </c>
      <c r="L360" s="2">
        <f t="shared" si="119"/>
        <v>2.4422580759237961E-9</v>
      </c>
      <c r="M360">
        <f t="shared" si="120"/>
        <v>15.999999997557742</v>
      </c>
      <c r="N360" s="17">
        <f t="shared" si="121"/>
        <v>48405.618810614666</v>
      </c>
      <c r="O360" s="2">
        <f t="shared" si="122"/>
        <v>0.40410441160734339</v>
      </c>
      <c r="P360" s="21">
        <f t="shared" si="123"/>
        <v>83151593.977084979</v>
      </c>
      <c r="Q360" s="2">
        <f t="shared" si="124"/>
        <v>438363.77033274376</v>
      </c>
      <c r="R360" s="2">
        <f t="shared" si="125"/>
        <v>1.683158483549549</v>
      </c>
      <c r="S360" s="21">
        <f t="shared" si="126"/>
        <v>82761634.546508774</v>
      </c>
      <c r="T360" s="2">
        <f t="shared" si="127"/>
        <v>5070788.1147209322</v>
      </c>
      <c r="U360" s="2">
        <f t="shared" si="128"/>
        <v>159.32658669141668</v>
      </c>
      <c r="V360" s="21">
        <f t="shared" si="129"/>
        <v>78129052.558692381</v>
      </c>
      <c r="W360" s="40">
        <f t="shared" si="132"/>
        <v>38484309.203594498</v>
      </c>
      <c r="X360" s="40">
        <f t="shared" si="133"/>
        <v>1117805.1029993556</v>
      </c>
      <c r="Y360" s="41">
        <f t="shared" si="134"/>
        <v>43597885.69340615</v>
      </c>
      <c r="Z360">
        <f t="shared" si="130"/>
        <v>0</v>
      </c>
      <c r="AA360">
        <f>IF(SUM(Z$22:Z360)=1,A360,0)</f>
        <v>0</v>
      </c>
    </row>
    <row r="361" spans="1:27" x14ac:dyDescent="0.45">
      <c r="A361" s="25">
        <f t="shared" si="131"/>
        <v>44191</v>
      </c>
      <c r="B361">
        <f t="shared" si="117"/>
        <v>339</v>
      </c>
      <c r="K361" s="2">
        <f t="shared" si="118"/>
        <v>83199984</v>
      </c>
      <c r="L361" s="2">
        <f t="shared" si="119"/>
        <v>2.2678110705006679E-9</v>
      </c>
      <c r="M361">
        <f t="shared" si="120"/>
        <v>15.999999997732189</v>
      </c>
      <c r="N361" s="17">
        <f t="shared" si="121"/>
        <v>48405.618697237594</v>
      </c>
      <c r="O361" s="2">
        <f t="shared" si="122"/>
        <v>0.37535318785131777</v>
      </c>
      <c r="P361" s="21">
        <f t="shared" si="123"/>
        <v>83151594.005949572</v>
      </c>
      <c r="Q361" s="2">
        <f t="shared" si="124"/>
        <v>438363.76718480809</v>
      </c>
      <c r="R361" s="2">
        <f t="shared" si="125"/>
        <v>1.5660808132597221</v>
      </c>
      <c r="S361" s="21">
        <f t="shared" si="126"/>
        <v>82761634.666734383</v>
      </c>
      <c r="T361" s="2">
        <f t="shared" si="127"/>
        <v>5070786.0908970917</v>
      </c>
      <c r="U361" s="2">
        <f t="shared" si="128"/>
        <v>149.96994005369649</v>
      </c>
      <c r="V361" s="21">
        <f t="shared" si="129"/>
        <v>78129063.93916285</v>
      </c>
      <c r="W361" s="40">
        <f t="shared" si="132"/>
        <v>38430149.05237443</v>
      </c>
      <c r="X361" s="40">
        <f t="shared" si="133"/>
        <v>1092122.0325766117</v>
      </c>
      <c r="Y361" s="41">
        <f t="shared" si="134"/>
        <v>43677728.915048957</v>
      </c>
      <c r="Z361">
        <f t="shared" si="130"/>
        <v>0</v>
      </c>
      <c r="AA361">
        <f>IF(SUM(Z$22:Z361)=1,A361,0)</f>
        <v>0</v>
      </c>
    </row>
    <row r="362" spans="1:27" x14ac:dyDescent="0.45">
      <c r="A362" s="25">
        <f t="shared" si="131"/>
        <v>44192</v>
      </c>
      <c r="B362">
        <f t="shared" si="117"/>
        <v>340</v>
      </c>
      <c r="K362" s="2">
        <f t="shared" si="118"/>
        <v>83199984</v>
      </c>
      <c r="L362" s="2">
        <f t="shared" si="119"/>
        <v>2.1058245654649057E-9</v>
      </c>
      <c r="M362">
        <f t="shared" si="120"/>
        <v>15.999999997894175</v>
      </c>
      <c r="N362" s="17">
        <f t="shared" si="121"/>
        <v>48405.618591927072</v>
      </c>
      <c r="O362" s="2">
        <f t="shared" si="122"/>
        <v>0.34864755638190298</v>
      </c>
      <c r="P362" s="21">
        <f t="shared" si="123"/>
        <v>83151594.032760516</v>
      </c>
      <c r="Q362" s="2">
        <f t="shared" si="124"/>
        <v>438363.76425583754</v>
      </c>
      <c r="R362" s="2">
        <f t="shared" si="125"/>
        <v>1.4571468685780653</v>
      </c>
      <c r="S362" s="21">
        <f t="shared" si="126"/>
        <v>82761634.778597295</v>
      </c>
      <c r="T362" s="2">
        <f t="shared" si="127"/>
        <v>5070784.1859255163</v>
      </c>
      <c r="U362" s="2">
        <f t="shared" si="128"/>
        <v>141.16277305390048</v>
      </c>
      <c r="V362" s="21">
        <f t="shared" si="129"/>
        <v>78129074.651301429</v>
      </c>
      <c r="W362" s="40">
        <f t="shared" si="132"/>
        <v>38377307.773179114</v>
      </c>
      <c r="X362" s="40">
        <f t="shared" si="133"/>
        <v>1066954.5951593162</v>
      </c>
      <c r="Y362" s="41">
        <f t="shared" si="134"/>
        <v>43755737.631661572</v>
      </c>
      <c r="Z362">
        <f t="shared" si="130"/>
        <v>0</v>
      </c>
      <c r="AA362">
        <f>IF(SUM(Z$22:Z362)=1,A362,0)</f>
        <v>0</v>
      </c>
    </row>
    <row r="363" spans="1:27" x14ac:dyDescent="0.45">
      <c r="A363" s="25">
        <f t="shared" si="131"/>
        <v>44193</v>
      </c>
      <c r="B363">
        <f t="shared" si="117"/>
        <v>341</v>
      </c>
      <c r="K363" s="2">
        <f t="shared" si="118"/>
        <v>83199984</v>
      </c>
      <c r="L363" s="2">
        <f t="shared" si="119"/>
        <v>1.9554085250745554E-9</v>
      </c>
      <c r="M363">
        <f t="shared" si="120"/>
        <v>15.999999998044592</v>
      </c>
      <c r="N363" s="17">
        <f t="shared" si="121"/>
        <v>48405.618494109185</v>
      </c>
      <c r="O363" s="2">
        <f t="shared" si="122"/>
        <v>0.32384197738355658</v>
      </c>
      <c r="P363" s="21">
        <f t="shared" si="123"/>
        <v>83151594.057663918</v>
      </c>
      <c r="Q363" s="2">
        <f t="shared" si="124"/>
        <v>438363.76153060124</v>
      </c>
      <c r="R363" s="2">
        <f t="shared" si="125"/>
        <v>1.3557901856666295</v>
      </c>
      <c r="S363" s="21">
        <f t="shared" si="126"/>
        <v>82761634.882679209</v>
      </c>
      <c r="T363" s="2">
        <f t="shared" si="127"/>
        <v>5070782.3928263858</v>
      </c>
      <c r="U363" s="2">
        <f t="shared" si="128"/>
        <v>132.87281696657899</v>
      </c>
      <c r="V363" s="21">
        <f t="shared" si="129"/>
        <v>78129084.734356657</v>
      </c>
      <c r="W363" s="40">
        <f t="shared" si="132"/>
        <v>38325755.178535655</v>
      </c>
      <c r="X363" s="40">
        <f t="shared" si="133"/>
        <v>1042296.1472913929</v>
      </c>
      <c r="Y363" s="41">
        <f t="shared" si="134"/>
        <v>43831948.674172953</v>
      </c>
      <c r="Z363">
        <f t="shared" si="130"/>
        <v>0</v>
      </c>
      <c r="AA363">
        <f>IF(SUM(Z$22:Z363)=1,A363,0)</f>
        <v>0</v>
      </c>
    </row>
    <row r="364" spans="1:27" x14ac:dyDescent="0.45">
      <c r="A364" s="25">
        <f t="shared" si="131"/>
        <v>44194</v>
      </c>
      <c r="B364">
        <f t="shared" si="117"/>
        <v>342</v>
      </c>
      <c r="K364" s="2">
        <f t="shared" si="118"/>
        <v>83199984</v>
      </c>
      <c r="L364" s="2">
        <f t="shared" si="119"/>
        <v>1.8157364875692299E-9</v>
      </c>
      <c r="M364">
        <f t="shared" si="120"/>
        <v>15.999999998184263</v>
      </c>
      <c r="N364" s="17">
        <f t="shared" si="121"/>
        <v>48405.618403250846</v>
      </c>
      <c r="O364" s="2">
        <f t="shared" si="122"/>
        <v>0.30080126590863315</v>
      </c>
      <c r="P364" s="21">
        <f t="shared" si="123"/>
        <v>83151594.080795482</v>
      </c>
      <c r="Q364" s="2">
        <f t="shared" si="124"/>
        <v>438363.75899492786</v>
      </c>
      <c r="R364" s="2">
        <f t="shared" si="125"/>
        <v>1.2614837029576371</v>
      </c>
      <c r="S364" s="21">
        <f t="shared" si="126"/>
        <v>82761634.979521379</v>
      </c>
      <c r="T364" s="2">
        <f t="shared" si="127"/>
        <v>5070780.7050297866</v>
      </c>
      <c r="U364" s="2">
        <f t="shared" si="128"/>
        <v>125.06969806864548</v>
      </c>
      <c r="V364" s="21">
        <f t="shared" si="129"/>
        <v>78129094.225272149</v>
      </c>
      <c r="W364" s="40">
        <f t="shared" si="132"/>
        <v>38275461.66943112</v>
      </c>
      <c r="X364" s="40">
        <f t="shared" si="133"/>
        <v>1018139.9315893988</v>
      </c>
      <c r="Y364" s="41">
        <f t="shared" si="134"/>
        <v>43906398.398979478</v>
      </c>
      <c r="Z364">
        <f t="shared" si="130"/>
        <v>0</v>
      </c>
      <c r="AA364">
        <f>IF(SUM(Z$22:Z364)=1,A364,0)</f>
        <v>0</v>
      </c>
    </row>
    <row r="365" spans="1:27" x14ac:dyDescent="0.45">
      <c r="A365" s="25">
        <f t="shared" si="131"/>
        <v>44195</v>
      </c>
      <c r="B365">
        <f t="shared" si="117"/>
        <v>343</v>
      </c>
      <c r="K365" s="2">
        <f t="shared" si="118"/>
        <v>83199984</v>
      </c>
      <c r="L365" s="2">
        <f t="shared" si="119"/>
        <v>1.6860410241714279E-9</v>
      </c>
      <c r="M365">
        <f t="shared" si="120"/>
        <v>15.999999998313958</v>
      </c>
      <c r="N365" s="17">
        <f t="shared" si="121"/>
        <v>48405.618318856898</v>
      </c>
      <c r="O365" s="2">
        <f t="shared" si="122"/>
        <v>0.27939985514916515</v>
      </c>
      <c r="P365" s="21">
        <f t="shared" si="123"/>
        <v>83151594.102281287</v>
      </c>
      <c r="Q365" s="2">
        <f t="shared" si="124"/>
        <v>438363.75663563167</v>
      </c>
      <c r="R365" s="2">
        <f t="shared" si="125"/>
        <v>1.1737370203980064</v>
      </c>
      <c r="S365" s="21">
        <f t="shared" si="126"/>
        <v>82761635.069627345</v>
      </c>
      <c r="T365" s="2">
        <f t="shared" si="127"/>
        <v>5070779.116351638</v>
      </c>
      <c r="U365" s="2">
        <f t="shared" si="128"/>
        <v>117.72482635522914</v>
      </c>
      <c r="V365" s="21">
        <f t="shared" si="129"/>
        <v>78129103.158822015</v>
      </c>
      <c r="W365" s="40">
        <f t="shared" si="132"/>
        <v>38226398.229559094</v>
      </c>
      <c r="X365" s="40">
        <f t="shared" si="133"/>
        <v>994479.0906336077</v>
      </c>
      <c r="Y365" s="41">
        <f t="shared" si="134"/>
        <v>43979122.679807298</v>
      </c>
      <c r="Z365">
        <f t="shared" si="130"/>
        <v>0</v>
      </c>
      <c r="AA365">
        <f>IF(SUM(Z$22:Z365)=1,A365,0)</f>
        <v>0</v>
      </c>
    </row>
    <row r="366" spans="1:27" x14ac:dyDescent="0.45">
      <c r="A366" s="25">
        <f t="shared" si="131"/>
        <v>44196</v>
      </c>
      <c r="B366">
        <f t="shared" si="117"/>
        <v>344</v>
      </c>
      <c r="K366" s="2">
        <f t="shared" si="118"/>
        <v>83199984</v>
      </c>
      <c r="L366" s="2">
        <f t="shared" si="119"/>
        <v>1.5656095224448974E-9</v>
      </c>
      <c r="M366">
        <f t="shared" si="120"/>
        <v>15.99999999843439</v>
      </c>
      <c r="N366" s="17">
        <f t="shared" si="121"/>
        <v>48405.618240467411</v>
      </c>
      <c r="O366" s="2">
        <f t="shared" si="122"/>
        <v>0.25952111212538909</v>
      </c>
      <c r="P366" s="21">
        <f t="shared" si="123"/>
        <v>83151594.122238427</v>
      </c>
      <c r="Q366" s="2">
        <f t="shared" si="124"/>
        <v>438363.75444044411</v>
      </c>
      <c r="R366" s="2">
        <f t="shared" si="125"/>
        <v>1.0920938493361974</v>
      </c>
      <c r="S366" s="21">
        <f t="shared" si="126"/>
        <v>82761635.153465703</v>
      </c>
      <c r="T366" s="2">
        <f t="shared" si="127"/>
        <v>5070777.6209710343</v>
      </c>
      <c r="U366" s="2">
        <f t="shared" si="128"/>
        <v>110.81129079056824</v>
      </c>
      <c r="V366" s="21">
        <f t="shared" si="129"/>
        <v>78129111.567738175</v>
      </c>
      <c r="W366" s="40">
        <f t="shared" si="132"/>
        <v>38178536.419256121</v>
      </c>
      <c r="X366" s="40">
        <f t="shared" si="133"/>
        <v>971306.68017704017</v>
      </c>
      <c r="Y366" s="41">
        <f t="shared" si="134"/>
        <v>44050156.900566839</v>
      </c>
      <c r="Z366">
        <f t="shared" si="130"/>
        <v>0</v>
      </c>
      <c r="AA366">
        <f>IF(SUM(Z$22:Z366)=1,A366,0)</f>
        <v>0</v>
      </c>
    </row>
    <row r="367" spans="1:27" x14ac:dyDescent="0.45">
      <c r="A367" s="25">
        <f t="shared" si="131"/>
        <v>44197</v>
      </c>
      <c r="B367">
        <f t="shared" si="117"/>
        <v>345</v>
      </c>
      <c r="K367" s="2">
        <f t="shared" si="118"/>
        <v>83199984</v>
      </c>
      <c r="L367" s="2">
        <f t="shared" si="119"/>
        <v>1.4537802708416905E-9</v>
      </c>
      <c r="M367">
        <f t="shared" si="120"/>
        <v>15.999999998546219</v>
      </c>
      <c r="N367" s="17">
        <f t="shared" si="121"/>
        <v>48405.618167655179</v>
      </c>
      <c r="O367" s="2">
        <f t="shared" si="122"/>
        <v>0.24105670206166918</v>
      </c>
      <c r="P367" s="21">
        <f t="shared" si="123"/>
        <v>83151594.140775651</v>
      </c>
      <c r="Q367" s="2">
        <f t="shared" si="124"/>
        <v>438363.75239795016</v>
      </c>
      <c r="R367" s="2">
        <f t="shared" si="125"/>
        <v>1.016129639790625</v>
      </c>
      <c r="S367" s="21">
        <f t="shared" si="126"/>
        <v>82761635.231472403</v>
      </c>
      <c r="T367" s="2">
        <f t="shared" si="127"/>
        <v>5070776.2134089153</v>
      </c>
      <c r="U367" s="2">
        <f t="shared" si="128"/>
        <v>104.303760710196</v>
      </c>
      <c r="V367" s="21">
        <f t="shared" si="129"/>
        <v>78129119.482830375</v>
      </c>
      <c r="W367" s="40">
        <f t="shared" si="132"/>
        <v>38131848.36915721</v>
      </c>
      <c r="X367" s="40">
        <f t="shared" si="133"/>
        <v>948615.68169187964</v>
      </c>
      <c r="Y367" s="41">
        <f t="shared" si="134"/>
        <v>44119535.949150912</v>
      </c>
      <c r="Z367">
        <f t="shared" si="130"/>
        <v>0</v>
      </c>
      <c r="AA367">
        <f>IF(SUM(Z$22:Z367)=1,A367,0)</f>
        <v>0</v>
      </c>
    </row>
    <row r="368" spans="1:27" x14ac:dyDescent="0.45">
      <c r="A368" s="25">
        <f t="shared" si="131"/>
        <v>44198</v>
      </c>
      <c r="B368">
        <f t="shared" si="117"/>
        <v>346</v>
      </c>
      <c r="K368" s="2">
        <f t="shared" si="118"/>
        <v>83199984</v>
      </c>
      <c r="L368" s="2">
        <f t="shared" si="119"/>
        <v>1.3499388229244269E-9</v>
      </c>
      <c r="M368">
        <f t="shared" si="120"/>
        <v>15.999999998650061</v>
      </c>
      <c r="N368" s="17">
        <f t="shared" si="121"/>
        <v>48405.618100023392</v>
      </c>
      <c r="O368" s="2">
        <f t="shared" si="122"/>
        <v>0.22390599798580768</v>
      </c>
      <c r="P368" s="21">
        <f t="shared" si="123"/>
        <v>83151594.157993987</v>
      </c>
      <c r="Q368" s="2">
        <f t="shared" si="124"/>
        <v>438363.75049752864</v>
      </c>
      <c r="R368" s="2">
        <f t="shared" si="125"/>
        <v>0.94544937276127583</v>
      </c>
      <c r="S368" s="21">
        <f t="shared" si="126"/>
        <v>82761635.304053098</v>
      </c>
      <c r="T368" s="2">
        <f t="shared" si="127"/>
        <v>5070774.8885079902</v>
      </c>
      <c r="U368" s="2">
        <f t="shared" si="128"/>
        <v>98.178393013203049</v>
      </c>
      <c r="V368" s="21">
        <f t="shared" si="129"/>
        <v>78129126.933099002</v>
      </c>
      <c r="W368" s="40">
        <f t="shared" si="132"/>
        <v>38086306.773598135</v>
      </c>
      <c r="X368" s="40">
        <f t="shared" si="133"/>
        <v>926399.01427296188</v>
      </c>
      <c r="Y368" s="41">
        <f t="shared" si="134"/>
        <v>44187294.2121289</v>
      </c>
      <c r="Z368">
        <f t="shared" si="130"/>
        <v>0</v>
      </c>
      <c r="AA368">
        <f>IF(SUM(Z$22:Z368)=1,A368,0)</f>
        <v>0</v>
      </c>
    </row>
    <row r="369" spans="1:27" x14ac:dyDescent="0.45">
      <c r="A369" s="25">
        <f t="shared" si="131"/>
        <v>44199</v>
      </c>
      <c r="B369">
        <f t="shared" si="117"/>
        <v>347</v>
      </c>
      <c r="K369" s="2">
        <f t="shared" si="118"/>
        <v>83199984</v>
      </c>
      <c r="L369" s="2">
        <f t="shared" si="119"/>
        <v>1.2535146212869678E-9</v>
      </c>
      <c r="M369">
        <f t="shared" si="120"/>
        <v>15.999999998746485</v>
      </c>
      <c r="N369" s="17">
        <f t="shared" si="121"/>
        <v>48405.618037203472</v>
      </c>
      <c r="O369" s="2">
        <f t="shared" si="122"/>
        <v>0.20797553233418783</v>
      </c>
      <c r="P369" s="21">
        <f t="shared" si="123"/>
        <v>83151594.173987255</v>
      </c>
      <c r="Q369" s="2">
        <f t="shared" si="124"/>
        <v>438363.74872929725</v>
      </c>
      <c r="R369" s="2">
        <f t="shared" si="125"/>
        <v>0.87968550610440288</v>
      </c>
      <c r="S369" s="21">
        <f t="shared" si="126"/>
        <v>82761635.37158519</v>
      </c>
      <c r="T369" s="2">
        <f t="shared" si="127"/>
        <v>5070773.6414138405</v>
      </c>
      <c r="U369" s="2">
        <f t="shared" si="128"/>
        <v>92.412744804570337</v>
      </c>
      <c r="V369" s="21">
        <f t="shared" si="129"/>
        <v>78129133.945841357</v>
      </c>
      <c r="W369" s="40">
        <f t="shared" si="132"/>
        <v>38041884.88379056</v>
      </c>
      <c r="X369" s="40">
        <f t="shared" si="133"/>
        <v>904649.5459181848</v>
      </c>
      <c r="Y369" s="41">
        <f t="shared" si="134"/>
        <v>44253465.570291258</v>
      </c>
      <c r="Z369">
        <f t="shared" si="130"/>
        <v>0</v>
      </c>
      <c r="AA369">
        <f>IF(SUM(Z$22:Z369)=1,A369,0)</f>
        <v>0</v>
      </c>
    </row>
    <row r="370" spans="1:27" x14ac:dyDescent="0.45">
      <c r="A370" s="25">
        <f t="shared" si="131"/>
        <v>44200</v>
      </c>
      <c r="B370">
        <f t="shared" si="117"/>
        <v>348</v>
      </c>
      <c r="K370" s="2">
        <f t="shared" si="118"/>
        <v>83199984</v>
      </c>
      <c r="L370" s="2">
        <f t="shared" si="119"/>
        <v>1.1639778626236129E-9</v>
      </c>
      <c r="M370">
        <f t="shared" si="120"/>
        <v>15.999999998836023</v>
      </c>
      <c r="N370" s="17">
        <f t="shared" si="121"/>
        <v>48405.617978853064</v>
      </c>
      <c r="O370" s="2">
        <f t="shared" si="122"/>
        <v>0.19317848757411804</v>
      </c>
      <c r="P370" s="21">
        <f t="shared" si="123"/>
        <v>83151594.188842654</v>
      </c>
      <c r="Q370" s="2">
        <f t="shared" si="124"/>
        <v>438363.74708406103</v>
      </c>
      <c r="R370" s="2">
        <f t="shared" si="125"/>
        <v>0.81849606328871072</v>
      </c>
      <c r="S370" s="21">
        <f t="shared" si="126"/>
        <v>82761635.43441987</v>
      </c>
      <c r="T370" s="2">
        <f t="shared" si="127"/>
        <v>5070772.4675571341</v>
      </c>
      <c r="U370" s="2">
        <f t="shared" si="128"/>
        <v>86.98569116753113</v>
      </c>
      <c r="V370" s="21">
        <f t="shared" si="129"/>
        <v>78129140.546751693</v>
      </c>
      <c r="W370" s="40">
        <f t="shared" si="132"/>
        <v>37998556.50079453</v>
      </c>
      <c r="X370" s="40">
        <f t="shared" si="133"/>
        <v>883360.10420577147</v>
      </c>
      <c r="Y370" s="41">
        <f t="shared" si="134"/>
        <v>44318083.394999698</v>
      </c>
      <c r="Z370">
        <f t="shared" si="130"/>
        <v>0</v>
      </c>
      <c r="AA370">
        <f>IF(SUM(Z$22:Z370)=1,A370,0)</f>
        <v>0</v>
      </c>
    </row>
    <row r="371" spans="1:27" x14ac:dyDescent="0.45">
      <c r="A371" s="25">
        <f t="shared" si="131"/>
        <v>44201</v>
      </c>
      <c r="B371">
        <f t="shared" si="117"/>
        <v>349</v>
      </c>
      <c r="K371" s="2">
        <f t="shared" si="118"/>
        <v>83199984</v>
      </c>
      <c r="L371" s="2">
        <f t="shared" si="119"/>
        <v>1.0808365867219263E-9</v>
      </c>
      <c r="M371">
        <f t="shared" si="120"/>
        <v>15.999999998919163</v>
      </c>
      <c r="N371" s="17">
        <f t="shared" si="121"/>
        <v>48405.617924654172</v>
      </c>
      <c r="O371" s="2">
        <f t="shared" si="122"/>
        <v>0.17943422306738158</v>
      </c>
      <c r="P371" s="21">
        <f t="shared" si="123"/>
        <v>83151594.202641115</v>
      </c>
      <c r="Q371" s="2">
        <f t="shared" si="124"/>
        <v>438363.74555326469</v>
      </c>
      <c r="R371" s="2">
        <f t="shared" si="125"/>
        <v>0.76156285509443611</v>
      </c>
      <c r="S371" s="21">
        <f t="shared" si="126"/>
        <v>82761635.492883876</v>
      </c>
      <c r="T371" s="2">
        <f t="shared" si="127"/>
        <v>5070771.3626368819</v>
      </c>
      <c r="U371" s="2">
        <f t="shared" si="128"/>
        <v>81.877347764713022</v>
      </c>
      <c r="V371" s="21">
        <f t="shared" si="129"/>
        <v>78129146.760015354</v>
      </c>
      <c r="W371" s="40">
        <f t="shared" si="132"/>
        <v>37956295.968311556</v>
      </c>
      <c r="X371" s="40">
        <f t="shared" si="133"/>
        <v>862523.48638833105</v>
      </c>
      <c r="Y371" s="41">
        <f t="shared" si="134"/>
        <v>44381180.545300111</v>
      </c>
      <c r="Z371">
        <f t="shared" si="130"/>
        <v>0</v>
      </c>
      <c r="AA371">
        <f>IF(SUM(Z$22:Z371)=1,A371,0)</f>
        <v>0</v>
      </c>
    </row>
    <row r="372" spans="1:27" x14ac:dyDescent="0.45">
      <c r="A372" s="25">
        <f t="shared" si="131"/>
        <v>44202</v>
      </c>
      <c r="B372">
        <f t="shared" si="117"/>
        <v>350</v>
      </c>
      <c r="K372" s="2">
        <f t="shared" si="118"/>
        <v>83199984</v>
      </c>
      <c r="L372" s="2">
        <f t="shared" si="119"/>
        <v>1.0036339733846459E-9</v>
      </c>
      <c r="M372">
        <f t="shared" si="120"/>
        <v>15.999999998996365</v>
      </c>
      <c r="N372" s="17">
        <f t="shared" si="121"/>
        <v>48405.617874311421</v>
      </c>
      <c r="O372" s="2">
        <f t="shared" si="122"/>
        <v>0.16666783559650175</v>
      </c>
      <c r="P372" s="21">
        <f t="shared" si="123"/>
        <v>83151594.215457857</v>
      </c>
      <c r="Q372" s="2">
        <f t="shared" si="124"/>
        <v>438363.74412894796</v>
      </c>
      <c r="R372" s="2">
        <f t="shared" si="125"/>
        <v>0.70858982500804113</v>
      </c>
      <c r="S372" s="21">
        <f t="shared" si="126"/>
        <v>82761635.547281235</v>
      </c>
      <c r="T372" s="2">
        <f t="shared" si="127"/>
        <v>5070770.3226046786</v>
      </c>
      <c r="U372" s="2">
        <f t="shared" si="128"/>
        <v>77.068997984500172</v>
      </c>
      <c r="V372" s="21">
        <f t="shared" si="129"/>
        <v>78129152.608397335</v>
      </c>
      <c r="W372" s="40">
        <f t="shared" si="132"/>
        <v>37915078.165319964</v>
      </c>
      <c r="X372" s="40">
        <f t="shared" si="133"/>
        <v>842132.46892361157</v>
      </c>
      <c r="Y372" s="41">
        <f t="shared" si="134"/>
        <v>44442789.365756422</v>
      </c>
      <c r="Z372">
        <f t="shared" si="130"/>
        <v>0</v>
      </c>
      <c r="AA372">
        <f>IF(SUM(Z$22:Z372)=1,A372,0)</f>
        <v>0</v>
      </c>
    </row>
    <row r="373" spans="1:27" x14ac:dyDescent="0.45">
      <c r="A373" s="25">
        <f t="shared" si="131"/>
        <v>44203</v>
      </c>
      <c r="B373">
        <f t="shared" si="117"/>
        <v>351</v>
      </c>
      <c r="K373" s="2">
        <f t="shared" si="118"/>
        <v>83199984</v>
      </c>
      <c r="L373" s="2">
        <f t="shared" si="119"/>
        <v>9.319458324285997E-10</v>
      </c>
      <c r="M373">
        <f t="shared" si="120"/>
        <v>15.999999999068054</v>
      </c>
      <c r="N373" s="17">
        <f t="shared" si="121"/>
        <v>48405.617827550457</v>
      </c>
      <c r="O373" s="2">
        <f t="shared" si="122"/>
        <v>0.15480975115868775</v>
      </c>
      <c r="P373" s="21">
        <f t="shared" si="123"/>
        <v>83151594.227362692</v>
      </c>
      <c r="Q373" s="2">
        <f t="shared" si="124"/>
        <v>438363.74280370434</v>
      </c>
      <c r="R373" s="2">
        <f t="shared" si="125"/>
        <v>0.65930150970846035</v>
      </c>
      <c r="S373" s="21">
        <f t="shared" si="126"/>
        <v>82761635.597894788</v>
      </c>
      <c r="T373" s="2">
        <f t="shared" si="127"/>
        <v>5070769.3436498698</v>
      </c>
      <c r="U373" s="2">
        <f t="shared" si="128"/>
        <v>72.543024365706344</v>
      </c>
      <c r="V373" s="21">
        <f t="shared" si="129"/>
        <v>78129158.113325775</v>
      </c>
      <c r="W373" s="40">
        <f t="shared" si="132"/>
        <v>37874878.49857302</v>
      </c>
      <c r="X373" s="40">
        <f t="shared" si="133"/>
        <v>822179.81646172679</v>
      </c>
      <c r="Y373" s="41">
        <f t="shared" si="134"/>
        <v>44502941.684965253</v>
      </c>
      <c r="Z373">
        <f t="shared" si="130"/>
        <v>0</v>
      </c>
      <c r="AA373">
        <f>IF(SUM(Z$22:Z373)=1,A373,0)</f>
        <v>0</v>
      </c>
    </row>
    <row r="374" spans="1:27" x14ac:dyDescent="0.45">
      <c r="A374" s="25">
        <f t="shared" si="131"/>
        <v>44204</v>
      </c>
      <c r="B374">
        <f t="shared" si="117"/>
        <v>352</v>
      </c>
      <c r="K374" s="2">
        <f t="shared" si="118"/>
        <v>83199984</v>
      </c>
      <c r="L374" s="2">
        <f t="shared" si="119"/>
        <v>8.6537827296941401E-10</v>
      </c>
      <c r="M374">
        <f t="shared" si="120"/>
        <v>15.999999999134621</v>
      </c>
      <c r="N374" s="17">
        <f t="shared" si="121"/>
        <v>48405.617784116446</v>
      </c>
      <c r="O374" s="2">
        <f t="shared" si="122"/>
        <v>0.14379534580282785</v>
      </c>
      <c r="P374" s="21">
        <f t="shared" si="123"/>
        <v>83151594.238420546</v>
      </c>
      <c r="Q374" s="2">
        <f t="shared" si="124"/>
        <v>438363.74157064245</v>
      </c>
      <c r="R374" s="2">
        <f t="shared" si="125"/>
        <v>0.61344160663932878</v>
      </c>
      <c r="S374" s="21">
        <f t="shared" si="126"/>
        <v>82761635.644987762</v>
      </c>
      <c r="T374" s="2">
        <f t="shared" si="127"/>
        <v>5070768.4221855886</v>
      </c>
      <c r="U374" s="2">
        <f t="shared" si="128"/>
        <v>68.282844049322335</v>
      </c>
      <c r="V374" s="21">
        <f t="shared" si="129"/>
        <v>78129163.294970363</v>
      </c>
      <c r="W374" s="40">
        <f t="shared" si="132"/>
        <v>37835672.894979</v>
      </c>
      <c r="X374" s="40">
        <f t="shared" si="133"/>
        <v>802658.29030848027</v>
      </c>
      <c r="Y374" s="41">
        <f t="shared" si="134"/>
        <v>44561668.814712517</v>
      </c>
      <c r="Z374">
        <f t="shared" si="130"/>
        <v>0</v>
      </c>
      <c r="AA374">
        <f>IF(SUM(Z$22:Z374)=1,A374,0)</f>
        <v>0</v>
      </c>
    </row>
    <row r="375" spans="1:27" x14ac:dyDescent="0.45">
      <c r="A375" s="25">
        <f t="shared" si="131"/>
        <v>44205</v>
      </c>
      <c r="B375">
        <f t="shared" si="117"/>
        <v>353</v>
      </c>
      <c r="K375" s="2">
        <f t="shared" si="118"/>
        <v>83199984</v>
      </c>
      <c r="L375" s="2">
        <f t="shared" si="119"/>
        <v>8.0356553918588443E-10</v>
      </c>
      <c r="M375">
        <f t="shared" si="120"/>
        <v>15.999999999196435</v>
      </c>
      <c r="N375" s="17">
        <f t="shared" si="121"/>
        <v>48405.61774377268</v>
      </c>
      <c r="O375" s="2">
        <f t="shared" si="122"/>
        <v>0.13356459344317512</v>
      </c>
      <c r="P375" s="21">
        <f t="shared" si="123"/>
        <v>83151594.248691633</v>
      </c>
      <c r="Q375" s="2">
        <f t="shared" si="124"/>
        <v>438363.74042335025</v>
      </c>
      <c r="R375" s="2">
        <f t="shared" si="125"/>
        <v>0.57077164121847057</v>
      </c>
      <c r="S375" s="21">
        <f t="shared" si="126"/>
        <v>82761635.688805014</v>
      </c>
      <c r="T375" s="2">
        <f t="shared" si="127"/>
        <v>5070767.5548356138</v>
      </c>
      <c r="U375" s="2">
        <f t="shared" si="128"/>
        <v>64.27284802085417</v>
      </c>
      <c r="V375" s="21">
        <f t="shared" si="129"/>
        <v>78129168.172316357</v>
      </c>
      <c r="W375" s="40">
        <f t="shared" si="132"/>
        <v>37797437.793881252</v>
      </c>
      <c r="X375" s="40">
        <f t="shared" si="133"/>
        <v>783560.65638419671</v>
      </c>
      <c r="Y375" s="41">
        <f t="shared" si="134"/>
        <v>44619001.549734548</v>
      </c>
      <c r="Z375">
        <f t="shared" si="130"/>
        <v>0</v>
      </c>
      <c r="AA375">
        <f>IF(SUM(Z$22:Z375)=1,A375,0)</f>
        <v>0</v>
      </c>
    </row>
    <row r="376" spans="1:27" x14ac:dyDescent="0.45">
      <c r="A376" s="25">
        <f t="shared" si="131"/>
        <v>44206</v>
      </c>
      <c r="B376">
        <f t="shared" si="117"/>
        <v>354</v>
      </c>
      <c r="K376" s="2">
        <f t="shared" si="118"/>
        <v>83199984</v>
      </c>
      <c r="L376" s="2">
        <f t="shared" si="119"/>
        <v>7.4616800067260692E-10</v>
      </c>
      <c r="M376">
        <f t="shared" si="120"/>
        <v>15.999999999253832</v>
      </c>
      <c r="N376" s="17">
        <f t="shared" si="121"/>
        <v>48405.617706299287</v>
      </c>
      <c r="O376" s="2">
        <f t="shared" si="122"/>
        <v>0.1240617387303876</v>
      </c>
      <c r="P376" s="21">
        <f t="shared" si="123"/>
        <v>83151594.258231968</v>
      </c>
      <c r="Q376" s="2">
        <f t="shared" si="124"/>
        <v>438363.73935586179</v>
      </c>
      <c r="R376" s="2">
        <f t="shared" si="125"/>
        <v>0.53106972675404807</v>
      </c>
      <c r="S376" s="21">
        <f t="shared" si="126"/>
        <v>82761635.729574412</v>
      </c>
      <c r="T376" s="2">
        <f t="shared" si="127"/>
        <v>5070766.738421998</v>
      </c>
      <c r="U376" s="2">
        <f t="shared" si="128"/>
        <v>60.498343920654797</v>
      </c>
      <c r="V376" s="21">
        <f t="shared" si="129"/>
        <v>78129172.763234094</v>
      </c>
      <c r="W376" s="40">
        <f t="shared" si="132"/>
        <v>37760150.139255069</v>
      </c>
      <c r="X376" s="40">
        <f t="shared" si="133"/>
        <v>764879.69269722467</v>
      </c>
      <c r="Y376" s="41">
        <f t="shared" si="134"/>
        <v>44674970.168047704</v>
      </c>
      <c r="Z376">
        <f t="shared" si="130"/>
        <v>0</v>
      </c>
      <c r="AA376">
        <f>IF(SUM(Z$22:Z376)=1,A376,0)</f>
        <v>0</v>
      </c>
    </row>
    <row r="377" spans="1:27" x14ac:dyDescent="0.45">
      <c r="A377" s="25">
        <f t="shared" si="131"/>
        <v>44207</v>
      </c>
      <c r="B377">
        <f t="shared" si="117"/>
        <v>355</v>
      </c>
      <c r="K377" s="2">
        <f t="shared" si="118"/>
        <v>83199984</v>
      </c>
      <c r="L377" s="2">
        <f t="shared" si="119"/>
        <v>6.9287028633884924E-10</v>
      </c>
      <c r="M377">
        <f t="shared" si="120"/>
        <v>15.99999999930713</v>
      </c>
      <c r="N377" s="17">
        <f t="shared" si="121"/>
        <v>48405.617671492051</v>
      </c>
      <c r="O377" s="2">
        <f t="shared" si="122"/>
        <v>0.11523499319714225</v>
      </c>
      <c r="P377" s="21">
        <f t="shared" si="123"/>
        <v>83151594.267093524</v>
      </c>
      <c r="Q377" s="2">
        <f t="shared" si="124"/>
        <v>438363.738362626</v>
      </c>
      <c r="R377" s="2">
        <f t="shared" si="125"/>
        <v>0.49412941061885385</v>
      </c>
      <c r="S377" s="21">
        <f t="shared" si="126"/>
        <v>82761635.76750797</v>
      </c>
      <c r="T377" s="2">
        <f t="shared" si="127"/>
        <v>5070765.9699534262</v>
      </c>
      <c r="U377" s="2">
        <f t="shared" si="128"/>
        <v>56.94550221272322</v>
      </c>
      <c r="V377" s="21">
        <f t="shared" si="129"/>
        <v>78129177.084544361</v>
      </c>
      <c r="W377" s="40">
        <f t="shared" si="132"/>
        <v>37723787.371837221</v>
      </c>
      <c r="X377" s="40">
        <f t="shared" si="133"/>
        <v>746608.19635098462</v>
      </c>
      <c r="Y377" s="41">
        <f t="shared" si="134"/>
        <v>44729604.431811795</v>
      </c>
      <c r="Z377">
        <f t="shared" si="130"/>
        <v>0</v>
      </c>
      <c r="AA377">
        <f>IF(SUM(Z$22:Z377)=1,A377,0)</f>
        <v>0</v>
      </c>
    </row>
    <row r="378" spans="1:27" x14ac:dyDescent="0.45">
      <c r="A378" s="25">
        <f t="shared" si="131"/>
        <v>44208</v>
      </c>
      <c r="B378">
        <f t="shared" si="117"/>
        <v>356</v>
      </c>
      <c r="K378" s="2">
        <f t="shared" si="118"/>
        <v>83199984</v>
      </c>
      <c r="L378" s="2">
        <f t="shared" si="119"/>
        <v>6.4337955160036005E-10</v>
      </c>
      <c r="M378">
        <f t="shared" si="120"/>
        <v>15.999999999356621</v>
      </c>
      <c r="N378" s="17">
        <f t="shared" si="121"/>
        <v>48405.617639161283</v>
      </c>
      <c r="O378" s="2">
        <f t="shared" si="122"/>
        <v>0.10703625302238298</v>
      </c>
      <c r="P378" s="21">
        <f t="shared" si="123"/>
        <v>83151594.275324598</v>
      </c>
      <c r="Q378" s="2">
        <f t="shared" si="124"/>
        <v>438363.73743847804</v>
      </c>
      <c r="R378" s="2">
        <f t="shared" si="125"/>
        <v>0.45975860068277319</v>
      </c>
      <c r="S378" s="21">
        <f t="shared" si="126"/>
        <v>82761635.80280292</v>
      </c>
      <c r="T378" s="2">
        <f t="shared" si="127"/>
        <v>5070765.2466142522</v>
      </c>
      <c r="U378" s="2">
        <f t="shared" si="128"/>
        <v>53.601305514748816</v>
      </c>
      <c r="V378" s="21">
        <f t="shared" si="129"/>
        <v>78129181.152080238</v>
      </c>
      <c r="W378" s="40">
        <f t="shared" si="132"/>
        <v>37688327.421202876</v>
      </c>
      <c r="X378" s="40">
        <f t="shared" si="133"/>
        <v>728738.99010311777</v>
      </c>
      <c r="Y378" s="41">
        <f t="shared" si="134"/>
        <v>44782933.588694006</v>
      </c>
      <c r="Z378">
        <f t="shared" si="130"/>
        <v>0</v>
      </c>
      <c r="AA378">
        <f>IF(SUM(Z$22:Z378)=1,A378,0)</f>
        <v>0</v>
      </c>
    </row>
    <row r="379" spans="1:27" x14ac:dyDescent="0.45">
      <c r="A379" s="25">
        <f t="shared" si="131"/>
        <v>44209</v>
      </c>
      <c r="B379">
        <f t="shared" si="117"/>
        <v>357</v>
      </c>
      <c r="K379" s="2">
        <f t="shared" si="118"/>
        <v>83199984</v>
      </c>
      <c r="L379" s="2">
        <f t="shared" si="119"/>
        <v>5.9742386934319147E-10</v>
      </c>
      <c r="M379">
        <f t="shared" si="120"/>
        <v>15.999999999402576</v>
      </c>
      <c r="N379" s="17">
        <f t="shared" si="121"/>
        <v>48405.617609130786</v>
      </c>
      <c r="O379" s="2">
        <f t="shared" si="122"/>
        <v>9.9420836876080082E-2</v>
      </c>
      <c r="P379" s="21">
        <f t="shared" si="123"/>
        <v>83151594.282970041</v>
      </c>
      <c r="Q379" s="2">
        <f t="shared" si="124"/>
        <v>438363.73657861224</v>
      </c>
      <c r="R379" s="2">
        <f t="shared" si="125"/>
        <v>0.42777856642079559</v>
      </c>
      <c r="S379" s="21">
        <f t="shared" si="126"/>
        <v>82761635.835642815</v>
      </c>
      <c r="T379" s="2">
        <f t="shared" si="127"/>
        <v>5070764.5657541836</v>
      </c>
      <c r="U379" s="2">
        <f t="shared" si="128"/>
        <v>50.453500903759505</v>
      </c>
      <c r="V379" s="21">
        <f t="shared" si="129"/>
        <v>78129184.980744913</v>
      </c>
      <c r="W379" s="40">
        <f t="shared" si="132"/>
        <v>37653748.697803684</v>
      </c>
      <c r="X379" s="40">
        <f t="shared" si="133"/>
        <v>711264.92849494296</v>
      </c>
      <c r="Y379" s="41">
        <f t="shared" si="134"/>
        <v>44834986.373701371</v>
      </c>
      <c r="Z379">
        <f t="shared" si="130"/>
        <v>0</v>
      </c>
      <c r="AA379">
        <f>IF(SUM(Z$22:Z379)=1,A379,0)</f>
        <v>0</v>
      </c>
    </row>
    <row r="380" spans="1:27" x14ac:dyDescent="0.45">
      <c r="A380" s="25">
        <f t="shared" si="131"/>
        <v>44210</v>
      </c>
      <c r="B380">
        <f t="shared" si="117"/>
        <v>358</v>
      </c>
      <c r="K380" s="2">
        <f t="shared" si="118"/>
        <v>83199984</v>
      </c>
      <c r="L380" s="2">
        <f t="shared" si="119"/>
        <v>5.5475073581867775E-10</v>
      </c>
      <c r="M380">
        <f t="shared" si="120"/>
        <v>15.999999999445249</v>
      </c>
      <c r="N380" s="17">
        <f t="shared" si="121"/>
        <v>48405.617581236897</v>
      </c>
      <c r="O380" s="2">
        <f t="shared" si="122"/>
        <v>9.2347242415812755E-2</v>
      </c>
      <c r="P380" s="21">
        <f t="shared" si="123"/>
        <v>83151594.290071517</v>
      </c>
      <c r="Q380" s="2">
        <f t="shared" si="124"/>
        <v>438363.73577855725</v>
      </c>
      <c r="R380" s="2">
        <f t="shared" si="125"/>
        <v>0.39802300950226938</v>
      </c>
      <c r="S380" s="21">
        <f t="shared" si="126"/>
        <v>82761635.866198435</v>
      </c>
      <c r="T380" s="2">
        <f t="shared" si="127"/>
        <v>5070763.9248785712</v>
      </c>
      <c r="U380" s="2">
        <f t="shared" si="128"/>
        <v>47.490555022633956</v>
      </c>
      <c r="V380" s="21">
        <f t="shared" si="129"/>
        <v>78129188.584566414</v>
      </c>
      <c r="W380" s="40">
        <f t="shared" si="132"/>
        <v>37620030.084979929</v>
      </c>
      <c r="X380" s="40">
        <f t="shared" si="133"/>
        <v>694178.90356905898</v>
      </c>
      <c r="Y380" s="41">
        <f t="shared" si="134"/>
        <v>44885791.011451013</v>
      </c>
      <c r="Z380">
        <f t="shared" si="130"/>
        <v>0</v>
      </c>
      <c r="AA380">
        <f>IF(SUM(Z$22:Z380)=1,A380,0)</f>
        <v>0</v>
      </c>
    </row>
    <row r="381" spans="1:27" x14ac:dyDescent="0.45">
      <c r="A381" s="25">
        <f t="shared" si="131"/>
        <v>44211</v>
      </c>
      <c r="B381">
        <f t="shared" si="117"/>
        <v>359</v>
      </c>
      <c r="K381" s="2">
        <f t="shared" si="118"/>
        <v>83199984</v>
      </c>
      <c r="L381" s="2">
        <f t="shared" si="119"/>
        <v>5.1512568326020081E-10</v>
      </c>
      <c r="M381">
        <f t="shared" si="120"/>
        <v>15.999999999484874</v>
      </c>
      <c r="N381" s="17">
        <f t="shared" si="121"/>
        <v>48405.617555327604</v>
      </c>
      <c r="O381" s="2">
        <f t="shared" si="122"/>
        <v>8.5776920108134591E-2</v>
      </c>
      <c r="P381" s="21">
        <f t="shared" si="123"/>
        <v>83151594.296667755</v>
      </c>
      <c r="Q381" s="2">
        <f t="shared" si="124"/>
        <v>438363.73503415275</v>
      </c>
      <c r="R381" s="2">
        <f t="shared" si="125"/>
        <v>0.37033719902840151</v>
      </c>
      <c r="S381" s="21">
        <f t="shared" si="126"/>
        <v>82761635.894628644</v>
      </c>
      <c r="T381" s="2">
        <f t="shared" si="127"/>
        <v>5070763.3216392696</v>
      </c>
      <c r="U381" s="2">
        <f t="shared" si="128"/>
        <v>44.701611822998977</v>
      </c>
      <c r="V381" s="21">
        <f t="shared" si="129"/>
        <v>78129191.976748914</v>
      </c>
      <c r="W381" s="40">
        <f t="shared" si="132"/>
        <v>37587150.930958666</v>
      </c>
      <c r="X381" s="40">
        <f t="shared" si="133"/>
        <v>677473.85019253474</v>
      </c>
      <c r="Y381" s="41">
        <f t="shared" si="134"/>
        <v>44935375.218848802</v>
      </c>
      <c r="Z381">
        <f t="shared" si="130"/>
        <v>0</v>
      </c>
      <c r="AA381">
        <f>IF(SUM(Z$22:Z381)=1,A381,0)</f>
        <v>0</v>
      </c>
    </row>
    <row r="382" spans="1:27" x14ac:dyDescent="0.45">
      <c r="A382" s="25">
        <f t="shared" si="131"/>
        <v>44212</v>
      </c>
      <c r="B382">
        <f t="shared" si="117"/>
        <v>360</v>
      </c>
      <c r="K382" s="2">
        <f t="shared" si="118"/>
        <v>83199984</v>
      </c>
      <c r="L382" s="2">
        <f t="shared" si="119"/>
        <v>4.7833099159875794E-10</v>
      </c>
      <c r="M382">
        <f t="shared" si="120"/>
        <v>15.99999999952167</v>
      </c>
      <c r="N382" s="17">
        <f t="shared" si="121"/>
        <v>48405.617531261705</v>
      </c>
      <c r="O382" s="2">
        <f t="shared" si="122"/>
        <v>7.9674063142098211E-2</v>
      </c>
      <c r="P382" s="21">
        <f t="shared" si="123"/>
        <v>83151594.30279468</v>
      </c>
      <c r="Q382" s="2">
        <f t="shared" si="124"/>
        <v>438363.7343415278</v>
      </c>
      <c r="R382" s="2">
        <f t="shared" si="125"/>
        <v>0.34457716692117957</v>
      </c>
      <c r="S382" s="21">
        <f t="shared" si="126"/>
        <v>82761635.921081305</v>
      </c>
      <c r="T382" s="2">
        <f t="shared" si="127"/>
        <v>5070762.7538260296</v>
      </c>
      <c r="U382" s="2">
        <f t="shared" si="128"/>
        <v>42.076452789691857</v>
      </c>
      <c r="V382" s="21">
        <f t="shared" si="129"/>
        <v>78129195.169721186</v>
      </c>
      <c r="W382" s="40">
        <f t="shared" si="132"/>
        <v>37555091.040849015</v>
      </c>
      <c r="X382" s="40">
        <f t="shared" si="133"/>
        <v>661142.75100272254</v>
      </c>
      <c r="Y382" s="41">
        <f t="shared" si="134"/>
        <v>44983766.208148263</v>
      </c>
      <c r="Z382">
        <f t="shared" si="130"/>
        <v>0</v>
      </c>
      <c r="AA382">
        <f>IF(SUM(Z$22:Z382)=1,A382,0)</f>
        <v>0</v>
      </c>
    </row>
    <row r="383" spans="1:27" x14ac:dyDescent="0.45">
      <c r="A383" s="25">
        <f t="shared" si="131"/>
        <v>44213</v>
      </c>
      <c r="B383">
        <f t="shared" si="117"/>
        <v>361</v>
      </c>
      <c r="K383" s="2">
        <f t="shared" si="118"/>
        <v>83199984</v>
      </c>
      <c r="L383" s="2">
        <f t="shared" si="119"/>
        <v>4.4416449219884665E-10</v>
      </c>
      <c r="M383">
        <f t="shared" si="120"/>
        <v>15.999999999555836</v>
      </c>
      <c r="N383" s="17">
        <f t="shared" si="121"/>
        <v>48405.61750890805</v>
      </c>
      <c r="O383" s="2">
        <f t="shared" si="122"/>
        <v>7.4005412290014075E-2</v>
      </c>
      <c r="P383" s="21">
        <f t="shared" si="123"/>
        <v>83151594.308485687</v>
      </c>
      <c r="Q383" s="2">
        <f t="shared" si="124"/>
        <v>438363.73369708064</v>
      </c>
      <c r="R383" s="2">
        <f t="shared" si="125"/>
        <v>0.32060895927968497</v>
      </c>
      <c r="S383" s="21">
        <f t="shared" si="126"/>
        <v>82761635.945693955</v>
      </c>
      <c r="T383" s="2">
        <f t="shared" si="127"/>
        <v>5070762.2193584051</v>
      </c>
      <c r="U383" s="2">
        <f t="shared" si="128"/>
        <v>39.605459501058881</v>
      </c>
      <c r="V383" s="21">
        <f t="shared" si="129"/>
        <v>78129198.175182104</v>
      </c>
      <c r="W383" s="40">
        <f t="shared" si="132"/>
        <v>37523830.668644957</v>
      </c>
      <c r="X383" s="40">
        <f t="shared" si="133"/>
        <v>645178.6409923028</v>
      </c>
      <c r="Y383" s="41">
        <f t="shared" si="134"/>
        <v>45030990.690362737</v>
      </c>
      <c r="Z383">
        <f t="shared" si="130"/>
        <v>0</v>
      </c>
      <c r="AA383">
        <f>IF(SUM(Z$22:Z383)=1,A383,0)</f>
        <v>0</v>
      </c>
    </row>
    <row r="384" spans="1:27" x14ac:dyDescent="0.45">
      <c r="A384" s="25">
        <f t="shared" si="131"/>
        <v>44214</v>
      </c>
      <c r="B384">
        <f t="shared" si="117"/>
        <v>362</v>
      </c>
      <c r="K384" s="2">
        <f t="shared" si="118"/>
        <v>83199984</v>
      </c>
      <c r="L384" s="2">
        <f t="shared" si="119"/>
        <v>4.1243845704178617E-10</v>
      </c>
      <c r="M384">
        <f t="shared" si="120"/>
        <v>15.999999999587562</v>
      </c>
      <c r="N384" s="17">
        <f t="shared" si="121"/>
        <v>48405.61748814481</v>
      </c>
      <c r="O384" s="2">
        <f t="shared" si="122"/>
        <v>6.8740074651977526E-2</v>
      </c>
      <c r="P384" s="21">
        <f t="shared" si="123"/>
        <v>83151594.313771784</v>
      </c>
      <c r="Q384" s="2">
        <f t="shared" si="124"/>
        <v>438363.73309746018</v>
      </c>
      <c r="R384" s="2">
        <f t="shared" si="125"/>
        <v>0.29830793981079917</v>
      </c>
      <c r="S384" s="21">
        <f t="shared" si="126"/>
        <v>82761635.968594596</v>
      </c>
      <c r="T384" s="2">
        <f t="shared" si="127"/>
        <v>5070761.7162781255</v>
      </c>
      <c r="U384" s="2">
        <f t="shared" si="128"/>
        <v>37.27957838791891</v>
      </c>
      <c r="V384" s="21">
        <f t="shared" si="129"/>
        <v>78129201.004143491</v>
      </c>
      <c r="W384" s="40">
        <f t="shared" si="132"/>
        <v>37493350.509245217</v>
      </c>
      <c r="X384" s="40">
        <f t="shared" si="133"/>
        <v>629574.61174973717</v>
      </c>
      <c r="Y384" s="41">
        <f t="shared" si="134"/>
        <v>45077074.879005045</v>
      </c>
      <c r="Z384">
        <f t="shared" si="130"/>
        <v>0</v>
      </c>
      <c r="AA384">
        <f>IF(SUM(Z$22:Z384)=1,A384,0)</f>
        <v>0</v>
      </c>
    </row>
    <row r="385" spans="1:27" x14ac:dyDescent="0.45">
      <c r="A385" s="25">
        <f t="shared" si="131"/>
        <v>44215</v>
      </c>
      <c r="B385">
        <f t="shared" si="117"/>
        <v>363</v>
      </c>
      <c r="K385" s="2">
        <f t="shared" si="118"/>
        <v>83199984</v>
      </c>
      <c r="L385" s="2">
        <f t="shared" si="119"/>
        <v>3.8297856725308714E-10</v>
      </c>
      <c r="M385">
        <f t="shared" si="120"/>
        <v>15.999999999617021</v>
      </c>
      <c r="N385" s="17">
        <f t="shared" si="121"/>
        <v>48405.617468858836</v>
      </c>
      <c r="O385" s="2">
        <f t="shared" si="122"/>
        <v>6.3849355296361557E-2</v>
      </c>
      <c r="P385" s="21">
        <f t="shared" si="123"/>
        <v>83151594.318681777</v>
      </c>
      <c r="Q385" s="2">
        <f t="shared" si="124"/>
        <v>438363.73253954831</v>
      </c>
      <c r="R385" s="2">
        <f t="shared" si="125"/>
        <v>0.27755814171209692</v>
      </c>
      <c r="S385" s="21">
        <f t="shared" si="126"/>
        <v>82761635.989902303</v>
      </c>
      <c r="T385" s="2">
        <f t="shared" si="127"/>
        <v>5070761.2427419238</v>
      </c>
      <c r="U385" s="2">
        <f t="shared" si="128"/>
        <v>35.090287562075915</v>
      </c>
      <c r="V385" s="21">
        <f t="shared" si="129"/>
        <v>78129203.666970506</v>
      </c>
      <c r="W385" s="40">
        <f t="shared" si="132"/>
        <v>37463631.690499112</v>
      </c>
      <c r="X385" s="40">
        <f t="shared" si="133"/>
        <v>614323.81537085725</v>
      </c>
      <c r="Y385" s="41">
        <f t="shared" si="134"/>
        <v>45122044.49413003</v>
      </c>
      <c r="Z385">
        <f t="shared" si="130"/>
        <v>0</v>
      </c>
      <c r="AA385">
        <f>IF(SUM(Z$22:Z385)=1,A385,0)</f>
        <v>0</v>
      </c>
    </row>
    <row r="386" spans="1:27" x14ac:dyDescent="0.45">
      <c r="A386" s="25">
        <f t="shared" si="131"/>
        <v>44216</v>
      </c>
      <c r="B386">
        <f t="shared" si="117"/>
        <v>364</v>
      </c>
      <c r="K386" s="2">
        <f t="shared" si="118"/>
        <v>83199984</v>
      </c>
      <c r="L386" s="2">
        <f t="shared" si="119"/>
        <v>3.5562295530643804E-10</v>
      </c>
      <c r="M386">
        <f t="shared" si="120"/>
        <v>15.999999999644377</v>
      </c>
      <c r="N386" s="17">
        <f t="shared" si="121"/>
        <v>48405.617450945021</v>
      </c>
      <c r="O386" s="2">
        <f t="shared" si="122"/>
        <v>5.9306600878753085E-2</v>
      </c>
      <c r="P386" s="21">
        <f t="shared" si="123"/>
        <v>83151594.323242456</v>
      </c>
      <c r="Q386" s="2">
        <f t="shared" si="124"/>
        <v>438363.73202044383</v>
      </c>
      <c r="R386" s="2">
        <f t="shared" si="125"/>
        <v>0.25825166463667315</v>
      </c>
      <c r="S386" s="21">
        <f t="shared" si="126"/>
        <v>82761636.009727895</v>
      </c>
      <c r="T386" s="2">
        <f t="shared" si="127"/>
        <v>5070760.7970147813</v>
      </c>
      <c r="U386" s="2">
        <f t="shared" si="128"/>
        <v>33.029565592846645</v>
      </c>
      <c r="V386" s="21">
        <f t="shared" si="129"/>
        <v>78129206.173419625</v>
      </c>
      <c r="W386" s="40">
        <f t="shared" si="132"/>
        <v>37434655.76528661</v>
      </c>
      <c r="X386" s="40">
        <f t="shared" si="133"/>
        <v>599419.46805687039</v>
      </c>
      <c r="Y386" s="41">
        <f t="shared" si="134"/>
        <v>45165924.766656518</v>
      </c>
      <c r="Z386">
        <f t="shared" si="130"/>
        <v>0</v>
      </c>
      <c r="AA386">
        <f>IF(SUM(Z$22:Z386)=1,A386,0)</f>
        <v>0</v>
      </c>
    </row>
    <row r="387" spans="1:27" x14ac:dyDescent="0.45">
      <c r="A387" s="25">
        <f t="shared" si="131"/>
        <v>44217</v>
      </c>
      <c r="B387">
        <f t="shared" si="117"/>
        <v>365</v>
      </c>
      <c r="K387" s="2">
        <f t="shared" si="118"/>
        <v>83199984</v>
      </c>
      <c r="L387" s="2">
        <f t="shared" si="119"/>
        <v>3.3022131564169248E-10</v>
      </c>
      <c r="M387">
        <f t="shared" si="120"/>
        <v>15.999999999669779</v>
      </c>
      <c r="N387" s="17">
        <f t="shared" si="121"/>
        <v>48405.617434305736</v>
      </c>
      <c r="O387" s="2">
        <f t="shared" si="122"/>
        <v>5.5087054387090328E-2</v>
      </c>
      <c r="P387" s="21">
        <f t="shared" si="123"/>
        <v>83151594.327478632</v>
      </c>
      <c r="Q387" s="2">
        <f t="shared" si="124"/>
        <v>438363.73153744737</v>
      </c>
      <c r="R387" s="2">
        <f t="shared" si="125"/>
        <v>0.24028811360408095</v>
      </c>
      <c r="S387" s="21">
        <f t="shared" si="126"/>
        <v>82761636.028174445</v>
      </c>
      <c r="T387" s="2">
        <f t="shared" si="127"/>
        <v>5070760.3774635717</v>
      </c>
      <c r="U387" s="2">
        <f t="shared" si="128"/>
        <v>31.08986211720628</v>
      </c>
      <c r="V387" s="21">
        <f t="shared" si="129"/>
        <v>78129208.532674298</v>
      </c>
      <c r="W387" s="40">
        <f t="shared" si="132"/>
        <v>37406404.703640096</v>
      </c>
      <c r="X387" s="40">
        <f t="shared" si="133"/>
        <v>584854.85341360443</v>
      </c>
      <c r="Y387" s="41">
        <f t="shared" si="134"/>
        <v>45208740.4429463</v>
      </c>
      <c r="Z387">
        <f t="shared" si="130"/>
        <v>0</v>
      </c>
      <c r="AA387">
        <f>IF(SUM(Z$22:Z387)=1,A387,0)</f>
        <v>0</v>
      </c>
    </row>
    <row r="388" spans="1:27" x14ac:dyDescent="0.45">
      <c r="A388" s="25">
        <f t="shared" si="131"/>
        <v>44218</v>
      </c>
      <c r="B388">
        <f t="shared" si="117"/>
        <v>366</v>
      </c>
      <c r="K388" s="2">
        <f t="shared" si="118"/>
        <v>83199984</v>
      </c>
      <c r="L388" s="2">
        <f t="shared" si="119"/>
        <v>3.0663407881014301E-10</v>
      </c>
      <c r="M388">
        <f t="shared" si="120"/>
        <v>15.999999999693365</v>
      </c>
      <c r="N388" s="17">
        <f t="shared" si="121"/>
        <v>48405.617418850299</v>
      </c>
      <c r="O388" s="2">
        <f t="shared" si="122"/>
        <v>5.1167720221394264E-2</v>
      </c>
      <c r="P388" s="21">
        <f t="shared" si="123"/>
        <v>83151594.331413418</v>
      </c>
      <c r="Q388" s="2">
        <f t="shared" si="124"/>
        <v>438363.73108804732</v>
      </c>
      <c r="R388" s="2">
        <f t="shared" si="125"/>
        <v>0.2235740769396794</v>
      </c>
      <c r="S388" s="21">
        <f t="shared" si="126"/>
        <v>82761636.045337886</v>
      </c>
      <c r="T388" s="2">
        <f t="shared" si="127"/>
        <v>5070759.9825510764</v>
      </c>
      <c r="U388" s="2">
        <f t="shared" si="128"/>
        <v>29.264070175872991</v>
      </c>
      <c r="V388" s="21">
        <f t="shared" si="129"/>
        <v>78129210.753378734</v>
      </c>
      <c r="W388" s="40">
        <f t="shared" si="132"/>
        <v>37378860.884914942</v>
      </c>
      <c r="X388" s="40">
        <f t="shared" si="133"/>
        <v>570623.32546635764</v>
      </c>
      <c r="Y388" s="41">
        <f t="shared" si="134"/>
        <v>45250515.789618701</v>
      </c>
      <c r="Z388">
        <f t="shared" si="130"/>
        <v>0</v>
      </c>
      <c r="AA388">
        <f>IF(SUM(Z$22:Z388)=1,A388,0)</f>
        <v>0</v>
      </c>
    </row>
    <row r="389" spans="1:27" x14ac:dyDescent="0.45">
      <c r="A389" s="25">
        <f t="shared" si="131"/>
        <v>44219</v>
      </c>
      <c r="B389">
        <f t="shared" si="117"/>
        <v>367</v>
      </c>
      <c r="K389" s="2">
        <f t="shared" si="118"/>
        <v>83199984</v>
      </c>
      <c r="L389" s="2">
        <f t="shared" si="119"/>
        <v>2.8473164460941849E-10</v>
      </c>
      <c r="M389">
        <f t="shared" si="120"/>
        <v>15.999999999715268</v>
      </c>
      <c r="N389" s="17">
        <f t="shared" si="121"/>
        <v>48405.617404494486</v>
      </c>
      <c r="O389" s="2">
        <f t="shared" si="122"/>
        <v>4.7527238872808339E-2</v>
      </c>
      <c r="P389" s="21">
        <f t="shared" si="123"/>
        <v>83151594.335068271</v>
      </c>
      <c r="Q389" s="2">
        <f t="shared" si="124"/>
        <v>438363.73066990683</v>
      </c>
      <c r="R389" s="2">
        <f t="shared" si="125"/>
        <v>0.20802264052764094</v>
      </c>
      <c r="S389" s="21">
        <f t="shared" si="126"/>
        <v>82761636.06130746</v>
      </c>
      <c r="T389" s="2">
        <f t="shared" si="127"/>
        <v>5070759.6108303517</v>
      </c>
      <c r="U389" s="2">
        <f t="shared" si="128"/>
        <v>27.545500173975366</v>
      </c>
      <c r="V389" s="21">
        <f t="shared" si="129"/>
        <v>78129212.843669474</v>
      </c>
      <c r="W389" s="40">
        <f t="shared" si="132"/>
        <v>37352007.090015158</v>
      </c>
      <c r="X389" s="40">
        <f t="shared" si="133"/>
        <v>556718.31140426011</v>
      </c>
      <c r="Y389" s="41">
        <f t="shared" si="134"/>
        <v>45291274.598580584</v>
      </c>
      <c r="Z389">
        <f t="shared" si="130"/>
        <v>0</v>
      </c>
      <c r="AA389">
        <f>IF(SUM(Z$22:Z389)=1,A389,0)</f>
        <v>0</v>
      </c>
    </row>
    <row r="390" spans="1:27" x14ac:dyDescent="0.45">
      <c r="A390" s="25">
        <f t="shared" si="131"/>
        <v>44220</v>
      </c>
      <c r="B390">
        <f t="shared" si="117"/>
        <v>368</v>
      </c>
      <c r="K390" s="2">
        <f t="shared" si="118"/>
        <v>83199984</v>
      </c>
      <c r="L390" s="2">
        <f t="shared" si="119"/>
        <v>2.6439366999446003E-10</v>
      </c>
      <c r="M390">
        <f t="shared" si="120"/>
        <v>15.999999999735607</v>
      </c>
      <c r="N390" s="17">
        <f t="shared" si="121"/>
        <v>48405.617391160064</v>
      </c>
      <c r="O390" s="2">
        <f t="shared" si="122"/>
        <v>4.4145770518974885E-2</v>
      </c>
      <c r="P390" s="21">
        <f t="shared" si="123"/>
        <v>83151594.338463068</v>
      </c>
      <c r="Q390" s="2">
        <f t="shared" si="124"/>
        <v>438363.73028085148</v>
      </c>
      <c r="R390" s="2">
        <f t="shared" si="125"/>
        <v>0.19355293585170155</v>
      </c>
      <c r="S390" s="21">
        <f t="shared" si="126"/>
        <v>82761636.076166213</v>
      </c>
      <c r="T390" s="2">
        <f t="shared" si="127"/>
        <v>5070759.2609394277</v>
      </c>
      <c r="U390" s="2">
        <f t="shared" si="128"/>
        <v>25.927855370898953</v>
      </c>
      <c r="V390" s="21">
        <f t="shared" si="129"/>
        <v>78129214.811205193</v>
      </c>
      <c r="W390" s="40">
        <f t="shared" si="132"/>
        <v>37325826.49368009</v>
      </c>
      <c r="X390" s="40">
        <f t="shared" si="133"/>
        <v>543133.31406759494</v>
      </c>
      <c r="Y390" s="41">
        <f t="shared" si="134"/>
        <v>45331040.192252316</v>
      </c>
      <c r="Z390">
        <f t="shared" si="130"/>
        <v>0</v>
      </c>
      <c r="AA390">
        <f>IF(SUM(Z$22:Z390)=1,A390,0)</f>
        <v>0</v>
      </c>
    </row>
    <row r="391" spans="1:27" x14ac:dyDescent="0.45">
      <c r="A391" s="25">
        <f t="shared" si="131"/>
        <v>44221</v>
      </c>
      <c r="B391">
        <f t="shared" si="117"/>
        <v>369</v>
      </c>
      <c r="K391" s="2">
        <f t="shared" si="118"/>
        <v>83199984</v>
      </c>
      <c r="L391" s="2">
        <f t="shared" si="119"/>
        <v>2.455084078519986E-10</v>
      </c>
      <c r="M391">
        <f t="shared" si="120"/>
        <v>15.999999999754491</v>
      </c>
      <c r="N391" s="17">
        <f t="shared" si="121"/>
        <v>48405.617378774361</v>
      </c>
      <c r="O391" s="2">
        <f t="shared" si="122"/>
        <v>4.1004886901368491E-2</v>
      </c>
      <c r="P391" s="21">
        <f t="shared" si="123"/>
        <v>83151594.341616347</v>
      </c>
      <c r="Q391" s="2">
        <f t="shared" si="124"/>
        <v>438363.72991885815</v>
      </c>
      <c r="R391" s="2">
        <f t="shared" si="125"/>
        <v>0.18008971947343497</v>
      </c>
      <c r="S391" s="21">
        <f t="shared" si="126"/>
        <v>82761636.089991435</v>
      </c>
      <c r="T391" s="2">
        <f t="shared" si="127"/>
        <v>5070758.9315963201</v>
      </c>
      <c r="U391" s="2">
        <f t="shared" si="128"/>
        <v>24.405208809510476</v>
      </c>
      <c r="V391" s="21">
        <f t="shared" si="129"/>
        <v>78129216.663194865</v>
      </c>
      <c r="W391" s="40">
        <f t="shared" si="132"/>
        <v>37300302.656837501</v>
      </c>
      <c r="X391" s="40">
        <f t="shared" si="133"/>
        <v>529861.91419107129</v>
      </c>
      <c r="Y391" s="41">
        <f t="shared" si="134"/>
        <v>45369835.428971425</v>
      </c>
      <c r="Z391">
        <f t="shared" si="130"/>
        <v>0</v>
      </c>
      <c r="AA391">
        <f>IF(SUM(Z$22:Z391)=1,A391,0)</f>
        <v>0</v>
      </c>
    </row>
    <row r="392" spans="1:27" x14ac:dyDescent="0.45">
      <c r="A392" s="25">
        <f t="shared" si="131"/>
        <v>44222</v>
      </c>
      <c r="B392">
        <f t="shared" si="117"/>
        <v>370</v>
      </c>
      <c r="K392" s="2">
        <f t="shared" si="118"/>
        <v>83199984</v>
      </c>
      <c r="L392" s="2">
        <f t="shared" si="119"/>
        <v>2.2797209300542726E-10</v>
      </c>
      <c r="M392">
        <f t="shared" si="120"/>
        <v>15.999999999772028</v>
      </c>
      <c r="N392" s="17">
        <f t="shared" si="121"/>
        <v>48405.617367269871</v>
      </c>
      <c r="O392" s="2">
        <f t="shared" si="122"/>
        <v>3.8087470895341737E-2</v>
      </c>
      <c r="P392" s="21">
        <f t="shared" si="123"/>
        <v>83151594.34454526</v>
      </c>
      <c r="Q392" s="2">
        <f t="shared" si="124"/>
        <v>438363.72958204447</v>
      </c>
      <c r="R392" s="2">
        <f t="shared" si="125"/>
        <v>0.16756298176130996</v>
      </c>
      <c r="S392" s="21">
        <f t="shared" si="126"/>
        <v>82761636.102854982</v>
      </c>
      <c r="T392" s="2">
        <f t="shared" si="127"/>
        <v>5070758.6215943284</v>
      </c>
      <c r="U392" s="2">
        <f t="shared" si="128"/>
        <v>22.971981600231885</v>
      </c>
      <c r="V392" s="21">
        <f t="shared" si="129"/>
        <v>78129218.406424075</v>
      </c>
      <c r="W392" s="40">
        <f t="shared" si="132"/>
        <v>37275419.519027904</v>
      </c>
      <c r="X392" s="40">
        <f t="shared" si="133"/>
        <v>516897.77241559071</v>
      </c>
      <c r="Y392" s="41">
        <f t="shared" si="134"/>
        <v>45407682.708556503</v>
      </c>
      <c r="Z392">
        <f t="shared" si="130"/>
        <v>0</v>
      </c>
      <c r="AA392">
        <f>IF(SUM(Z$22:Z392)=1,A392,0)</f>
        <v>0</v>
      </c>
    </row>
    <row r="393" spans="1:27" x14ac:dyDescent="0.45">
      <c r="A393" s="25">
        <f t="shared" si="131"/>
        <v>44223</v>
      </c>
      <c r="B393">
        <f t="shared" si="117"/>
        <v>371</v>
      </c>
      <c r="K393" s="2">
        <f t="shared" si="118"/>
        <v>83199984</v>
      </c>
      <c r="L393" s="2">
        <f t="shared" si="119"/>
        <v>2.1168837207646818E-10</v>
      </c>
      <c r="M393">
        <f t="shared" si="120"/>
        <v>15.999999999788312</v>
      </c>
      <c r="N393" s="17">
        <f t="shared" si="121"/>
        <v>48405.617356583905</v>
      </c>
      <c r="O393" s="2">
        <f t="shared" si="122"/>
        <v>3.5377623225562066E-2</v>
      </c>
      <c r="P393" s="21">
        <f t="shared" si="123"/>
        <v>83151594.347265795</v>
      </c>
      <c r="Q393" s="2">
        <f t="shared" si="124"/>
        <v>438363.72926865896</v>
      </c>
      <c r="R393" s="2">
        <f t="shared" si="125"/>
        <v>0.15590758283589545</v>
      </c>
      <c r="S393" s="21">
        <f t="shared" si="126"/>
        <v>82761636.114823759</v>
      </c>
      <c r="T393" s="2">
        <f t="shared" si="127"/>
        <v>5070758.32979762</v>
      </c>
      <c r="U393" s="2">
        <f t="shared" si="128"/>
        <v>21.622922480400252</v>
      </c>
      <c r="V393" s="21">
        <f t="shared" si="129"/>
        <v>78129220.047279894</v>
      </c>
      <c r="W393" s="40">
        <f t="shared" si="132"/>
        <v>37251161.390904643</v>
      </c>
      <c r="X393" s="40">
        <f t="shared" si="133"/>
        <v>504234.63108059758</v>
      </c>
      <c r="Y393" s="41">
        <f t="shared" si="134"/>
        <v>45444603.97801476</v>
      </c>
      <c r="Z393">
        <f t="shared" si="130"/>
        <v>0</v>
      </c>
      <c r="AA393">
        <f>IF(SUM(Z$22:Z393)=1,A393,0)</f>
        <v>0</v>
      </c>
    </row>
    <row r="394" spans="1:27" x14ac:dyDescent="0.45">
      <c r="A394" s="25">
        <f t="shared" si="131"/>
        <v>44224</v>
      </c>
      <c r="B394">
        <f t="shared" si="117"/>
        <v>372</v>
      </c>
      <c r="K394" s="2">
        <f t="shared" si="118"/>
        <v>83199984</v>
      </c>
      <c r="L394" s="2">
        <f t="shared" si="119"/>
        <v>1.9656777407100616E-10</v>
      </c>
      <c r="M394">
        <f t="shared" si="120"/>
        <v>15.999999999803432</v>
      </c>
      <c r="N394" s="17">
        <f t="shared" si="121"/>
        <v>48405.617346658226</v>
      </c>
      <c r="O394" s="2">
        <f t="shared" si="122"/>
        <v>3.2860575818459456E-2</v>
      </c>
      <c r="P394" s="21">
        <f t="shared" si="123"/>
        <v>83151594.349792764</v>
      </c>
      <c r="Q394" s="2">
        <f t="shared" si="124"/>
        <v>438363.72897707205</v>
      </c>
      <c r="R394" s="2">
        <f t="shared" si="125"/>
        <v>0.14506291383810385</v>
      </c>
      <c r="S394" s="21">
        <f t="shared" si="126"/>
        <v>82761636.125960022</v>
      </c>
      <c r="T394" s="2">
        <f t="shared" si="127"/>
        <v>5070758.0551370634</v>
      </c>
      <c r="U394" s="2">
        <f t="shared" si="128"/>
        <v>20.3530885740218</v>
      </c>
      <c r="V394" s="21">
        <f t="shared" si="129"/>
        <v>78129221.591774359</v>
      </c>
      <c r="W394" s="40">
        <f t="shared" si="132"/>
        <v>37227512.946813673</v>
      </c>
      <c r="X394" s="40">
        <f t="shared" si="133"/>
        <v>491866.31580866454</v>
      </c>
      <c r="Y394" s="41">
        <f t="shared" si="134"/>
        <v>45480620.737377666</v>
      </c>
      <c r="Z394">
        <f t="shared" si="130"/>
        <v>0</v>
      </c>
      <c r="AA394">
        <f>IF(SUM(Z$22:Z394)=1,A394,0)</f>
        <v>0</v>
      </c>
    </row>
    <row r="395" spans="1:27" x14ac:dyDescent="0.45">
      <c r="A395" s="25">
        <f t="shared" si="131"/>
        <v>44225</v>
      </c>
      <c r="B395">
        <f t="shared" si="117"/>
        <v>373</v>
      </c>
      <c r="K395" s="2">
        <f t="shared" si="118"/>
        <v>83199984</v>
      </c>
      <c r="L395" s="2">
        <f t="shared" si="119"/>
        <v>1.8252721878022002E-10</v>
      </c>
      <c r="M395">
        <f t="shared" si="120"/>
        <v>15.999999999817472</v>
      </c>
      <c r="N395" s="17">
        <f t="shared" si="121"/>
        <v>48405.617337438736</v>
      </c>
      <c r="O395" s="2">
        <f t="shared" si="122"/>
        <v>3.0522611319474806E-2</v>
      </c>
      <c r="P395" s="21">
        <f t="shared" si="123"/>
        <v>83151594.35213995</v>
      </c>
      <c r="Q395" s="2">
        <f t="shared" si="124"/>
        <v>438363.72870576743</v>
      </c>
      <c r="R395" s="2">
        <f t="shared" si="125"/>
        <v>0.13497258175904517</v>
      </c>
      <c r="S395" s="21">
        <f t="shared" si="126"/>
        <v>82761636.136321649</v>
      </c>
      <c r="T395" s="2">
        <f t="shared" si="127"/>
        <v>5070757.7966063153</v>
      </c>
      <c r="U395" s="2">
        <f t="shared" si="128"/>
        <v>19.157827281426435</v>
      </c>
      <c r="V395" s="21">
        <f t="shared" si="129"/>
        <v>78129223.045566395</v>
      </c>
      <c r="W395" s="40">
        <f t="shared" si="132"/>
        <v>37204459.217456765</v>
      </c>
      <c r="X395" s="40">
        <f t="shared" si="133"/>
        <v>479786.73689352651</v>
      </c>
      <c r="Y395" s="41">
        <f t="shared" si="134"/>
        <v>45515754.045649707</v>
      </c>
      <c r="Z395">
        <f t="shared" si="130"/>
        <v>0</v>
      </c>
      <c r="AA395">
        <f>IF(SUM(Z$22:Z395)=1,A395,0)</f>
        <v>0</v>
      </c>
    </row>
    <row r="396" spans="1:27" x14ac:dyDescent="0.45">
      <c r="A396" s="25">
        <f t="shared" si="131"/>
        <v>44226</v>
      </c>
      <c r="B396">
        <f t="shared" si="117"/>
        <v>374</v>
      </c>
      <c r="K396" s="2">
        <f t="shared" si="118"/>
        <v>83199984</v>
      </c>
      <c r="L396" s="2">
        <f t="shared" si="119"/>
        <v>1.694895602959186E-10</v>
      </c>
      <c r="M396">
        <f t="shared" si="120"/>
        <v>15.999999999830511</v>
      </c>
      <c r="N396" s="17">
        <f t="shared" si="121"/>
        <v>48405.617328875196</v>
      </c>
      <c r="O396" s="2">
        <f t="shared" si="122"/>
        <v>2.8350988336495742E-2</v>
      </c>
      <c r="P396" s="21">
        <f t="shared" si="123"/>
        <v>83151594.354320124</v>
      </c>
      <c r="Q396" s="2">
        <f t="shared" si="124"/>
        <v>438363.7284533343</v>
      </c>
      <c r="R396" s="2">
        <f t="shared" si="125"/>
        <v>0.12558411619258561</v>
      </c>
      <c r="S396" s="21">
        <f t="shared" si="126"/>
        <v>82761636.145962551</v>
      </c>
      <c r="T396" s="2">
        <f t="shared" si="127"/>
        <v>5070757.5532581303</v>
      </c>
      <c r="U396" s="2">
        <f t="shared" si="128"/>
        <v>18.032759232468749</v>
      </c>
      <c r="V396" s="21">
        <f t="shared" si="129"/>
        <v>78129224.41398263</v>
      </c>
      <c r="W396" s="40">
        <f t="shared" si="132"/>
        <v>37181985.582641259</v>
      </c>
      <c r="X396" s="40">
        <f t="shared" si="133"/>
        <v>467989.89050234924</v>
      </c>
      <c r="Y396" s="41">
        <f t="shared" si="134"/>
        <v>45550024.526856393</v>
      </c>
      <c r="Z396">
        <f t="shared" si="130"/>
        <v>0</v>
      </c>
      <c r="AA396">
        <f>IF(SUM(Z$22:Z396)=1,A396,0)</f>
        <v>0</v>
      </c>
    </row>
    <row r="397" spans="1:27" x14ac:dyDescent="0.45">
      <c r="A397" s="25">
        <f t="shared" si="131"/>
        <v>44227</v>
      </c>
      <c r="B397">
        <f t="shared" si="117"/>
        <v>375</v>
      </c>
      <c r="K397" s="2">
        <f t="shared" si="118"/>
        <v>83199984</v>
      </c>
      <c r="L397" s="2">
        <f t="shared" si="119"/>
        <v>1.573831631319244E-10</v>
      </c>
      <c r="M397">
        <f t="shared" si="120"/>
        <v>15.999999999842617</v>
      </c>
      <c r="N397" s="17">
        <f t="shared" si="121"/>
        <v>48405.617320920937</v>
      </c>
      <c r="O397" s="2">
        <f t="shared" si="122"/>
        <v>2.633387200207302E-2</v>
      </c>
      <c r="P397" s="21">
        <f t="shared" si="123"/>
        <v>83151594.356345206</v>
      </c>
      <c r="Q397" s="2">
        <f t="shared" si="124"/>
        <v>438363.72821845999</v>
      </c>
      <c r="R397" s="2">
        <f t="shared" si="125"/>
        <v>0.11684869648570438</v>
      </c>
      <c r="S397" s="21">
        <f t="shared" si="126"/>
        <v>82761636.154932842</v>
      </c>
      <c r="T397" s="2">
        <f t="shared" si="127"/>
        <v>5070757.324200891</v>
      </c>
      <c r="U397" s="2">
        <f t="shared" si="128"/>
        <v>16.973762240818214</v>
      </c>
      <c r="V397" s="21">
        <f t="shared" si="129"/>
        <v>78129225.702036858</v>
      </c>
      <c r="W397" s="40">
        <f t="shared" si="132"/>
        <v>37160077.764119416</v>
      </c>
      <c r="X397" s="40">
        <f t="shared" si="133"/>
        <v>456469.8597025979</v>
      </c>
      <c r="Y397" s="41">
        <f t="shared" si="134"/>
        <v>45583452.376177989</v>
      </c>
      <c r="Z397">
        <f t="shared" si="130"/>
        <v>0</v>
      </c>
      <c r="AA397">
        <f>IF(SUM(Z$22:Z397)=1,A397,0)</f>
        <v>0</v>
      </c>
    </row>
    <row r="398" spans="1:27" x14ac:dyDescent="0.45">
      <c r="A398" s="25">
        <f t="shared" si="131"/>
        <v>44228</v>
      </c>
      <c r="B398">
        <f t="shared" si="117"/>
        <v>376</v>
      </c>
      <c r="K398" s="2">
        <f t="shared" si="118"/>
        <v>83199984</v>
      </c>
      <c r="L398" s="2">
        <f t="shared" si="119"/>
        <v>1.4614150862250122E-10</v>
      </c>
      <c r="M398">
        <f t="shared" si="120"/>
        <v>15.999999999853859</v>
      </c>
      <c r="N398" s="17">
        <f t="shared" si="121"/>
        <v>48405.617313532603</v>
      </c>
      <c r="O398" s="2">
        <f t="shared" si="122"/>
        <v>2.4460269475996894E-2</v>
      </c>
      <c r="P398" s="21">
        <f t="shared" si="123"/>
        <v>83151594.358226195</v>
      </c>
      <c r="Q398" s="2">
        <f t="shared" si="124"/>
        <v>438363.72799992317</v>
      </c>
      <c r="R398" s="2">
        <f t="shared" si="125"/>
        <v>0.10872089786781217</v>
      </c>
      <c r="S398" s="21">
        <f t="shared" si="126"/>
        <v>82761636.163279176</v>
      </c>
      <c r="T398" s="2">
        <f t="shared" si="127"/>
        <v>5070757.1085953424</v>
      </c>
      <c r="U398" s="2">
        <f t="shared" si="128"/>
        <v>15.976956200548976</v>
      </c>
      <c r="V398" s="21">
        <f t="shared" si="129"/>
        <v>78129226.914448455</v>
      </c>
      <c r="W398" s="40">
        <f t="shared" si="132"/>
        <v>37138721.818519801</v>
      </c>
      <c r="X398" s="40">
        <f t="shared" si="133"/>
        <v>445220.81532345782</v>
      </c>
      <c r="Y398" s="41">
        <f t="shared" si="134"/>
        <v>45616057.366156742</v>
      </c>
      <c r="Z398">
        <f t="shared" si="130"/>
        <v>0</v>
      </c>
      <c r="AA398">
        <f>IF(SUM(Z$22:Z398)=1,A398,0)</f>
        <v>0</v>
      </c>
    </row>
    <row r="399" spans="1:27" x14ac:dyDescent="0.45">
      <c r="A399" s="25">
        <f t="shared" si="131"/>
        <v>44229</v>
      </c>
      <c r="B399">
        <f t="shared" si="117"/>
        <v>377</v>
      </c>
      <c r="K399" s="2">
        <f t="shared" si="118"/>
        <v>83199984</v>
      </c>
      <c r="L399" s="2">
        <f t="shared" si="119"/>
        <v>1.357028294351797E-10</v>
      </c>
      <c r="M399">
        <f t="shared" si="120"/>
        <v>15.999999999864297</v>
      </c>
      <c r="N399" s="17">
        <f t="shared" si="121"/>
        <v>48405.617306669934</v>
      </c>
      <c r="O399" s="2">
        <f t="shared" si="122"/>
        <v>2.2719970036736675E-2</v>
      </c>
      <c r="P399" s="21">
        <f t="shared" si="123"/>
        <v>83151594.359973371</v>
      </c>
      <c r="Q399" s="2">
        <f t="shared" si="124"/>
        <v>438363.72779658739</v>
      </c>
      <c r="R399" s="2">
        <f t="shared" si="125"/>
        <v>0.10115845523888684</v>
      </c>
      <c r="S399" s="21">
        <f t="shared" si="126"/>
        <v>82761636.171044961</v>
      </c>
      <c r="T399" s="2">
        <f t="shared" si="127"/>
        <v>5070756.9056515163</v>
      </c>
      <c r="U399" s="2">
        <f t="shared" si="128"/>
        <v>15.038688869692102</v>
      </c>
      <c r="V399" s="21">
        <f t="shared" si="129"/>
        <v>78129228.055659622</v>
      </c>
      <c r="W399" s="40">
        <f t="shared" si="132"/>
        <v>37117904.130373083</v>
      </c>
      <c r="X399" s="40">
        <f t="shared" si="133"/>
        <v>434237.01666135737</v>
      </c>
      <c r="Y399" s="41">
        <f t="shared" si="134"/>
        <v>45647858.852965556</v>
      </c>
      <c r="Z399">
        <f t="shared" si="130"/>
        <v>0</v>
      </c>
      <c r="AA399">
        <f>IF(SUM(Z$22:Z399)=1,A399,0)</f>
        <v>0</v>
      </c>
    </row>
    <row r="400" spans="1:27" x14ac:dyDescent="0.45">
      <c r="A400" s="25">
        <f t="shared" si="131"/>
        <v>44230</v>
      </c>
      <c r="B400">
        <f t="shared" si="117"/>
        <v>378</v>
      </c>
      <c r="K400" s="2">
        <f t="shared" si="118"/>
        <v>83199984</v>
      </c>
      <c r="L400" s="2">
        <f t="shared" si="119"/>
        <v>1.2600977018980972E-10</v>
      </c>
      <c r="M400">
        <f t="shared" si="120"/>
        <v>15.999999999873991</v>
      </c>
      <c r="N400" s="17">
        <f t="shared" si="121"/>
        <v>48405.617300295533</v>
      </c>
      <c r="O400" s="2">
        <f t="shared" si="122"/>
        <v>2.1103489435254974E-2</v>
      </c>
      <c r="P400" s="21">
        <f t="shared" si="123"/>
        <v>83151594.361596212</v>
      </c>
      <c r="Q400" s="2">
        <f t="shared" si="124"/>
        <v>438363.72760739533</v>
      </c>
      <c r="R400" s="2">
        <f t="shared" si="125"/>
        <v>9.4122043388108506E-2</v>
      </c>
      <c r="S400" s="21">
        <f t="shared" si="126"/>
        <v>82761636.178270563</v>
      </c>
      <c r="T400" s="2">
        <f t="shared" si="127"/>
        <v>5070756.7146258354</v>
      </c>
      <c r="U400" s="2">
        <f t="shared" si="128"/>
        <v>14.15552248866285</v>
      </c>
      <c r="V400" s="21">
        <f t="shared" si="129"/>
        <v>78129229.129851669</v>
      </c>
      <c r="W400" s="40">
        <f t="shared" si="132"/>
        <v>37097611.405234165</v>
      </c>
      <c r="X400" s="40">
        <f t="shared" si="133"/>
        <v>423512.8120387494</v>
      </c>
      <c r="Y400" s="41">
        <f t="shared" si="134"/>
        <v>45678875.782727085</v>
      </c>
      <c r="Z400">
        <f t="shared" si="130"/>
        <v>0</v>
      </c>
      <c r="AA400">
        <f>IF(SUM(Z$22:Z400)=1,A400,0)</f>
        <v>0</v>
      </c>
    </row>
    <row r="401" spans="1:27" x14ac:dyDescent="0.45">
      <c r="A401" s="25">
        <f t="shared" si="131"/>
        <v>44231</v>
      </c>
      <c r="B401">
        <f t="shared" si="117"/>
        <v>379</v>
      </c>
      <c r="K401" s="2">
        <f t="shared" si="118"/>
        <v>83199984</v>
      </c>
      <c r="L401" s="2">
        <f t="shared" si="119"/>
        <v>1.1700907231910904E-10</v>
      </c>
      <c r="M401">
        <f t="shared" si="120"/>
        <v>15.999999999882991</v>
      </c>
      <c r="N401" s="17">
        <f t="shared" si="121"/>
        <v>48405.617294374657</v>
      </c>
      <c r="O401" s="2">
        <f t="shared" si="122"/>
        <v>1.9602018207937232E-2</v>
      </c>
      <c r="P401" s="21">
        <f t="shared" si="123"/>
        <v>83151594.363103613</v>
      </c>
      <c r="Q401" s="2">
        <f t="shared" si="124"/>
        <v>438363.72743136314</v>
      </c>
      <c r="R401" s="2">
        <f t="shared" si="125"/>
        <v>8.7575072500116397E-2</v>
      </c>
      <c r="S401" s="21">
        <f t="shared" si="126"/>
        <v>82761636.184993565</v>
      </c>
      <c r="T401" s="2">
        <f t="shared" si="127"/>
        <v>5070756.5348183904</v>
      </c>
      <c r="U401" s="2">
        <f t="shared" si="128"/>
        <v>13.324221184534318</v>
      </c>
      <c r="V401" s="21">
        <f t="shared" si="129"/>
        <v>78129230.140960425</v>
      </c>
      <c r="W401" s="40">
        <f t="shared" si="132"/>
        <v>37077830.66290237</v>
      </c>
      <c r="X401" s="40">
        <f t="shared" si="133"/>
        <v>413042.6392249224</v>
      </c>
      <c r="Y401" s="41">
        <f t="shared" si="134"/>
        <v>45709126.697872706</v>
      </c>
      <c r="Z401">
        <f t="shared" si="130"/>
        <v>0</v>
      </c>
      <c r="AA401">
        <f>IF(SUM(Z$22:Z401)=1,A401,0)</f>
        <v>0</v>
      </c>
    </row>
    <row r="402" spans="1:27" x14ac:dyDescent="0.45">
      <c r="A402" s="25">
        <f t="shared" si="131"/>
        <v>44232</v>
      </c>
      <c r="B402">
        <f t="shared" si="117"/>
        <v>380</v>
      </c>
      <c r="K402" s="2">
        <f t="shared" si="118"/>
        <v>83199984</v>
      </c>
      <c r="L402" s="2">
        <f t="shared" si="119"/>
        <v>1.0865128143917268E-10</v>
      </c>
      <c r="M402">
        <f t="shared" si="120"/>
        <v>15.999999999891349</v>
      </c>
      <c r="N402" s="17">
        <f t="shared" si="121"/>
        <v>48405.617288875037</v>
      </c>
      <c r="O402" s="2">
        <f t="shared" si="122"/>
        <v>1.8207373666953297E-2</v>
      </c>
      <c r="P402" s="21">
        <f t="shared" si="123"/>
        <v>83151594.364503756</v>
      </c>
      <c r="Q402" s="2">
        <f t="shared" si="124"/>
        <v>438363.72726757545</v>
      </c>
      <c r="R402" s="2">
        <f t="shared" si="125"/>
        <v>8.1483497885506101E-2</v>
      </c>
      <c r="S402" s="21">
        <f t="shared" si="126"/>
        <v>82761636.191248924</v>
      </c>
      <c r="T402" s="2">
        <f t="shared" si="127"/>
        <v>5070756.3655703757</v>
      </c>
      <c r="U402" s="2">
        <f t="shared" si="128"/>
        <v>12.541739115008053</v>
      </c>
      <c r="V402" s="21">
        <f t="shared" si="129"/>
        <v>78129231.092690498</v>
      </c>
      <c r="W402" s="40">
        <f t="shared" si="132"/>
        <v>37058549.230741128</v>
      </c>
      <c r="X402" s="40">
        <f t="shared" si="133"/>
        <v>402821.02572723915</v>
      </c>
      <c r="Y402" s="41">
        <f t="shared" si="134"/>
        <v>45738629.743531629</v>
      </c>
      <c r="Z402">
        <f t="shared" si="130"/>
        <v>0</v>
      </c>
      <c r="AA402">
        <f>IF(SUM(Z$22:Z402)=1,A402,0)</f>
        <v>0</v>
      </c>
    </row>
    <row r="403" spans="1:27" x14ac:dyDescent="0.45">
      <c r="A403" s="25">
        <f t="shared" si="131"/>
        <v>44233</v>
      </c>
      <c r="B403">
        <f t="shared" ref="B403:B466" si="135">B402+1</f>
        <v>381</v>
      </c>
      <c r="K403" s="2">
        <f t="shared" ref="K403:K466" si="136">K402-$M$5*L402*K402/$M$2</f>
        <v>83199984</v>
      </c>
      <c r="L403" s="2">
        <f t="shared" ref="L403:L466" si="137">L402+$M$5*K402*L402/$M$2-$M$9*L402</f>
        <v>1.0089047562208892E-10</v>
      </c>
      <c r="M403">
        <f t="shared" ref="M403:M466" si="138">$M$2-K403-L403</f>
        <v>15.99999999989911</v>
      </c>
      <c r="N403" s="17">
        <f t="shared" ref="N403:N466" si="139">N402-$Q$8*N402*O402/$M$2</f>
        <v>48405.617283766704</v>
      </c>
      <c r="O403" s="2">
        <f t="shared" ref="O403:O466" si="140">O402+$Q$8*N402*O402/$M$2-$Q$9*O402</f>
        <v>1.6911955306409158E-2</v>
      </c>
      <c r="P403" s="21">
        <f t="shared" ref="P403:P466" si="141">$M$2-N403-O403</f>
        <v>83151594.365804285</v>
      </c>
      <c r="Q403" s="2">
        <f t="shared" ref="Q403:Q466" si="142">Q402-$R$8*Q402*R402/$M$2</f>
        <v>438363.72711518052</v>
      </c>
      <c r="R403" s="2">
        <f t="shared" ref="R403:R466" si="143">R402+$R$8*Q402*R402/$M$2-$R$9*R402</f>
        <v>7.5815642946153047E-2</v>
      </c>
      <c r="S403" s="21">
        <f t="shared" ref="S403:S466" si="144">$M$2-Q403-R403</f>
        <v>82761636.197069168</v>
      </c>
      <c r="T403" s="2">
        <f t="shared" ref="T403:T466" si="145">T402-$S$8*T402*U402/$M$2</f>
        <v>5070756.2062616739</v>
      </c>
      <c r="U403" s="2">
        <f t="shared" ref="U403:U466" si="146">U402+$S$8*T402*U402/$M$2-$S$9*U402</f>
        <v>11.805209308642356</v>
      </c>
      <c r="V403" s="21">
        <f t="shared" ref="V403:V466" si="147">$M$2-T403-U403</f>
        <v>78129231.988529012</v>
      </c>
      <c r="W403" s="40">
        <f t="shared" si="132"/>
        <v>37039754.737098441</v>
      </c>
      <c r="X403" s="40">
        <f t="shared" si="133"/>
        <v>392842.58896083705</v>
      </c>
      <c r="Y403" s="41">
        <f t="shared" si="134"/>
        <v>45767402.673940726</v>
      </c>
      <c r="Z403">
        <f t="shared" si="130"/>
        <v>0</v>
      </c>
      <c r="AA403">
        <f>IF(SUM(Z$22:Z403)=1,A403,0)</f>
        <v>0</v>
      </c>
    </row>
    <row r="404" spans="1:27" x14ac:dyDescent="0.45">
      <c r="A404" s="25">
        <f t="shared" si="131"/>
        <v>44234</v>
      </c>
      <c r="B404">
        <f t="shared" si="135"/>
        <v>382</v>
      </c>
      <c r="K404" s="2">
        <f t="shared" si="136"/>
        <v>83199984</v>
      </c>
      <c r="L404" s="2">
        <f t="shared" si="137"/>
        <v>9.3684013077654E-11</v>
      </c>
      <c r="M404">
        <f t="shared" si="138"/>
        <v>15.999999999906317</v>
      </c>
      <c r="N404" s="17">
        <f t="shared" si="139"/>
        <v>48405.617279021819</v>
      </c>
      <c r="O404" s="2">
        <f t="shared" si="140"/>
        <v>1.5708703381262096E-2</v>
      </c>
      <c r="P404" s="21">
        <f t="shared" si="141"/>
        <v>83151594.367012277</v>
      </c>
      <c r="Q404" s="2">
        <f t="shared" si="142"/>
        <v>438363.72697338596</v>
      </c>
      <c r="R404" s="2">
        <f t="shared" si="143"/>
        <v>7.0542034454770003E-2</v>
      </c>
      <c r="S404" s="21">
        <f t="shared" si="144"/>
        <v>82761636.202484578</v>
      </c>
      <c r="T404" s="2">
        <f t="shared" si="145"/>
        <v>5070756.0563085862</v>
      </c>
      <c r="U404" s="2">
        <f t="shared" si="146"/>
        <v>11.111933160449997</v>
      </c>
      <c r="V404" s="21">
        <f t="shared" si="147"/>
        <v>78129232.831758261</v>
      </c>
      <c r="W404" s="40">
        <f t="shared" si="132"/>
        <v>37021435.104829036</v>
      </c>
      <c r="X404" s="40">
        <f t="shared" si="133"/>
        <v>383102.03630446945</v>
      </c>
      <c r="Y404" s="41">
        <f t="shared" si="134"/>
        <v>45795462.858866498</v>
      </c>
      <c r="Z404">
        <f t="shared" si="130"/>
        <v>0</v>
      </c>
      <c r="AA404">
        <f>IF(SUM(Z$22:Z404)=1,A404,0)</f>
        <v>0</v>
      </c>
    </row>
    <row r="405" spans="1:27" x14ac:dyDescent="0.45">
      <c r="A405" s="25">
        <f t="shared" si="131"/>
        <v>44235</v>
      </c>
      <c r="B405">
        <f t="shared" si="135"/>
        <v>383</v>
      </c>
      <c r="K405" s="2">
        <f t="shared" si="136"/>
        <v>83199984</v>
      </c>
      <c r="L405" s="2">
        <f t="shared" si="137"/>
        <v>8.6992297857821569E-11</v>
      </c>
      <c r="M405">
        <f t="shared" si="138"/>
        <v>15.999999999913008</v>
      </c>
      <c r="N405" s="17">
        <f t="shared" si="139"/>
        <v>48405.617274614524</v>
      </c>
      <c r="O405" s="2">
        <f t="shared" si="140"/>
        <v>1.4591060433263536E-2</v>
      </c>
      <c r="P405" s="21">
        <f t="shared" si="141"/>
        <v>83151594.368134335</v>
      </c>
      <c r="Q405" s="2">
        <f t="shared" si="142"/>
        <v>438363.72684145439</v>
      </c>
      <c r="R405" s="2">
        <f t="shared" si="143"/>
        <v>6.5635249292141207E-2</v>
      </c>
      <c r="S405" s="21">
        <f t="shared" si="144"/>
        <v>82761636.207523301</v>
      </c>
      <c r="T405" s="2">
        <f t="shared" si="145"/>
        <v>5070755.9151616907</v>
      </c>
      <c r="U405" s="2">
        <f t="shared" si="146"/>
        <v>10.459370544378196</v>
      </c>
      <c r="V405" s="21">
        <f t="shared" si="147"/>
        <v>78129233.625467777</v>
      </c>
      <c r="W405" s="40">
        <f t="shared" si="132"/>
        <v>37003578.544919074</v>
      </c>
      <c r="X405" s="40">
        <f t="shared" si="133"/>
        <v>373594.16504982568</v>
      </c>
      <c r="Y405" s="41">
        <f t="shared" si="134"/>
        <v>45822827.290031098</v>
      </c>
      <c r="Z405">
        <f t="shared" si="130"/>
        <v>0</v>
      </c>
      <c r="AA405">
        <f>IF(SUM(Z$22:Z405)=1,A405,0)</f>
        <v>0</v>
      </c>
    </row>
    <row r="406" spans="1:27" x14ac:dyDescent="0.45">
      <c r="A406" s="25">
        <f t="shared" si="131"/>
        <v>44236</v>
      </c>
      <c r="B406">
        <f t="shared" si="135"/>
        <v>384</v>
      </c>
      <c r="K406" s="2">
        <f t="shared" si="136"/>
        <v>83199984</v>
      </c>
      <c r="L406" s="2">
        <f t="shared" si="137"/>
        <v>8.0778562296548607E-11</v>
      </c>
      <c r="M406">
        <f t="shared" si="138"/>
        <v>15.999999999919222</v>
      </c>
      <c r="N406" s="17">
        <f t="shared" si="139"/>
        <v>48405.617270520801</v>
      </c>
      <c r="O406" s="2">
        <f t="shared" si="140"/>
        <v>1.3552935554254365E-2</v>
      </c>
      <c r="P406" s="21">
        <f t="shared" si="141"/>
        <v>83151594.369176552</v>
      </c>
      <c r="Q406" s="2">
        <f t="shared" si="142"/>
        <v>438363.72671869973</v>
      </c>
      <c r="R406" s="2">
        <f t="shared" si="143"/>
        <v>6.1069771845056478E-2</v>
      </c>
      <c r="S406" s="21">
        <f t="shared" si="144"/>
        <v>82761636.212211534</v>
      </c>
      <c r="T406" s="2">
        <f t="shared" si="145"/>
        <v>5070755.7823038325</v>
      </c>
      <c r="U406" s="2">
        <f t="shared" si="146"/>
        <v>9.845130506443958</v>
      </c>
      <c r="V406" s="21">
        <f t="shared" si="147"/>
        <v>78129234.372565657</v>
      </c>
      <c r="W406" s="40">
        <f t="shared" si="132"/>
        <v>36986173.550214007</v>
      </c>
      <c r="X406" s="40">
        <f t="shared" si="133"/>
        <v>364313.86225133308</v>
      </c>
      <c r="Y406" s="41">
        <f t="shared" si="134"/>
        <v>45849512.587534659</v>
      </c>
      <c r="Z406">
        <f t="shared" si="130"/>
        <v>0</v>
      </c>
      <c r="AA406">
        <f>IF(SUM(Z$22:Z406)=1,A406,0)</f>
        <v>0</v>
      </c>
    </row>
    <row r="407" spans="1:27" x14ac:dyDescent="0.45">
      <c r="A407" s="25">
        <f t="shared" si="131"/>
        <v>44237</v>
      </c>
      <c r="B407">
        <f t="shared" si="135"/>
        <v>385</v>
      </c>
      <c r="K407" s="2">
        <f t="shared" si="136"/>
        <v>83199984</v>
      </c>
      <c r="L407" s="2">
        <f t="shared" si="137"/>
        <v>7.5008664989652274E-11</v>
      </c>
      <c r="M407">
        <f t="shared" si="138"/>
        <v>15.999999999924992</v>
      </c>
      <c r="N407" s="17">
        <f t="shared" si="139"/>
        <v>48405.617266718335</v>
      </c>
      <c r="O407" s="2">
        <f t="shared" si="140"/>
        <v>1.2588671192055628E-2</v>
      </c>
      <c r="P407" s="21">
        <f t="shared" si="141"/>
        <v>83151594.370144621</v>
      </c>
      <c r="Q407" s="2">
        <f t="shared" si="142"/>
        <v>438363.72660448367</v>
      </c>
      <c r="R407" s="2">
        <f t="shared" si="143"/>
        <v>5.6821861323404839E-2</v>
      </c>
      <c r="S407" s="21">
        <f t="shared" si="144"/>
        <v>82761636.216573656</v>
      </c>
      <c r="T407" s="2">
        <f t="shared" si="145"/>
        <v>5070755.6572482269</v>
      </c>
      <c r="U407" s="2">
        <f t="shared" si="146"/>
        <v>9.2669625044252584</v>
      </c>
      <c r="V407" s="21">
        <f t="shared" si="147"/>
        <v>78129235.075789273</v>
      </c>
      <c r="W407" s="40">
        <f t="shared" si="132"/>
        <v>36969208.88924998</v>
      </c>
      <c r="X407" s="40">
        <f t="shared" si="133"/>
        <v>355256.10448312364</v>
      </c>
      <c r="Y407" s="41">
        <f t="shared" si="134"/>
        <v>45875535.006266899</v>
      </c>
      <c r="Z407">
        <f t="shared" ref="Z407:Z470" si="148">IF(X407*0.05&gt;100000,1,0)</f>
        <v>0</v>
      </c>
      <c r="AA407">
        <f>IF(SUM(Z$22:Z407)=1,A407,0)</f>
        <v>0</v>
      </c>
    </row>
    <row r="408" spans="1:27" x14ac:dyDescent="0.45">
      <c r="A408" s="25">
        <f t="shared" ref="A408:A471" si="149">A407+1</f>
        <v>44238</v>
      </c>
      <c r="B408">
        <f t="shared" si="135"/>
        <v>386</v>
      </c>
      <c r="K408" s="2">
        <f t="shared" si="136"/>
        <v>83199984</v>
      </c>
      <c r="L408" s="2">
        <f t="shared" si="137"/>
        <v>6.9650903204677116E-11</v>
      </c>
      <c r="M408">
        <f t="shared" si="138"/>
        <v>15.999999999930349</v>
      </c>
      <c r="N408" s="17">
        <f t="shared" si="139"/>
        <v>48405.61726318641</v>
      </c>
      <c r="O408" s="2">
        <f t="shared" si="140"/>
        <v>1.1693012318053938E-2</v>
      </c>
      <c r="P408" s="21">
        <f t="shared" si="141"/>
        <v>83151594.371043801</v>
      </c>
      <c r="Q408" s="2">
        <f t="shared" si="142"/>
        <v>438363.72649821232</v>
      </c>
      <c r="R408" s="2">
        <f t="shared" si="143"/>
        <v>5.2869428306467806E-2</v>
      </c>
      <c r="S408" s="21">
        <f t="shared" si="144"/>
        <v>82761636.220632359</v>
      </c>
      <c r="T408" s="2">
        <f t="shared" si="145"/>
        <v>5070755.5395366764</v>
      </c>
      <c r="U408" s="2">
        <f t="shared" si="146"/>
        <v>8.7227481620110634</v>
      </c>
      <c r="V408" s="21">
        <f t="shared" si="147"/>
        <v>78129235.73771517</v>
      </c>
      <c r="W408" s="40">
        <f t="shared" si="132"/>
        <v>36952673.60018906</v>
      </c>
      <c r="X408" s="40">
        <f t="shared" si="133"/>
        <v>346415.95750953461</v>
      </c>
      <c r="Y408" s="41">
        <f t="shared" si="134"/>
        <v>45900910.442301407</v>
      </c>
      <c r="Z408">
        <f t="shared" si="148"/>
        <v>0</v>
      </c>
      <c r="AA408">
        <f>IF(SUM(Z$22:Z408)=1,A408,0)</f>
        <v>0</v>
      </c>
    </row>
    <row r="409" spans="1:27" x14ac:dyDescent="0.45">
      <c r="A409" s="25">
        <f t="shared" si="149"/>
        <v>44239</v>
      </c>
      <c r="B409">
        <f t="shared" si="135"/>
        <v>387</v>
      </c>
      <c r="K409" s="2">
        <f t="shared" si="136"/>
        <v>83199984</v>
      </c>
      <c r="L409" s="2">
        <f t="shared" si="137"/>
        <v>6.4675838690057323E-11</v>
      </c>
      <c r="M409">
        <f t="shared" si="138"/>
        <v>15.999999999935325</v>
      </c>
      <c r="N409" s="17">
        <f t="shared" si="139"/>
        <v>48405.617259905775</v>
      </c>
      <c r="O409" s="2">
        <f t="shared" si="140"/>
        <v>1.0861077788451778E-2</v>
      </c>
      <c r="P409" s="21">
        <f t="shared" si="141"/>
        <v>83151594.371879011</v>
      </c>
      <c r="Q409" s="2">
        <f t="shared" si="142"/>
        <v>438363.72639933298</v>
      </c>
      <c r="R409" s="2">
        <f t="shared" si="143"/>
        <v>4.9191919876444598E-2</v>
      </c>
      <c r="S409" s="21">
        <f t="shared" si="144"/>
        <v>82761636.224408746</v>
      </c>
      <c r="T409" s="2">
        <f t="shared" si="145"/>
        <v>5070755.4287378909</v>
      </c>
      <c r="U409" s="2">
        <f t="shared" si="146"/>
        <v>8.2104935071981373</v>
      </c>
      <c r="V409" s="21">
        <f t="shared" si="147"/>
        <v>78129236.360768601</v>
      </c>
      <c r="W409" s="40">
        <f t="shared" si="132"/>
        <v>36936556.984858416</v>
      </c>
      <c r="X409" s="40">
        <f t="shared" si="133"/>
        <v>337788.57587521279</v>
      </c>
      <c r="Y409" s="41">
        <f t="shared" si="134"/>
        <v>45925654.439266369</v>
      </c>
      <c r="Z409">
        <f t="shared" si="148"/>
        <v>0</v>
      </c>
      <c r="AA409">
        <f>IF(SUM(Z$22:Z409)=1,A409,0)</f>
        <v>0</v>
      </c>
    </row>
    <row r="410" spans="1:27" x14ac:dyDescent="0.45">
      <c r="A410" s="25">
        <f t="shared" si="149"/>
        <v>44240</v>
      </c>
      <c r="B410">
        <f t="shared" si="135"/>
        <v>388</v>
      </c>
      <c r="K410" s="2">
        <f t="shared" si="136"/>
        <v>83199984</v>
      </c>
      <c r="L410" s="2">
        <f t="shared" si="137"/>
        <v>6.0056135926481805E-11</v>
      </c>
      <c r="M410">
        <f t="shared" si="138"/>
        <v>15.999999999939943</v>
      </c>
      <c r="N410" s="17">
        <f t="shared" si="139"/>
        <v>48405.617256858553</v>
      </c>
      <c r="O410" s="2">
        <f t="shared" si="140"/>
        <v>1.0088333743107752E-2</v>
      </c>
      <c r="P410" s="21">
        <f t="shared" si="141"/>
        <v>83151594.372654796</v>
      </c>
      <c r="Q410" s="2">
        <f t="shared" si="142"/>
        <v>438363.72630733158</v>
      </c>
      <c r="R410" s="2">
        <f t="shared" si="143"/>
        <v>4.5770212741895966E-2</v>
      </c>
      <c r="S410" s="21">
        <f t="shared" si="144"/>
        <v>82761636.227922454</v>
      </c>
      <c r="T410" s="2">
        <f t="shared" si="145"/>
        <v>5070755.3244459098</v>
      </c>
      <c r="U410" s="2">
        <f t="shared" si="146"/>
        <v>7.7283216664967789</v>
      </c>
      <c r="V410" s="21">
        <f t="shared" si="147"/>
        <v>78129236.947232425</v>
      </c>
      <c r="W410" s="40">
        <f t="shared" si="132"/>
        <v>36920848.602893375</v>
      </c>
      <c r="X410" s="40">
        <f t="shared" si="133"/>
        <v>329369.20242059935</v>
      </c>
      <c r="Y410" s="41">
        <f t="shared" si="134"/>
        <v>45949782.194686025</v>
      </c>
      <c r="Z410">
        <f t="shared" si="148"/>
        <v>0</v>
      </c>
      <c r="AA410">
        <f>IF(SUM(Z$22:Z410)=1,A410,0)</f>
        <v>0</v>
      </c>
    </row>
    <row r="411" spans="1:27" x14ac:dyDescent="0.45">
      <c r="A411" s="25">
        <f t="shared" si="149"/>
        <v>44241</v>
      </c>
      <c r="B411">
        <f t="shared" si="135"/>
        <v>389</v>
      </c>
      <c r="K411" s="2">
        <f t="shared" si="136"/>
        <v>83199984</v>
      </c>
      <c r="L411" s="2">
        <f t="shared" si="137"/>
        <v>5.5766411931733109E-11</v>
      </c>
      <c r="M411">
        <f t="shared" si="138"/>
        <v>15.999999999944233</v>
      </c>
      <c r="N411" s="17">
        <f t="shared" si="139"/>
        <v>48405.617254028133</v>
      </c>
      <c r="O411" s="2">
        <f t="shared" si="140"/>
        <v>9.3705688969963879E-3</v>
      </c>
      <c r="P411" s="21">
        <f t="shared" si="141"/>
        <v>83151594.373375401</v>
      </c>
      <c r="Q411" s="2">
        <f t="shared" si="142"/>
        <v>438363.72622172959</v>
      </c>
      <c r="R411" s="2">
        <f t="shared" si="143"/>
        <v>4.2586513795341306E-2</v>
      </c>
      <c r="S411" s="21">
        <f t="shared" si="144"/>
        <v>82761636.231191754</v>
      </c>
      <c r="T411" s="2">
        <f t="shared" si="145"/>
        <v>5070755.2262786124</v>
      </c>
      <c r="U411" s="2">
        <f t="shared" si="146"/>
        <v>7.2744659881776439</v>
      </c>
      <c r="V411" s="21">
        <f t="shared" si="147"/>
        <v>78129237.499255389</v>
      </c>
      <c r="W411" s="40">
        <f t="shared" si="132"/>
        <v>36905538.265984207</v>
      </c>
      <c r="X411" s="40">
        <f t="shared" si="133"/>
        <v>321153.16772829281</v>
      </c>
      <c r="Y411" s="41">
        <f t="shared" si="134"/>
        <v>45973308.566287503</v>
      </c>
      <c r="Z411">
        <f t="shared" si="148"/>
        <v>0</v>
      </c>
      <c r="AA411">
        <f>IF(SUM(Z$22:Z411)=1,A411,0)</f>
        <v>0</v>
      </c>
    </row>
    <row r="412" spans="1:27" x14ac:dyDescent="0.45">
      <c r="A412" s="25">
        <f t="shared" si="149"/>
        <v>44242</v>
      </c>
      <c r="B412">
        <f t="shared" si="135"/>
        <v>390</v>
      </c>
      <c r="K412" s="2">
        <f t="shared" si="136"/>
        <v>83199984</v>
      </c>
      <c r="L412" s="2">
        <f t="shared" si="137"/>
        <v>5.1783096793752174E-11</v>
      </c>
      <c r="M412">
        <f t="shared" si="138"/>
        <v>15.999999999948217</v>
      </c>
      <c r="N412" s="17">
        <f t="shared" si="139"/>
        <v>48405.61725139909</v>
      </c>
      <c r="O412" s="2">
        <f t="shared" si="140"/>
        <v>8.7038715896313179E-3</v>
      </c>
      <c r="P412" s="21">
        <f t="shared" si="141"/>
        <v>83151594.374044731</v>
      </c>
      <c r="Q412" s="2">
        <f t="shared" si="142"/>
        <v>438363.72614208196</v>
      </c>
      <c r="R412" s="2">
        <f t="shared" si="143"/>
        <v>3.9624267587901912E-2</v>
      </c>
      <c r="S412" s="21">
        <f t="shared" si="144"/>
        <v>82761636.234233648</v>
      </c>
      <c r="T412" s="2">
        <f t="shared" si="145"/>
        <v>5070755.1338763181</v>
      </c>
      <c r="U412" s="2">
        <f t="shared" si="146"/>
        <v>6.8472635693638155</v>
      </c>
      <c r="V412" s="21">
        <f t="shared" si="147"/>
        <v>78129238.018860102</v>
      </c>
      <c r="W412" s="40">
        <f t="shared" ref="W412:W475" si="150">W411-$T$8*W411*X411/$M$2</f>
        <v>36890616.032226391</v>
      </c>
      <c r="X412" s="40">
        <f t="shared" ref="X412:X475" si="151">X411+$T$8*W411*X411/$M$2-$T$9*X411</f>
        <v>313135.88950551627</v>
      </c>
      <c r="Y412" s="41">
        <f t="shared" ref="Y412:Y475" si="152">$M$2-W412-X412</f>
        <v>45996248.078268096</v>
      </c>
      <c r="Z412">
        <f t="shared" si="148"/>
        <v>0</v>
      </c>
      <c r="AA412">
        <f>IF(SUM(Z$22:Z412)=1,A412,0)</f>
        <v>0</v>
      </c>
    </row>
    <row r="413" spans="1:27" x14ac:dyDescent="0.45">
      <c r="A413" s="25">
        <f t="shared" si="149"/>
        <v>44243</v>
      </c>
      <c r="B413">
        <f t="shared" si="135"/>
        <v>391</v>
      </c>
      <c r="K413" s="2">
        <f t="shared" si="136"/>
        <v>83199984</v>
      </c>
      <c r="L413" s="2">
        <f t="shared" si="137"/>
        <v>4.808430416562702E-11</v>
      </c>
      <c r="M413">
        <f t="shared" si="138"/>
        <v>15.999999999951916</v>
      </c>
      <c r="N413" s="17">
        <f t="shared" si="139"/>
        <v>48405.617248957096</v>
      </c>
      <c r="O413" s="2">
        <f t="shared" si="140"/>
        <v>8.0846084673762975E-3</v>
      </c>
      <c r="P413" s="21">
        <f t="shared" si="141"/>
        <v>83151594.374666438</v>
      </c>
      <c r="Q413" s="2">
        <f t="shared" si="142"/>
        <v>438363.72606797446</v>
      </c>
      <c r="R413" s="2">
        <f t="shared" si="143"/>
        <v>3.6868070239852266E-2</v>
      </c>
      <c r="S413" s="21">
        <f t="shared" si="144"/>
        <v>82761636.237063959</v>
      </c>
      <c r="T413" s="2">
        <f t="shared" si="145"/>
        <v>5070755.0469004689</v>
      </c>
      <c r="U413" s="2">
        <f t="shared" si="146"/>
        <v>6.445149163251882</v>
      </c>
      <c r="V413" s="21">
        <f t="shared" si="147"/>
        <v>78129238.507950366</v>
      </c>
      <c r="W413" s="40">
        <f t="shared" si="150"/>
        <v>36876072.200573862</v>
      </c>
      <c r="X413" s="40">
        <f t="shared" si="151"/>
        <v>305312.87190765387</v>
      </c>
      <c r="Y413" s="41">
        <f t="shared" si="152"/>
        <v>46018614.927518487</v>
      </c>
      <c r="Z413">
        <f t="shared" si="148"/>
        <v>0</v>
      </c>
      <c r="AA413">
        <f>IF(SUM(Z$22:Z413)=1,A413,0)</f>
        <v>0</v>
      </c>
    </row>
    <row r="414" spans="1:27" x14ac:dyDescent="0.45">
      <c r="A414" s="25">
        <f t="shared" si="149"/>
        <v>44244</v>
      </c>
      <c r="B414">
        <f t="shared" si="135"/>
        <v>392</v>
      </c>
      <c r="K414" s="2">
        <f t="shared" si="136"/>
        <v>83199984</v>
      </c>
      <c r="L414" s="2">
        <f t="shared" si="137"/>
        <v>4.4649711010939377E-11</v>
      </c>
      <c r="M414">
        <f t="shared" si="138"/>
        <v>15.999999999955349</v>
      </c>
      <c r="N414" s="17">
        <f t="shared" si="139"/>
        <v>48405.617246688846</v>
      </c>
      <c r="O414" s="2">
        <f t="shared" si="140"/>
        <v>7.5094046824673013E-3</v>
      </c>
      <c r="P414" s="21">
        <f t="shared" si="141"/>
        <v>83151594.375243902</v>
      </c>
      <c r="Q414" s="2">
        <f t="shared" si="142"/>
        <v>438363.72599902179</v>
      </c>
      <c r="R414" s="2">
        <f t="shared" si="143"/>
        <v>3.4303589339408413E-2</v>
      </c>
      <c r="S414" s="21">
        <f t="shared" si="144"/>
        <v>82761636.239697382</v>
      </c>
      <c r="T414" s="2">
        <f t="shared" si="145"/>
        <v>5070754.9650323903</v>
      </c>
      <c r="U414" s="2">
        <f t="shared" si="146"/>
        <v>6.0666494441385659</v>
      </c>
      <c r="V414" s="21">
        <f t="shared" si="147"/>
        <v>78129238.968318179</v>
      </c>
      <c r="W414" s="40">
        <f t="shared" si="150"/>
        <v>36861897.305394828</v>
      </c>
      <c r="X414" s="40">
        <f t="shared" si="151"/>
        <v>297679.7048075723</v>
      </c>
      <c r="Y414" s="41">
        <f t="shared" si="152"/>
        <v>46040422.9897976</v>
      </c>
      <c r="Z414">
        <f t="shared" si="148"/>
        <v>0</v>
      </c>
      <c r="AA414">
        <f>IF(SUM(Z$22:Z414)=1,A414,0)</f>
        <v>0</v>
      </c>
    </row>
    <row r="415" spans="1:27" x14ac:dyDescent="0.45">
      <c r="A415" s="25">
        <f t="shared" si="149"/>
        <v>44245</v>
      </c>
      <c r="B415">
        <f t="shared" si="135"/>
        <v>393</v>
      </c>
      <c r="K415" s="2">
        <f t="shared" si="136"/>
        <v>83199984</v>
      </c>
      <c r="L415" s="2">
        <f t="shared" si="137"/>
        <v>4.1460445938729424E-11</v>
      </c>
      <c r="M415">
        <f t="shared" si="138"/>
        <v>15.99999999995854</v>
      </c>
      <c r="N415" s="17">
        <f t="shared" si="139"/>
        <v>48405.617244581976</v>
      </c>
      <c r="O415" s="2">
        <f t="shared" si="140"/>
        <v>6.9751255008347586E-3</v>
      </c>
      <c r="P415" s="21">
        <f t="shared" si="141"/>
        <v>83151594.375780284</v>
      </c>
      <c r="Q415" s="2">
        <f t="shared" si="142"/>
        <v>438363.7259348653</v>
      </c>
      <c r="R415" s="2">
        <f t="shared" si="143"/>
        <v>3.1917489413221804E-2</v>
      </c>
      <c r="S415" s="21">
        <f t="shared" si="144"/>
        <v>82761636.242147654</v>
      </c>
      <c r="T415" s="2">
        <f t="shared" si="145"/>
        <v>5070754.8879721221</v>
      </c>
      <c r="U415" s="2">
        <f t="shared" si="146"/>
        <v>5.7103776092403997</v>
      </c>
      <c r="V415" s="21">
        <f t="shared" si="147"/>
        <v>78129239.40165028</v>
      </c>
      <c r="W415" s="40">
        <f t="shared" si="150"/>
        <v>36848082.111129515</v>
      </c>
      <c r="X415" s="40">
        <f t="shared" si="151"/>
        <v>290232.06301519886</v>
      </c>
      <c r="Y415" s="41">
        <f t="shared" si="152"/>
        <v>46061685.825855285</v>
      </c>
      <c r="Z415">
        <f t="shared" si="148"/>
        <v>0</v>
      </c>
      <c r="AA415">
        <f>IF(SUM(Z$22:Z415)=1,A415,0)</f>
        <v>0</v>
      </c>
    </row>
    <row r="416" spans="1:27" x14ac:dyDescent="0.45">
      <c r="A416" s="25">
        <f t="shared" si="149"/>
        <v>44246</v>
      </c>
      <c r="B416">
        <f t="shared" si="135"/>
        <v>394</v>
      </c>
      <c r="K416" s="2">
        <f t="shared" si="136"/>
        <v>83199984</v>
      </c>
      <c r="L416" s="2">
        <f t="shared" si="137"/>
        <v>3.8498985514534464E-11</v>
      </c>
      <c r="M416">
        <f t="shared" si="138"/>
        <v>15.999999999961501</v>
      </c>
      <c r="N416" s="17">
        <f t="shared" si="139"/>
        <v>48405.617242625005</v>
      </c>
      <c r="O416" s="2">
        <f t="shared" si="140"/>
        <v>6.4788592184925912E-3</v>
      </c>
      <c r="P416" s="21">
        <f t="shared" si="141"/>
        <v>83151594.37627852</v>
      </c>
      <c r="Q416" s="2">
        <f t="shared" si="142"/>
        <v>438363.72587517148</v>
      </c>
      <c r="R416" s="2">
        <f t="shared" si="143"/>
        <v>2.9697362581020063E-2</v>
      </c>
      <c r="S416" s="21">
        <f t="shared" si="144"/>
        <v>82761636.244427472</v>
      </c>
      <c r="T416" s="2">
        <f t="shared" si="145"/>
        <v>5070754.8154373188</v>
      </c>
      <c r="U416" s="2">
        <f t="shared" si="146"/>
        <v>5.3750282975279111</v>
      </c>
      <c r="V416" s="21">
        <f t="shared" si="147"/>
        <v>78129239.809534386</v>
      </c>
      <c r="W416" s="40">
        <f t="shared" si="150"/>
        <v>36834617.607049175</v>
      </c>
      <c r="X416" s="40">
        <f t="shared" si="151"/>
        <v>282965.70545159886</v>
      </c>
      <c r="Y416" s="41">
        <f t="shared" si="152"/>
        <v>46082416.687499225</v>
      </c>
      <c r="Z416">
        <f t="shared" si="148"/>
        <v>0</v>
      </c>
      <c r="AA416">
        <f>IF(SUM(Z$22:Z416)=1,A416,0)</f>
        <v>0</v>
      </c>
    </row>
    <row r="417" spans="1:27" x14ac:dyDescent="0.45">
      <c r="A417" s="25">
        <f t="shared" si="149"/>
        <v>44247</v>
      </c>
      <c r="B417">
        <f t="shared" si="135"/>
        <v>395</v>
      </c>
      <c r="K417" s="2">
        <f t="shared" si="136"/>
        <v>83199984</v>
      </c>
      <c r="L417" s="2">
        <f t="shared" si="137"/>
        <v>3.5749057977782005E-11</v>
      </c>
      <c r="M417">
        <f t="shared" si="138"/>
        <v>15.999999999964251</v>
      </c>
      <c r="N417" s="17">
        <f t="shared" si="139"/>
        <v>48405.617240807274</v>
      </c>
      <c r="O417" s="2">
        <f t="shared" si="140"/>
        <v>6.0179012933921291E-3</v>
      </c>
      <c r="P417" s="21">
        <f t="shared" si="141"/>
        <v>83151594.37674129</v>
      </c>
      <c r="Q417" s="2">
        <f t="shared" si="142"/>
        <v>438363.72581962985</v>
      </c>
      <c r="R417" s="2">
        <f t="shared" si="143"/>
        <v>2.7631664033794235E-2</v>
      </c>
      <c r="S417" s="21">
        <f t="shared" si="144"/>
        <v>82761636.246548697</v>
      </c>
      <c r="T417" s="2">
        <f t="shared" si="145"/>
        <v>5070754.7471622163</v>
      </c>
      <c r="U417" s="2">
        <f t="shared" si="146"/>
        <v>5.0593728069573123</v>
      </c>
      <c r="V417" s="21">
        <f t="shared" si="147"/>
        <v>78129240.193464965</v>
      </c>
      <c r="W417" s="40">
        <f t="shared" si="150"/>
        <v>36821495.002115518</v>
      </c>
      <c r="X417" s="40">
        <f t="shared" si="151"/>
        <v>275876.47428156907</v>
      </c>
      <c r="Y417" s="41">
        <f t="shared" si="152"/>
        <v>46102628.52360291</v>
      </c>
      <c r="Z417">
        <f t="shared" si="148"/>
        <v>0</v>
      </c>
      <c r="AA417">
        <f>IF(SUM(Z$22:Z417)=1,A417,0)</f>
        <v>0</v>
      </c>
    </row>
    <row r="418" spans="1:27" x14ac:dyDescent="0.45">
      <c r="A418" s="25">
        <f t="shared" si="149"/>
        <v>44248</v>
      </c>
      <c r="B418">
        <f t="shared" si="135"/>
        <v>396</v>
      </c>
      <c r="K418" s="2">
        <f t="shared" si="136"/>
        <v>83199984</v>
      </c>
      <c r="L418" s="2">
        <f t="shared" si="137"/>
        <v>3.319555383651186E-11</v>
      </c>
      <c r="M418">
        <f t="shared" si="138"/>
        <v>15.999999999966805</v>
      </c>
      <c r="N418" s="17">
        <f t="shared" si="139"/>
        <v>48405.617239118867</v>
      </c>
      <c r="O418" s="2">
        <f t="shared" si="140"/>
        <v>5.5897396062630101E-3</v>
      </c>
      <c r="P418" s="21">
        <f t="shared" si="141"/>
        <v>83151594.377171144</v>
      </c>
      <c r="Q418" s="2">
        <f t="shared" si="142"/>
        <v>438363.72576795158</v>
      </c>
      <c r="R418" s="2">
        <f t="shared" si="143"/>
        <v>2.5709652000014675E-2</v>
      </c>
      <c r="S418" s="21">
        <f t="shared" si="144"/>
        <v>82761636.248522386</v>
      </c>
      <c r="T418" s="2">
        <f t="shared" si="145"/>
        <v>5070754.6828966588</v>
      </c>
      <c r="U418" s="2">
        <f t="shared" si="146"/>
        <v>4.7622545925759692</v>
      </c>
      <c r="V418" s="21">
        <f t="shared" si="147"/>
        <v>78129240.554848745</v>
      </c>
      <c r="W418" s="40">
        <f t="shared" si="150"/>
        <v>36808705.71993985</v>
      </c>
      <c r="X418" s="40">
        <f t="shared" si="151"/>
        <v>268960.2940085528</v>
      </c>
      <c r="Y418" s="41">
        <f t="shared" si="152"/>
        <v>46122333.986051597</v>
      </c>
      <c r="Z418">
        <f t="shared" si="148"/>
        <v>0</v>
      </c>
      <c r="AA418">
        <f>IF(SUM(Z$22:Z418)=1,A418,0)</f>
        <v>0</v>
      </c>
    </row>
    <row r="419" spans="1:27" x14ac:dyDescent="0.45">
      <c r="A419" s="25">
        <f t="shared" si="149"/>
        <v>44249</v>
      </c>
      <c r="B419">
        <f t="shared" si="135"/>
        <v>397</v>
      </c>
      <c r="K419" s="2">
        <f t="shared" si="136"/>
        <v>83199984</v>
      </c>
      <c r="L419" s="2">
        <f t="shared" si="137"/>
        <v>3.0824442848189587E-11</v>
      </c>
      <c r="M419">
        <f t="shared" si="138"/>
        <v>15.999999999969175</v>
      </c>
      <c r="N419" s="17">
        <f t="shared" si="139"/>
        <v>48405.617237550585</v>
      </c>
      <c r="O419" s="2">
        <f t="shared" si="140"/>
        <v>5.192040770115881E-3</v>
      </c>
      <c r="P419" s="21">
        <f t="shared" si="141"/>
        <v>83151594.377570406</v>
      </c>
      <c r="Q419" s="2">
        <f t="shared" si="142"/>
        <v>438363.72571986797</v>
      </c>
      <c r="R419" s="2">
        <f t="shared" si="143"/>
        <v>2.3921331887695903E-2</v>
      </c>
      <c r="S419" s="21">
        <f t="shared" si="144"/>
        <v>82761636.250358805</v>
      </c>
      <c r="T419" s="2">
        <f t="shared" si="145"/>
        <v>5070754.6224051798</v>
      </c>
      <c r="U419" s="2">
        <f t="shared" si="146"/>
        <v>4.482585029007029</v>
      </c>
      <c r="V419" s="21">
        <f t="shared" si="147"/>
        <v>78129240.895009786</v>
      </c>
      <c r="W419" s="40">
        <f t="shared" si="150"/>
        <v>36796241.393840887</v>
      </c>
      <c r="X419" s="40">
        <f t="shared" si="151"/>
        <v>262213.17053547548</v>
      </c>
      <c r="Y419" s="41">
        <f t="shared" si="152"/>
        <v>46141545.435623638</v>
      </c>
      <c r="Z419">
        <f t="shared" si="148"/>
        <v>0</v>
      </c>
      <c r="AA419">
        <f>IF(SUM(Z$22:Z419)=1,A419,0)</f>
        <v>0</v>
      </c>
    </row>
    <row r="420" spans="1:27" x14ac:dyDescent="0.45">
      <c r="A420" s="25">
        <f t="shared" si="149"/>
        <v>44250</v>
      </c>
      <c r="B420">
        <f t="shared" si="135"/>
        <v>398</v>
      </c>
      <c r="K420" s="2">
        <f t="shared" si="136"/>
        <v>83199984</v>
      </c>
      <c r="L420" s="2">
        <f t="shared" si="137"/>
        <v>2.862269693046176E-11</v>
      </c>
      <c r="M420">
        <f t="shared" si="138"/>
        <v>15.999999999971378</v>
      </c>
      <c r="N420" s="17">
        <f t="shared" si="139"/>
        <v>48405.617236093887</v>
      </c>
      <c r="O420" s="2">
        <f t="shared" si="140"/>
        <v>4.8226374137967029E-3</v>
      </c>
      <c r="P420" s="21">
        <f t="shared" si="141"/>
        <v>83151594.377941266</v>
      </c>
      <c r="Q420" s="2">
        <f t="shared" si="142"/>
        <v>438363.72567512898</v>
      </c>
      <c r="R420" s="2">
        <f t="shared" si="143"/>
        <v>2.2257404311845374E-2</v>
      </c>
      <c r="S420" s="21">
        <f t="shared" si="144"/>
        <v>82761636.252067462</v>
      </c>
      <c r="T420" s="2">
        <f t="shared" si="145"/>
        <v>5070754.5654661423</v>
      </c>
      <c r="U420" s="2">
        <f t="shared" si="146"/>
        <v>4.219339421787252</v>
      </c>
      <c r="V420" s="21">
        <f t="shared" si="147"/>
        <v>78129241.215194449</v>
      </c>
      <c r="W420" s="40">
        <f t="shared" si="150"/>
        <v>36784093.862000354</v>
      </c>
      <c r="X420" s="40">
        <f t="shared" si="151"/>
        <v>255631.19019490341</v>
      </c>
      <c r="Y420" s="41">
        <f t="shared" si="152"/>
        <v>46160274.947804742</v>
      </c>
      <c r="Z420">
        <f t="shared" si="148"/>
        <v>0</v>
      </c>
      <c r="AA420">
        <f>IF(SUM(Z$22:Z420)=1,A420,0)</f>
        <v>0</v>
      </c>
    </row>
    <row r="421" spans="1:27" x14ac:dyDescent="0.45">
      <c r="A421" s="25">
        <f t="shared" si="149"/>
        <v>44251</v>
      </c>
      <c r="B421">
        <f t="shared" si="135"/>
        <v>399</v>
      </c>
      <c r="K421" s="2">
        <f t="shared" si="136"/>
        <v>83199984</v>
      </c>
      <c r="L421" s="2">
        <f t="shared" si="137"/>
        <v>2.657821857828592E-11</v>
      </c>
      <c r="M421">
        <f t="shared" si="138"/>
        <v>15.999999999973422</v>
      </c>
      <c r="N421" s="17">
        <f t="shared" si="139"/>
        <v>48405.617234740828</v>
      </c>
      <c r="O421" s="2">
        <f t="shared" si="140"/>
        <v>4.4795163702908381E-3</v>
      </c>
      <c r="P421" s="21">
        <f t="shared" si="141"/>
        <v>83151594.378285751</v>
      </c>
      <c r="Q421" s="2">
        <f t="shared" si="142"/>
        <v>438363.72563350195</v>
      </c>
      <c r="R421" s="2">
        <f t="shared" si="143"/>
        <v>2.0709216737035432E-2</v>
      </c>
      <c r="S421" s="21">
        <f t="shared" si="144"/>
        <v>82761636.253657281</v>
      </c>
      <c r="T421" s="2">
        <f t="shared" si="145"/>
        <v>5070754.5118709235</v>
      </c>
      <c r="U421" s="2">
        <f t="shared" si="146"/>
        <v>3.9715532529438544</v>
      </c>
      <c r="V421" s="21">
        <f t="shared" si="147"/>
        <v>78129241.516575828</v>
      </c>
      <c r="W421" s="40">
        <f t="shared" si="150"/>
        <v>36772255.162715308</v>
      </c>
      <c r="X421" s="40">
        <f t="shared" si="151"/>
        <v>249210.51875173996</v>
      </c>
      <c r="Y421" s="41">
        <f t="shared" si="152"/>
        <v>46178534.318532951</v>
      </c>
      <c r="Z421">
        <f t="shared" si="148"/>
        <v>0</v>
      </c>
      <c r="AA421">
        <f>IF(SUM(Z$22:Z421)=1,A421,0)</f>
        <v>0</v>
      </c>
    </row>
    <row r="422" spans="1:27" x14ac:dyDescent="0.45">
      <c r="A422" s="25">
        <f t="shared" si="149"/>
        <v>44252</v>
      </c>
      <c r="B422">
        <f t="shared" si="135"/>
        <v>400</v>
      </c>
      <c r="K422" s="2">
        <f t="shared" si="136"/>
        <v>83199984</v>
      </c>
      <c r="L422" s="2">
        <f t="shared" si="137"/>
        <v>2.4679774394122641E-11</v>
      </c>
      <c r="M422">
        <f t="shared" si="138"/>
        <v>15.999999999975321</v>
      </c>
      <c r="N422" s="17">
        <f t="shared" si="139"/>
        <v>48405.617233484038</v>
      </c>
      <c r="O422" s="2">
        <f t="shared" si="140"/>
        <v>4.1608077054057623E-3</v>
      </c>
      <c r="P422" s="21">
        <f t="shared" si="141"/>
        <v>83151594.378605708</v>
      </c>
      <c r="Q422" s="2">
        <f t="shared" si="142"/>
        <v>438363.72559477045</v>
      </c>
      <c r="R422" s="2">
        <f t="shared" si="143"/>
        <v>1.9268718483636538E-2</v>
      </c>
      <c r="S422" s="21">
        <f t="shared" si="144"/>
        <v>82761636.255136505</v>
      </c>
      <c r="T422" s="2">
        <f t="shared" si="145"/>
        <v>5070754.461423154</v>
      </c>
      <c r="U422" s="2">
        <f t="shared" si="146"/>
        <v>3.7383186470544283</v>
      </c>
      <c r="V422" s="21">
        <f t="shared" si="147"/>
        <v>78129241.800258189</v>
      </c>
      <c r="W422" s="40">
        <f t="shared" si="150"/>
        <v>36760717.529746145</v>
      </c>
      <c r="X422" s="40">
        <f t="shared" si="151"/>
        <v>242947.40038149347</v>
      </c>
      <c r="Y422" s="41">
        <f t="shared" si="152"/>
        <v>46196335.069872364</v>
      </c>
      <c r="Z422">
        <f t="shared" si="148"/>
        <v>0</v>
      </c>
      <c r="AA422">
        <f>IF(SUM(Z$22:Z422)=1,A422,0)</f>
        <v>0</v>
      </c>
    </row>
    <row r="423" spans="1:27" x14ac:dyDescent="0.45">
      <c r="A423" s="25">
        <f t="shared" si="149"/>
        <v>44253</v>
      </c>
      <c r="B423">
        <f t="shared" si="135"/>
        <v>401</v>
      </c>
      <c r="K423" s="2">
        <f t="shared" si="136"/>
        <v>83199984</v>
      </c>
      <c r="L423" s="2">
        <f t="shared" si="137"/>
        <v>2.2916933365971024E-11</v>
      </c>
      <c r="M423">
        <f t="shared" si="138"/>
        <v>15.999999999977083</v>
      </c>
      <c r="N423" s="17">
        <f t="shared" si="139"/>
        <v>48405.617232316668</v>
      </c>
      <c r="O423" s="2">
        <f t="shared" si="140"/>
        <v>3.8647745270411421E-3</v>
      </c>
      <c r="P423" s="21">
        <f t="shared" si="141"/>
        <v>83151594.378902897</v>
      </c>
      <c r="Q423" s="2">
        <f t="shared" si="142"/>
        <v>438363.72555873304</v>
      </c>
      <c r="R423" s="2">
        <f t="shared" si="143"/>
        <v>1.7928418863741174E-2</v>
      </c>
      <c r="S423" s="21">
        <f t="shared" si="144"/>
        <v>82761636.256512851</v>
      </c>
      <c r="T423" s="2">
        <f t="shared" si="145"/>
        <v>5070754.4139379961</v>
      </c>
      <c r="U423" s="2">
        <f t="shared" si="146"/>
        <v>3.5187810448417971</v>
      </c>
      <c r="V423" s="21">
        <f t="shared" si="147"/>
        <v>78129242.067280948</v>
      </c>
      <c r="W423" s="40">
        <f t="shared" si="150"/>
        <v>36749473.387759127</v>
      </c>
      <c r="X423" s="40">
        <f t="shared" si="151"/>
        <v>236838.15662697845</v>
      </c>
      <c r="Y423" s="41">
        <f t="shared" si="152"/>
        <v>46213688.455613896</v>
      </c>
      <c r="Z423">
        <f t="shared" si="148"/>
        <v>0</v>
      </c>
      <c r="AA423">
        <f>IF(SUM(Z$22:Z423)=1,A423,0)</f>
        <v>0</v>
      </c>
    </row>
    <row r="424" spans="1:27" x14ac:dyDescent="0.45">
      <c r="A424" s="25">
        <f t="shared" si="149"/>
        <v>44254</v>
      </c>
      <c r="B424">
        <f t="shared" si="135"/>
        <v>402</v>
      </c>
      <c r="K424" s="2">
        <f t="shared" si="136"/>
        <v>83199984</v>
      </c>
      <c r="L424" s="2">
        <f t="shared" si="137"/>
        <v>2.1280009554115951E-11</v>
      </c>
      <c r="M424">
        <f t="shared" si="138"/>
        <v>15.999999999978719</v>
      </c>
      <c r="N424" s="17">
        <f t="shared" si="139"/>
        <v>48405.617231232354</v>
      </c>
      <c r="O424" s="2">
        <f t="shared" si="140"/>
        <v>3.5898035195090485E-3</v>
      </c>
      <c r="P424" s="21">
        <f t="shared" si="141"/>
        <v>83151594.379178956</v>
      </c>
      <c r="Q424" s="2">
        <f t="shared" si="142"/>
        <v>438363.72552520235</v>
      </c>
      <c r="R424" s="2">
        <f t="shared" si="143"/>
        <v>1.668134822908238E-2</v>
      </c>
      <c r="S424" s="21">
        <f t="shared" si="144"/>
        <v>82761636.257793456</v>
      </c>
      <c r="T424" s="2">
        <f t="shared" si="145"/>
        <v>5070754.3692414658</v>
      </c>
      <c r="U424" s="2">
        <f t="shared" si="146"/>
        <v>3.3121360721160964</v>
      </c>
      <c r="V424" s="21">
        <f t="shared" si="147"/>
        <v>78129242.31862247</v>
      </c>
      <c r="W424" s="40">
        <f t="shared" si="150"/>
        <v>36738515.347862318</v>
      </c>
      <c r="X424" s="40">
        <f t="shared" si="151"/>
        <v>230879.1853361465</v>
      </c>
      <c r="Y424" s="41">
        <f t="shared" si="152"/>
        <v>46230605.466801539</v>
      </c>
      <c r="Z424">
        <f t="shared" si="148"/>
        <v>0</v>
      </c>
      <c r="AA424">
        <f>IF(SUM(Z$22:Z424)=1,A424,0)</f>
        <v>0</v>
      </c>
    </row>
    <row r="425" spans="1:27" x14ac:dyDescent="0.45">
      <c r="A425" s="25">
        <f t="shared" si="149"/>
        <v>44255</v>
      </c>
      <c r="B425">
        <f t="shared" si="135"/>
        <v>403</v>
      </c>
      <c r="K425" s="2">
        <f t="shared" si="136"/>
        <v>83199984</v>
      </c>
      <c r="L425" s="2">
        <f t="shared" si="137"/>
        <v>1.9760008871679097E-11</v>
      </c>
      <c r="M425">
        <f t="shared" si="138"/>
        <v>15.99999999998024</v>
      </c>
      <c r="N425" s="17">
        <f t="shared" si="139"/>
        <v>48405.617230225187</v>
      </c>
      <c r="O425" s="2">
        <f t="shared" si="140"/>
        <v>3.3343961513184234E-3</v>
      </c>
      <c r="P425" s="21">
        <f t="shared" si="141"/>
        <v>83151594.379435375</v>
      </c>
      <c r="Q425" s="2">
        <f t="shared" si="142"/>
        <v>438363.72549400397</v>
      </c>
      <c r="R425" s="2">
        <f t="shared" si="143"/>
        <v>1.5521021728393522E-2</v>
      </c>
      <c r="S425" s="21">
        <f t="shared" si="144"/>
        <v>82761636.258984983</v>
      </c>
      <c r="T425" s="2">
        <f t="shared" si="145"/>
        <v>5070754.3271697974</v>
      </c>
      <c r="U425" s="2">
        <f t="shared" si="146"/>
        <v>3.1176265925920785</v>
      </c>
      <c r="V425" s="21">
        <f t="shared" si="147"/>
        <v>78129242.555203617</v>
      </c>
      <c r="W425" s="40">
        <f t="shared" si="150"/>
        <v>36727836.203233726</v>
      </c>
      <c r="X425" s="40">
        <f t="shared" si="151"/>
        <v>225066.9595835862</v>
      </c>
      <c r="Y425" s="41">
        <f t="shared" si="152"/>
        <v>46247096.837182686</v>
      </c>
      <c r="Z425">
        <f t="shared" si="148"/>
        <v>0</v>
      </c>
      <c r="AA425">
        <f>IF(SUM(Z$22:Z425)=1,A425,0)</f>
        <v>0</v>
      </c>
    </row>
    <row r="426" spans="1:27" x14ac:dyDescent="0.45">
      <c r="A426" s="25">
        <f t="shared" si="149"/>
        <v>44256</v>
      </c>
      <c r="B426">
        <f t="shared" si="135"/>
        <v>404</v>
      </c>
      <c r="K426" s="2">
        <f t="shared" si="136"/>
        <v>83199984</v>
      </c>
      <c r="L426" s="2">
        <f t="shared" si="137"/>
        <v>1.834857966655916E-11</v>
      </c>
      <c r="M426">
        <f t="shared" si="138"/>
        <v>15.999999999981652</v>
      </c>
      <c r="N426" s="17">
        <f t="shared" si="139"/>
        <v>48405.617229289674</v>
      </c>
      <c r="O426" s="2">
        <f t="shared" si="140"/>
        <v>3.0971605085081651E-3</v>
      </c>
      <c r="P426" s="21">
        <f t="shared" si="141"/>
        <v>83151594.379673555</v>
      </c>
      <c r="Q426" s="2">
        <f t="shared" si="142"/>
        <v>438363.72546497569</v>
      </c>
      <c r="R426" s="2">
        <f t="shared" si="143"/>
        <v>1.4441405585745097E-2</v>
      </c>
      <c r="S426" s="21">
        <f t="shared" si="144"/>
        <v>82761636.260093629</v>
      </c>
      <c r="T426" s="2">
        <f t="shared" si="145"/>
        <v>5070754.2875688421</v>
      </c>
      <c r="U426" s="2">
        <f t="shared" si="146"/>
        <v>2.9345399337833569</v>
      </c>
      <c r="V426" s="21">
        <f t="shared" si="147"/>
        <v>78129242.777891234</v>
      </c>
      <c r="W426" s="40">
        <f t="shared" si="150"/>
        <v>36717428.924840406</v>
      </c>
      <c r="X426" s="40">
        <f t="shared" si="151"/>
        <v>219398.02657808035</v>
      </c>
      <c r="Y426" s="41">
        <f t="shared" si="152"/>
        <v>46263173.048581511</v>
      </c>
      <c r="Z426">
        <f t="shared" si="148"/>
        <v>0</v>
      </c>
      <c r="AA426">
        <f>IF(SUM(Z$22:Z426)=1,A426,0)</f>
        <v>0</v>
      </c>
    </row>
    <row r="427" spans="1:27" x14ac:dyDescent="0.45">
      <c r="A427" s="25">
        <f t="shared" si="149"/>
        <v>44257</v>
      </c>
      <c r="B427">
        <f t="shared" si="135"/>
        <v>405</v>
      </c>
      <c r="K427" s="2">
        <f t="shared" si="136"/>
        <v>83199984</v>
      </c>
      <c r="L427" s="2">
        <f t="shared" si="137"/>
        <v>1.7037966833233506E-11</v>
      </c>
      <c r="M427">
        <f t="shared" si="138"/>
        <v>15.999999999982961</v>
      </c>
      <c r="N427" s="17">
        <f t="shared" si="139"/>
        <v>48405.61722842072</v>
      </c>
      <c r="O427" s="2">
        <f t="shared" si="140"/>
        <v>2.876803709022293E-3</v>
      </c>
      <c r="P427" s="21">
        <f t="shared" si="141"/>
        <v>83151594.379894778</v>
      </c>
      <c r="Q427" s="2">
        <f t="shared" si="142"/>
        <v>438363.72543796658</v>
      </c>
      <c r="R427" s="2">
        <f t="shared" si="143"/>
        <v>1.3436885724503654E-2</v>
      </c>
      <c r="S427" s="21">
        <f t="shared" si="144"/>
        <v>82761636.261125147</v>
      </c>
      <c r="T427" s="2">
        <f t="shared" si="145"/>
        <v>5070754.2502935044</v>
      </c>
      <c r="U427" s="2">
        <f t="shared" si="146"/>
        <v>2.7622052758094444</v>
      </c>
      <c r="V427" s="21">
        <f t="shared" si="147"/>
        <v>78129242.987501219</v>
      </c>
      <c r="W427" s="40">
        <f t="shared" si="150"/>
        <v>36707286.657247297</v>
      </c>
      <c r="X427" s="40">
        <f t="shared" si="151"/>
        <v>213869.00655846574</v>
      </c>
      <c r="Y427" s="41">
        <f t="shared" si="152"/>
        <v>46278844.33619424</v>
      </c>
      <c r="Z427">
        <f t="shared" si="148"/>
        <v>0</v>
      </c>
      <c r="AA427">
        <f>IF(SUM(Z$22:Z427)=1,A427,0)</f>
        <v>0</v>
      </c>
    </row>
    <row r="428" spans="1:27" x14ac:dyDescent="0.45">
      <c r="A428" s="25">
        <f t="shared" si="149"/>
        <v>44258</v>
      </c>
      <c r="B428">
        <f t="shared" si="135"/>
        <v>406</v>
      </c>
      <c r="K428" s="2">
        <f t="shared" si="136"/>
        <v>83199984</v>
      </c>
      <c r="L428" s="2">
        <f t="shared" si="137"/>
        <v>1.5820969202288254E-11</v>
      </c>
      <c r="M428">
        <f t="shared" si="138"/>
        <v>15.99999999998418</v>
      </c>
      <c r="N428" s="17">
        <f t="shared" si="139"/>
        <v>48405.617227613591</v>
      </c>
      <c r="O428" s="2">
        <f t="shared" si="140"/>
        <v>2.6721248567872077E-3</v>
      </c>
      <c r="P428" s="21">
        <f t="shared" si="141"/>
        <v>83151594.380100265</v>
      </c>
      <c r="Q428" s="2">
        <f t="shared" si="142"/>
        <v>438363.72541283618</v>
      </c>
      <c r="R428" s="2">
        <f t="shared" si="143"/>
        <v>1.2502238573755308E-2</v>
      </c>
      <c r="S428" s="21">
        <f t="shared" si="144"/>
        <v>82761636.262084931</v>
      </c>
      <c r="T428" s="2">
        <f t="shared" si="145"/>
        <v>5070754.2152072098</v>
      </c>
      <c r="U428" s="2">
        <f t="shared" si="146"/>
        <v>2.599991193548338</v>
      </c>
      <c r="V428" s="21">
        <f t="shared" si="147"/>
        <v>78129243.184801608</v>
      </c>
      <c r="W428" s="40">
        <f t="shared" si="150"/>
        <v>36697402.714514539</v>
      </c>
      <c r="X428" s="40">
        <f t="shared" si="151"/>
        <v>208476.59167990298</v>
      </c>
      <c r="Y428" s="41">
        <f t="shared" si="152"/>
        <v>46294120.69380556</v>
      </c>
      <c r="Z428">
        <f t="shared" si="148"/>
        <v>0</v>
      </c>
      <c r="AA428">
        <f>IF(SUM(Z$22:Z428)=1,A428,0)</f>
        <v>0</v>
      </c>
    </row>
    <row r="429" spans="1:27" x14ac:dyDescent="0.45">
      <c r="A429" s="25">
        <f t="shared" si="149"/>
        <v>44259</v>
      </c>
      <c r="B429">
        <f t="shared" si="135"/>
        <v>407</v>
      </c>
      <c r="K429" s="2">
        <f t="shared" si="136"/>
        <v>83199984</v>
      </c>
      <c r="L429" s="2">
        <f t="shared" si="137"/>
        <v>1.4690899973553377E-11</v>
      </c>
      <c r="M429">
        <f t="shared" si="138"/>
        <v>15.99999999998531</v>
      </c>
      <c r="N429" s="17">
        <f t="shared" si="139"/>
        <v>48405.617226863891</v>
      </c>
      <c r="O429" s="2">
        <f t="shared" si="140"/>
        <v>2.4820084970923156E-3</v>
      </c>
      <c r="P429" s="21">
        <f t="shared" si="141"/>
        <v>83151594.380291119</v>
      </c>
      <c r="Q429" s="2">
        <f t="shared" si="142"/>
        <v>438363.72538945382</v>
      </c>
      <c r="R429" s="2">
        <f t="shared" si="143"/>
        <v>1.1632603905385295E-2</v>
      </c>
      <c r="S429" s="21">
        <f t="shared" si="144"/>
        <v>82761636.262977943</v>
      </c>
      <c r="T429" s="2">
        <f t="shared" si="145"/>
        <v>5070754.182181404</v>
      </c>
      <c r="U429" s="2">
        <f t="shared" si="146"/>
        <v>2.4473033431292484</v>
      </c>
      <c r="V429" s="21">
        <f t="shared" si="147"/>
        <v>78129243.370515257</v>
      </c>
      <c r="W429" s="40">
        <f t="shared" si="150"/>
        <v>36687770.576181918</v>
      </c>
      <c r="X429" s="40">
        <f t="shared" si="151"/>
        <v>203217.54489253383</v>
      </c>
      <c r="Y429" s="41">
        <f t="shared" si="152"/>
        <v>46309011.878925547</v>
      </c>
      <c r="Z429">
        <f t="shared" si="148"/>
        <v>0</v>
      </c>
      <c r="AA429">
        <f>IF(SUM(Z$22:Z429)=1,A429,0)</f>
        <v>0</v>
      </c>
    </row>
    <row r="430" spans="1:27" x14ac:dyDescent="0.45">
      <c r="A430" s="25">
        <f t="shared" si="149"/>
        <v>44260</v>
      </c>
      <c r="B430">
        <f t="shared" si="135"/>
        <v>408</v>
      </c>
      <c r="K430" s="2">
        <f t="shared" si="136"/>
        <v>83199984</v>
      </c>
      <c r="L430" s="2">
        <f t="shared" si="137"/>
        <v>1.3641549975442422E-11</v>
      </c>
      <c r="M430">
        <f t="shared" si="138"/>
        <v>15.999999999986358</v>
      </c>
      <c r="N430" s="17">
        <f t="shared" si="139"/>
        <v>48405.617226167531</v>
      </c>
      <c r="O430" s="2">
        <f t="shared" si="140"/>
        <v>2.3054185376072795E-3</v>
      </c>
      <c r="P430" s="21">
        <f t="shared" si="141"/>
        <v>83151594.380468413</v>
      </c>
      <c r="Q430" s="2">
        <f t="shared" si="142"/>
        <v>438363.72536769789</v>
      </c>
      <c r="R430" s="2">
        <f t="shared" si="143"/>
        <v>1.0823459560564543E-2</v>
      </c>
      <c r="S430" s="21">
        <f t="shared" si="144"/>
        <v>82761636.263808846</v>
      </c>
      <c r="T430" s="2">
        <f t="shared" si="145"/>
        <v>5070754.1510950811</v>
      </c>
      <c r="U430" s="2">
        <f t="shared" si="146"/>
        <v>2.3035822842889324</v>
      </c>
      <c r="V430" s="21">
        <f t="shared" si="147"/>
        <v>78129243.545322642</v>
      </c>
      <c r="W430" s="40">
        <f t="shared" si="150"/>
        <v>36678383.883339182</v>
      </c>
      <c r="X430" s="40">
        <f t="shared" si="151"/>
        <v>198088.69881437859</v>
      </c>
      <c r="Y430" s="41">
        <f t="shared" si="152"/>
        <v>46323527.417846441</v>
      </c>
      <c r="Z430">
        <f t="shared" si="148"/>
        <v>0</v>
      </c>
      <c r="AA430">
        <f>IF(SUM(Z$22:Z430)=1,A430,0)</f>
        <v>0</v>
      </c>
    </row>
    <row r="431" spans="1:27" x14ac:dyDescent="0.45">
      <c r="A431" s="25">
        <f t="shared" si="149"/>
        <v>44261</v>
      </c>
      <c r="B431">
        <f t="shared" si="135"/>
        <v>409</v>
      </c>
      <c r="K431" s="2">
        <f t="shared" si="136"/>
        <v>83199984</v>
      </c>
      <c r="L431" s="2">
        <f t="shared" si="137"/>
        <v>1.2667153548625106E-11</v>
      </c>
      <c r="M431">
        <f t="shared" si="138"/>
        <v>15.999999999987333</v>
      </c>
      <c r="N431" s="17">
        <f t="shared" si="139"/>
        <v>48405.617225520713</v>
      </c>
      <c r="O431" s="2">
        <f t="shared" si="140"/>
        <v>2.1413926019067855E-3</v>
      </c>
      <c r="P431" s="21">
        <f t="shared" si="141"/>
        <v>83151594.380633086</v>
      </c>
      <c r="Q431" s="2">
        <f t="shared" si="142"/>
        <v>438363.72534745524</v>
      </c>
      <c r="R431" s="2">
        <f t="shared" si="143"/>
        <v>1.0070597934219284E-2</v>
      </c>
      <c r="S431" s="21">
        <f t="shared" si="144"/>
        <v>82761636.264581949</v>
      </c>
      <c r="T431" s="2">
        <f t="shared" si="145"/>
        <v>5070754.1218343433</v>
      </c>
      <c r="U431" s="2">
        <f t="shared" si="146"/>
        <v>2.1683014306128707</v>
      </c>
      <c r="V431" s="21">
        <f t="shared" si="147"/>
        <v>78129243.709864229</v>
      </c>
      <c r="W431" s="40">
        <f t="shared" si="150"/>
        <v>36669236.434780896</v>
      </c>
      <c r="X431" s="40">
        <f t="shared" si="151"/>
        <v>193086.95460020771</v>
      </c>
      <c r="Y431" s="41">
        <f t="shared" si="152"/>
        <v>46337676.610618897</v>
      </c>
      <c r="Z431">
        <f t="shared" si="148"/>
        <v>0</v>
      </c>
      <c r="AA431">
        <f>IF(SUM(Z$22:Z431)=1,A431,0)</f>
        <v>0</v>
      </c>
    </row>
    <row r="432" spans="1:27" x14ac:dyDescent="0.45">
      <c r="A432" s="25">
        <f t="shared" si="149"/>
        <v>44262</v>
      </c>
      <c r="B432">
        <f t="shared" si="135"/>
        <v>410</v>
      </c>
      <c r="K432" s="2">
        <f t="shared" si="136"/>
        <v>83199984</v>
      </c>
      <c r="L432" s="2">
        <f t="shared" si="137"/>
        <v>1.1762356866580456E-11</v>
      </c>
      <c r="M432">
        <f t="shared" si="138"/>
        <v>15.999999999988237</v>
      </c>
      <c r="N432" s="17">
        <f t="shared" si="139"/>
        <v>48405.617224919915</v>
      </c>
      <c r="O432" s="2">
        <f t="shared" si="140"/>
        <v>1.9890367847307691E-3</v>
      </c>
      <c r="P432" s="21">
        <f t="shared" si="141"/>
        <v>83151594.380786046</v>
      </c>
      <c r="Q432" s="2">
        <f t="shared" si="142"/>
        <v>438363.72532862064</v>
      </c>
      <c r="R432" s="2">
        <f t="shared" si="143"/>
        <v>9.3701040952013752E-3</v>
      </c>
      <c r="S432" s="21">
        <f t="shared" si="144"/>
        <v>82761636.265301272</v>
      </c>
      <c r="T432" s="2">
        <f t="shared" si="145"/>
        <v>5070754.0942919804</v>
      </c>
      <c r="U432" s="2">
        <f t="shared" si="146"/>
        <v>2.0409651201511001</v>
      </c>
      <c r="V432" s="21">
        <f t="shared" si="147"/>
        <v>78129243.86474289</v>
      </c>
      <c r="W432" s="40">
        <f t="shared" si="150"/>
        <v>36660322.183244511</v>
      </c>
      <c r="X432" s="40">
        <f t="shared" si="151"/>
        <v>188209.28080800886</v>
      </c>
      <c r="Y432" s="41">
        <f t="shared" si="152"/>
        <v>46351468.535947479</v>
      </c>
      <c r="Z432">
        <f t="shared" si="148"/>
        <v>0</v>
      </c>
      <c r="AA432">
        <f>IF(SUM(Z$22:Z432)=1,A432,0)</f>
        <v>0</v>
      </c>
    </row>
    <row r="433" spans="1:27" x14ac:dyDescent="0.45">
      <c r="A433" s="25">
        <f t="shared" si="149"/>
        <v>44263</v>
      </c>
      <c r="B433">
        <f t="shared" si="135"/>
        <v>411</v>
      </c>
      <c r="K433" s="2">
        <f t="shared" si="136"/>
        <v>83199984</v>
      </c>
      <c r="L433" s="2">
        <f t="shared" si="137"/>
        <v>1.0922188518967566E-11</v>
      </c>
      <c r="M433">
        <f t="shared" si="138"/>
        <v>15.999999999989077</v>
      </c>
      <c r="N433" s="17">
        <f t="shared" si="139"/>
        <v>48405.617224361864</v>
      </c>
      <c r="O433" s="2">
        <f t="shared" si="140"/>
        <v>1.8475207803974269E-3</v>
      </c>
      <c r="P433" s="21">
        <f t="shared" si="141"/>
        <v>83151594.380928114</v>
      </c>
      <c r="Q433" s="2">
        <f t="shared" si="142"/>
        <v>438363.72531109618</v>
      </c>
      <c r="R433" s="2">
        <f t="shared" si="143"/>
        <v>8.7183354283827379E-3</v>
      </c>
      <c r="S433" s="21">
        <f t="shared" si="144"/>
        <v>82761636.265970558</v>
      </c>
      <c r="T433" s="2">
        <f t="shared" si="145"/>
        <v>5070754.068367078</v>
      </c>
      <c r="U433" s="2">
        <f t="shared" si="146"/>
        <v>1.9211067993395534</v>
      </c>
      <c r="V433" s="21">
        <f t="shared" si="147"/>
        <v>78129244.010526121</v>
      </c>
      <c r="W433" s="40">
        <f t="shared" si="150"/>
        <v>36651635.231730245</v>
      </c>
      <c r="X433" s="40">
        <f t="shared" si="151"/>
        <v>183452.71226456351</v>
      </c>
      <c r="Y433" s="41">
        <f t="shared" si="152"/>
        <v>46364912.056005195</v>
      </c>
      <c r="Z433">
        <f t="shared" si="148"/>
        <v>0</v>
      </c>
      <c r="AA433">
        <f>IF(SUM(Z$22:Z433)=1,A433,0)</f>
        <v>0</v>
      </c>
    </row>
    <row r="434" spans="1:27" x14ac:dyDescent="0.45">
      <c r="A434" s="25">
        <f t="shared" si="149"/>
        <v>44264</v>
      </c>
      <c r="B434">
        <f t="shared" si="135"/>
        <v>412</v>
      </c>
      <c r="K434" s="2">
        <f t="shared" si="136"/>
        <v>83199984</v>
      </c>
      <c r="L434" s="2">
        <f t="shared" si="137"/>
        <v>1.0142032196184168E-11</v>
      </c>
      <c r="M434">
        <f t="shared" si="138"/>
        <v>15.999999999989859</v>
      </c>
      <c r="N434" s="17">
        <f t="shared" si="139"/>
        <v>48405.617223843517</v>
      </c>
      <c r="O434" s="2">
        <f t="shared" si="140"/>
        <v>1.7160733578199386E-3</v>
      </c>
      <c r="P434" s="21">
        <f t="shared" si="141"/>
        <v>83151594.381060079</v>
      </c>
      <c r="Q434" s="2">
        <f t="shared" si="142"/>
        <v>438363.72529479064</v>
      </c>
      <c r="R434" s="2">
        <f t="shared" si="143"/>
        <v>8.1119026928114374E-3</v>
      </c>
      <c r="S434" s="21">
        <f t="shared" si="144"/>
        <v>82761636.266593307</v>
      </c>
      <c r="T434" s="2">
        <f t="shared" si="145"/>
        <v>5070754.0439646496</v>
      </c>
      <c r="U434" s="2">
        <f t="shared" si="146"/>
        <v>1.8082873135729036</v>
      </c>
      <c r="V434" s="21">
        <f t="shared" si="147"/>
        <v>78129244.147748038</v>
      </c>
      <c r="W434" s="40">
        <f t="shared" si="150"/>
        <v>36643169.829901509</v>
      </c>
      <c r="X434" s="40">
        <f t="shared" si="151"/>
        <v>178814.34893154484</v>
      </c>
      <c r="Y434" s="41">
        <f t="shared" si="152"/>
        <v>46378015.821166947</v>
      </c>
      <c r="Z434">
        <f t="shared" si="148"/>
        <v>0</v>
      </c>
      <c r="AA434">
        <f>IF(SUM(Z$22:Z434)=1,A434,0)</f>
        <v>0</v>
      </c>
    </row>
    <row r="435" spans="1:27" x14ac:dyDescent="0.45">
      <c r="A435" s="25">
        <f t="shared" si="149"/>
        <v>44265</v>
      </c>
      <c r="B435">
        <f t="shared" si="135"/>
        <v>413</v>
      </c>
      <c r="K435" s="2">
        <f t="shared" si="136"/>
        <v>83199984</v>
      </c>
      <c r="L435" s="2">
        <f t="shared" si="137"/>
        <v>9.4176013250281554E-12</v>
      </c>
      <c r="M435">
        <f t="shared" si="138"/>
        <v>15.999999999990582</v>
      </c>
      <c r="N435" s="17">
        <f t="shared" si="139"/>
        <v>48405.617223362053</v>
      </c>
      <c r="O435" s="2">
        <f t="shared" si="140"/>
        <v>1.5939781574667322E-3</v>
      </c>
      <c r="P435" s="21">
        <f t="shared" si="141"/>
        <v>83151594.381182656</v>
      </c>
      <c r="Q435" s="2">
        <f t="shared" si="142"/>
        <v>438363.72527961934</v>
      </c>
      <c r="R435" s="2">
        <f t="shared" si="143"/>
        <v>7.5476523974305331E-3</v>
      </c>
      <c r="S435" s="21">
        <f t="shared" si="144"/>
        <v>82761636.267172739</v>
      </c>
      <c r="T435" s="2">
        <f t="shared" si="145"/>
        <v>5070754.0209952854</v>
      </c>
      <c r="U435" s="2">
        <f t="shared" si="146"/>
        <v>1.70209329816567</v>
      </c>
      <c r="V435" s="21">
        <f t="shared" si="147"/>
        <v>78129244.276911408</v>
      </c>
      <c r="W435" s="40">
        <f t="shared" si="150"/>
        <v>36634920.370564491</v>
      </c>
      <c r="X435" s="40">
        <f t="shared" si="151"/>
        <v>174291.35477345143</v>
      </c>
      <c r="Y435" s="41">
        <f t="shared" si="152"/>
        <v>46390788.274662055</v>
      </c>
      <c r="Z435">
        <f t="shared" si="148"/>
        <v>0</v>
      </c>
      <c r="AA435">
        <f>IF(SUM(Z$22:Z435)=1,A435,0)</f>
        <v>0</v>
      </c>
    </row>
    <row r="436" spans="1:27" x14ac:dyDescent="0.45">
      <c r="A436" s="25">
        <f t="shared" si="149"/>
        <v>44266</v>
      </c>
      <c r="B436">
        <f t="shared" si="135"/>
        <v>414</v>
      </c>
      <c r="K436" s="2">
        <f t="shared" si="136"/>
        <v>83199984</v>
      </c>
      <c r="L436" s="2">
        <f t="shared" si="137"/>
        <v>8.7449155160975722E-12</v>
      </c>
      <c r="M436">
        <f t="shared" si="138"/>
        <v>15.999999999991255</v>
      </c>
      <c r="N436" s="17">
        <f t="shared" si="139"/>
        <v>48405.617222914843</v>
      </c>
      <c r="O436" s="2">
        <f t="shared" si="140"/>
        <v>1.480569787359652E-3</v>
      </c>
      <c r="P436" s="21">
        <f t="shared" si="141"/>
        <v>83151594.381296515</v>
      </c>
      <c r="Q436" s="2">
        <f t="shared" si="142"/>
        <v>438363.72526550328</v>
      </c>
      <c r="R436" s="2">
        <f t="shared" si="143"/>
        <v>7.0226504027122612E-3</v>
      </c>
      <c r="S436" s="21">
        <f t="shared" si="144"/>
        <v>82761636.267711848</v>
      </c>
      <c r="T436" s="2">
        <f t="shared" si="145"/>
        <v>5070753.9993748274</v>
      </c>
      <c r="U436" s="2">
        <f t="shared" si="146"/>
        <v>1.6021356638061659</v>
      </c>
      <c r="V436" s="21">
        <f t="shared" si="147"/>
        <v>78129244.39848952</v>
      </c>
      <c r="W436" s="40">
        <f t="shared" si="150"/>
        <v>36626881.386225522</v>
      </c>
      <c r="X436" s="40">
        <f t="shared" si="151"/>
        <v>169880.95662860011</v>
      </c>
      <c r="Y436" s="41">
        <f t="shared" si="152"/>
        <v>46403237.65714588</v>
      </c>
      <c r="Z436">
        <f t="shared" si="148"/>
        <v>0</v>
      </c>
      <c r="AA436">
        <f>IF(SUM(Z$22:Z436)=1,A436,0)</f>
        <v>0</v>
      </c>
    </row>
    <row r="437" spans="1:27" x14ac:dyDescent="0.45">
      <c r="A437" s="25">
        <f t="shared" si="149"/>
        <v>44267</v>
      </c>
      <c r="B437">
        <f t="shared" si="135"/>
        <v>415</v>
      </c>
      <c r="K437" s="2">
        <f t="shared" si="136"/>
        <v>83199984</v>
      </c>
      <c r="L437" s="2">
        <f t="shared" si="137"/>
        <v>8.1202786935191735E-12</v>
      </c>
      <c r="M437">
        <f t="shared" si="138"/>
        <v>15.99999999999188</v>
      </c>
      <c r="N437" s="17">
        <f t="shared" si="139"/>
        <v>48405.617222499452</v>
      </c>
      <c r="O437" s="2">
        <f t="shared" si="140"/>
        <v>1.3752301968340808E-3</v>
      </c>
      <c r="P437" s="21">
        <f t="shared" si="141"/>
        <v>83151594.381402269</v>
      </c>
      <c r="Q437" s="2">
        <f t="shared" si="142"/>
        <v>438363.72525236913</v>
      </c>
      <c r="R437" s="2">
        <f t="shared" si="143"/>
        <v>6.5341666629349301E-3</v>
      </c>
      <c r="S437" s="21">
        <f t="shared" si="144"/>
        <v>82761636.268213451</v>
      </c>
      <c r="T437" s="2">
        <f t="shared" si="145"/>
        <v>5070753.9790240582</v>
      </c>
      <c r="U437" s="2">
        <f t="shared" si="146"/>
        <v>1.5080481709540774</v>
      </c>
      <c r="V437" s="21">
        <f t="shared" si="147"/>
        <v>78129244.512927771</v>
      </c>
      <c r="W437" s="40">
        <f t="shared" si="150"/>
        <v>36619047.545724906</v>
      </c>
      <c r="X437" s="40">
        <f t="shared" si="151"/>
        <v>165580.44308431252</v>
      </c>
      <c r="Y437" s="41">
        <f t="shared" si="152"/>
        <v>46415372.01119078</v>
      </c>
      <c r="Z437">
        <f t="shared" si="148"/>
        <v>0</v>
      </c>
      <c r="AA437">
        <f>IF(SUM(Z$22:Z437)=1,A437,0)</f>
        <v>0</v>
      </c>
    </row>
    <row r="438" spans="1:27" x14ac:dyDescent="0.45">
      <c r="A438" s="25">
        <f t="shared" si="149"/>
        <v>44268</v>
      </c>
      <c r="B438">
        <f t="shared" si="135"/>
        <v>416</v>
      </c>
      <c r="K438" s="2">
        <f t="shared" si="136"/>
        <v>83199984</v>
      </c>
      <c r="L438" s="2">
        <f t="shared" si="137"/>
        <v>7.5402587868392331E-12</v>
      </c>
      <c r="M438">
        <f t="shared" si="138"/>
        <v>15.999999999992459</v>
      </c>
      <c r="N438" s="17">
        <f t="shared" si="139"/>
        <v>48405.617222113615</v>
      </c>
      <c r="O438" s="2">
        <f t="shared" si="140"/>
        <v>1.277385308298801E-3</v>
      </c>
      <c r="P438" s="21">
        <f t="shared" si="141"/>
        <v>83151594.381500497</v>
      </c>
      <c r="Q438" s="2">
        <f t="shared" si="142"/>
        <v>438363.72524014855</v>
      </c>
      <c r="R438" s="2">
        <f t="shared" si="143"/>
        <v>6.0796610297613567E-3</v>
      </c>
      <c r="S438" s="21">
        <f t="shared" si="144"/>
        <v>82761636.2686802</v>
      </c>
      <c r="T438" s="2">
        <f t="shared" si="145"/>
        <v>5070753.9598684143</v>
      </c>
      <c r="U438" s="2">
        <f t="shared" si="146"/>
        <v>1.41948608795835</v>
      </c>
      <c r="V438" s="21">
        <f t="shared" si="147"/>
        <v>78129244.620645493</v>
      </c>
      <c r="W438" s="40">
        <f t="shared" si="150"/>
        <v>36611413.65094585</v>
      </c>
      <c r="X438" s="40">
        <f t="shared" si="151"/>
        <v>161387.16335734824</v>
      </c>
      <c r="Y438" s="41">
        <f t="shared" si="152"/>
        <v>46427199.185696803</v>
      </c>
      <c r="Z438">
        <f t="shared" si="148"/>
        <v>0</v>
      </c>
      <c r="AA438">
        <f>IF(SUM(Z$22:Z438)=1,A438,0)</f>
        <v>0</v>
      </c>
    </row>
    <row r="439" spans="1:27" x14ac:dyDescent="0.45">
      <c r="A439" s="25">
        <f t="shared" si="149"/>
        <v>44269</v>
      </c>
      <c r="B439">
        <f t="shared" si="135"/>
        <v>417</v>
      </c>
      <c r="K439" s="2">
        <f t="shared" si="136"/>
        <v>83199984</v>
      </c>
      <c r="L439" s="2">
        <f t="shared" si="137"/>
        <v>7.0016688734935738E-12</v>
      </c>
      <c r="M439">
        <f t="shared" si="138"/>
        <v>15.999999999992998</v>
      </c>
      <c r="N439" s="17">
        <f t="shared" si="139"/>
        <v>48405.61722175523</v>
      </c>
      <c r="O439" s="2">
        <f t="shared" si="140"/>
        <v>1.186501888639435E-3</v>
      </c>
      <c r="P439" s="21">
        <f t="shared" si="141"/>
        <v>83151594.381591737</v>
      </c>
      <c r="Q439" s="2">
        <f t="shared" si="142"/>
        <v>438363.72522877803</v>
      </c>
      <c r="R439" s="2">
        <f t="shared" si="143"/>
        <v>5.6567700432964803E-3</v>
      </c>
      <c r="S439" s="21">
        <f t="shared" si="144"/>
        <v>82761636.269114465</v>
      </c>
      <c r="T439" s="2">
        <f t="shared" si="145"/>
        <v>5070753.9418377113</v>
      </c>
      <c r="U439" s="2">
        <f t="shared" si="146"/>
        <v>1.3361249279788023</v>
      </c>
      <c r="V439" s="21">
        <f t="shared" si="147"/>
        <v>78129244.72203736</v>
      </c>
      <c r="W439" s="40">
        <f t="shared" si="150"/>
        <v>36603974.633597113</v>
      </c>
      <c r="X439" s="40">
        <f t="shared" si="151"/>
        <v>157298.52618055773</v>
      </c>
      <c r="Y439" s="41">
        <f t="shared" si="152"/>
        <v>46438726.840222329</v>
      </c>
      <c r="Z439">
        <f t="shared" si="148"/>
        <v>0</v>
      </c>
      <c r="AA439">
        <f>IF(SUM(Z$22:Z439)=1,A439,0)</f>
        <v>0</v>
      </c>
    </row>
    <row r="440" spans="1:27" x14ac:dyDescent="0.45">
      <c r="A440" s="25">
        <f t="shared" si="149"/>
        <v>44270</v>
      </c>
      <c r="B440">
        <f t="shared" si="135"/>
        <v>418</v>
      </c>
      <c r="K440" s="2">
        <f t="shared" si="136"/>
        <v>83199984</v>
      </c>
      <c r="L440" s="2">
        <f t="shared" si="137"/>
        <v>6.5015496682440328E-12</v>
      </c>
      <c r="M440">
        <f t="shared" si="138"/>
        <v>15.999999999993499</v>
      </c>
      <c r="N440" s="17">
        <f t="shared" si="139"/>
        <v>48405.617221422341</v>
      </c>
      <c r="O440" s="2">
        <f t="shared" si="140"/>
        <v>1.1020846432152947E-3</v>
      </c>
      <c r="P440" s="21">
        <f t="shared" si="141"/>
        <v>83151594.381676495</v>
      </c>
      <c r="Q440" s="2">
        <f t="shared" si="142"/>
        <v>438363.72521819844</v>
      </c>
      <c r="R440" s="2">
        <f t="shared" si="143"/>
        <v>5.2632946419367806E-3</v>
      </c>
      <c r="S440" s="21">
        <f t="shared" si="144"/>
        <v>82761636.26951851</v>
      </c>
      <c r="T440" s="2">
        <f t="shared" si="145"/>
        <v>5070753.9248658847</v>
      </c>
      <c r="U440" s="2">
        <f t="shared" si="146"/>
        <v>1.2576592600836232</v>
      </c>
      <c r="V440" s="21">
        <f t="shared" si="147"/>
        <v>78129244.817474857</v>
      </c>
      <c r="W440" s="40">
        <f t="shared" si="150"/>
        <v>36596725.552068122</v>
      </c>
      <c r="X440" s="40">
        <f t="shared" si="151"/>
        <v>153311.99869665422</v>
      </c>
      <c r="Y440" s="41">
        <f t="shared" si="152"/>
        <v>46449962.449235223</v>
      </c>
      <c r="Z440">
        <f t="shared" si="148"/>
        <v>0</v>
      </c>
      <c r="AA440">
        <f>IF(SUM(Z$22:Z440)=1,A440,0)</f>
        <v>0</v>
      </c>
    </row>
    <row r="441" spans="1:27" x14ac:dyDescent="0.45">
      <c r="A441" s="25">
        <f t="shared" si="149"/>
        <v>44271</v>
      </c>
      <c r="B441">
        <f t="shared" si="135"/>
        <v>419</v>
      </c>
      <c r="K441" s="2">
        <f t="shared" si="136"/>
        <v>83199984</v>
      </c>
      <c r="L441" s="2">
        <f t="shared" si="137"/>
        <v>6.0371532633694592E-12</v>
      </c>
      <c r="M441">
        <f t="shared" si="138"/>
        <v>15.999999999993962</v>
      </c>
      <c r="N441" s="17">
        <f t="shared" si="139"/>
        <v>48405.617221113134</v>
      </c>
      <c r="O441" s="2">
        <f t="shared" si="140"/>
        <v>1.0236735166125653E-3</v>
      </c>
      <c r="P441" s="21">
        <f t="shared" si="141"/>
        <v>83151594.381755203</v>
      </c>
      <c r="Q441" s="2">
        <f t="shared" si="142"/>
        <v>438363.72520835471</v>
      </c>
      <c r="R441" s="2">
        <f t="shared" si="143"/>
        <v>4.8971887271018694E-3</v>
      </c>
      <c r="S441" s="21">
        <f t="shared" si="144"/>
        <v>82761636.269894451</v>
      </c>
      <c r="T441" s="2">
        <f t="shared" si="145"/>
        <v>5070753.9088907503</v>
      </c>
      <c r="U441" s="2">
        <f t="shared" si="146"/>
        <v>1.183801590166679</v>
      </c>
      <c r="V441" s="21">
        <f t="shared" si="147"/>
        <v>78129244.907307655</v>
      </c>
      <c r="W441" s="40">
        <f t="shared" si="150"/>
        <v>36589661.588355079</v>
      </c>
      <c r="X441" s="40">
        <f t="shared" si="151"/>
        <v>149425.10535993319</v>
      </c>
      <c r="Y441" s="41">
        <f t="shared" si="152"/>
        <v>46460913.306284986</v>
      </c>
      <c r="Z441">
        <f t="shared" si="148"/>
        <v>0</v>
      </c>
      <c r="AA441">
        <f>IF(SUM(Z$22:Z441)=1,A441,0)</f>
        <v>0</v>
      </c>
    </row>
    <row r="442" spans="1:27" x14ac:dyDescent="0.45">
      <c r="A442" s="25">
        <f t="shared" si="149"/>
        <v>44272</v>
      </c>
      <c r="B442">
        <f t="shared" si="135"/>
        <v>420</v>
      </c>
      <c r="K442" s="2">
        <f t="shared" si="136"/>
        <v>83199984</v>
      </c>
      <c r="L442" s="2">
        <f t="shared" si="137"/>
        <v>5.6059280302716404E-12</v>
      </c>
      <c r="M442">
        <f t="shared" si="138"/>
        <v>15.999999999994394</v>
      </c>
      <c r="N442" s="17">
        <f t="shared" si="139"/>
        <v>48405.61722082593</v>
      </c>
      <c r="O442" s="2">
        <f t="shared" si="140"/>
        <v>9.5084118544352416E-4</v>
      </c>
      <c r="P442" s="21">
        <f t="shared" si="141"/>
        <v>83151594.381828338</v>
      </c>
      <c r="Q442" s="2">
        <f t="shared" si="142"/>
        <v>438363.72519919573</v>
      </c>
      <c r="R442" s="2">
        <f t="shared" si="143"/>
        <v>4.5565485233841126E-3</v>
      </c>
      <c r="S442" s="21">
        <f t="shared" si="144"/>
        <v>82761636.270244256</v>
      </c>
      <c r="T442" s="2">
        <f t="shared" si="145"/>
        <v>5070753.8938537762</v>
      </c>
      <c r="U442" s="2">
        <f t="shared" si="146"/>
        <v>1.1142813075843758</v>
      </c>
      <c r="V442" s="21">
        <f t="shared" si="147"/>
        <v>78129244.991864905</v>
      </c>
      <c r="W442" s="40">
        <f t="shared" si="150"/>
        <v>36582778.045056887</v>
      </c>
      <c r="X442" s="40">
        <f t="shared" si="151"/>
        <v>145635.42684670092</v>
      </c>
      <c r="Y442" s="41">
        <f t="shared" si="152"/>
        <v>46471586.528096415</v>
      </c>
      <c r="Z442">
        <f t="shared" si="148"/>
        <v>0</v>
      </c>
      <c r="AA442">
        <f>IF(SUM(Z$22:Z442)=1,A442,0)</f>
        <v>0</v>
      </c>
    </row>
    <row r="443" spans="1:27" x14ac:dyDescent="0.45">
      <c r="A443" s="25">
        <f t="shared" si="149"/>
        <v>44273</v>
      </c>
      <c r="B443">
        <f t="shared" si="135"/>
        <v>421</v>
      </c>
      <c r="K443" s="2">
        <f t="shared" si="136"/>
        <v>83199984</v>
      </c>
      <c r="L443" s="2">
        <f t="shared" si="137"/>
        <v>5.205504599537952E-12</v>
      </c>
      <c r="M443">
        <f t="shared" si="138"/>
        <v>15.999999999994795</v>
      </c>
      <c r="N443" s="17">
        <f t="shared" si="139"/>
        <v>48405.617220559157</v>
      </c>
      <c r="O443" s="2">
        <f t="shared" si="140"/>
        <v>8.831907295280975E-4</v>
      </c>
      <c r="P443" s="21">
        <f t="shared" si="141"/>
        <v>83151594.381896242</v>
      </c>
      <c r="Q443" s="2">
        <f t="shared" si="142"/>
        <v>438363.72519067384</v>
      </c>
      <c r="R443" s="2">
        <f t="shared" si="143"/>
        <v>4.2396026787883227E-3</v>
      </c>
      <c r="S443" s="21">
        <f t="shared" si="144"/>
        <v>82761636.270569727</v>
      </c>
      <c r="T443" s="2">
        <f t="shared" si="145"/>
        <v>5070753.8796998682</v>
      </c>
      <c r="U443" s="2">
        <f t="shared" si="146"/>
        <v>1.0488436936526158</v>
      </c>
      <c r="V443" s="21">
        <f t="shared" si="147"/>
        <v>78129245.071456432</v>
      </c>
      <c r="W443" s="40">
        <f t="shared" si="150"/>
        <v>36576070.342439428</v>
      </c>
      <c r="X443" s="40">
        <f t="shared" si="151"/>
        <v>141940.59897511057</v>
      </c>
      <c r="Y443" s="41">
        <f t="shared" si="152"/>
        <v>46481989.058585465</v>
      </c>
      <c r="Z443">
        <f t="shared" si="148"/>
        <v>0</v>
      </c>
      <c r="AA443">
        <f>IF(SUM(Z$22:Z443)=1,A443,0)</f>
        <v>0</v>
      </c>
    </row>
    <row r="444" spans="1:27" x14ac:dyDescent="0.45">
      <c r="A444" s="25">
        <f t="shared" si="149"/>
        <v>44274</v>
      </c>
      <c r="B444">
        <f t="shared" si="135"/>
        <v>422</v>
      </c>
      <c r="K444" s="2">
        <f t="shared" si="136"/>
        <v>83199984</v>
      </c>
      <c r="L444" s="2">
        <f t="shared" si="137"/>
        <v>4.8336828424280986E-12</v>
      </c>
      <c r="M444">
        <f t="shared" si="138"/>
        <v>15.999999999995167</v>
      </c>
      <c r="N444" s="17">
        <f t="shared" si="139"/>
        <v>48405.617220311367</v>
      </c>
      <c r="O444" s="2">
        <f t="shared" si="140"/>
        <v>8.2035346876621162E-4</v>
      </c>
      <c r="P444" s="21">
        <f t="shared" si="141"/>
        <v>83151594.381959334</v>
      </c>
      <c r="Q444" s="2">
        <f t="shared" si="142"/>
        <v>438363.72518274467</v>
      </c>
      <c r="R444" s="2">
        <f t="shared" si="143"/>
        <v>3.9447030535821222E-3</v>
      </c>
      <c r="S444" s="21">
        <f t="shared" si="144"/>
        <v>82761636.270872548</v>
      </c>
      <c r="T444" s="2">
        <f t="shared" si="145"/>
        <v>5070753.8663771665</v>
      </c>
      <c r="U444" s="2">
        <f t="shared" si="146"/>
        <v>0.98724898837103103</v>
      </c>
      <c r="V444" s="21">
        <f t="shared" si="147"/>
        <v>78129245.146373853</v>
      </c>
      <c r="W444" s="40">
        <f t="shared" si="150"/>
        <v>36569534.01556699</v>
      </c>
      <c r="X444" s="40">
        <f t="shared" si="151"/>
        <v>138338.31163504435</v>
      </c>
      <c r="Y444" s="41">
        <f t="shared" si="152"/>
        <v>46492127.672797963</v>
      </c>
      <c r="Z444">
        <f t="shared" si="148"/>
        <v>0</v>
      </c>
      <c r="AA444">
        <f>IF(SUM(Z$22:Z444)=1,A444,0)</f>
        <v>0</v>
      </c>
    </row>
    <row r="445" spans="1:27" x14ac:dyDescent="0.45">
      <c r="A445" s="25">
        <f t="shared" si="149"/>
        <v>44275</v>
      </c>
      <c r="B445">
        <f t="shared" si="135"/>
        <v>423</v>
      </c>
      <c r="K445" s="2">
        <f t="shared" si="136"/>
        <v>83199984</v>
      </c>
      <c r="L445" s="2">
        <f t="shared" si="137"/>
        <v>4.4884197822546634E-12</v>
      </c>
      <c r="M445">
        <f t="shared" si="138"/>
        <v>15.999999999995511</v>
      </c>
      <c r="N445" s="17">
        <f t="shared" si="139"/>
        <v>48405.617220081207</v>
      </c>
      <c r="O445" s="2">
        <f t="shared" si="140"/>
        <v>7.6198695391236531E-4</v>
      </c>
      <c r="P445" s="21">
        <f t="shared" si="141"/>
        <v>83151594.38201794</v>
      </c>
      <c r="Q445" s="2">
        <f t="shared" si="142"/>
        <v>438363.72517536709</v>
      </c>
      <c r="R445" s="2">
        <f t="shared" si="143"/>
        <v>3.6703161498583617E-3</v>
      </c>
      <c r="S445" s="21">
        <f t="shared" si="144"/>
        <v>82761636.271154314</v>
      </c>
      <c r="T445" s="2">
        <f t="shared" si="145"/>
        <v>5070753.8538368577</v>
      </c>
      <c r="U445" s="2">
        <f t="shared" si="146"/>
        <v>0.92927151195503233</v>
      </c>
      <c r="V445" s="21">
        <f t="shared" si="147"/>
        <v>78129245.216891617</v>
      </c>
      <c r="W445" s="40">
        <f t="shared" si="150"/>
        <v>36563164.711499475</v>
      </c>
      <c r="X445" s="40">
        <f t="shared" si="151"/>
        <v>134826.3077286242</v>
      </c>
      <c r="Y445" s="41">
        <f t="shared" si="152"/>
        <v>46502008.980771899</v>
      </c>
      <c r="Z445">
        <f t="shared" si="148"/>
        <v>0</v>
      </c>
      <c r="AA445">
        <f>IF(SUM(Z$22:Z445)=1,A445,0)</f>
        <v>0</v>
      </c>
    </row>
    <row r="446" spans="1:27" x14ac:dyDescent="0.45">
      <c r="A446" s="25">
        <f t="shared" si="149"/>
        <v>44276</v>
      </c>
      <c r="B446">
        <f t="shared" si="135"/>
        <v>424</v>
      </c>
      <c r="K446" s="2">
        <f t="shared" si="136"/>
        <v>83199984</v>
      </c>
      <c r="L446" s="2">
        <f t="shared" si="137"/>
        <v>4.1678183692364731E-12</v>
      </c>
      <c r="M446">
        <f t="shared" si="138"/>
        <v>15.999999999995833</v>
      </c>
      <c r="N446" s="17">
        <f t="shared" si="139"/>
        <v>48405.617219867418</v>
      </c>
      <c r="O446" s="2">
        <f t="shared" si="140"/>
        <v>7.0777310030258847E-4</v>
      </c>
      <c r="P446" s="21">
        <f t="shared" si="141"/>
        <v>83151594.382072359</v>
      </c>
      <c r="Q446" s="2">
        <f t="shared" si="142"/>
        <v>438363.72516850266</v>
      </c>
      <c r="R446" s="2">
        <f t="shared" si="143"/>
        <v>3.4150151372427519E-3</v>
      </c>
      <c r="S446" s="21">
        <f t="shared" si="144"/>
        <v>82761636.271416485</v>
      </c>
      <c r="T446" s="2">
        <f t="shared" si="145"/>
        <v>5070753.8420329951</v>
      </c>
      <c r="U446" s="2">
        <f t="shared" si="146"/>
        <v>0.87469883795700765</v>
      </c>
      <c r="V446" s="21">
        <f t="shared" si="147"/>
        <v>78129245.283268169</v>
      </c>
      <c r="W446" s="40">
        <f t="shared" si="150"/>
        <v>36556958.186554179</v>
      </c>
      <c r="X446" s="40">
        <f t="shared" si="151"/>
        <v>131402.38212187964</v>
      </c>
      <c r="Y446" s="41">
        <f t="shared" si="152"/>
        <v>46511639.431323938</v>
      </c>
      <c r="Z446">
        <f t="shared" si="148"/>
        <v>0</v>
      </c>
      <c r="AA446">
        <f>IF(SUM(Z$22:Z446)=1,A446,0)</f>
        <v>0</v>
      </c>
    </row>
    <row r="447" spans="1:27" x14ac:dyDescent="0.45">
      <c r="A447" s="25">
        <f t="shared" si="149"/>
        <v>44277</v>
      </c>
      <c r="B447">
        <f t="shared" si="135"/>
        <v>425</v>
      </c>
      <c r="K447" s="2">
        <f t="shared" si="136"/>
        <v>83199984</v>
      </c>
      <c r="L447" s="2">
        <f t="shared" si="137"/>
        <v>3.870117057148154E-12</v>
      </c>
      <c r="M447">
        <f t="shared" si="138"/>
        <v>15.999999999996129</v>
      </c>
      <c r="N447" s="17">
        <f t="shared" si="139"/>
        <v>48405.617219668842</v>
      </c>
      <c r="O447" s="2">
        <f t="shared" si="140"/>
        <v>6.5741645436300975E-4</v>
      </c>
      <c r="P447" s="21">
        <f t="shared" si="141"/>
        <v>83151594.382122919</v>
      </c>
      <c r="Q447" s="2">
        <f t="shared" si="142"/>
        <v>438363.7251621157</v>
      </c>
      <c r="R447" s="2">
        <f t="shared" si="143"/>
        <v>3.1774724332798458E-3</v>
      </c>
      <c r="S447" s="21">
        <f t="shared" si="144"/>
        <v>82761636.271660402</v>
      </c>
      <c r="T447" s="2">
        <f t="shared" si="145"/>
        <v>5070753.8309223298</v>
      </c>
      <c r="U447" s="2">
        <f t="shared" si="146"/>
        <v>0.82333101494703775</v>
      </c>
      <c r="V447" s="21">
        <f t="shared" si="147"/>
        <v>78129245.345746651</v>
      </c>
      <c r="W447" s="40">
        <f t="shared" si="150"/>
        <v>36550910.303630732</v>
      </c>
      <c r="X447" s="40">
        <f t="shared" si="151"/>
        <v>128064.38060805121</v>
      </c>
      <c r="Y447" s="41">
        <f t="shared" si="152"/>
        <v>46521025.315761216</v>
      </c>
      <c r="Z447">
        <f t="shared" si="148"/>
        <v>0</v>
      </c>
      <c r="AA447">
        <f>IF(SUM(Z$22:Z447)=1,A447,0)</f>
        <v>0</v>
      </c>
    </row>
    <row r="448" spans="1:27" x14ac:dyDescent="0.45">
      <c r="A448" s="25">
        <f t="shared" si="149"/>
        <v>44278</v>
      </c>
      <c r="B448">
        <f t="shared" si="135"/>
        <v>426</v>
      </c>
      <c r="K448" s="2">
        <f t="shared" si="136"/>
        <v>83199984</v>
      </c>
      <c r="L448" s="2">
        <f t="shared" si="137"/>
        <v>3.5936801244947144E-12</v>
      </c>
      <c r="M448">
        <f t="shared" si="138"/>
        <v>15.999999999996406</v>
      </c>
      <c r="N448" s="17">
        <f t="shared" si="139"/>
        <v>48405.617219484397</v>
      </c>
      <c r="O448" s="2">
        <f t="shared" si="140"/>
        <v>6.1064258345288529E-4</v>
      </c>
      <c r="P448" s="21">
        <f t="shared" si="141"/>
        <v>83151594.382169873</v>
      </c>
      <c r="Q448" s="2">
        <f t="shared" si="142"/>
        <v>438363.72515617299</v>
      </c>
      <c r="R448" s="2">
        <f t="shared" si="143"/>
        <v>2.9564527999148852E-3</v>
      </c>
      <c r="S448" s="21">
        <f t="shared" si="144"/>
        <v>82761636.271887377</v>
      </c>
      <c r="T448" s="2">
        <f t="shared" si="145"/>
        <v>5070753.8204641528</v>
      </c>
      <c r="U448" s="2">
        <f t="shared" si="146"/>
        <v>0.7749798339014069</v>
      </c>
      <c r="V448" s="21">
        <f t="shared" si="147"/>
        <v>78129245.404556021</v>
      </c>
      <c r="W448" s="40">
        <f t="shared" si="150"/>
        <v>36545017.029598102</v>
      </c>
      <c r="X448" s="40">
        <f t="shared" si="151"/>
        <v>124810.19888296106</v>
      </c>
      <c r="Y448" s="41">
        <f t="shared" si="152"/>
        <v>46530172.771518938</v>
      </c>
      <c r="Z448">
        <f t="shared" si="148"/>
        <v>0</v>
      </c>
      <c r="AA448">
        <f>IF(SUM(Z$22:Z448)=1,A448,0)</f>
        <v>0</v>
      </c>
    </row>
    <row r="449" spans="1:27" x14ac:dyDescent="0.45">
      <c r="A449" s="25">
        <f t="shared" si="149"/>
        <v>44279</v>
      </c>
      <c r="B449">
        <f t="shared" si="135"/>
        <v>427</v>
      </c>
      <c r="K449" s="2">
        <f t="shared" si="136"/>
        <v>83199984</v>
      </c>
      <c r="L449" s="2">
        <f t="shared" si="137"/>
        <v>3.3369886870308064E-12</v>
      </c>
      <c r="M449">
        <f t="shared" si="138"/>
        <v>15.999999999996662</v>
      </c>
      <c r="N449" s="17">
        <f t="shared" si="139"/>
        <v>48405.61721931307</v>
      </c>
      <c r="O449" s="2">
        <f t="shared" si="140"/>
        <v>5.6719658026708846E-4</v>
      </c>
      <c r="P449" s="21">
        <f t="shared" si="141"/>
        <v>83151594.382213488</v>
      </c>
      <c r="Q449" s="2">
        <f t="shared" si="142"/>
        <v>438363.72515064367</v>
      </c>
      <c r="R449" s="2">
        <f t="shared" si="143"/>
        <v>2.7508069201727433E-3</v>
      </c>
      <c r="S449" s="21">
        <f t="shared" si="144"/>
        <v>82761636.272098541</v>
      </c>
      <c r="T449" s="2">
        <f t="shared" si="145"/>
        <v>5070753.8106201459</v>
      </c>
      <c r="U449" s="2">
        <f t="shared" si="146"/>
        <v>0.7294681386146622</v>
      </c>
      <c r="V449" s="21">
        <f t="shared" si="147"/>
        <v>78129245.459911719</v>
      </c>
      <c r="W449" s="40">
        <f t="shared" si="150"/>
        <v>36539274.432742298</v>
      </c>
      <c r="X449" s="40">
        <f t="shared" si="151"/>
        <v>121637.78153283651</v>
      </c>
      <c r="Y449" s="41">
        <f t="shared" si="152"/>
        <v>46539087.785724863</v>
      </c>
      <c r="Z449">
        <f t="shared" si="148"/>
        <v>0</v>
      </c>
      <c r="AA449">
        <f>IF(SUM(Z$22:Z449)=1,A449,0)</f>
        <v>0</v>
      </c>
    </row>
    <row r="450" spans="1:27" x14ac:dyDescent="0.45">
      <c r="A450" s="25">
        <f t="shared" si="149"/>
        <v>44280</v>
      </c>
      <c r="B450">
        <f t="shared" si="135"/>
        <v>428</v>
      </c>
      <c r="K450" s="2">
        <f t="shared" si="136"/>
        <v>83199984</v>
      </c>
      <c r="L450" s="2">
        <f t="shared" si="137"/>
        <v>3.0986323522428916E-12</v>
      </c>
      <c r="M450">
        <f t="shared" si="138"/>
        <v>15.999999999996902</v>
      </c>
      <c r="N450" s="17">
        <f t="shared" si="139"/>
        <v>48405.617219153937</v>
      </c>
      <c r="O450" s="2">
        <f t="shared" si="140"/>
        <v>5.2684167364738224E-4</v>
      </c>
      <c r="P450" s="21">
        <f t="shared" si="141"/>
        <v>83151594.382254004</v>
      </c>
      <c r="Q450" s="2">
        <f t="shared" si="142"/>
        <v>438363.72514549899</v>
      </c>
      <c r="R450" s="2">
        <f t="shared" si="143"/>
        <v>2.5594654216322715E-3</v>
      </c>
      <c r="S450" s="21">
        <f t="shared" si="144"/>
        <v>82761636.272295028</v>
      </c>
      <c r="T450" s="2">
        <f t="shared" si="145"/>
        <v>5070753.8013542406</v>
      </c>
      <c r="U450" s="2">
        <f t="shared" si="146"/>
        <v>0.686629176608609</v>
      </c>
      <c r="V450" s="21">
        <f t="shared" si="147"/>
        <v>78129245.51201658</v>
      </c>
      <c r="W450" s="40">
        <f t="shared" si="150"/>
        <v>36533678.68027357</v>
      </c>
      <c r="X450" s="40">
        <f t="shared" si="151"/>
        <v>118545.12103493129</v>
      </c>
      <c r="Y450" s="41">
        <f t="shared" si="152"/>
        <v>46547776.198691502</v>
      </c>
      <c r="Z450">
        <f t="shared" si="148"/>
        <v>0</v>
      </c>
      <c r="AA450">
        <f>IF(SUM(Z$22:Z450)=1,A450,0)</f>
        <v>0</v>
      </c>
    </row>
    <row r="451" spans="1:27" x14ac:dyDescent="0.45">
      <c r="A451" s="25">
        <f t="shared" si="149"/>
        <v>44281</v>
      </c>
      <c r="B451">
        <f t="shared" si="135"/>
        <v>429</v>
      </c>
      <c r="K451" s="2">
        <f t="shared" si="136"/>
        <v>83199984</v>
      </c>
      <c r="L451" s="2">
        <f t="shared" si="137"/>
        <v>2.8773014699398279E-12</v>
      </c>
      <c r="M451">
        <f t="shared" si="138"/>
        <v>15.999999999997122</v>
      </c>
      <c r="N451" s="17">
        <f t="shared" si="139"/>
        <v>48405.617219006126</v>
      </c>
      <c r="O451" s="2">
        <f t="shared" si="140"/>
        <v>4.8935793823170213E-4</v>
      </c>
      <c r="P451" s="21">
        <f t="shared" si="141"/>
        <v>83151594.382291645</v>
      </c>
      <c r="Q451" s="2">
        <f t="shared" si="142"/>
        <v>438363.72514071211</v>
      </c>
      <c r="R451" s="2">
        <f t="shared" si="143"/>
        <v>2.3814333156177061E-3</v>
      </c>
      <c r="S451" s="21">
        <f t="shared" si="144"/>
        <v>82761636.272477865</v>
      </c>
      <c r="T451" s="2">
        <f t="shared" si="145"/>
        <v>5070753.7926324876</v>
      </c>
      <c r="U451" s="2">
        <f t="shared" si="146"/>
        <v>0.64630598816000739</v>
      </c>
      <c r="V451" s="21">
        <f t="shared" si="147"/>
        <v>78129245.561061516</v>
      </c>
      <c r="W451" s="40">
        <f t="shared" si="150"/>
        <v>36528226.035891898</v>
      </c>
      <c r="X451" s="40">
        <f t="shared" si="151"/>
        <v>115530.25677124885</v>
      </c>
      <c r="Y451" s="41">
        <f t="shared" si="152"/>
        <v>46556243.70733685</v>
      </c>
      <c r="Z451">
        <f t="shared" si="148"/>
        <v>0</v>
      </c>
      <c r="AA451">
        <f>IF(SUM(Z$22:Z451)=1,A451,0)</f>
        <v>0</v>
      </c>
    </row>
    <row r="452" spans="1:27" x14ac:dyDescent="0.45">
      <c r="A452" s="25">
        <f t="shared" si="149"/>
        <v>44282</v>
      </c>
      <c r="B452">
        <f t="shared" si="135"/>
        <v>430</v>
      </c>
      <c r="K452" s="2">
        <f t="shared" si="136"/>
        <v>83199984</v>
      </c>
      <c r="L452" s="2">
        <f t="shared" si="137"/>
        <v>2.6717799363726975E-12</v>
      </c>
      <c r="M452">
        <f t="shared" si="138"/>
        <v>15.999999999997328</v>
      </c>
      <c r="N452" s="17">
        <f t="shared" si="139"/>
        <v>48405.617218868829</v>
      </c>
      <c r="O452" s="2">
        <f t="shared" si="140"/>
        <v>4.5454109590932143E-4</v>
      </c>
      <c r="P452" s="21">
        <f t="shared" si="141"/>
        <v>83151594.382326588</v>
      </c>
      <c r="Q452" s="2">
        <f t="shared" si="142"/>
        <v>438363.72513625823</v>
      </c>
      <c r="R452" s="2">
        <f t="shared" si="143"/>
        <v>2.215784823190561E-3</v>
      </c>
      <c r="S452" s="21">
        <f t="shared" si="144"/>
        <v>82761636.272647947</v>
      </c>
      <c r="T452" s="2">
        <f t="shared" si="145"/>
        <v>5070753.7844229313</v>
      </c>
      <c r="U452" s="2">
        <f t="shared" si="146"/>
        <v>0.60835083120840217</v>
      </c>
      <c r="V452" s="21">
        <f t="shared" si="147"/>
        <v>78129245.607226238</v>
      </c>
      <c r="W452" s="40">
        <f t="shared" si="150"/>
        <v>36522912.857409567</v>
      </c>
      <c r="X452" s="40">
        <f t="shared" si="151"/>
        <v>112591.27405563528</v>
      </c>
      <c r="Y452" s="41">
        <f t="shared" si="152"/>
        <v>46564495.868534796</v>
      </c>
      <c r="Z452">
        <f t="shared" si="148"/>
        <v>0</v>
      </c>
      <c r="AA452">
        <f>IF(SUM(Z$22:Z452)=1,A452,0)</f>
        <v>0</v>
      </c>
    </row>
    <row r="453" spans="1:27" x14ac:dyDescent="0.45">
      <c r="A453" s="25">
        <f t="shared" si="149"/>
        <v>44283</v>
      </c>
      <c r="B453">
        <f t="shared" si="135"/>
        <v>431</v>
      </c>
      <c r="K453" s="2">
        <f t="shared" si="136"/>
        <v>83199984</v>
      </c>
      <c r="L453" s="2">
        <f t="shared" si="137"/>
        <v>2.4809385123460762E-12</v>
      </c>
      <c r="M453">
        <f t="shared" si="138"/>
        <v>15.999999999997518</v>
      </c>
      <c r="N453" s="17">
        <f t="shared" si="139"/>
        <v>48405.617218741303</v>
      </c>
      <c r="O453" s="2">
        <f t="shared" si="140"/>
        <v>4.2220140255009371E-4</v>
      </c>
      <c r="P453" s="21">
        <f t="shared" si="141"/>
        <v>83151594.382359058</v>
      </c>
      <c r="Q453" s="2">
        <f t="shared" si="142"/>
        <v>438363.72513211414</v>
      </c>
      <c r="R453" s="2">
        <f t="shared" si="143"/>
        <v>2.0616585610368126E-3</v>
      </c>
      <c r="S453" s="21">
        <f t="shared" si="144"/>
        <v>82761636.272806227</v>
      </c>
      <c r="T453" s="2">
        <f t="shared" si="145"/>
        <v>5070753.7766954917</v>
      </c>
      <c r="U453" s="2">
        <f t="shared" si="146"/>
        <v>0.57262464003697866</v>
      </c>
      <c r="V453" s="21">
        <f t="shared" si="147"/>
        <v>78129245.650679871</v>
      </c>
      <c r="W453" s="40">
        <f t="shared" si="150"/>
        <v>36517735.594429612</v>
      </c>
      <c r="X453" s="40">
        <f t="shared" si="151"/>
        <v>109726.30317447416</v>
      </c>
      <c r="Y453" s="41">
        <f t="shared" si="152"/>
        <v>46572538.102395914</v>
      </c>
      <c r="Z453">
        <f t="shared" si="148"/>
        <v>0</v>
      </c>
      <c r="AA453">
        <f>IF(SUM(Z$22:Z453)=1,A453,0)</f>
        <v>0</v>
      </c>
    </row>
    <row r="454" spans="1:27" x14ac:dyDescent="0.45">
      <c r="A454" s="25">
        <f t="shared" si="149"/>
        <v>44284</v>
      </c>
      <c r="B454">
        <f t="shared" si="135"/>
        <v>432</v>
      </c>
      <c r="K454" s="2">
        <f t="shared" si="136"/>
        <v>83199984</v>
      </c>
      <c r="L454" s="2">
        <f t="shared" si="137"/>
        <v>2.3037286186070708E-12</v>
      </c>
      <c r="M454">
        <f t="shared" si="138"/>
        <v>15.999999999997696</v>
      </c>
      <c r="N454" s="17">
        <f t="shared" si="139"/>
        <v>48405.61721862285</v>
      </c>
      <c r="O454" s="2">
        <f t="shared" si="140"/>
        <v>3.9216261394069168E-4</v>
      </c>
      <c r="P454" s="21">
        <f t="shared" si="141"/>
        <v>83151594.382389203</v>
      </c>
      <c r="Q454" s="2">
        <f t="shared" si="142"/>
        <v>438363.72512825829</v>
      </c>
      <c r="R454" s="2">
        <f t="shared" si="143"/>
        <v>1.9182530622156694E-3</v>
      </c>
      <c r="S454" s="21">
        <f t="shared" si="144"/>
        <v>82761636.27295348</v>
      </c>
      <c r="T454" s="2">
        <f t="shared" si="145"/>
        <v>5070753.7694218559</v>
      </c>
      <c r="U454" s="2">
        <f t="shared" si="146"/>
        <v>0.53899651574308138</v>
      </c>
      <c r="V454" s="21">
        <f t="shared" si="147"/>
        <v>78129245.691581622</v>
      </c>
      <c r="W454" s="40">
        <f t="shared" si="150"/>
        <v>36512690.786079012</v>
      </c>
      <c r="X454" s="40">
        <f t="shared" si="151"/>
        <v>106933.51844118293</v>
      </c>
      <c r="Y454" s="41">
        <f t="shared" si="152"/>
        <v>46580375.695479803</v>
      </c>
      <c r="Z454">
        <f t="shared" si="148"/>
        <v>0</v>
      </c>
      <c r="AA454">
        <f>IF(SUM(Z$22:Z454)=1,A454,0)</f>
        <v>0</v>
      </c>
    </row>
    <row r="455" spans="1:27" x14ac:dyDescent="0.45">
      <c r="A455" s="25">
        <f t="shared" si="149"/>
        <v>44285</v>
      </c>
      <c r="B455">
        <f t="shared" si="135"/>
        <v>433</v>
      </c>
      <c r="K455" s="2">
        <f t="shared" si="136"/>
        <v>83199984</v>
      </c>
      <c r="L455" s="2">
        <f t="shared" si="137"/>
        <v>2.1391765744208514E-12</v>
      </c>
      <c r="M455">
        <f t="shared" si="138"/>
        <v>15.999999999997861</v>
      </c>
      <c r="N455" s="17">
        <f t="shared" si="139"/>
        <v>48405.617218512823</v>
      </c>
      <c r="O455" s="2">
        <f t="shared" si="140"/>
        <v>3.6426102529242229E-4</v>
      </c>
      <c r="P455" s="21">
        <f t="shared" si="141"/>
        <v>83151594.382417232</v>
      </c>
      <c r="Q455" s="2">
        <f t="shared" si="142"/>
        <v>438363.72512467066</v>
      </c>
      <c r="R455" s="2">
        <f t="shared" si="143"/>
        <v>1.784822608477517E-3</v>
      </c>
      <c r="S455" s="21">
        <f t="shared" si="144"/>
        <v>82761636.273090512</v>
      </c>
      <c r="T455" s="2">
        <f t="shared" si="145"/>
        <v>5070753.762575374</v>
      </c>
      <c r="U455" s="2">
        <f t="shared" si="146"/>
        <v>0.50734324663150598</v>
      </c>
      <c r="V455" s="21">
        <f t="shared" si="147"/>
        <v>78129245.730081379</v>
      </c>
      <c r="W455" s="40">
        <f t="shared" si="150"/>
        <v>36507775.05879543</v>
      </c>
      <c r="X455" s="40">
        <f t="shared" si="151"/>
        <v>104211.13726467945</v>
      </c>
      <c r="Y455" s="41">
        <f t="shared" si="152"/>
        <v>46588013.803939894</v>
      </c>
      <c r="Z455">
        <f t="shared" si="148"/>
        <v>0</v>
      </c>
      <c r="AA455">
        <f>IF(SUM(Z$22:Z455)=1,A455,0)</f>
        <v>0</v>
      </c>
    </row>
    <row r="456" spans="1:27" x14ac:dyDescent="0.45">
      <c r="A456" s="25">
        <f t="shared" si="149"/>
        <v>44286</v>
      </c>
      <c r="B456">
        <f t="shared" si="135"/>
        <v>434</v>
      </c>
      <c r="K456" s="2">
        <f t="shared" si="136"/>
        <v>83199984</v>
      </c>
      <c r="L456" s="2">
        <f t="shared" si="137"/>
        <v>1.9863782476765051E-12</v>
      </c>
      <c r="M456">
        <f t="shared" si="138"/>
        <v>15.999999999998014</v>
      </c>
      <c r="N456" s="17">
        <f t="shared" si="139"/>
        <v>48405.617218410625</v>
      </c>
      <c r="O456" s="2">
        <f t="shared" si="140"/>
        <v>3.3834457908614733E-4</v>
      </c>
      <c r="P456" s="21">
        <f t="shared" si="141"/>
        <v>83151594.382443249</v>
      </c>
      <c r="Q456" s="2">
        <f t="shared" si="142"/>
        <v>438363.72512133257</v>
      </c>
      <c r="R456" s="2">
        <f t="shared" si="143"/>
        <v>1.6606733524788082E-3</v>
      </c>
      <c r="S456" s="21">
        <f t="shared" si="144"/>
        <v>82761636.273217991</v>
      </c>
      <c r="T456" s="2">
        <f t="shared" si="145"/>
        <v>5070753.7561309608</v>
      </c>
      <c r="U456" s="2">
        <f t="shared" si="146"/>
        <v>0.47754885677331227</v>
      </c>
      <c r="V456" s="21">
        <f t="shared" si="147"/>
        <v>78129245.766320184</v>
      </c>
      <c r="W456" s="40">
        <f t="shared" si="150"/>
        <v>36502985.124166384</v>
      </c>
      <c r="X456" s="40">
        <f t="shared" si="151"/>
        <v>101557.41923195857</v>
      </c>
      <c r="Y456" s="41">
        <f t="shared" si="152"/>
        <v>46595457.456601657</v>
      </c>
      <c r="Z456">
        <f t="shared" si="148"/>
        <v>0</v>
      </c>
      <c r="AA456">
        <f>IF(SUM(Z$22:Z456)=1,A456,0)</f>
        <v>0</v>
      </c>
    </row>
    <row r="457" spans="1:27" x14ac:dyDescent="0.45">
      <c r="A457" s="25">
        <f t="shared" si="149"/>
        <v>44287</v>
      </c>
      <c r="B457">
        <f t="shared" si="135"/>
        <v>435</v>
      </c>
      <c r="K457" s="2">
        <f t="shared" si="136"/>
        <v>83199984</v>
      </c>
      <c r="L457" s="2">
        <f t="shared" si="137"/>
        <v>1.8444940871281834E-12</v>
      </c>
      <c r="M457">
        <f t="shared" si="138"/>
        <v>15.999999999998156</v>
      </c>
      <c r="N457" s="17">
        <f t="shared" si="139"/>
        <v>48405.617218315696</v>
      </c>
      <c r="O457" s="2">
        <f t="shared" si="140"/>
        <v>3.1427203639226018E-4</v>
      </c>
      <c r="P457" s="21">
        <f t="shared" si="141"/>
        <v>83151594.382467419</v>
      </c>
      <c r="Q457" s="2">
        <f t="shared" si="142"/>
        <v>438363.72511822666</v>
      </c>
      <c r="R457" s="2">
        <f t="shared" si="143"/>
        <v>1.5451597097291595E-3</v>
      </c>
      <c r="S457" s="21">
        <f t="shared" si="144"/>
        <v>82761636.273336619</v>
      </c>
      <c r="T457" s="2">
        <f t="shared" si="145"/>
        <v>5070753.7500650035</v>
      </c>
      <c r="U457" s="2">
        <f t="shared" si="146"/>
        <v>0.44950418107610279</v>
      </c>
      <c r="V457" s="21">
        <f t="shared" si="147"/>
        <v>78129245.800430819</v>
      </c>
      <c r="W457" s="40">
        <f t="shared" si="150"/>
        <v>36498317.776819743</v>
      </c>
      <c r="X457" s="40">
        <f t="shared" si="151"/>
        <v>98970.665204891557</v>
      </c>
      <c r="Y457" s="41">
        <f t="shared" si="152"/>
        <v>46602711.557975367</v>
      </c>
      <c r="Z457">
        <f t="shared" si="148"/>
        <v>0</v>
      </c>
      <c r="AA457">
        <f>IF(SUM(Z$22:Z457)=1,A457,0)</f>
        <v>0</v>
      </c>
    </row>
    <row r="458" spans="1:27" x14ac:dyDescent="0.45">
      <c r="A458" s="25">
        <f t="shared" si="149"/>
        <v>44288</v>
      </c>
      <c r="B458">
        <f t="shared" si="135"/>
        <v>436</v>
      </c>
      <c r="K458" s="2">
        <f t="shared" si="136"/>
        <v>83199984</v>
      </c>
      <c r="L458" s="2">
        <f t="shared" si="137"/>
        <v>1.7127445094761704E-12</v>
      </c>
      <c r="M458">
        <f t="shared" si="138"/>
        <v>15.999999999998288</v>
      </c>
      <c r="N458" s="17">
        <f t="shared" si="139"/>
        <v>48405.617218227526</v>
      </c>
      <c r="O458" s="2">
        <f t="shared" si="140"/>
        <v>2.9191220714959524E-4</v>
      </c>
      <c r="P458" s="21">
        <f t="shared" si="141"/>
        <v>83151594.38248986</v>
      </c>
      <c r="Q458" s="2">
        <f t="shared" si="142"/>
        <v>438363.72511533683</v>
      </c>
      <c r="R458" s="2">
        <f t="shared" si="143"/>
        <v>1.4376810015085334E-3</v>
      </c>
      <c r="S458" s="21">
        <f t="shared" si="144"/>
        <v>82761636.273446977</v>
      </c>
      <c r="T458" s="2">
        <f t="shared" si="145"/>
        <v>5070753.7443552781</v>
      </c>
      <c r="U458" s="2">
        <f t="shared" si="146"/>
        <v>0.42310646530884483</v>
      </c>
      <c r="V458" s="21">
        <f t="shared" si="147"/>
        <v>78129245.832538262</v>
      </c>
      <c r="W458" s="40">
        <f t="shared" si="150"/>
        <v>36493769.892364375</v>
      </c>
      <c r="X458" s="40">
        <f t="shared" si="151"/>
        <v>96449.216431335764</v>
      </c>
      <c r="Y458" s="41">
        <f t="shared" si="152"/>
        <v>46609780.89120429</v>
      </c>
      <c r="Z458">
        <f t="shared" si="148"/>
        <v>0</v>
      </c>
      <c r="AA458">
        <f>IF(SUM(Z$22:Z458)=1,A458,0)</f>
        <v>0</v>
      </c>
    </row>
    <row r="459" spans="1:27" x14ac:dyDescent="0.45">
      <c r="A459" s="25">
        <f t="shared" si="149"/>
        <v>44289</v>
      </c>
      <c r="B459">
        <f t="shared" si="135"/>
        <v>437</v>
      </c>
      <c r="K459" s="2">
        <f t="shared" si="136"/>
        <v>83199984</v>
      </c>
      <c r="L459" s="2">
        <f t="shared" si="137"/>
        <v>1.5904056159421582E-12</v>
      </c>
      <c r="M459">
        <f t="shared" si="138"/>
        <v>15.99999999999841</v>
      </c>
      <c r="N459" s="17">
        <f t="shared" si="139"/>
        <v>48405.617218145628</v>
      </c>
      <c r="O459" s="2">
        <f t="shared" si="140"/>
        <v>2.7114323520845954E-4</v>
      </c>
      <c r="P459" s="21">
        <f t="shared" si="141"/>
        <v>83151594.382510707</v>
      </c>
      <c r="Q459" s="2">
        <f t="shared" si="142"/>
        <v>438363.72511264798</v>
      </c>
      <c r="R459" s="2">
        <f t="shared" si="143"/>
        <v>1.3376783312974488E-3</v>
      </c>
      <c r="S459" s="21">
        <f t="shared" si="144"/>
        <v>82761636.273549676</v>
      </c>
      <c r="T459" s="2">
        <f t="shared" si="145"/>
        <v>5070753.7389808632</v>
      </c>
      <c r="U459" s="2">
        <f t="shared" si="146"/>
        <v>0.39825898961575146</v>
      </c>
      <c r="V459" s="21">
        <f t="shared" si="147"/>
        <v>78129245.862760156</v>
      </c>
      <c r="W459" s="40">
        <f t="shared" si="150"/>
        <v>36489338.425379999</v>
      </c>
      <c r="X459" s="40">
        <f t="shared" si="151"/>
        <v>93991.453670618444</v>
      </c>
      <c r="Y459" s="41">
        <f t="shared" si="152"/>
        <v>46616670.12094938</v>
      </c>
      <c r="Z459">
        <f t="shared" si="148"/>
        <v>0</v>
      </c>
      <c r="AA459">
        <f>IF(SUM(Z$22:Z459)=1,A459,0)</f>
        <v>0</v>
      </c>
    </row>
    <row r="460" spans="1:27" x14ac:dyDescent="0.45">
      <c r="A460" s="25">
        <f t="shared" si="149"/>
        <v>44290</v>
      </c>
      <c r="B460">
        <f t="shared" si="135"/>
        <v>438</v>
      </c>
      <c r="K460" s="2">
        <f t="shared" si="136"/>
        <v>83199984</v>
      </c>
      <c r="L460" s="2">
        <f t="shared" si="137"/>
        <v>1.4768052148034326E-12</v>
      </c>
      <c r="M460">
        <f t="shared" si="138"/>
        <v>15.999999999998524</v>
      </c>
      <c r="N460" s="17">
        <f t="shared" si="139"/>
        <v>48405.617218069558</v>
      </c>
      <c r="O460" s="2">
        <f t="shared" si="140"/>
        <v>2.5185193424142802E-4</v>
      </c>
      <c r="P460" s="21">
        <f t="shared" si="141"/>
        <v>83151594.382530093</v>
      </c>
      <c r="Q460" s="2">
        <f t="shared" si="142"/>
        <v>438363.72511014616</v>
      </c>
      <c r="R460" s="2">
        <f t="shared" si="143"/>
        <v>1.2446316784774484E-3</v>
      </c>
      <c r="S460" s="21">
        <f t="shared" si="144"/>
        <v>82761636.273645222</v>
      </c>
      <c r="T460" s="2">
        <f t="shared" si="145"/>
        <v>5070753.733922068</v>
      </c>
      <c r="U460" s="2">
        <f t="shared" si="146"/>
        <v>0.374870714139794</v>
      </c>
      <c r="V460" s="21">
        <f t="shared" si="147"/>
        <v>78129245.891207218</v>
      </c>
      <c r="W460" s="40">
        <f t="shared" si="150"/>
        <v>36485020.407454997</v>
      </c>
      <c r="X460" s="40">
        <f t="shared" si="151"/>
        <v>91595.796333436549</v>
      </c>
      <c r="Y460" s="41">
        <f t="shared" si="152"/>
        <v>46623383.796211563</v>
      </c>
      <c r="Z460">
        <f t="shared" si="148"/>
        <v>0</v>
      </c>
      <c r="AA460">
        <f>IF(SUM(Z$22:Z460)=1,A460,0)</f>
        <v>0</v>
      </c>
    </row>
    <row r="461" spans="1:27" x14ac:dyDescent="0.45">
      <c r="A461" s="25">
        <f t="shared" si="149"/>
        <v>44291</v>
      </c>
      <c r="B461">
        <f t="shared" si="135"/>
        <v>439</v>
      </c>
      <c r="K461" s="2">
        <f t="shared" si="136"/>
        <v>83199984</v>
      </c>
      <c r="L461" s="2">
        <f t="shared" si="137"/>
        <v>1.3713191280317589E-12</v>
      </c>
      <c r="M461">
        <f t="shared" si="138"/>
        <v>15.999999999998629</v>
      </c>
      <c r="N461" s="17">
        <f t="shared" si="139"/>
        <v>48405.617217998893</v>
      </c>
      <c r="O461" s="2">
        <f t="shared" si="140"/>
        <v>2.339331709027627E-4</v>
      </c>
      <c r="P461" s="21">
        <f t="shared" si="141"/>
        <v>83151594.382548064</v>
      </c>
      <c r="Q461" s="2">
        <f t="shared" si="142"/>
        <v>438363.72510781838</v>
      </c>
      <c r="R461" s="2">
        <f t="shared" si="143"/>
        <v>1.1580571941888697E-3</v>
      </c>
      <c r="S461" s="21">
        <f t="shared" si="144"/>
        <v>82761636.273734123</v>
      </c>
      <c r="T461" s="2">
        <f t="shared" si="145"/>
        <v>5070753.7291603573</v>
      </c>
      <c r="U461" s="2">
        <f t="shared" si="146"/>
        <v>0.3528559454574311</v>
      </c>
      <c r="V461" s="21">
        <f t="shared" si="147"/>
        <v>78129245.917983696</v>
      </c>
      <c r="W461" s="40">
        <f t="shared" si="150"/>
        <v>36480812.945271283</v>
      </c>
      <c r="X461" s="40">
        <f t="shared" si="151"/>
        <v>89260.70163619364</v>
      </c>
      <c r="Y461" s="41">
        <f t="shared" si="152"/>
        <v>46629926.353092521</v>
      </c>
      <c r="Z461">
        <f t="shared" si="148"/>
        <v>0</v>
      </c>
      <c r="AA461">
        <f>IF(SUM(Z$22:Z461)=1,A461,0)</f>
        <v>0</v>
      </c>
    </row>
    <row r="462" spans="1:27" x14ac:dyDescent="0.45">
      <c r="A462" s="25">
        <f t="shared" si="149"/>
        <v>44292</v>
      </c>
      <c r="B462">
        <f t="shared" si="135"/>
        <v>440</v>
      </c>
      <c r="K462" s="2">
        <f t="shared" si="136"/>
        <v>83199984</v>
      </c>
      <c r="L462" s="2">
        <f t="shared" si="137"/>
        <v>1.2733677617437762E-12</v>
      </c>
      <c r="M462">
        <f t="shared" si="138"/>
        <v>15.999999999998726</v>
      </c>
      <c r="N462" s="17">
        <f t="shared" si="139"/>
        <v>48405.617217933257</v>
      </c>
      <c r="O462" s="2">
        <f t="shared" si="140"/>
        <v>2.172892918748102E-4</v>
      </c>
      <c r="P462" s="21">
        <f t="shared" si="141"/>
        <v>83151594.382564783</v>
      </c>
      <c r="Q462" s="2">
        <f t="shared" si="142"/>
        <v>438363.72510565253</v>
      </c>
      <c r="R462" s="2">
        <f t="shared" si="143"/>
        <v>1.0775046852841957E-3</v>
      </c>
      <c r="S462" s="21">
        <f t="shared" si="144"/>
        <v>82761636.273816839</v>
      </c>
      <c r="T462" s="2">
        <f t="shared" si="145"/>
        <v>5070753.7246782836</v>
      </c>
      <c r="U462" s="2">
        <f t="shared" si="146"/>
        <v>0.33213402260238833</v>
      </c>
      <c r="V462" s="21">
        <f t="shared" si="147"/>
        <v>78129245.943187699</v>
      </c>
      <c r="W462" s="40">
        <f t="shared" si="150"/>
        <v>36476713.218735114</v>
      </c>
      <c r="X462" s="40">
        <f t="shared" si="151"/>
        <v>86984.663769776002</v>
      </c>
      <c r="Y462" s="41">
        <f t="shared" si="152"/>
        <v>46636302.117495112</v>
      </c>
      <c r="Z462">
        <f t="shared" si="148"/>
        <v>0</v>
      </c>
      <c r="AA462">
        <f>IF(SUM(Z$22:Z462)=1,A462,0)</f>
        <v>0</v>
      </c>
    </row>
    <row r="463" spans="1:27" x14ac:dyDescent="0.45">
      <c r="A463" s="25">
        <f t="shared" si="149"/>
        <v>44293</v>
      </c>
      <c r="B463">
        <f t="shared" si="135"/>
        <v>441</v>
      </c>
      <c r="K463" s="2">
        <f t="shared" si="136"/>
        <v>83199984</v>
      </c>
      <c r="L463" s="2">
        <f t="shared" si="137"/>
        <v>1.1824129216192206E-12</v>
      </c>
      <c r="M463">
        <f t="shared" si="138"/>
        <v>15.999999999998817</v>
      </c>
      <c r="N463" s="17">
        <f t="shared" si="139"/>
        <v>48405.617217872292</v>
      </c>
      <c r="O463" s="2">
        <f t="shared" si="140"/>
        <v>2.0182959167890647E-4</v>
      </c>
      <c r="P463" s="21">
        <f t="shared" si="141"/>
        <v>83151594.382580295</v>
      </c>
      <c r="Q463" s="2">
        <f t="shared" si="142"/>
        <v>438363.72510363732</v>
      </c>
      <c r="R463" s="2">
        <f t="shared" si="143"/>
        <v>1.0025552732933756E-3</v>
      </c>
      <c r="S463" s="21">
        <f t="shared" si="144"/>
        <v>82761636.273893818</v>
      </c>
      <c r="T463" s="2">
        <f t="shared" si="145"/>
        <v>5070753.7204594258</v>
      </c>
      <c r="U463" s="2">
        <f t="shared" si="146"/>
        <v>0.31262902152809624</v>
      </c>
      <c r="V463" s="21">
        <f t="shared" si="147"/>
        <v>78129245.966911554</v>
      </c>
      <c r="W463" s="40">
        <f t="shared" si="150"/>
        <v>36472718.479152866</v>
      </c>
      <c r="X463" s="40">
        <f t="shared" si="151"/>
        <v>84766.213082752336</v>
      </c>
      <c r="Y463" s="41">
        <f t="shared" si="152"/>
        <v>46642515.307764381</v>
      </c>
      <c r="Z463">
        <f t="shared" si="148"/>
        <v>0</v>
      </c>
      <c r="AA463">
        <f>IF(SUM(Z$22:Z463)=1,A463,0)</f>
        <v>0</v>
      </c>
    </row>
    <row r="464" spans="1:27" x14ac:dyDescent="0.45">
      <c r="A464" s="25">
        <f t="shared" si="149"/>
        <v>44294</v>
      </c>
      <c r="B464">
        <f t="shared" si="135"/>
        <v>442</v>
      </c>
      <c r="K464" s="2">
        <f t="shared" si="136"/>
        <v>83199984</v>
      </c>
      <c r="L464" s="2">
        <f t="shared" si="137"/>
        <v>1.0979548557892763E-12</v>
      </c>
      <c r="M464">
        <f t="shared" si="138"/>
        <v>15.999999999998902</v>
      </c>
      <c r="N464" s="17">
        <f t="shared" si="139"/>
        <v>48405.617217815663</v>
      </c>
      <c r="O464" s="2">
        <f t="shared" si="140"/>
        <v>1.8746981835047539E-4</v>
      </c>
      <c r="P464" s="21">
        <f t="shared" si="141"/>
        <v>83151594.38259472</v>
      </c>
      <c r="Q464" s="2">
        <f t="shared" si="142"/>
        <v>438363.72510176228</v>
      </c>
      <c r="R464" s="2">
        <f t="shared" si="143"/>
        <v>9.3281921622757717E-4</v>
      </c>
      <c r="S464" s="21">
        <f t="shared" si="144"/>
        <v>82761636.273965418</v>
      </c>
      <c r="T464" s="2">
        <f t="shared" si="145"/>
        <v>5070753.716488326</v>
      </c>
      <c r="U464" s="2">
        <f t="shared" si="146"/>
        <v>0.29426947692595312</v>
      </c>
      <c r="V464" s="21">
        <f t="shared" si="147"/>
        <v>78129245.989242196</v>
      </c>
      <c r="W464" s="40">
        <f t="shared" si="150"/>
        <v>36468826.047450744</v>
      </c>
      <c r="X464" s="40">
        <f t="shared" si="151"/>
        <v>82603.915278964574</v>
      </c>
      <c r="Y464" s="41">
        <f t="shared" si="152"/>
        <v>46648570.037270293</v>
      </c>
      <c r="Z464">
        <f t="shared" si="148"/>
        <v>0</v>
      </c>
      <c r="AA464">
        <f>IF(SUM(Z$22:Z464)=1,A464,0)</f>
        <v>0</v>
      </c>
    </row>
    <row r="465" spans="1:27" x14ac:dyDescent="0.45">
      <c r="A465" s="25">
        <f t="shared" si="149"/>
        <v>44295</v>
      </c>
      <c r="B465">
        <f t="shared" si="135"/>
        <v>443</v>
      </c>
      <c r="K465" s="2">
        <f t="shared" si="136"/>
        <v>83199984</v>
      </c>
      <c r="L465" s="2">
        <f t="shared" si="137"/>
        <v>1.0195295089471851E-12</v>
      </c>
      <c r="M465">
        <f t="shared" si="138"/>
        <v>15.99999999999898</v>
      </c>
      <c r="N465" s="17">
        <f t="shared" si="139"/>
        <v>48405.617217763065</v>
      </c>
      <c r="O465" s="2">
        <f t="shared" si="140"/>
        <v>1.741317142843592E-4</v>
      </c>
      <c r="P465" s="21">
        <f t="shared" si="141"/>
        <v>83151594.382608101</v>
      </c>
      <c r="Q465" s="2">
        <f t="shared" si="142"/>
        <v>438363.72510001768</v>
      </c>
      <c r="R465" s="2">
        <f t="shared" si="143"/>
        <v>8.6793388189460279E-4</v>
      </c>
      <c r="S465" s="21">
        <f t="shared" si="144"/>
        <v>82761636.274032056</v>
      </c>
      <c r="T465" s="2">
        <f t="shared" si="145"/>
        <v>5070753.7127504339</v>
      </c>
      <c r="U465" s="2">
        <f t="shared" si="146"/>
        <v>0.27698812038016946</v>
      </c>
      <c r="V465" s="21">
        <f t="shared" si="147"/>
        <v>78129246.010261446</v>
      </c>
      <c r="W465" s="40">
        <f t="shared" si="150"/>
        <v>36465033.31243746</v>
      </c>
      <c r="X465" s="40">
        <f t="shared" si="151"/>
        <v>80496.370629462384</v>
      </c>
      <c r="Y465" s="41">
        <f t="shared" si="152"/>
        <v>46654470.316933081</v>
      </c>
      <c r="Z465">
        <f t="shared" si="148"/>
        <v>0</v>
      </c>
      <c r="AA465">
        <f>IF(SUM(Z$22:Z465)=1,A465,0)</f>
        <v>0</v>
      </c>
    </row>
    <row r="466" spans="1:27" x14ac:dyDescent="0.45">
      <c r="A466" s="25">
        <f t="shared" si="149"/>
        <v>44296</v>
      </c>
      <c r="B466">
        <f t="shared" si="135"/>
        <v>444</v>
      </c>
      <c r="K466" s="2">
        <f t="shared" si="136"/>
        <v>83199984</v>
      </c>
      <c r="L466" s="2">
        <f t="shared" si="137"/>
        <v>9.4670597259381461E-13</v>
      </c>
      <c r="M466">
        <f t="shared" si="138"/>
        <v>15.999999999999053</v>
      </c>
      <c r="N466" s="17">
        <f t="shared" si="139"/>
        <v>48405.617217714207</v>
      </c>
      <c r="O466" s="2">
        <f t="shared" si="140"/>
        <v>1.6174258974808897E-4</v>
      </c>
      <c r="P466" s="21">
        <f t="shared" si="141"/>
        <v>83151594.382620543</v>
      </c>
      <c r="Q466" s="2">
        <f t="shared" si="142"/>
        <v>438363.72509839444</v>
      </c>
      <c r="R466" s="2">
        <f t="shared" si="143"/>
        <v>8.0756186218707319E-4</v>
      </c>
      <c r="S466" s="21">
        <f t="shared" si="144"/>
        <v>82761636.27409403</v>
      </c>
      <c r="T466" s="2">
        <f t="shared" si="145"/>
        <v>5070753.7092320547</v>
      </c>
      <c r="U466" s="2">
        <f t="shared" si="146"/>
        <v>0.26072163389980696</v>
      </c>
      <c r="V466" s="21">
        <f t="shared" si="147"/>
        <v>78129246.030046299</v>
      </c>
      <c r="W466" s="40">
        <f t="shared" si="150"/>
        <v>36461337.729108952</v>
      </c>
      <c r="X466" s="40">
        <f t="shared" si="151"/>
        <v>78442.213198719473</v>
      </c>
      <c r="Y466" s="41">
        <f t="shared" si="152"/>
        <v>46660220.057692327</v>
      </c>
      <c r="Z466">
        <f t="shared" si="148"/>
        <v>0</v>
      </c>
      <c r="AA466">
        <f>IF(SUM(Z$22:Z466)=1,A466,0)</f>
        <v>0</v>
      </c>
    </row>
    <row r="467" spans="1:27" x14ac:dyDescent="0.45">
      <c r="A467" s="25">
        <f t="shared" si="149"/>
        <v>44297</v>
      </c>
      <c r="B467">
        <f t="shared" ref="B467:B530" si="153">B466+1</f>
        <v>445</v>
      </c>
      <c r="K467" s="2">
        <f t="shared" ref="K467:K530" si="154">K466-$M$5*L466*K466/$M$2</f>
        <v>83199984</v>
      </c>
      <c r="L467" s="2">
        <f t="shared" ref="L467:L530" si="155">L466+$M$5*K466*L466/$M$2-$M$9*L466</f>
        <v>8.7908411740854214E-13</v>
      </c>
      <c r="M467">
        <f t="shared" ref="M467:M530" si="156">$M$2-K467-L467</f>
        <v>15.999999999999121</v>
      </c>
      <c r="N467" s="17">
        <f t="shared" ref="N467:N530" si="157">N466-$Q$8*N466*O466/$M$2</f>
        <v>48405.617217668827</v>
      </c>
      <c r="O467" s="2">
        <f t="shared" ref="O467:O530" si="158">O466+$Q$8*N466*O466/$M$2-$Q$9*O466</f>
        <v>1.5023492673883588E-4</v>
      </c>
      <c r="P467" s="21">
        <f t="shared" ref="P467:P530" si="159">$M$2-N467-O467</f>
        <v>83151594.382632092</v>
      </c>
      <c r="Q467" s="2">
        <f t="shared" ref="Q467:Q530" si="160">Q466-$R$8*Q466*R466/$M$2</f>
        <v>438363.72509688407</v>
      </c>
      <c r="R467" s="2">
        <f t="shared" ref="R467:R530" si="161">R466+$R$8*Q466*R466/$M$2-$R$9*R466</f>
        <v>7.5138921853755089E-4</v>
      </c>
      <c r="S467" s="21">
        <f t="shared" ref="S467:S530" si="162">$M$2-Q467-R467</f>
        <v>82761636.274151728</v>
      </c>
      <c r="T467" s="2">
        <f t="shared" ref="T467:T530" si="163">T466-$S$8*T466*U466/$M$2</f>
        <v>5070753.7059202967</v>
      </c>
      <c r="U467" s="2">
        <f t="shared" ref="U467:U530" si="164">U466+$S$8*T466*U466/$M$2-$S$9*U466</f>
        <v>0.24541041792496712</v>
      </c>
      <c r="V467" s="21">
        <f t="shared" ref="V467:V530" si="165">$M$2-T467-U467</f>
        <v>78129246.048669294</v>
      </c>
      <c r="W467" s="40">
        <f t="shared" si="150"/>
        <v>36457736.816994138</v>
      </c>
      <c r="X467" s="40">
        <f t="shared" si="151"/>
        <v>76440.110085056891</v>
      </c>
      <c r="Y467" s="41">
        <f t="shared" si="152"/>
        <v>46665823.072920807</v>
      </c>
      <c r="Z467">
        <f t="shared" si="148"/>
        <v>0</v>
      </c>
      <c r="AA467">
        <f>IF(SUM(Z$22:Z467)=1,A467,0)</f>
        <v>0</v>
      </c>
    </row>
    <row r="468" spans="1:27" x14ac:dyDescent="0.45">
      <c r="A468" s="25">
        <f t="shared" si="149"/>
        <v>44298</v>
      </c>
      <c r="B468">
        <f t="shared" si="153"/>
        <v>446</v>
      </c>
      <c r="K468" s="2">
        <f t="shared" si="154"/>
        <v>83199984</v>
      </c>
      <c r="L468" s="2">
        <f t="shared" si="155"/>
        <v>8.1629239473650347E-13</v>
      </c>
      <c r="M468">
        <f t="shared" si="156"/>
        <v>15.999999999999183</v>
      </c>
      <c r="N468" s="17">
        <f t="shared" si="157"/>
        <v>48405.617217626677</v>
      </c>
      <c r="O468" s="2">
        <f t="shared" si="158"/>
        <v>1.3954601102515149E-4</v>
      </c>
      <c r="P468" s="21">
        <f t="shared" si="159"/>
        <v>83151594.38264282</v>
      </c>
      <c r="Q468" s="2">
        <f t="shared" si="160"/>
        <v>438363.72509547876</v>
      </c>
      <c r="R468" s="2">
        <f t="shared" si="161"/>
        <v>6.9912384941685137E-4</v>
      </c>
      <c r="S468" s="21">
        <f t="shared" si="162"/>
        <v>82761636.274205402</v>
      </c>
      <c r="T468" s="2">
        <f t="shared" si="163"/>
        <v>5070753.702803026</v>
      </c>
      <c r="U468" s="2">
        <f t="shared" si="164"/>
        <v>0.23099837295711578</v>
      </c>
      <c r="V468" s="21">
        <f t="shared" si="165"/>
        <v>78129246.066198602</v>
      </c>
      <c r="W468" s="40">
        <f t="shared" si="150"/>
        <v>36454228.158540793</v>
      </c>
      <c r="X468" s="40">
        <f t="shared" si="151"/>
        <v>74488.76067518616</v>
      </c>
      <c r="Y468" s="41">
        <f t="shared" si="152"/>
        <v>46671283.080784023</v>
      </c>
      <c r="Z468">
        <f t="shared" si="148"/>
        <v>0</v>
      </c>
      <c r="AA468">
        <f>IF(SUM(Z$22:Z468)=1,A468,0)</f>
        <v>0</v>
      </c>
    </row>
    <row r="469" spans="1:27" x14ac:dyDescent="0.45">
      <c r="A469" s="25">
        <f t="shared" si="149"/>
        <v>44299</v>
      </c>
      <c r="B469">
        <f t="shared" si="153"/>
        <v>447</v>
      </c>
      <c r="K469" s="2">
        <f t="shared" si="154"/>
        <v>83199984</v>
      </c>
      <c r="L469" s="2">
        <f t="shared" si="155"/>
        <v>7.5798579511246752E-13</v>
      </c>
      <c r="M469">
        <f t="shared" si="156"/>
        <v>15.999999999999241</v>
      </c>
      <c r="N469" s="17">
        <f t="shared" si="157"/>
        <v>48405.617217587525</v>
      </c>
      <c r="O469" s="2">
        <f t="shared" si="158"/>
        <v>1.2961759036820487E-4</v>
      </c>
      <c r="P469" s="21">
        <f t="shared" si="159"/>
        <v>83151594.382652804</v>
      </c>
      <c r="Q469" s="2">
        <f t="shared" si="160"/>
        <v>438363.72509417124</v>
      </c>
      <c r="R469" s="2">
        <f t="shared" si="161"/>
        <v>6.5049397138642402E-4</v>
      </c>
      <c r="S469" s="21">
        <f t="shared" si="162"/>
        <v>82761636.274255335</v>
      </c>
      <c r="T469" s="2">
        <f t="shared" si="163"/>
        <v>5070753.6998688215</v>
      </c>
      <c r="U469" s="2">
        <f t="shared" si="164"/>
        <v>0.21743269401344928</v>
      </c>
      <c r="V469" s="21">
        <f t="shared" si="165"/>
        <v>78129246.082698479</v>
      </c>
      <c r="W469" s="40">
        <f t="shared" si="150"/>
        <v>36450809.397540689</v>
      </c>
      <c r="X469" s="40">
        <f t="shared" si="151"/>
        <v>72586.8959127743</v>
      </c>
      <c r="Y469" s="41">
        <f t="shared" si="152"/>
        <v>46676603.706546538</v>
      </c>
      <c r="Z469">
        <f t="shared" si="148"/>
        <v>0</v>
      </c>
      <c r="AA469">
        <f>IF(SUM(Z$22:Z469)=1,A469,0)</f>
        <v>0</v>
      </c>
    </row>
    <row r="470" spans="1:27" x14ac:dyDescent="0.45">
      <c r="A470" s="25">
        <f t="shared" si="149"/>
        <v>44300</v>
      </c>
      <c r="B470">
        <f t="shared" si="153"/>
        <v>448</v>
      </c>
      <c r="K470" s="2">
        <f t="shared" si="154"/>
        <v>83199984</v>
      </c>
      <c r="L470" s="2">
        <f t="shared" si="155"/>
        <v>7.0384395260443411E-13</v>
      </c>
      <c r="M470">
        <f t="shared" si="156"/>
        <v>15.999999999999297</v>
      </c>
      <c r="N470" s="17">
        <f t="shared" si="157"/>
        <v>48405.61721755116</v>
      </c>
      <c r="O470" s="2">
        <f t="shared" si="158"/>
        <v>1.2039555705989778E-4</v>
      </c>
      <c r="P470" s="21">
        <f t="shared" si="159"/>
        <v>83151594.382662043</v>
      </c>
      <c r="Q470" s="2">
        <f t="shared" si="160"/>
        <v>438363.72509295464</v>
      </c>
      <c r="R470" s="2">
        <f t="shared" si="161"/>
        <v>6.0524670580617169E-4</v>
      </c>
      <c r="S470" s="21">
        <f t="shared" si="162"/>
        <v>82761636.274301812</v>
      </c>
      <c r="T470" s="2">
        <f t="shared" si="163"/>
        <v>5070753.6971069314</v>
      </c>
      <c r="U470" s="2">
        <f t="shared" si="164"/>
        <v>0.2046636771521933</v>
      </c>
      <c r="V470" s="21">
        <f t="shared" si="165"/>
        <v>78129246.098229393</v>
      </c>
      <c r="W470" s="40">
        <f t="shared" si="150"/>
        <v>36447478.237593055</v>
      </c>
      <c r="X470" s="40">
        <f t="shared" si="151"/>
        <v>70733.277580922266</v>
      </c>
      <c r="Y470" s="41">
        <f t="shared" si="152"/>
        <v>46681788.484826021</v>
      </c>
      <c r="Z470">
        <f t="shared" si="148"/>
        <v>0</v>
      </c>
      <c r="AA470">
        <f>IF(SUM(Z$22:Z470)=1,A470,0)</f>
        <v>0</v>
      </c>
    </row>
    <row r="471" spans="1:27" x14ac:dyDescent="0.45">
      <c r="A471" s="25">
        <f t="shared" si="149"/>
        <v>44301</v>
      </c>
      <c r="B471">
        <f t="shared" si="153"/>
        <v>449</v>
      </c>
      <c r="K471" s="2">
        <f t="shared" si="154"/>
        <v>83199984</v>
      </c>
      <c r="L471" s="2">
        <f t="shared" si="155"/>
        <v>6.5356938456126029E-13</v>
      </c>
      <c r="M471">
        <f t="shared" si="156"/>
        <v>15.999999999999346</v>
      </c>
      <c r="N471" s="17">
        <f t="shared" si="157"/>
        <v>48405.617217517385</v>
      </c>
      <c r="O471" s="2">
        <f t="shared" si="158"/>
        <v>1.1182965304776052E-4</v>
      </c>
      <c r="P471" s="21">
        <f t="shared" si="159"/>
        <v>83151594.382670656</v>
      </c>
      <c r="Q471" s="2">
        <f t="shared" si="160"/>
        <v>438363.72509182268</v>
      </c>
      <c r="R471" s="2">
        <f t="shared" si="161"/>
        <v>5.6314676384849546E-4</v>
      </c>
      <c r="S471" s="21">
        <f t="shared" si="162"/>
        <v>82761636.274345025</v>
      </c>
      <c r="T471" s="2">
        <f t="shared" si="163"/>
        <v>5070753.6945072375</v>
      </c>
      <c r="U471" s="2">
        <f t="shared" si="164"/>
        <v>0.19264453735995379</v>
      </c>
      <c r="V471" s="21">
        <f t="shared" si="165"/>
        <v>78129246.112848222</v>
      </c>
      <c r="W471" s="40">
        <f t="shared" si="150"/>
        <v>36444232.440605469</v>
      </c>
      <c r="X471" s="40">
        <f t="shared" si="151"/>
        <v>68926.697598439147</v>
      </c>
      <c r="Y471" s="41">
        <f t="shared" si="152"/>
        <v>46686840.861796089</v>
      </c>
      <c r="Z471">
        <f t="shared" ref="Z471:Z534" si="166">IF(X471*0.05&gt;100000,1,0)</f>
        <v>0</v>
      </c>
      <c r="AA471">
        <f>IF(SUM(Z$22:Z471)=1,A471,0)</f>
        <v>0</v>
      </c>
    </row>
    <row r="472" spans="1:27" x14ac:dyDescent="0.45">
      <c r="A472" s="25">
        <f t="shared" ref="A472:A535" si="167">A471+1</f>
        <v>44302</v>
      </c>
      <c r="B472">
        <f t="shared" si="153"/>
        <v>450</v>
      </c>
      <c r="K472" s="2">
        <f t="shared" si="154"/>
        <v>83199984</v>
      </c>
      <c r="L472" s="2">
        <f t="shared" si="155"/>
        <v>6.0688585709259885E-13</v>
      </c>
      <c r="M472">
        <f t="shared" si="156"/>
        <v>15.999999999999392</v>
      </c>
      <c r="N472" s="17">
        <f t="shared" si="157"/>
        <v>48405.617217486011</v>
      </c>
      <c r="O472" s="2">
        <f t="shared" si="158"/>
        <v>1.0387319603962395E-4</v>
      </c>
      <c r="P472" s="21">
        <f t="shared" si="159"/>
        <v>83151594.382678643</v>
      </c>
      <c r="Q472" s="2">
        <f t="shared" si="160"/>
        <v>438363.72509076947</v>
      </c>
      <c r="R472" s="2">
        <f t="shared" si="161"/>
        <v>5.2397522298054883E-4</v>
      </c>
      <c r="S472" s="21">
        <f t="shared" si="162"/>
        <v>82761636.274385259</v>
      </c>
      <c r="T472" s="2">
        <f t="shared" si="163"/>
        <v>5070753.6920602135</v>
      </c>
      <c r="U472" s="2">
        <f t="shared" si="164"/>
        <v>0.18133123713386851</v>
      </c>
      <c r="V472" s="21">
        <f t="shared" si="165"/>
        <v>78129246.126608551</v>
      </c>
      <c r="W472" s="40">
        <f t="shared" si="150"/>
        <v>36441069.825331375</v>
      </c>
      <c r="X472" s="40">
        <f t="shared" si="151"/>
        <v>67165.977329785776</v>
      </c>
      <c r="Y472" s="41">
        <f t="shared" si="152"/>
        <v>46691764.197338842</v>
      </c>
      <c r="Z472">
        <f t="shared" si="166"/>
        <v>0</v>
      </c>
      <c r="AA472">
        <f>IF(SUM(Z$22:Z472)=1,A472,0)</f>
        <v>0</v>
      </c>
    </row>
    <row r="473" spans="1:27" x14ac:dyDescent="0.45">
      <c r="A473" s="25">
        <f t="shared" si="167"/>
        <v>44303</v>
      </c>
      <c r="B473">
        <f t="shared" si="153"/>
        <v>451</v>
      </c>
      <c r="K473" s="2">
        <f t="shared" si="154"/>
        <v>83199984</v>
      </c>
      <c r="L473" s="2">
        <f t="shared" si="155"/>
        <v>5.635368673002704E-13</v>
      </c>
      <c r="M473">
        <f t="shared" si="156"/>
        <v>15.999999999999437</v>
      </c>
      <c r="N473" s="17">
        <f t="shared" si="157"/>
        <v>48405.617217456871</v>
      </c>
      <c r="O473" s="2">
        <f t="shared" si="158"/>
        <v>9.648282509539823E-5</v>
      </c>
      <c r="P473" s="21">
        <f t="shared" si="159"/>
        <v>83151594.382686064</v>
      </c>
      <c r="Q473" s="2">
        <f t="shared" si="160"/>
        <v>438363.72508978948</v>
      </c>
      <c r="R473" s="2">
        <f t="shared" si="161"/>
        <v>4.8752838855232647E-4</v>
      </c>
      <c r="S473" s="21">
        <f t="shared" si="162"/>
        <v>82761636.27442269</v>
      </c>
      <c r="T473" s="2">
        <f t="shared" si="163"/>
        <v>5070753.6897568945</v>
      </c>
      <c r="U473" s="2">
        <f t="shared" si="164"/>
        <v>0.17068232513049345</v>
      </c>
      <c r="V473" s="21">
        <f t="shared" si="165"/>
        <v>78129246.139560774</v>
      </c>
      <c r="W473" s="40">
        <f t="shared" si="150"/>
        <v>36437988.265943334</v>
      </c>
      <c r="X473" s="40">
        <f t="shared" si="151"/>
        <v>65449.966908553833</v>
      </c>
      <c r="Y473" s="41">
        <f t="shared" si="152"/>
        <v>46696561.767148115</v>
      </c>
      <c r="Z473">
        <f t="shared" si="166"/>
        <v>0</v>
      </c>
      <c r="AA473">
        <f>IF(SUM(Z$22:Z473)=1,A473,0)</f>
        <v>0</v>
      </c>
    </row>
    <row r="474" spans="1:27" x14ac:dyDescent="0.45">
      <c r="A474" s="25">
        <f t="shared" si="167"/>
        <v>44304</v>
      </c>
      <c r="B474">
        <f t="shared" si="153"/>
        <v>452</v>
      </c>
      <c r="K474" s="2">
        <f t="shared" si="154"/>
        <v>83199984</v>
      </c>
      <c r="L474" s="2">
        <f t="shared" si="155"/>
        <v>5.2328423392167967E-13</v>
      </c>
      <c r="M474">
        <f t="shared" si="156"/>
        <v>15.999999999999476</v>
      </c>
      <c r="N474" s="17">
        <f t="shared" si="157"/>
        <v>48405.617217429804</v>
      </c>
      <c r="O474" s="2">
        <f t="shared" si="158"/>
        <v>8.9618264319489834E-5</v>
      </c>
      <c r="P474" s="21">
        <f t="shared" si="159"/>
        <v>83151594.382692948</v>
      </c>
      <c r="Q474" s="2">
        <f t="shared" si="160"/>
        <v>438363.72508887766</v>
      </c>
      <c r="R474" s="2">
        <f t="shared" si="161"/>
        <v>4.5361673457076912E-4</v>
      </c>
      <c r="S474" s="21">
        <f t="shared" si="162"/>
        <v>82761636.274457499</v>
      </c>
      <c r="T474" s="2">
        <f t="shared" si="163"/>
        <v>5070753.6875888407</v>
      </c>
      <c r="U474" s="2">
        <f t="shared" si="164"/>
        <v>0.160658784290242</v>
      </c>
      <c r="V474" s="21">
        <f t="shared" si="165"/>
        <v>78129246.151752368</v>
      </c>
      <c r="W474" s="40">
        <f t="shared" si="150"/>
        <v>36434985.690641224</v>
      </c>
      <c r="X474" s="40">
        <f t="shared" si="151"/>
        <v>63777.544574339168</v>
      </c>
      <c r="Y474" s="41">
        <f t="shared" si="152"/>
        <v>46701236.764784433</v>
      </c>
      <c r="Z474">
        <f t="shared" si="166"/>
        <v>0</v>
      </c>
      <c r="AA474">
        <f>IF(SUM(Z$22:Z474)=1,A474,0)</f>
        <v>0</v>
      </c>
    </row>
    <row r="475" spans="1:27" x14ac:dyDescent="0.45">
      <c r="A475" s="25">
        <f t="shared" si="167"/>
        <v>44305</v>
      </c>
      <c r="B475">
        <f t="shared" si="153"/>
        <v>453</v>
      </c>
      <c r="K475" s="2">
        <f t="shared" si="154"/>
        <v>83199984</v>
      </c>
      <c r="L475" s="2">
        <f t="shared" si="155"/>
        <v>4.8590678864155969E-13</v>
      </c>
      <c r="M475">
        <f t="shared" si="156"/>
        <v>15.999999999999513</v>
      </c>
      <c r="N475" s="17">
        <f t="shared" si="157"/>
        <v>48405.617217404659</v>
      </c>
      <c r="O475" s="2">
        <f t="shared" si="158"/>
        <v>8.3242103366032192E-5</v>
      </c>
      <c r="P475" s="21">
        <f t="shared" si="159"/>
        <v>83151594.382699355</v>
      </c>
      <c r="Q475" s="2">
        <f t="shared" si="160"/>
        <v>438363.72508802928</v>
      </c>
      <c r="R475" s="2">
        <f t="shared" si="161"/>
        <v>4.2206391815183828E-4</v>
      </c>
      <c r="S475" s="21">
        <f t="shared" si="162"/>
        <v>82761636.274489909</v>
      </c>
      <c r="T475" s="2">
        <f t="shared" si="163"/>
        <v>5070753.685548109</v>
      </c>
      <c r="U475" s="2">
        <f t="shared" si="164"/>
        <v>0.15122388888091287</v>
      </c>
      <c r="V475" s="21">
        <f t="shared" si="165"/>
        <v>78129246.163228005</v>
      </c>
      <c r="W475" s="40">
        <f t="shared" si="150"/>
        <v>36432060.080294535</v>
      </c>
      <c r="X475" s="40">
        <f t="shared" si="151"/>
        <v>62147.616022861883</v>
      </c>
      <c r="Y475" s="41">
        <f t="shared" si="152"/>
        <v>46705792.303682603</v>
      </c>
      <c r="Z475">
        <f t="shared" si="166"/>
        <v>0</v>
      </c>
      <c r="AA475">
        <f>IF(SUM(Z$22:Z475)=1,A475,0)</f>
        <v>0</v>
      </c>
    </row>
    <row r="476" spans="1:27" x14ac:dyDescent="0.45">
      <c r="A476" s="25">
        <f t="shared" si="167"/>
        <v>44306</v>
      </c>
      <c r="B476">
        <f t="shared" si="153"/>
        <v>454</v>
      </c>
      <c r="K476" s="2">
        <f t="shared" si="154"/>
        <v>83199984</v>
      </c>
      <c r="L476" s="2">
        <f t="shared" si="155"/>
        <v>4.5119916088144827E-13</v>
      </c>
      <c r="M476">
        <f t="shared" si="156"/>
        <v>15.999999999999549</v>
      </c>
      <c r="N476" s="17">
        <f t="shared" si="157"/>
        <v>48405.617217381303</v>
      </c>
      <c r="O476" s="2">
        <f t="shared" si="158"/>
        <v>7.7319593560731798E-5</v>
      </c>
      <c r="P476" s="21">
        <f t="shared" si="159"/>
        <v>83151594.382705301</v>
      </c>
      <c r="Q476" s="2">
        <f t="shared" si="160"/>
        <v>438363.72508723993</v>
      </c>
      <c r="R476" s="2">
        <f t="shared" si="161"/>
        <v>3.9270586252564604E-4</v>
      </c>
      <c r="S476" s="21">
        <f t="shared" si="162"/>
        <v>82761636.274520054</v>
      </c>
      <c r="T476" s="2">
        <f t="shared" si="163"/>
        <v>5070753.6836272217</v>
      </c>
      <c r="U476" s="2">
        <f t="shared" si="164"/>
        <v>0.14234306993652177</v>
      </c>
      <c r="V476" s="21">
        <f t="shared" si="165"/>
        <v>78129246.174029708</v>
      </c>
      <c r="W476" s="40">
        <f t="shared" ref="W476:W539" si="168">W475-$T$8*W475*X475/$M$2</f>
        <v>36429209.46711801</v>
      </c>
      <c r="X476" s="40">
        <f t="shared" ref="X476:X539" si="169">X475+$T$8*W475*X475/$M$2-$T$9*X475</f>
        <v>60559.113769179952</v>
      </c>
      <c r="Y476" s="41">
        <f t="shared" ref="Y476:Y539" si="170">$M$2-W476-X476</f>
        <v>46710231.419112809</v>
      </c>
      <c r="Z476">
        <f t="shared" si="166"/>
        <v>0</v>
      </c>
      <c r="AA476">
        <f>IF(SUM(Z$22:Z476)=1,A476,0)</f>
        <v>0</v>
      </c>
    </row>
    <row r="477" spans="1:27" x14ac:dyDescent="0.45">
      <c r="A477" s="25">
        <f t="shared" si="167"/>
        <v>44307</v>
      </c>
      <c r="B477">
        <f t="shared" si="153"/>
        <v>455</v>
      </c>
      <c r="K477" s="2">
        <f t="shared" si="154"/>
        <v>83199984</v>
      </c>
      <c r="L477" s="2">
        <f t="shared" si="155"/>
        <v>4.1897064938991623E-13</v>
      </c>
      <c r="M477">
        <f t="shared" si="156"/>
        <v>15.999999999999581</v>
      </c>
      <c r="N477" s="17">
        <f t="shared" si="157"/>
        <v>48405.617217359613</v>
      </c>
      <c r="O477" s="2">
        <f t="shared" si="158"/>
        <v>7.1818458528238879E-5</v>
      </c>
      <c r="P477" s="21">
        <f t="shared" si="159"/>
        <v>83151594.382710814</v>
      </c>
      <c r="Q477" s="2">
        <f t="shared" si="160"/>
        <v>438363.72508650547</v>
      </c>
      <c r="R477" s="2">
        <f t="shared" si="161"/>
        <v>3.6538990382620407E-4</v>
      </c>
      <c r="S477" s="21">
        <f t="shared" si="162"/>
        <v>82761636.274548098</v>
      </c>
      <c r="T477" s="2">
        <f t="shared" si="163"/>
        <v>5070753.6818191409</v>
      </c>
      <c r="U477" s="2">
        <f t="shared" si="164"/>
        <v>0.13398378859841181</v>
      </c>
      <c r="V477" s="21">
        <f t="shared" si="165"/>
        <v>78129246.184197068</v>
      </c>
      <c r="W477" s="40">
        <f t="shared" si="168"/>
        <v>36426431.933379836</v>
      </c>
      <c r="X477" s="40">
        <f t="shared" si="169"/>
        <v>59010.996523837821</v>
      </c>
      <c r="Y477" s="41">
        <f t="shared" si="170"/>
        <v>46714557.070096329</v>
      </c>
      <c r="Z477">
        <f t="shared" si="166"/>
        <v>0</v>
      </c>
      <c r="AA477">
        <f>IF(SUM(Z$22:Z477)=1,A477,0)</f>
        <v>0</v>
      </c>
    </row>
    <row r="478" spans="1:27" x14ac:dyDescent="0.45">
      <c r="A478" s="25">
        <f t="shared" si="167"/>
        <v>44308</v>
      </c>
      <c r="B478">
        <f t="shared" si="153"/>
        <v>456</v>
      </c>
      <c r="K478" s="2">
        <f t="shared" si="154"/>
        <v>83199984</v>
      </c>
      <c r="L478" s="2">
        <f t="shared" si="155"/>
        <v>3.8904417443349363E-13</v>
      </c>
      <c r="M478">
        <f t="shared" si="156"/>
        <v>15.999999999999611</v>
      </c>
      <c r="N478" s="17">
        <f t="shared" si="157"/>
        <v>48405.617217339466</v>
      </c>
      <c r="O478" s="2">
        <f t="shared" si="158"/>
        <v>6.6708718293003282E-5</v>
      </c>
      <c r="P478" s="21">
        <f t="shared" si="159"/>
        <v>83151594.382715955</v>
      </c>
      <c r="Q478" s="2">
        <f t="shared" si="160"/>
        <v>438363.72508582211</v>
      </c>
      <c r="R478" s="2">
        <f t="shared" si="161"/>
        <v>3.3997399722904118E-4</v>
      </c>
      <c r="S478" s="21">
        <f t="shared" si="162"/>
        <v>82761636.274574205</v>
      </c>
      <c r="T478" s="2">
        <f t="shared" si="163"/>
        <v>5070753.680117242</v>
      </c>
      <c r="U478" s="2">
        <f t="shared" si="164"/>
        <v>0.12611541689457106</v>
      </c>
      <c r="V478" s="21">
        <f t="shared" si="165"/>
        <v>78129246.193767339</v>
      </c>
      <c r="W478" s="40">
        <f t="shared" si="168"/>
        <v>36423725.610141613</v>
      </c>
      <c r="X478" s="40">
        <f t="shared" si="169"/>
        <v>57502.248581787091</v>
      </c>
      <c r="Y478" s="41">
        <f t="shared" si="170"/>
        <v>46718772.141276598</v>
      </c>
      <c r="Z478">
        <f t="shared" si="166"/>
        <v>0</v>
      </c>
      <c r="AA478">
        <f>IF(SUM(Z$22:Z478)=1,A478,0)</f>
        <v>0</v>
      </c>
    </row>
    <row r="479" spans="1:27" x14ac:dyDescent="0.45">
      <c r="A479" s="25">
        <f t="shared" si="167"/>
        <v>44309</v>
      </c>
      <c r="B479">
        <f t="shared" si="153"/>
        <v>457</v>
      </c>
      <c r="K479" s="2">
        <f t="shared" si="154"/>
        <v>83199984</v>
      </c>
      <c r="L479" s="2">
        <f t="shared" si="155"/>
        <v>3.6125530483110124E-13</v>
      </c>
      <c r="M479">
        <f t="shared" si="156"/>
        <v>15.999999999999639</v>
      </c>
      <c r="N479" s="17">
        <f t="shared" si="157"/>
        <v>48405.617217320752</v>
      </c>
      <c r="O479" s="2">
        <f t="shared" si="158"/>
        <v>6.1962525895003964E-5</v>
      </c>
      <c r="P479" s="21">
        <f t="shared" si="159"/>
        <v>83151594.382720724</v>
      </c>
      <c r="Q479" s="2">
        <f t="shared" si="160"/>
        <v>438363.72508518625</v>
      </c>
      <c r="R479" s="2">
        <f t="shared" si="161"/>
        <v>3.1632597830855201E-4</v>
      </c>
      <c r="S479" s="21">
        <f t="shared" si="162"/>
        <v>82761636.274598494</v>
      </c>
      <c r="T479" s="2">
        <f t="shared" si="163"/>
        <v>5070753.678515289</v>
      </c>
      <c r="U479" s="2">
        <f t="shared" si="164"/>
        <v>0.11870912552033892</v>
      </c>
      <c r="V479" s="21">
        <f t="shared" si="165"/>
        <v>78129246.202775583</v>
      </c>
      <c r="W479" s="40">
        <f t="shared" si="168"/>
        <v>36421088.676029362</v>
      </c>
      <c r="X479" s="40">
        <f t="shared" si="169"/>
        <v>56031.87922391211</v>
      </c>
      <c r="Y479" s="41">
        <f t="shared" si="170"/>
        <v>46722879.444746725</v>
      </c>
      <c r="Z479">
        <f t="shared" si="166"/>
        <v>0</v>
      </c>
      <c r="AA479">
        <f>IF(SUM(Z$22:Z479)=1,A479,0)</f>
        <v>0</v>
      </c>
    </row>
    <row r="480" spans="1:27" x14ac:dyDescent="0.45">
      <c r="A480" s="25">
        <f t="shared" si="167"/>
        <v>44310</v>
      </c>
      <c r="B480">
        <f t="shared" si="153"/>
        <v>458</v>
      </c>
      <c r="K480" s="2">
        <f t="shared" si="154"/>
        <v>83199984</v>
      </c>
      <c r="L480" s="2">
        <f t="shared" si="155"/>
        <v>3.3545135448602258E-13</v>
      </c>
      <c r="M480">
        <f t="shared" si="156"/>
        <v>15.999999999999664</v>
      </c>
      <c r="N480" s="17">
        <f t="shared" si="157"/>
        <v>48405.61721730337</v>
      </c>
      <c r="O480" s="2">
        <f t="shared" si="158"/>
        <v>5.7554015629943911E-5</v>
      </c>
      <c r="P480" s="21">
        <f t="shared" si="159"/>
        <v>83151594.382725149</v>
      </c>
      <c r="Q480" s="2">
        <f t="shared" si="160"/>
        <v>438363.72508459463</v>
      </c>
      <c r="R480" s="2">
        <f t="shared" si="161"/>
        <v>2.9432287577408505E-4</v>
      </c>
      <c r="S480" s="21">
        <f t="shared" si="162"/>
        <v>82761636.274621084</v>
      </c>
      <c r="T480" s="2">
        <f t="shared" si="163"/>
        <v>5070753.6770074135</v>
      </c>
      <c r="U480" s="2">
        <f t="shared" si="164"/>
        <v>0.11173777820933581</v>
      </c>
      <c r="V480" s="21">
        <f t="shared" si="165"/>
        <v>78129246.21125482</v>
      </c>
      <c r="W480" s="40">
        <f t="shared" si="168"/>
        <v>36418519.35603486</v>
      </c>
      <c r="X480" s="40">
        <f t="shared" si="169"/>
        <v>54598.922130989915</v>
      </c>
      <c r="Y480" s="41">
        <f t="shared" si="170"/>
        <v>46726881.721834153</v>
      </c>
      <c r="Z480">
        <f t="shared" si="166"/>
        <v>0</v>
      </c>
      <c r="AA480">
        <f>IF(SUM(Z$22:Z480)=1,A480,0)</f>
        <v>0</v>
      </c>
    </row>
    <row r="481" spans="1:27" x14ac:dyDescent="0.45">
      <c r="A481" s="25">
        <f t="shared" si="167"/>
        <v>44311</v>
      </c>
      <c r="B481">
        <f t="shared" si="153"/>
        <v>459</v>
      </c>
      <c r="K481" s="2">
        <f t="shared" si="154"/>
        <v>83199984</v>
      </c>
      <c r="L481" s="2">
        <f t="shared" si="155"/>
        <v>3.114905434513067E-13</v>
      </c>
      <c r="M481">
        <f t="shared" si="156"/>
        <v>15.999999999999689</v>
      </c>
      <c r="N481" s="17">
        <f t="shared" si="157"/>
        <v>48405.617217287225</v>
      </c>
      <c r="O481" s="2">
        <f t="shared" si="158"/>
        <v>5.3459162086852747E-5</v>
      </c>
      <c r="P481" s="21">
        <f t="shared" si="159"/>
        <v>83151594.382729247</v>
      </c>
      <c r="Q481" s="2">
        <f t="shared" si="160"/>
        <v>438363.72508404416</v>
      </c>
      <c r="R481" s="2">
        <f t="shared" si="161"/>
        <v>2.7385027201095138E-4</v>
      </c>
      <c r="S481" s="21">
        <f t="shared" si="162"/>
        <v>82761636.274642095</v>
      </c>
      <c r="T481" s="2">
        <f t="shared" si="163"/>
        <v>5070753.675588089</v>
      </c>
      <c r="U481" s="2">
        <f t="shared" si="164"/>
        <v>0.10517583230759674</v>
      </c>
      <c r="V481" s="21">
        <f t="shared" si="165"/>
        <v>78129246.219236076</v>
      </c>
      <c r="W481" s="40">
        <f t="shared" si="168"/>
        <v>36416015.92034658</v>
      </c>
      <c r="X481" s="40">
        <f t="shared" si="169"/>
        <v>53202.434809910643</v>
      </c>
      <c r="Y481" s="41">
        <f t="shared" si="170"/>
        <v>46730781.644843511</v>
      </c>
      <c r="Z481">
        <f t="shared" si="166"/>
        <v>0</v>
      </c>
      <c r="AA481">
        <f>IF(SUM(Z$22:Z481)=1,A481,0)</f>
        <v>0</v>
      </c>
    </row>
    <row r="482" spans="1:27" x14ac:dyDescent="0.45">
      <c r="A482" s="25">
        <f t="shared" si="167"/>
        <v>44312</v>
      </c>
      <c r="B482">
        <f t="shared" si="153"/>
        <v>460</v>
      </c>
      <c r="K482" s="2">
        <f t="shared" si="154"/>
        <v>83199984</v>
      </c>
      <c r="L482" s="2">
        <f t="shared" si="155"/>
        <v>2.8924121891907052E-13</v>
      </c>
      <c r="M482">
        <f t="shared" si="156"/>
        <v>15.99999999999971</v>
      </c>
      <c r="N482" s="17">
        <f t="shared" si="157"/>
        <v>48405.617217272229</v>
      </c>
      <c r="O482" s="2">
        <f t="shared" si="158"/>
        <v>4.9655649214883104E-5</v>
      </c>
      <c r="P482" s="21">
        <f t="shared" si="159"/>
        <v>83151594.382733077</v>
      </c>
      <c r="Q482" s="2">
        <f t="shared" si="160"/>
        <v>438363.72508353199</v>
      </c>
      <c r="R482" s="2">
        <f t="shared" si="161"/>
        <v>2.5480170810112426E-4</v>
      </c>
      <c r="S482" s="21">
        <f t="shared" si="162"/>
        <v>82761636.274661675</v>
      </c>
      <c r="T482" s="2">
        <f t="shared" si="163"/>
        <v>5070753.6742521171</v>
      </c>
      <c r="U482" s="2">
        <f t="shared" si="164"/>
        <v>9.899924518661754E-2</v>
      </c>
      <c r="V482" s="21">
        <f t="shared" si="165"/>
        <v>78129246.22674863</v>
      </c>
      <c r="W482" s="40">
        <f t="shared" si="168"/>
        <v>36413576.683209516</v>
      </c>
      <c r="X482" s="40">
        <f t="shared" si="169"/>
        <v>51841.498031982221</v>
      </c>
      <c r="Y482" s="41">
        <f t="shared" si="170"/>
        <v>46734581.818758503</v>
      </c>
      <c r="Z482">
        <f t="shared" si="166"/>
        <v>0</v>
      </c>
      <c r="AA482">
        <f>IF(SUM(Z$22:Z482)=1,A482,0)</f>
        <v>0</v>
      </c>
    </row>
    <row r="483" spans="1:27" x14ac:dyDescent="0.45">
      <c r="A483" s="25">
        <f t="shared" si="167"/>
        <v>44313</v>
      </c>
      <c r="B483">
        <f t="shared" si="153"/>
        <v>461</v>
      </c>
      <c r="K483" s="2">
        <f t="shared" si="154"/>
        <v>83199984</v>
      </c>
      <c r="L483" s="2">
        <f t="shared" si="155"/>
        <v>2.685811318534226E-13</v>
      </c>
      <c r="M483">
        <f t="shared" si="156"/>
        <v>15.999999999999732</v>
      </c>
      <c r="N483" s="17">
        <f t="shared" si="157"/>
        <v>48405.617217258296</v>
      </c>
      <c r="O483" s="2">
        <f t="shared" si="158"/>
        <v>4.6122748705743518E-5</v>
      </c>
      <c r="P483" s="21">
        <f t="shared" si="159"/>
        <v>83151594.382736623</v>
      </c>
      <c r="Q483" s="2">
        <f t="shared" si="160"/>
        <v>438363.72508305544</v>
      </c>
      <c r="R483" s="2">
        <f t="shared" si="161"/>
        <v>2.3707813022969738E-4</v>
      </c>
      <c r="S483" s="21">
        <f t="shared" si="162"/>
        <v>82761636.274679869</v>
      </c>
      <c r="T483" s="2">
        <f t="shared" si="163"/>
        <v>5070753.6729946015</v>
      </c>
      <c r="U483" s="2">
        <f t="shared" si="164"/>
        <v>9.3185386152416158E-2</v>
      </c>
      <c r="V483" s="21">
        <f t="shared" si="165"/>
        <v>78129246.233820021</v>
      </c>
      <c r="W483" s="40">
        <f t="shared" si="168"/>
        <v>36411200.001813218</v>
      </c>
      <c r="X483" s="40">
        <f t="shared" si="169"/>
        <v>50515.215283140438</v>
      </c>
      <c r="Y483" s="41">
        <f t="shared" si="170"/>
        <v>46738284.782903641</v>
      </c>
      <c r="Z483">
        <f t="shared" si="166"/>
        <v>0</v>
      </c>
      <c r="AA483">
        <f>IF(SUM(Z$22:Z483)=1,A483,0)</f>
        <v>0</v>
      </c>
    </row>
    <row r="484" spans="1:27" x14ac:dyDescent="0.45">
      <c r="A484" s="25">
        <f t="shared" si="167"/>
        <v>44314</v>
      </c>
      <c r="B484">
        <f t="shared" si="153"/>
        <v>462</v>
      </c>
      <c r="K484" s="2">
        <f t="shared" si="154"/>
        <v>83199984</v>
      </c>
      <c r="L484" s="2">
        <f t="shared" si="155"/>
        <v>2.4939676529246383E-13</v>
      </c>
      <c r="M484">
        <f t="shared" si="156"/>
        <v>15.999999999999751</v>
      </c>
      <c r="N484" s="17">
        <f t="shared" si="157"/>
        <v>48405.617217245352</v>
      </c>
      <c r="O484" s="2">
        <f t="shared" si="158"/>
        <v>4.2841207028978994E-5</v>
      </c>
      <c r="P484" s="21">
        <f t="shared" si="159"/>
        <v>83151594.382739916</v>
      </c>
      <c r="Q484" s="2">
        <f t="shared" si="160"/>
        <v>438363.72508261207</v>
      </c>
      <c r="R484" s="2">
        <f t="shared" si="161"/>
        <v>2.2058737459837782E-4</v>
      </c>
      <c r="S484" s="21">
        <f t="shared" si="162"/>
        <v>82761636.274696812</v>
      </c>
      <c r="T484" s="2">
        <f t="shared" si="163"/>
        <v>5070753.6718109353</v>
      </c>
      <c r="U484" s="2">
        <f t="shared" si="164"/>
        <v>8.7712953527848386E-2</v>
      </c>
      <c r="V484" s="21">
        <f t="shared" si="165"/>
        <v>78129246.240476102</v>
      </c>
      <c r="W484" s="40">
        <f t="shared" si="168"/>
        <v>36408884.275207393</v>
      </c>
      <c r="X484" s="40">
        <f t="shared" si="169"/>
        <v>49222.71222588409</v>
      </c>
      <c r="Y484" s="41">
        <f t="shared" si="170"/>
        <v>46741893.012566723</v>
      </c>
      <c r="Z484">
        <f t="shared" si="166"/>
        <v>0</v>
      </c>
      <c r="AA484">
        <f>IF(SUM(Z$22:Z484)=1,A484,0)</f>
        <v>0</v>
      </c>
    </row>
    <row r="485" spans="1:27" x14ac:dyDescent="0.45">
      <c r="A485" s="25">
        <f t="shared" si="167"/>
        <v>44315</v>
      </c>
      <c r="B485">
        <f t="shared" si="153"/>
        <v>463</v>
      </c>
      <c r="K485" s="2">
        <f t="shared" si="154"/>
        <v>83199984</v>
      </c>
      <c r="L485" s="2">
        <f t="shared" si="155"/>
        <v>2.3158271062871642E-13</v>
      </c>
      <c r="M485">
        <f t="shared" si="156"/>
        <v>15.999999999999769</v>
      </c>
      <c r="N485" s="17">
        <f t="shared" si="157"/>
        <v>48405.617217233332</v>
      </c>
      <c r="O485" s="2">
        <f t="shared" si="158"/>
        <v>3.9793140504466213E-5</v>
      </c>
      <c r="P485" s="21">
        <f t="shared" si="159"/>
        <v>83151594.382742986</v>
      </c>
      <c r="Q485" s="2">
        <f t="shared" si="160"/>
        <v>438363.7250821995</v>
      </c>
      <c r="R485" s="2">
        <f t="shared" si="161"/>
        <v>2.0524368816752955E-4</v>
      </c>
      <c r="S485" s="21">
        <f t="shared" si="162"/>
        <v>82761636.274712548</v>
      </c>
      <c r="T485" s="2">
        <f t="shared" si="163"/>
        <v>5070753.670696781</v>
      </c>
      <c r="U485" s="2">
        <f t="shared" si="164"/>
        <v>8.2561896604371937E-2</v>
      </c>
      <c r="V485" s="21">
        <f t="shared" si="165"/>
        <v>78129246.246741325</v>
      </c>
      <c r="W485" s="40">
        <f t="shared" si="168"/>
        <v>36406627.94324439</v>
      </c>
      <c r="X485" s="40">
        <f t="shared" si="169"/>
        <v>47963.136172753038</v>
      </c>
      <c r="Y485" s="41">
        <f t="shared" si="170"/>
        <v>46745408.920582853</v>
      </c>
      <c r="Z485">
        <f t="shared" si="166"/>
        <v>0</v>
      </c>
      <c r="AA485">
        <f>IF(SUM(Z$22:Z485)=1,A485,0)</f>
        <v>0</v>
      </c>
    </row>
    <row r="486" spans="1:27" x14ac:dyDescent="0.45">
      <c r="A486" s="25">
        <f t="shared" si="167"/>
        <v>44316</v>
      </c>
      <c r="B486">
        <f t="shared" si="153"/>
        <v>464</v>
      </c>
      <c r="K486" s="2">
        <f t="shared" si="154"/>
        <v>83199984</v>
      </c>
      <c r="L486" s="2">
        <f t="shared" si="155"/>
        <v>2.1504108844095097E-13</v>
      </c>
      <c r="M486">
        <f t="shared" si="156"/>
        <v>15.999999999999785</v>
      </c>
      <c r="N486" s="17">
        <f t="shared" si="157"/>
        <v>48405.61721722217</v>
      </c>
      <c r="O486" s="2">
        <f t="shared" si="158"/>
        <v>3.6961937840291694E-5</v>
      </c>
      <c r="P486" s="21">
        <f t="shared" si="159"/>
        <v>83151594.382745817</v>
      </c>
      <c r="Q486" s="2">
        <f t="shared" si="160"/>
        <v>438363.72508181562</v>
      </c>
      <c r="R486" s="2">
        <f t="shared" si="161"/>
        <v>1.9096728273459315E-4</v>
      </c>
      <c r="S486" s="21">
        <f t="shared" si="162"/>
        <v>82761636.27472721</v>
      </c>
      <c r="T486" s="2">
        <f t="shared" si="163"/>
        <v>5070753.6696480568</v>
      </c>
      <c r="U486" s="2">
        <f t="shared" si="164"/>
        <v>7.7713342177294267E-2</v>
      </c>
      <c r="V486" s="21">
        <f t="shared" si="165"/>
        <v>78129246.252638608</v>
      </c>
      <c r="W486" s="40">
        <f t="shared" si="168"/>
        <v>36404429.485547923</v>
      </c>
      <c r="X486" s="40">
        <f t="shared" si="169"/>
        <v>46735.655571166033</v>
      </c>
      <c r="Y486" s="41">
        <f t="shared" si="170"/>
        <v>46748834.858880915</v>
      </c>
      <c r="Z486">
        <f t="shared" si="166"/>
        <v>0</v>
      </c>
      <c r="AA486">
        <f>IF(SUM(Z$22:Z486)=1,A486,0)</f>
        <v>0</v>
      </c>
    </row>
    <row r="487" spans="1:27" x14ac:dyDescent="0.45">
      <c r="A487" s="25">
        <f t="shared" si="167"/>
        <v>44317</v>
      </c>
      <c r="B487">
        <f t="shared" si="153"/>
        <v>465</v>
      </c>
      <c r="K487" s="2">
        <f t="shared" si="154"/>
        <v>83199984</v>
      </c>
      <c r="L487" s="2">
        <f t="shared" si="155"/>
        <v>1.9968101069516876E-13</v>
      </c>
      <c r="M487">
        <f t="shared" si="156"/>
        <v>15.999999999999801</v>
      </c>
      <c r="N487" s="17">
        <f t="shared" si="157"/>
        <v>48405.617217211802</v>
      </c>
      <c r="O487" s="2">
        <f t="shared" si="158"/>
        <v>3.4332169604865752E-5</v>
      </c>
      <c r="P487" s="21">
        <f t="shared" si="159"/>
        <v>83151594.382748455</v>
      </c>
      <c r="Q487" s="2">
        <f t="shared" si="160"/>
        <v>438363.72508145845</v>
      </c>
      <c r="R487" s="2">
        <f t="shared" si="161"/>
        <v>1.7768392003006037E-4</v>
      </c>
      <c r="S487" s="21">
        <f t="shared" si="162"/>
        <v>82761636.27474086</v>
      </c>
      <c r="T487" s="2">
        <f t="shared" si="163"/>
        <v>5070753.668660921</v>
      </c>
      <c r="U487" s="2">
        <f t="shared" si="164"/>
        <v>7.3149525395333065E-2</v>
      </c>
      <c r="V487" s="21">
        <f t="shared" si="165"/>
        <v>78129246.258189544</v>
      </c>
      <c r="W487" s="40">
        <f t="shared" si="168"/>
        <v>36402287.420507431</v>
      </c>
      <c r="X487" s="40">
        <f t="shared" si="169"/>
        <v>45539.459499434248</v>
      </c>
      <c r="Y487" s="41">
        <f t="shared" si="170"/>
        <v>46752173.119993135</v>
      </c>
      <c r="Z487">
        <f t="shared" si="166"/>
        <v>0</v>
      </c>
      <c r="AA487">
        <f>IF(SUM(Z$22:Z487)=1,A487,0)</f>
        <v>0</v>
      </c>
    </row>
    <row r="488" spans="1:27" x14ac:dyDescent="0.45">
      <c r="A488" s="25">
        <f t="shared" si="167"/>
        <v>44318</v>
      </c>
      <c r="B488">
        <f t="shared" si="153"/>
        <v>466</v>
      </c>
      <c r="K488" s="2">
        <f t="shared" si="154"/>
        <v>83199984</v>
      </c>
      <c r="L488" s="2">
        <f t="shared" si="155"/>
        <v>1.8541808135979958E-13</v>
      </c>
      <c r="M488">
        <f t="shared" si="156"/>
        <v>15.999999999999815</v>
      </c>
      <c r="N488" s="17">
        <f t="shared" si="157"/>
        <v>48405.617217202169</v>
      </c>
      <c r="O488" s="2">
        <f t="shared" si="158"/>
        <v>3.1889504139915129E-5</v>
      </c>
      <c r="P488" s="21">
        <f t="shared" si="159"/>
        <v>83151594.382750914</v>
      </c>
      <c r="Q488" s="2">
        <f t="shared" si="160"/>
        <v>438363.72508112615</v>
      </c>
      <c r="R488" s="2">
        <f t="shared" si="161"/>
        <v>1.6532452567347413E-4</v>
      </c>
      <c r="S488" s="21">
        <f t="shared" si="162"/>
        <v>82761636.274753541</v>
      </c>
      <c r="T488" s="2">
        <f t="shared" si="163"/>
        <v>5070753.6677317554</v>
      </c>
      <c r="U488" s="2">
        <f t="shared" si="164"/>
        <v>6.8853724671125965E-2</v>
      </c>
      <c r="V488" s="21">
        <f t="shared" si="165"/>
        <v>78129246.263414517</v>
      </c>
      <c r="W488" s="40">
        <f t="shared" si="168"/>
        <v>36400200.304297425</v>
      </c>
      <c r="X488" s="40">
        <f t="shared" si="169"/>
        <v>44373.757173765851</v>
      </c>
      <c r="Y488" s="41">
        <f t="shared" si="170"/>
        <v>46755425.938528806</v>
      </c>
      <c r="Z488">
        <f t="shared" si="166"/>
        <v>0</v>
      </c>
      <c r="AA488">
        <f>IF(SUM(Z$22:Z488)=1,A488,0)</f>
        <v>0</v>
      </c>
    </row>
    <row r="489" spans="1:27" x14ac:dyDescent="0.45">
      <c r="A489" s="25">
        <f t="shared" si="167"/>
        <v>44319</v>
      </c>
      <c r="B489">
        <f t="shared" si="153"/>
        <v>467</v>
      </c>
      <c r="K489" s="2">
        <f t="shared" si="154"/>
        <v>83199984</v>
      </c>
      <c r="L489" s="2">
        <f t="shared" si="155"/>
        <v>1.7217393269124247E-13</v>
      </c>
      <c r="M489">
        <f t="shared" si="156"/>
        <v>15.999999999999828</v>
      </c>
      <c r="N489" s="17">
        <f t="shared" si="157"/>
        <v>48405.617217193219</v>
      </c>
      <c r="O489" s="2">
        <f t="shared" si="158"/>
        <v>2.9620629456098736E-5</v>
      </c>
      <c r="P489" s="21">
        <f t="shared" si="159"/>
        <v>83151594.382753178</v>
      </c>
      <c r="Q489" s="2">
        <f t="shared" si="160"/>
        <v>438363.72508081695</v>
      </c>
      <c r="R489" s="2">
        <f t="shared" si="161"/>
        <v>1.5382482998199914E-4</v>
      </c>
      <c r="S489" s="21">
        <f t="shared" si="162"/>
        <v>82761636.274765357</v>
      </c>
      <c r="T489" s="2">
        <f t="shared" si="163"/>
        <v>5070753.6668571569</v>
      </c>
      <c r="U489" s="2">
        <f t="shared" si="164"/>
        <v>6.4810200414204766E-2</v>
      </c>
      <c r="V489" s="21">
        <f t="shared" si="165"/>
        <v>78129246.268332645</v>
      </c>
      <c r="W489" s="40">
        <f t="shared" si="168"/>
        <v>36398166.729921274</v>
      </c>
      <c r="X489" s="40">
        <f t="shared" si="169"/>
        <v>43237.77746607671</v>
      </c>
      <c r="Y489" s="41">
        <f t="shared" si="170"/>
        <v>46758595.492612652</v>
      </c>
      <c r="Z489">
        <f t="shared" si="166"/>
        <v>0</v>
      </c>
      <c r="AA489">
        <f>IF(SUM(Z$22:Z489)=1,A489,0)</f>
        <v>0</v>
      </c>
    </row>
    <row r="490" spans="1:27" x14ac:dyDescent="0.45">
      <c r="A490" s="25">
        <f t="shared" si="167"/>
        <v>44320</v>
      </c>
      <c r="B490">
        <f t="shared" si="153"/>
        <v>468</v>
      </c>
      <c r="K490" s="2">
        <f t="shared" si="154"/>
        <v>83199984</v>
      </c>
      <c r="L490" s="2">
        <f t="shared" si="155"/>
        <v>1.5987579464186801E-13</v>
      </c>
      <c r="M490">
        <f t="shared" si="156"/>
        <v>15.99999999999984</v>
      </c>
      <c r="N490" s="17">
        <f t="shared" si="157"/>
        <v>48405.61721718491</v>
      </c>
      <c r="O490" s="2">
        <f t="shared" si="158"/>
        <v>2.7513180685594666E-5</v>
      </c>
      <c r="P490" s="21">
        <f t="shared" si="159"/>
        <v>83151594.382755309</v>
      </c>
      <c r="Q490" s="2">
        <f t="shared" si="160"/>
        <v>438363.72508052923</v>
      </c>
      <c r="R490" s="2">
        <f t="shared" si="161"/>
        <v>1.4312503376374375E-4</v>
      </c>
      <c r="S490" s="21">
        <f t="shared" si="162"/>
        <v>82761636.27477634</v>
      </c>
      <c r="T490" s="2">
        <f t="shared" si="163"/>
        <v>5070753.6660339199</v>
      </c>
      <c r="U490" s="2">
        <f t="shared" si="164"/>
        <v>6.1004137361955195E-2</v>
      </c>
      <c r="V490" s="21">
        <f t="shared" si="165"/>
        <v>78129246.272961944</v>
      </c>
      <c r="W490" s="40">
        <f t="shared" si="168"/>
        <v>36396185.326278783</v>
      </c>
      <c r="X490" s="40">
        <f t="shared" si="169"/>
        <v>42130.76843242225</v>
      </c>
      <c r="Y490" s="41">
        <f t="shared" si="170"/>
        <v>46761683.905288793</v>
      </c>
      <c r="Z490">
        <f t="shared" si="166"/>
        <v>0</v>
      </c>
      <c r="AA490">
        <f>IF(SUM(Z$22:Z490)=1,A490,0)</f>
        <v>0</v>
      </c>
    </row>
    <row r="491" spans="1:27" x14ac:dyDescent="0.45">
      <c r="A491" s="25">
        <f t="shared" si="167"/>
        <v>44321</v>
      </c>
      <c r="B491">
        <f t="shared" si="153"/>
        <v>469</v>
      </c>
      <c r="K491" s="2">
        <f t="shared" si="154"/>
        <v>83199984</v>
      </c>
      <c r="L491" s="2">
        <f t="shared" si="155"/>
        <v>1.4845609502459172E-13</v>
      </c>
      <c r="M491">
        <f t="shared" si="156"/>
        <v>15.999999999999851</v>
      </c>
      <c r="N491" s="17">
        <f t="shared" si="157"/>
        <v>48405.61721717719</v>
      </c>
      <c r="O491" s="2">
        <f t="shared" si="158"/>
        <v>2.5555672696291129E-5</v>
      </c>
      <c r="P491" s="21">
        <f t="shared" si="159"/>
        <v>83151594.382757261</v>
      </c>
      <c r="Q491" s="2">
        <f t="shared" si="160"/>
        <v>438363.72508026153</v>
      </c>
      <c r="R491" s="2">
        <f t="shared" si="161"/>
        <v>1.3316949735793583E-4</v>
      </c>
      <c r="S491" s="21">
        <f t="shared" si="162"/>
        <v>82761636.274786562</v>
      </c>
      <c r="T491" s="2">
        <f t="shared" si="163"/>
        <v>5070753.6652590288</v>
      </c>
      <c r="U491" s="2">
        <f t="shared" si="164"/>
        <v>5.7421590297265672E-2</v>
      </c>
      <c r="V491" s="21">
        <f t="shared" si="165"/>
        <v>78129246.277319372</v>
      </c>
      <c r="W491" s="40">
        <f t="shared" si="168"/>
        <v>36394254.757257022</v>
      </c>
      <c r="X491" s="40">
        <f t="shared" si="169"/>
        <v>41051.996851865624</v>
      </c>
      <c r="Y491" s="41">
        <f t="shared" si="170"/>
        <v>46764693.245891109</v>
      </c>
      <c r="Z491">
        <f t="shared" si="166"/>
        <v>0</v>
      </c>
      <c r="AA491">
        <f>IF(SUM(Z$22:Z491)=1,A491,0)</f>
        <v>0</v>
      </c>
    </row>
    <row r="492" spans="1:27" x14ac:dyDescent="0.45">
      <c r="A492" s="25">
        <f t="shared" si="167"/>
        <v>44322</v>
      </c>
      <c r="B492">
        <f t="shared" si="153"/>
        <v>470</v>
      </c>
      <c r="K492" s="2">
        <f t="shared" si="154"/>
        <v>83199984</v>
      </c>
      <c r="L492" s="2">
        <f t="shared" si="155"/>
        <v>1.3785208823712088E-13</v>
      </c>
      <c r="M492">
        <f t="shared" si="156"/>
        <v>15.999999999999861</v>
      </c>
      <c r="N492" s="17">
        <f t="shared" si="157"/>
        <v>48405.617217170024</v>
      </c>
      <c r="O492" s="2">
        <f t="shared" si="158"/>
        <v>2.3737437500343448E-5</v>
      </c>
      <c r="P492" s="21">
        <f t="shared" si="159"/>
        <v>83151594.382759094</v>
      </c>
      <c r="Q492" s="2">
        <f t="shared" si="160"/>
        <v>438363.72508001246</v>
      </c>
      <c r="R492" s="2">
        <f t="shared" si="161"/>
        <v>1.2390645130494035E-4</v>
      </c>
      <c r="S492" s="21">
        <f t="shared" si="162"/>
        <v>82761636.274796084</v>
      </c>
      <c r="T492" s="2">
        <f t="shared" si="163"/>
        <v>5070753.664529644</v>
      </c>
      <c r="U492" s="2">
        <f t="shared" si="164"/>
        <v>5.4049432953977565E-2</v>
      </c>
      <c r="V492" s="21">
        <f t="shared" si="165"/>
        <v>78129246.281420916</v>
      </c>
      <c r="W492" s="40">
        <f t="shared" si="168"/>
        <v>36392373.720843874</v>
      </c>
      <c r="X492" s="40">
        <f t="shared" si="169"/>
        <v>40000.747775597883</v>
      </c>
      <c r="Y492" s="41">
        <f t="shared" si="170"/>
        <v>46767625.531380527</v>
      </c>
      <c r="Z492">
        <f t="shared" si="166"/>
        <v>0</v>
      </c>
      <c r="AA492">
        <f>IF(SUM(Z$22:Z492)=1,A492,0)</f>
        <v>0</v>
      </c>
    </row>
    <row r="493" spans="1:27" x14ac:dyDescent="0.45">
      <c r="A493" s="25">
        <f t="shared" si="167"/>
        <v>44323</v>
      </c>
      <c r="B493">
        <f t="shared" si="153"/>
        <v>471</v>
      </c>
      <c r="K493" s="2">
        <f t="shared" si="154"/>
        <v>83199984</v>
      </c>
      <c r="L493" s="2">
        <f t="shared" si="155"/>
        <v>1.2800551050589795E-13</v>
      </c>
      <c r="M493">
        <f t="shared" si="156"/>
        <v>15.999999999999872</v>
      </c>
      <c r="N493" s="17">
        <f t="shared" si="157"/>
        <v>48405.617217163366</v>
      </c>
      <c r="O493" s="2">
        <f t="shared" si="158"/>
        <v>2.2048566115987499E-5</v>
      </c>
      <c r="P493" s="21">
        <f t="shared" si="159"/>
        <v>83151594.382760778</v>
      </c>
      <c r="Q493" s="2">
        <f t="shared" si="160"/>
        <v>438363.72507978074</v>
      </c>
      <c r="R493" s="2">
        <f t="shared" si="161"/>
        <v>1.1528772714158353E-4</v>
      </c>
      <c r="S493" s="21">
        <f t="shared" si="162"/>
        <v>82761636.274804935</v>
      </c>
      <c r="T493" s="2">
        <f t="shared" si="163"/>
        <v>5070753.6638430934</v>
      </c>
      <c r="U493" s="2">
        <f t="shared" si="164"/>
        <v>5.0875309922929032E-2</v>
      </c>
      <c r="V493" s="21">
        <f t="shared" si="165"/>
        <v>78129246.285281599</v>
      </c>
      <c r="W493" s="40">
        <f t="shared" si="168"/>
        <v>36390540.94826366</v>
      </c>
      <c r="X493" s="40">
        <f t="shared" si="169"/>
        <v>38976.324086126275</v>
      </c>
      <c r="Y493" s="41">
        <f t="shared" si="170"/>
        <v>46770482.72765021</v>
      </c>
      <c r="Z493">
        <f t="shared" si="166"/>
        <v>0</v>
      </c>
      <c r="AA493">
        <f>IF(SUM(Z$22:Z493)=1,A493,0)</f>
        <v>0</v>
      </c>
    </row>
    <row r="494" spans="1:27" x14ac:dyDescent="0.45">
      <c r="A494" s="25">
        <f t="shared" si="167"/>
        <v>44324</v>
      </c>
      <c r="B494">
        <f t="shared" si="153"/>
        <v>472</v>
      </c>
      <c r="K494" s="2">
        <f t="shared" si="154"/>
        <v>83199984</v>
      </c>
      <c r="L494" s="2">
        <f t="shared" si="155"/>
        <v>1.1886225975547668E-13</v>
      </c>
      <c r="M494">
        <f t="shared" si="156"/>
        <v>15.999999999999881</v>
      </c>
      <c r="N494" s="17">
        <f t="shared" si="157"/>
        <v>48405.617217157182</v>
      </c>
      <c r="O494" s="2">
        <f t="shared" si="158"/>
        <v>2.0479854565769292E-5</v>
      </c>
      <c r="P494" s="21">
        <f t="shared" si="159"/>
        <v>83151594.382762372</v>
      </c>
      <c r="Q494" s="2">
        <f t="shared" si="160"/>
        <v>438363.72507956513</v>
      </c>
      <c r="R494" s="2">
        <f t="shared" si="161"/>
        <v>1.0726850692190115E-4</v>
      </c>
      <c r="S494" s="21">
        <f t="shared" si="162"/>
        <v>82761636.27481316</v>
      </c>
      <c r="T494" s="2">
        <f t="shared" si="163"/>
        <v>5070753.6631968608</v>
      </c>
      <c r="U494" s="2">
        <f t="shared" si="164"/>
        <v>4.7887591382378712E-2</v>
      </c>
      <c r="V494" s="21">
        <f t="shared" si="165"/>
        <v>78129246.288915545</v>
      </c>
      <c r="W494" s="40">
        <f t="shared" si="168"/>
        <v>36388755.203134432</v>
      </c>
      <c r="X494" s="40">
        <f t="shared" si="169"/>
        <v>37978.046066347699</v>
      </c>
      <c r="Y494" s="41">
        <f t="shared" si="170"/>
        <v>46773266.750799216</v>
      </c>
      <c r="Z494">
        <f t="shared" si="166"/>
        <v>0</v>
      </c>
      <c r="AA494">
        <f>IF(SUM(Z$22:Z494)=1,A494,0)</f>
        <v>0</v>
      </c>
    </row>
    <row r="495" spans="1:27" x14ac:dyDescent="0.45">
      <c r="A495" s="25">
        <f t="shared" si="167"/>
        <v>44325</v>
      </c>
      <c r="B495">
        <f t="shared" si="153"/>
        <v>473</v>
      </c>
      <c r="K495" s="2">
        <f t="shared" si="154"/>
        <v>83199984</v>
      </c>
      <c r="L495" s="2">
        <f t="shared" si="155"/>
        <v>1.1037209834437121E-13</v>
      </c>
      <c r="M495">
        <f t="shared" si="156"/>
        <v>15.99999999999989</v>
      </c>
      <c r="N495" s="17">
        <f t="shared" si="157"/>
        <v>48405.617217151434</v>
      </c>
      <c r="O495" s="2">
        <f t="shared" si="158"/>
        <v>1.9022753716892957E-5</v>
      </c>
      <c r="P495" s="21">
        <f t="shared" si="159"/>
        <v>83151594.382763818</v>
      </c>
      <c r="Q495" s="2">
        <f t="shared" si="160"/>
        <v>438363.72507936449</v>
      </c>
      <c r="R495" s="2">
        <f t="shared" si="161"/>
        <v>9.9807090160801786E-5</v>
      </c>
      <c r="S495" s="21">
        <f t="shared" si="162"/>
        <v>82761636.274820834</v>
      </c>
      <c r="T495" s="2">
        <f t="shared" si="163"/>
        <v>5070753.6625885796</v>
      </c>
      <c r="U495" s="2">
        <f t="shared" si="164"/>
        <v>4.507533048694401E-2</v>
      </c>
      <c r="V495" s="21">
        <f t="shared" si="165"/>
        <v>78129246.292336091</v>
      </c>
      <c r="W495" s="40">
        <f t="shared" si="168"/>
        <v>36387015.280646287</v>
      </c>
      <c r="X495" s="40">
        <f t="shared" si="169"/>
        <v>37005.250978325312</v>
      </c>
      <c r="Y495" s="41">
        <f t="shared" si="170"/>
        <v>46775979.468375385</v>
      </c>
      <c r="Z495">
        <f t="shared" si="166"/>
        <v>0</v>
      </c>
      <c r="AA495">
        <f>IF(SUM(Z$22:Z495)=1,A495,0)</f>
        <v>0</v>
      </c>
    </row>
    <row r="496" spans="1:27" x14ac:dyDescent="0.45">
      <c r="A496" s="25">
        <f t="shared" si="167"/>
        <v>44326</v>
      </c>
      <c r="B496">
        <f t="shared" si="153"/>
        <v>474</v>
      </c>
      <c r="K496" s="2">
        <f t="shared" si="154"/>
        <v>83199984</v>
      </c>
      <c r="L496" s="2">
        <f t="shared" si="155"/>
        <v>1.0248837703405898E-13</v>
      </c>
      <c r="M496">
        <f t="shared" si="156"/>
        <v>15.999999999999897</v>
      </c>
      <c r="N496" s="17">
        <f t="shared" si="157"/>
        <v>48405.617217146093</v>
      </c>
      <c r="O496" s="2">
        <f t="shared" si="158"/>
        <v>1.7669322690327997E-5</v>
      </c>
      <c r="P496" s="21">
        <f t="shared" si="159"/>
        <v>83151594.382765174</v>
      </c>
      <c r="Q496" s="2">
        <f t="shared" si="160"/>
        <v>438363.72507917782</v>
      </c>
      <c r="R496" s="2">
        <f t="shared" si="161"/>
        <v>9.2864676988736619E-5</v>
      </c>
      <c r="S496" s="21">
        <f t="shared" si="162"/>
        <v>82761636.274827957</v>
      </c>
      <c r="T496" s="2">
        <f t="shared" si="163"/>
        <v>5070753.6620160202</v>
      </c>
      <c r="U496" s="2">
        <f t="shared" si="164"/>
        <v>4.2428223258929136E-2</v>
      </c>
      <c r="V496" s="21">
        <f t="shared" si="165"/>
        <v>78129246.295555755</v>
      </c>
      <c r="W496" s="40">
        <f t="shared" si="168"/>
        <v>36385320.006760284</v>
      </c>
      <c r="X496" s="40">
        <f t="shared" si="169"/>
        <v>36057.292651587268</v>
      </c>
      <c r="Y496" s="41">
        <f t="shared" si="170"/>
        <v>46778622.700588129</v>
      </c>
      <c r="Z496">
        <f t="shared" si="166"/>
        <v>0</v>
      </c>
      <c r="AA496">
        <f>IF(SUM(Z$22:Z496)=1,A496,0)</f>
        <v>0</v>
      </c>
    </row>
    <row r="497" spans="1:27" x14ac:dyDescent="0.45">
      <c r="A497" s="25">
        <f t="shared" si="167"/>
        <v>44327</v>
      </c>
      <c r="B497">
        <f t="shared" si="153"/>
        <v>475</v>
      </c>
      <c r="K497" s="2">
        <f t="shared" si="154"/>
        <v>83199984</v>
      </c>
      <c r="L497" s="2">
        <f t="shared" si="155"/>
        <v>9.516777867448334E-14</v>
      </c>
      <c r="M497">
        <f t="shared" si="156"/>
        <v>15.999999999999904</v>
      </c>
      <c r="N497" s="17">
        <f t="shared" si="157"/>
        <v>48405.617217141138</v>
      </c>
      <c r="O497" s="2">
        <f t="shared" si="158"/>
        <v>1.6412185584765757E-5</v>
      </c>
      <c r="P497" s="21">
        <f t="shared" si="159"/>
        <v>83151594.382766455</v>
      </c>
      <c r="Q497" s="2">
        <f t="shared" si="160"/>
        <v>438363.72507900413</v>
      </c>
      <c r="R497" s="2">
        <f t="shared" si="161"/>
        <v>8.6405166389765258E-5</v>
      </c>
      <c r="S497" s="21">
        <f t="shared" si="162"/>
        <v>82761636.274834588</v>
      </c>
      <c r="T497" s="2">
        <f t="shared" si="163"/>
        <v>5070753.6614770852</v>
      </c>
      <c r="U497" s="2">
        <f t="shared" si="164"/>
        <v>3.9936570835086921E-2</v>
      </c>
      <c r="V497" s="21">
        <f t="shared" si="165"/>
        <v>78129246.298586339</v>
      </c>
      <c r="W497" s="40">
        <f t="shared" si="168"/>
        <v>36383668.237427421</v>
      </c>
      <c r="X497" s="40">
        <f t="shared" si="169"/>
        <v>35133.541080768046</v>
      </c>
      <c r="Y497" s="41">
        <f t="shared" si="170"/>
        <v>46781198.221491814</v>
      </c>
      <c r="Z497">
        <f t="shared" si="166"/>
        <v>0</v>
      </c>
      <c r="AA497">
        <f>IF(SUM(Z$22:Z497)=1,A497,0)</f>
        <v>0</v>
      </c>
    </row>
    <row r="498" spans="1:27" x14ac:dyDescent="0.45">
      <c r="A498" s="25">
        <f t="shared" si="167"/>
        <v>44328</v>
      </c>
      <c r="B498">
        <f t="shared" si="153"/>
        <v>476</v>
      </c>
      <c r="K498" s="2">
        <f t="shared" si="154"/>
        <v>83199984</v>
      </c>
      <c r="L498" s="2">
        <f t="shared" si="155"/>
        <v>8.8370080197734528E-14</v>
      </c>
      <c r="M498">
        <f t="shared" si="156"/>
        <v>15.999999999999911</v>
      </c>
      <c r="N498" s="17">
        <f t="shared" si="157"/>
        <v>48405.617217136532</v>
      </c>
      <c r="O498" s="2">
        <f t="shared" si="158"/>
        <v>1.5244491279580155E-5</v>
      </c>
      <c r="P498" s="21">
        <f t="shared" si="159"/>
        <v>83151594.382767618</v>
      </c>
      <c r="Q498" s="2">
        <f t="shared" si="160"/>
        <v>438363.72507884254</v>
      </c>
      <c r="R498" s="2">
        <f t="shared" si="161"/>
        <v>8.0394968473842141E-5</v>
      </c>
      <c r="S498" s="21">
        <f t="shared" si="162"/>
        <v>82761636.274840772</v>
      </c>
      <c r="T498" s="2">
        <f t="shared" si="163"/>
        <v>5070753.6609698003</v>
      </c>
      <c r="U498" s="2">
        <f t="shared" si="164"/>
        <v>3.7591243930488419E-2</v>
      </c>
      <c r="V498" s="21">
        <f t="shared" si="165"/>
        <v>78129246.301438957</v>
      </c>
      <c r="W498" s="40">
        <f t="shared" si="168"/>
        <v>36382058.857827149</v>
      </c>
      <c r="X498" s="40">
        <f t="shared" si="169"/>
        <v>34233.382032414003</v>
      </c>
      <c r="Y498" s="41">
        <f t="shared" si="170"/>
        <v>46783707.760140434</v>
      </c>
      <c r="Z498">
        <f t="shared" si="166"/>
        <v>0</v>
      </c>
      <c r="AA498">
        <f>IF(SUM(Z$22:Z498)=1,A498,0)</f>
        <v>0</v>
      </c>
    </row>
    <row r="499" spans="1:27" x14ac:dyDescent="0.45">
      <c r="A499" s="25">
        <f t="shared" si="167"/>
        <v>44329</v>
      </c>
      <c r="B499">
        <f t="shared" si="153"/>
        <v>477</v>
      </c>
      <c r="K499" s="2">
        <f t="shared" si="154"/>
        <v>83199984</v>
      </c>
      <c r="L499" s="2">
        <f t="shared" si="155"/>
        <v>8.2057931612182057E-14</v>
      </c>
      <c r="M499">
        <f t="shared" si="156"/>
        <v>15.999999999999918</v>
      </c>
      <c r="N499" s="17">
        <f t="shared" si="157"/>
        <v>48405.617217132254</v>
      </c>
      <c r="O499" s="2">
        <f t="shared" si="158"/>
        <v>1.4159876097727677E-5</v>
      </c>
      <c r="P499" s="21">
        <f t="shared" si="159"/>
        <v>83151594.382768705</v>
      </c>
      <c r="Q499" s="2">
        <f t="shared" si="160"/>
        <v>438363.72507869219</v>
      </c>
      <c r="R499" s="2">
        <f t="shared" si="161"/>
        <v>7.4802829807126597E-5</v>
      </c>
      <c r="S499" s="21">
        <f t="shared" si="162"/>
        <v>82761636.274846509</v>
      </c>
      <c r="T499" s="2">
        <f t="shared" si="163"/>
        <v>5070753.6604923056</v>
      </c>
      <c r="U499" s="2">
        <f t="shared" si="164"/>
        <v>3.5383649389297875E-2</v>
      </c>
      <c r="V499" s="21">
        <f t="shared" si="165"/>
        <v>78129246.304124042</v>
      </c>
      <c r="W499" s="40">
        <f t="shared" si="168"/>
        <v>36380490.78162504</v>
      </c>
      <c r="X499" s="40">
        <f t="shared" si="169"/>
        <v>33356.216660776481</v>
      </c>
      <c r="Y499" s="41">
        <f t="shared" si="170"/>
        <v>46786153.001714185</v>
      </c>
      <c r="Z499">
        <f t="shared" si="166"/>
        <v>0</v>
      </c>
      <c r="AA499">
        <f>IF(SUM(Z$22:Z499)=1,A499,0)</f>
        <v>0</v>
      </c>
    </row>
    <row r="500" spans="1:27" x14ac:dyDescent="0.45">
      <c r="A500" s="25">
        <f t="shared" si="167"/>
        <v>44330</v>
      </c>
      <c r="B500">
        <f t="shared" si="153"/>
        <v>478</v>
      </c>
      <c r="K500" s="2">
        <f t="shared" si="154"/>
        <v>83199984</v>
      </c>
      <c r="L500" s="2">
        <f t="shared" si="155"/>
        <v>7.6196650782740484E-14</v>
      </c>
      <c r="M500">
        <f t="shared" si="156"/>
        <v>15.999999999999924</v>
      </c>
      <c r="N500" s="17">
        <f t="shared" si="157"/>
        <v>48405.617217128281</v>
      </c>
      <c r="O500" s="2">
        <f t="shared" si="158"/>
        <v>1.3152429125107648E-5</v>
      </c>
      <c r="P500" s="21">
        <f t="shared" si="159"/>
        <v>83151594.382769719</v>
      </c>
      <c r="Q500" s="2">
        <f t="shared" si="160"/>
        <v>438363.72507855232</v>
      </c>
      <c r="R500" s="2">
        <f t="shared" si="161"/>
        <v>6.9599670892022582E-5</v>
      </c>
      <c r="S500" s="21">
        <f t="shared" si="162"/>
        <v>82761636.274851844</v>
      </c>
      <c r="T500" s="2">
        <f t="shared" si="163"/>
        <v>5070753.6600428531</v>
      </c>
      <c r="U500" s="2">
        <f t="shared" si="164"/>
        <v>3.3305698699896732E-2</v>
      </c>
      <c r="V500" s="21">
        <f t="shared" si="165"/>
        <v>78129246.306651443</v>
      </c>
      <c r="W500" s="40">
        <f t="shared" si="168"/>
        <v>36378962.950249061</v>
      </c>
      <c r="X500" s="40">
        <f t="shared" si="169"/>
        <v>32501.461132417269</v>
      </c>
      <c r="Y500" s="41">
        <f t="shared" si="170"/>
        <v>46788535.588618524</v>
      </c>
      <c r="Z500">
        <f t="shared" si="166"/>
        <v>0</v>
      </c>
      <c r="AA500">
        <f>IF(SUM(Z$22:Z500)=1,A500,0)</f>
        <v>0</v>
      </c>
    </row>
    <row r="501" spans="1:27" x14ac:dyDescent="0.45">
      <c r="A501" s="25">
        <f t="shared" si="167"/>
        <v>44331</v>
      </c>
      <c r="B501">
        <f t="shared" si="153"/>
        <v>479</v>
      </c>
      <c r="K501" s="2">
        <f t="shared" si="154"/>
        <v>83199984</v>
      </c>
      <c r="L501" s="2">
        <f t="shared" si="155"/>
        <v>7.0754032869687589E-14</v>
      </c>
      <c r="M501">
        <f t="shared" si="156"/>
        <v>15.999999999999929</v>
      </c>
      <c r="N501" s="17">
        <f t="shared" si="157"/>
        <v>48405.617217124593</v>
      </c>
      <c r="O501" s="2">
        <f t="shared" si="158"/>
        <v>1.2216659997380918E-5</v>
      </c>
      <c r="P501" s="21">
        <f t="shared" si="159"/>
        <v>83151594.382770658</v>
      </c>
      <c r="Q501" s="2">
        <f t="shared" si="160"/>
        <v>438363.72507842217</v>
      </c>
      <c r="R501" s="2">
        <f t="shared" si="161"/>
        <v>6.4758434951833128E-5</v>
      </c>
      <c r="S501" s="21">
        <f t="shared" si="162"/>
        <v>82761636.274856821</v>
      </c>
      <c r="T501" s="2">
        <f t="shared" si="163"/>
        <v>5070753.6596197952</v>
      </c>
      <c r="U501" s="2">
        <f t="shared" si="164"/>
        <v>3.1349778358997792E-2</v>
      </c>
      <c r="V501" s="21">
        <f t="shared" si="165"/>
        <v>78129246.309030429</v>
      </c>
      <c r="W501" s="40">
        <f t="shared" si="168"/>
        <v>36377474.332183994</v>
      </c>
      <c r="X501" s="40">
        <f t="shared" si="169"/>
        <v>31668.546259453105</v>
      </c>
      <c r="Y501" s="41">
        <f t="shared" si="170"/>
        <v>46790857.12155655</v>
      </c>
      <c r="Z501">
        <f t="shared" si="166"/>
        <v>0</v>
      </c>
      <c r="AA501">
        <f>IF(SUM(Z$22:Z501)=1,A501,0)</f>
        <v>0</v>
      </c>
    </row>
    <row r="502" spans="1:27" x14ac:dyDescent="0.45">
      <c r="A502" s="25">
        <f t="shared" si="167"/>
        <v>44332</v>
      </c>
      <c r="B502">
        <f t="shared" si="153"/>
        <v>480</v>
      </c>
      <c r="K502" s="2">
        <f t="shared" si="154"/>
        <v>83199984</v>
      </c>
      <c r="L502" s="2">
        <f t="shared" si="155"/>
        <v>6.5700173378995613E-14</v>
      </c>
      <c r="M502">
        <f t="shared" si="156"/>
        <v>15.999999999999934</v>
      </c>
      <c r="N502" s="17">
        <f t="shared" si="157"/>
        <v>48405.617217121166</v>
      </c>
      <c r="O502" s="2">
        <f t="shared" si="158"/>
        <v>1.1347468978692222E-5</v>
      </c>
      <c r="P502" s="21">
        <f t="shared" si="159"/>
        <v>83151594.382771522</v>
      </c>
      <c r="Q502" s="2">
        <f t="shared" si="160"/>
        <v>438363.72507830104</v>
      </c>
      <c r="R502" s="2">
        <f t="shared" si="161"/>
        <v>6.0253947233699796E-5</v>
      </c>
      <c r="S502" s="21">
        <f t="shared" si="162"/>
        <v>82761636.27486144</v>
      </c>
      <c r="T502" s="2">
        <f t="shared" si="163"/>
        <v>5070753.6592215821</v>
      </c>
      <c r="U502" s="2">
        <f t="shared" si="164"/>
        <v>2.9508721976165213E-2</v>
      </c>
      <c r="V502" s="21">
        <f t="shared" si="165"/>
        <v>78129246.311269686</v>
      </c>
      <c r="W502" s="40">
        <f t="shared" si="168"/>
        <v>36376023.922283649</v>
      </c>
      <c r="X502" s="40">
        <f t="shared" si="169"/>
        <v>30856.917141267615</v>
      </c>
      <c r="Y502" s="41">
        <f t="shared" si="170"/>
        <v>46793119.160575084</v>
      </c>
      <c r="Z502">
        <f t="shared" si="166"/>
        <v>0</v>
      </c>
      <c r="AA502">
        <f>IF(SUM(Z$22:Z502)=1,A502,0)</f>
        <v>0</v>
      </c>
    </row>
    <row r="503" spans="1:27" x14ac:dyDescent="0.45">
      <c r="A503" s="25">
        <f t="shared" si="167"/>
        <v>44333</v>
      </c>
      <c r="B503">
        <f t="shared" si="153"/>
        <v>481</v>
      </c>
      <c r="K503" s="2">
        <f t="shared" si="154"/>
        <v>83199984</v>
      </c>
      <c r="L503" s="2">
        <f t="shared" si="155"/>
        <v>6.10073038519245E-14</v>
      </c>
      <c r="M503">
        <f t="shared" si="156"/>
        <v>15.99999999999994</v>
      </c>
      <c r="N503" s="17">
        <f t="shared" si="157"/>
        <v>48405.617217117979</v>
      </c>
      <c r="O503" s="2">
        <f t="shared" si="158"/>
        <v>1.0540119169231831E-5</v>
      </c>
      <c r="P503" s="21">
        <f t="shared" si="159"/>
        <v>83151594.382772341</v>
      </c>
      <c r="Q503" s="2">
        <f t="shared" si="160"/>
        <v>438363.72507818835</v>
      </c>
      <c r="R503" s="2">
        <f t="shared" si="161"/>
        <v>5.6062784098192712E-5</v>
      </c>
      <c r="S503" s="21">
        <f t="shared" si="162"/>
        <v>82761636.274865746</v>
      </c>
      <c r="T503" s="2">
        <f t="shared" si="163"/>
        <v>5070753.6588467546</v>
      </c>
      <c r="U503" s="2">
        <f t="shared" si="164"/>
        <v>2.7775784016532676E-2</v>
      </c>
      <c r="V503" s="21">
        <f t="shared" si="165"/>
        <v>78129246.31337747</v>
      </c>
      <c r="W503" s="40">
        <f t="shared" si="168"/>
        <v>36374610.741100304</v>
      </c>
      <c r="X503" s="40">
        <f t="shared" si="169"/>
        <v>30066.032814521001</v>
      </c>
      <c r="Y503" s="41">
        <f t="shared" si="170"/>
        <v>46795323.226085179</v>
      </c>
      <c r="Z503">
        <f t="shared" si="166"/>
        <v>0</v>
      </c>
      <c r="AA503">
        <f>IF(SUM(Z$22:Z503)=1,A503,0)</f>
        <v>0</v>
      </c>
    </row>
    <row r="504" spans="1:27" x14ac:dyDescent="0.45">
      <c r="A504" s="25">
        <f t="shared" si="167"/>
        <v>44334</v>
      </c>
      <c r="B504">
        <f t="shared" si="153"/>
        <v>482</v>
      </c>
      <c r="K504" s="2">
        <f t="shared" si="154"/>
        <v>83199984</v>
      </c>
      <c r="L504" s="2">
        <f t="shared" si="155"/>
        <v>5.6649639291072747E-14</v>
      </c>
      <c r="M504">
        <f t="shared" si="156"/>
        <v>15.999999999999943</v>
      </c>
      <c r="N504" s="17">
        <f t="shared" si="157"/>
        <v>48405.617217115025</v>
      </c>
      <c r="O504" s="2">
        <f t="shared" si="158"/>
        <v>9.7902106901738115E-6</v>
      </c>
      <c r="P504" s="21">
        <f t="shared" si="159"/>
        <v>83151594.382773101</v>
      </c>
      <c r="Q504" s="2">
        <f t="shared" si="160"/>
        <v>438363.72507808352</v>
      </c>
      <c r="R504" s="2">
        <f t="shared" si="161"/>
        <v>5.2163151214808384E-5</v>
      </c>
      <c r="S504" s="21">
        <f t="shared" si="162"/>
        <v>82761636.274869755</v>
      </c>
      <c r="T504" s="2">
        <f t="shared" si="163"/>
        <v>5070753.6584939389</v>
      </c>
      <c r="U504" s="2">
        <f t="shared" si="164"/>
        <v>2.6144615085514508E-2</v>
      </c>
      <c r="V504" s="21">
        <f t="shared" si="165"/>
        <v>78129246.315361455</v>
      </c>
      <c r="W504" s="40">
        <f t="shared" si="168"/>
        <v>36373233.834231071</v>
      </c>
      <c r="X504" s="40">
        <f t="shared" si="169"/>
        <v>29295.365911289835</v>
      </c>
      <c r="Y504" s="41">
        <f t="shared" si="170"/>
        <v>46797470.799857639</v>
      </c>
      <c r="Z504">
        <f t="shared" si="166"/>
        <v>0</v>
      </c>
      <c r="AA504">
        <f>IF(SUM(Z$22:Z504)=1,A504,0)</f>
        <v>0</v>
      </c>
    </row>
    <row r="505" spans="1:27" x14ac:dyDescent="0.45">
      <c r="A505" s="25">
        <f t="shared" si="167"/>
        <v>44335</v>
      </c>
      <c r="B505">
        <f t="shared" si="153"/>
        <v>483</v>
      </c>
      <c r="K505" s="2">
        <f t="shared" si="154"/>
        <v>83199984</v>
      </c>
      <c r="L505" s="2">
        <f t="shared" si="155"/>
        <v>5.2603236484567551E-14</v>
      </c>
      <c r="M505">
        <f t="shared" si="156"/>
        <v>15.999999999999947</v>
      </c>
      <c r="N505" s="17">
        <f t="shared" si="157"/>
        <v>48405.617217112274</v>
      </c>
      <c r="O505" s="2">
        <f t="shared" si="158"/>
        <v>9.0936567053045031E-6</v>
      </c>
      <c r="P505" s="21">
        <f t="shared" si="159"/>
        <v>83151594.382773802</v>
      </c>
      <c r="Q505" s="2">
        <f t="shared" si="160"/>
        <v>438363.72507798596</v>
      </c>
      <c r="R505" s="2">
        <f t="shared" si="161"/>
        <v>4.8534770229983648E-5</v>
      </c>
      <c r="S505" s="21">
        <f t="shared" si="162"/>
        <v>82761636.27487348</v>
      </c>
      <c r="T505" s="2">
        <f t="shared" si="163"/>
        <v>5070753.6581618432</v>
      </c>
      <c r="U505" s="2">
        <f t="shared" si="164"/>
        <v>2.4609238664954135E-2</v>
      </c>
      <c r="V505" s="21">
        <f t="shared" si="165"/>
        <v>78129246.317228913</v>
      </c>
      <c r="W505" s="40">
        <f t="shared" si="168"/>
        <v>36371892.271680668</v>
      </c>
      <c r="X505" s="40">
        <f t="shared" si="169"/>
        <v>28544.402325171301</v>
      </c>
      <c r="Y505" s="41">
        <f t="shared" si="170"/>
        <v>46799563.325994164</v>
      </c>
      <c r="Z505">
        <f t="shared" si="166"/>
        <v>0</v>
      </c>
      <c r="AA505">
        <f>IF(SUM(Z$22:Z505)=1,A505,0)</f>
        <v>0</v>
      </c>
    </row>
    <row r="506" spans="1:27" x14ac:dyDescent="0.45">
      <c r="A506" s="25">
        <f t="shared" si="167"/>
        <v>44336</v>
      </c>
      <c r="B506">
        <f t="shared" si="153"/>
        <v>484</v>
      </c>
      <c r="K506" s="2">
        <f t="shared" si="154"/>
        <v>83199984</v>
      </c>
      <c r="L506" s="2">
        <f t="shared" si="155"/>
        <v>4.8845862449955584E-14</v>
      </c>
      <c r="M506">
        <f t="shared" si="156"/>
        <v>15.999999999999952</v>
      </c>
      <c r="N506" s="17">
        <f t="shared" si="157"/>
        <v>48405.617217109721</v>
      </c>
      <c r="O506" s="2">
        <f t="shared" si="158"/>
        <v>8.4466611486643534E-6</v>
      </c>
      <c r="P506" s="21">
        <f t="shared" si="159"/>
        <v>83151594.382774442</v>
      </c>
      <c r="Q506" s="2">
        <f t="shared" si="160"/>
        <v>438363.72507789521</v>
      </c>
      <c r="R506" s="2">
        <f t="shared" si="161"/>
        <v>4.5158773318291737E-5</v>
      </c>
      <c r="S506" s="21">
        <f t="shared" si="162"/>
        <v>82761636.274876937</v>
      </c>
      <c r="T506" s="2">
        <f t="shared" si="163"/>
        <v>5070753.6578492494</v>
      </c>
      <c r="U506" s="2">
        <f t="shared" si="164"/>
        <v>2.3164029215472393E-2</v>
      </c>
      <c r="V506" s="21">
        <f t="shared" si="165"/>
        <v>78129246.318986714</v>
      </c>
      <c r="W506" s="40">
        <f t="shared" si="168"/>
        <v>36370585.147240281</v>
      </c>
      <c r="X506" s="40">
        <f t="shared" si="169"/>
        <v>27812.640885188302</v>
      </c>
      <c r="Y506" s="41">
        <f t="shared" si="170"/>
        <v>46801602.21187453</v>
      </c>
      <c r="Z506">
        <f t="shared" si="166"/>
        <v>0</v>
      </c>
      <c r="AA506">
        <f>IF(SUM(Z$22:Z506)=1,A506,0)</f>
        <v>0</v>
      </c>
    </row>
    <row r="507" spans="1:27" x14ac:dyDescent="0.45">
      <c r="A507" s="25">
        <f t="shared" si="167"/>
        <v>44337</v>
      </c>
      <c r="B507">
        <f t="shared" si="153"/>
        <v>485</v>
      </c>
      <c r="K507" s="2">
        <f t="shared" si="154"/>
        <v>83199984</v>
      </c>
      <c r="L507" s="2">
        <f t="shared" si="155"/>
        <v>4.5356872274958759E-14</v>
      </c>
      <c r="M507">
        <f t="shared" si="156"/>
        <v>15.999999999999954</v>
      </c>
      <c r="N507" s="17">
        <f t="shared" si="157"/>
        <v>48405.617217107349</v>
      </c>
      <c r="O507" s="2">
        <f t="shared" si="158"/>
        <v>7.8456980368236559E-6</v>
      </c>
      <c r="P507" s="21">
        <f t="shared" si="159"/>
        <v>83151594.382775038</v>
      </c>
      <c r="Q507" s="2">
        <f t="shared" si="160"/>
        <v>438363.72507781076</v>
      </c>
      <c r="R507" s="2">
        <f t="shared" si="161"/>
        <v>4.2017605068479662E-5</v>
      </c>
      <c r="S507" s="21">
        <f t="shared" si="162"/>
        <v>82761636.274880171</v>
      </c>
      <c r="T507" s="2">
        <f t="shared" si="163"/>
        <v>5070753.6575550139</v>
      </c>
      <c r="U507" s="2">
        <f t="shared" si="164"/>
        <v>2.1803691564783814E-2</v>
      </c>
      <c r="V507" s="21">
        <f t="shared" si="165"/>
        <v>78129246.320641294</v>
      </c>
      <c r="W507" s="40">
        <f t="shared" si="168"/>
        <v>36369311.577882051</v>
      </c>
      <c r="X507" s="40">
        <f t="shared" si="169"/>
        <v>27099.59303733414</v>
      </c>
      <c r="Y507" s="41">
        <f t="shared" si="170"/>
        <v>46803588.829080611</v>
      </c>
      <c r="Z507">
        <f t="shared" si="166"/>
        <v>0</v>
      </c>
      <c r="AA507">
        <f>IF(SUM(Z$22:Z507)=1,A507,0)</f>
        <v>0</v>
      </c>
    </row>
    <row r="508" spans="1:27" x14ac:dyDescent="0.45">
      <c r="A508" s="25">
        <f t="shared" si="167"/>
        <v>44338</v>
      </c>
      <c r="B508">
        <f t="shared" si="153"/>
        <v>486</v>
      </c>
      <c r="K508" s="2">
        <f t="shared" si="154"/>
        <v>83199984</v>
      </c>
      <c r="L508" s="2">
        <f t="shared" si="155"/>
        <v>4.2117095683890277E-14</v>
      </c>
      <c r="M508">
        <f t="shared" si="156"/>
        <v>15.999999999999957</v>
      </c>
      <c r="N508" s="17">
        <f t="shared" si="157"/>
        <v>48405.617217105144</v>
      </c>
      <c r="O508" s="2">
        <f t="shared" si="158"/>
        <v>7.2874922530486594E-6</v>
      </c>
      <c r="P508" s="21">
        <f t="shared" si="159"/>
        <v>83151594.382775605</v>
      </c>
      <c r="Q508" s="2">
        <f t="shared" si="160"/>
        <v>438363.72507773218</v>
      </c>
      <c r="R508" s="2">
        <f t="shared" si="161"/>
        <v>3.9094931194147665E-5</v>
      </c>
      <c r="S508" s="21">
        <f t="shared" si="162"/>
        <v>82761636.274883166</v>
      </c>
      <c r="T508" s="2">
        <f t="shared" si="163"/>
        <v>5070753.6572780572</v>
      </c>
      <c r="U508" s="2">
        <f t="shared" si="164"/>
        <v>2.0523241506460753E-2</v>
      </c>
      <c r="V508" s="21">
        <f t="shared" si="165"/>
        <v>78129246.322198704</v>
      </c>
      <c r="W508" s="40">
        <f t="shared" si="168"/>
        <v>36368070.703168839</v>
      </c>
      <c r="X508" s="40">
        <f t="shared" si="169"/>
        <v>26404.782533597452</v>
      </c>
      <c r="Y508" s="41">
        <f t="shared" si="170"/>
        <v>46805524.51429756</v>
      </c>
      <c r="Z508">
        <f t="shared" si="166"/>
        <v>0</v>
      </c>
      <c r="AA508">
        <f>IF(SUM(Z$22:Z508)=1,A508,0)</f>
        <v>0</v>
      </c>
    </row>
    <row r="509" spans="1:27" x14ac:dyDescent="0.45">
      <c r="A509" s="25">
        <f t="shared" si="167"/>
        <v>44339</v>
      </c>
      <c r="B509">
        <f t="shared" si="153"/>
        <v>487</v>
      </c>
      <c r="K509" s="2">
        <f t="shared" si="154"/>
        <v>83199984</v>
      </c>
      <c r="L509" s="2">
        <f t="shared" si="155"/>
        <v>3.9108731706469544E-14</v>
      </c>
      <c r="M509">
        <f t="shared" si="156"/>
        <v>15.999999999999961</v>
      </c>
      <c r="N509" s="17">
        <f t="shared" si="157"/>
        <v>48405.617217103099</v>
      </c>
      <c r="O509" s="2">
        <f t="shared" si="158"/>
        <v>6.7690016986359709E-6</v>
      </c>
      <c r="P509" s="21">
        <f t="shared" si="159"/>
        <v>83151594.382776126</v>
      </c>
      <c r="Q509" s="2">
        <f t="shared" si="160"/>
        <v>438363.72507765907</v>
      </c>
      <c r="R509" s="2">
        <f t="shared" si="161"/>
        <v>3.6375553594360128E-5</v>
      </c>
      <c r="S509" s="21">
        <f t="shared" si="162"/>
        <v>82761636.274885967</v>
      </c>
      <c r="T509" s="2">
        <f t="shared" si="163"/>
        <v>5070753.6570173651</v>
      </c>
      <c r="U509" s="2">
        <f t="shared" si="164"/>
        <v>1.9317987538060247E-2</v>
      </c>
      <c r="V509" s="21">
        <f t="shared" si="165"/>
        <v>78129246.32366465</v>
      </c>
      <c r="W509" s="40">
        <f t="shared" si="168"/>
        <v>36366861.684678867</v>
      </c>
      <c r="X509" s="40">
        <f t="shared" si="169"/>
        <v>25727.745128310591</v>
      </c>
      <c r="Y509" s="41">
        <f t="shared" si="170"/>
        <v>46807410.570192821</v>
      </c>
      <c r="Z509">
        <f t="shared" si="166"/>
        <v>0</v>
      </c>
      <c r="AA509">
        <f>IF(SUM(Z$22:Z509)=1,A509,0)</f>
        <v>0</v>
      </c>
    </row>
    <row r="510" spans="1:27" x14ac:dyDescent="0.45">
      <c r="A510" s="25">
        <f t="shared" si="167"/>
        <v>44340</v>
      </c>
      <c r="B510">
        <f t="shared" si="153"/>
        <v>488</v>
      </c>
      <c r="K510" s="2">
        <f t="shared" si="154"/>
        <v>83199984</v>
      </c>
      <c r="L510" s="2">
        <f t="shared" si="155"/>
        <v>3.6315250870293149E-14</v>
      </c>
      <c r="M510">
        <f t="shared" si="156"/>
        <v>15.999999999999964</v>
      </c>
      <c r="N510" s="17">
        <f t="shared" si="157"/>
        <v>48405.6172171012</v>
      </c>
      <c r="O510" s="2">
        <f t="shared" si="158"/>
        <v>6.2874007141439524E-6</v>
      </c>
      <c r="P510" s="21">
        <f t="shared" si="159"/>
        <v>83151594.382776603</v>
      </c>
      <c r="Q510" s="2">
        <f t="shared" si="160"/>
        <v>438363.72507759102</v>
      </c>
      <c r="R510" s="2">
        <f t="shared" si="161"/>
        <v>3.3845331322497377E-5</v>
      </c>
      <c r="S510" s="21">
        <f t="shared" si="162"/>
        <v>82761636.274888575</v>
      </c>
      <c r="T510" s="2">
        <f t="shared" si="163"/>
        <v>5070753.656771983</v>
      </c>
      <c r="U510" s="2">
        <f t="shared" si="164"/>
        <v>1.8183513671703028E-2</v>
      </c>
      <c r="V510" s="21">
        <f t="shared" si="165"/>
        <v>78129246.325044498</v>
      </c>
      <c r="W510" s="40">
        <f t="shared" si="168"/>
        <v>36365683.705444917</v>
      </c>
      <c r="X510" s="40">
        <f t="shared" si="169"/>
        <v>25068.028281666669</v>
      </c>
      <c r="Y510" s="41">
        <f t="shared" si="170"/>
        <v>46809248.266273417</v>
      </c>
      <c r="Z510">
        <f t="shared" si="166"/>
        <v>0</v>
      </c>
      <c r="AA510">
        <f>IF(SUM(Z$22:Z510)=1,A510,0)</f>
        <v>0</v>
      </c>
    </row>
    <row r="511" spans="1:27" x14ac:dyDescent="0.45">
      <c r="A511" s="25">
        <f t="shared" si="167"/>
        <v>44341</v>
      </c>
      <c r="B511">
        <f t="shared" si="153"/>
        <v>489</v>
      </c>
      <c r="K511" s="2">
        <f t="shared" si="154"/>
        <v>83199984</v>
      </c>
      <c r="L511" s="2">
        <f t="shared" si="155"/>
        <v>3.3721304379557925E-14</v>
      </c>
      <c r="M511">
        <f t="shared" si="156"/>
        <v>15.999999999999966</v>
      </c>
      <c r="N511" s="17">
        <f t="shared" si="157"/>
        <v>48405.61721709944</v>
      </c>
      <c r="O511" s="2">
        <f t="shared" si="158"/>
        <v>5.8400646801704747E-6</v>
      </c>
      <c r="P511" s="21">
        <f t="shared" si="159"/>
        <v>83151594.382777065</v>
      </c>
      <c r="Q511" s="2">
        <f t="shared" si="160"/>
        <v>438363.72507752775</v>
      </c>
      <c r="R511" s="2">
        <f t="shared" si="161"/>
        <v>3.1491107052381114E-5</v>
      </c>
      <c r="S511" s="21">
        <f t="shared" si="162"/>
        <v>82761636.274890989</v>
      </c>
      <c r="T511" s="2">
        <f t="shared" si="163"/>
        <v>5070753.6565410113</v>
      </c>
      <c r="U511" s="2">
        <f t="shared" si="164"/>
        <v>1.7115663254123576E-2</v>
      </c>
      <c r="V511" s="21">
        <f t="shared" si="165"/>
        <v>78129246.326343328</v>
      </c>
      <c r="W511" s="40">
        <f t="shared" si="168"/>
        <v>36364535.96940764</v>
      </c>
      <c r="X511" s="40">
        <f t="shared" si="169"/>
        <v>24425.190870252987</v>
      </c>
      <c r="Y511" s="41">
        <f t="shared" si="170"/>
        <v>46811038.839722104</v>
      </c>
      <c r="Z511">
        <f t="shared" si="166"/>
        <v>0</v>
      </c>
      <c r="AA511">
        <f>IF(SUM(Z$22:Z511)=1,A511,0)</f>
        <v>0</v>
      </c>
    </row>
    <row r="512" spans="1:27" x14ac:dyDescent="0.45">
      <c r="A512" s="25">
        <f t="shared" si="167"/>
        <v>44342</v>
      </c>
      <c r="B512">
        <f t="shared" si="153"/>
        <v>490</v>
      </c>
      <c r="K512" s="2">
        <f t="shared" si="154"/>
        <v>83199984</v>
      </c>
      <c r="L512" s="2">
        <f t="shared" si="155"/>
        <v>3.1312639781018075E-14</v>
      </c>
      <c r="M512">
        <f t="shared" si="156"/>
        <v>15.999999999999968</v>
      </c>
      <c r="N512" s="17">
        <f t="shared" si="157"/>
        <v>48405.617217097802</v>
      </c>
      <c r="O512" s="2">
        <f t="shared" si="158"/>
        <v>5.4245557137546533E-6</v>
      </c>
      <c r="P512" s="21">
        <f t="shared" si="159"/>
        <v>83151594.382777482</v>
      </c>
      <c r="Q512" s="2">
        <f t="shared" si="160"/>
        <v>438363.72507746884</v>
      </c>
      <c r="R512" s="2">
        <f t="shared" si="161"/>
        <v>2.9300638659292424E-5</v>
      </c>
      <c r="S512" s="21">
        <f t="shared" si="162"/>
        <v>82761636.274893239</v>
      </c>
      <c r="T512" s="2">
        <f t="shared" si="163"/>
        <v>5070753.6563236034</v>
      </c>
      <c r="U512" s="2">
        <f t="shared" si="164"/>
        <v>1.611052373690873E-2</v>
      </c>
      <c r="V512" s="21">
        <f t="shared" si="165"/>
        <v>78129246.327565879</v>
      </c>
      <c r="W512" s="40">
        <f t="shared" si="168"/>
        <v>36363417.700882711</v>
      </c>
      <c r="X512" s="40">
        <f t="shared" si="169"/>
        <v>23798.802904450731</v>
      </c>
      <c r="Y512" s="41">
        <f t="shared" si="170"/>
        <v>46812783.49621284</v>
      </c>
      <c r="Z512">
        <f t="shared" si="166"/>
        <v>0</v>
      </c>
      <c r="AA512">
        <f>IF(SUM(Z$22:Z512)=1,A512,0)</f>
        <v>0</v>
      </c>
    </row>
    <row r="513" spans="1:27" x14ac:dyDescent="0.45">
      <c r="A513" s="25">
        <f t="shared" si="167"/>
        <v>44343</v>
      </c>
      <c r="B513">
        <f t="shared" si="153"/>
        <v>491</v>
      </c>
      <c r="K513" s="2">
        <f t="shared" si="154"/>
        <v>83199984</v>
      </c>
      <c r="L513" s="2">
        <f t="shared" si="155"/>
        <v>2.9076022653802501E-14</v>
      </c>
      <c r="M513">
        <f t="shared" si="156"/>
        <v>15.999999999999972</v>
      </c>
      <c r="N513" s="17">
        <f t="shared" si="157"/>
        <v>48405.617217096282</v>
      </c>
      <c r="O513" s="2">
        <f t="shared" si="158"/>
        <v>5.0386093824511034E-6</v>
      </c>
      <c r="P513" s="21">
        <f t="shared" si="159"/>
        <v>83151594.38277787</v>
      </c>
      <c r="Q513" s="2">
        <f t="shared" si="160"/>
        <v>438363.72507741407</v>
      </c>
      <c r="R513" s="2">
        <f t="shared" si="161"/>
        <v>2.7262535560098904E-5</v>
      </c>
      <c r="S513" s="21">
        <f t="shared" si="162"/>
        <v>82761636.27489531</v>
      </c>
      <c r="T513" s="2">
        <f t="shared" si="163"/>
        <v>5070753.6561189629</v>
      </c>
      <c r="U513" s="2">
        <f t="shared" si="164"/>
        <v>1.5164412341123725E-2</v>
      </c>
      <c r="V513" s="21">
        <f t="shared" si="165"/>
        <v>78129246.328716636</v>
      </c>
      <c r="W513" s="40">
        <f t="shared" si="168"/>
        <v>36362328.144041434</v>
      </c>
      <c r="X513" s="40">
        <f t="shared" si="169"/>
        <v>23188.445252553272</v>
      </c>
      <c r="Y513" s="41">
        <f t="shared" si="170"/>
        <v>46814483.410706013</v>
      </c>
      <c r="Z513">
        <f t="shared" si="166"/>
        <v>0</v>
      </c>
      <c r="AA513">
        <f>IF(SUM(Z$22:Z513)=1,A513,0)</f>
        <v>0</v>
      </c>
    </row>
    <row r="514" spans="1:27" x14ac:dyDescent="0.45">
      <c r="A514" s="25">
        <f t="shared" si="167"/>
        <v>44344</v>
      </c>
      <c r="B514">
        <f t="shared" si="153"/>
        <v>492</v>
      </c>
      <c r="K514" s="2">
        <f t="shared" si="154"/>
        <v>83199984</v>
      </c>
      <c r="L514" s="2">
        <f t="shared" si="155"/>
        <v>2.6999163892816608E-14</v>
      </c>
      <c r="M514">
        <f t="shared" si="156"/>
        <v>15.999999999999973</v>
      </c>
      <c r="N514" s="17">
        <f t="shared" si="157"/>
        <v>48405.61721709487</v>
      </c>
      <c r="O514" s="2">
        <f t="shared" si="158"/>
        <v>4.6801223636713374E-6</v>
      </c>
      <c r="P514" s="21">
        <f t="shared" si="159"/>
        <v>83151594.382778227</v>
      </c>
      <c r="Q514" s="2">
        <f t="shared" si="160"/>
        <v>438363.72507736308</v>
      </c>
      <c r="R514" s="2">
        <f t="shared" si="161"/>
        <v>2.5366199481455453E-5</v>
      </c>
      <c r="S514" s="21">
        <f t="shared" si="162"/>
        <v>82761636.274897277</v>
      </c>
      <c r="T514" s="2">
        <f t="shared" si="163"/>
        <v>5070753.6559263403</v>
      </c>
      <c r="U514" s="2">
        <f t="shared" si="164"/>
        <v>1.4273862563801708E-2</v>
      </c>
      <c r="V514" s="21">
        <f t="shared" si="165"/>
        <v>78129246.329799786</v>
      </c>
      <c r="W514" s="40">
        <f t="shared" si="168"/>
        <v>36361266.562404491</v>
      </c>
      <c r="X514" s="40">
        <f t="shared" si="169"/>
        <v>22593.709371457746</v>
      </c>
      <c r="Y514" s="41">
        <f t="shared" si="170"/>
        <v>46816139.728224054</v>
      </c>
      <c r="Z514">
        <f t="shared" si="166"/>
        <v>0</v>
      </c>
      <c r="AA514">
        <f>IF(SUM(Z$22:Z514)=1,A514,0)</f>
        <v>0</v>
      </c>
    </row>
    <row r="515" spans="1:27" x14ac:dyDescent="0.45">
      <c r="A515" s="25">
        <f t="shared" si="167"/>
        <v>44345</v>
      </c>
      <c r="B515">
        <f t="shared" si="153"/>
        <v>493</v>
      </c>
      <c r="K515" s="2">
        <f t="shared" si="154"/>
        <v>83199984</v>
      </c>
      <c r="L515" s="2">
        <f t="shared" si="155"/>
        <v>2.507065218618685E-14</v>
      </c>
      <c r="M515">
        <f t="shared" si="156"/>
        <v>15.999999999999975</v>
      </c>
      <c r="N515" s="17">
        <f t="shared" si="157"/>
        <v>48405.617217093561</v>
      </c>
      <c r="O515" s="2">
        <f t="shared" si="158"/>
        <v>4.3471409820384401E-6</v>
      </c>
      <c r="P515" s="21">
        <f t="shared" si="159"/>
        <v>83151594.382778555</v>
      </c>
      <c r="Q515" s="2">
        <f t="shared" si="160"/>
        <v>438363.72507731564</v>
      </c>
      <c r="R515" s="2">
        <f t="shared" si="161"/>
        <v>2.3601769348069267E-5</v>
      </c>
      <c r="S515" s="21">
        <f t="shared" si="162"/>
        <v>82761636.27489908</v>
      </c>
      <c r="T515" s="2">
        <f t="shared" si="163"/>
        <v>5070753.6557450294</v>
      </c>
      <c r="U515" s="2">
        <f t="shared" si="164"/>
        <v>1.3435611476857104E-2</v>
      </c>
      <c r="V515" s="21">
        <f t="shared" si="165"/>
        <v>78129246.330819353</v>
      </c>
      <c r="W515" s="40">
        <f t="shared" si="168"/>
        <v>36360232.238348484</v>
      </c>
      <c r="X515" s="40">
        <f t="shared" si="169"/>
        <v>22014.197043786902</v>
      </c>
      <c r="Y515" s="41">
        <f t="shared" si="170"/>
        <v>46817753.564607732</v>
      </c>
      <c r="Z515">
        <f t="shared" si="166"/>
        <v>0</v>
      </c>
      <c r="AA515">
        <f>IF(SUM(Z$22:Z515)=1,A515,0)</f>
        <v>0</v>
      </c>
    </row>
    <row r="516" spans="1:27" x14ac:dyDescent="0.45">
      <c r="A516" s="25">
        <f t="shared" si="167"/>
        <v>44346</v>
      </c>
      <c r="B516">
        <f t="shared" si="153"/>
        <v>494</v>
      </c>
      <c r="K516" s="2">
        <f t="shared" si="154"/>
        <v>83199984</v>
      </c>
      <c r="L516" s="2">
        <f t="shared" si="155"/>
        <v>2.3279891315744932E-14</v>
      </c>
      <c r="M516">
        <f t="shared" si="156"/>
        <v>15.999999999999977</v>
      </c>
      <c r="N516" s="17">
        <f t="shared" si="157"/>
        <v>48405.617217092338</v>
      </c>
      <c r="O516" s="2">
        <f t="shared" si="158"/>
        <v>4.0378505622861158E-6</v>
      </c>
      <c r="P516" s="21">
        <f t="shared" si="159"/>
        <v>83151594.382778868</v>
      </c>
      <c r="Q516" s="2">
        <f t="shared" si="160"/>
        <v>438363.72507727152</v>
      </c>
      <c r="R516" s="2">
        <f t="shared" si="161"/>
        <v>2.1960070004444356E-5</v>
      </c>
      <c r="S516" s="21">
        <f t="shared" si="162"/>
        <v>82761636.274900764</v>
      </c>
      <c r="T516" s="2">
        <f t="shared" si="163"/>
        <v>5070753.6555743665</v>
      </c>
      <c r="U516" s="2">
        <f t="shared" si="164"/>
        <v>1.2646587771886784E-2</v>
      </c>
      <c r="V516" s="21">
        <f t="shared" si="165"/>
        <v>78129246.331779048</v>
      </c>
      <c r="W516" s="40">
        <f t="shared" si="168"/>
        <v>36359224.472624987</v>
      </c>
      <c r="X516" s="40">
        <f t="shared" si="169"/>
        <v>21449.520121300659</v>
      </c>
      <c r="Y516" s="41">
        <f t="shared" si="170"/>
        <v>46819326.007253714</v>
      </c>
      <c r="Z516">
        <f t="shared" si="166"/>
        <v>0</v>
      </c>
      <c r="AA516">
        <f>IF(SUM(Z$22:Z516)=1,A516,0)</f>
        <v>0</v>
      </c>
    </row>
    <row r="517" spans="1:27" x14ac:dyDescent="0.45">
      <c r="A517" s="25">
        <f t="shared" si="167"/>
        <v>44347</v>
      </c>
      <c r="B517">
        <f t="shared" si="153"/>
        <v>495</v>
      </c>
      <c r="K517" s="2">
        <f t="shared" si="154"/>
        <v>83199984</v>
      </c>
      <c r="L517" s="2">
        <f t="shared" si="155"/>
        <v>2.1617041936048867E-14</v>
      </c>
      <c r="M517">
        <f t="shared" si="156"/>
        <v>15.999999999999979</v>
      </c>
      <c r="N517" s="17">
        <f t="shared" si="157"/>
        <v>48405.617217091203</v>
      </c>
      <c r="O517" s="2">
        <f t="shared" si="158"/>
        <v>3.7505655396777574E-6</v>
      </c>
      <c r="P517" s="21">
        <f t="shared" si="159"/>
        <v>83151594.382779151</v>
      </c>
      <c r="Q517" s="2">
        <f t="shared" si="160"/>
        <v>438363.72507723043</v>
      </c>
      <c r="R517" s="2">
        <f t="shared" si="161"/>
        <v>2.0432564503455181E-5</v>
      </c>
      <c r="S517" s="21">
        <f t="shared" si="162"/>
        <v>82761636.274902344</v>
      </c>
      <c r="T517" s="2">
        <f t="shared" si="163"/>
        <v>5070753.6554137263</v>
      </c>
      <c r="U517" s="2">
        <f t="shared" si="164"/>
        <v>1.1903900507055776E-2</v>
      </c>
      <c r="V517" s="21">
        <f t="shared" si="165"/>
        <v>78129246.332682371</v>
      </c>
      <c r="W517" s="40">
        <f t="shared" si="168"/>
        <v>36358242.583891734</v>
      </c>
      <c r="X517" s="40">
        <f t="shared" si="169"/>
        <v>20899.300274459154</v>
      </c>
      <c r="Y517" s="41">
        <f t="shared" si="170"/>
        <v>46820858.115833804</v>
      </c>
      <c r="Z517">
        <f t="shared" si="166"/>
        <v>0</v>
      </c>
      <c r="AA517">
        <f>IF(SUM(Z$22:Z517)=1,A517,0)</f>
        <v>0</v>
      </c>
    </row>
    <row r="518" spans="1:27" x14ac:dyDescent="0.45">
      <c r="A518" s="25">
        <f t="shared" si="167"/>
        <v>44348</v>
      </c>
      <c r="B518">
        <f t="shared" si="153"/>
        <v>496</v>
      </c>
      <c r="K518" s="2">
        <f t="shared" si="154"/>
        <v>83199984</v>
      </c>
      <c r="L518" s="2">
        <f t="shared" si="155"/>
        <v>2.0072967512045375E-14</v>
      </c>
      <c r="M518">
        <f t="shared" si="156"/>
        <v>15.99999999999998</v>
      </c>
      <c r="N518" s="17">
        <f t="shared" si="157"/>
        <v>48405.617217090148</v>
      </c>
      <c r="O518" s="2">
        <f t="shared" si="158"/>
        <v>3.4837202740494988E-6</v>
      </c>
      <c r="P518" s="21">
        <f t="shared" si="159"/>
        <v>83151594.382779419</v>
      </c>
      <c r="Q518" s="2">
        <f t="shared" si="160"/>
        <v>438363.72507719218</v>
      </c>
      <c r="R518" s="2">
        <f t="shared" si="161"/>
        <v>1.9011309713646796E-5</v>
      </c>
      <c r="S518" s="21">
        <f t="shared" si="162"/>
        <v>82761636.274903789</v>
      </c>
      <c r="T518" s="2">
        <f t="shared" si="163"/>
        <v>5070753.6552625196</v>
      </c>
      <c r="U518" s="2">
        <f t="shared" si="164"/>
        <v>1.1204828514836701E-2</v>
      </c>
      <c r="V518" s="21">
        <f t="shared" si="165"/>
        <v>78129246.333532661</v>
      </c>
      <c r="W518" s="40">
        <f t="shared" si="168"/>
        <v>36357285.908255734</v>
      </c>
      <c r="X518" s="40">
        <f t="shared" si="169"/>
        <v>20363.16874800143</v>
      </c>
      <c r="Y518" s="41">
        <f t="shared" si="170"/>
        <v>46822350.922996268</v>
      </c>
      <c r="Z518">
        <f t="shared" si="166"/>
        <v>0</v>
      </c>
      <c r="AA518">
        <f>IF(SUM(Z$22:Z518)=1,A518,0)</f>
        <v>0</v>
      </c>
    </row>
    <row r="519" spans="1:27" x14ac:dyDescent="0.45">
      <c r="A519" s="25">
        <f t="shared" si="167"/>
        <v>44349</v>
      </c>
      <c r="B519">
        <f t="shared" si="153"/>
        <v>497</v>
      </c>
      <c r="K519" s="2">
        <f t="shared" si="154"/>
        <v>83199984</v>
      </c>
      <c r="L519" s="2">
        <f t="shared" si="155"/>
        <v>1.8639184118327847E-14</v>
      </c>
      <c r="M519">
        <f t="shared" si="156"/>
        <v>15.999999999999982</v>
      </c>
      <c r="N519" s="17">
        <f t="shared" si="157"/>
        <v>48405.617217089173</v>
      </c>
      <c r="O519" s="2">
        <f t="shared" si="158"/>
        <v>3.2358605174157937E-6</v>
      </c>
      <c r="P519" s="21">
        <f t="shared" si="159"/>
        <v>83151594.382779673</v>
      </c>
      <c r="Q519" s="2">
        <f t="shared" si="160"/>
        <v>438363.72507715662</v>
      </c>
      <c r="R519" s="2">
        <f t="shared" si="161"/>
        <v>1.768891501441645E-5</v>
      </c>
      <c r="S519" s="21">
        <f t="shared" si="162"/>
        <v>82761636.27490516</v>
      </c>
      <c r="T519" s="2">
        <f t="shared" si="163"/>
        <v>5070753.655120193</v>
      </c>
      <c r="U519" s="2">
        <f t="shared" si="164"/>
        <v>1.0546810431793443E-2</v>
      </c>
      <c r="V519" s="21">
        <f t="shared" si="165"/>
        <v>78129246.334333003</v>
      </c>
      <c r="W519" s="40">
        <f t="shared" si="168"/>
        <v>36356353.798827901</v>
      </c>
      <c r="X519" s="40">
        <f t="shared" si="169"/>
        <v>19840.766122406334</v>
      </c>
      <c r="Y519" s="41">
        <f t="shared" si="170"/>
        <v>46823805.43504969</v>
      </c>
      <c r="Z519">
        <f t="shared" si="166"/>
        <v>0</v>
      </c>
      <c r="AA519">
        <f>IF(SUM(Z$22:Z519)=1,A519,0)</f>
        <v>0</v>
      </c>
    </row>
    <row r="520" spans="1:27" x14ac:dyDescent="0.45">
      <c r="A520" s="25">
        <f t="shared" si="167"/>
        <v>44350</v>
      </c>
      <c r="B520">
        <f t="shared" si="153"/>
        <v>498</v>
      </c>
      <c r="K520" s="2">
        <f t="shared" si="154"/>
        <v>83199984</v>
      </c>
      <c r="L520" s="2">
        <f t="shared" si="155"/>
        <v>1.7307813824161573E-14</v>
      </c>
      <c r="M520">
        <f t="shared" si="156"/>
        <v>15.999999999999982</v>
      </c>
      <c r="N520" s="17">
        <f t="shared" si="157"/>
        <v>48405.617217088264</v>
      </c>
      <c r="O520" s="2">
        <f t="shared" si="158"/>
        <v>3.0056354886378667E-6</v>
      </c>
      <c r="P520" s="21">
        <f t="shared" si="159"/>
        <v>83151594.382779896</v>
      </c>
      <c r="Q520" s="2">
        <f t="shared" si="160"/>
        <v>438363.72507712356</v>
      </c>
      <c r="R520" s="2">
        <f t="shared" si="161"/>
        <v>1.6458503864288838E-5</v>
      </c>
      <c r="S520" s="21">
        <f t="shared" si="162"/>
        <v>82761636.274906412</v>
      </c>
      <c r="T520" s="2">
        <f t="shared" si="163"/>
        <v>5070753.6549862241</v>
      </c>
      <c r="U520" s="2">
        <f t="shared" si="164"/>
        <v>9.9274353138786974E-3</v>
      </c>
      <c r="V520" s="21">
        <f t="shared" si="165"/>
        <v>78129246.335086346</v>
      </c>
      <c r="W520" s="40">
        <f t="shared" si="168"/>
        <v>36355445.62528903</v>
      </c>
      <c r="X520" s="40">
        <f t="shared" si="169"/>
        <v>19331.742081104523</v>
      </c>
      <c r="Y520" s="41">
        <f t="shared" si="170"/>
        <v>46825222.632629864</v>
      </c>
      <c r="Z520">
        <f t="shared" si="166"/>
        <v>0</v>
      </c>
      <c r="AA520">
        <f>IF(SUM(Z$22:Z520)=1,A520,0)</f>
        <v>0</v>
      </c>
    </row>
    <row r="521" spans="1:27" x14ac:dyDescent="0.45">
      <c r="A521" s="25">
        <f t="shared" si="167"/>
        <v>44351</v>
      </c>
      <c r="B521">
        <f t="shared" si="153"/>
        <v>499</v>
      </c>
      <c r="K521" s="2">
        <f t="shared" si="154"/>
        <v>83199984</v>
      </c>
      <c r="L521" s="2">
        <f t="shared" si="155"/>
        <v>1.6071541408150033E-14</v>
      </c>
      <c r="M521">
        <f t="shared" si="156"/>
        <v>15.999999999999984</v>
      </c>
      <c r="N521" s="17">
        <f t="shared" si="157"/>
        <v>48405.61721708742</v>
      </c>
      <c r="O521" s="2">
        <f t="shared" si="158"/>
        <v>2.791790511963708E-6</v>
      </c>
      <c r="P521" s="21">
        <f t="shared" si="159"/>
        <v>83151594.38278012</v>
      </c>
      <c r="Q521" s="2">
        <f t="shared" si="160"/>
        <v>438363.72507709276</v>
      </c>
      <c r="R521" s="2">
        <f t="shared" si="161"/>
        <v>1.5313678042437406E-5</v>
      </c>
      <c r="S521" s="21">
        <f t="shared" si="162"/>
        <v>82761636.274907589</v>
      </c>
      <c r="T521" s="2">
        <f t="shared" si="163"/>
        <v>5070753.6548601231</v>
      </c>
      <c r="U521" s="2">
        <f t="shared" si="164"/>
        <v>9.3444338028603382E-3</v>
      </c>
      <c r="V521" s="21">
        <f t="shared" si="165"/>
        <v>78129246.335795447</v>
      </c>
      <c r="W521" s="40">
        <f t="shared" si="168"/>
        <v>36354560.773466744</v>
      </c>
      <c r="X521" s="40">
        <f t="shared" si="169"/>
        <v>18835.755183312853</v>
      </c>
      <c r="Y521" s="41">
        <f t="shared" si="170"/>
        <v>46826603.471349947</v>
      </c>
      <c r="Z521">
        <f t="shared" si="166"/>
        <v>0</v>
      </c>
      <c r="AA521">
        <f>IF(SUM(Z$22:Z521)=1,A521,0)</f>
        <v>0</v>
      </c>
    </row>
    <row r="522" spans="1:27" x14ac:dyDescent="0.45">
      <c r="A522" s="25">
        <f t="shared" si="167"/>
        <v>44352</v>
      </c>
      <c r="B522">
        <f t="shared" si="153"/>
        <v>500</v>
      </c>
      <c r="K522" s="2">
        <f t="shared" si="154"/>
        <v>83199984</v>
      </c>
      <c r="L522" s="2">
        <f t="shared" si="155"/>
        <v>1.4923574164710744E-14</v>
      </c>
      <c r="M522">
        <f t="shared" si="156"/>
        <v>15.999999999999986</v>
      </c>
      <c r="N522" s="17">
        <f t="shared" si="157"/>
        <v>48405.617217086634</v>
      </c>
      <c r="O522" s="2">
        <f t="shared" si="158"/>
        <v>2.5931601793212831E-6</v>
      </c>
      <c r="P522" s="21">
        <f t="shared" si="159"/>
        <v>83151594.382780313</v>
      </c>
      <c r="Q522" s="2">
        <f t="shared" si="160"/>
        <v>438363.72507706413</v>
      </c>
      <c r="R522" s="2">
        <f t="shared" si="161"/>
        <v>1.4248484377505262E-5</v>
      </c>
      <c r="S522" s="21">
        <f t="shared" si="162"/>
        <v>82761636.274908692</v>
      </c>
      <c r="T522" s="2">
        <f t="shared" si="163"/>
        <v>5070753.6547414279</v>
      </c>
      <c r="U522" s="2">
        <f t="shared" si="164"/>
        <v>8.7956698115108523E-3</v>
      </c>
      <c r="V522" s="21">
        <f t="shared" si="165"/>
        <v>78129246.336462915</v>
      </c>
      <c r="W522" s="40">
        <f t="shared" si="168"/>
        <v>36353698.644923173</v>
      </c>
      <c r="X522" s="40">
        <f t="shared" si="169"/>
        <v>18352.472642364806</v>
      </c>
      <c r="Y522" s="41">
        <f t="shared" si="170"/>
        <v>46827948.882434465</v>
      </c>
      <c r="Z522">
        <f t="shared" si="166"/>
        <v>0</v>
      </c>
      <c r="AA522">
        <f>IF(SUM(Z$22:Z522)=1,A522,0)</f>
        <v>0</v>
      </c>
    </row>
    <row r="523" spans="1:27" x14ac:dyDescent="0.45">
      <c r="A523" s="25">
        <f t="shared" si="167"/>
        <v>44353</v>
      </c>
      <c r="B523">
        <f t="shared" si="153"/>
        <v>501</v>
      </c>
      <c r="K523" s="2">
        <f t="shared" si="154"/>
        <v>83199984</v>
      </c>
      <c r="L523" s="2">
        <f t="shared" si="155"/>
        <v>1.3857604581517119E-14</v>
      </c>
      <c r="M523">
        <f t="shared" si="156"/>
        <v>15.999999999999986</v>
      </c>
      <c r="N523" s="17">
        <f t="shared" si="157"/>
        <v>48405.617217085906</v>
      </c>
      <c r="O523" s="2">
        <f t="shared" si="158"/>
        <v>2.4086619991009568E-6</v>
      </c>
      <c r="P523" s="21">
        <f t="shared" si="159"/>
        <v>83151594.382780507</v>
      </c>
      <c r="Q523" s="2">
        <f t="shared" si="160"/>
        <v>438363.72507703747</v>
      </c>
      <c r="R523" s="2">
        <f t="shared" si="161"/>
        <v>1.3257383790713276E-5</v>
      </c>
      <c r="S523" s="21">
        <f t="shared" si="162"/>
        <v>82761636.274909705</v>
      </c>
      <c r="T523" s="2">
        <f t="shared" si="163"/>
        <v>5070753.6546297027</v>
      </c>
      <c r="U523" s="2">
        <f t="shared" si="164"/>
        <v>8.2791326970947984E-3</v>
      </c>
      <c r="V523" s="21">
        <f t="shared" si="165"/>
        <v>78129246.337091163</v>
      </c>
      <c r="W523" s="40">
        <f t="shared" si="168"/>
        <v>36352858.656553097</v>
      </c>
      <c r="X523" s="40">
        <f t="shared" si="169"/>
        <v>17881.570109412911</v>
      </c>
      <c r="Y523" s="41">
        <f t="shared" si="170"/>
        <v>46829259.773337491</v>
      </c>
      <c r="Z523">
        <f t="shared" si="166"/>
        <v>0</v>
      </c>
      <c r="AA523">
        <f>IF(SUM(Z$22:Z523)=1,A523,0)</f>
        <v>0</v>
      </c>
    </row>
    <row r="524" spans="1:27" x14ac:dyDescent="0.45">
      <c r="A524" s="25">
        <f t="shared" si="167"/>
        <v>44354</v>
      </c>
      <c r="B524">
        <f t="shared" si="153"/>
        <v>502</v>
      </c>
      <c r="K524" s="2">
        <f t="shared" si="154"/>
        <v>83199984</v>
      </c>
      <c r="L524" s="2">
        <f t="shared" si="155"/>
        <v>1.2867775682837325E-14</v>
      </c>
      <c r="M524">
        <f t="shared" si="156"/>
        <v>15.999999999999988</v>
      </c>
      <c r="N524" s="17">
        <f t="shared" si="157"/>
        <v>48405.61721708523</v>
      </c>
      <c r="O524" s="2">
        <f t="shared" si="158"/>
        <v>2.2372904968143946E-6</v>
      </c>
      <c r="P524" s="21">
        <f t="shared" si="159"/>
        <v>83151594.382780686</v>
      </c>
      <c r="Q524" s="2">
        <f t="shared" si="160"/>
        <v>438363.72507701267</v>
      </c>
      <c r="R524" s="2">
        <f t="shared" si="161"/>
        <v>1.2335222492277472E-5</v>
      </c>
      <c r="S524" s="21">
        <f t="shared" si="162"/>
        <v>82761636.274910644</v>
      </c>
      <c r="T524" s="2">
        <f t="shared" si="163"/>
        <v>5070753.6545245387</v>
      </c>
      <c r="U524" s="2">
        <f t="shared" si="164"/>
        <v>7.7929298944783652E-3</v>
      </c>
      <c r="V524" s="21">
        <f t="shared" si="165"/>
        <v>78129246.33768253</v>
      </c>
      <c r="W524" s="40">
        <f t="shared" si="168"/>
        <v>36352040.240192316</v>
      </c>
      <c r="X524" s="40">
        <f t="shared" si="169"/>
        <v>17422.731462381427</v>
      </c>
      <c r="Y524" s="41">
        <f t="shared" si="170"/>
        <v>46830537.028345302</v>
      </c>
      <c r="Z524">
        <f t="shared" si="166"/>
        <v>0</v>
      </c>
      <c r="AA524">
        <f>IF(SUM(Z$22:Z524)=1,A524,0)</f>
        <v>0</v>
      </c>
    </row>
    <row r="525" spans="1:27" x14ac:dyDescent="0.45">
      <c r="A525" s="25">
        <f t="shared" si="167"/>
        <v>44355</v>
      </c>
      <c r="B525">
        <f t="shared" si="153"/>
        <v>503</v>
      </c>
      <c r="K525" s="2">
        <f t="shared" si="154"/>
        <v>83199984</v>
      </c>
      <c r="L525" s="2">
        <f t="shared" si="155"/>
        <v>1.1948648848348945E-14</v>
      </c>
      <c r="M525">
        <f t="shared" si="156"/>
        <v>15.999999999999988</v>
      </c>
      <c r="N525" s="17">
        <f t="shared" si="157"/>
        <v>48405.617217084604</v>
      </c>
      <c r="O525" s="2">
        <f t="shared" si="158"/>
        <v>2.0781117354798276E-6</v>
      </c>
      <c r="P525" s="21">
        <f t="shared" si="159"/>
        <v>83151594.38278085</v>
      </c>
      <c r="Q525" s="2">
        <f t="shared" si="160"/>
        <v>438363.72507698962</v>
      </c>
      <c r="R525" s="2">
        <f t="shared" si="161"/>
        <v>1.1477205181355139E-5</v>
      </c>
      <c r="S525" s="21">
        <f t="shared" si="162"/>
        <v>82761636.274911538</v>
      </c>
      <c r="T525" s="2">
        <f t="shared" si="163"/>
        <v>5070753.6544255512</v>
      </c>
      <c r="U525" s="2">
        <f t="shared" si="164"/>
        <v>7.3352799818691217E-3</v>
      </c>
      <c r="V525" s="21">
        <f t="shared" si="165"/>
        <v>78129246.338239178</v>
      </c>
      <c r="W525" s="40">
        <f t="shared" si="168"/>
        <v>36351242.842235908</v>
      </c>
      <c r="X525" s="40">
        <f t="shared" si="169"/>
        <v>16975.648600049954</v>
      </c>
      <c r="Y525" s="41">
        <f t="shared" si="170"/>
        <v>46831781.509164043</v>
      </c>
      <c r="Z525">
        <f t="shared" si="166"/>
        <v>0</v>
      </c>
      <c r="AA525">
        <f>IF(SUM(Z$22:Z525)=1,A525,0)</f>
        <v>0</v>
      </c>
    </row>
    <row r="526" spans="1:27" x14ac:dyDescent="0.45">
      <c r="A526" s="25">
        <f t="shared" si="167"/>
        <v>44356</v>
      </c>
      <c r="B526">
        <f t="shared" si="153"/>
        <v>504</v>
      </c>
      <c r="K526" s="2">
        <f t="shared" si="154"/>
        <v>83199984</v>
      </c>
      <c r="L526" s="2">
        <f t="shared" si="155"/>
        <v>1.1095173930609735E-14</v>
      </c>
      <c r="M526">
        <f t="shared" si="156"/>
        <v>15.999999999999989</v>
      </c>
      <c r="N526" s="17">
        <f t="shared" si="157"/>
        <v>48405.617217084022</v>
      </c>
      <c r="O526" s="2">
        <f t="shared" si="158"/>
        <v>1.9302582258709908E-6</v>
      </c>
      <c r="P526" s="21">
        <f t="shared" si="159"/>
        <v>83151594.382780984</v>
      </c>
      <c r="Q526" s="2">
        <f t="shared" si="160"/>
        <v>438363.72507696814</v>
      </c>
      <c r="R526" s="2">
        <f t="shared" si="161"/>
        <v>1.0678870110157566E-5</v>
      </c>
      <c r="S526" s="21">
        <f t="shared" si="162"/>
        <v>82761636.274912342</v>
      </c>
      <c r="T526" s="2">
        <f t="shared" si="163"/>
        <v>5070753.6543323761</v>
      </c>
      <c r="U526" s="2">
        <f t="shared" si="164"/>
        <v>6.9045061537791903E-3</v>
      </c>
      <c r="V526" s="21">
        <f t="shared" si="165"/>
        <v>78129246.338763118</v>
      </c>
      <c r="W526" s="40">
        <f t="shared" si="168"/>
        <v>36350465.923266232</v>
      </c>
      <c r="X526" s="40">
        <f t="shared" si="169"/>
        <v>16540.021241150778</v>
      </c>
      <c r="Y526" s="41">
        <f t="shared" si="170"/>
        <v>46832994.055492617</v>
      </c>
      <c r="Z526">
        <f t="shared" si="166"/>
        <v>0</v>
      </c>
      <c r="AA526">
        <f>IF(SUM(Z$22:Z526)=1,A526,0)</f>
        <v>0</v>
      </c>
    </row>
    <row r="527" spans="1:27" x14ac:dyDescent="0.45">
      <c r="A527" s="25">
        <f t="shared" si="167"/>
        <v>44357</v>
      </c>
      <c r="B527">
        <f t="shared" si="153"/>
        <v>505</v>
      </c>
      <c r="K527" s="2">
        <f t="shared" si="154"/>
        <v>83199984</v>
      </c>
      <c r="L527" s="2">
        <f t="shared" si="155"/>
        <v>1.0302661506994754E-14</v>
      </c>
      <c r="M527">
        <f t="shared" si="156"/>
        <v>15.999999999999989</v>
      </c>
      <c r="N527" s="17">
        <f t="shared" si="157"/>
        <v>48405.617217083483</v>
      </c>
      <c r="O527" s="2">
        <f t="shared" si="158"/>
        <v>1.7929241988917073E-6</v>
      </c>
      <c r="P527" s="21">
        <f t="shared" si="159"/>
        <v>83151594.382781133</v>
      </c>
      <c r="Q527" s="2">
        <f t="shared" si="160"/>
        <v>438363.72507694818</v>
      </c>
      <c r="R527" s="2">
        <f t="shared" si="161"/>
        <v>9.9360658825611349E-6</v>
      </c>
      <c r="S527" s="21">
        <f t="shared" si="162"/>
        <v>82761636.274913117</v>
      </c>
      <c r="T527" s="2">
        <f t="shared" si="163"/>
        <v>5070753.6542446734</v>
      </c>
      <c r="U527" s="2">
        <f t="shared" si="164"/>
        <v>6.4990300772971186E-3</v>
      </c>
      <c r="V527" s="21">
        <f t="shared" si="165"/>
        <v>78129246.339256287</v>
      </c>
      <c r="W527" s="40">
        <f t="shared" si="168"/>
        <v>36349708.957690366</v>
      </c>
      <c r="X527" s="40">
        <f t="shared" si="169"/>
        <v>16115.556728365222</v>
      </c>
      <c r="Y527" s="41">
        <f t="shared" si="170"/>
        <v>46834175.485581271</v>
      </c>
      <c r="Z527">
        <f t="shared" si="166"/>
        <v>0</v>
      </c>
      <c r="AA527">
        <f>IF(SUM(Z$22:Z527)=1,A527,0)</f>
        <v>0</v>
      </c>
    </row>
    <row r="528" spans="1:27" x14ac:dyDescent="0.45">
      <c r="A528" s="25">
        <f t="shared" si="167"/>
        <v>44358</v>
      </c>
      <c r="B528">
        <f t="shared" si="153"/>
        <v>506</v>
      </c>
      <c r="K528" s="2">
        <f t="shared" si="154"/>
        <v>83199984</v>
      </c>
      <c r="L528" s="2">
        <f t="shared" si="155"/>
        <v>9.5667571136379857E-15</v>
      </c>
      <c r="M528">
        <f t="shared" si="156"/>
        <v>15.999999999999991</v>
      </c>
      <c r="N528" s="17">
        <f t="shared" si="157"/>
        <v>48405.617217082981</v>
      </c>
      <c r="O528" s="2">
        <f t="shared" si="158"/>
        <v>1.6653612143116013E-6</v>
      </c>
      <c r="P528" s="21">
        <f t="shared" si="159"/>
        <v>83151594.382781252</v>
      </c>
      <c r="Q528" s="2">
        <f t="shared" si="160"/>
        <v>438363.72507692961</v>
      </c>
      <c r="R528" s="2">
        <f t="shared" si="161"/>
        <v>9.2449298665679423E-6</v>
      </c>
      <c r="S528" s="21">
        <f t="shared" si="162"/>
        <v>82761636.274913833</v>
      </c>
      <c r="T528" s="2">
        <f t="shared" si="163"/>
        <v>5070753.654162121</v>
      </c>
      <c r="U528" s="2">
        <f t="shared" si="164"/>
        <v>6.1173661091581538E-3</v>
      </c>
      <c r="V528" s="21">
        <f t="shared" si="165"/>
        <v>78129246.339720517</v>
      </c>
      <c r="W528" s="40">
        <f t="shared" si="168"/>
        <v>36348971.433386743</v>
      </c>
      <c r="X528" s="40">
        <f t="shared" si="169"/>
        <v>15701.969837106288</v>
      </c>
      <c r="Y528" s="41">
        <f t="shared" si="170"/>
        <v>46835326.59677615</v>
      </c>
      <c r="Z528">
        <f t="shared" si="166"/>
        <v>0</v>
      </c>
      <c r="AA528">
        <f>IF(SUM(Z$22:Z528)=1,A528,0)</f>
        <v>0</v>
      </c>
    </row>
    <row r="529" spans="1:27" x14ac:dyDescent="0.45">
      <c r="A529" s="25">
        <f t="shared" si="167"/>
        <v>44359</v>
      </c>
      <c r="B529">
        <f t="shared" si="153"/>
        <v>507</v>
      </c>
      <c r="K529" s="2">
        <f t="shared" si="154"/>
        <v>83199984</v>
      </c>
      <c r="L529" s="2">
        <f t="shared" si="155"/>
        <v>8.8834173198067015E-15</v>
      </c>
      <c r="M529">
        <f t="shared" si="156"/>
        <v>15.999999999999991</v>
      </c>
      <c r="N529" s="17">
        <f t="shared" si="157"/>
        <v>48405.617217082516</v>
      </c>
      <c r="O529" s="2">
        <f t="shared" si="158"/>
        <v>1.5468740819315174E-6</v>
      </c>
      <c r="P529" s="21">
        <f t="shared" si="159"/>
        <v>83151594.382781371</v>
      </c>
      <c r="Q529" s="2">
        <f t="shared" si="160"/>
        <v>438363.72507691232</v>
      </c>
      <c r="R529" s="2">
        <f t="shared" si="161"/>
        <v>8.6018681083593416E-6</v>
      </c>
      <c r="S529" s="21">
        <f t="shared" si="162"/>
        <v>82761636.274914488</v>
      </c>
      <c r="T529" s="2">
        <f t="shared" si="163"/>
        <v>5070753.6540844161</v>
      </c>
      <c r="U529" s="2">
        <f t="shared" si="164"/>
        <v>5.75811585242456E-3</v>
      </c>
      <c r="V529" s="21">
        <f t="shared" si="165"/>
        <v>78129246.340157464</v>
      </c>
      <c r="W529" s="40">
        <f t="shared" si="168"/>
        <v>36348252.85136079</v>
      </c>
      <c r="X529" s="40">
        <f t="shared" si="169"/>
        <v>15298.982588977333</v>
      </c>
      <c r="Y529" s="41">
        <f t="shared" si="170"/>
        <v>46836448.166050233</v>
      </c>
      <c r="Z529">
        <f t="shared" si="166"/>
        <v>0</v>
      </c>
      <c r="AA529">
        <f>IF(SUM(Z$22:Z529)=1,A529,0)</f>
        <v>0</v>
      </c>
    </row>
    <row r="530" spans="1:27" x14ac:dyDescent="0.45">
      <c r="A530" s="25">
        <f t="shared" si="167"/>
        <v>44360</v>
      </c>
      <c r="B530">
        <f t="shared" si="153"/>
        <v>508</v>
      </c>
      <c r="K530" s="2">
        <f t="shared" si="154"/>
        <v>83199984</v>
      </c>
      <c r="L530" s="2">
        <f t="shared" si="155"/>
        <v>8.2488875112490803E-15</v>
      </c>
      <c r="M530">
        <f t="shared" si="156"/>
        <v>15.999999999999991</v>
      </c>
      <c r="N530" s="17">
        <f t="shared" si="157"/>
        <v>48405.617217082079</v>
      </c>
      <c r="O530" s="2">
        <f t="shared" si="158"/>
        <v>1.4368170729498933E-6</v>
      </c>
      <c r="P530" s="21">
        <f t="shared" si="159"/>
        <v>83151594.382781491</v>
      </c>
      <c r="Q530" s="2">
        <f t="shared" si="160"/>
        <v>438363.72507689625</v>
      </c>
      <c r="R530" s="2">
        <f t="shared" si="161"/>
        <v>8.0035366434940969E-6</v>
      </c>
      <c r="S530" s="21">
        <f t="shared" si="162"/>
        <v>82761636.274915099</v>
      </c>
      <c r="T530" s="2">
        <f t="shared" si="163"/>
        <v>5070753.6540112747</v>
      </c>
      <c r="U530" s="2">
        <f t="shared" si="164"/>
        <v>5.419963032831941E-3</v>
      </c>
      <c r="V530" s="21">
        <f t="shared" si="165"/>
        <v>78129246.340568751</v>
      </c>
      <c r="W530" s="40">
        <f t="shared" si="168"/>
        <v>36347552.725409329</v>
      </c>
      <c r="X530" s="40">
        <f t="shared" si="169"/>
        <v>14906.324069798538</v>
      </c>
      <c r="Y530" s="41">
        <f t="shared" si="170"/>
        <v>46837540.950520873</v>
      </c>
      <c r="Z530">
        <f t="shared" si="166"/>
        <v>0</v>
      </c>
      <c r="AA530">
        <f>IF(SUM(Z$22:Z530)=1,A530,0)</f>
        <v>0</v>
      </c>
    </row>
    <row r="531" spans="1:27" x14ac:dyDescent="0.45">
      <c r="A531" s="25">
        <f t="shared" si="167"/>
        <v>44361</v>
      </c>
      <c r="B531">
        <f t="shared" ref="B531:B594" si="171">B530+1</f>
        <v>509</v>
      </c>
      <c r="K531" s="2">
        <f t="shared" ref="K531:K594" si="172">K530-$M$5*L530*K530/$M$2</f>
        <v>83199984</v>
      </c>
      <c r="L531" s="2">
        <f t="shared" ref="L531:L594" si="173">L530+$M$5*K530*L530/$M$2-$M$9*L530</f>
        <v>7.6596812604455751E-15</v>
      </c>
      <c r="M531">
        <f t="shared" ref="M531:M594" si="174">$M$2-K531-L531</f>
        <v>15.999999999999993</v>
      </c>
      <c r="N531" s="17">
        <f t="shared" ref="N531:N594" si="175">N530-$Q$8*N530*O530/$M$2</f>
        <v>48405.617217081679</v>
      </c>
      <c r="O531" s="2">
        <f t="shared" ref="O531:O594" si="176">O530+$Q$8*N530*O530/$M$2-$Q$9*O530</f>
        <v>1.3345904008828658E-6</v>
      </c>
      <c r="P531" s="21">
        <f t="shared" ref="P531:P594" si="177">$M$2-N531-O531</f>
        <v>83151594.38278158</v>
      </c>
      <c r="Q531" s="2">
        <f t="shared" ref="Q531:Q594" si="178">Q530-$R$8*Q530*R530/$M$2</f>
        <v>438363.7250768813</v>
      </c>
      <c r="R531" s="2">
        <f t="shared" ref="R531:R594" si="179">R530+$R$8*Q530*R530/$M$2-$R$9*R530</f>
        <v>7.4468241080681305E-6</v>
      </c>
      <c r="S531" s="21">
        <f t="shared" ref="S531:S594" si="180">$M$2-Q531-R531</f>
        <v>82761636.274915665</v>
      </c>
      <c r="T531" s="2">
        <f t="shared" ref="T531:T594" si="181">T530-$S$8*T530*U530/$M$2</f>
        <v>5070753.6539424285</v>
      </c>
      <c r="U531" s="2">
        <f t="shared" ref="U531:U594" si="182">U530+$S$8*T530*U530/$M$2-$S$9*U530</f>
        <v>5.1016686760287731E-3</v>
      </c>
      <c r="V531" s="21">
        <f t="shared" ref="V531:V594" si="183">$M$2-T531-U531</f>
        <v>78129246.340955898</v>
      </c>
      <c r="W531" s="40">
        <f t="shared" si="168"/>
        <v>36346870.581793472</v>
      </c>
      <c r="X531" s="40">
        <f t="shared" si="169"/>
        <v>14523.730252095234</v>
      </c>
      <c r="Y531" s="41">
        <f t="shared" si="170"/>
        <v>46838605.687954433</v>
      </c>
      <c r="Z531">
        <f t="shared" si="166"/>
        <v>0</v>
      </c>
      <c r="AA531">
        <f>IF(SUM(Z$22:Z531)=1,A531,0)</f>
        <v>0</v>
      </c>
    </row>
    <row r="532" spans="1:27" x14ac:dyDescent="0.45">
      <c r="A532" s="25">
        <f t="shared" si="167"/>
        <v>44362</v>
      </c>
      <c r="B532">
        <f t="shared" si="171"/>
        <v>510</v>
      </c>
      <c r="K532" s="2">
        <f t="shared" si="172"/>
        <v>83199984</v>
      </c>
      <c r="L532" s="2">
        <f t="shared" si="173"/>
        <v>7.1125611704137484E-15</v>
      </c>
      <c r="M532">
        <f t="shared" si="174"/>
        <v>15.999999999999993</v>
      </c>
      <c r="N532" s="17">
        <f t="shared" si="175"/>
        <v>48405.617217081308</v>
      </c>
      <c r="O532" s="2">
        <f t="shared" si="176"/>
        <v>1.2396369528599015E-6</v>
      </c>
      <c r="P532" s="21">
        <f t="shared" si="177"/>
        <v>83151594.382781684</v>
      </c>
      <c r="Q532" s="2">
        <f t="shared" si="178"/>
        <v>438363.72507686738</v>
      </c>
      <c r="R532" s="2">
        <f t="shared" si="179"/>
        <v>6.9288355594127291E-6</v>
      </c>
      <c r="S532" s="21">
        <f t="shared" si="180"/>
        <v>82761636.274916202</v>
      </c>
      <c r="T532" s="2">
        <f t="shared" si="181"/>
        <v>5070753.6538776262</v>
      </c>
      <c r="U532" s="2">
        <f t="shared" si="182"/>
        <v>4.8020665680387929E-3</v>
      </c>
      <c r="V532" s="21">
        <f t="shared" si="183"/>
        <v>78129246.341320306</v>
      </c>
      <c r="W532" s="40">
        <f t="shared" si="168"/>
        <v>36346205.958919905</v>
      </c>
      <c r="X532" s="40">
        <f t="shared" si="169"/>
        <v>14150.943821944213</v>
      </c>
      <c r="Y532" s="41">
        <f t="shared" si="170"/>
        <v>46839643.097258151</v>
      </c>
      <c r="Z532">
        <f t="shared" si="166"/>
        <v>0</v>
      </c>
      <c r="AA532">
        <f>IF(SUM(Z$22:Z532)=1,A532,0)</f>
        <v>0</v>
      </c>
    </row>
    <row r="533" spans="1:27" x14ac:dyDescent="0.45">
      <c r="A533" s="25">
        <f t="shared" si="167"/>
        <v>44363</v>
      </c>
      <c r="B533">
        <f t="shared" si="171"/>
        <v>511</v>
      </c>
      <c r="K533" s="2">
        <f t="shared" si="172"/>
        <v>83199984</v>
      </c>
      <c r="L533" s="2">
        <f t="shared" si="173"/>
        <v>6.6045210868127662E-15</v>
      </c>
      <c r="M533">
        <f t="shared" si="174"/>
        <v>15.999999999999993</v>
      </c>
      <c r="N533" s="17">
        <f t="shared" si="175"/>
        <v>48405.617217080959</v>
      </c>
      <c r="O533" s="2">
        <f t="shared" si="176"/>
        <v>1.1514392534812294E-6</v>
      </c>
      <c r="P533" s="21">
        <f t="shared" si="177"/>
        <v>83151594.382781774</v>
      </c>
      <c r="Q533" s="2">
        <f t="shared" si="178"/>
        <v>438363.7250768544</v>
      </c>
      <c r="R533" s="2">
        <f t="shared" si="179"/>
        <v>6.4468774221977463E-6</v>
      </c>
      <c r="S533" s="21">
        <f t="shared" si="180"/>
        <v>82761636.274916694</v>
      </c>
      <c r="T533" s="2">
        <f t="shared" si="181"/>
        <v>5070753.6538166292</v>
      </c>
      <c r="U533" s="2">
        <f t="shared" si="182"/>
        <v>4.5200589823136215E-3</v>
      </c>
      <c r="V533" s="21">
        <f t="shared" si="183"/>
        <v>78129246.341663316</v>
      </c>
      <c r="W533" s="40">
        <f t="shared" si="168"/>
        <v>36345558.407030202</v>
      </c>
      <c r="X533" s="40">
        <f t="shared" si="169"/>
        <v>13787.714010076332</v>
      </c>
      <c r="Y533" s="41">
        <f t="shared" si="170"/>
        <v>46840653.878959723</v>
      </c>
      <c r="Z533">
        <f t="shared" si="166"/>
        <v>0</v>
      </c>
      <c r="AA533">
        <f>IF(SUM(Z$22:Z533)=1,A533,0)</f>
        <v>0</v>
      </c>
    </row>
    <row r="534" spans="1:27" x14ac:dyDescent="0.45">
      <c r="A534" s="25">
        <f t="shared" si="167"/>
        <v>44364</v>
      </c>
      <c r="B534">
        <f t="shared" si="171"/>
        <v>512</v>
      </c>
      <c r="K534" s="2">
        <f t="shared" si="172"/>
        <v>83199984</v>
      </c>
      <c r="L534" s="2">
        <f t="shared" si="173"/>
        <v>6.1327695806118545E-15</v>
      </c>
      <c r="M534">
        <f t="shared" si="174"/>
        <v>15.999999999999995</v>
      </c>
      <c r="N534" s="17">
        <f t="shared" si="175"/>
        <v>48405.617217080639</v>
      </c>
      <c r="O534" s="2">
        <f t="shared" si="176"/>
        <v>1.0695166446907688E-6</v>
      </c>
      <c r="P534" s="21">
        <f t="shared" si="177"/>
        <v>83151594.382781848</v>
      </c>
      <c r="Q534" s="2">
        <f t="shared" si="178"/>
        <v>438363.72507684235</v>
      </c>
      <c r="R534" s="2">
        <f t="shared" si="179"/>
        <v>5.9984434816585212E-6</v>
      </c>
      <c r="S534" s="21">
        <f t="shared" si="180"/>
        <v>82761636.274917156</v>
      </c>
      <c r="T534" s="2">
        <f t="shared" si="181"/>
        <v>5070753.6537592141</v>
      </c>
      <c r="U534" s="2">
        <f t="shared" si="182"/>
        <v>4.2546126577197594E-3</v>
      </c>
      <c r="V534" s="21">
        <f t="shared" si="183"/>
        <v>78129246.341986179</v>
      </c>
      <c r="W534" s="40">
        <f t="shared" si="168"/>
        <v>36344927.487898141</v>
      </c>
      <c r="X534" s="40">
        <f t="shared" si="169"/>
        <v>13433.796427135801</v>
      </c>
      <c r="Y534" s="41">
        <f t="shared" si="170"/>
        <v>46841638.715674721</v>
      </c>
      <c r="Z534">
        <f t="shared" si="166"/>
        <v>0</v>
      </c>
      <c r="AA534">
        <f>IF(SUM(Z$22:Z534)=1,A534,0)</f>
        <v>0</v>
      </c>
    </row>
    <row r="535" spans="1:27" x14ac:dyDescent="0.45">
      <c r="A535" s="25">
        <f t="shared" si="167"/>
        <v>44365</v>
      </c>
      <c r="B535">
        <f t="shared" si="171"/>
        <v>513</v>
      </c>
      <c r="K535" s="2">
        <f t="shared" si="172"/>
        <v>83199984</v>
      </c>
      <c r="L535" s="2">
        <f t="shared" si="173"/>
        <v>5.6947146105681508E-15</v>
      </c>
      <c r="M535">
        <f t="shared" si="174"/>
        <v>15.999999999999995</v>
      </c>
      <c r="N535" s="17">
        <f t="shared" si="175"/>
        <v>48405.61721708034</v>
      </c>
      <c r="O535" s="2">
        <f t="shared" si="176"/>
        <v>9.934226662954804E-7</v>
      </c>
      <c r="P535" s="21">
        <f t="shared" si="177"/>
        <v>83151594.382781923</v>
      </c>
      <c r="Q535" s="2">
        <f t="shared" si="178"/>
        <v>438363.72507683112</v>
      </c>
      <c r="R535" s="2">
        <f t="shared" si="179"/>
        <v>5.5812018511103532E-6</v>
      </c>
      <c r="S535" s="21">
        <f t="shared" si="180"/>
        <v>82761636.274917588</v>
      </c>
      <c r="T535" s="2">
        <f t="shared" si="181"/>
        <v>5070753.6537051704</v>
      </c>
      <c r="U535" s="2">
        <f t="shared" si="182"/>
        <v>4.0047550127235154E-3</v>
      </c>
      <c r="V535" s="21">
        <f t="shared" si="183"/>
        <v>78129246.342290074</v>
      </c>
      <c r="W535" s="40">
        <f t="shared" si="168"/>
        <v>36344312.774534628</v>
      </c>
      <c r="X535" s="40">
        <f t="shared" si="169"/>
        <v>13088.952902998575</v>
      </c>
      <c r="Y535" s="41">
        <f t="shared" si="170"/>
        <v>46842598.272562377</v>
      </c>
      <c r="Z535">
        <f t="shared" ref="Z535:Z598" si="184">IF(X535*0.05&gt;100000,1,0)</f>
        <v>0</v>
      </c>
      <c r="AA535">
        <f>IF(SUM(Z$22:Z535)=1,A535,0)</f>
        <v>0</v>
      </c>
    </row>
    <row r="536" spans="1:27" x14ac:dyDescent="0.45">
      <c r="A536" s="25">
        <f t="shared" ref="A536:A599" si="185">A535+1</f>
        <v>44366</v>
      </c>
      <c r="B536">
        <f t="shared" si="171"/>
        <v>514</v>
      </c>
      <c r="K536" s="2">
        <f t="shared" si="172"/>
        <v>83199984</v>
      </c>
      <c r="L536" s="2">
        <f t="shared" si="173"/>
        <v>5.2879492812418544E-15</v>
      </c>
      <c r="M536">
        <f t="shared" si="174"/>
        <v>15.999999999999995</v>
      </c>
      <c r="N536" s="17">
        <f t="shared" si="175"/>
        <v>48405.617217080064</v>
      </c>
      <c r="O536" s="2">
        <f t="shared" si="176"/>
        <v>9.2274262285554436E-7</v>
      </c>
      <c r="P536" s="21">
        <f t="shared" si="177"/>
        <v>83151594.382781997</v>
      </c>
      <c r="Q536" s="2">
        <f t="shared" si="178"/>
        <v>438363.7250768207</v>
      </c>
      <c r="R536" s="2">
        <f t="shared" si="179"/>
        <v>5.1929828459807299E-6</v>
      </c>
      <c r="S536" s="21">
        <f t="shared" si="180"/>
        <v>82761636.27491799</v>
      </c>
      <c r="T536" s="2">
        <f t="shared" si="181"/>
        <v>5070753.6536543006</v>
      </c>
      <c r="U536" s="2">
        <f t="shared" si="182"/>
        <v>3.7695705819028296E-3</v>
      </c>
      <c r="V536" s="21">
        <f t="shared" si="183"/>
        <v>78129246.342576116</v>
      </c>
      <c r="W536" s="40">
        <f t="shared" si="168"/>
        <v>36343713.850900218</v>
      </c>
      <c r="X536" s="40">
        <f t="shared" si="169"/>
        <v>12752.95133005438</v>
      </c>
      <c r="Y536" s="41">
        <f t="shared" si="170"/>
        <v>46843533.197769731</v>
      </c>
      <c r="Z536">
        <f t="shared" si="184"/>
        <v>0</v>
      </c>
      <c r="AA536">
        <f>IF(SUM(Z$22:Z536)=1,A536,0)</f>
        <v>0</v>
      </c>
    </row>
    <row r="537" spans="1:27" x14ac:dyDescent="0.45">
      <c r="A537" s="25">
        <f t="shared" si="185"/>
        <v>44367</v>
      </c>
      <c r="B537">
        <f t="shared" si="171"/>
        <v>515</v>
      </c>
      <c r="K537" s="2">
        <f t="shared" si="172"/>
        <v>83199984</v>
      </c>
      <c r="L537" s="2">
        <f t="shared" si="173"/>
        <v>4.9102386182960077E-15</v>
      </c>
      <c r="M537">
        <f t="shared" si="174"/>
        <v>15.999999999999995</v>
      </c>
      <c r="N537" s="17">
        <f t="shared" si="175"/>
        <v>48405.617217079802</v>
      </c>
      <c r="O537" s="2">
        <f t="shared" si="176"/>
        <v>8.5709132368545706E-7</v>
      </c>
      <c r="P537" s="21">
        <f t="shared" si="177"/>
        <v>83151594.382782057</v>
      </c>
      <c r="Q537" s="2">
        <f t="shared" si="178"/>
        <v>438363.72507681098</v>
      </c>
      <c r="R537" s="2">
        <f t="shared" si="179"/>
        <v>4.8317677013034662E-6</v>
      </c>
      <c r="S537" s="21">
        <f t="shared" si="180"/>
        <v>82761636.274918362</v>
      </c>
      <c r="T537" s="2">
        <f t="shared" si="181"/>
        <v>5070753.6536064185</v>
      </c>
      <c r="U537" s="2">
        <f t="shared" si="182"/>
        <v>3.5481976617295604E-3</v>
      </c>
      <c r="V537" s="21">
        <f t="shared" si="183"/>
        <v>78129246.34284538</v>
      </c>
      <c r="W537" s="40">
        <f t="shared" si="168"/>
        <v>36343130.311624907</v>
      </c>
      <c r="X537" s="40">
        <f t="shared" si="169"/>
        <v>12425.565510358862</v>
      </c>
      <c r="Y537" s="41">
        <f t="shared" si="170"/>
        <v>46844444.122864731</v>
      </c>
      <c r="Z537">
        <f t="shared" si="184"/>
        <v>0</v>
      </c>
      <c r="AA537">
        <f>IF(SUM(Z$22:Z537)=1,A537,0)</f>
        <v>0</v>
      </c>
    </row>
    <row r="538" spans="1:27" x14ac:dyDescent="0.45">
      <c r="A538" s="25">
        <f t="shared" si="185"/>
        <v>44368</v>
      </c>
      <c r="B538">
        <f t="shared" si="171"/>
        <v>516</v>
      </c>
      <c r="K538" s="2">
        <f t="shared" si="172"/>
        <v>83199984</v>
      </c>
      <c r="L538" s="2">
        <f t="shared" si="173"/>
        <v>4.5595072884177212E-15</v>
      </c>
      <c r="M538">
        <f t="shared" si="174"/>
        <v>15.999999999999995</v>
      </c>
      <c r="N538" s="17">
        <f t="shared" si="175"/>
        <v>48405.617217079562</v>
      </c>
      <c r="O538" s="2">
        <f t="shared" si="176"/>
        <v>7.9611098364954543E-7</v>
      </c>
      <c r="P538" s="21">
        <f t="shared" si="177"/>
        <v>83151594.382782131</v>
      </c>
      <c r="Q538" s="2">
        <f t="shared" si="178"/>
        <v>438363.72507680196</v>
      </c>
      <c r="R538" s="2">
        <f t="shared" si="179"/>
        <v>4.4956780740049474E-6</v>
      </c>
      <c r="S538" s="21">
        <f t="shared" si="180"/>
        <v>82761636.274918705</v>
      </c>
      <c r="T538" s="2">
        <f t="shared" si="181"/>
        <v>5070753.6535613481</v>
      </c>
      <c r="U538" s="2">
        <f t="shared" si="182"/>
        <v>3.3398251533325574E-3</v>
      </c>
      <c r="V538" s="21">
        <f t="shared" si="183"/>
        <v>78129246.343098819</v>
      </c>
      <c r="W538" s="40">
        <f t="shared" si="168"/>
        <v>36342561.761735104</v>
      </c>
      <c r="X538" s="40">
        <f t="shared" si="169"/>
        <v>12106.575006564339</v>
      </c>
      <c r="Y538" s="41">
        <f t="shared" si="170"/>
        <v>46845331.663258329</v>
      </c>
      <c r="Z538">
        <f t="shared" si="184"/>
        <v>0</v>
      </c>
      <c r="AA538">
        <f>IF(SUM(Z$22:Z538)=1,A538,0)</f>
        <v>0</v>
      </c>
    </row>
    <row r="539" spans="1:27" x14ac:dyDescent="0.45">
      <c r="A539" s="25">
        <f t="shared" si="185"/>
        <v>44369</v>
      </c>
      <c r="B539">
        <f t="shared" si="171"/>
        <v>517</v>
      </c>
      <c r="K539" s="2">
        <f t="shared" si="172"/>
        <v>83199984</v>
      </c>
      <c r="L539" s="2">
        <f t="shared" si="173"/>
        <v>4.233828196387884E-15</v>
      </c>
      <c r="M539">
        <f t="shared" si="174"/>
        <v>15.999999999999996</v>
      </c>
      <c r="N539" s="17">
        <f t="shared" si="175"/>
        <v>48405.617217079336</v>
      </c>
      <c r="O539" s="2">
        <f t="shared" si="176"/>
        <v>7.394692733116987E-7</v>
      </c>
      <c r="P539" s="21">
        <f t="shared" si="177"/>
        <v>83151594.382782176</v>
      </c>
      <c r="Q539" s="2">
        <f t="shared" si="178"/>
        <v>438363.72507679358</v>
      </c>
      <c r="R539" s="2">
        <f t="shared" si="179"/>
        <v>4.1829662753936782E-6</v>
      </c>
      <c r="S539" s="21">
        <f t="shared" si="180"/>
        <v>82761636.274919018</v>
      </c>
      <c r="T539" s="2">
        <f t="shared" si="181"/>
        <v>5070753.6535189245</v>
      </c>
      <c r="U539" s="2">
        <f t="shared" si="182"/>
        <v>3.143689590673565E-3</v>
      </c>
      <c r="V539" s="21">
        <f t="shared" si="183"/>
        <v>78129246.343337387</v>
      </c>
      <c r="W539" s="40">
        <f t="shared" si="168"/>
        <v>36342007.816387519</v>
      </c>
      <c r="X539" s="40">
        <f t="shared" si="169"/>
        <v>11795.764996539616</v>
      </c>
      <c r="Y539" s="41">
        <f t="shared" si="170"/>
        <v>46846196.418615945</v>
      </c>
      <c r="Z539">
        <f t="shared" si="184"/>
        <v>0</v>
      </c>
      <c r="AA539">
        <f>IF(SUM(Z$22:Z539)=1,A539,0)</f>
        <v>0</v>
      </c>
    </row>
    <row r="540" spans="1:27" x14ac:dyDescent="0.45">
      <c r="A540" s="25">
        <f t="shared" si="185"/>
        <v>44370</v>
      </c>
      <c r="B540">
        <f t="shared" si="171"/>
        <v>518</v>
      </c>
      <c r="K540" s="2">
        <f t="shared" si="172"/>
        <v>83199984</v>
      </c>
      <c r="L540" s="2">
        <f t="shared" si="173"/>
        <v>3.9314118966458922E-15</v>
      </c>
      <c r="M540">
        <f t="shared" si="174"/>
        <v>15.999999999999996</v>
      </c>
      <c r="N540" s="17">
        <f t="shared" si="175"/>
        <v>48405.617217079125</v>
      </c>
      <c r="O540" s="2">
        <f t="shared" si="176"/>
        <v>6.8685750781306137E-7</v>
      </c>
      <c r="P540" s="21">
        <f t="shared" si="177"/>
        <v>83151594.382782236</v>
      </c>
      <c r="Q540" s="2">
        <f t="shared" si="178"/>
        <v>438363.72507678578</v>
      </c>
      <c r="R540" s="2">
        <f t="shared" si="179"/>
        <v>3.8920061830614085E-6</v>
      </c>
      <c r="S540" s="21">
        <f t="shared" si="180"/>
        <v>82761636.274919331</v>
      </c>
      <c r="T540" s="2">
        <f t="shared" si="181"/>
        <v>5070753.6534789922</v>
      </c>
      <c r="U540" s="2">
        <f t="shared" si="182"/>
        <v>2.9590723432473503E-3</v>
      </c>
      <c r="V540" s="21">
        <f t="shared" si="183"/>
        <v>78129246.343561932</v>
      </c>
      <c r="W540" s="40">
        <f t="shared" ref="W540:W603" si="186">W539-$T$8*W539*X539/$M$2</f>
        <v>36341468.100609861</v>
      </c>
      <c r="X540" s="40">
        <f t="shared" ref="X540:X603" si="187">X539+$T$8*W539*X539/$M$2-$T$9*X539</f>
        <v>11492.926131591199</v>
      </c>
      <c r="Y540" s="41">
        <f t="shared" ref="Y540:Y603" si="188">$M$2-W540-X540</f>
        <v>46847038.973258547</v>
      </c>
      <c r="Z540">
        <f t="shared" si="184"/>
        <v>0</v>
      </c>
      <c r="AA540">
        <f>IF(SUM(Z$22:Z540)=1,A540,0)</f>
        <v>0</v>
      </c>
    </row>
    <row r="541" spans="1:27" x14ac:dyDescent="0.45">
      <c r="A541" s="25">
        <f t="shared" si="185"/>
        <v>44371</v>
      </c>
      <c r="B541">
        <f t="shared" si="171"/>
        <v>519</v>
      </c>
      <c r="K541" s="2">
        <f t="shared" si="172"/>
        <v>83199984</v>
      </c>
      <c r="L541" s="2">
        <f t="shared" si="173"/>
        <v>3.6505967611711859E-15</v>
      </c>
      <c r="M541">
        <f t="shared" si="174"/>
        <v>15.999999999999996</v>
      </c>
      <c r="N541" s="17">
        <f t="shared" si="175"/>
        <v>48405.617217078936</v>
      </c>
      <c r="O541" s="2">
        <f t="shared" si="176"/>
        <v>6.3798896460747113E-7</v>
      </c>
      <c r="P541" s="21">
        <f t="shared" si="177"/>
        <v>83151594.38278228</v>
      </c>
      <c r="Q541" s="2">
        <f t="shared" si="178"/>
        <v>438363.7250767785</v>
      </c>
      <c r="R541" s="2">
        <f t="shared" si="179"/>
        <v>3.6212847849371236E-6</v>
      </c>
      <c r="S541" s="21">
        <f t="shared" si="180"/>
        <v>82761636.274919599</v>
      </c>
      <c r="T541" s="2">
        <f t="shared" si="181"/>
        <v>5070753.6534414049</v>
      </c>
      <c r="U541" s="2">
        <f t="shared" si="182"/>
        <v>2.7852969830568916E-3</v>
      </c>
      <c r="V541" s="21">
        <f t="shared" si="183"/>
        <v>78129246.343773305</v>
      </c>
      <c r="W541" s="40">
        <f t="shared" si="186"/>
        <v>36340942.249048136</v>
      </c>
      <c r="X541" s="40">
        <f t="shared" si="187"/>
        <v>11197.854398200168</v>
      </c>
      <c r="Y541" s="41">
        <f t="shared" si="188"/>
        <v>46847859.896553665</v>
      </c>
      <c r="Z541">
        <f t="shared" si="184"/>
        <v>0</v>
      </c>
      <c r="AA541">
        <f>IF(SUM(Z$22:Z541)=1,A541,0)</f>
        <v>0</v>
      </c>
    </row>
    <row r="542" spans="1:27" x14ac:dyDescent="0.45">
      <c r="A542" s="25">
        <f t="shared" si="185"/>
        <v>44372</v>
      </c>
      <c r="B542">
        <f t="shared" si="171"/>
        <v>520</v>
      </c>
      <c r="K542" s="2">
        <f t="shared" si="172"/>
        <v>83199984</v>
      </c>
      <c r="L542" s="2">
        <f t="shared" si="173"/>
        <v>3.3898398496589584E-15</v>
      </c>
      <c r="M542">
        <f t="shared" si="174"/>
        <v>15.999999999999996</v>
      </c>
      <c r="N542" s="17">
        <f t="shared" si="175"/>
        <v>48405.617217078754</v>
      </c>
      <c r="O542" s="2">
        <f t="shared" si="176"/>
        <v>5.9259732088666685E-7</v>
      </c>
      <c r="P542" s="21">
        <f t="shared" si="177"/>
        <v>83151594.382782325</v>
      </c>
      <c r="Q542" s="2">
        <f t="shared" si="178"/>
        <v>438363.72507677175</v>
      </c>
      <c r="R542" s="2">
        <f t="shared" si="179"/>
        <v>3.3693943115223971E-6</v>
      </c>
      <c r="S542" s="21">
        <f t="shared" si="180"/>
        <v>82761636.274919868</v>
      </c>
      <c r="T542" s="2">
        <f t="shared" si="181"/>
        <v>5070753.6534060249</v>
      </c>
      <c r="U542" s="2">
        <f t="shared" si="182"/>
        <v>2.6217268062163632E-3</v>
      </c>
      <c r="V542" s="21">
        <f t="shared" si="183"/>
        <v>78129246.343972251</v>
      </c>
      <c r="W542" s="40">
        <f t="shared" si="186"/>
        <v>36340429.90572042</v>
      </c>
      <c r="X542" s="40">
        <f t="shared" si="187"/>
        <v>10910.350983190838</v>
      </c>
      <c r="Y542" s="41">
        <f t="shared" si="188"/>
        <v>46848659.743296392</v>
      </c>
      <c r="Z542">
        <f t="shared" si="184"/>
        <v>0</v>
      </c>
      <c r="AA542">
        <f>IF(SUM(Z$22:Z542)=1,A542,0)</f>
        <v>0</v>
      </c>
    </row>
    <row r="543" spans="1:27" x14ac:dyDescent="0.45">
      <c r="A543" s="25">
        <f t="shared" si="185"/>
        <v>44373</v>
      </c>
      <c r="B543">
        <f t="shared" si="171"/>
        <v>521</v>
      </c>
      <c r="K543" s="2">
        <f t="shared" si="172"/>
        <v>83199984</v>
      </c>
      <c r="L543" s="2">
        <f t="shared" si="173"/>
        <v>3.1477084318261754E-15</v>
      </c>
      <c r="M543">
        <f t="shared" si="174"/>
        <v>15.999999999999996</v>
      </c>
      <c r="N543" s="17">
        <f t="shared" si="175"/>
        <v>48405.617217078587</v>
      </c>
      <c r="O543" s="2">
        <f t="shared" si="176"/>
        <v>5.5043520217958153E-7</v>
      </c>
      <c r="P543" s="21">
        <f t="shared" si="177"/>
        <v>83151594.38278237</v>
      </c>
      <c r="Q543" s="2">
        <f t="shared" si="178"/>
        <v>438363.72507676546</v>
      </c>
      <c r="R543" s="2">
        <f t="shared" si="179"/>
        <v>3.1350249153952157E-6</v>
      </c>
      <c r="S543" s="21">
        <f t="shared" si="180"/>
        <v>82761636.274920106</v>
      </c>
      <c r="T543" s="2">
        <f t="shared" si="181"/>
        <v>5070753.6533727227</v>
      </c>
      <c r="U543" s="2">
        <f t="shared" si="182"/>
        <v>2.4677625001011997E-3</v>
      </c>
      <c r="V543" s="21">
        <f t="shared" si="183"/>
        <v>78129246.344159514</v>
      </c>
      <c r="W543" s="40">
        <f t="shared" si="186"/>
        <v>36339930.723776847</v>
      </c>
      <c r="X543" s="40">
        <f t="shared" si="187"/>
        <v>10630.22214224912</v>
      </c>
      <c r="Y543" s="41">
        <f t="shared" si="188"/>
        <v>46849439.054080904</v>
      </c>
      <c r="Z543">
        <f t="shared" si="184"/>
        <v>0</v>
      </c>
      <c r="AA543">
        <f>IF(SUM(Z$22:Z543)=1,A543,0)</f>
        <v>0</v>
      </c>
    </row>
    <row r="544" spans="1:27" x14ac:dyDescent="0.45">
      <c r="A544" s="25">
        <f t="shared" si="185"/>
        <v>44374</v>
      </c>
      <c r="B544">
        <f t="shared" si="171"/>
        <v>522</v>
      </c>
      <c r="K544" s="2">
        <f t="shared" si="172"/>
        <v>83199984</v>
      </c>
      <c r="L544" s="2">
        <f t="shared" si="173"/>
        <v>2.9228721152671628E-15</v>
      </c>
      <c r="M544">
        <f t="shared" si="174"/>
        <v>15.999999999999996</v>
      </c>
      <c r="N544" s="17">
        <f t="shared" si="175"/>
        <v>48405.617217078434</v>
      </c>
      <c r="O544" s="2">
        <f t="shared" si="176"/>
        <v>5.1127283421590246E-7</v>
      </c>
      <c r="P544" s="21">
        <f t="shared" si="177"/>
        <v>83151594.382782415</v>
      </c>
      <c r="Q544" s="2">
        <f t="shared" si="178"/>
        <v>438363.72507675958</v>
      </c>
      <c r="R544" s="2">
        <f t="shared" si="179"/>
        <v>2.9169578599151881E-6</v>
      </c>
      <c r="S544" s="21">
        <f t="shared" si="180"/>
        <v>82761636.274920315</v>
      </c>
      <c r="T544" s="2">
        <f t="shared" si="181"/>
        <v>5070753.6533413762</v>
      </c>
      <c r="U544" s="2">
        <f t="shared" si="182"/>
        <v>2.3228399474977974E-3</v>
      </c>
      <c r="V544" s="21">
        <f t="shared" si="183"/>
        <v>78129246.34433578</v>
      </c>
      <c r="W544" s="40">
        <f t="shared" si="186"/>
        <v>36339444.365265794</v>
      </c>
      <c r="X544" s="40">
        <f t="shared" si="187"/>
        <v>10357.279071710356</v>
      </c>
      <c r="Y544" s="41">
        <f t="shared" si="188"/>
        <v>46850198.355662495</v>
      </c>
      <c r="Z544">
        <f t="shared" si="184"/>
        <v>0</v>
      </c>
      <c r="AA544">
        <f>IF(SUM(Z$22:Z544)=1,A544,0)</f>
        <v>0</v>
      </c>
    </row>
    <row r="545" spans="1:27" x14ac:dyDescent="0.45">
      <c r="A545" s="25">
        <f t="shared" si="185"/>
        <v>44375</v>
      </c>
      <c r="B545">
        <f t="shared" si="171"/>
        <v>523</v>
      </c>
      <c r="K545" s="2">
        <f t="shared" si="172"/>
        <v>83199984</v>
      </c>
      <c r="L545" s="2">
        <f t="shared" si="173"/>
        <v>2.7140955356052224E-15</v>
      </c>
      <c r="M545">
        <f t="shared" si="174"/>
        <v>15.999999999999996</v>
      </c>
      <c r="N545" s="17">
        <f t="shared" si="175"/>
        <v>48405.617217078288</v>
      </c>
      <c r="O545" s="2">
        <f t="shared" si="176"/>
        <v>4.7489679070685418E-7</v>
      </c>
      <c r="P545" s="21">
        <f t="shared" si="177"/>
        <v>83151594.382782444</v>
      </c>
      <c r="Q545" s="2">
        <f t="shared" si="178"/>
        <v>438363.72507675411</v>
      </c>
      <c r="R545" s="2">
        <f t="shared" si="179"/>
        <v>2.7140591817109546E-6</v>
      </c>
      <c r="S545" s="21">
        <f t="shared" si="180"/>
        <v>82761636.274920538</v>
      </c>
      <c r="T545" s="2">
        <f t="shared" si="181"/>
        <v>5070753.653311871</v>
      </c>
      <c r="U545" s="2">
        <f t="shared" si="182"/>
        <v>2.1864281597073678E-3</v>
      </c>
      <c r="V545" s="21">
        <f t="shared" si="183"/>
        <v>78129246.344501689</v>
      </c>
      <c r="W545" s="40">
        <f t="shared" si="186"/>
        <v>36338970.500905991</v>
      </c>
      <c r="X545" s="40">
        <f t="shared" si="187"/>
        <v>10091.337783538112</v>
      </c>
      <c r="Y545" s="41">
        <f t="shared" si="188"/>
        <v>46850938.161310472</v>
      </c>
      <c r="Z545">
        <f t="shared" si="184"/>
        <v>0</v>
      </c>
      <c r="AA545">
        <f>IF(SUM(Z$22:Z545)=1,A545,0)</f>
        <v>0</v>
      </c>
    </row>
    <row r="546" spans="1:27" x14ac:dyDescent="0.45">
      <c r="A546" s="25">
        <f t="shared" si="185"/>
        <v>44376</v>
      </c>
      <c r="B546">
        <f t="shared" si="171"/>
        <v>524</v>
      </c>
      <c r="K546" s="2">
        <f t="shared" si="172"/>
        <v>83199984</v>
      </c>
      <c r="L546" s="2">
        <f t="shared" si="173"/>
        <v>2.520231568776278E-15</v>
      </c>
      <c r="M546">
        <f t="shared" si="174"/>
        <v>15.999999999999998</v>
      </c>
      <c r="N546" s="17">
        <f t="shared" si="175"/>
        <v>48405.617217078157</v>
      </c>
      <c r="O546" s="2">
        <f t="shared" si="176"/>
        <v>4.41108830218883E-7</v>
      </c>
      <c r="P546" s="21">
        <f t="shared" si="177"/>
        <v>83151594.382782474</v>
      </c>
      <c r="Q546" s="2">
        <f t="shared" si="178"/>
        <v>438363.72507674905</v>
      </c>
      <c r="R546" s="2">
        <f t="shared" si="179"/>
        <v>2.5252737939943052E-6</v>
      </c>
      <c r="S546" s="21">
        <f t="shared" si="180"/>
        <v>82761636.274920732</v>
      </c>
      <c r="T546" s="2">
        <f t="shared" si="181"/>
        <v>5070753.653284098</v>
      </c>
      <c r="U546" s="2">
        <f t="shared" si="182"/>
        <v>2.0580273310309536E-3</v>
      </c>
      <c r="V546" s="21">
        <f t="shared" si="183"/>
        <v>78129246.344657868</v>
      </c>
      <c r="W546" s="40">
        <f t="shared" si="186"/>
        <v>36338508.809864432</v>
      </c>
      <c r="X546" s="40">
        <f t="shared" si="187"/>
        <v>9832.2189834172004</v>
      </c>
      <c r="Y546" s="41">
        <f t="shared" si="188"/>
        <v>46851658.971152149</v>
      </c>
      <c r="Z546">
        <f t="shared" si="184"/>
        <v>0</v>
      </c>
      <c r="AA546">
        <f>IF(SUM(Z$22:Z546)=1,A546,0)</f>
        <v>0</v>
      </c>
    </row>
    <row r="547" spans="1:27" x14ac:dyDescent="0.45">
      <c r="A547" s="25">
        <f t="shared" si="185"/>
        <v>44377</v>
      </c>
      <c r="B547">
        <f t="shared" si="171"/>
        <v>525</v>
      </c>
      <c r="K547" s="2">
        <f t="shared" si="172"/>
        <v>83199984</v>
      </c>
      <c r="L547" s="2">
        <f t="shared" si="173"/>
        <v>2.340215028149401E-15</v>
      </c>
      <c r="M547">
        <f t="shared" si="174"/>
        <v>15.999999999999998</v>
      </c>
      <c r="N547" s="17">
        <f t="shared" si="175"/>
        <v>48405.617217078034</v>
      </c>
      <c r="O547" s="2">
        <f t="shared" si="176"/>
        <v>4.0972481580146214E-7</v>
      </c>
      <c r="P547" s="21">
        <f t="shared" si="177"/>
        <v>83151594.382782519</v>
      </c>
      <c r="Q547" s="2">
        <f t="shared" si="178"/>
        <v>438363.72507674433</v>
      </c>
      <c r="R547" s="2">
        <f t="shared" si="179"/>
        <v>2.34962000003784E-6</v>
      </c>
      <c r="S547" s="21">
        <f t="shared" si="180"/>
        <v>82761636.274920896</v>
      </c>
      <c r="T547" s="2">
        <f t="shared" si="181"/>
        <v>5070753.6532579567</v>
      </c>
      <c r="U547" s="2">
        <f t="shared" si="182"/>
        <v>1.9371670075073284E-3</v>
      </c>
      <c r="V547" s="21">
        <f t="shared" si="183"/>
        <v>78129246.344804883</v>
      </c>
      <c r="W547" s="40">
        <f t="shared" si="186"/>
        <v>36338058.979540005</v>
      </c>
      <c r="X547" s="40">
        <f t="shared" si="187"/>
        <v>9579.7479518858709</v>
      </c>
      <c r="Y547" s="41">
        <f t="shared" si="188"/>
        <v>46852361.272508107</v>
      </c>
      <c r="Z547">
        <f t="shared" si="184"/>
        <v>0</v>
      </c>
      <c r="AA547">
        <f>IF(SUM(Z$22:Z547)=1,A547,0)</f>
        <v>0</v>
      </c>
    </row>
    <row r="548" spans="1:27" x14ac:dyDescent="0.45">
      <c r="A548" s="25">
        <f t="shared" si="185"/>
        <v>44378</v>
      </c>
      <c r="B548">
        <f t="shared" si="171"/>
        <v>526</v>
      </c>
      <c r="K548" s="2">
        <f t="shared" si="172"/>
        <v>83199984</v>
      </c>
      <c r="L548" s="2">
        <f t="shared" si="173"/>
        <v>2.1730568118530154E-15</v>
      </c>
      <c r="M548">
        <f t="shared" si="174"/>
        <v>15.999999999999998</v>
      </c>
      <c r="N548" s="17">
        <f t="shared" si="175"/>
        <v>48405.617217077917</v>
      </c>
      <c r="O548" s="2">
        <f t="shared" si="176"/>
        <v>3.8057371148122556E-7</v>
      </c>
      <c r="P548" s="21">
        <f t="shared" si="177"/>
        <v>83151594.382782534</v>
      </c>
      <c r="Q548" s="2">
        <f t="shared" si="178"/>
        <v>438363.72507673997</v>
      </c>
      <c r="R548" s="2">
        <f t="shared" si="179"/>
        <v>2.1861843882858859E-6</v>
      </c>
      <c r="S548" s="21">
        <f t="shared" si="180"/>
        <v>82761636.274921075</v>
      </c>
      <c r="T548" s="2">
        <f t="shared" si="181"/>
        <v>5070753.6532333503</v>
      </c>
      <c r="U548" s="2">
        <f t="shared" si="182"/>
        <v>1.8234043631941426E-3</v>
      </c>
      <c r="V548" s="21">
        <f t="shared" si="183"/>
        <v>78129246.34494324</v>
      </c>
      <c r="W548" s="40">
        <f t="shared" si="186"/>
        <v>36337620.705352612</v>
      </c>
      <c r="X548" s="40">
        <f t="shared" si="187"/>
        <v>9333.7544284338219</v>
      </c>
      <c r="Y548" s="41">
        <f t="shared" si="188"/>
        <v>46853045.540218957</v>
      </c>
      <c r="Z548">
        <f t="shared" si="184"/>
        <v>0</v>
      </c>
      <c r="AA548">
        <f>IF(SUM(Z$22:Z548)=1,A548,0)</f>
        <v>0</v>
      </c>
    </row>
    <row r="549" spans="1:27" x14ac:dyDescent="0.45">
      <c r="A549" s="25">
        <f t="shared" si="185"/>
        <v>44379</v>
      </c>
      <c r="B549">
        <f t="shared" si="171"/>
        <v>527</v>
      </c>
      <c r="K549" s="2">
        <f t="shared" si="172"/>
        <v>83199984</v>
      </c>
      <c r="L549" s="2">
        <f t="shared" si="173"/>
        <v>2.0178384681492285E-15</v>
      </c>
      <c r="M549">
        <f t="shared" si="174"/>
        <v>15.999999999999998</v>
      </c>
      <c r="N549" s="17">
        <f t="shared" si="175"/>
        <v>48405.617217077808</v>
      </c>
      <c r="O549" s="2">
        <f t="shared" si="176"/>
        <v>3.53496650153545E-7</v>
      </c>
      <c r="P549" s="21">
        <f t="shared" si="177"/>
        <v>83151594.382782564</v>
      </c>
      <c r="Q549" s="2">
        <f t="shared" si="178"/>
        <v>438363.72507673589</v>
      </c>
      <c r="R549" s="2">
        <f t="shared" si="179"/>
        <v>2.0341170825529072E-6</v>
      </c>
      <c r="S549" s="21">
        <f t="shared" si="180"/>
        <v>82761636.274921224</v>
      </c>
      <c r="T549" s="2">
        <f t="shared" si="181"/>
        <v>5070753.6532101892</v>
      </c>
      <c r="U549" s="2">
        <f t="shared" si="182"/>
        <v>1.7163225776766905E-3</v>
      </c>
      <c r="V549" s="21">
        <f t="shared" si="183"/>
        <v>78129246.345073491</v>
      </c>
      <c r="W549" s="40">
        <f t="shared" si="186"/>
        <v>36337193.690537661</v>
      </c>
      <c r="X549" s="40">
        <f t="shared" si="187"/>
        <v>9094.072498494299</v>
      </c>
      <c r="Y549" s="41">
        <f t="shared" si="188"/>
        <v>46853712.236963846</v>
      </c>
      <c r="Z549">
        <f t="shared" si="184"/>
        <v>0</v>
      </c>
      <c r="AA549">
        <f>IF(SUM(Z$22:Z549)=1,A549,0)</f>
        <v>0</v>
      </c>
    </row>
    <row r="550" spans="1:27" x14ac:dyDescent="0.45">
      <c r="A550" s="25">
        <f t="shared" si="185"/>
        <v>44380</v>
      </c>
      <c r="B550">
        <f t="shared" si="171"/>
        <v>528</v>
      </c>
      <c r="K550" s="2">
        <f t="shared" si="172"/>
        <v>83199984</v>
      </c>
      <c r="L550" s="2">
        <f t="shared" si="173"/>
        <v>1.8737071489957122E-15</v>
      </c>
      <c r="M550">
        <f t="shared" si="174"/>
        <v>15.999999999999998</v>
      </c>
      <c r="N550" s="17">
        <f t="shared" si="175"/>
        <v>48405.617217077706</v>
      </c>
      <c r="O550" s="2">
        <f t="shared" si="176"/>
        <v>3.2834606779176418E-7</v>
      </c>
      <c r="P550" s="21">
        <f t="shared" si="177"/>
        <v>83151594.382782593</v>
      </c>
      <c r="Q550" s="2">
        <f t="shared" si="178"/>
        <v>438363.72507673211</v>
      </c>
      <c r="R550" s="2">
        <f t="shared" si="179"/>
        <v>1.892627322610116E-6</v>
      </c>
      <c r="S550" s="21">
        <f t="shared" si="180"/>
        <v>82761636.274921373</v>
      </c>
      <c r="T550" s="2">
        <f t="shared" si="181"/>
        <v>5070753.6531883879</v>
      </c>
      <c r="U550" s="2">
        <f t="shared" si="182"/>
        <v>1.6155293088595812E-3</v>
      </c>
      <c r="V550" s="21">
        <f t="shared" si="183"/>
        <v>78129246.345196083</v>
      </c>
      <c r="W550" s="40">
        <f t="shared" si="186"/>
        <v>36336777.645945862</v>
      </c>
      <c r="X550" s="40">
        <f t="shared" si="187"/>
        <v>8860.5404832601744</v>
      </c>
      <c r="Y550" s="41">
        <f t="shared" si="188"/>
        <v>46854361.813570879</v>
      </c>
      <c r="Z550">
        <f t="shared" si="184"/>
        <v>0</v>
      </c>
      <c r="AA550">
        <f>IF(SUM(Z$22:Z550)=1,A550,0)</f>
        <v>0</v>
      </c>
    </row>
    <row r="551" spans="1:27" x14ac:dyDescent="0.45">
      <c r="A551" s="25">
        <f t="shared" si="185"/>
        <v>44381</v>
      </c>
      <c r="B551">
        <f t="shared" si="171"/>
        <v>529</v>
      </c>
      <c r="K551" s="2">
        <f t="shared" si="172"/>
        <v>83199984</v>
      </c>
      <c r="L551" s="2">
        <f t="shared" si="173"/>
        <v>1.7398709240674471E-15</v>
      </c>
      <c r="M551">
        <f t="shared" si="174"/>
        <v>15.999999999999998</v>
      </c>
      <c r="N551" s="17">
        <f t="shared" si="175"/>
        <v>48405.617217077612</v>
      </c>
      <c r="O551" s="2">
        <f t="shared" si="176"/>
        <v>3.0498489925572105E-7</v>
      </c>
      <c r="P551" s="21">
        <f t="shared" si="177"/>
        <v>83151594.382782623</v>
      </c>
      <c r="Q551" s="2">
        <f t="shared" si="178"/>
        <v>438363.72507672856</v>
      </c>
      <c r="R551" s="2">
        <f t="shared" si="179"/>
        <v>1.7609793521790395E-6</v>
      </c>
      <c r="S551" s="21">
        <f t="shared" si="180"/>
        <v>82761636.274921507</v>
      </c>
      <c r="T551" s="2">
        <f t="shared" si="181"/>
        <v>5070753.6531678671</v>
      </c>
      <c r="U551" s="2">
        <f t="shared" si="182"/>
        <v>1.5206552554456968E-3</v>
      </c>
      <c r="V551" s="21">
        <f t="shared" si="183"/>
        <v>78129246.345311478</v>
      </c>
      <c r="W551" s="40">
        <f t="shared" si="186"/>
        <v>36336372.289848059</v>
      </c>
      <c r="X551" s="40">
        <f t="shared" si="187"/>
        <v>8633.0008322555095</v>
      </c>
      <c r="Y551" s="41">
        <f t="shared" si="188"/>
        <v>46854994.709319688</v>
      </c>
      <c r="Z551">
        <f t="shared" si="184"/>
        <v>0</v>
      </c>
      <c r="AA551">
        <f>IF(SUM(Z$22:Z551)=1,A551,0)</f>
        <v>0</v>
      </c>
    </row>
    <row r="552" spans="1:27" x14ac:dyDescent="0.45">
      <c r="A552" s="25">
        <f t="shared" si="185"/>
        <v>44382</v>
      </c>
      <c r="B552">
        <f t="shared" si="171"/>
        <v>530</v>
      </c>
      <c r="K552" s="2">
        <f t="shared" si="172"/>
        <v>83199984</v>
      </c>
      <c r="L552" s="2">
        <f t="shared" si="173"/>
        <v>1.615594429491201E-15</v>
      </c>
      <c r="M552">
        <f t="shared" si="174"/>
        <v>15.999999999999998</v>
      </c>
      <c r="N552" s="17">
        <f t="shared" si="175"/>
        <v>48405.617217077524</v>
      </c>
      <c r="O552" s="2">
        <f t="shared" si="176"/>
        <v>2.8328583131689145E-7</v>
      </c>
      <c r="P552" s="21">
        <f t="shared" si="177"/>
        <v>83151594.382782638</v>
      </c>
      <c r="Q552" s="2">
        <f t="shared" si="178"/>
        <v>438363.72507672524</v>
      </c>
      <c r="R552" s="2">
        <f t="shared" si="179"/>
        <v>1.6384885929493316E-6</v>
      </c>
      <c r="S552" s="21">
        <f t="shared" si="180"/>
        <v>82761636.274921641</v>
      </c>
      <c r="T552" s="2">
        <f t="shared" si="181"/>
        <v>5070753.6531485515</v>
      </c>
      <c r="U552" s="2">
        <f t="shared" si="182"/>
        <v>1.4313528038354393E-3</v>
      </c>
      <c r="V552" s="21">
        <f t="shared" si="183"/>
        <v>78129246.345420107</v>
      </c>
      <c r="W552" s="40">
        <f t="shared" si="186"/>
        <v>36335977.347745128</v>
      </c>
      <c r="X552" s="40">
        <f t="shared" si="187"/>
        <v>8411.3000185956153</v>
      </c>
      <c r="Y552" s="41">
        <f t="shared" si="188"/>
        <v>46855611.352236278</v>
      </c>
      <c r="Z552">
        <f t="shared" si="184"/>
        <v>0</v>
      </c>
      <c r="AA552">
        <f>IF(SUM(Z$22:Z552)=1,A552,0)</f>
        <v>0</v>
      </c>
    </row>
    <row r="553" spans="1:27" x14ac:dyDescent="0.45">
      <c r="A553" s="25">
        <f t="shared" si="185"/>
        <v>44383</v>
      </c>
      <c r="B553">
        <f t="shared" si="171"/>
        <v>531</v>
      </c>
      <c r="K553" s="2">
        <f t="shared" si="172"/>
        <v>83199984</v>
      </c>
      <c r="L553" s="2">
        <f t="shared" si="173"/>
        <v>1.5001948273846866E-15</v>
      </c>
      <c r="M553">
        <f t="shared" si="174"/>
        <v>15.999999999999998</v>
      </c>
      <c r="N553" s="17">
        <f t="shared" si="175"/>
        <v>48405.617217077444</v>
      </c>
      <c r="O553" s="2">
        <f t="shared" si="176"/>
        <v>2.6313060882930548E-7</v>
      </c>
      <c r="P553" s="21">
        <f t="shared" si="177"/>
        <v>83151594.382782653</v>
      </c>
      <c r="Q553" s="2">
        <f t="shared" si="178"/>
        <v>438363.72507672216</v>
      </c>
      <c r="R553" s="2">
        <f t="shared" si="179"/>
        <v>1.5245180847254656E-6</v>
      </c>
      <c r="S553" s="21">
        <f t="shared" si="180"/>
        <v>82761636.27492176</v>
      </c>
      <c r="T553" s="2">
        <f t="shared" si="181"/>
        <v>5070753.6531303702</v>
      </c>
      <c r="U553" s="2">
        <f t="shared" si="182"/>
        <v>1.3472947544885731E-3</v>
      </c>
      <c r="V553" s="21">
        <f t="shared" si="183"/>
        <v>78129246.345522344</v>
      </c>
      <c r="W553" s="40">
        <f t="shared" si="186"/>
        <v>36335592.552182667</v>
      </c>
      <c r="X553" s="40">
        <f t="shared" si="187"/>
        <v>8195.2884368701962</v>
      </c>
      <c r="Y553" s="41">
        <f t="shared" si="188"/>
        <v>46856212.159380466</v>
      </c>
      <c r="Z553">
        <f t="shared" si="184"/>
        <v>0</v>
      </c>
      <c r="AA553">
        <f>IF(SUM(Z$22:Z553)=1,A553,0)</f>
        <v>0</v>
      </c>
    </row>
    <row r="554" spans="1:27" x14ac:dyDescent="0.45">
      <c r="A554" s="25">
        <f t="shared" si="185"/>
        <v>44384</v>
      </c>
      <c r="B554">
        <f t="shared" si="171"/>
        <v>532</v>
      </c>
      <c r="K554" s="2">
        <f t="shared" si="172"/>
        <v>83199984</v>
      </c>
      <c r="L554" s="2">
        <f t="shared" si="173"/>
        <v>1.3930380540000662E-15</v>
      </c>
      <c r="M554">
        <f t="shared" si="174"/>
        <v>15.999999999999998</v>
      </c>
      <c r="N554" s="17">
        <f t="shared" si="175"/>
        <v>48405.617217077372</v>
      </c>
      <c r="O554" s="2">
        <f t="shared" si="176"/>
        <v>2.4440939026502079E-7</v>
      </c>
      <c r="P554" s="21">
        <f t="shared" si="177"/>
        <v>83151594.382782683</v>
      </c>
      <c r="Q554" s="2">
        <f t="shared" si="178"/>
        <v>438363.7250767193</v>
      </c>
      <c r="R554" s="2">
        <f t="shared" si="179"/>
        <v>1.4184751731908294E-6</v>
      </c>
      <c r="S554" s="21">
        <f t="shared" si="180"/>
        <v>82761636.274921864</v>
      </c>
      <c r="T554" s="2">
        <f t="shared" si="181"/>
        <v>5070753.6531132562</v>
      </c>
      <c r="U554" s="2">
        <f t="shared" si="182"/>
        <v>1.268173123082119E-3</v>
      </c>
      <c r="V554" s="21">
        <f t="shared" si="183"/>
        <v>78129246.345618561</v>
      </c>
      <c r="W554" s="40">
        <f t="shared" si="186"/>
        <v>36335217.642570458</v>
      </c>
      <c r="X554" s="40">
        <f t="shared" si="187"/>
        <v>7984.8203035856222</v>
      </c>
      <c r="Y554" s="41">
        <f t="shared" si="188"/>
        <v>46856797.537125953</v>
      </c>
      <c r="Z554">
        <f t="shared" si="184"/>
        <v>0</v>
      </c>
      <c r="AA554">
        <f>IF(SUM(Z$22:Z554)=1,A554,0)</f>
        <v>0</v>
      </c>
    </row>
    <row r="555" spans="1:27" x14ac:dyDescent="0.45">
      <c r="A555" s="25">
        <f t="shared" si="185"/>
        <v>44385</v>
      </c>
      <c r="B555">
        <f t="shared" si="171"/>
        <v>533</v>
      </c>
      <c r="K555" s="2">
        <f t="shared" si="172"/>
        <v>83199984</v>
      </c>
      <c r="L555" s="2">
        <f t="shared" si="173"/>
        <v>1.2935353358572042E-15</v>
      </c>
      <c r="M555">
        <f t="shared" si="174"/>
        <v>15.999999999999998</v>
      </c>
      <c r="N555" s="17">
        <f t="shared" si="175"/>
        <v>48405.617217077306</v>
      </c>
      <c r="O555" s="2">
        <f t="shared" si="176"/>
        <v>2.2702014910196306E-7</v>
      </c>
      <c r="P555" s="21">
        <f t="shared" si="177"/>
        <v>83151594.382782698</v>
      </c>
      <c r="Q555" s="2">
        <f t="shared" si="178"/>
        <v>438363.72507671663</v>
      </c>
      <c r="R555" s="2">
        <f t="shared" si="179"/>
        <v>1.3198084280653754E-6</v>
      </c>
      <c r="S555" s="21">
        <f t="shared" si="180"/>
        <v>82761636.274921954</v>
      </c>
      <c r="T555" s="2">
        <f t="shared" si="181"/>
        <v>5070753.6530971471</v>
      </c>
      <c r="U555" s="2">
        <f t="shared" si="182"/>
        <v>1.1936980120718062E-3</v>
      </c>
      <c r="V555" s="21">
        <f t="shared" si="183"/>
        <v>78129246.345709145</v>
      </c>
      <c r="W555" s="40">
        <f t="shared" si="186"/>
        <v>36334852.365006544</v>
      </c>
      <c r="X555" s="40">
        <f t="shared" si="187"/>
        <v>7779.7535601038762</v>
      </c>
      <c r="Y555" s="41">
        <f t="shared" si="188"/>
        <v>46857367.881433353</v>
      </c>
      <c r="Z555">
        <f t="shared" si="184"/>
        <v>0</v>
      </c>
      <c r="AA555">
        <f>IF(SUM(Z$22:Z555)=1,A555,0)</f>
        <v>0</v>
      </c>
    </row>
    <row r="556" spans="1:27" x14ac:dyDescent="0.45">
      <c r="A556" s="25">
        <f t="shared" si="185"/>
        <v>44386</v>
      </c>
      <c r="B556">
        <f t="shared" si="171"/>
        <v>534</v>
      </c>
      <c r="K556" s="2">
        <f t="shared" si="172"/>
        <v>83199984</v>
      </c>
      <c r="L556" s="2">
        <f t="shared" si="173"/>
        <v>1.2011399547245468E-15</v>
      </c>
      <c r="M556">
        <f t="shared" si="174"/>
        <v>15.999999999999998</v>
      </c>
      <c r="N556" s="17">
        <f t="shared" si="175"/>
        <v>48405.617217077241</v>
      </c>
      <c r="O556" s="2">
        <f t="shared" si="176"/>
        <v>2.1086811780182874E-7</v>
      </c>
      <c r="P556" s="21">
        <f t="shared" si="177"/>
        <v>83151594.382782713</v>
      </c>
      <c r="Q556" s="2">
        <f t="shared" si="178"/>
        <v>438363.72507671418</v>
      </c>
      <c r="R556" s="2">
        <f t="shared" si="179"/>
        <v>1.2280047756310345E-6</v>
      </c>
      <c r="S556" s="21">
        <f t="shared" si="180"/>
        <v>82761636.274922058</v>
      </c>
      <c r="T556" s="2">
        <f t="shared" si="181"/>
        <v>5070753.6530819843</v>
      </c>
      <c r="U556" s="2">
        <f t="shared" si="182"/>
        <v>1.1235965485225416E-3</v>
      </c>
      <c r="V556" s="21">
        <f t="shared" si="183"/>
        <v>78129246.345794424</v>
      </c>
      <c r="W556" s="40">
        <f t="shared" si="186"/>
        <v>36334496.472105764</v>
      </c>
      <c r="X556" s="40">
        <f t="shared" si="187"/>
        <v>7579.9497780171314</v>
      </c>
      <c r="Y556" s="41">
        <f t="shared" si="188"/>
        <v>46857923.578116216</v>
      </c>
      <c r="Z556">
        <f t="shared" si="184"/>
        <v>0</v>
      </c>
      <c r="AA556">
        <f>IF(SUM(Z$22:Z556)=1,A556,0)</f>
        <v>0</v>
      </c>
    </row>
    <row r="557" spans="1:27" x14ac:dyDescent="0.45">
      <c r="A557" s="25">
        <f t="shared" si="185"/>
        <v>44387</v>
      </c>
      <c r="B557">
        <f t="shared" si="171"/>
        <v>535</v>
      </c>
      <c r="K557" s="2">
        <f t="shared" si="172"/>
        <v>83199984</v>
      </c>
      <c r="L557" s="2">
        <f t="shared" si="173"/>
        <v>1.1153442436727935E-15</v>
      </c>
      <c r="M557">
        <f t="shared" si="174"/>
        <v>15.999999999999998</v>
      </c>
      <c r="N557" s="17">
        <f t="shared" si="175"/>
        <v>48405.617217077182</v>
      </c>
      <c r="O557" s="2">
        <f t="shared" si="176"/>
        <v>1.9586527134785247E-7</v>
      </c>
      <c r="P557" s="21">
        <f t="shared" si="177"/>
        <v>83151594.382782727</v>
      </c>
      <c r="Q557" s="2">
        <f t="shared" si="178"/>
        <v>438363.72507671191</v>
      </c>
      <c r="R557" s="2">
        <f t="shared" si="179"/>
        <v>1.1425868307138361E-6</v>
      </c>
      <c r="S557" s="21">
        <f t="shared" si="180"/>
        <v>82761636.274922147</v>
      </c>
      <c r="T557" s="2">
        <f t="shared" si="181"/>
        <v>5070753.6530677117</v>
      </c>
      <c r="U557" s="2">
        <f t="shared" si="182"/>
        <v>1.0576118843161598E-3</v>
      </c>
      <c r="V557" s="21">
        <f t="shared" si="183"/>
        <v>78129246.345874682</v>
      </c>
      <c r="W557" s="40">
        <f t="shared" si="186"/>
        <v>36334149.722832739</v>
      </c>
      <c r="X557" s="40">
        <f t="shared" si="187"/>
        <v>7385.2740668983433</v>
      </c>
      <c r="Y557" s="41">
        <f t="shared" si="188"/>
        <v>46858465.003100365</v>
      </c>
      <c r="Z557">
        <f t="shared" si="184"/>
        <v>0</v>
      </c>
      <c r="AA557">
        <f>IF(SUM(Z$22:Z557)=1,A557,0)</f>
        <v>0</v>
      </c>
    </row>
    <row r="558" spans="1:27" x14ac:dyDescent="0.45">
      <c r="A558" s="25">
        <f t="shared" si="185"/>
        <v>44388</v>
      </c>
      <c r="B558">
        <f t="shared" si="171"/>
        <v>536</v>
      </c>
      <c r="K558" s="2">
        <f t="shared" si="172"/>
        <v>83199984</v>
      </c>
      <c r="L558" s="2">
        <f t="shared" si="173"/>
        <v>1.0356767976961653E-15</v>
      </c>
      <c r="M558">
        <f t="shared" si="174"/>
        <v>15.999999999999998</v>
      </c>
      <c r="N558" s="17">
        <f t="shared" si="175"/>
        <v>48405.617217077124</v>
      </c>
      <c r="O558" s="2">
        <f t="shared" si="176"/>
        <v>1.8192984752783323E-7</v>
      </c>
      <c r="P558" s="21">
        <f t="shared" si="177"/>
        <v>83151594.382782742</v>
      </c>
      <c r="Q558" s="2">
        <f t="shared" si="178"/>
        <v>438363.72507670976</v>
      </c>
      <c r="R558" s="2">
        <f t="shared" si="179"/>
        <v>1.0631104142488609E-6</v>
      </c>
      <c r="S558" s="21">
        <f t="shared" si="180"/>
        <v>82761636.274922237</v>
      </c>
      <c r="T558" s="2">
        <f t="shared" si="181"/>
        <v>5070753.6530542774</v>
      </c>
      <c r="U558" s="2">
        <f t="shared" si="182"/>
        <v>9.9550225507327229E-4</v>
      </c>
      <c r="V558" s="21">
        <f t="shared" si="183"/>
        <v>78129246.345950216</v>
      </c>
      <c r="W558" s="40">
        <f t="shared" si="186"/>
        <v>36333811.88233906</v>
      </c>
      <c r="X558" s="40">
        <f t="shared" si="187"/>
        <v>7195.5949843696208</v>
      </c>
      <c r="Y558" s="41">
        <f t="shared" si="188"/>
        <v>46858992.522676572</v>
      </c>
      <c r="Z558">
        <f t="shared" si="184"/>
        <v>0</v>
      </c>
      <c r="AA558">
        <f>IF(SUM(Z$22:Z558)=1,A558,0)</f>
        <v>0</v>
      </c>
    </row>
    <row r="559" spans="1:27" x14ac:dyDescent="0.45">
      <c r="A559" s="25">
        <f t="shared" si="185"/>
        <v>44389</v>
      </c>
      <c r="B559">
        <f t="shared" si="171"/>
        <v>537</v>
      </c>
      <c r="K559" s="2">
        <f t="shared" si="172"/>
        <v>83199984</v>
      </c>
      <c r="L559" s="2">
        <f t="shared" si="173"/>
        <v>9.6169988357501058E-16</v>
      </c>
      <c r="M559">
        <f t="shared" si="174"/>
        <v>15.999999999999998</v>
      </c>
      <c r="N559" s="17">
        <f t="shared" si="175"/>
        <v>48405.617217077073</v>
      </c>
      <c r="O559" s="2">
        <f t="shared" si="176"/>
        <v>1.689859013480674E-7</v>
      </c>
      <c r="P559" s="21">
        <f t="shared" si="177"/>
        <v>83151594.382782757</v>
      </c>
      <c r="Q559" s="2">
        <f t="shared" si="178"/>
        <v>438363.72507670778</v>
      </c>
      <c r="R559" s="2">
        <f t="shared" si="179"/>
        <v>9.8916224351919491E-7</v>
      </c>
      <c r="S559" s="21">
        <f t="shared" si="180"/>
        <v>82761636.274922311</v>
      </c>
      <c r="T559" s="2">
        <f t="shared" si="181"/>
        <v>5070753.6530416319</v>
      </c>
      <c r="U559" s="2">
        <f t="shared" si="182"/>
        <v>9.3704009434114935E-4</v>
      </c>
      <c r="V559" s="21">
        <f t="shared" si="183"/>
        <v>78129246.346021324</v>
      </c>
      <c r="W559" s="40">
        <f t="shared" si="186"/>
        <v>36333482.721804686</v>
      </c>
      <c r="X559" s="40">
        <f t="shared" si="187"/>
        <v>7010.7844484314874</v>
      </c>
      <c r="Y559" s="41">
        <f t="shared" si="188"/>
        <v>46859506.493746884</v>
      </c>
      <c r="Z559">
        <f t="shared" si="184"/>
        <v>0</v>
      </c>
      <c r="AA559">
        <f>IF(SUM(Z$22:Z559)=1,A559,0)</f>
        <v>0</v>
      </c>
    </row>
    <row r="560" spans="1:27" x14ac:dyDescent="0.45">
      <c r="A560" s="25">
        <f t="shared" si="185"/>
        <v>44390</v>
      </c>
      <c r="B560">
        <f t="shared" si="171"/>
        <v>538</v>
      </c>
      <c r="K560" s="2">
        <f t="shared" si="172"/>
        <v>83199984</v>
      </c>
      <c r="L560" s="2">
        <f t="shared" si="173"/>
        <v>8.9300703474822403E-16</v>
      </c>
      <c r="M560">
        <f t="shared" si="174"/>
        <v>15.999999999999998</v>
      </c>
      <c r="N560" s="17">
        <f t="shared" si="175"/>
        <v>48405.617217077022</v>
      </c>
      <c r="O560" s="2">
        <f t="shared" si="176"/>
        <v>1.569628911498427E-7</v>
      </c>
      <c r="P560" s="21">
        <f t="shared" si="177"/>
        <v>83151594.382782757</v>
      </c>
      <c r="Q560" s="2">
        <f t="shared" si="178"/>
        <v>438363.72507670592</v>
      </c>
      <c r="R560" s="2">
        <f t="shared" si="179"/>
        <v>9.2035778305797493E-7</v>
      </c>
      <c r="S560" s="21">
        <f t="shared" si="180"/>
        <v>82761636.274922371</v>
      </c>
      <c r="T560" s="2">
        <f t="shared" si="181"/>
        <v>5070753.6530297296</v>
      </c>
      <c r="U560" s="2">
        <f t="shared" si="182"/>
        <v>8.8201119980206729E-4</v>
      </c>
      <c r="V560" s="21">
        <f t="shared" si="183"/>
        <v>78129246.34608826</v>
      </c>
      <c r="W560" s="40">
        <f t="shared" si="186"/>
        <v>36333162.018283375</v>
      </c>
      <c r="X560" s="40">
        <f t="shared" si="187"/>
        <v>6830.7176519974764</v>
      </c>
      <c r="Y560" s="41">
        <f t="shared" si="188"/>
        <v>46860007.264064625</v>
      </c>
      <c r="Z560">
        <f t="shared" si="184"/>
        <v>0</v>
      </c>
      <c r="AA560">
        <f>IF(SUM(Z$22:Z560)=1,A560,0)</f>
        <v>0</v>
      </c>
    </row>
    <row r="561" spans="1:27" x14ac:dyDescent="0.45">
      <c r="A561" s="25">
        <f t="shared" si="185"/>
        <v>44391</v>
      </c>
      <c r="B561">
        <f t="shared" si="171"/>
        <v>539</v>
      </c>
      <c r="K561" s="2">
        <f t="shared" si="172"/>
        <v>83199984</v>
      </c>
      <c r="L561" s="2">
        <f t="shared" si="173"/>
        <v>8.2922081798049374E-16</v>
      </c>
      <c r="M561">
        <f t="shared" si="174"/>
        <v>16</v>
      </c>
      <c r="N561" s="17">
        <f t="shared" si="175"/>
        <v>48405.617217076979</v>
      </c>
      <c r="O561" s="2">
        <f t="shared" si="176"/>
        <v>1.4579529417291905E-7</v>
      </c>
      <c r="P561" s="21">
        <f t="shared" si="177"/>
        <v>83151594.382782772</v>
      </c>
      <c r="Q561" s="2">
        <f t="shared" si="178"/>
        <v>438363.72507670417</v>
      </c>
      <c r="R561" s="2">
        <f t="shared" si="179"/>
        <v>8.5633924503806938E-7</v>
      </c>
      <c r="S561" s="21">
        <f t="shared" si="180"/>
        <v>82761636.274922445</v>
      </c>
      <c r="T561" s="2">
        <f t="shared" si="181"/>
        <v>5070753.6530185258</v>
      </c>
      <c r="U561" s="2">
        <f t="shared" si="182"/>
        <v>8.302139484471522E-4</v>
      </c>
      <c r="V561" s="21">
        <f t="shared" si="183"/>
        <v>78129246.346151263</v>
      </c>
      <c r="W561" s="40">
        <f t="shared" si="186"/>
        <v>36332849.554552078</v>
      </c>
      <c r="X561" s="40">
        <f t="shared" si="187"/>
        <v>6655.2729795798014</v>
      </c>
      <c r="Y561" s="41">
        <f t="shared" si="188"/>
        <v>46860495.172468342</v>
      </c>
      <c r="Z561">
        <f t="shared" si="184"/>
        <v>0</v>
      </c>
      <c r="AA561">
        <f>IF(SUM(Z$22:Z561)=1,A561,0)</f>
        <v>0</v>
      </c>
    </row>
    <row r="562" spans="1:27" x14ac:dyDescent="0.45">
      <c r="A562" s="25">
        <f t="shared" si="185"/>
        <v>44392</v>
      </c>
      <c r="B562">
        <f t="shared" si="171"/>
        <v>540</v>
      </c>
      <c r="K562" s="2">
        <f t="shared" si="172"/>
        <v>83199984</v>
      </c>
      <c r="L562" s="2">
        <f t="shared" si="173"/>
        <v>7.6999075955331557E-16</v>
      </c>
      <c r="M562">
        <f t="shared" si="174"/>
        <v>16</v>
      </c>
      <c r="N562" s="17">
        <f t="shared" si="175"/>
        <v>48405.617217076935</v>
      </c>
      <c r="O562" s="2">
        <f t="shared" si="176"/>
        <v>1.3542224947090181E-7</v>
      </c>
      <c r="P562" s="21">
        <f t="shared" si="177"/>
        <v>83151594.382782787</v>
      </c>
      <c r="Q562" s="2">
        <f t="shared" si="178"/>
        <v>438363.72507670254</v>
      </c>
      <c r="R562" s="2">
        <f t="shared" si="179"/>
        <v>7.9677372875128691E-7</v>
      </c>
      <c r="S562" s="21">
        <f t="shared" si="180"/>
        <v>82761636.274922505</v>
      </c>
      <c r="T562" s="2">
        <f t="shared" si="181"/>
        <v>5070753.6530079804</v>
      </c>
      <c r="U562" s="2">
        <f t="shared" si="182"/>
        <v>7.8145855784015716E-4</v>
      </c>
      <c r="V562" s="21">
        <f t="shared" si="183"/>
        <v>78129246.346210554</v>
      </c>
      <c r="W562" s="40">
        <f t="shared" si="186"/>
        <v>36332545.118964188</v>
      </c>
      <c r="X562" s="40">
        <f t="shared" si="187"/>
        <v>6484.3319260731132</v>
      </c>
      <c r="Y562" s="41">
        <f t="shared" si="188"/>
        <v>46860970.549109742</v>
      </c>
      <c r="Z562">
        <f t="shared" si="184"/>
        <v>0</v>
      </c>
      <c r="AA562">
        <f>IF(SUM(Z$22:Z562)=1,A562,0)</f>
        <v>0</v>
      </c>
    </row>
    <row r="563" spans="1:27" x14ac:dyDescent="0.45">
      <c r="A563" s="25">
        <f t="shared" si="185"/>
        <v>44393</v>
      </c>
      <c r="B563">
        <f t="shared" si="171"/>
        <v>541</v>
      </c>
      <c r="K563" s="2">
        <f t="shared" si="172"/>
        <v>83199984</v>
      </c>
      <c r="L563" s="2">
        <f t="shared" si="173"/>
        <v>7.1499141958522162E-16</v>
      </c>
      <c r="M563">
        <f t="shared" si="174"/>
        <v>16</v>
      </c>
      <c r="N563" s="17">
        <f t="shared" si="175"/>
        <v>48405.617217076899</v>
      </c>
      <c r="O563" s="2">
        <f t="shared" si="176"/>
        <v>1.2578722623247469E-7</v>
      </c>
      <c r="P563" s="21">
        <f t="shared" si="177"/>
        <v>83151594.382782802</v>
      </c>
      <c r="Q563" s="2">
        <f t="shared" si="178"/>
        <v>438363.72507670103</v>
      </c>
      <c r="R563" s="2">
        <f t="shared" si="179"/>
        <v>7.4135148950227847E-7</v>
      </c>
      <c r="S563" s="21">
        <f t="shared" si="180"/>
        <v>82761636.27492255</v>
      </c>
      <c r="T563" s="2">
        <f t="shared" si="181"/>
        <v>5070753.6529980544</v>
      </c>
      <c r="U563" s="2">
        <f t="shared" si="182"/>
        <v>7.3556639076448153E-4</v>
      </c>
      <c r="V563" s="21">
        <f t="shared" si="183"/>
        <v>78129246.346266374</v>
      </c>
      <c r="W563" s="40">
        <f t="shared" si="186"/>
        <v>36332248.505306527</v>
      </c>
      <c r="X563" s="40">
        <f t="shared" si="187"/>
        <v>6317.7790175846048</v>
      </c>
      <c r="Y563" s="41">
        <f t="shared" si="188"/>
        <v>46861433.71567589</v>
      </c>
      <c r="Z563">
        <f t="shared" si="184"/>
        <v>0</v>
      </c>
      <c r="AA563">
        <f>IF(SUM(Z$22:Z563)=1,A563,0)</f>
        <v>0</v>
      </c>
    </row>
    <row r="564" spans="1:27" x14ac:dyDescent="0.45">
      <c r="A564" s="25">
        <f t="shared" si="185"/>
        <v>44394</v>
      </c>
      <c r="B564">
        <f t="shared" si="171"/>
        <v>542</v>
      </c>
      <c r="K564" s="2">
        <f t="shared" si="172"/>
        <v>83199984</v>
      </c>
      <c r="L564" s="2">
        <f t="shared" si="173"/>
        <v>6.6392060390056292E-16</v>
      </c>
      <c r="M564">
        <f t="shared" si="174"/>
        <v>16</v>
      </c>
      <c r="N564" s="17">
        <f t="shared" si="175"/>
        <v>48405.617217076862</v>
      </c>
      <c r="O564" s="2">
        <f t="shared" si="176"/>
        <v>1.1683771570091614E-7</v>
      </c>
      <c r="P564" s="21">
        <f t="shared" si="177"/>
        <v>83151594.382782802</v>
      </c>
      <c r="Q564" s="2">
        <f t="shared" si="178"/>
        <v>438363.72507669963</v>
      </c>
      <c r="R564" s="2">
        <f t="shared" si="179"/>
        <v>6.8978432791526595E-7</v>
      </c>
      <c r="S564" s="21">
        <f t="shared" si="180"/>
        <v>82761636.274922609</v>
      </c>
      <c r="T564" s="2">
        <f t="shared" si="181"/>
        <v>5070753.6529887114</v>
      </c>
      <c r="U564" s="2">
        <f t="shared" si="182"/>
        <v>6.9236930070569653E-4</v>
      </c>
      <c r="V564" s="21">
        <f t="shared" si="183"/>
        <v>78129246.346318915</v>
      </c>
      <c r="W564" s="40">
        <f t="shared" si="186"/>
        <v>36331959.512660027</v>
      </c>
      <c r="X564" s="40">
        <f t="shared" si="187"/>
        <v>6155.5017342599431</v>
      </c>
      <c r="Y564" s="41">
        <f t="shared" si="188"/>
        <v>46861884.985605717</v>
      </c>
      <c r="Z564">
        <f t="shared" si="184"/>
        <v>0</v>
      </c>
      <c r="AA564">
        <f>IF(SUM(Z$22:Z564)=1,A564,0)</f>
        <v>0</v>
      </c>
    </row>
    <row r="565" spans="1:27" x14ac:dyDescent="0.45">
      <c r="A565" s="25">
        <f t="shared" si="185"/>
        <v>44395</v>
      </c>
      <c r="B565">
        <f t="shared" si="171"/>
        <v>543</v>
      </c>
      <c r="K565" s="2">
        <f t="shared" si="172"/>
        <v>83199984</v>
      </c>
      <c r="L565" s="2">
        <f t="shared" si="173"/>
        <v>6.1649770362195129E-16</v>
      </c>
      <c r="M565">
        <f t="shared" si="174"/>
        <v>16</v>
      </c>
      <c r="N565" s="17">
        <f t="shared" si="175"/>
        <v>48405.617217076826</v>
      </c>
      <c r="O565" s="2">
        <f t="shared" si="176"/>
        <v>1.0852494501292845E-7</v>
      </c>
      <c r="P565" s="21">
        <f t="shared" si="177"/>
        <v>83151594.382782817</v>
      </c>
      <c r="Q565" s="2">
        <f t="shared" si="178"/>
        <v>438363.72507669835</v>
      </c>
      <c r="R565" s="2">
        <f t="shared" si="179"/>
        <v>6.4180409127788341E-7</v>
      </c>
      <c r="S565" s="21">
        <f t="shared" si="180"/>
        <v>82761636.274922654</v>
      </c>
      <c r="T565" s="2">
        <f t="shared" si="181"/>
        <v>5070753.6529799169</v>
      </c>
      <c r="U565" s="2">
        <f t="shared" si="182"/>
        <v>6.5170901577145705E-4</v>
      </c>
      <c r="V565" s="21">
        <f t="shared" si="183"/>
        <v>78129246.346368387</v>
      </c>
      <c r="W565" s="40">
        <f t="shared" si="186"/>
        <v>36331677.94526393</v>
      </c>
      <c r="X565" s="40">
        <f t="shared" si="187"/>
        <v>5997.3904350557004</v>
      </c>
      <c r="Y565" s="41">
        <f t="shared" si="188"/>
        <v>46862324.664301015</v>
      </c>
      <c r="Z565">
        <f t="shared" si="184"/>
        <v>0</v>
      </c>
      <c r="AA565">
        <f>IF(SUM(Z$22:Z565)=1,A565,0)</f>
        <v>0</v>
      </c>
    </row>
    <row r="566" spans="1:27" x14ac:dyDescent="0.45">
      <c r="A566" s="25">
        <f t="shared" si="185"/>
        <v>44396</v>
      </c>
      <c r="B566">
        <f t="shared" si="171"/>
        <v>544</v>
      </c>
      <c r="K566" s="2">
        <f t="shared" si="172"/>
        <v>83199984</v>
      </c>
      <c r="L566" s="2">
        <f t="shared" si="173"/>
        <v>5.7246215336324047E-16</v>
      </c>
      <c r="M566">
        <f t="shared" si="174"/>
        <v>16</v>
      </c>
      <c r="N566" s="17">
        <f t="shared" si="175"/>
        <v>48405.617217076797</v>
      </c>
      <c r="O566" s="2">
        <f t="shared" si="176"/>
        <v>1.0080361139726385E-7</v>
      </c>
      <c r="P566" s="21">
        <f t="shared" si="177"/>
        <v>83151594.382782817</v>
      </c>
      <c r="Q566" s="2">
        <f t="shared" si="178"/>
        <v>438363.72507669713</v>
      </c>
      <c r="R566" s="2">
        <f t="shared" si="179"/>
        <v>5.9716127912901722E-7</v>
      </c>
      <c r="S566" s="21">
        <f t="shared" si="180"/>
        <v>82761636.274922714</v>
      </c>
      <c r="T566" s="2">
        <f t="shared" si="181"/>
        <v>5070753.6529716384</v>
      </c>
      <c r="U566" s="2">
        <f t="shared" si="182"/>
        <v>6.1343655879151672E-4</v>
      </c>
      <c r="V566" s="21">
        <f t="shared" si="183"/>
        <v>78129246.346414924</v>
      </c>
      <c r="W566" s="40">
        <f t="shared" si="186"/>
        <v>36331403.6123835</v>
      </c>
      <c r="X566" s="40">
        <f t="shared" si="187"/>
        <v>5843.3382844101216</v>
      </c>
      <c r="Y566" s="41">
        <f t="shared" si="188"/>
        <v>46862753.04933209</v>
      </c>
      <c r="Z566">
        <f t="shared" si="184"/>
        <v>0</v>
      </c>
      <c r="AA566">
        <f>IF(SUM(Z$22:Z566)=1,A566,0)</f>
        <v>0</v>
      </c>
    </row>
    <row r="567" spans="1:27" x14ac:dyDescent="0.45">
      <c r="A567" s="25">
        <f t="shared" si="185"/>
        <v>44397</v>
      </c>
      <c r="B567">
        <f t="shared" si="171"/>
        <v>545</v>
      </c>
      <c r="K567" s="2">
        <f t="shared" si="172"/>
        <v>83199984</v>
      </c>
      <c r="L567" s="2">
        <f t="shared" si="173"/>
        <v>5.3157199955158041E-16</v>
      </c>
      <c r="M567">
        <f t="shared" si="174"/>
        <v>16</v>
      </c>
      <c r="N567" s="17">
        <f t="shared" si="175"/>
        <v>48405.617217076768</v>
      </c>
      <c r="O567" s="2">
        <f t="shared" si="176"/>
        <v>9.3631635284588909E-8</v>
      </c>
      <c r="P567" s="21">
        <f t="shared" si="177"/>
        <v>83151594.382782832</v>
      </c>
      <c r="Q567" s="2">
        <f t="shared" si="178"/>
        <v>438363.72507669602</v>
      </c>
      <c r="R567" s="2">
        <f t="shared" si="179"/>
        <v>5.5562374583960921E-7</v>
      </c>
      <c r="S567" s="21">
        <f t="shared" si="180"/>
        <v>82761636.274922758</v>
      </c>
      <c r="T567" s="2">
        <f t="shared" si="181"/>
        <v>5070753.652963846</v>
      </c>
      <c r="U567" s="2">
        <f t="shared" si="182"/>
        <v>5.7741170147312037E-4</v>
      </c>
      <c r="V567" s="21">
        <f t="shared" si="183"/>
        <v>78129246.346458748</v>
      </c>
      <c r="W567" s="40">
        <f t="shared" si="186"/>
        <v>36331136.328181118</v>
      </c>
      <c r="X567" s="40">
        <f t="shared" si="187"/>
        <v>5693.241180765217</v>
      </c>
      <c r="Y567" s="41">
        <f t="shared" si="188"/>
        <v>46863170.43063812</v>
      </c>
      <c r="Z567">
        <f t="shared" si="184"/>
        <v>0</v>
      </c>
      <c r="AA567">
        <f>IF(SUM(Z$22:Z567)=1,A567,0)</f>
        <v>0</v>
      </c>
    </row>
    <row r="568" spans="1:27" x14ac:dyDescent="0.45">
      <c r="A568" s="25">
        <f t="shared" si="185"/>
        <v>44398</v>
      </c>
      <c r="B568">
        <f t="shared" si="171"/>
        <v>546</v>
      </c>
      <c r="K568" s="2">
        <f t="shared" si="172"/>
        <v>83199984</v>
      </c>
      <c r="L568" s="2">
        <f t="shared" si="173"/>
        <v>4.9360257101218181E-16</v>
      </c>
      <c r="M568">
        <f t="shared" si="174"/>
        <v>16</v>
      </c>
      <c r="N568" s="17">
        <f t="shared" si="175"/>
        <v>48405.617217076739</v>
      </c>
      <c r="O568" s="2">
        <f t="shared" si="176"/>
        <v>8.696993098309013E-8</v>
      </c>
      <c r="P568" s="21">
        <f t="shared" si="177"/>
        <v>83151594.382782832</v>
      </c>
      <c r="Q568" s="2">
        <f t="shared" si="178"/>
        <v>438363.72507669497</v>
      </c>
      <c r="R568" s="2">
        <f t="shared" si="179"/>
        <v>5.1697549343975454E-7</v>
      </c>
      <c r="S568" s="21">
        <f t="shared" si="180"/>
        <v>82761636.274922788</v>
      </c>
      <c r="T568" s="2">
        <f t="shared" si="181"/>
        <v>5070753.6529565118</v>
      </c>
      <c r="U568" s="2">
        <f t="shared" si="182"/>
        <v>5.4350245061182949E-4</v>
      </c>
      <c r="V568" s="21">
        <f t="shared" si="183"/>
        <v>78129246.346499979</v>
      </c>
      <c r="W568" s="40">
        <f t="shared" si="186"/>
        <v>36330875.911590651</v>
      </c>
      <c r="X568" s="40">
        <f t="shared" si="187"/>
        <v>5546.9976868942858</v>
      </c>
      <c r="Y568" s="41">
        <f t="shared" si="188"/>
        <v>46863577.090722457</v>
      </c>
      <c r="Z568">
        <f t="shared" si="184"/>
        <v>0</v>
      </c>
      <c r="AA568">
        <f>IF(SUM(Z$22:Z568)=1,A568,0)</f>
        <v>0</v>
      </c>
    </row>
    <row r="569" spans="1:27" x14ac:dyDescent="0.45">
      <c r="A569" s="25">
        <f t="shared" si="185"/>
        <v>44399</v>
      </c>
      <c r="B569">
        <f t="shared" si="171"/>
        <v>547</v>
      </c>
      <c r="K569" s="2">
        <f t="shared" si="172"/>
        <v>83199984</v>
      </c>
      <c r="L569" s="2">
        <f t="shared" si="173"/>
        <v>4.5834524451131172E-16</v>
      </c>
      <c r="M569">
        <f t="shared" si="174"/>
        <v>16</v>
      </c>
      <c r="N569" s="17">
        <f t="shared" si="175"/>
        <v>48405.617217076717</v>
      </c>
      <c r="O569" s="2">
        <f t="shared" si="176"/>
        <v>8.0782193670053341E-8</v>
      </c>
      <c r="P569" s="21">
        <f t="shared" si="177"/>
        <v>83151594.382782847</v>
      </c>
      <c r="Q569" s="2">
        <f t="shared" si="178"/>
        <v>438363.72507669398</v>
      </c>
      <c r="R569" s="2">
        <f t="shared" si="179"/>
        <v>4.8101554841471464E-7</v>
      </c>
      <c r="S569" s="21">
        <f t="shared" si="180"/>
        <v>82761636.274922833</v>
      </c>
      <c r="T569" s="2">
        <f t="shared" si="181"/>
        <v>5070753.6529496079</v>
      </c>
      <c r="U569" s="2">
        <f t="shared" si="182"/>
        <v>5.1158456447528296E-4</v>
      </c>
      <c r="V569" s="21">
        <f t="shared" si="183"/>
        <v>78129246.346538812</v>
      </c>
      <c r="W569" s="40">
        <f t="shared" si="186"/>
        <v>36330622.186195061</v>
      </c>
      <c r="X569" s="40">
        <f t="shared" si="187"/>
        <v>5404.5089619900618</v>
      </c>
      <c r="Y569" s="41">
        <f t="shared" si="188"/>
        <v>46863973.304842949</v>
      </c>
      <c r="Z569">
        <f t="shared" si="184"/>
        <v>0</v>
      </c>
      <c r="AA569">
        <f>IF(SUM(Z$22:Z569)=1,A569,0)</f>
        <v>0</v>
      </c>
    </row>
    <row r="570" spans="1:27" x14ac:dyDescent="0.45">
      <c r="A570" s="25">
        <f t="shared" si="185"/>
        <v>44400</v>
      </c>
      <c r="B570">
        <f t="shared" si="171"/>
        <v>548</v>
      </c>
      <c r="K570" s="2">
        <f t="shared" si="172"/>
        <v>83199984</v>
      </c>
      <c r="L570" s="2">
        <f t="shared" si="173"/>
        <v>4.2560629847478946E-16</v>
      </c>
      <c r="M570">
        <f t="shared" si="174"/>
        <v>16</v>
      </c>
      <c r="N570" s="17">
        <f t="shared" si="175"/>
        <v>48405.617217076695</v>
      </c>
      <c r="O570" s="2">
        <f t="shared" si="176"/>
        <v>7.5034701538567765E-8</v>
      </c>
      <c r="P570" s="21">
        <f t="shared" si="177"/>
        <v>83151594.382782847</v>
      </c>
      <c r="Q570" s="2">
        <f t="shared" si="178"/>
        <v>438363.72507669311</v>
      </c>
      <c r="R570" s="2">
        <f t="shared" si="179"/>
        <v>4.47556916629109E-7</v>
      </c>
      <c r="S570" s="21">
        <f t="shared" si="180"/>
        <v>82761636.274922863</v>
      </c>
      <c r="T570" s="2">
        <f t="shared" si="181"/>
        <v>5070753.6529431101</v>
      </c>
      <c r="U570" s="2">
        <f t="shared" si="182"/>
        <v>4.8154109758794856E-4</v>
      </c>
      <c r="V570" s="21">
        <f t="shared" si="183"/>
        <v>78129246.34657535</v>
      </c>
      <c r="W570" s="40">
        <f t="shared" si="186"/>
        <v>36330374.980107151</v>
      </c>
      <c r="X570" s="40">
        <f t="shared" si="187"/>
        <v>5265.67869546975</v>
      </c>
      <c r="Y570" s="41">
        <f t="shared" si="188"/>
        <v>46864359.341197379</v>
      </c>
      <c r="Z570">
        <f t="shared" si="184"/>
        <v>0</v>
      </c>
      <c r="AA570">
        <f>IF(SUM(Z$22:Z570)=1,A570,0)</f>
        <v>0</v>
      </c>
    </row>
    <row r="571" spans="1:27" x14ac:dyDescent="0.45">
      <c r="A571" s="25">
        <f t="shared" si="185"/>
        <v>44401</v>
      </c>
      <c r="B571">
        <f t="shared" si="171"/>
        <v>549</v>
      </c>
      <c r="K571" s="2">
        <f t="shared" si="172"/>
        <v>83199984</v>
      </c>
      <c r="L571" s="2">
        <f t="shared" si="173"/>
        <v>3.9520584858373309E-16</v>
      </c>
      <c r="M571">
        <f t="shared" si="174"/>
        <v>16</v>
      </c>
      <c r="N571" s="17">
        <f t="shared" si="175"/>
        <v>48405.617217076673</v>
      </c>
      <c r="O571" s="2">
        <f t="shared" si="176"/>
        <v>6.9696132021097996E-8</v>
      </c>
      <c r="P571" s="21">
        <f t="shared" si="177"/>
        <v>83151594.382782847</v>
      </c>
      <c r="Q571" s="2">
        <f t="shared" si="178"/>
        <v>438363.7250766923</v>
      </c>
      <c r="R571" s="2">
        <f t="shared" si="179"/>
        <v>4.1642561094482008E-7</v>
      </c>
      <c r="S571" s="21">
        <f t="shared" si="180"/>
        <v>82761636.274922892</v>
      </c>
      <c r="T571" s="2">
        <f t="shared" si="181"/>
        <v>5070753.6529369932</v>
      </c>
      <c r="U571" s="2">
        <f t="shared" si="182"/>
        <v>4.5326197224897989E-4</v>
      </c>
      <c r="V571" s="21">
        <f t="shared" si="183"/>
        <v>78129246.346609741</v>
      </c>
      <c r="W571" s="40">
        <f t="shared" si="186"/>
        <v>36330134.125853345</v>
      </c>
      <c r="X571" s="40">
        <f t="shared" si="187"/>
        <v>5130.4130424542736</v>
      </c>
      <c r="Y571" s="41">
        <f t="shared" si="188"/>
        <v>46864735.461104199</v>
      </c>
      <c r="Z571">
        <f t="shared" si="184"/>
        <v>0</v>
      </c>
      <c r="AA571">
        <f>IF(SUM(Z$22:Z571)=1,A571,0)</f>
        <v>0</v>
      </c>
    </row>
    <row r="572" spans="1:27" x14ac:dyDescent="0.45">
      <c r="A572" s="25">
        <f t="shared" si="185"/>
        <v>44402</v>
      </c>
      <c r="B572">
        <f t="shared" si="171"/>
        <v>550</v>
      </c>
      <c r="K572" s="2">
        <f t="shared" si="172"/>
        <v>83199984</v>
      </c>
      <c r="L572" s="2">
        <f t="shared" si="173"/>
        <v>3.6697685939918073E-16</v>
      </c>
      <c r="M572">
        <f t="shared" si="174"/>
        <v>16</v>
      </c>
      <c r="N572" s="17">
        <f t="shared" si="175"/>
        <v>48405.617217076651</v>
      </c>
      <c r="O572" s="2">
        <f t="shared" si="176"/>
        <v>6.4737391088382536E-8</v>
      </c>
      <c r="P572" s="21">
        <f t="shared" si="177"/>
        <v>83151594.382782862</v>
      </c>
      <c r="Q572" s="2">
        <f t="shared" si="178"/>
        <v>438363.72507669154</v>
      </c>
      <c r="R572" s="2">
        <f t="shared" si="179"/>
        <v>3.874597464761604E-7</v>
      </c>
      <c r="S572" s="21">
        <f t="shared" si="180"/>
        <v>82761636.274922922</v>
      </c>
      <c r="T572" s="2">
        <f t="shared" si="181"/>
        <v>5070753.6529312357</v>
      </c>
      <c r="U572" s="2">
        <f t="shared" si="182"/>
        <v>4.2664357521324329E-4</v>
      </c>
      <c r="V572" s="21">
        <f t="shared" si="183"/>
        <v>78129246.346642107</v>
      </c>
      <c r="W572" s="40">
        <f t="shared" si="186"/>
        <v>36329899.460260458</v>
      </c>
      <c r="X572" s="40">
        <f t="shared" si="187"/>
        <v>4998.6205608800719</v>
      </c>
      <c r="Y572" s="41">
        <f t="shared" si="188"/>
        <v>46865101.919178665</v>
      </c>
      <c r="Z572">
        <f t="shared" si="184"/>
        <v>0</v>
      </c>
      <c r="AA572">
        <f>IF(SUM(Z$22:Z572)=1,A572,0)</f>
        <v>0</v>
      </c>
    </row>
    <row r="573" spans="1:27" x14ac:dyDescent="0.45">
      <c r="A573" s="25">
        <f t="shared" si="185"/>
        <v>44403</v>
      </c>
      <c r="B573">
        <f t="shared" si="171"/>
        <v>551</v>
      </c>
      <c r="K573" s="2">
        <f t="shared" si="172"/>
        <v>83199984</v>
      </c>
      <c r="L573" s="2">
        <f t="shared" si="173"/>
        <v>3.4076422658495351E-16</v>
      </c>
      <c r="M573">
        <f t="shared" si="174"/>
        <v>16</v>
      </c>
      <c r="N573" s="17">
        <f t="shared" si="175"/>
        <v>48405.617217076637</v>
      </c>
      <c r="O573" s="2">
        <f t="shared" si="176"/>
        <v>6.0131454693375774E-8</v>
      </c>
      <c r="P573" s="21">
        <f t="shared" si="177"/>
        <v>83151594.382782862</v>
      </c>
      <c r="Q573" s="2">
        <f t="shared" si="178"/>
        <v>438363.72507669084</v>
      </c>
      <c r="R573" s="2">
        <f t="shared" si="179"/>
        <v>3.6050869877756717E-7</v>
      </c>
      <c r="S573" s="21">
        <f t="shared" si="180"/>
        <v>82761636.274922952</v>
      </c>
      <c r="T573" s="2">
        <f t="shared" si="181"/>
        <v>5070753.6529258164</v>
      </c>
      <c r="U573" s="2">
        <f t="shared" si="182"/>
        <v>4.0158837805777397E-4</v>
      </c>
      <c r="V573" s="21">
        <f t="shared" si="183"/>
        <v>78129246.346672595</v>
      </c>
      <c r="W573" s="40">
        <f t="shared" si="186"/>
        <v>36329670.824345358</v>
      </c>
      <c r="X573" s="40">
        <f t="shared" si="187"/>
        <v>4870.2121502027849</v>
      </c>
      <c r="Y573" s="41">
        <f t="shared" si="188"/>
        <v>46865458.963504441</v>
      </c>
      <c r="Z573">
        <f t="shared" si="184"/>
        <v>0</v>
      </c>
      <c r="AA573">
        <f>IF(SUM(Z$22:Z573)=1,A573,0)</f>
        <v>0</v>
      </c>
    </row>
    <row r="574" spans="1:27" x14ac:dyDescent="0.45">
      <c r="A574" s="25">
        <f t="shared" si="185"/>
        <v>44404</v>
      </c>
      <c r="B574">
        <f t="shared" si="171"/>
        <v>552</v>
      </c>
      <c r="K574" s="2">
        <f t="shared" si="172"/>
        <v>83199984</v>
      </c>
      <c r="L574" s="2">
        <f t="shared" si="173"/>
        <v>3.1642392468602824E-16</v>
      </c>
      <c r="M574">
        <f t="shared" si="174"/>
        <v>16</v>
      </c>
      <c r="N574" s="17">
        <f t="shared" si="175"/>
        <v>48405.617217076622</v>
      </c>
      <c r="O574" s="2">
        <f t="shared" si="176"/>
        <v>5.585322149613745E-8</v>
      </c>
      <c r="P574" s="21">
        <f t="shared" si="177"/>
        <v>83151594.382782862</v>
      </c>
      <c r="Q574" s="2">
        <f t="shared" si="178"/>
        <v>438363.72507669014</v>
      </c>
      <c r="R574" s="2">
        <f t="shared" si="179"/>
        <v>3.3543232058634308E-7</v>
      </c>
      <c r="S574" s="21">
        <f t="shared" si="180"/>
        <v>82761636.274922967</v>
      </c>
      <c r="T574" s="2">
        <f t="shared" si="181"/>
        <v>5070753.6529207155</v>
      </c>
      <c r="U574" s="2">
        <f t="shared" si="182"/>
        <v>3.7800457984270438E-4</v>
      </c>
      <c r="V574" s="21">
        <f t="shared" si="183"/>
        <v>78129246.346701279</v>
      </c>
      <c r="W574" s="40">
        <f t="shared" si="186"/>
        <v>36329448.063207462</v>
      </c>
      <c r="X574" s="40">
        <f t="shared" si="187"/>
        <v>4745.1009916531457</v>
      </c>
      <c r="Y574" s="41">
        <f t="shared" si="188"/>
        <v>46865806.835800886</v>
      </c>
      <c r="Z574">
        <f t="shared" si="184"/>
        <v>0</v>
      </c>
      <c r="AA574">
        <f>IF(SUM(Z$22:Z574)=1,A574,0)</f>
        <v>0</v>
      </c>
    </row>
    <row r="575" spans="1:27" x14ac:dyDescent="0.45">
      <c r="A575" s="25">
        <f t="shared" si="185"/>
        <v>44405</v>
      </c>
      <c r="B575">
        <f t="shared" si="171"/>
        <v>553</v>
      </c>
      <c r="K575" s="2">
        <f t="shared" si="172"/>
        <v>83199984</v>
      </c>
      <c r="L575" s="2">
        <f t="shared" si="173"/>
        <v>2.9382221577988338E-16</v>
      </c>
      <c r="M575">
        <f t="shared" si="174"/>
        <v>16</v>
      </c>
      <c r="N575" s="17">
        <f t="shared" si="175"/>
        <v>48405.617217076608</v>
      </c>
      <c r="O575" s="2">
        <f t="shared" si="176"/>
        <v>5.187937606705282E-8</v>
      </c>
      <c r="P575" s="21">
        <f t="shared" si="177"/>
        <v>83151594.382782876</v>
      </c>
      <c r="Q575" s="2">
        <f t="shared" si="178"/>
        <v>438363.7250766895</v>
      </c>
      <c r="R575" s="2">
        <f t="shared" si="179"/>
        <v>3.1210021304745425E-7</v>
      </c>
      <c r="S575" s="21">
        <f t="shared" si="180"/>
        <v>82761636.274922997</v>
      </c>
      <c r="T575" s="2">
        <f t="shared" si="181"/>
        <v>5070753.6529159136</v>
      </c>
      <c r="U575" s="2">
        <f t="shared" si="182"/>
        <v>3.558057707573928E-4</v>
      </c>
      <c r="V575" s="21">
        <f t="shared" si="183"/>
        <v>78129246.34672828</v>
      </c>
      <c r="W575" s="40">
        <f t="shared" si="186"/>
        <v>36329231.02592399</v>
      </c>
      <c r="X575" s="40">
        <f t="shared" si="187"/>
        <v>4623.2024900063707</v>
      </c>
      <c r="Y575" s="41">
        <f t="shared" si="188"/>
        <v>46866145.771586001</v>
      </c>
      <c r="Z575">
        <f t="shared" si="184"/>
        <v>0</v>
      </c>
      <c r="AA575">
        <f>IF(SUM(Z$22:Z575)=1,A575,0)</f>
        <v>0</v>
      </c>
    </row>
    <row r="576" spans="1:27" x14ac:dyDescent="0.45">
      <c r="A576" s="25">
        <f t="shared" si="185"/>
        <v>44406</v>
      </c>
      <c r="B576">
        <f t="shared" si="171"/>
        <v>554</v>
      </c>
      <c r="K576" s="2">
        <f t="shared" si="172"/>
        <v>83199984</v>
      </c>
      <c r="L576" s="2">
        <f t="shared" si="173"/>
        <v>2.7283491465274884E-16</v>
      </c>
      <c r="M576">
        <f t="shared" si="174"/>
        <v>16</v>
      </c>
      <c r="N576" s="17">
        <f t="shared" si="175"/>
        <v>48405.617217076593</v>
      </c>
      <c r="O576" s="2">
        <f t="shared" si="176"/>
        <v>4.8188261822871261E-8</v>
      </c>
      <c r="P576" s="21">
        <f t="shared" si="177"/>
        <v>83151594.382782876</v>
      </c>
      <c r="Q576" s="2">
        <f t="shared" si="178"/>
        <v>438363.72507668892</v>
      </c>
      <c r="R576" s="2">
        <f t="shared" si="179"/>
        <v>2.9039104763070405E-7</v>
      </c>
      <c r="S576" s="21">
        <f t="shared" si="180"/>
        <v>82761636.274923027</v>
      </c>
      <c r="T576" s="2">
        <f t="shared" si="181"/>
        <v>5070753.6529113939</v>
      </c>
      <c r="U576" s="2">
        <f t="shared" si="182"/>
        <v>3.3491061551936947E-4</v>
      </c>
      <c r="V576" s="21">
        <f t="shared" si="183"/>
        <v>78129246.346753702</v>
      </c>
      <c r="W576" s="40">
        <f t="shared" si="186"/>
        <v>36329019.565447882</v>
      </c>
      <c r="X576" s="40">
        <f t="shared" si="187"/>
        <v>4504.4342168272406</v>
      </c>
      <c r="Y576" s="41">
        <f t="shared" si="188"/>
        <v>46866476.000335291</v>
      </c>
      <c r="Z576">
        <f t="shared" si="184"/>
        <v>0</v>
      </c>
      <c r="AA576">
        <f>IF(SUM(Z$22:Z576)=1,A576,0)</f>
        <v>0</v>
      </c>
    </row>
    <row r="577" spans="1:27" x14ac:dyDescent="0.45">
      <c r="A577" s="25">
        <f t="shared" si="185"/>
        <v>44407</v>
      </c>
      <c r="B577">
        <f t="shared" si="171"/>
        <v>555</v>
      </c>
      <c r="K577" s="2">
        <f t="shared" si="172"/>
        <v>83199984</v>
      </c>
      <c r="L577" s="2">
        <f t="shared" si="173"/>
        <v>2.5334670646326679E-16</v>
      </c>
      <c r="M577">
        <f t="shared" si="174"/>
        <v>16</v>
      </c>
      <c r="N577" s="17">
        <f t="shared" si="175"/>
        <v>48405.617217076579</v>
      </c>
      <c r="O577" s="2">
        <f t="shared" si="176"/>
        <v>4.4759763003092477E-8</v>
      </c>
      <c r="P577" s="21">
        <f t="shared" si="177"/>
        <v>83151594.382782876</v>
      </c>
      <c r="Q577" s="2">
        <f t="shared" si="178"/>
        <v>438363.7250766884</v>
      </c>
      <c r="R577" s="2">
        <f t="shared" si="179"/>
        <v>2.7019193521420658E-7</v>
      </c>
      <c r="S577" s="21">
        <f t="shared" si="180"/>
        <v>82761636.274923041</v>
      </c>
      <c r="T577" s="2">
        <f t="shared" si="181"/>
        <v>5070753.6529071396</v>
      </c>
      <c r="U577" s="2">
        <f t="shared" si="182"/>
        <v>3.1524255536608957E-4</v>
      </c>
      <c r="V577" s="21">
        <f t="shared" si="183"/>
        <v>78129246.346777618</v>
      </c>
      <c r="W577" s="40">
        <f t="shared" si="186"/>
        <v>36328813.538508356</v>
      </c>
      <c r="X577" s="40">
        <f t="shared" si="187"/>
        <v>4388.7158551540215</v>
      </c>
      <c r="Y577" s="41">
        <f t="shared" si="188"/>
        <v>46866797.745636493</v>
      </c>
      <c r="Z577">
        <f t="shared" si="184"/>
        <v>0</v>
      </c>
      <c r="AA577">
        <f>IF(SUM(Z$22:Z577)=1,A577,0)</f>
        <v>0</v>
      </c>
    </row>
    <row r="578" spans="1:27" x14ac:dyDescent="0.45">
      <c r="A578" s="25">
        <f t="shared" si="185"/>
        <v>44408</v>
      </c>
      <c r="B578">
        <f t="shared" si="171"/>
        <v>556</v>
      </c>
      <c r="K578" s="2">
        <f t="shared" si="172"/>
        <v>83199984</v>
      </c>
      <c r="L578" s="2">
        <f t="shared" si="173"/>
        <v>2.3525051314446202E-16</v>
      </c>
      <c r="M578">
        <f t="shared" si="174"/>
        <v>16</v>
      </c>
      <c r="N578" s="17">
        <f t="shared" si="175"/>
        <v>48405.617217076564</v>
      </c>
      <c r="O578" s="2">
        <f t="shared" si="176"/>
        <v>4.1575195043497682E-8</v>
      </c>
      <c r="P578" s="21">
        <f t="shared" si="177"/>
        <v>83151594.382782876</v>
      </c>
      <c r="Q578" s="2">
        <f t="shared" si="178"/>
        <v>438363.72507668787</v>
      </c>
      <c r="R578" s="2">
        <f t="shared" si="179"/>
        <v>2.51397839053352E-7</v>
      </c>
      <c r="S578" s="21">
        <f t="shared" si="180"/>
        <v>82761636.274923056</v>
      </c>
      <c r="T578" s="2">
        <f t="shared" si="181"/>
        <v>5070753.6529031349</v>
      </c>
      <c r="U578" s="2">
        <f t="shared" si="182"/>
        <v>2.9672952754760751E-4</v>
      </c>
      <c r="V578" s="21">
        <f t="shared" si="183"/>
        <v>78129246.346800134</v>
      </c>
      <c r="W578" s="40">
        <f t="shared" si="186"/>
        <v>36328612.805513985</v>
      </c>
      <c r="X578" s="40">
        <f t="shared" si="187"/>
        <v>4275.9691455852344</v>
      </c>
      <c r="Y578" s="41">
        <f t="shared" si="188"/>
        <v>46867111.225340426</v>
      </c>
      <c r="Z578">
        <f t="shared" si="184"/>
        <v>0</v>
      </c>
      <c r="AA578">
        <f>IF(SUM(Z$22:Z578)=1,A578,0)</f>
        <v>0</v>
      </c>
    </row>
    <row r="579" spans="1:27" x14ac:dyDescent="0.45">
      <c r="A579" s="25">
        <f t="shared" si="185"/>
        <v>44409</v>
      </c>
      <c r="B579">
        <f t="shared" si="171"/>
        <v>557</v>
      </c>
      <c r="K579" s="2">
        <f t="shared" si="172"/>
        <v>83199984</v>
      </c>
      <c r="L579" s="2">
        <f t="shared" si="173"/>
        <v>2.1844690506271473E-16</v>
      </c>
      <c r="M579">
        <f t="shared" si="174"/>
        <v>16</v>
      </c>
      <c r="N579" s="17">
        <f t="shared" si="175"/>
        <v>48405.617217076549</v>
      </c>
      <c r="O579" s="2">
        <f t="shared" si="176"/>
        <v>3.8617202749385678E-8</v>
      </c>
      <c r="P579" s="21">
        <f t="shared" si="177"/>
        <v>83151594.382782876</v>
      </c>
      <c r="Q579" s="2">
        <f t="shared" si="178"/>
        <v>438363.72507668741</v>
      </c>
      <c r="R579" s="2">
        <f t="shared" si="179"/>
        <v>2.3391102858266211E-7</v>
      </c>
      <c r="S579" s="21">
        <f t="shared" si="180"/>
        <v>82761636.274923071</v>
      </c>
      <c r="T579" s="2">
        <f t="shared" si="181"/>
        <v>5070753.6528993659</v>
      </c>
      <c r="U579" s="2">
        <f t="shared" si="182"/>
        <v>2.7930370129240718E-4</v>
      </c>
      <c r="V579" s="21">
        <f t="shared" si="183"/>
        <v>78129246.346821323</v>
      </c>
      <c r="W579" s="40">
        <f t="shared" si="186"/>
        <v>36328417.230458297</v>
      </c>
      <c r="X579" s="40">
        <f t="shared" si="187"/>
        <v>4166.117833734178</v>
      </c>
      <c r="Y579" s="41">
        <f t="shared" si="188"/>
        <v>46867416.65170797</v>
      </c>
      <c r="Z579">
        <f t="shared" si="184"/>
        <v>0</v>
      </c>
      <c r="AA579">
        <f>IF(SUM(Z$22:Z579)=1,A579,0)</f>
        <v>0</v>
      </c>
    </row>
    <row r="580" spans="1:27" x14ac:dyDescent="0.45">
      <c r="A580" s="25">
        <f t="shared" si="185"/>
        <v>44410</v>
      </c>
      <c r="B580">
        <f t="shared" si="171"/>
        <v>558</v>
      </c>
      <c r="K580" s="2">
        <f t="shared" si="172"/>
        <v>83199984</v>
      </c>
      <c r="L580" s="2">
        <f t="shared" si="173"/>
        <v>2.0284355470109226E-16</v>
      </c>
      <c r="M580">
        <f t="shared" si="174"/>
        <v>16</v>
      </c>
      <c r="N580" s="17">
        <f t="shared" si="175"/>
        <v>48405.617217076542</v>
      </c>
      <c r="O580" s="2">
        <f t="shared" si="176"/>
        <v>3.5869665713580258E-8</v>
      </c>
      <c r="P580" s="21">
        <f t="shared" si="177"/>
        <v>83151594.382782891</v>
      </c>
      <c r="Q580" s="2">
        <f t="shared" si="178"/>
        <v>438363.72507668694</v>
      </c>
      <c r="R580" s="2">
        <f t="shared" si="179"/>
        <v>2.176405712102697E-7</v>
      </c>
      <c r="S580" s="21">
        <f t="shared" si="180"/>
        <v>82761636.274923086</v>
      </c>
      <c r="T580" s="2">
        <f t="shared" si="181"/>
        <v>5070753.6528958185</v>
      </c>
      <c r="U580" s="2">
        <f t="shared" si="182"/>
        <v>2.6290122927898155E-4</v>
      </c>
      <c r="V580" s="21">
        <f t="shared" si="183"/>
        <v>78129246.346841276</v>
      </c>
      <c r="W580" s="40">
        <f t="shared" si="186"/>
        <v>36328226.680827744</v>
      </c>
      <c r="X580" s="40">
        <f t="shared" si="187"/>
        <v>4059.0876190169593</v>
      </c>
      <c r="Y580" s="41">
        <f t="shared" si="188"/>
        <v>46867714.231553242</v>
      </c>
      <c r="Z580">
        <f t="shared" si="184"/>
        <v>0</v>
      </c>
      <c r="AA580">
        <f>IF(SUM(Z$22:Z580)=1,A580,0)</f>
        <v>0</v>
      </c>
    </row>
    <row r="581" spans="1:27" x14ac:dyDescent="0.45">
      <c r="A581" s="25">
        <f t="shared" si="185"/>
        <v>44411</v>
      </c>
      <c r="B581">
        <f t="shared" si="171"/>
        <v>559</v>
      </c>
      <c r="K581" s="2">
        <f t="shared" si="172"/>
        <v>83199984</v>
      </c>
      <c r="L581" s="2">
        <f t="shared" si="173"/>
        <v>1.8835472936529995E-16</v>
      </c>
      <c r="M581">
        <f t="shared" si="174"/>
        <v>16</v>
      </c>
      <c r="N581" s="17">
        <f t="shared" si="175"/>
        <v>48405.617217076535</v>
      </c>
      <c r="O581" s="2">
        <f t="shared" si="176"/>
        <v>3.3317610463757966E-8</v>
      </c>
      <c r="P581" s="21">
        <f t="shared" si="177"/>
        <v>83151594.382782891</v>
      </c>
      <c r="Q581" s="2">
        <f t="shared" si="178"/>
        <v>438363.72507668653</v>
      </c>
      <c r="R581" s="2">
        <f t="shared" si="179"/>
        <v>2.0250185946231793E-7</v>
      </c>
      <c r="S581" s="21">
        <f t="shared" si="180"/>
        <v>82761636.274923101</v>
      </c>
      <c r="T581" s="2">
        <f t="shared" si="181"/>
        <v>5070753.6528924787</v>
      </c>
      <c r="U581" s="2">
        <f t="shared" si="182"/>
        <v>2.4746201370256566E-4</v>
      </c>
      <c r="V581" s="21">
        <f t="shared" si="183"/>
        <v>78129246.346860051</v>
      </c>
      <c r="W581" s="40">
        <f t="shared" si="186"/>
        <v>36328041.027512088</v>
      </c>
      <c r="X581" s="40">
        <f t="shared" si="187"/>
        <v>3954.8061047406045</v>
      </c>
      <c r="Y581" s="41">
        <f t="shared" si="188"/>
        <v>46868004.16638317</v>
      </c>
      <c r="Z581">
        <f t="shared" si="184"/>
        <v>0</v>
      </c>
      <c r="AA581">
        <f>IF(SUM(Z$22:Z581)=1,A581,0)</f>
        <v>0</v>
      </c>
    </row>
    <row r="582" spans="1:27" x14ac:dyDescent="0.45">
      <c r="A582" s="25">
        <f t="shared" si="185"/>
        <v>44412</v>
      </c>
      <c r="B582">
        <f t="shared" si="171"/>
        <v>560</v>
      </c>
      <c r="K582" s="2">
        <f t="shared" si="172"/>
        <v>83199984</v>
      </c>
      <c r="L582" s="2">
        <f t="shared" si="173"/>
        <v>1.7490082012492139E-16</v>
      </c>
      <c r="M582">
        <f t="shared" si="174"/>
        <v>16</v>
      </c>
      <c r="N582" s="17">
        <f t="shared" si="175"/>
        <v>48405.617217076528</v>
      </c>
      <c r="O582" s="2">
        <f t="shared" si="176"/>
        <v>3.0947128860318441E-8</v>
      </c>
      <c r="P582" s="21">
        <f t="shared" si="177"/>
        <v>83151594.382782891</v>
      </c>
      <c r="Q582" s="2">
        <f t="shared" si="178"/>
        <v>438363.72507668613</v>
      </c>
      <c r="R582" s="2">
        <f t="shared" si="179"/>
        <v>1.8841617101839964E-7</v>
      </c>
      <c r="S582" s="21">
        <f t="shared" si="180"/>
        <v>82761636.274923116</v>
      </c>
      <c r="T582" s="2">
        <f t="shared" si="181"/>
        <v>5070753.6528893355</v>
      </c>
      <c r="U582" s="2">
        <f t="shared" si="182"/>
        <v>2.3292948607990424E-4</v>
      </c>
      <c r="V582" s="21">
        <f t="shared" si="183"/>
        <v>78129246.346877724</v>
      </c>
      <c r="W582" s="40">
        <f t="shared" si="186"/>
        <v>36327860.14471703</v>
      </c>
      <c r="X582" s="40">
        <f t="shared" si="187"/>
        <v>3853.2027494586637</v>
      </c>
      <c r="Y582" s="41">
        <f t="shared" si="188"/>
        <v>46868286.652533509</v>
      </c>
      <c r="Z582">
        <f t="shared" si="184"/>
        <v>0</v>
      </c>
      <c r="AA582">
        <f>IF(SUM(Z$22:Z582)=1,A582,0)</f>
        <v>0</v>
      </c>
    </row>
    <row r="583" spans="1:27" x14ac:dyDescent="0.45">
      <c r="A583" s="25">
        <f t="shared" si="185"/>
        <v>44413</v>
      </c>
      <c r="B583">
        <f t="shared" si="171"/>
        <v>561</v>
      </c>
      <c r="K583" s="2">
        <f t="shared" si="172"/>
        <v>83199984</v>
      </c>
      <c r="L583" s="2">
        <f t="shared" si="173"/>
        <v>1.6240790440171272E-16</v>
      </c>
      <c r="M583">
        <f t="shared" si="174"/>
        <v>16</v>
      </c>
      <c r="N583" s="17">
        <f t="shared" si="175"/>
        <v>48405.61721707652</v>
      </c>
      <c r="O583" s="2">
        <f t="shared" si="176"/>
        <v>2.8745302300083697E-8</v>
      </c>
      <c r="P583" s="21">
        <f t="shared" si="177"/>
        <v>83151594.382782891</v>
      </c>
      <c r="Q583" s="2">
        <f t="shared" si="178"/>
        <v>438363.72507668578</v>
      </c>
      <c r="R583" s="2">
        <f t="shared" si="179"/>
        <v>1.7531025935019067E-7</v>
      </c>
      <c r="S583" s="21">
        <f t="shared" si="180"/>
        <v>82761636.274923131</v>
      </c>
      <c r="T583" s="2">
        <f t="shared" si="181"/>
        <v>5070753.6528863767</v>
      </c>
      <c r="U583" s="2">
        <f t="shared" si="182"/>
        <v>2.1925039998526986E-4</v>
      </c>
      <c r="V583" s="21">
        <f t="shared" si="183"/>
        <v>78129246.346894369</v>
      </c>
      <c r="W583" s="40">
        <f t="shared" si="186"/>
        <v>36327683.909879111</v>
      </c>
      <c r="X583" s="40">
        <f t="shared" si="187"/>
        <v>3754.2088195625056</v>
      </c>
      <c r="Y583" s="41">
        <f t="shared" si="188"/>
        <v>46868561.881301329</v>
      </c>
      <c r="Z583">
        <f t="shared" si="184"/>
        <v>0</v>
      </c>
      <c r="AA583">
        <f>IF(SUM(Z$22:Z583)=1,A583,0)</f>
        <v>0</v>
      </c>
    </row>
    <row r="584" spans="1:27" x14ac:dyDescent="0.45">
      <c r="A584" s="25">
        <f t="shared" si="185"/>
        <v>44414</v>
      </c>
      <c r="B584">
        <f t="shared" si="171"/>
        <v>562</v>
      </c>
      <c r="K584" s="2">
        <f t="shared" si="172"/>
        <v>83199984</v>
      </c>
      <c r="L584" s="2">
        <f t="shared" si="173"/>
        <v>1.5080733980159038E-16</v>
      </c>
      <c r="M584">
        <f t="shared" si="174"/>
        <v>16</v>
      </c>
      <c r="N584" s="17">
        <f t="shared" si="175"/>
        <v>48405.617217076513</v>
      </c>
      <c r="O584" s="2">
        <f t="shared" si="176"/>
        <v>2.6700131312753214E-8</v>
      </c>
      <c r="P584" s="21">
        <f t="shared" si="177"/>
        <v>83151594.382782891</v>
      </c>
      <c r="Q584" s="2">
        <f t="shared" si="178"/>
        <v>438363.72507668543</v>
      </c>
      <c r="R584" s="2">
        <f t="shared" si="179"/>
        <v>1.6311597283457078E-7</v>
      </c>
      <c r="S584" s="21">
        <f t="shared" si="180"/>
        <v>82761636.274923146</v>
      </c>
      <c r="T584" s="2">
        <f t="shared" si="181"/>
        <v>5070753.6528835921</v>
      </c>
      <c r="U584" s="2">
        <f t="shared" si="182"/>
        <v>2.0637463595832704E-4</v>
      </c>
      <c r="V584" s="21">
        <f t="shared" si="183"/>
        <v>78129246.34691003</v>
      </c>
      <c r="W584" s="40">
        <f t="shared" si="186"/>
        <v>36327512.203582771</v>
      </c>
      <c r="X584" s="40">
        <f t="shared" si="187"/>
        <v>3657.7573430772691</v>
      </c>
      <c r="Y584" s="41">
        <f t="shared" si="188"/>
        <v>46868830.039074153</v>
      </c>
      <c r="Z584">
        <f t="shared" si="184"/>
        <v>0</v>
      </c>
      <c r="AA584">
        <f>IF(SUM(Z$22:Z584)=1,A584,0)</f>
        <v>0</v>
      </c>
    </row>
    <row r="585" spans="1:27" x14ac:dyDescent="0.45">
      <c r="A585" s="25">
        <f t="shared" si="185"/>
        <v>44415</v>
      </c>
      <c r="B585">
        <f t="shared" si="171"/>
        <v>563</v>
      </c>
      <c r="K585" s="2">
        <f t="shared" si="172"/>
        <v>83199984</v>
      </c>
      <c r="L585" s="2">
        <f t="shared" si="173"/>
        <v>1.4003538695861965E-16</v>
      </c>
      <c r="M585">
        <f t="shared" si="174"/>
        <v>16</v>
      </c>
      <c r="N585" s="17">
        <f t="shared" si="175"/>
        <v>48405.617217076506</v>
      </c>
      <c r="O585" s="2">
        <f t="shared" si="176"/>
        <v>2.4800470166430951E-8</v>
      </c>
      <c r="P585" s="21">
        <f t="shared" si="177"/>
        <v>83151594.382782891</v>
      </c>
      <c r="Q585" s="2">
        <f t="shared" si="178"/>
        <v>438363.72507668514</v>
      </c>
      <c r="R585" s="2">
        <f t="shared" si="179"/>
        <v>1.5176990036059457E-7</v>
      </c>
      <c r="S585" s="21">
        <f t="shared" si="180"/>
        <v>82761636.274923161</v>
      </c>
      <c r="T585" s="2">
        <f t="shared" si="181"/>
        <v>5070753.6528809704</v>
      </c>
      <c r="U585" s="2">
        <f t="shared" si="182"/>
        <v>1.9425501786903514E-4</v>
      </c>
      <c r="V585" s="21">
        <f t="shared" si="183"/>
        <v>78129246.346924782</v>
      </c>
      <c r="W585" s="40">
        <f t="shared" si="186"/>
        <v>36327344.909479566</v>
      </c>
      <c r="X585" s="40">
        <f t="shared" si="187"/>
        <v>3563.7830646322186</v>
      </c>
      <c r="Y585" s="41">
        <f t="shared" si="188"/>
        <v>46869091.3074558</v>
      </c>
      <c r="Z585">
        <f t="shared" si="184"/>
        <v>0</v>
      </c>
      <c r="AA585">
        <f>IF(SUM(Z$22:Z585)=1,A585,0)</f>
        <v>0</v>
      </c>
    </row>
    <row r="586" spans="1:27" x14ac:dyDescent="0.45">
      <c r="A586" s="25">
        <f t="shared" si="185"/>
        <v>44416</v>
      </c>
      <c r="B586">
        <f t="shared" si="171"/>
        <v>564</v>
      </c>
      <c r="K586" s="2">
        <f t="shared" si="172"/>
        <v>83199984</v>
      </c>
      <c r="L586" s="2">
        <f t="shared" si="173"/>
        <v>1.3003285931871824E-16</v>
      </c>
      <c r="M586">
        <f t="shared" si="174"/>
        <v>16</v>
      </c>
      <c r="N586" s="17">
        <f t="shared" si="175"/>
        <v>48405.617217076498</v>
      </c>
      <c r="O586" s="2">
        <f t="shared" si="176"/>
        <v>2.3035966125838825E-8</v>
      </c>
      <c r="P586" s="21">
        <f t="shared" si="177"/>
        <v>83151594.382782891</v>
      </c>
      <c r="Q586" s="2">
        <f t="shared" si="178"/>
        <v>438363.72507668484</v>
      </c>
      <c r="R586" s="2">
        <f t="shared" si="179"/>
        <v>1.4121304158744506E-7</v>
      </c>
      <c r="S586" s="21">
        <f t="shared" si="180"/>
        <v>82761636.274923176</v>
      </c>
      <c r="T586" s="2">
        <f t="shared" si="181"/>
        <v>5070753.6528785033</v>
      </c>
      <c r="U586" s="2">
        <f t="shared" si="182"/>
        <v>1.8284714006676033E-4</v>
      </c>
      <c r="V586" s="21">
        <f t="shared" si="183"/>
        <v>78129246.34693864</v>
      </c>
      <c r="W586" s="40">
        <f t="shared" si="186"/>
        <v>36327181.914209433</v>
      </c>
      <c r="X586" s="40">
        <f t="shared" si="187"/>
        <v>3472.2224015759775</v>
      </c>
      <c r="Y586" s="41">
        <f t="shared" si="188"/>
        <v>46869345.863388993</v>
      </c>
      <c r="Z586">
        <f t="shared" si="184"/>
        <v>0</v>
      </c>
      <c r="AA586">
        <f>IF(SUM(Z$22:Z586)=1,A586,0)</f>
        <v>0</v>
      </c>
    </row>
    <row r="587" spans="1:27" x14ac:dyDescent="0.45">
      <c r="A587" s="25">
        <f t="shared" si="185"/>
        <v>44417</v>
      </c>
      <c r="B587">
        <f t="shared" si="171"/>
        <v>565</v>
      </c>
      <c r="K587" s="2">
        <f t="shared" si="172"/>
        <v>83199984</v>
      </c>
      <c r="L587" s="2">
        <f t="shared" si="173"/>
        <v>1.2074479793880978E-16</v>
      </c>
      <c r="M587">
        <f t="shared" si="174"/>
        <v>16</v>
      </c>
      <c r="N587" s="17">
        <f t="shared" si="175"/>
        <v>48405.617217076491</v>
      </c>
      <c r="O587" s="2">
        <f t="shared" si="176"/>
        <v>2.1397003032187306E-8</v>
      </c>
      <c r="P587" s="21">
        <f t="shared" si="177"/>
        <v>83151594.382782906</v>
      </c>
      <c r="Q587" s="2">
        <f t="shared" si="178"/>
        <v>438363.72507668455</v>
      </c>
      <c r="R587" s="2">
        <f t="shared" si="179"/>
        <v>1.3139050013868881E-7</v>
      </c>
      <c r="S587" s="21">
        <f t="shared" si="180"/>
        <v>82761636.274923176</v>
      </c>
      <c r="T587" s="2">
        <f t="shared" si="181"/>
        <v>5070753.6528761806</v>
      </c>
      <c r="U587" s="2">
        <f t="shared" si="182"/>
        <v>1.7210920468028017E-4</v>
      </c>
      <c r="V587" s="21">
        <f t="shared" si="183"/>
        <v>78129246.346951708</v>
      </c>
      <c r="W587" s="40">
        <f t="shared" si="186"/>
        <v>36327023.107323974</v>
      </c>
      <c r="X587" s="40">
        <f t="shared" si="187"/>
        <v>3383.0134012078411</v>
      </c>
      <c r="Y587" s="41">
        <f t="shared" si="188"/>
        <v>46869593.879274815</v>
      </c>
      <c r="Z587">
        <f t="shared" si="184"/>
        <v>0</v>
      </c>
      <c r="AA587">
        <f>IF(SUM(Z$22:Z587)=1,A587,0)</f>
        <v>0</v>
      </c>
    </row>
    <row r="588" spans="1:27" x14ac:dyDescent="0.45">
      <c r="A588" s="25">
        <f t="shared" si="185"/>
        <v>44418</v>
      </c>
      <c r="B588">
        <f t="shared" si="171"/>
        <v>566</v>
      </c>
      <c r="K588" s="2">
        <f t="shared" si="172"/>
        <v>83199984</v>
      </c>
      <c r="L588" s="2">
        <f t="shared" si="173"/>
        <v>1.1212016951460908E-16</v>
      </c>
      <c r="M588">
        <f t="shared" si="174"/>
        <v>16</v>
      </c>
      <c r="N588" s="17">
        <f t="shared" si="175"/>
        <v>48405.617217076484</v>
      </c>
      <c r="O588" s="2">
        <f t="shared" si="176"/>
        <v>1.9874648897225765E-8</v>
      </c>
      <c r="P588" s="21">
        <f t="shared" si="177"/>
        <v>83151594.382782906</v>
      </c>
      <c r="Q588" s="2">
        <f t="shared" si="178"/>
        <v>438363.72507668432</v>
      </c>
      <c r="R588" s="2">
        <f t="shared" si="179"/>
        <v>1.2225119813742218E-7</v>
      </c>
      <c r="S588" s="21">
        <f t="shared" si="180"/>
        <v>82761636.27492319</v>
      </c>
      <c r="T588" s="2">
        <f t="shared" si="181"/>
        <v>5070753.6528739948</v>
      </c>
      <c r="U588" s="2">
        <f t="shared" si="182"/>
        <v>1.6200186847255632E-4</v>
      </c>
      <c r="V588" s="21">
        <f t="shared" si="183"/>
        <v>78129246.346964002</v>
      </c>
      <c r="W588" s="40">
        <f t="shared" si="186"/>
        <v>36326868.381211713</v>
      </c>
      <c r="X588" s="40">
        <f t="shared" si="187"/>
        <v>3296.0956990970872</v>
      </c>
      <c r="Y588" s="41">
        <f t="shared" si="188"/>
        <v>46869835.523089193</v>
      </c>
      <c r="Z588">
        <f t="shared" si="184"/>
        <v>0</v>
      </c>
      <c r="AA588">
        <f>IF(SUM(Z$22:Z588)=1,A588,0)</f>
        <v>0</v>
      </c>
    </row>
    <row r="589" spans="1:27" x14ac:dyDescent="0.45">
      <c r="A589" s="25">
        <f t="shared" si="185"/>
        <v>44419</v>
      </c>
      <c r="B589">
        <f t="shared" si="171"/>
        <v>567</v>
      </c>
      <c r="K589" s="2">
        <f t="shared" si="172"/>
        <v>83199984</v>
      </c>
      <c r="L589" s="2">
        <f t="shared" si="173"/>
        <v>1.0411158597785129E-16</v>
      </c>
      <c r="M589">
        <f t="shared" si="174"/>
        <v>16</v>
      </c>
      <c r="N589" s="17">
        <f t="shared" si="175"/>
        <v>48405.617217076477</v>
      </c>
      <c r="O589" s="2">
        <f t="shared" si="176"/>
        <v>1.846060722587178E-8</v>
      </c>
      <c r="P589" s="21">
        <f t="shared" si="177"/>
        <v>83151594.382782906</v>
      </c>
      <c r="Q589" s="2">
        <f t="shared" si="178"/>
        <v>438363.72507668409</v>
      </c>
      <c r="R589" s="2">
        <f t="shared" si="179"/>
        <v>1.1374761059787227E-7</v>
      </c>
      <c r="S589" s="21">
        <f t="shared" si="180"/>
        <v>82761636.27492319</v>
      </c>
      <c r="T589" s="2">
        <f t="shared" si="181"/>
        <v>5070753.6528719366</v>
      </c>
      <c r="U589" s="2">
        <f t="shared" si="182"/>
        <v>1.5248809868915932E-4</v>
      </c>
      <c r="V589" s="21">
        <f t="shared" si="183"/>
        <v>78129246.34697558</v>
      </c>
      <c r="W589" s="40">
        <f t="shared" si="186"/>
        <v>36326717.63102527</v>
      </c>
      <c r="X589" s="40">
        <f t="shared" si="187"/>
        <v>3211.4104784628844</v>
      </c>
      <c r="Y589" s="41">
        <f t="shared" si="188"/>
        <v>46870070.958496265</v>
      </c>
      <c r="Z589">
        <f t="shared" si="184"/>
        <v>0</v>
      </c>
      <c r="AA589">
        <f>IF(SUM(Z$22:Z589)=1,A589,0)</f>
        <v>0</v>
      </c>
    </row>
    <row r="590" spans="1:27" x14ac:dyDescent="0.45">
      <c r="A590" s="25">
        <f t="shared" si="185"/>
        <v>44420</v>
      </c>
      <c r="B590">
        <f t="shared" si="171"/>
        <v>568</v>
      </c>
      <c r="K590" s="2">
        <f t="shared" si="172"/>
        <v>83199984</v>
      </c>
      <c r="L590" s="2">
        <f t="shared" si="173"/>
        <v>9.6675044122290485E-17</v>
      </c>
      <c r="M590">
        <f t="shared" si="174"/>
        <v>16</v>
      </c>
      <c r="N590" s="17">
        <f t="shared" si="175"/>
        <v>48405.617217076469</v>
      </c>
      <c r="O590" s="2">
        <f t="shared" si="176"/>
        <v>1.7147171802138334E-8</v>
      </c>
      <c r="P590" s="21">
        <f t="shared" si="177"/>
        <v>83151594.382782906</v>
      </c>
      <c r="Q590" s="2">
        <f t="shared" si="178"/>
        <v>438363.72507668386</v>
      </c>
      <c r="R590" s="2">
        <f t="shared" si="179"/>
        <v>1.0583551829227094E-7</v>
      </c>
      <c r="S590" s="21">
        <f t="shared" si="180"/>
        <v>82761636.274923205</v>
      </c>
      <c r="T590" s="2">
        <f t="shared" si="181"/>
        <v>5070753.6528699994</v>
      </c>
      <c r="U590" s="2">
        <f t="shared" si="182"/>
        <v>1.4353303737218157E-4</v>
      </c>
      <c r="V590" s="21">
        <f t="shared" si="183"/>
        <v>78129246.346986473</v>
      </c>
      <c r="W590" s="40">
        <f t="shared" si="186"/>
        <v>36326570.754610397</v>
      </c>
      <c r="X590" s="40">
        <f t="shared" si="187"/>
        <v>3128.9004305880749</v>
      </c>
      <c r="Y590" s="41">
        <f t="shared" si="188"/>
        <v>46870300.344959013</v>
      </c>
      <c r="Z590">
        <f t="shared" si="184"/>
        <v>0</v>
      </c>
      <c r="AA590">
        <f>IF(SUM(Z$22:Z590)=1,A590,0)</f>
        <v>0</v>
      </c>
    </row>
    <row r="591" spans="1:27" x14ac:dyDescent="0.45">
      <c r="A591" s="25">
        <f t="shared" si="185"/>
        <v>44421</v>
      </c>
      <c r="B591">
        <f t="shared" si="171"/>
        <v>569</v>
      </c>
      <c r="K591" s="2">
        <f t="shared" si="172"/>
        <v>83199984</v>
      </c>
      <c r="L591" s="2">
        <f t="shared" si="173"/>
        <v>8.9769683827841168E-17</v>
      </c>
      <c r="M591">
        <f t="shared" si="174"/>
        <v>16</v>
      </c>
      <c r="N591" s="17">
        <f t="shared" si="175"/>
        <v>48405.617217076462</v>
      </c>
      <c r="O591" s="2">
        <f t="shared" si="176"/>
        <v>1.5927184691952243E-8</v>
      </c>
      <c r="P591" s="21">
        <f t="shared" si="177"/>
        <v>83151594.382782906</v>
      </c>
      <c r="Q591" s="2">
        <f t="shared" si="178"/>
        <v>438363.72507668368</v>
      </c>
      <c r="R591" s="2">
        <f t="shared" si="179"/>
        <v>9.8473777807893061E-8</v>
      </c>
      <c r="S591" s="21">
        <f t="shared" si="180"/>
        <v>82761636.274923205</v>
      </c>
      <c r="T591" s="2">
        <f t="shared" si="181"/>
        <v>5070753.6528681759</v>
      </c>
      <c r="U591" s="2">
        <f t="shared" si="182"/>
        <v>1.3510387364249157E-4</v>
      </c>
      <c r="V591" s="21">
        <f t="shared" si="183"/>
        <v>78129246.34699671</v>
      </c>
      <c r="W591" s="40">
        <f t="shared" si="186"/>
        <v>36326427.652436845</v>
      </c>
      <c r="X591" s="40">
        <f t="shared" si="187"/>
        <v>3048.5097162407797</v>
      </c>
      <c r="Y591" s="41">
        <f t="shared" si="188"/>
        <v>46870523.837846912</v>
      </c>
      <c r="Z591">
        <f t="shared" si="184"/>
        <v>0</v>
      </c>
      <c r="AA591">
        <f>IF(SUM(Z$22:Z591)=1,A591,0)</f>
        <v>0</v>
      </c>
    </row>
    <row r="592" spans="1:27" x14ac:dyDescent="0.45">
      <c r="A592" s="25">
        <f t="shared" si="185"/>
        <v>44422</v>
      </c>
      <c r="B592">
        <f t="shared" si="171"/>
        <v>570</v>
      </c>
      <c r="K592" s="2">
        <f t="shared" si="172"/>
        <v>83199984</v>
      </c>
      <c r="L592" s="2">
        <f t="shared" si="173"/>
        <v>8.3357563554423935E-17</v>
      </c>
      <c r="M592">
        <f t="shared" si="174"/>
        <v>16</v>
      </c>
      <c r="N592" s="17">
        <f t="shared" si="175"/>
        <v>48405.617217076455</v>
      </c>
      <c r="O592" s="2">
        <f t="shared" si="176"/>
        <v>1.4793997233988371E-8</v>
      </c>
      <c r="P592" s="21">
        <f t="shared" si="177"/>
        <v>83151594.382782906</v>
      </c>
      <c r="Q592" s="2">
        <f t="shared" si="178"/>
        <v>438363.72507668351</v>
      </c>
      <c r="R592" s="2">
        <f t="shared" si="179"/>
        <v>9.1624107598540114E-8</v>
      </c>
      <c r="S592" s="21">
        <f t="shared" si="180"/>
        <v>82761636.27492322</v>
      </c>
      <c r="T592" s="2">
        <f t="shared" si="181"/>
        <v>5070753.6528664595</v>
      </c>
      <c r="U592" s="2">
        <f t="shared" si="182"/>
        <v>1.2716972348237855E-4</v>
      </c>
      <c r="V592" s="21">
        <f t="shared" si="183"/>
        <v>78129246.347006381</v>
      </c>
      <c r="W592" s="40">
        <f t="shared" si="186"/>
        <v>36326288.227530994</v>
      </c>
      <c r="X592" s="40">
        <f t="shared" si="187"/>
        <v>2970.1839280783984</v>
      </c>
      <c r="Y592" s="41">
        <f t="shared" si="188"/>
        <v>46870741.588540927</v>
      </c>
      <c r="Z592">
        <f t="shared" si="184"/>
        <v>0</v>
      </c>
      <c r="AA592">
        <f>IF(SUM(Z$22:Z592)=1,A592,0)</f>
        <v>0</v>
      </c>
    </row>
    <row r="593" spans="1:27" x14ac:dyDescent="0.45">
      <c r="A593" s="25">
        <f t="shared" si="185"/>
        <v>44423</v>
      </c>
      <c r="B593">
        <f t="shared" si="171"/>
        <v>571</v>
      </c>
      <c r="K593" s="2">
        <f t="shared" si="172"/>
        <v>83199984</v>
      </c>
      <c r="L593" s="2">
        <f t="shared" si="173"/>
        <v>7.7403451871965085E-17</v>
      </c>
      <c r="M593">
        <f t="shared" si="174"/>
        <v>16</v>
      </c>
      <c r="N593" s="17">
        <f t="shared" si="175"/>
        <v>48405.617217076448</v>
      </c>
      <c r="O593" s="2">
        <f t="shared" si="176"/>
        <v>1.3741433805928256E-8</v>
      </c>
      <c r="P593" s="21">
        <f t="shared" si="177"/>
        <v>83151594.382782906</v>
      </c>
      <c r="Q593" s="2">
        <f t="shared" si="178"/>
        <v>438363.72507668333</v>
      </c>
      <c r="R593" s="2">
        <f t="shared" si="179"/>
        <v>8.525088891792233E-8</v>
      </c>
      <c r="S593" s="21">
        <f t="shared" si="180"/>
        <v>82761636.27492322</v>
      </c>
      <c r="T593" s="2">
        <f t="shared" si="181"/>
        <v>5070753.6528648445</v>
      </c>
      <c r="U593" s="2">
        <f t="shared" si="182"/>
        <v>1.1970151657811717E-4</v>
      </c>
      <c r="V593" s="21">
        <f t="shared" si="183"/>
        <v>78129246.347015455</v>
      </c>
      <c r="W593" s="40">
        <f t="shared" si="186"/>
        <v>36326152.385410197</v>
      </c>
      <c r="X593" s="40">
        <f t="shared" si="187"/>
        <v>2893.8700540092236</v>
      </c>
      <c r="Y593" s="41">
        <f t="shared" si="188"/>
        <v>46870953.744535796</v>
      </c>
      <c r="Z593">
        <f t="shared" si="184"/>
        <v>0</v>
      </c>
      <c r="AA593">
        <f>IF(SUM(Z$22:Z593)=1,A593,0)</f>
        <v>0</v>
      </c>
    </row>
    <row r="594" spans="1:27" x14ac:dyDescent="0.45">
      <c r="A594" s="25">
        <f t="shared" si="185"/>
        <v>44424</v>
      </c>
      <c r="B594">
        <f t="shared" si="171"/>
        <v>572</v>
      </c>
      <c r="K594" s="2">
        <f t="shared" si="172"/>
        <v>83199984</v>
      </c>
      <c r="L594" s="2">
        <f t="shared" si="173"/>
        <v>7.1874633881110434E-17</v>
      </c>
      <c r="M594">
        <f t="shared" si="174"/>
        <v>16</v>
      </c>
      <c r="N594" s="17">
        <f t="shared" si="175"/>
        <v>48405.61721707644</v>
      </c>
      <c r="O594" s="2">
        <f t="shared" si="176"/>
        <v>1.2763758168677263E-8</v>
      </c>
      <c r="P594" s="21">
        <f t="shared" si="177"/>
        <v>83151594.382782906</v>
      </c>
      <c r="Q594" s="2">
        <f t="shared" si="178"/>
        <v>438363.72507668316</v>
      </c>
      <c r="R594" s="2">
        <f t="shared" si="179"/>
        <v>7.9320980599779748E-8</v>
      </c>
      <c r="S594" s="21">
        <f t="shared" si="180"/>
        <v>82761636.274923235</v>
      </c>
      <c r="T594" s="2">
        <f t="shared" si="181"/>
        <v>5070753.6528633237</v>
      </c>
      <c r="U594" s="2">
        <f t="shared" si="182"/>
        <v>1.126718898078491E-4</v>
      </c>
      <c r="V594" s="21">
        <f t="shared" si="183"/>
        <v>78129246.347024009</v>
      </c>
      <c r="W594" s="40">
        <f t="shared" si="186"/>
        <v>36326020.034018859</v>
      </c>
      <c r="X594" s="40">
        <f t="shared" si="187"/>
        <v>2819.5164414874907</v>
      </c>
      <c r="Y594" s="41">
        <f t="shared" si="188"/>
        <v>46871160.449539654</v>
      </c>
      <c r="Z594">
        <f t="shared" si="184"/>
        <v>0</v>
      </c>
      <c r="AA594">
        <f>IF(SUM(Z$22:Z594)=1,A594,0)</f>
        <v>0</v>
      </c>
    </row>
    <row r="595" spans="1:27" x14ac:dyDescent="0.45">
      <c r="A595" s="25">
        <f t="shared" si="185"/>
        <v>44425</v>
      </c>
      <c r="B595">
        <f t="shared" ref="B595:B658" si="189">B594+1</f>
        <v>573</v>
      </c>
      <c r="K595" s="2">
        <f t="shared" ref="K595:K658" si="190">K594-$M$5*L594*K594/$M$2</f>
        <v>83199984</v>
      </c>
      <c r="L595" s="2">
        <f t="shared" ref="L595:L658" si="191">L594+$M$5*K594*L594/$M$2-$M$9*L594</f>
        <v>6.6740731461031119E-17</v>
      </c>
      <c r="M595">
        <f t="shared" ref="M595:M658" si="192">$M$2-K595-L595</f>
        <v>16</v>
      </c>
      <c r="N595" s="17">
        <f t="shared" ref="N595:N658" si="193">N594-$Q$8*N594*O594/$M$2</f>
        <v>48405.61721707644</v>
      </c>
      <c r="O595" s="2">
        <f t="shared" ref="O595:O658" si="194">O594+$Q$8*N594*O594/$M$2-$Q$9*O594</f>
        <v>1.1855642205123622E-8</v>
      </c>
      <c r="P595" s="21">
        <f t="shared" ref="P595:P658" si="195">$M$2-N595-O595</f>
        <v>83151594.382782906</v>
      </c>
      <c r="Q595" s="2">
        <f t="shared" ref="Q595:Q658" si="196">Q594-$R$8*Q594*R594/$M$2</f>
        <v>438363.72507668298</v>
      </c>
      <c r="R595" s="2">
        <f t="shared" ref="R595:R658" si="197">R594+$R$8*Q594*R594/$M$2-$R$9*R594</f>
        <v>7.3803546721586188E-8</v>
      </c>
      <c r="S595" s="21">
        <f t="shared" ref="S595:S658" si="198">$M$2-Q595-R595</f>
        <v>82761636.274923235</v>
      </c>
      <c r="T595" s="2">
        <f t="shared" ref="T595:T658" si="199">T594-$S$8*T594*U594/$M$2</f>
        <v>5070753.6528618922</v>
      </c>
      <c r="U595" s="2">
        <f t="shared" ref="U595:U658" si="200">U594+$S$8*T594*U594/$M$2-$S$9*U594</f>
        <v>1.0605508698452718E-4</v>
      </c>
      <c r="V595" s="21">
        <f t="shared" ref="V595:V658" si="201">$M$2-T595-U595</f>
        <v>78129246.347032055</v>
      </c>
      <c r="W595" s="40">
        <f t="shared" si="186"/>
        <v>36325891.083666094</v>
      </c>
      <c r="X595" s="40">
        <f t="shared" si="187"/>
        <v>2747.072762718291</v>
      </c>
      <c r="Y595" s="41">
        <f t="shared" si="188"/>
        <v>46871361.843571186</v>
      </c>
      <c r="Z595">
        <f t="shared" si="184"/>
        <v>0</v>
      </c>
      <c r="AA595">
        <f>IF(SUM(Z$22:Z595)=1,A595,0)</f>
        <v>0</v>
      </c>
    </row>
    <row r="596" spans="1:27" x14ac:dyDescent="0.45">
      <c r="A596" s="25">
        <f t="shared" si="185"/>
        <v>44426</v>
      </c>
      <c r="B596">
        <f t="shared" si="189"/>
        <v>574</v>
      </c>
      <c r="K596" s="2">
        <f t="shared" si="190"/>
        <v>83199984</v>
      </c>
      <c r="L596" s="2">
        <f t="shared" si="191"/>
        <v>6.1973536356671747E-17</v>
      </c>
      <c r="M596">
        <f t="shared" si="192"/>
        <v>16</v>
      </c>
      <c r="N596" s="17">
        <f t="shared" si="193"/>
        <v>48405.61721707644</v>
      </c>
      <c r="O596" s="2">
        <f t="shared" si="194"/>
        <v>1.1012136883072475E-8</v>
      </c>
      <c r="P596" s="21">
        <f t="shared" si="195"/>
        <v>83151594.382782906</v>
      </c>
      <c r="Q596" s="2">
        <f t="shared" si="196"/>
        <v>438363.72507668287</v>
      </c>
      <c r="R596" s="2">
        <f t="shared" si="197"/>
        <v>6.8669896255675888E-8</v>
      </c>
      <c r="S596" s="21">
        <f t="shared" si="198"/>
        <v>82761636.27492325</v>
      </c>
      <c r="T596" s="2">
        <f t="shared" si="199"/>
        <v>5070753.6528605456</v>
      </c>
      <c r="U596" s="2">
        <f t="shared" si="200"/>
        <v>9.9826864486584954E-5</v>
      </c>
      <c r="V596" s="21">
        <f t="shared" si="201"/>
        <v>78129246.347039625</v>
      </c>
      <c r="W596" s="40">
        <f t="shared" si="186"/>
        <v>36325765.446965009</v>
      </c>
      <c r="X596" s="40">
        <f t="shared" si="187"/>
        <v>2676.489980749353</v>
      </c>
      <c r="Y596" s="41">
        <f t="shared" si="188"/>
        <v>46871558.063054241</v>
      </c>
      <c r="Z596">
        <f t="shared" si="184"/>
        <v>0</v>
      </c>
      <c r="AA596">
        <f>IF(SUM(Z$22:Z596)=1,A596,0)</f>
        <v>0</v>
      </c>
    </row>
    <row r="597" spans="1:27" x14ac:dyDescent="0.45">
      <c r="A597" s="25">
        <f t="shared" si="185"/>
        <v>44427</v>
      </c>
      <c r="B597">
        <f t="shared" si="189"/>
        <v>575</v>
      </c>
      <c r="K597" s="2">
        <f t="shared" si="190"/>
        <v>83199984</v>
      </c>
      <c r="L597" s="2">
        <f t="shared" si="191"/>
        <v>5.7546855188338056E-17</v>
      </c>
      <c r="M597">
        <f t="shared" si="192"/>
        <v>16</v>
      </c>
      <c r="N597" s="17">
        <f t="shared" si="193"/>
        <v>48405.61721707644</v>
      </c>
      <c r="O597" s="2">
        <f t="shared" si="194"/>
        <v>1.0228645284109322E-8</v>
      </c>
      <c r="P597" s="21">
        <f t="shared" si="195"/>
        <v>83151594.382782906</v>
      </c>
      <c r="Q597" s="2">
        <f t="shared" si="196"/>
        <v>438363.72507668275</v>
      </c>
      <c r="R597" s="2">
        <f t="shared" si="197"/>
        <v>6.3893333873967819E-8</v>
      </c>
      <c r="S597" s="21">
        <f t="shared" si="198"/>
        <v>82761636.274923265</v>
      </c>
      <c r="T597" s="2">
        <f t="shared" si="199"/>
        <v>5070753.6528592771</v>
      </c>
      <c r="U597" s="2">
        <f t="shared" si="200"/>
        <v>9.3964402430567559E-5</v>
      </c>
      <c r="V597" s="21">
        <f t="shared" si="201"/>
        <v>78129246.347046763</v>
      </c>
      <c r="W597" s="40">
        <f t="shared" si="186"/>
        <v>36325643.038773566</v>
      </c>
      <c r="X597" s="40">
        <f t="shared" si="187"/>
        <v>2607.7203164272773</v>
      </c>
      <c r="Y597" s="41">
        <f t="shared" si="188"/>
        <v>46871749.240910009</v>
      </c>
      <c r="Z597">
        <f t="shared" si="184"/>
        <v>0</v>
      </c>
      <c r="AA597">
        <f>IF(SUM(Z$22:Z597)=1,A597,0)</f>
        <v>0</v>
      </c>
    </row>
    <row r="598" spans="1:27" x14ac:dyDescent="0.45">
      <c r="A598" s="25">
        <f t="shared" si="185"/>
        <v>44428</v>
      </c>
      <c r="B598">
        <f t="shared" si="189"/>
        <v>576</v>
      </c>
      <c r="K598" s="2">
        <f t="shared" si="190"/>
        <v>83199984</v>
      </c>
      <c r="L598" s="2">
        <f t="shared" si="191"/>
        <v>5.3436365532028194E-17</v>
      </c>
      <c r="M598">
        <f t="shared" si="192"/>
        <v>16</v>
      </c>
      <c r="N598" s="17">
        <f t="shared" si="193"/>
        <v>48405.61721707644</v>
      </c>
      <c r="O598" s="2">
        <f t="shared" si="194"/>
        <v>9.5008975514060811E-9</v>
      </c>
      <c r="P598" s="21">
        <f t="shared" si="195"/>
        <v>83151594.382782906</v>
      </c>
      <c r="Q598" s="2">
        <f t="shared" si="196"/>
        <v>438363.72507668263</v>
      </c>
      <c r="R598" s="2">
        <f t="shared" si="197"/>
        <v>5.9449021130462213E-8</v>
      </c>
      <c r="S598" s="21">
        <f t="shared" si="198"/>
        <v>82761636.274923265</v>
      </c>
      <c r="T598" s="2">
        <f t="shared" si="199"/>
        <v>5070753.6528580831</v>
      </c>
      <c r="U598" s="2">
        <f t="shared" si="200"/>
        <v>8.8446221060265104E-5</v>
      </c>
      <c r="V598" s="21">
        <f t="shared" si="201"/>
        <v>78129246.347053468</v>
      </c>
      <c r="W598" s="40">
        <f t="shared" si="186"/>
        <v>36325523.776136912</v>
      </c>
      <c r="X598" s="40">
        <f t="shared" si="187"/>
        <v>2540.7172161963608</v>
      </c>
      <c r="Y598" s="41">
        <f t="shared" si="188"/>
        <v>46871935.506646894</v>
      </c>
      <c r="Z598">
        <f t="shared" si="184"/>
        <v>0</v>
      </c>
      <c r="AA598">
        <f>IF(SUM(Z$22:Z598)=1,A598,0)</f>
        <v>0</v>
      </c>
    </row>
    <row r="599" spans="1:27" x14ac:dyDescent="0.45">
      <c r="A599" s="25">
        <f t="shared" si="185"/>
        <v>44429</v>
      </c>
      <c r="B599">
        <f t="shared" si="189"/>
        <v>577</v>
      </c>
      <c r="K599" s="2">
        <f t="shared" si="190"/>
        <v>83199984</v>
      </c>
      <c r="L599" s="2">
        <f t="shared" si="191"/>
        <v>4.9619482279740464E-17</v>
      </c>
      <c r="M599">
        <f t="shared" si="192"/>
        <v>16</v>
      </c>
      <c r="N599" s="17">
        <f t="shared" si="193"/>
        <v>48405.61721707644</v>
      </c>
      <c r="O599" s="2">
        <f t="shared" si="194"/>
        <v>8.8249276199408493E-9</v>
      </c>
      <c r="P599" s="21">
        <f t="shared" si="195"/>
        <v>83151594.382782906</v>
      </c>
      <c r="Q599" s="2">
        <f t="shared" si="196"/>
        <v>438363.72507668252</v>
      </c>
      <c r="R599" s="2">
        <f t="shared" si="197"/>
        <v>5.5313847299648932E-8</v>
      </c>
      <c r="S599" s="21">
        <f t="shared" si="198"/>
        <v>82761636.274923265</v>
      </c>
      <c r="T599" s="2">
        <f t="shared" si="199"/>
        <v>5070753.65285696</v>
      </c>
      <c r="U599" s="2">
        <f t="shared" si="200"/>
        <v>8.3252102046002516E-5</v>
      </c>
      <c r="V599" s="21">
        <f t="shared" si="201"/>
        <v>78129246.347059786</v>
      </c>
      <c r="W599" s="40">
        <f t="shared" si="186"/>
        <v>36325407.57823123</v>
      </c>
      <c r="X599" s="40">
        <f t="shared" si="187"/>
        <v>2475.4353207186923</v>
      </c>
      <c r="Y599" s="41">
        <f t="shared" si="188"/>
        <v>46872116.98644805</v>
      </c>
      <c r="Z599">
        <f t="shared" ref="Z599:Z662" si="202">IF(X599*0.05&gt;100000,1,0)</f>
        <v>0</v>
      </c>
      <c r="AA599">
        <f>IF(SUM(Z$22:Z599)=1,A599,0)</f>
        <v>0</v>
      </c>
    </row>
    <row r="600" spans="1:27" x14ac:dyDescent="0.45">
      <c r="A600" s="25">
        <f t="shared" ref="A600:A663" si="203">A599+1</f>
        <v>44430</v>
      </c>
      <c r="B600">
        <f t="shared" si="189"/>
        <v>578</v>
      </c>
      <c r="K600" s="2">
        <f t="shared" si="190"/>
        <v>83199984</v>
      </c>
      <c r="L600" s="2">
        <f t="shared" si="191"/>
        <v>4.6075233545473287E-17</v>
      </c>
      <c r="M600">
        <f t="shared" si="192"/>
        <v>16</v>
      </c>
      <c r="N600" s="17">
        <f t="shared" si="193"/>
        <v>48405.61721707644</v>
      </c>
      <c r="O600" s="2">
        <f t="shared" si="194"/>
        <v>8.1970516023161574E-9</v>
      </c>
      <c r="P600" s="21">
        <f t="shared" si="195"/>
        <v>83151594.382782906</v>
      </c>
      <c r="Q600" s="2">
        <f t="shared" si="196"/>
        <v>438363.7250766824</v>
      </c>
      <c r="R600" s="2">
        <f t="shared" si="197"/>
        <v>5.1466309199178754E-8</v>
      </c>
      <c r="S600" s="21">
        <f t="shared" si="198"/>
        <v>82761636.27492328</v>
      </c>
      <c r="T600" s="2">
        <f t="shared" si="199"/>
        <v>5070753.6528559029</v>
      </c>
      <c r="U600" s="2">
        <f t="shared" si="200"/>
        <v>7.8363014405730686E-5</v>
      </c>
      <c r="V600" s="21">
        <f t="shared" si="201"/>
        <v>78129246.347065732</v>
      </c>
      <c r="W600" s="40">
        <f t="shared" si="186"/>
        <v>36325294.366309032</v>
      </c>
      <c r="X600" s="40">
        <f t="shared" si="187"/>
        <v>2411.8304342947304</v>
      </c>
      <c r="Y600" s="41">
        <f t="shared" si="188"/>
        <v>46872293.803256676</v>
      </c>
      <c r="Z600">
        <f t="shared" si="202"/>
        <v>0</v>
      </c>
      <c r="AA600">
        <f>IF(SUM(Z$22:Z600)=1,A600,0)</f>
        <v>0</v>
      </c>
    </row>
    <row r="601" spans="1:27" x14ac:dyDescent="0.45">
      <c r="A601" s="25">
        <f t="shared" si="203"/>
        <v>44431</v>
      </c>
      <c r="B601">
        <f t="shared" si="189"/>
        <v>579</v>
      </c>
      <c r="K601" s="2">
        <f t="shared" si="190"/>
        <v>83199984</v>
      </c>
      <c r="L601" s="2">
        <f t="shared" si="191"/>
        <v>4.2784145435082336E-17</v>
      </c>
      <c r="M601">
        <f t="shared" si="192"/>
        <v>16</v>
      </c>
      <c r="N601" s="17">
        <f t="shared" si="193"/>
        <v>48405.61721707644</v>
      </c>
      <c r="O601" s="2">
        <f t="shared" si="194"/>
        <v>7.6138477123831905E-9</v>
      </c>
      <c r="P601" s="21">
        <f t="shared" si="195"/>
        <v>83151594.382782906</v>
      </c>
      <c r="Q601" s="2">
        <f t="shared" si="196"/>
        <v>438363.72507668228</v>
      </c>
      <c r="R601" s="2">
        <f t="shared" si="197"/>
        <v>4.7886399371867284E-8</v>
      </c>
      <c r="S601" s="21">
        <f t="shared" si="198"/>
        <v>82761636.27492328</v>
      </c>
      <c r="T601" s="2">
        <f t="shared" si="199"/>
        <v>5070753.6528549073</v>
      </c>
      <c r="U601" s="2">
        <f t="shared" si="200"/>
        <v>7.3761044776497601E-5</v>
      </c>
      <c r="V601" s="21">
        <f t="shared" si="201"/>
        <v>78129246.347071335</v>
      </c>
      <c r="W601" s="40">
        <f t="shared" si="186"/>
        <v>36325184.06364581</v>
      </c>
      <c r="X601" s="40">
        <f t="shared" si="187"/>
        <v>2349.8594950640972</v>
      </c>
      <c r="Y601" s="41">
        <f t="shared" si="188"/>
        <v>46872466.076859124</v>
      </c>
      <c r="Z601">
        <f t="shared" si="202"/>
        <v>0</v>
      </c>
      <c r="AA601">
        <f>IF(SUM(Z$22:Z601)=1,A601,0)</f>
        <v>0</v>
      </c>
    </row>
    <row r="602" spans="1:27" x14ac:dyDescent="0.45">
      <c r="A602" s="25">
        <f t="shared" si="203"/>
        <v>44432</v>
      </c>
      <c r="B602">
        <f t="shared" si="189"/>
        <v>580</v>
      </c>
      <c r="K602" s="2">
        <f t="shared" si="190"/>
        <v>83199984</v>
      </c>
      <c r="L602" s="2">
        <f t="shared" si="191"/>
        <v>3.9728135046862168E-17</v>
      </c>
      <c r="M602">
        <f t="shared" si="192"/>
        <v>16</v>
      </c>
      <c r="N602" s="17">
        <f t="shared" si="193"/>
        <v>48405.61721707644</v>
      </c>
      <c r="O602" s="2">
        <f t="shared" si="194"/>
        <v>7.0721376172601579E-9</v>
      </c>
      <c r="P602" s="21">
        <f t="shared" si="195"/>
        <v>83151594.382782921</v>
      </c>
      <c r="Q602" s="2">
        <f t="shared" si="196"/>
        <v>438363.72507668217</v>
      </c>
      <c r="R602" s="2">
        <f t="shared" si="197"/>
        <v>4.4555502045570477E-8</v>
      </c>
      <c r="S602" s="21">
        <f t="shared" si="198"/>
        <v>82761636.27492328</v>
      </c>
      <c r="T602" s="2">
        <f t="shared" si="199"/>
        <v>5070753.6528539704</v>
      </c>
      <c r="U602" s="2">
        <f t="shared" si="200"/>
        <v>6.9429331780817652E-5</v>
      </c>
      <c r="V602" s="21">
        <f t="shared" si="201"/>
        <v>78129246.34707661</v>
      </c>
      <c r="W602" s="40">
        <f t="shared" si="186"/>
        <v>36325076.595488116</v>
      </c>
      <c r="X602" s="40">
        <f t="shared" si="187"/>
        <v>2289.4805459668214</v>
      </c>
      <c r="Y602" s="41">
        <f t="shared" si="188"/>
        <v>46872633.923965916</v>
      </c>
      <c r="Z602">
        <f t="shared" si="202"/>
        <v>0</v>
      </c>
      <c r="AA602">
        <f>IF(SUM(Z$22:Z602)=1,A602,0)</f>
        <v>0</v>
      </c>
    </row>
    <row r="603" spans="1:27" x14ac:dyDescent="0.45">
      <c r="A603" s="25">
        <f t="shared" si="203"/>
        <v>44433</v>
      </c>
      <c r="B603">
        <f t="shared" si="189"/>
        <v>581</v>
      </c>
      <c r="K603" s="2">
        <f t="shared" si="190"/>
        <v>83199984</v>
      </c>
      <c r="L603" s="2">
        <f t="shared" si="191"/>
        <v>3.6890411114943445E-17</v>
      </c>
      <c r="M603">
        <f t="shared" si="192"/>
        <v>16</v>
      </c>
      <c r="N603" s="17">
        <f t="shared" si="193"/>
        <v>48405.61721707644</v>
      </c>
      <c r="O603" s="2">
        <f t="shared" si="194"/>
        <v>6.5689691161173851E-9</v>
      </c>
      <c r="P603" s="21">
        <f t="shared" si="195"/>
        <v>83151594.382782921</v>
      </c>
      <c r="Q603" s="2">
        <f t="shared" si="196"/>
        <v>438363.72507668211</v>
      </c>
      <c r="R603" s="2">
        <f t="shared" si="197"/>
        <v>4.1456296329916023E-8</v>
      </c>
      <c r="S603" s="21">
        <f t="shared" si="198"/>
        <v>82761636.27492328</v>
      </c>
      <c r="T603" s="2">
        <f t="shared" si="199"/>
        <v>5070753.6528530885</v>
      </c>
      <c r="U603" s="2">
        <f t="shared" si="200"/>
        <v>6.5352004247461155E-5</v>
      </c>
      <c r="V603" s="21">
        <f t="shared" si="201"/>
        <v>78129246.347081557</v>
      </c>
      <c r="W603" s="40">
        <f t="shared" si="186"/>
        <v>36324971.889002927</v>
      </c>
      <c r="X603" s="40">
        <f t="shared" si="187"/>
        <v>2230.6527064457637</v>
      </c>
      <c r="Y603" s="41">
        <f t="shared" si="188"/>
        <v>46872797.458290629</v>
      </c>
      <c r="Z603">
        <f t="shared" si="202"/>
        <v>0</v>
      </c>
      <c r="AA603">
        <f>IF(SUM(Z$22:Z603)=1,A603,0)</f>
        <v>0</v>
      </c>
    </row>
    <row r="604" spans="1:27" x14ac:dyDescent="0.45">
      <c r="A604" s="25">
        <f t="shared" si="203"/>
        <v>44434</v>
      </c>
      <c r="B604">
        <f t="shared" si="189"/>
        <v>582</v>
      </c>
      <c r="K604" s="2">
        <f t="shared" si="190"/>
        <v>83199984</v>
      </c>
      <c r="L604" s="2">
        <f t="shared" si="191"/>
        <v>3.4255381749590339E-17</v>
      </c>
      <c r="M604">
        <f t="shared" si="192"/>
        <v>16</v>
      </c>
      <c r="N604" s="17">
        <f t="shared" si="193"/>
        <v>48405.61721707644</v>
      </c>
      <c r="O604" s="2">
        <f t="shared" si="194"/>
        <v>6.1016000513323503E-9</v>
      </c>
      <c r="P604" s="21">
        <f t="shared" si="195"/>
        <v>83151594.382782921</v>
      </c>
      <c r="Q604" s="2">
        <f t="shared" si="196"/>
        <v>438363.72507668205</v>
      </c>
      <c r="R604" s="2">
        <f t="shared" si="197"/>
        <v>3.8572666146507203E-8</v>
      </c>
      <c r="S604" s="21">
        <f t="shared" si="198"/>
        <v>82761636.27492328</v>
      </c>
      <c r="T604" s="2">
        <f t="shared" si="199"/>
        <v>5070753.6528522586</v>
      </c>
      <c r="U604" s="2">
        <f t="shared" si="200"/>
        <v>6.1514123060308005E-5</v>
      </c>
      <c r="V604" s="21">
        <f t="shared" si="201"/>
        <v>78129246.347086236</v>
      </c>
      <c r="W604" s="40">
        <f t="shared" ref="W604:W667" si="204">W603-$T$8*W603*X603/$M$2</f>
        <v>36324869.873228326</v>
      </c>
      <c r="X604" s="40">
        <f t="shared" ref="X604:X667" si="205">X603+$T$8*W603*X603/$M$2-$T$9*X603</f>
        <v>2173.3361448714295</v>
      </c>
      <c r="Y604" s="41">
        <f t="shared" ref="Y604:Y667" si="206">$M$2-W604-X604</f>
        <v>46872956.790626802</v>
      </c>
      <c r="Z604">
        <f t="shared" si="202"/>
        <v>0</v>
      </c>
      <c r="AA604">
        <f>IF(SUM(Z$22:Z604)=1,A604,0)</f>
        <v>0</v>
      </c>
    </row>
    <row r="605" spans="1:27" x14ac:dyDescent="0.45">
      <c r="A605" s="25">
        <f t="shared" si="203"/>
        <v>44435</v>
      </c>
      <c r="B605">
        <f t="shared" si="189"/>
        <v>583</v>
      </c>
      <c r="K605" s="2">
        <f t="shared" si="190"/>
        <v>83199984</v>
      </c>
      <c r="L605" s="2">
        <f t="shared" si="191"/>
        <v>3.1808568767476743E-17</v>
      </c>
      <c r="M605">
        <f t="shared" si="192"/>
        <v>16</v>
      </c>
      <c r="N605" s="17">
        <f t="shared" si="193"/>
        <v>48405.61721707644</v>
      </c>
      <c r="O605" s="2">
        <f t="shared" si="194"/>
        <v>5.6674833643339752E-9</v>
      </c>
      <c r="P605" s="21">
        <f t="shared" si="195"/>
        <v>83151594.382782921</v>
      </c>
      <c r="Q605" s="2">
        <f t="shared" si="196"/>
        <v>438363.72507668199</v>
      </c>
      <c r="R605" s="2">
        <f t="shared" si="197"/>
        <v>3.5889616424230068E-8</v>
      </c>
      <c r="S605" s="21">
        <f t="shared" si="198"/>
        <v>82761636.274923295</v>
      </c>
      <c r="T605" s="2">
        <f t="shared" si="199"/>
        <v>5070753.6528514773</v>
      </c>
      <c r="U605" s="2">
        <f t="shared" si="200"/>
        <v>5.790162642220284E-5</v>
      </c>
      <c r="V605" s="21">
        <f t="shared" si="201"/>
        <v>78129246.347090617</v>
      </c>
      <c r="W605" s="40">
        <f t="shared" si="204"/>
        <v>36324770.479025468</v>
      </c>
      <c r="X605" s="40">
        <f t="shared" si="205"/>
        <v>2117.492051670858</v>
      </c>
      <c r="Y605" s="41">
        <f t="shared" si="206"/>
        <v>46873112.028922863</v>
      </c>
      <c r="Z605">
        <f t="shared" si="202"/>
        <v>0</v>
      </c>
      <c r="AA605">
        <f>IF(SUM(Z$22:Z605)=1,A605,0)</f>
        <v>0</v>
      </c>
    </row>
    <row r="606" spans="1:27" x14ac:dyDescent="0.45">
      <c r="A606" s="25">
        <f t="shared" si="203"/>
        <v>44436</v>
      </c>
      <c r="B606">
        <f t="shared" si="189"/>
        <v>584</v>
      </c>
      <c r="K606" s="2">
        <f t="shared" si="190"/>
        <v>83199984</v>
      </c>
      <c r="L606" s="2">
        <f t="shared" si="191"/>
        <v>2.9536528141228401E-17</v>
      </c>
      <c r="M606">
        <f t="shared" si="192"/>
        <v>16</v>
      </c>
      <c r="N606" s="17">
        <f t="shared" si="193"/>
        <v>48405.61721707644</v>
      </c>
      <c r="O606" s="2">
        <f t="shared" si="194"/>
        <v>5.2642532146938284E-9</v>
      </c>
      <c r="P606" s="21">
        <f t="shared" si="195"/>
        <v>83151594.382782921</v>
      </c>
      <c r="Q606" s="2">
        <f t="shared" si="196"/>
        <v>438363.72507668193</v>
      </c>
      <c r="R606" s="2">
        <f t="shared" si="197"/>
        <v>3.3393195123874015E-8</v>
      </c>
      <c r="S606" s="21">
        <f t="shared" si="198"/>
        <v>82761636.274923295</v>
      </c>
      <c r="T606" s="2">
        <f t="shared" si="199"/>
        <v>5070753.6528507415</v>
      </c>
      <c r="U606" s="2">
        <f t="shared" si="200"/>
        <v>5.450127833326125E-5</v>
      </c>
      <c r="V606" s="21">
        <f t="shared" si="201"/>
        <v>78129246.347094744</v>
      </c>
      <c r="W606" s="40">
        <f t="shared" si="204"/>
        <v>36324673.639031731</v>
      </c>
      <c r="X606" s="40">
        <f t="shared" si="205"/>
        <v>2063.0826131427179</v>
      </c>
      <c r="Y606" s="41">
        <f t="shared" si="206"/>
        <v>46873263.278355129</v>
      </c>
      <c r="Z606">
        <f t="shared" si="202"/>
        <v>0</v>
      </c>
      <c r="AA606">
        <f>IF(SUM(Z$22:Z606)=1,A606,0)</f>
        <v>0</v>
      </c>
    </row>
    <row r="607" spans="1:27" x14ac:dyDescent="0.45">
      <c r="A607" s="25">
        <f t="shared" si="203"/>
        <v>44437</v>
      </c>
      <c r="B607">
        <f t="shared" si="189"/>
        <v>585</v>
      </c>
      <c r="K607" s="2">
        <f t="shared" si="190"/>
        <v>83199984</v>
      </c>
      <c r="L607" s="2">
        <f t="shared" si="191"/>
        <v>2.7426776131140658E-17</v>
      </c>
      <c r="M607">
        <f t="shared" si="192"/>
        <v>16</v>
      </c>
      <c r="N607" s="17">
        <f t="shared" si="193"/>
        <v>48405.61721707644</v>
      </c>
      <c r="O607" s="2">
        <f t="shared" si="194"/>
        <v>4.8897120868163287E-9</v>
      </c>
      <c r="P607" s="21">
        <f t="shared" si="195"/>
        <v>83151594.382782921</v>
      </c>
      <c r="Q607" s="2">
        <f t="shared" si="196"/>
        <v>438363.72507668188</v>
      </c>
      <c r="R607" s="2">
        <f t="shared" si="197"/>
        <v>3.107042068658847E-8</v>
      </c>
      <c r="S607" s="21">
        <f t="shared" si="198"/>
        <v>82761636.274923295</v>
      </c>
      <c r="T607" s="2">
        <f t="shared" si="199"/>
        <v>5070753.6528500495</v>
      </c>
      <c r="U607" s="2">
        <f t="shared" si="200"/>
        <v>5.1300620094854317E-5</v>
      </c>
      <c r="V607" s="21">
        <f t="shared" si="201"/>
        <v>78129246.347098649</v>
      </c>
      <c r="W607" s="40">
        <f t="shared" si="204"/>
        <v>36324579.287615135</v>
      </c>
      <c r="X607" s="40">
        <f t="shared" si="205"/>
        <v>2010.0709859412029</v>
      </c>
      <c r="Y607" s="41">
        <f t="shared" si="206"/>
        <v>46873410.641398922</v>
      </c>
      <c r="Z607">
        <f t="shared" si="202"/>
        <v>0</v>
      </c>
      <c r="AA607">
        <f>IF(SUM(Z$22:Z607)=1,A607,0)</f>
        <v>0</v>
      </c>
    </row>
    <row r="608" spans="1:27" x14ac:dyDescent="0.45">
      <c r="A608" s="25">
        <f t="shared" si="203"/>
        <v>44438</v>
      </c>
      <c r="B608">
        <f t="shared" si="189"/>
        <v>586</v>
      </c>
      <c r="K608" s="2">
        <f t="shared" si="190"/>
        <v>83199984</v>
      </c>
      <c r="L608" s="2">
        <f t="shared" si="191"/>
        <v>2.546772069320204E-17</v>
      </c>
      <c r="M608">
        <f t="shared" si="192"/>
        <v>16</v>
      </c>
      <c r="N608" s="17">
        <f t="shared" si="193"/>
        <v>48405.61721707644</v>
      </c>
      <c r="O608" s="2">
        <f t="shared" si="194"/>
        <v>4.5418188139622516E-9</v>
      </c>
      <c r="P608" s="21">
        <f t="shared" si="195"/>
        <v>83151594.382782921</v>
      </c>
      <c r="Q608" s="2">
        <f t="shared" si="196"/>
        <v>438363.72507668182</v>
      </c>
      <c r="R608" s="2">
        <f t="shared" si="197"/>
        <v>2.8909214528902804E-8</v>
      </c>
      <c r="S608" s="21">
        <f t="shared" si="198"/>
        <v>82761636.274923295</v>
      </c>
      <c r="T608" s="2">
        <f t="shared" si="199"/>
        <v>5070753.6528493976</v>
      </c>
      <c r="U608" s="2">
        <f t="shared" si="200"/>
        <v>4.8287924661584477E-5</v>
      </c>
      <c r="V608" s="21">
        <f t="shared" si="201"/>
        <v>78129246.347102314</v>
      </c>
      <c r="W608" s="40">
        <f t="shared" si="204"/>
        <v>36324487.360829867</v>
      </c>
      <c r="X608" s="40">
        <f t="shared" si="205"/>
        <v>1958.4212722117468</v>
      </c>
      <c r="Y608" s="41">
        <f t="shared" si="206"/>
        <v>46873554.217897922</v>
      </c>
      <c r="Z608">
        <f t="shared" si="202"/>
        <v>0</v>
      </c>
      <c r="AA608">
        <f>IF(SUM(Z$22:Z608)=1,A608,0)</f>
        <v>0</v>
      </c>
    </row>
    <row r="609" spans="1:27" x14ac:dyDescent="0.45">
      <c r="A609" s="25">
        <f t="shared" si="203"/>
        <v>44439</v>
      </c>
      <c r="B609">
        <f t="shared" si="189"/>
        <v>587</v>
      </c>
      <c r="K609" s="2">
        <f t="shared" si="190"/>
        <v>83199984</v>
      </c>
      <c r="L609" s="2">
        <f t="shared" si="191"/>
        <v>2.364859778654475E-17</v>
      </c>
      <c r="M609">
        <f t="shared" si="192"/>
        <v>16</v>
      </c>
      <c r="N609" s="17">
        <f t="shared" si="193"/>
        <v>48405.61721707644</v>
      </c>
      <c r="O609" s="2">
        <f t="shared" si="194"/>
        <v>4.2186774543391068E-9</v>
      </c>
      <c r="P609" s="21">
        <f t="shared" si="195"/>
        <v>83151594.382782921</v>
      </c>
      <c r="Q609" s="2">
        <f t="shared" si="196"/>
        <v>438363.72507668176</v>
      </c>
      <c r="R609" s="2">
        <f t="shared" si="197"/>
        <v>2.6898338233278984E-8</v>
      </c>
      <c r="S609" s="21">
        <f t="shared" si="198"/>
        <v>82761636.274923295</v>
      </c>
      <c r="T609" s="2">
        <f t="shared" si="199"/>
        <v>5070753.6528487839</v>
      </c>
      <c r="U609" s="2">
        <f t="shared" si="200"/>
        <v>4.545215367400085E-5</v>
      </c>
      <c r="V609" s="21">
        <f t="shared" si="201"/>
        <v>78129246.347105771</v>
      </c>
      <c r="W609" s="40">
        <f t="shared" si="204"/>
        <v>36324397.796372987</v>
      </c>
      <c r="X609" s="40">
        <f t="shared" si="205"/>
        <v>1908.0984953620041</v>
      </c>
      <c r="Y609" s="41">
        <f t="shared" si="206"/>
        <v>46873694.105131648</v>
      </c>
      <c r="Z609">
        <f t="shared" si="202"/>
        <v>0</v>
      </c>
      <c r="AA609">
        <f>IF(SUM(Z$22:Z609)=1,A609,0)</f>
        <v>0</v>
      </c>
    </row>
    <row r="610" spans="1:27" x14ac:dyDescent="0.45">
      <c r="A610" s="25">
        <f t="shared" si="203"/>
        <v>44440</v>
      </c>
      <c r="B610">
        <f t="shared" si="189"/>
        <v>588</v>
      </c>
      <c r="K610" s="2">
        <f t="shared" si="190"/>
        <v>83199984</v>
      </c>
      <c r="L610" s="2">
        <f t="shared" si="191"/>
        <v>2.1959412230362984E-17</v>
      </c>
      <c r="M610">
        <f t="shared" si="192"/>
        <v>16</v>
      </c>
      <c r="N610" s="17">
        <f t="shared" si="193"/>
        <v>48405.61721707644</v>
      </c>
      <c r="O610" s="2">
        <f t="shared" si="194"/>
        <v>3.9185269586355207E-9</v>
      </c>
      <c r="P610" s="21">
        <f t="shared" si="195"/>
        <v>83151594.382782921</v>
      </c>
      <c r="Q610" s="2">
        <f t="shared" si="196"/>
        <v>438363.7250766817</v>
      </c>
      <c r="R610" s="2">
        <f t="shared" si="197"/>
        <v>2.5027335107583703E-8</v>
      </c>
      <c r="S610" s="21">
        <f t="shared" si="198"/>
        <v>82761636.274923295</v>
      </c>
      <c r="T610" s="2">
        <f t="shared" si="199"/>
        <v>5070753.6528482065</v>
      </c>
      <c r="U610" s="2">
        <f t="shared" si="200"/>
        <v>4.2782917014624017E-5</v>
      </c>
      <c r="V610" s="21">
        <f t="shared" si="201"/>
        <v>78129246.347109005</v>
      </c>
      <c r="W610" s="40">
        <f t="shared" si="204"/>
        <v>36324310.533542231</v>
      </c>
      <c r="X610" s="40">
        <f t="shared" si="205"/>
        <v>1859.0685764519646</v>
      </c>
      <c r="Y610" s="41">
        <f t="shared" si="206"/>
        <v>46873830.397881314</v>
      </c>
      <c r="Z610">
        <f t="shared" si="202"/>
        <v>0</v>
      </c>
      <c r="AA610">
        <f>IF(SUM(Z$22:Z610)=1,A610,0)</f>
        <v>0</v>
      </c>
    </row>
    <row r="611" spans="1:27" x14ac:dyDescent="0.45">
      <c r="A611" s="25">
        <f t="shared" si="203"/>
        <v>44441</v>
      </c>
      <c r="B611">
        <f t="shared" si="189"/>
        <v>589</v>
      </c>
      <c r="K611" s="2">
        <f t="shared" si="190"/>
        <v>83199984</v>
      </c>
      <c r="L611" s="2">
        <f t="shared" si="191"/>
        <v>2.0390882785337055E-17</v>
      </c>
      <c r="M611">
        <f t="shared" si="192"/>
        <v>16</v>
      </c>
      <c r="N611" s="17">
        <f t="shared" si="193"/>
        <v>48405.61721707644</v>
      </c>
      <c r="O611" s="2">
        <f t="shared" si="194"/>
        <v>3.6397315726899574E-9</v>
      </c>
      <c r="P611" s="21">
        <f t="shared" si="195"/>
        <v>83151594.382782921</v>
      </c>
      <c r="Q611" s="2">
        <f t="shared" si="196"/>
        <v>438363.72507668164</v>
      </c>
      <c r="R611" s="2">
        <f t="shared" si="197"/>
        <v>2.3286475809585201E-8</v>
      </c>
      <c r="S611" s="21">
        <f t="shared" si="198"/>
        <v>82761636.274923295</v>
      </c>
      <c r="T611" s="2">
        <f t="shared" si="199"/>
        <v>5070753.6528476626</v>
      </c>
      <c r="U611" s="2">
        <f t="shared" si="200"/>
        <v>4.0270434739095755E-5</v>
      </c>
      <c r="V611" s="21">
        <f t="shared" si="201"/>
        <v>78129246.34711206</v>
      </c>
      <c r="W611" s="40">
        <f t="shared" si="204"/>
        <v>36324225.513194889</v>
      </c>
      <c r="X611" s="40">
        <f t="shared" si="205"/>
        <v>1811.2983111874662</v>
      </c>
      <c r="Y611" s="41">
        <f t="shared" si="206"/>
        <v>46873963.188493922</v>
      </c>
      <c r="Z611">
        <f t="shared" si="202"/>
        <v>0</v>
      </c>
      <c r="AA611">
        <f>IF(SUM(Z$22:Z611)=1,A611,0)</f>
        <v>0</v>
      </c>
    </row>
    <row r="612" spans="1:27" x14ac:dyDescent="0.45">
      <c r="A612" s="25">
        <f t="shared" si="203"/>
        <v>44442</v>
      </c>
      <c r="B612">
        <f t="shared" si="189"/>
        <v>590</v>
      </c>
      <c r="K612" s="2">
        <f t="shared" si="190"/>
        <v>83199984</v>
      </c>
      <c r="L612" s="2">
        <f t="shared" si="191"/>
        <v>1.893439115781298E-17</v>
      </c>
      <c r="M612">
        <f t="shared" si="192"/>
        <v>16</v>
      </c>
      <c r="N612" s="17">
        <f t="shared" si="193"/>
        <v>48405.61721707644</v>
      </c>
      <c r="O612" s="2">
        <f t="shared" si="194"/>
        <v>3.3807719229904457E-9</v>
      </c>
      <c r="P612" s="21">
        <f t="shared" si="195"/>
        <v>83151594.382782921</v>
      </c>
      <c r="Q612" s="2">
        <f t="shared" si="196"/>
        <v>438363.72507668159</v>
      </c>
      <c r="R612" s="2">
        <f t="shared" si="197"/>
        <v>2.1666707753718564E-8</v>
      </c>
      <c r="S612" s="21">
        <f t="shared" si="198"/>
        <v>82761636.27492331</v>
      </c>
      <c r="T612" s="2">
        <f t="shared" si="199"/>
        <v>5070753.6528471513</v>
      </c>
      <c r="U612" s="2">
        <f t="shared" si="200"/>
        <v>3.790550124297128E-5</v>
      </c>
      <c r="V612" s="21">
        <f t="shared" si="201"/>
        <v>78129246.347114936</v>
      </c>
      <c r="W612" s="40">
        <f t="shared" si="204"/>
        <v>36324142.677707776</v>
      </c>
      <c r="X612" s="40">
        <f t="shared" si="205"/>
        <v>1764.7553475017708</v>
      </c>
      <c r="Y612" s="41">
        <f t="shared" si="206"/>
        <v>46874092.566944718</v>
      </c>
      <c r="Z612">
        <f t="shared" si="202"/>
        <v>0</v>
      </c>
      <c r="AA612">
        <f>IF(SUM(Z$22:Z612)=1,A612,0)</f>
        <v>0</v>
      </c>
    </row>
    <row r="613" spans="1:27" x14ac:dyDescent="0.45">
      <c r="A613" s="25">
        <f t="shared" si="203"/>
        <v>44443</v>
      </c>
      <c r="B613">
        <f t="shared" si="189"/>
        <v>591</v>
      </c>
      <c r="K613" s="2">
        <f t="shared" si="190"/>
        <v>83199984</v>
      </c>
      <c r="L613" s="2">
        <f t="shared" si="191"/>
        <v>1.7581934646540623E-17</v>
      </c>
      <c r="M613">
        <f t="shared" si="192"/>
        <v>16</v>
      </c>
      <c r="N613" s="17">
        <f t="shared" si="193"/>
        <v>48405.61721707644</v>
      </c>
      <c r="O613" s="2">
        <f t="shared" si="194"/>
        <v>3.1402367364232337E-9</v>
      </c>
      <c r="P613" s="21">
        <f t="shared" si="195"/>
        <v>83151594.382782921</v>
      </c>
      <c r="Q613" s="2">
        <f t="shared" si="196"/>
        <v>438363.72507668153</v>
      </c>
      <c r="R613" s="2">
        <f t="shared" si="197"/>
        <v>2.0159608037031275E-8</v>
      </c>
      <c r="S613" s="21">
        <f t="shared" si="198"/>
        <v>82761636.27492331</v>
      </c>
      <c r="T613" s="2">
        <f t="shared" si="199"/>
        <v>5070753.6528466698</v>
      </c>
      <c r="U613" s="2">
        <f t="shared" si="200"/>
        <v>3.5679451532863144E-5</v>
      </c>
      <c r="V613" s="21">
        <f t="shared" si="201"/>
        <v>78129246.347117662</v>
      </c>
      <c r="W613" s="40">
        <f t="shared" si="204"/>
        <v>36324061.970938176</v>
      </c>
      <c r="X613" s="40">
        <f t="shared" si="205"/>
        <v>1719.4081637102543</v>
      </c>
      <c r="Y613" s="41">
        <f t="shared" si="206"/>
        <v>46874218.620898113</v>
      </c>
      <c r="Z613">
        <f t="shared" si="202"/>
        <v>0</v>
      </c>
      <c r="AA613">
        <f>IF(SUM(Z$22:Z613)=1,A613,0)</f>
        <v>0</v>
      </c>
    </row>
    <row r="614" spans="1:27" x14ac:dyDescent="0.45">
      <c r="A614" s="25">
        <f t="shared" si="203"/>
        <v>44444</v>
      </c>
      <c r="B614">
        <f t="shared" si="189"/>
        <v>592</v>
      </c>
      <c r="K614" s="2">
        <f t="shared" si="190"/>
        <v>83199984</v>
      </c>
      <c r="L614" s="2">
        <f t="shared" si="191"/>
        <v>1.6326082171787723E-17</v>
      </c>
      <c r="M614">
        <f t="shared" si="192"/>
        <v>16</v>
      </c>
      <c r="N614" s="17">
        <f t="shared" si="193"/>
        <v>48405.61721707644</v>
      </c>
      <c r="O614" s="2">
        <f t="shared" si="194"/>
        <v>2.9168151491448329E-9</v>
      </c>
      <c r="P614" s="21">
        <f t="shared" si="195"/>
        <v>83151594.382782921</v>
      </c>
      <c r="Q614" s="2">
        <f t="shared" si="196"/>
        <v>438363.72507668147</v>
      </c>
      <c r="R614" s="2">
        <f t="shared" si="197"/>
        <v>1.8757339639520711E-8</v>
      </c>
      <c r="S614" s="21">
        <f t="shared" si="198"/>
        <v>82761636.27492331</v>
      </c>
      <c r="T614" s="2">
        <f t="shared" si="199"/>
        <v>5070753.6528462162</v>
      </c>
      <c r="U614" s="2">
        <f t="shared" si="200"/>
        <v>3.3584129478355916E-5</v>
      </c>
      <c r="V614" s="21">
        <f t="shared" si="201"/>
        <v>78129246.347120196</v>
      </c>
      <c r="W614" s="40">
        <f t="shared" si="204"/>
        <v>36323983.338185824</v>
      </c>
      <c r="X614" s="40">
        <f t="shared" si="205"/>
        <v>1675.2260472236328</v>
      </c>
      <c r="Y614" s="41">
        <f t="shared" si="206"/>
        <v>46874341.43576695</v>
      </c>
      <c r="Z614">
        <f t="shared" si="202"/>
        <v>0</v>
      </c>
      <c r="AA614">
        <f>IF(SUM(Z$22:Z614)=1,A614,0)</f>
        <v>0</v>
      </c>
    </row>
    <row r="615" spans="1:27" x14ac:dyDescent="0.45">
      <c r="A615" s="25">
        <f t="shared" si="203"/>
        <v>44445</v>
      </c>
      <c r="B615">
        <f t="shared" si="189"/>
        <v>593</v>
      </c>
      <c r="K615" s="2">
        <f t="shared" si="190"/>
        <v>83199984</v>
      </c>
      <c r="L615" s="2">
        <f t="shared" si="191"/>
        <v>1.5159933445231455E-17</v>
      </c>
      <c r="M615">
        <f t="shared" si="192"/>
        <v>16</v>
      </c>
      <c r="N615" s="17">
        <f t="shared" si="193"/>
        <v>48405.61721707644</v>
      </c>
      <c r="O615" s="2">
        <f t="shared" si="194"/>
        <v>2.7092895626624921E-9</v>
      </c>
      <c r="P615" s="21">
        <f t="shared" si="195"/>
        <v>83151594.382782921</v>
      </c>
      <c r="Q615" s="2">
        <f t="shared" si="196"/>
        <v>438363.72507668141</v>
      </c>
      <c r="R615" s="2">
        <f t="shared" si="197"/>
        <v>1.7452610671102463E-8</v>
      </c>
      <c r="S615" s="21">
        <f t="shared" si="198"/>
        <v>82761636.27492331</v>
      </c>
      <c r="T615" s="2">
        <f t="shared" si="199"/>
        <v>5070753.6528457897</v>
      </c>
      <c r="U615" s="2">
        <f t="shared" si="200"/>
        <v>3.1611857928368334E-5</v>
      </c>
      <c r="V615" s="21">
        <f t="shared" si="201"/>
        <v>78129246.34712261</v>
      </c>
      <c r="W615" s="40">
        <f t="shared" si="204"/>
        <v>36323906.72615587</v>
      </c>
      <c r="X615" s="40">
        <f t="shared" si="205"/>
        <v>1632.1790738055199</v>
      </c>
      <c r="Y615" s="41">
        <f t="shared" si="206"/>
        <v>46874461.094770327</v>
      </c>
      <c r="Z615">
        <f t="shared" si="202"/>
        <v>0</v>
      </c>
      <c r="AA615">
        <f>IF(SUM(Z$22:Z615)=1,A615,0)</f>
        <v>0</v>
      </c>
    </row>
    <row r="616" spans="1:27" x14ac:dyDescent="0.45">
      <c r="A616" s="25">
        <f t="shared" si="203"/>
        <v>44446</v>
      </c>
      <c r="B616">
        <f t="shared" si="189"/>
        <v>594</v>
      </c>
      <c r="K616" s="2">
        <f t="shared" si="190"/>
        <v>83199984</v>
      </c>
      <c r="L616" s="2">
        <f t="shared" si="191"/>
        <v>1.4077081056286352E-17</v>
      </c>
      <c r="M616">
        <f t="shared" si="192"/>
        <v>16</v>
      </c>
      <c r="N616" s="17">
        <f t="shared" si="193"/>
        <v>48405.61721707644</v>
      </c>
      <c r="O616" s="2">
        <f t="shared" si="194"/>
        <v>2.5165290081903105E-9</v>
      </c>
      <c r="P616" s="21">
        <f t="shared" si="195"/>
        <v>83151594.382782921</v>
      </c>
      <c r="Q616" s="2">
        <f t="shared" si="196"/>
        <v>438363.72507668135</v>
      </c>
      <c r="R616" s="2">
        <f t="shared" si="197"/>
        <v>1.6238636453290906E-8</v>
      </c>
      <c r="S616" s="21">
        <f t="shared" si="198"/>
        <v>82761636.27492331</v>
      </c>
      <c r="T616" s="2">
        <f t="shared" si="199"/>
        <v>5070753.6528453883</v>
      </c>
      <c r="U616" s="2">
        <f t="shared" si="200"/>
        <v>2.975541058247085E-5</v>
      </c>
      <c r="V616" s="21">
        <f t="shared" si="201"/>
        <v>78129246.34712486</v>
      </c>
      <c r="W616" s="40">
        <f t="shared" si="204"/>
        <v>36323832.082922757</v>
      </c>
      <c r="X616" s="40">
        <f t="shared" si="205"/>
        <v>1590.2380873604611</v>
      </c>
      <c r="Y616" s="41">
        <f t="shared" si="206"/>
        <v>46874577.67898988</v>
      </c>
      <c r="Z616">
        <f t="shared" si="202"/>
        <v>0</v>
      </c>
      <c r="AA616">
        <f>IF(SUM(Z$22:Z616)=1,A616,0)</f>
        <v>0</v>
      </c>
    </row>
    <row r="617" spans="1:27" x14ac:dyDescent="0.45">
      <c r="A617" s="25">
        <f t="shared" si="203"/>
        <v>44447</v>
      </c>
      <c r="B617">
        <f t="shared" si="189"/>
        <v>595</v>
      </c>
      <c r="K617" s="2">
        <f t="shared" si="190"/>
        <v>83199984</v>
      </c>
      <c r="L617" s="2">
        <f t="shared" si="191"/>
        <v>1.3071575266551612E-17</v>
      </c>
      <c r="M617">
        <f t="shared" si="192"/>
        <v>16</v>
      </c>
      <c r="N617" s="17">
        <f t="shared" si="193"/>
        <v>48405.61721707644</v>
      </c>
      <c r="O617" s="2">
        <f t="shared" si="194"/>
        <v>2.3374829831181931E-9</v>
      </c>
      <c r="P617" s="21">
        <f t="shared" si="195"/>
        <v>83151594.382782921</v>
      </c>
      <c r="Q617" s="2">
        <f t="shared" si="196"/>
        <v>438363.72507668129</v>
      </c>
      <c r="R617" s="2">
        <f t="shared" si="197"/>
        <v>1.5109104238414268E-8</v>
      </c>
      <c r="S617" s="21">
        <f t="shared" si="198"/>
        <v>82761636.27492331</v>
      </c>
      <c r="T617" s="2">
        <f t="shared" si="199"/>
        <v>5070753.6528450102</v>
      </c>
      <c r="U617" s="2">
        <f t="shared" si="200"/>
        <v>2.8007985514096509E-5</v>
      </c>
      <c r="V617" s="21">
        <f t="shared" si="201"/>
        <v>78129246.347126976</v>
      </c>
      <c r="W617" s="40">
        <f t="shared" si="204"/>
        <v>36323759.357895069</v>
      </c>
      <c r="X617" s="40">
        <f t="shared" si="205"/>
        <v>1549.3746802389496</v>
      </c>
      <c r="Y617" s="41">
        <f t="shared" si="206"/>
        <v>46874691.267424695</v>
      </c>
      <c r="Z617">
        <f t="shared" si="202"/>
        <v>0</v>
      </c>
      <c r="AA617">
        <f>IF(SUM(Z$22:Z617)=1,A617,0)</f>
        <v>0</v>
      </c>
    </row>
    <row r="618" spans="1:27" x14ac:dyDescent="0.45">
      <c r="A618" s="25">
        <f t="shared" si="203"/>
        <v>44448</v>
      </c>
      <c r="B618">
        <f t="shared" si="189"/>
        <v>596</v>
      </c>
      <c r="K618" s="2">
        <f t="shared" si="190"/>
        <v>83199984</v>
      </c>
      <c r="L618" s="2">
        <f t="shared" si="191"/>
        <v>1.2137891318940783E-17</v>
      </c>
      <c r="M618">
        <f t="shared" si="192"/>
        <v>16</v>
      </c>
      <c r="N618" s="17">
        <f t="shared" si="193"/>
        <v>48405.61721707644</v>
      </c>
      <c r="O618" s="2">
        <f t="shared" si="194"/>
        <v>2.1711757260037628E-9</v>
      </c>
      <c r="P618" s="21">
        <f t="shared" si="195"/>
        <v>83151594.382782921</v>
      </c>
      <c r="Q618" s="2">
        <f t="shared" si="196"/>
        <v>438363.72507668129</v>
      </c>
      <c r="R618" s="2">
        <f t="shared" si="197"/>
        <v>1.4058140382901667E-8</v>
      </c>
      <c r="S618" s="21">
        <f t="shared" si="198"/>
        <v>82761636.27492331</v>
      </c>
      <c r="T618" s="2">
        <f t="shared" si="199"/>
        <v>5070753.6528446544</v>
      </c>
      <c r="U618" s="2">
        <f t="shared" si="200"/>
        <v>2.6363180248635633E-5</v>
      </c>
      <c r="V618" s="21">
        <f t="shared" si="201"/>
        <v>78129246.347128987</v>
      </c>
      <c r="W618" s="40">
        <f t="shared" si="204"/>
        <v>36323688.501781248</v>
      </c>
      <c r="X618" s="40">
        <f t="shared" si="205"/>
        <v>1509.5611740462548</v>
      </c>
      <c r="Y618" s="41">
        <f t="shared" si="206"/>
        <v>46874801.937044702</v>
      </c>
      <c r="Z618">
        <f t="shared" si="202"/>
        <v>0</v>
      </c>
      <c r="AA618">
        <f>IF(SUM(Z$22:Z618)=1,A618,0)</f>
        <v>0</v>
      </c>
    </row>
    <row r="619" spans="1:27" x14ac:dyDescent="0.45">
      <c r="A619" s="25">
        <f t="shared" si="203"/>
        <v>44449</v>
      </c>
      <c r="B619">
        <f t="shared" si="189"/>
        <v>597</v>
      </c>
      <c r="K619" s="2">
        <f t="shared" si="190"/>
        <v>83199984</v>
      </c>
      <c r="L619" s="2">
        <f t="shared" si="191"/>
        <v>1.1270899081873585E-17</v>
      </c>
      <c r="M619">
        <f t="shared" si="192"/>
        <v>16</v>
      </c>
      <c r="N619" s="17">
        <f t="shared" si="193"/>
        <v>48405.61721707644</v>
      </c>
      <c r="O619" s="2">
        <f t="shared" si="194"/>
        <v>2.0167008988871887E-9</v>
      </c>
      <c r="P619" s="21">
        <f t="shared" si="195"/>
        <v>83151594.382782921</v>
      </c>
      <c r="Q619" s="2">
        <f t="shared" si="196"/>
        <v>438363.72507668129</v>
      </c>
      <c r="R619" s="2">
        <f t="shared" si="197"/>
        <v>1.3080279803941072E-8</v>
      </c>
      <c r="S619" s="21">
        <f t="shared" si="198"/>
        <v>82761636.27492331</v>
      </c>
      <c r="T619" s="2">
        <f t="shared" si="199"/>
        <v>5070753.6528443191</v>
      </c>
      <c r="U619" s="2">
        <f t="shared" si="200"/>
        <v>2.4814968305101658E-5</v>
      </c>
      <c r="V619" s="21">
        <f t="shared" si="201"/>
        <v>78129246.347130865</v>
      </c>
      <c r="W619" s="40">
        <f t="shared" si="204"/>
        <v>36323619.466556206</v>
      </c>
      <c r="X619" s="40">
        <f t="shared" si="205"/>
        <v>1470.7706009422423</v>
      </c>
      <c r="Y619" s="41">
        <f t="shared" si="206"/>
        <v>46874909.762842849</v>
      </c>
      <c r="Z619">
        <f t="shared" si="202"/>
        <v>0</v>
      </c>
      <c r="AA619">
        <f>IF(SUM(Z$22:Z619)=1,A619,0)</f>
        <v>0</v>
      </c>
    </row>
    <row r="620" spans="1:27" x14ac:dyDescent="0.45">
      <c r="A620" s="25">
        <f t="shared" si="203"/>
        <v>44450</v>
      </c>
      <c r="B620">
        <f t="shared" si="189"/>
        <v>598</v>
      </c>
      <c r="K620" s="2">
        <f t="shared" si="190"/>
        <v>83199984</v>
      </c>
      <c r="L620" s="2">
        <f t="shared" si="191"/>
        <v>1.0465834861739757E-17</v>
      </c>
      <c r="M620">
        <f t="shared" si="192"/>
        <v>16</v>
      </c>
      <c r="N620" s="17">
        <f t="shared" si="193"/>
        <v>48405.61721707644</v>
      </c>
      <c r="O620" s="2">
        <f t="shared" si="194"/>
        <v>1.8732166479487187E-9</v>
      </c>
      <c r="P620" s="21">
        <f t="shared" si="195"/>
        <v>83151594.382782921</v>
      </c>
      <c r="Q620" s="2">
        <f t="shared" si="196"/>
        <v>438363.72507668129</v>
      </c>
      <c r="R620" s="2">
        <f t="shared" si="197"/>
        <v>1.2170437560680707E-8</v>
      </c>
      <c r="S620" s="21">
        <f t="shared" si="198"/>
        <v>82761636.27492331</v>
      </c>
      <c r="T620" s="2">
        <f t="shared" si="199"/>
        <v>5070753.6528440043</v>
      </c>
      <c r="U620" s="2">
        <f t="shared" si="200"/>
        <v>2.3357677115418111E-5</v>
      </c>
      <c r="V620" s="21">
        <f t="shared" si="201"/>
        <v>78129246.347132623</v>
      </c>
      <c r="W620" s="40">
        <f t="shared" si="204"/>
        <v>36323552.205428801</v>
      </c>
      <c r="X620" s="40">
        <f t="shared" si="205"/>
        <v>1432.9766854196728</v>
      </c>
      <c r="Y620" s="41">
        <f t="shared" si="206"/>
        <v>46875014.817885779</v>
      </c>
      <c r="Z620">
        <f t="shared" si="202"/>
        <v>0</v>
      </c>
      <c r="AA620">
        <f>IF(SUM(Z$22:Z620)=1,A620,0)</f>
        <v>0</v>
      </c>
    </row>
    <row r="621" spans="1:27" x14ac:dyDescent="0.45">
      <c r="A621" s="25">
        <f t="shared" si="203"/>
        <v>44451</v>
      </c>
      <c r="B621">
        <f t="shared" si="189"/>
        <v>599</v>
      </c>
      <c r="K621" s="2">
        <f t="shared" si="190"/>
        <v>83199984</v>
      </c>
      <c r="L621" s="2">
        <f t="shared" si="191"/>
        <v>9.7182752287583458E-18</v>
      </c>
      <c r="M621">
        <f t="shared" si="192"/>
        <v>16</v>
      </c>
      <c r="N621" s="17">
        <f t="shared" si="193"/>
        <v>48405.61721707644</v>
      </c>
      <c r="O621" s="2">
        <f t="shared" si="194"/>
        <v>1.7399410155905916E-9</v>
      </c>
      <c r="P621" s="21">
        <f t="shared" si="195"/>
        <v>83151594.382782921</v>
      </c>
      <c r="Q621" s="2">
        <f t="shared" si="196"/>
        <v>438363.72507668129</v>
      </c>
      <c r="R621" s="2">
        <f t="shared" si="197"/>
        <v>1.1323882412194234E-8</v>
      </c>
      <c r="S621" s="21">
        <f t="shared" si="198"/>
        <v>82761636.27492331</v>
      </c>
      <c r="T621" s="2">
        <f t="shared" si="199"/>
        <v>5070753.6528437072</v>
      </c>
      <c r="U621" s="2">
        <f t="shared" si="200"/>
        <v>2.1985967240424063E-5</v>
      </c>
      <c r="V621" s="21">
        <f t="shared" si="201"/>
        <v>78129246.347134307</v>
      </c>
      <c r="W621" s="40">
        <f t="shared" si="204"/>
        <v>36323486.672810145</v>
      </c>
      <c r="X621" s="40">
        <f t="shared" si="205"/>
        <v>1396.1538265487941</v>
      </c>
      <c r="Y621" s="41">
        <f t="shared" si="206"/>
        <v>46875117.173363306</v>
      </c>
      <c r="Z621">
        <f t="shared" si="202"/>
        <v>0</v>
      </c>
      <c r="AA621">
        <f>IF(SUM(Z$22:Z621)=1,A621,0)</f>
        <v>0</v>
      </c>
    </row>
    <row r="622" spans="1:27" x14ac:dyDescent="0.45">
      <c r="A622" s="25">
        <f t="shared" si="203"/>
        <v>44452</v>
      </c>
      <c r="B622">
        <f t="shared" si="189"/>
        <v>600</v>
      </c>
      <c r="K622" s="2">
        <f t="shared" si="190"/>
        <v>83199984</v>
      </c>
      <c r="L622" s="2">
        <f t="shared" si="191"/>
        <v>9.0241127124184638E-18</v>
      </c>
      <c r="M622">
        <f t="shared" si="192"/>
        <v>16</v>
      </c>
      <c r="N622" s="17">
        <f t="shared" si="193"/>
        <v>48405.61721707644</v>
      </c>
      <c r="O622" s="2">
        <f t="shared" si="194"/>
        <v>1.6161476789401765E-9</v>
      </c>
      <c r="P622" s="21">
        <f t="shared" si="195"/>
        <v>83151594.382782921</v>
      </c>
      <c r="Q622" s="2">
        <f t="shared" si="196"/>
        <v>438363.72507668129</v>
      </c>
      <c r="R622" s="2">
        <f t="shared" si="197"/>
        <v>1.0536212214709381E-8</v>
      </c>
      <c r="S622" s="21">
        <f t="shared" si="198"/>
        <v>82761636.27492331</v>
      </c>
      <c r="T622" s="2">
        <f t="shared" si="199"/>
        <v>5070753.6528434278</v>
      </c>
      <c r="U622" s="2">
        <f t="shared" si="200"/>
        <v>2.0694812806446615E-5</v>
      </c>
      <c r="V622" s="21">
        <f t="shared" si="201"/>
        <v>78129246.347135872</v>
      </c>
      <c r="W622" s="40">
        <f t="shared" si="204"/>
        <v>36323422.824282691</v>
      </c>
      <c r="X622" s="40">
        <f t="shared" si="205"/>
        <v>1360.2770806763449</v>
      </c>
      <c r="Y622" s="41">
        <f t="shared" si="206"/>
        <v>46875216.898636632</v>
      </c>
      <c r="Z622">
        <f t="shared" si="202"/>
        <v>0</v>
      </c>
      <c r="AA622">
        <f>IF(SUM(Z$22:Z622)=1,A622,0)</f>
        <v>0</v>
      </c>
    </row>
    <row r="623" spans="1:27" x14ac:dyDescent="0.45">
      <c r="A623" s="25">
        <f t="shared" si="203"/>
        <v>44453</v>
      </c>
      <c r="B623">
        <f t="shared" si="189"/>
        <v>601</v>
      </c>
      <c r="K623" s="2">
        <f t="shared" si="190"/>
        <v>83199984</v>
      </c>
      <c r="L623" s="2">
        <f t="shared" si="191"/>
        <v>8.3795332329600023E-18</v>
      </c>
      <c r="M623">
        <f t="shared" si="192"/>
        <v>16</v>
      </c>
      <c r="N623" s="17">
        <f t="shared" si="193"/>
        <v>48405.61721707644</v>
      </c>
      <c r="O623" s="2">
        <f t="shared" si="194"/>
        <v>1.5011619915501253E-9</v>
      </c>
      <c r="P623" s="21">
        <f t="shared" si="195"/>
        <v>83151594.382782921</v>
      </c>
      <c r="Q623" s="2">
        <f t="shared" si="196"/>
        <v>438363.72507668129</v>
      </c>
      <c r="R623" s="2">
        <f t="shared" si="197"/>
        <v>9.8033310301639167E-9</v>
      </c>
      <c r="S623" s="21">
        <f t="shared" si="198"/>
        <v>82761636.27492331</v>
      </c>
      <c r="T623" s="2">
        <f t="shared" si="199"/>
        <v>5070753.6528431652</v>
      </c>
      <c r="U623" s="2">
        <f t="shared" si="200"/>
        <v>1.9479483090761029E-5</v>
      </c>
      <c r="V623" s="21">
        <f t="shared" si="201"/>
        <v>78129246.347137362</v>
      </c>
      <c r="W623" s="40">
        <f t="shared" si="204"/>
        <v>36323360.616570182</v>
      </c>
      <c r="X623" s="40">
        <f t="shared" si="205"/>
        <v>1325.3221445673837</v>
      </c>
      <c r="Y623" s="41">
        <f t="shared" si="206"/>
        <v>46875314.06128525</v>
      </c>
      <c r="Z623">
        <f t="shared" si="202"/>
        <v>0</v>
      </c>
      <c r="AA623">
        <f>IF(SUM(Z$22:Z623)=1,A623,0)</f>
        <v>0</v>
      </c>
    </row>
    <row r="624" spans="1:27" x14ac:dyDescent="0.45">
      <c r="A624" s="25">
        <f t="shared" si="203"/>
        <v>44454</v>
      </c>
      <c r="B624">
        <f t="shared" si="189"/>
        <v>602</v>
      </c>
      <c r="K624" s="2">
        <f t="shared" si="190"/>
        <v>83199984</v>
      </c>
      <c r="L624" s="2">
        <f t="shared" si="191"/>
        <v>7.7809951448914304E-18</v>
      </c>
      <c r="M624">
        <f t="shared" si="192"/>
        <v>16</v>
      </c>
      <c r="N624" s="17">
        <f t="shared" si="193"/>
        <v>48405.61721707644</v>
      </c>
      <c r="O624" s="2">
        <f t="shared" si="194"/>
        <v>1.394357306723672E-9</v>
      </c>
      <c r="P624" s="21">
        <f t="shared" si="195"/>
        <v>83151594.382782921</v>
      </c>
      <c r="Q624" s="2">
        <f t="shared" si="196"/>
        <v>438363.72507668129</v>
      </c>
      <c r="R624" s="2">
        <f t="shared" si="197"/>
        <v>9.1214278270519428E-9</v>
      </c>
      <c r="S624" s="21">
        <f t="shared" si="198"/>
        <v>82761636.27492331</v>
      </c>
      <c r="T624" s="2">
        <f t="shared" si="199"/>
        <v>5070753.6528429175</v>
      </c>
      <c r="U624" s="2">
        <f t="shared" si="200"/>
        <v>1.8335525188468608E-5</v>
      </c>
      <c r="V624" s="21">
        <f t="shared" si="201"/>
        <v>78129246.347138748</v>
      </c>
      <c r="W624" s="40">
        <f t="shared" si="204"/>
        <v>36323300.0075083</v>
      </c>
      <c r="X624" s="40">
        <f t="shared" si="205"/>
        <v>1291.2653389786601</v>
      </c>
      <c r="Y624" s="41">
        <f t="shared" si="206"/>
        <v>46875408.72715272</v>
      </c>
      <c r="Z624">
        <f t="shared" si="202"/>
        <v>0</v>
      </c>
      <c r="AA624">
        <f>IF(SUM(Z$22:Z624)=1,A624,0)</f>
        <v>0</v>
      </c>
    </row>
    <row r="625" spans="1:27" x14ac:dyDescent="0.45">
      <c r="A625" s="25">
        <f t="shared" si="203"/>
        <v>44455</v>
      </c>
      <c r="B625">
        <f t="shared" si="189"/>
        <v>603</v>
      </c>
      <c r="K625" s="2">
        <f t="shared" si="190"/>
        <v>83199984</v>
      </c>
      <c r="L625" s="2">
        <f t="shared" si="191"/>
        <v>7.2252097773991855E-18</v>
      </c>
      <c r="M625">
        <f t="shared" si="192"/>
        <v>16</v>
      </c>
      <c r="N625" s="17">
        <f t="shared" si="193"/>
        <v>48405.61721707644</v>
      </c>
      <c r="O625" s="2">
        <f t="shared" si="194"/>
        <v>1.2951515624280129E-9</v>
      </c>
      <c r="P625" s="21">
        <f t="shared" si="195"/>
        <v>83151594.382782921</v>
      </c>
      <c r="Q625" s="2">
        <f t="shared" si="196"/>
        <v>438363.72507668129</v>
      </c>
      <c r="R625" s="2">
        <f t="shared" si="197"/>
        <v>8.486956662803456E-9</v>
      </c>
      <c r="S625" s="21">
        <f t="shared" si="198"/>
        <v>82761636.27492331</v>
      </c>
      <c r="T625" s="2">
        <f t="shared" si="199"/>
        <v>5070753.6528426846</v>
      </c>
      <c r="U625" s="2">
        <f t="shared" si="200"/>
        <v>1.7258747697284617E-5</v>
      </c>
      <c r="V625" s="21">
        <f t="shared" si="201"/>
        <v>78129246.347140059</v>
      </c>
      <c r="W625" s="40">
        <f t="shared" si="204"/>
        <v>36323240.956016131</v>
      </c>
      <c r="X625" s="40">
        <f t="shared" si="205"/>
        <v>1258.0835926525194</v>
      </c>
      <c r="Y625" s="41">
        <f t="shared" si="206"/>
        <v>46875500.960391216</v>
      </c>
      <c r="Z625">
        <f t="shared" si="202"/>
        <v>0</v>
      </c>
      <c r="AA625">
        <f>IF(SUM(Z$22:Z625)=1,A625,0)</f>
        <v>0</v>
      </c>
    </row>
    <row r="626" spans="1:27" x14ac:dyDescent="0.45">
      <c r="A626" s="25">
        <f t="shared" si="203"/>
        <v>44456</v>
      </c>
      <c r="B626">
        <f t="shared" si="189"/>
        <v>604</v>
      </c>
      <c r="K626" s="2">
        <f t="shared" si="190"/>
        <v>83199984</v>
      </c>
      <c r="L626" s="2">
        <f t="shared" si="191"/>
        <v>6.7091233647278153E-18</v>
      </c>
      <c r="M626">
        <f t="shared" si="192"/>
        <v>16</v>
      </c>
      <c r="N626" s="17">
        <f t="shared" si="193"/>
        <v>48405.61721707644</v>
      </c>
      <c r="O626" s="2">
        <f t="shared" si="194"/>
        <v>1.2030041091842944E-9</v>
      </c>
      <c r="P626" s="21">
        <f t="shared" si="195"/>
        <v>83151594.382782921</v>
      </c>
      <c r="Q626" s="2">
        <f t="shared" si="196"/>
        <v>438363.72507668129</v>
      </c>
      <c r="R626" s="2">
        <f t="shared" si="197"/>
        <v>7.8966182446442332E-9</v>
      </c>
      <c r="S626" s="21">
        <f t="shared" si="198"/>
        <v>82761636.27492331</v>
      </c>
      <c r="T626" s="2">
        <f t="shared" si="199"/>
        <v>5070753.6528424658</v>
      </c>
      <c r="U626" s="2">
        <f t="shared" si="200"/>
        <v>1.6245205360458217E-5</v>
      </c>
      <c r="V626" s="21">
        <f t="shared" si="201"/>
        <v>78129246.347141296</v>
      </c>
      <c r="W626" s="40">
        <f t="shared" si="204"/>
        <v>36323183.422068305</v>
      </c>
      <c r="X626" s="40">
        <f t="shared" si="205"/>
        <v>1225.754426720619</v>
      </c>
      <c r="Y626" s="41">
        <f t="shared" si="206"/>
        <v>46875590.823504977</v>
      </c>
      <c r="Z626">
        <f t="shared" si="202"/>
        <v>0</v>
      </c>
      <c r="AA626">
        <f>IF(SUM(Z$22:Z626)=1,A626,0)</f>
        <v>0</v>
      </c>
    </row>
    <row r="627" spans="1:27" x14ac:dyDescent="0.45">
      <c r="A627" s="25">
        <f t="shared" si="203"/>
        <v>44457</v>
      </c>
      <c r="B627">
        <f t="shared" si="189"/>
        <v>605</v>
      </c>
      <c r="K627" s="2">
        <f t="shared" si="190"/>
        <v>83199984</v>
      </c>
      <c r="L627" s="2">
        <f t="shared" si="191"/>
        <v>6.2299002672472571E-18</v>
      </c>
      <c r="M627">
        <f t="shared" si="192"/>
        <v>16</v>
      </c>
      <c r="N627" s="17">
        <f t="shared" si="193"/>
        <v>48405.61721707644</v>
      </c>
      <c r="O627" s="2">
        <f t="shared" si="194"/>
        <v>1.1174127636469087E-9</v>
      </c>
      <c r="P627" s="21">
        <f t="shared" si="195"/>
        <v>83151594.382782921</v>
      </c>
      <c r="Q627" s="2">
        <f t="shared" si="196"/>
        <v>438363.72507668129</v>
      </c>
      <c r="R627" s="2">
        <f t="shared" si="197"/>
        <v>7.3473427730512552E-9</v>
      </c>
      <c r="S627" s="21">
        <f t="shared" si="198"/>
        <v>82761636.274923325</v>
      </c>
      <c r="T627" s="2">
        <f t="shared" si="199"/>
        <v>5070753.652842259</v>
      </c>
      <c r="U627" s="2">
        <f t="shared" si="200"/>
        <v>1.5291184611556819E-5</v>
      </c>
      <c r="V627" s="21">
        <f t="shared" si="201"/>
        <v>78129246.347142458</v>
      </c>
      <c r="W627" s="40">
        <f t="shared" si="204"/>
        <v>36323127.366667897</v>
      </c>
      <c r="X627" s="40">
        <f t="shared" si="205"/>
        <v>1194.2559395070011</v>
      </c>
      <c r="Y627" s="41">
        <f t="shared" si="206"/>
        <v>46875678.377392597</v>
      </c>
      <c r="Z627">
        <f t="shared" si="202"/>
        <v>0</v>
      </c>
      <c r="AA627">
        <f>IF(SUM(Z$22:Z627)=1,A627,0)</f>
        <v>0</v>
      </c>
    </row>
    <row r="628" spans="1:27" x14ac:dyDescent="0.45">
      <c r="A628" s="25">
        <f t="shared" si="203"/>
        <v>44458</v>
      </c>
      <c r="B628">
        <f t="shared" si="189"/>
        <v>606</v>
      </c>
      <c r="K628" s="2">
        <f t="shared" si="190"/>
        <v>83199984</v>
      </c>
      <c r="L628" s="2">
        <f t="shared" si="191"/>
        <v>5.78490739101531E-18</v>
      </c>
      <c r="M628">
        <f t="shared" si="192"/>
        <v>16</v>
      </c>
      <c r="N628" s="17">
        <f t="shared" si="193"/>
        <v>48405.61721707644</v>
      </c>
      <c r="O628" s="2">
        <f t="shared" si="194"/>
        <v>1.0379110718147524E-9</v>
      </c>
      <c r="P628" s="21">
        <f t="shared" si="195"/>
        <v>83151594.382782921</v>
      </c>
      <c r="Q628" s="2">
        <f t="shared" si="196"/>
        <v>438363.72507668129</v>
      </c>
      <c r="R628" s="2">
        <f t="shared" si="197"/>
        <v>6.8362739785884923E-9</v>
      </c>
      <c r="S628" s="21">
        <f t="shared" si="198"/>
        <v>82761636.274923325</v>
      </c>
      <c r="T628" s="2">
        <f t="shared" si="199"/>
        <v>5070753.6528420644</v>
      </c>
      <c r="U628" s="2">
        <f t="shared" si="200"/>
        <v>1.439318996815173E-5</v>
      </c>
      <c r="V628" s="21">
        <f t="shared" si="201"/>
        <v>78129246.347143546</v>
      </c>
      <c r="W628" s="40">
        <f t="shared" si="204"/>
        <v>36323072.751820005</v>
      </c>
      <c r="X628" s="40">
        <f t="shared" si="205"/>
        <v>1163.5667917203341</v>
      </c>
      <c r="Y628" s="41">
        <f t="shared" si="206"/>
        <v>46875763.681388274</v>
      </c>
      <c r="Z628">
        <f t="shared" si="202"/>
        <v>0</v>
      </c>
      <c r="AA628">
        <f>IF(SUM(Z$22:Z628)=1,A628,0)</f>
        <v>0</v>
      </c>
    </row>
    <row r="629" spans="1:27" x14ac:dyDescent="0.45">
      <c r="A629" s="25">
        <f t="shared" si="203"/>
        <v>44459</v>
      </c>
      <c r="B629">
        <f t="shared" si="189"/>
        <v>607</v>
      </c>
      <c r="K629" s="2">
        <f t="shared" si="190"/>
        <v>83199984</v>
      </c>
      <c r="L629" s="2">
        <f t="shared" si="191"/>
        <v>5.3716997202285021E-18</v>
      </c>
      <c r="M629">
        <f t="shared" si="192"/>
        <v>16</v>
      </c>
      <c r="N629" s="17">
        <f t="shared" si="193"/>
        <v>48405.61721707644</v>
      </c>
      <c r="O629" s="2">
        <f t="shared" si="194"/>
        <v>9.6406576695955056E-10</v>
      </c>
      <c r="P629" s="21">
        <f t="shared" si="195"/>
        <v>83151594.382782921</v>
      </c>
      <c r="Q629" s="2">
        <f t="shared" si="196"/>
        <v>438363.72507668129</v>
      </c>
      <c r="R629" s="2">
        <f t="shared" si="197"/>
        <v>6.3607542691135194E-9</v>
      </c>
      <c r="S629" s="21">
        <f t="shared" si="198"/>
        <v>82761636.274923325</v>
      </c>
      <c r="T629" s="2">
        <f t="shared" si="199"/>
        <v>5070753.6528418818</v>
      </c>
      <c r="U629" s="2">
        <f t="shared" si="200"/>
        <v>1.354793122455225E-5</v>
      </c>
      <c r="V629" s="21">
        <f t="shared" si="201"/>
        <v>78129246.347144574</v>
      </c>
      <c r="W629" s="40">
        <f t="shared" si="204"/>
        <v>36323019.540506005</v>
      </c>
      <c r="X629" s="40">
        <f t="shared" si="205"/>
        <v>1133.666192025388</v>
      </c>
      <c r="Y629" s="41">
        <f t="shared" si="206"/>
        <v>46875846.79330197</v>
      </c>
      <c r="Z629">
        <f t="shared" si="202"/>
        <v>0</v>
      </c>
      <c r="AA629">
        <f>IF(SUM(Z$22:Z629)=1,A629,0)</f>
        <v>0</v>
      </c>
    </row>
    <row r="630" spans="1:27" x14ac:dyDescent="0.45">
      <c r="A630" s="25">
        <f t="shared" si="203"/>
        <v>44460</v>
      </c>
      <c r="B630">
        <f t="shared" si="189"/>
        <v>608</v>
      </c>
      <c r="K630" s="2">
        <f t="shared" si="190"/>
        <v>83199984</v>
      </c>
      <c r="L630" s="2">
        <f t="shared" si="191"/>
        <v>4.9880068830693232E-18</v>
      </c>
      <c r="M630">
        <f t="shared" si="192"/>
        <v>16</v>
      </c>
      <c r="N630" s="17">
        <f t="shared" si="193"/>
        <v>48405.61721707644</v>
      </c>
      <c r="O630" s="2">
        <f t="shared" si="194"/>
        <v>8.9547440841751706E-10</v>
      </c>
      <c r="P630" s="21">
        <f t="shared" si="195"/>
        <v>83151594.382782921</v>
      </c>
      <c r="Q630" s="2">
        <f t="shared" si="196"/>
        <v>438363.72507668129</v>
      </c>
      <c r="R630" s="2">
        <f t="shared" si="197"/>
        <v>5.9183109101194334E-9</v>
      </c>
      <c r="S630" s="21">
        <f t="shared" si="198"/>
        <v>82761636.274923325</v>
      </c>
      <c r="T630" s="2">
        <f t="shared" si="199"/>
        <v>5070753.6528417096</v>
      </c>
      <c r="U630" s="2">
        <f t="shared" si="200"/>
        <v>1.2752311396663061E-5</v>
      </c>
      <c r="V630" s="21">
        <f t="shared" si="201"/>
        <v>78129246.347145528</v>
      </c>
      <c r="W630" s="40">
        <f t="shared" si="204"/>
        <v>36322967.69665847</v>
      </c>
      <c r="X630" s="40">
        <f t="shared" si="205"/>
        <v>1104.5338829840714</v>
      </c>
      <c r="Y630" s="41">
        <f t="shared" si="206"/>
        <v>46875927.769458547</v>
      </c>
      <c r="Z630">
        <f t="shared" si="202"/>
        <v>0</v>
      </c>
      <c r="AA630">
        <f>IF(SUM(Z$22:Z630)=1,A630,0)</f>
        <v>0</v>
      </c>
    </row>
    <row r="631" spans="1:27" x14ac:dyDescent="0.45">
      <c r="A631" s="25">
        <f t="shared" si="203"/>
        <v>44461</v>
      </c>
      <c r="B631">
        <f t="shared" si="189"/>
        <v>609</v>
      </c>
      <c r="K631" s="2">
        <f t="shared" si="190"/>
        <v>83199984</v>
      </c>
      <c r="L631" s="2">
        <f t="shared" si="191"/>
        <v>4.6317206771358002E-18</v>
      </c>
      <c r="M631">
        <f t="shared" si="192"/>
        <v>16</v>
      </c>
      <c r="N631" s="17">
        <f t="shared" si="193"/>
        <v>48405.61721707644</v>
      </c>
      <c r="O631" s="2">
        <f t="shared" si="194"/>
        <v>8.3176318837628269E-10</v>
      </c>
      <c r="P631" s="21">
        <f t="shared" si="195"/>
        <v>83151594.382782921</v>
      </c>
      <c r="Q631" s="2">
        <f t="shared" si="196"/>
        <v>438363.72507668129</v>
      </c>
      <c r="R631" s="2">
        <f t="shared" si="197"/>
        <v>5.5066431663489259E-9</v>
      </c>
      <c r="S631" s="21">
        <f t="shared" si="198"/>
        <v>82761636.274923325</v>
      </c>
      <c r="T631" s="2">
        <f t="shared" si="199"/>
        <v>5070753.6528415475</v>
      </c>
      <c r="U631" s="2">
        <f t="shared" si="200"/>
        <v>1.20034153747955E-5</v>
      </c>
      <c r="V631" s="21">
        <f t="shared" si="201"/>
        <v>78129246.347146437</v>
      </c>
      <c r="W631" s="40">
        <f t="shared" si="204"/>
        <v>36322917.185136743</v>
      </c>
      <c r="X631" s="40">
        <f t="shared" si="205"/>
        <v>1076.1501273565875</v>
      </c>
      <c r="Y631" s="41">
        <f t="shared" si="206"/>
        <v>46876006.664735898</v>
      </c>
      <c r="Z631">
        <f t="shared" si="202"/>
        <v>0</v>
      </c>
      <c r="AA631">
        <f>IF(SUM(Z$22:Z631)=1,A631,0)</f>
        <v>0</v>
      </c>
    </row>
    <row r="632" spans="1:27" x14ac:dyDescent="0.45">
      <c r="A632" s="25">
        <f t="shared" si="203"/>
        <v>44462</v>
      </c>
      <c r="B632">
        <f t="shared" si="189"/>
        <v>610</v>
      </c>
      <c r="K632" s="2">
        <f t="shared" si="190"/>
        <v>83199984</v>
      </c>
      <c r="L632" s="2">
        <f t="shared" si="191"/>
        <v>4.3008834859118143E-18</v>
      </c>
      <c r="M632">
        <f t="shared" si="192"/>
        <v>16</v>
      </c>
      <c r="N632" s="17">
        <f t="shared" si="193"/>
        <v>48405.61721707644</v>
      </c>
      <c r="O632" s="2">
        <f t="shared" si="194"/>
        <v>7.725848947045644E-10</v>
      </c>
      <c r="P632" s="21">
        <f t="shared" si="195"/>
        <v>83151594.382782921</v>
      </c>
      <c r="Q632" s="2">
        <f t="shared" si="196"/>
        <v>438363.72507668129</v>
      </c>
      <c r="R632" s="2">
        <f t="shared" si="197"/>
        <v>5.1236103378160291E-9</v>
      </c>
      <c r="S632" s="21">
        <f t="shared" si="198"/>
        <v>82761636.274923325</v>
      </c>
      <c r="T632" s="2">
        <f t="shared" si="199"/>
        <v>5070753.6528413948</v>
      </c>
      <c r="U632" s="2">
        <f t="shared" si="200"/>
        <v>1.1298499242857207E-5</v>
      </c>
      <c r="V632" s="21">
        <f t="shared" si="201"/>
        <v>78129246.347147316</v>
      </c>
      <c r="W632" s="40">
        <f t="shared" si="204"/>
        <v>36322867.971703105</v>
      </c>
      <c r="X632" s="40">
        <f t="shared" si="205"/>
        <v>1048.4956947535229</v>
      </c>
      <c r="Y632" s="41">
        <f t="shared" si="206"/>
        <v>46876083.532602139</v>
      </c>
      <c r="Z632">
        <f t="shared" si="202"/>
        <v>0</v>
      </c>
      <c r="AA632">
        <f>IF(SUM(Z$22:Z632)=1,A632,0)</f>
        <v>0</v>
      </c>
    </row>
    <row r="633" spans="1:27" x14ac:dyDescent="0.45">
      <c r="A633" s="25">
        <f t="shared" si="203"/>
        <v>44463</v>
      </c>
      <c r="B633">
        <f t="shared" si="189"/>
        <v>611</v>
      </c>
      <c r="K633" s="2">
        <f t="shared" si="190"/>
        <v>83199984</v>
      </c>
      <c r="L633" s="2">
        <f t="shared" si="191"/>
        <v>3.9936775226323993E-18</v>
      </c>
      <c r="M633">
        <f t="shared" si="192"/>
        <v>16</v>
      </c>
      <c r="N633" s="17">
        <f t="shared" si="193"/>
        <v>48405.61721707644</v>
      </c>
      <c r="O633" s="2">
        <f t="shared" si="194"/>
        <v>7.1761701872244437E-10</v>
      </c>
      <c r="P633" s="21">
        <f t="shared" si="195"/>
        <v>83151594.382782921</v>
      </c>
      <c r="Q633" s="2">
        <f t="shared" si="196"/>
        <v>438363.72507668129</v>
      </c>
      <c r="R633" s="2">
        <f t="shared" si="197"/>
        <v>4.7672206280220549E-9</v>
      </c>
      <c r="S633" s="21">
        <f t="shared" si="198"/>
        <v>82761636.274923325</v>
      </c>
      <c r="T633" s="2">
        <f t="shared" si="199"/>
        <v>5070753.6528412513</v>
      </c>
      <c r="U633" s="2">
        <f t="shared" si="200"/>
        <v>1.0634980224786206E-5</v>
      </c>
      <c r="V633" s="21">
        <f t="shared" si="201"/>
        <v>78129246.347148106</v>
      </c>
      <c r="W633" s="40">
        <f t="shared" si="204"/>
        <v>36322820.0229996</v>
      </c>
      <c r="X633" s="40">
        <f t="shared" si="205"/>
        <v>1021.5518486299009</v>
      </c>
      <c r="Y633" s="41">
        <f t="shared" si="206"/>
        <v>46876158.425151773</v>
      </c>
      <c r="Z633">
        <f t="shared" si="202"/>
        <v>0</v>
      </c>
      <c r="AA633">
        <f>IF(SUM(Z$22:Z633)=1,A633,0)</f>
        <v>0</v>
      </c>
    </row>
    <row r="634" spans="1:27" x14ac:dyDescent="0.45">
      <c r="A634" s="25">
        <f t="shared" si="203"/>
        <v>44464</v>
      </c>
      <c r="B634">
        <f t="shared" si="189"/>
        <v>612</v>
      </c>
      <c r="K634" s="2">
        <f t="shared" si="190"/>
        <v>83199984</v>
      </c>
      <c r="L634" s="2">
        <f t="shared" si="191"/>
        <v>3.7084148424443711E-18</v>
      </c>
      <c r="M634">
        <f t="shared" si="192"/>
        <v>16</v>
      </c>
      <c r="N634" s="17">
        <f t="shared" si="193"/>
        <v>48405.61721707644</v>
      </c>
      <c r="O634" s="2">
        <f t="shared" si="194"/>
        <v>6.6655999760002378E-10</v>
      </c>
      <c r="P634" s="21">
        <f t="shared" si="195"/>
        <v>83151594.382782921</v>
      </c>
      <c r="Q634" s="2">
        <f t="shared" si="196"/>
        <v>438363.72507668129</v>
      </c>
      <c r="R634" s="2">
        <f t="shared" si="197"/>
        <v>4.4356207864796881E-9</v>
      </c>
      <c r="S634" s="21">
        <f t="shared" si="198"/>
        <v>82761636.274923325</v>
      </c>
      <c r="T634" s="2">
        <f t="shared" si="199"/>
        <v>5070753.6528411163</v>
      </c>
      <c r="U634" s="2">
        <f t="shared" si="200"/>
        <v>1.0010427221393674E-5</v>
      </c>
      <c r="V634" s="21">
        <f t="shared" si="201"/>
        <v>78129246.347148865</v>
      </c>
      <c r="W634" s="40">
        <f t="shared" si="204"/>
        <v>36322773.306525432</v>
      </c>
      <c r="X634" s="40">
        <f t="shared" si="205"/>
        <v>995.30033361246831</v>
      </c>
      <c r="Y634" s="41">
        <f t="shared" si="206"/>
        <v>46876231.393140957</v>
      </c>
      <c r="Z634">
        <f t="shared" si="202"/>
        <v>0</v>
      </c>
      <c r="AA634">
        <f>IF(SUM(Z$22:Z634)=1,A634,0)</f>
        <v>0</v>
      </c>
    </row>
    <row r="635" spans="1:27" x14ac:dyDescent="0.45">
      <c r="A635" s="25">
        <f t="shared" si="203"/>
        <v>44465</v>
      </c>
      <c r="B635">
        <f t="shared" si="189"/>
        <v>613</v>
      </c>
      <c r="K635" s="2">
        <f t="shared" si="190"/>
        <v>83199984</v>
      </c>
      <c r="L635" s="2">
        <f t="shared" si="191"/>
        <v>3.443528067984059E-18</v>
      </c>
      <c r="M635">
        <f t="shared" si="192"/>
        <v>16</v>
      </c>
      <c r="N635" s="17">
        <f t="shared" si="193"/>
        <v>48405.61721707644</v>
      </c>
      <c r="O635" s="2">
        <f t="shared" si="194"/>
        <v>6.1913558180591069E-10</v>
      </c>
      <c r="P635" s="21">
        <f t="shared" si="195"/>
        <v>83151594.382782921</v>
      </c>
      <c r="Q635" s="2">
        <f t="shared" si="196"/>
        <v>438363.72507668129</v>
      </c>
      <c r="R635" s="2">
        <f t="shared" si="197"/>
        <v>4.1270864716856711E-9</v>
      </c>
      <c r="S635" s="21">
        <f t="shared" si="198"/>
        <v>82761636.274923325</v>
      </c>
      <c r="T635" s="2">
        <f t="shared" si="199"/>
        <v>5070753.6528409887</v>
      </c>
      <c r="U635" s="2">
        <f t="shared" si="200"/>
        <v>9.4225519029429082E-6</v>
      </c>
      <c r="V635" s="21">
        <f t="shared" si="201"/>
        <v>78129246.347149596</v>
      </c>
      <c r="W635" s="40">
        <f t="shared" si="204"/>
        <v>36322727.790614918</v>
      </c>
      <c r="X635" s="40">
        <f t="shared" si="205"/>
        <v>969.72336315170469</v>
      </c>
      <c r="Y635" s="41">
        <f t="shared" si="206"/>
        <v>46876302.486021928</v>
      </c>
      <c r="Z635">
        <f t="shared" si="202"/>
        <v>0</v>
      </c>
      <c r="AA635">
        <f>IF(SUM(Z$22:Z635)=1,A635,0)</f>
        <v>0</v>
      </c>
    </row>
    <row r="636" spans="1:27" x14ac:dyDescent="0.45">
      <c r="A636" s="25">
        <f t="shared" si="203"/>
        <v>44466</v>
      </c>
      <c r="B636">
        <f t="shared" si="189"/>
        <v>614</v>
      </c>
      <c r="K636" s="2">
        <f t="shared" si="190"/>
        <v>83199984</v>
      </c>
      <c r="L636" s="2">
        <f t="shared" si="191"/>
        <v>3.1975617774137689E-18</v>
      </c>
      <c r="M636">
        <f t="shared" si="192"/>
        <v>16</v>
      </c>
      <c r="N636" s="17">
        <f t="shared" si="193"/>
        <v>48405.61721707644</v>
      </c>
      <c r="O636" s="2">
        <f t="shared" si="194"/>
        <v>5.7508531870849526E-10</v>
      </c>
      <c r="P636" s="21">
        <f t="shared" si="195"/>
        <v>83151594.382782921</v>
      </c>
      <c r="Q636" s="2">
        <f t="shared" si="196"/>
        <v>438363.72507668129</v>
      </c>
      <c r="R636" s="2">
        <f t="shared" si="197"/>
        <v>3.8400132844288801E-9</v>
      </c>
      <c r="S636" s="21">
        <f t="shared" si="198"/>
        <v>82761636.274923325</v>
      </c>
      <c r="T636" s="2">
        <f t="shared" si="199"/>
        <v>5070753.6528408686</v>
      </c>
      <c r="U636" s="2">
        <f t="shared" si="200"/>
        <v>8.8692003248281141E-6</v>
      </c>
      <c r="V636" s="21">
        <f t="shared" si="201"/>
        <v>78129246.347150266</v>
      </c>
      <c r="W636" s="40">
        <f t="shared" si="204"/>
        <v>36322683.444416068</v>
      </c>
      <c r="X636" s="40">
        <f t="shared" si="205"/>
        <v>944.80360749025442</v>
      </c>
      <c r="Y636" s="41">
        <f t="shared" si="206"/>
        <v>46876371.751976438</v>
      </c>
      <c r="Z636">
        <f t="shared" si="202"/>
        <v>0</v>
      </c>
      <c r="AA636">
        <f>IF(SUM(Z$22:Z636)=1,A636,0)</f>
        <v>0</v>
      </c>
    </row>
    <row r="637" spans="1:27" x14ac:dyDescent="0.45">
      <c r="A637" s="25">
        <f t="shared" si="203"/>
        <v>44467</v>
      </c>
      <c r="B637">
        <f t="shared" si="189"/>
        <v>615</v>
      </c>
      <c r="K637" s="2">
        <f t="shared" si="190"/>
        <v>83199984</v>
      </c>
      <c r="L637" s="2">
        <f t="shared" si="191"/>
        <v>2.9691645075984996E-18</v>
      </c>
      <c r="M637">
        <f t="shared" si="192"/>
        <v>16</v>
      </c>
      <c r="N637" s="17">
        <f t="shared" si="193"/>
        <v>48405.61721707644</v>
      </c>
      <c r="O637" s="2">
        <f t="shared" si="194"/>
        <v>5.3416914406597313E-10</v>
      </c>
      <c r="P637" s="21">
        <f t="shared" si="195"/>
        <v>83151594.382782921</v>
      </c>
      <c r="Q637" s="2">
        <f t="shared" si="196"/>
        <v>438363.72507668129</v>
      </c>
      <c r="R637" s="2">
        <f t="shared" si="197"/>
        <v>3.5729084248064051E-9</v>
      </c>
      <c r="S637" s="21">
        <f t="shared" si="198"/>
        <v>82761636.274923325</v>
      </c>
      <c r="T637" s="2">
        <f t="shared" si="199"/>
        <v>5070753.6528407559</v>
      </c>
      <c r="U637" s="2">
        <f t="shared" si="200"/>
        <v>8.3483450356333606E-6</v>
      </c>
      <c r="V637" s="21">
        <f t="shared" si="201"/>
        <v>78129246.347150892</v>
      </c>
      <c r="W637" s="40">
        <f t="shared" si="204"/>
        <v>36322640.237869658</v>
      </c>
      <c r="X637" s="40">
        <f t="shared" si="205"/>
        <v>920.52418193969845</v>
      </c>
      <c r="Y637" s="41">
        <f t="shared" si="206"/>
        <v>46876439.237948403</v>
      </c>
      <c r="Z637">
        <f t="shared" si="202"/>
        <v>0</v>
      </c>
      <c r="AA637">
        <f>IF(SUM(Z$22:Z637)=1,A637,0)</f>
        <v>0</v>
      </c>
    </row>
    <row r="638" spans="1:27" x14ac:dyDescent="0.45">
      <c r="A638" s="25">
        <f t="shared" si="203"/>
        <v>44468</v>
      </c>
      <c r="B638">
        <f t="shared" si="189"/>
        <v>616</v>
      </c>
      <c r="K638" s="2">
        <f t="shared" si="190"/>
        <v>83199984</v>
      </c>
      <c r="L638" s="2">
        <f t="shared" si="191"/>
        <v>2.7570813284843212E-18</v>
      </c>
      <c r="M638">
        <f t="shared" si="192"/>
        <v>16</v>
      </c>
      <c r="N638" s="17">
        <f t="shared" si="193"/>
        <v>48405.61721707644</v>
      </c>
      <c r="O638" s="2">
        <f t="shared" si="194"/>
        <v>4.9616407372904705E-10</v>
      </c>
      <c r="P638" s="21">
        <f t="shared" si="195"/>
        <v>83151594.382782921</v>
      </c>
      <c r="Q638" s="2">
        <f t="shared" si="196"/>
        <v>438363.72507668129</v>
      </c>
      <c r="R638" s="2">
        <f t="shared" si="197"/>
        <v>3.3243829295635386E-9</v>
      </c>
      <c r="S638" s="21">
        <f t="shared" si="198"/>
        <v>82761636.274923325</v>
      </c>
      <c r="T638" s="2">
        <f t="shared" si="199"/>
        <v>5070753.6528406497</v>
      </c>
      <c r="U638" s="2">
        <f t="shared" si="200"/>
        <v>7.8580776486559783E-6</v>
      </c>
      <c r="V638" s="21">
        <f t="shared" si="201"/>
        <v>78129246.347151503</v>
      </c>
      <c r="W638" s="40">
        <f t="shared" si="204"/>
        <v>36322598.141688861</v>
      </c>
      <c r="X638" s="40">
        <f t="shared" si="205"/>
        <v>896.86863545778453</v>
      </c>
      <c r="Y638" s="41">
        <f t="shared" si="206"/>
        <v>46876504.989675678</v>
      </c>
      <c r="Z638">
        <f t="shared" si="202"/>
        <v>0</v>
      </c>
      <c r="AA638">
        <f>IF(SUM(Z$22:Z638)=1,A638,0)</f>
        <v>0</v>
      </c>
    </row>
    <row r="639" spans="1:27" x14ac:dyDescent="0.45">
      <c r="A639" s="25">
        <f t="shared" si="203"/>
        <v>44469</v>
      </c>
      <c r="B639">
        <f t="shared" si="189"/>
        <v>617</v>
      </c>
      <c r="K639" s="2">
        <f t="shared" si="190"/>
        <v>83199984</v>
      </c>
      <c r="L639" s="2">
        <f t="shared" si="191"/>
        <v>2.5601469478782984E-18</v>
      </c>
      <c r="M639">
        <f t="shared" si="192"/>
        <v>16</v>
      </c>
      <c r="N639" s="17">
        <f t="shared" si="193"/>
        <v>48405.61721707644</v>
      </c>
      <c r="O639" s="2">
        <f t="shared" si="194"/>
        <v>4.6086298842637505E-10</v>
      </c>
      <c r="P639" s="21">
        <f t="shared" si="195"/>
        <v>83151594.382782921</v>
      </c>
      <c r="Q639" s="2">
        <f t="shared" si="196"/>
        <v>438363.72507668129</v>
      </c>
      <c r="R639" s="2">
        <f t="shared" si="197"/>
        <v>3.0931444493913312E-9</v>
      </c>
      <c r="S639" s="21">
        <f t="shared" si="198"/>
        <v>82761636.274923325</v>
      </c>
      <c r="T639" s="2">
        <f t="shared" si="199"/>
        <v>5070753.6528405501</v>
      </c>
      <c r="U639" s="2">
        <f t="shared" si="200"/>
        <v>7.3966018496768978E-6</v>
      </c>
      <c r="V639" s="21">
        <f t="shared" si="201"/>
        <v>78129246.347152054</v>
      </c>
      <c r="W639" s="40">
        <f t="shared" si="204"/>
        <v>36322557.127339408</v>
      </c>
      <c r="X639" s="40">
        <f t="shared" si="205"/>
        <v>873.82093951843763</v>
      </c>
      <c r="Y639" s="41">
        <f t="shared" si="206"/>
        <v>46876569.051721074</v>
      </c>
      <c r="Z639">
        <f t="shared" si="202"/>
        <v>0</v>
      </c>
      <c r="AA639">
        <f>IF(SUM(Z$22:Z639)=1,A639,0)</f>
        <v>0</v>
      </c>
    </row>
    <row r="640" spans="1:27" x14ac:dyDescent="0.45">
      <c r="A640" s="25">
        <f t="shared" si="203"/>
        <v>44470</v>
      </c>
      <c r="B640">
        <f t="shared" si="189"/>
        <v>618</v>
      </c>
      <c r="K640" s="2">
        <f t="shared" si="190"/>
        <v>83199984</v>
      </c>
      <c r="L640" s="2">
        <f t="shared" si="191"/>
        <v>2.3772793087441341E-18</v>
      </c>
      <c r="M640">
        <f t="shared" si="192"/>
        <v>16</v>
      </c>
      <c r="N640" s="17">
        <f t="shared" si="193"/>
        <v>48405.61721707644</v>
      </c>
      <c r="O640" s="2">
        <f t="shared" si="194"/>
        <v>4.2807350501011254E-10</v>
      </c>
      <c r="P640" s="21">
        <f t="shared" si="195"/>
        <v>83151594.382782921</v>
      </c>
      <c r="Q640" s="2">
        <f t="shared" si="196"/>
        <v>438363.72507668129</v>
      </c>
      <c r="R640" s="2">
        <f t="shared" si="197"/>
        <v>2.877990528623167E-9</v>
      </c>
      <c r="S640" s="21">
        <f t="shared" si="198"/>
        <v>82761636.274923325</v>
      </c>
      <c r="T640" s="2">
        <f t="shared" si="199"/>
        <v>5070753.652840456</v>
      </c>
      <c r="U640" s="2">
        <f t="shared" si="200"/>
        <v>6.9622268153587256E-6</v>
      </c>
      <c r="V640" s="21">
        <f t="shared" si="201"/>
        <v>78129246.347152591</v>
      </c>
      <c r="W640" s="40">
        <f t="shared" si="204"/>
        <v>36322517.167020261</v>
      </c>
      <c r="X640" s="40">
        <f t="shared" si="205"/>
        <v>851.3654772670634</v>
      </c>
      <c r="Y640" s="41">
        <f t="shared" si="206"/>
        <v>46876631.467502475</v>
      </c>
      <c r="Z640">
        <f t="shared" si="202"/>
        <v>0</v>
      </c>
      <c r="AA640">
        <f>IF(SUM(Z$22:Z640)=1,A640,0)</f>
        <v>0</v>
      </c>
    </row>
    <row r="641" spans="1:27" x14ac:dyDescent="0.45">
      <c r="A641" s="25">
        <f t="shared" si="203"/>
        <v>44471</v>
      </c>
      <c r="B641">
        <f t="shared" si="189"/>
        <v>619</v>
      </c>
      <c r="K641" s="2">
        <f t="shared" si="190"/>
        <v>83199984</v>
      </c>
      <c r="L641" s="2">
        <f t="shared" si="191"/>
        <v>2.2074736438338388E-18</v>
      </c>
      <c r="M641">
        <f t="shared" si="192"/>
        <v>16</v>
      </c>
      <c r="N641" s="17">
        <f t="shared" si="193"/>
        <v>48405.61721707644</v>
      </c>
      <c r="O641" s="2">
        <f t="shared" si="194"/>
        <v>3.9761692801008556E-10</v>
      </c>
      <c r="P641" s="21">
        <f t="shared" si="195"/>
        <v>83151594.382782921</v>
      </c>
      <c r="Q641" s="2">
        <f t="shared" si="196"/>
        <v>438363.72507668129</v>
      </c>
      <c r="R641" s="2">
        <f t="shared" si="197"/>
        <v>2.6778023523843352E-9</v>
      </c>
      <c r="S641" s="21">
        <f t="shared" si="198"/>
        <v>82761636.274923325</v>
      </c>
      <c r="T641" s="2">
        <f t="shared" si="199"/>
        <v>5070753.6528403675</v>
      </c>
      <c r="U641" s="2">
        <f t="shared" si="200"/>
        <v>6.5533610181569379E-6</v>
      </c>
      <c r="V641" s="21">
        <f t="shared" si="201"/>
        <v>78129246.347153082</v>
      </c>
      <c r="W641" s="40">
        <f t="shared" si="204"/>
        <v>36322478.233644769</v>
      </c>
      <c r="X641" s="40">
        <f t="shared" si="205"/>
        <v>829.48703295385349</v>
      </c>
      <c r="Y641" s="41">
        <f t="shared" si="206"/>
        <v>46876692.279322274</v>
      </c>
      <c r="Z641">
        <f t="shared" si="202"/>
        <v>0</v>
      </c>
      <c r="AA641">
        <f>IF(SUM(Z$22:Z641)=1,A641,0)</f>
        <v>0</v>
      </c>
    </row>
    <row r="642" spans="1:27" x14ac:dyDescent="0.45">
      <c r="A642" s="25">
        <f t="shared" si="203"/>
        <v>44472</v>
      </c>
      <c r="B642">
        <f t="shared" si="189"/>
        <v>620</v>
      </c>
      <c r="K642" s="2">
        <f t="shared" si="190"/>
        <v>83199984</v>
      </c>
      <c r="L642" s="2">
        <f t="shared" si="191"/>
        <v>2.0497969549885647E-18</v>
      </c>
      <c r="M642">
        <f t="shared" si="192"/>
        <v>16</v>
      </c>
      <c r="N642" s="17">
        <f t="shared" si="193"/>
        <v>48405.61721707644</v>
      </c>
      <c r="O642" s="2">
        <f t="shared" si="194"/>
        <v>3.693272757827951E-10</v>
      </c>
      <c r="P642" s="21">
        <f t="shared" si="195"/>
        <v>83151594.382782921</v>
      </c>
      <c r="Q642" s="2">
        <f t="shared" si="196"/>
        <v>438363.72507668129</v>
      </c>
      <c r="R642" s="2">
        <f t="shared" si="197"/>
        <v>2.4915389286793493E-9</v>
      </c>
      <c r="S642" s="21">
        <f t="shared" si="198"/>
        <v>82761636.274923325</v>
      </c>
      <c r="T642" s="2">
        <f t="shared" si="199"/>
        <v>5070753.6528402846</v>
      </c>
      <c r="U642" s="2">
        <f t="shared" si="200"/>
        <v>6.1685063950456956E-6</v>
      </c>
      <c r="V642" s="21">
        <f t="shared" si="201"/>
        <v>78129246.347153544</v>
      </c>
      <c r="W642" s="40">
        <f t="shared" si="204"/>
        <v>36322440.300822303</v>
      </c>
      <c r="X642" s="40">
        <f t="shared" si="205"/>
        <v>808.17078163798135</v>
      </c>
      <c r="Y642" s="41">
        <f t="shared" si="206"/>
        <v>46876751.528396063</v>
      </c>
      <c r="Z642">
        <f t="shared" si="202"/>
        <v>0</v>
      </c>
      <c r="AA642">
        <f>IF(SUM(Z$22:Z642)=1,A642,0)</f>
        <v>0</v>
      </c>
    </row>
    <row r="643" spans="1:27" x14ac:dyDescent="0.45">
      <c r="A643" s="25">
        <f t="shared" si="203"/>
        <v>44473</v>
      </c>
      <c r="B643">
        <f t="shared" si="189"/>
        <v>621</v>
      </c>
      <c r="K643" s="2">
        <f t="shared" si="190"/>
        <v>83199984</v>
      </c>
      <c r="L643" s="2">
        <f t="shared" si="191"/>
        <v>1.9033828867750959E-18</v>
      </c>
      <c r="M643">
        <f t="shared" si="192"/>
        <v>16</v>
      </c>
      <c r="N643" s="17">
        <f t="shared" si="193"/>
        <v>48405.61721707644</v>
      </c>
      <c r="O643" s="2">
        <f t="shared" si="194"/>
        <v>3.4305037594798009E-10</v>
      </c>
      <c r="P643" s="21">
        <f t="shared" si="195"/>
        <v>83151594.382782921</v>
      </c>
      <c r="Q643" s="2">
        <f t="shared" si="196"/>
        <v>438363.72507668129</v>
      </c>
      <c r="R643" s="2">
        <f t="shared" si="197"/>
        <v>2.3182316751634777E-9</v>
      </c>
      <c r="S643" s="21">
        <f t="shared" si="198"/>
        <v>82761636.274923325</v>
      </c>
      <c r="T643" s="2">
        <f t="shared" si="199"/>
        <v>5070753.6528402064</v>
      </c>
      <c r="U643" s="2">
        <f t="shared" si="200"/>
        <v>5.8062528586927938E-6</v>
      </c>
      <c r="V643" s="21">
        <f t="shared" si="201"/>
        <v>78129246.347153977</v>
      </c>
      <c r="W643" s="40">
        <f t="shared" si="204"/>
        <v>36322403.342840381</v>
      </c>
      <c r="X643" s="40">
        <f t="shared" si="205"/>
        <v>787.40227915576247</v>
      </c>
      <c r="Y643" s="41">
        <f t="shared" si="206"/>
        <v>46876809.254880466</v>
      </c>
      <c r="Z643">
        <f t="shared" si="202"/>
        <v>0</v>
      </c>
      <c r="AA643">
        <f>IF(SUM(Z$22:Z643)=1,A643,0)</f>
        <v>0</v>
      </c>
    </row>
    <row r="644" spans="1:27" x14ac:dyDescent="0.45">
      <c r="A644" s="25">
        <f t="shared" si="203"/>
        <v>44474</v>
      </c>
      <c r="B644">
        <f t="shared" si="189"/>
        <v>622</v>
      </c>
      <c r="K644" s="2">
        <f t="shared" si="190"/>
        <v>83199984</v>
      </c>
      <c r="L644" s="2">
        <f t="shared" si="191"/>
        <v>1.7674269662911606E-18</v>
      </c>
      <c r="M644">
        <f t="shared" si="192"/>
        <v>16</v>
      </c>
      <c r="N644" s="17">
        <f t="shared" si="193"/>
        <v>48405.61721707644</v>
      </c>
      <c r="O644" s="2">
        <f t="shared" si="194"/>
        <v>3.1864302518306637E-10</v>
      </c>
      <c r="P644" s="21">
        <f t="shared" si="195"/>
        <v>83151594.382782921</v>
      </c>
      <c r="Q644" s="2">
        <f t="shared" si="196"/>
        <v>438363.72507668129</v>
      </c>
      <c r="R644" s="2">
        <f t="shared" si="197"/>
        <v>2.1569793824493367E-9</v>
      </c>
      <c r="S644" s="21">
        <f t="shared" si="198"/>
        <v>82761636.274923325</v>
      </c>
      <c r="T644" s="2">
        <f t="shared" si="199"/>
        <v>5070753.6528401328</v>
      </c>
      <c r="U644" s="2">
        <f t="shared" si="200"/>
        <v>5.4652731309729789E-6</v>
      </c>
      <c r="V644" s="21">
        <f t="shared" si="201"/>
        <v>78129246.347154394</v>
      </c>
      <c r="W644" s="40">
        <f t="shared" si="204"/>
        <v>36322367.334647253</v>
      </c>
      <c r="X644" s="40">
        <f t="shared" si="205"/>
        <v>767.16745234602649</v>
      </c>
      <c r="Y644" s="41">
        <f t="shared" si="206"/>
        <v>46876865.497900404</v>
      </c>
      <c r="Z644">
        <f t="shared" si="202"/>
        <v>0</v>
      </c>
      <c r="AA644">
        <f>IF(SUM(Z$22:Z644)=1,A644,0)</f>
        <v>0</v>
      </c>
    </row>
    <row r="645" spans="1:27" x14ac:dyDescent="0.45">
      <c r="A645" s="25">
        <f t="shared" si="203"/>
        <v>44475</v>
      </c>
      <c r="B645">
        <f t="shared" si="189"/>
        <v>623</v>
      </c>
      <c r="K645" s="2">
        <f t="shared" si="190"/>
        <v>83199984</v>
      </c>
      <c r="L645" s="2">
        <f t="shared" si="191"/>
        <v>1.6411821829846491E-18</v>
      </c>
      <c r="M645">
        <f t="shared" si="192"/>
        <v>16</v>
      </c>
      <c r="N645" s="17">
        <f t="shared" si="193"/>
        <v>48405.61721707644</v>
      </c>
      <c r="O645" s="2">
        <f t="shared" si="194"/>
        <v>2.9597220879656676E-10</v>
      </c>
      <c r="P645" s="21">
        <f t="shared" si="195"/>
        <v>83151594.382782921</v>
      </c>
      <c r="Q645" s="2">
        <f t="shared" si="196"/>
        <v>438363.72507668129</v>
      </c>
      <c r="R645" s="2">
        <f t="shared" si="197"/>
        <v>2.0069435277573937E-9</v>
      </c>
      <c r="S645" s="21">
        <f t="shared" si="198"/>
        <v>82761636.274923325</v>
      </c>
      <c r="T645" s="2">
        <f t="shared" si="199"/>
        <v>5070753.652840063</v>
      </c>
      <c r="U645" s="2">
        <f t="shared" si="200"/>
        <v>5.1443178798898998E-6</v>
      </c>
      <c r="V645" s="21">
        <f t="shared" si="201"/>
        <v>78129246.347154796</v>
      </c>
      <c r="W645" s="40">
        <f t="shared" si="204"/>
        <v>36322332.251834907</v>
      </c>
      <c r="X645" s="40">
        <f t="shared" si="205"/>
        <v>747.45258952612278</v>
      </c>
      <c r="Y645" s="41">
        <f t="shared" si="206"/>
        <v>46876920.295575567</v>
      </c>
      <c r="Z645">
        <f t="shared" si="202"/>
        <v>0</v>
      </c>
      <c r="AA645">
        <f>IF(SUM(Z$22:Z645)=1,A645,0)</f>
        <v>0</v>
      </c>
    </row>
    <row r="646" spans="1:27" x14ac:dyDescent="0.45">
      <c r="A646" s="25">
        <f t="shared" si="203"/>
        <v>44476</v>
      </c>
      <c r="B646">
        <f t="shared" si="189"/>
        <v>624</v>
      </c>
      <c r="K646" s="2">
        <f t="shared" si="190"/>
        <v>83199984</v>
      </c>
      <c r="L646" s="2">
        <f t="shared" si="191"/>
        <v>1.5239548842000314E-18</v>
      </c>
      <c r="M646">
        <f t="shared" si="192"/>
        <v>16</v>
      </c>
      <c r="N646" s="17">
        <f t="shared" si="193"/>
        <v>48405.61721707644</v>
      </c>
      <c r="O646" s="2">
        <f t="shared" si="194"/>
        <v>2.7491437582727856E-10</v>
      </c>
      <c r="P646" s="21">
        <f t="shared" si="195"/>
        <v>83151594.382782921</v>
      </c>
      <c r="Q646" s="2">
        <f t="shared" si="196"/>
        <v>438363.72507668129</v>
      </c>
      <c r="R646" s="2">
        <f t="shared" si="197"/>
        <v>1.867343914541055E-9</v>
      </c>
      <c r="S646" s="21">
        <f t="shared" si="198"/>
        <v>82761636.274923325</v>
      </c>
      <c r="T646" s="2">
        <f t="shared" si="199"/>
        <v>5070753.6528399978</v>
      </c>
      <c r="U646" s="2">
        <f t="shared" si="200"/>
        <v>4.8422111420886182E-6</v>
      </c>
      <c r="V646" s="21">
        <f t="shared" si="201"/>
        <v>78129246.347155154</v>
      </c>
      <c r="W646" s="40">
        <f t="shared" si="204"/>
        <v>36322298.070622541</v>
      </c>
      <c r="X646" s="40">
        <f t="shared" si="205"/>
        <v>728.24433121214565</v>
      </c>
      <c r="Y646" s="41">
        <f t="shared" si="206"/>
        <v>46876973.685046248</v>
      </c>
      <c r="Z646">
        <f t="shared" si="202"/>
        <v>0</v>
      </c>
      <c r="AA646">
        <f>IF(SUM(Z$22:Z646)=1,A646,0)</f>
        <v>0</v>
      </c>
    </row>
    <row r="647" spans="1:27" x14ac:dyDescent="0.45">
      <c r="A647" s="25">
        <f t="shared" si="203"/>
        <v>44477</v>
      </c>
      <c r="B647">
        <f t="shared" si="189"/>
        <v>625</v>
      </c>
      <c r="K647" s="2">
        <f t="shared" si="190"/>
        <v>83199984</v>
      </c>
      <c r="L647" s="2">
        <f t="shared" si="191"/>
        <v>1.4151009639000292E-18</v>
      </c>
      <c r="M647">
        <f t="shared" si="192"/>
        <v>16</v>
      </c>
      <c r="N647" s="17">
        <f t="shared" si="193"/>
        <v>48405.61721707644</v>
      </c>
      <c r="O647" s="2">
        <f t="shared" si="194"/>
        <v>2.5535476571872941E-10</v>
      </c>
      <c r="P647" s="21">
        <f t="shared" si="195"/>
        <v>83151594.382782921</v>
      </c>
      <c r="Q647" s="2">
        <f t="shared" si="196"/>
        <v>438363.72507668129</v>
      </c>
      <c r="R647" s="2">
        <f t="shared" si="197"/>
        <v>1.7374546154120927E-9</v>
      </c>
      <c r="S647" s="21">
        <f t="shared" si="198"/>
        <v>82761636.274923325</v>
      </c>
      <c r="T647" s="2">
        <f t="shared" si="199"/>
        <v>5070753.6528399363</v>
      </c>
      <c r="U647" s="2">
        <f t="shared" si="200"/>
        <v>4.5578460141870122E-6</v>
      </c>
      <c r="V647" s="21">
        <f t="shared" si="201"/>
        <v>78129246.347155511</v>
      </c>
      <c r="W647" s="40">
        <f t="shared" si="204"/>
        <v>36322264.767840445</v>
      </c>
      <c r="X647" s="40">
        <f t="shared" si="205"/>
        <v>709.52966107713235</v>
      </c>
      <c r="Y647" s="41">
        <f t="shared" si="206"/>
        <v>46877025.702498481</v>
      </c>
      <c r="Z647">
        <f t="shared" si="202"/>
        <v>0</v>
      </c>
      <c r="AA647">
        <f>IF(SUM(Z$22:Z647)=1,A647,0)</f>
        <v>0</v>
      </c>
    </row>
    <row r="648" spans="1:27" x14ac:dyDescent="0.45">
      <c r="A648" s="25">
        <f t="shared" si="203"/>
        <v>44478</v>
      </c>
      <c r="B648">
        <f t="shared" si="189"/>
        <v>626</v>
      </c>
      <c r="K648" s="2">
        <f t="shared" si="190"/>
        <v>83199984</v>
      </c>
      <c r="L648" s="2">
        <f t="shared" si="191"/>
        <v>1.3140223236214557E-18</v>
      </c>
      <c r="M648">
        <f t="shared" si="192"/>
        <v>16</v>
      </c>
      <c r="N648" s="17">
        <f t="shared" si="193"/>
        <v>48405.61721707644</v>
      </c>
      <c r="O648" s="2">
        <f t="shared" si="194"/>
        <v>2.371867828993942E-10</v>
      </c>
      <c r="P648" s="21">
        <f t="shared" si="195"/>
        <v>83151594.382782921</v>
      </c>
      <c r="Q648" s="2">
        <f t="shared" si="196"/>
        <v>438363.72507668129</v>
      </c>
      <c r="R648" s="2">
        <f t="shared" si="197"/>
        <v>1.6166001972693466E-9</v>
      </c>
      <c r="S648" s="21">
        <f t="shared" si="198"/>
        <v>82761636.274923325</v>
      </c>
      <c r="T648" s="2">
        <f t="shared" si="199"/>
        <v>5070753.6528398786</v>
      </c>
      <c r="U648" s="2">
        <f t="shared" si="200"/>
        <v>4.2901805971393224E-6</v>
      </c>
      <c r="V648" s="21">
        <f t="shared" si="201"/>
        <v>78129246.347155824</v>
      </c>
      <c r="W648" s="40">
        <f t="shared" si="204"/>
        <v>36322232.320914306</v>
      </c>
      <c r="X648" s="40">
        <f t="shared" si="205"/>
        <v>691.2958971411424</v>
      </c>
      <c r="Y648" s="41">
        <f t="shared" si="206"/>
        <v>46877076.383188553</v>
      </c>
      <c r="Z648">
        <f t="shared" si="202"/>
        <v>0</v>
      </c>
      <c r="AA648">
        <f>IF(SUM(Z$22:Z648)=1,A648,0)</f>
        <v>0</v>
      </c>
    </row>
    <row r="649" spans="1:27" x14ac:dyDescent="0.45">
      <c r="A649" s="25">
        <f t="shared" si="203"/>
        <v>44479</v>
      </c>
      <c r="B649">
        <f t="shared" si="189"/>
        <v>627</v>
      </c>
      <c r="K649" s="2">
        <f t="shared" si="190"/>
        <v>83199984</v>
      </c>
      <c r="L649" s="2">
        <f t="shared" si="191"/>
        <v>1.2201635862199231E-18</v>
      </c>
      <c r="M649">
        <f t="shared" si="192"/>
        <v>16</v>
      </c>
      <c r="N649" s="17">
        <f t="shared" si="193"/>
        <v>48405.61721707644</v>
      </c>
      <c r="O649" s="2">
        <f t="shared" si="194"/>
        <v>2.2031141586028387E-10</v>
      </c>
      <c r="P649" s="21">
        <f t="shared" si="195"/>
        <v>83151594.382782921</v>
      </c>
      <c r="Q649" s="2">
        <f t="shared" si="196"/>
        <v>438363.72507668129</v>
      </c>
      <c r="R649" s="2">
        <f t="shared" si="197"/>
        <v>1.5041522090011196E-9</v>
      </c>
      <c r="S649" s="21">
        <f t="shared" si="198"/>
        <v>82761636.274923325</v>
      </c>
      <c r="T649" s="2">
        <f t="shared" si="199"/>
        <v>5070753.6528398236</v>
      </c>
      <c r="U649" s="2">
        <f t="shared" si="200"/>
        <v>4.0382341787722169E-6</v>
      </c>
      <c r="V649" s="21">
        <f t="shared" si="201"/>
        <v>78129246.347156137</v>
      </c>
      <c r="W649" s="40">
        <f t="shared" si="204"/>
        <v>36322200.70784989</v>
      </c>
      <c r="X649" s="40">
        <f t="shared" si="205"/>
        <v>673.53068318728549</v>
      </c>
      <c r="Y649" s="41">
        <f t="shared" si="206"/>
        <v>46877125.76146692</v>
      </c>
      <c r="Z649">
        <f t="shared" si="202"/>
        <v>0</v>
      </c>
      <c r="AA649">
        <f>IF(SUM(Z$22:Z649)=1,A649,0)</f>
        <v>0</v>
      </c>
    </row>
    <row r="650" spans="1:27" x14ac:dyDescent="0.45">
      <c r="A650" s="25">
        <f t="shared" si="203"/>
        <v>44480</v>
      </c>
      <c r="B650">
        <f t="shared" si="189"/>
        <v>628</v>
      </c>
      <c r="K650" s="2">
        <f t="shared" si="190"/>
        <v>83199984</v>
      </c>
      <c r="L650" s="2">
        <f t="shared" si="191"/>
        <v>1.1330090443470714E-18</v>
      </c>
      <c r="M650">
        <f t="shared" si="192"/>
        <v>16</v>
      </c>
      <c r="N650" s="17">
        <f t="shared" si="193"/>
        <v>48405.61721707644</v>
      </c>
      <c r="O650" s="2">
        <f t="shared" si="194"/>
        <v>2.0463669756400625E-10</v>
      </c>
      <c r="P650" s="21">
        <f t="shared" si="195"/>
        <v>83151594.382782921</v>
      </c>
      <c r="Q650" s="2">
        <f t="shared" si="196"/>
        <v>438363.72507668129</v>
      </c>
      <c r="R650" s="2">
        <f t="shared" si="197"/>
        <v>1.3995259134970837E-9</v>
      </c>
      <c r="S650" s="21">
        <f t="shared" si="198"/>
        <v>82761636.274923325</v>
      </c>
      <c r="T650" s="2">
        <f t="shared" si="199"/>
        <v>5070753.6528397724</v>
      </c>
      <c r="U650" s="2">
        <f t="shared" si="200"/>
        <v>3.8010836405063672E-6</v>
      </c>
      <c r="V650" s="21">
        <f t="shared" si="201"/>
        <v>78129246.34715642</v>
      </c>
      <c r="W650" s="40">
        <f t="shared" si="204"/>
        <v>36322169.907218166</v>
      </c>
      <c r="X650" s="40">
        <f t="shared" si="205"/>
        <v>656.22198039791328</v>
      </c>
      <c r="Y650" s="41">
        <f t="shared" si="206"/>
        <v>46877173.870801434</v>
      </c>
      <c r="Z650">
        <f t="shared" si="202"/>
        <v>0</v>
      </c>
      <c r="AA650">
        <f>IF(SUM(Z$22:Z650)=1,A650,0)</f>
        <v>0</v>
      </c>
    </row>
    <row r="651" spans="1:27" x14ac:dyDescent="0.45">
      <c r="A651" s="25">
        <f t="shared" si="203"/>
        <v>44481</v>
      </c>
      <c r="B651">
        <f t="shared" si="189"/>
        <v>629</v>
      </c>
      <c r="K651" s="2">
        <f t="shared" si="190"/>
        <v>83199984</v>
      </c>
      <c r="L651" s="2">
        <f t="shared" si="191"/>
        <v>1.0520798268937091E-18</v>
      </c>
      <c r="M651">
        <f t="shared" si="192"/>
        <v>16</v>
      </c>
      <c r="N651" s="17">
        <f t="shared" si="193"/>
        <v>48405.61721707644</v>
      </c>
      <c r="O651" s="2">
        <f t="shared" si="194"/>
        <v>1.9007720424464711E-10</v>
      </c>
      <c r="P651" s="21">
        <f t="shared" si="195"/>
        <v>83151594.382782921</v>
      </c>
      <c r="Q651" s="2">
        <f t="shared" si="196"/>
        <v>438363.72507668129</v>
      </c>
      <c r="R651" s="2">
        <f t="shared" si="197"/>
        <v>1.3021772469759332E-9</v>
      </c>
      <c r="S651" s="21">
        <f t="shared" si="198"/>
        <v>82761636.274923325</v>
      </c>
      <c r="T651" s="2">
        <f t="shared" si="199"/>
        <v>5070753.652839724</v>
      </c>
      <c r="U651" s="2">
        <f t="shared" si="200"/>
        <v>3.5778600750979663E-6</v>
      </c>
      <c r="V651" s="21">
        <f t="shared" si="201"/>
        <v>78129246.347156703</v>
      </c>
      <c r="W651" s="40">
        <f t="shared" si="204"/>
        <v>36322139.898140758</v>
      </c>
      <c r="X651" s="40">
        <f t="shared" si="205"/>
        <v>639.35805920534131</v>
      </c>
      <c r="Y651" s="41">
        <f t="shared" si="206"/>
        <v>46877220.743800037</v>
      </c>
      <c r="Z651">
        <f t="shared" si="202"/>
        <v>0</v>
      </c>
      <c r="AA651">
        <f>IF(SUM(Z$22:Z651)=1,A651,0)</f>
        <v>0</v>
      </c>
    </row>
    <row r="652" spans="1:27" x14ac:dyDescent="0.45">
      <c r="A652" s="25">
        <f t="shared" si="203"/>
        <v>44482</v>
      </c>
      <c r="B652">
        <f t="shared" si="189"/>
        <v>630</v>
      </c>
      <c r="K652" s="2">
        <f t="shared" si="190"/>
        <v>83199984</v>
      </c>
      <c r="L652" s="2">
        <f t="shared" si="191"/>
        <v>9.7693126782987264E-19</v>
      </c>
      <c r="M652">
        <f t="shared" si="192"/>
        <v>16</v>
      </c>
      <c r="N652" s="17">
        <f t="shared" si="193"/>
        <v>48405.61721707644</v>
      </c>
      <c r="O652" s="2">
        <f t="shared" si="194"/>
        <v>1.765535898670411E-10</v>
      </c>
      <c r="P652" s="21">
        <f t="shared" si="195"/>
        <v>83151594.382782921</v>
      </c>
      <c r="Q652" s="2">
        <f t="shared" si="196"/>
        <v>438363.72507668129</v>
      </c>
      <c r="R652" s="2">
        <f t="shared" si="197"/>
        <v>1.2115999898170903E-9</v>
      </c>
      <c r="S652" s="21">
        <f t="shared" si="198"/>
        <v>82761636.274923325</v>
      </c>
      <c r="T652" s="2">
        <f t="shared" si="199"/>
        <v>5070753.6528396783</v>
      </c>
      <c r="U652" s="2">
        <f t="shared" si="200"/>
        <v>3.3677456030077536E-6</v>
      </c>
      <c r="V652" s="21">
        <f t="shared" si="201"/>
        <v>78129246.347156957</v>
      </c>
      <c r="W652" s="40">
        <f t="shared" si="204"/>
        <v>36322110.660275809</v>
      </c>
      <c r="X652" s="40">
        <f t="shared" si="205"/>
        <v>622.92749135160602</v>
      </c>
      <c r="Y652" s="41">
        <f t="shared" si="206"/>
        <v>46877266.412232839</v>
      </c>
      <c r="Z652">
        <f t="shared" si="202"/>
        <v>0</v>
      </c>
      <c r="AA652">
        <f>IF(SUM(Z$22:Z652)=1,A652,0)</f>
        <v>0</v>
      </c>
    </row>
    <row r="653" spans="1:27" x14ac:dyDescent="0.45">
      <c r="A653" s="25">
        <f t="shared" si="203"/>
        <v>44483</v>
      </c>
      <c r="B653">
        <f t="shared" si="189"/>
        <v>631</v>
      </c>
      <c r="K653" s="2">
        <f t="shared" si="190"/>
        <v>83199984</v>
      </c>
      <c r="L653" s="2">
        <f t="shared" si="191"/>
        <v>9.0715046298488176E-19</v>
      </c>
      <c r="M653">
        <f t="shared" si="192"/>
        <v>16</v>
      </c>
      <c r="N653" s="17">
        <f t="shared" si="193"/>
        <v>48405.61721707644</v>
      </c>
      <c r="O653" s="2">
        <f t="shared" si="194"/>
        <v>1.6399215370833819E-10</v>
      </c>
      <c r="P653" s="21">
        <f t="shared" si="195"/>
        <v>83151594.382782921</v>
      </c>
      <c r="Q653" s="2">
        <f t="shared" si="196"/>
        <v>438363.72507668129</v>
      </c>
      <c r="R653" s="2">
        <f t="shared" si="197"/>
        <v>1.1273231341845926E-9</v>
      </c>
      <c r="S653" s="21">
        <f t="shared" si="198"/>
        <v>82761636.274923325</v>
      </c>
      <c r="T653" s="2">
        <f t="shared" si="199"/>
        <v>5070753.6528396355</v>
      </c>
      <c r="U653" s="2">
        <f t="shared" si="200"/>
        <v>3.1699703757329041E-6</v>
      </c>
      <c r="V653" s="21">
        <f t="shared" si="201"/>
        <v>78129246.347157195</v>
      </c>
      <c r="W653" s="40">
        <f t="shared" si="204"/>
        <v>36322082.173804201</v>
      </c>
      <c r="X653" s="40">
        <f t="shared" si="205"/>
        <v>606.91914215190855</v>
      </c>
      <c r="Y653" s="41">
        <f t="shared" si="206"/>
        <v>46877310.907053649</v>
      </c>
      <c r="Z653">
        <f t="shared" si="202"/>
        <v>0</v>
      </c>
      <c r="AA653">
        <f>IF(SUM(Z$22:Z653)=1,A653,0)</f>
        <v>0</v>
      </c>
    </row>
    <row r="654" spans="1:27" x14ac:dyDescent="0.45">
      <c r="A654" s="25">
        <f t="shared" si="203"/>
        <v>44484</v>
      </c>
      <c r="B654">
        <f t="shared" si="189"/>
        <v>632</v>
      </c>
      <c r="K654" s="2">
        <f t="shared" si="190"/>
        <v>83199984</v>
      </c>
      <c r="L654" s="2">
        <f t="shared" si="191"/>
        <v>8.4235400134310451E-19</v>
      </c>
      <c r="M654">
        <f t="shared" si="192"/>
        <v>16</v>
      </c>
      <c r="N654" s="17">
        <f t="shared" si="193"/>
        <v>48405.61721707644</v>
      </c>
      <c r="O654" s="2">
        <f t="shared" si="194"/>
        <v>1.5232443870527985E-10</v>
      </c>
      <c r="P654" s="21">
        <f t="shared" si="195"/>
        <v>83151594.382782921</v>
      </c>
      <c r="Q654" s="2">
        <f t="shared" si="196"/>
        <v>438363.72507668129</v>
      </c>
      <c r="R654" s="2">
        <f t="shared" si="197"/>
        <v>1.0489084347546326E-9</v>
      </c>
      <c r="S654" s="21">
        <f t="shared" si="198"/>
        <v>82761636.274923325</v>
      </c>
      <c r="T654" s="2">
        <f t="shared" si="199"/>
        <v>5070753.6528395955</v>
      </c>
      <c r="U654" s="2">
        <f t="shared" si="200"/>
        <v>2.9838097551221337E-6</v>
      </c>
      <c r="V654" s="21">
        <f t="shared" si="201"/>
        <v>78129246.347157419</v>
      </c>
      <c r="W654" s="40">
        <f t="shared" si="204"/>
        <v>36322054.4194161</v>
      </c>
      <c r="X654" s="40">
        <f t="shared" si="205"/>
        <v>591.32216295652631</v>
      </c>
      <c r="Y654" s="41">
        <f t="shared" si="206"/>
        <v>46877354.258420944</v>
      </c>
      <c r="Z654">
        <f t="shared" si="202"/>
        <v>0</v>
      </c>
      <c r="AA654">
        <f>IF(SUM(Z$22:Z654)=1,A654,0)</f>
        <v>0</v>
      </c>
    </row>
    <row r="655" spans="1:27" x14ac:dyDescent="0.45">
      <c r="A655" s="25">
        <f t="shared" si="203"/>
        <v>44485</v>
      </c>
      <c r="B655">
        <f t="shared" si="189"/>
        <v>633</v>
      </c>
      <c r="K655" s="2">
        <f t="shared" si="190"/>
        <v>83199984</v>
      </c>
      <c r="L655" s="2">
        <f t="shared" si="191"/>
        <v>7.8218585839002561E-19</v>
      </c>
      <c r="M655">
        <f t="shared" si="192"/>
        <v>16</v>
      </c>
      <c r="N655" s="17">
        <f t="shared" si="193"/>
        <v>48405.61721707644</v>
      </c>
      <c r="O655" s="2">
        <f t="shared" si="194"/>
        <v>1.4148685837826649E-10</v>
      </c>
      <c r="P655" s="21">
        <f t="shared" si="195"/>
        <v>83151594.382782921</v>
      </c>
      <c r="Q655" s="2">
        <f t="shared" si="196"/>
        <v>438363.72507668129</v>
      </c>
      <c r="R655" s="2">
        <f t="shared" si="197"/>
        <v>9.7594812981036602E-10</v>
      </c>
      <c r="S655" s="21">
        <f t="shared" si="198"/>
        <v>82761636.274923325</v>
      </c>
      <c r="T655" s="2">
        <f t="shared" si="199"/>
        <v>5070753.6528395573</v>
      </c>
      <c r="U655" s="2">
        <f t="shared" si="200"/>
        <v>2.8085816583391844E-6</v>
      </c>
      <c r="V655" s="21">
        <f t="shared" si="201"/>
        <v>78129246.347157642</v>
      </c>
      <c r="W655" s="40">
        <f t="shared" si="204"/>
        <v>36322027.378297895</v>
      </c>
      <c r="X655" s="40">
        <f t="shared" si="205"/>
        <v>576.1259838061128</v>
      </c>
      <c r="Y655" s="41">
        <f t="shared" si="206"/>
        <v>46877396.4957183</v>
      </c>
      <c r="Z655">
        <f t="shared" si="202"/>
        <v>0</v>
      </c>
      <c r="AA655">
        <f>IF(SUM(Z$22:Z655)=1,A655,0)</f>
        <v>0</v>
      </c>
    </row>
    <row r="656" spans="1:27" x14ac:dyDescent="0.45">
      <c r="A656" s="25">
        <f t="shared" si="203"/>
        <v>44486</v>
      </c>
      <c r="B656">
        <f t="shared" si="189"/>
        <v>634</v>
      </c>
      <c r="K656" s="2">
        <f t="shared" si="190"/>
        <v>83199984</v>
      </c>
      <c r="L656" s="2">
        <f t="shared" si="191"/>
        <v>7.2631543993359517E-19</v>
      </c>
      <c r="M656">
        <f t="shared" si="192"/>
        <v>16</v>
      </c>
      <c r="N656" s="17">
        <f t="shared" si="193"/>
        <v>48405.61721707644</v>
      </c>
      <c r="O656" s="2">
        <f t="shared" si="194"/>
        <v>1.314203502990342E-10</v>
      </c>
      <c r="P656" s="21">
        <f t="shared" si="195"/>
        <v>83151594.382782921</v>
      </c>
      <c r="Q656" s="2">
        <f t="shared" si="196"/>
        <v>438363.72507668129</v>
      </c>
      <c r="R656" s="2">
        <f t="shared" si="197"/>
        <v>9.080628208535285E-10</v>
      </c>
      <c r="S656" s="21">
        <f t="shared" si="198"/>
        <v>82761636.274923325</v>
      </c>
      <c r="T656" s="2">
        <f t="shared" si="199"/>
        <v>5070753.6528395219</v>
      </c>
      <c r="U656" s="2">
        <f t="shared" si="200"/>
        <v>2.6436440587467696E-6</v>
      </c>
      <c r="V656" s="21">
        <f t="shared" si="201"/>
        <v>78129246.347157836</v>
      </c>
      <c r="W656" s="40">
        <f t="shared" si="204"/>
        <v>36322001.032119438</v>
      </c>
      <c r="X656" s="40">
        <f t="shared" si="205"/>
        <v>561.32030627543088</v>
      </c>
      <c r="Y656" s="41">
        <f t="shared" si="206"/>
        <v>46877437.647574283</v>
      </c>
      <c r="Z656">
        <f t="shared" si="202"/>
        <v>0</v>
      </c>
      <c r="AA656">
        <f>IF(SUM(Z$22:Z656)=1,A656,0)</f>
        <v>0</v>
      </c>
    </row>
    <row r="657" spans="1:27" x14ac:dyDescent="0.45">
      <c r="A657" s="25">
        <f t="shared" si="203"/>
        <v>44487</v>
      </c>
      <c r="B657">
        <f t="shared" si="189"/>
        <v>635</v>
      </c>
      <c r="K657" s="2">
        <f t="shared" si="190"/>
        <v>83199984</v>
      </c>
      <c r="L657" s="2">
        <f t="shared" si="191"/>
        <v>6.7443576565262404E-19</v>
      </c>
      <c r="M657">
        <f t="shared" si="192"/>
        <v>16</v>
      </c>
      <c r="N657" s="17">
        <f t="shared" si="193"/>
        <v>48405.61721707644</v>
      </c>
      <c r="O657" s="2">
        <f t="shared" si="194"/>
        <v>1.2207005421341566E-10</v>
      </c>
      <c r="P657" s="21">
        <f t="shared" si="195"/>
        <v>83151594.382782921</v>
      </c>
      <c r="Q657" s="2">
        <f t="shared" si="196"/>
        <v>438363.72507668129</v>
      </c>
      <c r="R657" s="2">
        <f t="shared" si="197"/>
        <v>8.4489949970669964E-10</v>
      </c>
      <c r="S657" s="21">
        <f t="shared" si="198"/>
        <v>82761636.274923325</v>
      </c>
      <c r="T657" s="2">
        <f t="shared" si="199"/>
        <v>5070753.6528394883</v>
      </c>
      <c r="U657" s="2">
        <f t="shared" si="200"/>
        <v>2.4883926335543518E-6</v>
      </c>
      <c r="V657" s="21">
        <f t="shared" si="201"/>
        <v>78129246.34715803</v>
      </c>
      <c r="W657" s="40">
        <f t="shared" si="204"/>
        <v>36321975.36302162</v>
      </c>
      <c r="X657" s="40">
        <f t="shared" si="205"/>
        <v>546.89509650069454</v>
      </c>
      <c r="Y657" s="41">
        <f t="shared" si="206"/>
        <v>46877477.741881877</v>
      </c>
      <c r="Z657">
        <f t="shared" si="202"/>
        <v>0</v>
      </c>
      <c r="AA657">
        <f>IF(SUM(Z$22:Z657)=1,A657,0)</f>
        <v>0</v>
      </c>
    </row>
    <row r="658" spans="1:27" x14ac:dyDescent="0.45">
      <c r="A658" s="25">
        <f t="shared" si="203"/>
        <v>44488</v>
      </c>
      <c r="B658">
        <f t="shared" si="189"/>
        <v>636</v>
      </c>
      <c r="K658" s="2">
        <f t="shared" si="190"/>
        <v>83199984</v>
      </c>
      <c r="L658" s="2">
        <f t="shared" si="191"/>
        <v>6.2626178239172229E-19</v>
      </c>
      <c r="M658">
        <f t="shared" si="192"/>
        <v>16</v>
      </c>
      <c r="N658" s="17">
        <f t="shared" si="193"/>
        <v>48405.61721707644</v>
      </c>
      <c r="O658" s="2">
        <f t="shared" si="194"/>
        <v>1.1338501306502567E-10</v>
      </c>
      <c r="P658" s="21">
        <f t="shared" si="195"/>
        <v>83151594.382782921</v>
      </c>
      <c r="Q658" s="2">
        <f t="shared" si="196"/>
        <v>438363.72507668129</v>
      </c>
      <c r="R658" s="2">
        <f t="shared" si="197"/>
        <v>7.8612971284701123E-10</v>
      </c>
      <c r="S658" s="21">
        <f t="shared" si="198"/>
        <v>82761636.274923325</v>
      </c>
      <c r="T658" s="2">
        <f t="shared" si="199"/>
        <v>5070753.6528394567</v>
      </c>
      <c r="U658" s="2">
        <f t="shared" si="200"/>
        <v>2.3422585496108551E-6</v>
      </c>
      <c r="V658" s="21">
        <f t="shared" si="201"/>
        <v>78129246.347158208</v>
      </c>
      <c r="W658" s="40">
        <f t="shared" si="204"/>
        <v>36321950.353604272</v>
      </c>
      <c r="X658" s="40">
        <f t="shared" si="205"/>
        <v>532.84057838581498</v>
      </c>
      <c r="Y658" s="41">
        <f t="shared" si="206"/>
        <v>46877516.805817343</v>
      </c>
      <c r="Z658">
        <f t="shared" si="202"/>
        <v>0</v>
      </c>
      <c r="AA658">
        <f>IF(SUM(Z$22:Z658)=1,A658,0)</f>
        <v>0</v>
      </c>
    </row>
    <row r="659" spans="1:27" x14ac:dyDescent="0.45">
      <c r="A659" s="25">
        <f t="shared" si="203"/>
        <v>44489</v>
      </c>
      <c r="B659">
        <f t="shared" ref="B659:B722" si="207">B658+1</f>
        <v>637</v>
      </c>
      <c r="K659" s="2">
        <f t="shared" ref="K659:K722" si="208">K658-$M$5*L658*K658/$M$2</f>
        <v>83199984</v>
      </c>
      <c r="L659" s="2">
        <f t="shared" ref="L659:L722" si="209">L658+$M$5*K658*L658/$M$2-$M$9*L658</f>
        <v>5.8152879793517072E-19</v>
      </c>
      <c r="M659">
        <f t="shared" ref="M659:M722" si="210">$M$2-K659-L659</f>
        <v>16</v>
      </c>
      <c r="N659" s="17">
        <f t="shared" ref="N659:N722" si="211">N658-$Q$8*N658*O658/$M$2</f>
        <v>48405.61721707644</v>
      </c>
      <c r="O659" s="2">
        <f t="shared" ref="O659:O722" si="212">O658+$Q$8*N658*O658/$M$2-$Q$9*O658</f>
        <v>1.0531789529051533E-10</v>
      </c>
      <c r="P659" s="21">
        <f t="shared" ref="P659:P722" si="213">$M$2-N659-O659</f>
        <v>83151594.382782921</v>
      </c>
      <c r="Q659" s="2">
        <f t="shared" ref="Q659:Q722" si="214">Q658-$R$8*Q658*R658/$M$2</f>
        <v>438363.72507668129</v>
      </c>
      <c r="R659" s="2">
        <f t="shared" ref="R659:R722" si="215">R658+$R$8*Q658*R658/$M$2-$R$9*R658</f>
        <v>7.3144785342571301E-10</v>
      </c>
      <c r="S659" s="21">
        <f t="shared" ref="S659:S722" si="216">$M$2-Q659-R659</f>
        <v>82761636.274923325</v>
      </c>
      <c r="T659" s="2">
        <f t="shared" ref="T659:T722" si="217">T658-$S$8*T658*U658/$M$2</f>
        <v>5070753.6528394269</v>
      </c>
      <c r="U659" s="2">
        <f t="shared" ref="U659:U722" si="218">U658+$S$8*T658*U658/$M$2-$S$9*U658</f>
        <v>2.2047063792295686E-6</v>
      </c>
      <c r="V659" s="21">
        <f t="shared" ref="V659:V722" si="219">$M$2-T659-U659</f>
        <v>78129246.347158372</v>
      </c>
      <c r="W659" s="40">
        <f t="shared" si="204"/>
        <v>36321925.986914359</v>
      </c>
      <c r="X659" s="40">
        <f t="shared" si="205"/>
        <v>519.14722698296964</v>
      </c>
      <c r="Y659" s="41">
        <f t="shared" si="206"/>
        <v>46877554.865858659</v>
      </c>
      <c r="Z659">
        <f t="shared" si="202"/>
        <v>0</v>
      </c>
      <c r="AA659">
        <f>IF(SUM(Z$22:Z659)=1,A659,0)</f>
        <v>0</v>
      </c>
    </row>
    <row r="660" spans="1:27" x14ac:dyDescent="0.45">
      <c r="A660" s="25">
        <f t="shared" si="203"/>
        <v>44490</v>
      </c>
      <c r="B660">
        <f t="shared" si="207"/>
        <v>638</v>
      </c>
      <c r="K660" s="2">
        <f t="shared" si="208"/>
        <v>83199984</v>
      </c>
      <c r="L660" s="2">
        <f t="shared" si="209"/>
        <v>5.3999102665408713E-19</v>
      </c>
      <c r="M660">
        <f t="shared" si="210"/>
        <v>16</v>
      </c>
      <c r="N660" s="17">
        <f t="shared" si="211"/>
        <v>48405.61721707644</v>
      </c>
      <c r="O660" s="2">
        <f t="shared" si="212"/>
        <v>9.7824736872966027E-11</v>
      </c>
      <c r="P660" s="21">
        <f t="shared" si="213"/>
        <v>83151594.382782921</v>
      </c>
      <c r="Q660" s="2">
        <f t="shared" si="214"/>
        <v>438363.72507668129</v>
      </c>
      <c r="R660" s="2">
        <f t="shared" si="215"/>
        <v>6.8056957209198227E-10</v>
      </c>
      <c r="S660" s="21">
        <f t="shared" si="216"/>
        <v>82761636.274923325</v>
      </c>
      <c r="T660" s="2">
        <f t="shared" si="217"/>
        <v>5070753.6528393989</v>
      </c>
      <c r="U660" s="2">
        <f t="shared" si="218"/>
        <v>2.0752321384089386E-6</v>
      </c>
      <c r="V660" s="21">
        <f t="shared" si="219"/>
        <v>78129246.347158536</v>
      </c>
      <c r="W660" s="40">
        <f t="shared" si="204"/>
        <v>36321902.246434517</v>
      </c>
      <c r="X660" s="40">
        <f t="shared" si="205"/>
        <v>505.80576204302582</v>
      </c>
      <c r="Y660" s="41">
        <f t="shared" si="206"/>
        <v>46877591.947803438</v>
      </c>
      <c r="Z660">
        <f t="shared" si="202"/>
        <v>0</v>
      </c>
      <c r="AA660">
        <f>IF(SUM(Z$22:Z660)=1,A660,0)</f>
        <v>0</v>
      </c>
    </row>
    <row r="661" spans="1:27" x14ac:dyDescent="0.45">
      <c r="A661" s="25">
        <f t="shared" si="203"/>
        <v>44491</v>
      </c>
      <c r="B661">
        <f t="shared" si="207"/>
        <v>639</v>
      </c>
      <c r="K661" s="2">
        <f t="shared" si="208"/>
        <v>83199984</v>
      </c>
      <c r="L661" s="2">
        <f t="shared" si="209"/>
        <v>5.0142023903593805E-19</v>
      </c>
      <c r="M661">
        <f t="shared" si="210"/>
        <v>16</v>
      </c>
      <c r="N661" s="17">
        <f t="shared" si="211"/>
        <v>48405.61721707644</v>
      </c>
      <c r="O661" s="2">
        <f t="shared" si="212"/>
        <v>9.0864701747670231E-11</v>
      </c>
      <c r="P661" s="21">
        <f t="shared" si="213"/>
        <v>83151594.382782921</v>
      </c>
      <c r="Q661" s="2">
        <f t="shared" si="214"/>
        <v>438363.72507668129</v>
      </c>
      <c r="R661" s="2">
        <f t="shared" si="215"/>
        <v>6.3323029835715374E-10</v>
      </c>
      <c r="S661" s="21">
        <f t="shared" si="216"/>
        <v>82761636.274923325</v>
      </c>
      <c r="T661" s="2">
        <f t="shared" si="217"/>
        <v>5070753.6528393729</v>
      </c>
      <c r="U661" s="2">
        <f t="shared" si="218"/>
        <v>1.953361440261386E-6</v>
      </c>
      <c r="V661" s="21">
        <f t="shared" si="219"/>
        <v>78129246.34715867</v>
      </c>
      <c r="W661" s="40">
        <f t="shared" si="204"/>
        <v>36321879.116071828</v>
      </c>
      <c r="X661" s="40">
        <f t="shared" si="205"/>
        <v>492.80714173146907</v>
      </c>
      <c r="Y661" s="41">
        <f t="shared" si="206"/>
        <v>46877628.076786444</v>
      </c>
      <c r="Z661">
        <f t="shared" si="202"/>
        <v>0</v>
      </c>
      <c r="AA661">
        <f>IF(SUM(Z$22:Z661)=1,A661,0)</f>
        <v>0</v>
      </c>
    </row>
    <row r="662" spans="1:27" x14ac:dyDescent="0.45">
      <c r="A662" s="25">
        <f t="shared" si="203"/>
        <v>44492</v>
      </c>
      <c r="B662">
        <f t="shared" si="207"/>
        <v>640</v>
      </c>
      <c r="K662" s="2">
        <f t="shared" si="208"/>
        <v>83199984</v>
      </c>
      <c r="L662" s="2">
        <f t="shared" si="209"/>
        <v>4.6560450767622816E-19</v>
      </c>
      <c r="M662">
        <f t="shared" si="210"/>
        <v>16</v>
      </c>
      <c r="N662" s="17">
        <f t="shared" si="211"/>
        <v>48405.61721707644</v>
      </c>
      <c r="O662" s="2">
        <f t="shared" si="212"/>
        <v>8.4399859254563751E-11</v>
      </c>
      <c r="P662" s="21">
        <f t="shared" si="213"/>
        <v>83151594.382782921</v>
      </c>
      <c r="Q662" s="2">
        <f t="shared" si="214"/>
        <v>438363.72507668129</v>
      </c>
      <c r="R662" s="2">
        <f t="shared" si="215"/>
        <v>5.8918386481036427E-10</v>
      </c>
      <c r="S662" s="21">
        <f t="shared" si="216"/>
        <v>82761636.274923325</v>
      </c>
      <c r="T662" s="2">
        <f t="shared" si="217"/>
        <v>5070753.6528393477</v>
      </c>
      <c r="U662" s="2">
        <f t="shared" si="218"/>
        <v>1.8386477568844117E-6</v>
      </c>
      <c r="V662" s="21">
        <f t="shared" si="219"/>
        <v>78129246.347158819</v>
      </c>
      <c r="W662" s="40">
        <f t="shared" si="204"/>
        <v>36321856.580146931</v>
      </c>
      <c r="X662" s="40">
        <f t="shared" si="205"/>
        <v>480.14255650559454</v>
      </c>
      <c r="Y662" s="41">
        <f t="shared" si="206"/>
        <v>46877663.277296565</v>
      </c>
      <c r="Z662">
        <f t="shared" si="202"/>
        <v>0</v>
      </c>
      <c r="AA662">
        <f>IF(SUM(Z$22:Z662)=1,A662,0)</f>
        <v>0</v>
      </c>
    </row>
    <row r="663" spans="1:27" x14ac:dyDescent="0.45">
      <c r="A663" s="25">
        <f t="shared" si="203"/>
        <v>44493</v>
      </c>
      <c r="B663">
        <f t="shared" si="207"/>
        <v>641</v>
      </c>
      <c r="K663" s="2">
        <f t="shared" si="208"/>
        <v>83199984</v>
      </c>
      <c r="L663" s="2">
        <f t="shared" si="209"/>
        <v>4.3234704284221187E-19</v>
      </c>
      <c r="M663">
        <f t="shared" si="210"/>
        <v>16</v>
      </c>
      <c r="N663" s="17">
        <f t="shared" si="211"/>
        <v>48405.61721707644</v>
      </c>
      <c r="O663" s="2">
        <f t="shared" si="212"/>
        <v>7.8394977424473984E-11</v>
      </c>
      <c r="P663" s="21">
        <f t="shared" si="213"/>
        <v>83151594.382782921</v>
      </c>
      <c r="Q663" s="2">
        <f t="shared" si="214"/>
        <v>438363.72507668129</v>
      </c>
      <c r="R663" s="2">
        <f t="shared" si="215"/>
        <v>5.4820122703144165E-10</v>
      </c>
      <c r="S663" s="21">
        <f t="shared" si="216"/>
        <v>82761636.274923325</v>
      </c>
      <c r="T663" s="2">
        <f t="shared" si="217"/>
        <v>5070753.6528393244</v>
      </c>
      <c r="U663" s="2">
        <f t="shared" si="218"/>
        <v>1.730670783305575E-6</v>
      </c>
      <c r="V663" s="21">
        <f t="shared" si="219"/>
        <v>78129246.347158954</v>
      </c>
      <c r="W663" s="40">
        <f t="shared" si="204"/>
        <v>36321834.623383395</v>
      </c>
      <c r="X663" s="40">
        <f t="shared" si="205"/>
        <v>467.80342314882876</v>
      </c>
      <c r="Y663" s="41">
        <f t="shared" si="206"/>
        <v>46877697.573193453</v>
      </c>
      <c r="Z663">
        <f t="shared" ref="Z663:Z726" si="220">IF(X663*0.05&gt;100000,1,0)</f>
        <v>0</v>
      </c>
      <c r="AA663">
        <f>IF(SUM(Z$22:Z663)=1,A663,0)</f>
        <v>0</v>
      </c>
    </row>
    <row r="664" spans="1:27" x14ac:dyDescent="0.45">
      <c r="A664" s="25">
        <f t="shared" ref="A664:A727" si="221">A663+1</f>
        <v>44494</v>
      </c>
      <c r="B664">
        <f t="shared" si="207"/>
        <v>642</v>
      </c>
      <c r="K664" s="2">
        <f t="shared" si="208"/>
        <v>83199984</v>
      </c>
      <c r="L664" s="2">
        <f t="shared" si="209"/>
        <v>4.0146511121062531E-19</v>
      </c>
      <c r="M664">
        <f t="shared" si="210"/>
        <v>16</v>
      </c>
      <c r="N664" s="17">
        <f t="shared" si="211"/>
        <v>48405.61721707644</v>
      </c>
      <c r="O664" s="2">
        <f t="shared" si="212"/>
        <v>7.2817330972639816E-11</v>
      </c>
      <c r="P664" s="21">
        <f t="shared" si="213"/>
        <v>83151594.382782921</v>
      </c>
      <c r="Q664" s="2">
        <f t="shared" si="214"/>
        <v>438363.72507668129</v>
      </c>
      <c r="R664" s="2">
        <f t="shared" si="215"/>
        <v>5.1006927254449776E-10</v>
      </c>
      <c r="S664" s="21">
        <f t="shared" si="216"/>
        <v>82761636.274923325</v>
      </c>
      <c r="T664" s="2">
        <f t="shared" si="217"/>
        <v>5070753.6528393021</v>
      </c>
      <c r="U664" s="2">
        <f t="shared" si="218"/>
        <v>1.6290348975069234E-6</v>
      </c>
      <c r="V664" s="21">
        <f t="shared" si="219"/>
        <v>78129246.347159073</v>
      </c>
      <c r="W664" s="40">
        <f t="shared" si="204"/>
        <v>36321813.23089736</v>
      </c>
      <c r="X664" s="40">
        <f t="shared" si="205"/>
        <v>455.78137895815604</v>
      </c>
      <c r="Y664" s="41">
        <f t="shared" si="206"/>
        <v>46877730.987723686</v>
      </c>
      <c r="Z664">
        <f t="shared" si="220"/>
        <v>0</v>
      </c>
      <c r="AA664">
        <f>IF(SUM(Z$22:Z664)=1,A664,0)</f>
        <v>0</v>
      </c>
    </row>
    <row r="665" spans="1:27" x14ac:dyDescent="0.45">
      <c r="A665" s="25">
        <f t="shared" si="221"/>
        <v>44495</v>
      </c>
      <c r="B665">
        <f t="shared" si="207"/>
        <v>643</v>
      </c>
      <c r="K665" s="2">
        <f t="shared" si="208"/>
        <v>83199984</v>
      </c>
      <c r="L665" s="2">
        <f t="shared" si="209"/>
        <v>3.7278903183843781E-19</v>
      </c>
      <c r="M665">
        <f t="shared" si="210"/>
        <v>16</v>
      </c>
      <c r="N665" s="17">
        <f t="shared" si="211"/>
        <v>48405.61721707644</v>
      </c>
      <c r="O665" s="2">
        <f t="shared" si="212"/>
        <v>6.7636522953109937E-11</v>
      </c>
      <c r="P665" s="21">
        <f t="shared" si="213"/>
        <v>83151594.382782921</v>
      </c>
      <c r="Q665" s="2">
        <f t="shared" si="214"/>
        <v>438363.72507668129</v>
      </c>
      <c r="R665" s="2">
        <f t="shared" si="215"/>
        <v>4.7458971261870468E-10</v>
      </c>
      <c r="S665" s="21">
        <f t="shared" si="216"/>
        <v>82761636.274923325</v>
      </c>
      <c r="T665" s="2">
        <f t="shared" si="217"/>
        <v>5070753.6528392816</v>
      </c>
      <c r="U665" s="2">
        <f t="shared" si="218"/>
        <v>1.5333677108864867E-6</v>
      </c>
      <c r="V665" s="21">
        <f t="shared" si="219"/>
        <v>78129246.347159177</v>
      </c>
      <c r="W665" s="40">
        <f t="shared" si="204"/>
        <v>36321792.388187453</v>
      </c>
      <c r="X665" s="40">
        <f t="shared" si="205"/>
        <v>444.0682760807241</v>
      </c>
      <c r="Y665" s="41">
        <f t="shared" si="206"/>
        <v>46877763.543536469</v>
      </c>
      <c r="Z665">
        <f t="shared" si="220"/>
        <v>0</v>
      </c>
      <c r="AA665">
        <f>IF(SUM(Z$22:Z665)=1,A665,0)</f>
        <v>0</v>
      </c>
    </row>
    <row r="666" spans="1:27" x14ac:dyDescent="0.45">
      <c r="A666" s="25">
        <f t="shared" si="221"/>
        <v>44496</v>
      </c>
      <c r="B666">
        <f t="shared" si="207"/>
        <v>644</v>
      </c>
      <c r="K666" s="2">
        <f t="shared" si="208"/>
        <v>83199984</v>
      </c>
      <c r="L666" s="2">
        <f t="shared" si="209"/>
        <v>3.4616124384997796E-19</v>
      </c>
      <c r="M666">
        <f t="shared" si="210"/>
        <v>16</v>
      </c>
      <c r="N666" s="17">
        <f t="shared" si="211"/>
        <v>48405.61721707644</v>
      </c>
      <c r="O666" s="2">
        <f t="shared" si="212"/>
        <v>6.2824319102075472E-11</v>
      </c>
      <c r="P666" s="21">
        <f t="shared" si="213"/>
        <v>83151594.382782921</v>
      </c>
      <c r="Q666" s="2">
        <f t="shared" si="214"/>
        <v>438363.72507668129</v>
      </c>
      <c r="R666" s="2">
        <f t="shared" si="215"/>
        <v>4.41578051153543E-10</v>
      </c>
      <c r="S666" s="21">
        <f t="shared" si="216"/>
        <v>82761636.274923325</v>
      </c>
      <c r="T666" s="2">
        <f t="shared" si="217"/>
        <v>5070753.652839262</v>
      </c>
      <c r="U666" s="2">
        <f t="shared" si="218"/>
        <v>1.4433187038457973E-6</v>
      </c>
      <c r="V666" s="21">
        <f t="shared" si="219"/>
        <v>78129246.347159296</v>
      </c>
      <c r="W666" s="40">
        <f t="shared" si="204"/>
        <v>36321772.081124961</v>
      </c>
      <c r="X666" s="40">
        <f t="shared" si="205"/>
        <v>432.65617599580662</v>
      </c>
      <c r="Y666" s="41">
        <f t="shared" si="206"/>
        <v>46877795.262699045</v>
      </c>
      <c r="Z666">
        <f t="shared" si="220"/>
        <v>0</v>
      </c>
      <c r="AA666">
        <f>IF(SUM(Z$22:Z666)=1,A666,0)</f>
        <v>0</v>
      </c>
    </row>
    <row r="667" spans="1:27" x14ac:dyDescent="0.45">
      <c r="A667" s="25">
        <f t="shared" si="221"/>
        <v>44497</v>
      </c>
      <c r="B667">
        <f t="shared" si="207"/>
        <v>645</v>
      </c>
      <c r="K667" s="2">
        <f t="shared" si="208"/>
        <v>83199984</v>
      </c>
      <c r="L667" s="2">
        <f t="shared" si="209"/>
        <v>3.2143544071783669E-19</v>
      </c>
      <c r="M667">
        <f t="shared" si="210"/>
        <v>16</v>
      </c>
      <c r="N667" s="17">
        <f t="shared" si="211"/>
        <v>48405.61721707644</v>
      </c>
      <c r="O667" s="2">
        <f t="shared" si="212"/>
        <v>5.8354493967344403E-11</v>
      </c>
      <c r="P667" s="21">
        <f t="shared" si="213"/>
        <v>83151594.382782921</v>
      </c>
      <c r="Q667" s="2">
        <f t="shared" si="214"/>
        <v>438363.72507668129</v>
      </c>
      <c r="R667" s="2">
        <f t="shared" si="215"/>
        <v>4.1086262528665688E-10</v>
      </c>
      <c r="S667" s="21">
        <f t="shared" si="216"/>
        <v>82761636.274923325</v>
      </c>
      <c r="T667" s="2">
        <f t="shared" si="217"/>
        <v>5070753.6528392434</v>
      </c>
      <c r="U667" s="2">
        <f t="shared" si="218"/>
        <v>1.3585579415043039E-6</v>
      </c>
      <c r="V667" s="21">
        <f t="shared" si="219"/>
        <v>78129246.347159401</v>
      </c>
      <c r="W667" s="40">
        <f t="shared" si="204"/>
        <v>36321752.295944251</v>
      </c>
      <c r="X667" s="40">
        <f t="shared" si="205"/>
        <v>421.53734413839607</v>
      </c>
      <c r="Y667" s="41">
        <f t="shared" si="206"/>
        <v>46877826.166711614</v>
      </c>
      <c r="Z667">
        <f t="shared" si="220"/>
        <v>0</v>
      </c>
      <c r="AA667">
        <f>IF(SUM(Z$22:Z667)=1,A667,0)</f>
        <v>0</v>
      </c>
    </row>
    <row r="668" spans="1:27" x14ac:dyDescent="0.45">
      <c r="A668" s="25">
        <f t="shared" si="221"/>
        <v>44498</v>
      </c>
      <c r="B668">
        <f t="shared" si="207"/>
        <v>646</v>
      </c>
      <c r="K668" s="2">
        <f t="shared" si="208"/>
        <v>83199984</v>
      </c>
      <c r="L668" s="2">
        <f t="shared" si="209"/>
        <v>2.9847576638084835E-19</v>
      </c>
      <c r="M668">
        <f t="shared" si="210"/>
        <v>16</v>
      </c>
      <c r="N668" s="17">
        <f t="shared" si="211"/>
        <v>48405.61721707644</v>
      </c>
      <c r="O668" s="2">
        <f t="shared" si="212"/>
        <v>5.4202687985397333E-11</v>
      </c>
      <c r="P668" s="21">
        <f t="shared" si="213"/>
        <v>83151594.382782921</v>
      </c>
      <c r="Q668" s="2">
        <f t="shared" si="214"/>
        <v>438363.72507668129</v>
      </c>
      <c r="R668" s="2">
        <f t="shared" si="215"/>
        <v>3.8228371273541135E-10</v>
      </c>
      <c r="S668" s="21">
        <f t="shared" si="216"/>
        <v>82761636.274923325</v>
      </c>
      <c r="T668" s="2">
        <f t="shared" si="217"/>
        <v>5070753.6528392257</v>
      </c>
      <c r="U668" s="2">
        <f t="shared" si="218"/>
        <v>1.2787748648351214E-6</v>
      </c>
      <c r="V668" s="21">
        <f t="shared" si="219"/>
        <v>78129246.34715949</v>
      </c>
      <c r="W668" s="40">
        <f t="shared" ref="W668:W731" si="222">W667-$T$8*W667*X667/$M$2</f>
        <v>36321733.019233435</v>
      </c>
      <c r="X668" s="40">
        <f t="shared" ref="X668:X731" si="223">X667+$T$8*W667*X667/$M$2-$T$9*X667</f>
        <v>410.70424466079629</v>
      </c>
      <c r="Y668" s="41">
        <f t="shared" ref="Y668:Y731" si="224">$M$2-W668-X668</f>
        <v>46877856.276521906</v>
      </c>
      <c r="Z668">
        <f t="shared" si="220"/>
        <v>0</v>
      </c>
      <c r="AA668">
        <f>IF(SUM(Z$22:Z668)=1,A668,0)</f>
        <v>0</v>
      </c>
    </row>
    <row r="669" spans="1:27" x14ac:dyDescent="0.45">
      <c r="A669" s="25">
        <f t="shared" si="221"/>
        <v>44499</v>
      </c>
      <c r="B669">
        <f t="shared" si="207"/>
        <v>647</v>
      </c>
      <c r="K669" s="2">
        <f t="shared" si="208"/>
        <v>83199984</v>
      </c>
      <c r="L669" s="2">
        <f t="shared" si="209"/>
        <v>2.7715606878221634E-19</v>
      </c>
      <c r="M669">
        <f t="shared" si="210"/>
        <v>16</v>
      </c>
      <c r="N669" s="17">
        <f t="shared" si="211"/>
        <v>48405.61721707644</v>
      </c>
      <c r="O669" s="2">
        <f t="shared" si="212"/>
        <v>5.0346274727125964E-11</v>
      </c>
      <c r="P669" s="21">
        <f t="shared" si="213"/>
        <v>83151594.382782921</v>
      </c>
      <c r="Q669" s="2">
        <f t="shared" si="214"/>
        <v>438363.72507668129</v>
      </c>
      <c r="R669" s="2">
        <f t="shared" si="215"/>
        <v>3.5569270123026828E-10</v>
      </c>
      <c r="S669" s="21">
        <f t="shared" si="216"/>
        <v>82761636.274923325</v>
      </c>
      <c r="T669" s="2">
        <f t="shared" si="217"/>
        <v>5070753.6528392099</v>
      </c>
      <c r="U669" s="2">
        <f t="shared" si="218"/>
        <v>1.2036771527928992E-6</v>
      </c>
      <c r="V669" s="21">
        <f t="shared" si="219"/>
        <v>78129246.347159579</v>
      </c>
      <c r="W669" s="40">
        <f t="shared" si="222"/>
        <v>36321714.237925291</v>
      </c>
      <c r="X669" s="40">
        <f t="shared" si="223"/>
        <v>400.14953532867764</v>
      </c>
      <c r="Y669" s="41">
        <f t="shared" si="224"/>
        <v>46877885.612539381</v>
      </c>
      <c r="Z669">
        <f t="shared" si="220"/>
        <v>0</v>
      </c>
      <c r="AA669">
        <f>IF(SUM(Z$22:Z669)=1,A669,0)</f>
        <v>0</v>
      </c>
    </row>
    <row r="670" spans="1:27" x14ac:dyDescent="0.45">
      <c r="A670" s="25">
        <f t="shared" si="221"/>
        <v>44500</v>
      </c>
      <c r="B670">
        <f t="shared" si="207"/>
        <v>648</v>
      </c>
      <c r="K670" s="2">
        <f t="shared" si="208"/>
        <v>83199984</v>
      </c>
      <c r="L670" s="2">
        <f t="shared" si="209"/>
        <v>2.5735920672634376E-19</v>
      </c>
      <c r="M670">
        <f t="shared" si="210"/>
        <v>16</v>
      </c>
      <c r="N670" s="17">
        <f t="shared" si="211"/>
        <v>48405.61721707644</v>
      </c>
      <c r="O670" s="2">
        <f t="shared" si="212"/>
        <v>4.6764237588772819E-11</v>
      </c>
      <c r="P670" s="21">
        <f t="shared" si="213"/>
        <v>83151594.382782921</v>
      </c>
      <c r="Q670" s="2">
        <f t="shared" si="214"/>
        <v>438363.72507668129</v>
      </c>
      <c r="R670" s="2">
        <f t="shared" si="215"/>
        <v>3.3095131572097827E-10</v>
      </c>
      <c r="S670" s="21">
        <f t="shared" si="216"/>
        <v>82761636.274923325</v>
      </c>
      <c r="T670" s="2">
        <f t="shared" si="217"/>
        <v>5070753.652839195</v>
      </c>
      <c r="U670" s="2">
        <f t="shared" si="218"/>
        <v>1.1329896512647095E-6</v>
      </c>
      <c r="V670" s="21">
        <f t="shared" si="219"/>
        <v>78129246.347159669</v>
      </c>
      <c r="W670" s="40">
        <f t="shared" si="222"/>
        <v>36321695.939288408</v>
      </c>
      <c r="X670" s="40">
        <f t="shared" si="223"/>
        <v>389.8660625481462</v>
      </c>
      <c r="Y670" s="41">
        <f t="shared" si="224"/>
        <v>46877914.194649041</v>
      </c>
      <c r="Z670">
        <f t="shared" si="220"/>
        <v>0</v>
      </c>
      <c r="AA670">
        <f>IF(SUM(Z$22:Z670)=1,A670,0)</f>
        <v>0</v>
      </c>
    </row>
    <row r="671" spans="1:27" x14ac:dyDescent="0.45">
      <c r="A671" s="25">
        <f t="shared" si="221"/>
        <v>44501</v>
      </c>
      <c r="B671">
        <f t="shared" si="207"/>
        <v>649</v>
      </c>
      <c r="K671" s="2">
        <f t="shared" si="208"/>
        <v>83199984</v>
      </c>
      <c r="L671" s="2">
        <f t="shared" si="209"/>
        <v>2.3897640624589064E-19</v>
      </c>
      <c r="M671">
        <f t="shared" si="210"/>
        <v>16</v>
      </c>
      <c r="N671" s="17">
        <f t="shared" si="211"/>
        <v>48405.61721707644</v>
      </c>
      <c r="O671" s="2">
        <f t="shared" si="212"/>
        <v>4.3437055256064868E-11</v>
      </c>
      <c r="P671" s="21">
        <f t="shared" si="213"/>
        <v>83151594.382782921</v>
      </c>
      <c r="Q671" s="2">
        <f t="shared" si="214"/>
        <v>438363.72507668129</v>
      </c>
      <c r="R671" s="2">
        <f t="shared" si="215"/>
        <v>3.0793089933700923E-10</v>
      </c>
      <c r="S671" s="21">
        <f t="shared" si="216"/>
        <v>82761636.274923325</v>
      </c>
      <c r="T671" s="2">
        <f t="shared" si="217"/>
        <v>5070753.652839181</v>
      </c>
      <c r="U671" s="2">
        <f t="shared" si="218"/>
        <v>1.0664533649196807E-6</v>
      </c>
      <c r="V671" s="21">
        <f t="shared" si="219"/>
        <v>78129246.347159743</v>
      </c>
      <c r="W671" s="40">
        <f t="shared" si="222"/>
        <v>36321678.110918537</v>
      </c>
      <c r="X671" s="40">
        <f t="shared" si="223"/>
        <v>379.84685652046937</v>
      </c>
      <c r="Y671" s="41">
        <f t="shared" si="224"/>
        <v>46877942.042224944</v>
      </c>
      <c r="Z671">
        <f t="shared" si="220"/>
        <v>0</v>
      </c>
      <c r="AA671">
        <f>IF(SUM(Z$22:Z671)=1,A671,0)</f>
        <v>0</v>
      </c>
    </row>
    <row r="672" spans="1:27" x14ac:dyDescent="0.45">
      <c r="A672" s="25">
        <f t="shared" si="221"/>
        <v>44502</v>
      </c>
      <c r="B672">
        <f t="shared" si="207"/>
        <v>650</v>
      </c>
      <c r="K672" s="2">
        <f t="shared" si="208"/>
        <v>83199984</v>
      </c>
      <c r="L672" s="2">
        <f t="shared" si="209"/>
        <v>2.2190666294261274E-19</v>
      </c>
      <c r="M672">
        <f t="shared" si="210"/>
        <v>16</v>
      </c>
      <c r="N672" s="17">
        <f t="shared" si="211"/>
        <v>48405.61721707644</v>
      </c>
      <c r="O672" s="2">
        <f t="shared" si="212"/>
        <v>4.0346595317345904E-11</v>
      </c>
      <c r="P672" s="21">
        <f t="shared" si="213"/>
        <v>83151594.382782921</v>
      </c>
      <c r="Q672" s="2">
        <f t="shared" si="214"/>
        <v>438363.72507668129</v>
      </c>
      <c r="R672" s="2">
        <f t="shared" si="215"/>
        <v>2.8651174436315679E-10</v>
      </c>
      <c r="S672" s="21">
        <f t="shared" si="216"/>
        <v>82761636.274923325</v>
      </c>
      <c r="T672" s="2">
        <f t="shared" si="217"/>
        <v>5070753.652839167</v>
      </c>
      <c r="U672" s="2">
        <f t="shared" si="218"/>
        <v>1.0038245082635691E-6</v>
      </c>
      <c r="V672" s="21">
        <f t="shared" si="219"/>
        <v>78129246.347159833</v>
      </c>
      <c r="W672" s="40">
        <f t="shared" si="222"/>
        <v>36321660.740730211</v>
      </c>
      <c r="X672" s="40">
        <f t="shared" si="223"/>
        <v>370.08512652118338</v>
      </c>
      <c r="Y672" s="41">
        <f t="shared" si="224"/>
        <v>46877969.17414327</v>
      </c>
      <c r="Z672">
        <f t="shared" si="220"/>
        <v>0</v>
      </c>
      <c r="AA672">
        <f>IF(SUM(Z$22:Z672)=1,A672,0)</f>
        <v>0</v>
      </c>
    </row>
    <row r="673" spans="1:27" x14ac:dyDescent="0.45">
      <c r="A673" s="25">
        <f t="shared" si="221"/>
        <v>44503</v>
      </c>
      <c r="B673">
        <f t="shared" si="207"/>
        <v>651</v>
      </c>
      <c r="K673" s="2">
        <f t="shared" si="208"/>
        <v>83199984</v>
      </c>
      <c r="L673" s="2">
        <f t="shared" si="209"/>
        <v>2.0605618701814041E-19</v>
      </c>
      <c r="M673">
        <f t="shared" si="210"/>
        <v>16</v>
      </c>
      <c r="N673" s="17">
        <f t="shared" si="211"/>
        <v>48405.61721707644</v>
      </c>
      <c r="O673" s="2">
        <f t="shared" si="212"/>
        <v>3.7476015445922544E-11</v>
      </c>
      <c r="P673" s="21">
        <f t="shared" si="213"/>
        <v>83151594.382782921</v>
      </c>
      <c r="Q673" s="2">
        <f t="shared" si="214"/>
        <v>438363.72507668129</v>
      </c>
      <c r="R673" s="2">
        <f t="shared" si="215"/>
        <v>2.6658246975136508E-10</v>
      </c>
      <c r="S673" s="21">
        <f t="shared" si="216"/>
        <v>82761636.274923325</v>
      </c>
      <c r="T673" s="2">
        <f t="shared" si="217"/>
        <v>5070753.652839154</v>
      </c>
      <c r="U673" s="2">
        <f t="shared" si="218"/>
        <v>9.4487361242138146E-7</v>
      </c>
      <c r="V673" s="21">
        <f t="shared" si="219"/>
        <v>78129246.347159907</v>
      </c>
      <c r="W673" s="40">
        <f t="shared" si="222"/>
        <v>36321643.816948541</v>
      </c>
      <c r="X673" s="40">
        <f t="shared" si="223"/>
        <v>360.57425630039393</v>
      </c>
      <c r="Y673" s="41">
        <f t="shared" si="224"/>
        <v>46877995.608795159</v>
      </c>
      <c r="Z673">
        <f t="shared" si="220"/>
        <v>0</v>
      </c>
      <c r="AA673">
        <f>IF(SUM(Z$22:Z673)=1,A673,0)</f>
        <v>0</v>
      </c>
    </row>
    <row r="674" spans="1:27" x14ac:dyDescent="0.45">
      <c r="A674" s="25">
        <f t="shared" si="221"/>
        <v>44504</v>
      </c>
      <c r="B674">
        <f t="shared" si="207"/>
        <v>652</v>
      </c>
      <c r="K674" s="2">
        <f t="shared" si="208"/>
        <v>83199984</v>
      </c>
      <c r="L674" s="2">
        <f t="shared" si="209"/>
        <v>1.913378879454161E-19</v>
      </c>
      <c r="M674">
        <f t="shared" si="210"/>
        <v>16</v>
      </c>
      <c r="N674" s="17">
        <f t="shared" si="211"/>
        <v>48405.61721707644</v>
      </c>
      <c r="O674" s="2">
        <f t="shared" si="212"/>
        <v>3.4809671613089498E-11</v>
      </c>
      <c r="P674" s="21">
        <f t="shared" si="213"/>
        <v>83151594.382782921</v>
      </c>
      <c r="Q674" s="2">
        <f t="shared" si="214"/>
        <v>438363.72507668129</v>
      </c>
      <c r="R674" s="2">
        <f t="shared" si="215"/>
        <v>2.4803944193177738E-10</v>
      </c>
      <c r="S674" s="21">
        <f t="shared" si="216"/>
        <v>82761636.274923325</v>
      </c>
      <c r="T674" s="2">
        <f t="shared" si="217"/>
        <v>5070753.6528391419</v>
      </c>
      <c r="U674" s="2">
        <f t="shared" si="218"/>
        <v>8.8938468437534554E-7</v>
      </c>
      <c r="V674" s="21">
        <f t="shared" si="219"/>
        <v>78129246.347159967</v>
      </c>
      <c r="W674" s="40">
        <f t="shared" si="222"/>
        <v>36321627.328101218</v>
      </c>
      <c r="X674" s="40">
        <f t="shared" si="223"/>
        <v>351.30779960116195</v>
      </c>
      <c r="Y674" s="41">
        <f t="shared" si="224"/>
        <v>46878021.364099182</v>
      </c>
      <c r="Z674">
        <f t="shared" si="220"/>
        <v>0</v>
      </c>
      <c r="AA674">
        <f>IF(SUM(Z$22:Z674)=1,A674,0)</f>
        <v>0</v>
      </c>
    </row>
    <row r="675" spans="1:27" x14ac:dyDescent="0.45">
      <c r="A675" s="25">
        <f t="shared" si="221"/>
        <v>44505</v>
      </c>
      <c r="B675">
        <f t="shared" si="207"/>
        <v>653</v>
      </c>
      <c r="K675" s="2">
        <f t="shared" si="208"/>
        <v>83199984</v>
      </c>
      <c r="L675" s="2">
        <f t="shared" si="209"/>
        <v>1.7767089594931495E-19</v>
      </c>
      <c r="M675">
        <f t="shared" si="210"/>
        <v>16</v>
      </c>
      <c r="N675" s="17">
        <f t="shared" si="211"/>
        <v>48405.61721707644</v>
      </c>
      <c r="O675" s="2">
        <f t="shared" si="212"/>
        <v>3.2333032831615114E-11</v>
      </c>
      <c r="P675" s="21">
        <f t="shared" si="213"/>
        <v>83151594.382782921</v>
      </c>
      <c r="Q675" s="2">
        <f t="shared" si="214"/>
        <v>438363.72507668129</v>
      </c>
      <c r="R675" s="2">
        <f t="shared" si="215"/>
        <v>2.3078623591119506E-10</v>
      </c>
      <c r="S675" s="21">
        <f t="shared" si="216"/>
        <v>82761636.274923325</v>
      </c>
      <c r="T675" s="2">
        <f t="shared" si="217"/>
        <v>5070753.6528391307</v>
      </c>
      <c r="U675" s="2">
        <f t="shared" si="218"/>
        <v>8.3715441557772245E-7</v>
      </c>
      <c r="V675" s="21">
        <f t="shared" si="219"/>
        <v>78129246.347160041</v>
      </c>
      <c r="W675" s="40">
        <f t="shared" si="222"/>
        <v>36321611.26301077</v>
      </c>
      <c r="X675" s="40">
        <f t="shared" si="223"/>
        <v>342.27947579294613</v>
      </c>
      <c r="Y675" s="41">
        <f t="shared" si="224"/>
        <v>46878046.457513437</v>
      </c>
      <c r="Z675">
        <f t="shared" si="220"/>
        <v>0</v>
      </c>
      <c r="AA675">
        <f>IF(SUM(Z$22:Z675)=1,A675,0)</f>
        <v>0</v>
      </c>
    </row>
    <row r="676" spans="1:27" x14ac:dyDescent="0.45">
      <c r="A676" s="25">
        <f t="shared" si="221"/>
        <v>44506</v>
      </c>
      <c r="B676">
        <f t="shared" si="207"/>
        <v>654</v>
      </c>
      <c r="K676" s="2">
        <f t="shared" si="208"/>
        <v>83199984</v>
      </c>
      <c r="L676" s="2">
        <f t="shared" si="209"/>
        <v>1.6498011766722104E-19</v>
      </c>
      <c r="M676">
        <f t="shared" si="210"/>
        <v>16</v>
      </c>
      <c r="N676" s="17">
        <f t="shared" si="211"/>
        <v>48405.61721707644</v>
      </c>
      <c r="O676" s="2">
        <f t="shared" si="212"/>
        <v>3.003260196505816E-11</v>
      </c>
      <c r="P676" s="21">
        <f t="shared" si="213"/>
        <v>83151594.382782921</v>
      </c>
      <c r="Q676" s="2">
        <f t="shared" si="214"/>
        <v>438363.72507668129</v>
      </c>
      <c r="R676" s="2">
        <f t="shared" si="215"/>
        <v>2.1473313385662042E-10</v>
      </c>
      <c r="S676" s="21">
        <f t="shared" si="216"/>
        <v>82761636.274923325</v>
      </c>
      <c r="T676" s="2">
        <f t="shared" si="217"/>
        <v>5070753.6528391205</v>
      </c>
      <c r="U676" s="2">
        <f t="shared" si="218"/>
        <v>7.8799143703885602E-7</v>
      </c>
      <c r="V676" s="21">
        <f t="shared" si="219"/>
        <v>78129246.347160086</v>
      </c>
      <c r="W676" s="40">
        <f t="shared" si="222"/>
        <v>36321595.61078696</v>
      </c>
      <c r="X676" s="40">
        <f t="shared" si="223"/>
        <v>333.48316561715131</v>
      </c>
      <c r="Y676" s="41">
        <f t="shared" si="224"/>
        <v>46878070.906047426</v>
      </c>
      <c r="Z676">
        <f t="shared" si="220"/>
        <v>0</v>
      </c>
      <c r="AA676">
        <f>IF(SUM(Z$22:Z676)=1,A676,0)</f>
        <v>0</v>
      </c>
    </row>
    <row r="677" spans="1:27" x14ac:dyDescent="0.45">
      <c r="A677" s="25">
        <f t="shared" si="221"/>
        <v>44507</v>
      </c>
      <c r="B677">
        <f t="shared" si="207"/>
        <v>655</v>
      </c>
      <c r="K677" s="2">
        <f t="shared" si="208"/>
        <v>83199984</v>
      </c>
      <c r="L677" s="2">
        <f t="shared" si="209"/>
        <v>1.5319582354813382E-19</v>
      </c>
      <c r="M677">
        <f t="shared" si="210"/>
        <v>16</v>
      </c>
      <c r="N677" s="17">
        <f t="shared" si="211"/>
        <v>48405.61721707644</v>
      </c>
      <c r="O677" s="2">
        <f t="shared" si="212"/>
        <v>2.7895842171343881E-11</v>
      </c>
      <c r="P677" s="21">
        <f t="shared" si="213"/>
        <v>83151594.382782921</v>
      </c>
      <c r="Q677" s="2">
        <f t="shared" si="214"/>
        <v>438363.72507668129</v>
      </c>
      <c r="R677" s="2">
        <f t="shared" si="215"/>
        <v>1.9979665855648425E-10</v>
      </c>
      <c r="S677" s="21">
        <f t="shared" si="216"/>
        <v>82761636.274923325</v>
      </c>
      <c r="T677" s="2">
        <f t="shared" si="217"/>
        <v>5070753.6528391102</v>
      </c>
      <c r="U677" s="2">
        <f t="shared" si="218"/>
        <v>7.4171561816114372E-7</v>
      </c>
      <c r="V677" s="21">
        <f t="shared" si="219"/>
        <v>78129246.347160146</v>
      </c>
      <c r="W677" s="40">
        <f t="shared" si="222"/>
        <v>36321580.360819422</v>
      </c>
      <c r="X677" s="40">
        <f t="shared" si="223"/>
        <v>324.91290704190749</v>
      </c>
      <c r="Y677" s="41">
        <f t="shared" si="224"/>
        <v>46878094.726273537</v>
      </c>
      <c r="Z677">
        <f t="shared" si="220"/>
        <v>0</v>
      </c>
      <c r="AA677">
        <f>IF(SUM(Z$22:Z677)=1,A677,0)</f>
        <v>0</v>
      </c>
    </row>
    <row r="678" spans="1:27" x14ac:dyDescent="0.45">
      <c r="A678" s="25">
        <f t="shared" si="221"/>
        <v>44508</v>
      </c>
      <c r="B678">
        <f t="shared" si="207"/>
        <v>656</v>
      </c>
      <c r="K678" s="2">
        <f t="shared" si="208"/>
        <v>83199984</v>
      </c>
      <c r="L678" s="2">
        <f t="shared" si="209"/>
        <v>1.4225326472326713E-19</v>
      </c>
      <c r="M678">
        <f t="shared" si="210"/>
        <v>16</v>
      </c>
      <c r="N678" s="17">
        <f t="shared" si="211"/>
        <v>48405.61721707644</v>
      </c>
      <c r="O678" s="2">
        <f t="shared" si="212"/>
        <v>2.5911108579733103E-11</v>
      </c>
      <c r="P678" s="21">
        <f t="shared" si="213"/>
        <v>83151594.382782921</v>
      </c>
      <c r="Q678" s="2">
        <f t="shared" si="214"/>
        <v>438363.72507668129</v>
      </c>
      <c r="R678" s="2">
        <f t="shared" si="215"/>
        <v>1.8589913933352499E-10</v>
      </c>
      <c r="S678" s="21">
        <f t="shared" si="216"/>
        <v>82761636.274923325</v>
      </c>
      <c r="T678" s="2">
        <f t="shared" si="217"/>
        <v>5070753.6528391009</v>
      </c>
      <c r="U678" s="2">
        <f t="shared" si="218"/>
        <v>6.9815740674989067E-7</v>
      </c>
      <c r="V678" s="21">
        <f t="shared" si="219"/>
        <v>78129246.347160205</v>
      </c>
      <c r="W678" s="40">
        <f t="shared" si="222"/>
        <v>36321565.502770454</v>
      </c>
      <c r="X678" s="40">
        <f t="shared" si="223"/>
        <v>316.56289122327763</v>
      </c>
      <c r="Y678" s="41">
        <f t="shared" si="224"/>
        <v>46878117.934338324</v>
      </c>
      <c r="Z678">
        <f t="shared" si="220"/>
        <v>0</v>
      </c>
      <c r="AA678">
        <f>IF(SUM(Z$22:Z678)=1,A678,0)</f>
        <v>0</v>
      </c>
    </row>
    <row r="679" spans="1:27" x14ac:dyDescent="0.45">
      <c r="A679" s="25">
        <f t="shared" si="221"/>
        <v>44509</v>
      </c>
      <c r="B679">
        <f t="shared" si="207"/>
        <v>657</v>
      </c>
      <c r="K679" s="2">
        <f t="shared" si="208"/>
        <v>83199984</v>
      </c>
      <c r="L679" s="2">
        <f t="shared" si="209"/>
        <v>1.3209231724303375E-19</v>
      </c>
      <c r="M679">
        <f t="shared" si="210"/>
        <v>16</v>
      </c>
      <c r="N679" s="17">
        <f t="shared" si="211"/>
        <v>48405.61721707644</v>
      </c>
      <c r="O679" s="2">
        <f t="shared" si="212"/>
        <v>2.406758482883883E-11</v>
      </c>
      <c r="P679" s="21">
        <f t="shared" si="213"/>
        <v>83151594.382782921</v>
      </c>
      <c r="Q679" s="2">
        <f t="shared" si="214"/>
        <v>438363.72507668129</v>
      </c>
      <c r="R679" s="2">
        <f t="shared" si="215"/>
        <v>1.7296830815203725E-10</v>
      </c>
      <c r="S679" s="21">
        <f t="shared" si="216"/>
        <v>82761636.274923325</v>
      </c>
      <c r="T679" s="2">
        <f t="shared" si="217"/>
        <v>5070753.6528390916</v>
      </c>
      <c r="U679" s="2">
        <f t="shared" si="218"/>
        <v>6.5715720778288314E-7</v>
      </c>
      <c r="V679" s="21">
        <f t="shared" si="219"/>
        <v>78129246.34716025</v>
      </c>
      <c r="W679" s="40">
        <f t="shared" si="222"/>
        <v>36321551.026568018</v>
      </c>
      <c r="X679" s="40">
        <f t="shared" si="223"/>
        <v>308.42745857016479</v>
      </c>
      <c r="Y679" s="41">
        <f t="shared" si="224"/>
        <v>46878140.545973413</v>
      </c>
      <c r="Z679">
        <f t="shared" si="220"/>
        <v>0</v>
      </c>
      <c r="AA679">
        <f>IF(SUM(Z$22:Z679)=1,A679,0)</f>
        <v>0</v>
      </c>
    </row>
    <row r="680" spans="1:27" x14ac:dyDescent="0.45">
      <c r="A680" s="25">
        <f t="shared" si="221"/>
        <v>44510</v>
      </c>
      <c r="B680">
        <f t="shared" si="207"/>
        <v>658</v>
      </c>
      <c r="K680" s="2">
        <f t="shared" si="208"/>
        <v>83199984</v>
      </c>
      <c r="L680" s="2">
        <f t="shared" si="209"/>
        <v>1.226571517256742E-19</v>
      </c>
      <c r="M680">
        <f t="shared" si="210"/>
        <v>16</v>
      </c>
      <c r="N680" s="17">
        <f t="shared" si="211"/>
        <v>48405.61721707644</v>
      </c>
      <c r="O680" s="2">
        <f t="shared" si="212"/>
        <v>2.2355224119836541E-11</v>
      </c>
      <c r="P680" s="21">
        <f t="shared" si="213"/>
        <v>83151594.382782921</v>
      </c>
      <c r="Q680" s="2">
        <f t="shared" si="214"/>
        <v>438363.72507668129</v>
      </c>
      <c r="R680" s="2">
        <f t="shared" si="215"/>
        <v>1.6093692381922019E-10</v>
      </c>
      <c r="S680" s="21">
        <f t="shared" si="216"/>
        <v>82761636.274923325</v>
      </c>
      <c r="T680" s="2">
        <f t="shared" si="217"/>
        <v>5070753.6528390832</v>
      </c>
      <c r="U680" s="2">
        <f t="shared" si="218"/>
        <v>6.1856479866252322E-7</v>
      </c>
      <c r="V680" s="21">
        <f t="shared" si="219"/>
        <v>78129246.347160295</v>
      </c>
      <c r="W680" s="40">
        <f t="shared" si="222"/>
        <v>36321536.922398925</v>
      </c>
      <c r="X680" s="40">
        <f t="shared" si="223"/>
        <v>300.50109491025728</v>
      </c>
      <c r="Y680" s="41">
        <f t="shared" si="224"/>
        <v>46878162.576506168</v>
      </c>
      <c r="Z680">
        <f t="shared" si="220"/>
        <v>0</v>
      </c>
      <c r="AA680">
        <f>IF(SUM(Z$22:Z680)=1,A680,0)</f>
        <v>0</v>
      </c>
    </row>
    <row r="681" spans="1:27" x14ac:dyDescent="0.45">
      <c r="A681" s="25">
        <f t="shared" si="221"/>
        <v>44511</v>
      </c>
      <c r="B681">
        <f t="shared" si="207"/>
        <v>659</v>
      </c>
      <c r="K681" s="2">
        <f t="shared" si="208"/>
        <v>83199984</v>
      </c>
      <c r="L681" s="2">
        <f t="shared" si="209"/>
        <v>1.1389592660241176E-19</v>
      </c>
      <c r="M681">
        <f t="shared" si="210"/>
        <v>16</v>
      </c>
      <c r="N681" s="17">
        <f t="shared" si="211"/>
        <v>48405.61721707644</v>
      </c>
      <c r="O681" s="2">
        <f t="shared" si="212"/>
        <v>2.0764694463621127E-11</v>
      </c>
      <c r="P681" s="21">
        <f t="shared" si="213"/>
        <v>83151594.382782921</v>
      </c>
      <c r="Q681" s="2">
        <f t="shared" si="214"/>
        <v>438363.72507668129</v>
      </c>
      <c r="R681" s="2">
        <f t="shared" si="215"/>
        <v>1.4974242232644759E-10</v>
      </c>
      <c r="S681" s="21">
        <f t="shared" si="216"/>
        <v>82761636.274923325</v>
      </c>
      <c r="T681" s="2">
        <f t="shared" si="217"/>
        <v>5070753.6528390758</v>
      </c>
      <c r="U681" s="2">
        <f t="shared" si="218"/>
        <v>5.8223877880804081E-7</v>
      </c>
      <c r="V681" s="21">
        <f t="shared" si="219"/>
        <v>78129246.347160339</v>
      </c>
      <c r="W681" s="40">
        <f t="shared" si="222"/>
        <v>36321523.180702157</v>
      </c>
      <c r="X681" s="40">
        <f t="shared" si="223"/>
        <v>292.77842775442167</v>
      </c>
      <c r="Y681" s="41">
        <f t="shared" si="224"/>
        <v>46878184.040870085</v>
      </c>
      <c r="Z681">
        <f t="shared" si="220"/>
        <v>0</v>
      </c>
      <c r="AA681">
        <f>IF(SUM(Z$22:Z681)=1,A681,0)</f>
        <v>0</v>
      </c>
    </row>
    <row r="682" spans="1:27" x14ac:dyDescent="0.45">
      <c r="A682" s="25">
        <f t="shared" si="221"/>
        <v>44512</v>
      </c>
      <c r="B682">
        <f t="shared" si="207"/>
        <v>660</v>
      </c>
      <c r="K682" s="2">
        <f t="shared" si="208"/>
        <v>83199984</v>
      </c>
      <c r="L682" s="2">
        <f t="shared" si="209"/>
        <v>1.0576050327366806E-19</v>
      </c>
      <c r="M682">
        <f t="shared" si="210"/>
        <v>16</v>
      </c>
      <c r="N682" s="17">
        <f t="shared" si="211"/>
        <v>48405.61721707644</v>
      </c>
      <c r="O682" s="2">
        <f t="shared" si="212"/>
        <v>1.9287327823519515E-11</v>
      </c>
      <c r="P682" s="21">
        <f t="shared" si="213"/>
        <v>83151594.382782921</v>
      </c>
      <c r="Q682" s="2">
        <f t="shared" si="214"/>
        <v>438363.72507668129</v>
      </c>
      <c r="R682" s="2">
        <f t="shared" si="215"/>
        <v>1.3932659151221022E-10</v>
      </c>
      <c r="S682" s="21">
        <f t="shared" si="216"/>
        <v>82761636.274923325</v>
      </c>
      <c r="T682" s="2">
        <f t="shared" si="217"/>
        <v>5070753.6528390683</v>
      </c>
      <c r="U682" s="2">
        <f t="shared" si="218"/>
        <v>5.480460515711169E-7</v>
      </c>
      <c r="V682" s="21">
        <f t="shared" si="219"/>
        <v>78129246.347160384</v>
      </c>
      <c r="W682" s="40">
        <f t="shared" si="222"/>
        <v>36321509.792162418</v>
      </c>
      <c r="X682" s="40">
        <f t="shared" si="223"/>
        <v>285.25422265701616</v>
      </c>
      <c r="Y682" s="41">
        <f t="shared" si="224"/>
        <v>46878204.953614928</v>
      </c>
      <c r="Z682">
        <f t="shared" si="220"/>
        <v>0</v>
      </c>
      <c r="AA682">
        <f>IF(SUM(Z$22:Z682)=1,A682,0)</f>
        <v>0</v>
      </c>
    </row>
    <row r="683" spans="1:27" x14ac:dyDescent="0.45">
      <c r="A683" s="25">
        <f t="shared" si="221"/>
        <v>44513</v>
      </c>
      <c r="B683">
        <f t="shared" si="207"/>
        <v>661</v>
      </c>
      <c r="K683" s="2">
        <f t="shared" si="208"/>
        <v>83199984</v>
      </c>
      <c r="L683" s="2">
        <f t="shared" si="209"/>
        <v>9.8206181611263191E-20</v>
      </c>
      <c r="M683">
        <f t="shared" si="210"/>
        <v>16</v>
      </c>
      <c r="N683" s="17">
        <f t="shared" si="211"/>
        <v>48405.61721707644</v>
      </c>
      <c r="O683" s="2">
        <f t="shared" si="212"/>
        <v>1.7915072876397975E-11</v>
      </c>
      <c r="P683" s="21">
        <f t="shared" si="213"/>
        <v>83151594.382782921</v>
      </c>
      <c r="Q683" s="2">
        <f t="shared" si="214"/>
        <v>438363.72507668129</v>
      </c>
      <c r="R683" s="2">
        <f t="shared" si="215"/>
        <v>1.2963526835495668E-10</v>
      </c>
      <c r="S683" s="21">
        <f t="shared" si="216"/>
        <v>82761636.274923325</v>
      </c>
      <c r="T683" s="2">
        <f t="shared" si="217"/>
        <v>5070753.6528390618</v>
      </c>
      <c r="U683" s="2">
        <f t="shared" si="218"/>
        <v>5.1586133657668241E-7</v>
      </c>
      <c r="V683" s="21">
        <f t="shared" si="219"/>
        <v>78129246.347160414</v>
      </c>
      <c r="W683" s="40">
        <f t="shared" si="222"/>
        <v>36321496.747703791</v>
      </c>
      <c r="X683" s="40">
        <f t="shared" si="223"/>
        <v>277.92337966966471</v>
      </c>
      <c r="Y683" s="41">
        <f t="shared" si="224"/>
        <v>46878225.328916542</v>
      </c>
      <c r="Z683">
        <f t="shared" si="220"/>
        <v>0</v>
      </c>
      <c r="AA683">
        <f>IF(SUM(Z$22:Z683)=1,A683,0)</f>
        <v>0</v>
      </c>
    </row>
    <row r="684" spans="1:27" x14ac:dyDescent="0.45">
      <c r="A684" s="25">
        <f t="shared" si="221"/>
        <v>44514</v>
      </c>
      <c r="B684">
        <f t="shared" si="207"/>
        <v>662</v>
      </c>
      <c r="K684" s="2">
        <f t="shared" si="208"/>
        <v>83199984</v>
      </c>
      <c r="L684" s="2">
        <f t="shared" si="209"/>
        <v>9.1191454353315822E-20</v>
      </c>
      <c r="M684">
        <f t="shared" si="210"/>
        <v>16</v>
      </c>
      <c r="N684" s="17">
        <f t="shared" si="211"/>
        <v>48405.61721707644</v>
      </c>
      <c r="O684" s="2">
        <f t="shared" si="212"/>
        <v>1.6640451134722514E-11</v>
      </c>
      <c r="P684" s="21">
        <f t="shared" si="213"/>
        <v>83151594.382782921</v>
      </c>
      <c r="Q684" s="2">
        <f t="shared" si="214"/>
        <v>438363.72507668129</v>
      </c>
      <c r="R684" s="2">
        <f t="shared" si="215"/>
        <v>1.2061805732173431E-10</v>
      </c>
      <c r="S684" s="21">
        <f t="shared" si="216"/>
        <v>82761636.274923325</v>
      </c>
      <c r="T684" s="2">
        <f t="shared" si="217"/>
        <v>5070753.6528390553</v>
      </c>
      <c r="U684" s="2">
        <f t="shared" si="218"/>
        <v>4.8556671070213748E-7</v>
      </c>
      <c r="V684" s="21">
        <f t="shared" si="219"/>
        <v>78129246.347160459</v>
      </c>
      <c r="W684" s="40">
        <f t="shared" si="222"/>
        <v>36321484.038483597</v>
      </c>
      <c r="X684" s="40">
        <f t="shared" si="223"/>
        <v>270.78092988609365</v>
      </c>
      <c r="Y684" s="41">
        <f t="shared" si="224"/>
        <v>46878245.180586517</v>
      </c>
      <c r="Z684">
        <f t="shared" si="220"/>
        <v>0</v>
      </c>
      <c r="AA684">
        <f>IF(SUM(Z$22:Z684)=1,A684,0)</f>
        <v>0</v>
      </c>
    </row>
    <row r="685" spans="1:27" x14ac:dyDescent="0.45">
      <c r="A685" s="25">
        <f t="shared" si="221"/>
        <v>44515</v>
      </c>
      <c r="B685">
        <f t="shared" si="207"/>
        <v>663</v>
      </c>
      <c r="K685" s="2">
        <f t="shared" si="208"/>
        <v>83199984</v>
      </c>
      <c r="L685" s="2">
        <f t="shared" si="209"/>
        <v>8.4677779042364689E-20</v>
      </c>
      <c r="M685">
        <f t="shared" si="210"/>
        <v>16</v>
      </c>
      <c r="N685" s="17">
        <f t="shared" si="211"/>
        <v>48405.61721707644</v>
      </c>
      <c r="O685" s="2">
        <f t="shared" si="212"/>
        <v>1.5456516190447256E-11</v>
      </c>
      <c r="P685" s="21">
        <f t="shared" si="213"/>
        <v>83151594.382782921</v>
      </c>
      <c r="Q685" s="2">
        <f t="shared" si="214"/>
        <v>438363.72507668129</v>
      </c>
      <c r="R685" s="2">
        <f t="shared" si="215"/>
        <v>1.1222806830802464E-10</v>
      </c>
      <c r="S685" s="21">
        <f t="shared" si="216"/>
        <v>82761636.274923325</v>
      </c>
      <c r="T685" s="2">
        <f t="shared" si="217"/>
        <v>5070753.6528390488</v>
      </c>
      <c r="U685" s="2">
        <f t="shared" si="218"/>
        <v>4.5705117601316004E-7</v>
      </c>
      <c r="V685" s="21">
        <f t="shared" si="219"/>
        <v>78129246.347160488</v>
      </c>
      <c r="W685" s="40">
        <f t="shared" si="222"/>
        <v>36321471.655886419</v>
      </c>
      <c r="X685" s="40">
        <f t="shared" si="223"/>
        <v>263.82203207569381</v>
      </c>
      <c r="Y685" s="41">
        <f t="shared" si="224"/>
        <v>46878264.522081502</v>
      </c>
      <c r="Z685">
        <f t="shared" si="220"/>
        <v>0</v>
      </c>
      <c r="AA685">
        <f>IF(SUM(Z$22:Z685)=1,A685,0)</f>
        <v>0</v>
      </c>
    </row>
    <row r="686" spans="1:27" x14ac:dyDescent="0.45">
      <c r="A686" s="25">
        <f t="shared" si="221"/>
        <v>44516</v>
      </c>
      <c r="B686">
        <f t="shared" si="207"/>
        <v>664</v>
      </c>
      <c r="K686" s="2">
        <f t="shared" si="208"/>
        <v>83199984</v>
      </c>
      <c r="L686" s="2">
        <f t="shared" si="209"/>
        <v>7.8629366253624355E-20</v>
      </c>
      <c r="M686">
        <f t="shared" si="210"/>
        <v>16</v>
      </c>
      <c r="N686" s="17">
        <f t="shared" si="211"/>
        <v>48405.61721707644</v>
      </c>
      <c r="O686" s="2">
        <f t="shared" si="212"/>
        <v>1.4356815858618965E-11</v>
      </c>
      <c r="P686" s="21">
        <f t="shared" si="213"/>
        <v>83151594.382782921</v>
      </c>
      <c r="Q686" s="2">
        <f t="shared" si="214"/>
        <v>438363.72507668129</v>
      </c>
      <c r="R686" s="2">
        <f t="shared" si="215"/>
        <v>1.0442167280604271E-10</v>
      </c>
      <c r="S686" s="21">
        <f t="shared" si="216"/>
        <v>82761636.274923325</v>
      </c>
      <c r="T686" s="2">
        <f t="shared" si="217"/>
        <v>5070753.6528390432</v>
      </c>
      <c r="U686" s="2">
        <f t="shared" si="218"/>
        <v>4.30210253073045E-7</v>
      </c>
      <c r="V686" s="21">
        <f t="shared" si="219"/>
        <v>78129246.347160518</v>
      </c>
      <c r="W686" s="40">
        <f t="shared" si="222"/>
        <v>36321459.591518231</v>
      </c>
      <c r="X686" s="40">
        <f t="shared" si="223"/>
        <v>257.04196940353256</v>
      </c>
      <c r="Y686" s="41">
        <f t="shared" si="224"/>
        <v>46878283.366512366</v>
      </c>
      <c r="Z686">
        <f t="shared" si="220"/>
        <v>0</v>
      </c>
      <c r="AA686">
        <f>IF(SUM(Z$22:Z686)=1,A686,0)</f>
        <v>0</v>
      </c>
    </row>
    <row r="687" spans="1:27" x14ac:dyDescent="0.45">
      <c r="A687" s="25">
        <f t="shared" si="221"/>
        <v>44517</v>
      </c>
      <c r="B687">
        <f t="shared" si="207"/>
        <v>665</v>
      </c>
      <c r="K687" s="2">
        <f t="shared" si="208"/>
        <v>83199984</v>
      </c>
      <c r="L687" s="2">
        <f t="shared" si="209"/>
        <v>7.3012982949794047E-20</v>
      </c>
      <c r="M687">
        <f t="shared" si="210"/>
        <v>16</v>
      </c>
      <c r="N687" s="17">
        <f t="shared" si="211"/>
        <v>48405.61721707644</v>
      </c>
      <c r="O687" s="2">
        <f t="shared" si="212"/>
        <v>1.3335357014388678E-11</v>
      </c>
      <c r="P687" s="21">
        <f t="shared" si="213"/>
        <v>83151594.382782921</v>
      </c>
      <c r="Q687" s="2">
        <f t="shared" si="214"/>
        <v>438363.72507668129</v>
      </c>
      <c r="R687" s="2">
        <f t="shared" si="215"/>
        <v>9.7158277033558987E-11</v>
      </c>
      <c r="S687" s="21">
        <f t="shared" si="216"/>
        <v>82761636.274923325</v>
      </c>
      <c r="T687" s="2">
        <f t="shared" si="217"/>
        <v>5070753.6528390376</v>
      </c>
      <c r="U687" s="2">
        <f t="shared" si="218"/>
        <v>4.0494559813547948E-7</v>
      </c>
      <c r="V687" s="21">
        <f t="shared" si="219"/>
        <v>78129246.347160563</v>
      </c>
      <c r="W687" s="40">
        <f t="shared" si="222"/>
        <v>36321447.837200731</v>
      </c>
      <c r="X687" s="40">
        <f t="shared" si="223"/>
        <v>250.43614623459632</v>
      </c>
      <c r="Y687" s="41">
        <f t="shared" si="224"/>
        <v>46878301.726653032</v>
      </c>
      <c r="Z687">
        <f t="shared" si="220"/>
        <v>0</v>
      </c>
      <c r="AA687">
        <f>IF(SUM(Z$22:Z687)=1,A687,0)</f>
        <v>0</v>
      </c>
    </row>
    <row r="688" spans="1:27" x14ac:dyDescent="0.45">
      <c r="A688" s="25">
        <f t="shared" si="221"/>
        <v>44518</v>
      </c>
      <c r="B688">
        <f t="shared" si="207"/>
        <v>666</v>
      </c>
      <c r="K688" s="2">
        <f t="shared" si="208"/>
        <v>83199984</v>
      </c>
      <c r="L688" s="2">
        <f t="shared" si="209"/>
        <v>6.7797769881951611E-20</v>
      </c>
      <c r="M688">
        <f t="shared" si="210"/>
        <v>16</v>
      </c>
      <c r="N688" s="17">
        <f t="shared" si="211"/>
        <v>48405.61721707644</v>
      </c>
      <c r="O688" s="2">
        <f t="shared" si="212"/>
        <v>1.238657293179991E-11</v>
      </c>
      <c r="P688" s="21">
        <f t="shared" si="213"/>
        <v>83151594.382782921</v>
      </c>
      <c r="Q688" s="2">
        <f t="shared" si="214"/>
        <v>438363.72507668129</v>
      </c>
      <c r="R688" s="2">
        <f t="shared" si="215"/>
        <v>9.0400110843498513E-11</v>
      </c>
      <c r="S688" s="21">
        <f t="shared" si="216"/>
        <v>82761636.274923325</v>
      </c>
      <c r="T688" s="2">
        <f t="shared" si="217"/>
        <v>5070753.652839032</v>
      </c>
      <c r="U688" s="2">
        <f t="shared" si="218"/>
        <v>3.8116464281816893E-7</v>
      </c>
      <c r="V688" s="21">
        <f t="shared" si="219"/>
        <v>78129246.347160578</v>
      </c>
      <c r="W688" s="40">
        <f t="shared" si="222"/>
        <v>36321436.384965785</v>
      </c>
      <c r="X688" s="40">
        <f t="shared" si="223"/>
        <v>244.00008502010309</v>
      </c>
      <c r="Y688" s="41">
        <f t="shared" si="224"/>
        <v>46878319.614949197</v>
      </c>
      <c r="Z688">
        <f t="shared" si="220"/>
        <v>0</v>
      </c>
      <c r="AA688">
        <f>IF(SUM(Z$22:Z688)=1,A688,0)</f>
        <v>0</v>
      </c>
    </row>
    <row r="689" spans="1:27" x14ac:dyDescent="0.45">
      <c r="A689" s="25">
        <f t="shared" si="221"/>
        <v>44519</v>
      </c>
      <c r="B689">
        <f t="shared" si="207"/>
        <v>667</v>
      </c>
      <c r="K689" s="2">
        <f t="shared" si="208"/>
        <v>83199984</v>
      </c>
      <c r="L689" s="2">
        <f t="shared" si="209"/>
        <v>6.2955072033240778E-20</v>
      </c>
      <c r="M689">
        <f t="shared" si="210"/>
        <v>16</v>
      </c>
      <c r="N689" s="17">
        <f t="shared" si="211"/>
        <v>48405.61721707644</v>
      </c>
      <c r="O689" s="2">
        <f t="shared" si="212"/>
        <v>1.1505292946356985E-11</v>
      </c>
      <c r="P689" s="21">
        <f t="shared" si="213"/>
        <v>83151594.382782921</v>
      </c>
      <c r="Q689" s="2">
        <f t="shared" si="214"/>
        <v>438363.72507668129</v>
      </c>
      <c r="R689" s="2">
        <f t="shared" si="215"/>
        <v>8.4112031316632987E-11</v>
      </c>
      <c r="S689" s="21">
        <f t="shared" si="216"/>
        <v>82761636.274923325</v>
      </c>
      <c r="T689" s="2">
        <f t="shared" si="217"/>
        <v>5070753.6528390273</v>
      </c>
      <c r="U689" s="2">
        <f t="shared" si="218"/>
        <v>3.5878025493709633E-7</v>
      </c>
      <c r="V689" s="21">
        <f t="shared" si="219"/>
        <v>78129246.347160608</v>
      </c>
      <c r="W689" s="40">
        <f t="shared" si="222"/>
        <v>36321425.227050036</v>
      </c>
      <c r="X689" s="40">
        <f t="shared" si="223"/>
        <v>237.72942326377819</v>
      </c>
      <c r="Y689" s="41">
        <f t="shared" si="224"/>
        <v>46878337.043526702</v>
      </c>
      <c r="Z689">
        <f t="shared" si="220"/>
        <v>0</v>
      </c>
      <c r="AA689">
        <f>IF(SUM(Z$22:Z689)=1,A689,0)</f>
        <v>0</v>
      </c>
    </row>
    <row r="690" spans="1:27" x14ac:dyDescent="0.45">
      <c r="A690" s="25">
        <f t="shared" si="221"/>
        <v>44520</v>
      </c>
      <c r="B690">
        <f t="shared" si="207"/>
        <v>668</v>
      </c>
      <c r="K690" s="2">
        <f t="shared" si="208"/>
        <v>83199984</v>
      </c>
      <c r="L690" s="2">
        <f t="shared" si="209"/>
        <v>5.8458281173723585E-20</v>
      </c>
      <c r="M690">
        <f t="shared" si="210"/>
        <v>16</v>
      </c>
      <c r="N690" s="17">
        <f t="shared" si="211"/>
        <v>48405.61721707644</v>
      </c>
      <c r="O690" s="2">
        <f t="shared" si="212"/>
        <v>1.0686714276041215E-11</v>
      </c>
      <c r="P690" s="21">
        <f t="shared" si="213"/>
        <v>83151594.382782921</v>
      </c>
      <c r="Q690" s="2">
        <f t="shared" si="214"/>
        <v>438363.72507668129</v>
      </c>
      <c r="R690" s="2">
        <f t="shared" si="215"/>
        <v>7.8261340016034555E-11</v>
      </c>
      <c r="S690" s="21">
        <f t="shared" si="216"/>
        <v>82761636.274923325</v>
      </c>
      <c r="T690" s="2">
        <f t="shared" si="217"/>
        <v>5070753.6528390227</v>
      </c>
      <c r="U690" s="2">
        <f t="shared" si="218"/>
        <v>3.3771041925872977E-7</v>
      </c>
      <c r="V690" s="21">
        <f t="shared" si="219"/>
        <v>78129246.347160637</v>
      </c>
      <c r="W690" s="40">
        <f t="shared" si="222"/>
        <v>36321414.355889641</v>
      </c>
      <c r="X690" s="40">
        <f t="shared" si="223"/>
        <v>231.61991056604163</v>
      </c>
      <c r="Y690" s="41">
        <f t="shared" si="224"/>
        <v>46878354.024199791</v>
      </c>
      <c r="Z690">
        <f t="shared" si="220"/>
        <v>0</v>
      </c>
      <c r="AA690">
        <f>IF(SUM(Z$22:Z690)=1,A690,0)</f>
        <v>0</v>
      </c>
    </row>
    <row r="691" spans="1:27" x14ac:dyDescent="0.45">
      <c r="A691" s="25">
        <f t="shared" si="221"/>
        <v>44521</v>
      </c>
      <c r="B691">
        <f t="shared" si="207"/>
        <v>669</v>
      </c>
      <c r="K691" s="2">
        <f t="shared" si="208"/>
        <v>83199984</v>
      </c>
      <c r="L691" s="2">
        <f t="shared" si="209"/>
        <v>5.4282689661314754E-20</v>
      </c>
      <c r="M691">
        <f t="shared" si="210"/>
        <v>16</v>
      </c>
      <c r="N691" s="17">
        <f t="shared" si="211"/>
        <v>48405.61721707644</v>
      </c>
      <c r="O691" s="2">
        <f t="shared" si="212"/>
        <v>9.9263758472056159E-12</v>
      </c>
      <c r="P691" s="21">
        <f t="shared" si="213"/>
        <v>83151594.382782921</v>
      </c>
      <c r="Q691" s="2">
        <f t="shared" si="214"/>
        <v>438363.72507668129</v>
      </c>
      <c r="R691" s="2">
        <f t="shared" si="215"/>
        <v>7.2817612953002078E-11</v>
      </c>
      <c r="S691" s="21">
        <f t="shared" si="216"/>
        <v>82761636.274923325</v>
      </c>
      <c r="T691" s="2">
        <f t="shared" si="217"/>
        <v>5070753.652839018</v>
      </c>
      <c r="U691" s="2">
        <f t="shared" si="218"/>
        <v>3.1787793700047055E-7</v>
      </c>
      <c r="V691" s="21">
        <f t="shared" si="219"/>
        <v>78129246.347160667</v>
      </c>
      <c r="W691" s="40">
        <f t="shared" si="222"/>
        <v>36321403.76411514</v>
      </c>
      <c r="X691" s="40">
        <f t="shared" si="223"/>
        <v>225.6674057441071</v>
      </c>
      <c r="Y691" s="41">
        <f t="shared" si="224"/>
        <v>46878370.568479113</v>
      </c>
      <c r="Z691">
        <f t="shared" si="220"/>
        <v>0</v>
      </c>
      <c r="AA691">
        <f>IF(SUM(Z$22:Z691)=1,A691,0)</f>
        <v>0</v>
      </c>
    </row>
    <row r="692" spans="1:27" x14ac:dyDescent="0.45">
      <c r="A692" s="25">
        <f t="shared" si="221"/>
        <v>44522</v>
      </c>
      <c r="B692">
        <f t="shared" si="207"/>
        <v>670</v>
      </c>
      <c r="K692" s="2">
        <f t="shared" si="208"/>
        <v>83199984</v>
      </c>
      <c r="L692" s="2">
        <f t="shared" si="209"/>
        <v>5.0405354685506555E-20</v>
      </c>
      <c r="M692">
        <f t="shared" si="210"/>
        <v>16</v>
      </c>
      <c r="N692" s="17">
        <f t="shared" si="211"/>
        <v>48405.61721707644</v>
      </c>
      <c r="O692" s="2">
        <f t="shared" si="212"/>
        <v>9.2201339827050683E-12</v>
      </c>
      <c r="P692" s="21">
        <f t="shared" si="213"/>
        <v>83151594.382782921</v>
      </c>
      <c r="Q692" s="2">
        <f t="shared" si="214"/>
        <v>438363.72507668129</v>
      </c>
      <c r="R692" s="2">
        <f t="shared" si="215"/>
        <v>6.7752542380271464E-11</v>
      </c>
      <c r="S692" s="21">
        <f t="shared" si="216"/>
        <v>82761636.274923325</v>
      </c>
      <c r="T692" s="2">
        <f t="shared" si="217"/>
        <v>5070753.6528390143</v>
      </c>
      <c r="U692" s="2">
        <f t="shared" si="218"/>
        <v>2.9921014297832642E-7</v>
      </c>
      <c r="V692" s="21">
        <f t="shared" si="219"/>
        <v>78129246.347160682</v>
      </c>
      <c r="W692" s="40">
        <f t="shared" si="222"/>
        <v>36321393.444546446</v>
      </c>
      <c r="X692" s="40">
        <f t="shared" si="223"/>
        <v>219.86787402604477</v>
      </c>
      <c r="Y692" s="41">
        <f t="shared" si="224"/>
        <v>46878386.687579527</v>
      </c>
      <c r="Z692">
        <f t="shared" si="220"/>
        <v>0</v>
      </c>
      <c r="AA692">
        <f>IF(SUM(Z$22:Z692)=1,A692,0)</f>
        <v>0</v>
      </c>
    </row>
    <row r="693" spans="1:27" x14ac:dyDescent="0.45">
      <c r="A693" s="25">
        <f t="shared" si="221"/>
        <v>44523</v>
      </c>
      <c r="B693">
        <f t="shared" si="207"/>
        <v>671</v>
      </c>
      <c r="K693" s="2">
        <f t="shared" si="208"/>
        <v>83199984</v>
      </c>
      <c r="L693" s="2">
        <f t="shared" si="209"/>
        <v>4.680497220797037E-20</v>
      </c>
      <c r="M693">
        <f t="shared" si="210"/>
        <v>16</v>
      </c>
      <c r="N693" s="17">
        <f t="shared" si="211"/>
        <v>48405.61721707644</v>
      </c>
      <c r="O693" s="2">
        <f t="shared" si="212"/>
        <v>8.5641398197675868E-12</v>
      </c>
      <c r="P693" s="21">
        <f t="shared" si="213"/>
        <v>83151594.382782921</v>
      </c>
      <c r="Q693" s="2">
        <f t="shared" si="214"/>
        <v>438363.72507668129</v>
      </c>
      <c r="R693" s="2">
        <f t="shared" si="215"/>
        <v>6.3039789589823821E-11</v>
      </c>
      <c r="S693" s="21">
        <f t="shared" si="216"/>
        <v>82761636.274923325</v>
      </c>
      <c r="T693" s="2">
        <f t="shared" si="217"/>
        <v>5070753.6528390106</v>
      </c>
      <c r="U693" s="2">
        <f t="shared" si="218"/>
        <v>2.8163863936545566E-7</v>
      </c>
      <c r="V693" s="21">
        <f t="shared" si="219"/>
        <v>78129246.347160712</v>
      </c>
      <c r="W693" s="40">
        <f t="shared" si="222"/>
        <v>36321383.390188009</v>
      </c>
      <c r="X693" s="40">
        <f t="shared" si="223"/>
        <v>214.2173843169092</v>
      </c>
      <c r="Y693" s="41">
        <f t="shared" si="224"/>
        <v>46878402.392427675</v>
      </c>
      <c r="Z693">
        <f t="shared" si="220"/>
        <v>0</v>
      </c>
      <c r="AA693">
        <f>IF(SUM(Z$22:Z693)=1,A693,0)</f>
        <v>0</v>
      </c>
    </row>
    <row r="694" spans="1:27" x14ac:dyDescent="0.45">
      <c r="A694" s="25">
        <f t="shared" si="221"/>
        <v>44524</v>
      </c>
      <c r="B694">
        <f t="shared" si="207"/>
        <v>672</v>
      </c>
      <c r="K694" s="2">
        <f t="shared" si="208"/>
        <v>83199984</v>
      </c>
      <c r="L694" s="2">
        <f t="shared" si="209"/>
        <v>4.3461759907401059E-20</v>
      </c>
      <c r="M694">
        <f t="shared" si="210"/>
        <v>16</v>
      </c>
      <c r="N694" s="17">
        <f t="shared" si="211"/>
        <v>48405.61721707644</v>
      </c>
      <c r="O694" s="2">
        <f t="shared" si="212"/>
        <v>7.9548183345390461E-12</v>
      </c>
      <c r="P694" s="21">
        <f t="shared" si="213"/>
        <v>83151594.382782921</v>
      </c>
      <c r="Q694" s="2">
        <f t="shared" si="214"/>
        <v>438363.72507668129</v>
      </c>
      <c r="R694" s="2">
        <f t="shared" si="215"/>
        <v>5.8654847949830364E-11</v>
      </c>
      <c r="S694" s="21">
        <f t="shared" si="216"/>
        <v>82761636.274923325</v>
      </c>
      <c r="T694" s="2">
        <f t="shared" si="217"/>
        <v>5070753.6528390069</v>
      </c>
      <c r="U694" s="2">
        <f t="shared" si="218"/>
        <v>2.6509904508608463E-7</v>
      </c>
      <c r="V694" s="21">
        <f t="shared" si="219"/>
        <v>78129246.347160727</v>
      </c>
      <c r="W694" s="40">
        <f t="shared" si="222"/>
        <v>36321373.594224051</v>
      </c>
      <c r="X694" s="40">
        <f t="shared" si="223"/>
        <v>208.71210653508302</v>
      </c>
      <c r="Y694" s="41">
        <f t="shared" si="224"/>
        <v>46878417.693669416</v>
      </c>
      <c r="Z694">
        <f t="shared" si="220"/>
        <v>0</v>
      </c>
      <c r="AA694">
        <f>IF(SUM(Z$22:Z694)=1,A694,0)</f>
        <v>0</v>
      </c>
    </row>
    <row r="695" spans="1:27" x14ac:dyDescent="0.45">
      <c r="A695" s="25">
        <f t="shared" si="221"/>
        <v>44525</v>
      </c>
      <c r="B695">
        <f t="shared" si="207"/>
        <v>673</v>
      </c>
      <c r="K695" s="2">
        <f t="shared" si="208"/>
        <v>83199984</v>
      </c>
      <c r="L695" s="2">
        <f t="shared" si="209"/>
        <v>4.0357348485443842E-20</v>
      </c>
      <c r="M695">
        <f t="shared" si="210"/>
        <v>16</v>
      </c>
      <c r="N695" s="17">
        <f t="shared" si="211"/>
        <v>48405.61721707644</v>
      </c>
      <c r="O695" s="2">
        <f t="shared" si="212"/>
        <v>7.3888488589897675E-12</v>
      </c>
      <c r="P695" s="21">
        <f t="shared" si="213"/>
        <v>83151594.382782921</v>
      </c>
      <c r="Q695" s="2">
        <f t="shared" si="214"/>
        <v>438363.72507668129</v>
      </c>
      <c r="R695" s="2">
        <f t="shared" si="215"/>
        <v>5.4574915468516778E-11</v>
      </c>
      <c r="S695" s="21">
        <f t="shared" si="216"/>
        <v>82761636.274923325</v>
      </c>
      <c r="T695" s="2">
        <f t="shared" si="217"/>
        <v>5070753.6528390031</v>
      </c>
      <c r="U695" s="2">
        <f t="shared" si="218"/>
        <v>2.4953075992659336E-7</v>
      </c>
      <c r="V695" s="21">
        <f t="shared" si="219"/>
        <v>78129246.347160742</v>
      </c>
      <c r="W695" s="40">
        <f t="shared" si="222"/>
        <v>36321364.050013959</v>
      </c>
      <c r="X695" s="40">
        <f t="shared" si="223"/>
        <v>203.3483090170337</v>
      </c>
      <c r="Y695" s="41">
        <f t="shared" si="224"/>
        <v>46878432.601677023</v>
      </c>
      <c r="Z695">
        <f t="shared" si="220"/>
        <v>0</v>
      </c>
      <c r="AA695">
        <f>IF(SUM(Z$22:Z695)=1,A695,0)</f>
        <v>0</v>
      </c>
    </row>
    <row r="696" spans="1:27" x14ac:dyDescent="0.45">
      <c r="A696" s="25">
        <f t="shared" si="221"/>
        <v>44526</v>
      </c>
      <c r="B696">
        <f t="shared" si="207"/>
        <v>674</v>
      </c>
      <c r="K696" s="2">
        <f t="shared" si="208"/>
        <v>83199984</v>
      </c>
      <c r="L696" s="2">
        <f t="shared" si="209"/>
        <v>3.7474680736483568E-20</v>
      </c>
      <c r="M696">
        <f t="shared" si="210"/>
        <v>16</v>
      </c>
      <c r="N696" s="17">
        <f t="shared" si="211"/>
        <v>48405.61721707644</v>
      </c>
      <c r="O696" s="2">
        <f t="shared" si="212"/>
        <v>6.8631469840043789E-12</v>
      </c>
      <c r="P696" s="21">
        <f t="shared" si="213"/>
        <v>83151594.382782921</v>
      </c>
      <c r="Q696" s="2">
        <f t="shared" si="214"/>
        <v>438363.72507668129</v>
      </c>
      <c r="R696" s="2">
        <f t="shared" si="215"/>
        <v>5.0778776222270742E-11</v>
      </c>
      <c r="S696" s="21">
        <f t="shared" si="216"/>
        <v>82761636.274923325</v>
      </c>
      <c r="T696" s="2">
        <f t="shared" si="217"/>
        <v>5070753.6528390003</v>
      </c>
      <c r="U696" s="2">
        <f t="shared" si="218"/>
        <v>2.3487674249948314E-7</v>
      </c>
      <c r="V696" s="21">
        <f t="shared" si="219"/>
        <v>78129246.347160757</v>
      </c>
      <c r="W696" s="40">
        <f t="shared" si="222"/>
        <v>36321354.75108777</v>
      </c>
      <c r="X696" s="40">
        <f t="shared" si="223"/>
        <v>198.12235598872778</v>
      </c>
      <c r="Y696" s="41">
        <f t="shared" si="224"/>
        <v>46878447.12655624</v>
      </c>
      <c r="Z696">
        <f t="shared" si="220"/>
        <v>0</v>
      </c>
      <c r="AA696">
        <f>IF(SUM(Z$22:Z696)=1,A696,0)</f>
        <v>0</v>
      </c>
    </row>
    <row r="697" spans="1:27" x14ac:dyDescent="0.45">
      <c r="A697" s="25">
        <f t="shared" si="221"/>
        <v>44527</v>
      </c>
      <c r="B697">
        <f t="shared" si="207"/>
        <v>675</v>
      </c>
      <c r="K697" s="2">
        <f t="shared" si="208"/>
        <v>83199984</v>
      </c>
      <c r="L697" s="2">
        <f t="shared" si="209"/>
        <v>3.4797917826734742E-20</v>
      </c>
      <c r="M697">
        <f t="shared" si="210"/>
        <v>16</v>
      </c>
      <c r="N697" s="17">
        <f t="shared" si="211"/>
        <v>48405.61721707644</v>
      </c>
      <c r="O697" s="2">
        <f t="shared" si="212"/>
        <v>6.3748477500307785E-12</v>
      </c>
      <c r="P697" s="21">
        <f t="shared" si="213"/>
        <v>83151594.382782921</v>
      </c>
      <c r="Q697" s="2">
        <f t="shared" si="214"/>
        <v>438363.72507668129</v>
      </c>
      <c r="R697" s="2">
        <f t="shared" si="215"/>
        <v>4.7246690031410614E-11</v>
      </c>
      <c r="S697" s="21">
        <f t="shared" si="216"/>
        <v>82761636.274923325</v>
      </c>
      <c r="T697" s="2">
        <f t="shared" si="217"/>
        <v>5070753.6528389975</v>
      </c>
      <c r="U697" s="2">
        <f t="shared" si="218"/>
        <v>2.2108330124669798E-7</v>
      </c>
      <c r="V697" s="21">
        <f t="shared" si="219"/>
        <v>78129246.347160771</v>
      </c>
      <c r="W697" s="40">
        <f t="shared" si="222"/>
        <v>36321345.691141799</v>
      </c>
      <c r="X697" s="40">
        <f t="shared" si="223"/>
        <v>193.0307051019912</v>
      </c>
      <c r="Y697" s="41">
        <f t="shared" si="224"/>
        <v>46878461.278153099</v>
      </c>
      <c r="Z697">
        <f t="shared" si="220"/>
        <v>0</v>
      </c>
      <c r="AA697">
        <f>IF(SUM(Z$22:Z697)=1,A697,0)</f>
        <v>0</v>
      </c>
    </row>
    <row r="698" spans="1:27" x14ac:dyDescent="0.45">
      <c r="A698" s="25">
        <f t="shared" si="221"/>
        <v>44528</v>
      </c>
      <c r="B698">
        <f t="shared" si="207"/>
        <v>676</v>
      </c>
      <c r="K698" s="2">
        <f t="shared" si="208"/>
        <v>83199984</v>
      </c>
      <c r="L698" s="2">
        <f t="shared" si="209"/>
        <v>3.231235226768226E-20</v>
      </c>
      <c r="M698">
        <f t="shared" si="210"/>
        <v>16</v>
      </c>
      <c r="N698" s="17">
        <f t="shared" si="211"/>
        <v>48405.61721707644</v>
      </c>
      <c r="O698" s="2">
        <f t="shared" si="212"/>
        <v>5.9212900336809323E-12</v>
      </c>
      <c r="P698" s="21">
        <f t="shared" si="213"/>
        <v>83151594.382782921</v>
      </c>
      <c r="Q698" s="2">
        <f t="shared" si="214"/>
        <v>438363.72507668129</v>
      </c>
      <c r="R698" s="2">
        <f t="shared" si="215"/>
        <v>4.3960289809921943E-11</v>
      </c>
      <c r="S698" s="21">
        <f t="shared" si="216"/>
        <v>82761636.274923325</v>
      </c>
      <c r="T698" s="2">
        <f t="shared" si="217"/>
        <v>5070753.6528389947</v>
      </c>
      <c r="U698" s="2">
        <f t="shared" si="218"/>
        <v>2.0809989771654706E-7</v>
      </c>
      <c r="V698" s="21">
        <f t="shared" si="219"/>
        <v>78129246.347160801</v>
      </c>
      <c r="W698" s="40">
        <f t="shared" si="222"/>
        <v>36321336.864034362</v>
      </c>
      <c r="X698" s="40">
        <f t="shared" si="223"/>
        <v>188.06990503414877</v>
      </c>
      <c r="Y698" s="41">
        <f t="shared" si="224"/>
        <v>46878475.066060603</v>
      </c>
      <c r="Z698">
        <f t="shared" si="220"/>
        <v>0</v>
      </c>
      <c r="AA698">
        <f>IF(SUM(Z$22:Z698)=1,A698,0)</f>
        <v>0</v>
      </c>
    </row>
    <row r="699" spans="1:27" x14ac:dyDescent="0.45">
      <c r="A699" s="25">
        <f t="shared" si="221"/>
        <v>44529</v>
      </c>
      <c r="B699">
        <f t="shared" si="207"/>
        <v>677</v>
      </c>
      <c r="K699" s="2">
        <f t="shared" si="208"/>
        <v>83199984</v>
      </c>
      <c r="L699" s="2">
        <f t="shared" si="209"/>
        <v>3.0004327105704956E-20</v>
      </c>
      <c r="M699">
        <f t="shared" si="210"/>
        <v>16</v>
      </c>
      <c r="N699" s="17">
        <f t="shared" si="211"/>
        <v>48405.61721707644</v>
      </c>
      <c r="O699" s="2">
        <f t="shared" si="212"/>
        <v>5.500002045193919E-12</v>
      </c>
      <c r="P699" s="21">
        <f t="shared" si="213"/>
        <v>83151594.382782921</v>
      </c>
      <c r="Q699" s="2">
        <f t="shared" si="214"/>
        <v>438363.72507668129</v>
      </c>
      <c r="R699" s="2">
        <f t="shared" si="215"/>
        <v>4.0902486055373502E-11</v>
      </c>
      <c r="S699" s="21">
        <f t="shared" si="216"/>
        <v>82761636.274923325</v>
      </c>
      <c r="T699" s="2">
        <f t="shared" si="217"/>
        <v>5070753.652838992</v>
      </c>
      <c r="U699" s="2">
        <f t="shared" si="218"/>
        <v>1.9587896139344513E-7</v>
      </c>
      <c r="V699" s="21">
        <f t="shared" si="219"/>
        <v>78129246.347160816</v>
      </c>
      <c r="W699" s="40">
        <f t="shared" si="222"/>
        <v>36321328.2637816</v>
      </c>
      <c r="X699" s="40">
        <f t="shared" si="223"/>
        <v>183.23659314931817</v>
      </c>
      <c r="Y699" s="41">
        <f t="shared" si="224"/>
        <v>46878488.499625251</v>
      </c>
      <c r="Z699">
        <f t="shared" si="220"/>
        <v>0</v>
      </c>
      <c r="AA699">
        <f>IF(SUM(Z$22:Z699)=1,A699,0)</f>
        <v>0</v>
      </c>
    </row>
    <row r="700" spans="1:27" x14ac:dyDescent="0.45">
      <c r="A700" s="25">
        <f t="shared" si="221"/>
        <v>44530</v>
      </c>
      <c r="B700">
        <f t="shared" si="207"/>
        <v>678</v>
      </c>
      <c r="K700" s="2">
        <f t="shared" si="208"/>
        <v>83199984</v>
      </c>
      <c r="L700" s="2">
        <f t="shared" si="209"/>
        <v>2.7861160883868887E-20</v>
      </c>
      <c r="M700">
        <f t="shared" si="210"/>
        <v>16</v>
      </c>
      <c r="N700" s="17">
        <f t="shared" si="211"/>
        <v>48405.61721707644</v>
      </c>
      <c r="O700" s="2">
        <f t="shared" si="212"/>
        <v>5.1086878577255835E-12</v>
      </c>
      <c r="P700" s="21">
        <f t="shared" si="213"/>
        <v>83151594.382782921</v>
      </c>
      <c r="Q700" s="2">
        <f t="shared" si="214"/>
        <v>438363.72507668129</v>
      </c>
      <c r="R700" s="2">
        <f t="shared" si="215"/>
        <v>3.8057377982353989E-11</v>
      </c>
      <c r="S700" s="21">
        <f t="shared" si="216"/>
        <v>82761636.274923325</v>
      </c>
      <c r="T700" s="2">
        <f t="shared" si="217"/>
        <v>5070753.6528389892</v>
      </c>
      <c r="U700" s="2">
        <f t="shared" si="218"/>
        <v>1.8437571540201622E-7</v>
      </c>
      <c r="V700" s="21">
        <f t="shared" si="219"/>
        <v>78129246.347160831</v>
      </c>
      <c r="W700" s="40">
        <f t="shared" si="222"/>
        <v>36321319.884553447</v>
      </c>
      <c r="X700" s="40">
        <f t="shared" si="223"/>
        <v>178.52749321977586</v>
      </c>
      <c r="Y700" s="41">
        <f t="shared" si="224"/>
        <v>46878501.587953337</v>
      </c>
      <c r="Z700">
        <f t="shared" si="220"/>
        <v>0</v>
      </c>
      <c r="AA700">
        <f>IF(SUM(Z$22:Z700)=1,A700,0)</f>
        <v>0</v>
      </c>
    </row>
    <row r="701" spans="1:27" x14ac:dyDescent="0.45">
      <c r="A701" s="25">
        <f t="shared" si="221"/>
        <v>44531</v>
      </c>
      <c r="B701">
        <f t="shared" si="207"/>
        <v>679</v>
      </c>
      <c r="K701" s="2">
        <f t="shared" si="208"/>
        <v>83199984</v>
      </c>
      <c r="L701" s="2">
        <f t="shared" si="209"/>
        <v>2.5871077963592538E-20</v>
      </c>
      <c r="M701">
        <f t="shared" si="210"/>
        <v>16</v>
      </c>
      <c r="N701" s="17">
        <f t="shared" si="211"/>
        <v>48405.61721707644</v>
      </c>
      <c r="O701" s="2">
        <f t="shared" si="212"/>
        <v>4.7452148950523938E-12</v>
      </c>
      <c r="P701" s="21">
        <f t="shared" si="213"/>
        <v>83151594.382782921</v>
      </c>
      <c r="Q701" s="2">
        <f t="shared" si="214"/>
        <v>438363.72507668129</v>
      </c>
      <c r="R701" s="2">
        <f t="shared" si="215"/>
        <v>3.5410170837317244E-11</v>
      </c>
      <c r="S701" s="21">
        <f t="shared" si="216"/>
        <v>82761636.274923325</v>
      </c>
      <c r="T701" s="2">
        <f t="shared" si="217"/>
        <v>5070753.6528389864</v>
      </c>
      <c r="U701" s="2">
        <f t="shared" si="218"/>
        <v>1.7354801244695015E-7</v>
      </c>
      <c r="V701" s="21">
        <f t="shared" si="219"/>
        <v>78129246.347160831</v>
      </c>
      <c r="W701" s="40">
        <f t="shared" si="222"/>
        <v>36321311.720669657</v>
      </c>
      <c r="X701" s="40">
        <f t="shared" si="223"/>
        <v>173.93941320585282</v>
      </c>
      <c r="Y701" s="41">
        <f t="shared" si="224"/>
        <v>46878514.339917138</v>
      </c>
      <c r="Z701">
        <f t="shared" si="220"/>
        <v>0</v>
      </c>
      <c r="AA701">
        <f>IF(SUM(Z$22:Z701)=1,A701,0)</f>
        <v>0</v>
      </c>
    </row>
    <row r="702" spans="1:27" x14ac:dyDescent="0.45">
      <c r="A702" s="25">
        <f t="shared" si="221"/>
        <v>44532</v>
      </c>
      <c r="B702">
        <f t="shared" si="207"/>
        <v>680</v>
      </c>
      <c r="K702" s="2">
        <f t="shared" si="208"/>
        <v>83199984</v>
      </c>
      <c r="L702" s="2">
        <f t="shared" si="209"/>
        <v>2.4023143823335927E-20</v>
      </c>
      <c r="M702">
        <f t="shared" si="210"/>
        <v>16</v>
      </c>
      <c r="N702" s="17">
        <f t="shared" si="211"/>
        <v>48405.61721707644</v>
      </c>
      <c r="O702" s="2">
        <f t="shared" si="212"/>
        <v>4.4076023095002368E-12</v>
      </c>
      <c r="P702" s="21">
        <f t="shared" si="213"/>
        <v>83151594.382782921</v>
      </c>
      <c r="Q702" s="2">
        <f t="shared" si="214"/>
        <v>438363.72507668129</v>
      </c>
      <c r="R702" s="2">
        <f t="shared" si="215"/>
        <v>3.2947098964867667E-11</v>
      </c>
      <c r="S702" s="21">
        <f t="shared" si="216"/>
        <v>82761636.274923325</v>
      </c>
      <c r="T702" s="2">
        <f t="shared" si="217"/>
        <v>5070753.6528389845</v>
      </c>
      <c r="U702" s="2">
        <f t="shared" si="218"/>
        <v>1.6335618038750345E-7</v>
      </c>
      <c r="V702" s="21">
        <f t="shared" si="219"/>
        <v>78129246.347160846</v>
      </c>
      <c r="W702" s="40">
        <f t="shared" si="222"/>
        <v>36321303.766595967</v>
      </c>
      <c r="X702" s="40">
        <f t="shared" si="223"/>
        <v>169.46924309285694</v>
      </c>
      <c r="Y702" s="41">
        <f t="shared" si="224"/>
        <v>46878526.764160939</v>
      </c>
      <c r="Z702">
        <f t="shared" si="220"/>
        <v>0</v>
      </c>
      <c r="AA702">
        <f>IF(SUM(Z$22:Z702)=1,A702,0)</f>
        <v>0</v>
      </c>
    </row>
    <row r="703" spans="1:27" x14ac:dyDescent="0.45">
      <c r="A703" s="25">
        <f t="shared" si="221"/>
        <v>44533</v>
      </c>
      <c r="B703">
        <f t="shared" si="207"/>
        <v>681</v>
      </c>
      <c r="K703" s="2">
        <f t="shared" si="208"/>
        <v>83199984</v>
      </c>
      <c r="L703" s="2">
        <f t="shared" si="209"/>
        <v>2.2307204978811931E-20</v>
      </c>
      <c r="M703">
        <f t="shared" si="210"/>
        <v>16</v>
      </c>
      <c r="N703" s="17">
        <f t="shared" si="211"/>
        <v>48405.61721707644</v>
      </c>
      <c r="O703" s="2">
        <f t="shared" si="212"/>
        <v>4.0940101867604294E-12</v>
      </c>
      <c r="P703" s="21">
        <f t="shared" si="213"/>
        <v>83151594.382782921</v>
      </c>
      <c r="Q703" s="2">
        <f t="shared" si="214"/>
        <v>438363.72507668129</v>
      </c>
      <c r="R703" s="2">
        <f t="shared" si="215"/>
        <v>3.0655354225425284E-11</v>
      </c>
      <c r="S703" s="21">
        <f t="shared" si="216"/>
        <v>82761636.274923325</v>
      </c>
      <c r="T703" s="2">
        <f t="shared" si="217"/>
        <v>5070753.6528389826</v>
      </c>
      <c r="U703" s="2">
        <f t="shared" si="218"/>
        <v>1.5376287688083819E-7</v>
      </c>
      <c r="V703" s="21">
        <f t="shared" si="219"/>
        <v>78129246.347160876</v>
      </c>
      <c r="W703" s="40">
        <f t="shared" si="222"/>
        <v>36321296.01694034</v>
      </c>
      <c r="X703" s="40">
        <f t="shared" si="223"/>
        <v>165.11395278355889</v>
      </c>
      <c r="Y703" s="41">
        <f t="shared" si="224"/>
        <v>46878538.869106874</v>
      </c>
      <c r="Z703">
        <f t="shared" si="220"/>
        <v>0</v>
      </c>
      <c r="AA703">
        <f>IF(SUM(Z$22:Z703)=1,A703,0)</f>
        <v>0</v>
      </c>
    </row>
    <row r="704" spans="1:27" x14ac:dyDescent="0.45">
      <c r="A704" s="25">
        <f t="shared" si="221"/>
        <v>44534</v>
      </c>
      <c r="B704">
        <f t="shared" si="207"/>
        <v>682</v>
      </c>
      <c r="K704" s="2">
        <f t="shared" si="208"/>
        <v>83199984</v>
      </c>
      <c r="L704" s="2">
        <f t="shared" si="209"/>
        <v>2.0713833194611078E-20</v>
      </c>
      <c r="M704">
        <f t="shared" si="210"/>
        <v>16</v>
      </c>
      <c r="N704" s="17">
        <f t="shared" si="211"/>
        <v>48405.61721707644</v>
      </c>
      <c r="O704" s="2">
        <f t="shared" si="212"/>
        <v>3.8027295187615577E-12</v>
      </c>
      <c r="P704" s="21">
        <f t="shared" si="213"/>
        <v>83151594.382782921</v>
      </c>
      <c r="Q704" s="2">
        <f t="shared" si="214"/>
        <v>438363.72507668129</v>
      </c>
      <c r="R704" s="2">
        <f t="shared" si="215"/>
        <v>2.8523019392037518E-11</v>
      </c>
      <c r="S704" s="21">
        <f t="shared" si="216"/>
        <v>82761636.274923325</v>
      </c>
      <c r="T704" s="2">
        <f t="shared" si="217"/>
        <v>5070753.6528389808</v>
      </c>
      <c r="U704" s="2">
        <f t="shared" si="218"/>
        <v>1.4473295256161894E-7</v>
      </c>
      <c r="V704" s="21">
        <f t="shared" si="219"/>
        <v>78129246.347160876</v>
      </c>
      <c r="W704" s="40">
        <f t="shared" si="222"/>
        <v>36321288.466449305</v>
      </c>
      <c r="X704" s="40">
        <f t="shared" si="223"/>
        <v>160.87059004481395</v>
      </c>
      <c r="Y704" s="41">
        <f t="shared" si="224"/>
        <v>46878550.662960649</v>
      </c>
      <c r="Z704">
        <f t="shared" si="220"/>
        <v>0</v>
      </c>
      <c r="AA704">
        <f>IF(SUM(Z$22:Z704)=1,A704,0)</f>
        <v>0</v>
      </c>
    </row>
    <row r="705" spans="1:27" x14ac:dyDescent="0.45">
      <c r="A705" s="25">
        <f t="shared" si="221"/>
        <v>44535</v>
      </c>
      <c r="B705">
        <f t="shared" si="207"/>
        <v>683</v>
      </c>
      <c r="K705" s="2">
        <f t="shared" si="208"/>
        <v>83199984</v>
      </c>
      <c r="L705" s="2">
        <f t="shared" si="209"/>
        <v>1.9234273680710287E-20</v>
      </c>
      <c r="M705">
        <f t="shared" si="210"/>
        <v>16</v>
      </c>
      <c r="N705" s="17">
        <f t="shared" si="211"/>
        <v>48405.61721707644</v>
      </c>
      <c r="O705" s="2">
        <f t="shared" si="212"/>
        <v>3.5321728899515104E-12</v>
      </c>
      <c r="P705" s="21">
        <f t="shared" si="213"/>
        <v>83151594.382782921</v>
      </c>
      <c r="Q705" s="2">
        <f t="shared" si="214"/>
        <v>438363.72507668129</v>
      </c>
      <c r="R705" s="2">
        <f t="shared" si="215"/>
        <v>2.6539006179996661E-11</v>
      </c>
      <c r="S705" s="21">
        <f t="shared" si="216"/>
        <v>82761636.274923325</v>
      </c>
      <c r="T705" s="2">
        <f t="shared" si="217"/>
        <v>5070753.6528389789</v>
      </c>
      <c r="U705" s="2">
        <f t="shared" si="218"/>
        <v>1.3623332225656552E-7</v>
      </c>
      <c r="V705" s="21">
        <f t="shared" si="219"/>
        <v>78129246.347160891</v>
      </c>
      <c r="W705" s="40">
        <f t="shared" si="222"/>
        <v>36321281.11000441</v>
      </c>
      <c r="X705" s="40">
        <f t="shared" si="223"/>
        <v>156.7362785069306</v>
      </c>
      <c r="Y705" s="41">
        <f t="shared" si="224"/>
        <v>46878562.153717086</v>
      </c>
      <c r="Z705">
        <f t="shared" si="220"/>
        <v>0</v>
      </c>
      <c r="AA705">
        <f>IF(SUM(Z$22:Z705)=1,A705,0)</f>
        <v>0</v>
      </c>
    </row>
    <row r="706" spans="1:27" x14ac:dyDescent="0.45">
      <c r="A706" s="25">
        <f t="shared" si="221"/>
        <v>44536</v>
      </c>
      <c r="B706">
        <f t="shared" si="207"/>
        <v>684</v>
      </c>
      <c r="K706" s="2">
        <f t="shared" si="208"/>
        <v>83199984</v>
      </c>
      <c r="L706" s="2">
        <f t="shared" si="209"/>
        <v>1.7860396989230982E-20</v>
      </c>
      <c r="M706">
        <f t="shared" si="210"/>
        <v>16</v>
      </c>
      <c r="N706" s="17">
        <f t="shared" si="211"/>
        <v>48405.61721707644</v>
      </c>
      <c r="O706" s="2">
        <f t="shared" si="212"/>
        <v>3.2808658262319869E-12</v>
      </c>
      <c r="P706" s="21">
        <f t="shared" si="213"/>
        <v>83151594.382782921</v>
      </c>
      <c r="Q706" s="2">
        <f t="shared" si="214"/>
        <v>438363.72507668129</v>
      </c>
      <c r="R706" s="2">
        <f t="shared" si="215"/>
        <v>2.4692997587012769E-11</v>
      </c>
      <c r="S706" s="21">
        <f t="shared" si="216"/>
        <v>82761636.274923325</v>
      </c>
      <c r="T706" s="2">
        <f t="shared" si="217"/>
        <v>5070753.6528389771</v>
      </c>
      <c r="U706" s="2">
        <f t="shared" si="218"/>
        <v>1.2823284376209804E-7</v>
      </c>
      <c r="V706" s="21">
        <f t="shared" si="219"/>
        <v>78129246.347160891</v>
      </c>
      <c r="W706" s="40">
        <f t="shared" si="222"/>
        <v>36321273.942618735</v>
      </c>
      <c r="X706" s="40">
        <f t="shared" si="223"/>
        <v>152.70821571443116</v>
      </c>
      <c r="Y706" s="41">
        <f t="shared" si="224"/>
        <v>46878573.349165551</v>
      </c>
      <c r="Z706">
        <f t="shared" si="220"/>
        <v>0</v>
      </c>
      <c r="AA706">
        <f>IF(SUM(Z$22:Z706)=1,A706,0)</f>
        <v>0</v>
      </c>
    </row>
    <row r="707" spans="1:27" x14ac:dyDescent="0.45">
      <c r="A707" s="25">
        <f t="shared" si="221"/>
        <v>44537</v>
      </c>
      <c r="B707">
        <f t="shared" si="207"/>
        <v>685</v>
      </c>
      <c r="K707" s="2">
        <f t="shared" si="208"/>
        <v>83199984</v>
      </c>
      <c r="L707" s="2">
        <f t="shared" si="209"/>
        <v>1.6584654347143055E-20</v>
      </c>
      <c r="M707">
        <f t="shared" si="210"/>
        <v>16</v>
      </c>
      <c r="N707" s="17">
        <f t="shared" si="211"/>
        <v>48405.61721707644</v>
      </c>
      <c r="O707" s="2">
        <f t="shared" si="212"/>
        <v>3.0474387593990811E-12</v>
      </c>
      <c r="P707" s="21">
        <f t="shared" si="213"/>
        <v>83151594.382782921</v>
      </c>
      <c r="Q707" s="2">
        <f t="shared" si="214"/>
        <v>438363.72507668129</v>
      </c>
      <c r="R707" s="2">
        <f t="shared" si="215"/>
        <v>2.2975394244107114E-11</v>
      </c>
      <c r="S707" s="21">
        <f t="shared" si="216"/>
        <v>82761636.274923325</v>
      </c>
      <c r="T707" s="2">
        <f t="shared" si="217"/>
        <v>5070753.6528389752</v>
      </c>
      <c r="U707" s="2">
        <f t="shared" si="218"/>
        <v>1.2070220374092194E-7</v>
      </c>
      <c r="V707" s="21">
        <f t="shared" si="219"/>
        <v>78129246.347160906</v>
      </c>
      <c r="W707" s="40">
        <f t="shared" si="222"/>
        <v>36321266.959433526</v>
      </c>
      <c r="X707" s="40">
        <f t="shared" si="223"/>
        <v>148.78367122688493</v>
      </c>
      <c r="Y707" s="41">
        <f t="shared" si="224"/>
        <v>46878584.256895244</v>
      </c>
      <c r="Z707">
        <f t="shared" si="220"/>
        <v>0</v>
      </c>
      <c r="AA707">
        <f>IF(SUM(Z$22:Z707)=1,A707,0)</f>
        <v>0</v>
      </c>
    </row>
    <row r="708" spans="1:27" x14ac:dyDescent="0.45">
      <c r="A708" s="25">
        <f t="shared" si="221"/>
        <v>44538</v>
      </c>
      <c r="B708">
        <f t="shared" si="207"/>
        <v>686</v>
      </c>
      <c r="K708" s="2">
        <f t="shared" si="208"/>
        <v>83199984</v>
      </c>
      <c r="L708" s="2">
        <f t="shared" si="209"/>
        <v>1.5400036179489981E-20</v>
      </c>
      <c r="M708">
        <f t="shared" si="210"/>
        <v>16</v>
      </c>
      <c r="N708" s="17">
        <f t="shared" si="211"/>
        <v>48405.61721707644</v>
      </c>
      <c r="O708" s="2">
        <f t="shared" si="212"/>
        <v>2.8306195632979062E-12</v>
      </c>
      <c r="P708" s="21">
        <f t="shared" si="213"/>
        <v>83151594.382782921</v>
      </c>
      <c r="Q708" s="2">
        <f t="shared" si="214"/>
        <v>438363.72507668129</v>
      </c>
      <c r="R708" s="2">
        <f t="shared" si="215"/>
        <v>2.1377264498247139E-11</v>
      </c>
      <c r="S708" s="21">
        <f t="shared" si="216"/>
        <v>82761636.274923325</v>
      </c>
      <c r="T708" s="2">
        <f t="shared" si="217"/>
        <v>5070753.6528389733</v>
      </c>
      <c r="U708" s="2">
        <f t="shared" si="218"/>
        <v>1.1361381031948398E-7</v>
      </c>
      <c r="V708" s="21">
        <f t="shared" si="219"/>
        <v>78129246.347160906</v>
      </c>
      <c r="W708" s="40">
        <f t="shared" si="222"/>
        <v>36321260.155714899</v>
      </c>
      <c r="X708" s="40">
        <f t="shared" si="223"/>
        <v>144.9599847685285</v>
      </c>
      <c r="Y708" s="41">
        <f t="shared" si="224"/>
        <v>46878594.884300329</v>
      </c>
      <c r="Z708">
        <f t="shared" si="220"/>
        <v>0</v>
      </c>
      <c r="AA708">
        <f>IF(SUM(Z$22:Z708)=1,A708,0)</f>
        <v>0</v>
      </c>
    </row>
    <row r="709" spans="1:27" x14ac:dyDescent="0.45">
      <c r="A709" s="25">
        <f t="shared" si="221"/>
        <v>44539</v>
      </c>
      <c r="B709">
        <f t="shared" si="207"/>
        <v>687</v>
      </c>
      <c r="K709" s="2">
        <f t="shared" si="208"/>
        <v>83199984</v>
      </c>
      <c r="L709" s="2">
        <f t="shared" si="209"/>
        <v>1.4300033595240697E-20</v>
      </c>
      <c r="M709">
        <f t="shared" si="210"/>
        <v>16</v>
      </c>
      <c r="N709" s="17">
        <f t="shared" si="211"/>
        <v>48405.61721707644</v>
      </c>
      <c r="O709" s="2">
        <f t="shared" si="212"/>
        <v>2.6292266210149473E-12</v>
      </c>
      <c r="P709" s="21">
        <f t="shared" si="213"/>
        <v>83151594.382782921</v>
      </c>
      <c r="Q709" s="2">
        <f t="shared" si="214"/>
        <v>438363.72507668129</v>
      </c>
      <c r="R709" s="2">
        <f t="shared" si="215"/>
        <v>1.9890297967149303E-11</v>
      </c>
      <c r="S709" s="21">
        <f t="shared" si="216"/>
        <v>82761636.274923325</v>
      </c>
      <c r="T709" s="2">
        <f t="shared" si="217"/>
        <v>5070753.6528389715</v>
      </c>
      <c r="U709" s="2">
        <f t="shared" si="218"/>
        <v>1.0694169199278193E-7</v>
      </c>
      <c r="V709" s="21">
        <f t="shared" si="219"/>
        <v>78129246.347160921</v>
      </c>
      <c r="W709" s="40">
        <f t="shared" si="222"/>
        <v>36321253.526850618</v>
      </c>
      <c r="X709" s="40">
        <f t="shared" si="223"/>
        <v>141.2345644254199</v>
      </c>
      <c r="Y709" s="41">
        <f t="shared" si="224"/>
        <v>46878605.238584958</v>
      </c>
      <c r="Z709">
        <f t="shared" si="220"/>
        <v>0</v>
      </c>
      <c r="AA709">
        <f>IF(SUM(Z$22:Z709)=1,A709,0)</f>
        <v>0</v>
      </c>
    </row>
    <row r="710" spans="1:27" x14ac:dyDescent="0.45">
      <c r="A710" s="25">
        <f t="shared" si="221"/>
        <v>44540</v>
      </c>
      <c r="B710">
        <f t="shared" si="207"/>
        <v>688</v>
      </c>
      <c r="K710" s="2">
        <f t="shared" si="208"/>
        <v>83199984</v>
      </c>
      <c r="L710" s="2">
        <f t="shared" si="209"/>
        <v>1.3278602624152076E-20</v>
      </c>
      <c r="M710">
        <f t="shared" si="210"/>
        <v>16</v>
      </c>
      <c r="N710" s="17">
        <f t="shared" si="211"/>
        <v>48405.61721707644</v>
      </c>
      <c r="O710" s="2">
        <f t="shared" si="212"/>
        <v>2.4421623853258664E-12</v>
      </c>
      <c r="P710" s="21">
        <f t="shared" si="213"/>
        <v>83151594.382782921</v>
      </c>
      <c r="Q710" s="2">
        <f t="shared" si="214"/>
        <v>438363.72507668129</v>
      </c>
      <c r="R710" s="2">
        <f t="shared" si="215"/>
        <v>1.8506762324731655E-11</v>
      </c>
      <c r="S710" s="21">
        <f t="shared" si="216"/>
        <v>82761636.274923325</v>
      </c>
      <c r="T710" s="2">
        <f t="shared" si="217"/>
        <v>5070753.6528389705</v>
      </c>
      <c r="U710" s="2">
        <f t="shared" si="218"/>
        <v>1.0066140246612038E-7</v>
      </c>
      <c r="V710" s="21">
        <f t="shared" si="219"/>
        <v>78129246.347160921</v>
      </c>
      <c r="W710" s="40">
        <f t="shared" si="222"/>
        <v>36321247.068346985</v>
      </c>
      <c r="X710" s="40">
        <f t="shared" si="223"/>
        <v>137.60488488890667</v>
      </c>
      <c r="Y710" s="41">
        <f t="shared" si="224"/>
        <v>46878615.32676813</v>
      </c>
      <c r="Z710">
        <f t="shared" si="220"/>
        <v>0</v>
      </c>
      <c r="AA710">
        <f>IF(SUM(Z$22:Z710)=1,A710,0)</f>
        <v>0</v>
      </c>
    </row>
    <row r="711" spans="1:27" x14ac:dyDescent="0.45">
      <c r="A711" s="25">
        <f t="shared" si="221"/>
        <v>44541</v>
      </c>
      <c r="B711">
        <f t="shared" si="207"/>
        <v>689</v>
      </c>
      <c r="K711" s="2">
        <f t="shared" si="208"/>
        <v>83199984</v>
      </c>
      <c r="L711" s="2">
        <f t="shared" si="209"/>
        <v>1.2330131008141212E-20</v>
      </c>
      <c r="M711">
        <f t="shared" si="210"/>
        <v>16</v>
      </c>
      <c r="N711" s="17">
        <f t="shared" si="211"/>
        <v>48405.61721707644</v>
      </c>
      <c r="O711" s="2">
        <f t="shared" si="212"/>
        <v>2.2684073973046156E-12</v>
      </c>
      <c r="P711" s="21">
        <f t="shared" si="213"/>
        <v>83151594.382782921</v>
      </c>
      <c r="Q711" s="2">
        <f t="shared" si="214"/>
        <v>438363.72507668129</v>
      </c>
      <c r="R711" s="2">
        <f t="shared" si="215"/>
        <v>1.7219463092497578E-11</v>
      </c>
      <c r="S711" s="21">
        <f t="shared" si="216"/>
        <v>82761636.274923325</v>
      </c>
      <c r="T711" s="2">
        <f t="shared" si="217"/>
        <v>5070753.6528389696</v>
      </c>
      <c r="U711" s="2">
        <f t="shared" si="218"/>
        <v>9.4749931085157873E-8</v>
      </c>
      <c r="V711" s="21">
        <f t="shared" si="219"/>
        <v>78129246.347160935</v>
      </c>
      <c r="W711" s="40">
        <f t="shared" si="222"/>
        <v>36321240.775825784</v>
      </c>
      <c r="X711" s="40">
        <f t="shared" si="223"/>
        <v>134.06848574421795</v>
      </c>
      <c r="Y711" s="41">
        <f t="shared" si="224"/>
        <v>46878625.155688472</v>
      </c>
      <c r="Z711">
        <f t="shared" si="220"/>
        <v>0</v>
      </c>
      <c r="AA711">
        <f>IF(SUM(Z$22:Z711)=1,A711,0)</f>
        <v>0</v>
      </c>
    </row>
    <row r="712" spans="1:27" x14ac:dyDescent="0.45">
      <c r="A712" s="25">
        <f t="shared" si="221"/>
        <v>44542</v>
      </c>
      <c r="B712">
        <f t="shared" si="207"/>
        <v>690</v>
      </c>
      <c r="K712" s="2">
        <f t="shared" si="208"/>
        <v>83199984</v>
      </c>
      <c r="L712" s="2">
        <f t="shared" si="209"/>
        <v>1.1449407364702555E-20</v>
      </c>
      <c r="M712">
        <f t="shared" si="210"/>
        <v>16</v>
      </c>
      <c r="N712" s="17">
        <f t="shared" si="211"/>
        <v>48405.61721707644</v>
      </c>
      <c r="O712" s="2">
        <f t="shared" si="212"/>
        <v>2.1070147304965944E-12</v>
      </c>
      <c r="P712" s="21">
        <f t="shared" si="213"/>
        <v>83151594.382782921</v>
      </c>
      <c r="Q712" s="2">
        <f t="shared" si="214"/>
        <v>438363.72507668129</v>
      </c>
      <c r="R712" s="2">
        <f t="shared" si="215"/>
        <v>1.6021706227763183E-11</v>
      </c>
      <c r="S712" s="21">
        <f t="shared" si="216"/>
        <v>82761636.274923325</v>
      </c>
      <c r="T712" s="2">
        <f t="shared" si="217"/>
        <v>5070753.6528389687</v>
      </c>
      <c r="U712" s="2">
        <f t="shared" si="218"/>
        <v>8.9185618526065541E-8</v>
      </c>
      <c r="V712" s="21">
        <f t="shared" si="219"/>
        <v>78129246.347160935</v>
      </c>
      <c r="W712" s="40">
        <f t="shared" si="222"/>
        <v>36321234.645021312</v>
      </c>
      <c r="X712" s="40">
        <f t="shared" si="223"/>
        <v>130.6229698030223</v>
      </c>
      <c r="Y712" s="41">
        <f t="shared" si="224"/>
        <v>46878634.732008882</v>
      </c>
      <c r="Z712">
        <f t="shared" si="220"/>
        <v>0</v>
      </c>
      <c r="AA712">
        <f>IF(SUM(Z$22:Z712)=1,A712,0)</f>
        <v>0</v>
      </c>
    </row>
    <row r="713" spans="1:27" x14ac:dyDescent="0.45">
      <c r="A713" s="25">
        <f t="shared" si="221"/>
        <v>44543</v>
      </c>
      <c r="B713">
        <f t="shared" si="207"/>
        <v>691</v>
      </c>
      <c r="K713" s="2">
        <f t="shared" si="208"/>
        <v>83199984</v>
      </c>
      <c r="L713" s="2">
        <f t="shared" si="209"/>
        <v>1.0631592552938087E-20</v>
      </c>
      <c r="M713">
        <f t="shared" si="210"/>
        <v>16</v>
      </c>
      <c r="N713" s="17">
        <f t="shared" si="211"/>
        <v>48405.61721707644</v>
      </c>
      <c r="O713" s="2">
        <f t="shared" si="212"/>
        <v>1.9571048303778176E-12</v>
      </c>
      <c r="P713" s="21">
        <f t="shared" si="213"/>
        <v>83151594.382782921</v>
      </c>
      <c r="Q713" s="2">
        <f t="shared" si="214"/>
        <v>438363.72507668129</v>
      </c>
      <c r="R713" s="2">
        <f t="shared" si="215"/>
        <v>1.4907263314184645E-11</v>
      </c>
      <c r="S713" s="21">
        <f t="shared" si="216"/>
        <v>82761636.274923325</v>
      </c>
      <c r="T713" s="2">
        <f t="shared" si="217"/>
        <v>5070753.6528389677</v>
      </c>
      <c r="U713" s="2">
        <f t="shared" si="218"/>
        <v>8.3948077436890654E-8</v>
      </c>
      <c r="V713" s="21">
        <f t="shared" si="219"/>
        <v>78129246.347160935</v>
      </c>
      <c r="W713" s="40">
        <f t="shared" si="222"/>
        <v>36321228.671777509</v>
      </c>
      <c r="X713" s="40">
        <f t="shared" si="223"/>
        <v>127.26600147882206</v>
      </c>
      <c r="Y713" s="41">
        <f t="shared" si="224"/>
        <v>46878644.062221013</v>
      </c>
      <c r="Z713">
        <f t="shared" si="220"/>
        <v>0</v>
      </c>
      <c r="AA713">
        <f>IF(SUM(Z$22:Z713)=1,A713,0)</f>
        <v>0</v>
      </c>
    </row>
    <row r="714" spans="1:27" x14ac:dyDescent="0.45">
      <c r="A714" s="25">
        <f t="shared" si="221"/>
        <v>44544</v>
      </c>
      <c r="B714">
        <f t="shared" si="207"/>
        <v>692</v>
      </c>
      <c r="K714" s="2">
        <f t="shared" si="208"/>
        <v>83199984</v>
      </c>
      <c r="L714" s="2">
        <f t="shared" si="209"/>
        <v>9.8721930848710803E-21</v>
      </c>
      <c r="M714">
        <f t="shared" si="210"/>
        <v>16</v>
      </c>
      <c r="N714" s="17">
        <f t="shared" si="211"/>
        <v>48405.61721707644</v>
      </c>
      <c r="O714" s="2">
        <f t="shared" si="212"/>
        <v>1.8178607209762822E-12</v>
      </c>
      <c r="P714" s="21">
        <f t="shared" si="213"/>
        <v>83151594.382782921</v>
      </c>
      <c r="Q714" s="2">
        <f t="shared" si="214"/>
        <v>438363.72507668129</v>
      </c>
      <c r="R714" s="2">
        <f t="shared" si="215"/>
        <v>1.387033917357382E-11</v>
      </c>
      <c r="S714" s="21">
        <f t="shared" si="216"/>
        <v>82761636.274923325</v>
      </c>
      <c r="T714" s="2">
        <f t="shared" si="217"/>
        <v>5070753.6528389668</v>
      </c>
      <c r="U714" s="2">
        <f t="shared" si="218"/>
        <v>7.9018117739358834E-8</v>
      </c>
      <c r="V714" s="21">
        <f t="shared" si="219"/>
        <v>78129246.347160965</v>
      </c>
      <c r="W714" s="40">
        <f t="shared" si="222"/>
        <v>36321222.852045104</v>
      </c>
      <c r="X714" s="40">
        <f t="shared" si="223"/>
        <v>123.99530520408413</v>
      </c>
      <c r="Y714" s="41">
        <f t="shared" si="224"/>
        <v>46878653.152649693</v>
      </c>
      <c r="Z714">
        <f t="shared" si="220"/>
        <v>0</v>
      </c>
      <c r="AA714">
        <f>IF(SUM(Z$22:Z714)=1,A714,0)</f>
        <v>0</v>
      </c>
    </row>
    <row r="715" spans="1:27" x14ac:dyDescent="0.45">
      <c r="A715" s="25">
        <f t="shared" si="221"/>
        <v>44545</v>
      </c>
      <c r="B715">
        <f t="shared" si="207"/>
        <v>693</v>
      </c>
      <c r="K715" s="2">
        <f t="shared" si="208"/>
        <v>83199984</v>
      </c>
      <c r="L715" s="2">
        <f t="shared" si="209"/>
        <v>9.1670364359517177E-21</v>
      </c>
      <c r="M715">
        <f t="shared" si="210"/>
        <v>16</v>
      </c>
      <c r="N715" s="17">
        <f t="shared" si="211"/>
        <v>48405.61721707644</v>
      </c>
      <c r="O715" s="2">
        <f t="shared" si="212"/>
        <v>1.6885235525326739E-12</v>
      </c>
      <c r="P715" s="21">
        <f t="shared" si="213"/>
        <v>83151594.382782921</v>
      </c>
      <c r="Q715" s="2">
        <f t="shared" si="214"/>
        <v>438363.72507668129</v>
      </c>
      <c r="R715" s="2">
        <f t="shared" si="215"/>
        <v>1.2905541730581493E-11</v>
      </c>
      <c r="S715" s="21">
        <f t="shared" si="216"/>
        <v>82761636.274923325</v>
      </c>
      <c r="T715" s="2">
        <f t="shared" si="217"/>
        <v>5070753.6528389659</v>
      </c>
      <c r="U715" s="2">
        <f t="shared" si="218"/>
        <v>7.4377676317424917E-8</v>
      </c>
      <c r="V715" s="21">
        <f t="shared" si="219"/>
        <v>78129246.347160965</v>
      </c>
      <c r="W715" s="40">
        <f t="shared" si="222"/>
        <v>36321217.181878902</v>
      </c>
      <c r="X715" s="40">
        <f t="shared" si="223"/>
        <v>120.80866388803548</v>
      </c>
      <c r="Y715" s="41">
        <f t="shared" si="224"/>
        <v>46878662.009457208</v>
      </c>
      <c r="Z715">
        <f t="shared" si="220"/>
        <v>0</v>
      </c>
      <c r="AA715">
        <f>IF(SUM(Z$22:Z715)=1,A715,0)</f>
        <v>0</v>
      </c>
    </row>
    <row r="716" spans="1:27" x14ac:dyDescent="0.45">
      <c r="A716" s="25">
        <f t="shared" si="221"/>
        <v>44546</v>
      </c>
      <c r="B716">
        <f t="shared" si="207"/>
        <v>694</v>
      </c>
      <c r="K716" s="2">
        <f t="shared" si="208"/>
        <v>83199984</v>
      </c>
      <c r="L716" s="2">
        <f t="shared" si="209"/>
        <v>8.5122481190980238E-21</v>
      </c>
      <c r="M716">
        <f t="shared" si="210"/>
        <v>16</v>
      </c>
      <c r="N716" s="17">
        <f t="shared" si="211"/>
        <v>48405.61721707644</v>
      </c>
      <c r="O716" s="2">
        <f t="shared" si="212"/>
        <v>1.5683884659361427E-12</v>
      </c>
      <c r="P716" s="21">
        <f t="shared" si="213"/>
        <v>83151594.382782921</v>
      </c>
      <c r="Q716" s="2">
        <f t="shared" si="214"/>
        <v>438363.72507668129</v>
      </c>
      <c r="R716" s="2">
        <f t="shared" si="215"/>
        <v>1.2007853973542482E-11</v>
      </c>
      <c r="S716" s="21">
        <f t="shared" si="216"/>
        <v>82761636.274923325</v>
      </c>
      <c r="T716" s="2">
        <f t="shared" si="217"/>
        <v>5070753.6528389649</v>
      </c>
      <c r="U716" s="2">
        <f t="shared" si="218"/>
        <v>7.000975083495477E-8</v>
      </c>
      <c r="V716" s="21">
        <f t="shared" si="219"/>
        <v>78129246.347160965</v>
      </c>
      <c r="W716" s="40">
        <f t="shared" si="222"/>
        <v>36321211.657435097</v>
      </c>
      <c r="X716" s="40">
        <f t="shared" si="223"/>
        <v>117.70391741407896</v>
      </c>
      <c r="Y716" s="41">
        <f t="shared" si="224"/>
        <v>46878670.638647489</v>
      </c>
      <c r="Z716">
        <f t="shared" si="220"/>
        <v>0</v>
      </c>
      <c r="AA716">
        <f>IF(SUM(Z$22:Z716)=1,A716,0)</f>
        <v>0</v>
      </c>
    </row>
    <row r="717" spans="1:27" x14ac:dyDescent="0.45">
      <c r="A717" s="25">
        <f t="shared" si="221"/>
        <v>44547</v>
      </c>
      <c r="B717">
        <f t="shared" si="207"/>
        <v>695</v>
      </c>
      <c r="K717" s="2">
        <f t="shared" si="208"/>
        <v>83199984</v>
      </c>
      <c r="L717" s="2">
        <f t="shared" si="209"/>
        <v>7.9042303963053081E-21</v>
      </c>
      <c r="M717">
        <f t="shared" si="210"/>
        <v>16</v>
      </c>
      <c r="N717" s="17">
        <f t="shared" si="211"/>
        <v>48405.61721707644</v>
      </c>
      <c r="O717" s="2">
        <f t="shared" si="212"/>
        <v>1.4568007513972343E-12</v>
      </c>
      <c r="P717" s="21">
        <f t="shared" si="213"/>
        <v>83151594.382782921</v>
      </c>
      <c r="Q717" s="2">
        <f t="shared" si="214"/>
        <v>438363.72507668129</v>
      </c>
      <c r="R717" s="2">
        <f t="shared" si="215"/>
        <v>1.1172607865677189E-11</v>
      </c>
      <c r="S717" s="21">
        <f t="shared" si="216"/>
        <v>82761636.274923325</v>
      </c>
      <c r="T717" s="2">
        <f t="shared" si="217"/>
        <v>5070753.652838964</v>
      </c>
      <c r="U717" s="2">
        <f t="shared" si="218"/>
        <v>6.5898337440049568E-8</v>
      </c>
      <c r="V717" s="21">
        <f t="shared" si="219"/>
        <v>78129246.34716098</v>
      </c>
      <c r="W717" s="40">
        <f t="shared" si="222"/>
        <v>36321206.274968661</v>
      </c>
      <c r="X717" s="40">
        <f t="shared" si="223"/>
        <v>114.67896117581193</v>
      </c>
      <c r="Y717" s="41">
        <f t="shared" si="224"/>
        <v>46878679.046070166</v>
      </c>
      <c r="Z717">
        <f t="shared" si="220"/>
        <v>0</v>
      </c>
      <c r="AA717">
        <f>IF(SUM(Z$22:Z717)=1,A717,0)</f>
        <v>0</v>
      </c>
    </row>
    <row r="718" spans="1:27" x14ac:dyDescent="0.45">
      <c r="A718" s="25">
        <f t="shared" si="221"/>
        <v>44548</v>
      </c>
      <c r="B718">
        <f t="shared" si="207"/>
        <v>696</v>
      </c>
      <c r="K718" s="2">
        <f t="shared" si="208"/>
        <v>83199984</v>
      </c>
      <c r="L718" s="2">
        <f t="shared" si="209"/>
        <v>7.3396425108549283E-21</v>
      </c>
      <c r="M718">
        <f t="shared" si="210"/>
        <v>16</v>
      </c>
      <c r="N718" s="17">
        <f t="shared" si="211"/>
        <v>48405.61721707644</v>
      </c>
      <c r="O718" s="2">
        <f t="shared" si="212"/>
        <v>1.3531522804235895E-12</v>
      </c>
      <c r="P718" s="21">
        <f t="shared" si="213"/>
        <v>83151594.382782921</v>
      </c>
      <c r="Q718" s="2">
        <f t="shared" si="214"/>
        <v>438363.72507668129</v>
      </c>
      <c r="R718" s="2">
        <f t="shared" si="215"/>
        <v>1.0395460070986028E-11</v>
      </c>
      <c r="S718" s="21">
        <f t="shared" si="216"/>
        <v>82761636.274923325</v>
      </c>
      <c r="T718" s="2">
        <f t="shared" si="217"/>
        <v>5070753.6528389631</v>
      </c>
      <c r="U718" s="2">
        <f t="shared" si="218"/>
        <v>6.2028372127764389E-8</v>
      </c>
      <c r="V718" s="21">
        <f t="shared" si="219"/>
        <v>78129246.34716098</v>
      </c>
      <c r="W718" s="40">
        <f t="shared" si="222"/>
        <v>36321201.030830815</v>
      </c>
      <c r="X718" s="40">
        <f t="shared" si="223"/>
        <v>111.73174465065642</v>
      </c>
      <c r="Y718" s="41">
        <f t="shared" si="224"/>
        <v>46878687.237424538</v>
      </c>
      <c r="Z718">
        <f t="shared" si="220"/>
        <v>0</v>
      </c>
      <c r="AA718">
        <f>IF(SUM(Z$22:Z718)=1,A718,0)</f>
        <v>0</v>
      </c>
    </row>
    <row r="719" spans="1:27" x14ac:dyDescent="0.45">
      <c r="A719" s="25">
        <f t="shared" si="221"/>
        <v>44549</v>
      </c>
      <c r="B719">
        <f t="shared" si="207"/>
        <v>697</v>
      </c>
      <c r="K719" s="2">
        <f t="shared" si="208"/>
        <v>83199984</v>
      </c>
      <c r="L719" s="2">
        <f t="shared" si="209"/>
        <v>6.8153823315081475E-21</v>
      </c>
      <c r="M719">
        <f t="shared" si="210"/>
        <v>16</v>
      </c>
      <c r="N719" s="17">
        <f t="shared" si="211"/>
        <v>48405.61721707644</v>
      </c>
      <c r="O719" s="2">
        <f t="shared" si="212"/>
        <v>1.256878191653462E-12</v>
      </c>
      <c r="P719" s="21">
        <f t="shared" si="213"/>
        <v>83151594.382782921</v>
      </c>
      <c r="Q719" s="2">
        <f t="shared" si="214"/>
        <v>438363.72507668129</v>
      </c>
      <c r="R719" s="2">
        <f t="shared" si="215"/>
        <v>9.6723693686097882E-12</v>
      </c>
      <c r="S719" s="21">
        <f t="shared" si="216"/>
        <v>82761636.274923325</v>
      </c>
      <c r="T719" s="2">
        <f t="shared" si="217"/>
        <v>5070753.6528389622</v>
      </c>
      <c r="U719" s="2">
        <f t="shared" si="218"/>
        <v>5.8385675546377249E-8</v>
      </c>
      <c r="V719" s="21">
        <f t="shared" si="219"/>
        <v>78129246.34716098</v>
      </c>
      <c r="W719" s="40">
        <f t="shared" si="222"/>
        <v>36321195.921466552</v>
      </c>
      <c r="X719" s="40">
        <f t="shared" si="223"/>
        <v>108.86027001013458</v>
      </c>
      <c r="Y719" s="41">
        <f t="shared" si="224"/>
        <v>46878695.21826344</v>
      </c>
      <c r="Z719">
        <f t="shared" si="220"/>
        <v>0</v>
      </c>
      <c r="AA719">
        <f>IF(SUM(Z$22:Z719)=1,A719,0)</f>
        <v>0</v>
      </c>
    </row>
    <row r="720" spans="1:27" x14ac:dyDescent="0.45">
      <c r="A720" s="25">
        <f t="shared" si="221"/>
        <v>44550</v>
      </c>
      <c r="B720">
        <f t="shared" si="207"/>
        <v>698</v>
      </c>
      <c r="K720" s="2">
        <f t="shared" si="208"/>
        <v>83199984</v>
      </c>
      <c r="L720" s="2">
        <f t="shared" si="209"/>
        <v>6.328569307828994E-21</v>
      </c>
      <c r="M720">
        <f t="shared" si="210"/>
        <v>16</v>
      </c>
      <c r="N720" s="17">
        <f t="shared" si="211"/>
        <v>48405.61721707644</v>
      </c>
      <c r="O720" s="2">
        <f t="shared" si="212"/>
        <v>1.1674538124855805E-12</v>
      </c>
      <c r="P720" s="21">
        <f t="shared" si="213"/>
        <v>83151594.382782921</v>
      </c>
      <c r="Q720" s="2">
        <f t="shared" si="214"/>
        <v>438363.72507668129</v>
      </c>
      <c r="R720" s="2">
        <f t="shared" si="215"/>
        <v>8.9995756382090624E-12</v>
      </c>
      <c r="S720" s="21">
        <f t="shared" si="216"/>
        <v>82761636.274923325</v>
      </c>
      <c r="T720" s="2">
        <f t="shared" si="217"/>
        <v>5070753.6528389612</v>
      </c>
      <c r="U720" s="2">
        <f t="shared" si="218"/>
        <v>5.4956901044981465E-8</v>
      </c>
      <c r="V720" s="21">
        <f t="shared" si="219"/>
        <v>78129246.34716098</v>
      </c>
      <c r="W720" s="40">
        <f t="shared" si="222"/>
        <v>36321190.943412222</v>
      </c>
      <c r="X720" s="40">
        <f t="shared" si="223"/>
        <v>106.06259076584861</v>
      </c>
      <c r="Y720" s="41">
        <f t="shared" si="224"/>
        <v>46878702.993997015</v>
      </c>
      <c r="Z720">
        <f t="shared" si="220"/>
        <v>0</v>
      </c>
      <c r="AA720">
        <f>IF(SUM(Z$22:Z720)=1,A720,0)</f>
        <v>0</v>
      </c>
    </row>
    <row r="721" spans="1:27" x14ac:dyDescent="0.45">
      <c r="A721" s="25">
        <f t="shared" si="221"/>
        <v>44551</v>
      </c>
      <c r="B721">
        <f t="shared" si="207"/>
        <v>699</v>
      </c>
      <c r="K721" s="2">
        <f t="shared" si="208"/>
        <v>83199984</v>
      </c>
      <c r="L721" s="2">
        <f t="shared" si="209"/>
        <v>5.8765286429840656E-21</v>
      </c>
      <c r="M721">
        <f t="shared" si="210"/>
        <v>16</v>
      </c>
      <c r="N721" s="17">
        <f t="shared" si="211"/>
        <v>48405.61721707644</v>
      </c>
      <c r="O721" s="2">
        <f t="shared" si="212"/>
        <v>1.0843917997289112E-12</v>
      </c>
      <c r="P721" s="21">
        <f t="shared" si="213"/>
        <v>83151594.382782921</v>
      </c>
      <c r="Q721" s="2">
        <f t="shared" si="214"/>
        <v>438363.72507668129</v>
      </c>
      <c r="R721" s="2">
        <f t="shared" si="215"/>
        <v>8.3735803070853057E-12</v>
      </c>
      <c r="S721" s="21">
        <f t="shared" si="216"/>
        <v>82761636.274923325</v>
      </c>
      <c r="T721" s="2">
        <f t="shared" si="217"/>
        <v>5070753.6528389603</v>
      </c>
      <c r="U721" s="2">
        <f t="shared" si="218"/>
        <v>5.1729485772050605E-8</v>
      </c>
      <c r="V721" s="21">
        <f t="shared" si="219"/>
        <v>78129246.347160995</v>
      </c>
      <c r="W721" s="40">
        <f t="shared" si="222"/>
        <v>36321186.093293197</v>
      </c>
      <c r="X721" s="40">
        <f t="shared" si="223"/>
        <v>103.33681045024784</v>
      </c>
      <c r="Y721" s="41">
        <f t="shared" si="224"/>
        <v>46878710.569896355</v>
      </c>
      <c r="Z721">
        <f t="shared" si="220"/>
        <v>0</v>
      </c>
      <c r="AA721">
        <f>IF(SUM(Z$22:Z721)=1,A721,0)</f>
        <v>0</v>
      </c>
    </row>
    <row r="722" spans="1:27" x14ac:dyDescent="0.45">
      <c r="A722" s="25">
        <f t="shared" si="221"/>
        <v>44552</v>
      </c>
      <c r="B722">
        <f t="shared" si="207"/>
        <v>700</v>
      </c>
      <c r="K722" s="2">
        <f t="shared" si="208"/>
        <v>83199984</v>
      </c>
      <c r="L722" s="2">
        <f t="shared" si="209"/>
        <v>5.4567765970566324E-21</v>
      </c>
      <c r="M722">
        <f t="shared" si="210"/>
        <v>16</v>
      </c>
      <c r="N722" s="17">
        <f t="shared" si="211"/>
        <v>48405.61721707644</v>
      </c>
      <c r="O722" s="2">
        <f t="shared" si="212"/>
        <v>1.0072394836894935E-12</v>
      </c>
      <c r="P722" s="21">
        <f t="shared" si="213"/>
        <v>83151594.382782921</v>
      </c>
      <c r="Q722" s="2">
        <f t="shared" si="214"/>
        <v>438363.72507668129</v>
      </c>
      <c r="R722" s="2">
        <f t="shared" si="215"/>
        <v>7.7911281573672372E-12</v>
      </c>
      <c r="S722" s="21">
        <f t="shared" si="216"/>
        <v>82761636.274923325</v>
      </c>
      <c r="T722" s="2">
        <f t="shared" si="217"/>
        <v>5070753.6528389594</v>
      </c>
      <c r="U722" s="2">
        <f t="shared" si="218"/>
        <v>4.8691604645803558E-8</v>
      </c>
      <c r="V722" s="21">
        <f t="shared" si="219"/>
        <v>78129246.347160995</v>
      </c>
      <c r="W722" s="40">
        <f t="shared" si="222"/>
        <v>36321181.367821567</v>
      </c>
      <c r="X722" s="40">
        <f t="shared" si="223"/>
        <v>100.68108133128968</v>
      </c>
      <c r="Y722" s="41">
        <f t="shared" si="224"/>
        <v>46878717.951097101</v>
      </c>
      <c r="Z722">
        <f t="shared" si="220"/>
        <v>0</v>
      </c>
      <c r="AA722">
        <f>IF(SUM(Z$22:Z722)=1,A722,0)</f>
        <v>0</v>
      </c>
    </row>
    <row r="723" spans="1:27" x14ac:dyDescent="0.45">
      <c r="A723" s="25">
        <f t="shared" si="221"/>
        <v>44553</v>
      </c>
      <c r="B723">
        <f t="shared" ref="B723:B731" si="225">B722+1</f>
        <v>701</v>
      </c>
      <c r="K723" s="2">
        <f t="shared" ref="K723:K731" si="226">K722-$M$5*L722*K722/$M$2</f>
        <v>83199984</v>
      </c>
      <c r="L723" s="2">
        <f t="shared" ref="L723:L731" si="227">L722+$M$5*K722*L722/$M$2-$M$9*L722</f>
        <v>5.0670068401240157E-21</v>
      </c>
      <c r="M723">
        <f t="shared" ref="M723:M731" si="228">$M$2-K723-L723</f>
        <v>16</v>
      </c>
      <c r="N723" s="17">
        <f t="shared" ref="N723:N731" si="229">N722-$Q$8*N722*O722/$M$2</f>
        <v>48405.61721707644</v>
      </c>
      <c r="O723" s="2">
        <f t="shared" ref="O723:O731" si="230">O722+$Q$8*N722*O722/$M$2-$Q$9*O722</f>
        <v>9.3557640122020639E-13</v>
      </c>
      <c r="P723" s="21">
        <f t="shared" ref="P723:P731" si="231">$M$2-N723-O723</f>
        <v>83151594.382782921</v>
      </c>
      <c r="Q723" s="2">
        <f t="shared" ref="Q723:Q731" si="232">Q722-$R$8*Q722*R722/$M$2</f>
        <v>438363.72507668129</v>
      </c>
      <c r="R723" s="2">
        <f t="shared" ref="R723:R731" si="233">R722+$R$8*Q722*R722/$M$2-$R$9*R722</f>
        <v>7.2491903986587278E-12</v>
      </c>
      <c r="S723" s="21">
        <f t="shared" ref="S723:S731" si="234">$M$2-Q723-R723</f>
        <v>82761636.274923325</v>
      </c>
      <c r="T723" s="2">
        <f t="shared" ref="T723:T731" si="235">T722-$S$8*T722*U722/$M$2</f>
        <v>5070753.6528389584</v>
      </c>
      <c r="U723" s="2">
        <f t="shared" ref="U723:U731" si="236">U722+$S$8*T722*U722/$M$2-$S$9*U722</f>
        <v>4.5832127027719637E-8</v>
      </c>
      <c r="V723" s="21">
        <f t="shared" ref="V723:V731" si="237">$M$2-T723-U723</f>
        <v>78129246.347160995</v>
      </c>
      <c r="W723" s="40">
        <f t="shared" si="222"/>
        <v>36321176.76379393</v>
      </c>
      <c r="X723" s="40">
        <f t="shared" si="223"/>
        <v>98.093603160123791</v>
      </c>
      <c r="Y723" s="41">
        <f t="shared" si="224"/>
        <v>46878725.142602913</v>
      </c>
      <c r="Z723">
        <f t="shared" si="220"/>
        <v>0</v>
      </c>
      <c r="AA723">
        <f>IF(SUM(Z$22:Z723)=1,A723,0)</f>
        <v>0</v>
      </c>
    </row>
    <row r="724" spans="1:27" x14ac:dyDescent="0.45">
      <c r="A724" s="25">
        <f t="shared" si="221"/>
        <v>44554</v>
      </c>
      <c r="B724">
        <f t="shared" si="225"/>
        <v>702</v>
      </c>
      <c r="K724" s="2">
        <f t="shared" si="226"/>
        <v>83199984</v>
      </c>
      <c r="L724" s="2">
        <f t="shared" si="227"/>
        <v>4.7050777801151576E-21</v>
      </c>
      <c r="M724">
        <f t="shared" si="228"/>
        <v>16</v>
      </c>
      <c r="N724" s="17">
        <f t="shared" si="229"/>
        <v>48405.61721707644</v>
      </c>
      <c r="O724" s="2">
        <f t="shared" si="230"/>
        <v>8.6901200428912736E-13</v>
      </c>
      <c r="P724" s="21">
        <f t="shared" si="231"/>
        <v>83151594.382782921</v>
      </c>
      <c r="Q724" s="2">
        <f t="shared" si="232"/>
        <v>438363.72507668129</v>
      </c>
      <c r="R724" s="2">
        <f t="shared" si="233"/>
        <v>6.7449489181248096E-12</v>
      </c>
      <c r="S724" s="21">
        <f t="shared" si="234"/>
        <v>82761636.274923325</v>
      </c>
      <c r="T724" s="2">
        <f t="shared" si="235"/>
        <v>5070753.6528389575</v>
      </c>
      <c r="U724" s="2">
        <f t="shared" si="236"/>
        <v>4.3140575940457646E-8</v>
      </c>
      <c r="V724" s="21">
        <f t="shared" si="237"/>
        <v>78129246.347160995</v>
      </c>
      <c r="W724" s="40">
        <f t="shared" si="222"/>
        <v>36321172.278089203</v>
      </c>
      <c r="X724" s="40">
        <f t="shared" si="223"/>
        <v>95.572621950951444</v>
      </c>
      <c r="Y724" s="41">
        <f t="shared" si="224"/>
        <v>46878732.149288848</v>
      </c>
      <c r="Z724">
        <f t="shared" si="220"/>
        <v>0</v>
      </c>
      <c r="AA724">
        <f>IF(SUM(Z$22:Z724)=1,A724,0)</f>
        <v>0</v>
      </c>
    </row>
    <row r="725" spans="1:27" x14ac:dyDescent="0.45">
      <c r="A725" s="25">
        <f t="shared" si="221"/>
        <v>44555</v>
      </c>
      <c r="B725">
        <f t="shared" si="225"/>
        <v>703</v>
      </c>
      <c r="K725" s="2">
        <f t="shared" si="226"/>
        <v>83199984</v>
      </c>
      <c r="L725" s="2">
        <f t="shared" si="227"/>
        <v>4.369000795821218E-21</v>
      </c>
      <c r="M725">
        <f t="shared" si="228"/>
        <v>16</v>
      </c>
      <c r="N725" s="17">
        <f t="shared" si="229"/>
        <v>48405.61721707644</v>
      </c>
      <c r="O725" s="2">
        <f t="shared" si="230"/>
        <v>8.071835315786886E-13</v>
      </c>
      <c r="P725" s="21">
        <f t="shared" si="231"/>
        <v>83151594.382782921</v>
      </c>
      <c r="Q725" s="2">
        <f t="shared" si="232"/>
        <v>438363.72507668129</v>
      </c>
      <c r="R725" s="2">
        <f t="shared" si="233"/>
        <v>6.2757816261151827E-12</v>
      </c>
      <c r="S725" s="21">
        <f t="shared" si="234"/>
        <v>82761636.274923325</v>
      </c>
      <c r="T725" s="2">
        <f t="shared" si="235"/>
        <v>5070753.6528389566</v>
      </c>
      <c r="U725" s="2">
        <f t="shared" si="236"/>
        <v>4.0607089680755588E-8</v>
      </c>
      <c r="V725" s="21">
        <f t="shared" si="237"/>
        <v>78129246.347160995</v>
      </c>
      <c r="W725" s="40">
        <f t="shared" si="222"/>
        <v>36321167.907666504</v>
      </c>
      <c r="X725" s="40">
        <f t="shared" si="223"/>
        <v>93.116428792233393</v>
      </c>
      <c r="Y725" s="41">
        <f t="shared" si="224"/>
        <v>46878738.975904703</v>
      </c>
      <c r="Z725">
        <f t="shared" si="220"/>
        <v>0</v>
      </c>
      <c r="AA725">
        <f>IF(SUM(Z$22:Z725)=1,A725,0)</f>
        <v>0</v>
      </c>
    </row>
    <row r="726" spans="1:27" x14ac:dyDescent="0.45">
      <c r="A726" s="25">
        <f t="shared" si="221"/>
        <v>44556</v>
      </c>
      <c r="B726">
        <f t="shared" si="225"/>
        <v>704</v>
      </c>
      <c r="K726" s="2">
        <f t="shared" si="226"/>
        <v>83199984</v>
      </c>
      <c r="L726" s="2">
        <f t="shared" si="227"/>
        <v>4.0569293104054168E-21</v>
      </c>
      <c r="M726">
        <f t="shared" si="228"/>
        <v>16</v>
      </c>
      <c r="N726" s="17">
        <f t="shared" si="229"/>
        <v>48405.61721707644</v>
      </c>
      <c r="O726" s="2">
        <f t="shared" si="230"/>
        <v>7.4975403151631199E-13</v>
      </c>
      <c r="P726" s="21">
        <f t="shared" si="231"/>
        <v>83151594.382782921</v>
      </c>
      <c r="Q726" s="2">
        <f t="shared" si="232"/>
        <v>438363.72507668129</v>
      </c>
      <c r="R726" s="2">
        <f t="shared" si="233"/>
        <v>5.8392488211214837E-12</v>
      </c>
      <c r="S726" s="21">
        <f t="shared" si="234"/>
        <v>82761636.274923325</v>
      </c>
      <c r="T726" s="2">
        <f t="shared" si="235"/>
        <v>5070753.6528389556</v>
      </c>
      <c r="U726" s="2">
        <f t="shared" si="236"/>
        <v>3.8222385686662542E-8</v>
      </c>
      <c r="V726" s="21">
        <f t="shared" si="237"/>
        <v>78129246.347160995</v>
      </c>
      <c r="W726" s="40">
        <f t="shared" si="222"/>
        <v>36321163.649563126</v>
      </c>
      <c r="X726" s="40">
        <f t="shared" si="223"/>
        <v>90.723358688441238</v>
      </c>
      <c r="Y726" s="41">
        <f t="shared" si="224"/>
        <v>46878745.627078183</v>
      </c>
      <c r="Z726">
        <f t="shared" si="220"/>
        <v>0</v>
      </c>
      <c r="AA726">
        <f>IF(SUM(Z$22:Z726)=1,A726,0)</f>
        <v>0</v>
      </c>
    </row>
    <row r="727" spans="1:27" x14ac:dyDescent="0.45">
      <c r="A727" s="25">
        <f t="shared" si="221"/>
        <v>44557</v>
      </c>
      <c r="B727">
        <f t="shared" si="225"/>
        <v>705</v>
      </c>
      <c r="K727" s="2">
        <f t="shared" si="226"/>
        <v>83199984</v>
      </c>
      <c r="L727" s="2">
        <f t="shared" si="227"/>
        <v>3.7671486453764587E-21</v>
      </c>
      <c r="M727">
        <f t="shared" si="228"/>
        <v>16</v>
      </c>
      <c r="N727" s="17">
        <f t="shared" si="229"/>
        <v>48405.61721707644</v>
      </c>
      <c r="O727" s="2">
        <f t="shared" si="230"/>
        <v>6.9641052596247549E-13</v>
      </c>
      <c r="P727" s="21">
        <f t="shared" si="231"/>
        <v>83151594.382782921</v>
      </c>
      <c r="Q727" s="2">
        <f t="shared" si="232"/>
        <v>438363.72507668129</v>
      </c>
      <c r="R727" s="2">
        <f t="shared" si="233"/>
        <v>5.4330805031651755E-12</v>
      </c>
      <c r="S727" s="21">
        <f t="shared" si="234"/>
        <v>82761636.274923325</v>
      </c>
      <c r="T727" s="2">
        <f t="shared" si="235"/>
        <v>5070753.6528389547</v>
      </c>
      <c r="U727" s="2">
        <f t="shared" si="236"/>
        <v>3.5977726526714268E-8</v>
      </c>
      <c r="V727" s="21">
        <f t="shared" si="237"/>
        <v>78129246.34716101</v>
      </c>
      <c r="W727" s="40">
        <f t="shared" si="222"/>
        <v>36321159.500892475</v>
      </c>
      <c r="X727" s="40">
        <f t="shared" si="223"/>
        <v>88.391789431567801</v>
      </c>
      <c r="Y727" s="41">
        <f t="shared" si="224"/>
        <v>46878752.107318096</v>
      </c>
      <c r="Z727">
        <f t="shared" ref="Z727:Z731" si="238">IF(X727*0.05&gt;100000,1,0)</f>
        <v>0</v>
      </c>
      <c r="AA727">
        <f>IF(SUM(Z$22:Z727)=1,A727,0)</f>
        <v>0</v>
      </c>
    </row>
    <row r="728" spans="1:27" x14ac:dyDescent="0.45">
      <c r="A728" s="25">
        <f t="shared" ref="A728:A731" si="239">A727+1</f>
        <v>44558</v>
      </c>
      <c r="B728">
        <f t="shared" si="225"/>
        <v>706</v>
      </c>
      <c r="K728" s="2">
        <f t="shared" si="226"/>
        <v>83199984</v>
      </c>
      <c r="L728" s="2">
        <f t="shared" si="227"/>
        <v>3.4980665992781404E-21</v>
      </c>
      <c r="M728">
        <f t="shared" si="228"/>
        <v>16</v>
      </c>
      <c r="N728" s="17">
        <f t="shared" si="229"/>
        <v>48405.61721707644</v>
      </c>
      <c r="O728" s="2">
        <f t="shared" si="230"/>
        <v>6.4686230454871531E-13</v>
      </c>
      <c r="P728" s="21">
        <f t="shared" si="231"/>
        <v>83151594.382782921</v>
      </c>
      <c r="Q728" s="2">
        <f t="shared" si="232"/>
        <v>438363.72507668129</v>
      </c>
      <c r="R728" s="2">
        <f t="shared" si="233"/>
        <v>5.0551645696448112E-12</v>
      </c>
      <c r="S728" s="21">
        <f t="shared" si="234"/>
        <v>82761636.274923325</v>
      </c>
      <c r="T728" s="2">
        <f t="shared" si="235"/>
        <v>5070753.6528389547</v>
      </c>
      <c r="U728" s="2">
        <f t="shared" si="236"/>
        <v>3.3864887886438521E-8</v>
      </c>
      <c r="V728" s="21">
        <f t="shared" si="237"/>
        <v>78129246.34716101</v>
      </c>
      <c r="W728" s="40">
        <f t="shared" si="222"/>
        <v>36321155.458842158</v>
      </c>
      <c r="X728" s="40">
        <f t="shared" si="223"/>
        <v>86.120140501631894</v>
      </c>
      <c r="Y728" s="41">
        <f t="shared" si="224"/>
        <v>46878758.421017341</v>
      </c>
      <c r="Z728">
        <f t="shared" si="238"/>
        <v>0</v>
      </c>
      <c r="AA728">
        <f>IF(SUM(Z$22:Z728)=1,A728,0)</f>
        <v>0</v>
      </c>
    </row>
    <row r="729" spans="1:27" x14ac:dyDescent="0.45">
      <c r="A729" s="25">
        <f t="shared" si="239"/>
        <v>44559</v>
      </c>
      <c r="B729">
        <f t="shared" si="225"/>
        <v>707</v>
      </c>
      <c r="K729" s="2">
        <f t="shared" si="226"/>
        <v>83199984</v>
      </c>
      <c r="L729" s="2">
        <f t="shared" si="227"/>
        <v>3.248204699329702E-21</v>
      </c>
      <c r="M729">
        <f t="shared" si="228"/>
        <v>16</v>
      </c>
      <c r="N729" s="17">
        <f t="shared" si="229"/>
        <v>48405.61721707644</v>
      </c>
      <c r="O729" s="2">
        <f t="shared" si="230"/>
        <v>6.0083934037008096E-13</v>
      </c>
      <c r="P729" s="21">
        <f t="shared" si="231"/>
        <v>83151594.382782921</v>
      </c>
      <c r="Q729" s="2">
        <f t="shared" si="232"/>
        <v>438363.72507668129</v>
      </c>
      <c r="R729" s="2">
        <f t="shared" si="233"/>
        <v>4.7035358322602979E-12</v>
      </c>
      <c r="S729" s="21">
        <f t="shared" si="234"/>
        <v>82761636.274923325</v>
      </c>
      <c r="T729" s="2">
        <f t="shared" si="235"/>
        <v>5070753.6528389547</v>
      </c>
      <c r="U729" s="2">
        <f t="shared" si="236"/>
        <v>3.1876128434894384E-8</v>
      </c>
      <c r="V729" s="21">
        <f t="shared" si="237"/>
        <v>78129246.34716101</v>
      </c>
      <c r="W729" s="40">
        <f t="shared" si="222"/>
        <v>36321151.520672061</v>
      </c>
      <c r="X729" s="40">
        <f t="shared" si="223"/>
        <v>83.906871995432851</v>
      </c>
      <c r="Y729" s="41">
        <f t="shared" si="224"/>
        <v>46878764.572455943</v>
      </c>
      <c r="Z729">
        <f t="shared" si="238"/>
        <v>0</v>
      </c>
      <c r="AA729">
        <f>IF(SUM(Z$22:Z729)=1,A729,0)</f>
        <v>0</v>
      </c>
    </row>
    <row r="730" spans="1:27" x14ac:dyDescent="0.45">
      <c r="A730" s="25">
        <f t="shared" si="239"/>
        <v>44560</v>
      </c>
      <c r="B730">
        <f t="shared" si="225"/>
        <v>708</v>
      </c>
      <c r="K730" s="2">
        <f t="shared" si="226"/>
        <v>83199984</v>
      </c>
      <c r="L730" s="2">
        <f t="shared" si="227"/>
        <v>3.0161900779490091E-21</v>
      </c>
      <c r="M730">
        <f t="shared" si="228"/>
        <v>16</v>
      </c>
      <c r="N730" s="17">
        <f t="shared" si="229"/>
        <v>48405.61721707644</v>
      </c>
      <c r="O730" s="2">
        <f t="shared" si="230"/>
        <v>5.5809081839791526E-13</v>
      </c>
      <c r="P730" s="21">
        <f t="shared" si="231"/>
        <v>83151594.382782921</v>
      </c>
      <c r="Q730" s="2">
        <f t="shared" si="232"/>
        <v>438363.72507668129</v>
      </c>
      <c r="R730" s="2">
        <f t="shared" si="233"/>
        <v>4.3763657979014132E-12</v>
      </c>
      <c r="S730" s="21">
        <f t="shared" si="234"/>
        <v>82761636.274923325</v>
      </c>
      <c r="T730" s="2">
        <f t="shared" si="235"/>
        <v>5070753.6528389547</v>
      </c>
      <c r="U730" s="2">
        <f t="shared" si="236"/>
        <v>3.0004161460838112E-8</v>
      </c>
      <c r="V730" s="21">
        <f t="shared" si="237"/>
        <v>78129246.34716101</v>
      </c>
      <c r="W730" s="40">
        <f t="shared" si="222"/>
        <v>36321147.683712475</v>
      </c>
      <c r="X730" s="40">
        <f t="shared" si="223"/>
        <v>81.750483582829219</v>
      </c>
      <c r="Y730" s="41">
        <f t="shared" si="224"/>
        <v>46878770.565803945</v>
      </c>
      <c r="Z730">
        <f t="shared" si="238"/>
        <v>0</v>
      </c>
      <c r="AA730">
        <f>IF(SUM(Z$22:Z730)=1,A730,0)</f>
        <v>0</v>
      </c>
    </row>
    <row r="731" spans="1:27" x14ac:dyDescent="0.45">
      <c r="A731" s="25">
        <f t="shared" si="239"/>
        <v>44561</v>
      </c>
      <c r="B731">
        <f t="shared" si="225"/>
        <v>709</v>
      </c>
      <c r="K731" s="2">
        <f t="shared" si="226"/>
        <v>83199984</v>
      </c>
      <c r="L731" s="2">
        <f t="shared" si="227"/>
        <v>2.8007479295240799E-21</v>
      </c>
      <c r="M731">
        <f t="shared" si="228"/>
        <v>16</v>
      </c>
      <c r="N731" s="17">
        <f t="shared" si="229"/>
        <v>48405.61721707644</v>
      </c>
      <c r="O731" s="2">
        <f t="shared" si="230"/>
        <v>5.1838376859313317E-13</v>
      </c>
      <c r="P731" s="21">
        <f t="shared" si="231"/>
        <v>83151594.382782921</v>
      </c>
      <c r="Q731" s="2">
        <f t="shared" si="232"/>
        <v>438363.72507668129</v>
      </c>
      <c r="R731" s="2">
        <f t="shared" si="233"/>
        <v>4.071953160360522E-12</v>
      </c>
      <c r="S731" s="21">
        <f t="shared" si="234"/>
        <v>82761636.274923325</v>
      </c>
      <c r="T731" s="2">
        <f t="shared" si="235"/>
        <v>5070753.6528389547</v>
      </c>
      <c r="U731" s="2">
        <f t="shared" si="236"/>
        <v>2.824212817459198E-8</v>
      </c>
      <c r="V731" s="21">
        <f t="shared" si="237"/>
        <v>78129246.34716101</v>
      </c>
      <c r="W731" s="40">
        <f t="shared" si="222"/>
        <v>36321143.945362315</v>
      </c>
      <c r="X731" s="40">
        <f t="shared" si="223"/>
        <v>79.649513489834433</v>
      </c>
      <c r="Y731" s="41">
        <f t="shared" si="224"/>
        <v>46878776.405124195</v>
      </c>
      <c r="Z731">
        <f t="shared" si="238"/>
        <v>0</v>
      </c>
      <c r="AA731">
        <f>IF(SUM(Z$22:Z731)=1,A731,0)</f>
        <v>0</v>
      </c>
    </row>
  </sheetData>
  <mergeCells count="5">
    <mergeCell ref="N20:P20"/>
    <mergeCell ref="Q20:S20"/>
    <mergeCell ref="T20:V20"/>
    <mergeCell ref="K19:M19"/>
    <mergeCell ref="W20:Y20"/>
  </mergeCells>
  <hyperlinks>
    <hyperlink ref="A3" r:id="rId1"/>
  </hyperlinks>
  <pageMargins left="0.7" right="0.7" top="0.78740157499999996" bottom="0.78740157499999996" header="0.3" footer="0.3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731"/>
  <sheetViews>
    <sheetView workbookViewId="0">
      <pane xSplit="3" ySplit="21" topLeftCell="S56" activePane="bottomRight" state="frozen"/>
      <selection activeCell="Q112" sqref="Q112"/>
      <selection pane="topRight" activeCell="Q112" sqref="Q112"/>
      <selection pane="bottomLeft" activeCell="Q112" sqref="Q112"/>
      <selection pane="bottomRight" activeCell="Y18" sqref="Y18"/>
    </sheetView>
  </sheetViews>
  <sheetFormatPr baseColWidth="10" defaultRowHeight="14.25" x14ac:dyDescent="0.45"/>
  <cols>
    <col min="2" max="3" width="3.73046875" bestFit="1" customWidth="1"/>
    <col min="5" max="5" width="6.73046875" bestFit="1" customWidth="1"/>
    <col min="6" max="6" width="5.73046875" bestFit="1" customWidth="1"/>
    <col min="7" max="7" width="6.59765625" bestFit="1" customWidth="1"/>
    <col min="8" max="8" width="6.59765625" customWidth="1"/>
    <col min="9" max="9" width="8.53125" bestFit="1" customWidth="1"/>
    <col min="10" max="10" width="7.796875" bestFit="1" customWidth="1"/>
    <col min="11" max="11" width="6.59765625" customWidth="1"/>
    <col min="12" max="12" width="9.19921875" bestFit="1" customWidth="1"/>
    <col min="13" max="13" width="17.265625" bestFit="1" customWidth="1"/>
    <col min="14" max="14" width="6.59765625" customWidth="1"/>
    <col min="15" max="16" width="10.6640625" customWidth="1"/>
    <col min="18" max="18" width="9.06640625" bestFit="1" customWidth="1"/>
    <col min="19" max="19" width="9.19921875" bestFit="1" customWidth="1"/>
    <col min="20" max="20" width="8.73046875" bestFit="1" customWidth="1"/>
    <col min="21" max="21" width="19.796875" bestFit="1" customWidth="1"/>
    <col min="22" max="22" width="23.1328125" bestFit="1" customWidth="1"/>
    <col min="24" max="24" width="11.1328125" bestFit="1" customWidth="1"/>
    <col min="36" max="55" width="10.6640625" style="38"/>
  </cols>
  <sheetData>
    <row r="1" spans="1:26" x14ac:dyDescent="0.45">
      <c r="A1" t="s">
        <v>39</v>
      </c>
    </row>
    <row r="2" spans="1:26" x14ac:dyDescent="0.45">
      <c r="A2" s="1">
        <f>O20</f>
        <v>43943</v>
      </c>
      <c r="O2" t="s">
        <v>10</v>
      </c>
      <c r="P2" t="s">
        <v>3</v>
      </c>
      <c r="Q2" s="24">
        <v>83200000</v>
      </c>
    </row>
    <row r="3" spans="1:26" x14ac:dyDescent="0.45">
      <c r="A3" s="22" t="s">
        <v>40</v>
      </c>
      <c r="O3" t="s">
        <v>11</v>
      </c>
      <c r="P3" t="s">
        <v>5</v>
      </c>
      <c r="W3" s="6"/>
    </row>
    <row r="4" spans="1:26" x14ac:dyDescent="0.45">
      <c r="O4" t="s">
        <v>12</v>
      </c>
      <c r="P4" t="s">
        <v>6</v>
      </c>
      <c r="R4" s="33" t="s">
        <v>62</v>
      </c>
      <c r="S4" s="33" t="s">
        <v>60</v>
      </c>
      <c r="T4" s="33" t="s">
        <v>61</v>
      </c>
      <c r="U4" s="33" t="s">
        <v>58</v>
      </c>
      <c r="V4" s="33" t="s">
        <v>71</v>
      </c>
      <c r="W4" s="12"/>
    </row>
    <row r="5" spans="1:26" x14ac:dyDescent="0.45">
      <c r="P5" t="s">
        <v>13</v>
      </c>
      <c r="R5" s="34">
        <f>O20</f>
        <v>43943</v>
      </c>
      <c r="S5" s="35">
        <f>MAX(P22:P366)/1000</f>
        <v>1723.7427665235721</v>
      </c>
      <c r="T5" s="35">
        <f>0.05*S5</f>
        <v>86.187138326178612</v>
      </c>
      <c r="U5" s="35">
        <f>M110</f>
        <v>34.538627885444797</v>
      </c>
      <c r="V5" s="36">
        <f>L110</f>
        <v>1.150827522847889</v>
      </c>
      <c r="W5" s="5"/>
    </row>
    <row r="6" spans="1:26" x14ac:dyDescent="0.45">
      <c r="O6" t="s">
        <v>14</v>
      </c>
      <c r="P6" t="s">
        <v>8</v>
      </c>
      <c r="R6" s="34">
        <f>R20</f>
        <v>43944</v>
      </c>
      <c r="S6" s="35">
        <f>MAX(S22:S366)/1000</f>
        <v>1562.7886648925553</v>
      </c>
      <c r="T6" s="35">
        <f t="shared" ref="T6:T11" si="0">0.05*S6</f>
        <v>78.139433244627767</v>
      </c>
      <c r="U6" s="35">
        <f>M111</f>
        <v>36.762543887863984</v>
      </c>
      <c r="V6" s="36">
        <f>L111</f>
        <v>1.141088903021368</v>
      </c>
      <c r="W6" s="4"/>
    </row>
    <row r="7" spans="1:26" x14ac:dyDescent="0.45">
      <c r="O7" t="s">
        <v>15</v>
      </c>
      <c r="P7" t="s">
        <v>16</v>
      </c>
      <c r="R7" s="34">
        <f>U20</f>
        <v>43945</v>
      </c>
      <c r="S7" s="35">
        <f>MAX(V22:V366)/1000</f>
        <v>1417.108302302152</v>
      </c>
      <c r="T7" s="35">
        <f t="shared" si="0"/>
        <v>70.855415115107604</v>
      </c>
      <c r="U7" s="35">
        <f>M112</f>
        <v>39.12965615164655</v>
      </c>
      <c r="V7" s="36">
        <f>L112</f>
        <v>1.1320145084353814</v>
      </c>
      <c r="W7" s="7"/>
    </row>
    <row r="8" spans="1:26" x14ac:dyDescent="0.45">
      <c r="O8" t="s">
        <v>17</v>
      </c>
      <c r="P8" t="s">
        <v>9</v>
      </c>
      <c r="Q8">
        <v>14</v>
      </c>
      <c r="R8" s="34">
        <f>X20</f>
        <v>43946</v>
      </c>
      <c r="S8" s="35">
        <f>MAX(Y23:Y367)/1000</f>
        <v>1285.4686064025191</v>
      </c>
      <c r="T8" s="35">
        <f t="shared" si="0"/>
        <v>64.273430320125954</v>
      </c>
      <c r="U8" s="35">
        <f>M113</f>
        <v>41.649184975241774</v>
      </c>
      <c r="V8" s="36">
        <f>L113</f>
        <v>1.1235548185817807</v>
      </c>
      <c r="W8" s="4"/>
    </row>
    <row r="9" spans="1:26" x14ac:dyDescent="0.45">
      <c r="O9" t="s">
        <v>18</v>
      </c>
      <c r="P9" t="s">
        <v>19</v>
      </c>
      <c r="Q9">
        <f>1/Q8</f>
        <v>7.1428571428571425E-2</v>
      </c>
      <c r="R9" s="34">
        <f>AA20</f>
        <v>43947</v>
      </c>
      <c r="S9" s="35">
        <f>MAX(AB23:AB367)/1000</f>
        <v>1166.6889643350075</v>
      </c>
      <c r="T9" s="35">
        <f t="shared" si="0"/>
        <v>58.334448216750381</v>
      </c>
      <c r="U9" s="35">
        <f>M114</f>
        <v>44.330944345109238</v>
      </c>
      <c r="V9" s="36">
        <f>L114</f>
        <v>1.1156644978612391</v>
      </c>
      <c r="W9" s="5"/>
    </row>
    <row r="10" spans="1:26" x14ac:dyDescent="0.45">
      <c r="O10" t="s">
        <v>24</v>
      </c>
      <c r="P10" t="s">
        <v>25</v>
      </c>
      <c r="R10" s="34" t="str">
        <f>AD20</f>
        <v>XX</v>
      </c>
      <c r="S10" s="35">
        <f>MAX(AE23:AE367)/1000</f>
        <v>439.94381474971459</v>
      </c>
      <c r="T10" s="35">
        <f t="shared" si="0"/>
        <v>21.997190737485731</v>
      </c>
      <c r="U10" s="35">
        <f>M132</f>
        <v>136.30617904660244</v>
      </c>
      <c r="V10" s="36">
        <f>L132</f>
        <v>1.0362376961997342</v>
      </c>
      <c r="W10" s="2"/>
    </row>
    <row r="11" spans="1:26" x14ac:dyDescent="0.45">
      <c r="R11" s="34" t="str">
        <f>AG20</f>
        <v>XX</v>
      </c>
      <c r="S11" s="35">
        <f>MAX(AH24:AH368)/1000</f>
        <v>311.54499454577154</v>
      </c>
      <c r="T11" s="35">
        <f t="shared" si="0"/>
        <v>15.577249727288578</v>
      </c>
      <c r="U11" s="35">
        <f>M139</f>
        <v>210.9691111035481</v>
      </c>
      <c r="V11" s="36">
        <f>L139</f>
        <v>1.0232652819028514</v>
      </c>
      <c r="W11" s="2"/>
    </row>
    <row r="12" spans="1:26" x14ac:dyDescent="0.45">
      <c r="W12" s="23"/>
    </row>
    <row r="16" spans="1:26" x14ac:dyDescent="0.45">
      <c r="Q16" s="25"/>
      <c r="W16" s="25"/>
      <c r="X16" s="25"/>
      <c r="Y16" s="25"/>
      <c r="Z16" s="25"/>
    </row>
    <row r="17" spans="1:53" x14ac:dyDescent="0.45">
      <c r="Z17" s="2"/>
    </row>
    <row r="18" spans="1:53" x14ac:dyDescent="0.45">
      <c r="Z18" s="2"/>
    </row>
    <row r="19" spans="1:53" x14ac:dyDescent="0.45">
      <c r="G19" t="s">
        <v>5</v>
      </c>
      <c r="J19" s="30">
        <f>EXP(INTERCEPT(J56:J113,C56:C113))</f>
        <v>0.62093557032940994</v>
      </c>
      <c r="O19" s="27"/>
      <c r="P19" s="27"/>
      <c r="Q19" s="27"/>
      <c r="Z19" s="2"/>
    </row>
    <row r="20" spans="1:53" x14ac:dyDescent="0.45">
      <c r="G20" t="s">
        <v>51</v>
      </c>
      <c r="J20" s="30">
        <f>SLOPE(J56:J113,C56:C113)</f>
        <v>-6.2401151149445493E-2</v>
      </c>
      <c r="O20" s="32">
        <v>43943</v>
      </c>
      <c r="P20" s="32">
        <f>O20</f>
        <v>43943</v>
      </c>
      <c r="Q20" s="32">
        <f>P20</f>
        <v>43943</v>
      </c>
      <c r="R20" s="32">
        <f>O20+1</f>
        <v>43944</v>
      </c>
      <c r="S20" s="32">
        <f t="shared" ref="S20:T20" si="1">P20+1</f>
        <v>43944</v>
      </c>
      <c r="T20" s="32">
        <f t="shared" si="1"/>
        <v>43944</v>
      </c>
      <c r="U20" s="32">
        <f>R20+1</f>
        <v>43945</v>
      </c>
      <c r="V20" s="32">
        <f t="shared" ref="V20" si="2">S20+1</f>
        <v>43945</v>
      </c>
      <c r="W20" s="32">
        <f t="shared" ref="W20" si="3">T20+1</f>
        <v>43945</v>
      </c>
      <c r="X20" s="32">
        <f>U20+1</f>
        <v>43946</v>
      </c>
      <c r="Y20" s="32">
        <f t="shared" ref="Y20" si="4">V20+1</f>
        <v>43946</v>
      </c>
      <c r="Z20" s="32">
        <f t="shared" ref="Z20" si="5">W20+1</f>
        <v>43946</v>
      </c>
      <c r="AA20" s="32">
        <f>X20+1</f>
        <v>43947</v>
      </c>
      <c r="AB20" s="32">
        <f t="shared" ref="AB20" si="6">Y20+1</f>
        <v>43947</v>
      </c>
      <c r="AC20" s="32">
        <f t="shared" ref="AC20" si="7">Z20+1</f>
        <v>43947</v>
      </c>
      <c r="AD20" s="32" t="s">
        <v>72</v>
      </c>
      <c r="AE20" s="32" t="s">
        <v>72</v>
      </c>
      <c r="AF20" s="32" t="s">
        <v>72</v>
      </c>
      <c r="AG20" s="32" t="s">
        <v>72</v>
      </c>
      <c r="AH20" s="32" t="s">
        <v>72</v>
      </c>
      <c r="AI20" s="32" t="s">
        <v>72</v>
      </c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</row>
    <row r="21" spans="1:53" ht="14.65" thickBot="1" x14ac:dyDescent="0.5">
      <c r="B21" t="s">
        <v>45</v>
      </c>
      <c r="C21" t="s">
        <v>46</v>
      </c>
      <c r="D21" t="s">
        <v>63</v>
      </c>
      <c r="E21" t="s">
        <v>1</v>
      </c>
      <c r="F21" t="s">
        <v>2</v>
      </c>
      <c r="G21" t="s">
        <v>44</v>
      </c>
      <c r="H21" t="s">
        <v>52</v>
      </c>
      <c r="I21" t="s">
        <v>55</v>
      </c>
      <c r="J21" t="s">
        <v>50</v>
      </c>
      <c r="K21" t="s">
        <v>49</v>
      </c>
      <c r="L21" t="s">
        <v>53</v>
      </c>
      <c r="M21" t="s">
        <v>54</v>
      </c>
      <c r="N21" t="s">
        <v>13</v>
      </c>
      <c r="O21" s="9" t="s">
        <v>32</v>
      </c>
      <c r="P21" s="10" t="s">
        <v>28</v>
      </c>
      <c r="Q21" s="18" t="s">
        <v>33</v>
      </c>
      <c r="R21" s="9" t="s">
        <v>32</v>
      </c>
      <c r="S21" s="10" t="s">
        <v>28</v>
      </c>
      <c r="T21" s="18" t="s">
        <v>33</v>
      </c>
      <c r="U21" s="10" t="s">
        <v>34</v>
      </c>
      <c r="V21" s="10" t="s">
        <v>29</v>
      </c>
      <c r="W21" s="18" t="s">
        <v>35</v>
      </c>
      <c r="X21" s="10" t="s">
        <v>36</v>
      </c>
      <c r="Y21" s="10" t="s">
        <v>30</v>
      </c>
      <c r="Z21" s="18" t="s">
        <v>37</v>
      </c>
      <c r="AA21" s="10" t="s">
        <v>36</v>
      </c>
      <c r="AB21" s="10" t="s">
        <v>30</v>
      </c>
      <c r="AC21" s="18" t="s">
        <v>37</v>
      </c>
      <c r="AD21" s="10" t="s">
        <v>36</v>
      </c>
      <c r="AE21" s="10" t="s">
        <v>30</v>
      </c>
      <c r="AF21" s="18" t="s">
        <v>37</v>
      </c>
      <c r="AG21" s="10" t="s">
        <v>36</v>
      </c>
      <c r="AH21" s="10" t="s">
        <v>30</v>
      </c>
      <c r="AI21" s="10" t="s">
        <v>37</v>
      </c>
    </row>
    <row r="22" spans="1:53" x14ac:dyDescent="0.45">
      <c r="A22" s="25">
        <v>43852</v>
      </c>
      <c r="B22">
        <v>0</v>
      </c>
      <c r="D22">
        <f>[1]Tote!$DR5</f>
        <v>0</v>
      </c>
      <c r="E22" s="2">
        <f>[1]Infizierte!$DR5</f>
        <v>0</v>
      </c>
      <c r="F22">
        <f>[1]Genesen!$DJ5</f>
        <v>0</v>
      </c>
      <c r="G22" s="4" t="str">
        <f>IF(E22=0,"x",LN(E22))</f>
        <v>x</v>
      </c>
      <c r="H22" s="4"/>
      <c r="I22" s="4"/>
      <c r="J22" s="4"/>
      <c r="K22" s="4"/>
      <c r="L22" s="4"/>
      <c r="M22" s="4"/>
      <c r="N22" s="4"/>
      <c r="O22" s="2"/>
      <c r="P22" s="2"/>
      <c r="Q22" s="2"/>
      <c r="R22" s="14"/>
      <c r="T22" s="19"/>
      <c r="W22" s="19"/>
      <c r="Z22" s="19"/>
      <c r="AC22" s="19"/>
    </row>
    <row r="23" spans="1:53" x14ac:dyDescent="0.45">
      <c r="A23" s="25">
        <f>A22+1</f>
        <v>43853</v>
      </c>
      <c r="B23">
        <f>B22+1</f>
        <v>1</v>
      </c>
      <c r="D23">
        <f>[1]Tote!$DR6</f>
        <v>0</v>
      </c>
      <c r="E23" s="2">
        <f>[1]Infizierte!$DR6</f>
        <v>0</v>
      </c>
      <c r="F23">
        <f>[1]Genesen!$DJ6</f>
        <v>0</v>
      </c>
      <c r="G23" s="26" t="str">
        <f>IF(E22=0,"x",E23/E22-1)</f>
        <v>x</v>
      </c>
      <c r="H23" s="26"/>
      <c r="I23" s="26"/>
      <c r="J23" s="26"/>
      <c r="K23" s="26"/>
      <c r="L23" s="26"/>
      <c r="M23" s="26"/>
      <c r="N23" s="26"/>
      <c r="O23" s="2"/>
      <c r="P23" s="2"/>
      <c r="Q23" s="2"/>
      <c r="R23" s="15"/>
      <c r="T23" s="19"/>
      <c r="W23" s="19"/>
      <c r="Z23" s="19"/>
      <c r="AC23" s="19"/>
    </row>
    <row r="24" spans="1:53" x14ac:dyDescent="0.45">
      <c r="A24" s="25">
        <f t="shared" ref="A24:A87" si="8">A23+1</f>
        <v>43854</v>
      </c>
      <c r="B24">
        <f t="shared" ref="B24:B87" si="9">B23+1</f>
        <v>2</v>
      </c>
      <c r="D24">
        <f>[1]Tote!$DR7</f>
        <v>0</v>
      </c>
      <c r="E24" s="2">
        <f>[1]Infizierte!$DR7</f>
        <v>0</v>
      </c>
      <c r="F24">
        <f>[1]Genesen!$DJ7</f>
        <v>0</v>
      </c>
      <c r="G24" s="26" t="str">
        <f t="shared" ref="G24:G87" si="10">IF(E23=0,"x",E24/E23-1)</f>
        <v>x</v>
      </c>
      <c r="H24" s="26"/>
      <c r="I24" s="26"/>
      <c r="J24" s="26"/>
      <c r="K24" s="26"/>
      <c r="L24" s="26"/>
      <c r="M24" s="26"/>
      <c r="N24" s="26"/>
      <c r="O24" s="2"/>
      <c r="P24" s="2"/>
      <c r="Q24" s="2"/>
      <c r="R24" s="15"/>
      <c r="T24" s="19"/>
      <c r="W24" s="19"/>
      <c r="Z24" s="19"/>
      <c r="AC24" s="19"/>
    </row>
    <row r="25" spans="1:53" x14ac:dyDescent="0.45">
      <c r="A25" s="25">
        <f t="shared" si="8"/>
        <v>43855</v>
      </c>
      <c r="B25">
        <f t="shared" si="9"/>
        <v>3</v>
      </c>
      <c r="D25">
        <f>[1]Tote!$DR8</f>
        <v>0</v>
      </c>
      <c r="E25" s="2">
        <f>[1]Infizierte!$DR8</f>
        <v>0</v>
      </c>
      <c r="F25">
        <f>[1]Genesen!$DJ8</f>
        <v>0</v>
      </c>
      <c r="G25" s="26" t="str">
        <f t="shared" si="10"/>
        <v>x</v>
      </c>
      <c r="H25" s="26"/>
      <c r="I25" s="26"/>
      <c r="J25" s="26"/>
      <c r="K25" s="26"/>
      <c r="L25" s="26"/>
      <c r="M25" s="26"/>
      <c r="N25" s="26"/>
      <c r="O25" s="2"/>
      <c r="P25" s="2"/>
      <c r="Q25" s="2"/>
      <c r="R25" s="15"/>
      <c r="T25" s="19"/>
      <c r="W25" s="19"/>
      <c r="Z25" s="19"/>
      <c r="AC25" s="19"/>
    </row>
    <row r="26" spans="1:53" x14ac:dyDescent="0.45">
      <c r="A26" s="25">
        <f t="shared" si="8"/>
        <v>43856</v>
      </c>
      <c r="B26">
        <f t="shared" si="9"/>
        <v>4</v>
      </c>
      <c r="D26">
        <f>[1]Tote!$DR9</f>
        <v>0</v>
      </c>
      <c r="E26" s="2">
        <f>[1]Infizierte!$DR9</f>
        <v>0</v>
      </c>
      <c r="F26">
        <f>[1]Genesen!$DJ9</f>
        <v>0</v>
      </c>
      <c r="G26" s="26" t="str">
        <f t="shared" si="10"/>
        <v>x</v>
      </c>
      <c r="H26" s="26"/>
      <c r="I26" s="26"/>
      <c r="J26" s="26"/>
      <c r="K26" s="26"/>
      <c r="L26" s="26"/>
      <c r="M26" s="26"/>
      <c r="N26" s="26"/>
      <c r="O26" s="2"/>
      <c r="P26" s="2"/>
      <c r="Q26" s="2"/>
      <c r="R26" s="15"/>
      <c r="T26" s="19"/>
      <c r="W26" s="19"/>
      <c r="Z26" s="19"/>
      <c r="AC26" s="19"/>
    </row>
    <row r="27" spans="1:53" x14ac:dyDescent="0.45">
      <c r="A27" s="25">
        <f t="shared" si="8"/>
        <v>43857</v>
      </c>
      <c r="B27">
        <f t="shared" si="9"/>
        <v>5</v>
      </c>
      <c r="D27">
        <f>[1]Tote!$DR10</f>
        <v>0</v>
      </c>
      <c r="E27" s="2">
        <f>[1]Infizierte!$DR10</f>
        <v>1</v>
      </c>
      <c r="F27">
        <f>[1]Genesen!$DJ10</f>
        <v>0</v>
      </c>
      <c r="G27" s="26" t="str">
        <f t="shared" si="10"/>
        <v>x</v>
      </c>
      <c r="H27" s="26"/>
      <c r="I27" s="26"/>
      <c r="J27" s="26"/>
      <c r="K27" s="26"/>
      <c r="L27" s="26"/>
      <c r="M27" s="26"/>
      <c r="N27" s="26"/>
      <c r="O27" s="2"/>
      <c r="P27" s="2"/>
      <c r="Q27" s="2"/>
      <c r="R27" s="15"/>
      <c r="T27" s="19"/>
      <c r="W27" s="19"/>
      <c r="Z27" s="19"/>
      <c r="AC27" s="19"/>
    </row>
    <row r="28" spans="1:53" x14ac:dyDescent="0.45">
      <c r="A28" s="25">
        <f t="shared" si="8"/>
        <v>43858</v>
      </c>
      <c r="B28">
        <f t="shared" si="9"/>
        <v>6</v>
      </c>
      <c r="D28">
        <f>[1]Tote!$DR11</f>
        <v>0</v>
      </c>
      <c r="E28" s="2">
        <f>[1]Infizierte!$DR11</f>
        <v>4</v>
      </c>
      <c r="F28">
        <f>[1]Genesen!$DJ11</f>
        <v>0</v>
      </c>
      <c r="G28" s="26">
        <f t="shared" si="10"/>
        <v>3</v>
      </c>
      <c r="H28" s="26"/>
      <c r="I28" s="26"/>
      <c r="J28" s="26"/>
      <c r="K28" s="26"/>
      <c r="L28" s="26"/>
      <c r="M28" s="26"/>
      <c r="N28" s="26"/>
      <c r="O28" s="2"/>
      <c r="P28" s="2"/>
      <c r="Q28" s="2"/>
      <c r="R28" s="15"/>
      <c r="T28" s="19"/>
      <c r="W28" s="19"/>
      <c r="Z28" s="19"/>
      <c r="AC28" s="19"/>
    </row>
    <row r="29" spans="1:53" x14ac:dyDescent="0.45">
      <c r="A29" s="25">
        <f t="shared" si="8"/>
        <v>43859</v>
      </c>
      <c r="B29">
        <f t="shared" si="9"/>
        <v>7</v>
      </c>
      <c r="D29">
        <f>[1]Tote!$DR12</f>
        <v>0</v>
      </c>
      <c r="E29" s="2">
        <f>[1]Infizierte!$DR12</f>
        <v>4</v>
      </c>
      <c r="F29">
        <f>[1]Genesen!$DJ12</f>
        <v>0</v>
      </c>
      <c r="G29" s="26">
        <f t="shared" si="10"/>
        <v>0</v>
      </c>
      <c r="H29" s="26"/>
      <c r="I29" s="26"/>
      <c r="J29" s="26"/>
      <c r="K29" s="26"/>
      <c r="L29" s="26"/>
      <c r="M29" s="26"/>
      <c r="N29" s="26"/>
      <c r="O29" s="2"/>
      <c r="P29" s="2"/>
      <c r="Q29" s="2"/>
      <c r="R29" s="15"/>
      <c r="T29" s="19"/>
      <c r="W29" s="19"/>
      <c r="Z29" s="19"/>
      <c r="AC29" s="19"/>
    </row>
    <row r="30" spans="1:53" x14ac:dyDescent="0.45">
      <c r="A30" s="25">
        <f t="shared" si="8"/>
        <v>43860</v>
      </c>
      <c r="B30">
        <f t="shared" si="9"/>
        <v>8</v>
      </c>
      <c r="D30">
        <f>[1]Tote!$DR13</f>
        <v>0</v>
      </c>
      <c r="E30" s="2">
        <f>[1]Infizierte!$DR13</f>
        <v>4</v>
      </c>
      <c r="F30">
        <f>[1]Genesen!$DJ13</f>
        <v>0</v>
      </c>
      <c r="G30" s="26">
        <f t="shared" si="10"/>
        <v>0</v>
      </c>
      <c r="H30" s="26"/>
      <c r="I30" s="26"/>
      <c r="J30" s="26"/>
      <c r="K30" s="26"/>
      <c r="L30" s="26"/>
      <c r="M30" s="26"/>
      <c r="N30" s="26"/>
      <c r="O30" s="2"/>
      <c r="P30" s="2"/>
      <c r="Q30" s="2"/>
      <c r="R30" s="15"/>
      <c r="T30" s="19"/>
      <c r="W30" s="19"/>
      <c r="Z30" s="19"/>
      <c r="AC30" s="19"/>
    </row>
    <row r="31" spans="1:53" x14ac:dyDescent="0.45">
      <c r="A31" s="25">
        <f t="shared" si="8"/>
        <v>43861</v>
      </c>
      <c r="B31">
        <f t="shared" si="9"/>
        <v>9</v>
      </c>
      <c r="D31">
        <f>[1]Tote!$DR14</f>
        <v>0</v>
      </c>
      <c r="E31" s="2">
        <f>[1]Infizierte!$DR14</f>
        <v>5</v>
      </c>
      <c r="F31">
        <f>[1]Genesen!$DJ14</f>
        <v>0</v>
      </c>
      <c r="G31" s="26">
        <f t="shared" si="10"/>
        <v>0.25</v>
      </c>
      <c r="H31" s="26"/>
      <c r="I31" s="26"/>
      <c r="J31" s="26"/>
      <c r="K31" s="26"/>
      <c r="L31" s="26"/>
      <c r="M31" s="26"/>
      <c r="N31" s="26"/>
      <c r="O31" s="2"/>
      <c r="P31" s="2"/>
      <c r="Q31" s="2"/>
      <c r="R31" s="15"/>
      <c r="T31" s="19"/>
      <c r="W31" s="19"/>
      <c r="Z31" s="19"/>
      <c r="AC31" s="19"/>
    </row>
    <row r="32" spans="1:53" x14ac:dyDescent="0.45">
      <c r="A32" s="25">
        <f t="shared" si="8"/>
        <v>43862</v>
      </c>
      <c r="B32">
        <f t="shared" si="9"/>
        <v>10</v>
      </c>
      <c r="D32">
        <f>[1]Tote!$DR15</f>
        <v>0</v>
      </c>
      <c r="E32" s="2">
        <f>[1]Infizierte!$DR15</f>
        <v>8</v>
      </c>
      <c r="F32">
        <f>[1]Genesen!$DJ15</f>
        <v>0</v>
      </c>
      <c r="G32" s="26">
        <f t="shared" si="10"/>
        <v>0.60000000000000009</v>
      </c>
      <c r="H32" s="26"/>
      <c r="I32" s="26"/>
      <c r="J32" s="26"/>
      <c r="K32" s="26"/>
      <c r="L32" s="26"/>
      <c r="M32" s="26"/>
      <c r="N32" s="26"/>
      <c r="O32" s="2"/>
      <c r="P32" s="2"/>
      <c r="Q32" s="2"/>
      <c r="R32" s="15"/>
      <c r="T32" s="19"/>
      <c r="W32" s="19"/>
      <c r="Z32" s="19"/>
      <c r="AC32" s="19"/>
    </row>
    <row r="33" spans="1:29" x14ac:dyDescent="0.45">
      <c r="A33" s="25">
        <f t="shared" si="8"/>
        <v>43863</v>
      </c>
      <c r="B33">
        <f t="shared" si="9"/>
        <v>11</v>
      </c>
      <c r="D33">
        <f>[1]Tote!$DR16</f>
        <v>0</v>
      </c>
      <c r="E33" s="2">
        <f>[1]Infizierte!$DR16</f>
        <v>10</v>
      </c>
      <c r="F33">
        <f>[1]Genesen!$DJ16</f>
        <v>0</v>
      </c>
      <c r="G33" s="26">
        <f t="shared" si="10"/>
        <v>0.25</v>
      </c>
      <c r="H33" s="26"/>
      <c r="I33" s="26"/>
      <c r="J33" s="26"/>
      <c r="K33" s="26"/>
      <c r="L33" s="26"/>
      <c r="M33" s="26"/>
      <c r="N33" s="26"/>
      <c r="O33" s="2"/>
      <c r="P33" s="2"/>
      <c r="Q33" s="2"/>
      <c r="R33" s="15"/>
      <c r="T33" s="19"/>
      <c r="W33" s="19"/>
      <c r="Z33" s="19"/>
      <c r="AC33" s="19"/>
    </row>
    <row r="34" spans="1:29" x14ac:dyDescent="0.45">
      <c r="A34" s="25">
        <f t="shared" si="8"/>
        <v>43864</v>
      </c>
      <c r="B34">
        <f t="shared" si="9"/>
        <v>12</v>
      </c>
      <c r="D34">
        <f>[1]Tote!$DR17</f>
        <v>0</v>
      </c>
      <c r="E34" s="2">
        <f>[1]Infizierte!$DR17</f>
        <v>12</v>
      </c>
      <c r="F34">
        <f>[1]Genesen!$DJ17</f>
        <v>0</v>
      </c>
      <c r="G34" s="26">
        <f t="shared" si="10"/>
        <v>0.19999999999999996</v>
      </c>
      <c r="H34" s="26"/>
      <c r="I34" s="26"/>
      <c r="J34" s="26"/>
      <c r="K34" s="26"/>
      <c r="L34" s="26"/>
      <c r="M34" s="26"/>
      <c r="N34" s="26"/>
      <c r="O34" s="2"/>
      <c r="P34" s="2"/>
      <c r="Q34" s="2"/>
      <c r="R34" s="15"/>
      <c r="T34" s="19"/>
      <c r="W34" s="19"/>
      <c r="Z34" s="19"/>
      <c r="AC34" s="19"/>
    </row>
    <row r="35" spans="1:29" x14ac:dyDescent="0.45">
      <c r="A35" s="25">
        <f t="shared" si="8"/>
        <v>43865</v>
      </c>
      <c r="B35">
        <f t="shared" si="9"/>
        <v>13</v>
      </c>
      <c r="D35">
        <f>[1]Tote!$DR18</f>
        <v>0</v>
      </c>
      <c r="E35" s="2">
        <f>[1]Infizierte!$DR18</f>
        <v>12</v>
      </c>
      <c r="F35">
        <f>[1]Genesen!$DJ18</f>
        <v>0</v>
      </c>
      <c r="G35" s="26">
        <f t="shared" si="10"/>
        <v>0</v>
      </c>
      <c r="H35" s="26"/>
      <c r="I35" s="26"/>
      <c r="J35" s="26"/>
      <c r="K35" s="26"/>
      <c r="L35" s="26"/>
      <c r="M35" s="26"/>
      <c r="N35" s="26"/>
      <c r="O35" s="2"/>
      <c r="P35" s="2"/>
      <c r="Q35" s="2"/>
      <c r="R35" s="15"/>
      <c r="T35" s="19"/>
      <c r="W35" s="19"/>
      <c r="Z35" s="19"/>
      <c r="AC35" s="19"/>
    </row>
    <row r="36" spans="1:29" x14ac:dyDescent="0.45">
      <c r="A36" s="25">
        <f t="shared" si="8"/>
        <v>43866</v>
      </c>
      <c r="B36">
        <f t="shared" si="9"/>
        <v>14</v>
      </c>
      <c r="D36">
        <f>[1]Tote!$DR19</f>
        <v>0</v>
      </c>
      <c r="E36" s="2">
        <f>[1]Infizierte!$DR19</f>
        <v>12</v>
      </c>
      <c r="F36">
        <f>[1]Genesen!$DJ19</f>
        <v>0</v>
      </c>
      <c r="G36" s="26">
        <f t="shared" si="10"/>
        <v>0</v>
      </c>
      <c r="H36" s="26"/>
      <c r="I36" s="26"/>
      <c r="J36" s="26"/>
      <c r="K36" s="26"/>
      <c r="L36" s="26"/>
      <c r="M36" s="26"/>
      <c r="N36" s="26"/>
      <c r="O36" s="2"/>
      <c r="P36" s="2"/>
      <c r="Q36" s="2"/>
      <c r="R36" s="15"/>
      <c r="T36" s="19"/>
      <c r="W36" s="19"/>
      <c r="Z36" s="19"/>
      <c r="AC36" s="19"/>
    </row>
    <row r="37" spans="1:29" x14ac:dyDescent="0.45">
      <c r="A37" s="25">
        <f t="shared" si="8"/>
        <v>43867</v>
      </c>
      <c r="B37">
        <f t="shared" si="9"/>
        <v>15</v>
      </c>
      <c r="D37">
        <f>[1]Tote!$DR20</f>
        <v>0</v>
      </c>
      <c r="E37" s="2">
        <f>[1]Infizierte!$DR20</f>
        <v>12</v>
      </c>
      <c r="F37">
        <f>[1]Genesen!$DJ20</f>
        <v>0</v>
      </c>
      <c r="G37" s="26">
        <f t="shared" si="10"/>
        <v>0</v>
      </c>
      <c r="H37" s="26"/>
      <c r="I37" s="26"/>
      <c r="J37" s="26"/>
      <c r="K37" s="26"/>
      <c r="L37" s="26"/>
      <c r="M37" s="26"/>
      <c r="N37" s="26"/>
      <c r="O37" s="2"/>
      <c r="P37" s="2"/>
      <c r="Q37" s="2"/>
      <c r="R37" s="15"/>
      <c r="T37" s="19"/>
      <c r="W37" s="19"/>
      <c r="Z37" s="19"/>
      <c r="AC37" s="19"/>
    </row>
    <row r="38" spans="1:29" x14ac:dyDescent="0.45">
      <c r="A38" s="25">
        <f t="shared" si="8"/>
        <v>43868</v>
      </c>
      <c r="B38">
        <f t="shared" si="9"/>
        <v>16</v>
      </c>
      <c r="D38">
        <f>[1]Tote!$DR21</f>
        <v>0</v>
      </c>
      <c r="E38" s="2">
        <f>[1]Infizierte!$DR21</f>
        <v>13</v>
      </c>
      <c r="F38">
        <f>[1]Genesen!$DJ21</f>
        <v>0</v>
      </c>
      <c r="G38" s="26">
        <f t="shared" si="10"/>
        <v>8.3333333333333259E-2</v>
      </c>
      <c r="H38" s="26"/>
      <c r="I38" s="26"/>
      <c r="J38" s="26"/>
      <c r="K38" s="26"/>
      <c r="L38" s="26"/>
      <c r="M38" s="26"/>
      <c r="N38" s="26"/>
      <c r="O38" s="2"/>
      <c r="P38" s="2"/>
      <c r="Q38" s="2"/>
      <c r="R38" s="15"/>
      <c r="T38" s="19"/>
      <c r="W38" s="19"/>
      <c r="Z38" s="19"/>
      <c r="AC38" s="19"/>
    </row>
    <row r="39" spans="1:29" x14ac:dyDescent="0.45">
      <c r="A39" s="25">
        <f t="shared" si="8"/>
        <v>43869</v>
      </c>
      <c r="B39">
        <f t="shared" si="9"/>
        <v>17</v>
      </c>
      <c r="D39">
        <f>[1]Tote!$DR22</f>
        <v>0</v>
      </c>
      <c r="E39" s="2">
        <f>[1]Infizierte!$DR22</f>
        <v>13</v>
      </c>
      <c r="F39">
        <f>[1]Genesen!$DJ22</f>
        <v>0</v>
      </c>
      <c r="G39" s="26">
        <f t="shared" si="10"/>
        <v>0</v>
      </c>
      <c r="H39" s="26"/>
      <c r="I39" s="26"/>
      <c r="J39" s="26"/>
      <c r="K39" s="26"/>
      <c r="L39" s="26"/>
      <c r="M39" s="26"/>
      <c r="N39" s="26"/>
      <c r="O39" s="2"/>
      <c r="P39" s="2"/>
      <c r="Q39" s="2"/>
      <c r="R39" s="15"/>
      <c r="T39" s="19"/>
      <c r="W39" s="19"/>
      <c r="Z39" s="19"/>
      <c r="AC39" s="19"/>
    </row>
    <row r="40" spans="1:29" x14ac:dyDescent="0.45">
      <c r="A40" s="25">
        <f t="shared" si="8"/>
        <v>43870</v>
      </c>
      <c r="B40">
        <f t="shared" si="9"/>
        <v>18</v>
      </c>
      <c r="D40">
        <f>[1]Tote!$DR23</f>
        <v>0</v>
      </c>
      <c r="E40" s="2">
        <f>[1]Infizierte!$DR23</f>
        <v>14</v>
      </c>
      <c r="F40">
        <f>[1]Genesen!$DJ23</f>
        <v>0</v>
      </c>
      <c r="G40" s="26">
        <f t="shared" si="10"/>
        <v>7.6923076923076872E-2</v>
      </c>
      <c r="H40" s="26"/>
      <c r="I40" s="26"/>
      <c r="J40" s="26"/>
      <c r="K40" s="26"/>
      <c r="L40" s="26"/>
      <c r="M40" s="26"/>
      <c r="N40" s="26"/>
      <c r="O40" s="2"/>
      <c r="P40" s="2"/>
      <c r="Q40" s="2"/>
      <c r="R40" s="15"/>
      <c r="T40" s="19"/>
      <c r="W40" s="19"/>
      <c r="Z40" s="19"/>
      <c r="AC40" s="19"/>
    </row>
    <row r="41" spans="1:29" x14ac:dyDescent="0.45">
      <c r="A41" s="25">
        <f t="shared" si="8"/>
        <v>43871</v>
      </c>
      <c r="B41">
        <f t="shared" si="9"/>
        <v>19</v>
      </c>
      <c r="D41">
        <f>[1]Tote!$DR24</f>
        <v>0</v>
      </c>
      <c r="E41" s="2">
        <f>[1]Infizierte!$DR24</f>
        <v>14</v>
      </c>
      <c r="F41">
        <f>[1]Genesen!$DJ24</f>
        <v>0</v>
      </c>
      <c r="G41" s="26">
        <f t="shared" si="10"/>
        <v>0</v>
      </c>
      <c r="H41" s="26"/>
      <c r="I41" s="26"/>
      <c r="J41" s="26"/>
      <c r="K41" s="26"/>
      <c r="L41" s="26"/>
      <c r="M41" s="26"/>
      <c r="N41" s="26"/>
      <c r="O41" s="2"/>
      <c r="P41" s="2"/>
      <c r="Q41" s="2"/>
      <c r="R41" s="15"/>
      <c r="T41" s="19"/>
      <c r="W41" s="19"/>
      <c r="Z41" s="19"/>
      <c r="AC41" s="19"/>
    </row>
    <row r="42" spans="1:29" x14ac:dyDescent="0.45">
      <c r="A42" s="25">
        <f t="shared" si="8"/>
        <v>43872</v>
      </c>
      <c r="B42">
        <f t="shared" si="9"/>
        <v>20</v>
      </c>
      <c r="D42">
        <f>[1]Tote!$DR25</f>
        <v>0</v>
      </c>
      <c r="E42" s="2">
        <f>[1]Infizierte!$DR25</f>
        <v>16</v>
      </c>
      <c r="F42">
        <f>[1]Genesen!$DJ25</f>
        <v>0</v>
      </c>
      <c r="G42" s="26">
        <f t="shared" si="10"/>
        <v>0.14285714285714279</v>
      </c>
      <c r="H42" s="26"/>
      <c r="I42" s="26"/>
      <c r="J42" s="26"/>
      <c r="K42" s="26"/>
      <c r="L42" s="26"/>
      <c r="M42" s="26"/>
      <c r="N42" s="26"/>
      <c r="O42" s="2"/>
      <c r="P42" s="2"/>
      <c r="Q42" s="2"/>
      <c r="R42" s="15"/>
      <c r="T42" s="19"/>
      <c r="W42" s="19"/>
      <c r="Z42" s="19"/>
      <c r="AC42" s="19"/>
    </row>
    <row r="43" spans="1:29" x14ac:dyDescent="0.45">
      <c r="A43" s="25">
        <f t="shared" si="8"/>
        <v>43873</v>
      </c>
      <c r="B43">
        <f t="shared" si="9"/>
        <v>21</v>
      </c>
      <c r="D43">
        <f>[1]Tote!$DR26</f>
        <v>0</v>
      </c>
      <c r="E43" s="2">
        <f>[1]Infizierte!$DR26</f>
        <v>16</v>
      </c>
      <c r="F43">
        <f>[1]Genesen!$DJ26</f>
        <v>0</v>
      </c>
      <c r="G43" s="26">
        <f t="shared" si="10"/>
        <v>0</v>
      </c>
      <c r="H43" s="26"/>
      <c r="I43" s="26"/>
      <c r="J43" s="26"/>
      <c r="K43" s="26"/>
      <c r="L43" s="26"/>
      <c r="M43" s="26"/>
      <c r="N43" s="26"/>
      <c r="O43" s="2"/>
      <c r="P43" s="2"/>
      <c r="Q43" s="2"/>
      <c r="R43" s="15"/>
      <c r="T43" s="19"/>
      <c r="W43" s="19"/>
      <c r="Z43" s="19"/>
      <c r="AC43" s="19"/>
    </row>
    <row r="44" spans="1:29" x14ac:dyDescent="0.45">
      <c r="A44" s="25">
        <f t="shared" si="8"/>
        <v>43874</v>
      </c>
      <c r="B44">
        <f t="shared" si="9"/>
        <v>22</v>
      </c>
      <c r="D44">
        <f>[1]Tote!$DR27</f>
        <v>0</v>
      </c>
      <c r="E44" s="2">
        <f>[1]Infizierte!$DR27</f>
        <v>16</v>
      </c>
      <c r="F44">
        <f>[1]Genesen!$DJ27</f>
        <v>1</v>
      </c>
      <c r="G44" s="26">
        <f t="shared" si="10"/>
        <v>0</v>
      </c>
      <c r="H44" s="26"/>
      <c r="I44" s="26"/>
      <c r="J44" s="26"/>
      <c r="K44" s="26"/>
      <c r="L44" s="26"/>
      <c r="M44" s="26"/>
      <c r="N44" s="26"/>
      <c r="O44" s="2"/>
      <c r="P44" s="2"/>
      <c r="Q44" s="2"/>
      <c r="R44" s="15"/>
      <c r="T44" s="19"/>
      <c r="W44" s="19"/>
      <c r="Z44" s="19"/>
      <c r="AC44" s="19"/>
    </row>
    <row r="45" spans="1:29" x14ac:dyDescent="0.45">
      <c r="A45" s="25">
        <f t="shared" si="8"/>
        <v>43875</v>
      </c>
      <c r="B45">
        <f t="shared" si="9"/>
        <v>23</v>
      </c>
      <c r="D45">
        <f>[1]Tote!$DR28</f>
        <v>0</v>
      </c>
      <c r="E45" s="2">
        <f>[1]Infizierte!$DR28</f>
        <v>16</v>
      </c>
      <c r="F45">
        <f>[1]Genesen!$DJ28</f>
        <v>1</v>
      </c>
      <c r="G45" s="26">
        <f t="shared" si="10"/>
        <v>0</v>
      </c>
      <c r="H45" s="26"/>
      <c r="I45" s="26"/>
      <c r="J45" s="26"/>
      <c r="K45" s="26"/>
      <c r="L45" s="26"/>
      <c r="M45" s="26"/>
      <c r="N45" s="26"/>
      <c r="O45" s="2"/>
      <c r="P45" s="2"/>
      <c r="Q45" s="2"/>
      <c r="R45" s="15"/>
      <c r="T45" s="19"/>
      <c r="W45" s="19"/>
      <c r="Z45" s="19"/>
      <c r="AC45" s="19"/>
    </row>
    <row r="46" spans="1:29" x14ac:dyDescent="0.45">
      <c r="A46" s="25">
        <f t="shared" si="8"/>
        <v>43876</v>
      </c>
      <c r="B46">
        <f t="shared" si="9"/>
        <v>24</v>
      </c>
      <c r="D46">
        <f>[1]Tote!$DR29</f>
        <v>0</v>
      </c>
      <c r="E46" s="2">
        <f>[1]Infizierte!$DR29</f>
        <v>16</v>
      </c>
      <c r="F46">
        <f>[1]Genesen!$DJ29</f>
        <v>1</v>
      </c>
      <c r="G46" s="26">
        <f t="shared" si="10"/>
        <v>0</v>
      </c>
      <c r="H46" s="26"/>
      <c r="I46" s="26"/>
      <c r="J46" s="26"/>
      <c r="K46" s="26"/>
      <c r="L46" s="26"/>
      <c r="M46" s="26"/>
      <c r="N46" s="26"/>
      <c r="O46" s="2"/>
      <c r="P46" s="2"/>
      <c r="Q46" s="2"/>
      <c r="R46" s="15"/>
      <c r="T46" s="19"/>
      <c r="W46" s="19"/>
      <c r="Z46" s="19"/>
      <c r="AC46" s="19"/>
    </row>
    <row r="47" spans="1:29" x14ac:dyDescent="0.45">
      <c r="A47" s="25">
        <f t="shared" si="8"/>
        <v>43877</v>
      </c>
      <c r="B47">
        <f t="shared" si="9"/>
        <v>25</v>
      </c>
      <c r="D47">
        <f>[1]Tote!$DR30</f>
        <v>0</v>
      </c>
      <c r="E47" s="2">
        <f>[1]Infizierte!$DR30</f>
        <v>16</v>
      </c>
      <c r="F47">
        <f>[1]Genesen!$DJ30</f>
        <v>1</v>
      </c>
      <c r="G47" s="26">
        <f t="shared" si="10"/>
        <v>0</v>
      </c>
      <c r="H47" s="26"/>
      <c r="I47" s="26"/>
      <c r="J47" s="26"/>
      <c r="K47" s="26"/>
      <c r="L47" s="26"/>
      <c r="M47" s="26"/>
      <c r="N47" s="26"/>
      <c r="O47" s="2"/>
      <c r="P47" s="2"/>
      <c r="Q47" s="2"/>
      <c r="R47" s="15"/>
      <c r="T47" s="19"/>
      <c r="W47" s="19"/>
      <c r="Z47" s="19"/>
      <c r="AC47" s="19"/>
    </row>
    <row r="48" spans="1:29" x14ac:dyDescent="0.45">
      <c r="A48" s="25">
        <f t="shared" si="8"/>
        <v>43878</v>
      </c>
      <c r="B48">
        <f t="shared" si="9"/>
        <v>26</v>
      </c>
      <c r="D48">
        <f>[1]Tote!$DR31</f>
        <v>0</v>
      </c>
      <c r="E48" s="2">
        <f>[1]Infizierte!$DR31</f>
        <v>16</v>
      </c>
      <c r="F48">
        <f>[1]Genesen!$DJ31</f>
        <v>1</v>
      </c>
      <c r="G48" s="26">
        <f t="shared" si="10"/>
        <v>0</v>
      </c>
      <c r="H48" s="26"/>
      <c r="I48" s="26"/>
      <c r="J48" s="26"/>
      <c r="K48" s="26"/>
      <c r="L48" s="26"/>
      <c r="M48" s="26"/>
      <c r="N48" s="26"/>
      <c r="O48" s="2"/>
      <c r="P48" s="2"/>
      <c r="Q48" s="2"/>
      <c r="R48" s="15"/>
      <c r="T48" s="19"/>
      <c r="W48" s="19"/>
      <c r="Z48" s="19"/>
      <c r="AC48" s="19"/>
    </row>
    <row r="49" spans="1:29" x14ac:dyDescent="0.45">
      <c r="A49" s="25">
        <f t="shared" si="8"/>
        <v>43879</v>
      </c>
      <c r="B49">
        <f t="shared" si="9"/>
        <v>27</v>
      </c>
      <c r="D49">
        <f>[1]Tote!$DR32</f>
        <v>0</v>
      </c>
      <c r="E49" s="2">
        <f>[1]Infizierte!$DR32</f>
        <v>16</v>
      </c>
      <c r="F49">
        <f>[1]Genesen!$DJ32</f>
        <v>12</v>
      </c>
      <c r="G49" s="26">
        <f t="shared" si="10"/>
        <v>0</v>
      </c>
      <c r="H49" s="26"/>
      <c r="I49" s="26"/>
      <c r="J49" s="26"/>
      <c r="K49" s="26"/>
      <c r="L49" s="26"/>
      <c r="M49" s="26"/>
      <c r="N49" s="26"/>
      <c r="O49" s="2"/>
      <c r="P49" s="2"/>
      <c r="Q49" s="2"/>
      <c r="R49" s="15"/>
      <c r="T49" s="19"/>
      <c r="W49" s="19"/>
      <c r="Z49" s="19"/>
      <c r="AC49" s="19"/>
    </row>
    <row r="50" spans="1:29" x14ac:dyDescent="0.45">
      <c r="A50" s="25">
        <f t="shared" si="8"/>
        <v>43880</v>
      </c>
      <c r="B50">
        <f t="shared" si="9"/>
        <v>28</v>
      </c>
      <c r="D50">
        <f>[1]Tote!$DR33</f>
        <v>0</v>
      </c>
      <c r="E50" s="2">
        <f>[1]Infizierte!$DR33</f>
        <v>16</v>
      </c>
      <c r="F50">
        <f>[1]Genesen!$DJ33</f>
        <v>12</v>
      </c>
      <c r="G50" s="26">
        <f t="shared" si="10"/>
        <v>0</v>
      </c>
      <c r="H50" s="26"/>
      <c r="I50" s="26"/>
      <c r="J50" s="26"/>
      <c r="K50" s="26"/>
      <c r="L50" s="26"/>
      <c r="M50" s="26"/>
      <c r="N50" s="26"/>
      <c r="O50" s="2"/>
      <c r="P50" s="2"/>
      <c r="Q50" s="2"/>
      <c r="R50" s="15"/>
      <c r="T50" s="19"/>
      <c r="W50" s="19"/>
      <c r="Z50" s="19"/>
      <c r="AC50" s="19"/>
    </row>
    <row r="51" spans="1:29" x14ac:dyDescent="0.45">
      <c r="A51" s="25">
        <f t="shared" si="8"/>
        <v>43881</v>
      </c>
      <c r="B51">
        <f t="shared" si="9"/>
        <v>29</v>
      </c>
      <c r="D51">
        <f>[1]Tote!$DR34</f>
        <v>0</v>
      </c>
      <c r="E51" s="2">
        <f>[1]Infizierte!$DR34</f>
        <v>16</v>
      </c>
      <c r="F51">
        <f>[1]Genesen!$DJ34</f>
        <v>12</v>
      </c>
      <c r="G51" s="26">
        <f t="shared" si="10"/>
        <v>0</v>
      </c>
      <c r="H51" s="26"/>
      <c r="I51" s="26"/>
      <c r="J51" s="26"/>
      <c r="K51" s="26"/>
      <c r="L51" s="26"/>
      <c r="M51" s="26"/>
      <c r="N51" s="26"/>
      <c r="O51" s="2"/>
      <c r="P51" s="2"/>
      <c r="Q51" s="2"/>
      <c r="R51" s="15"/>
      <c r="T51" s="19"/>
      <c r="W51" s="19"/>
      <c r="Z51" s="19"/>
      <c r="AC51" s="19"/>
    </row>
    <row r="52" spans="1:29" x14ac:dyDescent="0.45">
      <c r="A52" s="25">
        <f t="shared" si="8"/>
        <v>43882</v>
      </c>
      <c r="B52">
        <f t="shared" si="9"/>
        <v>30</v>
      </c>
      <c r="D52">
        <f>[1]Tote!$DR35</f>
        <v>0</v>
      </c>
      <c r="E52" s="2">
        <f>[1]Infizierte!$DR35</f>
        <v>16</v>
      </c>
      <c r="F52">
        <f>[1]Genesen!$DJ35</f>
        <v>14</v>
      </c>
      <c r="G52" s="26">
        <f t="shared" si="10"/>
        <v>0</v>
      </c>
      <c r="H52" s="26"/>
      <c r="I52" s="26"/>
      <c r="J52" s="26"/>
      <c r="K52" s="26"/>
      <c r="L52" s="26"/>
      <c r="M52" s="26"/>
      <c r="N52" s="26"/>
      <c r="O52" s="2"/>
      <c r="P52" s="2"/>
      <c r="Q52" s="2"/>
      <c r="R52" s="15"/>
      <c r="T52" s="19"/>
      <c r="W52" s="19"/>
      <c r="Z52" s="19"/>
      <c r="AC52" s="19"/>
    </row>
    <row r="53" spans="1:29" x14ac:dyDescent="0.45">
      <c r="A53" s="25">
        <f t="shared" si="8"/>
        <v>43883</v>
      </c>
      <c r="B53">
        <f t="shared" si="9"/>
        <v>31</v>
      </c>
      <c r="D53">
        <f>[1]Tote!$DR36</f>
        <v>0</v>
      </c>
      <c r="E53" s="2">
        <f>[1]Infizierte!$DR36</f>
        <v>16</v>
      </c>
      <c r="F53">
        <f>[1]Genesen!$DJ36</f>
        <v>14</v>
      </c>
      <c r="G53" s="26">
        <f t="shared" si="10"/>
        <v>0</v>
      </c>
      <c r="H53" s="26"/>
      <c r="I53" s="26"/>
      <c r="J53" s="26"/>
      <c r="K53" s="26"/>
      <c r="L53" s="26"/>
      <c r="M53" s="26"/>
      <c r="N53" s="26"/>
      <c r="O53" s="2"/>
      <c r="P53" s="2"/>
      <c r="Q53" s="2"/>
      <c r="R53" s="15"/>
      <c r="T53" s="19"/>
      <c r="W53" s="19"/>
      <c r="Z53" s="19"/>
      <c r="AC53" s="19"/>
    </row>
    <row r="54" spans="1:29" x14ac:dyDescent="0.45">
      <c r="A54" s="25">
        <f t="shared" si="8"/>
        <v>43884</v>
      </c>
      <c r="B54">
        <f t="shared" si="9"/>
        <v>32</v>
      </c>
      <c r="D54">
        <f>[1]Tote!$DR37</f>
        <v>0</v>
      </c>
      <c r="E54" s="2">
        <f>[1]Infizierte!$DR37</f>
        <v>16</v>
      </c>
      <c r="F54">
        <f>[1]Genesen!$DJ37</f>
        <v>14</v>
      </c>
      <c r="G54" s="26">
        <f t="shared" si="10"/>
        <v>0</v>
      </c>
      <c r="H54" s="26"/>
      <c r="I54" s="26"/>
      <c r="J54" s="26"/>
      <c r="K54" s="26"/>
      <c r="L54" s="26"/>
      <c r="M54" s="26"/>
      <c r="N54" s="26"/>
      <c r="O54" s="2"/>
      <c r="P54" s="2"/>
      <c r="Q54" s="2"/>
      <c r="R54" s="15"/>
      <c r="T54" s="19"/>
      <c r="W54" s="19"/>
      <c r="Z54" s="19"/>
      <c r="AC54" s="19"/>
    </row>
    <row r="55" spans="1:29" x14ac:dyDescent="0.45">
      <c r="A55" s="25">
        <f t="shared" si="8"/>
        <v>43885</v>
      </c>
      <c r="B55">
        <f t="shared" si="9"/>
        <v>33</v>
      </c>
      <c r="C55">
        <v>0</v>
      </c>
      <c r="D55">
        <f>[1]Tote!$DR38</f>
        <v>0</v>
      </c>
      <c r="E55" s="2">
        <f>[1]Infizierte!$DR38</f>
        <v>16</v>
      </c>
      <c r="F55">
        <f>[1]Genesen!$DJ38</f>
        <v>14</v>
      </c>
      <c r="G55" s="26">
        <f t="shared" si="10"/>
        <v>0</v>
      </c>
      <c r="H55" s="28">
        <f>(EXP(7*G55))</f>
        <v>1</v>
      </c>
      <c r="I55" s="28"/>
      <c r="J55" s="26"/>
      <c r="K55" s="26">
        <f t="shared" ref="K55:K118" si="11">$J$19*EXP($J$20*C55)</f>
        <v>0.62093557032940994</v>
      </c>
      <c r="L55" s="28">
        <f>(EXP(7*K55))</f>
        <v>77.211544986410601</v>
      </c>
      <c r="M55" s="28">
        <f>LN(2)/K55</f>
        <v>1.1162948519638305</v>
      </c>
      <c r="N55" s="31">
        <f>EXP(K55)-1+$Q$9</f>
        <v>0.93209658500141845</v>
      </c>
      <c r="O55" s="2"/>
      <c r="P55" s="2"/>
      <c r="Q55" s="2"/>
      <c r="R55" s="16"/>
      <c r="S55" s="13"/>
      <c r="T55" s="20"/>
      <c r="U55" s="2"/>
      <c r="V55" s="2"/>
      <c r="W55" s="19"/>
      <c r="Z55" s="19"/>
      <c r="AC55" s="19"/>
    </row>
    <row r="56" spans="1:29" x14ac:dyDescent="0.45">
      <c r="A56" s="25">
        <f t="shared" si="8"/>
        <v>43886</v>
      </c>
      <c r="B56">
        <f t="shared" si="9"/>
        <v>34</v>
      </c>
      <c r="C56">
        <f>C55+1</f>
        <v>1</v>
      </c>
      <c r="D56">
        <f>[1]Tote!$DR39</f>
        <v>0</v>
      </c>
      <c r="E56" s="2">
        <f>[1]Infizierte!$DR39</f>
        <v>17</v>
      </c>
      <c r="F56">
        <f>[1]Genesen!$DJ39</f>
        <v>14</v>
      </c>
      <c r="G56" s="11">
        <f t="shared" si="10"/>
        <v>6.25E-2</v>
      </c>
      <c r="H56" s="28">
        <f>(EXP(7*G56))</f>
        <v>1.5488302986341331</v>
      </c>
      <c r="I56" s="28">
        <f>LN(2)/G56</f>
        <v>11.090354888959125</v>
      </c>
      <c r="J56" s="29">
        <f>LN(G56)</f>
        <v>-2.7725887222397811</v>
      </c>
      <c r="K56" s="26">
        <f t="shared" si="11"/>
        <v>0.58337264879876105</v>
      </c>
      <c r="L56" s="28">
        <f t="shared" ref="L56:L119" si="12">(EXP(7*K56))</f>
        <v>59.359284284898315</v>
      </c>
      <c r="M56" s="28">
        <f>LN(2)/K56</f>
        <v>1.1881722291698522</v>
      </c>
      <c r="N56" s="31">
        <f t="shared" ref="N56:N119" si="13">EXP(K56)-1+$Q$9</f>
        <v>0.86350085185512193</v>
      </c>
      <c r="O56" s="2"/>
      <c r="P56" s="2"/>
      <c r="Q56" s="2"/>
      <c r="R56" s="16"/>
      <c r="S56" s="13"/>
      <c r="T56" s="20"/>
      <c r="U56" s="2"/>
      <c r="V56" s="2"/>
      <c r="W56" s="19"/>
      <c r="Z56" s="19"/>
      <c r="AC56" s="19"/>
    </row>
    <row r="57" spans="1:29" x14ac:dyDescent="0.45">
      <c r="A57" s="25">
        <f t="shared" si="8"/>
        <v>43887</v>
      </c>
      <c r="B57">
        <f t="shared" si="9"/>
        <v>35</v>
      </c>
      <c r="C57">
        <f t="shared" ref="C57:C120" si="14">C56+1</f>
        <v>2</v>
      </c>
      <c r="D57">
        <f>[1]Tote!$DR40</f>
        <v>0</v>
      </c>
      <c r="E57" s="2">
        <f>[1]Infizierte!$DR40</f>
        <v>27</v>
      </c>
      <c r="F57">
        <f>[1]Genesen!$DJ40</f>
        <v>15</v>
      </c>
      <c r="G57" s="26">
        <f t="shared" si="10"/>
        <v>0.58823529411764697</v>
      </c>
      <c r="H57" s="28">
        <f t="shared" ref="H57:H94" si="15">(EXP(7*G57))</f>
        <v>61.414567261145805</v>
      </c>
      <c r="I57" s="28">
        <f t="shared" ref="I57:I94" si="16">LN(2)/G57</f>
        <v>1.1783502069519072</v>
      </c>
      <c r="J57" s="29">
        <f t="shared" ref="J57:J94" si="17">LN(G57)</f>
        <v>-0.5306282510621706</v>
      </c>
      <c r="K57" s="26">
        <f t="shared" si="11"/>
        <v>0.54808206137383786</v>
      </c>
      <c r="L57" s="28">
        <f t="shared" si="12"/>
        <v>46.366370818397456</v>
      </c>
      <c r="M57" s="28">
        <f t="shared" ref="M57:M94" si="18">LN(2)/K57</f>
        <v>1.2646777360720092</v>
      </c>
      <c r="N57" s="31">
        <f t="shared" si="13"/>
        <v>0.80136050222272437</v>
      </c>
      <c r="O57" s="2"/>
      <c r="P57" s="2"/>
      <c r="Q57" s="2"/>
      <c r="R57" s="16"/>
      <c r="S57" s="13"/>
      <c r="T57" s="20"/>
      <c r="U57" s="2"/>
      <c r="V57" s="2"/>
      <c r="W57" s="19"/>
      <c r="Z57" s="19"/>
      <c r="AC57" s="19"/>
    </row>
    <row r="58" spans="1:29" x14ac:dyDescent="0.45">
      <c r="A58" s="25">
        <f t="shared" si="8"/>
        <v>43888</v>
      </c>
      <c r="B58">
        <f t="shared" si="9"/>
        <v>36</v>
      </c>
      <c r="C58">
        <f t="shared" si="14"/>
        <v>3</v>
      </c>
      <c r="D58">
        <f>[1]Tote!$DR41</f>
        <v>0</v>
      </c>
      <c r="E58" s="2">
        <f>[1]Infizierte!$DR41</f>
        <v>46</v>
      </c>
      <c r="F58">
        <f>[1]Genesen!$DJ41</f>
        <v>16</v>
      </c>
      <c r="G58" s="26">
        <f t="shared" si="10"/>
        <v>0.70370370370370372</v>
      </c>
      <c r="H58" s="28">
        <f t="shared" si="15"/>
        <v>137.81689081543951</v>
      </c>
      <c r="I58" s="28">
        <f t="shared" si="16"/>
        <v>0.98499862500623803</v>
      </c>
      <c r="J58" s="29">
        <f t="shared" si="17"/>
        <v>-0.35139788683788858</v>
      </c>
      <c r="K58" s="26">
        <f t="shared" si="11"/>
        <v>0.51492634531006032</v>
      </c>
      <c r="L58" s="28">
        <f t="shared" si="12"/>
        <v>36.762724740521918</v>
      </c>
      <c r="M58" s="28">
        <f t="shared" si="18"/>
        <v>1.3461093744243562</v>
      </c>
      <c r="N58" s="31">
        <f t="shared" si="13"/>
        <v>0.74494380644082403</v>
      </c>
      <c r="O58" s="2"/>
      <c r="P58" s="2"/>
      <c r="Q58" s="2"/>
      <c r="R58" s="16"/>
      <c r="S58" s="13"/>
      <c r="T58" s="20"/>
      <c r="U58" s="2"/>
      <c r="V58" s="2"/>
      <c r="W58" s="19"/>
      <c r="Z58" s="19"/>
      <c r="AC58" s="19"/>
    </row>
    <row r="59" spans="1:29" x14ac:dyDescent="0.45">
      <c r="A59" s="25">
        <f t="shared" si="8"/>
        <v>43889</v>
      </c>
      <c r="B59">
        <f t="shared" si="9"/>
        <v>37</v>
      </c>
      <c r="C59">
        <f t="shared" si="14"/>
        <v>4</v>
      </c>
      <c r="D59">
        <f>[1]Tote!$DR42</f>
        <v>0</v>
      </c>
      <c r="E59" s="2">
        <f>[1]Infizierte!$DR42</f>
        <v>48</v>
      </c>
      <c r="F59">
        <f>[1]Genesen!$DJ42</f>
        <v>16</v>
      </c>
      <c r="G59" s="26">
        <f t="shared" si="10"/>
        <v>4.3478260869565188E-2</v>
      </c>
      <c r="H59" s="28">
        <f t="shared" si="15"/>
        <v>1.3557405360139796</v>
      </c>
      <c r="I59" s="28">
        <f t="shared" si="16"/>
        <v>15.942385152878753</v>
      </c>
      <c r="J59" s="29">
        <f t="shared" si="17"/>
        <v>-3.1354942159291506</v>
      </c>
      <c r="K59" s="26">
        <f t="shared" si="11"/>
        <v>0.48377635354411197</v>
      </c>
      <c r="L59" s="28">
        <f t="shared" si="12"/>
        <v>29.560365917487612</v>
      </c>
      <c r="M59" s="28">
        <f t="shared" si="18"/>
        <v>1.4327843340874293</v>
      </c>
      <c r="N59" s="31">
        <f t="shared" si="13"/>
        <v>0.69361737973094351</v>
      </c>
      <c r="O59" s="2"/>
      <c r="P59" s="2"/>
      <c r="Q59" s="2"/>
      <c r="R59" s="16"/>
      <c r="S59" s="13"/>
      <c r="T59" s="20"/>
      <c r="U59" s="2"/>
      <c r="V59" s="2"/>
      <c r="W59" s="19"/>
      <c r="Z59" s="19"/>
      <c r="AC59" s="19"/>
    </row>
    <row r="60" spans="1:29" x14ac:dyDescent="0.45">
      <c r="A60" s="25">
        <f t="shared" si="8"/>
        <v>43890</v>
      </c>
      <c r="B60">
        <f t="shared" si="9"/>
        <v>38</v>
      </c>
      <c r="C60">
        <f t="shared" si="14"/>
        <v>5</v>
      </c>
      <c r="D60">
        <f>[1]Tote!$DR43</f>
        <v>0</v>
      </c>
      <c r="E60" s="2">
        <f>[1]Infizierte!$DR43</f>
        <v>79</v>
      </c>
      <c r="F60">
        <f>[1]Genesen!$DJ43</f>
        <v>16</v>
      </c>
      <c r="G60" s="26">
        <f t="shared" si="10"/>
        <v>0.64583333333333326</v>
      </c>
      <c r="H60" s="28">
        <f t="shared" si="15"/>
        <v>91.912159539358399</v>
      </c>
      <c r="I60" s="28">
        <f t="shared" si="16"/>
        <v>1.0732601505444315</v>
      </c>
      <c r="J60" s="29">
        <f t="shared" si="17"/>
        <v>-0.43721380642274482</v>
      </c>
      <c r="K60" s="26">
        <f t="shared" si="11"/>
        <v>0.45451075164451304</v>
      </c>
      <c r="L60" s="28">
        <f t="shared" si="12"/>
        <v>24.084663328480378</v>
      </c>
      <c r="M60" s="28">
        <f t="shared" si="18"/>
        <v>1.5250402285358415</v>
      </c>
      <c r="N60" s="31">
        <f t="shared" si="13"/>
        <v>0.64683100283573691</v>
      </c>
      <c r="O60" s="2"/>
      <c r="P60" s="2"/>
      <c r="Q60" s="2"/>
      <c r="R60" s="16"/>
      <c r="S60" s="13"/>
      <c r="T60" s="20"/>
      <c r="U60" s="2"/>
      <c r="V60" s="2"/>
      <c r="W60" s="19"/>
      <c r="Z60" s="19"/>
      <c r="AC60" s="19"/>
    </row>
    <row r="61" spans="1:29" x14ac:dyDescent="0.45">
      <c r="A61" s="25">
        <f t="shared" si="8"/>
        <v>43891</v>
      </c>
      <c r="B61">
        <f t="shared" si="9"/>
        <v>39</v>
      </c>
      <c r="C61">
        <f t="shared" si="14"/>
        <v>6</v>
      </c>
      <c r="D61">
        <f>[1]Tote!$DR44</f>
        <v>0</v>
      </c>
      <c r="E61" s="2">
        <f>[1]Infizierte!$DR44</f>
        <v>130</v>
      </c>
      <c r="F61">
        <f>[1]Genesen!$DJ44</f>
        <v>16</v>
      </c>
      <c r="G61" s="26">
        <f t="shared" si="10"/>
        <v>0.64556962025316467</v>
      </c>
      <c r="H61" s="28">
        <f t="shared" si="15"/>
        <v>91.742646975996763</v>
      </c>
      <c r="I61" s="28">
        <f t="shared" si="16"/>
        <v>1.0736985738085425</v>
      </c>
      <c r="J61" s="29">
        <f t="shared" si="17"/>
        <v>-0.43762221974269555</v>
      </c>
      <c r="K61" s="26">
        <f t="shared" si="11"/>
        <v>0.42701554519370227</v>
      </c>
      <c r="L61" s="28">
        <f t="shared" si="12"/>
        <v>19.867968590918441</v>
      </c>
      <c r="M61" s="28">
        <f t="shared" si="18"/>
        <v>1.6232364099192704</v>
      </c>
      <c r="N61" s="31">
        <f t="shared" si="13"/>
        <v>0.60410505872028097</v>
      </c>
      <c r="O61" s="2"/>
      <c r="P61" s="2"/>
      <c r="Q61" s="2"/>
      <c r="R61" s="16"/>
      <c r="S61" s="13"/>
      <c r="T61" s="20"/>
      <c r="U61" s="2"/>
      <c r="V61" s="2"/>
      <c r="W61" s="19"/>
      <c r="Z61" s="19"/>
      <c r="AC61" s="19"/>
    </row>
    <row r="62" spans="1:29" x14ac:dyDescent="0.45">
      <c r="A62" s="25">
        <f t="shared" si="8"/>
        <v>43892</v>
      </c>
      <c r="B62">
        <f t="shared" si="9"/>
        <v>40</v>
      </c>
      <c r="C62">
        <f t="shared" si="14"/>
        <v>7</v>
      </c>
      <c r="D62">
        <f>[1]Tote!$DR45</f>
        <v>0</v>
      </c>
      <c r="E62" s="2">
        <f>[1]Infizierte!$DR45</f>
        <v>159</v>
      </c>
      <c r="F62">
        <f>[1]Genesen!$DJ45</f>
        <v>16</v>
      </c>
      <c r="G62" s="26">
        <f t="shared" si="10"/>
        <v>0.22307692307692317</v>
      </c>
      <c r="H62" s="28">
        <f t="shared" si="15"/>
        <v>4.7661481432222175</v>
      </c>
      <c r="I62" s="28">
        <f t="shared" si="16"/>
        <v>3.1072114990618225</v>
      </c>
      <c r="J62" s="29">
        <f t="shared" si="17"/>
        <v>-1.5002386204691081</v>
      </c>
      <c r="K62" s="26">
        <f t="shared" si="11"/>
        <v>0.4011836357607011</v>
      </c>
      <c r="L62" s="28">
        <f t="shared" si="12"/>
        <v>16.581464088881464</v>
      </c>
      <c r="M62" s="28">
        <f t="shared" si="18"/>
        <v>1.727755368799228</v>
      </c>
      <c r="N62" s="31">
        <f t="shared" si="13"/>
        <v>0.56502009156153332</v>
      </c>
      <c r="O62" s="2"/>
      <c r="P62" s="2"/>
      <c r="Q62" s="2"/>
      <c r="R62" s="16"/>
      <c r="S62" s="13"/>
      <c r="T62" s="20"/>
      <c r="U62" s="2"/>
      <c r="V62" s="2"/>
      <c r="W62" s="19"/>
      <c r="Z62" s="19"/>
      <c r="AC62" s="19"/>
    </row>
    <row r="63" spans="1:29" x14ac:dyDescent="0.45">
      <c r="A63" s="25">
        <f t="shared" si="8"/>
        <v>43893</v>
      </c>
      <c r="B63">
        <f t="shared" si="9"/>
        <v>41</v>
      </c>
      <c r="C63">
        <f t="shared" si="14"/>
        <v>8</v>
      </c>
      <c r="D63">
        <f>[1]Tote!$DR46</f>
        <v>0</v>
      </c>
      <c r="E63" s="2">
        <f>[1]Infizierte!$DR46</f>
        <v>196</v>
      </c>
      <c r="F63">
        <f>[1]Genesen!$DJ46</f>
        <v>16</v>
      </c>
      <c r="G63" s="26">
        <f t="shared" si="10"/>
        <v>0.23270440251572322</v>
      </c>
      <c r="H63" s="28">
        <f t="shared" si="15"/>
        <v>5.0984206617775074</v>
      </c>
      <c r="I63" s="28">
        <f t="shared" si="16"/>
        <v>2.9786595056494951</v>
      </c>
      <c r="J63" s="29">
        <f t="shared" si="17"/>
        <v>-1.4579862895760074</v>
      </c>
      <c r="K63" s="26">
        <f t="shared" si="11"/>
        <v>0.37691440373480017</v>
      </c>
      <c r="L63" s="28">
        <f t="shared" si="12"/>
        <v>13.990811967714347</v>
      </c>
      <c r="M63" s="28">
        <f t="shared" si="18"/>
        <v>1.8390042240138131</v>
      </c>
      <c r="N63" s="31">
        <f t="shared" si="13"/>
        <v>0.52920809497657273</v>
      </c>
      <c r="O63" s="2"/>
      <c r="P63" s="2"/>
      <c r="Q63" s="2"/>
      <c r="R63" s="16"/>
      <c r="S63" s="13"/>
      <c r="T63" s="20"/>
      <c r="U63" s="2"/>
      <c r="V63" s="2"/>
      <c r="W63" s="19"/>
      <c r="Z63" s="19"/>
      <c r="AC63" s="19"/>
    </row>
    <row r="64" spans="1:29" x14ac:dyDescent="0.45">
      <c r="A64" s="25">
        <f t="shared" si="8"/>
        <v>43894</v>
      </c>
      <c r="B64">
        <f t="shared" si="9"/>
        <v>42</v>
      </c>
      <c r="C64">
        <f t="shared" si="14"/>
        <v>9</v>
      </c>
      <c r="D64">
        <f>[1]Tote!$DR47</f>
        <v>0</v>
      </c>
      <c r="E64" s="2">
        <f>[1]Infizierte!$DR47</f>
        <v>262</v>
      </c>
      <c r="F64">
        <f>[1]Genesen!$DJ47</f>
        <v>16</v>
      </c>
      <c r="G64" s="26">
        <f t="shared" si="10"/>
        <v>0.33673469387755106</v>
      </c>
      <c r="H64" s="28">
        <f t="shared" si="15"/>
        <v>10.560734778373904</v>
      </c>
      <c r="I64" s="28">
        <f t="shared" si="16"/>
        <v>2.0584370816628677</v>
      </c>
      <c r="J64" s="29">
        <f t="shared" si="17"/>
        <v>-1.0884599172040916</v>
      </c>
      <c r="K64" s="26">
        <f t="shared" si="11"/>
        <v>0.35411331639533478</v>
      </c>
      <c r="L64" s="28">
        <f t="shared" si="12"/>
        <v>11.926862568008072</v>
      </c>
      <c r="M64" s="28">
        <f t="shared" si="18"/>
        <v>1.9574163084737275</v>
      </c>
      <c r="N64" s="31">
        <f t="shared" si="13"/>
        <v>0.49634521517813135</v>
      </c>
      <c r="O64" s="2"/>
      <c r="P64" s="2"/>
      <c r="Q64" s="2"/>
      <c r="R64" s="16"/>
      <c r="S64" s="13"/>
      <c r="T64" s="20"/>
      <c r="U64" s="2"/>
      <c r="V64" s="2"/>
      <c r="W64" s="19"/>
      <c r="Z64" s="19"/>
      <c r="AC64" s="19"/>
    </row>
    <row r="65" spans="1:29" x14ac:dyDescent="0.45">
      <c r="A65" s="25">
        <f t="shared" si="8"/>
        <v>43895</v>
      </c>
      <c r="B65">
        <f t="shared" si="9"/>
        <v>43</v>
      </c>
      <c r="C65">
        <f t="shared" si="14"/>
        <v>10</v>
      </c>
      <c r="D65">
        <f>[1]Tote!$DR48</f>
        <v>0</v>
      </c>
      <c r="E65" s="2">
        <f>[1]Infizierte!$DR48</f>
        <v>482</v>
      </c>
      <c r="F65">
        <f>[1]Genesen!$DJ48</f>
        <v>16</v>
      </c>
      <c r="G65" s="26">
        <f t="shared" si="10"/>
        <v>0.83969465648854968</v>
      </c>
      <c r="H65" s="28">
        <f t="shared" si="15"/>
        <v>357.04527534025925</v>
      </c>
      <c r="I65" s="28">
        <f t="shared" si="16"/>
        <v>0.82547527866684389</v>
      </c>
      <c r="J65" s="29">
        <f t="shared" si="17"/>
        <v>-0.17471695740873525</v>
      </c>
      <c r="K65" s="26">
        <f t="shared" si="11"/>
        <v>0.33269155969091663</v>
      </c>
      <c r="L65" s="28">
        <f t="shared" si="12"/>
        <v>10.266035455728023</v>
      </c>
      <c r="M65" s="28">
        <f t="shared" si="18"/>
        <v>2.0834528570664852</v>
      </c>
      <c r="N65" s="31">
        <f t="shared" si="13"/>
        <v>0.46614561659156073</v>
      </c>
      <c r="O65" s="2"/>
      <c r="P65" s="2"/>
      <c r="Q65" s="2"/>
      <c r="R65" s="16"/>
      <c r="S65" s="13"/>
      <c r="T65" s="20"/>
      <c r="U65" s="2"/>
      <c r="V65" s="2"/>
      <c r="W65" s="19"/>
      <c r="Z65" s="19"/>
      <c r="AC65" s="19"/>
    </row>
    <row r="66" spans="1:29" x14ac:dyDescent="0.45">
      <c r="A66" s="25">
        <f t="shared" si="8"/>
        <v>43896</v>
      </c>
      <c r="B66">
        <f t="shared" si="9"/>
        <v>44</v>
      </c>
      <c r="C66">
        <f t="shared" si="14"/>
        <v>11</v>
      </c>
      <c r="D66">
        <f>[1]Tote!$DR49</f>
        <v>0</v>
      </c>
      <c r="E66" s="2">
        <f>[1]Infizierte!$DR49</f>
        <v>670</v>
      </c>
      <c r="F66">
        <f>[1]Genesen!$DJ49</f>
        <v>17</v>
      </c>
      <c r="G66" s="26">
        <f t="shared" si="10"/>
        <v>0.39004149377593356</v>
      </c>
      <c r="H66" s="28">
        <f t="shared" si="15"/>
        <v>15.337341202397786</v>
      </c>
      <c r="I66" s="28">
        <f t="shared" si="16"/>
        <v>1.7771113884568812</v>
      </c>
      <c r="J66" s="29">
        <f t="shared" si="17"/>
        <v>-0.94150215122065128</v>
      </c>
      <c r="K66" s="26">
        <f t="shared" si="11"/>
        <v>0.31256569229383807</v>
      </c>
      <c r="L66" s="28">
        <f t="shared" si="12"/>
        <v>8.9170024869884212</v>
      </c>
      <c r="M66" s="28">
        <f t="shared" si="18"/>
        <v>2.2176048032435003</v>
      </c>
      <c r="N66" s="31">
        <f t="shared" si="13"/>
        <v>0.43835630627137223</v>
      </c>
      <c r="O66" s="2"/>
      <c r="P66" s="2"/>
      <c r="Q66" s="2"/>
      <c r="R66" s="16"/>
      <c r="S66" s="13"/>
      <c r="T66" s="20"/>
      <c r="U66" s="16"/>
      <c r="V66" s="13"/>
      <c r="W66" s="20"/>
      <c r="X66" s="2"/>
      <c r="Y66" s="2"/>
      <c r="Z66" s="19"/>
      <c r="AA66" s="2"/>
      <c r="AB66" s="2"/>
      <c r="AC66" s="19"/>
    </row>
    <row r="67" spans="1:29" x14ac:dyDescent="0.45">
      <c r="A67" s="25">
        <f t="shared" si="8"/>
        <v>43897</v>
      </c>
      <c r="B67">
        <f t="shared" si="9"/>
        <v>45</v>
      </c>
      <c r="C67">
        <f t="shared" si="14"/>
        <v>12</v>
      </c>
      <c r="D67">
        <f>[1]Tote!$DR50</f>
        <v>0</v>
      </c>
      <c r="E67" s="2">
        <f>[1]Infizierte!$DR50</f>
        <v>799</v>
      </c>
      <c r="F67">
        <f>[1]Genesen!$DJ50</f>
        <v>18</v>
      </c>
      <c r="G67" s="26">
        <f t="shared" si="10"/>
        <v>0.19253731343283587</v>
      </c>
      <c r="H67" s="28">
        <f t="shared" si="15"/>
        <v>3.8487991633739038</v>
      </c>
      <c r="I67" s="28">
        <f t="shared" si="16"/>
        <v>3.6000667517454512</v>
      </c>
      <c r="J67" s="29">
        <f t="shared" si="17"/>
        <v>-1.6474653080233395</v>
      </c>
      <c r="K67" s="26">
        <f t="shared" si="11"/>
        <v>0.29365732058213573</v>
      </c>
      <c r="L67" s="28">
        <f t="shared" si="12"/>
        <v>7.8115330989979928</v>
      </c>
      <c r="M67" s="28">
        <f t="shared" si="18"/>
        <v>2.3603946912880471</v>
      </c>
      <c r="N67" s="31">
        <f t="shared" si="13"/>
        <v>0.41275275214183038</v>
      </c>
      <c r="O67" s="2"/>
      <c r="P67" s="2"/>
      <c r="Q67" s="2"/>
      <c r="R67" s="17"/>
      <c r="S67" s="2"/>
      <c r="T67" s="21"/>
      <c r="U67" s="13"/>
      <c r="V67" s="13"/>
      <c r="W67" s="20"/>
      <c r="X67" s="2"/>
      <c r="Y67" s="2"/>
      <c r="Z67" s="19"/>
      <c r="AA67" s="2"/>
      <c r="AB67" s="2"/>
      <c r="AC67" s="19"/>
    </row>
    <row r="68" spans="1:29" x14ac:dyDescent="0.45">
      <c r="A68" s="25">
        <f t="shared" si="8"/>
        <v>43898</v>
      </c>
      <c r="B68">
        <f t="shared" si="9"/>
        <v>46</v>
      </c>
      <c r="C68">
        <f t="shared" si="14"/>
        <v>13</v>
      </c>
      <c r="D68">
        <f>[1]Tote!$DR51</f>
        <v>0</v>
      </c>
      <c r="E68" s="2">
        <f>[1]Infizierte!$DR51</f>
        <v>1040</v>
      </c>
      <c r="F68">
        <f>[1]Genesen!$DJ51</f>
        <v>18</v>
      </c>
      <c r="G68" s="26">
        <f t="shared" si="10"/>
        <v>0.30162703379224021</v>
      </c>
      <c r="H68" s="28">
        <f t="shared" si="15"/>
        <v>8.2597080060068553</v>
      </c>
      <c r="I68" s="28">
        <f t="shared" si="16"/>
        <v>2.2980273745535125</v>
      </c>
      <c r="J68" s="29">
        <f t="shared" si="17"/>
        <v>-1.19856401227562</v>
      </c>
      <c r="K68" s="26">
        <f t="shared" si="11"/>
        <v>0.27589279328331223</v>
      </c>
      <c r="L68" s="28">
        <f t="shared" si="12"/>
        <v>6.8981244304782292</v>
      </c>
      <c r="M68" s="28">
        <f t="shared" si="18"/>
        <v>2.5123787117126963</v>
      </c>
      <c r="N68" s="31">
        <f t="shared" si="13"/>
        <v>0.38913516088620503</v>
      </c>
      <c r="O68" s="2"/>
      <c r="P68" s="2"/>
      <c r="Q68" s="2"/>
      <c r="R68" s="17"/>
      <c r="S68" s="2"/>
      <c r="T68" s="21"/>
      <c r="U68" s="13"/>
      <c r="V68" s="13"/>
      <c r="W68" s="20"/>
      <c r="X68" s="2"/>
      <c r="Y68" s="2"/>
      <c r="Z68" s="19"/>
      <c r="AA68" s="2"/>
      <c r="AB68" s="2"/>
      <c r="AC68" s="19"/>
    </row>
    <row r="69" spans="1:29" x14ac:dyDescent="0.45">
      <c r="A69" s="25">
        <f t="shared" si="8"/>
        <v>43899</v>
      </c>
      <c r="B69">
        <f t="shared" si="9"/>
        <v>47</v>
      </c>
      <c r="C69">
        <f t="shared" si="14"/>
        <v>14</v>
      </c>
      <c r="D69">
        <f>[1]Tote!$DR52</f>
        <v>2</v>
      </c>
      <c r="E69" s="2">
        <f>[1]Infizierte!$DR52</f>
        <v>1176</v>
      </c>
      <c r="F69">
        <f>[1]Genesen!$DJ52</f>
        <v>18</v>
      </c>
      <c r="G69" s="26">
        <f t="shared" si="10"/>
        <v>0.13076923076923075</v>
      </c>
      <c r="H69" s="28">
        <f t="shared" si="15"/>
        <v>2.4977357347751012</v>
      </c>
      <c r="I69" s="28">
        <f t="shared" si="16"/>
        <v>5.3005372631054648</v>
      </c>
      <c r="J69" s="29">
        <f t="shared" si="17"/>
        <v>-2.0343211063993665</v>
      </c>
      <c r="K69" s="26">
        <f t="shared" si="11"/>
        <v>0.25920291459030265</v>
      </c>
      <c r="L69" s="28">
        <f t="shared" si="12"/>
        <v>6.1375178540839244</v>
      </c>
      <c r="M69" s="28">
        <f t="shared" si="18"/>
        <v>2.6741488677144583</v>
      </c>
      <c r="N69" s="31">
        <f t="shared" si="13"/>
        <v>0.36732530593454049</v>
      </c>
      <c r="O69" s="2"/>
      <c r="P69" s="2"/>
      <c r="Q69" s="2"/>
      <c r="R69" s="17"/>
      <c r="S69" s="2"/>
      <c r="T69" s="21"/>
      <c r="U69" s="13"/>
      <c r="V69" s="13"/>
      <c r="W69" s="20"/>
      <c r="X69" s="2"/>
      <c r="Y69" s="2"/>
      <c r="Z69" s="19"/>
      <c r="AA69" s="2"/>
      <c r="AB69" s="2"/>
      <c r="AC69" s="19"/>
    </row>
    <row r="70" spans="1:29" x14ac:dyDescent="0.45">
      <c r="A70" s="25">
        <f t="shared" si="8"/>
        <v>43900</v>
      </c>
      <c r="B70">
        <f t="shared" si="9"/>
        <v>48</v>
      </c>
      <c r="C70">
        <f t="shared" si="14"/>
        <v>15</v>
      </c>
      <c r="D70">
        <f>[1]Tote!$DR53</f>
        <v>2</v>
      </c>
      <c r="E70" s="2">
        <f>[1]Infizierte!$DR53</f>
        <v>1457</v>
      </c>
      <c r="F70">
        <f>[1]Genesen!$DJ53</f>
        <v>18</v>
      </c>
      <c r="G70" s="26">
        <f t="shared" si="10"/>
        <v>0.23894557823129259</v>
      </c>
      <c r="H70" s="28">
        <f t="shared" si="15"/>
        <v>5.326098852688002</v>
      </c>
      <c r="I70" s="28">
        <f t="shared" si="16"/>
        <v>2.9008579513825459</v>
      </c>
      <c r="J70" s="29">
        <f t="shared" si="17"/>
        <v>-1.4315194591248261</v>
      </c>
      <c r="K70" s="26">
        <f t="shared" si="11"/>
        <v>0.24352267463222491</v>
      </c>
      <c r="L70" s="28">
        <f t="shared" si="12"/>
        <v>5.4995084879928147</v>
      </c>
      <c r="M70" s="28">
        <f t="shared" si="18"/>
        <v>2.8463352811263118</v>
      </c>
      <c r="N70" s="31">
        <f t="shared" si="13"/>
        <v>0.34716381576876709</v>
      </c>
      <c r="O70" s="2"/>
      <c r="P70" s="2"/>
      <c r="Q70" s="2"/>
      <c r="R70" s="17"/>
      <c r="S70" s="2"/>
      <c r="T70" s="21"/>
      <c r="U70" s="13"/>
      <c r="V70" s="13"/>
      <c r="W70" s="20"/>
      <c r="X70" s="2"/>
      <c r="Y70" s="2"/>
      <c r="Z70" s="19"/>
      <c r="AA70" s="2"/>
      <c r="AB70" s="2"/>
      <c r="AC70" s="19"/>
    </row>
    <row r="71" spans="1:29" x14ac:dyDescent="0.45">
      <c r="A71" s="25">
        <f t="shared" si="8"/>
        <v>43901</v>
      </c>
      <c r="B71">
        <f t="shared" si="9"/>
        <v>49</v>
      </c>
      <c r="C71">
        <f t="shared" si="14"/>
        <v>16</v>
      </c>
      <c r="D71">
        <f>[1]Tote!$DR54</f>
        <v>3</v>
      </c>
      <c r="E71" s="2">
        <f>[1]Infizierte!$DR54</f>
        <v>1908</v>
      </c>
      <c r="F71">
        <f>[1]Genesen!$DJ54</f>
        <v>25</v>
      </c>
      <c r="G71" s="26">
        <f t="shared" si="10"/>
        <v>0.30954015099519561</v>
      </c>
      <c r="H71" s="28">
        <f t="shared" si="15"/>
        <v>8.7301369495868837</v>
      </c>
      <c r="I71" s="28">
        <f t="shared" si="16"/>
        <v>2.2392803593699342</v>
      </c>
      <c r="J71" s="29">
        <f t="shared" si="17"/>
        <v>-1.1726674666925265</v>
      </c>
      <c r="K71" s="26">
        <f t="shared" si="11"/>
        <v>0.22879099625005198</v>
      </c>
      <c r="L71" s="28">
        <f t="shared" si="12"/>
        <v>4.9606509584597829</v>
      </c>
      <c r="M71" s="28">
        <f t="shared" si="18"/>
        <v>3.029608646847211</v>
      </c>
      <c r="N71" s="31">
        <f t="shared" si="13"/>
        <v>0.32850784869734118</v>
      </c>
      <c r="O71" s="2"/>
      <c r="P71" s="2"/>
      <c r="Q71" s="2"/>
      <c r="R71" s="17"/>
      <c r="S71" s="2"/>
      <c r="T71" s="21"/>
      <c r="U71" s="13"/>
      <c r="V71" s="13"/>
      <c r="W71" s="20"/>
      <c r="X71" s="2"/>
      <c r="Y71" s="2"/>
      <c r="Z71" s="19"/>
      <c r="AA71" s="2"/>
      <c r="AB71" s="2"/>
      <c r="AC71" s="19"/>
    </row>
    <row r="72" spans="1:29" x14ac:dyDescent="0.45">
      <c r="A72" s="25">
        <f t="shared" si="8"/>
        <v>43902</v>
      </c>
      <c r="B72">
        <f t="shared" si="9"/>
        <v>50</v>
      </c>
      <c r="C72">
        <f t="shared" si="14"/>
        <v>17</v>
      </c>
      <c r="D72">
        <f>[1]Tote!$DR55</f>
        <v>3</v>
      </c>
      <c r="E72" s="2">
        <f>[1]Infizierte!$DR55</f>
        <v>2078</v>
      </c>
      <c r="F72">
        <f>[1]Genesen!$DJ55</f>
        <v>25</v>
      </c>
      <c r="G72" s="26">
        <f t="shared" si="10"/>
        <v>8.9098532494758853E-2</v>
      </c>
      <c r="H72" s="28">
        <f t="shared" si="15"/>
        <v>1.8657996490777351</v>
      </c>
      <c r="I72" s="28">
        <f t="shared" si="16"/>
        <v>7.7795577676963319</v>
      </c>
      <c r="J72" s="29">
        <f t="shared" si="17"/>
        <v>-2.4180124149579707</v>
      </c>
      <c r="K72" s="26">
        <f t="shared" si="11"/>
        <v>0.21495049709085506</v>
      </c>
      <c r="L72" s="28">
        <f t="shared" si="12"/>
        <v>4.5025931197228983</v>
      </c>
      <c r="M72" s="28">
        <f t="shared" si="18"/>
        <v>3.224682845310967</v>
      </c>
      <c r="N72" s="31">
        <f t="shared" si="13"/>
        <v>0.31122909314293468</v>
      </c>
      <c r="O72" s="2"/>
      <c r="P72" s="2"/>
      <c r="Q72" s="2"/>
      <c r="R72" s="17"/>
      <c r="S72" s="2"/>
      <c r="T72" s="21"/>
      <c r="U72" s="13"/>
      <c r="V72" s="13"/>
      <c r="W72" s="20"/>
      <c r="X72" s="2"/>
      <c r="Y72" s="2"/>
      <c r="Z72" s="19"/>
      <c r="AA72" s="2"/>
      <c r="AB72" s="2"/>
      <c r="AC72" s="19"/>
    </row>
    <row r="73" spans="1:29" x14ac:dyDescent="0.45">
      <c r="A73" s="25">
        <f t="shared" si="8"/>
        <v>43903</v>
      </c>
      <c r="B73">
        <f t="shared" si="9"/>
        <v>51</v>
      </c>
      <c r="C73">
        <f t="shared" si="14"/>
        <v>18</v>
      </c>
      <c r="D73">
        <f>[1]Tote!$DR56</f>
        <v>7</v>
      </c>
      <c r="E73" s="2">
        <f>[1]Infizierte!$DR56</f>
        <v>3675</v>
      </c>
      <c r="F73">
        <f>[1]Genesen!$DJ56</f>
        <v>46</v>
      </c>
      <c r="G73" s="26">
        <f t="shared" si="10"/>
        <v>0.76852743022136671</v>
      </c>
      <c r="H73" s="28">
        <f t="shared" si="15"/>
        <v>216.95544536260184</v>
      </c>
      <c r="I73" s="28">
        <f t="shared" si="16"/>
        <v>0.90191599323955307</v>
      </c>
      <c r="J73" s="29">
        <f t="shared" si="17"/>
        <v>-0.26327902344416027</v>
      </c>
      <c r="K73" s="26">
        <f t="shared" si="11"/>
        <v>0.20194726609393479</v>
      </c>
      <c r="L73" s="28">
        <f t="shared" si="12"/>
        <v>4.1108542871259797</v>
      </c>
      <c r="M73" s="28">
        <f t="shared" si="18"/>
        <v>3.4323177231700241</v>
      </c>
      <c r="N73" s="31">
        <f t="shared" si="13"/>
        <v>0.29521204295567971</v>
      </c>
      <c r="O73" s="2"/>
      <c r="P73" s="2"/>
      <c r="Q73" s="2"/>
      <c r="R73" s="17"/>
      <c r="S73" s="2"/>
      <c r="T73" s="21"/>
      <c r="U73" s="13"/>
      <c r="V73" s="13"/>
      <c r="W73" s="20"/>
      <c r="X73" s="2"/>
      <c r="Y73" s="2"/>
      <c r="Z73" s="19"/>
      <c r="AA73" s="2"/>
      <c r="AB73" s="2"/>
      <c r="AC73" s="19"/>
    </row>
    <row r="74" spans="1:29" x14ac:dyDescent="0.45">
      <c r="A74" s="25">
        <f t="shared" si="8"/>
        <v>43904</v>
      </c>
      <c r="B74">
        <f t="shared" si="9"/>
        <v>52</v>
      </c>
      <c r="C74">
        <f t="shared" si="14"/>
        <v>19</v>
      </c>
      <c r="D74">
        <f>[1]Tote!$DR57</f>
        <v>9</v>
      </c>
      <c r="E74" s="2">
        <f>[1]Infizierte!$DR57</f>
        <v>4585</v>
      </c>
      <c r="F74">
        <f>[1]Genesen!$DJ57</f>
        <v>46</v>
      </c>
      <c r="G74" s="26">
        <f t="shared" si="10"/>
        <v>0.24761904761904763</v>
      </c>
      <c r="H74" s="28">
        <f t="shared" si="15"/>
        <v>5.6594874599371261</v>
      </c>
      <c r="I74" s="28">
        <f t="shared" si="16"/>
        <v>2.7992482291843945</v>
      </c>
      <c r="J74" s="29">
        <f t="shared" si="17"/>
        <v>-1.3958638121360414</v>
      </c>
      <c r="K74" s="26">
        <f t="shared" si="11"/>
        <v>0.18973065349821694</v>
      </c>
      <c r="L74" s="28">
        <f t="shared" si="12"/>
        <v>3.7739212281624224</v>
      </c>
      <c r="M74" s="28">
        <f t="shared" si="18"/>
        <v>3.6533220530253399</v>
      </c>
      <c r="N74" s="31">
        <f t="shared" si="13"/>
        <v>0.28035250579701398</v>
      </c>
      <c r="O74" s="2"/>
      <c r="P74" s="2"/>
      <c r="Q74" s="2"/>
      <c r="R74" s="17"/>
      <c r="S74" s="2"/>
      <c r="T74" s="21"/>
      <c r="U74" s="13"/>
      <c r="V74" s="13"/>
      <c r="W74" s="20"/>
      <c r="X74" s="2"/>
      <c r="Y74" s="2"/>
      <c r="Z74" s="19"/>
      <c r="AA74" s="2"/>
      <c r="AB74" s="2"/>
      <c r="AC74" s="19"/>
    </row>
    <row r="75" spans="1:29" x14ac:dyDescent="0.45">
      <c r="A75" s="25">
        <f t="shared" si="8"/>
        <v>43905</v>
      </c>
      <c r="B75">
        <f t="shared" si="9"/>
        <v>53</v>
      </c>
      <c r="C75">
        <f t="shared" si="14"/>
        <v>20</v>
      </c>
      <c r="D75">
        <f>[1]Tote!$DR58</f>
        <v>11</v>
      </c>
      <c r="E75" s="2">
        <f>[1]Infizierte!$DR58</f>
        <v>5795</v>
      </c>
      <c r="F75">
        <f>[1]Genesen!$DJ58</f>
        <v>46</v>
      </c>
      <c r="G75" s="26">
        <f t="shared" si="10"/>
        <v>0.26390403489640124</v>
      </c>
      <c r="H75" s="28">
        <f t="shared" si="15"/>
        <v>6.3428503172611395</v>
      </c>
      <c r="I75" s="28">
        <f t="shared" si="16"/>
        <v>2.6265122503035951</v>
      </c>
      <c r="J75" s="29">
        <f t="shared" si="17"/>
        <v>-1.3321697460997788</v>
      </c>
      <c r="K75" s="26">
        <f t="shared" si="11"/>
        <v>0.17825307355295561</v>
      </c>
      <c r="L75" s="28">
        <f t="shared" si="12"/>
        <v>3.48257344042691</v>
      </c>
      <c r="M75" s="28">
        <f t="shared" si="18"/>
        <v>3.8885566837310348</v>
      </c>
      <c r="N75" s="31">
        <f t="shared" si="13"/>
        <v>0.26655630961783094</v>
      </c>
      <c r="O75" s="2"/>
      <c r="P75" s="2"/>
      <c r="Q75" s="2"/>
      <c r="R75" s="17"/>
      <c r="S75" s="2"/>
      <c r="T75" s="21"/>
      <c r="U75" s="13"/>
      <c r="V75" s="13"/>
      <c r="W75" s="20"/>
      <c r="X75" s="2"/>
      <c r="Y75" s="2"/>
      <c r="Z75" s="19"/>
      <c r="AA75" s="2"/>
      <c r="AB75" s="2"/>
      <c r="AC75" s="19"/>
    </row>
    <row r="76" spans="1:29" x14ac:dyDescent="0.45">
      <c r="A76" s="25">
        <f t="shared" si="8"/>
        <v>43906</v>
      </c>
      <c r="B76">
        <f t="shared" si="9"/>
        <v>54</v>
      </c>
      <c r="C76">
        <f t="shared" si="14"/>
        <v>21</v>
      </c>
      <c r="D76">
        <f>[1]Tote!$DR59</f>
        <v>17</v>
      </c>
      <c r="E76" s="2">
        <f>[1]Infizierte!$DR59</f>
        <v>7272</v>
      </c>
      <c r="F76">
        <f>[1]Genesen!$DJ59</f>
        <v>67</v>
      </c>
      <c r="G76" s="26">
        <f t="shared" si="10"/>
        <v>0.25487489214840386</v>
      </c>
      <c r="H76" s="28">
        <f t="shared" si="15"/>
        <v>5.9543631005502409</v>
      </c>
      <c r="I76" s="28">
        <f t="shared" si="16"/>
        <v>2.719558504634314</v>
      </c>
      <c r="J76" s="29">
        <f t="shared" si="17"/>
        <v>-1.366982473242472</v>
      </c>
      <c r="K76" s="26">
        <f t="shared" si="11"/>
        <v>0.16746981916326986</v>
      </c>
      <c r="L76" s="28">
        <f t="shared" si="12"/>
        <v>3.229375368418673</v>
      </c>
      <c r="M76" s="28">
        <f t="shared" si="18"/>
        <v>4.1389378935447558</v>
      </c>
      <c r="N76" s="31">
        <f t="shared" si="13"/>
        <v>0.25373817798181508</v>
      </c>
      <c r="O76" s="2"/>
      <c r="P76" s="2"/>
      <c r="Q76" s="2"/>
      <c r="R76" s="17"/>
      <c r="S76" s="2"/>
      <c r="T76" s="21"/>
      <c r="U76" s="13"/>
      <c r="V76" s="13"/>
      <c r="W76" s="20"/>
      <c r="X76" s="2"/>
      <c r="Y76" s="2"/>
      <c r="Z76" s="19"/>
      <c r="AA76" s="2"/>
      <c r="AB76" s="2"/>
      <c r="AC76" s="19"/>
    </row>
    <row r="77" spans="1:29" x14ac:dyDescent="0.45">
      <c r="A77" s="25">
        <f t="shared" si="8"/>
        <v>43907</v>
      </c>
      <c r="B77">
        <f t="shared" si="9"/>
        <v>55</v>
      </c>
      <c r="C77">
        <f t="shared" si="14"/>
        <v>22</v>
      </c>
      <c r="D77">
        <f>[1]Tote!$DR60</f>
        <v>24</v>
      </c>
      <c r="E77" s="2">
        <f>[1]Infizierte!$DR60</f>
        <v>9257</v>
      </c>
      <c r="F77">
        <f>[1]Genesen!$DJ60</f>
        <v>67</v>
      </c>
      <c r="G77" s="26">
        <f t="shared" si="10"/>
        <v>0.272964796479648</v>
      </c>
      <c r="H77" s="28">
        <f t="shared" si="15"/>
        <v>6.75817967777677</v>
      </c>
      <c r="I77" s="28">
        <f t="shared" si="16"/>
        <v>2.5393281093359805</v>
      </c>
      <c r="J77" s="29">
        <f t="shared" si="17"/>
        <v>-1.298412442736024</v>
      </c>
      <c r="K77" s="26">
        <f t="shared" si="11"/>
        <v>0.15733888774852639</v>
      </c>
      <c r="L77" s="28">
        <f t="shared" si="12"/>
        <v>3.0082912130171602</v>
      </c>
      <c r="M77" s="28">
        <f t="shared" si="18"/>
        <v>4.4054409591848485</v>
      </c>
      <c r="N77" s="31">
        <f t="shared" si="13"/>
        <v>0.24182074970047365</v>
      </c>
      <c r="O77" s="2"/>
      <c r="P77" s="2"/>
      <c r="Q77" s="2"/>
      <c r="R77" s="17"/>
      <c r="S77" s="2"/>
      <c r="T77" s="21"/>
      <c r="U77" s="13"/>
      <c r="V77" s="13"/>
      <c r="W77" s="20"/>
      <c r="X77" s="2"/>
      <c r="Y77" s="2"/>
      <c r="Z77" s="19"/>
      <c r="AA77" s="2"/>
      <c r="AB77" s="2"/>
      <c r="AC77" s="19"/>
    </row>
    <row r="78" spans="1:29" x14ac:dyDescent="0.45">
      <c r="A78" s="25">
        <f t="shared" si="8"/>
        <v>43908</v>
      </c>
      <c r="B78">
        <f t="shared" si="9"/>
        <v>56</v>
      </c>
      <c r="C78">
        <f t="shared" si="14"/>
        <v>23</v>
      </c>
      <c r="D78">
        <f>[1]Tote!$DR61</f>
        <v>28</v>
      </c>
      <c r="E78" s="2">
        <f>[1]Infizierte!$DR61</f>
        <v>12327</v>
      </c>
      <c r="F78">
        <f>[1]Genesen!$DJ61</f>
        <v>105</v>
      </c>
      <c r="G78" s="26">
        <f t="shared" si="10"/>
        <v>0.33164092038457382</v>
      </c>
      <c r="H78" s="28">
        <f t="shared" si="15"/>
        <v>10.190811109990641</v>
      </c>
      <c r="I78" s="28">
        <f t="shared" si="16"/>
        <v>2.0900532411867796</v>
      </c>
      <c r="J78" s="29">
        <f t="shared" si="17"/>
        <v>-1.1037024604859684</v>
      </c>
      <c r="K78" s="26">
        <f t="shared" si="11"/>
        <v>0.14782081763525826</v>
      </c>
      <c r="L78" s="28">
        <f t="shared" si="12"/>
        <v>2.8143905111134369</v>
      </c>
      <c r="M78" s="28">
        <f t="shared" si="18"/>
        <v>4.6891039546964031</v>
      </c>
      <c r="N78" s="31">
        <f t="shared" si="13"/>
        <v>0.23073372214156065</v>
      </c>
      <c r="O78" s="2"/>
      <c r="P78" s="2"/>
      <c r="Q78" s="2"/>
      <c r="R78" s="17"/>
      <c r="S78" s="2"/>
      <c r="T78" s="21"/>
      <c r="U78" s="13"/>
      <c r="V78" s="13"/>
      <c r="W78" s="20"/>
      <c r="X78" s="2"/>
      <c r="Y78" s="2"/>
      <c r="Z78" s="19"/>
      <c r="AA78" s="2"/>
      <c r="AB78" s="2"/>
      <c r="AC78" s="19"/>
    </row>
    <row r="79" spans="1:29" x14ac:dyDescent="0.45">
      <c r="A79" s="25">
        <f t="shared" si="8"/>
        <v>43909</v>
      </c>
      <c r="B79">
        <f t="shared" si="9"/>
        <v>57</v>
      </c>
      <c r="C79">
        <f t="shared" si="14"/>
        <v>24</v>
      </c>
      <c r="D79">
        <f>[1]Tote!$DR62</f>
        <v>44</v>
      </c>
      <c r="E79" s="2">
        <f>[1]Infizierte!$DR62</f>
        <v>15320</v>
      </c>
      <c r="F79">
        <f>[1]Genesen!$DJ62</f>
        <v>113</v>
      </c>
      <c r="G79" s="26">
        <f t="shared" si="10"/>
        <v>0.24280035694005031</v>
      </c>
      <c r="H79" s="28">
        <f t="shared" si="15"/>
        <v>5.4717719222726542</v>
      </c>
      <c r="I79" s="28">
        <f t="shared" si="16"/>
        <v>2.8548029718551438</v>
      </c>
      <c r="J79" s="29">
        <f t="shared" si="17"/>
        <v>-1.4155157496988204</v>
      </c>
      <c r="K79" s="26">
        <f t="shared" si="11"/>
        <v>0.13887853434734182</v>
      </c>
      <c r="L79" s="28">
        <f t="shared" si="12"/>
        <v>2.6436214550614974</v>
      </c>
      <c r="M79" s="28">
        <f t="shared" si="18"/>
        <v>4.9910317949234058</v>
      </c>
      <c r="N79" s="31">
        <f t="shared" si="13"/>
        <v>0.22041310080007495</v>
      </c>
      <c r="O79" s="2"/>
      <c r="P79" s="2"/>
      <c r="Q79" s="2"/>
      <c r="R79" s="17"/>
      <c r="S79" s="2"/>
      <c r="T79" s="21"/>
      <c r="U79" s="13"/>
      <c r="V79" s="13"/>
      <c r="W79" s="20"/>
      <c r="X79" s="2"/>
      <c r="Y79" s="2"/>
      <c r="Z79" s="19"/>
      <c r="AA79" s="2"/>
      <c r="AB79" s="2"/>
      <c r="AC79" s="19"/>
    </row>
    <row r="80" spans="1:29" x14ac:dyDescent="0.45">
      <c r="A80" s="25">
        <f t="shared" si="8"/>
        <v>43910</v>
      </c>
      <c r="B80">
        <f t="shared" si="9"/>
        <v>58</v>
      </c>
      <c r="C80">
        <f t="shared" si="14"/>
        <v>25</v>
      </c>
      <c r="D80">
        <f>[1]Tote!$DR63</f>
        <v>67</v>
      </c>
      <c r="E80" s="2">
        <f>[1]Infizierte!$DR63</f>
        <v>19848</v>
      </c>
      <c r="F80">
        <f>[1]Genesen!$DJ63</f>
        <v>180</v>
      </c>
      <c r="G80" s="26">
        <f t="shared" si="10"/>
        <v>0.29556135770234992</v>
      </c>
      <c r="H80" s="28">
        <f t="shared" si="15"/>
        <v>7.9163441648916804</v>
      </c>
      <c r="I80" s="28">
        <f t="shared" si="16"/>
        <v>2.3451887822832065</v>
      </c>
      <c r="J80" s="29">
        <f t="shared" si="17"/>
        <v>-1.2188788234115633</v>
      </c>
      <c r="K80" s="26">
        <f t="shared" si="11"/>
        <v>0.13047720619470718</v>
      </c>
      <c r="L80" s="28">
        <f t="shared" si="12"/>
        <v>2.4926351482827878</v>
      </c>
      <c r="M80" s="28">
        <f t="shared" si="18"/>
        <v>5.3124005393369842</v>
      </c>
      <c r="N80" s="31">
        <f t="shared" si="13"/>
        <v>0.21080054040332821</v>
      </c>
      <c r="O80" s="2"/>
      <c r="P80" s="2"/>
      <c r="Q80" s="2"/>
      <c r="R80" s="17"/>
      <c r="S80" s="2"/>
      <c r="T80" s="21"/>
      <c r="U80" s="13"/>
      <c r="V80" s="13"/>
      <c r="W80" s="20"/>
      <c r="X80" s="16"/>
      <c r="Y80" s="13"/>
      <c r="Z80" s="20"/>
      <c r="AA80" s="16"/>
      <c r="AB80" s="13"/>
      <c r="AC80" s="20"/>
    </row>
    <row r="81" spans="1:29" x14ac:dyDescent="0.45">
      <c r="A81" s="25">
        <f t="shared" si="8"/>
        <v>43911</v>
      </c>
      <c r="B81">
        <f t="shared" si="9"/>
        <v>59</v>
      </c>
      <c r="C81">
        <f t="shared" si="14"/>
        <v>26</v>
      </c>
      <c r="D81">
        <f>[1]Tote!$DR64</f>
        <v>84</v>
      </c>
      <c r="E81" s="2">
        <f>[1]Infizierte!$DR64</f>
        <v>22213</v>
      </c>
      <c r="F81">
        <f>[1]Genesen!$DJ64</f>
        <v>233</v>
      </c>
      <c r="G81" s="26">
        <f t="shared" si="10"/>
        <v>0.11915558242644098</v>
      </c>
      <c r="H81" s="28">
        <f t="shared" si="15"/>
        <v>2.3027154960801957</v>
      </c>
      <c r="I81" s="28">
        <f t="shared" si="16"/>
        <v>5.8171607779085797</v>
      </c>
      <c r="J81" s="29">
        <f t="shared" si="17"/>
        <v>-2.1273252244456033</v>
      </c>
      <c r="K81" s="26">
        <f t="shared" si="11"/>
        <v>0.12258410859807568</v>
      </c>
      <c r="L81" s="28">
        <f t="shared" si="12"/>
        <v>2.3586484402751031</v>
      </c>
      <c r="M81" s="28">
        <f t="shared" si="18"/>
        <v>5.6544619729838805</v>
      </c>
      <c r="N81" s="31">
        <f t="shared" si="13"/>
        <v>0.2018427650573458</v>
      </c>
      <c r="O81" s="2"/>
      <c r="P81" s="2"/>
      <c r="Q81" s="2"/>
      <c r="R81" s="17"/>
      <c r="S81" s="2"/>
      <c r="T81" s="21"/>
      <c r="U81" s="2"/>
      <c r="V81" s="2"/>
      <c r="W81" s="21"/>
      <c r="X81" s="13"/>
      <c r="Y81" s="13"/>
      <c r="Z81" s="20"/>
      <c r="AA81" s="13"/>
      <c r="AB81" s="13"/>
      <c r="AC81" s="20"/>
    </row>
    <row r="82" spans="1:29" x14ac:dyDescent="0.45">
      <c r="A82" s="25">
        <f t="shared" si="8"/>
        <v>43912</v>
      </c>
      <c r="B82">
        <f t="shared" si="9"/>
        <v>60</v>
      </c>
      <c r="C82">
        <f t="shared" si="14"/>
        <v>27</v>
      </c>
      <c r="D82">
        <f>[1]Tote!$DR65</f>
        <v>94</v>
      </c>
      <c r="E82" s="2">
        <f>[1]Infizierte!$DR65</f>
        <v>24873</v>
      </c>
      <c r="F82">
        <f>[1]Genesen!$DJ65</f>
        <v>266</v>
      </c>
      <c r="G82" s="26">
        <f t="shared" si="10"/>
        <v>0.11974969612389152</v>
      </c>
      <c r="H82" s="28">
        <f t="shared" si="15"/>
        <v>2.3123119608407636</v>
      </c>
      <c r="I82" s="28">
        <f t="shared" si="16"/>
        <v>5.7883001209691916</v>
      </c>
      <c r="J82" s="29">
        <f t="shared" si="17"/>
        <v>-2.1223515802818769</v>
      </c>
      <c r="K82" s="26">
        <f t="shared" si="11"/>
        <v>0.11516849662124648</v>
      </c>
      <c r="L82" s="28">
        <f t="shared" si="12"/>
        <v>2.2393361858578165</v>
      </c>
      <c r="M82" s="28">
        <f t="shared" si="18"/>
        <v>6.0185484823987219</v>
      </c>
      <c r="N82" s="31">
        <f t="shared" si="13"/>
        <v>0.19349105681071824</v>
      </c>
      <c r="O82" s="2"/>
      <c r="P82" s="2"/>
      <c r="Q82" s="2"/>
      <c r="R82" s="17"/>
      <c r="S82" s="2"/>
      <c r="T82" s="21"/>
      <c r="U82" s="2"/>
      <c r="V82" s="2"/>
      <c r="W82" s="21"/>
      <c r="X82" s="13"/>
      <c r="Y82" s="13"/>
      <c r="Z82" s="20"/>
      <c r="AA82" s="13"/>
      <c r="AB82" s="13"/>
      <c r="AC82" s="20"/>
    </row>
    <row r="83" spans="1:29" x14ac:dyDescent="0.45">
      <c r="A83" s="25">
        <f t="shared" si="8"/>
        <v>43913</v>
      </c>
      <c r="B83">
        <f t="shared" si="9"/>
        <v>61</v>
      </c>
      <c r="C83">
        <f t="shared" si="14"/>
        <v>28</v>
      </c>
      <c r="D83">
        <f>[1]Tote!$DR66</f>
        <v>123</v>
      </c>
      <c r="E83" s="2">
        <f>[1]Infizierte!$DR66</f>
        <v>29056</v>
      </c>
      <c r="F83">
        <f>[1]Genesen!$DJ66</f>
        <v>266</v>
      </c>
      <c r="G83" s="26">
        <f t="shared" si="10"/>
        <v>0.16817432557391543</v>
      </c>
      <c r="H83" s="28">
        <f t="shared" si="15"/>
        <v>3.2453405120195526</v>
      </c>
      <c r="I83" s="28">
        <f t="shared" si="16"/>
        <v>4.1215992880869052</v>
      </c>
      <c r="J83" s="29">
        <f t="shared" si="17"/>
        <v>-1.7827541853421303</v>
      </c>
      <c r="K83" s="26">
        <f t="shared" si="11"/>
        <v>0.10820148521442424</v>
      </c>
      <c r="L83" s="28">
        <f t="shared" si="12"/>
        <v>2.1327460964190963</v>
      </c>
      <c r="M83" s="28">
        <f t="shared" si="18"/>
        <v>6.406078245472572</v>
      </c>
      <c r="N83" s="31">
        <f t="shared" si="13"/>
        <v>0.18570080357851951</v>
      </c>
      <c r="O83" s="2"/>
      <c r="P83" s="2"/>
      <c r="Q83" s="2"/>
      <c r="R83" s="17"/>
      <c r="S83" s="2"/>
      <c r="T83" s="21"/>
      <c r="U83" s="2"/>
      <c r="V83" s="2"/>
      <c r="W83" s="21"/>
      <c r="X83" s="13"/>
      <c r="Y83" s="13"/>
      <c r="Z83" s="20"/>
      <c r="AA83" s="13"/>
      <c r="AB83" s="13"/>
      <c r="AC83" s="20"/>
    </row>
    <row r="84" spans="1:29" x14ac:dyDescent="0.45">
      <c r="A84" s="25">
        <f t="shared" si="8"/>
        <v>43914</v>
      </c>
      <c r="B84">
        <f t="shared" si="9"/>
        <v>62</v>
      </c>
      <c r="C84">
        <f t="shared" si="14"/>
        <v>29</v>
      </c>
      <c r="D84">
        <f>[1]Tote!$DR67</f>
        <v>157</v>
      </c>
      <c r="E84" s="2">
        <f>[1]Infizierte!$DR67</f>
        <v>32986</v>
      </c>
      <c r="F84">
        <f>[1]Genesen!$DJ67</f>
        <v>3243</v>
      </c>
      <c r="G84" s="26">
        <f t="shared" si="10"/>
        <v>0.13525605726872247</v>
      </c>
      <c r="H84" s="28">
        <f t="shared" si="15"/>
        <v>2.577429026865198</v>
      </c>
      <c r="I84" s="28">
        <f t="shared" si="16"/>
        <v>5.1247034296055389</v>
      </c>
      <c r="J84" s="29">
        <f t="shared" si="17"/>
        <v>-2.0005855765377127</v>
      </c>
      <c r="K84" s="26">
        <f t="shared" si="11"/>
        <v>0.10165593670211578</v>
      </c>
      <c r="L84" s="28">
        <f t="shared" si="12"/>
        <v>2.0372310489705798</v>
      </c>
      <c r="M84" s="28">
        <f t="shared" si="18"/>
        <v>6.818560755493178</v>
      </c>
      <c r="N84" s="31">
        <f t="shared" si="13"/>
        <v>0.17843109868546317</v>
      </c>
      <c r="O84" s="2"/>
      <c r="P84" s="2"/>
      <c r="Q84" s="2"/>
      <c r="R84" s="17"/>
      <c r="S84" s="2"/>
      <c r="T84" s="21"/>
      <c r="U84" s="2"/>
      <c r="V84" s="2"/>
      <c r="W84" s="21"/>
      <c r="X84" s="13"/>
      <c r="Y84" s="13"/>
      <c r="Z84" s="20"/>
      <c r="AA84" s="13"/>
      <c r="AB84" s="13"/>
      <c r="AC84" s="20"/>
    </row>
    <row r="85" spans="1:29" x14ac:dyDescent="0.45">
      <c r="A85" s="25">
        <f t="shared" si="8"/>
        <v>43915</v>
      </c>
      <c r="B85">
        <f t="shared" si="9"/>
        <v>63</v>
      </c>
      <c r="C85">
        <f t="shared" si="14"/>
        <v>30</v>
      </c>
      <c r="D85">
        <f>[1]Tote!$DR68</f>
        <v>206</v>
      </c>
      <c r="E85" s="2">
        <f>[1]Infizierte!$DR68</f>
        <v>37323</v>
      </c>
      <c r="F85">
        <f>[1]Genesen!$DJ68</f>
        <v>3547</v>
      </c>
      <c r="G85" s="26">
        <f t="shared" si="10"/>
        <v>0.1314800218274419</v>
      </c>
      <c r="H85" s="28">
        <f t="shared" si="15"/>
        <v>2.5101942806360151</v>
      </c>
      <c r="I85" s="28">
        <f t="shared" si="16"/>
        <v>5.271882153089777</v>
      </c>
      <c r="J85" s="29">
        <f t="shared" si="17"/>
        <v>-2.0289003641727317</v>
      </c>
      <c r="K85" s="26">
        <f t="shared" si="11"/>
        <v>9.5506355077341981E-2</v>
      </c>
      <c r="L85" s="28">
        <f t="shared" si="12"/>
        <v>1.9513949690039534</v>
      </c>
      <c r="M85" s="28">
        <f t="shared" si="18"/>
        <v>7.2576027008739672</v>
      </c>
      <c r="N85" s="31">
        <f t="shared" si="13"/>
        <v>0.17164438539688012</v>
      </c>
      <c r="O85" s="2"/>
      <c r="P85" s="2"/>
      <c r="Q85" s="2"/>
      <c r="R85" s="17"/>
      <c r="S85" s="2"/>
      <c r="T85" s="21"/>
      <c r="U85" s="2"/>
      <c r="V85" s="2"/>
      <c r="W85" s="21"/>
      <c r="X85" s="13"/>
      <c r="Y85" s="13"/>
      <c r="Z85" s="20"/>
      <c r="AA85" s="13"/>
      <c r="AB85" s="13"/>
      <c r="AC85" s="20"/>
    </row>
    <row r="86" spans="1:29" x14ac:dyDescent="0.45">
      <c r="A86" s="25">
        <f t="shared" si="8"/>
        <v>43916</v>
      </c>
      <c r="B86">
        <f t="shared" si="9"/>
        <v>64</v>
      </c>
      <c r="C86">
        <f t="shared" si="14"/>
        <v>31</v>
      </c>
      <c r="D86">
        <f>[1]Tote!$DR69</f>
        <v>267</v>
      </c>
      <c r="E86" s="2">
        <f>[1]Infizierte!$DR69</f>
        <v>43938</v>
      </c>
      <c r="F86">
        <f>[1]Genesen!$DJ69</f>
        <v>5673</v>
      </c>
      <c r="G86" s="26">
        <f t="shared" si="10"/>
        <v>0.1772365565469014</v>
      </c>
      <c r="H86" s="28">
        <f t="shared" si="15"/>
        <v>3.4578807306823123</v>
      </c>
      <c r="I86" s="28">
        <f t="shared" si="16"/>
        <v>3.9108589901797179</v>
      </c>
      <c r="J86" s="29">
        <f t="shared" si="17"/>
        <v>-1.7302699610335446</v>
      </c>
      <c r="K86" s="26">
        <f t="shared" si="11"/>
        <v>8.9728786690423376E-2</v>
      </c>
      <c r="L86" s="28">
        <f t="shared" si="12"/>
        <v>1.8740493299826122</v>
      </c>
      <c r="M86" s="28">
        <f t="shared" si="18"/>
        <v>7.7249142234743253</v>
      </c>
      <c r="N86" s="31">
        <f t="shared" si="13"/>
        <v>0.16530614074330921</v>
      </c>
      <c r="O86" s="2"/>
      <c r="P86" s="2"/>
      <c r="Q86" s="2"/>
      <c r="R86" s="17"/>
      <c r="S86" s="2"/>
      <c r="T86" s="21"/>
      <c r="U86" s="2"/>
      <c r="V86" s="2"/>
      <c r="W86" s="21"/>
      <c r="X86" s="13"/>
      <c r="Y86" s="13"/>
      <c r="Z86" s="20"/>
      <c r="AA86" s="13"/>
      <c r="AB86" s="13"/>
      <c r="AC86" s="20"/>
    </row>
    <row r="87" spans="1:29" x14ac:dyDescent="0.45">
      <c r="A87" s="25">
        <f t="shared" si="8"/>
        <v>43917</v>
      </c>
      <c r="B87">
        <f t="shared" si="9"/>
        <v>65</v>
      </c>
      <c r="C87">
        <f t="shared" si="14"/>
        <v>32</v>
      </c>
      <c r="D87">
        <f>[1]Tote!$DR70</f>
        <v>342</v>
      </c>
      <c r="E87" s="2">
        <f>[1]Infizierte!$DR70</f>
        <v>50871</v>
      </c>
      <c r="F87">
        <f>[1]Genesen!$DJ70</f>
        <v>6658</v>
      </c>
      <c r="G87" s="26">
        <f t="shared" si="10"/>
        <v>0.15779052300969543</v>
      </c>
      <c r="H87" s="28">
        <f t="shared" si="15"/>
        <v>3.017816815139283</v>
      </c>
      <c r="I87" s="28">
        <f t="shared" si="16"/>
        <v>4.3928315043188935</v>
      </c>
      <c r="J87" s="29">
        <f t="shared" si="17"/>
        <v>-1.8464869293466346</v>
      </c>
      <c r="K87" s="26">
        <f t="shared" si="11"/>
        <v>8.4300726945505472E-2</v>
      </c>
      <c r="L87" s="28">
        <f t="shared" si="12"/>
        <v>1.8041780040099182</v>
      </c>
      <c r="M87" s="28">
        <f t="shared" si="18"/>
        <v>8.2223155798883738</v>
      </c>
      <c r="N87" s="31">
        <f t="shared" si="13"/>
        <v>0.15938459373818817</v>
      </c>
      <c r="O87" s="2"/>
      <c r="P87" s="2"/>
      <c r="Q87" s="2"/>
      <c r="R87" s="17"/>
      <c r="S87" s="2"/>
      <c r="T87" s="21"/>
      <c r="U87" s="2"/>
      <c r="V87" s="2"/>
      <c r="W87" s="21"/>
      <c r="X87" s="13"/>
      <c r="Y87" s="13"/>
      <c r="Z87" s="20"/>
      <c r="AA87" s="13"/>
      <c r="AB87" s="13"/>
      <c r="AC87" s="20"/>
    </row>
    <row r="88" spans="1:29" x14ac:dyDescent="0.45">
      <c r="A88" s="25">
        <f t="shared" ref="A88:A151" si="19">A87+1</f>
        <v>43918</v>
      </c>
      <c r="B88">
        <f t="shared" ref="B88:B151" si="20">B87+1</f>
        <v>66</v>
      </c>
      <c r="C88">
        <f t="shared" si="14"/>
        <v>33</v>
      </c>
      <c r="D88">
        <f>[1]Tote!$DR71</f>
        <v>433</v>
      </c>
      <c r="E88" s="2">
        <f>[1]Infizierte!$DR71</f>
        <v>57695</v>
      </c>
      <c r="F88">
        <f>[1]Genesen!$DJ71</f>
        <v>8481</v>
      </c>
      <c r="G88" s="26">
        <f t="shared" ref="G88:G94" si="21">IF(E87=0,"x",E88/E87-1)</f>
        <v>0.13414322502014908</v>
      </c>
      <c r="H88" s="28">
        <f t="shared" si="15"/>
        <v>2.557429302207777</v>
      </c>
      <c r="I88" s="28">
        <f t="shared" si="16"/>
        <v>5.1672172072486751</v>
      </c>
      <c r="J88" s="29">
        <f t="shared" si="17"/>
        <v>-2.0088472064037215</v>
      </c>
      <c r="K88" s="26">
        <f t="shared" si="11"/>
        <v>7.9201032641391472E-2</v>
      </c>
      <c r="L88" s="28">
        <f t="shared" si="12"/>
        <v>1.7409087177652109</v>
      </c>
      <c r="M88" s="28">
        <f t="shared" si="18"/>
        <v>8.7517442316490417</v>
      </c>
      <c r="N88" s="31">
        <f t="shared" si="13"/>
        <v>0.15385047376191199</v>
      </c>
      <c r="O88" s="2"/>
      <c r="P88" s="2"/>
      <c r="Q88" s="2"/>
      <c r="R88" s="17"/>
      <c r="S88" s="2"/>
      <c r="T88" s="21"/>
      <c r="U88" s="2"/>
      <c r="V88" s="2"/>
      <c r="W88" s="21"/>
      <c r="X88" s="13"/>
      <c r="Y88" s="13"/>
      <c r="Z88" s="20"/>
      <c r="AA88" s="13"/>
      <c r="AB88" s="13"/>
      <c r="AC88" s="20"/>
    </row>
    <row r="89" spans="1:29" x14ac:dyDescent="0.45">
      <c r="A89" s="25">
        <f t="shared" si="19"/>
        <v>43919</v>
      </c>
      <c r="B89">
        <f t="shared" si="20"/>
        <v>67</v>
      </c>
      <c r="C89">
        <f t="shared" si="14"/>
        <v>34</v>
      </c>
      <c r="D89">
        <f>[1]Tote!$DR72</f>
        <v>533</v>
      </c>
      <c r="E89" s="2">
        <f>[1]Infizierte!$DR72</f>
        <v>62095</v>
      </c>
      <c r="F89">
        <f>[1]Genesen!$DJ72</f>
        <v>9211</v>
      </c>
      <c r="G89" s="26">
        <f t="shared" si="21"/>
        <v>7.6263107721639578E-2</v>
      </c>
      <c r="H89" s="28">
        <f t="shared" si="15"/>
        <v>1.705471742102916</v>
      </c>
      <c r="I89" s="28">
        <f t="shared" si="16"/>
        <v>9.0888924050922917</v>
      </c>
      <c r="J89" s="29">
        <f t="shared" si="17"/>
        <v>-2.5735659737224168</v>
      </c>
      <c r="K89" s="26">
        <f t="shared" si="11"/>
        <v>7.4409839615234716E-2</v>
      </c>
      <c r="L89" s="28">
        <f t="shared" si="12"/>
        <v>1.6834897604583003</v>
      </c>
      <c r="M89" s="28">
        <f t="shared" si="18"/>
        <v>9.3152623919650264</v>
      </c>
      <c r="N89" s="31">
        <f t="shared" si="13"/>
        <v>0.14867678545881138</v>
      </c>
      <c r="O89" s="2"/>
      <c r="P89" s="2"/>
      <c r="Q89" s="2"/>
      <c r="R89" s="17"/>
      <c r="S89" s="2"/>
      <c r="T89" s="21"/>
      <c r="U89" s="2"/>
      <c r="V89" s="2"/>
      <c r="W89" s="21"/>
      <c r="X89" s="13"/>
      <c r="Y89" s="13"/>
      <c r="Z89" s="20"/>
      <c r="AA89" s="13"/>
      <c r="AB89" s="13"/>
      <c r="AC89" s="20"/>
    </row>
    <row r="90" spans="1:29" x14ac:dyDescent="0.45">
      <c r="A90" s="25">
        <f t="shared" si="19"/>
        <v>43920</v>
      </c>
      <c r="B90">
        <f t="shared" si="20"/>
        <v>68</v>
      </c>
      <c r="C90">
        <f t="shared" si="14"/>
        <v>35</v>
      </c>
      <c r="D90">
        <f>[1]Tote!$DR73</f>
        <v>645</v>
      </c>
      <c r="E90" s="2">
        <f>[1]Infizierte!$DR73</f>
        <v>66885</v>
      </c>
      <c r="F90">
        <f>[1]Genesen!$DJ73</f>
        <v>13500</v>
      </c>
      <c r="G90" s="26">
        <f t="shared" si="21"/>
        <v>7.7139866333843399E-2</v>
      </c>
      <c r="H90" s="28">
        <f t="shared" si="15"/>
        <v>1.715970936819383</v>
      </c>
      <c r="I90" s="28">
        <f t="shared" si="16"/>
        <v>8.9855895985114298</v>
      </c>
      <c r="J90" s="29">
        <f t="shared" si="17"/>
        <v>-2.5621350589771708</v>
      </c>
      <c r="K90" s="26">
        <f t="shared" si="11"/>
        <v>6.9908485368299814E-2</v>
      </c>
      <c r="L90" s="28">
        <f t="shared" si="12"/>
        <v>1.6312708890880572</v>
      </c>
      <c r="M90" s="28">
        <f t="shared" si="18"/>
        <v>9.915065058386384</v>
      </c>
      <c r="N90" s="31">
        <f t="shared" si="13"/>
        <v>0.14383860698253728</v>
      </c>
      <c r="O90" s="2"/>
      <c r="P90" s="2"/>
      <c r="R90" s="17"/>
      <c r="S90" s="2"/>
      <c r="T90" s="21"/>
      <c r="U90" s="2"/>
      <c r="V90" s="2"/>
      <c r="W90" s="21"/>
      <c r="X90" s="13"/>
      <c r="Y90" s="13"/>
      <c r="Z90" s="20"/>
      <c r="AA90" s="13"/>
      <c r="AB90" s="13"/>
      <c r="AC90" s="20"/>
    </row>
    <row r="91" spans="1:29" x14ac:dyDescent="0.45">
      <c r="A91" s="25">
        <f t="shared" si="19"/>
        <v>43921</v>
      </c>
      <c r="B91">
        <f t="shared" si="20"/>
        <v>69</v>
      </c>
      <c r="C91">
        <f t="shared" si="14"/>
        <v>36</v>
      </c>
      <c r="D91">
        <f>[1]Tote!$DR74</f>
        <v>775</v>
      </c>
      <c r="E91" s="2">
        <f>[1]Infizierte!$DR74</f>
        <v>71808</v>
      </c>
      <c r="F91">
        <f>[1]Genesen!$DJ74</f>
        <v>16100</v>
      </c>
      <c r="G91" s="26">
        <f t="shared" si="21"/>
        <v>7.360394707333473E-2</v>
      </c>
      <c r="H91" s="28">
        <f t="shared" si="15"/>
        <v>1.6740195146784491</v>
      </c>
      <c r="I91" s="28">
        <f t="shared" si="16"/>
        <v>9.4172555701304095</v>
      </c>
      <c r="J91" s="29">
        <f t="shared" si="17"/>
        <v>-2.6090566259714874</v>
      </c>
      <c r="K91" s="26">
        <f t="shared" si="11"/>
        <v>6.5679436372406641E-2</v>
      </c>
      <c r="L91" s="28">
        <f t="shared" si="12"/>
        <v>1.583687604573206</v>
      </c>
      <c r="M91" s="28">
        <f t="shared" si="18"/>
        <v>10.553488562687354</v>
      </c>
      <c r="N91" s="31">
        <f t="shared" si="13"/>
        <v>0.13931290884319728</v>
      </c>
      <c r="O91" s="2"/>
      <c r="P91" s="2"/>
      <c r="R91" s="17"/>
      <c r="S91" s="2"/>
      <c r="T91" s="21"/>
      <c r="U91" s="2"/>
      <c r="V91" s="2"/>
      <c r="W91" s="21"/>
      <c r="X91" s="13"/>
      <c r="Y91" s="13"/>
      <c r="Z91" s="20"/>
      <c r="AA91" s="13"/>
      <c r="AB91" s="13"/>
      <c r="AC91" s="20"/>
    </row>
    <row r="92" spans="1:29" x14ac:dyDescent="0.45">
      <c r="A92" s="25">
        <f t="shared" si="19"/>
        <v>43922</v>
      </c>
      <c r="B92">
        <f t="shared" si="20"/>
        <v>70</v>
      </c>
      <c r="C92">
        <f t="shared" si="14"/>
        <v>37</v>
      </c>
      <c r="D92">
        <f>[1]Tote!$DR75</f>
        <v>920</v>
      </c>
      <c r="E92" s="2">
        <f>[1]Infizierte!$DR75</f>
        <v>77872</v>
      </c>
      <c r="F92">
        <f>[1]Genesen!$DJ75</f>
        <v>18700</v>
      </c>
      <c r="G92" s="26">
        <f t="shared" si="21"/>
        <v>8.4447415329768294E-2</v>
      </c>
      <c r="H92" s="28">
        <f t="shared" si="15"/>
        <v>1.8060315191533736</v>
      </c>
      <c r="I92" s="28">
        <f t="shared" si="16"/>
        <v>8.208033103833861</v>
      </c>
      <c r="J92" s="29">
        <f t="shared" si="17"/>
        <v>-2.4716262421201058</v>
      </c>
      <c r="K92" s="26">
        <f t="shared" si="11"/>
        <v>6.1706219773903295E-2</v>
      </c>
      <c r="L92" s="28">
        <f t="shared" si="12"/>
        <v>1.5402481478578511</v>
      </c>
      <c r="M92" s="28">
        <f t="shared" si="18"/>
        <v>11.233019671269671</v>
      </c>
      <c r="N92" s="31">
        <f t="shared" si="13"/>
        <v>0.13507839096752064</v>
      </c>
      <c r="O92" s="2"/>
      <c r="P92" s="2"/>
      <c r="R92" s="17"/>
      <c r="S92" s="2"/>
      <c r="T92" s="21"/>
      <c r="U92" s="2"/>
      <c r="V92" s="2"/>
      <c r="W92" s="21"/>
      <c r="X92" s="13"/>
      <c r="Y92" s="13"/>
      <c r="Z92" s="20"/>
      <c r="AA92" s="13"/>
      <c r="AB92" s="13"/>
      <c r="AC92" s="20"/>
    </row>
    <row r="93" spans="1:29" x14ac:dyDescent="0.45">
      <c r="A93" s="25">
        <f t="shared" si="19"/>
        <v>43923</v>
      </c>
      <c r="B93">
        <f t="shared" si="20"/>
        <v>71</v>
      </c>
      <c r="C93">
        <f t="shared" si="14"/>
        <v>38</v>
      </c>
      <c r="D93">
        <f>[1]Tote!$DR76</f>
        <v>1107</v>
      </c>
      <c r="E93" s="2">
        <f>[1]Infizierte!$DR76</f>
        <v>84794</v>
      </c>
      <c r="F93">
        <f>[1]Genesen!$DJ76</f>
        <v>22440</v>
      </c>
      <c r="G93" s="26">
        <f t="shared" si="21"/>
        <v>8.8889459626052991E-2</v>
      </c>
      <c r="H93" s="28">
        <f t="shared" si="15"/>
        <v>1.8630710296503403</v>
      </c>
      <c r="I93" s="28">
        <f t="shared" si="16"/>
        <v>7.7978557128812582</v>
      </c>
      <c r="J93" s="29">
        <f t="shared" si="17"/>
        <v>-2.4203617078779462</v>
      </c>
      <c r="K93" s="26">
        <f t="shared" si="11"/>
        <v>5.7973359229144254E-2</v>
      </c>
      <c r="L93" s="28">
        <f t="shared" si="12"/>
        <v>1.5005227007946569</v>
      </c>
      <c r="M93" s="28">
        <f t="shared" si="18"/>
        <v>11.956305271533889</v>
      </c>
      <c r="N93" s="31">
        <f t="shared" si="13"/>
        <v>0.13111533589053861</v>
      </c>
      <c r="O93" s="2"/>
      <c r="P93" s="2"/>
      <c r="R93" s="17"/>
      <c r="S93" s="2"/>
      <c r="T93" s="21"/>
      <c r="U93" s="2"/>
      <c r="V93" s="2"/>
      <c r="W93" s="21"/>
      <c r="X93" s="13"/>
      <c r="Y93" s="13"/>
      <c r="Z93" s="20"/>
      <c r="AA93" s="13"/>
      <c r="AB93" s="13"/>
      <c r="AC93" s="20"/>
    </row>
    <row r="94" spans="1:29" x14ac:dyDescent="0.45">
      <c r="A94" s="25">
        <f t="shared" si="19"/>
        <v>43924</v>
      </c>
      <c r="B94">
        <f t="shared" si="20"/>
        <v>72</v>
      </c>
      <c r="C94">
        <f t="shared" si="14"/>
        <v>39</v>
      </c>
      <c r="D94">
        <f>[1]Tote!$DR77</f>
        <v>1275</v>
      </c>
      <c r="E94" s="2">
        <f>[1]Infizierte!$DR77</f>
        <v>91159</v>
      </c>
      <c r="F94">
        <f>[1]Genesen!$DJ77</f>
        <v>24575</v>
      </c>
      <c r="G94" s="26">
        <f t="shared" si="21"/>
        <v>7.5064273415571758E-2</v>
      </c>
      <c r="H94" s="28">
        <f t="shared" si="15"/>
        <v>1.6912195804467098</v>
      </c>
      <c r="I94" s="28">
        <f t="shared" si="16"/>
        <v>9.2340490225294705</v>
      </c>
      <c r="J94" s="29">
        <f t="shared" si="17"/>
        <v>-2.5894105535682748</v>
      </c>
      <c r="K94" s="26">
        <f t="shared" si="11"/>
        <v>5.446631462154157E-2</v>
      </c>
      <c r="L94" s="28">
        <f t="shared" si="12"/>
        <v>1.4641343820594426</v>
      </c>
      <c r="M94" s="28">
        <f t="shared" si="18"/>
        <v>12.726162681948813</v>
      </c>
      <c r="N94" s="31">
        <f t="shared" si="13"/>
        <v>0.12740547626149581</v>
      </c>
      <c r="O94" s="2"/>
      <c r="P94" s="2"/>
      <c r="R94" s="17"/>
      <c r="S94" s="2"/>
      <c r="T94" s="21"/>
      <c r="U94" s="2"/>
      <c r="V94" s="2"/>
      <c r="W94" s="21"/>
      <c r="X94" s="13"/>
      <c r="Y94" s="13"/>
      <c r="Z94" s="20"/>
      <c r="AA94" s="13"/>
      <c r="AB94" s="13"/>
      <c r="AC94" s="20"/>
    </row>
    <row r="95" spans="1:29" x14ac:dyDescent="0.45">
      <c r="A95" s="25">
        <f t="shared" si="19"/>
        <v>43925</v>
      </c>
      <c r="B95">
        <f t="shared" si="20"/>
        <v>73</v>
      </c>
      <c r="C95">
        <f t="shared" si="14"/>
        <v>40</v>
      </c>
      <c r="D95">
        <f>[1]Tote!$DR78</f>
        <v>1444</v>
      </c>
      <c r="E95" s="2">
        <f>[1]Infizierte!$DR78</f>
        <v>96092</v>
      </c>
      <c r="F95">
        <f>[1]Genesen!$DJ78</f>
        <v>26400</v>
      </c>
      <c r="G95" s="26">
        <f t="shared" ref="G95:G97" si="22">IF(E94=0,"x",E95/E94-1)</f>
        <v>5.4114239954365484E-2</v>
      </c>
      <c r="H95" s="28">
        <f t="shared" ref="H95" si="23">(EXP(7*G95))</f>
        <v>1.4605304325144286</v>
      </c>
      <c r="I95" s="28">
        <f t="shared" ref="I95:I97" si="24">LN(2)/G95</f>
        <v>12.808960841813098</v>
      </c>
      <c r="J95" s="29">
        <f t="shared" ref="J95:J97" si="25">LN(G95)</f>
        <v>-2.916657912342151</v>
      </c>
      <c r="K95" s="26">
        <f t="shared" si="11"/>
        <v>5.1171425425377108E-2</v>
      </c>
      <c r="L95" s="28">
        <f t="shared" si="12"/>
        <v>1.4307517107066838</v>
      </c>
      <c r="M95" s="28">
        <f t="shared" ref="M95:M158" si="26">LN(2)/K95</f>
        <v>13.545590625978486</v>
      </c>
      <c r="N95" s="31">
        <f t="shared" si="13"/>
        <v>0.12393187507441031</v>
      </c>
      <c r="O95" s="2"/>
      <c r="P95" s="2"/>
      <c r="Q95" s="21"/>
      <c r="R95" s="17"/>
      <c r="S95" s="2"/>
      <c r="T95" s="21"/>
      <c r="U95" s="2"/>
      <c r="V95" s="2"/>
      <c r="W95" s="21"/>
      <c r="X95" s="2"/>
      <c r="Y95" s="2"/>
      <c r="Z95" s="21"/>
      <c r="AA95" s="2"/>
      <c r="AB95" s="2"/>
      <c r="AC95" s="21"/>
    </row>
    <row r="96" spans="1:29" x14ac:dyDescent="0.45">
      <c r="A96" s="25">
        <f t="shared" si="19"/>
        <v>43926</v>
      </c>
      <c r="B96">
        <f t="shared" si="20"/>
        <v>74</v>
      </c>
      <c r="C96">
        <f t="shared" si="14"/>
        <v>41</v>
      </c>
      <c r="D96">
        <f>[1]Tote!$DR79</f>
        <v>1584</v>
      </c>
      <c r="E96" s="2">
        <f>[1]Infizierte!$DR79</f>
        <v>100123</v>
      </c>
      <c r="F96">
        <f>[1]Genesen!$DJ79</f>
        <v>28700</v>
      </c>
      <c r="G96" s="26">
        <f t="shared" si="22"/>
        <v>4.1949381842401046E-2</v>
      </c>
      <c r="H96" s="28">
        <f>(EXP(7*G96))</f>
        <v>1.3413085574822661</v>
      </c>
      <c r="I96" s="28">
        <f t="shared" si="24"/>
        <v>16.523418227329756</v>
      </c>
      <c r="J96" s="29">
        <f t="shared" si="25"/>
        <v>-3.1712915817579197</v>
      </c>
      <c r="K96" s="26">
        <f t="shared" si="11"/>
        <v>4.8075857495768592E-2</v>
      </c>
      <c r="L96" s="28">
        <f t="shared" si="12"/>
        <v>1.4000822746062789</v>
      </c>
      <c r="M96" s="28">
        <f t="shared" si="26"/>
        <v>14.417780912611965</v>
      </c>
      <c r="N96" s="31">
        <f t="shared" si="13"/>
        <v>0.12067881723031773</v>
      </c>
      <c r="O96" s="2"/>
      <c r="P96" s="2"/>
      <c r="Q96" s="21"/>
      <c r="R96" s="17"/>
      <c r="S96" s="2"/>
      <c r="T96" s="21"/>
      <c r="U96" s="2"/>
      <c r="V96" s="2"/>
      <c r="W96" s="21"/>
      <c r="X96" s="2"/>
      <c r="Y96" s="2"/>
      <c r="Z96" s="21"/>
      <c r="AA96" s="2"/>
      <c r="AB96" s="2"/>
      <c r="AC96" s="21"/>
    </row>
    <row r="97" spans="1:29" x14ac:dyDescent="0.45">
      <c r="A97" s="25">
        <f t="shared" si="19"/>
        <v>43927</v>
      </c>
      <c r="B97">
        <f t="shared" si="20"/>
        <v>75</v>
      </c>
      <c r="C97">
        <f t="shared" si="14"/>
        <v>42</v>
      </c>
      <c r="D97">
        <f>[1]Tote!$DR80</f>
        <v>1810</v>
      </c>
      <c r="E97" s="2">
        <f>[1]Infizierte!$DR80</f>
        <v>103374</v>
      </c>
      <c r="F97">
        <f>[1]Genesen!$DJ80</f>
        <v>28700</v>
      </c>
      <c r="G97" s="26">
        <f t="shared" si="22"/>
        <v>3.247006182395662E-2</v>
      </c>
      <c r="H97" s="28">
        <f>(EXP(7*G97))</f>
        <v>1.2551943645801351</v>
      </c>
      <c r="I97" s="28">
        <f t="shared" si="24"/>
        <v>21.347270119718001</v>
      </c>
      <c r="J97" s="29">
        <f t="shared" si="25"/>
        <v>-3.427436788836038</v>
      </c>
      <c r="K97" s="26">
        <f t="shared" si="11"/>
        <v>4.5167553077527289E-2</v>
      </c>
      <c r="L97" s="28">
        <f t="shared" si="12"/>
        <v>1.371867391960806</v>
      </c>
      <c r="M97" s="28">
        <f t="shared" si="26"/>
        <v>15.34613086899353</v>
      </c>
      <c r="N97" s="31">
        <f t="shared" si="13"/>
        <v>0.1176317112083263</v>
      </c>
      <c r="O97" s="2"/>
      <c r="P97" s="2"/>
      <c r="R97" s="17"/>
      <c r="S97" s="2"/>
      <c r="T97" s="21"/>
      <c r="U97" s="2"/>
      <c r="V97" s="2"/>
      <c r="W97" s="21"/>
      <c r="X97" s="2"/>
      <c r="Y97" s="2"/>
      <c r="Z97" s="21"/>
      <c r="AA97" s="2"/>
      <c r="AB97" s="2"/>
      <c r="AC97" s="21"/>
    </row>
    <row r="98" spans="1:29" x14ac:dyDescent="0.45">
      <c r="A98" s="25">
        <f t="shared" si="19"/>
        <v>43928</v>
      </c>
      <c r="B98">
        <f t="shared" si="20"/>
        <v>76</v>
      </c>
      <c r="C98">
        <f t="shared" si="14"/>
        <v>43</v>
      </c>
      <c r="D98">
        <f>[1]Tote!$DR81</f>
        <v>2016</v>
      </c>
      <c r="E98" s="2">
        <f>[1]Infizierte!$DR81</f>
        <v>107663</v>
      </c>
      <c r="F98">
        <f>[1]Genesen!$DJ81</f>
        <v>36081</v>
      </c>
      <c r="G98" s="26">
        <f t="shared" ref="G98" si="27">IF(E97=0,"x",E98/E97-1)</f>
        <v>4.1490123241820998E-2</v>
      </c>
      <c r="H98" s="28">
        <f t="shared" ref="H98" si="28">(EXP(7*G98))</f>
        <v>1.3370034288384187</v>
      </c>
      <c r="I98" s="28">
        <f t="shared" ref="I98" si="29">LN(2)/G98</f>
        <v>16.706317706505882</v>
      </c>
      <c r="J98" s="29">
        <f t="shared" ref="J98" si="30">LN(G98)</f>
        <v>-3.1822998742435797</v>
      </c>
      <c r="K98" s="26">
        <f t="shared" si="11"/>
        <v>4.2435183838183343E-2</v>
      </c>
      <c r="L98" s="28">
        <f t="shared" si="12"/>
        <v>1.3458775944639605</v>
      </c>
      <c r="M98" s="28">
        <f t="shared" si="26"/>
        <v>16.334256573580547</v>
      </c>
      <c r="N98" s="31">
        <f t="shared" si="13"/>
        <v>0.1147769997700159</v>
      </c>
      <c r="O98" s="2"/>
      <c r="P98" s="2"/>
      <c r="R98" s="17"/>
      <c r="S98" s="2"/>
      <c r="T98" s="21"/>
      <c r="U98" s="2"/>
      <c r="V98" s="2"/>
      <c r="W98" s="21"/>
      <c r="X98" s="2"/>
      <c r="Y98" s="2"/>
      <c r="Z98" s="21"/>
      <c r="AA98" s="2"/>
      <c r="AB98" s="2"/>
      <c r="AC98" s="21"/>
    </row>
    <row r="99" spans="1:29" x14ac:dyDescent="0.45">
      <c r="A99" s="25">
        <f t="shared" si="19"/>
        <v>43929</v>
      </c>
      <c r="B99">
        <f t="shared" si="20"/>
        <v>77</v>
      </c>
      <c r="C99">
        <f t="shared" si="14"/>
        <v>44</v>
      </c>
      <c r="D99">
        <f>[1]Tote!$DR82</f>
        <v>2349</v>
      </c>
      <c r="E99" s="2">
        <f>[1]Infizierte!$DR82</f>
        <v>113296</v>
      </c>
      <c r="F99">
        <f>[1]Genesen!$DJ82</f>
        <v>46300</v>
      </c>
      <c r="G99" s="26">
        <f t="shared" ref="G99" si="31">IF(E98=0,"x",E99/E98-1)</f>
        <v>5.232066726730622E-2</v>
      </c>
      <c r="H99" s="28">
        <f t="shared" ref="H99" si="32">(EXP(7*G99))</f>
        <v>1.4423080902638921</v>
      </c>
      <c r="I99" s="28">
        <f t="shared" ref="I99" si="33">LN(2)/G99</f>
        <v>13.248056967978968</v>
      </c>
      <c r="J99" s="29">
        <f t="shared" ref="J99" si="34">LN(G99)</f>
        <v>-2.950363818334508</v>
      </c>
      <c r="K99" s="26">
        <f t="shared" si="11"/>
        <v>3.986810674223485E-2</v>
      </c>
      <c r="L99" s="28">
        <f t="shared" si="12"/>
        <v>1.3219087927692723</v>
      </c>
      <c r="M99" s="28">
        <f t="shared" si="26"/>
        <v>17.386006941374266</v>
      </c>
      <c r="N99" s="31">
        <f t="shared" si="13"/>
        <v>0.1121020787497207</v>
      </c>
      <c r="O99" s="2"/>
      <c r="P99" s="2"/>
      <c r="R99" s="17"/>
      <c r="S99" s="2"/>
      <c r="T99" s="21"/>
      <c r="U99" s="2"/>
      <c r="V99" s="2"/>
      <c r="W99" s="21"/>
      <c r="X99" s="2"/>
      <c r="Y99" s="2"/>
      <c r="Z99" s="21"/>
      <c r="AA99" s="2"/>
      <c r="AB99" s="2"/>
      <c r="AC99" s="21"/>
    </row>
    <row r="100" spans="1:29" x14ac:dyDescent="0.45">
      <c r="A100" s="25">
        <f t="shared" si="19"/>
        <v>43930</v>
      </c>
      <c r="B100">
        <f t="shared" si="20"/>
        <v>78</v>
      </c>
      <c r="C100">
        <f t="shared" si="14"/>
        <v>45</v>
      </c>
      <c r="D100">
        <f>[1]Tote!$DR83</f>
        <v>2607</v>
      </c>
      <c r="E100" s="2">
        <f>[1]Infizierte!$DR83</f>
        <v>118181</v>
      </c>
      <c r="F100">
        <f>[1]Genesen!$DJ83</f>
        <v>52407</v>
      </c>
      <c r="G100" s="26">
        <f t="shared" ref="G100" si="35">IF(E99=0,"x",E100/E99-1)</f>
        <v>4.3117144471119806E-2</v>
      </c>
      <c r="H100" s="28">
        <f t="shared" ref="H100" si="36">(EXP(7*G100))</f>
        <v>1.3523178028771201</v>
      </c>
      <c r="I100" s="28">
        <f t="shared" ref="I100" si="37">LN(2)/G100</f>
        <v>16.075906441907826</v>
      </c>
      <c r="J100" s="29">
        <f t="shared" ref="J100" si="38">LN(G100)</f>
        <v>-3.1438345774146743</v>
      </c>
      <c r="K100" s="26">
        <f t="shared" si="11"/>
        <v>3.7456322594743297E-2</v>
      </c>
      <c r="L100" s="28">
        <f t="shared" si="12"/>
        <v>1.2997790105897544</v>
      </c>
      <c r="M100" s="28">
        <f t="shared" si="26"/>
        <v>18.505478716087925</v>
      </c>
      <c r="N100" s="31">
        <f t="shared" si="13"/>
        <v>0.10959522309454986</v>
      </c>
      <c r="O100" s="2"/>
      <c r="P100" s="2"/>
      <c r="R100" s="17"/>
      <c r="S100" s="2"/>
      <c r="T100" s="21"/>
      <c r="U100" s="2"/>
      <c r="V100" s="2"/>
      <c r="W100" s="21"/>
      <c r="X100" s="2"/>
      <c r="Y100" s="2"/>
      <c r="Z100" s="21"/>
      <c r="AA100" s="2"/>
      <c r="AB100" s="2"/>
      <c r="AC100" s="21"/>
    </row>
    <row r="101" spans="1:29" x14ac:dyDescent="0.45">
      <c r="A101" s="25">
        <f t="shared" si="19"/>
        <v>43931</v>
      </c>
      <c r="B101">
        <f t="shared" si="20"/>
        <v>79</v>
      </c>
      <c r="C101">
        <f t="shared" si="14"/>
        <v>46</v>
      </c>
      <c r="D101">
        <f>[1]Tote!$DR84</f>
        <v>2767</v>
      </c>
      <c r="E101" s="2">
        <f>[1]Infizierte!$DR84</f>
        <v>122171</v>
      </c>
      <c r="F101">
        <f>[1]Genesen!$DJ84</f>
        <v>53913</v>
      </c>
      <c r="G101" s="26">
        <f t="shared" ref="G101" si="39">IF(E100=0,"x",E101/E100-1)</f>
        <v>3.3761772196884365E-2</v>
      </c>
      <c r="H101" s="28">
        <f t="shared" ref="H101" si="40">(EXP(7*G101))</f>
        <v>1.2665952632769688</v>
      </c>
      <c r="I101" s="28">
        <f t="shared" ref="I101" si="41">LN(2)/G101</f>
        <v>20.530533069111549</v>
      </c>
      <c r="J101" s="29">
        <f t="shared" ref="J101" si="42">LN(G101)</f>
        <v>-3.3884261166486001</v>
      </c>
      <c r="K101" s="26">
        <f t="shared" si="11"/>
        <v>3.519043709279563E-2</v>
      </c>
      <c r="L101" s="28">
        <f t="shared" si="12"/>
        <v>1.279325594326765</v>
      </c>
      <c r="M101" s="28">
        <f t="shared" si="26"/>
        <v>19.697032427649216</v>
      </c>
      <c r="N101" s="31">
        <f t="shared" si="13"/>
        <v>0.10724551941501284</v>
      </c>
      <c r="O101" s="2"/>
      <c r="P101" s="2"/>
      <c r="R101" s="17"/>
      <c r="S101" s="2"/>
      <c r="T101" s="21"/>
      <c r="U101" s="2"/>
      <c r="V101" s="2"/>
      <c r="W101" s="21"/>
      <c r="X101" s="2"/>
      <c r="Y101" s="2"/>
      <c r="Z101" s="21"/>
      <c r="AA101" s="2"/>
      <c r="AB101" s="2"/>
      <c r="AC101" s="21"/>
    </row>
    <row r="102" spans="1:29" x14ac:dyDescent="0.45">
      <c r="A102" s="25">
        <f t="shared" si="19"/>
        <v>43932</v>
      </c>
      <c r="B102">
        <f t="shared" si="20"/>
        <v>80</v>
      </c>
      <c r="C102">
        <f t="shared" si="14"/>
        <v>47</v>
      </c>
      <c r="D102">
        <f>[1]Tote!$DR85</f>
        <v>2736</v>
      </c>
      <c r="E102" s="2">
        <f>[1]Infizierte!$DR85</f>
        <v>124908</v>
      </c>
      <c r="F102">
        <f>[1]Genesen!$DJ85</f>
        <v>57400</v>
      </c>
      <c r="G102" s="26">
        <f t="shared" ref="G102" si="43">IF(E101=0,"x",E102/E101-1)</f>
        <v>2.2403025267862198E-2</v>
      </c>
      <c r="H102" s="28">
        <f t="shared" ref="H102" si="44">(EXP(7*G102))</f>
        <v>1.1697864103348161</v>
      </c>
      <c r="I102" s="28">
        <f t="shared" ref="I102" si="45">LN(2)/G102</f>
        <v>30.939891924073549</v>
      </c>
      <c r="J102" s="29">
        <f t="shared" ref="J102" si="46">LN(G102)</f>
        <v>-3.7985592726394737</v>
      </c>
      <c r="K102" s="26">
        <f t="shared" si="11"/>
        <v>3.3061624233122193E-2</v>
      </c>
      <c r="L102" s="28">
        <f t="shared" si="12"/>
        <v>1.2604028216995506</v>
      </c>
      <c r="M102" s="28">
        <f t="shared" si="26"/>
        <v>20.965309377194128</v>
      </c>
      <c r="N102" s="31">
        <f t="shared" si="13"/>
        <v>0.10504280439176886</v>
      </c>
      <c r="O102" s="2"/>
      <c r="P102" s="2"/>
      <c r="R102" s="2"/>
      <c r="S102" s="2"/>
      <c r="T102" s="21"/>
      <c r="U102" s="2"/>
      <c r="V102" s="2"/>
      <c r="W102" s="21"/>
      <c r="X102" s="2"/>
      <c r="Y102" s="2"/>
      <c r="Z102" s="21"/>
      <c r="AA102" s="2"/>
      <c r="AB102" s="2"/>
      <c r="AC102" s="21"/>
    </row>
    <row r="103" spans="1:29" x14ac:dyDescent="0.45">
      <c r="A103" s="25">
        <f t="shared" si="19"/>
        <v>43933</v>
      </c>
      <c r="B103">
        <f t="shared" si="20"/>
        <v>81</v>
      </c>
      <c r="C103">
        <f t="shared" si="14"/>
        <v>48</v>
      </c>
      <c r="D103">
        <f>[1]Tote!$DR86</f>
        <v>3022</v>
      </c>
      <c r="E103" s="2">
        <f>[1]Infizierte!$DR86</f>
        <v>127854</v>
      </c>
      <c r="F103">
        <f>[1]Genesen!$DJ86</f>
        <v>60300</v>
      </c>
      <c r="G103" s="26">
        <f t="shared" ref="G103" si="47">IF(E102=0,"x",E103/E102-1)</f>
        <v>2.3585358824094627E-2</v>
      </c>
      <c r="H103" s="28">
        <f t="shared" ref="H103" si="48">(EXP(7*G103))</f>
        <v>1.179508129027683</v>
      </c>
      <c r="I103" s="28">
        <f t="shared" ref="I103" si="49">LN(2)/G103</f>
        <v>29.388875773720741</v>
      </c>
      <c r="J103" s="29">
        <f t="shared" ref="J103" si="50">LN(G103)</f>
        <v>-3.7471291482808891</v>
      </c>
      <c r="K103" s="26">
        <f t="shared" si="11"/>
        <v>3.1061591933336668E-2</v>
      </c>
      <c r="L103" s="28">
        <f t="shared" si="12"/>
        <v>1.2428798462466097</v>
      </c>
      <c r="M103" s="28">
        <f t="shared" si="26"/>
        <v>22.315249715711744</v>
      </c>
      <c r="N103" s="31">
        <f t="shared" si="13"/>
        <v>0.10297760845803164</v>
      </c>
      <c r="O103" s="2"/>
      <c r="P103" s="2"/>
      <c r="R103" s="2"/>
      <c r="S103" s="2"/>
      <c r="T103" s="21"/>
      <c r="U103" s="2"/>
      <c r="V103" s="2"/>
      <c r="W103" s="21"/>
      <c r="X103" s="2"/>
      <c r="Y103" s="2"/>
      <c r="Z103" s="21"/>
      <c r="AA103" s="2"/>
      <c r="AB103" s="2"/>
      <c r="AC103" s="21"/>
    </row>
    <row r="104" spans="1:29" x14ac:dyDescent="0.45">
      <c r="A104" s="25">
        <f t="shared" si="19"/>
        <v>43934</v>
      </c>
      <c r="B104">
        <f t="shared" si="20"/>
        <v>82</v>
      </c>
      <c r="C104">
        <f t="shared" si="14"/>
        <v>49</v>
      </c>
      <c r="D104">
        <f>[1]Tote!$DR87</f>
        <v>3194</v>
      </c>
      <c r="E104" s="2">
        <f>[1]Infizierte!$DR87</f>
        <v>130072</v>
      </c>
      <c r="F104">
        <f>[1]Genesen!$DJ87</f>
        <v>64300</v>
      </c>
      <c r="G104" s="26">
        <f t="shared" ref="G104" si="51">IF(E103=0,"x",E104/E103-1)</f>
        <v>1.734791246265277E-2</v>
      </c>
      <c r="H104" s="28">
        <f t="shared" ref="H104" si="52">(EXP(7*G104))</f>
        <v>1.1291164082390712</v>
      </c>
      <c r="I104" s="28">
        <f t="shared" ref="I104" si="53">LN(2)/G104</f>
        <v>39.955653572277257</v>
      </c>
      <c r="J104" s="29">
        <f t="shared" ref="J104" si="54">LN(G104)</f>
        <v>-4.0542830989836594</v>
      </c>
      <c r="K104" s="26">
        <f t="shared" si="11"/>
        <v>2.9182549732887451E-2</v>
      </c>
      <c r="L104" s="28">
        <f t="shared" si="12"/>
        <v>1.2266389254444687</v>
      </c>
      <c r="M104" s="28">
        <f t="shared" si="26"/>
        <v>23.752111686759122</v>
      </c>
      <c r="N104" s="31">
        <f t="shared" si="13"/>
        <v>0.10104110424197635</v>
      </c>
      <c r="O104" s="2"/>
      <c r="P104" s="2"/>
      <c r="R104" s="17"/>
      <c r="S104" s="2"/>
      <c r="T104" s="21"/>
      <c r="U104" s="2"/>
      <c r="V104" s="2"/>
      <c r="W104" s="21"/>
      <c r="X104" s="2"/>
      <c r="Y104" s="2"/>
      <c r="Z104" s="21"/>
      <c r="AA104" s="2"/>
      <c r="AB104" s="2"/>
      <c r="AC104" s="21"/>
    </row>
    <row r="105" spans="1:29" x14ac:dyDescent="0.45">
      <c r="A105" s="25">
        <f t="shared" si="19"/>
        <v>43935</v>
      </c>
      <c r="B105">
        <f t="shared" si="20"/>
        <v>83</v>
      </c>
      <c r="C105">
        <f t="shared" si="14"/>
        <v>50</v>
      </c>
      <c r="D105">
        <f>[1]Tote!$DR88</f>
        <v>3294</v>
      </c>
      <c r="E105" s="2">
        <f>[1]Infizierte!$DR88</f>
        <v>131359</v>
      </c>
      <c r="F105">
        <f>[1]Genesen!$DJ88</f>
        <v>68200</v>
      </c>
      <c r="G105" s="26">
        <f t="shared" ref="G105" si="55">IF(E104=0,"x",E105/E104-1)</f>
        <v>9.8945199581770282E-3</v>
      </c>
      <c r="H105" s="28">
        <f t="shared" ref="H105" si="56">(EXP(7*G105))</f>
        <v>1.0717165760803948</v>
      </c>
      <c r="I105" s="28">
        <f t="shared" ref="I105" si="57">LN(2)/G105</f>
        <v>70.053644187873374</v>
      </c>
      <c r="J105" s="29">
        <f t="shared" ref="J105" si="58">LN(G105)</f>
        <v>-4.6157742146792629</v>
      </c>
      <c r="K105" s="26">
        <f t="shared" si="11"/>
        <v>2.7417178447909894E-2</v>
      </c>
      <c r="L105" s="28">
        <f t="shared" si="12"/>
        <v>1.2115738890466563</v>
      </c>
      <c r="M105" s="28">
        <f t="shared" si="26"/>
        <v>25.281492108200005</v>
      </c>
      <c r="N105" s="31">
        <f t="shared" si="13"/>
        <v>9.9225059310329239E-2</v>
      </c>
      <c r="O105" s="2"/>
      <c r="P105" s="2"/>
      <c r="R105" s="17"/>
      <c r="S105" s="2"/>
      <c r="T105" s="21"/>
      <c r="U105" s="2"/>
      <c r="V105" s="2"/>
      <c r="W105" s="21"/>
      <c r="X105" s="2"/>
      <c r="Y105" s="2"/>
      <c r="Z105" s="21"/>
      <c r="AA105" s="2"/>
      <c r="AB105" s="2"/>
      <c r="AC105" s="21"/>
    </row>
    <row r="106" spans="1:29" x14ac:dyDescent="0.45">
      <c r="A106" s="25">
        <f t="shared" si="19"/>
        <v>43936</v>
      </c>
      <c r="B106">
        <f t="shared" si="20"/>
        <v>84</v>
      </c>
      <c r="C106">
        <f t="shared" si="14"/>
        <v>51</v>
      </c>
      <c r="D106">
        <f>[1]Tote!$DR89</f>
        <v>3804</v>
      </c>
      <c r="E106" s="2">
        <f>[1]Infizierte!$DR89</f>
        <v>134753</v>
      </c>
      <c r="F106">
        <f>[1]Genesen!$DJ89</f>
        <v>72600</v>
      </c>
      <c r="G106" s="26">
        <f t="shared" ref="G106" si="59">IF(E105=0,"x",E106/E105-1)</f>
        <v>2.5837590115637354E-2</v>
      </c>
      <c r="H106" s="28">
        <f t="shared" ref="H106" si="60">(EXP(7*G106))</f>
        <v>1.1982511644022293</v>
      </c>
      <c r="I106" s="28">
        <f t="shared" ref="I106" si="61">LN(2)/G106</f>
        <v>26.827083232520231</v>
      </c>
      <c r="J106" s="29">
        <f t="shared" ref="J106" si="62">LN(G106)</f>
        <v>-3.6559248661956261</v>
      </c>
      <c r="K106" s="26">
        <f t="shared" si="11"/>
        <v>2.5758601661780081E-2</v>
      </c>
      <c r="L106" s="28">
        <f t="shared" si="12"/>
        <v>1.1975888114852571</v>
      </c>
      <c r="M106" s="28">
        <f t="shared" si="26"/>
        <v>26.909348172747219</v>
      </c>
      <c r="N106" s="31">
        <f t="shared" si="13"/>
        <v>9.7521792804262902E-2</v>
      </c>
      <c r="O106" s="2"/>
      <c r="P106" s="2"/>
      <c r="R106" s="17"/>
      <c r="S106" s="2"/>
      <c r="T106" s="21"/>
      <c r="U106" s="2"/>
      <c r="V106" s="2"/>
      <c r="W106" s="21"/>
      <c r="X106" s="2"/>
      <c r="Y106" s="2"/>
      <c r="Z106" s="21"/>
      <c r="AA106" s="2"/>
      <c r="AB106" s="2"/>
      <c r="AC106" s="21"/>
    </row>
    <row r="107" spans="1:29" x14ac:dyDescent="0.45">
      <c r="A107" s="25">
        <f t="shared" si="19"/>
        <v>43937</v>
      </c>
      <c r="B107">
        <f t="shared" si="20"/>
        <v>85</v>
      </c>
      <c r="C107">
        <f t="shared" si="14"/>
        <v>52</v>
      </c>
      <c r="D107">
        <f>[1]Tote!$DR90</f>
        <v>4052</v>
      </c>
      <c r="E107" s="2">
        <f>[1]Infizierte!$DR90</f>
        <v>137698</v>
      </c>
      <c r="F107">
        <f>[1]Genesen!$DJ90</f>
        <v>77000</v>
      </c>
      <c r="G107" s="26">
        <f t="shared" ref="G107" si="63">IF(E106=0,"x",E107/E106-1)</f>
        <v>2.1854801006285562E-2</v>
      </c>
      <c r="H107" s="28">
        <f t="shared" ref="H107" si="64">(EXP(7*G107))</f>
        <v>1.1653058759782087</v>
      </c>
      <c r="I107" s="28">
        <f t="shared" ref="I107" si="65">LN(2)/G107</f>
        <v>31.716014268928475</v>
      </c>
      <c r="J107" s="29">
        <f t="shared" ref="J107" si="66">LN(G107)</f>
        <v>-3.8233346558885648</v>
      </c>
      <c r="K107" s="26">
        <f t="shared" si="11"/>
        <v>2.4200358940321253E-2</v>
      </c>
      <c r="L107" s="28">
        <f t="shared" si="12"/>
        <v>1.1845968581150803</v>
      </c>
      <c r="M107" s="28">
        <f t="shared" si="26"/>
        <v>28.642020652225249</v>
      </c>
      <c r="N107" s="31">
        <f t="shared" si="13"/>
        <v>9.5924135602644151E-2</v>
      </c>
      <c r="O107" s="2"/>
      <c r="P107" s="2"/>
      <c r="R107" s="17"/>
      <c r="S107" s="2"/>
      <c r="T107" s="21"/>
      <c r="U107" s="2"/>
      <c r="V107" s="2"/>
      <c r="W107" s="21"/>
      <c r="X107" s="2"/>
      <c r="Y107" s="2"/>
      <c r="Z107" s="21"/>
      <c r="AA107" s="2"/>
      <c r="AB107" s="2"/>
      <c r="AC107" s="21"/>
    </row>
    <row r="108" spans="1:29" x14ac:dyDescent="0.45">
      <c r="A108" s="25">
        <f t="shared" si="19"/>
        <v>43938</v>
      </c>
      <c r="B108">
        <f t="shared" si="20"/>
        <v>86</v>
      </c>
      <c r="C108">
        <f t="shared" si="14"/>
        <v>53</v>
      </c>
      <c r="D108">
        <f>[1]Tote!$DR91</f>
        <v>4352</v>
      </c>
      <c r="E108" s="2">
        <f>[1]Infizierte!$DR91</f>
        <v>141397</v>
      </c>
      <c r="F108">
        <f>[1]Genesen!$DJ91</f>
        <v>83114</v>
      </c>
      <c r="G108" s="26">
        <f t="shared" ref="G108" si="67">IF(E107=0,"x",E108/E107-1)</f>
        <v>2.6863135267033655E-2</v>
      </c>
      <c r="H108" s="28">
        <f t="shared" ref="H108" si="68">(EXP(7*G108))</f>
        <v>1.2068841392990135</v>
      </c>
      <c r="I108" s="28">
        <f t="shared" ref="I108" si="69">LN(2)/G108</f>
        <v>25.802914427884115</v>
      </c>
      <c r="J108" s="29">
        <f t="shared" ref="J108" si="70">LN(G108)</f>
        <v>-3.6170003684505634</v>
      </c>
      <c r="K108" s="26">
        <f t="shared" si="11"/>
        <v>2.2736380667331399E-2</v>
      </c>
      <c r="L108" s="28">
        <f t="shared" si="12"/>
        <v>1.1725192799664819</v>
      </c>
      <c r="M108" s="28">
        <f t="shared" si="26"/>
        <v>30.486258595937773</v>
      </c>
      <c r="N108" s="31">
        <f t="shared" si="13"/>
        <v>9.4425393686399267E-2</v>
      </c>
      <c r="O108" s="2"/>
      <c r="P108" s="2"/>
      <c r="R108" s="17"/>
      <c r="S108" s="2"/>
      <c r="T108" s="21"/>
      <c r="U108" s="17"/>
      <c r="V108" s="2"/>
      <c r="W108" s="21"/>
      <c r="X108" s="2"/>
      <c r="Y108" s="2"/>
      <c r="Z108" s="21"/>
      <c r="AA108" s="2"/>
      <c r="AB108" s="2"/>
      <c r="AC108" s="21"/>
    </row>
    <row r="109" spans="1:29" x14ac:dyDescent="0.45">
      <c r="A109" s="25">
        <f t="shared" si="19"/>
        <v>43939</v>
      </c>
      <c r="B109">
        <f t="shared" si="20"/>
        <v>87</v>
      </c>
      <c r="C109">
        <f t="shared" si="14"/>
        <v>54</v>
      </c>
      <c r="D109">
        <f>[1]Tote!$DR92</f>
        <v>4459</v>
      </c>
      <c r="E109" s="2">
        <f>[1]Infizierte!$DR92</f>
        <v>143342</v>
      </c>
      <c r="F109">
        <f>[1]Genesen!$DJ92</f>
        <v>85400</v>
      </c>
      <c r="G109" s="26">
        <f t="shared" ref="G109" si="71">IF(E108=0,"x",E109/E108-1)</f>
        <v>1.3755595946165711E-2</v>
      </c>
      <c r="H109" s="28">
        <f t="shared" ref="H109" si="72">(EXP(7*G109))</f>
        <v>1.1010774183065204</v>
      </c>
      <c r="I109" s="28">
        <f t="shared" ref="I109" si="73">LN(2)/G109</f>
        <v>50.390196344285314</v>
      </c>
      <c r="J109" s="29">
        <f t="shared" ref="J109" si="74">LN(G109)</f>
        <v>-4.2863095597596406</v>
      </c>
      <c r="K109" s="26">
        <f t="shared" si="11"/>
        <v>2.1360964402412235E-2</v>
      </c>
      <c r="L109" s="28">
        <f t="shared" si="12"/>
        <v>1.1612845357064567</v>
      </c>
      <c r="M109" s="28">
        <f t="shared" si="26"/>
        <v>32.449245619344325</v>
      </c>
      <c r="N109" s="31">
        <f t="shared" si="13"/>
        <v>9.3019314411922044E-2</v>
      </c>
      <c r="O109" s="2"/>
      <c r="P109" s="2"/>
      <c r="R109" s="17"/>
      <c r="S109" s="2"/>
      <c r="T109" s="21"/>
      <c r="U109" s="2"/>
      <c r="V109" s="2"/>
      <c r="W109" s="21"/>
      <c r="X109" s="2"/>
      <c r="Y109" s="2"/>
      <c r="Z109" s="21"/>
      <c r="AA109" s="2"/>
      <c r="AB109" s="2"/>
      <c r="AC109" s="21"/>
    </row>
    <row r="110" spans="1:29" x14ac:dyDescent="0.45">
      <c r="A110" s="25">
        <f t="shared" si="19"/>
        <v>43940</v>
      </c>
      <c r="B110">
        <f t="shared" si="20"/>
        <v>88</v>
      </c>
      <c r="C110">
        <f t="shared" si="14"/>
        <v>55</v>
      </c>
      <c r="D110">
        <f>[1]Tote!$DR93</f>
        <v>4586</v>
      </c>
      <c r="E110" s="2">
        <f>[1]Infizierte!$DR93</f>
        <v>145184</v>
      </c>
      <c r="F110">
        <f>[1]Genesen!$DJ93</f>
        <v>88000</v>
      </c>
      <c r="G110" s="26">
        <f t="shared" ref="G110" si="75">IF(E109=0,"x",E110/E109-1)</f>
        <v>1.2850385790626584E-2</v>
      </c>
      <c r="H110" s="28">
        <f t="shared" ref="H110" si="76">(EXP(7*G110))</f>
        <v>1.0941225310702483</v>
      </c>
      <c r="I110" s="28">
        <f t="shared" ref="I110" si="77">LN(2)/G110</f>
        <v>53.939795415756734</v>
      </c>
      <c r="J110" s="29">
        <f t="shared" ref="J110" si="78">LN(G110)</f>
        <v>-4.3543814454747229</v>
      </c>
      <c r="K110" s="26">
        <f t="shared" si="11"/>
        <v>2.0068752669009475E-2</v>
      </c>
      <c r="L110" s="28">
        <f t="shared" si="12"/>
        <v>1.150827522847889</v>
      </c>
      <c r="M110" s="28">
        <f t="shared" si="26"/>
        <v>34.538627885444797</v>
      </c>
      <c r="N110" s="31">
        <f t="shared" si="13"/>
        <v>9.1700055431646305E-2</v>
      </c>
      <c r="O110" s="2"/>
      <c r="P110" s="2"/>
      <c r="R110" s="17"/>
      <c r="S110" s="2"/>
      <c r="T110" s="21"/>
      <c r="U110" s="2"/>
      <c r="V110" s="2"/>
      <c r="W110" s="21"/>
      <c r="X110" s="2"/>
      <c r="Y110" s="2"/>
      <c r="Z110" s="21"/>
      <c r="AA110" s="2"/>
      <c r="AB110" s="2"/>
      <c r="AC110" s="21"/>
    </row>
    <row r="111" spans="1:29" x14ac:dyDescent="0.45">
      <c r="A111" s="25">
        <f t="shared" si="19"/>
        <v>43941</v>
      </c>
      <c r="B111">
        <f t="shared" si="20"/>
        <v>89</v>
      </c>
      <c r="C111">
        <f t="shared" si="14"/>
        <v>56</v>
      </c>
      <c r="D111">
        <f>[1]Tote!$DR94</f>
        <v>4862</v>
      </c>
      <c r="E111" s="2">
        <f>[1]Infizierte!$DR94</f>
        <v>147065</v>
      </c>
      <c r="F111">
        <f>[1]Genesen!$DJ94</f>
        <v>91500</v>
      </c>
      <c r="G111" s="26">
        <f t="shared" ref="G111" si="79">IF(E110=0,"x",E111/E110-1)</f>
        <v>1.2955973109984642E-2</v>
      </c>
      <c r="H111" s="28">
        <f t="shared" ref="H111" si="80">(EXP(7*G111))</f>
        <v>1.0949315082512172</v>
      </c>
      <c r="I111" s="28">
        <f t="shared" ref="I111" si="81">LN(2)/G111</f>
        <v>53.500202159710021</v>
      </c>
      <c r="J111" s="29">
        <f t="shared" ref="J111" si="82">LN(G111)</f>
        <v>-4.3461983531626549</v>
      </c>
      <c r="K111" s="26">
        <f t="shared" si="11"/>
        <v>1.8854712086145007E-2</v>
      </c>
      <c r="L111" s="28">
        <f t="shared" si="12"/>
        <v>1.141088903021368</v>
      </c>
      <c r="M111" s="28">
        <f t="shared" si="26"/>
        <v>36.762543887863984</v>
      </c>
      <c r="N111" s="31">
        <f t="shared" si="13"/>
        <v>9.0462156026629242E-2</v>
      </c>
      <c r="O111" s="2"/>
      <c r="P111" s="2"/>
      <c r="R111" s="17"/>
      <c r="S111" s="2"/>
      <c r="T111" s="21"/>
      <c r="U111" s="2"/>
      <c r="V111" s="2"/>
      <c r="W111" s="21"/>
      <c r="X111" s="2"/>
      <c r="Y111" s="2"/>
      <c r="Z111" s="21"/>
      <c r="AA111" s="2"/>
      <c r="AB111" s="2"/>
      <c r="AC111" s="21"/>
    </row>
    <row r="112" spans="1:29" x14ac:dyDescent="0.45">
      <c r="A112" s="25">
        <f t="shared" si="19"/>
        <v>43942</v>
      </c>
      <c r="B112">
        <f t="shared" si="20"/>
        <v>90</v>
      </c>
      <c r="C112">
        <f t="shared" si="14"/>
        <v>57</v>
      </c>
      <c r="D112">
        <f>[1]Tote!$DR95</f>
        <v>5033</v>
      </c>
      <c r="E112" s="2">
        <f>[1]Infizierte!$DR95</f>
        <v>148291</v>
      </c>
      <c r="F112">
        <f>[1]Genesen!$DJ95</f>
        <v>95200</v>
      </c>
      <c r="G112" s="26">
        <f t="shared" ref="G112" si="83">IF(E111=0,"x",E112/E111-1)</f>
        <v>8.3364498691054223E-3</v>
      </c>
      <c r="H112" s="28">
        <f t="shared" ref="H112" si="84">(EXP(7*G112))</f>
        <v>1.0600914193593378</v>
      </c>
      <c r="I112" s="28">
        <f t="shared" ref="I112" si="85">LN(2)/G112</f>
        <v>83.146566157462701</v>
      </c>
      <c r="J112" s="29">
        <f t="shared" ref="J112" si="86">LN(G112)</f>
        <v>-4.7871178284040905</v>
      </c>
      <c r="K112" s="26">
        <f t="shared" si="11"/>
        <v>1.7714113762555467E-2</v>
      </c>
      <c r="L112" s="28">
        <f t="shared" si="12"/>
        <v>1.1320145084353814</v>
      </c>
      <c r="M112" s="28">
        <f t="shared" si="26"/>
        <v>39.12965615164655</v>
      </c>
      <c r="N112" s="31">
        <f t="shared" si="13"/>
        <v>8.9300510639684055E-2</v>
      </c>
      <c r="O112" s="2"/>
      <c r="P112" s="2"/>
      <c r="R112" s="17"/>
      <c r="S112" s="2"/>
      <c r="T112" s="21"/>
      <c r="U112" s="2"/>
      <c r="V112" s="2"/>
      <c r="W112" s="21"/>
      <c r="X112" s="2"/>
      <c r="Y112" s="2"/>
      <c r="Z112" s="21"/>
      <c r="AA112" s="2"/>
      <c r="AB112" s="2"/>
      <c r="AC112" s="21"/>
    </row>
    <row r="113" spans="1:29" x14ac:dyDescent="0.45">
      <c r="A113" s="25">
        <f t="shared" si="19"/>
        <v>43943</v>
      </c>
      <c r="B113">
        <f t="shared" si="20"/>
        <v>91</v>
      </c>
      <c r="C113">
        <f t="shared" si="14"/>
        <v>58</v>
      </c>
      <c r="D113">
        <f>[1]Tote!$DR96</f>
        <v>5279</v>
      </c>
      <c r="E113" s="2">
        <f>[1]Infizierte!$DR96</f>
        <v>150648</v>
      </c>
      <c r="F113">
        <f>[1]Genesen!$DJ96</f>
        <v>99400</v>
      </c>
      <c r="G113" s="26">
        <f t="shared" ref="G113" si="87">IF(E112=0,"x",E113/E112-1)</f>
        <v>1.5894423801849022E-2</v>
      </c>
      <c r="H113" s="28">
        <f t="shared" ref="H113" si="88">(EXP(7*G113))</f>
        <v>1.117686547671223</v>
      </c>
      <c r="I113" s="28">
        <f t="shared" ref="I113" si="89">LN(2)/G113</f>
        <v>43.609456322619913</v>
      </c>
      <c r="J113" s="29">
        <f t="shared" ref="J113" si="90">LN(G113)</f>
        <v>-4.1417869355533066</v>
      </c>
      <c r="K113" s="26">
        <f t="shared" si="11"/>
        <v>1.6642514876869366E-2</v>
      </c>
      <c r="L113" s="28">
        <f t="shared" si="12"/>
        <v>1.1235548185817807</v>
      </c>
      <c r="M113" s="28">
        <f t="shared" si="26"/>
        <v>41.649184975241774</v>
      </c>
      <c r="N113" s="31">
        <f t="shared" si="13"/>
        <v>8.8210344418629988E-2</v>
      </c>
      <c r="O113" s="2">
        <f>$Q$2-P113-Q113</f>
        <v>82949952</v>
      </c>
      <c r="P113" s="2">
        <f>E113</f>
        <v>150648</v>
      </c>
      <c r="Q113">
        <f>F113</f>
        <v>99400</v>
      </c>
      <c r="R113" s="17"/>
      <c r="S113" s="2"/>
      <c r="T113" s="21"/>
      <c r="U113" s="2"/>
      <c r="V113" s="2"/>
      <c r="W113" s="21"/>
      <c r="X113" s="2"/>
      <c r="Y113" s="2"/>
      <c r="Z113" s="21"/>
      <c r="AA113" s="2"/>
      <c r="AB113" s="2"/>
      <c r="AC113" s="21"/>
    </row>
    <row r="114" spans="1:29" x14ac:dyDescent="0.45">
      <c r="A114" s="25">
        <f t="shared" si="19"/>
        <v>43944</v>
      </c>
      <c r="B114">
        <f t="shared" si="20"/>
        <v>92</v>
      </c>
      <c r="C114">
        <f t="shared" si="14"/>
        <v>59</v>
      </c>
      <c r="K114" s="26">
        <f t="shared" si="11"/>
        <v>1.5635741372074245E-2</v>
      </c>
      <c r="L114" s="28">
        <f t="shared" si="12"/>
        <v>1.1156644978612391</v>
      </c>
      <c r="M114" s="28">
        <f t="shared" si="26"/>
        <v>44.330944345109238</v>
      </c>
      <c r="N114" s="31">
        <f t="shared" si="13"/>
        <v>8.7187190597925818E-2</v>
      </c>
      <c r="O114" s="2">
        <f>O113-$N$113*O113*P113/$Q$2</f>
        <v>82936703.225724518</v>
      </c>
      <c r="P114" s="2">
        <f>P113+$N$113*O113*P113/$Q$2-$Q$9*P113</f>
        <v>153136.20284690551</v>
      </c>
      <c r="Q114" s="21">
        <f t="shared" ref="Q114:Q117" si="91">$Q$2-O114-P114</f>
        <v>110160.57142857619</v>
      </c>
      <c r="R114" s="17">
        <f>$Q$2-S114-T114</f>
        <v>82936703.225724518</v>
      </c>
      <c r="S114" s="2">
        <f>P114</f>
        <v>153136.20284690551</v>
      </c>
      <c r="T114" s="21">
        <f>Q114</f>
        <v>110160.57142857619</v>
      </c>
      <c r="U114" s="17"/>
      <c r="V114" s="2"/>
      <c r="W114" s="21"/>
      <c r="X114" s="2"/>
      <c r="Y114" s="2"/>
      <c r="Z114" s="21"/>
      <c r="AA114" s="2"/>
      <c r="AB114" s="2"/>
      <c r="AC114" s="21"/>
    </row>
    <row r="115" spans="1:29" x14ac:dyDescent="0.45">
      <c r="A115" s="25">
        <f t="shared" si="19"/>
        <v>43945</v>
      </c>
      <c r="B115">
        <f t="shared" si="20"/>
        <v>93</v>
      </c>
      <c r="C115">
        <f t="shared" si="14"/>
        <v>60</v>
      </c>
      <c r="K115" s="26">
        <f t="shared" si="11"/>
        <v>1.4689871696865966E-2</v>
      </c>
      <c r="L115" s="28">
        <f t="shared" si="12"/>
        <v>1.1083019861624825</v>
      </c>
      <c r="M115" s="28">
        <f t="shared" si="26"/>
        <v>47.185380162838719</v>
      </c>
      <c r="N115" s="31">
        <f t="shared" si="13"/>
        <v>8.6226869563591962E-2</v>
      </c>
      <c r="O115" s="2">
        <f t="shared" ref="O115:O178" si="92">O114-$N$113*O114*P114/$Q$2</f>
        <v>82923237.77690281</v>
      </c>
      <c r="P115" s="2">
        <f t="shared" ref="P115:P178" si="93">P114+$N$113*O114*P114/$Q$2-$Q$9*P114</f>
        <v>155663.35146526675</v>
      </c>
      <c r="Q115" s="21">
        <f t="shared" ref="Q115:Q178" si="94">$Q$2-O115-P115</f>
        <v>121098.87163192351</v>
      </c>
      <c r="R115" s="2">
        <f>R114-$N$114*R114*S114/$Q$2</f>
        <v>82923393.962954462</v>
      </c>
      <c r="S115" s="2">
        <f>S114+$N$114*R114*S114/$Q$2-$Q$9*S114</f>
        <v>155507.16541361678</v>
      </c>
      <c r="T115" s="21">
        <f t="shared" ref="T115:T117" si="95">$Q$2-R115-S115</f>
        <v>121098.87163192165</v>
      </c>
      <c r="U115" s="17">
        <f>$Q$2-V115-W115</f>
        <v>82923393.962954462</v>
      </c>
      <c r="V115" s="2">
        <f>S115</f>
        <v>155507.16541361678</v>
      </c>
      <c r="W115" s="21">
        <f>T115</f>
        <v>121098.87163192165</v>
      </c>
      <c r="X115" s="2"/>
      <c r="Y115" s="2"/>
      <c r="Z115" s="21"/>
      <c r="AA115" s="2"/>
      <c r="AB115" s="2"/>
      <c r="AC115" s="21"/>
    </row>
    <row r="116" spans="1:29" x14ac:dyDescent="0.45">
      <c r="A116" s="25">
        <f t="shared" si="19"/>
        <v>43946</v>
      </c>
      <c r="B116">
        <f t="shared" si="20"/>
        <v>94</v>
      </c>
      <c r="C116">
        <f t="shared" si="14"/>
        <v>61</v>
      </c>
      <c r="K116" s="26">
        <f t="shared" si="11"/>
        <v>1.3801221530550087E-2</v>
      </c>
      <c r="L116" s="28">
        <f t="shared" si="12"/>
        <v>1.1014291355737398</v>
      </c>
      <c r="M116" s="28">
        <f t="shared" si="26"/>
        <v>50.22361093368508</v>
      </c>
      <c r="N116" s="31">
        <f t="shared" si="13"/>
        <v>8.5325469461172282E-2</v>
      </c>
      <c r="O116" s="2">
        <f t="shared" si="92"/>
        <v>82909552.33519493</v>
      </c>
      <c r="P116" s="2">
        <f t="shared" si="93"/>
        <v>158229.98235419902</v>
      </c>
      <c r="Q116" s="21">
        <f t="shared" si="94"/>
        <v>132217.68245087055</v>
      </c>
      <c r="R116" s="2">
        <f t="shared" ref="R116:R179" si="96">R115-$N$114*R115*S115/$Q$2</f>
        <v>82909880.805673912</v>
      </c>
      <c r="S116" s="2">
        <f t="shared" ref="S116:S179" si="97">S115+$N$114*R115*S115/$Q$2-$Q$9*S115</f>
        <v>157912.66802176923</v>
      </c>
      <c r="T116" s="21">
        <f t="shared" ref="T116:T179" si="98">$Q$2-R116-S116</f>
        <v>132206.5263043186</v>
      </c>
      <c r="U116" s="2">
        <f>U115-$N$115*U115*V115/$Q$2</f>
        <v>82910029.645991936</v>
      </c>
      <c r="V116" s="2">
        <f>V115+$N$115*U115*V115/$Q$2-$Q$9*V115</f>
        <v>157763.82770373876</v>
      </c>
      <c r="W116" s="21">
        <f t="shared" ref="W116:W117" si="99">$Q$2-U116-V116</f>
        <v>132206.52630432491</v>
      </c>
      <c r="X116" s="17">
        <f>$Q$2-Y116-Z116</f>
        <v>82910029.645991936</v>
      </c>
      <c r="Y116" s="2">
        <f>V116</f>
        <v>157763.82770373876</v>
      </c>
      <c r="Z116" s="21">
        <f>W116</f>
        <v>132206.52630432491</v>
      </c>
      <c r="AA116" s="2"/>
      <c r="AB116" s="2"/>
      <c r="AC116" s="21"/>
    </row>
    <row r="117" spans="1:29" x14ac:dyDescent="0.45">
      <c r="A117" s="25">
        <f t="shared" si="19"/>
        <v>43947</v>
      </c>
      <c r="B117">
        <f t="shared" si="20"/>
        <v>95</v>
      </c>
      <c r="C117">
        <f t="shared" si="14"/>
        <v>62</v>
      </c>
      <c r="K117" s="26">
        <f t="shared" si="11"/>
        <v>1.2966329431996078E-2</v>
      </c>
      <c r="L117" s="28">
        <f t="shared" si="12"/>
        <v>1.0950108873714068</v>
      </c>
      <c r="M117" s="28">
        <f t="shared" si="26"/>
        <v>53.457471075007234</v>
      </c>
      <c r="N117" s="31">
        <f t="shared" si="13"/>
        <v>8.4479328219724731E-2</v>
      </c>
      <c r="O117" s="2">
        <f t="shared" si="92"/>
        <v>82895643.539067701</v>
      </c>
      <c r="P117" s="2">
        <f t="shared" si="93"/>
        <v>160836.63688469605</v>
      </c>
      <c r="Q117" s="21">
        <f t="shared" si="94"/>
        <v>143519.82404760344</v>
      </c>
      <c r="R117" s="2">
        <f t="shared" si="96"/>
        <v>82896160.852803811</v>
      </c>
      <c r="S117" s="2">
        <f t="shared" si="97"/>
        <v>160353.14460460391</v>
      </c>
      <c r="T117" s="21">
        <f t="shared" si="98"/>
        <v>143486.00259158466</v>
      </c>
      <c r="U117" s="2">
        <f t="shared" ref="U117:U180" si="100">U116-$N$115*U116*V116/$Q$2</f>
        <v>82896473.576130882</v>
      </c>
      <c r="V117" s="2">
        <f t="shared" ref="V117:V180" si="101">V116+$N$115*U116*V116/$Q$2-$Q$9*V116</f>
        <v>160051.05272881687</v>
      </c>
      <c r="W117" s="21">
        <f t="shared" ref="W117:W180" si="102">$Q$2-U117-V117</f>
        <v>143475.37114030123</v>
      </c>
      <c r="X117" s="2">
        <f>X116-$N$116*X116*Y116/$Q$2</f>
        <v>82896615.288833931</v>
      </c>
      <c r="Y117" s="2">
        <f>Y116+$N$116*X116*Y116/$Q$2-$Q$9*Y116</f>
        <v>159909.34002576952</v>
      </c>
      <c r="Z117" s="21">
        <f t="shared" ref="Z117:Z180" si="103">$Q$2-X117-Y117</f>
        <v>143475.37114029939</v>
      </c>
      <c r="AA117" s="17">
        <f>$Q$2-AB117-AC117</f>
        <v>82896615.288833931</v>
      </c>
      <c r="AB117" s="2">
        <f>Y117</f>
        <v>159909.34002576952</v>
      </c>
      <c r="AC117" s="21">
        <f>Z117</f>
        <v>143475.37114029939</v>
      </c>
    </row>
    <row r="118" spans="1:29" x14ac:dyDescent="0.45">
      <c r="A118" s="25">
        <f t="shared" si="19"/>
        <v>43948</v>
      </c>
      <c r="B118">
        <f t="shared" si="20"/>
        <v>96</v>
      </c>
      <c r="C118">
        <f t="shared" si="14"/>
        <v>63</v>
      </c>
      <c r="K118" s="26">
        <f t="shared" si="11"/>
        <v>1.2181943356744778E-2</v>
      </c>
      <c r="L118" s="28">
        <f t="shared" si="12"/>
        <v>1.0890149842491068</v>
      </c>
      <c r="M118" s="28">
        <f t="shared" si="26"/>
        <v>56.899557013304481</v>
      </c>
      <c r="N118" s="31">
        <f t="shared" si="13"/>
        <v>8.3685016876679202E-2</v>
      </c>
      <c r="O118" s="2">
        <f t="shared" si="92"/>
        <v>82881507.983495876</v>
      </c>
      <c r="P118" s="2">
        <f t="shared" si="93"/>
        <v>163483.86125046553</v>
      </c>
      <c r="Q118" s="21">
        <f t="shared" si="94"/>
        <v>155008.15525365827</v>
      </c>
      <c r="R118" s="2">
        <f t="shared" si="96"/>
        <v>82882231.169066593</v>
      </c>
      <c r="S118" s="2">
        <f t="shared" si="97"/>
        <v>162829.03229863779</v>
      </c>
      <c r="T118" s="21">
        <f t="shared" si="98"/>
        <v>154939.79863476916</v>
      </c>
      <c r="U118" s="2">
        <f t="shared" si="100"/>
        <v>82882723.221969008</v>
      </c>
      <c r="V118" s="2">
        <f t="shared" si="101"/>
        <v>162369.18883862809</v>
      </c>
      <c r="W118" s="21">
        <f t="shared" si="102"/>
        <v>154907.58919236346</v>
      </c>
      <c r="X118" s="2">
        <f t="shared" ref="X118:X181" si="104">X117-$N$116*X117*Y117/$Q$2</f>
        <v>82883020.702738479</v>
      </c>
      <c r="Y118" s="2">
        <f t="shared" ref="Y118:Y181" si="105">Y117+$N$116*X117*Y117/$Q$2-$Q$9*Y117</f>
        <v>162081.83040509495</v>
      </c>
      <c r="Z118" s="21">
        <f t="shared" ref="Z118:Z181" si="106">$Q$2-X118-Y118</f>
        <v>154897.46685642627</v>
      </c>
      <c r="AA118" s="2">
        <f>AA117-$N$117*AA117*AB117/$Q$2</f>
        <v>82883155.515239701</v>
      </c>
      <c r="AB118" s="2">
        <f>AB117+$N$117*AA117*AB117/$Q$2-$Q$9*AB117</f>
        <v>161947.01790387568</v>
      </c>
      <c r="AC118" s="21">
        <f t="shared" ref="AC118:AC181" si="107">$Q$2-AA118-AB118</f>
        <v>154897.46685642365</v>
      </c>
    </row>
    <row r="119" spans="1:29" x14ac:dyDescent="0.45">
      <c r="A119" s="25">
        <f t="shared" si="19"/>
        <v>43949</v>
      </c>
      <c r="B119">
        <f t="shared" si="20"/>
        <v>97</v>
      </c>
      <c r="C119">
        <f t="shared" si="14"/>
        <v>64</v>
      </c>
      <c r="K119" s="26">
        <f t="shared" ref="K119:K182" si="108">$J$19*EXP($J$20*C119)</f>
        <v>1.1445007989750974E-2</v>
      </c>
      <c r="L119" s="28">
        <f t="shared" si="12"/>
        <v>1.0834117134445784</v>
      </c>
      <c r="M119" s="28">
        <f t="shared" si="26"/>
        <v>60.563276249405845</v>
      </c>
      <c r="N119" s="31">
        <f t="shared" si="13"/>
        <v>8.2939324098998651E-2</v>
      </c>
      <c r="O119" s="2">
        <f t="shared" si="92"/>
        <v>82867142.219671324</v>
      </c>
      <c r="P119" s="2">
        <f t="shared" si="93"/>
        <v>166172.20641427356</v>
      </c>
      <c r="Q119" s="21">
        <f t="shared" si="94"/>
        <v>166685.57391440254</v>
      </c>
      <c r="R119" s="2">
        <f t="shared" si="96"/>
        <v>82868088.784813508</v>
      </c>
      <c r="S119" s="2">
        <f t="shared" si="97"/>
        <v>165340.77138753198</v>
      </c>
      <c r="T119" s="21">
        <f t="shared" si="98"/>
        <v>166570.44379895963</v>
      </c>
      <c r="U119" s="2">
        <f t="shared" si="100"/>
        <v>82868776.025259227</v>
      </c>
      <c r="V119" s="2">
        <f t="shared" si="101"/>
        <v>164718.58634565084</v>
      </c>
      <c r="W119" s="21">
        <f t="shared" si="102"/>
        <v>166505.3883951226</v>
      </c>
      <c r="X119" s="2">
        <f t="shared" si="104"/>
        <v>82869243.683545068</v>
      </c>
      <c r="Y119" s="2">
        <f t="shared" si="105"/>
        <v>164281.57599814187</v>
      </c>
      <c r="Z119" s="21">
        <f t="shared" si="106"/>
        <v>166474.74045679023</v>
      </c>
      <c r="AA119" s="2">
        <f t="shared" ref="AA119:AA182" si="109">AA118-$N$117*AA118*AB118/$Q$2</f>
        <v>82869526.440980822</v>
      </c>
      <c r="AB119" s="2">
        <f t="shared" ref="AB119:AB182" si="110">AB118+$N$117*AA118*AB118/$Q$2-$Q$9*AB118</f>
        <v>164008.44802676945</v>
      </c>
      <c r="AC119" s="21">
        <f t="shared" ref="AC119:AC182" si="111">$Q$2-AA119-AB119</f>
        <v>166465.11099240871</v>
      </c>
    </row>
    <row r="120" spans="1:29" x14ac:dyDescent="0.45">
      <c r="A120" s="25">
        <f t="shared" si="19"/>
        <v>43950</v>
      </c>
      <c r="B120">
        <f t="shared" si="20"/>
        <v>98</v>
      </c>
      <c r="C120">
        <f t="shared" si="14"/>
        <v>65</v>
      </c>
      <c r="K120" s="26">
        <f t="shared" si="108"/>
        <v>1.0752652844419876E-2</v>
      </c>
      <c r="L120" s="28">
        <f t="shared" ref="L120:L183" si="112">(EXP(7*K120))</f>
        <v>1.0781736770123003</v>
      </c>
      <c r="M120" s="28">
        <f t="shared" si="26"/>
        <v>64.462899582930021</v>
      </c>
      <c r="N120" s="31">
        <f t="shared" ref="N120:N183" si="113">EXP(K120)-1+$Q$9</f>
        <v>8.2239241805584201E-2</v>
      </c>
      <c r="O120" s="2">
        <f t="shared" si="92"/>
        <v>82852542.754720643</v>
      </c>
      <c r="P120" s="2">
        <f t="shared" si="93"/>
        <v>168902.22804964185</v>
      </c>
      <c r="Q120" s="21">
        <f t="shared" si="94"/>
        <v>178555.01722971498</v>
      </c>
      <c r="R120" s="2">
        <f t="shared" si="96"/>
        <v>82853730.695859566</v>
      </c>
      <c r="S120" s="2">
        <f t="shared" si="97"/>
        <v>167888.80524236072</v>
      </c>
      <c r="T120" s="21">
        <f t="shared" si="98"/>
        <v>178380.49889807295</v>
      </c>
      <c r="U120" s="2">
        <f t="shared" si="100"/>
        <v>82854629.400826842</v>
      </c>
      <c r="V120" s="2">
        <f t="shared" si="101"/>
        <v>167099.59746762642</v>
      </c>
      <c r="W120" s="21">
        <f t="shared" si="102"/>
        <v>178271.00170553199</v>
      </c>
      <c r="X120" s="2">
        <f t="shared" si="104"/>
        <v>82855282.006243065</v>
      </c>
      <c r="Y120" s="2">
        <f t="shared" si="105"/>
        <v>166508.85501456636</v>
      </c>
      <c r="Z120" s="21">
        <f t="shared" si="106"/>
        <v>178209.13874236864</v>
      </c>
      <c r="AA120" s="2">
        <f t="shared" si="109"/>
        <v>82855726.151340216</v>
      </c>
      <c r="AB120" s="2">
        <f t="shared" si="110"/>
        <v>166093.84852260049</v>
      </c>
      <c r="AC120" s="21">
        <f t="shared" si="111"/>
        <v>178180.00013718312</v>
      </c>
    </row>
    <row r="121" spans="1:29" x14ac:dyDescent="0.45">
      <c r="A121" s="25">
        <f t="shared" si="19"/>
        <v>43951</v>
      </c>
      <c r="B121">
        <f t="shared" si="20"/>
        <v>99</v>
      </c>
      <c r="C121">
        <f t="shared" ref="C121:C184" si="114">C120+1</f>
        <v>66</v>
      </c>
      <c r="K121" s="26">
        <f t="shared" si="108"/>
        <v>1.0102181081581457E-2</v>
      </c>
      <c r="L121" s="28">
        <f t="shared" si="112"/>
        <v>1.0732755859931193</v>
      </c>
      <c r="M121" s="28">
        <f t="shared" si="26"/>
        <v>68.613616699438126</v>
      </c>
      <c r="N121" s="31">
        <f t="shared" si="113"/>
        <v>8.1581951804396785E-2</v>
      </c>
      <c r="O121" s="2">
        <f t="shared" si="92"/>
        <v>82837706.051431865</v>
      </c>
      <c r="P121" s="2">
        <f t="shared" si="93"/>
        <v>171674.48647773711</v>
      </c>
      <c r="Q121" s="21">
        <f t="shared" si="94"/>
        <v>190619.46209039839</v>
      </c>
      <c r="R121" s="2">
        <f t="shared" si="96"/>
        <v>82839153.863326445</v>
      </c>
      <c r="S121" s="2">
        <f t="shared" si="97"/>
        <v>170473.58025817267</v>
      </c>
      <c r="T121" s="21">
        <f t="shared" si="98"/>
        <v>190372.5564153821</v>
      </c>
      <c r="U121" s="2">
        <f t="shared" si="100"/>
        <v>82840280.736493781</v>
      </c>
      <c r="V121" s="2">
        <f t="shared" si="101"/>
        <v>169512.57626728012</v>
      </c>
      <c r="W121" s="21">
        <f t="shared" si="102"/>
        <v>190206.68723893867</v>
      </c>
      <c r="X121" s="2">
        <f t="shared" si="104"/>
        <v>82841133.424951702</v>
      </c>
      <c r="Y121" s="2">
        <f t="shared" si="105"/>
        <v>168763.94666203426</v>
      </c>
      <c r="Z121" s="21">
        <f t="shared" si="106"/>
        <v>190102.62838626339</v>
      </c>
      <c r="AA121" s="2">
        <f t="shared" si="109"/>
        <v>82841752.715621874</v>
      </c>
      <c r="AB121" s="2">
        <f t="shared" si="110"/>
        <v>168203.43791789282</v>
      </c>
      <c r="AC121" s="21">
        <f t="shared" si="111"/>
        <v>190043.84646023344</v>
      </c>
    </row>
    <row r="122" spans="1:29" x14ac:dyDescent="0.45">
      <c r="A122" s="25">
        <f t="shared" si="19"/>
        <v>43952</v>
      </c>
      <c r="B122">
        <f t="shared" si="20"/>
        <v>100</v>
      </c>
      <c r="C122">
        <f t="shared" si="114"/>
        <v>67</v>
      </c>
      <c r="K122" s="26">
        <f t="shared" si="108"/>
        <v>9.4910590048504703E-3</v>
      </c>
      <c r="L122" s="28">
        <f t="shared" si="112"/>
        <v>1.0686940756621961</v>
      </c>
      <c r="M122" s="28">
        <f t="shared" si="26"/>
        <v>73.031595336801473</v>
      </c>
      <c r="N122" s="31">
        <f t="shared" si="113"/>
        <v>8.0964813365433735E-2</v>
      </c>
      <c r="O122" s="2">
        <f t="shared" si="92"/>
        <v>82822628.527990475</v>
      </c>
      <c r="P122" s="2">
        <f t="shared" si="93"/>
        <v>174489.54659928923</v>
      </c>
      <c r="Q122" s="21">
        <f t="shared" si="94"/>
        <v>202881.92541023548</v>
      </c>
      <c r="R122" s="2">
        <f t="shared" si="96"/>
        <v>82824355.213493735</v>
      </c>
      <c r="S122" s="2">
        <f t="shared" si="97"/>
        <v>173095.5457867342</v>
      </c>
      <c r="T122" s="21">
        <f t="shared" si="98"/>
        <v>202549.2407195312</v>
      </c>
      <c r="U122" s="2">
        <f t="shared" si="100"/>
        <v>82825727.39300999</v>
      </c>
      <c r="V122" s="2">
        <f t="shared" si="101"/>
        <v>171957.8785891282</v>
      </c>
      <c r="W122" s="21">
        <f t="shared" si="102"/>
        <v>202314.72840088134</v>
      </c>
      <c r="X122" s="2">
        <f t="shared" si="104"/>
        <v>82826795.672906235</v>
      </c>
      <c r="Y122" s="2">
        <f t="shared" si="105"/>
        <v>171047.1310887924</v>
      </c>
      <c r="Z122" s="21">
        <f t="shared" si="106"/>
        <v>202157.19600497273</v>
      </c>
      <c r="AA122" s="2">
        <f t="shared" si="109"/>
        <v>82827604.187173322</v>
      </c>
      <c r="AB122" s="2">
        <f t="shared" si="110"/>
        <v>170337.43508659134</v>
      </c>
      <c r="AC122" s="21">
        <f t="shared" si="111"/>
        <v>202058.37774008681</v>
      </c>
    </row>
    <row r="123" spans="1:29" x14ac:dyDescent="0.45">
      <c r="A123" s="25">
        <f t="shared" si="19"/>
        <v>43953</v>
      </c>
      <c r="B123">
        <f t="shared" si="20"/>
        <v>101</v>
      </c>
      <c r="C123">
        <f t="shared" si="114"/>
        <v>68</v>
      </c>
      <c r="K123" s="26">
        <f t="shared" si="108"/>
        <v>8.9169061914549947E-3</v>
      </c>
      <c r="L123" s="28">
        <f t="shared" si="112"/>
        <v>1.0644075394047794</v>
      </c>
      <c r="M123" s="28">
        <f t="shared" si="26"/>
        <v>77.734044261246481</v>
      </c>
      <c r="N123" s="31">
        <f t="shared" si="113"/>
        <v>8.0385351657604326E-2</v>
      </c>
      <c r="O123" s="2">
        <f t="shared" si="92"/>
        <v>82807306.557725593</v>
      </c>
      <c r="P123" s="2">
        <f t="shared" si="93"/>
        <v>177347.97782137161</v>
      </c>
      <c r="Q123" s="21">
        <f t="shared" si="94"/>
        <v>215345.46445303495</v>
      </c>
      <c r="R123" s="2">
        <f t="shared" si="96"/>
        <v>82809331.637658924</v>
      </c>
      <c r="S123" s="2">
        <f t="shared" si="97"/>
        <v>175755.15406534224</v>
      </c>
      <c r="T123" s="21">
        <f t="shared" si="98"/>
        <v>214913.20827573389</v>
      </c>
      <c r="U123" s="2">
        <f t="shared" si="100"/>
        <v>82810966.703992307</v>
      </c>
      <c r="V123" s="2">
        <f t="shared" si="101"/>
        <v>174435.86199329642</v>
      </c>
      <c r="W123" s="21">
        <f t="shared" si="102"/>
        <v>214597.43401439639</v>
      </c>
      <c r="X123" s="2">
        <f t="shared" si="104"/>
        <v>82812266.462450415</v>
      </c>
      <c r="Y123" s="2">
        <f t="shared" si="105"/>
        <v>173358.68932398234</v>
      </c>
      <c r="Z123" s="21">
        <f t="shared" si="106"/>
        <v>214374.84822560276</v>
      </c>
      <c r="AA123" s="2">
        <f t="shared" si="109"/>
        <v>82813278.603413463</v>
      </c>
      <c r="AB123" s="2">
        <f t="shared" si="110"/>
        <v>172496.05919741551</v>
      </c>
      <c r="AC123" s="21">
        <f t="shared" si="111"/>
        <v>214225.33738912185</v>
      </c>
    </row>
    <row r="124" spans="1:29" x14ac:dyDescent="0.45">
      <c r="A124" s="25">
        <f t="shared" si="19"/>
        <v>43954</v>
      </c>
      <c r="B124">
        <f t="shared" si="20"/>
        <v>102</v>
      </c>
      <c r="C124">
        <f t="shared" si="114"/>
        <v>69</v>
      </c>
      <c r="K124" s="26">
        <f t="shared" si="108"/>
        <v>8.3774862200913167E-3</v>
      </c>
      <c r="L124" s="28">
        <f t="shared" si="112"/>
        <v>1.0603959790852469</v>
      </c>
      <c r="M124" s="28">
        <f t="shared" si="26"/>
        <v>82.739280298379271</v>
      </c>
      <c r="N124" s="31">
        <f t="shared" si="113"/>
        <v>7.9841246983763076E-2</v>
      </c>
      <c r="O124" s="2">
        <f t="shared" si="92"/>
        <v>82791736.468866572</v>
      </c>
      <c r="P124" s="2">
        <f t="shared" si="93"/>
        <v>180250.35397887311</v>
      </c>
      <c r="Q124" s="21">
        <f t="shared" si="94"/>
        <v>228013.1771545551</v>
      </c>
      <c r="R124" s="2">
        <f t="shared" si="96"/>
        <v>82794079.99200657</v>
      </c>
      <c r="S124" s="2">
        <f t="shared" si="97"/>
        <v>178452.86014159312</v>
      </c>
      <c r="T124" s="21">
        <f t="shared" si="98"/>
        <v>227467.14785183678</v>
      </c>
      <c r="U124" s="2">
        <f t="shared" si="100"/>
        <v>82795995.975871235</v>
      </c>
      <c r="V124" s="2">
        <f t="shared" si="101"/>
        <v>176946.88568627447</v>
      </c>
      <c r="W124" s="21">
        <f t="shared" si="102"/>
        <v>227057.1384424904</v>
      </c>
      <c r="X124" s="2">
        <f t="shared" si="104"/>
        <v>82797543.485035613</v>
      </c>
      <c r="Y124" s="2">
        <f t="shared" si="105"/>
        <v>175698.90321564703</v>
      </c>
      <c r="Z124" s="21">
        <f t="shared" si="106"/>
        <v>226757.61174873979</v>
      </c>
      <c r="AA124" s="2">
        <f t="shared" si="109"/>
        <v>82798773.985865861</v>
      </c>
      <c r="AB124" s="2">
        <f t="shared" si="110"/>
        <v>174679.52965948853</v>
      </c>
      <c r="AC124" s="21">
        <f t="shared" si="111"/>
        <v>226546.48447465029</v>
      </c>
    </row>
    <row r="125" spans="1:29" x14ac:dyDescent="0.45">
      <c r="A125" s="25">
        <f t="shared" si="19"/>
        <v>43955</v>
      </c>
      <c r="B125">
        <f t="shared" si="20"/>
        <v>103</v>
      </c>
      <c r="C125">
        <f t="shared" si="114"/>
        <v>70</v>
      </c>
      <c r="K125" s="26">
        <f t="shared" si="108"/>
        <v>7.8706979596886405E-3</v>
      </c>
      <c r="L125" s="28">
        <f t="shared" si="112"/>
        <v>1.0566408700464505</v>
      </c>
      <c r="M125" s="28">
        <f t="shared" si="26"/>
        <v>88.066799680287275</v>
      </c>
      <c r="N125" s="31">
        <f t="shared" si="113"/>
        <v>7.9330324753779796E-2</v>
      </c>
      <c r="O125" s="2">
        <f t="shared" si="92"/>
        <v>82775914.544310749</v>
      </c>
      <c r="P125" s="2">
        <f t="shared" si="93"/>
        <v>183197.25325048857</v>
      </c>
      <c r="Q125" s="21">
        <f t="shared" si="94"/>
        <v>240888.20243876285</v>
      </c>
      <c r="R125" s="2">
        <f t="shared" si="96"/>
        <v>82778597.097486913</v>
      </c>
      <c r="S125" s="2">
        <f t="shared" si="97"/>
        <v>181189.12179399139</v>
      </c>
      <c r="T125" s="21">
        <f t="shared" si="98"/>
        <v>240213.7807190954</v>
      </c>
      <c r="U125" s="2">
        <f t="shared" si="100"/>
        <v>82780812.487845674</v>
      </c>
      <c r="V125" s="2">
        <f t="shared" si="101"/>
        <v>179491.3104485301</v>
      </c>
      <c r="W125" s="21">
        <f t="shared" si="102"/>
        <v>239696.20170579574</v>
      </c>
      <c r="X125" s="2">
        <f t="shared" si="104"/>
        <v>82782624.411226615</v>
      </c>
      <c r="Y125" s="2">
        <f t="shared" si="105"/>
        <v>178068.05536638128</v>
      </c>
      <c r="Z125" s="21">
        <f t="shared" si="106"/>
        <v>239307.53340700342</v>
      </c>
      <c r="AA125" s="2">
        <f t="shared" si="109"/>
        <v>82784088.340197742</v>
      </c>
      <c r="AB125" s="2">
        <f t="shared" si="110"/>
        <v>176888.06606621097</v>
      </c>
      <c r="AC125" s="21">
        <f t="shared" si="111"/>
        <v>239023.59373604704</v>
      </c>
    </row>
    <row r="126" spans="1:29" x14ac:dyDescent="0.45">
      <c r="A126" s="25">
        <f t="shared" si="19"/>
        <v>43956</v>
      </c>
      <c r="B126">
        <f t="shared" si="20"/>
        <v>104</v>
      </c>
      <c r="C126">
        <f t="shared" si="114"/>
        <v>71</v>
      </c>
      <c r="K126" s="26">
        <f t="shared" si="108"/>
        <v>7.3945673851519306E-3</v>
      </c>
      <c r="L126" s="28">
        <f t="shared" si="112"/>
        <v>1.053125039110403</v>
      </c>
      <c r="M126" s="28">
        <f t="shared" si="26"/>
        <v>93.737353986625919</v>
      </c>
      <c r="N126" s="31">
        <f t="shared" si="113"/>
        <v>7.8850546140589756E-2</v>
      </c>
      <c r="O126" s="2">
        <f t="shared" si="92"/>
        <v>82759837.021402866</v>
      </c>
      <c r="P126" s="2">
        <f t="shared" si="93"/>
        <v>186189.25806905079</v>
      </c>
      <c r="Q126" s="21">
        <f t="shared" si="94"/>
        <v>253973.72052808356</v>
      </c>
      <c r="R126" s="2">
        <f t="shared" si="96"/>
        <v>82762879.739704475</v>
      </c>
      <c r="S126" s="2">
        <f t="shared" si="97"/>
        <v>183964.39944828107</v>
      </c>
      <c r="T126" s="21">
        <f t="shared" si="98"/>
        <v>253155.86084724413</v>
      </c>
      <c r="U126" s="2">
        <f t="shared" si="100"/>
        <v>82765413.491846114</v>
      </c>
      <c r="V126" s="2">
        <f t="shared" si="101"/>
        <v>182069.49855890567</v>
      </c>
      <c r="W126" s="21">
        <f t="shared" si="102"/>
        <v>252517.00959497993</v>
      </c>
      <c r="X126" s="2">
        <f t="shared" si="104"/>
        <v>82767506.890714541</v>
      </c>
      <c r="Y126" s="2">
        <f t="shared" si="105"/>
        <v>180466.42906657595</v>
      </c>
      <c r="Z126" s="21">
        <f t="shared" si="106"/>
        <v>252026.68021888298</v>
      </c>
      <c r="AA126" s="2">
        <f t="shared" si="109"/>
        <v>82769219.656264737</v>
      </c>
      <c r="AB126" s="2">
        <f t="shared" si="110"/>
        <v>179121.88813734733</v>
      </c>
      <c r="AC126" s="21">
        <f t="shared" si="111"/>
        <v>251658.45559791542</v>
      </c>
    </row>
    <row r="127" spans="1:29" x14ac:dyDescent="0.45">
      <c r="A127" s="25">
        <f t="shared" si="19"/>
        <v>43957</v>
      </c>
      <c r="B127">
        <f t="shared" si="20"/>
        <v>105</v>
      </c>
      <c r="C127">
        <f t="shared" si="114"/>
        <v>72</v>
      </c>
      <c r="K127" s="26">
        <f t="shared" si="108"/>
        <v>6.9472398882037337E-3</v>
      </c>
      <c r="L127" s="28">
        <f t="shared" si="112"/>
        <v>1.0498325541532951</v>
      </c>
      <c r="M127" s="28">
        <f t="shared" si="26"/>
        <v>99.773030975494962</v>
      </c>
      <c r="N127" s="31">
        <f t="shared" si="113"/>
        <v>7.8399999368763879E-2</v>
      </c>
      <c r="O127" s="2">
        <f t="shared" si="92"/>
        <v>82743500.091726676</v>
      </c>
      <c r="P127" s="2">
        <f t="shared" si="93"/>
        <v>189226.95502602449</v>
      </c>
      <c r="Q127" s="21">
        <f t="shared" si="94"/>
        <v>267272.95324729988</v>
      </c>
      <c r="R127" s="2">
        <f t="shared" si="96"/>
        <v>82746924.668817073</v>
      </c>
      <c r="S127" s="2">
        <f t="shared" si="97"/>
        <v>186779.1560893805</v>
      </c>
      <c r="T127" s="21">
        <f t="shared" si="98"/>
        <v>266296.17509354639</v>
      </c>
      <c r="U127" s="2">
        <f t="shared" si="100"/>
        <v>82749796.212506518</v>
      </c>
      <c r="V127" s="2">
        <f t="shared" si="101"/>
        <v>184681.81371571947</v>
      </c>
      <c r="W127" s="21">
        <f t="shared" si="102"/>
        <v>265521.97377776273</v>
      </c>
      <c r="X127" s="2">
        <f t="shared" si="104"/>
        <v>82752188.552336872</v>
      </c>
      <c r="Y127" s="2">
        <f t="shared" si="105"/>
        <v>182894.30822520598</v>
      </c>
      <c r="Z127" s="21">
        <f t="shared" si="106"/>
        <v>264917.13943792239</v>
      </c>
      <c r="AA127" s="2">
        <f t="shared" si="109"/>
        <v>82754165.908161551</v>
      </c>
      <c r="AB127" s="2">
        <f t="shared" si="110"/>
        <v>181381.21565929402</v>
      </c>
      <c r="AC127" s="21">
        <f t="shared" si="111"/>
        <v>264452.8761791552</v>
      </c>
    </row>
    <row r="128" spans="1:29" x14ac:dyDescent="0.45">
      <c r="A128" s="25">
        <f t="shared" si="19"/>
        <v>43958</v>
      </c>
      <c r="B128">
        <f t="shared" si="20"/>
        <v>106</v>
      </c>
      <c r="C128">
        <f t="shared" si="114"/>
        <v>73</v>
      </c>
      <c r="K128" s="26">
        <f t="shared" si="108"/>
        <v>6.5269730533745593E-3</v>
      </c>
      <c r="L128" s="28">
        <f t="shared" si="112"/>
        <v>1.0467486240025023</v>
      </c>
      <c r="M128" s="28">
        <f t="shared" si="26"/>
        <v>106.19734061895292</v>
      </c>
      <c r="N128" s="31">
        <f t="shared" si="113"/>
        <v>7.7976891589291358E-2</v>
      </c>
      <c r="O128" s="2">
        <f t="shared" si="92"/>
        <v>82726899.900909439</v>
      </c>
      <c r="P128" s="2">
        <f t="shared" si="93"/>
        <v>192310.93476997851</v>
      </c>
      <c r="Q128" s="21">
        <f t="shared" si="94"/>
        <v>280789.16432058276</v>
      </c>
      <c r="R128" s="2">
        <f t="shared" si="96"/>
        <v>82730728.599445552</v>
      </c>
      <c r="S128" s="2">
        <f t="shared" si="97"/>
        <v>189633.85716879967</v>
      </c>
      <c r="T128" s="21">
        <f t="shared" si="98"/>
        <v>279637.54338564869</v>
      </c>
      <c r="U128" s="2">
        <f t="shared" si="100"/>
        <v>82733957.8471452</v>
      </c>
      <c r="V128" s="2">
        <f t="shared" si="101"/>
        <v>187328.62095449286</v>
      </c>
      <c r="W128" s="21">
        <f t="shared" si="102"/>
        <v>278713.5319003074</v>
      </c>
      <c r="X128" s="2">
        <f t="shared" si="104"/>
        <v>82736667.004105017</v>
      </c>
      <c r="Y128" s="2">
        <f t="shared" si="105"/>
        <v>185351.97729811168</v>
      </c>
      <c r="Z128" s="21">
        <f t="shared" si="106"/>
        <v>277981.01859687176</v>
      </c>
      <c r="AA128" s="2">
        <f t="shared" si="109"/>
        <v>82738925.054278821</v>
      </c>
      <c r="AB128" s="2">
        <f t="shared" si="110"/>
        <v>183666.2684234975</v>
      </c>
      <c r="AC128" s="21">
        <f t="shared" si="111"/>
        <v>277408.67729768174</v>
      </c>
    </row>
    <row r="129" spans="1:38" x14ac:dyDescent="0.45">
      <c r="A129" s="25">
        <f t="shared" si="19"/>
        <v>43959</v>
      </c>
      <c r="B129">
        <f t="shared" si="20"/>
        <v>107</v>
      </c>
      <c r="C129">
        <f t="shared" si="114"/>
        <v>74</v>
      </c>
      <c r="K129" s="26">
        <f t="shared" si="108"/>
        <v>6.1321298710029937E-3</v>
      </c>
      <c r="L129" s="28">
        <f t="shared" si="112"/>
        <v>1.0438595075545574</v>
      </c>
      <c r="M129" s="28">
        <f t="shared" si="26"/>
        <v>113.0353066782931</v>
      </c>
      <c r="N129" s="31">
        <f t="shared" si="113"/>
        <v>7.7579541298037374E-2</v>
      </c>
      <c r="O129" s="2">
        <f t="shared" si="92"/>
        <v>82710032.54843986</v>
      </c>
      <c r="P129" s="2">
        <f t="shared" si="93"/>
        <v>195441.79189885044</v>
      </c>
      <c r="Q129" s="21">
        <f t="shared" si="94"/>
        <v>294525.65966128919</v>
      </c>
      <c r="R129" s="2">
        <f t="shared" si="96"/>
        <v>82714288.210594878</v>
      </c>
      <c r="S129" s="2">
        <f t="shared" si="97"/>
        <v>192528.97050741798</v>
      </c>
      <c r="T129" s="21">
        <f t="shared" si="98"/>
        <v>293182.81889770442</v>
      </c>
      <c r="U129" s="2">
        <f t="shared" si="100"/>
        <v>82717895.56575501</v>
      </c>
      <c r="V129" s="2">
        <f t="shared" si="101"/>
        <v>190010.28656222398</v>
      </c>
      <c r="W129" s="21">
        <f t="shared" si="102"/>
        <v>292094.14768276637</v>
      </c>
      <c r="X129" s="2">
        <f t="shared" si="104"/>
        <v>82720939.83323954</v>
      </c>
      <c r="Y129" s="2">
        <f t="shared" si="105"/>
        <v>187839.7212137231</v>
      </c>
      <c r="Z129" s="21">
        <f t="shared" si="106"/>
        <v>291220.44554673648</v>
      </c>
      <c r="AA129" s="2">
        <f t="shared" si="109"/>
        <v>82723495.037366226</v>
      </c>
      <c r="AB129" s="2">
        <f t="shared" si="110"/>
        <v>185977.26616299129</v>
      </c>
      <c r="AC129" s="21">
        <f t="shared" si="111"/>
        <v>290527.69647078239</v>
      </c>
      <c r="AD129" s="17"/>
      <c r="AE129" s="2"/>
      <c r="AF129" s="21"/>
    </row>
    <row r="130" spans="1:38" x14ac:dyDescent="0.45">
      <c r="A130" s="25">
        <f t="shared" si="19"/>
        <v>43960</v>
      </c>
      <c r="B130">
        <f t="shared" si="20"/>
        <v>108</v>
      </c>
      <c r="C130">
        <f t="shared" si="114"/>
        <v>75</v>
      </c>
      <c r="K130" s="26">
        <f t="shared" si="108"/>
        <v>5.761172360809085E-3</v>
      </c>
      <c r="L130" s="28">
        <f t="shared" si="112"/>
        <v>1.0411524311444129</v>
      </c>
      <c r="M130" s="28">
        <f t="shared" si="26"/>
        <v>120.31356417578199</v>
      </c>
      <c r="N130" s="31">
        <f t="shared" si="113"/>
        <v>7.7206371258768974E-2</v>
      </c>
      <c r="O130" s="2">
        <f t="shared" si="92"/>
        <v>82692894.087500125</v>
      </c>
      <c r="P130" s="2">
        <f t="shared" si="93"/>
        <v>198620.12484581387</v>
      </c>
      <c r="Q130" s="21">
        <f t="shared" si="94"/>
        <v>308485.78765406099</v>
      </c>
      <c r="R130" s="2">
        <f t="shared" si="96"/>
        <v>82697600.145586833</v>
      </c>
      <c r="S130" s="2">
        <f t="shared" si="97"/>
        <v>195464.96619349814</v>
      </c>
      <c r="T130" s="21">
        <f t="shared" si="98"/>
        <v>306934.88821966853</v>
      </c>
      <c r="U130" s="2">
        <f t="shared" si="100"/>
        <v>82701606.511003226</v>
      </c>
      <c r="V130" s="2">
        <f t="shared" si="101"/>
        <v>192727.1779881281</v>
      </c>
      <c r="W130" s="21">
        <f t="shared" si="102"/>
        <v>305666.31100864586</v>
      </c>
      <c r="X130" s="2">
        <f t="shared" si="104"/>
        <v>82705004.606213257</v>
      </c>
      <c r="Y130" s="2">
        <f t="shared" si="105"/>
        <v>190357.82529617651</v>
      </c>
      <c r="Z130" s="21">
        <f t="shared" si="106"/>
        <v>304637.5684905668</v>
      </c>
      <c r="AA130" s="2">
        <f t="shared" si="109"/>
        <v>82707873.784601986</v>
      </c>
      <c r="AB130" s="2">
        <f t="shared" si="110"/>
        <v>188314.42848702046</v>
      </c>
      <c r="AC130" s="21">
        <f t="shared" si="111"/>
        <v>303811.78691099316</v>
      </c>
      <c r="AD130" s="2"/>
      <c r="AE130" s="2"/>
      <c r="AF130" s="21"/>
    </row>
    <row r="131" spans="1:38" x14ac:dyDescent="0.45">
      <c r="A131" s="25">
        <f t="shared" si="19"/>
        <v>43961</v>
      </c>
      <c r="B131">
        <f t="shared" si="20"/>
        <v>109</v>
      </c>
      <c r="C131">
        <f t="shared" si="114"/>
        <v>76</v>
      </c>
      <c r="K131" s="26">
        <f t="shared" si="108"/>
        <v>5.4126555812037359E-3</v>
      </c>
      <c r="L131" s="28">
        <f t="shared" si="112"/>
        <v>1.0386155133105199</v>
      </c>
      <c r="M131" s="28">
        <f t="shared" si="26"/>
        <v>128.06046314252907</v>
      </c>
      <c r="N131" s="31">
        <f t="shared" si="113"/>
        <v>7.6855901894748141E-2</v>
      </c>
      <c r="O131" s="2">
        <f t="shared" si="92"/>
        <v>82675480.524812683</v>
      </c>
      <c r="P131" s="2">
        <f t="shared" si="93"/>
        <v>201846.5357585563</v>
      </c>
      <c r="Q131" s="21">
        <f t="shared" si="94"/>
        <v>322672.9394287602</v>
      </c>
      <c r="R131" s="2">
        <f t="shared" si="96"/>
        <v>82680661.012004986</v>
      </c>
      <c r="S131" s="2">
        <f t="shared" si="97"/>
        <v>198442.31647581124</v>
      </c>
      <c r="T131" s="21">
        <f t="shared" si="98"/>
        <v>320896.67151920235</v>
      </c>
      <c r="U131" s="2">
        <f t="shared" si="100"/>
        <v>82685087.798241436</v>
      </c>
      <c r="V131" s="2">
        <f t="shared" si="101"/>
        <v>195479.66375076398</v>
      </c>
      <c r="W131" s="21">
        <f t="shared" si="102"/>
        <v>319432.53800779954</v>
      </c>
      <c r="X131" s="2">
        <f t="shared" si="104"/>
        <v>82688858.868802503</v>
      </c>
      <c r="Y131" s="2">
        <f t="shared" si="105"/>
        <v>192906.57518577229</v>
      </c>
      <c r="Z131" s="21">
        <f t="shared" si="106"/>
        <v>318234.55601172498</v>
      </c>
      <c r="AA131" s="2">
        <f t="shared" si="109"/>
        <v>82692059.207669064</v>
      </c>
      <c r="AB131" s="2">
        <f t="shared" si="110"/>
        <v>190677.97481372254</v>
      </c>
      <c r="AC131" s="21">
        <f t="shared" si="111"/>
        <v>317262.81751721306</v>
      </c>
      <c r="AD131" s="2"/>
      <c r="AE131" s="2"/>
      <c r="AF131" s="21"/>
    </row>
    <row r="132" spans="1:38" x14ac:dyDescent="0.45">
      <c r="A132" s="25">
        <f t="shared" si="19"/>
        <v>43962</v>
      </c>
      <c r="B132">
        <f t="shared" si="20"/>
        <v>110</v>
      </c>
      <c r="C132">
        <f t="shared" si="114"/>
        <v>77</v>
      </c>
      <c r="K132" s="26">
        <f t="shared" si="108"/>
        <v>5.0852220009993936E-3</v>
      </c>
      <c r="L132" s="28">
        <f t="shared" si="112"/>
        <v>1.0362376961997342</v>
      </c>
      <c r="M132" s="28">
        <f t="shared" si="26"/>
        <v>136.30617904660244</v>
      </c>
      <c r="N132" s="31">
        <f t="shared" si="113"/>
        <v>7.6526745115730349E-2</v>
      </c>
      <c r="O132" s="2">
        <f t="shared" si="92"/>
        <v>82657787.82050243</v>
      </c>
      <c r="P132" s="2">
        <f t="shared" si="93"/>
        <v>205121.6303717719</v>
      </c>
      <c r="Q132" s="21">
        <f t="shared" si="94"/>
        <v>337090.54912579793</v>
      </c>
      <c r="R132" s="2">
        <f t="shared" si="96"/>
        <v>82663467.381652206</v>
      </c>
      <c r="S132" s="2">
        <f t="shared" si="97"/>
        <v>201461.49565174573</v>
      </c>
      <c r="T132" s="21">
        <f t="shared" si="98"/>
        <v>335071.12269604811</v>
      </c>
      <c r="U132" s="2">
        <f t="shared" si="100"/>
        <v>82668336.515525684</v>
      </c>
      <c r="V132" s="2">
        <f t="shared" si="101"/>
        <v>198268.11334146498</v>
      </c>
      <c r="W132" s="21">
        <f t="shared" si="102"/>
        <v>333395.37113285123</v>
      </c>
      <c r="X132" s="2">
        <f t="shared" si="104"/>
        <v>82672500.146146849</v>
      </c>
      <c r="Y132" s="2">
        <f t="shared" si="105"/>
        <v>195486.25675672328</v>
      </c>
      <c r="Z132" s="21">
        <f t="shared" si="106"/>
        <v>332013.59709642793</v>
      </c>
      <c r="AA132" s="2">
        <f t="shared" si="109"/>
        <v>82676049.202838123</v>
      </c>
      <c r="AB132" s="2">
        <f t="shared" si="110"/>
        <v>193068.12430083385</v>
      </c>
      <c r="AC132" s="21">
        <f t="shared" si="111"/>
        <v>330882.67286104331</v>
      </c>
      <c r="AD132" s="17"/>
      <c r="AE132" s="2"/>
      <c r="AF132" s="21"/>
    </row>
    <row r="133" spans="1:38" x14ac:dyDescent="0.45">
      <c r="A133" s="25">
        <f t="shared" si="19"/>
        <v>43963</v>
      </c>
      <c r="B133">
        <f t="shared" si="20"/>
        <v>111</v>
      </c>
      <c r="C133">
        <f t="shared" si="114"/>
        <v>78</v>
      </c>
      <c r="K133" s="26">
        <f t="shared" si="108"/>
        <v>4.7775962115988386E-3</v>
      </c>
      <c r="L133" s="28">
        <f t="shared" si="112"/>
        <v>1.0340086829428399</v>
      </c>
      <c r="M133" s="28">
        <f t="shared" si="26"/>
        <v>145.08283033152802</v>
      </c>
      <c r="N133" s="31">
        <f t="shared" si="113"/>
        <v>7.6217598549791071E-2</v>
      </c>
      <c r="O133" s="2">
        <f t="shared" si="92"/>
        <v>82639811.887974977</v>
      </c>
      <c r="P133" s="2">
        <f t="shared" si="93"/>
        <v>208446.01787267107</v>
      </c>
      <c r="Q133" s="21">
        <f t="shared" si="94"/>
        <v>351742.09415235143</v>
      </c>
      <c r="R133" s="2">
        <f t="shared" si="96"/>
        <v>82646015.790521413</v>
      </c>
      <c r="S133" s="2">
        <f t="shared" si="97"/>
        <v>204522.97995027277</v>
      </c>
      <c r="T133" s="21">
        <f t="shared" si="98"/>
        <v>349461.22952831414</v>
      </c>
      <c r="U133" s="2">
        <f t="shared" si="100"/>
        <v>82651349.723647341</v>
      </c>
      <c r="V133" s="2">
        <f t="shared" si="101"/>
        <v>201092.89712399323</v>
      </c>
      <c r="W133" s="21">
        <f t="shared" si="102"/>
        <v>347557.37922866561</v>
      </c>
      <c r="X133" s="2">
        <f t="shared" si="104"/>
        <v>82655925.942817375</v>
      </c>
      <c r="Y133" s="2">
        <f t="shared" si="105"/>
        <v>198097.15603214249</v>
      </c>
      <c r="Z133" s="21">
        <f t="shared" si="106"/>
        <v>345976.90115048247</v>
      </c>
      <c r="AA133" s="2">
        <f t="shared" si="109"/>
        <v>82659841.651057363</v>
      </c>
      <c r="AB133" s="2">
        <f t="shared" si="110"/>
        <v>195485.09577439044</v>
      </c>
      <c r="AC133" s="21">
        <f t="shared" si="111"/>
        <v>344673.253168247</v>
      </c>
      <c r="AD133" s="17"/>
      <c r="AE133" s="2"/>
      <c r="AF133" s="21"/>
    </row>
    <row r="134" spans="1:38" x14ac:dyDescent="0.45">
      <c r="A134" s="25">
        <f t="shared" si="19"/>
        <v>43964</v>
      </c>
      <c r="B134">
        <f t="shared" si="20"/>
        <v>112</v>
      </c>
      <c r="C134">
        <f t="shared" si="114"/>
        <v>79</v>
      </c>
      <c r="K134" s="26">
        <f t="shared" si="108"/>
        <v>4.4885799590652512E-3</v>
      </c>
      <c r="L134" s="28">
        <f t="shared" si="112"/>
        <v>1.0319188804073562</v>
      </c>
      <c r="M134" s="28">
        <f t="shared" si="26"/>
        <v>154.4246035230023</v>
      </c>
      <c r="N134" s="31">
        <f t="shared" si="113"/>
        <v>7.592724015175481E-2</v>
      </c>
      <c r="O134" s="2">
        <f t="shared" si="92"/>
        <v>82621548.593811721</v>
      </c>
      <c r="P134" s="2">
        <f t="shared" si="93"/>
        <v>211820.31075930569</v>
      </c>
      <c r="Q134" s="21">
        <f t="shared" si="94"/>
        <v>366631.09542897367</v>
      </c>
      <c r="R134" s="2">
        <f t="shared" si="96"/>
        <v>82628302.738779888</v>
      </c>
      <c r="S134" s="2">
        <f t="shared" si="97"/>
        <v>207627.24740963784</v>
      </c>
      <c r="T134" s="21">
        <f t="shared" si="98"/>
        <v>364070.0138104746</v>
      </c>
      <c r="U134" s="2">
        <f t="shared" si="100"/>
        <v>82634124.456174999</v>
      </c>
      <c r="V134" s="2">
        <f t="shared" si="101"/>
        <v>203954.38623033513</v>
      </c>
      <c r="W134" s="21">
        <f t="shared" si="102"/>
        <v>361921.15759466542</v>
      </c>
      <c r="X134" s="2">
        <f t="shared" si="104"/>
        <v>82639133.74289386</v>
      </c>
      <c r="Y134" s="2">
        <f t="shared" si="105"/>
        <v>200739.55909621966</v>
      </c>
      <c r="Z134" s="21">
        <f t="shared" si="106"/>
        <v>360126.6980099206</v>
      </c>
      <c r="AA134" s="2">
        <f t="shared" si="109"/>
        <v>82643434.418049619</v>
      </c>
      <c r="AB134" s="2">
        <f t="shared" si="110"/>
        <v>197929.10765539284</v>
      </c>
      <c r="AC134" s="21">
        <f t="shared" si="111"/>
        <v>358636.47429498855</v>
      </c>
      <c r="AD134" s="17"/>
      <c r="AE134" s="2"/>
      <c r="AF134" s="21"/>
    </row>
    <row r="135" spans="1:38" x14ac:dyDescent="0.45">
      <c r="A135" s="25">
        <f t="shared" si="19"/>
        <v>43965</v>
      </c>
      <c r="B135">
        <f t="shared" si="20"/>
        <v>113</v>
      </c>
      <c r="C135">
        <f t="shared" si="114"/>
        <v>80</v>
      </c>
      <c r="K135" s="26">
        <f t="shared" si="108"/>
        <v>4.2170474767225744E-3</v>
      </c>
      <c r="L135" s="28">
        <f t="shared" si="112"/>
        <v>1.0299593468006734</v>
      </c>
      <c r="M135" s="28">
        <f t="shared" si="26"/>
        <v>164.36788639113183</v>
      </c>
      <c r="N135" s="31">
        <f t="shared" si="113"/>
        <v>7.5654523162162618E-2</v>
      </c>
      <c r="O135" s="2">
        <f t="shared" si="92"/>
        <v>82602993.757682428</v>
      </c>
      <c r="P135" s="2">
        <f t="shared" si="93"/>
        <v>215245.12469150644</v>
      </c>
      <c r="Q135" s="21">
        <f t="shared" si="94"/>
        <v>381761.1176260658</v>
      </c>
      <c r="R135" s="2">
        <f t="shared" si="96"/>
        <v>82610324.690767765</v>
      </c>
      <c r="S135" s="2">
        <f t="shared" si="97"/>
        <v>210774.77774964887</v>
      </c>
      <c r="T135" s="21">
        <f t="shared" si="98"/>
        <v>378900.53148258606</v>
      </c>
      <c r="U135" s="2">
        <f t="shared" si="100"/>
        <v>82616657.719507754</v>
      </c>
      <c r="V135" s="2">
        <f t="shared" si="101"/>
        <v>206852.95245255544</v>
      </c>
      <c r="W135" s="21">
        <f t="shared" si="102"/>
        <v>376489.32803969074</v>
      </c>
      <c r="X135" s="2">
        <f t="shared" si="104"/>
        <v>82622121.010051101</v>
      </c>
      <c r="Y135" s="2">
        <f t="shared" si="105"/>
        <v>203413.75200353516</v>
      </c>
      <c r="Z135" s="21">
        <f t="shared" si="106"/>
        <v>374465.23794536339</v>
      </c>
      <c r="AA135" s="2">
        <f t="shared" si="109"/>
        <v>82626825.354416654</v>
      </c>
      <c r="AB135" s="2">
        <f t="shared" si="110"/>
        <v>200400.37788440438</v>
      </c>
      <c r="AC135" s="21">
        <f t="shared" si="111"/>
        <v>372774.2676989421</v>
      </c>
      <c r="AD135" s="17"/>
      <c r="AE135" s="2"/>
      <c r="AF135" s="21"/>
    </row>
    <row r="136" spans="1:38" x14ac:dyDescent="0.45">
      <c r="A136" s="25">
        <f t="shared" si="19"/>
        <v>43966</v>
      </c>
      <c r="B136">
        <f t="shared" si="20"/>
        <v>114</v>
      </c>
      <c r="C136">
        <f t="shared" si="114"/>
        <v>81</v>
      </c>
      <c r="K136" s="26">
        <f t="shared" si="108"/>
        <v>3.9619411001058863E-3</v>
      </c>
      <c r="L136" s="28">
        <f t="shared" si="112"/>
        <v>1.0281217436548056</v>
      </c>
      <c r="M136" s="28">
        <f t="shared" si="26"/>
        <v>174.95140968688816</v>
      </c>
      <c r="N136" s="31">
        <f t="shared" si="113"/>
        <v>7.5398371392675606E-2</v>
      </c>
      <c r="O136" s="2">
        <f t="shared" si="92"/>
        <v>82584143.152276024</v>
      </c>
      <c r="P136" s="2">
        <f t="shared" si="93"/>
        <v>218721.07833422578</v>
      </c>
      <c r="Q136" s="21">
        <f t="shared" si="94"/>
        <v>397135.76938974997</v>
      </c>
      <c r="R136" s="2">
        <f t="shared" si="96"/>
        <v>82592078.075011149</v>
      </c>
      <c r="S136" s="2">
        <f t="shared" si="97"/>
        <v>213966.05223842832</v>
      </c>
      <c r="T136" s="21">
        <f t="shared" si="98"/>
        <v>393955.87275042263</v>
      </c>
      <c r="U136" s="2">
        <f t="shared" si="100"/>
        <v>82598946.492940217</v>
      </c>
      <c r="V136" s="2">
        <f t="shared" si="101"/>
        <v>209788.96813062724</v>
      </c>
      <c r="W136" s="21">
        <f t="shared" si="102"/>
        <v>391264.5389291555</v>
      </c>
      <c r="X136" s="2">
        <f t="shared" si="104"/>
        <v>82604885.187654644</v>
      </c>
      <c r="Y136" s="2">
        <f t="shared" si="105"/>
        <v>206120.02068546106</v>
      </c>
      <c r="Z136" s="21">
        <f t="shared" si="106"/>
        <v>388994.79165989469</v>
      </c>
      <c r="AA136" s="2">
        <f t="shared" si="109"/>
        <v>82610012.295750976</v>
      </c>
      <c r="AB136" s="2">
        <f t="shared" si="110"/>
        <v>202899.1238440531</v>
      </c>
      <c r="AC136" s="21">
        <f t="shared" si="111"/>
        <v>387088.58040497126</v>
      </c>
      <c r="AD136" s="17"/>
      <c r="AE136" s="2"/>
      <c r="AF136" s="21"/>
      <c r="AG136" s="17"/>
      <c r="AH136" s="2"/>
      <c r="AI136" s="37"/>
    </row>
    <row r="137" spans="1:38" x14ac:dyDescent="0.45">
      <c r="A137" s="25">
        <f t="shared" si="19"/>
        <v>43967</v>
      </c>
      <c r="B137">
        <f t="shared" si="20"/>
        <v>115</v>
      </c>
      <c r="C137">
        <f t="shared" si="114"/>
        <v>82</v>
      </c>
      <c r="K137" s="26">
        <f t="shared" si="108"/>
        <v>3.7222671471813045E-3</v>
      </c>
      <c r="L137" s="28">
        <f t="shared" si="112"/>
        <v>1.0263982917751708</v>
      </c>
      <c r="M137" s="28">
        <f t="shared" si="26"/>
        <v>186.21639800486449</v>
      </c>
      <c r="N137" s="31">
        <f t="shared" si="113"/>
        <v>7.5157774815619388E-2</v>
      </c>
      <c r="O137" s="2">
        <f t="shared" si="92"/>
        <v>82564992.503250435</v>
      </c>
      <c r="P137" s="2">
        <f t="shared" si="93"/>
        <v>222248.79319307781</v>
      </c>
      <c r="Q137" s="21">
        <f t="shared" si="94"/>
        <v>412758.70355648722</v>
      </c>
      <c r="R137" s="2">
        <f t="shared" si="96"/>
        <v>82573559.284250483</v>
      </c>
      <c r="S137" s="2">
        <f t="shared" si="97"/>
        <v>217201.55355349745</v>
      </c>
      <c r="T137" s="21">
        <f t="shared" si="98"/>
        <v>409239.16219601966</v>
      </c>
      <c r="U137" s="2">
        <f t="shared" si="100"/>
        <v>82580987.728739649</v>
      </c>
      <c r="V137" s="2">
        <f t="shared" si="101"/>
        <v>212762.80603615506</v>
      </c>
      <c r="W137" s="21">
        <f t="shared" si="102"/>
        <v>406249.46522419585</v>
      </c>
      <c r="X137" s="2">
        <f t="shared" si="104"/>
        <v>82587423.698866114</v>
      </c>
      <c r="Y137" s="2">
        <f t="shared" si="105"/>
        <v>208858.65085359826</v>
      </c>
      <c r="Z137" s="21">
        <f t="shared" si="106"/>
        <v>403717.65028028772</v>
      </c>
      <c r="AA137" s="2">
        <f t="shared" si="109"/>
        <v>82592993.062755331</v>
      </c>
      <c r="AB137" s="2">
        <f t="shared" si="110"/>
        <v>205425.56227940711</v>
      </c>
      <c r="AC137" s="21">
        <f t="shared" si="111"/>
        <v>401581.37496526149</v>
      </c>
      <c r="AD137" s="17"/>
      <c r="AE137" s="2"/>
      <c r="AF137" s="21"/>
      <c r="AG137" s="2"/>
      <c r="AH137" s="2"/>
      <c r="AI137" s="37"/>
    </row>
    <row r="138" spans="1:38" x14ac:dyDescent="0.45">
      <c r="A138" s="25">
        <f t="shared" si="19"/>
        <v>43968</v>
      </c>
      <c r="B138">
        <f t="shared" si="20"/>
        <v>116</v>
      </c>
      <c r="C138">
        <f t="shared" si="114"/>
        <v>83</v>
      </c>
      <c r="K138" s="26">
        <f t="shared" si="108"/>
        <v>3.4970920477881292E-3</v>
      </c>
      <c r="L138" s="28">
        <f t="shared" si="112"/>
        <v>1.0247817307807814</v>
      </c>
      <c r="M138" s="28">
        <f t="shared" si="26"/>
        <v>198.20673035997237</v>
      </c>
      <c r="N138" s="31">
        <f t="shared" si="113"/>
        <v>7.493178543702797E-2</v>
      </c>
      <c r="O138" s="2">
        <f t="shared" si="92"/>
        <v>82545537.489202142</v>
      </c>
      <c r="P138" s="2">
        <f t="shared" si="93"/>
        <v>225828.89344186423</v>
      </c>
      <c r="Q138" s="21">
        <f t="shared" si="94"/>
        <v>428633.61735599401</v>
      </c>
      <c r="R138" s="2">
        <f t="shared" si="96"/>
        <v>82554764.675484523</v>
      </c>
      <c r="S138" s="2">
        <f t="shared" si="97"/>
        <v>220481.76563705859</v>
      </c>
      <c r="T138" s="21">
        <f t="shared" si="98"/>
        <v>424753.55887841823</v>
      </c>
      <c r="U138" s="2">
        <f t="shared" si="100"/>
        <v>82562778.3522356</v>
      </c>
      <c r="V138" s="2">
        <f t="shared" si="101"/>
        <v>215774.83925190778</v>
      </c>
      <c r="W138" s="21">
        <f t="shared" si="102"/>
        <v>421446.80851249187</v>
      </c>
      <c r="X138" s="2">
        <f t="shared" si="104"/>
        <v>82569733.946758538</v>
      </c>
      <c r="Y138" s="2">
        <f t="shared" si="105"/>
        <v>211629.92790019949</v>
      </c>
      <c r="Z138" s="21">
        <f t="shared" si="106"/>
        <v>418636.12534126203</v>
      </c>
      <c r="AA138" s="2">
        <f t="shared" si="109"/>
        <v>82575765.461370021</v>
      </c>
      <c r="AB138" s="2">
        <f t="shared" si="110"/>
        <v>207979.90921619433</v>
      </c>
      <c r="AC138" s="21">
        <f t="shared" si="111"/>
        <v>416254.6294137846</v>
      </c>
      <c r="AD138" s="17"/>
      <c r="AE138" s="2"/>
      <c r="AF138" s="21"/>
      <c r="AG138" s="2"/>
      <c r="AH138" s="2"/>
      <c r="AI138" s="37"/>
    </row>
    <row r="139" spans="1:38" x14ac:dyDescent="0.45">
      <c r="A139" s="25">
        <f t="shared" si="19"/>
        <v>43969</v>
      </c>
      <c r="B139">
        <f t="shared" si="20"/>
        <v>117</v>
      </c>
      <c r="C139">
        <f t="shared" si="114"/>
        <v>84</v>
      </c>
      <c r="K139" s="26">
        <f t="shared" si="108"/>
        <v>3.285538707226832E-3</v>
      </c>
      <c r="L139" s="28">
        <f t="shared" si="112"/>
        <v>1.0232652819028514</v>
      </c>
      <c r="M139" s="28">
        <f t="shared" si="26"/>
        <v>210.9691111035481</v>
      </c>
      <c r="N139" s="31">
        <f t="shared" si="113"/>
        <v>7.4719513434057944E-2</v>
      </c>
      <c r="O139" s="2">
        <f t="shared" si="92"/>
        <v>82525773.741656289</v>
      </c>
      <c r="P139" s="2">
        <f t="shared" si="93"/>
        <v>229462.00574187277</v>
      </c>
      <c r="Q139" s="21">
        <f t="shared" si="94"/>
        <v>444764.25260183873</v>
      </c>
      <c r="R139" s="2">
        <f t="shared" si="96"/>
        <v>82535690.570030734</v>
      </c>
      <c r="S139" s="2">
        <f t="shared" si="97"/>
        <v>223807.17354534165</v>
      </c>
      <c r="T139" s="21">
        <f t="shared" si="98"/>
        <v>440502.25642392441</v>
      </c>
      <c r="U139" s="2">
        <f t="shared" si="100"/>
        <v>82544315.261922434</v>
      </c>
      <c r="V139" s="2">
        <f t="shared" si="101"/>
        <v>218825.44104707861</v>
      </c>
      <c r="W139" s="21">
        <f t="shared" si="102"/>
        <v>436859.29703048745</v>
      </c>
      <c r="X139" s="2">
        <f t="shared" si="104"/>
        <v>82551813.31444177</v>
      </c>
      <c r="Y139" s="2">
        <f t="shared" si="105"/>
        <v>214434.13679552809</v>
      </c>
      <c r="Z139" s="21">
        <f t="shared" si="106"/>
        <v>433752.54876270157</v>
      </c>
      <c r="AA139" s="2">
        <f t="shared" si="109"/>
        <v>82558327.282908216</v>
      </c>
      <c r="AB139" s="2">
        <f t="shared" si="110"/>
        <v>210562.37987683743</v>
      </c>
      <c r="AC139" s="21">
        <f t="shared" si="111"/>
        <v>431110.33721494646</v>
      </c>
      <c r="AD139" s="17"/>
      <c r="AE139" s="2"/>
      <c r="AF139" s="21"/>
      <c r="AG139" s="17"/>
      <c r="AH139" s="2"/>
      <c r="AI139" s="37"/>
    </row>
    <row r="140" spans="1:38" x14ac:dyDescent="0.45">
      <c r="A140" s="25">
        <f t="shared" si="19"/>
        <v>43970</v>
      </c>
      <c r="B140">
        <f t="shared" si="20"/>
        <v>118</v>
      </c>
      <c r="C140">
        <f t="shared" si="114"/>
        <v>85</v>
      </c>
      <c r="K140" s="26">
        <f t="shared" si="108"/>
        <v>3.0867830898283978E-3</v>
      </c>
      <c r="L140" s="28">
        <f t="shared" si="112"/>
        <v>1.0218426137437782</v>
      </c>
      <c r="M140" s="28">
        <f t="shared" si="26"/>
        <v>224.5532518446183</v>
      </c>
      <c r="N140" s="31">
        <f t="shared" si="113"/>
        <v>7.4520123539036504E-2</v>
      </c>
      <c r="O140" s="2">
        <f t="shared" si="92"/>
        <v>82505696.845078155</v>
      </c>
      <c r="P140" s="2">
        <f t="shared" si="93"/>
        <v>233148.75905273319</v>
      </c>
      <c r="Q140" s="21">
        <f t="shared" si="94"/>
        <v>461154.39586911141</v>
      </c>
      <c r="R140" s="2">
        <f t="shared" si="96"/>
        <v>82516333.253602386</v>
      </c>
      <c r="S140" s="2">
        <f t="shared" si="97"/>
        <v>227178.26329187938</v>
      </c>
      <c r="T140" s="21">
        <f t="shared" si="98"/>
        <v>456488.4831057351</v>
      </c>
      <c r="U140" s="2">
        <f t="shared" si="100"/>
        <v>82525595.329575107</v>
      </c>
      <c r="V140" s="2">
        <f t="shared" si="101"/>
        <v>221914.98474818852</v>
      </c>
      <c r="W140" s="21">
        <f t="shared" si="102"/>
        <v>452489.68567670498</v>
      </c>
      <c r="X140" s="2">
        <f t="shared" si="104"/>
        <v>82533659.165198371</v>
      </c>
      <c r="Y140" s="2">
        <f t="shared" si="105"/>
        <v>217271.56198210266</v>
      </c>
      <c r="Z140" s="21">
        <f t="shared" si="106"/>
        <v>449069.27281952649</v>
      </c>
      <c r="AA140" s="2">
        <f t="shared" si="109"/>
        <v>82540676.304199576</v>
      </c>
      <c r="AB140" s="2">
        <f t="shared" si="110"/>
        <v>213173.18859427533</v>
      </c>
      <c r="AC140" s="21">
        <f t="shared" si="111"/>
        <v>446150.50720614829</v>
      </c>
      <c r="AD140" s="17"/>
      <c r="AE140" s="2"/>
      <c r="AF140" s="21"/>
      <c r="AG140" s="17"/>
      <c r="AH140" s="2"/>
      <c r="AI140" s="37"/>
    </row>
    <row r="141" spans="1:38" x14ac:dyDescent="0.45">
      <c r="A141" s="25">
        <f t="shared" si="19"/>
        <v>43971</v>
      </c>
      <c r="B141">
        <f t="shared" si="20"/>
        <v>119</v>
      </c>
      <c r="C141">
        <f t="shared" si="114"/>
        <v>86</v>
      </c>
      <c r="K141" s="26">
        <f t="shared" si="108"/>
        <v>2.9000510091974781E-3</v>
      </c>
      <c r="L141" s="28">
        <f t="shared" si="112"/>
        <v>1.0205078107293415</v>
      </c>
      <c r="M141" s="28">
        <f t="shared" si="26"/>
        <v>239.01206508493715</v>
      </c>
      <c r="N141" s="31">
        <f t="shared" si="113"/>
        <v>7.433283165369356E-2</v>
      </c>
      <c r="O141" s="2">
        <f t="shared" si="92"/>
        <v>82485302.336906791</v>
      </c>
      <c r="P141" s="2">
        <f t="shared" si="93"/>
        <v>236889.78443461336</v>
      </c>
      <c r="Q141" s="21">
        <f t="shared" si="94"/>
        <v>477807.8786585959</v>
      </c>
      <c r="R141" s="2">
        <f t="shared" si="96"/>
        <v>82496688.976403132</v>
      </c>
      <c r="S141" s="2">
        <f t="shared" si="97"/>
        <v>230595.52168457618</v>
      </c>
      <c r="T141" s="21">
        <f t="shared" si="98"/>
        <v>472715.50191229174</v>
      </c>
      <c r="U141" s="2">
        <f t="shared" si="100"/>
        <v>82506615.400378585</v>
      </c>
      <c r="V141" s="2">
        <f t="shared" si="101"/>
        <v>225043.84360555065</v>
      </c>
      <c r="W141" s="21">
        <f t="shared" si="102"/>
        <v>468340.75601586449</v>
      </c>
      <c r="X141" s="2">
        <f t="shared" si="104"/>
        <v>82515268.842630252</v>
      </c>
      <c r="Y141" s="2">
        <f t="shared" si="105"/>
        <v>220142.48726577833</v>
      </c>
      <c r="Z141" s="21">
        <f t="shared" si="106"/>
        <v>464588.6701039694</v>
      </c>
      <c r="AA141" s="2">
        <f t="shared" si="109"/>
        <v>82522810.287742153</v>
      </c>
      <c r="AB141" s="2">
        <f t="shared" si="110"/>
        <v>215812.54872354347</v>
      </c>
      <c r="AC141" s="21">
        <f t="shared" si="111"/>
        <v>461377.16353430372</v>
      </c>
      <c r="AD141" s="17"/>
      <c r="AE141" s="2"/>
      <c r="AF141" s="21"/>
      <c r="AG141" s="17"/>
      <c r="AH141" s="2"/>
      <c r="AI141" s="37"/>
    </row>
    <row r="142" spans="1:38" x14ac:dyDescent="0.45">
      <c r="A142" s="25">
        <f t="shared" si="19"/>
        <v>43972</v>
      </c>
      <c r="B142">
        <f t="shared" si="20"/>
        <v>120</v>
      </c>
      <c r="C142">
        <f t="shared" si="114"/>
        <v>87</v>
      </c>
      <c r="K142" s="26">
        <f t="shared" si="108"/>
        <v>2.7246151126268008E-3</v>
      </c>
      <c r="L142" s="28">
        <f t="shared" si="112"/>
        <v>1.0192553440142913</v>
      </c>
      <c r="M142" s="28">
        <f t="shared" si="26"/>
        <v>254.40187032203687</v>
      </c>
      <c r="N142" s="31">
        <f t="shared" si="113"/>
        <v>7.4156901678294168E-2</v>
      </c>
      <c r="O142" s="2">
        <f t="shared" si="92"/>
        <v>82464585.70761168</v>
      </c>
      <c r="P142" s="2">
        <f t="shared" si="93"/>
        <v>240685.71484153724</v>
      </c>
      <c r="Q142" s="21">
        <f t="shared" si="94"/>
        <v>494728.57754678273</v>
      </c>
      <c r="R142" s="2">
        <f t="shared" si="96"/>
        <v>82476753.953239515</v>
      </c>
      <c r="S142" s="2">
        <f t="shared" si="97"/>
        <v>234059.43615643488</v>
      </c>
      <c r="T142" s="21">
        <f t="shared" si="98"/>
        <v>489186.6106040497</v>
      </c>
      <c r="U142" s="2">
        <f t="shared" si="100"/>
        <v>82487372.293071389</v>
      </c>
      <c r="V142" s="2">
        <f t="shared" si="101"/>
        <v>228212.3906552124</v>
      </c>
      <c r="W142" s="21">
        <f t="shared" si="102"/>
        <v>484415.31627339841</v>
      </c>
      <c r="X142" s="2">
        <f t="shared" si="104"/>
        <v>82496639.670816287</v>
      </c>
      <c r="Y142" s="2">
        <f t="shared" si="105"/>
        <v>223047.19570361549</v>
      </c>
      <c r="Z142" s="21">
        <f t="shared" si="106"/>
        <v>480313.13348009711</v>
      </c>
      <c r="AA142" s="2">
        <f t="shared" si="109"/>
        <v>82504726.981862932</v>
      </c>
      <c r="AB142" s="2">
        <f t="shared" si="110"/>
        <v>218480.67255108486</v>
      </c>
      <c r="AC142" s="21">
        <f t="shared" si="111"/>
        <v>476792.34558598266</v>
      </c>
      <c r="AD142" s="17"/>
      <c r="AE142" s="2"/>
      <c r="AF142" s="21"/>
      <c r="AG142" s="17"/>
      <c r="AH142" s="2"/>
      <c r="AI142" s="37"/>
    </row>
    <row r="143" spans="1:38" x14ac:dyDescent="0.45">
      <c r="A143" s="25">
        <f t="shared" si="19"/>
        <v>43973</v>
      </c>
      <c r="B143">
        <f t="shared" si="20"/>
        <v>121</v>
      </c>
      <c r="C143">
        <f t="shared" si="114"/>
        <v>88</v>
      </c>
      <c r="K143" s="26">
        <f t="shared" si="108"/>
        <v>2.5597920479366498E-3</v>
      </c>
      <c r="L143" s="28">
        <f t="shared" si="112"/>
        <v>1.018080044625717</v>
      </c>
      <c r="M143" s="28">
        <f t="shared" si="26"/>
        <v>270.78261342309611</v>
      </c>
      <c r="N143" s="31">
        <f t="shared" si="113"/>
        <v>7.3991642541483521E-2</v>
      </c>
      <c r="O143" s="2">
        <f t="shared" si="92"/>
        <v>82443542.400773212</v>
      </c>
      <c r="P143" s="2">
        <f t="shared" si="93"/>
        <v>244537.18490560385</v>
      </c>
      <c r="Q143" s="21">
        <f t="shared" si="94"/>
        <v>511920.41432118381</v>
      </c>
      <c r="R143" s="2">
        <f t="shared" si="96"/>
        <v>82456524.36365211</v>
      </c>
      <c r="S143" s="2">
        <f t="shared" si="97"/>
        <v>237570.49458980473</v>
      </c>
      <c r="T143" s="21">
        <f t="shared" si="98"/>
        <v>505905.14175808517</v>
      </c>
      <c r="U143" s="2">
        <f t="shared" si="100"/>
        <v>82467862.8001035</v>
      </c>
      <c r="V143" s="2">
        <f t="shared" si="101"/>
        <v>231420.99857629347</v>
      </c>
      <c r="W143" s="21">
        <f t="shared" si="102"/>
        <v>500716.20132020605</v>
      </c>
      <c r="X143" s="2">
        <f t="shared" si="104"/>
        <v>82477768.954481155</v>
      </c>
      <c r="Y143" s="2">
        <f t="shared" si="105"/>
        <v>225985.96948848804</v>
      </c>
      <c r="Z143" s="21">
        <f t="shared" si="106"/>
        <v>496245.07603035728</v>
      </c>
      <c r="AA143" s="2">
        <f t="shared" si="109"/>
        <v>82486424.120887175</v>
      </c>
      <c r="AB143" s="2">
        <f t="shared" si="110"/>
        <v>221177.7712017654</v>
      </c>
      <c r="AC143" s="21">
        <f t="shared" si="111"/>
        <v>492398.1079110594</v>
      </c>
      <c r="AD143" s="17"/>
      <c r="AE143" s="2"/>
      <c r="AF143" s="21"/>
      <c r="AG143" s="17"/>
      <c r="AH143" s="2"/>
      <c r="AI143" s="37"/>
      <c r="AJ143" s="37"/>
      <c r="AK143" s="37"/>
      <c r="AL143" s="37"/>
    </row>
    <row r="144" spans="1:38" x14ac:dyDescent="0.45">
      <c r="A144" s="25">
        <f t="shared" si="19"/>
        <v>43974</v>
      </c>
      <c r="B144">
        <f t="shared" si="20"/>
        <v>122</v>
      </c>
      <c r="C144">
        <f t="shared" si="114"/>
        <v>89</v>
      </c>
      <c r="K144" s="26">
        <f t="shared" si="108"/>
        <v>2.4049398017037386E-3</v>
      </c>
      <c r="L144" s="28">
        <f t="shared" si="112"/>
        <v>1.0169770786500838</v>
      </c>
      <c r="M144" s="28">
        <f t="shared" si="26"/>
        <v>288.21810012412658</v>
      </c>
      <c r="N144" s="31">
        <f t="shared" si="113"/>
        <v>7.383640541765038E-2</v>
      </c>
      <c r="O144" s="2">
        <f t="shared" si="92"/>
        <v>82422167.813187957</v>
      </c>
      <c r="P144" s="2">
        <f t="shared" si="93"/>
        <v>248444.83071188634</v>
      </c>
      <c r="Q144" s="21">
        <f t="shared" si="94"/>
        <v>529387.3561001569</v>
      </c>
      <c r="R144" s="2">
        <f t="shared" si="96"/>
        <v>82435996.352065772</v>
      </c>
      <c r="S144" s="2">
        <f t="shared" si="97"/>
        <v>241129.1851340147</v>
      </c>
      <c r="T144" s="21">
        <f t="shared" si="98"/>
        <v>522874.46280021349</v>
      </c>
      <c r="U144" s="2">
        <f t="shared" si="100"/>
        <v>82448083.687809274</v>
      </c>
      <c r="V144" s="2">
        <f t="shared" si="101"/>
        <v>234670.03954363707</v>
      </c>
      <c r="W144" s="21">
        <f t="shared" si="102"/>
        <v>517246.27264708932</v>
      </c>
      <c r="X144" s="2">
        <f t="shared" si="104"/>
        <v>82458653.979175791</v>
      </c>
      <c r="Y144" s="2">
        <f t="shared" si="105"/>
        <v>228959.08983038293</v>
      </c>
      <c r="Z144" s="21">
        <f t="shared" si="106"/>
        <v>512386.9309938259</v>
      </c>
      <c r="AA144" s="2">
        <f t="shared" si="109"/>
        <v>82467899.425316676</v>
      </c>
      <c r="AB144" s="2">
        <f t="shared" si="110"/>
        <v>223904.05454356686</v>
      </c>
      <c r="AC144" s="21">
        <f t="shared" si="111"/>
        <v>508196.52013975661</v>
      </c>
      <c r="AD144" s="17"/>
      <c r="AE144" s="2"/>
      <c r="AF144" s="21"/>
      <c r="AG144" s="17"/>
      <c r="AH144" s="2"/>
      <c r="AI144" s="37"/>
      <c r="AJ144" s="37"/>
      <c r="AK144" s="37"/>
      <c r="AL144" s="37"/>
    </row>
    <row r="145" spans="1:44" x14ac:dyDescent="0.45">
      <c r="A145" s="25">
        <f t="shared" si="19"/>
        <v>43975</v>
      </c>
      <c r="B145">
        <f t="shared" si="20"/>
        <v>123</v>
      </c>
      <c r="C145">
        <f t="shared" si="114"/>
        <v>90</v>
      </c>
      <c r="K145" s="26">
        <f t="shared" si="108"/>
        <v>2.2594551985114825E-3</v>
      </c>
      <c r="L145" s="28">
        <f t="shared" si="112"/>
        <v>1.0159419242889229</v>
      </c>
      <c r="M145" s="28">
        <f t="shared" si="26"/>
        <v>306.7762445639936</v>
      </c>
      <c r="N145" s="31">
        <f t="shared" si="113"/>
        <v>7.3690581119538107E-2</v>
      </c>
      <c r="O145" s="2">
        <f t="shared" si="92"/>
        <v>82400457.294999495</v>
      </c>
      <c r="P145" s="2">
        <f t="shared" si="93"/>
        <v>252409.28956378836</v>
      </c>
      <c r="Q145" s="21">
        <f t="shared" si="94"/>
        <v>547133.41543671652</v>
      </c>
      <c r="R145" s="2">
        <f t="shared" si="96"/>
        <v>82415166.027959675</v>
      </c>
      <c r="S145" s="2">
        <f t="shared" si="97"/>
        <v>244735.99601625613</v>
      </c>
      <c r="T145" s="21">
        <f t="shared" si="98"/>
        <v>540097.97602406924</v>
      </c>
      <c r="U145" s="2">
        <f t="shared" si="100"/>
        <v>82428031.696595535</v>
      </c>
      <c r="V145" s="2">
        <f t="shared" si="101"/>
        <v>237959.8850756934</v>
      </c>
      <c r="W145" s="21">
        <f t="shared" si="102"/>
        <v>534008.41832877195</v>
      </c>
      <c r="X145" s="2">
        <f t="shared" si="104"/>
        <v>82439292.011469662</v>
      </c>
      <c r="Y145" s="2">
        <f t="shared" si="105"/>
        <v>231966.83683434434</v>
      </c>
      <c r="Z145" s="21">
        <f t="shared" si="106"/>
        <v>528741.1516959935</v>
      </c>
      <c r="AA145" s="2">
        <f t="shared" si="109"/>
        <v>82449150.602017194</v>
      </c>
      <c r="AB145" s="2">
        <f t="shared" si="110"/>
        <v>226659.73108993215</v>
      </c>
      <c r="AC145" s="21">
        <f t="shared" si="111"/>
        <v>524189.66689287382</v>
      </c>
      <c r="AD145" s="17">
        <f>$Q$2-AE145-AF145</f>
        <v>82449150.602017194</v>
      </c>
      <c r="AE145" s="2">
        <f>AB145</f>
        <v>226659.73108993215</v>
      </c>
      <c r="AF145" s="21">
        <f>AC145</f>
        <v>524189.66689287382</v>
      </c>
      <c r="AG145" s="17"/>
      <c r="AH145" s="2"/>
      <c r="AI145" s="37"/>
      <c r="AJ145" s="37"/>
      <c r="AK145" s="37"/>
      <c r="AL145" s="37"/>
    </row>
    <row r="146" spans="1:44" x14ac:dyDescent="0.45">
      <c r="A146" s="25">
        <f t="shared" si="19"/>
        <v>43976</v>
      </c>
      <c r="B146">
        <f t="shared" si="20"/>
        <v>124</v>
      </c>
      <c r="C146">
        <f t="shared" si="114"/>
        <v>91</v>
      </c>
      <c r="K146" s="26">
        <f t="shared" si="108"/>
        <v>2.1227715514807958E-3</v>
      </c>
      <c r="L146" s="28">
        <f t="shared" si="112"/>
        <v>1.0149703506251695</v>
      </c>
      <c r="M146" s="28">
        <f t="shared" si="26"/>
        <v>326.52933382135353</v>
      </c>
      <c r="N146" s="31">
        <f t="shared" si="113"/>
        <v>7.3553597654686192E-2</v>
      </c>
      <c r="O146" s="2">
        <f t="shared" si="92"/>
        <v>82378406.149855807</v>
      </c>
      <c r="P146" s="2">
        <f t="shared" si="93"/>
        <v>256431.1997386342</v>
      </c>
      <c r="Q146" s="21">
        <f t="shared" si="94"/>
        <v>565162.65040555841</v>
      </c>
      <c r="R146" s="2">
        <f t="shared" si="96"/>
        <v>82394029.466057763</v>
      </c>
      <c r="S146" s="2">
        <f t="shared" si="97"/>
        <v>248391.41534557843</v>
      </c>
      <c r="T146" s="21">
        <f t="shared" si="98"/>
        <v>557579.11859665904</v>
      </c>
      <c r="U146" s="2">
        <f t="shared" si="100"/>
        <v>82407703.541145414</v>
      </c>
      <c r="V146" s="2">
        <f t="shared" si="101"/>
        <v>241290.90587755427</v>
      </c>
      <c r="W146" s="21">
        <f t="shared" si="102"/>
        <v>551005.55297703156</v>
      </c>
      <c r="X146" s="2">
        <f t="shared" si="104"/>
        <v>82419680.299155116</v>
      </c>
      <c r="Y146" s="2">
        <f t="shared" si="105"/>
        <v>235009.48937501592</v>
      </c>
      <c r="Z146" s="21">
        <f t="shared" si="106"/>
        <v>545310.21146986797</v>
      </c>
      <c r="AA146" s="2">
        <f t="shared" si="109"/>
        <v>82430175.344415247</v>
      </c>
      <c r="AB146" s="2">
        <f t="shared" si="110"/>
        <v>229445.00789973763</v>
      </c>
      <c r="AC146" s="21">
        <f t="shared" si="111"/>
        <v>540379.64768501488</v>
      </c>
      <c r="AD146" s="2">
        <f t="shared" ref="AD146:AD194" si="115">AD145-$N$129*AD145*AE145/$Q$2</f>
        <v>82431725.134606495</v>
      </c>
      <c r="AE146" s="2">
        <f t="shared" ref="AE146:AE194" si="116">AE145+$N$129*AD145*AE145/$Q$2-$Q$9*AE145</f>
        <v>227895.21770849687</v>
      </c>
      <c r="AF146" s="21">
        <f t="shared" ref="AF146:AF194" si="117">$Q$2-AD146-AE146</f>
        <v>540379.64768500766</v>
      </c>
      <c r="AG146" s="17"/>
      <c r="AH146" s="2"/>
      <c r="AI146" s="37"/>
      <c r="AJ146" s="37"/>
      <c r="AK146" s="37"/>
      <c r="AL146" s="37"/>
    </row>
    <row r="147" spans="1:44" x14ac:dyDescent="0.45">
      <c r="A147" s="25">
        <f t="shared" si="19"/>
        <v>43977</v>
      </c>
      <c r="B147">
        <f t="shared" si="20"/>
        <v>125</v>
      </c>
      <c r="C147">
        <f t="shared" si="114"/>
        <v>92</v>
      </c>
      <c r="K147" s="26">
        <f t="shared" si="108"/>
        <v>1.9943564549298504E-3</v>
      </c>
      <c r="L147" s="28">
        <f t="shared" si="112"/>
        <v>1.0140583979572884</v>
      </c>
      <c r="M147" s="28">
        <f t="shared" si="26"/>
        <v>347.55430948492409</v>
      </c>
      <c r="N147" s="31">
        <f t="shared" si="113"/>
        <v>7.3424917935073469E-2</v>
      </c>
      <c r="O147" s="2">
        <f t="shared" si="92"/>
        <v>82356009.635094121</v>
      </c>
      <c r="P147" s="2">
        <f t="shared" si="93"/>
        <v>260511.2002332696</v>
      </c>
      <c r="Q147" s="21">
        <f t="shared" si="94"/>
        <v>583479.1646726093</v>
      </c>
      <c r="R147" s="2">
        <f t="shared" si="96"/>
        <v>82372582.706540227</v>
      </c>
      <c r="S147" s="2">
        <f t="shared" si="97"/>
        <v>252095.93090986233</v>
      </c>
      <c r="T147" s="21">
        <f t="shared" si="98"/>
        <v>575321.36254991079</v>
      </c>
      <c r="U147" s="2">
        <f t="shared" si="100"/>
        <v>82387095.910638377</v>
      </c>
      <c r="V147" s="2">
        <f t="shared" si="101"/>
        <v>244663.47167905883</v>
      </c>
      <c r="W147" s="21">
        <f t="shared" si="102"/>
        <v>568240.61768256407</v>
      </c>
      <c r="X147" s="2">
        <f t="shared" si="104"/>
        <v>82399816.071464181</v>
      </c>
      <c r="Y147" s="2">
        <f t="shared" si="105"/>
        <v>238087.3249677358</v>
      </c>
      <c r="Z147" s="21">
        <f t="shared" si="106"/>
        <v>562096.60356808326</v>
      </c>
      <c r="AA147" s="2">
        <f t="shared" si="109"/>
        <v>82410971.332704425</v>
      </c>
      <c r="AB147" s="2">
        <f t="shared" si="110"/>
        <v>232260.09047486883</v>
      </c>
      <c r="AC147" s="21">
        <f t="shared" si="111"/>
        <v>556768.57682070625</v>
      </c>
      <c r="AD147" s="2">
        <f t="shared" si="115"/>
        <v>82414208.386621147</v>
      </c>
      <c r="AE147" s="2">
        <f t="shared" si="116"/>
        <v>229133.73585752587</v>
      </c>
      <c r="AF147" s="21">
        <f t="shared" si="117"/>
        <v>556657.87752132677</v>
      </c>
      <c r="AG147" s="17"/>
      <c r="AH147" s="2"/>
      <c r="AI147" s="37"/>
      <c r="AJ147" s="37"/>
      <c r="AK147" s="37"/>
      <c r="AL147" s="37"/>
    </row>
    <row r="148" spans="1:44" x14ac:dyDescent="0.45">
      <c r="A148" s="25">
        <f t="shared" si="19"/>
        <v>43978</v>
      </c>
      <c r="B148">
        <f t="shared" si="20"/>
        <v>126</v>
      </c>
      <c r="C148">
        <f t="shared" si="114"/>
        <v>93</v>
      </c>
      <c r="K148" s="26">
        <f t="shared" si="108"/>
        <v>1.8737097105648425E-3</v>
      </c>
      <c r="L148" s="28">
        <f t="shared" si="112"/>
        <v>1.0132023595718553</v>
      </c>
      <c r="M148" s="28">
        <f t="shared" si="26"/>
        <v>369.93306735384925</v>
      </c>
      <c r="N148" s="31">
        <f t="shared" si="113"/>
        <v>7.3304037630056024E-2</v>
      </c>
      <c r="O148" s="2">
        <f t="shared" si="92"/>
        <v>82333262.961954132</v>
      </c>
      <c r="P148" s="2">
        <f t="shared" si="93"/>
        <v>264649.93049944832</v>
      </c>
      <c r="Q148" s="21">
        <f t="shared" si="94"/>
        <v>602087.10754641995</v>
      </c>
      <c r="R148" s="2">
        <f t="shared" si="96"/>
        <v>82350821.755276605</v>
      </c>
      <c r="S148" s="2">
        <f t="shared" si="97"/>
        <v>255850.02996563594</v>
      </c>
      <c r="T148" s="21">
        <f t="shared" si="98"/>
        <v>593328.21475775854</v>
      </c>
      <c r="U148" s="2">
        <f t="shared" si="100"/>
        <v>82366205.46898675</v>
      </c>
      <c r="V148" s="2">
        <f t="shared" si="101"/>
        <v>248077.95106789152</v>
      </c>
      <c r="W148" s="21">
        <f t="shared" si="102"/>
        <v>585716.5799453588</v>
      </c>
      <c r="X148" s="2">
        <f t="shared" si="104"/>
        <v>82379696.539298087</v>
      </c>
      <c r="Y148" s="2">
        <f t="shared" si="105"/>
        <v>241200.61963613992</v>
      </c>
      <c r="Z148" s="21">
        <f t="shared" si="106"/>
        <v>579102.84106577269</v>
      </c>
      <c r="AA148" s="2">
        <f t="shared" si="109"/>
        <v>82391536.23406142</v>
      </c>
      <c r="AB148" s="2">
        <f t="shared" si="110"/>
        <v>235105.18265537612</v>
      </c>
      <c r="AC148" s="21">
        <f t="shared" si="111"/>
        <v>573358.58328320389</v>
      </c>
      <c r="AD148" s="2">
        <f t="shared" si="115"/>
        <v>82396600.184749067</v>
      </c>
      <c r="AE148" s="2">
        <f t="shared" si="116"/>
        <v>230375.2423112063</v>
      </c>
      <c r="AF148" s="21">
        <f t="shared" si="117"/>
        <v>573024.57293972687</v>
      </c>
      <c r="AG148" s="17"/>
      <c r="AH148" s="2"/>
      <c r="AI148" s="37"/>
      <c r="AJ148" s="37"/>
      <c r="AK148" s="37"/>
      <c r="AL148" s="37"/>
    </row>
    <row r="149" spans="1:44" x14ac:dyDescent="0.45">
      <c r="A149" s="25">
        <f t="shared" si="19"/>
        <v>43979</v>
      </c>
      <c r="B149">
        <f t="shared" si="20"/>
        <v>127</v>
      </c>
      <c r="C149">
        <f t="shared" si="114"/>
        <v>94</v>
      </c>
      <c r="K149" s="26">
        <f t="shared" si="108"/>
        <v>1.7603613791239111E-3</v>
      </c>
      <c r="L149" s="28">
        <f t="shared" si="112"/>
        <v>1.0123987648373554</v>
      </c>
      <c r="M149" s="28">
        <f t="shared" si="26"/>
        <v>393.75277643554512</v>
      </c>
      <c r="N149" s="31">
        <f t="shared" si="113"/>
        <v>7.31904831533772E-2</v>
      </c>
      <c r="O149" s="2">
        <f t="shared" si="92"/>
        <v>82310161.295820549</v>
      </c>
      <c r="P149" s="2">
        <f t="shared" si="93"/>
        <v>268848.03016878065</v>
      </c>
      <c r="Q149" s="21">
        <f t="shared" si="94"/>
        <v>620990.67401067028</v>
      </c>
      <c r="R149" s="2">
        <f t="shared" si="96"/>
        <v>82328742.584081233</v>
      </c>
      <c r="S149" s="2">
        <f t="shared" si="97"/>
        <v>259654.19902059936</v>
      </c>
      <c r="T149" s="21">
        <f t="shared" si="98"/>
        <v>611603.21689816809</v>
      </c>
      <c r="U149" s="2">
        <f t="shared" si="100"/>
        <v>82345028.855089337</v>
      </c>
      <c r="V149" s="2">
        <f t="shared" si="101"/>
        <v>251534.71131759384</v>
      </c>
      <c r="W149" s="21">
        <f t="shared" si="102"/>
        <v>603436.43359306955</v>
      </c>
      <c r="X149" s="2">
        <f t="shared" si="104"/>
        <v>82359318.895469695</v>
      </c>
      <c r="Y149" s="2">
        <f t="shared" si="105"/>
        <v>244349.64777623021</v>
      </c>
      <c r="Z149" s="21">
        <f t="shared" si="106"/>
        <v>596331.45675407443</v>
      </c>
      <c r="AA149" s="2">
        <f t="shared" si="109"/>
        <v>82371867.702872083</v>
      </c>
      <c r="AB149" s="2">
        <f t="shared" si="110"/>
        <v>237980.48651218787</v>
      </c>
      <c r="AC149" s="21">
        <f t="shared" si="111"/>
        <v>590151.81061572954</v>
      </c>
      <c r="AD149" s="2">
        <f t="shared" si="115"/>
        <v>82378900.359501272</v>
      </c>
      <c r="AE149" s="2">
        <f t="shared" si="116"/>
        <v>231619.69310820417</v>
      </c>
      <c r="AF149" s="21">
        <f t="shared" si="117"/>
        <v>589479.94739052339</v>
      </c>
      <c r="AG149" s="17"/>
      <c r="AH149" s="2"/>
      <c r="AI149" s="37"/>
      <c r="AJ149" s="37"/>
      <c r="AK149" s="37"/>
      <c r="AL149" s="37"/>
    </row>
    <row r="150" spans="1:44" x14ac:dyDescent="0.45">
      <c r="A150" s="25">
        <f t="shared" si="19"/>
        <v>43980</v>
      </c>
      <c r="B150">
        <f t="shared" si="20"/>
        <v>128</v>
      </c>
      <c r="C150">
        <f t="shared" si="114"/>
        <v>95</v>
      </c>
      <c r="K150" s="26">
        <f t="shared" si="108"/>
        <v>1.6538699498850663E-3</v>
      </c>
      <c r="L150" s="28">
        <f t="shared" si="112"/>
        <v>1.0116443635127625</v>
      </c>
      <c r="M150" s="28">
        <f t="shared" si="26"/>
        <v>419.10621848357226</v>
      </c>
      <c r="N150" s="31">
        <f t="shared" si="113"/>
        <v>7.3083809775641689E-2</v>
      </c>
      <c r="O150" s="2">
        <f t="shared" si="92"/>
        <v>82286699.756495968</v>
      </c>
      <c r="P150" s="2">
        <f t="shared" si="93"/>
        <v>273106.13876702072</v>
      </c>
      <c r="Q150" s="21">
        <f t="shared" si="94"/>
        <v>640194.10473701172</v>
      </c>
      <c r="R150" s="2">
        <f t="shared" si="96"/>
        <v>82306341.130991638</v>
      </c>
      <c r="S150" s="2">
        <f t="shared" si="97"/>
        <v>263508.92360872455</v>
      </c>
      <c r="T150" s="21">
        <f t="shared" si="98"/>
        <v>630149.9453996378</v>
      </c>
      <c r="U150" s="2">
        <f t="shared" si="100"/>
        <v>82323562.683102399</v>
      </c>
      <c r="V150" s="2">
        <f t="shared" si="101"/>
        <v>255034.11821041306</v>
      </c>
      <c r="W150" s="21">
        <f t="shared" si="102"/>
        <v>621403.19868718786</v>
      </c>
      <c r="X150" s="2">
        <f t="shared" si="104"/>
        <v>82338680.314959332</v>
      </c>
      <c r="Y150" s="2">
        <f t="shared" si="105"/>
        <v>247534.68201686523</v>
      </c>
      <c r="Z150" s="21">
        <f t="shared" si="106"/>
        <v>613785.00302380242</v>
      </c>
      <c r="AA150" s="2">
        <f t="shared" si="109"/>
        <v>82351963.380967468</v>
      </c>
      <c r="AB150" s="2">
        <f t="shared" si="110"/>
        <v>240886.20223736027</v>
      </c>
      <c r="AC150" s="21">
        <f t="shared" si="111"/>
        <v>607150.41679517168</v>
      </c>
      <c r="AD150" s="2">
        <f t="shared" si="115"/>
        <v>82361108.745267004</v>
      </c>
      <c r="AE150" s="2">
        <f t="shared" si="116"/>
        <v>232867.04354902997</v>
      </c>
      <c r="AF150" s="21">
        <f t="shared" si="117"/>
        <v>606024.21118396625</v>
      </c>
      <c r="AG150" s="17"/>
      <c r="AH150" s="2"/>
      <c r="AI150" s="37"/>
      <c r="AJ150" s="37"/>
      <c r="AK150" s="37"/>
      <c r="AL150" s="37"/>
      <c r="AM150" s="37"/>
      <c r="AN150" s="37"/>
      <c r="AO150" s="37"/>
    </row>
    <row r="151" spans="1:44" x14ac:dyDescent="0.45">
      <c r="A151" s="25">
        <f t="shared" si="19"/>
        <v>43981</v>
      </c>
      <c r="B151">
        <f t="shared" si="20"/>
        <v>129</v>
      </c>
      <c r="C151">
        <f t="shared" si="114"/>
        <v>96</v>
      </c>
      <c r="K151" s="26">
        <f t="shared" si="108"/>
        <v>1.5538206209080301E-3</v>
      </c>
      <c r="L151" s="28">
        <f t="shared" si="112"/>
        <v>1.0109361111741806</v>
      </c>
      <c r="M151" s="28">
        <f t="shared" si="26"/>
        <v>446.09214939809476</v>
      </c>
      <c r="N151" s="31">
        <f t="shared" si="113"/>
        <v>7.2983599854230113E-2</v>
      </c>
      <c r="O151" s="2">
        <f t="shared" si="92"/>
        <v>82262873.418505013</v>
      </c>
      <c r="P151" s="2">
        <f t="shared" si="93"/>
        <v>277424.89541746868</v>
      </c>
      <c r="Q151" s="21">
        <f t="shared" si="94"/>
        <v>659701.68607751839</v>
      </c>
      <c r="R151" s="2">
        <f t="shared" si="96"/>
        <v>82283613.300570518</v>
      </c>
      <c r="S151" s="2">
        <f t="shared" si="97"/>
        <v>267414.68805779883</v>
      </c>
      <c r="T151" s="21">
        <f t="shared" si="98"/>
        <v>648972.01137168333</v>
      </c>
      <c r="U151" s="2">
        <f t="shared" si="100"/>
        <v>82301803.542728588</v>
      </c>
      <c r="V151" s="2">
        <f t="shared" si="101"/>
        <v>258576.53585491248</v>
      </c>
      <c r="W151" s="21">
        <f t="shared" si="102"/>
        <v>639619.92141649954</v>
      </c>
      <c r="X151" s="2">
        <f t="shared" si="104"/>
        <v>82317777.955184072</v>
      </c>
      <c r="Y151" s="2">
        <f t="shared" si="105"/>
        <v>250755.99307663221</v>
      </c>
      <c r="Z151" s="21">
        <f t="shared" si="106"/>
        <v>631466.05173929548</v>
      </c>
      <c r="AA151" s="2">
        <f t="shared" si="109"/>
        <v>82331820.897870317</v>
      </c>
      <c r="AB151" s="2">
        <f t="shared" si="110"/>
        <v>243822.52803184281</v>
      </c>
      <c r="AC151" s="21">
        <f t="shared" si="111"/>
        <v>624356.57409784012</v>
      </c>
      <c r="AD151" s="2">
        <f t="shared" si="115"/>
        <v>82343225.18036902</v>
      </c>
      <c r="AE151" s="2">
        <f t="shared" si="116"/>
        <v>234117.24819351744</v>
      </c>
      <c r="AF151" s="21">
        <f t="shared" si="117"/>
        <v>622657.57143746305</v>
      </c>
      <c r="AG151" s="17"/>
      <c r="AH151" s="2"/>
      <c r="AI151" s="37"/>
      <c r="AJ151" s="37"/>
      <c r="AK151" s="37"/>
      <c r="AL151" s="37"/>
      <c r="AM151" s="37"/>
      <c r="AN151" s="37"/>
      <c r="AO151" s="37"/>
    </row>
    <row r="152" spans="1:44" x14ac:dyDescent="0.45">
      <c r="A152" s="25">
        <f t="shared" ref="A152:A215" si="118">A151+1</f>
        <v>43982</v>
      </c>
      <c r="B152">
        <f t="shared" ref="B152:B215" si="119">B151+1</f>
        <v>130</v>
      </c>
      <c r="C152">
        <f t="shared" si="114"/>
        <v>97</v>
      </c>
      <c r="K152" s="26">
        <f t="shared" si="108"/>
        <v>1.4598236833112542E-3</v>
      </c>
      <c r="L152" s="28">
        <f t="shared" si="112"/>
        <v>1.0102711556715094</v>
      </c>
      <c r="M152" s="28">
        <f t="shared" si="26"/>
        <v>474.81568389664005</v>
      </c>
      <c r="N152" s="31">
        <f t="shared" si="113"/>
        <v>7.2889461173166553E-2</v>
      </c>
      <c r="O152" s="2">
        <f t="shared" si="92"/>
        <v>82238677.311430827</v>
      </c>
      <c r="P152" s="2">
        <f t="shared" si="93"/>
        <v>281804.93853326613</v>
      </c>
      <c r="Q152" s="21">
        <f t="shared" si="94"/>
        <v>679517.75003590714</v>
      </c>
      <c r="R152" s="2">
        <f t="shared" si="96"/>
        <v>82260554.964232057</v>
      </c>
      <c r="S152" s="2">
        <f t="shared" si="97"/>
        <v>271371.97524928098</v>
      </c>
      <c r="T152" s="21">
        <f t="shared" si="98"/>
        <v>668073.06051866175</v>
      </c>
      <c r="U152" s="2">
        <f t="shared" si="100"/>
        <v>82279747.999524161</v>
      </c>
      <c r="V152" s="2">
        <f t="shared" si="101"/>
        <v>262162.3264982687</v>
      </c>
      <c r="W152" s="21">
        <f t="shared" si="102"/>
        <v>658089.67397757014</v>
      </c>
      <c r="X152" s="2">
        <f t="shared" si="104"/>
        <v>82296608.956281021</v>
      </c>
      <c r="Y152" s="2">
        <f t="shared" si="105"/>
        <v>254013.84961706065</v>
      </c>
      <c r="Z152" s="21">
        <f t="shared" si="106"/>
        <v>649377.19410191814</v>
      </c>
      <c r="AA152" s="2">
        <f t="shared" si="109"/>
        <v>82311437.871051997</v>
      </c>
      <c r="AB152" s="2">
        <f t="shared" si="110"/>
        <v>246789.659990741</v>
      </c>
      <c r="AC152" s="21">
        <f t="shared" si="111"/>
        <v>641772.46895726211</v>
      </c>
      <c r="AD152" s="2">
        <f t="shared" si="115"/>
        <v>82325249.507118866</v>
      </c>
      <c r="AE152" s="2">
        <f t="shared" si="116"/>
        <v>235370.26085841807</v>
      </c>
      <c r="AF152" s="21">
        <f t="shared" si="117"/>
        <v>639380.23202271608</v>
      </c>
      <c r="AG152" s="17">
        <f>$Q$2-AH152-AI152</f>
        <v>82325249.507118866</v>
      </c>
      <c r="AH152" s="2">
        <f>AE152</f>
        <v>235370.26085841807</v>
      </c>
      <c r="AI152" s="37">
        <f>AF152</f>
        <v>639380.23202271608</v>
      </c>
      <c r="AJ152" s="37"/>
      <c r="AK152" s="37"/>
      <c r="AL152" s="37"/>
      <c r="AM152" s="37"/>
      <c r="AN152" s="37"/>
      <c r="AO152" s="37"/>
    </row>
    <row r="153" spans="1:44" x14ac:dyDescent="0.45">
      <c r="A153" s="25">
        <f t="shared" si="118"/>
        <v>43983</v>
      </c>
      <c r="B153">
        <f t="shared" si="119"/>
        <v>131</v>
      </c>
      <c r="C153">
        <f t="shared" si="114"/>
        <v>98</v>
      </c>
      <c r="K153" s="26">
        <f t="shared" si="108"/>
        <v>1.371513003290598E-3</v>
      </c>
      <c r="L153" s="28">
        <f t="shared" si="112"/>
        <v>1.0096468245349284</v>
      </c>
      <c r="M153" s="28">
        <f t="shared" si="26"/>
        <v>505.3887049535179</v>
      </c>
      <c r="N153" s="31">
        <f t="shared" si="113"/>
        <v>7.280102538594882E-2</v>
      </c>
      <c r="O153" s="2">
        <f t="shared" si="92"/>
        <v>82214106.420284778</v>
      </c>
      <c r="P153" s="2">
        <f t="shared" si="93"/>
        <v>286246.90549836418</v>
      </c>
      <c r="Q153" s="21">
        <f t="shared" si="94"/>
        <v>699646.67421685788</v>
      </c>
      <c r="R153" s="2">
        <f t="shared" si="96"/>
        <v>82237161.960593194</v>
      </c>
      <c r="S153" s="2">
        <f t="shared" si="97"/>
        <v>275381.26637034171</v>
      </c>
      <c r="T153" s="21">
        <f t="shared" si="98"/>
        <v>687456.77303646458</v>
      </c>
      <c r="U153" s="2">
        <f t="shared" si="100"/>
        <v>82257392.595225081</v>
      </c>
      <c r="V153" s="2">
        <f t="shared" si="101"/>
        <v>265791.85033318389</v>
      </c>
      <c r="W153" s="21">
        <f t="shared" si="102"/>
        <v>676815.55444173526</v>
      </c>
      <c r="X153" s="2">
        <f t="shared" si="104"/>
        <v>82275170.44140473</v>
      </c>
      <c r="Y153" s="2">
        <f t="shared" si="105"/>
        <v>257308.51809213927</v>
      </c>
      <c r="Z153" s="21">
        <f t="shared" si="106"/>
        <v>667521.04050313064</v>
      </c>
      <c r="AA153" s="2">
        <f t="shared" si="109"/>
        <v>82290811.9062002</v>
      </c>
      <c r="AB153" s="2">
        <f t="shared" si="110"/>
        <v>249787.79198605777</v>
      </c>
      <c r="AC153" s="21">
        <f t="shared" si="111"/>
        <v>659400.30181374191</v>
      </c>
      <c r="AD153" s="2">
        <f t="shared" si="115"/>
        <v>82307181.571872279</v>
      </c>
      <c r="AE153" s="2">
        <f t="shared" si="116"/>
        <v>236626.03461511369</v>
      </c>
      <c r="AF153" s="21">
        <f t="shared" si="117"/>
        <v>656192.39351260732</v>
      </c>
      <c r="AG153" s="2">
        <f t="shared" ref="AG153:AG201" si="120">AG152-$N$136*AG152*AH152/$Q$2</f>
        <v>82307689.556786254</v>
      </c>
      <c r="AH153" s="2">
        <f t="shared" ref="AH153:AH201" si="121">AH152+$N$136*AG152*AH152/$Q$2-$Q$9*AH152</f>
        <v>236118.04970114684</v>
      </c>
      <c r="AI153" s="37">
        <f t="shared" ref="AI153:AI201" si="122">$Q$2-AG153-AH153</f>
        <v>656192.39351259917</v>
      </c>
      <c r="AJ153" s="37"/>
      <c r="AK153" s="37"/>
      <c r="AL153" s="37"/>
      <c r="AM153" s="37"/>
      <c r="AN153" s="37"/>
      <c r="AO153" s="37"/>
    </row>
    <row r="154" spans="1:44" x14ac:dyDescent="0.45">
      <c r="A154" s="25">
        <f t="shared" si="118"/>
        <v>43984</v>
      </c>
      <c r="B154">
        <f t="shared" si="119"/>
        <v>132</v>
      </c>
      <c r="C154">
        <f t="shared" si="114"/>
        <v>99</v>
      </c>
      <c r="K154" s="26">
        <f t="shared" si="108"/>
        <v>1.2885445959668906E-3</v>
      </c>
      <c r="L154" s="28">
        <f t="shared" si="112"/>
        <v>1.0090606132580242</v>
      </c>
      <c r="M154" s="28">
        <f t="shared" si="26"/>
        <v>537.93029960272781</v>
      </c>
      <c r="N154" s="31">
        <f t="shared" si="113"/>
        <v>7.2717946554812923E-2</v>
      </c>
      <c r="O154" s="2">
        <f t="shared" si="92"/>
        <v>82189155.685910597</v>
      </c>
      <c r="P154" s="2">
        <f t="shared" si="93"/>
        <v>290751.43233694526</v>
      </c>
      <c r="Q154" s="21">
        <f t="shared" si="94"/>
        <v>720092.88175245724</v>
      </c>
      <c r="R154" s="2">
        <f t="shared" si="96"/>
        <v>82213430.095850542</v>
      </c>
      <c r="S154" s="2">
        <f t="shared" si="97"/>
        <v>279443.04065796145</v>
      </c>
      <c r="T154" s="21">
        <f t="shared" si="98"/>
        <v>707126.8634914963</v>
      </c>
      <c r="U154" s="2">
        <f t="shared" si="100"/>
        <v>82234733.848092273</v>
      </c>
      <c r="V154" s="2">
        <f t="shared" si="101"/>
        <v>269465.46529934171</v>
      </c>
      <c r="W154" s="21">
        <f t="shared" si="102"/>
        <v>695800.68660838541</v>
      </c>
      <c r="X154" s="2">
        <f t="shared" si="104"/>
        <v>82253459.517039046</v>
      </c>
      <c r="Y154" s="2">
        <f t="shared" si="105"/>
        <v>260640.26259409916</v>
      </c>
      <c r="Z154" s="21">
        <f t="shared" si="106"/>
        <v>685900.22036685515</v>
      </c>
      <c r="AA154" s="2">
        <f t="shared" si="109"/>
        <v>82269940.597497493</v>
      </c>
      <c r="AB154" s="2">
        <f t="shared" si="110"/>
        <v>252817.11554689694</v>
      </c>
      <c r="AC154" s="21">
        <f t="shared" si="111"/>
        <v>677242.28695561003</v>
      </c>
      <c r="AD154" s="2">
        <f t="shared" si="115"/>
        <v>82289021.225084573</v>
      </c>
      <c r="AE154" s="2">
        <f t="shared" si="116"/>
        <v>237884.52178744989</v>
      </c>
      <c r="AF154" s="21">
        <f t="shared" si="117"/>
        <v>673094.25312797702</v>
      </c>
      <c r="AG154" s="2">
        <f t="shared" si="120"/>
        <v>82290077.574615866</v>
      </c>
      <c r="AH154" s="2">
        <f t="shared" si="121"/>
        <v>236864.45689287907</v>
      </c>
      <c r="AI154" s="37">
        <f t="shared" si="122"/>
        <v>673057.96849125496</v>
      </c>
      <c r="AJ154" s="37"/>
      <c r="AK154" s="37"/>
      <c r="AL154" s="37"/>
      <c r="AM154" s="37"/>
      <c r="AN154" s="37"/>
      <c r="AO154" s="37"/>
    </row>
    <row r="155" spans="1:44" x14ac:dyDescent="0.45">
      <c r="A155" s="25">
        <f t="shared" si="118"/>
        <v>43985</v>
      </c>
      <c r="B155">
        <f t="shared" si="119"/>
        <v>133</v>
      </c>
      <c r="C155">
        <f t="shared" si="114"/>
        <v>100</v>
      </c>
      <c r="K155" s="26">
        <f t="shared" si="108"/>
        <v>1.2105952855072427E-3</v>
      </c>
      <c r="L155" s="28">
        <f t="shared" si="112"/>
        <v>1.0085101743907283</v>
      </c>
      <c r="M155" s="28">
        <f t="shared" si="26"/>
        <v>572.56722280189183</v>
      </c>
      <c r="N155" s="31">
        <f t="shared" si="113"/>
        <v>7.2639899780337053E-2</v>
      </c>
      <c r="O155" s="2">
        <f t="shared" si="92"/>
        <v>82163820.005423829</v>
      </c>
      <c r="P155" s="2">
        <f t="shared" si="93"/>
        <v>295319.15337108157</v>
      </c>
      <c r="Q155" s="21">
        <f t="shared" si="94"/>
        <v>740860.84120508947</v>
      </c>
      <c r="R155" s="2">
        <f t="shared" si="96"/>
        <v>82189355.144183695</v>
      </c>
      <c r="S155" s="2">
        <f t="shared" si="97"/>
        <v>283557.77513496019</v>
      </c>
      <c r="T155" s="21">
        <f t="shared" si="98"/>
        <v>727087.08068134449</v>
      </c>
      <c r="U155" s="2">
        <f t="shared" si="100"/>
        <v>82211768.253276601</v>
      </c>
      <c r="V155" s="2">
        <f t="shared" si="101"/>
        <v>273183.52687933878</v>
      </c>
      <c r="W155" s="21">
        <f t="shared" si="102"/>
        <v>715048.21984405979</v>
      </c>
      <c r="X155" s="2">
        <f t="shared" si="104"/>
        <v>82231473.273323849</v>
      </c>
      <c r="Y155" s="2">
        <f t="shared" si="105"/>
        <v>264009.34469542833</v>
      </c>
      <c r="Z155" s="21">
        <f t="shared" si="106"/>
        <v>704517.38198072277</v>
      </c>
      <c r="AA155" s="2">
        <f t="shared" si="109"/>
        <v>82248821.527911067</v>
      </c>
      <c r="AB155" s="2">
        <f t="shared" si="110"/>
        <v>255877.8197371132</v>
      </c>
      <c r="AC155" s="21">
        <f t="shared" si="111"/>
        <v>695300.65235181979</v>
      </c>
      <c r="AD155" s="2">
        <f t="shared" si="115"/>
        <v>82270768.321366087</v>
      </c>
      <c r="AE155" s="2">
        <f t="shared" si="116"/>
        <v>239145.67394969272</v>
      </c>
      <c r="AF155" s="21">
        <f t="shared" si="117"/>
        <v>690086.00468422065</v>
      </c>
      <c r="AG155" s="2">
        <f t="shared" si="120"/>
        <v>82272413.6986112</v>
      </c>
      <c r="AH155" s="2">
        <f t="shared" si="121"/>
        <v>237609.44311948161</v>
      </c>
      <c r="AI155" s="37">
        <f t="shared" si="122"/>
        <v>689976.85826931847</v>
      </c>
      <c r="AJ155" s="37"/>
      <c r="AK155" s="37"/>
      <c r="AL155" s="37"/>
      <c r="AM155" s="37"/>
      <c r="AN155" s="37"/>
      <c r="AO155" s="37"/>
    </row>
    <row r="156" spans="1:44" x14ac:dyDescent="0.45">
      <c r="A156" s="25">
        <f t="shared" si="118"/>
        <v>43986</v>
      </c>
      <c r="B156">
        <f t="shared" si="119"/>
        <v>134</v>
      </c>
      <c r="C156">
        <f t="shared" si="114"/>
        <v>101</v>
      </c>
      <c r="K156" s="26">
        <f t="shared" si="108"/>
        <v>1.1373614463010947E-3</v>
      </c>
      <c r="L156" s="28">
        <f t="shared" si="112"/>
        <v>1.0079933073809482</v>
      </c>
      <c r="M156" s="28">
        <f t="shared" si="26"/>
        <v>609.43439116402737</v>
      </c>
      <c r="N156" s="31">
        <f t="shared" si="113"/>
        <v>7.2566579915685409E-2</v>
      </c>
      <c r="O156" s="2">
        <f t="shared" si="92"/>
        <v>82138094.232687697</v>
      </c>
      <c r="P156" s="2">
        <f t="shared" si="93"/>
        <v>299950.7008664161</v>
      </c>
      <c r="Q156" s="21">
        <f t="shared" si="94"/>
        <v>761955.06644588709</v>
      </c>
      <c r="R156" s="2">
        <f t="shared" si="96"/>
        <v>82164932.848185465</v>
      </c>
      <c r="S156" s="2">
        <f t="shared" si="97"/>
        <v>287725.9443378381</v>
      </c>
      <c r="T156" s="21">
        <f t="shared" si="98"/>
        <v>747341.20747669716</v>
      </c>
      <c r="U156" s="2">
        <f t="shared" si="100"/>
        <v>82188492.283204108</v>
      </c>
      <c r="V156" s="2">
        <f t="shared" si="101"/>
        <v>276946.38788902474</v>
      </c>
      <c r="W156" s="21">
        <f t="shared" si="102"/>
        <v>734561.32890686672</v>
      </c>
      <c r="X156" s="2">
        <f t="shared" si="104"/>
        <v>82209208.784396812</v>
      </c>
      <c r="Y156" s="2">
        <f t="shared" si="105"/>
        <v>267416.02328708384</v>
      </c>
      <c r="Z156" s="21">
        <f t="shared" si="106"/>
        <v>723375.19231610384</v>
      </c>
      <c r="AA156" s="2">
        <f t="shared" si="109"/>
        <v>82227452.269493699</v>
      </c>
      <c r="AB156" s="2">
        <f t="shared" si="110"/>
        <v>258970.09103039498</v>
      </c>
      <c r="AC156" s="21">
        <f t="shared" si="111"/>
        <v>713577.63947590592</v>
      </c>
      <c r="AD156" s="2">
        <f t="shared" si="115"/>
        <v>82252422.719537616</v>
      </c>
      <c r="AE156" s="2">
        <f t="shared" si="116"/>
        <v>240409.44192461108</v>
      </c>
      <c r="AF156" s="21">
        <f t="shared" si="117"/>
        <v>707167.83853777312</v>
      </c>
      <c r="AG156" s="2">
        <f t="shared" si="120"/>
        <v>82254698.069716632</v>
      </c>
      <c r="AH156" s="2">
        <f t="shared" si="121"/>
        <v>238352.9689340858</v>
      </c>
      <c r="AI156" s="37">
        <f t="shared" si="122"/>
        <v>706948.96134928183</v>
      </c>
      <c r="AJ156" s="37"/>
      <c r="AK156" s="37"/>
      <c r="AL156" s="37"/>
      <c r="AM156" s="37"/>
      <c r="AN156" s="37"/>
      <c r="AO156" s="37"/>
    </row>
    <row r="157" spans="1:44" x14ac:dyDescent="0.45">
      <c r="A157" s="25">
        <f t="shared" si="118"/>
        <v>43987</v>
      </c>
      <c r="B157">
        <f t="shared" si="119"/>
        <v>135</v>
      </c>
      <c r="C157">
        <f t="shared" si="114"/>
        <v>102</v>
      </c>
      <c r="K157" s="26">
        <f t="shared" si="108"/>
        <v>1.0685578202876444E-3</v>
      </c>
      <c r="L157" s="28">
        <f t="shared" si="112"/>
        <v>1.0075079491089463</v>
      </c>
      <c r="M157" s="28">
        <f t="shared" si="26"/>
        <v>648.67540848033605</v>
      </c>
      <c r="N157" s="31">
        <f t="shared" si="113"/>
        <v>7.2497700360170364E-2</v>
      </c>
      <c r="O157" s="2">
        <f t="shared" si="92"/>
        <v>82111973.178826571</v>
      </c>
      <c r="P157" s="2">
        <f t="shared" si="93"/>
        <v>304646.70466565591</v>
      </c>
      <c r="Q157" s="21">
        <f t="shared" si="94"/>
        <v>783380.11650777352</v>
      </c>
      <c r="R157" s="2">
        <f t="shared" si="96"/>
        <v>82140158.919320002</v>
      </c>
      <c r="S157" s="2">
        <f t="shared" si="97"/>
        <v>291948.02003630687</v>
      </c>
      <c r="T157" s="21">
        <f t="shared" si="98"/>
        <v>767893.06064369087</v>
      </c>
      <c r="U157" s="2">
        <f t="shared" si="100"/>
        <v>82164902.387981728</v>
      </c>
      <c r="V157" s="2">
        <f t="shared" si="101"/>
        <v>280754.39826218633</v>
      </c>
      <c r="W157" s="21">
        <f t="shared" si="102"/>
        <v>754343.21375608596</v>
      </c>
      <c r="X157" s="2">
        <f t="shared" si="104"/>
        <v>82186663.108750522</v>
      </c>
      <c r="Y157" s="2">
        <f t="shared" si="105"/>
        <v>270860.55441286991</v>
      </c>
      <c r="Z157" s="21">
        <f t="shared" si="106"/>
        <v>742476.33683660789</v>
      </c>
      <c r="AA157" s="2">
        <f t="shared" si="109"/>
        <v>82205830.383696303</v>
      </c>
      <c r="AB157" s="2">
        <f t="shared" si="110"/>
        <v>262094.11318276677</v>
      </c>
      <c r="AC157" s="21">
        <f t="shared" si="111"/>
        <v>732075.5031209304</v>
      </c>
      <c r="AD157" s="2">
        <f t="shared" si="115"/>
        <v>82233984.282685921</v>
      </c>
      <c r="AE157" s="2">
        <f t="shared" si="116"/>
        <v>241675.77578168741</v>
      </c>
      <c r="AF157" s="21">
        <f t="shared" si="117"/>
        <v>724339.94153239205</v>
      </c>
      <c r="AG157" s="2">
        <f t="shared" si="120"/>
        <v>82236930.831823394</v>
      </c>
      <c r="AH157" s="2">
        <f t="shared" si="121"/>
        <v>239094.99476059721</v>
      </c>
      <c r="AI157" s="37">
        <f t="shared" si="122"/>
        <v>723974.17341600906</v>
      </c>
      <c r="AJ157" s="37"/>
      <c r="AK157" s="37"/>
      <c r="AL157" s="37"/>
      <c r="AM157" s="37"/>
      <c r="AN157" s="37"/>
      <c r="AO157" s="37"/>
      <c r="AP157" s="37"/>
      <c r="AQ157" s="37"/>
      <c r="AR157" s="37"/>
    </row>
    <row r="158" spans="1:44" x14ac:dyDescent="0.45">
      <c r="A158" s="25">
        <f t="shared" si="118"/>
        <v>43988</v>
      </c>
      <c r="B158">
        <f t="shared" si="119"/>
        <v>136</v>
      </c>
      <c r="C158">
        <f t="shared" si="114"/>
        <v>103</v>
      </c>
      <c r="K158" s="26">
        <f t="shared" si="108"/>
        <v>1.0039164058279562E-3</v>
      </c>
      <c r="L158" s="28">
        <f t="shared" si="112"/>
        <v>1.0070521650631934</v>
      </c>
      <c r="M158" s="28">
        <f t="shared" si="26"/>
        <v>690.44312508100575</v>
      </c>
      <c r="N158" s="31">
        <f t="shared" si="113"/>
        <v>7.2432991927149165E-2</v>
      </c>
      <c r="O158" s="2">
        <f t="shared" si="92"/>
        <v>82085451.612777874</v>
      </c>
      <c r="P158" s="2">
        <f t="shared" si="93"/>
        <v>309407.7918096683</v>
      </c>
      <c r="Q158" s="21">
        <f t="shared" si="94"/>
        <v>805140.59541245783</v>
      </c>
      <c r="R158" s="2">
        <f t="shared" si="96"/>
        <v>82115029.038409323</v>
      </c>
      <c r="S158" s="2">
        <f t="shared" si="97"/>
        <v>296224.47094439517</v>
      </c>
      <c r="T158" s="21">
        <f t="shared" si="98"/>
        <v>788746.49064628233</v>
      </c>
      <c r="U158" s="2">
        <f t="shared" si="100"/>
        <v>82140994.995824248</v>
      </c>
      <c r="V158" s="2">
        <f t="shared" si="101"/>
        <v>284607.90482951392</v>
      </c>
      <c r="W158" s="21">
        <f t="shared" si="102"/>
        <v>774397.09934623842</v>
      </c>
      <c r="X158" s="2">
        <f t="shared" si="104"/>
        <v>82163833.289605379</v>
      </c>
      <c r="Y158" s="2">
        <f t="shared" si="105"/>
        <v>274343.19109995279</v>
      </c>
      <c r="Z158" s="21">
        <f t="shared" si="106"/>
        <v>761823.51929466811</v>
      </c>
      <c r="AA158" s="2">
        <f t="shared" si="109"/>
        <v>82183953.421692088</v>
      </c>
      <c r="AB158" s="2">
        <f t="shared" si="110"/>
        <v>265250.06710250024</v>
      </c>
      <c r="AC158" s="21">
        <f t="shared" si="111"/>
        <v>750796.51120541152</v>
      </c>
      <c r="AD158" s="2">
        <f t="shared" si="115"/>
        <v>82215452.878219172</v>
      </c>
      <c r="AE158" s="2">
        <f t="shared" si="116"/>
        <v>242944.6248354592</v>
      </c>
      <c r="AF158" s="21">
        <f t="shared" si="117"/>
        <v>741602.49694536848</v>
      </c>
      <c r="AG158" s="2">
        <f t="shared" si="120"/>
        <v>82219112.13177526</v>
      </c>
      <c r="AH158" s="2">
        <f t="shared" si="121"/>
        <v>239835.48089725451</v>
      </c>
      <c r="AI158" s="37">
        <f t="shared" si="122"/>
        <v>741052.38732748549</v>
      </c>
      <c r="AJ158" s="37"/>
      <c r="AK158" s="37"/>
      <c r="AL158" s="37"/>
      <c r="AM158" s="37"/>
      <c r="AN158" s="37"/>
      <c r="AO158" s="37"/>
      <c r="AP158" s="37"/>
      <c r="AQ158" s="37"/>
      <c r="AR158" s="37"/>
    </row>
    <row r="159" spans="1:44" x14ac:dyDescent="0.45">
      <c r="A159" s="25">
        <f t="shared" si="118"/>
        <v>43989</v>
      </c>
      <c r="B159">
        <f t="shared" si="119"/>
        <v>137</v>
      </c>
      <c r="C159">
        <f t="shared" si="114"/>
        <v>104</v>
      </c>
      <c r="K159" s="26">
        <f t="shared" si="108"/>
        <v>9.4318541379372458E-4</v>
      </c>
      <c r="L159" s="28">
        <f t="shared" si="112"/>
        <v>1.0066241411106553</v>
      </c>
      <c r="M159" s="28">
        <f t="shared" ref="M159:M222" si="123">LN(2)/K159</f>
        <v>734.9002332128274</v>
      </c>
      <c r="N159" s="31">
        <f t="shared" si="113"/>
        <v>7.2372201781603335E-2</v>
      </c>
      <c r="O159" s="2">
        <f t="shared" si="92"/>
        <v>82058524.261883736</v>
      </c>
      <c r="P159" s="2">
        <f t="shared" si="93"/>
        <v>314234.58614597813</v>
      </c>
      <c r="Q159" s="21">
        <f t="shared" si="94"/>
        <v>827241.15197028616</v>
      </c>
      <c r="R159" s="2">
        <f t="shared" si="96"/>
        <v>82089538.856148958</v>
      </c>
      <c r="S159" s="2">
        <f t="shared" si="97"/>
        <v>300555.76242301578</v>
      </c>
      <c r="T159" s="21">
        <f t="shared" si="98"/>
        <v>809905.38142802601</v>
      </c>
      <c r="U159" s="2">
        <f t="shared" si="100"/>
        <v>82116766.513502717</v>
      </c>
      <c r="V159" s="2">
        <f t="shared" si="101"/>
        <v>288507.25109179196</v>
      </c>
      <c r="W159" s="21">
        <f t="shared" si="102"/>
        <v>794726.23540549097</v>
      </c>
      <c r="X159" s="2">
        <f t="shared" si="104"/>
        <v>82140716.35529843</v>
      </c>
      <c r="Y159" s="2">
        <f t="shared" si="105"/>
        <v>277864.18318548443</v>
      </c>
      <c r="Z159" s="21">
        <f t="shared" si="106"/>
        <v>781419.46151608578</v>
      </c>
      <c r="AA159" s="2">
        <f t="shared" si="109"/>
        <v>82161818.924712703</v>
      </c>
      <c r="AB159" s="2">
        <f t="shared" si="110"/>
        <v>268438.13071742479</v>
      </c>
      <c r="AC159" s="21">
        <f t="shared" si="111"/>
        <v>769742.94456987258</v>
      </c>
      <c r="AD159" s="2">
        <f t="shared" si="115"/>
        <v>82196828.377922386</v>
      </c>
      <c r="AE159" s="2">
        <f t="shared" si="116"/>
        <v>244215.93764399382</v>
      </c>
      <c r="AF159" s="21">
        <f t="shared" si="117"/>
        <v>758955.68443362019</v>
      </c>
      <c r="AG159" s="2">
        <f t="shared" si="120"/>
        <v>82201242.119373903</v>
      </c>
      <c r="AH159" s="2">
        <f t="shared" si="121"/>
        <v>240574.38752023759</v>
      </c>
      <c r="AI159" s="37">
        <f t="shared" si="122"/>
        <v>758183.49310585973</v>
      </c>
      <c r="AJ159" s="37"/>
      <c r="AK159" s="37"/>
      <c r="AL159" s="37"/>
      <c r="AM159" s="37"/>
      <c r="AN159" s="37"/>
      <c r="AO159" s="37"/>
      <c r="AP159" s="37"/>
      <c r="AQ159" s="37"/>
      <c r="AR159" s="37"/>
    </row>
    <row r="160" spans="1:44" x14ac:dyDescent="0.45">
      <c r="A160" s="25">
        <f t="shared" si="118"/>
        <v>43990</v>
      </c>
      <c r="B160">
        <f t="shared" si="119"/>
        <v>138</v>
      </c>
      <c r="C160">
        <f t="shared" si="114"/>
        <v>105</v>
      </c>
      <c r="K160" s="26">
        <f t="shared" si="108"/>
        <v>8.8612828680647389E-4</v>
      </c>
      <c r="L160" s="28">
        <f t="shared" si="112"/>
        <v>1.006222175818311</v>
      </c>
      <c r="M160" s="28">
        <f t="shared" si="123"/>
        <v>782.21990075272845</v>
      </c>
      <c r="N160" s="31">
        <f t="shared" si="113"/>
        <v>7.2315092443042045E-2</v>
      </c>
      <c r="O160" s="2">
        <f t="shared" si="92"/>
        <v>82031185.812523395</v>
      </c>
      <c r="P160" s="2">
        <f t="shared" si="93"/>
        <v>319127.70792446571</v>
      </c>
      <c r="Q160" s="21">
        <f t="shared" si="94"/>
        <v>849686.47955213953</v>
      </c>
      <c r="R160" s="2">
        <f t="shared" si="96"/>
        <v>82063683.993653595</v>
      </c>
      <c r="S160" s="2">
        <f t="shared" si="97"/>
        <v>304942.35617388465</v>
      </c>
      <c r="T160" s="21">
        <f t="shared" si="98"/>
        <v>831373.65017251996</v>
      </c>
      <c r="U160" s="2">
        <f t="shared" si="100"/>
        <v>82092213.326814979</v>
      </c>
      <c r="V160" s="2">
        <f t="shared" si="101"/>
        <v>292452.77698725578</v>
      </c>
      <c r="W160" s="21">
        <f t="shared" si="102"/>
        <v>815333.8961977649</v>
      </c>
      <c r="X160" s="2">
        <f t="shared" si="104"/>
        <v>82117309.319688499</v>
      </c>
      <c r="Y160" s="2">
        <f t="shared" si="105"/>
        <v>281423.77713930968</v>
      </c>
      <c r="Z160" s="21">
        <f t="shared" si="106"/>
        <v>801266.90317219135</v>
      </c>
      <c r="AA160" s="2">
        <f t="shared" si="109"/>
        <v>82139424.424396396</v>
      </c>
      <c r="AB160" s="2">
        <f t="shared" si="110"/>
        <v>271658.47883962945</v>
      </c>
      <c r="AC160" s="21">
        <f t="shared" si="111"/>
        <v>788917.09676397487</v>
      </c>
      <c r="AD160" s="2">
        <f t="shared" si="115"/>
        <v>82178110.658012882</v>
      </c>
      <c r="AE160" s="2">
        <f t="shared" si="116"/>
        <v>245489.66200749925</v>
      </c>
      <c r="AF160" s="21">
        <f t="shared" si="117"/>
        <v>776399.67997961887</v>
      </c>
      <c r="AG160" s="2">
        <f t="shared" si="120"/>
        <v>82183320.94738394</v>
      </c>
      <c r="AH160" s="2">
        <f t="shared" si="121"/>
        <v>241311.67468732444</v>
      </c>
      <c r="AI160" s="37">
        <f t="shared" si="122"/>
        <v>775367.37792873534</v>
      </c>
      <c r="AJ160" s="37"/>
      <c r="AK160" s="37"/>
      <c r="AL160" s="37"/>
      <c r="AM160" s="37"/>
      <c r="AN160" s="37"/>
      <c r="AO160" s="37"/>
      <c r="AP160" s="37"/>
      <c r="AQ160" s="37"/>
      <c r="AR160" s="37"/>
    </row>
    <row r="161" spans="1:50" x14ac:dyDescent="0.45">
      <c r="A161" s="25">
        <f t="shared" si="118"/>
        <v>43991</v>
      </c>
      <c r="B161">
        <f t="shared" si="119"/>
        <v>139</v>
      </c>
      <c r="C161">
        <f t="shared" si="114"/>
        <v>106</v>
      </c>
      <c r="K161" s="26">
        <f t="shared" si="108"/>
        <v>8.325227778069788E-4</v>
      </c>
      <c r="L161" s="28">
        <f t="shared" si="112"/>
        <v>1.005844673286185</v>
      </c>
      <c r="M161" s="28">
        <f t="shared" si="123"/>
        <v>832.58644572563526</v>
      </c>
      <c r="N161" s="31">
        <f t="shared" si="113"/>
        <v>7.2261440849655606E-2</v>
      </c>
      <c r="O161" s="2">
        <f t="shared" si="92"/>
        <v>82003430.910787463</v>
      </c>
      <c r="P161" s="2">
        <f t="shared" si="93"/>
        <v>324087.77338007191</v>
      </c>
      <c r="Q161" s="21">
        <f t="shared" si="94"/>
        <v>872481.31583246496</v>
      </c>
      <c r="R161" s="2">
        <f t="shared" si="96"/>
        <v>82037460.043033227</v>
      </c>
      <c r="S161" s="2">
        <f t="shared" si="97"/>
        <v>309384.709924686</v>
      </c>
      <c r="T161" s="21">
        <f t="shared" si="98"/>
        <v>853155.24704208667</v>
      </c>
      <c r="U161" s="2">
        <f t="shared" si="100"/>
        <v>82067331.801078647</v>
      </c>
      <c r="V161" s="2">
        <f t="shared" si="101"/>
        <v>296444.8186530628</v>
      </c>
      <c r="W161" s="21">
        <f t="shared" si="102"/>
        <v>836223.38026828982</v>
      </c>
      <c r="X161" s="2">
        <f t="shared" si="104"/>
        <v>82093609.182577983</v>
      </c>
      <c r="Y161" s="2">
        <f t="shared" si="105"/>
        <v>285022.21588273445</v>
      </c>
      <c r="Z161" s="21">
        <f t="shared" si="106"/>
        <v>821368.60153928306</v>
      </c>
      <c r="AA161" s="2">
        <f t="shared" si="109"/>
        <v>82116767.443148509</v>
      </c>
      <c r="AB161" s="2">
        <f t="shared" si="110"/>
        <v>274911.28302754968</v>
      </c>
      <c r="AC161" s="21">
        <f t="shared" si="111"/>
        <v>808321.27382394159</v>
      </c>
      <c r="AD161" s="2">
        <f t="shared" si="115"/>
        <v>82159299.599195629</v>
      </c>
      <c r="AE161" s="2">
        <f t="shared" si="116"/>
        <v>246765.7449670732</v>
      </c>
      <c r="AF161" s="21">
        <f t="shared" si="117"/>
        <v>793934.65583729744</v>
      </c>
      <c r="AG161" s="2">
        <f t="shared" si="120"/>
        <v>82165348.771537721</v>
      </c>
      <c r="AH161" s="2">
        <f t="shared" si="121"/>
        <v>242047.30234159651</v>
      </c>
      <c r="AI161" s="37">
        <f t="shared" si="122"/>
        <v>792603.92612068239</v>
      </c>
      <c r="AJ161" s="37"/>
      <c r="AK161" s="37"/>
      <c r="AL161" s="37"/>
      <c r="AM161" s="37"/>
      <c r="AN161" s="37"/>
      <c r="AO161" s="37"/>
      <c r="AP161" s="37"/>
      <c r="AQ161" s="37"/>
      <c r="AR161" s="37"/>
    </row>
    <row r="162" spans="1:50" x14ac:dyDescent="0.45">
      <c r="A162" s="25">
        <f t="shared" si="118"/>
        <v>43992</v>
      </c>
      <c r="B162">
        <f t="shared" si="119"/>
        <v>140</v>
      </c>
      <c r="C162">
        <f t="shared" si="114"/>
        <v>107</v>
      </c>
      <c r="K162" s="26">
        <f t="shared" si="108"/>
        <v>7.8216008436577148E-4</v>
      </c>
      <c r="L162" s="28">
        <f t="shared" si="112"/>
        <v>1.0054901364553497</v>
      </c>
      <c r="M162" s="28">
        <f t="shared" si="123"/>
        <v>886.19605425402926</v>
      </c>
      <c r="N162" s="31">
        <f t="shared" si="113"/>
        <v>7.2211037479902568E-2</v>
      </c>
      <c r="O162" s="2">
        <f t="shared" si="92"/>
        <v>81975254.163195208</v>
      </c>
      <c r="P162" s="2">
        <f t="shared" si="93"/>
        <v>329115.39430232142</v>
      </c>
      <c r="Q162" s="21">
        <f t="shared" si="94"/>
        <v>895630.44250247092</v>
      </c>
      <c r="R162" s="2">
        <f t="shared" si="96"/>
        <v>82010862.568000764</v>
      </c>
      <c r="S162" s="2">
        <f t="shared" si="97"/>
        <v>313883.27710538352</v>
      </c>
      <c r="T162" s="21">
        <f t="shared" si="98"/>
        <v>875254.15489385277</v>
      </c>
      <c r="U162" s="2">
        <f t="shared" si="100"/>
        <v>82042118.281647086</v>
      </c>
      <c r="V162" s="2">
        <f t="shared" si="101"/>
        <v>300483.70818082802</v>
      </c>
      <c r="W162" s="21">
        <f t="shared" si="102"/>
        <v>857398.01017208584</v>
      </c>
      <c r="X162" s="2">
        <f t="shared" si="104"/>
        <v>82069612.930151477</v>
      </c>
      <c r="Y162" s="2">
        <f t="shared" si="105"/>
        <v>288659.738603334</v>
      </c>
      <c r="Z162" s="21">
        <f t="shared" si="106"/>
        <v>841727.3312451886</v>
      </c>
      <c r="AA162" s="2">
        <f t="shared" si="109"/>
        <v>82093845.494514376</v>
      </c>
      <c r="AB162" s="2">
        <f t="shared" si="110"/>
        <v>278196.71144543577</v>
      </c>
      <c r="AC162" s="21">
        <f t="shared" si="111"/>
        <v>827957.79404018831</v>
      </c>
      <c r="AD162" s="2">
        <f t="shared" si="115"/>
        <v>82140395.086718604</v>
      </c>
      <c r="AE162" s="2">
        <f t="shared" si="116"/>
        <v>248044.13280359283</v>
      </c>
      <c r="AF162" s="21">
        <f t="shared" si="117"/>
        <v>811560.7804778032</v>
      </c>
      <c r="AG162" s="2">
        <f t="shared" si="120"/>
        <v>82147325.75053972</v>
      </c>
      <c r="AH162" s="2">
        <f t="shared" si="121"/>
        <v>242781.23031519214</v>
      </c>
      <c r="AI162" s="37">
        <f t="shared" si="122"/>
        <v>809893.0191450878</v>
      </c>
      <c r="AJ162" s="37"/>
      <c r="AK162" s="37"/>
      <c r="AL162" s="37"/>
      <c r="AM162" s="37"/>
      <c r="AN162" s="37"/>
      <c r="AO162" s="37"/>
      <c r="AP162" s="37"/>
      <c r="AQ162" s="37"/>
      <c r="AR162" s="37"/>
    </row>
    <row r="163" spans="1:50" x14ac:dyDescent="0.45">
      <c r="A163" s="25">
        <f t="shared" si="118"/>
        <v>43993</v>
      </c>
      <c r="B163">
        <f t="shared" si="119"/>
        <v>141</v>
      </c>
      <c r="C163">
        <f t="shared" si="114"/>
        <v>108</v>
      </c>
      <c r="K163" s="26">
        <f t="shared" si="108"/>
        <v>7.3484403536273142E-4</v>
      </c>
      <c r="L163" s="28">
        <f t="shared" si="112"/>
        <v>1.0051571608572274</v>
      </c>
      <c r="M163" s="28">
        <f t="shared" si="123"/>
        <v>943.25754473572908</v>
      </c>
      <c r="N163" s="31">
        <f t="shared" si="113"/>
        <v>7.2163685527959959E-2</v>
      </c>
      <c r="O163" s="2">
        <f t="shared" si="92"/>
        <v>81946650.137455881</v>
      </c>
      <c r="P163" s="2">
        <f t="shared" si="93"/>
        <v>334211.17759148258</v>
      </c>
      <c r="Q163" s="21">
        <f t="shared" si="94"/>
        <v>919138.68495263672</v>
      </c>
      <c r="R163" s="2">
        <f t="shared" si="96"/>
        <v>81983887.104511604</v>
      </c>
      <c r="S163" s="2">
        <f t="shared" si="97"/>
        <v>318438.50651558064</v>
      </c>
      <c r="T163" s="21">
        <f t="shared" si="98"/>
        <v>897674.38897281559</v>
      </c>
      <c r="U163" s="2">
        <f t="shared" si="100"/>
        <v>82016569.09444882</v>
      </c>
      <c r="V163" s="2">
        <f t="shared" si="101"/>
        <v>304569.77336617716</v>
      </c>
      <c r="W163" s="21">
        <f t="shared" si="102"/>
        <v>878861.13218500302</v>
      </c>
      <c r="X163" s="2">
        <f t="shared" si="104"/>
        <v>82045317.535431653</v>
      </c>
      <c r="Y163" s="2">
        <f t="shared" si="105"/>
        <v>292336.58056578354</v>
      </c>
      <c r="Z163" s="21">
        <f t="shared" si="106"/>
        <v>862345.88400256319</v>
      </c>
      <c r="AA163" s="2">
        <f t="shared" si="109"/>
        <v>82070656.083564937</v>
      </c>
      <c r="AB163" s="2">
        <f t="shared" si="110"/>
        <v>281514.92872019962</v>
      </c>
      <c r="AC163" s="21">
        <f t="shared" si="111"/>
        <v>847828.98771486327</v>
      </c>
      <c r="AD163" s="2">
        <f t="shared" si="115"/>
        <v>82121397.010428056</v>
      </c>
      <c r="AE163" s="2">
        <f t="shared" si="116"/>
        <v>249324.77103674825</v>
      </c>
      <c r="AF163" s="21">
        <f t="shared" si="117"/>
        <v>829278.21853519557</v>
      </c>
      <c r="AG163" s="2">
        <f t="shared" si="120"/>
        <v>82129252.046070725</v>
      </c>
      <c r="AH163" s="2">
        <f t="shared" si="121"/>
        <v>243513.41833310775</v>
      </c>
      <c r="AI163" s="37">
        <f t="shared" si="122"/>
        <v>827234.53559616755</v>
      </c>
      <c r="AJ163" s="37"/>
      <c r="AK163" s="37"/>
      <c r="AL163" s="37"/>
      <c r="AM163" s="37"/>
      <c r="AN163" s="37"/>
      <c r="AO163" s="37"/>
      <c r="AP163" s="37"/>
      <c r="AQ163" s="37"/>
      <c r="AR163" s="37"/>
    </row>
    <row r="164" spans="1:50" x14ac:dyDescent="0.45">
      <c r="A164" s="25">
        <f t="shared" si="118"/>
        <v>43994</v>
      </c>
      <c r="B164">
        <f t="shared" si="119"/>
        <v>142</v>
      </c>
      <c r="C164">
        <f t="shared" si="114"/>
        <v>109</v>
      </c>
      <c r="K164" s="26">
        <f t="shared" si="108"/>
        <v>6.9039032686773821E-4</v>
      </c>
      <c r="L164" s="28">
        <f t="shared" si="112"/>
        <v>1.0048444287731613</v>
      </c>
      <c r="M164" s="28">
        <f t="shared" si="123"/>
        <v>1003.9931812265023</v>
      </c>
      <c r="N164" s="31">
        <f t="shared" si="113"/>
        <v>7.2119200129694888E-2</v>
      </c>
      <c r="O164" s="2">
        <f t="shared" si="92"/>
        <v>81917613.363275349</v>
      </c>
      <c r="P164" s="2">
        <f t="shared" si="93"/>
        <v>339375.724801187</v>
      </c>
      <c r="Q164" s="21">
        <f t="shared" si="94"/>
        <v>943010.91192346392</v>
      </c>
      <c r="R164" s="2">
        <f t="shared" si="96"/>
        <v>81956529.161436096</v>
      </c>
      <c r="S164" s="2">
        <f t="shared" si="97"/>
        <v>323050.84198283835</v>
      </c>
      <c r="T164" s="21">
        <f t="shared" si="98"/>
        <v>920419.99658106582</v>
      </c>
      <c r="U164" s="2">
        <f t="shared" si="100"/>
        <v>81990680.546550855</v>
      </c>
      <c r="V164" s="2">
        <f t="shared" si="101"/>
        <v>308703.33745227562</v>
      </c>
      <c r="W164" s="21">
        <f t="shared" si="102"/>
        <v>900616.11599686928</v>
      </c>
      <c r="X164" s="2">
        <f t="shared" si="104"/>
        <v>82020719.958752617</v>
      </c>
      <c r="Y164" s="2">
        <f t="shared" si="105"/>
        <v>296052.97291869641</v>
      </c>
      <c r="Z164" s="21">
        <f t="shared" si="106"/>
        <v>883227.06832868629</v>
      </c>
      <c r="AA164" s="2">
        <f t="shared" si="109"/>
        <v>82047196.707295194</v>
      </c>
      <c r="AB164" s="2">
        <f t="shared" si="110"/>
        <v>284866.09579564002</v>
      </c>
      <c r="AC164" s="21">
        <f t="shared" si="111"/>
        <v>867937.19690916571</v>
      </c>
      <c r="AD164" s="2">
        <f t="shared" si="115"/>
        <v>82102305.264823675</v>
      </c>
      <c r="AE164" s="2">
        <f t="shared" si="116"/>
        <v>250607.60442422159</v>
      </c>
      <c r="AF164" s="21">
        <f t="shared" si="117"/>
        <v>847087.13075210329</v>
      </c>
      <c r="AG164" s="2">
        <f t="shared" si="120"/>
        <v>82111127.822791561</v>
      </c>
      <c r="AH164" s="2">
        <f t="shared" si="121"/>
        <v>244243.82601704646</v>
      </c>
      <c r="AI164" s="37">
        <f t="shared" si="122"/>
        <v>844628.35119139205</v>
      </c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</row>
    <row r="165" spans="1:50" x14ac:dyDescent="0.45">
      <c r="A165" s="25">
        <f t="shared" si="118"/>
        <v>43995</v>
      </c>
      <c r="B165">
        <f t="shared" si="119"/>
        <v>143</v>
      </c>
      <c r="C165">
        <f t="shared" si="114"/>
        <v>110</v>
      </c>
      <c r="K165" s="26">
        <f t="shared" si="108"/>
        <v>6.4862580424602059E-4</v>
      </c>
      <c r="L165" s="28">
        <f t="shared" si="112"/>
        <v>1.0045507037756107</v>
      </c>
      <c r="M165" s="28">
        <f t="shared" si="123"/>
        <v>1068.6395391957578</v>
      </c>
      <c r="N165" s="31">
        <f t="shared" si="113"/>
        <v>7.2077407636022911E-2</v>
      </c>
      <c r="O165" s="2">
        <f t="shared" si="92"/>
        <v>81888138.333209112</v>
      </c>
      <c r="P165" s="2">
        <f t="shared" si="93"/>
        <v>344609.63166734192</v>
      </c>
      <c r="Q165" s="21">
        <f t="shared" si="94"/>
        <v>967252.03512354579</v>
      </c>
      <c r="R165" s="2">
        <f t="shared" si="96"/>
        <v>81928784.221265435</v>
      </c>
      <c r="S165" s="2">
        <f t="shared" si="97"/>
        <v>327720.72201186558</v>
      </c>
      <c r="T165" s="21">
        <f t="shared" si="98"/>
        <v>943495.0567226992</v>
      </c>
      <c r="U165" s="2">
        <f t="shared" si="100"/>
        <v>81964448.926746383</v>
      </c>
      <c r="V165" s="2">
        <f t="shared" si="101"/>
        <v>312884.71886729379</v>
      </c>
      <c r="W165" s="21">
        <f t="shared" si="102"/>
        <v>922666.3543863229</v>
      </c>
      <c r="X165" s="2">
        <f t="shared" si="104"/>
        <v>81995817.148251086</v>
      </c>
      <c r="Y165" s="2">
        <f t="shared" si="105"/>
        <v>299809.14249745716</v>
      </c>
      <c r="Z165" s="21">
        <f t="shared" si="106"/>
        <v>904373.70925145643</v>
      </c>
      <c r="AA165" s="2">
        <f t="shared" si="109"/>
        <v>82023464.855035663</v>
      </c>
      <c r="AB165" s="2">
        <f t="shared" si="110"/>
        <v>288250.36978404829</v>
      </c>
      <c r="AC165" s="21">
        <f t="shared" si="111"/>
        <v>888284.77518028906</v>
      </c>
      <c r="AD165" s="2">
        <f t="shared" si="115"/>
        <v>82083119.749113724</v>
      </c>
      <c r="AE165" s="2">
        <f t="shared" si="116"/>
        <v>251892.57696101445</v>
      </c>
      <c r="AF165" s="21">
        <f t="shared" si="117"/>
        <v>864987.67392526194</v>
      </c>
      <c r="AG165" s="2">
        <f t="shared" si="120"/>
        <v>82092953.248346642</v>
      </c>
      <c r="AH165" s="2">
        <f t="shared" si="121"/>
        <v>244972.41288931371</v>
      </c>
      <c r="AI165" s="37">
        <f t="shared" si="122"/>
        <v>862074.33876404469</v>
      </c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</row>
    <row r="166" spans="1:50" x14ac:dyDescent="0.45">
      <c r="A166" s="25">
        <f t="shared" si="118"/>
        <v>43996</v>
      </c>
      <c r="B166">
        <f t="shared" si="119"/>
        <v>144</v>
      </c>
      <c r="C166">
        <f t="shared" si="114"/>
        <v>111</v>
      </c>
      <c r="K166" s="26">
        <f t="shared" si="108"/>
        <v>6.0938778769186873E-4</v>
      </c>
      <c r="L166" s="28">
        <f t="shared" si="112"/>
        <v>1.0042748256245257</v>
      </c>
      <c r="M166" s="28">
        <f t="shared" si="123"/>
        <v>1137.4484270276002</v>
      </c>
      <c r="N166" s="31">
        <f t="shared" si="113"/>
        <v>7.2038144930723275E-2</v>
      </c>
      <c r="O166" s="2">
        <f t="shared" si="92"/>
        <v>81858219.503562748</v>
      </c>
      <c r="P166" s="2">
        <f t="shared" si="93"/>
        <v>349913.48762317479</v>
      </c>
      <c r="Q166" s="21">
        <f t="shared" si="94"/>
        <v>991867.00881407678</v>
      </c>
      <c r="R166" s="2">
        <f t="shared" si="96"/>
        <v>81900647.740851954</v>
      </c>
      <c r="S166" s="2">
        <f t="shared" si="97"/>
        <v>332448.57942450151</v>
      </c>
      <c r="T166" s="21">
        <f t="shared" si="98"/>
        <v>966903.67972354486</v>
      </c>
      <c r="U166" s="2">
        <f t="shared" si="100"/>
        <v>81937870.506167382</v>
      </c>
      <c r="V166" s="2">
        <f t="shared" si="101"/>
        <v>317114.23095577583</v>
      </c>
      <c r="W166" s="21">
        <f t="shared" si="102"/>
        <v>945015.26287684217</v>
      </c>
      <c r="X166" s="2">
        <f t="shared" si="104"/>
        <v>81970606.04037568</v>
      </c>
      <c r="Y166" s="2">
        <f t="shared" si="105"/>
        <v>303605.31162304111</v>
      </c>
      <c r="Z166" s="21">
        <f t="shared" si="106"/>
        <v>925788.64800127922</v>
      </c>
      <c r="AA166" s="2">
        <f t="shared" si="109"/>
        <v>81999458.008877084</v>
      </c>
      <c r="AB166" s="2">
        <f t="shared" si="110"/>
        <v>291667.90381519764</v>
      </c>
      <c r="AC166" s="21">
        <f t="shared" si="111"/>
        <v>908874.0873077187</v>
      </c>
      <c r="AD166" s="2">
        <f t="shared" si="115"/>
        <v>82063840.367270023</v>
      </c>
      <c r="AE166" s="2">
        <f t="shared" si="116"/>
        <v>253179.63187892642</v>
      </c>
      <c r="AF166" s="21">
        <f t="shared" si="117"/>
        <v>882980.00085105095</v>
      </c>
      <c r="AG166" s="2">
        <f t="shared" si="120"/>
        <v>82074728.493367106</v>
      </c>
      <c r="AH166" s="2">
        <f t="shared" si="121"/>
        <v>245699.13837675925</v>
      </c>
      <c r="AI166" s="37">
        <f t="shared" si="122"/>
        <v>879572.36825613503</v>
      </c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</row>
    <row r="167" spans="1:50" x14ac:dyDescent="0.45">
      <c r="A167" s="25">
        <f t="shared" si="118"/>
        <v>43997</v>
      </c>
      <c r="B167">
        <f t="shared" si="119"/>
        <v>145</v>
      </c>
      <c r="C167">
        <f t="shared" si="114"/>
        <v>112</v>
      </c>
      <c r="K167" s="26">
        <f t="shared" si="108"/>
        <v>5.7252343856356569E-4</v>
      </c>
      <c r="L167" s="28">
        <f t="shared" si="112"/>
        <v>1.0040157054944479</v>
      </c>
      <c r="M167" s="28">
        <f t="shared" si="123"/>
        <v>1210.6878668566285</v>
      </c>
      <c r="N167" s="31">
        <f t="shared" si="113"/>
        <v>7.2001258789960582E-2</v>
      </c>
      <c r="O167" s="2">
        <f t="shared" si="92"/>
        <v>81827851.295341149</v>
      </c>
      <c r="P167" s="2">
        <f t="shared" si="93"/>
        <v>355287.87530025805</v>
      </c>
      <c r="Q167" s="21">
        <f t="shared" si="94"/>
        <v>1016860.829358593</v>
      </c>
      <c r="R167" s="2">
        <f t="shared" si="96"/>
        <v>81872115.152184293</v>
      </c>
      <c r="S167" s="2">
        <f t="shared" si="97"/>
        <v>337234.84099041659</v>
      </c>
      <c r="T167" s="21">
        <f t="shared" si="98"/>
        <v>990650.00682529074</v>
      </c>
      <c r="U167" s="2">
        <f t="shared" si="100"/>
        <v>81910941.538922429</v>
      </c>
      <c r="V167" s="2">
        <f t="shared" si="101"/>
        <v>321392.18170388055</v>
      </c>
      <c r="W167" s="21">
        <f t="shared" si="102"/>
        <v>967666.27937369037</v>
      </c>
      <c r="X167" s="2">
        <f t="shared" si="104"/>
        <v>81945083.560414553</v>
      </c>
      <c r="Y167" s="2">
        <f t="shared" si="105"/>
        <v>307441.69789681362</v>
      </c>
      <c r="Z167" s="21">
        <f t="shared" si="106"/>
        <v>947474.74168863369</v>
      </c>
      <c r="AA167" s="2">
        <f t="shared" si="109"/>
        <v>81975173.644108474</v>
      </c>
      <c r="AB167" s="2">
        <f t="shared" si="110"/>
        <v>295118.84688272345</v>
      </c>
      <c r="AC167" s="21">
        <f t="shared" si="111"/>
        <v>929707.50900880224</v>
      </c>
      <c r="AD167" s="2">
        <f t="shared" si="115"/>
        <v>82044467.028082833</v>
      </c>
      <c r="AE167" s="2">
        <f t="shared" si="116"/>
        <v>254468.71164618648</v>
      </c>
      <c r="AF167" s="21">
        <f t="shared" si="117"/>
        <v>901064.26027098089</v>
      </c>
      <c r="AG167" s="2">
        <f t="shared" si="120"/>
        <v>82056453.73147361</v>
      </c>
      <c r="AH167" s="2">
        <f t="shared" si="121"/>
        <v>246423.96181476544</v>
      </c>
      <c r="AI167" s="37">
        <f t="shared" si="122"/>
        <v>897122.30671162473</v>
      </c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</row>
    <row r="168" spans="1:50" x14ac:dyDescent="0.45">
      <c r="A168" s="25">
        <f t="shared" si="118"/>
        <v>43998</v>
      </c>
      <c r="B168">
        <f t="shared" si="119"/>
        <v>146</v>
      </c>
      <c r="C168">
        <f t="shared" si="114"/>
        <v>113</v>
      </c>
      <c r="K168" s="26">
        <f t="shared" si="108"/>
        <v>5.3788916405129788E-4</v>
      </c>
      <c r="L168" s="28">
        <f t="shared" si="112"/>
        <v>1.0037723215097258</v>
      </c>
      <c r="M168" s="28">
        <f t="shared" si="123"/>
        <v>1288.6431385590074</v>
      </c>
      <c r="N168" s="31">
        <f t="shared" si="113"/>
        <v>7.1966605280940038E-2</v>
      </c>
      <c r="O168" s="2">
        <f t="shared" si="92"/>
        <v>81797028.095247447</v>
      </c>
      <c r="P168" s="2">
        <f t="shared" si="93"/>
        <v>360733.37001537328</v>
      </c>
      <c r="Q168" s="21">
        <f t="shared" si="94"/>
        <v>1042238.5347371793</v>
      </c>
      <c r="R168" s="2">
        <f t="shared" si="96"/>
        <v>81843181.863198355</v>
      </c>
      <c r="S168" s="2">
        <f t="shared" si="97"/>
        <v>342079.92704846518</v>
      </c>
      <c r="T168" s="21">
        <f t="shared" si="98"/>
        <v>1014738.2097531799</v>
      </c>
      <c r="U168" s="2">
        <f t="shared" si="100"/>
        <v>81883658.262760416</v>
      </c>
      <c r="V168" s="2">
        <f t="shared" si="101"/>
        <v>325718.87345847092</v>
      </c>
      <c r="W168" s="21">
        <f t="shared" si="102"/>
        <v>990622.86378111341</v>
      </c>
      <c r="X168" s="2">
        <f t="shared" si="104"/>
        <v>81919246.623041719</v>
      </c>
      <c r="Y168" s="2">
        <f t="shared" si="105"/>
        <v>311318.51399130718</v>
      </c>
      <c r="Z168" s="21">
        <f t="shared" si="106"/>
        <v>969434.86296697357</v>
      </c>
      <c r="AA168" s="2">
        <f t="shared" si="109"/>
        <v>81950609.229668811</v>
      </c>
      <c r="AB168" s="2">
        <f t="shared" si="110"/>
        <v>298603.34368790203</v>
      </c>
      <c r="AC168" s="21">
        <f t="shared" si="111"/>
        <v>950787.42664328706</v>
      </c>
      <c r="AD168" s="2">
        <f t="shared" si="115"/>
        <v>82024999.645215616</v>
      </c>
      <c r="AE168" s="2">
        <f t="shared" si="116"/>
        <v>255759.75796724032</v>
      </c>
      <c r="AF168" s="21">
        <f t="shared" si="117"/>
        <v>919240.59681714408</v>
      </c>
      <c r="AG168" s="2">
        <f t="shared" si="120"/>
        <v>82038129.139278904</v>
      </c>
      <c r="AH168" s="2">
        <f t="shared" si="121"/>
        <v>247146.84245128123</v>
      </c>
      <c r="AI168" s="37">
        <f t="shared" si="122"/>
        <v>914724.01826981513</v>
      </c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</row>
    <row r="169" spans="1:50" x14ac:dyDescent="0.45">
      <c r="A169" s="25">
        <f t="shared" si="118"/>
        <v>43999</v>
      </c>
      <c r="B169">
        <f t="shared" si="119"/>
        <v>147</v>
      </c>
      <c r="C169">
        <f t="shared" si="114"/>
        <v>114</v>
      </c>
      <c r="K169" s="26">
        <f t="shared" si="108"/>
        <v>5.0535005785912657E-4</v>
      </c>
      <c r="L169" s="28">
        <f t="shared" si="112"/>
        <v>1.0035437145669073</v>
      </c>
      <c r="M169" s="28">
        <f t="shared" si="123"/>
        <v>1371.6178909653352</v>
      </c>
      <c r="N169" s="31">
        <f t="shared" si="113"/>
        <v>7.1934049197283106E-2</v>
      </c>
      <c r="O169" s="2">
        <f t="shared" si="92"/>
        <v>81765744.256732926</v>
      </c>
      <c r="P169" s="2">
        <f t="shared" si="93"/>
        <v>366250.53924308199</v>
      </c>
      <c r="Q169" s="21">
        <f t="shared" si="94"/>
        <v>1068005.2040239922</v>
      </c>
      <c r="R169" s="2">
        <f t="shared" si="96"/>
        <v>81813843.258624732</v>
      </c>
      <c r="S169" s="2">
        <f t="shared" si="97"/>
        <v>346984.25111862971</v>
      </c>
      <c r="T169" s="21">
        <f t="shared" si="98"/>
        <v>1039172.4902566378</v>
      </c>
      <c r="U169" s="2">
        <f t="shared" si="100"/>
        <v>81856016.899760395</v>
      </c>
      <c r="V169" s="2">
        <f t="shared" si="101"/>
        <v>330094.6026400305</v>
      </c>
      <c r="W169" s="21">
        <f t="shared" si="102"/>
        <v>1013888.4975995743</v>
      </c>
      <c r="X169" s="2">
        <f t="shared" si="104"/>
        <v>81893092.132882386</v>
      </c>
      <c r="Y169" s="2">
        <f t="shared" si="105"/>
        <v>315235.96743697696</v>
      </c>
      <c r="Z169" s="21">
        <f t="shared" si="106"/>
        <v>991671.89968063659</v>
      </c>
      <c r="AA169" s="2">
        <f t="shared" si="109"/>
        <v>81925762.228612453</v>
      </c>
      <c r="AB169" s="2">
        <f t="shared" si="110"/>
        <v>302121.53448083973</v>
      </c>
      <c r="AC169" s="21">
        <f t="shared" si="111"/>
        <v>972116.23690670752</v>
      </c>
      <c r="AD169" s="2">
        <f t="shared" si="115"/>
        <v>82005438.137259647</v>
      </c>
      <c r="AE169" s="2">
        <f t="shared" si="116"/>
        <v>257052.71178269605</v>
      </c>
      <c r="AF169" s="21">
        <f t="shared" si="117"/>
        <v>937509.15095765668</v>
      </c>
      <c r="AG169" s="2">
        <f t="shared" si="120"/>
        <v>82019754.896389902</v>
      </c>
      <c r="AH169" s="2">
        <f t="shared" si="121"/>
        <v>247867.73945090134</v>
      </c>
      <c r="AI169" s="37">
        <f t="shared" si="122"/>
        <v>932377.36415919708</v>
      </c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</row>
    <row r="170" spans="1:50" x14ac:dyDescent="0.45">
      <c r="A170" s="25">
        <f t="shared" si="118"/>
        <v>44000</v>
      </c>
      <c r="B170">
        <f t="shared" si="119"/>
        <v>148</v>
      </c>
      <c r="C170">
        <f t="shared" si="114"/>
        <v>115</v>
      </c>
      <c r="K170" s="26">
        <f t="shared" si="108"/>
        <v>4.7477937472238641E-4</v>
      </c>
      <c r="L170" s="28">
        <f t="shared" si="112"/>
        <v>1.0033289844249085</v>
      </c>
      <c r="M170" s="28">
        <f t="shared" si="123"/>
        <v>1459.9353246236594</v>
      </c>
      <c r="N170" s="31">
        <f t="shared" si="113"/>
        <v>7.1903463528860262E-2</v>
      </c>
      <c r="O170" s="2">
        <f t="shared" si="92"/>
        <v>81733994.101099044</v>
      </c>
      <c r="P170" s="2">
        <f t="shared" si="93"/>
        <v>371839.9420738825</v>
      </c>
      <c r="Q170" s="21">
        <f t="shared" si="94"/>
        <v>1094165.9568270734</v>
      </c>
      <c r="R170" s="2">
        <f t="shared" si="96"/>
        <v>81784094.700873241</v>
      </c>
      <c r="S170" s="2">
        <f t="shared" si="97"/>
        <v>351948.21950450429</v>
      </c>
      <c r="T170" s="21">
        <f t="shared" si="98"/>
        <v>1063957.0796222549</v>
      </c>
      <c r="U170" s="2">
        <f t="shared" si="100"/>
        <v>81828013.657048166</v>
      </c>
      <c r="V170" s="2">
        <f t="shared" si="101"/>
        <v>334519.65944939386</v>
      </c>
      <c r="W170" s="21">
        <f t="shared" si="102"/>
        <v>1037466.6835024403</v>
      </c>
      <c r="X170" s="2">
        <f t="shared" si="104"/>
        <v>81866616.985097498</v>
      </c>
      <c r="Y170" s="2">
        <f t="shared" si="105"/>
        <v>319194.26040493918</v>
      </c>
      <c r="Z170" s="21">
        <f t="shared" si="106"/>
        <v>1014188.7544975631</v>
      </c>
      <c r="AA170" s="2">
        <f t="shared" si="109"/>
        <v>81900630.098588437</v>
      </c>
      <c r="AB170" s="2">
        <f t="shared" si="110"/>
        <v>305673.55489908543</v>
      </c>
      <c r="AC170" s="21">
        <f t="shared" si="111"/>
        <v>993696.34651247773</v>
      </c>
      <c r="AD170" s="2">
        <f t="shared" si="115"/>
        <v>81985782.427788436</v>
      </c>
      <c r="AE170" s="2">
        <f t="shared" si="116"/>
        <v>258347.51326942997</v>
      </c>
      <c r="AF170" s="21">
        <f t="shared" si="117"/>
        <v>955870.05894213356</v>
      </c>
      <c r="AG170" s="2">
        <f t="shared" si="120"/>
        <v>82001331.185409606</v>
      </c>
      <c r="AH170" s="2">
        <f t="shared" si="121"/>
        <v>248586.61189899017</v>
      </c>
      <c r="AI170" s="37">
        <f t="shared" si="122"/>
        <v>950082.20269140438</v>
      </c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</row>
    <row r="171" spans="1:50" x14ac:dyDescent="0.45">
      <c r="A171" s="25">
        <f t="shared" si="118"/>
        <v>44001</v>
      </c>
      <c r="B171">
        <f t="shared" si="119"/>
        <v>149</v>
      </c>
      <c r="C171">
        <f t="shared" si="114"/>
        <v>116</v>
      </c>
      <c r="K171" s="26">
        <f t="shared" si="108"/>
        <v>4.4605803671366774E-4</v>
      </c>
      <c r="L171" s="28">
        <f t="shared" si="112"/>
        <v>1.0031272860449842</v>
      </c>
      <c r="M171" s="28">
        <f t="shared" si="123"/>
        <v>1553.9394507197014</v>
      </c>
      <c r="N171" s="31">
        <f t="shared" si="113"/>
        <v>7.1874728963964768E-2</v>
      </c>
      <c r="O171" s="2">
        <f t="shared" si="92"/>
        <v>81701771.918652669</v>
      </c>
      <c r="P171" s="2">
        <f t="shared" si="93"/>
        <v>377502.12865784374</v>
      </c>
      <c r="Q171" s="21">
        <f t="shared" si="94"/>
        <v>1120725.9526894877</v>
      </c>
      <c r="R171" s="2">
        <f t="shared" si="96"/>
        <v>81753931.530955434</v>
      </c>
      <c r="S171" s="2">
        <f t="shared" si="97"/>
        <v>356972.23088627349</v>
      </c>
      <c r="T171" s="21">
        <f t="shared" si="98"/>
        <v>1089096.2381582926</v>
      </c>
      <c r="U171" s="2">
        <f t="shared" si="100"/>
        <v>81799644.727540031</v>
      </c>
      <c r="V171" s="2">
        <f t="shared" si="101"/>
        <v>338994.32756827975</v>
      </c>
      <c r="W171" s="21">
        <f t="shared" si="102"/>
        <v>1061360.9448916891</v>
      </c>
      <c r="X171" s="2">
        <f t="shared" si="104"/>
        <v>81839818.06598781</v>
      </c>
      <c r="Y171" s="2">
        <f t="shared" si="105"/>
        <v>323193.58948570141</v>
      </c>
      <c r="Z171" s="21">
        <f t="shared" si="106"/>
        <v>1036988.3445264881</v>
      </c>
      <c r="AA171" s="2">
        <f t="shared" si="109"/>
        <v>81875210.292333901</v>
      </c>
      <c r="AB171" s="2">
        <f t="shared" si="110"/>
        <v>309259.53580368281</v>
      </c>
      <c r="AC171" s="21">
        <f t="shared" si="111"/>
        <v>1015530.1718624162</v>
      </c>
      <c r="AD171" s="2">
        <f t="shared" si="115"/>
        <v>81966032.445412055</v>
      </c>
      <c r="AE171" s="2">
        <f t="shared" si="116"/>
        <v>259644.10184085593</v>
      </c>
      <c r="AF171" s="21">
        <f t="shared" si="117"/>
        <v>974323.45274708944</v>
      </c>
      <c r="AG171" s="2">
        <f t="shared" si="120"/>
        <v>81982858.191938534</v>
      </c>
      <c r="AH171" s="2">
        <f t="shared" si="121"/>
        <v>249303.41880584985</v>
      </c>
      <c r="AI171" s="37">
        <f t="shared" si="122"/>
        <v>967838.38925561577</v>
      </c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</row>
    <row r="172" spans="1:50" x14ac:dyDescent="0.45">
      <c r="A172" s="25">
        <f t="shared" si="118"/>
        <v>44002</v>
      </c>
      <c r="B172">
        <f t="shared" si="119"/>
        <v>150</v>
      </c>
      <c r="C172">
        <f t="shared" si="114"/>
        <v>117</v>
      </c>
      <c r="K172" s="26">
        <f t="shared" si="108"/>
        <v>4.190741694143568E-4</v>
      </c>
      <c r="L172" s="28">
        <f t="shared" si="112"/>
        <v>1.0029378261638118</v>
      </c>
      <c r="M172" s="28">
        <f t="shared" si="123"/>
        <v>1653.9964310580083</v>
      </c>
      <c r="N172" s="31">
        <f t="shared" si="113"/>
        <v>7.1847733421833287E-2</v>
      </c>
      <c r="O172" s="2">
        <f t="shared" si="92"/>
        <v>81669071.969915614</v>
      </c>
      <c r="P172" s="2">
        <f t="shared" si="93"/>
        <v>383237.63963361946</v>
      </c>
      <c r="Q172" s="21">
        <f t="shared" si="94"/>
        <v>1147690.390450767</v>
      </c>
      <c r="R172" s="2">
        <f t="shared" si="96"/>
        <v>81723349.069445685</v>
      </c>
      <c r="S172" s="2">
        <f t="shared" si="97"/>
        <v>362056.67590415053</v>
      </c>
      <c r="T172" s="21">
        <f t="shared" si="98"/>
        <v>1114594.2546501649</v>
      </c>
      <c r="U172" s="2">
        <f t="shared" si="100"/>
        <v>81770906.2907141</v>
      </c>
      <c r="V172" s="2">
        <f t="shared" si="101"/>
        <v>343518.88385362533</v>
      </c>
      <c r="W172" s="21">
        <f t="shared" si="102"/>
        <v>1085574.8254322747</v>
      </c>
      <c r="X172" s="2">
        <f t="shared" si="104"/>
        <v>81812692.253617778</v>
      </c>
      <c r="Y172" s="2">
        <f t="shared" si="105"/>
        <v>327234.14546389628</v>
      </c>
      <c r="Z172" s="21">
        <f t="shared" si="106"/>
        <v>1060073.6009183254</v>
      </c>
      <c r="AA172" s="2">
        <f t="shared" si="109"/>
        <v>81849500.258181781</v>
      </c>
      <c r="AB172" s="2">
        <f t="shared" si="110"/>
        <v>312879.60311268154</v>
      </c>
      <c r="AC172" s="21">
        <f t="shared" si="111"/>
        <v>1037620.1387055379</v>
      </c>
      <c r="AD172" s="2">
        <f t="shared" si="115"/>
        <v>81946188.123831198</v>
      </c>
      <c r="AE172" s="2">
        <f t="shared" si="116"/>
        <v>260942.41614735944</v>
      </c>
      <c r="AF172" s="21">
        <f t="shared" si="117"/>
        <v>992869.46002144297</v>
      </c>
      <c r="AG172" s="2">
        <f t="shared" si="120"/>
        <v>81964336.104575887</v>
      </c>
      <c r="AH172" s="2">
        <f t="shared" si="121"/>
        <v>250018.11911093237</v>
      </c>
      <c r="AI172" s="37">
        <f t="shared" si="122"/>
        <v>985645.77631318034</v>
      </c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</row>
    <row r="173" spans="1:50" x14ac:dyDescent="0.45">
      <c r="A173" s="25">
        <f t="shared" si="118"/>
        <v>44003</v>
      </c>
      <c r="B173">
        <f t="shared" si="119"/>
        <v>151</v>
      </c>
      <c r="C173">
        <f t="shared" si="114"/>
        <v>118</v>
      </c>
      <c r="K173" s="26">
        <f t="shared" si="108"/>
        <v>3.9372266614505274E-4</v>
      </c>
      <c r="L173" s="28">
        <f t="shared" si="112"/>
        <v>1.0027598600842034</v>
      </c>
      <c r="M173" s="28">
        <f t="shared" si="123"/>
        <v>1760.4960043234607</v>
      </c>
      <c r="N173" s="31">
        <f t="shared" si="113"/>
        <v>7.1822371613658814E-2</v>
      </c>
      <c r="O173" s="2">
        <f t="shared" si="92"/>
        <v>81635888.486889794</v>
      </c>
      <c r="P173" s="2">
        <f t="shared" si="93"/>
        <v>389047.00554275862</v>
      </c>
      <c r="Q173" s="21">
        <f t="shared" si="94"/>
        <v>1175064.5075674469</v>
      </c>
      <c r="R173" s="2">
        <f t="shared" si="96"/>
        <v>81692342.617481574</v>
      </c>
      <c r="S173" s="2">
        <f t="shared" si="97"/>
        <v>367201.93673224765</v>
      </c>
      <c r="T173" s="21">
        <f t="shared" si="98"/>
        <v>1140455.4457861779</v>
      </c>
      <c r="U173" s="2">
        <f t="shared" si="100"/>
        <v>81741794.5134096</v>
      </c>
      <c r="V173" s="2">
        <f t="shared" si="101"/>
        <v>348093.59802572272</v>
      </c>
      <c r="W173" s="21">
        <f t="shared" si="102"/>
        <v>1110111.8885646777</v>
      </c>
      <c r="X173" s="2">
        <f t="shared" si="104"/>
        <v>81785236.418459505</v>
      </c>
      <c r="Y173" s="2">
        <f t="shared" si="105"/>
        <v>331316.11308903573</v>
      </c>
      <c r="Z173" s="21">
        <f t="shared" si="106"/>
        <v>1083447.4684514594</v>
      </c>
      <c r="AA173" s="2">
        <f t="shared" si="109"/>
        <v>81823497.440582857</v>
      </c>
      <c r="AB173" s="2">
        <f t="shared" si="110"/>
        <v>316533.87763212842</v>
      </c>
      <c r="AC173" s="21">
        <f t="shared" si="111"/>
        <v>1059968.6817850149</v>
      </c>
      <c r="AD173" s="2">
        <f t="shared" si="115"/>
        <v>81926249.401891127</v>
      </c>
      <c r="AE173" s="2">
        <f t="shared" si="116"/>
        <v>262242.39407690009</v>
      </c>
      <c r="AF173" s="21">
        <f t="shared" si="117"/>
        <v>1011508.2040319727</v>
      </c>
      <c r="AG173" s="2">
        <f t="shared" si="120"/>
        <v>81945765.114920378</v>
      </c>
      <c r="AH173" s="2">
        <f t="shared" si="121"/>
        <v>250730.67168709426</v>
      </c>
      <c r="AI173" s="37">
        <f t="shared" si="122"/>
        <v>1003504.213392528</v>
      </c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</row>
    <row r="174" spans="1:50" x14ac:dyDescent="0.45">
      <c r="A174" s="25">
        <f t="shared" si="118"/>
        <v>44004</v>
      </c>
      <c r="B174">
        <f t="shared" si="119"/>
        <v>152</v>
      </c>
      <c r="C174">
        <f t="shared" si="114"/>
        <v>119</v>
      </c>
      <c r="K174" s="26">
        <f t="shared" si="108"/>
        <v>3.6990477855745879E-4</v>
      </c>
      <c r="L174" s="28">
        <f t="shared" si="112"/>
        <v>1.0025926886690617</v>
      </c>
      <c r="M174" s="28">
        <f t="shared" si="123"/>
        <v>1873.8530041786848</v>
      </c>
      <c r="N174" s="31">
        <f t="shared" si="113"/>
        <v>7.1798544630337996E-2</v>
      </c>
      <c r="O174" s="2">
        <f t="shared" si="92"/>
        <v>81602215.674378827</v>
      </c>
      <c r="P174" s="2">
        <f t="shared" si="93"/>
        <v>394930.74622924393</v>
      </c>
      <c r="Q174" s="21">
        <f t="shared" si="94"/>
        <v>1202853.5793919289</v>
      </c>
      <c r="R174" s="2">
        <f t="shared" si="96"/>
        <v>81660907.457804367</v>
      </c>
      <c r="S174" s="2">
        <f t="shared" si="97"/>
        <v>372408.38664286176</v>
      </c>
      <c r="T174" s="21">
        <f t="shared" si="98"/>
        <v>1166684.1555527714</v>
      </c>
      <c r="U174" s="2">
        <f t="shared" si="100"/>
        <v>81712305.550654739</v>
      </c>
      <c r="V174" s="2">
        <f t="shared" si="101"/>
        <v>352718.73235016753</v>
      </c>
      <c r="W174" s="21">
        <f t="shared" si="102"/>
        <v>1134975.7169950933</v>
      </c>
      <c r="X174" s="2">
        <f t="shared" si="104"/>
        <v>81757447.424057022</v>
      </c>
      <c r="Y174" s="2">
        <f t="shared" si="105"/>
        <v>335439.6708423064</v>
      </c>
      <c r="Z174" s="21">
        <f t="shared" si="106"/>
        <v>1107112.9051006718</v>
      </c>
      <c r="AA174" s="2">
        <f t="shared" si="109"/>
        <v>81797199.280642405</v>
      </c>
      <c r="AB174" s="2">
        <f t="shared" si="110"/>
        <v>320222.47488456458</v>
      </c>
      <c r="AC174" s="21">
        <f t="shared" si="111"/>
        <v>1082578.2444730303</v>
      </c>
      <c r="AD174" s="2">
        <f t="shared" si="115"/>
        <v>81906216.223635316</v>
      </c>
      <c r="AE174" s="2">
        <f t="shared" si="116"/>
        <v>263543.97275578347</v>
      </c>
      <c r="AF174" s="21">
        <f t="shared" si="117"/>
        <v>1030239.8036089006</v>
      </c>
      <c r="AG174" s="2">
        <f t="shared" si="120"/>
        <v>81927145.417570636</v>
      </c>
      <c r="AH174" s="2">
        <f t="shared" si="121"/>
        <v>251441.0353448948</v>
      </c>
      <c r="AI174" s="37">
        <f t="shared" si="122"/>
        <v>1021413.5470844696</v>
      </c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</row>
    <row r="175" spans="1:50" x14ac:dyDescent="0.45">
      <c r="A175" s="25">
        <f t="shared" si="118"/>
        <v>44005</v>
      </c>
      <c r="B175">
        <f t="shared" si="119"/>
        <v>153</v>
      </c>
      <c r="C175">
        <f t="shared" si="114"/>
        <v>120</v>
      </c>
      <c r="K175" s="26">
        <f t="shared" si="108"/>
        <v>3.4752773199303859E-4</v>
      </c>
      <c r="L175" s="28">
        <f t="shared" si="112"/>
        <v>1.0024356555252092</v>
      </c>
      <c r="M175" s="28">
        <f t="shared" si="123"/>
        <v>1994.5089751105959</v>
      </c>
      <c r="N175" s="31">
        <f t="shared" si="113"/>
        <v>7.1776159555322822E-2</v>
      </c>
      <c r="O175" s="2">
        <f t="shared" si="92"/>
        <v>81568047.711367488</v>
      </c>
      <c r="P175" s="2">
        <f t="shared" si="93"/>
        <v>400889.37022420322</v>
      </c>
      <c r="Q175" s="21">
        <f t="shared" si="94"/>
        <v>1231062.9184083089</v>
      </c>
      <c r="R175" s="2">
        <f t="shared" si="96"/>
        <v>81629038.855840147</v>
      </c>
      <c r="S175" s="2">
        <f t="shared" si="97"/>
        <v>377676.38956116786</v>
      </c>
      <c r="T175" s="21">
        <f t="shared" si="98"/>
        <v>1193284.7545986855</v>
      </c>
      <c r="U175" s="2">
        <f t="shared" si="100"/>
        <v>81682435.546523407</v>
      </c>
      <c r="V175" s="2">
        <f t="shared" si="101"/>
        <v>357394.54131363501</v>
      </c>
      <c r="W175" s="21">
        <f t="shared" si="102"/>
        <v>1160169.9121629579</v>
      </c>
      <c r="X175" s="2">
        <f t="shared" si="104"/>
        <v>81729322.127711162</v>
      </c>
      <c r="Y175" s="2">
        <f t="shared" si="105"/>
        <v>339604.99069943163</v>
      </c>
      <c r="Z175" s="21">
        <f t="shared" si="106"/>
        <v>1131072.8815894064</v>
      </c>
      <c r="AA175" s="2">
        <f t="shared" si="109"/>
        <v>81770603.216671586</v>
      </c>
      <c r="AB175" s="2">
        <f t="shared" si="110"/>
        <v>323945.50493505452</v>
      </c>
      <c r="AC175" s="21">
        <f t="shared" si="111"/>
        <v>1105451.2783933594</v>
      </c>
      <c r="AD175" s="2">
        <f t="shared" si="115"/>
        <v>81886088.538358942</v>
      </c>
      <c r="AE175" s="2">
        <f t="shared" si="116"/>
        <v>264847.08854960592</v>
      </c>
      <c r="AF175" s="21">
        <f t="shared" si="117"/>
        <v>1049064.3730914523</v>
      </c>
      <c r="AG175" s="2">
        <f t="shared" si="120"/>
        <v>81908477.210125387</v>
      </c>
      <c r="AH175" s="2">
        <f t="shared" si="121"/>
        <v>252149.16883693531</v>
      </c>
      <c r="AI175" s="37">
        <f t="shared" si="122"/>
        <v>1039373.621037678</v>
      </c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</row>
    <row r="176" spans="1:50" x14ac:dyDescent="0.45">
      <c r="A176" s="25">
        <f t="shared" si="118"/>
        <v>44006</v>
      </c>
      <c r="B176">
        <f t="shared" si="119"/>
        <v>154</v>
      </c>
      <c r="C176">
        <f t="shared" si="114"/>
        <v>121</v>
      </c>
      <c r="K176" s="26">
        <f t="shared" si="108"/>
        <v>3.2650436411019445E-4</v>
      </c>
      <c r="L176" s="28">
        <f t="shared" si="112"/>
        <v>1.0022881443646554</v>
      </c>
      <c r="M176" s="28">
        <f t="shared" si="123"/>
        <v>2122.9338923200726</v>
      </c>
      <c r="N176" s="31">
        <f t="shared" si="113"/>
        <v>7.1755129101033238E-2</v>
      </c>
      <c r="O176" s="2">
        <f t="shared" si="92"/>
        <v>81533378.752459913</v>
      </c>
      <c r="P176" s="2">
        <f t="shared" si="93"/>
        <v>406923.37411575578</v>
      </c>
      <c r="Q176" s="21">
        <f t="shared" si="94"/>
        <v>1259697.8734243307</v>
      </c>
      <c r="R176" s="2">
        <f t="shared" si="96"/>
        <v>81596732.060822338</v>
      </c>
      <c r="S176" s="2">
        <f t="shared" si="97"/>
        <v>383006.29961032287</v>
      </c>
      <c r="T176" s="21">
        <f t="shared" si="98"/>
        <v>1220261.6395673393</v>
      </c>
      <c r="U176" s="2">
        <f t="shared" si="100"/>
        <v>81652180.635021135</v>
      </c>
      <c r="V176" s="2">
        <f t="shared" si="101"/>
        <v>362121.27129350614</v>
      </c>
      <c r="W176" s="21">
        <f t="shared" si="102"/>
        <v>1185698.0936853588</v>
      </c>
      <c r="X176" s="2">
        <f t="shared" si="104"/>
        <v>81700857.381185293</v>
      </c>
      <c r="Y176" s="2">
        <f t="shared" si="105"/>
        <v>343812.2378896295</v>
      </c>
      <c r="Z176" s="21">
        <f t="shared" si="106"/>
        <v>1155330.3809250772</v>
      </c>
      <c r="AA176" s="2">
        <f t="shared" si="109"/>
        <v>81743706.684753641</v>
      </c>
      <c r="AB176" s="2">
        <f t="shared" si="110"/>
        <v>327703.07221477962</v>
      </c>
      <c r="AC176" s="21">
        <f t="shared" si="111"/>
        <v>1128590.2430315788</v>
      </c>
      <c r="AD176" s="2">
        <f t="shared" si="115"/>
        <v>81865866.300662056</v>
      </c>
      <c r="AE176" s="2">
        <f t="shared" si="116"/>
        <v>266151.67706437368</v>
      </c>
      <c r="AF176" s="21">
        <f t="shared" si="117"/>
        <v>1067982.0222735708</v>
      </c>
      <c r="AG176" s="2">
        <f t="shared" si="120"/>
        <v>81889760.693183154</v>
      </c>
      <c r="AH176" s="2">
        <f t="shared" si="121"/>
        <v>252855.03086224088</v>
      </c>
      <c r="AI176" s="37">
        <f t="shared" si="122"/>
        <v>1057384.2759546053</v>
      </c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</row>
    <row r="177" spans="1:50" x14ac:dyDescent="0.45">
      <c r="A177" s="25">
        <f t="shared" si="118"/>
        <v>44007</v>
      </c>
      <c r="B177">
        <f t="shared" si="119"/>
        <v>155</v>
      </c>
      <c r="C177">
        <f t="shared" si="114"/>
        <v>122</v>
      </c>
      <c r="K177" s="26">
        <f t="shared" si="108"/>
        <v>3.0675278537235659E-4</v>
      </c>
      <c r="L177" s="28">
        <f t="shared" si="112"/>
        <v>1.0021495765317334</v>
      </c>
      <c r="M177" s="28">
        <f t="shared" si="123"/>
        <v>2259.6279923540314</v>
      </c>
      <c r="N177" s="31">
        <f t="shared" si="113"/>
        <v>7.1735371267390519E-2</v>
      </c>
      <c r="O177" s="2">
        <f t="shared" si="92"/>
        <v>81498202.92937772</v>
      </c>
      <c r="P177" s="2">
        <f t="shared" si="93"/>
        <v>413033.2419039727</v>
      </c>
      <c r="Q177" s="21">
        <f t="shared" si="94"/>
        <v>1288763.8287183074</v>
      </c>
      <c r="R177" s="2">
        <f t="shared" si="96"/>
        <v>81563982.306956351</v>
      </c>
      <c r="S177" s="2">
        <f t="shared" si="97"/>
        <v>388398.46064699464</v>
      </c>
      <c r="T177" s="21">
        <f t="shared" si="98"/>
        <v>1247619.2323966546</v>
      </c>
      <c r="U177" s="2">
        <f t="shared" si="100"/>
        <v>81621536.941000879</v>
      </c>
      <c r="V177" s="2">
        <f t="shared" si="101"/>
        <v>366899.16022137366</v>
      </c>
      <c r="W177" s="21">
        <f t="shared" si="102"/>
        <v>1211563.8987777475</v>
      </c>
      <c r="X177" s="2">
        <f t="shared" si="104"/>
        <v>81672050.031432107</v>
      </c>
      <c r="Y177" s="2">
        <f t="shared" si="105"/>
        <v>348061.57065070258</v>
      </c>
      <c r="Z177" s="21">
        <f t="shared" si="106"/>
        <v>1179888.3979171903</v>
      </c>
      <c r="AA177" s="2">
        <f t="shared" si="109"/>
        <v>81716507.119325131</v>
      </c>
      <c r="AB177" s="2">
        <f t="shared" si="110"/>
        <v>331495.27534222894</v>
      </c>
      <c r="AC177" s="21">
        <f t="shared" si="111"/>
        <v>1151997.60533264</v>
      </c>
      <c r="AD177" s="2">
        <f t="shared" si="115"/>
        <v>81845549.4705026</v>
      </c>
      <c r="AE177" s="2">
        <f t="shared" si="116"/>
        <v>267457.6731477991</v>
      </c>
      <c r="AF177" s="21">
        <f t="shared" si="117"/>
        <v>1086992.8563496009</v>
      </c>
      <c r="AG177" s="2">
        <f t="shared" si="120"/>
        <v>81870996.070341691</v>
      </c>
      <c r="AH177" s="2">
        <f t="shared" si="121"/>
        <v>253558.58007068239</v>
      </c>
      <c r="AI177" s="37">
        <f t="shared" si="122"/>
        <v>1075445.3495876263</v>
      </c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</row>
    <row r="178" spans="1:50" x14ac:dyDescent="0.45">
      <c r="A178" s="25">
        <f t="shared" si="118"/>
        <v>44008</v>
      </c>
      <c r="B178">
        <f t="shared" si="119"/>
        <v>156</v>
      </c>
      <c r="C178">
        <f t="shared" si="114"/>
        <v>123</v>
      </c>
      <c r="K178" s="26">
        <f t="shared" si="108"/>
        <v>2.8819606007453384E-4</v>
      </c>
      <c r="L178" s="28">
        <f t="shared" si="112"/>
        <v>1.0020194086853345</v>
      </c>
      <c r="M178" s="28">
        <f t="shared" si="123"/>
        <v>2405.1237216104973</v>
      </c>
      <c r="N178" s="31">
        <f t="shared" si="113"/>
        <v>7.1716809021120237E-2</v>
      </c>
      <c r="O178" s="2">
        <f t="shared" si="92"/>
        <v>81462514.352519035</v>
      </c>
      <c r="P178" s="2">
        <f t="shared" si="93"/>
        <v>419219.4443409465</v>
      </c>
      <c r="Q178" s="21">
        <f t="shared" si="94"/>
        <v>1318266.203140018</v>
      </c>
      <c r="R178" s="2">
        <f t="shared" si="96"/>
        <v>81530784.814626932</v>
      </c>
      <c r="S178" s="2">
        <f t="shared" si="97"/>
        <v>393853.20578734129</v>
      </c>
      <c r="T178" s="21">
        <f t="shared" si="98"/>
        <v>1275361.9795857265</v>
      </c>
      <c r="U178" s="2">
        <f t="shared" si="100"/>
        <v>81590500.581108838</v>
      </c>
      <c r="V178" s="2">
        <f t="shared" si="101"/>
        <v>371728.43724046543</v>
      </c>
      <c r="W178" s="21">
        <f t="shared" si="102"/>
        <v>1237770.9816506961</v>
      </c>
      <c r="X178" s="2">
        <f t="shared" si="104"/>
        <v>81642896.921341747</v>
      </c>
      <c r="Y178" s="2">
        <f t="shared" si="105"/>
        <v>352353.13998029829</v>
      </c>
      <c r="Z178" s="21">
        <f t="shared" si="106"/>
        <v>1204749.9386779547</v>
      </c>
      <c r="AA178" s="2">
        <f t="shared" si="109"/>
        <v>81689001.953772321</v>
      </c>
      <c r="AB178" s="2">
        <f t="shared" si="110"/>
        <v>335322.20694202534</v>
      </c>
      <c r="AC178" s="21">
        <f t="shared" si="111"/>
        <v>1175675.8392856533</v>
      </c>
      <c r="AD178" s="2">
        <f t="shared" si="115"/>
        <v>81825138.013249069</v>
      </c>
      <c r="AE178" s="2">
        <f t="shared" si="116"/>
        <v>268765.01089077588</v>
      </c>
      <c r="AF178" s="21">
        <f t="shared" si="117"/>
        <v>1106096.9758601547</v>
      </c>
      <c r="AG178" s="2">
        <f t="shared" si="120"/>
        <v>81852183.548197031</v>
      </c>
      <c r="AH178" s="2">
        <f t="shared" si="121"/>
        <v>254259.77506743884</v>
      </c>
      <c r="AI178" s="37">
        <f t="shared" si="122"/>
        <v>1093556.6767355301</v>
      </c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</row>
    <row r="179" spans="1:50" x14ac:dyDescent="0.45">
      <c r="A179" s="25">
        <f t="shared" si="118"/>
        <v>44009</v>
      </c>
      <c r="B179">
        <f t="shared" si="119"/>
        <v>157</v>
      </c>
      <c r="C179">
        <f t="shared" si="114"/>
        <v>124</v>
      </c>
      <c r="K179" s="26">
        <f t="shared" si="108"/>
        <v>2.707619066658656E-4</v>
      </c>
      <c r="L179" s="28">
        <f t="shared" si="112"/>
        <v>1.0018971306262106</v>
      </c>
      <c r="M179" s="28">
        <f t="shared" si="123"/>
        <v>2559.9878103064375</v>
      </c>
      <c r="N179" s="31">
        <f t="shared" si="113"/>
        <v>7.1699369994550982E-2</v>
      </c>
      <c r="O179" s="2">
        <f t="shared" ref="O179:O242" si="124">O178-$N$113*O178*P178/$Q$2</f>
        <v>81426307.112579644</v>
      </c>
      <c r="P179" s="2">
        <f t="shared" ref="P179:P242" si="125">P178+$N$113*O178*P178/$Q$2-$Q$9*P178</f>
        <v>425482.43825598591</v>
      </c>
      <c r="Q179" s="21">
        <f t="shared" ref="Q179:Q242" si="126">$Q$2-O179-P179</f>
        <v>1348210.4491643703</v>
      </c>
      <c r="R179" s="2">
        <f t="shared" si="96"/>
        <v>81497134.791648835</v>
      </c>
      <c r="S179" s="2">
        <f t="shared" si="97"/>
        <v>399370.85692347819</v>
      </c>
      <c r="T179" s="21">
        <f t="shared" si="98"/>
        <v>1303494.3514276869</v>
      </c>
      <c r="U179" s="2">
        <f t="shared" si="100"/>
        <v>81559067.664760813</v>
      </c>
      <c r="V179" s="2">
        <f t="shared" si="101"/>
        <v>376609.32235703047</v>
      </c>
      <c r="W179" s="21">
        <f t="shared" si="102"/>
        <v>1264323.0128821563</v>
      </c>
      <c r="X179" s="2">
        <f t="shared" si="104"/>
        <v>81613394.890511498</v>
      </c>
      <c r="Y179" s="2">
        <f t="shared" si="105"/>
        <v>356687.08938338514</v>
      </c>
      <c r="Z179" s="21">
        <f t="shared" si="106"/>
        <v>1229918.020105117</v>
      </c>
      <c r="AA179" s="2">
        <f t="shared" si="109"/>
        <v>81661188.621042773</v>
      </c>
      <c r="AB179" s="2">
        <f t="shared" si="110"/>
        <v>339183.95346142707</v>
      </c>
      <c r="AC179" s="21">
        <f t="shared" si="111"/>
        <v>1199627.4254957999</v>
      </c>
      <c r="AD179" s="2">
        <f t="shared" si="115"/>
        <v>81804631.899732903</v>
      </c>
      <c r="AE179" s="2">
        <f t="shared" si="116"/>
        <v>270073.62362903613</v>
      </c>
      <c r="AF179" s="21">
        <f t="shared" si="117"/>
        <v>1125294.4766380612</v>
      </c>
      <c r="AG179" s="2">
        <f t="shared" si="120"/>
        <v>81833323.336342156</v>
      </c>
      <c r="AH179" s="2">
        <f t="shared" si="121"/>
        <v>254958.57441749965</v>
      </c>
      <c r="AI179" s="37">
        <f t="shared" si="122"/>
        <v>1111718.0892403445</v>
      </c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</row>
    <row r="180" spans="1:50" x14ac:dyDescent="0.45">
      <c r="A180" s="25">
        <f t="shared" si="118"/>
        <v>44010</v>
      </c>
      <c r="B180">
        <f t="shared" si="119"/>
        <v>158</v>
      </c>
      <c r="C180">
        <f t="shared" si="114"/>
        <v>125</v>
      </c>
      <c r="K180" s="26">
        <f t="shared" si="108"/>
        <v>2.5438241620088364E-4</v>
      </c>
      <c r="L180" s="28">
        <f t="shared" si="112"/>
        <v>1.0017822632599918</v>
      </c>
      <c r="M180" s="28">
        <f t="shared" si="123"/>
        <v>2724.8234799868119</v>
      </c>
      <c r="N180" s="31">
        <f t="shared" si="113"/>
        <v>7.168298620272287E-2</v>
      </c>
      <c r="O180" s="2">
        <f t="shared" si="124"/>
        <v>81389575.282237083</v>
      </c>
      <c r="P180" s="2">
        <f t="shared" si="125"/>
        <v>431822.6658659699</v>
      </c>
      <c r="Q180" s="21">
        <f t="shared" si="126"/>
        <v>1378602.0518969474</v>
      </c>
      <c r="R180" s="2">
        <f t="shared" ref="R180:R243" si="127">R179-$N$114*R179*S179/$Q$2</f>
        <v>81463027.43456158</v>
      </c>
      <c r="S180" s="2">
        <f t="shared" ref="S180:S243" si="128">S179+$N$114*R179*S179/$Q$2-$Q$9*S179</f>
        <v>404951.72423048405</v>
      </c>
      <c r="T180" s="21">
        <f t="shared" ref="T180:T243" si="129">$Q$2-R180-S180</f>
        <v>1332020.8412079355</v>
      </c>
      <c r="U180" s="2">
        <f t="shared" si="100"/>
        <v>81527234.29514946</v>
      </c>
      <c r="V180" s="2">
        <f t="shared" si="101"/>
        <v>381542.02608574094</v>
      </c>
      <c r="W180" s="21">
        <f t="shared" si="102"/>
        <v>1291223.6787647987</v>
      </c>
      <c r="X180" s="2">
        <f t="shared" si="104"/>
        <v>81583540.776037216</v>
      </c>
      <c r="Y180" s="2">
        <f t="shared" si="105"/>
        <v>361063.55461599538</v>
      </c>
      <c r="Z180" s="21">
        <f t="shared" si="106"/>
        <v>1255395.6693467884</v>
      </c>
      <c r="AA180" s="2">
        <f t="shared" si="109"/>
        <v>81633064.554272398</v>
      </c>
      <c r="AB180" s="2">
        <f t="shared" si="110"/>
        <v>343080.5949845498</v>
      </c>
      <c r="AC180" s="21">
        <f t="shared" si="111"/>
        <v>1223854.8507430519</v>
      </c>
      <c r="AD180" s="2">
        <f t="shared" si="115"/>
        <v>81784031.106300592</v>
      </c>
      <c r="AE180" s="2">
        <f t="shared" si="116"/>
        <v>271383.44394499029</v>
      </c>
      <c r="AF180" s="21">
        <f t="shared" si="117"/>
        <v>1144585.4497544174</v>
      </c>
      <c r="AG180" s="2">
        <f t="shared" si="120"/>
        <v>81814415.647365347</v>
      </c>
      <c r="AH180" s="2">
        <f t="shared" si="121"/>
        <v>255654.93665020569</v>
      </c>
      <c r="AI180" s="37">
        <f t="shared" si="122"/>
        <v>1129929.4159844478</v>
      </c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</row>
    <row r="181" spans="1:50" x14ac:dyDescent="0.45">
      <c r="A181" s="25">
        <f t="shared" si="118"/>
        <v>44011</v>
      </c>
      <c r="B181">
        <f t="shared" si="119"/>
        <v>159</v>
      </c>
      <c r="C181">
        <f t="shared" si="114"/>
        <v>126</v>
      </c>
      <c r="K181" s="26">
        <f t="shared" si="108"/>
        <v>2.3899378782280312E-4</v>
      </c>
      <c r="L181" s="28">
        <f t="shared" si="112"/>
        <v>1.0016743566872102</v>
      </c>
      <c r="M181" s="28">
        <f t="shared" si="123"/>
        <v>2900.2727931734553</v>
      </c>
      <c r="N181" s="31">
        <f t="shared" si="113"/>
        <v>7.1667593777684752E-2</v>
      </c>
      <c r="O181" s="2">
        <f t="shared" si="124"/>
        <v>81352312.917898849</v>
      </c>
      <c r="P181" s="2">
        <f t="shared" si="125"/>
        <v>438240.55407091731</v>
      </c>
      <c r="Q181" s="21">
        <f t="shared" si="126"/>
        <v>1409446.5280302339</v>
      </c>
      <c r="R181" s="2">
        <f t="shared" si="127"/>
        <v>81428457.92996873</v>
      </c>
      <c r="S181" s="2">
        <f t="shared" si="128"/>
        <v>410596.10566400812</v>
      </c>
      <c r="T181" s="21">
        <f t="shared" si="129"/>
        <v>1360945.9643672623</v>
      </c>
      <c r="U181" s="2">
        <f t="shared" ref="U181:U244" si="130">U180-$N$115*U180*V180/$Q$2</f>
        <v>81494996.570282757</v>
      </c>
      <c r="V181" s="2">
        <f t="shared" ref="V181:V244" si="131">V180+$N$115*U180*V180/$Q$2-$Q$9*V180</f>
        <v>386526.74908917252</v>
      </c>
      <c r="W181" s="21">
        <f t="shared" ref="W181:W244" si="132">$Q$2-U181-V181</f>
        <v>1318476.6806280701</v>
      </c>
      <c r="X181" s="2">
        <f t="shared" si="104"/>
        <v>81553331.413326785</v>
      </c>
      <c r="Y181" s="2">
        <f t="shared" si="105"/>
        <v>365482.66342528944</v>
      </c>
      <c r="Z181" s="21">
        <f t="shared" si="106"/>
        <v>1281185.9232479255</v>
      </c>
      <c r="AA181" s="2">
        <f t="shared" si="109"/>
        <v>81604627.187427983</v>
      </c>
      <c r="AB181" s="2">
        <f t="shared" si="110"/>
        <v>347012.20504435623</v>
      </c>
      <c r="AC181" s="21">
        <f t="shared" si="111"/>
        <v>1248360.6075276611</v>
      </c>
      <c r="AD181" s="2">
        <f t="shared" si="115"/>
        <v>81763335.614865467</v>
      </c>
      <c r="AE181" s="2">
        <f t="shared" si="116"/>
        <v>272694.40366975323</v>
      </c>
      <c r="AF181" s="21">
        <f t="shared" si="117"/>
        <v>1163969.9814647799</v>
      </c>
      <c r="AG181" s="2">
        <f t="shared" si="120"/>
        <v>81795460.696848139</v>
      </c>
      <c r="AH181" s="2">
        <f t="shared" si="121"/>
        <v>256348.82026382876</v>
      </c>
      <c r="AI181" s="37">
        <f t="shared" si="122"/>
        <v>1148190.482888032</v>
      </c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</row>
    <row r="182" spans="1:50" x14ac:dyDescent="0.45">
      <c r="A182" s="25">
        <f t="shared" si="118"/>
        <v>44012</v>
      </c>
      <c r="B182">
        <f t="shared" si="119"/>
        <v>160</v>
      </c>
      <c r="C182">
        <f t="shared" si="114"/>
        <v>127</v>
      </c>
      <c r="K182" s="26">
        <f t="shared" si="108"/>
        <v>2.245360802485085E-4</v>
      </c>
      <c r="L182" s="28">
        <f t="shared" si="112"/>
        <v>1.0015729884121962</v>
      </c>
      <c r="M182" s="28">
        <f t="shared" si="123"/>
        <v>3087.0191543060464</v>
      </c>
      <c r="N182" s="31">
        <f t="shared" si="113"/>
        <v>7.1653132718932505E-2</v>
      </c>
      <c r="O182" s="2">
        <f t="shared" si="124"/>
        <v>81314514.06151557</v>
      </c>
      <c r="P182" s="2">
        <f t="shared" si="125"/>
        <v>444736.51373484812</v>
      </c>
      <c r="Q182" s="21">
        <f t="shared" si="126"/>
        <v>1440749.4247495821</v>
      </c>
      <c r="R182" s="2">
        <f t="shared" si="127"/>
        <v>81393421.455922469</v>
      </c>
      <c r="S182" s="2">
        <f t="shared" si="128"/>
        <v>416304.28644855687</v>
      </c>
      <c r="T182" s="21">
        <f t="shared" si="129"/>
        <v>1390274.2576289736</v>
      </c>
      <c r="U182" s="2">
        <f t="shared" si="130"/>
        <v>81462350.584054127</v>
      </c>
      <c r="V182" s="2">
        <f t="shared" si="131"/>
        <v>391563.68181143323</v>
      </c>
      <c r="W182" s="21">
        <f t="shared" si="132"/>
        <v>1346085.7341344394</v>
      </c>
      <c r="X182" s="2">
        <f t="shared" ref="X182:X245" si="133">X181-$N$116*X181*Y181/$Q$2</f>
        <v>81522763.636935696</v>
      </c>
      <c r="Y182" s="2">
        <f t="shared" ref="Y182:Y245" si="134">Y181+$N$116*X181*Y181/$Q$2-$Q$9*Y181</f>
        <v>369944.5352860039</v>
      </c>
      <c r="Z182" s="21">
        <f t="shared" ref="Z182:Z245" si="135">$Q$2-X182-Y182</f>
        <v>1307291.8277783</v>
      </c>
      <c r="AA182" s="2">
        <f t="shared" si="109"/>
        <v>81575873.955965281</v>
      </c>
      <c r="AB182" s="2">
        <f t="shared" si="110"/>
        <v>350978.85043246544</v>
      </c>
      <c r="AC182" s="21">
        <f t="shared" si="111"/>
        <v>1273147.1936022541</v>
      </c>
      <c r="AD182" s="2">
        <f t="shared" si="115"/>
        <v>81742545.412959158</v>
      </c>
      <c r="AE182" s="2">
        <f t="shared" si="116"/>
        <v>274006.43388535816</v>
      </c>
      <c r="AF182" s="21">
        <f t="shared" si="117"/>
        <v>1183448.1531554833</v>
      </c>
      <c r="AG182" s="2">
        <f t="shared" si="120"/>
        <v>81776458.703362942</v>
      </c>
      <c r="AH182" s="2">
        <f t="shared" si="121"/>
        <v>257040.18373018858</v>
      </c>
      <c r="AI182" s="37">
        <f t="shared" si="122"/>
        <v>1166501.1129068697</v>
      </c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</row>
    <row r="183" spans="1:50" x14ac:dyDescent="0.45">
      <c r="A183" s="25">
        <f t="shared" si="118"/>
        <v>44013</v>
      </c>
      <c r="B183">
        <f t="shared" si="119"/>
        <v>161</v>
      </c>
      <c r="C183">
        <f t="shared" si="114"/>
        <v>128</v>
      </c>
      <c r="K183" s="26">
        <f t="shared" ref="K183:K246" si="136">$J$19*EXP($J$20*C183)</f>
        <v>2.1095297828722167E-4</v>
      </c>
      <c r="L183" s="28">
        <f t="shared" si="112"/>
        <v>1.0014777616632662</v>
      </c>
      <c r="M183" s="28">
        <f t="shared" si="123"/>
        <v>3285.7899717168025</v>
      </c>
      <c r="N183" s="31">
        <f t="shared" si="113"/>
        <v>7.1639546659002767E-2</v>
      </c>
      <c r="O183" s="2">
        <f t="shared" si="124"/>
        <v>81276172.742460176</v>
      </c>
      <c r="P183" s="2">
        <f t="shared" si="125"/>
        <v>451310.93895203702</v>
      </c>
      <c r="Q183" s="21">
        <f t="shared" si="126"/>
        <v>1472516.3185877865</v>
      </c>
      <c r="R183" s="2">
        <f t="shared" si="127"/>
        <v>81357913.183353856</v>
      </c>
      <c r="S183" s="2">
        <f t="shared" si="128"/>
        <v>422076.53855655156</v>
      </c>
      <c r="T183" s="21">
        <f t="shared" si="129"/>
        <v>1420010.2780895922</v>
      </c>
      <c r="U183" s="2">
        <f t="shared" si="130"/>
        <v>81429292.427344441</v>
      </c>
      <c r="V183" s="2">
        <f t="shared" si="131"/>
        <v>396653.00410602143</v>
      </c>
      <c r="W183" s="21">
        <f t="shared" si="132"/>
        <v>1374054.5685495371</v>
      </c>
      <c r="X183" s="2">
        <f t="shared" si="133"/>
        <v>81491834.281425059</v>
      </c>
      <c r="Y183" s="2">
        <f t="shared" si="134"/>
        <v>374449.28113335016</v>
      </c>
      <c r="Z183" s="21">
        <f t="shared" si="135"/>
        <v>1333716.4374415909</v>
      </c>
      <c r="AA183" s="2">
        <f t="shared" ref="AA183:AA246" si="137">AA182-$N$117*AA182*AB182/$Q$2</f>
        <v>81546802.297502875</v>
      </c>
      <c r="AB183" s="2">
        <f t="shared" ref="AB183:AB246" si="138">AB182+$N$117*AA182*AB182/$Q$2-$Q$9*AB182</f>
        <v>354980.59100683685</v>
      </c>
      <c r="AC183" s="21">
        <f t="shared" ref="AC183:AC246" si="139">$Q$2-AA183-AB183</f>
        <v>1298217.1114902878</v>
      </c>
      <c r="AD183" s="2">
        <f t="shared" si="115"/>
        <v>81721660.493782684</v>
      </c>
      <c r="AE183" s="2">
        <f t="shared" si="116"/>
        <v>275319.4649271603</v>
      </c>
      <c r="AF183" s="21">
        <f t="shared" si="117"/>
        <v>1203020.0412901556</v>
      </c>
      <c r="AG183" s="2">
        <f t="shared" si="120"/>
        <v>81757409.888470232</v>
      </c>
      <c r="AH183" s="2">
        <f t="shared" si="121"/>
        <v>257728.9854993067</v>
      </c>
      <c r="AI183" s="37">
        <f t="shared" si="122"/>
        <v>1184861.1260304609</v>
      </c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</row>
    <row r="184" spans="1:50" x14ac:dyDescent="0.45">
      <c r="A184" s="25">
        <f t="shared" si="118"/>
        <v>44014</v>
      </c>
      <c r="B184">
        <f t="shared" si="119"/>
        <v>162</v>
      </c>
      <c r="C184">
        <f t="shared" si="114"/>
        <v>129</v>
      </c>
      <c r="K184" s="26">
        <f t="shared" si="136"/>
        <v>1.9819157348340954E-4</v>
      </c>
      <c r="L184" s="28">
        <f t="shared" ref="L184:L247" si="140">(EXP(7*K184))</f>
        <v>1.0013883038171227</v>
      </c>
      <c r="M184" s="28">
        <f t="shared" si="123"/>
        <v>3497.3594910076645</v>
      </c>
      <c r="N184" s="31">
        <f t="shared" ref="N184:N247" si="141">EXP(K184)-1+$Q$9</f>
        <v>7.1626782643302384E-2</v>
      </c>
      <c r="O184" s="2">
        <f t="shared" si="124"/>
        <v>81237282.979473993</v>
      </c>
      <c r="P184" s="2">
        <f t="shared" si="125"/>
        <v>457964.20629878278</v>
      </c>
      <c r="Q184" s="21">
        <f t="shared" si="126"/>
        <v>1504752.8142272241</v>
      </c>
      <c r="R184" s="2">
        <f t="shared" si="127"/>
        <v>81321928.277549535</v>
      </c>
      <c r="S184" s="2">
        <f t="shared" si="128"/>
        <v>427913.12017826253</v>
      </c>
      <c r="T184" s="21">
        <f t="shared" si="129"/>
        <v>1450158.6022722025</v>
      </c>
      <c r="U184" s="2">
        <f t="shared" si="130"/>
        <v>81395818.189156324</v>
      </c>
      <c r="V184" s="2">
        <f t="shared" si="131"/>
        <v>401794.88485800166</v>
      </c>
      <c r="W184" s="21">
        <f t="shared" si="132"/>
        <v>1402386.9259856746</v>
      </c>
      <c r="X184" s="2">
        <f t="shared" si="133"/>
        <v>81460540.182242155</v>
      </c>
      <c r="Y184" s="2">
        <f t="shared" si="134"/>
        <v>378997.00309243769</v>
      </c>
      <c r="Z184" s="21">
        <f t="shared" si="135"/>
        <v>1360462.8146654072</v>
      </c>
      <c r="AA184" s="2">
        <f t="shared" si="137"/>
        <v>81517409.652511835</v>
      </c>
      <c r="AB184" s="2">
        <f t="shared" si="138"/>
        <v>359017.47949738882</v>
      </c>
      <c r="AC184" s="21">
        <f t="shared" si="139"/>
        <v>1323572.867990776</v>
      </c>
      <c r="AD184" s="2">
        <f t="shared" si="115"/>
        <v>81700680.856257185</v>
      </c>
      <c r="AE184" s="2">
        <f t="shared" si="116"/>
        <v>276633.42638643255</v>
      </c>
      <c r="AF184" s="21">
        <f t="shared" si="117"/>
        <v>1222685.7173563822</v>
      </c>
      <c r="AG184" s="2">
        <f t="shared" si="120"/>
        <v>81738314.47671549</v>
      </c>
      <c r="AH184" s="2">
        <f t="shared" si="121"/>
        <v>258415.18400409693</v>
      </c>
      <c r="AI184" s="37">
        <f t="shared" si="122"/>
        <v>1203270.3392804128</v>
      </c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</row>
    <row r="185" spans="1:50" x14ac:dyDescent="0.45">
      <c r="A185" s="25">
        <f t="shared" si="118"/>
        <v>44015</v>
      </c>
      <c r="B185">
        <f t="shared" si="119"/>
        <v>163</v>
      </c>
      <c r="C185">
        <f t="shared" ref="C185:C248" si="142">C184+1</f>
        <v>130</v>
      </c>
      <c r="K185" s="26">
        <f t="shared" si="136"/>
        <v>1.8620215802949412E-4</v>
      </c>
      <c r="L185" s="28">
        <f t="shared" si="140"/>
        <v>1.0013042649208563</v>
      </c>
      <c r="M185" s="28">
        <f t="shared" si="123"/>
        <v>3722.5518108665096</v>
      </c>
      <c r="N185" s="31">
        <f t="shared" si="141"/>
        <v>7.1614790923298727E-2</v>
      </c>
      <c r="O185" s="2">
        <f t="shared" si="124"/>
        <v>81197838.782680586</v>
      </c>
      <c r="P185" s="2">
        <f t="shared" si="125"/>
        <v>464696.67407084187</v>
      </c>
      <c r="Q185" s="21">
        <f t="shared" si="126"/>
        <v>1537464.5432485722</v>
      </c>
      <c r="R185" s="2">
        <f t="shared" si="127"/>
        <v>81285461.899675176</v>
      </c>
      <c r="S185" s="2">
        <f t="shared" si="128"/>
        <v>433814.27518274303</v>
      </c>
      <c r="T185" s="21">
        <f t="shared" si="129"/>
        <v>1480723.8251420814</v>
      </c>
      <c r="U185" s="2">
        <f t="shared" si="130"/>
        <v>81361923.957781017</v>
      </c>
      <c r="V185" s="2">
        <f t="shared" si="131"/>
        <v>406989.48160059808</v>
      </c>
      <c r="W185" s="21">
        <f t="shared" si="132"/>
        <v>1431086.5606183852</v>
      </c>
      <c r="X185" s="2">
        <f t="shared" si="133"/>
        <v>81428878.176623687</v>
      </c>
      <c r="Y185" s="2">
        <f t="shared" si="134"/>
        <v>383587.79420430085</v>
      </c>
      <c r="Z185" s="21">
        <f t="shared" si="135"/>
        <v>1387534.0291720121</v>
      </c>
      <c r="AA185" s="2">
        <f t="shared" si="137"/>
        <v>81487693.465021223</v>
      </c>
      <c r="AB185" s="2">
        <f t="shared" si="138"/>
        <v>363089.56130961381</v>
      </c>
      <c r="AC185" s="21">
        <f t="shared" si="139"/>
        <v>1349216.9736691634</v>
      </c>
      <c r="AD185" s="2">
        <f t="shared" si="115"/>
        <v>81679606.505074292</v>
      </c>
      <c r="AE185" s="2">
        <f t="shared" si="116"/>
        <v>277948.24711315497</v>
      </c>
      <c r="AF185" s="21">
        <f t="shared" si="117"/>
        <v>1242445.2478125526</v>
      </c>
      <c r="AG185" s="2">
        <f t="shared" si="120"/>
        <v>81719172.695625633</v>
      </c>
      <c r="AH185" s="2">
        <f t="shared" si="121"/>
        <v>259098.73766509074</v>
      </c>
      <c r="AI185" s="37">
        <f t="shared" si="122"/>
        <v>1221728.5667092763</v>
      </c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</row>
    <row r="186" spans="1:50" x14ac:dyDescent="0.45">
      <c r="A186" s="25">
        <f t="shared" si="118"/>
        <v>44016</v>
      </c>
      <c r="B186">
        <f t="shared" si="119"/>
        <v>164</v>
      </c>
      <c r="C186">
        <f t="shared" si="142"/>
        <v>131</v>
      </c>
      <c r="K186" s="26">
        <f t="shared" si="136"/>
        <v>1.7493803114562319E-4</v>
      </c>
      <c r="L186" s="28">
        <f t="shared" si="140"/>
        <v>1.0012253163053766</v>
      </c>
      <c r="M186" s="28">
        <f t="shared" si="123"/>
        <v>3962.244093069452</v>
      </c>
      <c r="N186" s="31">
        <f t="shared" si="141"/>
        <v>7.160352476226664E-2</v>
      </c>
      <c r="O186" s="2">
        <f t="shared" si="124"/>
        <v>81157834.155668244</v>
      </c>
      <c r="P186" s="2">
        <f t="shared" si="125"/>
        <v>471508.68150670064</v>
      </c>
      <c r="Q186" s="21">
        <f t="shared" si="126"/>
        <v>1570657.1628250557</v>
      </c>
      <c r="R186" s="2">
        <f t="shared" si="127"/>
        <v>81248509.208346397</v>
      </c>
      <c r="S186" s="2">
        <f t="shared" si="128"/>
        <v>439780.23256990005</v>
      </c>
      <c r="T186" s="21">
        <f t="shared" si="129"/>
        <v>1511710.5590837032</v>
      </c>
      <c r="U186" s="2">
        <f t="shared" si="130"/>
        <v>81327605.821998119</v>
      </c>
      <c r="V186" s="2">
        <f t="shared" si="131"/>
        <v>412236.94012631447</v>
      </c>
      <c r="W186" s="21">
        <f t="shared" si="132"/>
        <v>1460157.2378755661</v>
      </c>
      <c r="X186" s="2">
        <f t="shared" si="133"/>
        <v>81396845.104521915</v>
      </c>
      <c r="Y186" s="2">
        <f t="shared" si="134"/>
        <v>388221.73814861604</v>
      </c>
      <c r="Z186" s="21">
        <f t="shared" si="135"/>
        <v>1414933.1573294685</v>
      </c>
      <c r="AA186" s="2">
        <f t="shared" si="137"/>
        <v>81457651.183339611</v>
      </c>
      <c r="AB186" s="2">
        <f t="shared" si="138"/>
        <v>367196.87432625901</v>
      </c>
      <c r="AC186" s="21">
        <f t="shared" si="139"/>
        <v>1375151.9423341304</v>
      </c>
      <c r="AD186" s="2">
        <f t="shared" si="115"/>
        <v>81658437.450746074</v>
      </c>
      <c r="AE186" s="2">
        <f t="shared" si="116"/>
        <v>279263.85521900037</v>
      </c>
      <c r="AF186" s="21">
        <f t="shared" si="117"/>
        <v>1262298.6940349252</v>
      </c>
      <c r="AG186" s="2">
        <f t="shared" si="120"/>
        <v>81699984.775705159</v>
      </c>
      <c r="AH186" s="2">
        <f t="shared" si="121"/>
        <v>259779.60489519793</v>
      </c>
      <c r="AI186" s="37">
        <f t="shared" si="122"/>
        <v>1240235.6193996433</v>
      </c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</row>
    <row r="187" spans="1:50" x14ac:dyDescent="0.45">
      <c r="A187" s="25">
        <f t="shared" si="118"/>
        <v>44017</v>
      </c>
      <c r="B187">
        <f t="shared" si="119"/>
        <v>165</v>
      </c>
      <c r="C187">
        <f t="shared" si="142"/>
        <v>132</v>
      </c>
      <c r="K187" s="26">
        <f t="shared" si="136"/>
        <v>1.6435531717231471E-4</v>
      </c>
      <c r="L187" s="28">
        <f t="shared" si="140"/>
        <v>1.0011511492845027</v>
      </c>
      <c r="M187" s="28">
        <f t="shared" si="123"/>
        <v>4217.3699791728086</v>
      </c>
      <c r="N187" s="31">
        <f t="shared" si="141"/>
        <v>7.1592940252818843E-2</v>
      </c>
      <c r="O187" s="2">
        <f t="shared" si="124"/>
        <v>81117263.09764187</v>
      </c>
      <c r="P187" s="2">
        <f t="shared" si="125"/>
        <v>478400.54799688776</v>
      </c>
      <c r="Q187" s="21">
        <f t="shared" si="126"/>
        <v>1604336.3543612419</v>
      </c>
      <c r="R187" s="2">
        <f t="shared" si="127"/>
        <v>81211065.36124745</v>
      </c>
      <c r="S187" s="2">
        <f t="shared" si="128"/>
        <v>445811.20591385744</v>
      </c>
      <c r="T187" s="21">
        <f t="shared" si="129"/>
        <v>1543123.4328386923</v>
      </c>
      <c r="U187" s="2">
        <f t="shared" si="130"/>
        <v>81292859.872308418</v>
      </c>
      <c r="V187" s="2">
        <f t="shared" si="131"/>
        <v>417537.39409270068</v>
      </c>
      <c r="W187" s="21">
        <f t="shared" si="132"/>
        <v>1489602.7335988812</v>
      </c>
      <c r="X187" s="2">
        <f t="shared" si="133"/>
        <v>81364437.809553862</v>
      </c>
      <c r="Y187" s="2">
        <f t="shared" si="134"/>
        <v>392898.90896320145</v>
      </c>
      <c r="Z187" s="21">
        <f t="shared" si="135"/>
        <v>1442663.2814829368</v>
      </c>
      <c r="AA187" s="2">
        <f t="shared" si="137"/>
        <v>81427280.260792568</v>
      </c>
      <c r="AB187" s="2">
        <f t="shared" si="138"/>
        <v>371339.4487071429</v>
      </c>
      <c r="AC187" s="21">
        <f t="shared" si="139"/>
        <v>1401380.2905002888</v>
      </c>
      <c r="AD187" s="2">
        <f t="shared" si="115"/>
        <v>81637173.709654629</v>
      </c>
      <c r="AE187" s="2">
        <f t="shared" si="116"/>
        <v>280580.17808051762</v>
      </c>
      <c r="AF187" s="21">
        <f t="shared" si="117"/>
        <v>1282246.1122648532</v>
      </c>
      <c r="AG187" s="2">
        <f t="shared" si="120"/>
        <v>81680750.950431913</v>
      </c>
      <c r="AH187" s="2">
        <f t="shared" si="121"/>
        <v>260457.74410450083</v>
      </c>
      <c r="AI187" s="37">
        <f t="shared" si="122"/>
        <v>1258791.305463586</v>
      </c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</row>
    <row r="188" spans="1:50" x14ac:dyDescent="0.45">
      <c r="A188" s="25">
        <f t="shared" si="118"/>
        <v>44018</v>
      </c>
      <c r="B188">
        <f t="shared" si="119"/>
        <v>166</v>
      </c>
      <c r="C188">
        <f t="shared" si="142"/>
        <v>133</v>
      </c>
      <c r="K188" s="26">
        <f t="shared" si="136"/>
        <v>1.5441279466742216E-4</v>
      </c>
      <c r="L188" s="28">
        <f t="shared" si="140"/>
        <v>1.0010814739343235</v>
      </c>
      <c r="M188" s="28">
        <f t="shared" si="123"/>
        <v>4488.9232272031713</v>
      </c>
      <c r="N188" s="31">
        <f t="shared" si="141"/>
        <v>7.1582996145508143E-2</v>
      </c>
      <c r="O188" s="2">
        <f t="shared" si="124"/>
        <v>81076119.605645135</v>
      </c>
      <c r="P188" s="2">
        <f t="shared" si="125"/>
        <v>485372.57227955636</v>
      </c>
      <c r="Q188" s="21">
        <f t="shared" si="126"/>
        <v>1638507.8220753085</v>
      </c>
      <c r="R188" s="2">
        <f t="shared" si="127"/>
        <v>81173125.516798243</v>
      </c>
      <c r="S188" s="2">
        <f t="shared" si="128"/>
        <v>451907.39279778267</v>
      </c>
      <c r="T188" s="21">
        <f t="shared" si="129"/>
        <v>1574967.0904039745</v>
      </c>
      <c r="U188" s="2">
        <f t="shared" si="130"/>
        <v>81257682.202200174</v>
      </c>
      <c r="V188" s="2">
        <f t="shared" si="131"/>
        <v>422890.96462289576</v>
      </c>
      <c r="W188" s="21">
        <f t="shared" si="132"/>
        <v>1519426.83317693</v>
      </c>
      <c r="X188" s="2">
        <f t="shared" si="133"/>
        <v>81331653.139973581</v>
      </c>
      <c r="Y188" s="2">
        <f t="shared" si="134"/>
        <v>397619.37076039892</v>
      </c>
      <c r="Z188" s="21">
        <f t="shared" si="135"/>
        <v>1470727.4892660202</v>
      </c>
      <c r="AA188" s="2">
        <f t="shared" si="137"/>
        <v>81396578.156476304</v>
      </c>
      <c r="AB188" s="2">
        <f t="shared" si="138"/>
        <v>375517.30668718409</v>
      </c>
      <c r="AC188" s="21">
        <f t="shared" si="139"/>
        <v>1427904.5368365119</v>
      </c>
      <c r="AD188" s="2">
        <f t="shared" si="115"/>
        <v>81615815.304101169</v>
      </c>
      <c r="AE188" s="2">
        <f t="shared" si="116"/>
        <v>281897.14234251453</v>
      </c>
      <c r="AF188" s="21">
        <f t="shared" si="117"/>
        <v>1302287.5535563163</v>
      </c>
      <c r="AG188" s="2">
        <f t="shared" si="120"/>
        <v>81661471.456252441</v>
      </c>
      <c r="AH188" s="2">
        <f t="shared" si="121"/>
        <v>261133.11370508195</v>
      </c>
      <c r="AI188" s="37">
        <f t="shared" si="122"/>
        <v>1277395.4300424773</v>
      </c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</row>
    <row r="189" spans="1:50" x14ac:dyDescent="0.45">
      <c r="A189" s="25">
        <f t="shared" si="118"/>
        <v>44019</v>
      </c>
      <c r="B189">
        <f t="shared" si="119"/>
        <v>167</v>
      </c>
      <c r="C189">
        <f t="shared" si="142"/>
        <v>134</v>
      </c>
      <c r="K189" s="26">
        <f t="shared" si="136"/>
        <v>1.4507173584171567E-4</v>
      </c>
      <c r="L189" s="28">
        <f t="shared" si="140"/>
        <v>1.0010160179477841</v>
      </c>
      <c r="M189" s="28">
        <f t="shared" si="123"/>
        <v>4777.9615825113015</v>
      </c>
      <c r="N189" s="31">
        <f t="shared" si="141"/>
        <v>7.1573653687826227E-2</v>
      </c>
      <c r="O189" s="2">
        <f t="shared" si="124"/>
        <v>81034397.676853552</v>
      </c>
      <c r="P189" s="2">
        <f t="shared" si="125"/>
        <v>492425.03162259428</v>
      </c>
      <c r="Q189" s="21">
        <f t="shared" si="126"/>
        <v>1673177.2915238533</v>
      </c>
      <c r="R189" s="2">
        <f t="shared" si="127"/>
        <v>81134684.835870102</v>
      </c>
      <c r="S189" s="2">
        <f t="shared" si="128"/>
        <v>458068.97424036817</v>
      </c>
      <c r="T189" s="21">
        <f t="shared" si="129"/>
        <v>1607246.1898895297</v>
      </c>
      <c r="U189" s="2">
        <f t="shared" si="130"/>
        <v>81222068.909448922</v>
      </c>
      <c r="V189" s="2">
        <f t="shared" si="131"/>
        <v>428297.75990108954</v>
      </c>
      <c r="W189" s="21">
        <f t="shared" si="132"/>
        <v>1549633.3306499887</v>
      </c>
      <c r="X189" s="2">
        <f t="shared" si="133"/>
        <v>81298487.949667796</v>
      </c>
      <c r="Y189" s="2">
        <f t="shared" si="134"/>
        <v>402383.17744044407</v>
      </c>
      <c r="Z189" s="21">
        <f t="shared" si="135"/>
        <v>1499128.8728917595</v>
      </c>
      <c r="AA189" s="2">
        <f t="shared" si="137"/>
        <v>81365542.336027399</v>
      </c>
      <c r="AB189" s="2">
        <f t="shared" si="138"/>
        <v>379730.4623727221</v>
      </c>
      <c r="AC189" s="21">
        <f t="shared" si="139"/>
        <v>1454727.2015998792</v>
      </c>
      <c r="AD189" s="2">
        <f t="shared" si="115"/>
        <v>81594362.262354717</v>
      </c>
      <c r="AE189" s="2">
        <f t="shared" si="116"/>
        <v>283214.67392164242</v>
      </c>
      <c r="AF189" s="21">
        <f t="shared" si="117"/>
        <v>1322423.063723641</v>
      </c>
      <c r="AG189" s="2">
        <f t="shared" si="120"/>
        <v>81642146.532576993</v>
      </c>
      <c r="AH189" s="2">
        <f t="shared" si="121"/>
        <v>261805.67211588382</v>
      </c>
      <c r="AI189" s="37">
        <f t="shared" si="122"/>
        <v>1296047.7953071231</v>
      </c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</row>
    <row r="190" spans="1:50" x14ac:dyDescent="0.45">
      <c r="A190" s="25">
        <f t="shared" si="118"/>
        <v>44020</v>
      </c>
      <c r="B190">
        <f t="shared" si="119"/>
        <v>168</v>
      </c>
      <c r="C190">
        <f t="shared" si="142"/>
        <v>135</v>
      </c>
      <c r="K190" s="26">
        <f t="shared" si="136"/>
        <v>1.362957557076632E-4</v>
      </c>
      <c r="L190" s="28">
        <f t="shared" si="140"/>
        <v>1.0009545255597876</v>
      </c>
      <c r="M190" s="28">
        <f t="shared" si="123"/>
        <v>5085.6108978672564</v>
      </c>
      <c r="N190" s="31">
        <f t="shared" si="141"/>
        <v>7.1564876472967526E-2</v>
      </c>
      <c r="O190" s="2">
        <f t="shared" si="124"/>
        <v>80992091.310939118</v>
      </c>
      <c r="P190" s="2">
        <f t="shared" si="125"/>
        <v>499558.18099255144</v>
      </c>
      <c r="Q190" s="21">
        <f t="shared" si="126"/>
        <v>1708350.5080683304</v>
      </c>
      <c r="R190" s="2">
        <f t="shared" si="127"/>
        <v>81095738.483550549</v>
      </c>
      <c r="S190" s="2">
        <f t="shared" si="128"/>
        <v>464296.11411417421</v>
      </c>
      <c r="T190" s="21">
        <f t="shared" si="129"/>
        <v>1639965.4023352773</v>
      </c>
      <c r="U190" s="2">
        <f t="shared" si="130"/>
        <v>81186016.097451165</v>
      </c>
      <c r="V190" s="2">
        <f t="shared" si="131"/>
        <v>433757.87476305576</v>
      </c>
      <c r="W190" s="21">
        <f t="shared" si="132"/>
        <v>1580226.027785779</v>
      </c>
      <c r="X190" s="2">
        <f t="shared" si="133"/>
        <v>81264939.099174842</v>
      </c>
      <c r="Y190" s="2">
        <f t="shared" si="134"/>
        <v>407190.37240193883</v>
      </c>
      <c r="Z190" s="21">
        <f t="shared" si="135"/>
        <v>1527870.528423219</v>
      </c>
      <c r="AA190" s="2">
        <f t="shared" si="137"/>
        <v>81334170.272408709</v>
      </c>
      <c r="AB190" s="2">
        <f t="shared" si="138"/>
        <v>383978.92153621552</v>
      </c>
      <c r="AC190" s="21">
        <f t="shared" si="139"/>
        <v>1481850.8060550755</v>
      </c>
      <c r="AD190" s="2">
        <f t="shared" si="115"/>
        <v>81572814.61870034</v>
      </c>
      <c r="AE190" s="2">
        <f t="shared" si="116"/>
        <v>284532.69801018399</v>
      </c>
      <c r="AF190" s="21">
        <f t="shared" si="117"/>
        <v>1342652.6832894757</v>
      </c>
      <c r="AG190" s="2">
        <f t="shared" si="120"/>
        <v>81622776.421774149</v>
      </c>
      <c r="AH190" s="2">
        <f t="shared" si="121"/>
        <v>262475.37776760058</v>
      </c>
      <c r="AI190" s="37">
        <f t="shared" si="122"/>
        <v>1314748.2004582505</v>
      </c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</row>
    <row r="191" spans="1:50" x14ac:dyDescent="0.45">
      <c r="A191" s="25">
        <f t="shared" si="118"/>
        <v>44021</v>
      </c>
      <c r="B191">
        <f t="shared" si="119"/>
        <v>169</v>
      </c>
      <c r="C191">
        <f t="shared" si="142"/>
        <v>136</v>
      </c>
      <c r="K191" s="26">
        <f t="shared" si="136"/>
        <v>1.2805067035381347E-4</v>
      </c>
      <c r="L191" s="28">
        <f t="shared" si="140"/>
        <v>1.0008967565384006</v>
      </c>
      <c r="M191" s="28">
        <f t="shared" si="123"/>
        <v>5413.0695188453792</v>
      </c>
      <c r="N191" s="31">
        <f t="shared" si="141"/>
        <v>7.1556630297762186E-2</v>
      </c>
      <c r="O191" s="2">
        <f t="shared" si="124"/>
        <v>80949194.512507215</v>
      </c>
      <c r="P191" s="2">
        <f t="shared" si="125"/>
        <v>506772.25221070513</v>
      </c>
      <c r="Q191" s="21">
        <f t="shared" si="126"/>
        <v>1744033.2352820798</v>
      </c>
      <c r="R191" s="2">
        <f t="shared" si="127"/>
        <v>81056281.630957648</v>
      </c>
      <c r="S191" s="2">
        <f t="shared" si="128"/>
        <v>470588.95855606208</v>
      </c>
      <c r="T191" s="21">
        <f t="shared" si="129"/>
        <v>1673129.4104862898</v>
      </c>
      <c r="U191" s="2">
        <f t="shared" si="130"/>
        <v>81149519.876592085</v>
      </c>
      <c r="V191" s="2">
        <f t="shared" si="131"/>
        <v>439271.39028192108</v>
      </c>
      <c r="W191" s="21">
        <f t="shared" si="132"/>
        <v>1611208.7331259942</v>
      </c>
      <c r="X191" s="2">
        <f t="shared" si="133"/>
        <v>81231003.456727102</v>
      </c>
      <c r="Y191" s="2">
        <f t="shared" si="134"/>
        <v>412040.98824954638</v>
      </c>
      <c r="Z191" s="21">
        <f t="shared" si="135"/>
        <v>1556955.5550233512</v>
      </c>
      <c r="AA191" s="2">
        <f t="shared" si="137"/>
        <v>81302459.44671151</v>
      </c>
      <c r="AB191" s="2">
        <f t="shared" si="138"/>
        <v>388262.68140940589</v>
      </c>
      <c r="AC191" s="21">
        <f t="shared" si="139"/>
        <v>1509277.8718790836</v>
      </c>
      <c r="AD191" s="2">
        <f t="shared" si="115"/>
        <v>81551172.413486898</v>
      </c>
      <c r="AE191" s="2">
        <f t="shared" si="116"/>
        <v>285851.13908004604</v>
      </c>
      <c r="AF191" s="21">
        <f t="shared" si="117"/>
        <v>1362976.4474330561</v>
      </c>
      <c r="AG191" s="2">
        <f t="shared" si="120"/>
        <v>81603361.369165033</v>
      </c>
      <c r="AH191" s="2">
        <f t="shared" si="121"/>
        <v>263142.18910760002</v>
      </c>
      <c r="AI191" s="37">
        <f t="shared" si="122"/>
        <v>1333496.4417273668</v>
      </c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</row>
    <row r="192" spans="1:50" x14ac:dyDescent="0.45">
      <c r="A192" s="25">
        <f t="shared" si="118"/>
        <v>44022</v>
      </c>
      <c r="B192">
        <f t="shared" si="119"/>
        <v>170</v>
      </c>
      <c r="C192">
        <f t="shared" si="142"/>
        <v>137</v>
      </c>
      <c r="K192" s="26">
        <f t="shared" si="136"/>
        <v>1.2030436379273882E-4</v>
      </c>
      <c r="L192" s="28">
        <f t="shared" si="140"/>
        <v>1.0008424852380364</v>
      </c>
      <c r="M192" s="28">
        <f t="shared" si="123"/>
        <v>5761.6129515809089</v>
      </c>
      <c r="N192" s="31">
        <f t="shared" si="141"/>
        <v>7.154888302922438E-2</v>
      </c>
      <c r="O192" s="2">
        <f t="shared" si="124"/>
        <v>80905701.293606251</v>
      </c>
      <c r="P192" s="2">
        <f t="shared" si="125"/>
        <v>514067.45309661463</v>
      </c>
      <c r="Q192" s="21">
        <f t="shared" si="126"/>
        <v>1780231.2532971338</v>
      </c>
      <c r="R192" s="2">
        <f t="shared" si="127"/>
        <v>81016309.457104027</v>
      </c>
      <c r="S192" s="2">
        <f t="shared" si="128"/>
        <v>476947.63536996371</v>
      </c>
      <c r="T192" s="21">
        <f t="shared" si="129"/>
        <v>1706742.907526009</v>
      </c>
      <c r="U192" s="2">
        <f t="shared" si="130"/>
        <v>81112576.365647376</v>
      </c>
      <c r="V192" s="2">
        <f t="shared" si="131"/>
        <v>444838.37334934674</v>
      </c>
      <c r="W192" s="21">
        <f t="shared" si="132"/>
        <v>1642585.2610032777</v>
      </c>
      <c r="X192" s="2">
        <f t="shared" si="133"/>
        <v>81196677.899316937</v>
      </c>
      <c r="Y192" s="2">
        <f t="shared" si="134"/>
        <v>416935.04649903689</v>
      </c>
      <c r="Z192" s="21">
        <f t="shared" si="135"/>
        <v>1586387.0541840263</v>
      </c>
      <c r="AA192" s="2">
        <f t="shared" si="137"/>
        <v>81270407.348973781</v>
      </c>
      <c r="AB192" s="2">
        <f t="shared" si="138"/>
        <v>392581.73047504167</v>
      </c>
      <c r="AC192" s="21">
        <f t="shared" si="139"/>
        <v>1537010.9205511776</v>
      </c>
      <c r="AD192" s="2">
        <f t="shared" si="115"/>
        <v>81529435.693174273</v>
      </c>
      <c r="AE192" s="2">
        <f t="shared" si="116"/>
        <v>287169.92088695912</v>
      </c>
      <c r="AF192" s="21">
        <f t="shared" si="117"/>
        <v>1383394.385938768</v>
      </c>
      <c r="AG192" s="2">
        <f t="shared" si="120"/>
        <v>81583901.623017222</v>
      </c>
      <c r="AH192" s="2">
        <f t="shared" si="121"/>
        <v>263806.06460487575</v>
      </c>
      <c r="AI192" s="37">
        <f t="shared" si="122"/>
        <v>1352292.3123779027</v>
      </c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</row>
    <row r="193" spans="1:50" x14ac:dyDescent="0.45">
      <c r="A193" s="25">
        <f t="shared" si="118"/>
        <v>44023</v>
      </c>
      <c r="B193">
        <f t="shared" si="119"/>
        <v>171</v>
      </c>
      <c r="C193">
        <f t="shared" si="142"/>
        <v>138</v>
      </c>
      <c r="K193" s="26">
        <f t="shared" si="136"/>
        <v>1.1302666286389069E-4</v>
      </c>
      <c r="L193" s="28">
        <f t="shared" si="140"/>
        <v>1.0007914997107572</v>
      </c>
      <c r="M193" s="28">
        <f t="shared" si="123"/>
        <v>6132.5988310797875</v>
      </c>
      <c r="N193" s="31">
        <f t="shared" si="141"/>
        <v>7.1541604479189252E-2</v>
      </c>
      <c r="O193" s="2">
        <f t="shared" si="124"/>
        <v>80861605.676310703</v>
      </c>
      <c r="P193" s="2">
        <f t="shared" si="125"/>
        <v>521443.96659955289</v>
      </c>
      <c r="Q193" s="21">
        <f t="shared" si="126"/>
        <v>1816950.3570897439</v>
      </c>
      <c r="R193" s="2">
        <f t="shared" si="127"/>
        <v>80975817.150811017</v>
      </c>
      <c r="S193" s="2">
        <f t="shared" si="128"/>
        <v>483372.25342225539</v>
      </c>
      <c r="T193" s="21">
        <f t="shared" si="129"/>
        <v>1740810.595766728</v>
      </c>
      <c r="U193" s="2">
        <f t="shared" si="130"/>
        <v>81075181.693219453</v>
      </c>
      <c r="V193" s="2">
        <f t="shared" si="131"/>
        <v>450458.87625231221</v>
      </c>
      <c r="W193" s="21">
        <f t="shared" si="132"/>
        <v>1674359.4305282347</v>
      </c>
      <c r="X193" s="2">
        <f t="shared" si="133"/>
        <v>81161959.313786224</v>
      </c>
      <c r="Y193" s="2">
        <f t="shared" si="134"/>
        <v>421872.55727982015</v>
      </c>
      <c r="Z193" s="21">
        <f t="shared" si="135"/>
        <v>1616168.1289339564</v>
      </c>
      <c r="AA193" s="2">
        <f t="shared" si="137"/>
        <v>81238011.479014769</v>
      </c>
      <c r="AB193" s="2">
        <f t="shared" si="138"/>
        <v>396936.04825726041</v>
      </c>
      <c r="AC193" s="21">
        <f t="shared" si="139"/>
        <v>1565052.4727279705</v>
      </c>
      <c r="AD193" s="2">
        <f t="shared" si="115"/>
        <v>81507604.510380134</v>
      </c>
      <c r="AE193" s="2">
        <f t="shared" si="116"/>
        <v>288488.96647488547</v>
      </c>
      <c r="AF193" s="21">
        <f t="shared" si="117"/>
        <v>1403906.5231449804</v>
      </c>
      <c r="AG193" s="2">
        <f t="shared" si="120"/>
        <v>81564397.434538156</v>
      </c>
      <c r="AH193" s="2">
        <f t="shared" si="121"/>
        <v>264466.96275502839</v>
      </c>
      <c r="AI193" s="37">
        <f t="shared" si="122"/>
        <v>1371135.6027068158</v>
      </c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</row>
    <row r="194" spans="1:50" x14ac:dyDescent="0.45">
      <c r="A194" s="25">
        <f t="shared" si="118"/>
        <v>44024</v>
      </c>
      <c r="B194">
        <f t="shared" si="119"/>
        <v>172</v>
      </c>
      <c r="C194">
        <f t="shared" si="142"/>
        <v>139</v>
      </c>
      <c r="K194" s="26">
        <f t="shared" si="136"/>
        <v>1.0618921970408725E-4</v>
      </c>
      <c r="L194" s="28">
        <f t="shared" si="140"/>
        <v>1.0007436008720774</v>
      </c>
      <c r="M194" s="28">
        <f t="shared" si="123"/>
        <v>6527.4722094343242</v>
      </c>
      <c r="N194" s="31">
        <f t="shared" si="141"/>
        <v>7.1534766286550228E-2</v>
      </c>
      <c r="O194" s="2">
        <f t="shared" si="124"/>
        <v>80816901.695377767</v>
      </c>
      <c r="P194" s="2">
        <f t="shared" si="125"/>
        <v>528901.94991823495</v>
      </c>
      <c r="Q194" s="21">
        <f t="shared" si="126"/>
        <v>1854196.354703998</v>
      </c>
      <c r="R194" s="2">
        <f t="shared" si="127"/>
        <v>80934799.912673086</v>
      </c>
      <c r="S194" s="2">
        <f t="shared" si="128"/>
        <v>489862.90203002363</v>
      </c>
      <c r="T194" s="21">
        <f t="shared" si="129"/>
        <v>1775337.1852968903</v>
      </c>
      <c r="U194" s="2">
        <f t="shared" si="130"/>
        <v>81037331.999208048</v>
      </c>
      <c r="V194" s="2">
        <f t="shared" si="131"/>
        <v>456132.93624570227</v>
      </c>
      <c r="W194" s="21">
        <f t="shared" si="132"/>
        <v>1706535.0645462498</v>
      </c>
      <c r="X194" s="2">
        <f t="shared" si="133"/>
        <v>81126844.597939521</v>
      </c>
      <c r="Y194" s="2">
        <f t="shared" si="134"/>
        <v>426853.51903510827</v>
      </c>
      <c r="Z194" s="21">
        <f t="shared" si="135"/>
        <v>1646301.8830253705</v>
      </c>
      <c r="AA194" s="2">
        <f t="shared" si="137"/>
        <v>81205269.347285777</v>
      </c>
      <c r="AB194" s="2">
        <f t="shared" si="138"/>
        <v>401325.60511073295</v>
      </c>
      <c r="AC194" s="21">
        <f t="shared" si="139"/>
        <v>1593405.0476034898</v>
      </c>
      <c r="AD194" s="2">
        <f t="shared" si="115"/>
        <v>81485678.923926175</v>
      </c>
      <c r="AE194" s="2">
        <f t="shared" si="116"/>
        <v>289808.1981806368</v>
      </c>
      <c r="AF194" s="21">
        <f t="shared" si="117"/>
        <v>1424512.8778931885</v>
      </c>
      <c r="AG194" s="2">
        <f t="shared" si="120"/>
        <v>81544849.057868257</v>
      </c>
      <c r="AH194" s="2">
        <f t="shared" si="121"/>
        <v>265124.84208527475</v>
      </c>
      <c r="AI194" s="37">
        <f t="shared" si="122"/>
        <v>1390026.100046468</v>
      </c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</row>
    <row r="195" spans="1:50" x14ac:dyDescent="0.45">
      <c r="A195" s="25">
        <f t="shared" si="118"/>
        <v>44025</v>
      </c>
      <c r="B195">
        <f t="shared" si="119"/>
        <v>173</v>
      </c>
      <c r="C195">
        <f t="shared" si="142"/>
        <v>140</v>
      </c>
      <c r="K195" s="26">
        <f t="shared" si="136"/>
        <v>9.9765401327843426E-5</v>
      </c>
      <c r="L195" s="28">
        <f t="shared" si="140"/>
        <v>1.0006986017178849</v>
      </c>
      <c r="M195" s="28">
        <f t="shared" si="123"/>
        <v>6947.7711845428676</v>
      </c>
      <c r="N195" s="31">
        <f t="shared" si="141"/>
        <v>7.1528341806632395E-2</v>
      </c>
      <c r="O195" s="2">
        <f t="shared" si="124"/>
        <v>80771583.400978252</v>
      </c>
      <c r="P195" s="2">
        <f t="shared" si="125"/>
        <v>536441.53360930027</v>
      </c>
      <c r="Q195" s="21">
        <f t="shared" si="126"/>
        <v>1891975.0654124473</v>
      </c>
      <c r="R195" s="2">
        <f t="shared" si="127"/>
        <v>80893252.95707272</v>
      </c>
      <c r="S195" s="2">
        <f t="shared" si="128"/>
        <v>496419.6503425322</v>
      </c>
      <c r="T195" s="21">
        <f t="shared" si="129"/>
        <v>1810327.3925847479</v>
      </c>
      <c r="U195" s="2">
        <f t="shared" si="130"/>
        <v>80999023.436315283</v>
      </c>
      <c r="V195" s="2">
        <f t="shared" si="131"/>
        <v>461860.57512091205</v>
      </c>
      <c r="W195" s="21">
        <f t="shared" si="132"/>
        <v>1739115.9885638049</v>
      </c>
      <c r="X195" s="2">
        <f t="shared" si="133"/>
        <v>81091330.661680833</v>
      </c>
      <c r="Y195" s="2">
        <f t="shared" si="134"/>
        <v>431877.91821986006</v>
      </c>
      <c r="Z195" s="21">
        <f t="shared" si="135"/>
        <v>1676791.4200993073</v>
      </c>
      <c r="AA195" s="2">
        <f t="shared" si="137"/>
        <v>81172178.475737065</v>
      </c>
      <c r="AB195" s="2">
        <f t="shared" si="138"/>
        <v>405750.3620086775</v>
      </c>
      <c r="AC195" s="21">
        <f t="shared" si="139"/>
        <v>1622071.1622542574</v>
      </c>
      <c r="AD195" s="2">
        <f t="shared" ref="AD195:AD258" si="143">AD194-$N$129*AD194*AE194/$Q$2</f>
        <v>81463658.998883784</v>
      </c>
      <c r="AE195" s="2">
        <f t="shared" ref="AE195:AE258" si="144">AE194+$N$129*AD194*AE194/$Q$2-$Q$9*AE194</f>
        <v>291127.53763870359</v>
      </c>
      <c r="AF195" s="21">
        <f t="shared" ref="AF195:AF258" si="145">$Q$2-AD195-AE195</f>
        <v>1445213.4634775126</v>
      </c>
      <c r="AG195" s="2">
        <f t="shared" si="120"/>
        <v>81525256.750073671</v>
      </c>
      <c r="AH195" s="2">
        <f t="shared" si="121"/>
        <v>265779.66115948418</v>
      </c>
      <c r="AI195" s="37">
        <f t="shared" si="122"/>
        <v>1408963.5887668445</v>
      </c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</row>
    <row r="196" spans="1:50" x14ac:dyDescent="0.45">
      <c r="A196" s="25">
        <f t="shared" si="118"/>
        <v>44026</v>
      </c>
      <c r="B196">
        <f t="shared" si="119"/>
        <v>174</v>
      </c>
      <c r="C196">
        <f t="shared" si="142"/>
        <v>141</v>
      </c>
      <c r="K196" s="26">
        <f t="shared" si="136"/>
        <v>9.3730185887434133E-5</v>
      </c>
      <c r="L196" s="28">
        <f t="shared" si="140"/>
        <v>1.0006563265893136</v>
      </c>
      <c r="M196" s="28">
        <f t="shared" si="123"/>
        <v>7395.1328912585841</v>
      </c>
      <c r="N196" s="31">
        <f t="shared" si="141"/>
        <v>7.1522306007270081E-2</v>
      </c>
      <c r="O196" s="2">
        <f t="shared" si="124"/>
        <v>80725644.861501843</v>
      </c>
      <c r="P196" s="2">
        <f t="shared" si="125"/>
        <v>544062.82068504172</v>
      </c>
      <c r="Q196" s="21">
        <f t="shared" si="126"/>
        <v>1930292.3178131157</v>
      </c>
      <c r="R196" s="2">
        <f t="shared" si="127"/>
        <v>80851171.514245987</v>
      </c>
      <c r="S196" s="2">
        <f t="shared" si="128"/>
        <v>503042.54671622254</v>
      </c>
      <c r="T196" s="21">
        <f t="shared" si="129"/>
        <v>1845785.9390377905</v>
      </c>
      <c r="U196" s="2">
        <f t="shared" si="130"/>
        <v>80960252.171585426</v>
      </c>
      <c r="V196" s="2">
        <f t="shared" si="131"/>
        <v>467641.79877069831</v>
      </c>
      <c r="W196" s="21">
        <f t="shared" si="132"/>
        <v>1772106.029643876</v>
      </c>
      <c r="X196" s="2">
        <f t="shared" si="133"/>
        <v>81055414.428174034</v>
      </c>
      <c r="Y196" s="2">
        <f t="shared" si="134"/>
        <v>436945.72899666667</v>
      </c>
      <c r="Z196" s="21">
        <f t="shared" si="135"/>
        <v>1707639.8428292996</v>
      </c>
      <c r="AA196" s="2">
        <f t="shared" si="137"/>
        <v>81138736.398700982</v>
      </c>
      <c r="AB196" s="2">
        <f t="shared" si="138"/>
        <v>410210.27032985643</v>
      </c>
      <c r="AC196" s="21">
        <f t="shared" si="139"/>
        <v>1651053.3309691614</v>
      </c>
      <c r="AD196" s="2">
        <f t="shared" si="143"/>
        <v>81441544.806619138</v>
      </c>
      <c r="AE196" s="2">
        <f t="shared" si="144"/>
        <v>292446.9057862974</v>
      </c>
      <c r="AF196" s="21">
        <f t="shared" si="145"/>
        <v>1466008.2875945652</v>
      </c>
      <c r="AG196" s="2">
        <f t="shared" si="120"/>
        <v>81505620.771138519</v>
      </c>
      <c r="AH196" s="2">
        <f t="shared" si="121"/>
        <v>266431.37858324143</v>
      </c>
      <c r="AI196" s="37">
        <f t="shared" si="122"/>
        <v>1427947.8502782395</v>
      </c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</row>
    <row r="197" spans="1:50" x14ac:dyDescent="0.45">
      <c r="A197" s="25">
        <f t="shared" si="118"/>
        <v>44027</v>
      </c>
      <c r="B197">
        <f t="shared" si="119"/>
        <v>175</v>
      </c>
      <c r="C197">
        <f t="shared" si="142"/>
        <v>142</v>
      </c>
      <c r="K197" s="26">
        <f t="shared" si="136"/>
        <v>8.8060065208609014E-5</v>
      </c>
      <c r="L197" s="28">
        <f t="shared" si="140"/>
        <v>1.0006166104825931</v>
      </c>
      <c r="M197" s="28">
        <f t="shared" si="123"/>
        <v>7871.2998783037601</v>
      </c>
      <c r="N197" s="31">
        <f t="shared" si="141"/>
        <v>7.1516635371181386E-2</v>
      </c>
      <c r="O197" s="2">
        <f t="shared" si="124"/>
        <v>80679080.166437045</v>
      </c>
      <c r="P197" s="2">
        <f t="shared" si="125"/>
        <v>551765.88570091221</v>
      </c>
      <c r="Q197" s="21">
        <f t="shared" si="126"/>
        <v>1969153.947862043</v>
      </c>
      <c r="R197" s="2">
        <f t="shared" si="127"/>
        <v>80808550.832398877</v>
      </c>
      <c r="S197" s="2">
        <f t="shared" si="128"/>
        <v>509731.61808360007</v>
      </c>
      <c r="T197" s="21">
        <f t="shared" si="129"/>
        <v>1881717.5495175235</v>
      </c>
      <c r="U197" s="2">
        <f t="shared" si="130"/>
        <v>80921014.387979135</v>
      </c>
      <c r="V197" s="2">
        <f t="shared" si="131"/>
        <v>473476.59675051802</v>
      </c>
      <c r="W197" s="21">
        <f t="shared" si="132"/>
        <v>1805509.015270347</v>
      </c>
      <c r="X197" s="2">
        <f t="shared" si="133"/>
        <v>81019092.835026905</v>
      </c>
      <c r="Y197" s="2">
        <f t="shared" si="134"/>
        <v>442056.91292974591</v>
      </c>
      <c r="Z197" s="21">
        <f t="shared" si="135"/>
        <v>1738850.2520433492</v>
      </c>
      <c r="AA197" s="2">
        <f t="shared" si="137"/>
        <v>81104940.66379118</v>
      </c>
      <c r="AB197" s="2">
        <f t="shared" si="138"/>
        <v>414705.27164467436</v>
      </c>
      <c r="AC197" s="21">
        <f t="shared" si="139"/>
        <v>1680354.0645641461</v>
      </c>
      <c r="AD197" s="2">
        <f t="shared" si="143"/>
        <v>81419336.424837813</v>
      </c>
      <c r="AE197" s="2">
        <f t="shared" si="144"/>
        <v>293766.2228686075</v>
      </c>
      <c r="AF197" s="21">
        <f t="shared" si="145"/>
        <v>1486897.3522935798</v>
      </c>
      <c r="AG197" s="2">
        <f t="shared" si="120"/>
        <v>81485941.383956879</v>
      </c>
      <c r="AH197" s="2">
        <f t="shared" si="121"/>
        <v>267079.95300893503</v>
      </c>
      <c r="AI197" s="37">
        <f t="shared" si="122"/>
        <v>1446978.6630341855</v>
      </c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</row>
    <row r="198" spans="1:50" x14ac:dyDescent="0.45">
      <c r="A198" s="25">
        <f t="shared" si="118"/>
        <v>44028</v>
      </c>
      <c r="B198">
        <f t="shared" si="119"/>
        <v>176</v>
      </c>
      <c r="C198">
        <f t="shared" si="142"/>
        <v>143</v>
      </c>
      <c r="K198" s="26">
        <f t="shared" si="136"/>
        <v>8.2732953222320419E-5</v>
      </c>
      <c r="L198" s="28">
        <f t="shared" si="140"/>
        <v>1.0005792984011015</v>
      </c>
      <c r="M198" s="28">
        <f t="shared" si="123"/>
        <v>8378.1268957886296</v>
      </c>
      <c r="N198" s="31">
        <f t="shared" si="141"/>
        <v>7.1511307804258878E-2</v>
      </c>
      <c r="O198" s="2">
        <f t="shared" si="124"/>
        <v>80631883.429325938</v>
      </c>
      <c r="P198" s="2">
        <f t="shared" si="125"/>
        <v>559550.77383337927</v>
      </c>
      <c r="Q198" s="21">
        <f t="shared" si="126"/>
        <v>2008565.7968406826</v>
      </c>
      <c r="R198" s="2">
        <f t="shared" si="127"/>
        <v>80765386.179874405</v>
      </c>
      <c r="S198" s="2">
        <f t="shared" si="128"/>
        <v>516486.86931638472</v>
      </c>
      <c r="T198" s="21">
        <f t="shared" si="129"/>
        <v>1918126.9508092101</v>
      </c>
      <c r="U198" s="2">
        <f t="shared" si="130"/>
        <v>80881306.285982296</v>
      </c>
      <c r="V198" s="2">
        <f t="shared" si="131"/>
        <v>479364.94183660933</v>
      </c>
      <c r="W198" s="21">
        <f t="shared" si="132"/>
        <v>1839328.7721810949</v>
      </c>
      <c r="X198" s="2">
        <f t="shared" si="133"/>
        <v>80982362.835498735</v>
      </c>
      <c r="Y198" s="2">
        <f t="shared" si="134"/>
        <v>447211.41867722181</v>
      </c>
      <c r="Z198" s="21">
        <f t="shared" si="135"/>
        <v>1770425.7458240429</v>
      </c>
      <c r="AA198" s="2">
        <f t="shared" si="137"/>
        <v>81070788.832817882</v>
      </c>
      <c r="AB198" s="2">
        <f t="shared" si="138"/>
        <v>419235.29750050092</v>
      </c>
      <c r="AC198" s="21">
        <f t="shared" si="139"/>
        <v>1709975.8696816168</v>
      </c>
      <c r="AD198" s="2">
        <f t="shared" si="143"/>
        <v>81397033.937628672</v>
      </c>
      <c r="AE198" s="2">
        <f t="shared" si="144"/>
        <v>295085.4084442727</v>
      </c>
      <c r="AF198" s="21">
        <f t="shared" si="145"/>
        <v>1507880.6539270557</v>
      </c>
      <c r="AG198" s="2">
        <f t="shared" si="120"/>
        <v>81466218.854324311</v>
      </c>
      <c r="AH198" s="2">
        <f t="shared" si="121"/>
        <v>267725.34314086987</v>
      </c>
      <c r="AI198" s="37">
        <f t="shared" si="122"/>
        <v>1466055.8025348191</v>
      </c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</row>
    <row r="199" spans="1:50" x14ac:dyDescent="0.45">
      <c r="A199" s="25">
        <f t="shared" si="118"/>
        <v>44029</v>
      </c>
      <c r="B199">
        <f t="shared" si="119"/>
        <v>177</v>
      </c>
      <c r="C199">
        <f t="shared" si="142"/>
        <v>144</v>
      </c>
      <c r="K199" s="26">
        <f t="shared" si="136"/>
        <v>7.77280999357866E-5</v>
      </c>
      <c r="L199" s="28">
        <f t="shared" si="140"/>
        <v>1.0005442447470092</v>
      </c>
      <c r="M199" s="28">
        <f t="shared" si="123"/>
        <v>8917.5881197735944</v>
      </c>
      <c r="N199" s="31">
        <f t="shared" si="141"/>
        <v>7.1506302549414286E-2</v>
      </c>
      <c r="O199" s="2">
        <f t="shared" si="124"/>
        <v>80584048.790793911</v>
      </c>
      <c r="P199" s="2">
        <f t="shared" si="125"/>
        <v>567417.49994873581</v>
      </c>
      <c r="Q199" s="21">
        <f t="shared" si="126"/>
        <v>2048533.7092573536</v>
      </c>
      <c r="R199" s="2">
        <f t="shared" si="127"/>
        <v>80721672.84737058</v>
      </c>
      <c r="S199" s="2">
        <f t="shared" si="128"/>
        <v>523308.2825833243</v>
      </c>
      <c r="T199" s="21">
        <f t="shared" si="129"/>
        <v>1955018.8700460959</v>
      </c>
      <c r="U199" s="2">
        <f t="shared" si="130"/>
        <v>80841124.085249498</v>
      </c>
      <c r="V199" s="2">
        <f t="shared" si="131"/>
        <v>485306.78958108457</v>
      </c>
      <c r="W199" s="21">
        <f t="shared" si="132"/>
        <v>1873569.1251694169</v>
      </c>
      <c r="X199" s="2">
        <f t="shared" si="133"/>
        <v>80945221.399731427</v>
      </c>
      <c r="Y199" s="2">
        <f t="shared" si="134"/>
        <v>452409.18168187351</v>
      </c>
      <c r="Z199" s="21">
        <f t="shared" si="135"/>
        <v>1802369.4185866991</v>
      </c>
      <c r="AA199" s="2">
        <f t="shared" si="137"/>
        <v>81036278.482719138</v>
      </c>
      <c r="AB199" s="2">
        <f t="shared" si="138"/>
        <v>423800.26920634566</v>
      </c>
      <c r="AC199" s="21">
        <f t="shared" si="139"/>
        <v>1739921.2480745162</v>
      </c>
      <c r="AD199" s="2">
        <f t="shared" si="143"/>
        <v>81374637.435507283</v>
      </c>
      <c r="AE199" s="2">
        <f t="shared" si="144"/>
        <v>296404.38139107113</v>
      </c>
      <c r="AF199" s="21">
        <f t="shared" si="145"/>
        <v>1528958.1831016461</v>
      </c>
      <c r="AG199" s="2">
        <f t="shared" si="120"/>
        <v>81446453.450929001</v>
      </c>
      <c r="AH199" s="2">
        <f t="shared" si="121"/>
        <v>268367.50774040323</v>
      </c>
      <c r="AI199" s="37">
        <f t="shared" si="122"/>
        <v>1485179.0413305957</v>
      </c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</row>
    <row r="200" spans="1:50" x14ac:dyDescent="0.45">
      <c r="A200" s="25">
        <f t="shared" si="118"/>
        <v>44030</v>
      </c>
      <c r="B200">
        <f t="shared" si="119"/>
        <v>178</v>
      </c>
      <c r="C200">
        <f t="shared" si="142"/>
        <v>145</v>
      </c>
      <c r="K200" s="26">
        <f t="shared" si="136"/>
        <v>7.3026010607798035E-5</v>
      </c>
      <c r="L200" s="28">
        <f t="shared" si="140"/>
        <v>1.0005113127500764</v>
      </c>
      <c r="M200" s="28">
        <f t="shared" si="123"/>
        <v>9491.7848420152914</v>
      </c>
      <c r="N200" s="31">
        <f t="shared" si="141"/>
        <v>7.1501600105643243E-2</v>
      </c>
      <c r="O200" s="2">
        <f t="shared" si="124"/>
        <v>80535570.421654224</v>
      </c>
      <c r="P200" s="2">
        <f t="shared" si="125"/>
        <v>575366.04766351869</v>
      </c>
      <c r="Q200" s="21">
        <f t="shared" si="126"/>
        <v>2089063.5306822569</v>
      </c>
      <c r="R200" s="2">
        <f t="shared" si="127"/>
        <v>80677406.150209144</v>
      </c>
      <c r="S200" s="2">
        <f t="shared" si="128"/>
        <v>530195.81670309673</v>
      </c>
      <c r="T200" s="21">
        <f t="shared" si="129"/>
        <v>1992398.0330877595</v>
      </c>
      <c r="U200" s="2">
        <f t="shared" si="130"/>
        <v>80800464.026281908</v>
      </c>
      <c r="V200" s="2">
        <f t="shared" si="131"/>
        <v>491302.07786431839</v>
      </c>
      <c r="W200" s="21">
        <f t="shared" si="132"/>
        <v>1908233.8958537735</v>
      </c>
      <c r="X200" s="2">
        <f t="shared" si="133"/>
        <v>80907665.516004056</v>
      </c>
      <c r="Y200" s="2">
        <f t="shared" si="134"/>
        <v>457650.1238605468</v>
      </c>
      <c r="Z200" s="21">
        <f t="shared" si="135"/>
        <v>1834684.3601353974</v>
      </c>
      <c r="AA200" s="2">
        <f t="shared" si="137"/>
        <v>81001407.206508011</v>
      </c>
      <c r="AB200" s="2">
        <f t="shared" si="138"/>
        <v>428400.09761701949</v>
      </c>
      <c r="AC200" s="21">
        <f t="shared" si="139"/>
        <v>1770192.6958749699</v>
      </c>
      <c r="AD200" s="2">
        <f t="shared" si="143"/>
        <v>81352147.015458599</v>
      </c>
      <c r="AE200" s="2">
        <f t="shared" si="144"/>
        <v>297723.05991182721</v>
      </c>
      <c r="AF200" s="21">
        <f t="shared" si="145"/>
        <v>1550129.9246295742</v>
      </c>
      <c r="AG200" s="2">
        <f t="shared" si="120"/>
        <v>81426645.445342556</v>
      </c>
      <c r="AH200" s="2">
        <f t="shared" si="121"/>
        <v>269006.40563110384</v>
      </c>
      <c r="AI200" s="37">
        <f t="shared" si="122"/>
        <v>1504348.1490263406</v>
      </c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</row>
    <row r="201" spans="1:50" x14ac:dyDescent="0.45">
      <c r="A201" s="25">
        <f t="shared" si="118"/>
        <v>44031</v>
      </c>
      <c r="B201">
        <f t="shared" si="119"/>
        <v>179</v>
      </c>
      <c r="C201">
        <f t="shared" si="142"/>
        <v>146</v>
      </c>
      <c r="K201" s="26">
        <f t="shared" si="136"/>
        <v>6.8608369813437053E-5</v>
      </c>
      <c r="L201" s="28">
        <f t="shared" si="140"/>
        <v>1.0004803739313142</v>
      </c>
      <c r="M201" s="28">
        <f t="shared" si="123"/>
        <v>10102.953654849724</v>
      </c>
      <c r="N201" s="31">
        <f t="shared" si="141"/>
        <v>7.1497182151992994E-2</v>
      </c>
      <c r="O201" s="2">
        <f t="shared" si="124"/>
        <v>80486442.526087403</v>
      </c>
      <c r="P201" s="2">
        <f t="shared" si="125"/>
        <v>583396.36839722528</v>
      </c>
      <c r="Q201" s="21">
        <f t="shared" si="126"/>
        <v>2130161.1055153715</v>
      </c>
      <c r="R201" s="2">
        <f t="shared" si="127"/>
        <v>80632581.430654988</v>
      </c>
      <c r="S201" s="2">
        <f t="shared" si="128"/>
        <v>537149.40649274806</v>
      </c>
      <c r="T201" s="21">
        <f t="shared" si="129"/>
        <v>2030269.1628522642</v>
      </c>
      <c r="U201" s="2">
        <f t="shared" si="130"/>
        <v>80759322.372139558</v>
      </c>
      <c r="V201" s="2">
        <f t="shared" si="131"/>
        <v>497350.72644492949</v>
      </c>
      <c r="W201" s="21">
        <f t="shared" si="132"/>
        <v>1943326.9014155124</v>
      </c>
      <c r="X201" s="2">
        <f t="shared" si="133"/>
        <v>80869692.192010701</v>
      </c>
      <c r="Y201" s="2">
        <f t="shared" si="134"/>
        <v>462934.1532924301</v>
      </c>
      <c r="Z201" s="21">
        <f t="shared" si="135"/>
        <v>1867373.6546968692</v>
      </c>
      <c r="AA201" s="2">
        <f t="shared" si="137"/>
        <v>80966172.614235461</v>
      </c>
      <c r="AB201" s="2">
        <f t="shared" si="138"/>
        <v>433034.68291692092</v>
      </c>
      <c r="AC201" s="21">
        <f t="shared" si="139"/>
        <v>1800792.7028476184</v>
      </c>
      <c r="AD201" s="2">
        <f t="shared" si="143"/>
        <v>81329562.780979037</v>
      </c>
      <c r="AE201" s="2">
        <f t="shared" si="144"/>
        <v>299041.36154053838</v>
      </c>
      <c r="AF201" s="21">
        <f t="shared" si="145"/>
        <v>1571395.8574804245</v>
      </c>
      <c r="AG201" s="2">
        <f t="shared" si="120"/>
        <v>81406795.11201036</v>
      </c>
      <c r="AH201" s="2">
        <f t="shared" si="121"/>
        <v>269641.99570393196</v>
      </c>
      <c r="AI201" s="37">
        <f t="shared" si="122"/>
        <v>1523562.8922857083</v>
      </c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</row>
    <row r="202" spans="1:50" x14ac:dyDescent="0.45">
      <c r="A202" s="25">
        <f t="shared" si="118"/>
        <v>44032</v>
      </c>
      <c r="B202">
        <f t="shared" si="119"/>
        <v>180</v>
      </c>
      <c r="C202">
        <f t="shared" si="142"/>
        <v>147</v>
      </c>
      <c r="K202" s="26">
        <f t="shared" si="136"/>
        <v>6.445797010243207E-5</v>
      </c>
      <c r="L202" s="28">
        <f t="shared" si="140"/>
        <v>1.0004513075993615</v>
      </c>
      <c r="M202" s="28">
        <f t="shared" si="123"/>
        <v>10753.47516309379</v>
      </c>
      <c r="N202" s="31">
        <f t="shared" si="141"/>
        <v>7.1493031476133534E-2</v>
      </c>
      <c r="O202" s="2">
        <f t="shared" si="124"/>
        <v>80436659.344895333</v>
      </c>
      <c r="P202" s="2">
        <f t="shared" si="125"/>
        <v>591508.38041806314</v>
      </c>
      <c r="Q202" s="21">
        <f t="shared" si="126"/>
        <v>2171832.2746866038</v>
      </c>
      <c r="R202" s="2">
        <f t="shared" si="127"/>
        <v>80587194.060286105</v>
      </c>
      <c r="S202" s="2">
        <f t="shared" si="128"/>
        <v>544168.96211214212</v>
      </c>
      <c r="T202" s="21">
        <f t="shared" si="129"/>
        <v>2068636.9776017531</v>
      </c>
      <c r="U202" s="2">
        <f t="shared" si="130"/>
        <v>80717695.4101879</v>
      </c>
      <c r="V202" s="2">
        <f t="shared" si="131"/>
        <v>503452.63650766818</v>
      </c>
      <c r="W202" s="21">
        <f t="shared" si="132"/>
        <v>1978851.9533044319</v>
      </c>
      <c r="X202" s="2">
        <f t="shared" si="133"/>
        <v>80831298.456161559</v>
      </c>
      <c r="Y202" s="2">
        <f t="shared" si="134"/>
        <v>468261.16390640539</v>
      </c>
      <c r="Z202" s="21">
        <f t="shared" si="135"/>
        <v>1900440.3799320359</v>
      </c>
      <c r="AA202" s="2">
        <f t="shared" si="137"/>
        <v>80930572.333969012</v>
      </c>
      <c r="AB202" s="2">
        <f t="shared" si="138"/>
        <v>437703.91440359125</v>
      </c>
      <c r="AC202" s="21">
        <f t="shared" si="139"/>
        <v>1831723.7516273968</v>
      </c>
      <c r="AD202" s="2">
        <f t="shared" si="143"/>
        <v>81306884.84211795</v>
      </c>
      <c r="AE202" s="2">
        <f t="shared" si="144"/>
        <v>300359.20314872247</v>
      </c>
      <c r="AF202" s="21">
        <f t="shared" si="145"/>
        <v>1592755.9547333273</v>
      </c>
      <c r="AG202" s="2">
        <f t="shared" ref="AG202:AG265" si="146">AG201-$N$136*AG201*AH201/$Q$2</f>
        <v>81386902.728241578</v>
      </c>
      <c r="AH202" s="2">
        <f t="shared" ref="AH202:AH265" si="147">AH201+$N$136*AG201*AH201/$Q$2-$Q$9*AH201</f>
        <v>270274.23692244041</v>
      </c>
      <c r="AI202" s="37">
        <f t="shared" ref="AI202:AI265" si="148">$Q$2-AG202-AH202</f>
        <v>1542823.0348359819</v>
      </c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</row>
    <row r="203" spans="1:50" x14ac:dyDescent="0.45">
      <c r="A203" s="25">
        <f t="shared" si="118"/>
        <v>44033</v>
      </c>
      <c r="B203">
        <f t="shared" si="119"/>
        <v>181</v>
      </c>
      <c r="C203">
        <f t="shared" si="142"/>
        <v>148</v>
      </c>
      <c r="K203" s="26">
        <f t="shared" si="136"/>
        <v>6.0558644973259573E-5</v>
      </c>
      <c r="L203" s="28">
        <f t="shared" si="140"/>
        <v>1.0004240003775726</v>
      </c>
      <c r="M203" s="28">
        <f t="shared" si="123"/>
        <v>11445.883256899375</v>
      </c>
      <c r="N203" s="31">
        <f t="shared" si="141"/>
        <v>7.1489131907256392E-2</v>
      </c>
      <c r="O203" s="2">
        <f t="shared" si="124"/>
        <v>80386215.1588296</v>
      </c>
      <c r="P203" s="2">
        <f t="shared" si="125"/>
        <v>599701.96788251051</v>
      </c>
      <c r="Q203" s="21">
        <f t="shared" si="126"/>
        <v>2214082.8732878901</v>
      </c>
      <c r="R203" s="2">
        <f t="shared" si="127"/>
        <v>80541239.442413896</v>
      </c>
      <c r="S203" s="2">
        <f t="shared" si="128"/>
        <v>551254.36840491835</v>
      </c>
      <c r="T203" s="21">
        <f t="shared" si="129"/>
        <v>2107506.1891811853</v>
      </c>
      <c r="U203" s="2">
        <f t="shared" si="130"/>
        <v>80675579.453878343</v>
      </c>
      <c r="V203" s="2">
        <f t="shared" si="131"/>
        <v>509607.69020953862</v>
      </c>
      <c r="W203" s="21">
        <f t="shared" si="132"/>
        <v>2014812.8559121182</v>
      </c>
      <c r="X203" s="2">
        <f t="shared" si="133"/>
        <v>80792481.358906955</v>
      </c>
      <c r="Y203" s="2">
        <f t="shared" si="134"/>
        <v>473631.03516769432</v>
      </c>
      <c r="Z203" s="21">
        <f t="shared" si="135"/>
        <v>1933887.6059253511</v>
      </c>
      <c r="AA203" s="2">
        <f t="shared" si="137"/>
        <v>80894604.01278688</v>
      </c>
      <c r="AB203" s="2">
        <f t="shared" si="138"/>
        <v>442407.67027118808</v>
      </c>
      <c r="AC203" s="21">
        <f t="shared" si="139"/>
        <v>1862988.3169419318</v>
      </c>
      <c r="AD203" s="2">
        <f t="shared" si="143"/>
        <v>81284113.315518349</v>
      </c>
      <c r="AE203" s="2">
        <f t="shared" si="144"/>
        <v>301676.50095198612</v>
      </c>
      <c r="AF203" s="21">
        <f t="shared" si="145"/>
        <v>1614210.1835296645</v>
      </c>
      <c r="AG203" s="2">
        <f t="shared" si="146"/>
        <v>81366968.574198708</v>
      </c>
      <c r="AH203" s="2">
        <f t="shared" si="147"/>
        <v>270903.0883279948</v>
      </c>
      <c r="AI203" s="37">
        <f t="shared" si="148"/>
        <v>1562128.3374732973</v>
      </c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</row>
    <row r="204" spans="1:50" x14ac:dyDescent="0.45">
      <c r="A204" s="25">
        <f t="shared" si="118"/>
        <v>44034</v>
      </c>
      <c r="B204">
        <f t="shared" si="119"/>
        <v>182</v>
      </c>
      <c r="C204">
        <f t="shared" si="142"/>
        <v>149</v>
      </c>
      <c r="K204" s="26">
        <f t="shared" si="136"/>
        <v>5.6895205901914025E-5</v>
      </c>
      <c r="L204" s="28">
        <f t="shared" si="140"/>
        <v>1.0003983457599221</v>
      </c>
      <c r="M204" s="28">
        <f t="shared" si="123"/>
        <v>12182.87498167973</v>
      </c>
      <c r="N204" s="31">
        <f t="shared" si="141"/>
        <v>7.1485468253036172E-2</v>
      </c>
      <c r="O204" s="2">
        <f t="shared" si="124"/>
        <v>80335104.291993856</v>
      </c>
      <c r="P204" s="2">
        <f t="shared" si="125"/>
        <v>607976.97986950795</v>
      </c>
      <c r="Q204" s="21">
        <f t="shared" si="126"/>
        <v>2256918.7281366354</v>
      </c>
      <c r="R204" s="2">
        <f t="shared" si="127"/>
        <v>80494713.014553413</v>
      </c>
      <c r="S204" s="2">
        <f t="shared" si="128"/>
        <v>558405.48423648486</v>
      </c>
      <c r="T204" s="21">
        <f t="shared" si="129"/>
        <v>2146881.5012101023</v>
      </c>
      <c r="U204" s="2">
        <f t="shared" si="130"/>
        <v>80632970.844562709</v>
      </c>
      <c r="V204" s="2">
        <f t="shared" si="131"/>
        <v>515815.75022449763</v>
      </c>
      <c r="W204" s="21">
        <f t="shared" si="132"/>
        <v>2051213.405212793</v>
      </c>
      <c r="X204" s="2">
        <f t="shared" si="133"/>
        <v>80753237.974084362</v>
      </c>
      <c r="Y204" s="2">
        <f t="shared" si="134"/>
        <v>479043.63176402688</v>
      </c>
      <c r="Z204" s="21">
        <f t="shared" si="135"/>
        <v>1967718.3941516108</v>
      </c>
      <c r="AA204" s="2">
        <f t="shared" si="137"/>
        <v>80858265.317787528</v>
      </c>
      <c r="AB204" s="2">
        <f t="shared" si="138"/>
        <v>447145.81739403214</v>
      </c>
      <c r="AC204" s="21">
        <f t="shared" si="139"/>
        <v>1894588.8648184398</v>
      </c>
      <c r="AD204" s="2">
        <f t="shared" si="143"/>
        <v>81261248.324456945</v>
      </c>
      <c r="AE204" s="2">
        <f t="shared" si="144"/>
        <v>302993.17051681597</v>
      </c>
      <c r="AF204" s="21">
        <f t="shared" si="145"/>
        <v>1635758.505026239</v>
      </c>
      <c r="AG204" s="2">
        <f t="shared" si="146"/>
        <v>81346992.932886839</v>
      </c>
      <c r="AH204" s="2">
        <f t="shared" si="147"/>
        <v>271528.50904501282</v>
      </c>
      <c r="AI204" s="37">
        <f t="shared" si="148"/>
        <v>1581478.5580681483</v>
      </c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</row>
    <row r="205" spans="1:50" x14ac:dyDescent="0.45">
      <c r="A205" s="25">
        <f t="shared" si="118"/>
        <v>44035</v>
      </c>
      <c r="B205">
        <f t="shared" si="119"/>
        <v>183</v>
      </c>
      <c r="C205">
        <f t="shared" si="142"/>
        <v>150</v>
      </c>
      <c r="K205" s="26">
        <f t="shared" si="136"/>
        <v>5.3453383180065604E-5</v>
      </c>
      <c r="L205" s="28">
        <f t="shared" si="140"/>
        <v>1.0003742436939647</v>
      </c>
      <c r="M205" s="28">
        <f t="shared" si="123"/>
        <v>12967.3210435526</v>
      </c>
      <c r="N205" s="31">
        <f t="shared" si="141"/>
        <v>7.148202624040903E-2</v>
      </c>
      <c r="O205" s="2">
        <f t="shared" si="124"/>
        <v>80283321.115319684</v>
      </c>
      <c r="P205" s="2">
        <f t="shared" si="125"/>
        <v>616333.22941014881</v>
      </c>
      <c r="Q205" s="21">
        <f t="shared" si="126"/>
        <v>2300345.6552701672</v>
      </c>
      <c r="R205" s="2">
        <f t="shared" si="127"/>
        <v>80447610.250943407</v>
      </c>
      <c r="S205" s="2">
        <f t="shared" si="128"/>
        <v>565622.14182959637</v>
      </c>
      <c r="T205" s="21">
        <f t="shared" si="129"/>
        <v>2186767.6072269962</v>
      </c>
      <c r="U205" s="2">
        <f t="shared" si="130"/>
        <v>80589865.953341231</v>
      </c>
      <c r="V205" s="2">
        <f t="shared" si="131"/>
        <v>522076.65928708913</v>
      </c>
      <c r="W205" s="21">
        <f t="shared" si="132"/>
        <v>2088057.3873716802</v>
      </c>
      <c r="X205" s="2">
        <f t="shared" si="133"/>
        <v>80713565.400287956</v>
      </c>
      <c r="Y205" s="2">
        <f t="shared" si="134"/>
        <v>484498.80329157133</v>
      </c>
      <c r="Z205" s="21">
        <f t="shared" si="135"/>
        <v>2001935.7964204727</v>
      </c>
      <c r="AA205" s="2">
        <f t="shared" si="137"/>
        <v>80821553.937114462</v>
      </c>
      <c r="AB205" s="2">
        <f t="shared" si="138"/>
        <v>451918.211110387</v>
      </c>
      <c r="AC205" s="21">
        <f t="shared" si="139"/>
        <v>1926527.8517751507</v>
      </c>
      <c r="AD205" s="2">
        <f t="shared" si="143"/>
        <v>81238289.998883545</v>
      </c>
      <c r="AE205" s="2">
        <f t="shared" si="144"/>
        <v>304309.1267675928</v>
      </c>
      <c r="AF205" s="21">
        <f t="shared" si="145"/>
        <v>1657400.8743488619</v>
      </c>
      <c r="AG205" s="2">
        <f t="shared" si="146"/>
        <v>81326976.090142414</v>
      </c>
      <c r="AH205" s="2">
        <f t="shared" si="147"/>
        <v>272150.4582862205</v>
      </c>
      <c r="AI205" s="37">
        <f t="shared" si="148"/>
        <v>1600873.4515713656</v>
      </c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</row>
    <row r="206" spans="1:50" x14ac:dyDescent="0.45">
      <c r="A206" s="25">
        <f t="shared" si="118"/>
        <v>44036</v>
      </c>
      <c r="B206">
        <f t="shared" si="119"/>
        <v>184</v>
      </c>
      <c r="C206">
        <f t="shared" si="142"/>
        <v>151</v>
      </c>
      <c r="K206" s="26">
        <f t="shared" si="136"/>
        <v>5.0219770332157175E-5</v>
      </c>
      <c r="L206" s="28">
        <f t="shared" si="140"/>
        <v>1.0003516001891868</v>
      </c>
      <c r="M206" s="28">
        <f t="shared" si="123"/>
        <v>13802.276991221186</v>
      </c>
      <c r="N206" s="31">
        <f t="shared" si="141"/>
        <v>7.1478792459937407E-2</v>
      </c>
      <c r="O206" s="2">
        <f t="shared" si="124"/>
        <v>80230860.050115332</v>
      </c>
      <c r="P206" s="2">
        <f t="shared" si="125"/>
        <v>624770.49251377978</v>
      </c>
      <c r="Q206" s="21">
        <f t="shared" si="126"/>
        <v>2344369.4573708884</v>
      </c>
      <c r="R206" s="2">
        <f t="shared" si="127"/>
        <v>80399926.665115654</v>
      </c>
      <c r="S206" s="2">
        <f t="shared" si="128"/>
        <v>572904.14609809476</v>
      </c>
      <c r="T206" s="21">
        <f t="shared" si="129"/>
        <v>2227169.1887862505</v>
      </c>
      <c r="U206" s="2">
        <f t="shared" si="130"/>
        <v>80546261.182943851</v>
      </c>
      <c r="V206" s="2">
        <f t="shared" si="131"/>
        <v>528390.23973538796</v>
      </c>
      <c r="W206" s="21">
        <f t="shared" si="132"/>
        <v>2125348.577320761</v>
      </c>
      <c r="X206" s="2">
        <f t="shared" si="133"/>
        <v>80673460.76226069</v>
      </c>
      <c r="Y206" s="2">
        <f t="shared" si="134"/>
        <v>489996.38394087192</v>
      </c>
      <c r="Z206" s="21">
        <f t="shared" si="135"/>
        <v>2036542.8537984379</v>
      </c>
      <c r="AA206" s="2">
        <f t="shared" si="137"/>
        <v>80784467.580996037</v>
      </c>
      <c r="AB206" s="2">
        <f t="shared" si="138"/>
        <v>456724.6950066376</v>
      </c>
      <c r="AC206" s="21">
        <f t="shared" si="139"/>
        <v>1958807.7239973259</v>
      </c>
      <c r="AD206" s="2">
        <f t="shared" si="143"/>
        <v>81215238.47545962</v>
      </c>
      <c r="AE206" s="2">
        <f t="shared" si="144"/>
        <v>305624.28399382991</v>
      </c>
      <c r="AF206" s="21">
        <f t="shared" si="145"/>
        <v>1679137.2405465497</v>
      </c>
      <c r="AG206" s="2">
        <f t="shared" si="146"/>
        <v>81306918.334621698</v>
      </c>
      <c r="AH206" s="2">
        <f t="shared" si="147"/>
        <v>272768.89535792539</v>
      </c>
      <c r="AI206" s="37">
        <f t="shared" si="148"/>
        <v>1620312.7700203769</v>
      </c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</row>
    <row r="207" spans="1:50" x14ac:dyDescent="0.45">
      <c r="A207" s="25">
        <f t="shared" si="118"/>
        <v>44037</v>
      </c>
      <c r="B207">
        <f t="shared" si="119"/>
        <v>185</v>
      </c>
      <c r="C207">
        <f t="shared" si="142"/>
        <v>152</v>
      </c>
      <c r="K207" s="26">
        <f t="shared" si="136"/>
        <v>4.7181771894938803E-5</v>
      </c>
      <c r="L207" s="28">
        <f t="shared" si="140"/>
        <v>1.0003303269491997</v>
      </c>
      <c r="M207" s="28">
        <f t="shared" si="123"/>
        <v>14690.995117847604</v>
      </c>
      <c r="N207" s="31">
        <f t="shared" si="141"/>
        <v>7.147575431354361E-2</v>
      </c>
      <c r="O207" s="2">
        <f t="shared" si="124"/>
        <v>80177715.571686655</v>
      </c>
      <c r="P207" s="2">
        <f t="shared" si="125"/>
        <v>633288.50719146943</v>
      </c>
      <c r="Q207" s="21">
        <f t="shared" si="126"/>
        <v>2388995.9211218753</v>
      </c>
      <c r="R207" s="2">
        <f t="shared" si="127"/>
        <v>80351657.812513039</v>
      </c>
      <c r="S207" s="2">
        <f t="shared" si="128"/>
        <v>580251.27397941577</v>
      </c>
      <c r="T207" s="21">
        <f t="shared" si="129"/>
        <v>2268090.9135075458</v>
      </c>
      <c r="U207" s="2">
        <f t="shared" si="130"/>
        <v>80502152.969644502</v>
      </c>
      <c r="V207" s="2">
        <f t="shared" si="131"/>
        <v>534756.29305364203</v>
      </c>
      <c r="W207" s="21">
        <f t="shared" si="132"/>
        <v>2163090.7373018563</v>
      </c>
      <c r="X207" s="2">
        <f t="shared" si="133"/>
        <v>80632921.212308452</v>
      </c>
      <c r="Y207" s="2">
        <f t="shared" si="134"/>
        <v>495536.19218304998</v>
      </c>
      <c r="Z207" s="21">
        <f t="shared" si="135"/>
        <v>2071542.5955084986</v>
      </c>
      <c r="AA207" s="2">
        <f t="shared" si="137"/>
        <v>80747003.982800156</v>
      </c>
      <c r="AB207" s="2">
        <f t="shared" si="138"/>
        <v>461565.10070203862</v>
      </c>
      <c r="AC207" s="21">
        <f t="shared" si="139"/>
        <v>1991430.9164978056</v>
      </c>
      <c r="AD207" s="2">
        <f t="shared" si="143"/>
        <v>81192093.897596255</v>
      </c>
      <c r="AE207" s="2">
        <f t="shared" si="144"/>
        <v>306938.55585763644</v>
      </c>
      <c r="AF207" s="21">
        <f t="shared" si="145"/>
        <v>1700967.5465461086</v>
      </c>
      <c r="AG207" s="2">
        <f t="shared" si="146"/>
        <v>81286819.957788751</v>
      </c>
      <c r="AH207" s="2">
        <f t="shared" si="147"/>
        <v>273383.77966530464</v>
      </c>
      <c r="AI207" s="37">
        <f t="shared" si="148"/>
        <v>1639796.2625459449</v>
      </c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</row>
    <row r="208" spans="1:50" x14ac:dyDescent="0.45">
      <c r="A208" s="25">
        <f t="shared" si="118"/>
        <v>44038</v>
      </c>
      <c r="B208">
        <f t="shared" si="119"/>
        <v>186</v>
      </c>
      <c r="C208">
        <f t="shared" si="142"/>
        <v>153</v>
      </c>
      <c r="K208" s="26">
        <f t="shared" si="136"/>
        <v>4.4327554356030025E-5</v>
      </c>
      <c r="L208" s="28">
        <f t="shared" si="140"/>
        <v>1.0003103410263077</v>
      </c>
      <c r="M208" s="28">
        <f t="shared" si="123"/>
        <v>15636.937129279142</v>
      </c>
      <c r="N208" s="31">
        <f t="shared" si="141"/>
        <v>7.1472899965407982E-2</v>
      </c>
      <c r="O208" s="2">
        <f t="shared" si="124"/>
        <v>80123882.213029459</v>
      </c>
      <c r="P208" s="2">
        <f t="shared" si="125"/>
        <v>641886.97247784946</v>
      </c>
      <c r="Q208" s="21">
        <f t="shared" si="126"/>
        <v>2434230.8144926913</v>
      </c>
      <c r="R208" s="2">
        <f t="shared" si="127"/>
        <v>80302799.293155998</v>
      </c>
      <c r="S208" s="2">
        <f t="shared" si="128"/>
        <v>587663.27376649436</v>
      </c>
      <c r="T208" s="21">
        <f t="shared" si="129"/>
        <v>2309537.4330775077</v>
      </c>
      <c r="U208" s="2">
        <f t="shared" si="130"/>
        <v>80457537.785207868</v>
      </c>
      <c r="V208" s="2">
        <f t="shared" si="131"/>
        <v>541174.59941501939</v>
      </c>
      <c r="W208" s="21">
        <f t="shared" si="132"/>
        <v>2201287.6153771132</v>
      </c>
      <c r="X208" s="2">
        <f t="shared" si="133"/>
        <v>80591943.931736171</v>
      </c>
      <c r="Y208" s="2">
        <f t="shared" si="134"/>
        <v>501118.03045653389</v>
      </c>
      <c r="Z208" s="21">
        <f t="shared" si="135"/>
        <v>2106938.0378072951</v>
      </c>
      <c r="AA208" s="2">
        <f t="shared" si="137"/>
        <v>80709160.900103554</v>
      </c>
      <c r="AB208" s="2">
        <f t="shared" si="138"/>
        <v>466439.24763420847</v>
      </c>
      <c r="AC208" s="21">
        <f t="shared" si="139"/>
        <v>2024399.8522622373</v>
      </c>
      <c r="AD208" s="2">
        <f t="shared" si="143"/>
        <v>81168856.415491223</v>
      </c>
      <c r="AE208" s="2">
        <f t="shared" si="144"/>
        <v>308251.85540140606</v>
      </c>
      <c r="AF208" s="21">
        <f t="shared" si="145"/>
        <v>1722891.7291073706</v>
      </c>
      <c r="AG208" s="2">
        <f t="shared" si="146"/>
        <v>81266681.253903106</v>
      </c>
      <c r="AH208" s="2">
        <f t="shared" si="147"/>
        <v>273995.07071770786</v>
      </c>
      <c r="AI208" s="37">
        <f t="shared" si="148"/>
        <v>1659323.6753791864</v>
      </c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</row>
    <row r="209" spans="1:50" x14ac:dyDescent="0.45">
      <c r="A209" s="25">
        <f t="shared" si="118"/>
        <v>44039</v>
      </c>
      <c r="B209">
        <f t="shared" si="119"/>
        <v>187</v>
      </c>
      <c r="C209">
        <f t="shared" si="142"/>
        <v>154</v>
      </c>
      <c r="K209" s="26">
        <f t="shared" si="136"/>
        <v>4.164600006040831E-5</v>
      </c>
      <c r="L209" s="28">
        <f t="shared" si="140"/>
        <v>1.0002915644970907</v>
      </c>
      <c r="M209" s="28">
        <f t="shared" si="123"/>
        <v>16643.787627972008</v>
      </c>
      <c r="N209" s="31">
        <f t="shared" si="141"/>
        <v>7.1470218295838467E-2</v>
      </c>
      <c r="O209" s="2">
        <f t="shared" si="124"/>
        <v>80069354.568592221</v>
      </c>
      <c r="P209" s="2">
        <f t="shared" si="125"/>
        <v>650565.5474523803</v>
      </c>
      <c r="Q209" s="21">
        <f t="shared" si="126"/>
        <v>2480079.883955399</v>
      </c>
      <c r="R209" s="2">
        <f t="shared" si="127"/>
        <v>80253346.754356593</v>
      </c>
      <c r="S209" s="2">
        <f t="shared" si="128"/>
        <v>595139.86443972553</v>
      </c>
      <c r="T209" s="21">
        <f t="shared" si="129"/>
        <v>2351513.3812036817</v>
      </c>
      <c r="U209" s="2">
        <f t="shared" si="130"/>
        <v>80412412.138868362</v>
      </c>
      <c r="V209" s="2">
        <f t="shared" si="131"/>
        <v>547644.91722487949</v>
      </c>
      <c r="W209" s="21">
        <f t="shared" si="132"/>
        <v>2239942.9439067589</v>
      </c>
      <c r="X209" s="2">
        <f t="shared" si="133"/>
        <v>80550526.132305503</v>
      </c>
      <c r="Y209" s="2">
        <f t="shared" si="134"/>
        <v>506741.6848545929</v>
      </c>
      <c r="Z209" s="21">
        <f t="shared" si="135"/>
        <v>2142732.182839904</v>
      </c>
      <c r="AA209" s="2">
        <f t="shared" si="137"/>
        <v>80670936.115775481</v>
      </c>
      <c r="AB209" s="2">
        <f t="shared" si="138"/>
        <v>471346.94284555153</v>
      </c>
      <c r="AC209" s="21">
        <f t="shared" si="139"/>
        <v>2057716.9413789676</v>
      </c>
      <c r="AD209" s="2">
        <f t="shared" si="143"/>
        <v>81145526.186165363</v>
      </c>
      <c r="AE209" s="2">
        <f t="shared" si="144"/>
        <v>309564.09505573171</v>
      </c>
      <c r="AF209" s="21">
        <f t="shared" si="145"/>
        <v>1744909.7187789057</v>
      </c>
      <c r="AG209" s="2">
        <f t="shared" si="146"/>
        <v>81246502.520006999</v>
      </c>
      <c r="AH209" s="2">
        <f t="shared" si="147"/>
        <v>274602.72813397297</v>
      </c>
      <c r="AI209" s="37">
        <f t="shared" si="148"/>
        <v>1678894.7518590277</v>
      </c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</row>
    <row r="210" spans="1:50" x14ac:dyDescent="0.45">
      <c r="A210" s="25">
        <f t="shared" si="118"/>
        <v>44040</v>
      </c>
      <c r="B210">
        <f t="shared" si="119"/>
        <v>188</v>
      </c>
      <c r="C210">
        <f t="shared" si="142"/>
        <v>155</v>
      </c>
      <c r="K210" s="26">
        <f t="shared" si="136"/>
        <v>3.9126663905282601E-5</v>
      </c>
      <c r="L210" s="28">
        <f t="shared" si="140"/>
        <v>1.0002739241577092</v>
      </c>
      <c r="M210" s="28">
        <f t="shared" si="123"/>
        <v>17715.468465134374</v>
      </c>
      <c r="N210" s="31">
        <f t="shared" si="141"/>
        <v>7.1467698857934608E-2</v>
      </c>
      <c r="O210" s="2">
        <f t="shared" si="124"/>
        <v>80014127.298108295</v>
      </c>
      <c r="P210" s="2">
        <f t="shared" si="125"/>
        <v>659323.85026113968</v>
      </c>
      <c r="Q210" s="21">
        <f t="shared" si="126"/>
        <v>2526548.8516305657</v>
      </c>
      <c r="R210" s="2">
        <f t="shared" si="127"/>
        <v>80203295.893479526</v>
      </c>
      <c r="S210" s="2">
        <f t="shared" si="128"/>
        <v>602680.73499966715</v>
      </c>
      <c r="T210" s="21">
        <f t="shared" si="129"/>
        <v>2394023.371520807</v>
      </c>
      <c r="U210" s="2">
        <f t="shared" si="130"/>
        <v>80366772.579340741</v>
      </c>
      <c r="V210" s="2">
        <f t="shared" si="131"/>
        <v>554166.98266500758</v>
      </c>
      <c r="W210" s="21">
        <f t="shared" si="132"/>
        <v>2279060.4379942515</v>
      </c>
      <c r="X210" s="2">
        <f t="shared" si="133"/>
        <v>80508665.057713673</v>
      </c>
      <c r="Y210" s="2">
        <f t="shared" si="134"/>
        <v>512406.92481395771</v>
      </c>
      <c r="Z210" s="21">
        <f t="shared" si="135"/>
        <v>2178928.0174723696</v>
      </c>
      <c r="AA210" s="2">
        <f t="shared" si="137"/>
        <v>80632327.439075559</v>
      </c>
      <c r="AB210" s="2">
        <f t="shared" si="138"/>
        <v>476287.98077079532</v>
      </c>
      <c r="AC210" s="21">
        <f t="shared" si="139"/>
        <v>2091384.5801536452</v>
      </c>
      <c r="AD210" s="2">
        <f t="shared" si="143"/>
        <v>81122103.373498142</v>
      </c>
      <c r="AE210" s="2">
        <f t="shared" si="144"/>
        <v>310875.18664754677</v>
      </c>
      <c r="AF210" s="21">
        <f t="shared" si="145"/>
        <v>1767021.4398543115</v>
      </c>
      <c r="AG210" s="2">
        <f t="shared" si="146"/>
        <v>81226284.055912226</v>
      </c>
      <c r="AH210" s="2">
        <f t="shared" si="147"/>
        <v>275206.71164775419</v>
      </c>
      <c r="AI210" s="37">
        <f t="shared" si="148"/>
        <v>1698509.2324400195</v>
      </c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</row>
    <row r="211" spans="1:50" x14ac:dyDescent="0.45">
      <c r="A211" s="25">
        <f t="shared" si="118"/>
        <v>44041</v>
      </c>
      <c r="B211">
        <f t="shared" si="119"/>
        <v>189</v>
      </c>
      <c r="C211">
        <f t="shared" si="142"/>
        <v>156</v>
      </c>
      <c r="K211" s="26">
        <f t="shared" si="136"/>
        <v>3.6759732654669069E-5</v>
      </c>
      <c r="L211" s="28">
        <f t="shared" si="140"/>
        <v>1.0002573512377322</v>
      </c>
      <c r="M211" s="28">
        <f t="shared" si="123"/>
        <v>18856.1540169935</v>
      </c>
      <c r="N211" s="31">
        <f t="shared" si="141"/>
        <v>7.1465331836873452E-2</v>
      </c>
      <c r="O211" s="2">
        <f t="shared" si="124"/>
        <v>79958195.130496219</v>
      </c>
      <c r="P211" s="2">
        <f t="shared" si="125"/>
        <v>668161.45714028156</v>
      </c>
      <c r="Q211" s="21">
        <f t="shared" si="126"/>
        <v>2573643.4123634994</v>
      </c>
      <c r="R211" s="2">
        <f t="shared" si="127"/>
        <v>80152642.460749447</v>
      </c>
      <c r="S211" s="2">
        <f t="shared" si="128"/>
        <v>610285.54380119801</v>
      </c>
      <c r="T211" s="21">
        <f t="shared" si="129"/>
        <v>2437071.9954493549</v>
      </c>
      <c r="U211" s="2">
        <f t="shared" si="130"/>
        <v>80320615.696861848</v>
      </c>
      <c r="V211" s="2">
        <f t="shared" si="131"/>
        <v>560740.50923926383</v>
      </c>
      <c r="W211" s="21">
        <f t="shared" si="132"/>
        <v>2318643.7938988879</v>
      </c>
      <c r="X211" s="2">
        <f t="shared" si="133"/>
        <v>80466357.985093236</v>
      </c>
      <c r="Y211" s="2">
        <f t="shared" si="134"/>
        <v>518113.50280482147</v>
      </c>
      <c r="Z211" s="21">
        <f t="shared" si="135"/>
        <v>2215528.5121019427</v>
      </c>
      <c r="AA211" s="2">
        <f t="shared" si="137"/>
        <v>80593332.706765458</v>
      </c>
      <c r="AB211" s="2">
        <f t="shared" si="138"/>
        <v>481262.14302583539</v>
      </c>
      <c r="AC211" s="21">
        <f t="shared" si="139"/>
        <v>2125405.1502087065</v>
      </c>
      <c r="AD211" s="2">
        <f t="shared" si="143"/>
        <v>81098588.148262367</v>
      </c>
      <c r="AE211" s="2">
        <f t="shared" si="144"/>
        <v>312185.04140849342</v>
      </c>
      <c r="AF211" s="21">
        <f t="shared" si="145"/>
        <v>1789226.8103291399</v>
      </c>
      <c r="AG211" s="2">
        <f t="shared" si="146"/>
        <v>81206026.164186567</v>
      </c>
      <c r="AH211" s="2">
        <f t="shared" si="147"/>
        <v>275806.98111286131</v>
      </c>
      <c r="AI211" s="37">
        <f t="shared" si="148"/>
        <v>1718166.8547005716</v>
      </c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</row>
    <row r="212" spans="1:50" x14ac:dyDescent="0.45">
      <c r="A212" s="25">
        <f t="shared" si="118"/>
        <v>44042</v>
      </c>
      <c r="B212">
        <f t="shared" si="119"/>
        <v>190</v>
      </c>
      <c r="C212">
        <f t="shared" si="142"/>
        <v>157</v>
      </c>
      <c r="K212" s="26">
        <f t="shared" si="136"/>
        <v>3.4535986715195099E-5</v>
      </c>
      <c r="L212" s="28">
        <f t="shared" si="140"/>
        <v>1.0002417811313535</v>
      </c>
      <c r="M212" s="28">
        <f t="shared" si="123"/>
        <v>20070.287444689551</v>
      </c>
      <c r="N212" s="31">
        <f t="shared" si="141"/>
        <v>7.1463108011660587E-2</v>
      </c>
      <c r="O212" s="2">
        <f t="shared" si="124"/>
        <v>79901552.867826983</v>
      </c>
      <c r="P212" s="2">
        <f t="shared" si="125"/>
        <v>677077.9014423592</v>
      </c>
      <c r="Q212" s="21">
        <f t="shared" si="126"/>
        <v>2621369.2307306575</v>
      </c>
      <c r="R212" s="2">
        <f t="shared" si="127"/>
        <v>80101382.262103543</v>
      </c>
      <c r="S212" s="2">
        <f t="shared" si="128"/>
        <v>617953.91788987175</v>
      </c>
      <c r="T212" s="21">
        <f t="shared" si="129"/>
        <v>2480663.8200065857</v>
      </c>
      <c r="U212" s="2">
        <f t="shared" si="130"/>
        <v>80273938.125262901</v>
      </c>
      <c r="V212" s="2">
        <f t="shared" si="131"/>
        <v>567365.18732111668</v>
      </c>
      <c r="W212" s="21">
        <f t="shared" si="132"/>
        <v>2358696.6874159821</v>
      </c>
      <c r="X212" s="2">
        <f t="shared" si="133"/>
        <v>80423602.226532325</v>
      </c>
      <c r="Y212" s="2">
        <f t="shared" si="134"/>
        <v>523861.15402252378</v>
      </c>
      <c r="Z212" s="21">
        <f t="shared" si="135"/>
        <v>2252536.6194451512</v>
      </c>
      <c r="AA212" s="2">
        <f t="shared" si="137"/>
        <v>80553949.784234226</v>
      </c>
      <c r="AB212" s="2">
        <f t="shared" si="138"/>
        <v>486269.198198086</v>
      </c>
      <c r="AC212" s="21">
        <f t="shared" si="139"/>
        <v>2159781.0175676881</v>
      </c>
      <c r="AD212" s="2">
        <f t="shared" si="143"/>
        <v>81074980.688158169</v>
      </c>
      <c r="AE212" s="2">
        <f t="shared" si="144"/>
        <v>313493.56998351845</v>
      </c>
      <c r="AF212" s="21">
        <f t="shared" si="145"/>
        <v>1811525.7418583122</v>
      </c>
      <c r="AG212" s="2">
        <f t="shared" si="146"/>
        <v>81185729.150139898</v>
      </c>
      <c r="AH212" s="2">
        <f t="shared" si="147"/>
        <v>276403.49650860857</v>
      </c>
      <c r="AI212" s="37">
        <f t="shared" si="148"/>
        <v>1737867.3533514934</v>
      </c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</row>
    <row r="213" spans="1:50" x14ac:dyDescent="0.45">
      <c r="A213" s="25">
        <f t="shared" si="118"/>
        <v>44043</v>
      </c>
      <c r="B213">
        <f t="shared" si="119"/>
        <v>191</v>
      </c>
      <c r="C213">
        <f t="shared" si="142"/>
        <v>158</v>
      </c>
      <c r="K213" s="26">
        <f t="shared" si="136"/>
        <v>3.2446764224239766E-5</v>
      </c>
      <c r="L213" s="28">
        <f t="shared" si="140"/>
        <v>1.0002271531449392</v>
      </c>
      <c r="M213" s="28">
        <f t="shared" si="123"/>
        <v>21362.598001131988</v>
      </c>
      <c r="N213" s="31">
        <f t="shared" si="141"/>
        <v>7.146101871919755E-2</v>
      </c>
      <c r="O213" s="2">
        <f t="shared" si="124"/>
        <v>79844195.389356703</v>
      </c>
      <c r="P213" s="2">
        <f t="shared" si="125"/>
        <v>686072.67266675609</v>
      </c>
      <c r="Q213" s="21">
        <f t="shared" si="126"/>
        <v>2669731.9379765415</v>
      </c>
      <c r="R213" s="2">
        <f t="shared" si="127"/>
        <v>80049511.162088618</v>
      </c>
      <c r="S213" s="2">
        <f t="shared" si="128"/>
        <v>625685.45234123594</v>
      </c>
      <c r="T213" s="21">
        <f t="shared" si="129"/>
        <v>2524803.3855701461</v>
      </c>
      <c r="U213" s="2">
        <f t="shared" si="130"/>
        <v>80226736.544071823</v>
      </c>
      <c r="V213" s="2">
        <f t="shared" si="131"/>
        <v>574040.6837035456</v>
      </c>
      <c r="W213" s="21">
        <f t="shared" si="132"/>
        <v>2399222.7722246312</v>
      </c>
      <c r="X213" s="2">
        <f t="shared" si="133"/>
        <v>80380395.130614862</v>
      </c>
      <c r="Y213" s="2">
        <f t="shared" si="134"/>
        <v>529649.59608122846</v>
      </c>
      <c r="Z213" s="21">
        <f t="shared" si="135"/>
        <v>2289955.2733039097</v>
      </c>
      <c r="AA213" s="2">
        <f t="shared" si="137"/>
        <v>80514176.566636771</v>
      </c>
      <c r="AB213" s="2">
        <f t="shared" si="138"/>
        <v>491308.90163853974</v>
      </c>
      <c r="AC213" s="21">
        <f t="shared" si="139"/>
        <v>2194514.5317246895</v>
      </c>
      <c r="AD213" s="2">
        <f t="shared" si="143"/>
        <v>81051281.177846029</v>
      </c>
      <c r="AE213" s="2">
        <f t="shared" si="144"/>
        <v>314800.68243969616</v>
      </c>
      <c r="AF213" s="21">
        <f t="shared" si="145"/>
        <v>1833918.1397142746</v>
      </c>
      <c r="AG213" s="2">
        <f t="shared" si="146"/>
        <v>81165393.321809858</v>
      </c>
      <c r="AH213" s="2">
        <f t="shared" si="147"/>
        <v>276996.21794517245</v>
      </c>
      <c r="AI213" s="37">
        <f t="shared" si="148"/>
        <v>1757610.4602449695</v>
      </c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</row>
    <row r="214" spans="1:50" x14ac:dyDescent="0.45">
      <c r="A214" s="25">
        <f t="shared" si="118"/>
        <v>44044</v>
      </c>
      <c r="B214">
        <f t="shared" si="119"/>
        <v>192</v>
      </c>
      <c r="C214">
        <f t="shared" si="142"/>
        <v>159</v>
      </c>
      <c r="K214" s="26">
        <f t="shared" si="136"/>
        <v>3.0483927310529029E-5</v>
      </c>
      <c r="L214" s="28">
        <f t="shared" si="140"/>
        <v>1.0002134102599038</v>
      </c>
      <c r="M214" s="28">
        <f t="shared" si="123"/>
        <v>22738.119452231305</v>
      </c>
      <c r="N214" s="31">
        <f t="shared" si="141"/>
        <v>7.1459055820521505E-2</v>
      </c>
      <c r="O214" s="2">
        <f t="shared" si="124"/>
        <v>79786117.655623183</v>
      </c>
      <c r="P214" s="2">
        <f t="shared" si="125"/>
        <v>695145.21549551433</v>
      </c>
      <c r="Q214" s="21">
        <f t="shared" si="126"/>
        <v>2718737.1288813031</v>
      </c>
      <c r="R214" s="2">
        <f t="shared" si="127"/>
        <v>79997025.086801574</v>
      </c>
      <c r="S214" s="2">
        <f t="shared" si="128"/>
        <v>633479.70960391138</v>
      </c>
      <c r="T214" s="21">
        <f t="shared" si="129"/>
        <v>2569495.2035945151</v>
      </c>
      <c r="U214" s="2">
        <f t="shared" si="130"/>
        <v>80179007.680644736</v>
      </c>
      <c r="V214" s="2">
        <f t="shared" si="131"/>
        <v>580766.64115181461</v>
      </c>
      <c r="W214" s="21">
        <f t="shared" si="132"/>
        <v>2440225.6782034496</v>
      </c>
      <c r="X214" s="2">
        <f t="shared" si="133"/>
        <v>80336734.083980367</v>
      </c>
      <c r="Y214" s="2">
        <f t="shared" si="134"/>
        <v>535478.52870991675</v>
      </c>
      <c r="Z214" s="21">
        <f t="shared" si="135"/>
        <v>2327787.3873097165</v>
      </c>
      <c r="AA214" s="2">
        <f t="shared" si="137"/>
        <v>80474010.980045378</v>
      </c>
      <c r="AB214" s="2">
        <f t="shared" si="138"/>
        <v>496380.99525574525</v>
      </c>
      <c r="AC214" s="21">
        <f t="shared" si="139"/>
        <v>2229608.0246988768</v>
      </c>
      <c r="AD214" s="2">
        <f t="shared" si="143"/>
        <v>81027489.808979034</v>
      </c>
      <c r="AE214" s="2">
        <f t="shared" si="144"/>
        <v>316106.28827527922</v>
      </c>
      <c r="AF214" s="21">
        <f t="shared" si="145"/>
        <v>1856403.9027456865</v>
      </c>
      <c r="AG214" s="2">
        <f t="shared" si="146"/>
        <v>81145018.989947125</v>
      </c>
      <c r="AH214" s="2">
        <f t="shared" si="147"/>
        <v>277585.10566895705</v>
      </c>
      <c r="AI214" s="37">
        <f t="shared" si="148"/>
        <v>1777395.9043839176</v>
      </c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</row>
    <row r="215" spans="1:50" x14ac:dyDescent="0.45">
      <c r="A215" s="25">
        <f t="shared" si="118"/>
        <v>44045</v>
      </c>
      <c r="B215">
        <f t="shared" si="119"/>
        <v>193</v>
      </c>
      <c r="C215">
        <f t="shared" si="142"/>
        <v>160</v>
      </c>
      <c r="K215" s="26">
        <f t="shared" si="136"/>
        <v>2.8639830395765518E-5</v>
      </c>
      <c r="L215" s="28">
        <f t="shared" si="140"/>
        <v>1.0002004989099906</v>
      </c>
      <c r="M215" s="28">
        <f t="shared" si="123"/>
        <v>24202.20968425948</v>
      </c>
      <c r="N215" s="31">
        <f t="shared" si="141"/>
        <v>7.1457211669091053E-2</v>
      </c>
      <c r="O215" s="2">
        <f t="shared" si="124"/>
        <v>79727314.712604553</v>
      </c>
      <c r="P215" s="2">
        <f t="shared" si="125"/>
        <v>704294.92883589934</v>
      </c>
      <c r="Q215" s="21">
        <f t="shared" si="126"/>
        <v>2768390.3585595479</v>
      </c>
      <c r="R215" s="2">
        <f t="shared" si="127"/>
        <v>79943920.026872233</v>
      </c>
      <c r="S215" s="2">
        <f t="shared" si="128"/>
        <v>641336.21884725569</v>
      </c>
      <c r="T215" s="21">
        <f t="shared" si="129"/>
        <v>2614743.7542805118</v>
      </c>
      <c r="U215" s="2">
        <f t="shared" si="130"/>
        <v>80130748.312326074</v>
      </c>
      <c r="V215" s="2">
        <f t="shared" si="131"/>
        <v>587542.67795963155</v>
      </c>
      <c r="W215" s="21">
        <f t="shared" si="132"/>
        <v>2481709.0097142947</v>
      </c>
      <c r="X215" s="2">
        <f t="shared" si="133"/>
        <v>80292616.512902841</v>
      </c>
      <c r="Y215" s="2">
        <f t="shared" si="134"/>
        <v>541347.63345102558</v>
      </c>
      <c r="Z215" s="21">
        <f t="shared" si="135"/>
        <v>2366035.8536461336</v>
      </c>
      <c r="AA215" s="2">
        <f t="shared" si="137"/>
        <v>80433450.982613802</v>
      </c>
      <c r="AB215" s="2">
        <f t="shared" si="138"/>
        <v>501485.2073119164</v>
      </c>
      <c r="AC215" s="21">
        <f t="shared" si="139"/>
        <v>2265063.8100742819</v>
      </c>
      <c r="AD215" s="2">
        <f t="shared" si="143"/>
        <v>81003606.780234247</v>
      </c>
      <c r="AE215" s="2">
        <f t="shared" si="144"/>
        <v>317410.29642897751</v>
      </c>
      <c r="AF215" s="21">
        <f t="shared" si="145"/>
        <v>1878982.923336775</v>
      </c>
      <c r="AG215" s="2">
        <f t="shared" si="146"/>
        <v>81124606.468000337</v>
      </c>
      <c r="AH215" s="2">
        <f t="shared" si="147"/>
        <v>278170.12006796617</v>
      </c>
      <c r="AI215" s="37">
        <f t="shared" si="148"/>
        <v>1797223.4119316963</v>
      </c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</row>
    <row r="216" spans="1:50" x14ac:dyDescent="0.45">
      <c r="A216" s="25">
        <f t="shared" ref="A216:A279" si="149">A215+1</f>
        <v>44046</v>
      </c>
      <c r="B216">
        <f t="shared" ref="B216:B275" si="150">B215+1</f>
        <v>194</v>
      </c>
      <c r="C216">
        <f t="shared" si="142"/>
        <v>161</v>
      </c>
      <c r="K216" s="26">
        <f t="shared" si="136"/>
        <v>2.690729041382097E-5</v>
      </c>
      <c r="L216" s="28">
        <f t="shared" si="140"/>
        <v>1.0001883687720663</v>
      </c>
      <c r="M216" s="28">
        <f t="shared" si="123"/>
        <v>25760.57157371406</v>
      </c>
      <c r="N216" s="31">
        <f t="shared" si="141"/>
        <v>7.145547908098962E-2</v>
      </c>
      <c r="O216" s="2">
        <f t="shared" si="124"/>
        <v>79667781.69593823</v>
      </c>
      <c r="P216" s="2">
        <f t="shared" si="125"/>
        <v>713521.16487108648</v>
      </c>
      <c r="Q216" s="21">
        <f t="shared" si="126"/>
        <v>2818697.1391906841</v>
      </c>
      <c r="R216" s="2">
        <f t="shared" si="127"/>
        <v>79890192.040487364</v>
      </c>
      <c r="S216" s="2">
        <f t="shared" si="128"/>
        <v>649254.47531446279</v>
      </c>
      <c r="T216" s="21">
        <f t="shared" si="129"/>
        <v>2660553.4841981735</v>
      </c>
      <c r="U216" s="2">
        <f t="shared" si="130"/>
        <v>80081955.26863651</v>
      </c>
      <c r="V216" s="2">
        <f t="shared" si="131"/>
        <v>594368.38750922773</v>
      </c>
      <c r="W216" s="21">
        <f t="shared" si="132"/>
        <v>2523676.3438542625</v>
      </c>
      <c r="X216" s="2">
        <f t="shared" si="133"/>
        <v>80248039.884888157</v>
      </c>
      <c r="Y216" s="2">
        <f t="shared" si="134"/>
        <v>547256.57336206979</v>
      </c>
      <c r="Z216" s="21">
        <f t="shared" si="135"/>
        <v>2404703.5417497731</v>
      </c>
      <c r="AA216" s="2">
        <f t="shared" si="137"/>
        <v>80392494.565753475</v>
      </c>
      <c r="AB216" s="2">
        <f t="shared" si="138"/>
        <v>506621.25222139212</v>
      </c>
      <c r="AC216" s="21">
        <f t="shared" si="139"/>
        <v>2300884.1820251332</v>
      </c>
      <c r="AD216" s="2">
        <f t="shared" si="143"/>
        <v>80979632.29734312</v>
      </c>
      <c r="AE216" s="2">
        <f t="shared" si="144"/>
        <v>318712.61528946453</v>
      </c>
      <c r="AF216" s="21">
        <f t="shared" si="145"/>
        <v>1901655.0873674154</v>
      </c>
      <c r="AG216" s="2">
        <f t="shared" si="146"/>
        <v>81104156.07210055</v>
      </c>
      <c r="AH216" s="2">
        <f t="shared" si="147"/>
        <v>278751.22167718055</v>
      </c>
      <c r="AI216" s="37">
        <f t="shared" si="148"/>
        <v>1817092.7062222695</v>
      </c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</row>
    <row r="217" spans="1:50" x14ac:dyDescent="0.45">
      <c r="A217" s="25">
        <f t="shared" si="149"/>
        <v>44047</v>
      </c>
      <c r="B217">
        <f t="shared" si="150"/>
        <v>195</v>
      </c>
      <c r="C217">
        <f t="shared" si="142"/>
        <v>162</v>
      </c>
      <c r="K217" s="26">
        <f t="shared" si="136"/>
        <v>2.5279558831491817E-5</v>
      </c>
      <c r="L217" s="28">
        <f t="shared" si="140"/>
        <v>1.0001769725696183</v>
      </c>
      <c r="M217" s="28">
        <f t="shared" si="123"/>
        <v>27419.275200976313</v>
      </c>
      <c r="N217" s="31">
        <f t="shared" si="141"/>
        <v>7.145385130693363E-2</v>
      </c>
      <c r="O217" s="2">
        <f t="shared" si="124"/>
        <v>79607513.835198119</v>
      </c>
      <c r="P217" s="2">
        <f t="shared" si="125"/>
        <v>722823.22812040441</v>
      </c>
      <c r="Q217" s="21">
        <f t="shared" si="126"/>
        <v>2869662.9366814764</v>
      </c>
      <c r="R217" s="2">
        <f t="shared" si="127"/>
        <v>79835837.256454527</v>
      </c>
      <c r="S217" s="2">
        <f t="shared" si="128"/>
        <v>657233.9396819761</v>
      </c>
      <c r="T217" s="21">
        <f t="shared" si="129"/>
        <v>2706928.8038634965</v>
      </c>
      <c r="U217" s="2">
        <f t="shared" si="130"/>
        <v>80032625.433487743</v>
      </c>
      <c r="V217" s="2">
        <f t="shared" si="131"/>
        <v>601243.33783590456</v>
      </c>
      <c r="W217" s="21">
        <f t="shared" si="132"/>
        <v>2566131.2286763522</v>
      </c>
      <c r="X217" s="2">
        <f t="shared" si="133"/>
        <v>80203001.710289478</v>
      </c>
      <c r="Y217" s="2">
        <f t="shared" si="134"/>
        <v>553204.99272059614</v>
      </c>
      <c r="Z217" s="21">
        <f t="shared" si="135"/>
        <v>2443793.2969899257</v>
      </c>
      <c r="AA217" s="2">
        <f t="shared" si="137"/>
        <v>80351139.755321667</v>
      </c>
      <c r="AB217" s="2">
        <f t="shared" si="138"/>
        <v>511788.83035167179</v>
      </c>
      <c r="AC217" s="21">
        <f t="shared" si="139"/>
        <v>2337071.4143266617</v>
      </c>
      <c r="AD217" s="2">
        <f t="shared" si="143"/>
        <v>80955566.573121086</v>
      </c>
      <c r="AE217" s="2">
        <f t="shared" si="144"/>
        <v>320013.15270511154</v>
      </c>
      <c r="AF217" s="21">
        <f t="shared" si="145"/>
        <v>1924420.2741738027</v>
      </c>
      <c r="AG217" s="2">
        <f t="shared" si="146"/>
        <v>81083668.121045426</v>
      </c>
      <c r="AH217" s="2">
        <f t="shared" si="147"/>
        <v>279328.37118393928</v>
      </c>
      <c r="AI217" s="37">
        <f t="shared" si="148"/>
        <v>1837003.5077706352</v>
      </c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</row>
    <row r="218" spans="1:50" x14ac:dyDescent="0.45">
      <c r="A218" s="25">
        <f t="shared" si="149"/>
        <v>44048</v>
      </c>
      <c r="B218">
        <f t="shared" si="150"/>
        <v>196</v>
      </c>
      <c r="C218">
        <f t="shared" si="142"/>
        <v>163</v>
      </c>
      <c r="K218" s="26">
        <f t="shared" si="136"/>
        <v>2.3750295361832676E-5</v>
      </c>
      <c r="L218" s="28">
        <f t="shared" si="140"/>
        <v>1.0001662658881738</v>
      </c>
      <c r="M218" s="28">
        <f t="shared" si="123"/>
        <v>29184.781494290393</v>
      </c>
      <c r="N218" s="31">
        <f t="shared" si="141"/>
        <v>7.1452322005973762E-2</v>
      </c>
      <c r="O218" s="2">
        <f t="shared" si="124"/>
        <v>79546506.458227888</v>
      </c>
      <c r="P218" s="2">
        <f t="shared" si="125"/>
        <v>732200.37451061211</v>
      </c>
      <c r="Q218" s="21">
        <f t="shared" si="126"/>
        <v>2921293.1672614999</v>
      </c>
      <c r="R218" s="2">
        <f t="shared" si="127"/>
        <v>79780851.877304524</v>
      </c>
      <c r="S218" s="2">
        <f t="shared" si="128"/>
        <v>665274.0374261199</v>
      </c>
      <c r="T218" s="21">
        <f t="shared" si="129"/>
        <v>2753874.0852693561</v>
      </c>
      <c r="U218" s="2">
        <f t="shared" si="130"/>
        <v>79982755.74742347</v>
      </c>
      <c r="V218" s="2">
        <f t="shared" si="131"/>
        <v>608167.07119761175</v>
      </c>
      <c r="W218" s="21">
        <f t="shared" si="132"/>
        <v>2609077.1813789182</v>
      </c>
      <c r="X218" s="2">
        <f t="shared" si="133"/>
        <v>80157499.543940067</v>
      </c>
      <c r="Y218" s="2">
        <f t="shared" si="134"/>
        <v>559192.5167328266</v>
      </c>
      <c r="Z218" s="21">
        <f t="shared" si="135"/>
        <v>2483307.9393271059</v>
      </c>
      <c r="AA218" s="2">
        <f t="shared" si="137"/>
        <v>80309384.612820968</v>
      </c>
      <c r="AB218" s="2">
        <f t="shared" si="138"/>
        <v>516987.62782725407</v>
      </c>
      <c r="AC218" s="21">
        <f t="shared" si="139"/>
        <v>2373627.7593517778</v>
      </c>
      <c r="AD218" s="2">
        <f t="shared" si="143"/>
        <v>80931409.827496171</v>
      </c>
      <c r="AE218" s="2">
        <f t="shared" si="144"/>
        <v>321311.81599394936</v>
      </c>
      <c r="AF218" s="21">
        <f t="shared" si="145"/>
        <v>1947278.3565098797</v>
      </c>
      <c r="AG218" s="2">
        <f t="shared" si="146"/>
        <v>81063142.936282903</v>
      </c>
      <c r="AH218" s="2">
        <f t="shared" si="147"/>
        <v>279901.52943332406</v>
      </c>
      <c r="AI218" s="37">
        <f t="shared" si="148"/>
        <v>1856955.534283773</v>
      </c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</row>
    <row r="219" spans="1:50" x14ac:dyDescent="0.45">
      <c r="A219" s="25">
        <f t="shared" si="149"/>
        <v>44049</v>
      </c>
      <c r="B219">
        <f t="shared" si="150"/>
        <v>197</v>
      </c>
      <c r="C219">
        <f t="shared" si="142"/>
        <v>164</v>
      </c>
      <c r="K219" s="26">
        <f t="shared" si="136"/>
        <v>2.2313543267677424E-5</v>
      </c>
      <c r="L219" s="28">
        <f t="shared" si="140"/>
        <v>1.0001562070019172</v>
      </c>
      <c r="M219" s="28">
        <f t="shared" si="123"/>
        <v>31063.967396160373</v>
      </c>
      <c r="N219" s="31">
        <f t="shared" si="141"/>
        <v>7.1450885220788046E-2</v>
      </c>
      <c r="O219" s="2">
        <f t="shared" si="124"/>
        <v>79484754.995527998</v>
      </c>
      <c r="P219" s="2">
        <f t="shared" si="125"/>
        <v>741651.8104597386</v>
      </c>
      <c r="Q219" s="21">
        <f t="shared" si="126"/>
        <v>2973593.1940122638</v>
      </c>
      <c r="R219" s="2">
        <f t="shared" si="127"/>
        <v>79725232.182430893</v>
      </c>
      <c r="S219" s="2">
        <f t="shared" si="128"/>
        <v>673374.15819788119</v>
      </c>
      <c r="T219" s="21">
        <f t="shared" si="129"/>
        <v>2801393.6593712256</v>
      </c>
      <c r="U219" s="2">
        <f t="shared" si="130"/>
        <v>79932343.209885404</v>
      </c>
      <c r="V219" s="2">
        <f t="shared" si="131"/>
        <v>615139.10365013499</v>
      </c>
      <c r="W219" s="21">
        <f t="shared" si="132"/>
        <v>2652517.6864644615</v>
      </c>
      <c r="X219" s="2">
        <f t="shared" si="133"/>
        <v>80111530.986802772</v>
      </c>
      <c r="Y219" s="2">
        <f t="shared" si="134"/>
        <v>565218.75124635559</v>
      </c>
      <c r="Z219" s="21">
        <f t="shared" si="135"/>
        <v>2523250.2619508728</v>
      </c>
      <c r="AA219" s="2">
        <f t="shared" si="137"/>
        <v>80267227.236609757</v>
      </c>
      <c r="AB219" s="2">
        <f t="shared" si="138"/>
        <v>522217.31633651489</v>
      </c>
      <c r="AC219" s="21">
        <f t="shared" si="139"/>
        <v>2410555.4470537282</v>
      </c>
      <c r="AD219" s="2">
        <f t="shared" si="143"/>
        <v>80907162.287536696</v>
      </c>
      <c r="AE219" s="2">
        <f t="shared" si="144"/>
        <v>322608.51195385715</v>
      </c>
      <c r="AF219" s="21">
        <f t="shared" si="145"/>
        <v>1970229.2005094471</v>
      </c>
      <c r="AG219" s="2">
        <f t="shared" si="146"/>
        <v>81042580.841894582</v>
      </c>
      <c r="AH219" s="2">
        <f t="shared" si="147"/>
        <v>280470.65743354562</v>
      </c>
      <c r="AI219" s="37">
        <f t="shared" si="148"/>
        <v>1876948.5006718724</v>
      </c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</row>
    <row r="220" spans="1:50" x14ac:dyDescent="0.45">
      <c r="A220" s="25">
        <f t="shared" si="149"/>
        <v>44050</v>
      </c>
      <c r="B220">
        <f t="shared" si="150"/>
        <v>198</v>
      </c>
      <c r="C220">
        <f t="shared" si="142"/>
        <v>165</v>
      </c>
      <c r="K220" s="26">
        <f t="shared" si="136"/>
        <v>2.0963706159151267E-5</v>
      </c>
      <c r="L220" s="28">
        <f t="shared" si="140"/>
        <v>1.0001467567108266</v>
      </c>
      <c r="M220" s="28">
        <f t="shared" si="123"/>
        <v>33064.152650191885</v>
      </c>
      <c r="N220" s="31">
        <f t="shared" si="141"/>
        <v>7.1449535354470656E-2</v>
      </c>
      <c r="O220" s="2">
        <f t="shared" si="124"/>
        <v>79422254.984694123</v>
      </c>
      <c r="P220" s="2">
        <f t="shared" si="125"/>
        <v>751176.69197505468</v>
      </c>
      <c r="Q220" s="21">
        <f t="shared" si="126"/>
        <v>3026568.3233308219</v>
      </c>
      <c r="R220" s="2">
        <f t="shared" si="127"/>
        <v>79668974.531264976</v>
      </c>
      <c r="S220" s="2">
        <f t="shared" si="128"/>
        <v>681533.65520679986</v>
      </c>
      <c r="T220" s="21">
        <f t="shared" si="129"/>
        <v>2849491.8135282244</v>
      </c>
      <c r="U220" s="2">
        <f t="shared" si="130"/>
        <v>79881384.881503463</v>
      </c>
      <c r="V220" s="2">
        <f t="shared" si="131"/>
        <v>622158.92462848767</v>
      </c>
      <c r="W220" s="21">
        <f t="shared" si="132"/>
        <v>2696456.1938680494</v>
      </c>
      <c r="X220" s="2">
        <f t="shared" si="133"/>
        <v>80065093.68763569</v>
      </c>
      <c r="Y220" s="2">
        <f t="shared" si="134"/>
        <v>571283.28246727563</v>
      </c>
      <c r="Z220" s="21">
        <f t="shared" si="135"/>
        <v>2563623.0298970342</v>
      </c>
      <c r="AA220" s="2">
        <f t="shared" si="137"/>
        <v>80224665.763123229</v>
      </c>
      <c r="AB220" s="2">
        <f t="shared" si="138"/>
        <v>527477.55294186214</v>
      </c>
      <c r="AC220" s="21">
        <f t="shared" si="139"/>
        <v>2447856.6839349088</v>
      </c>
      <c r="AD220" s="2">
        <f t="shared" si="143"/>
        <v>80882824.187478021</v>
      </c>
      <c r="AE220" s="2">
        <f t="shared" si="144"/>
        <v>323903.14687297819</v>
      </c>
      <c r="AF220" s="21">
        <f t="shared" si="145"/>
        <v>1993272.665649001</v>
      </c>
      <c r="AG220" s="2">
        <f t="shared" si="146"/>
        <v>81021982.164578691</v>
      </c>
      <c r="AH220" s="2">
        <f t="shared" si="147"/>
        <v>281035.71636133047</v>
      </c>
      <c r="AI220" s="37">
        <f t="shared" si="148"/>
        <v>1896982.1190599785</v>
      </c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</row>
    <row r="221" spans="1:50" x14ac:dyDescent="0.45">
      <c r="A221" s="25">
        <f t="shared" si="149"/>
        <v>44051</v>
      </c>
      <c r="B221">
        <f t="shared" si="150"/>
        <v>199</v>
      </c>
      <c r="C221">
        <f t="shared" si="142"/>
        <v>166</v>
      </c>
      <c r="K221" s="26">
        <f t="shared" si="136"/>
        <v>1.9695526194795168E-5</v>
      </c>
      <c r="L221" s="28">
        <f t="shared" si="140"/>
        <v>1.0001378781876873</v>
      </c>
      <c r="M221" s="28">
        <f t="shared" si="123"/>
        <v>35193.12831271904</v>
      </c>
      <c r="N221" s="31">
        <f t="shared" si="141"/>
        <v>7.1448267148724459E-2</v>
      </c>
      <c r="O221" s="2">
        <f t="shared" si="124"/>
        <v>79359002.074904174</v>
      </c>
      <c r="P221" s="2">
        <f t="shared" si="125"/>
        <v>760774.12376679305</v>
      </c>
      <c r="Q221" s="21">
        <f t="shared" si="126"/>
        <v>3080223.8013290334</v>
      </c>
      <c r="R221" s="2">
        <f t="shared" si="127"/>
        <v>79612075.36648491</v>
      </c>
      <c r="S221" s="2">
        <f t="shared" si="128"/>
        <v>689751.84461494931</v>
      </c>
      <c r="T221" s="21">
        <f t="shared" si="129"/>
        <v>2898172.7889001407</v>
      </c>
      <c r="U221" s="2">
        <f t="shared" si="130"/>
        <v>79829877.886409089</v>
      </c>
      <c r="V221" s="2">
        <f t="shared" si="131"/>
        <v>629225.99653511378</v>
      </c>
      <c r="W221" s="21">
        <f t="shared" si="132"/>
        <v>2740896.117055797</v>
      </c>
      <c r="X221" s="2">
        <f t="shared" si="133"/>
        <v>80018185.344673187</v>
      </c>
      <c r="Y221" s="2">
        <f t="shared" si="134"/>
        <v>577385.67668211297</v>
      </c>
      <c r="Z221" s="21">
        <f t="shared" si="135"/>
        <v>2604428.9786447007</v>
      </c>
      <c r="AA221" s="2">
        <f t="shared" si="137"/>
        <v>80181698.368104398</v>
      </c>
      <c r="AB221" s="2">
        <f t="shared" si="138"/>
        <v>532767.97989341186</v>
      </c>
      <c r="AC221" s="21">
        <f t="shared" si="139"/>
        <v>2485533.6520021898</v>
      </c>
      <c r="AD221" s="2">
        <f t="shared" si="143"/>
        <v>80858395.768748283</v>
      </c>
      <c r="AE221" s="2">
        <f t="shared" si="144"/>
        <v>325195.62654036214</v>
      </c>
      <c r="AF221" s="21">
        <f t="shared" si="145"/>
        <v>2016408.6047113545</v>
      </c>
      <c r="AG221" s="2">
        <f t="shared" si="146"/>
        <v>81001347.233632624</v>
      </c>
      <c r="AH221" s="2">
        <f t="shared" si="147"/>
        <v>281596.66756730725</v>
      </c>
      <c r="AI221" s="37">
        <f t="shared" si="148"/>
        <v>1917056.0988000687</v>
      </c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</row>
    <row r="222" spans="1:50" x14ac:dyDescent="0.45">
      <c r="A222" s="25">
        <f t="shared" si="149"/>
        <v>44052</v>
      </c>
      <c r="B222">
        <f t="shared" si="150"/>
        <v>200</v>
      </c>
      <c r="C222">
        <f t="shared" si="142"/>
        <v>167</v>
      </c>
      <c r="K222" s="26">
        <f t="shared" si="136"/>
        <v>1.8504063601393637E-5</v>
      </c>
      <c r="L222" s="28">
        <f t="shared" si="140"/>
        <v>1.000129536834381</v>
      </c>
      <c r="M222" s="28">
        <f t="shared" si="123"/>
        <v>37459.187100272437</v>
      </c>
      <c r="N222" s="31">
        <f t="shared" si="141"/>
        <v>7.1447075663374077E-2</v>
      </c>
      <c r="O222" s="2">
        <f t="shared" si="124"/>
        <v>79294992.03145121</v>
      </c>
      <c r="P222" s="2">
        <f t="shared" si="125"/>
        <v>770443.158379275</v>
      </c>
      <c r="Q222" s="21">
        <f t="shared" si="126"/>
        <v>3134564.8101695147</v>
      </c>
      <c r="R222" s="2">
        <f t="shared" si="127"/>
        <v>79554531.21725677</v>
      </c>
      <c r="S222" s="2">
        <f t="shared" si="128"/>
        <v>698028.00494201714</v>
      </c>
      <c r="T222" s="21">
        <f t="shared" si="129"/>
        <v>2947440.7778012133</v>
      </c>
      <c r="U222" s="2">
        <f t="shared" si="130"/>
        <v>79777819.414570451</v>
      </c>
      <c r="V222" s="2">
        <f t="shared" si="131"/>
        <v>636339.75433552649</v>
      </c>
      <c r="W222" s="21">
        <f t="shared" si="132"/>
        <v>2785840.8310940228</v>
      </c>
      <c r="X222" s="2">
        <f t="shared" si="133"/>
        <v>79970803.707321614</v>
      </c>
      <c r="Y222" s="2">
        <f t="shared" si="134"/>
        <v>583525.47998496564</v>
      </c>
      <c r="Z222" s="21">
        <f t="shared" si="135"/>
        <v>2645670.8126934203</v>
      </c>
      <c r="AA222" s="2">
        <f t="shared" si="137"/>
        <v>80138323.267844707</v>
      </c>
      <c r="AB222" s="2">
        <f t="shared" si="138"/>
        <v>538088.22444643348</v>
      </c>
      <c r="AC222" s="21">
        <f t="shared" si="139"/>
        <v>2523588.5077088596</v>
      </c>
      <c r="AD222" s="2">
        <f t="shared" si="143"/>
        <v>80833877.279993221</v>
      </c>
      <c r="AE222" s="2">
        <f t="shared" si="144"/>
        <v>326485.85625683301</v>
      </c>
      <c r="AF222" s="21">
        <f t="shared" si="145"/>
        <v>2039636.8637499458</v>
      </c>
      <c r="AG222" s="2">
        <f t="shared" si="146"/>
        <v>80980676.380935162</v>
      </c>
      <c r="AH222" s="2">
        <f t="shared" si="147"/>
        <v>282153.47258139087</v>
      </c>
      <c r="AI222" s="37">
        <f t="shared" si="148"/>
        <v>1937170.1464834469</v>
      </c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</row>
    <row r="223" spans="1:50" x14ac:dyDescent="0.45">
      <c r="A223" s="25">
        <f t="shared" si="149"/>
        <v>44053</v>
      </c>
      <c r="B223">
        <f t="shared" si="150"/>
        <v>201</v>
      </c>
      <c r="C223">
        <f t="shared" si="142"/>
        <v>168</v>
      </c>
      <c r="K223" s="26">
        <f t="shared" si="136"/>
        <v>1.7384677432731186E-5</v>
      </c>
      <c r="L223" s="28">
        <f t="shared" si="140"/>
        <v>1.0001217001468912</v>
      </c>
      <c r="M223" s="28">
        <f t="shared" ref="M223:M274" si="151">LN(2)/K223</f>
        <v>39871.155691098131</v>
      </c>
      <c r="N223" s="31">
        <f t="shared" si="141"/>
        <v>7.1445956257118609E-2</v>
      </c>
      <c r="O223" s="2">
        <f t="shared" si="124"/>
        <v>79230220.740319386</v>
      </c>
      <c r="P223" s="2">
        <f t="shared" si="125"/>
        <v>780182.79534114571</v>
      </c>
      <c r="Q223" s="21">
        <f t="shared" si="126"/>
        <v>3189596.4643394682</v>
      </c>
      <c r="R223" s="2">
        <f t="shared" si="127"/>
        <v>79496338.702506125</v>
      </c>
      <c r="S223" s="2">
        <f t="shared" si="128"/>
        <v>706361.37648251757</v>
      </c>
      <c r="T223" s="21">
        <f t="shared" si="129"/>
        <v>2997299.9210113576</v>
      </c>
      <c r="U223" s="2">
        <f t="shared" si="130"/>
        <v>79725206.724148571</v>
      </c>
      <c r="V223" s="2">
        <f t="shared" si="131"/>
        <v>643499.6051620174</v>
      </c>
      <c r="W223" s="21">
        <f t="shared" si="132"/>
        <v>2831293.670689411</v>
      </c>
      <c r="X223" s="2">
        <f t="shared" si="133"/>
        <v>79922946.577868849</v>
      </c>
      <c r="Y223" s="2">
        <f t="shared" si="134"/>
        <v>589702.21801023977</v>
      </c>
      <c r="Z223" s="21">
        <f t="shared" si="135"/>
        <v>2687351.2041209112</v>
      </c>
      <c r="AA223" s="2">
        <f t="shared" si="137"/>
        <v>80094538.720433578</v>
      </c>
      <c r="AB223" s="2">
        <f t="shared" si="138"/>
        <v>543437.89868281712</v>
      </c>
      <c r="AC223" s="21">
        <f t="shared" si="139"/>
        <v>2562023.3808836052</v>
      </c>
      <c r="AD223" s="2">
        <f t="shared" si="143"/>
        <v>80809268.97709991</v>
      </c>
      <c r="AE223" s="2">
        <f t="shared" si="144"/>
        <v>327773.74084608216</v>
      </c>
      <c r="AF223" s="21">
        <f t="shared" si="145"/>
        <v>2062957.2820540075</v>
      </c>
      <c r="AG223" s="2">
        <f t="shared" si="146"/>
        <v>80959969.940928295</v>
      </c>
      <c r="AH223" s="2">
        <f t="shared" si="147"/>
        <v>282706.09311816422</v>
      </c>
      <c r="AI223" s="37">
        <f t="shared" si="148"/>
        <v>1957323.9659535405</v>
      </c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</row>
    <row r="224" spans="1:50" x14ac:dyDescent="0.45">
      <c r="A224" s="25">
        <f t="shared" si="149"/>
        <v>44054</v>
      </c>
      <c r="B224">
        <f t="shared" si="150"/>
        <v>202</v>
      </c>
      <c r="C224">
        <f t="shared" si="142"/>
        <v>169</v>
      </c>
      <c r="K224" s="26">
        <f t="shared" si="136"/>
        <v>1.6333007492329959E-5</v>
      </c>
      <c r="L224" s="28">
        <f t="shared" si="140"/>
        <v>1.0001143375884902</v>
      </c>
      <c r="M224" s="28">
        <f t="shared" si="151"/>
        <v>42438.429106546959</v>
      </c>
      <c r="N224" s="31">
        <f t="shared" si="141"/>
        <v>7.1444904569448103E-2</v>
      </c>
      <c r="O224" s="2">
        <f t="shared" si="124"/>
        <v>79164684.212799713</v>
      </c>
      <c r="P224" s="2">
        <f t="shared" si="125"/>
        <v>789991.98033645761</v>
      </c>
      <c r="Q224" s="21">
        <f t="shared" si="126"/>
        <v>3245323.8068638295</v>
      </c>
      <c r="R224" s="2">
        <f t="shared" si="127"/>
        <v>79437494.534217983</v>
      </c>
      <c r="S224" s="2">
        <f t="shared" si="128"/>
        <v>714751.1607361919</v>
      </c>
      <c r="T224" s="21">
        <f t="shared" si="129"/>
        <v>3047754.3050458245</v>
      </c>
      <c r="U224" s="2">
        <f t="shared" si="130"/>
        <v>79672037.143872932</v>
      </c>
      <c r="V224" s="2">
        <f t="shared" si="131"/>
        <v>650704.92792608775</v>
      </c>
      <c r="W224" s="21">
        <f t="shared" si="132"/>
        <v>2877257.9282009806</v>
      </c>
      <c r="X224" s="2">
        <f t="shared" si="133"/>
        <v>79874611.813206971</v>
      </c>
      <c r="Y224" s="2">
        <f t="shared" si="134"/>
        <v>595915.39567139209</v>
      </c>
      <c r="Z224" s="21">
        <f t="shared" si="135"/>
        <v>2729472.7911216374</v>
      </c>
      <c r="AA224" s="2">
        <f t="shared" si="137"/>
        <v>80050343.027016521</v>
      </c>
      <c r="AB224" s="2">
        <f t="shared" si="138"/>
        <v>548816.59933681972</v>
      </c>
      <c r="AC224" s="21">
        <f t="shared" si="139"/>
        <v>2600840.3736466598</v>
      </c>
      <c r="AD224" s="2">
        <f t="shared" si="143"/>
        <v>80784571.123219579</v>
      </c>
      <c r="AE224" s="2">
        <f t="shared" si="144"/>
        <v>329059.18466598599</v>
      </c>
      <c r="AF224" s="21">
        <f t="shared" si="145"/>
        <v>2086369.6921144347</v>
      </c>
      <c r="AG224" s="2">
        <f t="shared" si="146"/>
        <v>80939228.250598624</v>
      </c>
      <c r="AH224" s="2">
        <f t="shared" si="147"/>
        <v>283254.49108225503</v>
      </c>
      <c r="AI224" s="37">
        <f t="shared" si="148"/>
        <v>1977517.2583191206</v>
      </c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</row>
    <row r="225" spans="1:50" x14ac:dyDescent="0.45">
      <c r="A225" s="25">
        <f t="shared" si="149"/>
        <v>44055</v>
      </c>
      <c r="B225">
        <f t="shared" si="150"/>
        <v>203</v>
      </c>
      <c r="C225">
        <f t="shared" si="142"/>
        <v>170</v>
      </c>
      <c r="K225" s="26">
        <f t="shared" si="136"/>
        <v>1.5344957349754936E-5</v>
      </c>
      <c r="L225" s="28">
        <f t="shared" si="140"/>
        <v>1.000107420470614</v>
      </c>
      <c r="M225" s="28">
        <f t="shared" si="151"/>
        <v>45171.007306254593</v>
      </c>
      <c r="N225" s="31">
        <f t="shared" si="141"/>
        <v>7.1443916503655586E-2</v>
      </c>
      <c r="O225" s="2">
        <f t="shared" si="124"/>
        <v>79098378.590142325</v>
      </c>
      <c r="P225" s="2">
        <f t="shared" si="125"/>
        <v>799869.60439838399</v>
      </c>
      <c r="Q225" s="21">
        <f t="shared" si="126"/>
        <v>3301751.8054592917</v>
      </c>
      <c r="R225" s="2">
        <f t="shared" si="127"/>
        <v>79377995.520763204</v>
      </c>
      <c r="S225" s="2">
        <f t="shared" si="128"/>
        <v>723196.5198526762</v>
      </c>
      <c r="T225" s="21">
        <f t="shared" si="129"/>
        <v>3098807.9593841201</v>
      </c>
      <c r="U225" s="2">
        <f t="shared" si="130"/>
        <v>79618308.07543546</v>
      </c>
      <c r="V225" s="2">
        <f t="shared" si="131"/>
        <v>657955.07294026401</v>
      </c>
      <c r="W225" s="21">
        <f t="shared" si="132"/>
        <v>2923736.8516242765</v>
      </c>
      <c r="X225" s="2">
        <f t="shared" si="133"/>
        <v>79825797.326567173</v>
      </c>
      <c r="Y225" s="2">
        <f t="shared" si="134"/>
        <v>602164.49690609123</v>
      </c>
      <c r="Z225" s="21">
        <f t="shared" si="135"/>
        <v>2772038.1765267355</v>
      </c>
      <c r="AA225" s="2">
        <f t="shared" si="137"/>
        <v>80005734.533061072</v>
      </c>
      <c r="AB225" s="2">
        <f t="shared" si="138"/>
        <v>554223.90762535122</v>
      </c>
      <c r="AC225" s="21">
        <f t="shared" si="139"/>
        <v>2640041.5593135767</v>
      </c>
      <c r="AD225" s="2">
        <f t="shared" si="143"/>
        <v>80759783.988789275</v>
      </c>
      <c r="AE225" s="2">
        <f t="shared" si="144"/>
        <v>330342.09162014688</v>
      </c>
      <c r="AF225" s="21">
        <f t="shared" si="145"/>
        <v>2109873.9195905779</v>
      </c>
      <c r="AG225" s="2">
        <f t="shared" si="146"/>
        <v>80918451.649458438</v>
      </c>
      <c r="AH225" s="2">
        <f t="shared" si="147"/>
        <v>283798.62857370771</v>
      </c>
      <c r="AI225" s="37">
        <f t="shared" si="148"/>
        <v>1997749.7219678541</v>
      </c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</row>
    <row r="226" spans="1:50" x14ac:dyDescent="0.45">
      <c r="A226" s="25">
        <f t="shared" si="149"/>
        <v>44056</v>
      </c>
      <c r="B226">
        <f t="shared" si="150"/>
        <v>204</v>
      </c>
      <c r="C226">
        <f t="shared" si="142"/>
        <v>171</v>
      </c>
      <c r="K226" s="26">
        <f t="shared" si="136"/>
        <v>1.4416678384331486E-5</v>
      </c>
      <c r="L226" s="28">
        <f t="shared" si="140"/>
        <v>1.0001009218409567</v>
      </c>
      <c r="M226" s="28">
        <f t="shared" si="151"/>
        <v>48079.534139658695</v>
      </c>
      <c r="N226" s="31">
        <f t="shared" si="141"/>
        <v>7.1442988210876496E-2</v>
      </c>
      <c r="O226" s="2">
        <f t="shared" si="124"/>
        <v>79031300.148242012</v>
      </c>
      <c r="P226" s="2">
        <f t="shared" si="125"/>
        <v>809814.50312737923</v>
      </c>
      <c r="Q226" s="21">
        <f t="shared" si="126"/>
        <v>3358885.348630609</v>
      </c>
      <c r="R226" s="2">
        <f t="shared" si="127"/>
        <v>79317838.570249155</v>
      </c>
      <c r="S226" s="2">
        <f t="shared" si="128"/>
        <v>731696.57609153644</v>
      </c>
      <c r="T226" s="21">
        <f t="shared" si="129"/>
        <v>3150464.8536593085</v>
      </c>
      <c r="U226" s="2">
        <f t="shared" si="130"/>
        <v>79564016.995901451</v>
      </c>
      <c r="V226" s="2">
        <f t="shared" si="131"/>
        <v>665249.36154997442</v>
      </c>
      <c r="W226" s="21">
        <f t="shared" si="132"/>
        <v>2970733.6425485751</v>
      </c>
      <c r="X226" s="2">
        <f t="shared" si="133"/>
        <v>79776501.089266032</v>
      </c>
      <c r="Y226" s="2">
        <f t="shared" si="134"/>
        <v>608448.98442821892</v>
      </c>
      <c r="Z226" s="21">
        <f t="shared" si="135"/>
        <v>2815049.926305749</v>
      </c>
      <c r="AA226" s="2">
        <f t="shared" si="137"/>
        <v>79960711.629630119</v>
      </c>
      <c r="AB226" s="2">
        <f t="shared" si="138"/>
        <v>559659.38908306533</v>
      </c>
      <c r="AC226" s="21">
        <f t="shared" si="139"/>
        <v>2679628.9812868163</v>
      </c>
      <c r="AD226" s="2">
        <f t="shared" si="143"/>
        <v>80734907.851552606</v>
      </c>
      <c r="AE226" s="2">
        <f t="shared" si="144"/>
        <v>331622.36516965705</v>
      </c>
      <c r="AF226" s="21">
        <f t="shared" si="145"/>
        <v>2133469.7832777374</v>
      </c>
      <c r="AG226" s="2">
        <f t="shared" si="146"/>
        <v>80897640.479526386</v>
      </c>
      <c r="AH226" s="2">
        <f t="shared" si="147"/>
        <v>284338.46789334819</v>
      </c>
      <c r="AI226" s="37">
        <f t="shared" si="148"/>
        <v>2018021.0525802663</v>
      </c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</row>
    <row r="227" spans="1:50" x14ac:dyDescent="0.45">
      <c r="A227" s="25">
        <f t="shared" si="149"/>
        <v>44057</v>
      </c>
      <c r="B227">
        <f t="shared" si="150"/>
        <v>205</v>
      </c>
      <c r="C227">
        <f t="shared" si="142"/>
        <v>172</v>
      </c>
      <c r="K227" s="26">
        <f t="shared" si="136"/>
        <v>1.3544554794123971E-5</v>
      </c>
      <c r="L227" s="28">
        <f t="shared" si="140"/>
        <v>1.0000948163783476</v>
      </c>
      <c r="M227" s="28">
        <f t="shared" si="151"/>
        <v>51175.338805573221</v>
      </c>
      <c r="N227" s="31">
        <f t="shared" si="141"/>
        <v>7.1442116075093348E-2</v>
      </c>
      <c r="O227" s="2">
        <f t="shared" si="124"/>
        <v>78963445.302353218</v>
      </c>
      <c r="P227" s="2">
        <f t="shared" si="125"/>
        <v>819825.4559356391</v>
      </c>
      <c r="Q227" s="21">
        <f t="shared" si="126"/>
        <v>3416729.2417111425</v>
      </c>
      <c r="R227" s="2">
        <f t="shared" si="127"/>
        <v>79257020.693892509</v>
      </c>
      <c r="S227" s="2">
        <f t="shared" si="128"/>
        <v>740250.41129879327</v>
      </c>
      <c r="T227" s="21">
        <f t="shared" si="129"/>
        <v>3202728.894808698</v>
      </c>
      <c r="U227" s="2">
        <f t="shared" si="130"/>
        <v>79509161.460135967</v>
      </c>
      <c r="V227" s="2">
        <f t="shared" si="131"/>
        <v>672587.08577617386</v>
      </c>
      <c r="W227" s="21">
        <f t="shared" si="132"/>
        <v>3018251.4540878595</v>
      </c>
      <c r="X227" s="2">
        <f t="shared" si="133"/>
        <v>79726721.132462248</v>
      </c>
      <c r="Y227" s="2">
        <f t="shared" si="134"/>
        <v>614768.29948713724</v>
      </c>
      <c r="Z227" s="21">
        <f t="shared" si="135"/>
        <v>2858510.5680506146</v>
      </c>
      <c r="AA227" s="2">
        <f t="shared" si="137"/>
        <v>79915272.754661873</v>
      </c>
      <c r="AB227" s="2">
        <f t="shared" si="138"/>
        <v>565122.59340252413</v>
      </c>
      <c r="AC227" s="21">
        <f t="shared" si="139"/>
        <v>2719604.651935603</v>
      </c>
      <c r="AD227" s="2">
        <f t="shared" si="143"/>
        <v>80709942.996579349</v>
      </c>
      <c r="AE227" s="2">
        <f t="shared" si="144"/>
        <v>332899.90834508353</v>
      </c>
      <c r="AF227" s="21">
        <f t="shared" si="145"/>
        <v>2157157.0950755673</v>
      </c>
      <c r="AG227" s="2">
        <f t="shared" si="146"/>
        <v>80876795.085307777</v>
      </c>
      <c r="AH227" s="2">
        <f t="shared" si="147"/>
        <v>284873.97154814092</v>
      </c>
      <c r="AI227" s="37">
        <f t="shared" si="148"/>
        <v>2038330.9431440821</v>
      </c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</row>
    <row r="228" spans="1:50" x14ac:dyDescent="0.45">
      <c r="A228" s="25">
        <f t="shared" si="149"/>
        <v>44058</v>
      </c>
      <c r="B228">
        <f t="shared" si="150"/>
        <v>206</v>
      </c>
      <c r="C228">
        <f t="shared" si="142"/>
        <v>173</v>
      </c>
      <c r="K228" s="26">
        <f t="shared" si="136"/>
        <v>1.2725189511781794E-5</v>
      </c>
      <c r="L228" s="28">
        <f t="shared" si="140"/>
        <v>1.0000890802939963</v>
      </c>
      <c r="M228" s="28">
        <f t="shared" si="151"/>
        <v>54470.479981314646</v>
      </c>
      <c r="N228" s="31">
        <f t="shared" si="141"/>
        <v>7.1441296699048779E-2</v>
      </c>
      <c r="O228" s="2">
        <f t="shared" si="124"/>
        <v>78894810.611830845</v>
      </c>
      <c r="P228" s="2">
        <f t="shared" si="125"/>
        <v>829901.18531974626</v>
      </c>
      <c r="Q228" s="21">
        <f t="shared" si="126"/>
        <v>3475288.2028494081</v>
      </c>
      <c r="R228" s="2">
        <f t="shared" si="127"/>
        <v>79195539.009411737</v>
      </c>
      <c r="S228" s="2">
        <f t="shared" si="128"/>
        <v>748857.06640107767</v>
      </c>
      <c r="T228" s="21">
        <f t="shared" si="129"/>
        <v>3255603.9241871852</v>
      </c>
      <c r="U228" s="2">
        <f t="shared" si="130"/>
        <v>79453739.103244424</v>
      </c>
      <c r="V228" s="2">
        <f t="shared" si="131"/>
        <v>679967.50796941621</v>
      </c>
      <c r="W228" s="21">
        <f t="shared" si="132"/>
        <v>3066293.3887861599</v>
      </c>
      <c r="X228" s="2">
        <f t="shared" si="133"/>
        <v>79676455.548922792</v>
      </c>
      <c r="Y228" s="2">
        <f t="shared" si="134"/>
        <v>621121.8616346576</v>
      </c>
      <c r="Z228" s="21">
        <f t="shared" si="135"/>
        <v>2902422.5894425502</v>
      </c>
      <c r="AA228" s="2">
        <f t="shared" si="137"/>
        <v>79869416.394255936</v>
      </c>
      <c r="AB228" s="2">
        <f t="shared" si="138"/>
        <v>570613.05427970819</v>
      </c>
      <c r="AC228" s="21">
        <f t="shared" si="139"/>
        <v>2759970.5514643556</v>
      </c>
      <c r="AD228" s="2">
        <f t="shared" si="143"/>
        <v>80684889.716283962</v>
      </c>
      <c r="AE228" s="2">
        <f t="shared" si="144"/>
        <v>334174.6237586739</v>
      </c>
      <c r="AF228" s="21">
        <f t="shared" si="145"/>
        <v>2180935.6599573642</v>
      </c>
      <c r="AG228" s="2">
        <f t="shared" si="146"/>
        <v>80855915.813774511</v>
      </c>
      <c r="AH228" s="2">
        <f t="shared" si="147"/>
        <v>285405.10225653648</v>
      </c>
      <c r="AI228" s="37">
        <f t="shared" si="148"/>
        <v>2058679.0839689523</v>
      </c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</row>
    <row r="229" spans="1:50" x14ac:dyDescent="0.45">
      <c r="A229" s="25">
        <f t="shared" si="149"/>
        <v>44059</v>
      </c>
      <c r="B229">
        <f t="shared" si="150"/>
        <v>207</v>
      </c>
      <c r="C229">
        <f t="shared" si="142"/>
        <v>174</v>
      </c>
      <c r="K229" s="26">
        <f t="shared" si="136"/>
        <v>1.195539097239369E-5</v>
      </c>
      <c r="L229" s="28">
        <f t="shared" si="140"/>
        <v>1.000083691238723</v>
      </c>
      <c r="M229" s="28">
        <f t="shared" si="151"/>
        <v>57977.792793267756</v>
      </c>
      <c r="N229" s="31">
        <f t="shared" si="141"/>
        <v>7.1440526891009687E-2</v>
      </c>
      <c r="O229" s="2">
        <f t="shared" si="124"/>
        <v>78825392.784892902</v>
      </c>
      <c r="P229" s="2">
        <f t="shared" si="125"/>
        <v>840040.35616341932</v>
      </c>
      <c r="Q229" s="21">
        <f t="shared" si="126"/>
        <v>3534566.8589436789</v>
      </c>
      <c r="R229" s="2">
        <f t="shared" si="127"/>
        <v>79133390.744437024</v>
      </c>
      <c r="S229" s="2">
        <f t="shared" si="128"/>
        <v>757515.5409185756</v>
      </c>
      <c r="T229" s="21">
        <f t="shared" si="129"/>
        <v>3309093.7146444004</v>
      </c>
      <c r="U229" s="2">
        <f t="shared" si="130"/>
        <v>79397747.643025652</v>
      </c>
      <c r="V229" s="2">
        <f t="shared" si="131"/>
        <v>687389.86047608417</v>
      </c>
      <c r="W229" s="21">
        <f t="shared" si="132"/>
        <v>3114862.4964982644</v>
      </c>
      <c r="X229" s="2">
        <f t="shared" si="133"/>
        <v>79625702.494797677</v>
      </c>
      <c r="Y229" s="2">
        <f t="shared" si="134"/>
        <v>627509.06850014883</v>
      </c>
      <c r="Z229" s="21">
        <f t="shared" si="135"/>
        <v>2946788.4367021741</v>
      </c>
      <c r="AA229" s="2">
        <f t="shared" si="137"/>
        <v>79823141.08396481</v>
      </c>
      <c r="AB229" s="2">
        <f t="shared" si="138"/>
        <v>576130.28926514788</v>
      </c>
      <c r="AC229" s="21">
        <f t="shared" si="139"/>
        <v>2800728.6267700423</v>
      </c>
      <c r="AD229" s="2">
        <f t="shared" si="143"/>
        <v>80659748.310443088</v>
      </c>
      <c r="AE229" s="2">
        <f t="shared" si="144"/>
        <v>335446.41361678095</v>
      </c>
      <c r="AF229" s="21">
        <f t="shared" si="145"/>
        <v>2204805.2759401305</v>
      </c>
      <c r="AG229" s="2">
        <f t="shared" si="146"/>
        <v>80835003.014344633</v>
      </c>
      <c r="AH229" s="2">
        <f t="shared" si="147"/>
        <v>285931.82295380905</v>
      </c>
      <c r="AI229" s="37">
        <f t="shared" si="148"/>
        <v>2079065.1627015583</v>
      </c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</row>
    <row r="230" spans="1:50" x14ac:dyDescent="0.45">
      <c r="A230" s="25">
        <f t="shared" si="149"/>
        <v>44060</v>
      </c>
      <c r="B230">
        <f t="shared" si="150"/>
        <v>208</v>
      </c>
      <c r="C230">
        <f t="shared" si="142"/>
        <v>175</v>
      </c>
      <c r="K230" s="26">
        <f t="shared" si="136"/>
        <v>1.1232160681808137E-5</v>
      </c>
      <c r="L230" s="28">
        <f t="shared" si="140"/>
        <v>1.0000786282158087</v>
      </c>
      <c r="M230" s="28">
        <f t="shared" si="151"/>
        <v>61710.938811851418</v>
      </c>
      <c r="N230" s="31">
        <f t="shared" si="141"/>
        <v>7.1439803652334294E-2</v>
      </c>
      <c r="O230" s="2">
        <f t="shared" si="124"/>
        <v>78755188.683400914</v>
      </c>
      <c r="P230" s="2">
        <f t="shared" si="125"/>
        <v>850241.57507230865</v>
      </c>
      <c r="Q230" s="21">
        <f t="shared" si="126"/>
        <v>3594569.7415267774</v>
      </c>
      <c r="R230" s="2">
        <f t="shared" si="127"/>
        <v>79070573.239934906</v>
      </c>
      <c r="S230" s="2">
        <f t="shared" si="128"/>
        <v>766224.79249794071</v>
      </c>
      <c r="T230" s="21">
        <f t="shared" si="129"/>
        <v>3363201.9675671528</v>
      </c>
      <c r="U230" s="2">
        <f t="shared" si="130"/>
        <v>79341184.882435948</v>
      </c>
      <c r="V230" s="2">
        <f t="shared" si="131"/>
        <v>694853.34531749692</v>
      </c>
      <c r="W230" s="21">
        <f t="shared" si="132"/>
        <v>3163961.7722465554</v>
      </c>
      <c r="X230" s="2">
        <f t="shared" si="133"/>
        <v>79574460.191402152</v>
      </c>
      <c r="Y230" s="2">
        <f t="shared" si="134"/>
        <v>633929.29557423154</v>
      </c>
      <c r="Z230" s="21">
        <f t="shared" si="135"/>
        <v>2991610.5130236163</v>
      </c>
      <c r="AA230" s="2">
        <f t="shared" si="137"/>
        <v>79776445.410090059</v>
      </c>
      <c r="AB230" s="2">
        <f t="shared" si="138"/>
        <v>581673.7996209542</v>
      </c>
      <c r="AC230" s="21">
        <f t="shared" si="139"/>
        <v>2841880.7902889866</v>
      </c>
      <c r="AD230" s="2">
        <f t="shared" si="143"/>
        <v>80634519.086211875</v>
      </c>
      <c r="AE230" s="2">
        <f t="shared" si="144"/>
        <v>336715.17973250494</v>
      </c>
      <c r="AF230" s="21">
        <f t="shared" si="145"/>
        <v>2228765.7340556202</v>
      </c>
      <c r="AG230" s="2">
        <f t="shared" si="146"/>
        <v>80814057.038861498</v>
      </c>
      <c r="AH230" s="2">
        <f t="shared" si="147"/>
        <v>286454.09679738188</v>
      </c>
      <c r="AI230" s="37">
        <f t="shared" si="148"/>
        <v>2099488.8643411198</v>
      </c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</row>
    <row r="231" spans="1:50" x14ac:dyDescent="0.45">
      <c r="A231" s="25">
        <f t="shared" si="149"/>
        <v>44061</v>
      </c>
      <c r="B231">
        <f t="shared" si="150"/>
        <v>209</v>
      </c>
      <c r="C231">
        <f t="shared" si="142"/>
        <v>176</v>
      </c>
      <c r="K231" s="26">
        <f t="shared" si="136"/>
        <v>1.0552681536996745E-5</v>
      </c>
      <c r="L231" s="28">
        <f t="shared" si="140"/>
        <v>1.0000738714991237</v>
      </c>
      <c r="M231" s="28">
        <f t="shared" si="151"/>
        <v>65684.459265622121</v>
      </c>
      <c r="N231" s="31">
        <f t="shared" si="141"/>
        <v>7.1439124165788154E-2</v>
      </c>
      <c r="O231" s="2">
        <f t="shared" si="124"/>
        <v>78684195.327653825</v>
      </c>
      <c r="P231" s="2">
        <f t="shared" si="125"/>
        <v>860503.38974281086</v>
      </c>
      <c r="Q231" s="21">
        <f t="shared" si="126"/>
        <v>3655301.282603364</v>
      </c>
      <c r="R231" s="2">
        <f t="shared" si="127"/>
        <v>79007083.9536452</v>
      </c>
      <c r="S231" s="2">
        <f t="shared" si="128"/>
        <v>774983.73646636691</v>
      </c>
      <c r="T231" s="21">
        <f t="shared" si="129"/>
        <v>3417932.3098884337</v>
      </c>
      <c r="U231" s="2">
        <f t="shared" si="130"/>
        <v>79284048.712062433</v>
      </c>
      <c r="V231" s="2">
        <f t="shared" si="131"/>
        <v>702357.13388262317</v>
      </c>
      <c r="W231" s="21">
        <f t="shared" si="132"/>
        <v>3213594.1540549435</v>
      </c>
      <c r="X231" s="2">
        <f t="shared" si="133"/>
        <v>79522726.927005291</v>
      </c>
      <c r="Y231" s="2">
        <f t="shared" si="134"/>
        <v>640381.89600150869</v>
      </c>
      <c r="Z231" s="21">
        <f t="shared" si="135"/>
        <v>3036891.1769932006</v>
      </c>
      <c r="AA231" s="2">
        <f t="shared" si="137"/>
        <v>79729328.010982633</v>
      </c>
      <c r="AB231" s="2">
        <f t="shared" si="138"/>
        <v>587243.07018403127</v>
      </c>
      <c r="AC231" s="21">
        <f t="shared" si="139"/>
        <v>2883428.9188333359</v>
      </c>
      <c r="AD231" s="2">
        <f t="shared" si="143"/>
        <v>80609202.358139217</v>
      </c>
      <c r="AE231" s="2">
        <f t="shared" si="144"/>
        <v>337980.82353855239</v>
      </c>
      <c r="AF231" s="21">
        <f t="shared" si="145"/>
        <v>2252816.8183222306</v>
      </c>
      <c r="AG231" s="2">
        <f t="shared" si="146"/>
        <v>80793078.241572648</v>
      </c>
      <c r="AH231" s="2">
        <f t="shared" si="147"/>
        <v>286971.88717213977</v>
      </c>
      <c r="AI231" s="37">
        <f t="shared" si="148"/>
        <v>2119949.871255212</v>
      </c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</row>
    <row r="232" spans="1:50" x14ac:dyDescent="0.45">
      <c r="A232" s="25">
        <f t="shared" si="149"/>
        <v>44062</v>
      </c>
      <c r="B232">
        <f t="shared" si="150"/>
        <v>210</v>
      </c>
      <c r="C232">
        <f t="shared" si="142"/>
        <v>177</v>
      </c>
      <c r="K232" s="26">
        <f t="shared" si="136"/>
        <v>9.9143068529665764E-6</v>
      </c>
      <c r="L232" s="28">
        <f t="shared" si="140"/>
        <v>1.0000694025562167</v>
      </c>
      <c r="M232" s="28">
        <f t="shared" si="151"/>
        <v>69913.831681792319</v>
      </c>
      <c r="N232" s="31">
        <f t="shared" si="141"/>
        <v>7.1438485784571376E-2</v>
      </c>
      <c r="O232" s="2">
        <f t="shared" si="124"/>
        <v>78612409.901190966</v>
      </c>
      <c r="P232" s="2">
        <f t="shared" si="125"/>
        <v>870824.2883668954</v>
      </c>
      <c r="Q232" s="21">
        <f t="shared" si="126"/>
        <v>3716765.8104421385</v>
      </c>
      <c r="R232" s="2">
        <f t="shared" si="127"/>
        <v>78942920.463527367</v>
      </c>
      <c r="S232" s="2">
        <f t="shared" si="128"/>
        <v>783791.2454080265</v>
      </c>
      <c r="T232" s="21">
        <f t="shared" si="129"/>
        <v>3473288.291064607</v>
      </c>
      <c r="U232" s="2">
        <f t="shared" si="130"/>
        <v>79226337.112604022</v>
      </c>
      <c r="V232" s="2">
        <f t="shared" si="131"/>
        <v>709900.3666351391</v>
      </c>
      <c r="W232" s="21">
        <f t="shared" si="132"/>
        <v>3263762.5207608389</v>
      </c>
      <c r="X232" s="2">
        <f t="shared" si="133"/>
        <v>79470501.05862391</v>
      </c>
      <c r="Y232" s="2">
        <f t="shared" si="134"/>
        <v>646866.2003827875</v>
      </c>
      <c r="Z232" s="21">
        <f t="shared" si="135"/>
        <v>3082632.7409933023</v>
      </c>
      <c r="AA232" s="2">
        <f t="shared" si="137"/>
        <v>79681787.578346342</v>
      </c>
      <c r="AB232" s="2">
        <f t="shared" si="138"/>
        <v>592837.56923575234</v>
      </c>
      <c r="AC232" s="21">
        <f t="shared" si="139"/>
        <v>2925374.8524179058</v>
      </c>
      <c r="AD232" s="2">
        <f t="shared" si="143"/>
        <v>80583798.448181853</v>
      </c>
      <c r="AE232" s="2">
        <f t="shared" si="144"/>
        <v>339243.24610030948</v>
      </c>
      <c r="AF232" s="21">
        <f t="shared" si="145"/>
        <v>2276958.305717838</v>
      </c>
      <c r="AG232" s="2">
        <f t="shared" si="146"/>
        <v>80772066.979108199</v>
      </c>
      <c r="AH232" s="2">
        <f t="shared" si="147"/>
        <v>287485.15769572742</v>
      </c>
      <c r="AI232" s="37">
        <f t="shared" si="148"/>
        <v>2140447.8631960731</v>
      </c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</row>
    <row r="233" spans="1:50" x14ac:dyDescent="0.45">
      <c r="A233" s="25">
        <f t="shared" si="149"/>
        <v>44063</v>
      </c>
      <c r="B233">
        <f t="shared" si="150"/>
        <v>211</v>
      </c>
      <c r="C233">
        <f t="shared" si="142"/>
        <v>178</v>
      </c>
      <c r="K233" s="26">
        <f t="shared" si="136"/>
        <v>9.3145500534789977E-6</v>
      </c>
      <c r="L233" s="28">
        <f t="shared" si="140"/>
        <v>1.0000652039760611</v>
      </c>
      <c r="M233" s="28">
        <f t="shared" si="151"/>
        <v>74415.530173790175</v>
      </c>
      <c r="N233" s="31">
        <f t="shared" si="141"/>
        <v>7.1437886022005542E-2</v>
      </c>
      <c r="O233" s="2">
        <f t="shared" si="124"/>
        <v>78539829.755599558</v>
      </c>
      <c r="P233" s="2">
        <f t="shared" si="125"/>
        <v>881202.69907495542</v>
      </c>
      <c r="Q233" s="21">
        <f t="shared" si="126"/>
        <v>3778967.545325486</v>
      </c>
      <c r="R233" s="2">
        <f t="shared" si="127"/>
        <v>78878080.471213579</v>
      </c>
      <c r="S233" s="2">
        <f t="shared" si="128"/>
        <v>792646.14876409562</v>
      </c>
      <c r="T233" s="21">
        <f t="shared" si="129"/>
        <v>3529273.3800223251</v>
      </c>
      <c r="U233" s="2">
        <f t="shared" si="130"/>
        <v>79168048.157358214</v>
      </c>
      <c r="V233" s="2">
        <f t="shared" si="131"/>
        <v>717482.15283557551</v>
      </c>
      <c r="W233" s="21">
        <f t="shared" si="132"/>
        <v>3314469.6898062103</v>
      </c>
      <c r="X233" s="2">
        <f t="shared" si="133"/>
        <v>79417781.013820678</v>
      </c>
      <c r="Y233" s="2">
        <f t="shared" si="134"/>
        <v>653381.51658725203</v>
      </c>
      <c r="Z233" s="21">
        <f t="shared" si="135"/>
        <v>3128837.4695920702</v>
      </c>
      <c r="AA233" s="2">
        <f t="shared" si="137"/>
        <v>79633822.858544007</v>
      </c>
      <c r="AB233" s="2">
        <f t="shared" si="138"/>
        <v>598456.748378388</v>
      </c>
      <c r="AC233" s="21">
        <f t="shared" si="139"/>
        <v>2967720.3930776049</v>
      </c>
      <c r="AD233" s="2">
        <f t="shared" si="143"/>
        <v>80558307.6857173</v>
      </c>
      <c r="AE233" s="2">
        <f t="shared" si="144"/>
        <v>340502.34812912834</v>
      </c>
      <c r="AF233" s="21">
        <f t="shared" si="145"/>
        <v>2301189.9661535723</v>
      </c>
      <c r="AG233" s="2">
        <f t="shared" si="146"/>
        <v>80751023.61045897</v>
      </c>
      <c r="AH233" s="2">
        <f t="shared" si="147"/>
        <v>287993.87222383235</v>
      </c>
      <c r="AI233" s="37">
        <f t="shared" si="148"/>
        <v>2160982.5173171978</v>
      </c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</row>
    <row r="234" spans="1:50" x14ac:dyDescent="0.45">
      <c r="A234" s="25">
        <f t="shared" si="149"/>
        <v>44064</v>
      </c>
      <c r="B234">
        <f t="shared" si="150"/>
        <v>212</v>
      </c>
      <c r="C234">
        <f t="shared" si="142"/>
        <v>179</v>
      </c>
      <c r="K234" s="26">
        <f t="shared" si="136"/>
        <v>8.7510749854191646E-6</v>
      </c>
      <c r="L234" s="28">
        <f t="shared" si="140"/>
        <v>1.0000612594011784</v>
      </c>
      <c r="M234" s="28">
        <f t="shared" si="151"/>
        <v>79207.089610687923</v>
      </c>
      <c r="N234" s="31">
        <f t="shared" si="141"/>
        <v>7.1437322541847675E-2</v>
      </c>
      <c r="O234" s="2">
        <f t="shared" si="124"/>
        <v>78466452.415321872</v>
      </c>
      <c r="P234" s="2">
        <f t="shared" si="125"/>
        <v>891636.98941871373</v>
      </c>
      <c r="Q234" s="21">
        <f t="shared" si="126"/>
        <v>3841910.5952594145</v>
      </c>
      <c r="R234" s="2">
        <f t="shared" si="127"/>
        <v>78812561.805465505</v>
      </c>
      <c r="S234" s="2">
        <f t="shared" si="128"/>
        <v>801547.23245759611</v>
      </c>
      <c r="T234" s="21">
        <f t="shared" si="129"/>
        <v>3585890.9620768996</v>
      </c>
      <c r="U234" s="2">
        <f t="shared" si="130"/>
        <v>79109180.014711946</v>
      </c>
      <c r="V234" s="2">
        <f t="shared" si="131"/>
        <v>725101.5702793051</v>
      </c>
      <c r="W234" s="21">
        <f t="shared" si="132"/>
        <v>3365718.4150087489</v>
      </c>
      <c r="X234" s="2">
        <f t="shared" si="133"/>
        <v>79364565.29250522</v>
      </c>
      <c r="Y234" s="2">
        <f t="shared" si="134"/>
        <v>659927.12957505102</v>
      </c>
      <c r="Z234" s="21">
        <f t="shared" si="135"/>
        <v>3175507.5779197295</v>
      </c>
      <c r="AA234" s="2">
        <f t="shared" si="137"/>
        <v>79585432.653905362</v>
      </c>
      <c r="AB234" s="2">
        <f t="shared" si="138"/>
        <v>604100.04241857224</v>
      </c>
      <c r="AC234" s="21">
        <f t="shared" si="139"/>
        <v>3010467.303676066</v>
      </c>
      <c r="AD234" s="2">
        <f t="shared" si="143"/>
        <v>80532730.40755567</v>
      </c>
      <c r="AE234" s="2">
        <f t="shared" si="144"/>
        <v>341758.02999582485</v>
      </c>
      <c r="AF234" s="21">
        <f t="shared" si="145"/>
        <v>2325511.5624485058</v>
      </c>
      <c r="AG234" s="2">
        <f t="shared" si="146"/>
        <v>80729948.496954218</v>
      </c>
      <c r="AH234" s="2">
        <f t="shared" si="147"/>
        <v>288497.9948554507</v>
      </c>
      <c r="AI234" s="37">
        <f t="shared" si="148"/>
        <v>2181553.508190332</v>
      </c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</row>
    <row r="235" spans="1:50" x14ac:dyDescent="0.45">
      <c r="A235" s="25">
        <f t="shared" si="149"/>
        <v>44065</v>
      </c>
      <c r="B235">
        <f t="shared" si="150"/>
        <v>213</v>
      </c>
      <c r="C235">
        <f t="shared" si="142"/>
        <v>180</v>
      </c>
      <c r="K235" s="26">
        <f t="shared" si="136"/>
        <v>8.2216868190885845E-6</v>
      </c>
      <c r="L235" s="28">
        <f t="shared" si="140"/>
        <v>1.0000575534638707</v>
      </c>
      <c r="M235" s="28">
        <f t="shared" si="151"/>
        <v>84307.173918451954</v>
      </c>
      <c r="N235" s="31">
        <f t="shared" si="141"/>
        <v>7.1436793149188632E-2</v>
      </c>
      <c r="O235" s="2">
        <f t="shared" si="124"/>
        <v>78392275.582457304</v>
      </c>
      <c r="P235" s="2">
        <f t="shared" si="125"/>
        <v>902125.46589622495</v>
      </c>
      <c r="Q235" s="21">
        <f t="shared" si="126"/>
        <v>3905598.9516464709</v>
      </c>
      <c r="R235" s="2">
        <f t="shared" si="127"/>
        <v>78746362.425631836</v>
      </c>
      <c r="S235" s="2">
        <f t="shared" si="128"/>
        <v>810493.23854429368</v>
      </c>
      <c r="T235" s="21">
        <f t="shared" si="129"/>
        <v>3643144.3358238703</v>
      </c>
      <c r="U235" s="2">
        <f t="shared" si="130"/>
        <v>79049730.950634465</v>
      </c>
      <c r="V235" s="2">
        <f t="shared" si="131"/>
        <v>732757.66505112918</v>
      </c>
      <c r="W235" s="21">
        <f t="shared" si="132"/>
        <v>3417511.3843144062</v>
      </c>
      <c r="X235" s="2">
        <f t="shared" si="133"/>
        <v>79310852.468737006</v>
      </c>
      <c r="Y235" s="2">
        <f t="shared" si="134"/>
        <v>666502.30123076553</v>
      </c>
      <c r="Z235" s="21">
        <f t="shared" si="135"/>
        <v>3222645.2300322284</v>
      </c>
      <c r="AA235" s="2">
        <f t="shared" si="137"/>
        <v>79536615.824035943</v>
      </c>
      <c r="AB235" s="2">
        <f t="shared" si="138"/>
        <v>609766.86925809749</v>
      </c>
      <c r="AC235" s="21">
        <f t="shared" si="139"/>
        <v>3053617.3067059601</v>
      </c>
      <c r="AD235" s="2">
        <f t="shared" si="143"/>
        <v>80507066.957950264</v>
      </c>
      <c r="AE235" s="2">
        <f t="shared" si="144"/>
        <v>343010.19174438529</v>
      </c>
      <c r="AF235" s="21">
        <f t="shared" si="145"/>
        <v>2349922.8503053505</v>
      </c>
      <c r="AG235" s="2">
        <f t="shared" si="146"/>
        <v>80708842.002239004</v>
      </c>
      <c r="AH235" s="2">
        <f t="shared" si="147"/>
        <v>288997.48993813526</v>
      </c>
      <c r="AI235" s="37">
        <f t="shared" si="148"/>
        <v>2202160.507822861</v>
      </c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</row>
    <row r="236" spans="1:50" x14ac:dyDescent="0.45">
      <c r="A236" s="25">
        <f t="shared" si="149"/>
        <v>44066</v>
      </c>
      <c r="B236">
        <f t="shared" si="150"/>
        <v>214</v>
      </c>
      <c r="C236">
        <f t="shared" si="142"/>
        <v>181</v>
      </c>
      <c r="K236" s="26">
        <f t="shared" si="136"/>
        <v>7.7243234989760634E-6</v>
      </c>
      <c r="L236" s="28">
        <f t="shared" si="140"/>
        <v>1.000054071726316</v>
      </c>
      <c r="M236" s="28">
        <f t="shared" si="151"/>
        <v>89735.648779058625</v>
      </c>
      <c r="N236" s="31">
        <f t="shared" si="141"/>
        <v>7.1436295781903053E-2</v>
      </c>
      <c r="O236" s="2">
        <f t="shared" si="124"/>
        <v>78317297.141554207</v>
      </c>
      <c r="P236" s="2">
        <f t="shared" si="125"/>
        <v>912666.37352102553</v>
      </c>
      <c r="Q236" s="21">
        <f t="shared" si="126"/>
        <v>3970036.4849247681</v>
      </c>
      <c r="R236" s="2">
        <f t="shared" si="127"/>
        <v>78679480.4251035</v>
      </c>
      <c r="S236" s="2">
        <f t="shared" si="128"/>
        <v>819482.86489089928</v>
      </c>
      <c r="T236" s="21">
        <f t="shared" si="129"/>
        <v>3701036.7100056</v>
      </c>
      <c r="U236" s="2">
        <f t="shared" si="130"/>
        <v>78989699.331170425</v>
      </c>
      <c r="V236" s="2">
        <f t="shared" si="131"/>
        <v>740449.45129722392</v>
      </c>
      <c r="W236" s="21">
        <f t="shared" si="132"/>
        <v>3469851.2175323511</v>
      </c>
      <c r="X236" s="2">
        <f t="shared" si="133"/>
        <v>79256641.192528769</v>
      </c>
      <c r="Y236" s="2">
        <f t="shared" si="134"/>
        <v>673106.27020822768</v>
      </c>
      <c r="Z236" s="21">
        <f t="shared" si="135"/>
        <v>3270252.5372630032</v>
      </c>
      <c r="AA236" s="2">
        <f t="shared" si="137"/>
        <v>79487371.287126139</v>
      </c>
      <c r="AB236" s="2">
        <f t="shared" si="138"/>
        <v>615456.62979232962</v>
      </c>
      <c r="AC236" s="21">
        <f t="shared" si="139"/>
        <v>3097172.0830815313</v>
      </c>
      <c r="AD236" s="2">
        <f t="shared" si="143"/>
        <v>80481317.688607022</v>
      </c>
      <c r="AE236" s="2">
        <f t="shared" si="144"/>
        <v>344258.73310588073</v>
      </c>
      <c r="AF236" s="21">
        <f t="shared" si="145"/>
        <v>2374423.5782870972</v>
      </c>
      <c r="AG236" s="2">
        <f t="shared" si="146"/>
        <v>80687704.492251188</v>
      </c>
      <c r="AH236" s="2">
        <f t="shared" si="147"/>
        <v>289492.322073224</v>
      </c>
      <c r="AI236" s="37">
        <f t="shared" si="148"/>
        <v>2222803.1856755884</v>
      </c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</row>
    <row r="237" spans="1:50" x14ac:dyDescent="0.45">
      <c r="A237" s="25">
        <f t="shared" si="149"/>
        <v>44067</v>
      </c>
      <c r="B237">
        <f t="shared" si="150"/>
        <v>215</v>
      </c>
      <c r="C237">
        <f t="shared" si="142"/>
        <v>182</v>
      </c>
      <c r="K237" s="26">
        <f t="shared" si="136"/>
        <v>7.2570477117064518E-6</v>
      </c>
      <c r="L237" s="28">
        <f t="shared" si="140"/>
        <v>1.0000508006242899</v>
      </c>
      <c r="M237" s="28">
        <f t="shared" si="151"/>
        <v>95513.659010649644</v>
      </c>
      <c r="N237" s="31">
        <f t="shared" si="141"/>
        <v>7.1435828502615567E-2</v>
      </c>
      <c r="O237" s="2">
        <f t="shared" si="124"/>
        <v>78241515.164386243</v>
      </c>
      <c r="P237" s="2">
        <f t="shared" si="125"/>
        <v>923257.89543748857</v>
      </c>
      <c r="Q237" s="21">
        <f t="shared" si="126"/>
        <v>4035226.940176269</v>
      </c>
      <c r="R237" s="2">
        <f t="shared" si="127"/>
        <v>78611914.034763217</v>
      </c>
      <c r="S237" s="2">
        <f t="shared" si="128"/>
        <v>828514.76488182659</v>
      </c>
      <c r="T237" s="21">
        <f t="shared" si="129"/>
        <v>3759571.2003549566</v>
      </c>
      <c r="U237" s="2">
        <f t="shared" si="130"/>
        <v>78929083.624931201</v>
      </c>
      <c r="V237" s="2">
        <f t="shared" si="131"/>
        <v>748175.91101521393</v>
      </c>
      <c r="W237" s="21">
        <f t="shared" si="132"/>
        <v>3522740.4640535847</v>
      </c>
      <c r="X237" s="2">
        <f t="shared" si="133"/>
        <v>79201930.191649243</v>
      </c>
      <c r="Y237" s="2">
        <f t="shared" si="134"/>
        <v>679738.25178716006</v>
      </c>
      <c r="Z237" s="21">
        <f t="shared" si="135"/>
        <v>3318331.5565635967</v>
      </c>
      <c r="AA237" s="2">
        <f t="shared" si="137"/>
        <v>79437698.021259621</v>
      </c>
      <c r="AB237" s="2">
        <f t="shared" si="138"/>
        <v>621168.70781653351</v>
      </c>
      <c r="AC237" s="21">
        <f t="shared" si="139"/>
        <v>3141133.2709238455</v>
      </c>
      <c r="AD237" s="2">
        <f t="shared" si="143"/>
        <v>80455482.958692759</v>
      </c>
      <c r="AE237" s="2">
        <f t="shared" si="144"/>
        <v>345503.55351258669</v>
      </c>
      <c r="AF237" s="21">
        <f t="shared" si="145"/>
        <v>2399013.487794654</v>
      </c>
      <c r="AG237" s="2">
        <f t="shared" si="146"/>
        <v>80666536.335198134</v>
      </c>
      <c r="AH237" s="2">
        <f t="shared" si="147"/>
        <v>289982.45612104813</v>
      </c>
      <c r="AI237" s="37">
        <f t="shared" si="148"/>
        <v>2243481.2086808179</v>
      </c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</row>
    <row r="238" spans="1:50" x14ac:dyDescent="0.45">
      <c r="A238" s="25">
        <f t="shared" si="149"/>
        <v>44068</v>
      </c>
      <c r="B238">
        <f t="shared" si="150"/>
        <v>216</v>
      </c>
      <c r="C238">
        <f t="shared" si="142"/>
        <v>183</v>
      </c>
      <c r="K238" s="26">
        <f t="shared" si="136"/>
        <v>6.8180393398807036E-6</v>
      </c>
      <c r="L238" s="28">
        <f t="shared" si="140"/>
        <v>1.000047727414296</v>
      </c>
      <c r="M238" s="28">
        <f t="shared" si="151"/>
        <v>101663.71093013867</v>
      </c>
      <c r="N238" s="31">
        <f t="shared" si="141"/>
        <v>7.1435389491154161E-2</v>
      </c>
      <c r="O238" s="2">
        <f t="shared" si="124"/>
        <v>78164927.914708033</v>
      </c>
      <c r="P238" s="2">
        <f t="shared" si="125"/>
        <v>933898.15258444182</v>
      </c>
      <c r="Q238" s="21">
        <f t="shared" si="126"/>
        <v>4101173.9327075249</v>
      </c>
      <c r="R238" s="2">
        <f t="shared" si="127"/>
        <v>78543661.626426294</v>
      </c>
      <c r="S238" s="2">
        <f t="shared" si="128"/>
        <v>837587.54715576</v>
      </c>
      <c r="T238" s="21">
        <f t="shared" si="129"/>
        <v>3818750.8264179453</v>
      </c>
      <c r="U238" s="2">
        <f t="shared" si="130"/>
        <v>78867882.40558219</v>
      </c>
      <c r="V238" s="2">
        <f t="shared" si="131"/>
        <v>755935.99386313884</v>
      </c>
      <c r="W238" s="21">
        <f t="shared" si="132"/>
        <v>3576181.6005546716</v>
      </c>
      <c r="X238" s="2">
        <f t="shared" si="133"/>
        <v>79146718.273423776</v>
      </c>
      <c r="Y238" s="2">
        <f t="shared" si="134"/>
        <v>686397.43774210871</v>
      </c>
      <c r="Z238" s="21">
        <f t="shared" si="135"/>
        <v>3366884.2888341155</v>
      </c>
      <c r="AA238" s="2">
        <f t="shared" si="137"/>
        <v>79387595.06572029</v>
      </c>
      <c r="AB238" s="2">
        <f t="shared" si="138"/>
        <v>626902.46994040324</v>
      </c>
      <c r="AC238" s="21">
        <f t="shared" si="139"/>
        <v>3185502.4643393066</v>
      </c>
      <c r="AD238" s="2">
        <f t="shared" si="143"/>
        <v>80429563.134842142</v>
      </c>
      <c r="AE238" s="2">
        <f t="shared" si="144"/>
        <v>346744.55211230536</v>
      </c>
      <c r="AF238" s="21">
        <f t="shared" si="145"/>
        <v>2423692.313045552</v>
      </c>
      <c r="AG238" s="2">
        <f t="shared" si="146"/>
        <v>80645337.901532993</v>
      </c>
      <c r="AH238" s="2">
        <f t="shared" si="147"/>
        <v>290467.85720611812</v>
      </c>
      <c r="AI238" s="37">
        <f t="shared" si="148"/>
        <v>2264194.241260889</v>
      </c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</row>
    <row r="239" spans="1:50" x14ac:dyDescent="0.45">
      <c r="A239" s="25">
        <f t="shared" si="149"/>
        <v>44069</v>
      </c>
      <c r="B239">
        <f t="shared" si="150"/>
        <v>217</v>
      </c>
      <c r="C239">
        <f t="shared" si="142"/>
        <v>184</v>
      </c>
      <c r="K239" s="26">
        <f t="shared" si="136"/>
        <v>6.4055883724140575E-6</v>
      </c>
      <c r="L239" s="28">
        <f t="shared" si="140"/>
        <v>1.0000448401238953</v>
      </c>
      <c r="M239" s="28">
        <f t="shared" si="151"/>
        <v>108209.7600190817</v>
      </c>
      <c r="N239" s="31">
        <f t="shared" si="141"/>
        <v>7.1434977037459629E-2</v>
      </c>
      <c r="O239" s="2">
        <f t="shared" si="124"/>
        <v>78087533.852984488</v>
      </c>
      <c r="P239" s="2">
        <f t="shared" si="125"/>
        <v>944585.20340910193</v>
      </c>
      <c r="Q239" s="21">
        <f t="shared" si="126"/>
        <v>4167880.9436064102</v>
      </c>
      <c r="R239" s="2">
        <f t="shared" si="127"/>
        <v>78474721.716269061</v>
      </c>
      <c r="S239" s="2">
        <f t="shared" si="128"/>
        <v>846699.77537328948</v>
      </c>
      <c r="T239" s="21">
        <f t="shared" si="129"/>
        <v>3878578.5083576497</v>
      </c>
      <c r="U239" s="2">
        <f t="shared" si="130"/>
        <v>78806094.354324162</v>
      </c>
      <c r="V239" s="2">
        <f t="shared" si="131"/>
        <v>763728.61698808521</v>
      </c>
      <c r="W239" s="21">
        <f t="shared" si="132"/>
        <v>3630177.0286877528</v>
      </c>
      <c r="X239" s="2">
        <f t="shared" si="133"/>
        <v>79091004.326531589</v>
      </c>
      <c r="Y239" s="2">
        <f t="shared" si="134"/>
        <v>693082.99622414424</v>
      </c>
      <c r="Z239" s="21">
        <f t="shared" si="135"/>
        <v>3415912.6772442665</v>
      </c>
      <c r="AA239" s="2">
        <f t="shared" si="137"/>
        <v>79337061.522296712</v>
      </c>
      <c r="AB239" s="2">
        <f t="shared" si="138"/>
        <v>632657.2655110897</v>
      </c>
      <c r="AC239" s="21">
        <f t="shared" si="139"/>
        <v>3230281.2121921983</v>
      </c>
      <c r="AD239" s="2">
        <f t="shared" si="143"/>
        <v>80403558.591163531</v>
      </c>
      <c r="AE239" s="2">
        <f t="shared" si="144"/>
        <v>347981.627782889</v>
      </c>
      <c r="AF239" s="21">
        <f t="shared" si="145"/>
        <v>2448459.7810535799</v>
      </c>
      <c r="AG239" s="2">
        <f t="shared" si="146"/>
        <v>80624109.563930675</v>
      </c>
      <c r="AH239" s="2">
        <f t="shared" si="147"/>
        <v>290948.49072228651</v>
      </c>
      <c r="AI239" s="37">
        <f t="shared" si="148"/>
        <v>2284941.9453470381</v>
      </c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</row>
    <row r="240" spans="1:50" x14ac:dyDescent="0.45">
      <c r="A240" s="25">
        <f t="shared" si="149"/>
        <v>44070</v>
      </c>
      <c r="B240">
        <f t="shared" si="150"/>
        <v>218</v>
      </c>
      <c r="C240">
        <f t="shared" si="142"/>
        <v>185</v>
      </c>
      <c r="K240" s="26">
        <f t="shared" si="136"/>
        <v>6.0180882437566273E-6</v>
      </c>
      <c r="L240" s="28">
        <f t="shared" si="140"/>
        <v>1.0000421275050446</v>
      </c>
      <c r="M240" s="28">
        <f t="shared" si="151"/>
        <v>115177.30423428738</v>
      </c>
      <c r="N240" s="31">
        <f t="shared" si="141"/>
        <v>7.1434589534924015E-2</v>
      </c>
      <c r="O240" s="2">
        <f t="shared" si="124"/>
        <v>78009331.641088143</v>
      </c>
      <c r="P240" s="2">
        <f t="shared" si="125"/>
        <v>955317.04363337439</v>
      </c>
      <c r="Q240" s="21">
        <f t="shared" si="126"/>
        <v>4235351.3152784826</v>
      </c>
      <c r="R240" s="2">
        <f t="shared" si="127"/>
        <v>78405092.968241677</v>
      </c>
      <c r="S240" s="2">
        <f t="shared" si="128"/>
        <v>855849.96801686753</v>
      </c>
      <c r="T240" s="21">
        <f t="shared" si="129"/>
        <v>3939057.0637414558</v>
      </c>
      <c r="U240" s="2">
        <f t="shared" si="130"/>
        <v>78743718.262366414</v>
      </c>
      <c r="V240" s="2">
        <f t="shared" si="131"/>
        <v>771552.66487525054</v>
      </c>
      <c r="W240" s="21">
        <f t="shared" si="132"/>
        <v>3684729.0727583356</v>
      </c>
      <c r="X240" s="2">
        <f t="shared" si="133"/>
        <v>79034787.322798207</v>
      </c>
      <c r="Y240" s="2">
        <f t="shared" si="134"/>
        <v>699794.07165580324</v>
      </c>
      <c r="Z240" s="21">
        <f t="shared" si="135"/>
        <v>3465418.6055459892</v>
      </c>
      <c r="AA240" s="2">
        <f t="shared" si="137"/>
        <v>79286096.556583419</v>
      </c>
      <c r="AB240" s="2">
        <f t="shared" si="138"/>
        <v>638432.42654501717</v>
      </c>
      <c r="AC240" s="21">
        <f t="shared" si="139"/>
        <v>3275471.0168715632</v>
      </c>
      <c r="AD240" s="2">
        <f t="shared" si="143"/>
        <v>80377469.709243536</v>
      </c>
      <c r="AE240" s="2">
        <f t="shared" si="144"/>
        <v>349214.67914696119</v>
      </c>
      <c r="AF240" s="21">
        <f t="shared" si="145"/>
        <v>2473315.6116095027</v>
      </c>
      <c r="AG240" s="2">
        <f t="shared" si="146"/>
        <v>80602851.697263479</v>
      </c>
      <c r="AH240" s="2">
        <f t="shared" si="147"/>
        <v>291424.32233788673</v>
      </c>
      <c r="AI240" s="37">
        <f t="shared" si="148"/>
        <v>2305723.980398634</v>
      </c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</row>
    <row r="241" spans="1:50" x14ac:dyDescent="0.45">
      <c r="A241" s="25">
        <f t="shared" si="149"/>
        <v>44071</v>
      </c>
      <c r="B241">
        <f t="shared" si="150"/>
        <v>219</v>
      </c>
      <c r="C241">
        <f t="shared" si="142"/>
        <v>186</v>
      </c>
      <c r="K241" s="26">
        <f t="shared" si="136"/>
        <v>5.6540295760516539E-6</v>
      </c>
      <c r="L241" s="28">
        <f t="shared" si="140"/>
        <v>1.0000395789902599</v>
      </c>
      <c r="M241" s="28">
        <f t="shared" si="151"/>
        <v>122593.48332662716</v>
      </c>
      <c r="N241" s="31">
        <f t="shared" si="141"/>
        <v>7.1434225474131613E-2</v>
      </c>
      <c r="O241" s="2">
        <f t="shared" si="124"/>
        <v>77930320.146958873</v>
      </c>
      <c r="P241" s="2">
        <f t="shared" si="125"/>
        <v>966091.60607455322</v>
      </c>
      <c r="Q241" s="21">
        <f t="shared" si="126"/>
        <v>4303588.2469665743</v>
      </c>
      <c r="R241" s="2">
        <f t="shared" si="127"/>
        <v>78334774.197461575</v>
      </c>
      <c r="S241" s="2">
        <f t="shared" si="128"/>
        <v>865036.59822433838</v>
      </c>
      <c r="T241" s="21">
        <f t="shared" si="129"/>
        <v>4000189.2043140866</v>
      </c>
      <c r="U241" s="2">
        <f t="shared" si="130"/>
        <v>78680753.033389509</v>
      </c>
      <c r="V241" s="2">
        <f t="shared" si="131"/>
        <v>779406.98921820929</v>
      </c>
      <c r="W241" s="21">
        <f t="shared" si="132"/>
        <v>3739839.9773922819</v>
      </c>
      <c r="X241" s="2">
        <f t="shared" si="133"/>
        <v>78978066.318981707</v>
      </c>
      <c r="Y241" s="2">
        <f t="shared" si="134"/>
        <v>706529.78463974327</v>
      </c>
      <c r="Z241" s="21">
        <f t="shared" si="135"/>
        <v>3515403.8963785497</v>
      </c>
      <c r="AA241" s="2">
        <f t="shared" si="137"/>
        <v>79234699.399277866</v>
      </c>
      <c r="AB241" s="2">
        <f t="shared" si="138"/>
        <v>644227.26766878215</v>
      </c>
      <c r="AC241" s="21">
        <f t="shared" si="139"/>
        <v>3321073.3330533518</v>
      </c>
      <c r="AD241" s="2">
        <f t="shared" si="143"/>
        <v>80351296.878150314</v>
      </c>
      <c r="AE241" s="2">
        <f t="shared" si="144"/>
        <v>350443.60458683409</v>
      </c>
      <c r="AF241" s="21">
        <f t="shared" si="145"/>
        <v>2498259.5172628518</v>
      </c>
      <c r="AG241" s="2">
        <f t="shared" si="146"/>
        <v>80581564.67857638</v>
      </c>
      <c r="AH241" s="2">
        <f t="shared" si="147"/>
        <v>291895.31800084532</v>
      </c>
      <c r="AI241" s="37">
        <f t="shared" si="148"/>
        <v>2326540.0034227748</v>
      </c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</row>
    <row r="242" spans="1:50" x14ac:dyDescent="0.45">
      <c r="A242" s="25">
        <f t="shared" si="149"/>
        <v>44072</v>
      </c>
      <c r="B242">
        <f t="shared" si="150"/>
        <v>220</v>
      </c>
      <c r="C242">
        <f t="shared" si="142"/>
        <v>187</v>
      </c>
      <c r="K242" s="26">
        <f t="shared" si="136"/>
        <v>5.3119942998562147E-6</v>
      </c>
      <c r="L242" s="28">
        <f t="shared" si="140"/>
        <v>1.0000371846514311</v>
      </c>
      <c r="M242" s="28">
        <f t="shared" si="151"/>
        <v>130487.18455490576</v>
      </c>
      <c r="N242" s="31">
        <f t="shared" si="141"/>
        <v>7.14338834369799E-2</v>
      </c>
      <c r="O242" s="2">
        <f t="shared" si="124"/>
        <v>77850498.449219942</v>
      </c>
      <c r="P242" s="2">
        <f t="shared" si="125"/>
        <v>976906.76052243786</v>
      </c>
      <c r="Q242" s="21">
        <f t="shared" si="126"/>
        <v>4372594.7902576197</v>
      </c>
      <c r="R242" s="2">
        <f t="shared" si="127"/>
        <v>78263764.373584032</v>
      </c>
      <c r="S242" s="2">
        <f t="shared" si="128"/>
        <v>874258.09365728544</v>
      </c>
      <c r="T242" s="21">
        <f t="shared" si="129"/>
        <v>4061977.5327586825</v>
      </c>
      <c r="U242" s="2">
        <f t="shared" si="130"/>
        <v>78617197.685995266</v>
      </c>
      <c r="V242" s="2">
        <f t="shared" si="131"/>
        <v>787290.40881114663</v>
      </c>
      <c r="W242" s="21">
        <f t="shared" si="132"/>
        <v>3795511.9051935878</v>
      </c>
      <c r="X242" s="2">
        <f t="shared" si="133"/>
        <v>78920840.458551317</v>
      </c>
      <c r="Y242" s="2">
        <f t="shared" si="134"/>
        <v>713289.23188158381</v>
      </c>
      <c r="Z242" s="21">
        <f t="shared" si="135"/>
        <v>3565870.3095670985</v>
      </c>
      <c r="AA242" s="2">
        <f t="shared" si="137"/>
        <v>79182869.34747231</v>
      </c>
      <c r="AB242" s="2">
        <f t="shared" si="138"/>
        <v>650041.0860694258</v>
      </c>
      <c r="AC242" s="21">
        <f t="shared" si="139"/>
        <v>3367089.5664582644</v>
      </c>
      <c r="AD242" s="2">
        <f t="shared" si="143"/>
        <v>80325040.494435608</v>
      </c>
      <c r="AE242" s="2">
        <f t="shared" si="144"/>
        <v>351668.30225961842</v>
      </c>
      <c r="AF242" s="21">
        <f t="shared" si="145"/>
        <v>2523291.2033047732</v>
      </c>
      <c r="AG242" s="2">
        <f t="shared" si="146"/>
        <v>80560248.887061968</v>
      </c>
      <c r="AH242" s="2">
        <f t="shared" si="147"/>
        <v>292361.44394376792</v>
      </c>
      <c r="AI242" s="37">
        <f t="shared" si="148"/>
        <v>2347389.6689942637</v>
      </c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</row>
    <row r="243" spans="1:50" x14ac:dyDescent="0.45">
      <c r="A243" s="25">
        <f t="shared" si="149"/>
        <v>44073</v>
      </c>
      <c r="B243">
        <f t="shared" si="150"/>
        <v>221</v>
      </c>
      <c r="C243">
        <f t="shared" si="142"/>
        <v>188</v>
      </c>
      <c r="K243" s="26">
        <f t="shared" si="136"/>
        <v>4.9906501305233135E-6</v>
      </c>
      <c r="L243" s="28">
        <f t="shared" si="140"/>
        <v>1.0000349351611322</v>
      </c>
      <c r="M243" s="28">
        <f t="shared" si="151"/>
        <v>138889.15520657078</v>
      </c>
      <c r="N243" s="31">
        <f t="shared" si="141"/>
        <v>7.1433562091155284E-2</v>
      </c>
      <c r="O243" s="2">
        <f t="shared" ref="O243:O306" si="152">O242-$N$113*O242*P242/$Q$2</f>
        <v>77769865.841744483</v>
      </c>
      <c r="P243" s="2">
        <f t="shared" ref="P243:P306" si="153">P242+$N$113*O242*P242/$Q$2-$Q$9*P242</f>
        <v>987760.31367486506</v>
      </c>
      <c r="Q243" s="21">
        <f t="shared" ref="Q243:Q306" si="154">$Q$2-O243-P243</f>
        <v>4442373.8445806522</v>
      </c>
      <c r="R243" s="2">
        <f t="shared" si="127"/>
        <v>78192062.624146074</v>
      </c>
      <c r="S243" s="2">
        <f t="shared" si="128"/>
        <v>883512.83640543045</v>
      </c>
      <c r="T243" s="21">
        <f t="shared" si="129"/>
        <v>4124424.5394484955</v>
      </c>
      <c r="U243" s="2">
        <f t="shared" si="130"/>
        <v>78553051.356141791</v>
      </c>
      <c r="V243" s="2">
        <f t="shared" si="131"/>
        <v>795201.70946381998</v>
      </c>
      <c r="W243" s="21">
        <f t="shared" si="132"/>
        <v>3851746.9343943894</v>
      </c>
      <c r="X243" s="2">
        <f t="shared" si="133"/>
        <v>78863108.973456815</v>
      </c>
      <c r="Y243" s="2">
        <f t="shared" si="134"/>
        <v>720071.48612740159</v>
      </c>
      <c r="Z243" s="21">
        <f t="shared" si="135"/>
        <v>3616819.5404157834</v>
      </c>
      <c r="AA243" s="2">
        <f t="shared" si="137"/>
        <v>79130605.765939549</v>
      </c>
      <c r="AB243" s="2">
        <f t="shared" si="138"/>
        <v>655873.16145436896</v>
      </c>
      <c r="AC243" s="21">
        <f t="shared" si="139"/>
        <v>3413521.0726060825</v>
      </c>
      <c r="AD243" s="2">
        <f t="shared" si="143"/>
        <v>80298700.962135583</v>
      </c>
      <c r="AE243" s="2">
        <f t="shared" si="144"/>
        <v>352888.67011252412</v>
      </c>
      <c r="AF243" s="21">
        <f t="shared" si="145"/>
        <v>2548410.3677518927</v>
      </c>
      <c r="AG243" s="2">
        <f t="shared" si="146"/>
        <v>80538904.704035044</v>
      </c>
      <c r="AH243" s="2">
        <f t="shared" si="147"/>
        <v>292822.66668899701</v>
      </c>
      <c r="AI243" s="37">
        <f t="shared" si="148"/>
        <v>2368272.6292759595</v>
      </c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</row>
    <row r="244" spans="1:50" x14ac:dyDescent="0.45">
      <c r="A244" s="25">
        <f t="shared" si="149"/>
        <v>44074</v>
      </c>
      <c r="B244">
        <f t="shared" si="150"/>
        <v>222</v>
      </c>
      <c r="C244">
        <f t="shared" si="142"/>
        <v>189</v>
      </c>
      <c r="K244" s="26">
        <f t="shared" si="136"/>
        <v>4.6887453787302802E-6</v>
      </c>
      <c r="L244" s="28">
        <f t="shared" si="140"/>
        <v>1.0000328217562731</v>
      </c>
      <c r="M244" s="28">
        <f t="shared" si="151"/>
        <v>147832.12236354165</v>
      </c>
      <c r="N244" s="31">
        <f t="shared" si="141"/>
        <v>7.1433260184942365E-2</v>
      </c>
      <c r="O244" s="2">
        <f t="shared" si="152"/>
        <v>77688421.838166088</v>
      </c>
      <c r="P244" s="2">
        <f t="shared" si="153"/>
        <v>998650.00913362321</v>
      </c>
      <c r="Q244" s="21">
        <f t="shared" si="154"/>
        <v>4512928.1527002892</v>
      </c>
      <c r="R244" s="2">
        <f t="shared" ref="R244:R307" si="155">R243-$N$114*R243*S243/$Q$2</f>
        <v>78119668.237879947</v>
      </c>
      <c r="S244" s="2">
        <f t="shared" ref="S244:S307" si="156">S243+$N$114*R243*S243/$Q$2-$Q$9*S243</f>
        <v>892799.16292831104</v>
      </c>
      <c r="T244" s="21">
        <f t="shared" ref="T244:T307" si="157">$Q$2-R244-S244</f>
        <v>4187532.599191742</v>
      </c>
      <c r="U244" s="2">
        <f t="shared" si="130"/>
        <v>78488313.299561039</v>
      </c>
      <c r="V244" s="2">
        <f t="shared" si="131"/>
        <v>803139.64394000685</v>
      </c>
      <c r="W244" s="21">
        <f t="shared" si="132"/>
        <v>3908547.0564989545</v>
      </c>
      <c r="X244" s="2">
        <f t="shared" si="133"/>
        <v>78804871.185887337</v>
      </c>
      <c r="Y244" s="2">
        <f t="shared" si="134"/>
        <v>726875.59611634759</v>
      </c>
      <c r="Z244" s="21">
        <f t="shared" si="135"/>
        <v>3668253.2179963156</v>
      </c>
      <c r="AA244" s="2">
        <f t="shared" si="137"/>
        <v>79077908.088411584</v>
      </c>
      <c r="AB244" s="2">
        <f t="shared" si="138"/>
        <v>661722.7560212994</v>
      </c>
      <c r="AC244" s="21">
        <f t="shared" si="139"/>
        <v>3460369.1555671161</v>
      </c>
      <c r="AD244" s="2">
        <f t="shared" si="143"/>
        <v>80272278.692770287</v>
      </c>
      <c r="AE244" s="2">
        <f t="shared" si="144"/>
        <v>354104.60589834815</v>
      </c>
      <c r="AF244" s="21">
        <f t="shared" si="145"/>
        <v>2573616.7013313645</v>
      </c>
      <c r="AG244" s="2">
        <f t="shared" si="146"/>
        <v>80517532.512906909</v>
      </c>
      <c r="AH244" s="2">
        <f t="shared" si="147"/>
        <v>293278.95305363921</v>
      </c>
      <c r="AI244" s="37">
        <f t="shared" si="148"/>
        <v>2389188.5340394517</v>
      </c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</row>
    <row r="245" spans="1:50" x14ac:dyDescent="0.45">
      <c r="A245" s="25">
        <f t="shared" si="149"/>
        <v>44075</v>
      </c>
      <c r="B245">
        <f t="shared" si="150"/>
        <v>223</v>
      </c>
      <c r="C245">
        <f t="shared" si="142"/>
        <v>190</v>
      </c>
      <c r="K245" s="26">
        <f t="shared" si="136"/>
        <v>4.4051040749392839E-6</v>
      </c>
      <c r="L245" s="28">
        <f t="shared" si="140"/>
        <v>1.0000308362039505</v>
      </c>
      <c r="M245" s="28">
        <f t="shared" si="151"/>
        <v>157350.92037967322</v>
      </c>
      <c r="N245" s="31">
        <f t="shared" si="141"/>
        <v>7.1432976542348953E-2</v>
      </c>
      <c r="O245" s="2">
        <f t="shared" si="152"/>
        <v>77606166.176327482</v>
      </c>
      <c r="P245" s="2">
        <f t="shared" si="153"/>
        <v>1009573.5274626854</v>
      </c>
      <c r="Q245" s="21">
        <f t="shared" si="154"/>
        <v>4584260.2962098327</v>
      </c>
      <c r="R245" s="2">
        <f t="shared" si="155"/>
        <v>78046580.667992219</v>
      </c>
      <c r="S245" s="2">
        <f t="shared" si="156"/>
        <v>902115.36403544433</v>
      </c>
      <c r="T245" s="21">
        <f t="shared" si="157"/>
        <v>4251303.9679723363</v>
      </c>
      <c r="U245" s="2">
        <f t="shared" ref="U245:U308" si="158">U244-$N$115*U244*V244/$Q$2</f>
        <v>78422982.894156575</v>
      </c>
      <c r="V245" s="2">
        <f t="shared" ref="V245:V308" si="159">V244+$N$115*U244*V244/$Q$2-$Q$9*V244</f>
        <v>811102.93192018673</v>
      </c>
      <c r="W245" s="21">
        <f t="shared" ref="W245:W308" si="160">$Q$2-U245-V245</f>
        <v>3965914.1739232382</v>
      </c>
      <c r="X245" s="2">
        <f t="shared" si="133"/>
        <v>78746126.510017946</v>
      </c>
      <c r="Y245" s="2">
        <f t="shared" si="134"/>
        <v>733700.58654884866</v>
      </c>
      <c r="Z245" s="21">
        <f t="shared" si="135"/>
        <v>3720172.9034332051</v>
      </c>
      <c r="AA245" s="2">
        <f t="shared" si="137"/>
        <v>79024775.818850204</v>
      </c>
      <c r="AB245" s="2">
        <f t="shared" si="138"/>
        <v>667589.11443829595</v>
      </c>
      <c r="AC245" s="21">
        <f t="shared" si="139"/>
        <v>3507635.0667114998</v>
      </c>
      <c r="AD245" s="2">
        <f t="shared" si="143"/>
        <v>80245774.105341896</v>
      </c>
      <c r="AE245" s="2">
        <f t="shared" si="144"/>
        <v>355316.00719114672</v>
      </c>
      <c r="AF245" s="21">
        <f t="shared" si="145"/>
        <v>2598909.8874669569</v>
      </c>
      <c r="AG245" s="2">
        <f t="shared" si="146"/>
        <v>80496132.699159294</v>
      </c>
      <c r="AH245" s="2">
        <f t="shared" si="147"/>
        <v>293730.27015456301</v>
      </c>
      <c r="AI245" s="37">
        <f t="shared" si="148"/>
        <v>2410137.0306861429</v>
      </c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</row>
    <row r="246" spans="1:50" x14ac:dyDescent="0.45">
      <c r="A246" s="25">
        <f t="shared" si="149"/>
        <v>44076</v>
      </c>
      <c r="B246">
        <f t="shared" si="150"/>
        <v>224</v>
      </c>
      <c r="C246">
        <f t="shared" si="142"/>
        <v>191</v>
      </c>
      <c r="K246" s="26">
        <f t="shared" si="136"/>
        <v>4.1386213887992304E-6</v>
      </c>
      <c r="L246" s="28">
        <f t="shared" si="140"/>
        <v>1.0000289707693661</v>
      </c>
      <c r="M246" s="28">
        <f t="shared" si="151"/>
        <v>167482.62656639228</v>
      </c>
      <c r="N246" s="31">
        <f t="shared" si="141"/>
        <v>7.143271005852439E-2</v>
      </c>
      <c r="O246" s="2">
        <f t="shared" si="152"/>
        <v>77523098.822660744</v>
      </c>
      <c r="P246" s="2">
        <f t="shared" si="153"/>
        <v>1020528.4863106622</v>
      </c>
      <c r="Q246" s="21">
        <f t="shared" si="154"/>
        <v>4656372.6910285931</v>
      </c>
      <c r="R246" s="2">
        <f t="shared" si="155"/>
        <v>77972799.535404682</v>
      </c>
      <c r="S246" s="2">
        <f t="shared" si="156"/>
        <v>911459.68490616989</v>
      </c>
      <c r="T246" s="21">
        <f t="shared" si="157"/>
        <v>4315740.7796891481</v>
      </c>
      <c r="U246" s="2">
        <f t="shared" si="158"/>
        <v>78357059.642378971</v>
      </c>
      <c r="V246" s="2">
        <f t="shared" si="159"/>
        <v>819090.25998919923</v>
      </c>
      <c r="W246" s="21">
        <f t="shared" si="160"/>
        <v>4023850.0976318298</v>
      </c>
      <c r="X246" s="2">
        <f t="shared" ref="X246:X309" si="161">X245-$N$116*X245*Y245/$Q$2</f>
        <v>78686874.453742459</v>
      </c>
      <c r="Y246" s="2">
        <f t="shared" ref="Y246:Y309" si="162">Y245+$N$116*X245*Y245/$Q$2-$Q$9*Y245</f>
        <v>740545.45807085221</v>
      </c>
      <c r="Z246" s="21">
        <f t="shared" ref="Z246:Z309" si="163">$Q$2-X246-Y246</f>
        <v>3772580.0881866883</v>
      </c>
      <c r="AA246" s="2">
        <f t="shared" si="137"/>
        <v>78971208.532708436</v>
      </c>
      <c r="AB246" s="2">
        <f t="shared" si="138"/>
        <v>673471.46383447363</v>
      </c>
      <c r="AC246" s="21">
        <f t="shared" si="139"/>
        <v>3555320.0034570899</v>
      </c>
      <c r="AD246" s="2">
        <f t="shared" si="143"/>
        <v>80219187.626331583</v>
      </c>
      <c r="AE246" s="2">
        <f t="shared" si="144"/>
        <v>356522.7714020891</v>
      </c>
      <c r="AF246" s="21">
        <f t="shared" si="145"/>
        <v>2624289.6022663284</v>
      </c>
      <c r="AG246" s="2">
        <f t="shared" si="146"/>
        <v>80474705.650318027</v>
      </c>
      <c r="AH246" s="2">
        <f t="shared" si="147"/>
        <v>294176.58541336335</v>
      </c>
      <c r="AI246" s="37">
        <f t="shared" si="148"/>
        <v>2431117.7642686102</v>
      </c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</row>
    <row r="247" spans="1:50" x14ac:dyDescent="0.45">
      <c r="A247" s="25">
        <f t="shared" si="149"/>
        <v>44077</v>
      </c>
      <c r="B247">
        <f t="shared" si="150"/>
        <v>225</v>
      </c>
      <c r="C247">
        <f t="shared" si="142"/>
        <v>192</v>
      </c>
      <c r="K247" s="26">
        <f t="shared" ref="K247:K274" si="164">$J$19*EXP($J$20*C247)</f>
        <v>3.8882593256465973E-6</v>
      </c>
      <c r="L247" s="28">
        <f t="shared" si="140"/>
        <v>1.0000272181856875</v>
      </c>
      <c r="M247" s="28">
        <f t="shared" si="151"/>
        <v>178266.70561503212</v>
      </c>
      <c r="N247" s="31">
        <f t="shared" si="141"/>
        <v>7.1432459695456335E-2</v>
      </c>
      <c r="O247" s="2">
        <f t="shared" si="152"/>
        <v>77439219.976492748</v>
      </c>
      <c r="P247" s="2">
        <f t="shared" si="153"/>
        <v>1031512.4405993258</v>
      </c>
      <c r="Q247" s="21">
        <f t="shared" si="154"/>
        <v>4729267.5829079263</v>
      </c>
      <c r="R247" s="2">
        <f t="shared" si="155"/>
        <v>77898324.631952927</v>
      </c>
      <c r="S247" s="2">
        <f t="shared" si="156"/>
        <v>920830.32515034429</v>
      </c>
      <c r="T247" s="21">
        <f t="shared" si="157"/>
        <v>4380845.042896729</v>
      </c>
      <c r="U247" s="2">
        <f t="shared" si="158"/>
        <v>78290543.173576474</v>
      </c>
      <c r="V247" s="2">
        <f t="shared" si="159"/>
        <v>827100.28164960875</v>
      </c>
      <c r="W247" s="21">
        <f t="shared" si="160"/>
        <v>4082356.5447739172</v>
      </c>
      <c r="X247" s="2">
        <f t="shared" si="161"/>
        <v>78627114.620390832</v>
      </c>
      <c r="Y247" s="2">
        <f t="shared" si="162"/>
        <v>747409.1872745672</v>
      </c>
      <c r="Z247" s="21">
        <f t="shared" si="163"/>
        <v>3825476.1923346003</v>
      </c>
      <c r="AA247" s="2">
        <f t="shared" ref="AA247:AA310" si="165">AA246-$N$117*AA246*AB246/$Q$2</f>
        <v>78917205.878181875</v>
      </c>
      <c r="AB247" s="2">
        <f t="shared" ref="AB247:AB310" si="166">AB246+$N$117*AA246*AB246/$Q$2-$Q$9*AB246</f>
        <v>679369.0138014293</v>
      </c>
      <c r="AC247" s="21">
        <f t="shared" ref="AC247:AC310" si="167">$Q$2-AA247-AB247</f>
        <v>3603425.1080166958</v>
      </c>
      <c r="AD247" s="2">
        <f t="shared" si="143"/>
        <v>80192519.689695179</v>
      </c>
      <c r="AE247" s="2">
        <f t="shared" si="144"/>
        <v>357724.79579548951</v>
      </c>
      <c r="AF247" s="21">
        <f t="shared" si="145"/>
        <v>2649755.514509331</v>
      </c>
      <c r="AG247" s="2">
        <f t="shared" si="146"/>
        <v>80453251.755926281</v>
      </c>
      <c r="AH247" s="2">
        <f t="shared" si="147"/>
        <v>294617.86656129349</v>
      </c>
      <c r="AI247" s="37">
        <f t="shared" si="148"/>
        <v>2452130.3775124252</v>
      </c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</row>
    <row r="248" spans="1:50" x14ac:dyDescent="0.45">
      <c r="A248" s="25">
        <f t="shared" si="149"/>
        <v>44078</v>
      </c>
      <c r="B248">
        <f t="shared" si="150"/>
        <v>226</v>
      </c>
      <c r="C248">
        <f t="shared" si="142"/>
        <v>193</v>
      </c>
      <c r="K248" s="26">
        <f t="shared" si="164"/>
        <v>3.6530426833424761E-6</v>
      </c>
      <c r="L248" s="28">
        <f t="shared" ref="L248:L311" si="168">(EXP(7*K248))</f>
        <v>1.0000255716257318</v>
      </c>
      <c r="M248" s="28">
        <f t="shared" si="151"/>
        <v>189745.16331841121</v>
      </c>
      <c r="N248" s="31">
        <f t="shared" ref="N248:N311" si="169">EXP(K248)-1+$Q$9</f>
        <v>7.1432224477927103E-2</v>
      </c>
      <c r="O248" s="2">
        <f t="shared" si="152"/>
        <v>77354530.07426925</v>
      </c>
      <c r="P248" s="2">
        <f t="shared" si="153"/>
        <v>1042522.882780013</v>
      </c>
      <c r="Q248" s="21">
        <f t="shared" si="154"/>
        <v>4802947.0429507373</v>
      </c>
      <c r="R248" s="2">
        <f t="shared" si="155"/>
        <v>77823155.92353864</v>
      </c>
      <c r="S248" s="2">
        <f t="shared" si="156"/>
        <v>930225.43891103612</v>
      </c>
      <c r="T248" s="21">
        <f t="shared" si="157"/>
        <v>4446618.6375503242</v>
      </c>
      <c r="U248" s="2">
        <f t="shared" si="158"/>
        <v>78223433.246318191</v>
      </c>
      <c r="V248" s="2">
        <f t="shared" si="159"/>
        <v>835131.61736149574</v>
      </c>
      <c r="W248" s="21">
        <f t="shared" si="160"/>
        <v>4141435.136320313</v>
      </c>
      <c r="X248" s="2">
        <f t="shared" si="161"/>
        <v>78566846.710429639</v>
      </c>
      <c r="Y248" s="2">
        <f t="shared" si="162"/>
        <v>754290.72671614808</v>
      </c>
      <c r="Z248" s="21">
        <f t="shared" si="163"/>
        <v>3878862.5628542132</v>
      </c>
      <c r="AA248" s="2">
        <f t="shared" si="165"/>
        <v>78862767.57744886</v>
      </c>
      <c r="AB248" s="2">
        <f t="shared" si="166"/>
        <v>685280.95640576538</v>
      </c>
      <c r="AC248" s="21">
        <f t="shared" si="167"/>
        <v>3651951.4661453748</v>
      </c>
      <c r="AD248" s="2">
        <f t="shared" si="143"/>
        <v>80165770.736857399</v>
      </c>
      <c r="AE248" s="2">
        <f t="shared" si="144"/>
        <v>358921.97750501346</v>
      </c>
      <c r="AF248" s="21">
        <f t="shared" si="145"/>
        <v>2675307.2856375873</v>
      </c>
      <c r="AG248" s="2">
        <f t="shared" si="146"/>
        <v>80431771.407517612</v>
      </c>
      <c r="AH248" s="2">
        <f t="shared" si="147"/>
        <v>295054.08164416201</v>
      </c>
      <c r="AI248" s="37">
        <f t="shared" si="148"/>
        <v>2473174.5108382259</v>
      </c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</row>
    <row r="249" spans="1:50" x14ac:dyDescent="0.45">
      <c r="A249" s="25">
        <f t="shared" si="149"/>
        <v>44079</v>
      </c>
      <c r="B249">
        <f t="shared" si="150"/>
        <v>227</v>
      </c>
      <c r="C249">
        <f t="shared" ref="C249:C274" si="170">C248+1</f>
        <v>194</v>
      </c>
      <c r="K249" s="26">
        <f t="shared" si="164"/>
        <v>3.4320552536970678E-6</v>
      </c>
      <c r="L249" s="28">
        <f t="shared" si="168"/>
        <v>1.0000240246753638</v>
      </c>
      <c r="M249" s="28">
        <f t="shared" si="151"/>
        <v>201962.71019042467</v>
      </c>
      <c r="N249" s="31">
        <f t="shared" si="169"/>
        <v>7.1432003489714707E-2</v>
      </c>
      <c r="O249" s="2">
        <f t="shared" si="152"/>
        <v>77269029.793691039</v>
      </c>
      <c r="P249" s="2">
        <f t="shared" si="153"/>
        <v>1053557.2431596587</v>
      </c>
      <c r="Q249" s="21">
        <f t="shared" si="154"/>
        <v>4877412.9631493017</v>
      </c>
      <c r="R249" s="2">
        <f t="shared" si="155"/>
        <v>77747293.553231403</v>
      </c>
      <c r="S249" s="2">
        <f t="shared" si="156"/>
        <v>939643.13501034456</v>
      </c>
      <c r="T249" s="21">
        <f t="shared" si="157"/>
        <v>4513063.3117582519</v>
      </c>
      <c r="U249" s="2">
        <f t="shared" si="158"/>
        <v>78155729.750687346</v>
      </c>
      <c r="V249" s="2">
        <f t="shared" si="159"/>
        <v>843182.85460938141</v>
      </c>
      <c r="W249" s="21">
        <f t="shared" si="160"/>
        <v>4201087.3947032727</v>
      </c>
      <c r="X249" s="2">
        <f t="shared" si="161"/>
        <v>78506070.523143873</v>
      </c>
      <c r="Y249" s="2">
        <f t="shared" si="162"/>
        <v>761189.00495076203</v>
      </c>
      <c r="Z249" s="21">
        <f t="shared" si="163"/>
        <v>3932740.4719053656</v>
      </c>
      <c r="AA249" s="2">
        <f t="shared" si="165"/>
        <v>78807893.427898392</v>
      </c>
      <c r="AB249" s="2">
        <f t="shared" si="166"/>
        <v>691206.46621296252</v>
      </c>
      <c r="AC249" s="21">
        <f t="shared" si="167"/>
        <v>3700900.1058886452</v>
      </c>
      <c r="AD249" s="2">
        <f t="shared" si="143"/>
        <v>80138941.21670486</v>
      </c>
      <c r="AE249" s="2">
        <f t="shared" si="144"/>
        <v>360114.21355005627</v>
      </c>
      <c r="AF249" s="21">
        <f t="shared" si="145"/>
        <v>2700944.5697450833</v>
      </c>
      <c r="AG249" s="2">
        <f t="shared" si="146"/>
        <v>80410264.998588562</v>
      </c>
      <c r="AH249" s="2">
        <f t="shared" si="147"/>
        <v>295485.19902719412</v>
      </c>
      <c r="AI249" s="37">
        <f t="shared" si="148"/>
        <v>2494249.8023842438</v>
      </c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</row>
    <row r="250" spans="1:50" x14ac:dyDescent="0.45">
      <c r="A250" s="25">
        <f t="shared" si="149"/>
        <v>44080</v>
      </c>
      <c r="B250">
        <f t="shared" si="150"/>
        <v>228</v>
      </c>
      <c r="C250">
        <f t="shared" si="170"/>
        <v>195</v>
      </c>
      <c r="K250" s="26">
        <f t="shared" si="164"/>
        <v>3.2244362536853857E-6</v>
      </c>
      <c r="L250" s="28">
        <f t="shared" si="168"/>
        <v>1.000022571308504</v>
      </c>
      <c r="M250" s="28">
        <f t="shared" si="151"/>
        <v>214966.93562098156</v>
      </c>
      <c r="N250" s="31">
        <f t="shared" si="169"/>
        <v>7.1431795870023712E-2</v>
      </c>
      <c r="O250" s="2">
        <f t="shared" si="152"/>
        <v>77182720.05775544</v>
      </c>
      <c r="P250" s="2">
        <f t="shared" si="153"/>
        <v>1064612.8902981463</v>
      </c>
      <c r="Q250" s="21">
        <f t="shared" si="154"/>
        <v>4952667.0519464128</v>
      </c>
      <c r="R250" s="2">
        <f t="shared" si="155"/>
        <v>77670737.844315857</v>
      </c>
      <c r="S250" s="2">
        <f t="shared" si="156"/>
        <v>949081.47713943396</v>
      </c>
      <c r="T250" s="21">
        <f t="shared" si="157"/>
        <v>4580180.6785447095</v>
      </c>
      <c r="U250" s="2">
        <f t="shared" si="158"/>
        <v>78087432.710541934</v>
      </c>
      <c r="V250" s="2">
        <f t="shared" si="159"/>
        <v>851252.54799697571</v>
      </c>
      <c r="W250" s="21">
        <f t="shared" si="160"/>
        <v>4261314.7414610907</v>
      </c>
      <c r="X250" s="2">
        <f t="shared" si="161"/>
        <v>78444785.9582984</v>
      </c>
      <c r="Y250" s="2">
        <f t="shared" si="162"/>
        <v>768102.92658547102</v>
      </c>
      <c r="Z250" s="21">
        <f t="shared" si="163"/>
        <v>3987111.1151161287</v>
      </c>
      <c r="AA250" s="2">
        <f t="shared" si="165"/>
        <v>78752583.303344697</v>
      </c>
      <c r="AB250" s="2">
        <f t="shared" si="166"/>
        <v>697144.70032287005</v>
      </c>
      <c r="AC250" s="21">
        <f t="shared" si="167"/>
        <v>3750271.9963324331</v>
      </c>
      <c r="AD250" s="2">
        <f t="shared" si="143"/>
        <v>80112031.585577622</v>
      </c>
      <c r="AE250" s="2">
        <f t="shared" si="144"/>
        <v>361301.40085228899</v>
      </c>
      <c r="AF250" s="21">
        <f t="shared" si="145"/>
        <v>2726667.0135700889</v>
      </c>
      <c r="AG250" s="2">
        <f t="shared" si="146"/>
        <v>80388732.924571097</v>
      </c>
      <c r="AH250" s="2">
        <f t="shared" si="147"/>
        <v>295911.18739985564</v>
      </c>
      <c r="AI250" s="37">
        <f t="shared" si="148"/>
        <v>2515355.8880290473</v>
      </c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</row>
    <row r="251" spans="1:50" x14ac:dyDescent="0.45">
      <c r="A251" s="25">
        <f t="shared" si="149"/>
        <v>44081</v>
      </c>
      <c r="B251">
        <f t="shared" si="150"/>
        <v>229</v>
      </c>
      <c r="C251">
        <f t="shared" si="170"/>
        <v>196</v>
      </c>
      <c r="K251" s="26">
        <f t="shared" si="164"/>
        <v>3.0293769725533514E-6</v>
      </c>
      <c r="L251" s="28">
        <f t="shared" si="168"/>
        <v>1.0000212058636491</v>
      </c>
      <c r="M251" s="28">
        <f t="shared" si="151"/>
        <v>228808.49324464126</v>
      </c>
      <c r="N251" s="31">
        <f t="shared" si="169"/>
        <v>7.1431600810132584E-2</v>
      </c>
      <c r="O251" s="2">
        <f t="shared" si="152"/>
        <v>77095602.038696542</v>
      </c>
      <c r="P251" s="2">
        <f t="shared" si="153"/>
        <v>1075687.1314786009</v>
      </c>
      <c r="Q251" s="21">
        <f t="shared" si="154"/>
        <v>5028710.8298248565</v>
      </c>
      <c r="R251" s="2">
        <f t="shared" si="155"/>
        <v>77593489.303280056</v>
      </c>
      <c r="S251" s="2">
        <f t="shared" si="156"/>
        <v>958538.48409384687</v>
      </c>
      <c r="T251" s="21">
        <f t="shared" si="157"/>
        <v>4647972.2126260977</v>
      </c>
      <c r="U251" s="2">
        <f t="shared" si="158"/>
        <v>78018542.285740122</v>
      </c>
      <c r="V251" s="2">
        <f t="shared" si="159"/>
        <v>859339.2193704258</v>
      </c>
      <c r="W251" s="21">
        <f t="shared" si="160"/>
        <v>4322118.4948894521</v>
      </c>
      <c r="X251" s="2">
        <f t="shared" si="161"/>
        <v>78382993.017777413</v>
      </c>
      <c r="Y251" s="2">
        <f t="shared" si="162"/>
        <v>775031.37235035165</v>
      </c>
      <c r="Z251" s="21">
        <f t="shared" si="163"/>
        <v>4041975.609872235</v>
      </c>
      <c r="AA251" s="2">
        <f t="shared" si="165"/>
        <v>78696837.155227423</v>
      </c>
      <c r="AB251" s="2">
        <f t="shared" si="166"/>
        <v>703094.7984170767</v>
      </c>
      <c r="AC251" s="21">
        <f t="shared" si="167"/>
        <v>3800068.0463555008</v>
      </c>
      <c r="AD251" s="2">
        <f t="shared" si="143"/>
        <v>80085042.307259515</v>
      </c>
      <c r="AE251" s="2">
        <f t="shared" si="144"/>
        <v>362483.43625236873</v>
      </c>
      <c r="AF251" s="21">
        <f t="shared" si="145"/>
        <v>2752474.2564881165</v>
      </c>
      <c r="AG251" s="2">
        <f t="shared" si="146"/>
        <v>80367175.582804605</v>
      </c>
      <c r="AH251" s="2">
        <f t="shared" si="147"/>
        <v>296332.01578063879</v>
      </c>
      <c r="AI251" s="37">
        <f t="shared" si="148"/>
        <v>2536492.4014147557</v>
      </c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</row>
    <row r="252" spans="1:50" x14ac:dyDescent="0.45">
      <c r="A252" s="25">
        <f t="shared" si="149"/>
        <v>44082</v>
      </c>
      <c r="B252">
        <f t="shared" si="150"/>
        <v>230</v>
      </c>
      <c r="C252">
        <f t="shared" si="170"/>
        <v>197</v>
      </c>
      <c r="K252" s="26">
        <f t="shared" si="164"/>
        <v>2.8461176217540296E-6</v>
      </c>
      <c r="L252" s="28">
        <f t="shared" si="168"/>
        <v>1.000019923021813</v>
      </c>
      <c r="M252" s="28">
        <f t="shared" si="151"/>
        <v>243541.29824499896</v>
      </c>
      <c r="N252" s="31">
        <f t="shared" si="169"/>
        <v>7.143141755024332E-2</v>
      </c>
      <c r="O252" s="2">
        <f t="shared" si="152"/>
        <v>77007677.161817357</v>
      </c>
      <c r="P252" s="2">
        <f t="shared" si="153"/>
        <v>1086777.2132521733</v>
      </c>
      <c r="Q252" s="21">
        <f t="shared" si="154"/>
        <v>5105545.6249304693</v>
      </c>
      <c r="R252" s="2">
        <f t="shared" si="155"/>
        <v>77515548.622740656</v>
      </c>
      <c r="S252" s="2">
        <f t="shared" si="156"/>
        <v>968012.13005511859</v>
      </c>
      <c r="T252" s="21">
        <f t="shared" si="157"/>
        <v>4716439.2472042255</v>
      </c>
      <c r="U252" s="2">
        <f t="shared" si="158"/>
        <v>77949058.774327651</v>
      </c>
      <c r="V252" s="2">
        <f t="shared" si="159"/>
        <v>867441.35797071969</v>
      </c>
      <c r="W252" s="21">
        <f t="shared" si="160"/>
        <v>4383499.8677016292</v>
      </c>
      <c r="X252" s="2">
        <f t="shared" si="161"/>
        <v>78320691.807200193</v>
      </c>
      <c r="Y252" s="2">
        <f t="shared" si="162"/>
        <v>781973.19918826642</v>
      </c>
      <c r="Z252" s="21">
        <f t="shared" si="163"/>
        <v>4097334.9936115402</v>
      </c>
      <c r="AA252" s="2">
        <f t="shared" si="165"/>
        <v>78640655.013796285</v>
      </c>
      <c r="AB252" s="2">
        <f t="shared" si="166"/>
        <v>709055.88281841762</v>
      </c>
      <c r="AC252" s="21">
        <f t="shared" si="167"/>
        <v>3850289.1033852976</v>
      </c>
      <c r="AD252" s="2">
        <f t="shared" si="143"/>
        <v>80057973.852967054</v>
      </c>
      <c r="AE252" s="2">
        <f t="shared" si="144"/>
        <v>363660.2165268095</v>
      </c>
      <c r="AF252" s="21">
        <f t="shared" si="145"/>
        <v>2778365.9305061367</v>
      </c>
      <c r="AG252" s="2">
        <f t="shared" si="146"/>
        <v>80345593.372507676</v>
      </c>
      <c r="AH252" s="2">
        <f t="shared" si="147"/>
        <v>296747.65352180833</v>
      </c>
      <c r="AI252" s="37">
        <f t="shared" si="148"/>
        <v>2557658.9739705152</v>
      </c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</row>
    <row r="253" spans="1:50" x14ac:dyDescent="0.45">
      <c r="A253" s="25">
        <f t="shared" si="149"/>
        <v>44083</v>
      </c>
      <c r="B253">
        <f t="shared" si="150"/>
        <v>231</v>
      </c>
      <c r="C253">
        <f t="shared" si="170"/>
        <v>198</v>
      </c>
      <c r="K253" s="26">
        <f t="shared" si="164"/>
        <v>2.6739443754440639E-6</v>
      </c>
      <c r="L253" s="28">
        <f t="shared" si="168"/>
        <v>1.0000187177858038</v>
      </c>
      <c r="M253" s="28">
        <f t="shared" si="151"/>
        <v>259222.73736335066</v>
      </c>
      <c r="N253" s="31">
        <f t="shared" si="169"/>
        <v>7.1431245376521818E-2</v>
      </c>
      <c r="O253" s="2">
        <f t="shared" si="152"/>
        <v>76918947.109207019</v>
      </c>
      <c r="P253" s="2">
        <f t="shared" si="153"/>
        <v>1097880.3220587829</v>
      </c>
      <c r="Q253" s="21">
        <f t="shared" si="154"/>
        <v>5183172.5687341979</v>
      </c>
      <c r="R253" s="2">
        <f t="shared" si="155"/>
        <v>77436916.684300736</v>
      </c>
      <c r="S253" s="2">
        <f t="shared" si="156"/>
        <v>977500.34491968027</v>
      </c>
      <c r="T253" s="21">
        <f t="shared" si="157"/>
        <v>4785582.9707795838</v>
      </c>
      <c r="U253" s="2">
        <f t="shared" si="158"/>
        <v>77878982.614684582</v>
      </c>
      <c r="V253" s="2">
        <f t="shared" si="159"/>
        <v>875557.4206158825</v>
      </c>
      <c r="W253" s="21">
        <f t="shared" si="160"/>
        <v>4445459.9646995356</v>
      </c>
      <c r="X253" s="2">
        <f t="shared" si="161"/>
        <v>78257882.537511319</v>
      </c>
      <c r="Y253" s="2">
        <f t="shared" si="162"/>
        <v>788927.24036368704</v>
      </c>
      <c r="Z253" s="21">
        <f t="shared" si="163"/>
        <v>4153190.2221249938</v>
      </c>
      <c r="AA253" s="2">
        <f t="shared" si="165"/>
        <v>78584036.989279091</v>
      </c>
      <c r="AB253" s="2">
        <f t="shared" si="166"/>
        <v>715027.05856287002</v>
      </c>
      <c r="AC253" s="21">
        <f t="shared" si="167"/>
        <v>3900935.9521580385</v>
      </c>
      <c r="AD253" s="2">
        <f t="shared" si="143"/>
        <v>80030826.701336935</v>
      </c>
      <c r="AE253" s="2">
        <f t="shared" si="144"/>
        <v>364831.63840501005</v>
      </c>
      <c r="AF253" s="21">
        <f t="shared" si="145"/>
        <v>2804341.6602580547</v>
      </c>
      <c r="AG253" s="2">
        <f t="shared" si="146"/>
        <v>80323986.694749534</v>
      </c>
      <c r="AH253" s="2">
        <f t="shared" si="147"/>
        <v>297158.070314107</v>
      </c>
      <c r="AI253" s="37">
        <f t="shared" si="148"/>
        <v>2578855.2349363589</v>
      </c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</row>
    <row r="254" spans="1:50" x14ac:dyDescent="0.45">
      <c r="A254" s="25">
        <f t="shared" si="149"/>
        <v>44084</v>
      </c>
      <c r="B254">
        <f t="shared" si="150"/>
        <v>232</v>
      </c>
      <c r="C254">
        <f t="shared" si="170"/>
        <v>199</v>
      </c>
      <c r="K254" s="26">
        <f t="shared" si="164"/>
        <v>2.5121865900125756E-6</v>
      </c>
      <c r="L254" s="28">
        <f t="shared" si="168"/>
        <v>1.0000175854607525</v>
      </c>
      <c r="M254" s="28">
        <f t="shared" si="151"/>
        <v>275913.89242965251</v>
      </c>
      <c r="N254" s="31">
        <f t="shared" si="169"/>
        <v>7.1431083618316987E-2</v>
      </c>
      <c r="O254" s="2">
        <f t="shared" si="152"/>
        <v>76829413.823336393</v>
      </c>
      <c r="P254" s="2">
        <f t="shared" si="153"/>
        <v>1108993.5849252085</v>
      </c>
      <c r="Q254" s="21">
        <f t="shared" si="154"/>
        <v>5261592.5917383991</v>
      </c>
      <c r="R254" s="2">
        <f t="shared" si="155"/>
        <v>77357594.561335877</v>
      </c>
      <c r="S254" s="2">
        <f t="shared" si="156"/>
        <v>987001.01467599312</v>
      </c>
      <c r="T254" s="21">
        <f t="shared" si="157"/>
        <v>4855404.4239881299</v>
      </c>
      <c r="U254" s="2">
        <f t="shared" si="158"/>
        <v>77808314.3876286</v>
      </c>
      <c r="V254" s="2">
        <f t="shared" si="159"/>
        <v>883685.8319135796</v>
      </c>
      <c r="W254" s="21">
        <f t="shared" si="160"/>
        <v>4507999.7804578207</v>
      </c>
      <c r="X254" s="2">
        <f t="shared" si="161"/>
        <v>78194565.526543781</v>
      </c>
      <c r="Y254" s="2">
        <f t="shared" si="162"/>
        <v>795892.30559096159</v>
      </c>
      <c r="Z254" s="21">
        <f t="shared" si="163"/>
        <v>4209542.1678652577</v>
      </c>
      <c r="AA254" s="2">
        <f t="shared" si="165"/>
        <v>78526983.273031965</v>
      </c>
      <c r="AB254" s="2">
        <f t="shared" si="166"/>
        <v>721007.41348407895</v>
      </c>
      <c r="AC254" s="21">
        <f t="shared" si="167"/>
        <v>3952009.3134839563</v>
      </c>
      <c r="AD254" s="2">
        <f t="shared" si="143"/>
        <v>80003601.3384123</v>
      </c>
      <c r="AE254" s="2">
        <f t="shared" si="144"/>
        <v>365997.59858643415</v>
      </c>
      <c r="AF254" s="21">
        <f t="shared" si="145"/>
        <v>2830401.0630012662</v>
      </c>
      <c r="AG254" s="2">
        <f t="shared" si="146"/>
        <v>80302355.952421218</v>
      </c>
      <c r="AH254" s="2">
        <f t="shared" si="147"/>
        <v>297563.2361914186</v>
      </c>
      <c r="AI254" s="37">
        <f t="shared" si="148"/>
        <v>2600080.8113873634</v>
      </c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</row>
    <row r="255" spans="1:50" x14ac:dyDescent="0.45">
      <c r="A255" s="25">
        <f t="shared" si="149"/>
        <v>44085</v>
      </c>
      <c r="B255">
        <f t="shared" si="150"/>
        <v>233</v>
      </c>
      <c r="C255">
        <f t="shared" si="170"/>
        <v>200</v>
      </c>
      <c r="K255" s="26">
        <f t="shared" si="164"/>
        <v>2.3602141918120177E-6</v>
      </c>
      <c r="L255" s="28">
        <f t="shared" si="168"/>
        <v>1.0000165216358234</v>
      </c>
      <c r="M255" s="28">
        <f t="shared" si="151"/>
        <v>293679.77828647505</v>
      </c>
      <c r="N255" s="31">
        <f t="shared" si="169"/>
        <v>7.1430931645548618E-2</v>
      </c>
      <c r="O255" s="2">
        <f t="shared" si="152"/>
        <v>76739079.510525122</v>
      </c>
      <c r="P255" s="2">
        <f t="shared" si="153"/>
        <v>1120114.0702418154</v>
      </c>
      <c r="Q255" s="21">
        <f t="shared" si="154"/>
        <v>5340806.4192330623</v>
      </c>
      <c r="R255" s="2">
        <f t="shared" si="155"/>
        <v>77277583.521704197</v>
      </c>
      <c r="S255" s="2">
        <f t="shared" si="156"/>
        <v>996511.98183081159</v>
      </c>
      <c r="T255" s="21">
        <f t="shared" si="157"/>
        <v>4925904.4964649919</v>
      </c>
      <c r="U255" s="2">
        <f t="shared" si="158"/>
        <v>77737054.818472207</v>
      </c>
      <c r="V255" s="2">
        <f t="shared" si="159"/>
        <v>891824.98450471787</v>
      </c>
      <c r="W255" s="21">
        <f t="shared" si="160"/>
        <v>4571120.1970230751</v>
      </c>
      <c r="X255" s="2">
        <f t="shared" si="161"/>
        <v>78130741.200552985</v>
      </c>
      <c r="Y255" s="2">
        <f t="shared" si="162"/>
        <v>802867.18118240254</v>
      </c>
      <c r="Z255" s="21">
        <f t="shared" si="163"/>
        <v>4266391.6182646127</v>
      </c>
      <c r="AA255" s="2">
        <f t="shared" si="165"/>
        <v>78469494.138670713</v>
      </c>
      <c r="AB255" s="2">
        <f t="shared" si="166"/>
        <v>726996.01831075293</v>
      </c>
      <c r="AC255" s="21">
        <f t="shared" si="167"/>
        <v>4003509.8430185346</v>
      </c>
      <c r="AD255" s="2">
        <f t="shared" si="143"/>
        <v>79976298.257627472</v>
      </c>
      <c r="AE255" s="2">
        <f t="shared" si="144"/>
        <v>367157.99375793972</v>
      </c>
      <c r="AF255" s="21">
        <f t="shared" si="145"/>
        <v>2856543.7486145878</v>
      </c>
      <c r="AG255" s="2">
        <f t="shared" si="146"/>
        <v>80280701.550206438</v>
      </c>
      <c r="AH255" s="2">
        <f t="shared" si="147"/>
        <v>297963.12153538817</v>
      </c>
      <c r="AI255" s="37">
        <f t="shared" si="148"/>
        <v>2621335.328258174</v>
      </c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</row>
    <row r="256" spans="1:50" x14ac:dyDescent="0.45">
      <c r="A256" s="25">
        <f t="shared" si="149"/>
        <v>44086</v>
      </c>
      <c r="B256">
        <f t="shared" si="150"/>
        <v>234</v>
      </c>
      <c r="C256">
        <f t="shared" si="170"/>
        <v>201</v>
      </c>
      <c r="K256" s="26">
        <f t="shared" si="164"/>
        <v>2.2174352229158944E-6</v>
      </c>
      <c r="L256" s="28">
        <f t="shared" si="168"/>
        <v>1.0000155221670279</v>
      </c>
      <c r="M256" s="28">
        <f t="shared" si="151"/>
        <v>312589.59603269357</v>
      </c>
      <c r="N256" s="31">
        <f t="shared" si="169"/>
        <v>7.1430788866252898E-2</v>
      </c>
      <c r="O256" s="2">
        <f t="shared" si="152"/>
        <v>76647946.6442734</v>
      </c>
      <c r="P256" s="2">
        <f t="shared" si="153"/>
        <v>1131238.7886191178</v>
      </c>
      <c r="Q256" s="21">
        <f t="shared" si="154"/>
        <v>5420814.5671074819</v>
      </c>
      <c r="R256" s="2">
        <f t="shared" si="155"/>
        <v>77196885.030375957</v>
      </c>
      <c r="S256" s="2">
        <f t="shared" si="156"/>
        <v>1006031.0458854238</v>
      </c>
      <c r="T256" s="21">
        <f t="shared" si="157"/>
        <v>4997083.9237386184</v>
      </c>
      <c r="U256" s="2">
        <f t="shared" si="158"/>
        <v>77665204.77903083</v>
      </c>
      <c r="V256" s="2">
        <f t="shared" si="159"/>
        <v>899973.2393386102</v>
      </c>
      <c r="W256" s="21">
        <f t="shared" si="160"/>
        <v>4634821.98163056</v>
      </c>
      <c r="X256" s="2">
        <f t="shared" si="161"/>
        <v>78066410.095720083</v>
      </c>
      <c r="Y256" s="2">
        <f t="shared" si="162"/>
        <v>809850.63021655986</v>
      </c>
      <c r="Z256" s="21">
        <f t="shared" si="163"/>
        <v>4323739.2740633581</v>
      </c>
      <c r="AA256" s="2">
        <f t="shared" si="165"/>
        <v>78411569.943182111</v>
      </c>
      <c r="AB256" s="2">
        <f t="shared" si="166"/>
        <v>732991.92677715525</v>
      </c>
      <c r="AC256" s="21">
        <f t="shared" si="167"/>
        <v>4055438.1300407341</v>
      </c>
      <c r="AD256" s="2">
        <f t="shared" si="143"/>
        <v>79948917.959791452</v>
      </c>
      <c r="AE256" s="2">
        <f t="shared" si="144"/>
        <v>368312.72061125271</v>
      </c>
      <c r="AF256" s="21">
        <f t="shared" si="145"/>
        <v>2882769.3195972955</v>
      </c>
      <c r="AG256" s="2">
        <f t="shared" si="146"/>
        <v>80259023.894552156</v>
      </c>
      <c r="AH256" s="2">
        <f t="shared" si="147"/>
        <v>298357.69707999734</v>
      </c>
      <c r="AI256" s="37">
        <f t="shared" si="148"/>
        <v>2642618.4083678462</v>
      </c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</row>
    <row r="257" spans="1:50" x14ac:dyDescent="0.45">
      <c r="A257" s="25">
        <f t="shared" si="149"/>
        <v>44087</v>
      </c>
      <c r="B257">
        <f t="shared" si="150"/>
        <v>235</v>
      </c>
      <c r="C257">
        <f t="shared" si="170"/>
        <v>202</v>
      </c>
      <c r="K257" s="26">
        <f t="shared" si="164"/>
        <v>2.0832935353435468E-6</v>
      </c>
      <c r="L257" s="28">
        <f t="shared" si="168"/>
        <v>1.0000145831610807</v>
      </c>
      <c r="M257" s="28">
        <f t="shared" si="151"/>
        <v>332717.00257335143</v>
      </c>
      <c r="N257" s="31">
        <f t="shared" si="169"/>
        <v>7.1430654724276926E-2</v>
      </c>
      <c r="O257" s="2">
        <f t="shared" si="152"/>
        <v>76556017.968451604</v>
      </c>
      <c r="P257" s="2">
        <f t="shared" si="153"/>
        <v>1142364.6938252633</v>
      </c>
      <c r="Q257" s="21">
        <f t="shared" si="154"/>
        <v>5501617.3377231322</v>
      </c>
      <c r="R257" s="2">
        <f t="shared" si="155"/>
        <v>77115500.751978323</v>
      </c>
      <c r="S257" s="2">
        <f t="shared" si="156"/>
        <v>1015555.9638626648</v>
      </c>
      <c r="T257" s="21">
        <f t="shared" si="157"/>
        <v>5068943.2841590121</v>
      </c>
      <c r="U257" s="2">
        <f t="shared" si="158"/>
        <v>77592765.289579302</v>
      </c>
      <c r="V257" s="2">
        <f t="shared" si="159"/>
        <v>908128.92598024069</v>
      </c>
      <c r="W257" s="21">
        <f t="shared" si="160"/>
        <v>4699105.7844404569</v>
      </c>
      <c r="X257" s="2">
        <f t="shared" si="161"/>
        <v>78001572.859622717</v>
      </c>
      <c r="Y257" s="2">
        <f t="shared" si="162"/>
        <v>816841.39272702578</v>
      </c>
      <c r="Z257" s="21">
        <f t="shared" si="163"/>
        <v>4381585.7476502573</v>
      </c>
      <c r="AA257" s="2">
        <f t="shared" si="165"/>
        <v>78353211.128013983</v>
      </c>
      <c r="AB257" s="2">
        <f t="shared" si="166"/>
        <v>738994.17574691377</v>
      </c>
      <c r="AC257" s="21">
        <f t="shared" si="167"/>
        <v>4107794.6962391026</v>
      </c>
      <c r="AD257" s="2">
        <f t="shared" si="143"/>
        <v>79921460.953069896</v>
      </c>
      <c r="AE257" s="2">
        <f t="shared" si="144"/>
        <v>369461.6758605811</v>
      </c>
      <c r="AF257" s="21">
        <f t="shared" si="145"/>
        <v>2909077.3710695235</v>
      </c>
      <c r="AG257" s="2">
        <f t="shared" si="146"/>
        <v>80237323.393638924</v>
      </c>
      <c r="AH257" s="2">
        <f t="shared" si="147"/>
        <v>298746.93391609425</v>
      </c>
      <c r="AI257" s="37">
        <f t="shared" si="148"/>
        <v>2663929.672444982</v>
      </c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</row>
    <row r="258" spans="1:50" x14ac:dyDescent="0.45">
      <c r="A258" s="25">
        <f t="shared" si="149"/>
        <v>44088</v>
      </c>
      <c r="B258">
        <f t="shared" si="150"/>
        <v>236</v>
      </c>
      <c r="C258">
        <f t="shared" si="170"/>
        <v>203</v>
      </c>
      <c r="K258" s="26">
        <f t="shared" si="164"/>
        <v>1.9572666247706771E-6</v>
      </c>
      <c r="L258" s="28">
        <f t="shared" si="168"/>
        <v>1.0000137009602308</v>
      </c>
      <c r="M258" s="28">
        <f t="shared" si="151"/>
        <v>354140.39752563491</v>
      </c>
      <c r="N258" s="31">
        <f t="shared" si="169"/>
        <v>7.1430528697111556E-2</v>
      </c>
      <c r="O258" s="2">
        <f t="shared" si="152"/>
        <v>76463296.500341073</v>
      </c>
      <c r="P258" s="2">
        <f t="shared" si="153"/>
        <v>1153488.6838054257</v>
      </c>
      <c r="Q258" s="21">
        <f t="shared" si="154"/>
        <v>5583214.8158535017</v>
      </c>
      <c r="R258" s="2">
        <f t="shared" si="155"/>
        <v>77033432.553251073</v>
      </c>
      <c r="S258" s="2">
        <f t="shared" si="156"/>
        <v>1025084.4508854428</v>
      </c>
      <c r="T258" s="21">
        <f t="shared" si="157"/>
        <v>5141482.9958634842</v>
      </c>
      <c r="U258" s="2">
        <f t="shared" si="158"/>
        <v>77519737.520753667</v>
      </c>
      <c r="V258" s="2">
        <f t="shared" si="159"/>
        <v>916290.34295014082</v>
      </c>
      <c r="W258" s="21">
        <f t="shared" si="160"/>
        <v>4763972.1362961922</v>
      </c>
      <c r="X258" s="2">
        <f t="shared" si="161"/>
        <v>77936230.252671421</v>
      </c>
      <c r="Y258" s="2">
        <f t="shared" si="162"/>
        <v>823838.18591210805</v>
      </c>
      <c r="Z258" s="21">
        <f t="shared" si="163"/>
        <v>4439931.5614164714</v>
      </c>
      <c r="AA258" s="2">
        <f t="shared" si="165"/>
        <v>78294418.220142901</v>
      </c>
      <c r="AB258" s="2">
        <f t="shared" si="166"/>
        <v>745001.7853503587</v>
      </c>
      <c r="AC258" s="21">
        <f t="shared" si="167"/>
        <v>4160579.9945067405</v>
      </c>
      <c r="AD258" s="2">
        <f t="shared" si="143"/>
        <v>79893927.752965778</v>
      </c>
      <c r="AE258" s="2">
        <f t="shared" si="144"/>
        <v>370604.75626036507</v>
      </c>
      <c r="AF258" s="21">
        <f t="shared" si="145"/>
        <v>2935467.4907738566</v>
      </c>
      <c r="AG258" s="2">
        <f t="shared" si="146"/>
        <v>80215600.45735085</v>
      </c>
      <c r="AH258" s="2">
        <f t="shared" si="147"/>
        <v>299130.80349587667</v>
      </c>
      <c r="AI258" s="37">
        <f t="shared" si="148"/>
        <v>2685268.7391532734</v>
      </c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</row>
    <row r="259" spans="1:50" x14ac:dyDescent="0.45">
      <c r="A259" s="25">
        <f t="shared" si="149"/>
        <v>44089</v>
      </c>
      <c r="B259">
        <f t="shared" si="150"/>
        <v>237</v>
      </c>
      <c r="C259">
        <f t="shared" si="170"/>
        <v>204</v>
      </c>
      <c r="K259" s="26">
        <f t="shared" si="164"/>
        <v>1.8388635952875785E-6</v>
      </c>
      <c r="L259" s="28">
        <f t="shared" si="168"/>
        <v>1.0000128721280122</v>
      </c>
      <c r="M259" s="28">
        <f t="shared" si="151"/>
        <v>376943.22859849996</v>
      </c>
      <c r="N259" s="31">
        <f t="shared" si="169"/>
        <v>7.1430410293857466E-2</v>
      </c>
      <c r="O259" s="2">
        <f t="shared" si="152"/>
        <v>76369785.533519283</v>
      </c>
      <c r="P259" s="2">
        <f t="shared" si="153"/>
        <v>1164607.6017839664</v>
      </c>
      <c r="Q259" s="21">
        <f t="shared" si="154"/>
        <v>5665606.8646967504</v>
      </c>
      <c r="R259" s="2">
        <f t="shared" si="155"/>
        <v>76950682.505408674</v>
      </c>
      <c r="S259" s="2">
        <f t="shared" si="156"/>
        <v>1034614.1808074572</v>
      </c>
      <c r="T259" s="21">
        <f t="shared" si="157"/>
        <v>5214703.3137838682</v>
      </c>
      <c r="U259" s="2">
        <f t="shared" si="158"/>
        <v>77446122.795395732</v>
      </c>
      <c r="V259" s="2">
        <f t="shared" si="159"/>
        <v>924455.75809735199</v>
      </c>
      <c r="W259" s="21">
        <f t="shared" si="160"/>
        <v>4829421.4465069156</v>
      </c>
      <c r="X259" s="2">
        <f t="shared" si="161"/>
        <v>77870383.149509832</v>
      </c>
      <c r="Y259" s="2">
        <f t="shared" si="162"/>
        <v>830839.70436568453</v>
      </c>
      <c r="Z259" s="21">
        <f t="shared" si="163"/>
        <v>4498777.1461244831</v>
      </c>
      <c r="AA259" s="2">
        <f t="shared" si="165"/>
        <v>78235191.833118349</v>
      </c>
      <c r="AB259" s="2">
        <f t="shared" si="166"/>
        <v>751013.75913559226</v>
      </c>
      <c r="AC259" s="21">
        <f t="shared" si="167"/>
        <v>4213794.407746058</v>
      </c>
      <c r="AD259" s="2">
        <f t="shared" ref="AD259:AD322" si="171">AD258-$N$129*AD258*AE258/$Q$2</f>
        <v>79866318.882298678</v>
      </c>
      <c r="AE259" s="2">
        <f t="shared" ref="AE259:AE322" si="172">AE258+$N$129*AD258*AE258/$Q$2-$Q$9*AE258</f>
        <v>371741.8586231583</v>
      </c>
      <c r="AF259" s="21">
        <f t="shared" ref="AF259:AF322" si="173">$Q$2-AD259-AE259</f>
        <v>2961939.2590781637</v>
      </c>
      <c r="AG259" s="2">
        <f t="shared" si="146"/>
        <v>80193855.497245416</v>
      </c>
      <c r="AH259" s="2">
        <f t="shared" si="147"/>
        <v>299509.27763732662</v>
      </c>
      <c r="AI259" s="37">
        <f t="shared" si="148"/>
        <v>2706635.2251172573</v>
      </c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</row>
    <row r="260" spans="1:50" x14ac:dyDescent="0.45">
      <c r="A260" s="25">
        <f t="shared" si="149"/>
        <v>44090</v>
      </c>
      <c r="B260">
        <f t="shared" si="150"/>
        <v>238</v>
      </c>
      <c r="C260">
        <f t="shared" si="170"/>
        <v>205</v>
      </c>
      <c r="K260" s="26">
        <f t="shared" si="164"/>
        <v>1.7276232472773797E-6</v>
      </c>
      <c r="L260" s="28">
        <f t="shared" si="168"/>
        <v>1.0000120934358558</v>
      </c>
      <c r="M260" s="28">
        <f t="shared" si="151"/>
        <v>401214.31663546985</v>
      </c>
      <c r="N260" s="31">
        <f t="shared" si="169"/>
        <v>7.1430299053311136E-2</v>
      </c>
      <c r="O260" s="2">
        <f t="shared" si="152"/>
        <v>76275488.64058286</v>
      </c>
      <c r="P260" s="2">
        <f t="shared" si="153"/>
        <v>1175718.2374501105</v>
      </c>
      <c r="Q260" s="21">
        <f t="shared" si="154"/>
        <v>5748793.1219670298</v>
      </c>
      <c r="R260" s="2">
        <f t="shared" si="155"/>
        <v>76867252.886404589</v>
      </c>
      <c r="S260" s="2">
        <f t="shared" si="156"/>
        <v>1044142.7868967295</v>
      </c>
      <c r="T260" s="21">
        <f t="shared" si="157"/>
        <v>5288604.3266986813</v>
      </c>
      <c r="U260" s="2">
        <f t="shared" si="158"/>
        <v>77371922.590337351</v>
      </c>
      <c r="V260" s="2">
        <f t="shared" si="159"/>
        <v>932623.40900592227</v>
      </c>
      <c r="W260" s="21">
        <f t="shared" si="160"/>
        <v>4895454.0006567268</v>
      </c>
      <c r="X260" s="2">
        <f t="shared" si="161"/>
        <v>77804032.540377006</v>
      </c>
      <c r="Y260" s="2">
        <f t="shared" si="162"/>
        <v>837844.62032953906</v>
      </c>
      <c r="Z260" s="21">
        <f t="shared" si="163"/>
        <v>4558122.8392934548</v>
      </c>
      <c r="AA260" s="2">
        <f t="shared" si="165"/>
        <v>78175532.668082207</v>
      </c>
      <c r="AB260" s="2">
        <f t="shared" si="166"/>
        <v>757029.08423347992</v>
      </c>
      <c r="AC260" s="21">
        <f t="shared" si="167"/>
        <v>4267438.247684313</v>
      </c>
      <c r="AD260" s="2">
        <f t="shared" si="171"/>
        <v>79838634.871182546</v>
      </c>
      <c r="AE260" s="2">
        <f t="shared" si="172"/>
        <v>372872.87983763684</v>
      </c>
      <c r="AF260" s="21">
        <f t="shared" si="173"/>
        <v>2988492.2489798171</v>
      </c>
      <c r="AG260" s="2">
        <f t="shared" si="146"/>
        <v>80172088.926522911</v>
      </c>
      <c r="AH260" s="2">
        <f t="shared" si="147"/>
        <v>299882.32852859626</v>
      </c>
      <c r="AI260" s="37">
        <f t="shared" si="148"/>
        <v>2728028.7449484933</v>
      </c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</row>
    <row r="261" spans="1:50" x14ac:dyDescent="0.45">
      <c r="A261" s="25">
        <f t="shared" si="149"/>
        <v>44091</v>
      </c>
      <c r="B261">
        <f t="shared" si="150"/>
        <v>239</v>
      </c>
      <c r="C261">
        <f t="shared" si="170"/>
        <v>206</v>
      </c>
      <c r="K261" s="26">
        <f t="shared" si="164"/>
        <v>1.6231122809663683E-6</v>
      </c>
      <c r="L261" s="28">
        <f t="shared" si="168"/>
        <v>1.0000113618505122</v>
      </c>
      <c r="M261" s="28">
        <f t="shared" si="151"/>
        <v>427048.20158668223</v>
      </c>
      <c r="N261" s="31">
        <f t="shared" si="169"/>
        <v>7.1430194542169617E-2</v>
      </c>
      <c r="O261" s="2">
        <f t="shared" si="152"/>
        <v>76180409.675701648</v>
      </c>
      <c r="P261" s="2">
        <f t="shared" si="153"/>
        <v>1186817.3282277491</v>
      </c>
      <c r="Q261" s="21">
        <f t="shared" si="154"/>
        <v>5832772.9960706029</v>
      </c>
      <c r="R261" s="2">
        <f t="shared" si="155"/>
        <v>76783146.183093339</v>
      </c>
      <c r="S261" s="2">
        <f t="shared" si="156"/>
        <v>1053667.8625724963</v>
      </c>
      <c r="T261" s="21">
        <f t="shared" si="157"/>
        <v>5363185.954334164</v>
      </c>
      <c r="U261" s="2">
        <f t="shared" si="158"/>
        <v>77297138.53812179</v>
      </c>
      <c r="V261" s="2">
        <f t="shared" si="159"/>
        <v>940791.5034353435</v>
      </c>
      <c r="W261" s="21">
        <f t="shared" si="160"/>
        <v>4962069.9584428668</v>
      </c>
      <c r="X261" s="2">
        <f t="shared" si="161"/>
        <v>77737179.532429829</v>
      </c>
      <c r="Y261" s="2">
        <f t="shared" si="162"/>
        <v>844851.58396745718</v>
      </c>
      <c r="Z261" s="21">
        <f t="shared" si="163"/>
        <v>4617968.8836027132</v>
      </c>
      <c r="AA261" s="2">
        <f t="shared" si="165"/>
        <v>78115441.514762267</v>
      </c>
      <c r="AB261" s="2">
        <f t="shared" si="166"/>
        <v>763046.73153674661</v>
      </c>
      <c r="AC261" s="21">
        <f t="shared" si="167"/>
        <v>4321511.7537009856</v>
      </c>
      <c r="AD261" s="2">
        <f t="shared" si="171"/>
        <v>79810876.25700219</v>
      </c>
      <c r="AE261" s="2">
        <f t="shared" si="172"/>
        <v>373997.71688672982</v>
      </c>
      <c r="AF261" s="21">
        <f t="shared" si="173"/>
        <v>3015126.0261110803</v>
      </c>
      <c r="AG261" s="2">
        <f t="shared" si="146"/>
        <v>80150301.15999569</v>
      </c>
      <c r="AH261" s="2">
        <f t="shared" si="147"/>
        <v>300249.92873234296</v>
      </c>
      <c r="AI261" s="37">
        <f t="shared" si="148"/>
        <v>2749448.911271967</v>
      </c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</row>
    <row r="262" spans="1:50" x14ac:dyDescent="0.45">
      <c r="A262" s="25">
        <f t="shared" si="149"/>
        <v>44092</v>
      </c>
      <c r="B262">
        <f t="shared" si="150"/>
        <v>240</v>
      </c>
      <c r="C262">
        <f t="shared" si="170"/>
        <v>207</v>
      </c>
      <c r="K262" s="26">
        <f t="shared" si="164"/>
        <v>1.5249236086488415E-6</v>
      </c>
      <c r="L262" s="28">
        <f t="shared" si="168"/>
        <v>1.0000106745222328</v>
      </c>
      <c r="M262" s="28">
        <f t="shared" si="151"/>
        <v>454545.51075781975</v>
      </c>
      <c r="N262" s="31">
        <f t="shared" si="169"/>
        <v>7.143009635334277E-2</v>
      </c>
      <c r="O262" s="2">
        <f t="shared" si="152"/>
        <v>76084552.776997566</v>
      </c>
      <c r="P262" s="2">
        <f t="shared" si="153"/>
        <v>1197901.5606298533</v>
      </c>
      <c r="Q262" s="21">
        <f t="shared" si="154"/>
        <v>5917545.6623725807</v>
      </c>
      <c r="R262" s="2">
        <f t="shared" si="155"/>
        <v>76698365.093286142</v>
      </c>
      <c r="S262" s="2">
        <f t="shared" si="156"/>
        <v>1063186.9621959468</v>
      </c>
      <c r="T262" s="21">
        <f t="shared" si="157"/>
        <v>5438447.9445179114</v>
      </c>
      <c r="U262" s="2">
        <f t="shared" si="158"/>
        <v>77221772.428659305</v>
      </c>
      <c r="V262" s="2">
        <f t="shared" si="159"/>
        <v>948958.21979530645</v>
      </c>
      <c r="W262" s="21">
        <f t="shared" si="160"/>
        <v>5029269.3515453888</v>
      </c>
      <c r="X262" s="2">
        <f t="shared" si="161"/>
        <v>77669825.351023987</v>
      </c>
      <c r="Y262" s="2">
        <f t="shared" si="162"/>
        <v>851859.22366134229</v>
      </c>
      <c r="Z262" s="21">
        <f t="shared" si="163"/>
        <v>4678315.4253146704</v>
      </c>
      <c r="AA262" s="2">
        <f t="shared" si="165"/>
        <v>78054919.252438754</v>
      </c>
      <c r="AB262" s="2">
        <f t="shared" si="166"/>
        <v>769065.65589334595</v>
      </c>
      <c r="AC262" s="21">
        <f t="shared" si="167"/>
        <v>4376015.0916678999</v>
      </c>
      <c r="AD262" s="2">
        <f t="shared" si="171"/>
        <v>79783043.584388286</v>
      </c>
      <c r="AE262" s="2">
        <f t="shared" si="172"/>
        <v>375116.26686586795</v>
      </c>
      <c r="AF262" s="21">
        <f t="shared" si="173"/>
        <v>3041840.148745846</v>
      </c>
      <c r="AG262" s="2">
        <f t="shared" si="146"/>
        <v>80128492.614057139</v>
      </c>
      <c r="AH262" s="2">
        <f t="shared" si="147"/>
        <v>300612.05119001318</v>
      </c>
      <c r="AI262" s="37">
        <f t="shared" si="148"/>
        <v>2770895.3347528484</v>
      </c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</row>
    <row r="263" spans="1:50" x14ac:dyDescent="0.45">
      <c r="A263" s="25">
        <f t="shared" si="149"/>
        <v>44093</v>
      </c>
      <c r="B263">
        <f t="shared" si="150"/>
        <v>241</v>
      </c>
      <c r="C263">
        <f t="shared" si="170"/>
        <v>208</v>
      </c>
      <c r="K263" s="26">
        <f t="shared" si="164"/>
        <v>1.4326747690123503E-6</v>
      </c>
      <c r="L263" s="28">
        <f t="shared" si="168"/>
        <v>1.0000100287736708</v>
      </c>
      <c r="M263" s="28">
        <f t="shared" si="151"/>
        <v>483813.35077031015</v>
      </c>
      <c r="N263" s="31">
        <f t="shared" si="169"/>
        <v>7.1430004104366757E-2</v>
      </c>
      <c r="O263" s="2">
        <f t="shared" si="152"/>
        <v>75987922.368741736</v>
      </c>
      <c r="P263" s="2">
        <f t="shared" si="153"/>
        <v>1208967.5716978377</v>
      </c>
      <c r="Q263" s="21">
        <f t="shared" si="154"/>
        <v>6003110.0595604265</v>
      </c>
      <c r="R263" s="2">
        <f t="shared" si="155"/>
        <v>76612912.52769573</v>
      </c>
      <c r="S263" s="2">
        <f t="shared" si="156"/>
        <v>1072697.6019152182</v>
      </c>
      <c r="T263" s="21">
        <f t="shared" si="157"/>
        <v>5514389.8703890517</v>
      </c>
      <c r="U263" s="2">
        <f t="shared" si="158"/>
        <v>77145826.210814133</v>
      </c>
      <c r="V263" s="2">
        <f t="shared" si="159"/>
        <v>957121.70765510527</v>
      </c>
      <c r="W263" s="21">
        <f t="shared" si="160"/>
        <v>5097052.081530761</v>
      </c>
      <c r="X263" s="2">
        <f t="shared" si="161"/>
        <v>77601971.340951353</v>
      </c>
      <c r="Y263" s="2">
        <f t="shared" si="162"/>
        <v>858866.14632958989</v>
      </c>
      <c r="Z263" s="21">
        <f t="shared" si="163"/>
        <v>4739162.5127190566</v>
      </c>
      <c r="AA263" s="2">
        <f t="shared" si="165"/>
        <v>77993966.850882605</v>
      </c>
      <c r="AB263" s="2">
        <f t="shared" si="166"/>
        <v>775084.79631426185</v>
      </c>
      <c r="AC263" s="21">
        <f t="shared" si="167"/>
        <v>4430948.3528031334</v>
      </c>
      <c r="AD263" s="2">
        <f t="shared" si="171"/>
        <v>79755137.40519096</v>
      </c>
      <c r="AE263" s="2">
        <f t="shared" si="172"/>
        <v>376228.42700134451</v>
      </c>
      <c r="AF263" s="21">
        <f t="shared" si="173"/>
        <v>3068634.1678076959</v>
      </c>
      <c r="AG263" s="2">
        <f t="shared" si="146"/>
        <v>80106663.706650361</v>
      </c>
      <c r="AH263" s="2">
        <f t="shared" si="147"/>
        <v>300968.66922607325</v>
      </c>
      <c r="AI263" s="37">
        <f t="shared" si="148"/>
        <v>2792367.6241235654</v>
      </c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</row>
    <row r="264" spans="1:50" x14ac:dyDescent="0.45">
      <c r="A264" s="25">
        <f t="shared" si="149"/>
        <v>44094</v>
      </c>
      <c r="B264">
        <f t="shared" si="150"/>
        <v>242</v>
      </c>
      <c r="C264">
        <f t="shared" si="170"/>
        <v>209</v>
      </c>
      <c r="K264" s="26">
        <f t="shared" si="164"/>
        <v>1.3460064373868951E-6</v>
      </c>
      <c r="L264" s="28">
        <f t="shared" si="168"/>
        <v>1.0000094220894493</v>
      </c>
      <c r="M264" s="28">
        <f t="shared" si="151"/>
        <v>514965.72475953738</v>
      </c>
      <c r="N264" s="31">
        <f t="shared" si="169"/>
        <v>7.1429917435914786E-2</v>
      </c>
      <c r="O264" s="2">
        <f t="shared" si="152"/>
        <v>75890523.16336365</v>
      </c>
      <c r="P264" s="2">
        <f t="shared" si="153"/>
        <v>1220011.950526074</v>
      </c>
      <c r="Q264" s="21">
        <f t="shared" si="154"/>
        <v>6089464.886110276</v>
      </c>
      <c r="R264" s="2">
        <f t="shared" si="155"/>
        <v>76526791.611766309</v>
      </c>
      <c r="S264" s="2">
        <f t="shared" si="156"/>
        <v>1082197.2605649803</v>
      </c>
      <c r="T264" s="21">
        <f t="shared" si="157"/>
        <v>5591011.1276687114</v>
      </c>
      <c r="U264" s="2">
        <f t="shared" si="158"/>
        <v>77069301.993920177</v>
      </c>
      <c r="V264" s="2">
        <f t="shared" si="159"/>
        <v>965280.08828798856</v>
      </c>
      <c r="W264" s="21">
        <f t="shared" si="160"/>
        <v>5165417.9177918341</v>
      </c>
      <c r="X264" s="2">
        <f t="shared" si="161"/>
        <v>77533618.967632324</v>
      </c>
      <c r="Y264" s="2">
        <f t="shared" si="162"/>
        <v>865870.93776793638</v>
      </c>
      <c r="Z264" s="21">
        <f t="shared" si="163"/>
        <v>4800510.0945997406</v>
      </c>
      <c r="AA264" s="2">
        <f t="shared" si="165"/>
        <v>77932585.371264249</v>
      </c>
      <c r="AB264" s="2">
        <f t="shared" si="166"/>
        <v>781103.07619588857</v>
      </c>
      <c r="AC264" s="21">
        <f t="shared" si="167"/>
        <v>4486311.5525398627</v>
      </c>
      <c r="AD264" s="2">
        <f t="shared" si="171"/>
        <v>79727158.278451994</v>
      </c>
      <c r="AE264" s="2">
        <f t="shared" si="172"/>
        <v>377334.09466878459</v>
      </c>
      <c r="AF264" s="21">
        <f t="shared" si="173"/>
        <v>3095507.6268792213</v>
      </c>
      <c r="AG264" s="2">
        <f t="shared" si="146"/>
        <v>80084814.857236668</v>
      </c>
      <c r="AH264" s="2">
        <f t="shared" si="147"/>
        <v>301319.75655218674</v>
      </c>
      <c r="AI264" s="37">
        <f t="shared" si="148"/>
        <v>2813865.3862111447</v>
      </c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</row>
    <row r="265" spans="1:50" x14ac:dyDescent="0.45">
      <c r="A265" s="25">
        <f t="shared" si="149"/>
        <v>44095</v>
      </c>
      <c r="B265">
        <f t="shared" si="150"/>
        <v>243</v>
      </c>
      <c r="C265">
        <f t="shared" si="170"/>
        <v>210</v>
      </c>
      <c r="K265" s="26">
        <f t="shared" si="164"/>
        <v>1.2645810261151744E-6</v>
      </c>
      <c r="L265" s="28">
        <f t="shared" si="168"/>
        <v>1.0000088521063624</v>
      </c>
      <c r="M265" s="28">
        <f t="shared" si="151"/>
        <v>548123.9764361413</v>
      </c>
      <c r="N265" s="31">
        <f t="shared" si="169"/>
        <v>7.1429836010397124E-2</v>
      </c>
      <c r="O265" s="2">
        <f t="shared" si="152"/>
        <v>75792360.163266256</v>
      </c>
      <c r="P265" s="2">
        <f t="shared" si="153"/>
        <v>1231031.239871602</v>
      </c>
      <c r="Q265" s="21">
        <f t="shared" si="154"/>
        <v>6176608.596862141</v>
      </c>
      <c r="R265" s="2">
        <f t="shared" si="155"/>
        <v>76440005.687384352</v>
      </c>
      <c r="S265" s="2">
        <f t="shared" si="156"/>
        <v>1091683.3806208665</v>
      </c>
      <c r="T265" s="21">
        <f t="shared" si="157"/>
        <v>5668310.9319947809</v>
      </c>
      <c r="U265" s="2">
        <f t="shared" si="158"/>
        <v>76992202.049222603</v>
      </c>
      <c r="V265" s="2">
        <f t="shared" si="159"/>
        <v>973431.4552507085</v>
      </c>
      <c r="W265" s="21">
        <f t="shared" si="160"/>
        <v>5234366.4955266882</v>
      </c>
      <c r="X265" s="2">
        <f t="shared" si="161"/>
        <v>77464769.818260998</v>
      </c>
      <c r="Y265" s="2">
        <f t="shared" si="162"/>
        <v>872872.16301297653</v>
      </c>
      <c r="Z265" s="21">
        <f t="shared" si="163"/>
        <v>4862358.0187260257</v>
      </c>
      <c r="AA265" s="2">
        <f t="shared" si="165"/>
        <v>77870775.967031881</v>
      </c>
      <c r="AB265" s="2">
        <f t="shared" si="166"/>
        <v>787119.40355712036</v>
      </c>
      <c r="AC265" s="21">
        <f t="shared" si="167"/>
        <v>4542104.6294109989</v>
      </c>
      <c r="AD265" s="2">
        <f t="shared" si="171"/>
        <v>79699106.77037558</v>
      </c>
      <c r="AE265" s="2">
        <f t="shared" si="172"/>
        <v>378433.1674117166</v>
      </c>
      <c r="AF265" s="21">
        <f t="shared" si="173"/>
        <v>3122460.0622127037</v>
      </c>
      <c r="AG265" s="2">
        <f t="shared" si="146"/>
        <v>80062946.48676379</v>
      </c>
      <c r="AH265" s="2">
        <f t="shared" si="147"/>
        <v>301665.28727133665</v>
      </c>
      <c r="AI265" s="37">
        <f t="shared" si="148"/>
        <v>2835388.2259648731</v>
      </c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</row>
    <row r="266" spans="1:50" x14ac:dyDescent="0.45">
      <c r="A266" s="25">
        <f t="shared" si="149"/>
        <v>44096</v>
      </c>
      <c r="B266">
        <f t="shared" si="150"/>
        <v>244</v>
      </c>
      <c r="C266">
        <f t="shared" si="170"/>
        <v>211</v>
      </c>
      <c r="K266" s="26">
        <f t="shared" si="164"/>
        <v>1.1880813695921779E-6</v>
      </c>
      <c r="L266" s="28">
        <f t="shared" si="168"/>
        <v>1.00000831660417</v>
      </c>
      <c r="M266" s="28">
        <f t="shared" si="151"/>
        <v>583417.26274007291</v>
      </c>
      <c r="N266" s="31">
        <f t="shared" si="169"/>
        <v>7.1429759510646812E-2</v>
      </c>
      <c r="O266" s="2">
        <f t="shared" si="152"/>
        <v>75693438.662440956</v>
      </c>
      <c r="P266" s="2">
        <f t="shared" si="153"/>
        <v>1242021.9378489298</v>
      </c>
      <c r="Q266" s="21">
        <f t="shared" si="154"/>
        <v>6264539.399710115</v>
      </c>
      <c r="R266" s="2">
        <f t="shared" si="155"/>
        <v>76352558.314466223</v>
      </c>
      <c r="S266" s="2">
        <f t="shared" si="156"/>
        <v>1101153.3692089263</v>
      </c>
      <c r="T266" s="21">
        <f t="shared" si="157"/>
        <v>5746288.3163248505</v>
      </c>
      <c r="U266" s="2">
        <f t="shared" si="158"/>
        <v>76914528.81124264</v>
      </c>
      <c r="V266" s="2">
        <f t="shared" si="159"/>
        <v>981573.8749984781</v>
      </c>
      <c r="W266" s="21">
        <f t="shared" si="160"/>
        <v>5303897.3137588818</v>
      </c>
      <c r="X266" s="2">
        <f t="shared" si="161"/>
        <v>77395425.602901667</v>
      </c>
      <c r="Y266" s="2">
        <f t="shared" si="162"/>
        <v>879868.36672852037</v>
      </c>
      <c r="Z266" s="21">
        <f t="shared" si="163"/>
        <v>4924706.0303698126</v>
      </c>
      <c r="AA266" s="2">
        <f t="shared" si="165"/>
        <v>77808539.884757936</v>
      </c>
      <c r="AB266" s="2">
        <f t="shared" si="166"/>
        <v>793132.67129127274</v>
      </c>
      <c r="AC266" s="21">
        <f t="shared" si="167"/>
        <v>4598327.4439507909</v>
      </c>
      <c r="AD266" s="2">
        <f t="shared" si="171"/>
        <v>79670983.454297647</v>
      </c>
      <c r="AE266" s="2">
        <f t="shared" si="172"/>
        <v>379525.54296024173</v>
      </c>
      <c r="AF266" s="21">
        <f t="shared" si="173"/>
        <v>3149491.0027421112</v>
      </c>
      <c r="AG266" s="2">
        <f t="shared" ref="AG266:AG329" si="174">AG265-$N$136*AG265*AH265/$Q$2</f>
        <v>80041059.017633855</v>
      </c>
      <c r="AH266" s="2">
        <f t="shared" ref="AH266:AH329" si="175">AH265+$N$136*AG265*AH265/$Q$2-$Q$9*AH265</f>
        <v>302005.23588189139</v>
      </c>
      <c r="AI266" s="37">
        <f t="shared" ref="AI266:AI329" si="176">$Q$2-AG266-AH266</f>
        <v>2856935.7464842531</v>
      </c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</row>
    <row r="267" spans="1:50" x14ac:dyDescent="0.45">
      <c r="A267" s="25">
        <f t="shared" si="149"/>
        <v>44097</v>
      </c>
      <c r="B267">
        <f t="shared" si="150"/>
        <v>245</v>
      </c>
      <c r="C267">
        <f t="shared" si="170"/>
        <v>212</v>
      </c>
      <c r="K267" s="26">
        <f t="shared" si="164"/>
        <v>1.1162094888520522E-6</v>
      </c>
      <c r="L267" s="28">
        <f t="shared" si="168"/>
        <v>1.0000078134969472</v>
      </c>
      <c r="M267" s="28">
        <f t="shared" si="151"/>
        <v>620983.0569284996</v>
      </c>
      <c r="N267" s="31">
        <f t="shared" si="169"/>
        <v>7.142968763868332E-2</v>
      </c>
      <c r="O267" s="2">
        <f t="shared" si="152"/>
        <v>75593764.247876734</v>
      </c>
      <c r="P267" s="2">
        <f t="shared" si="153"/>
        <v>1252980.4997096602</v>
      </c>
      <c r="Q267" s="21">
        <f t="shared" si="154"/>
        <v>6353255.2524136063</v>
      </c>
      <c r="R267" s="2">
        <f t="shared" si="155"/>
        <v>76264453.272418603</v>
      </c>
      <c r="S267" s="2">
        <f t="shared" si="156"/>
        <v>1110604.5991701889</v>
      </c>
      <c r="T267" s="21">
        <f t="shared" si="157"/>
        <v>5824942.1284112073</v>
      </c>
      <c r="U267" s="2">
        <f t="shared" si="158"/>
        <v>76836284.879062876</v>
      </c>
      <c r="V267" s="2">
        <f t="shared" si="159"/>
        <v>989705.38753549976</v>
      </c>
      <c r="W267" s="21">
        <f t="shared" si="160"/>
        <v>5374009.7334016245</v>
      </c>
      <c r="X267" s="2">
        <f t="shared" si="161"/>
        <v>77325588.15553464</v>
      </c>
      <c r="Y267" s="2">
        <f t="shared" si="162"/>
        <v>886858.07361493213</v>
      </c>
      <c r="Z267" s="21">
        <f t="shared" si="163"/>
        <v>4987553.7708504274</v>
      </c>
      <c r="AA267" s="2">
        <f t="shared" si="165"/>
        <v>77745878.464952603</v>
      </c>
      <c r="AB267" s="2">
        <f t="shared" si="166"/>
        <v>799141.75743293914</v>
      </c>
      <c r="AC267" s="21">
        <f t="shared" si="167"/>
        <v>4654979.7776144575</v>
      </c>
      <c r="AD267" s="2">
        <f t="shared" si="171"/>
        <v>79642788.910653785</v>
      </c>
      <c r="AE267" s="2">
        <f t="shared" si="172"/>
        <v>380611.1192497958</v>
      </c>
      <c r="AF267" s="21">
        <f t="shared" si="173"/>
        <v>3176599.9700964196</v>
      </c>
      <c r="AG267" s="2">
        <f t="shared" si="174"/>
        <v>80019152.873671144</v>
      </c>
      <c r="AH267" s="2">
        <f t="shared" si="175"/>
        <v>302339.57728161407</v>
      </c>
      <c r="AI267" s="37">
        <f t="shared" si="176"/>
        <v>2878507.5490472419</v>
      </c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</row>
    <row r="268" spans="1:50" x14ac:dyDescent="0.45">
      <c r="A268" s="25">
        <f t="shared" si="149"/>
        <v>44098</v>
      </c>
      <c r="B268">
        <f t="shared" si="150"/>
        <v>246</v>
      </c>
      <c r="C268">
        <f t="shared" si="170"/>
        <v>213</v>
      </c>
      <c r="K268" s="26">
        <f t="shared" si="164"/>
        <v>1.0486854308901729E-6</v>
      </c>
      <c r="L268" s="28">
        <f t="shared" si="168"/>
        <v>1.0000073408249599</v>
      </c>
      <c r="M268" s="28">
        <f t="shared" si="151"/>
        <v>660967.68405714363</v>
      </c>
      <c r="N268" s="31">
        <f t="shared" si="169"/>
        <v>7.1429620114552145E-2</v>
      </c>
      <c r="O268" s="2">
        <f t="shared" si="152"/>
        <v>75493342.800757766</v>
      </c>
      <c r="P268" s="2">
        <f t="shared" si="153"/>
        <v>1263903.3397065124</v>
      </c>
      <c r="Q268" s="21">
        <f t="shared" si="154"/>
        <v>6442753.8595357221</v>
      </c>
      <c r="R268" s="2">
        <f t="shared" si="155"/>
        <v>76175694.561467722</v>
      </c>
      <c r="S268" s="2">
        <f t="shared" si="156"/>
        <v>1120034.4101803391</v>
      </c>
      <c r="T268" s="21">
        <f t="shared" si="157"/>
        <v>5904271.0283519384</v>
      </c>
      <c r="U268" s="2">
        <f t="shared" si="158"/>
        <v>76757473.017530367</v>
      </c>
      <c r="V268" s="2">
        <f t="shared" si="159"/>
        <v>997824.00710118271</v>
      </c>
      <c r="W268" s="21">
        <f t="shared" si="160"/>
        <v>5444702.9753684504</v>
      </c>
      <c r="X268" s="2">
        <f t="shared" si="161"/>
        <v>77255259.435049787</v>
      </c>
      <c r="Y268" s="2">
        <f t="shared" si="162"/>
        <v>893839.78884157224</v>
      </c>
      <c r="Z268" s="21">
        <f t="shared" si="163"/>
        <v>5050900.7761086402</v>
      </c>
      <c r="AA268" s="2">
        <f t="shared" si="165"/>
        <v>77682793.142843321</v>
      </c>
      <c r="AB268" s="2">
        <f t="shared" si="166"/>
        <v>805145.52543987404</v>
      </c>
      <c r="AC268" s="21">
        <f t="shared" si="167"/>
        <v>4712061.3317168048</v>
      </c>
      <c r="AD268" s="2">
        <f t="shared" si="171"/>
        <v>79614523.726945743</v>
      </c>
      <c r="AE268" s="2">
        <f t="shared" si="172"/>
        <v>381689.79443999805</v>
      </c>
      <c r="AF268" s="21">
        <f t="shared" si="173"/>
        <v>3203786.478614259</v>
      </c>
      <c r="AG268" s="2">
        <f t="shared" si="174"/>
        <v>79997228.480089605</v>
      </c>
      <c r="AH268" s="2">
        <f t="shared" si="175"/>
        <v>302668.28677161311</v>
      </c>
      <c r="AI268" s="37">
        <f t="shared" si="176"/>
        <v>2900103.233138782</v>
      </c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</row>
    <row r="269" spans="1:50" x14ac:dyDescent="0.45">
      <c r="A269" s="25">
        <f t="shared" si="149"/>
        <v>44099</v>
      </c>
      <c r="B269">
        <f t="shared" si="150"/>
        <v>247</v>
      </c>
      <c r="C269">
        <f t="shared" si="170"/>
        <v>214</v>
      </c>
      <c r="K269" s="26">
        <f t="shared" si="164"/>
        <v>9.8524617819932752E-7</v>
      </c>
      <c r="L269" s="28">
        <f t="shared" si="168"/>
        <v>1.0000068967470299</v>
      </c>
      <c r="M269" s="28">
        <f t="shared" si="151"/>
        <v>703526.89094086795</v>
      </c>
      <c r="N269" s="31">
        <f t="shared" si="169"/>
        <v>7.1429556675235012E-2</v>
      </c>
      <c r="O269" s="2">
        <f t="shared" si="152"/>
        <v>75392180.497444093</v>
      </c>
      <c r="P269" s="2">
        <f t="shared" si="153"/>
        <v>1274786.8330411443</v>
      </c>
      <c r="Q269" s="21">
        <f t="shared" si="154"/>
        <v>6533032.6695147622</v>
      </c>
      <c r="R269" s="2">
        <f t="shared" si="155"/>
        <v>76086286.40385361</v>
      </c>
      <c r="S269" s="2">
        <f t="shared" si="156"/>
        <v>1129440.1099244207</v>
      </c>
      <c r="T269" s="21">
        <f t="shared" si="157"/>
        <v>5984273.4862219691</v>
      </c>
      <c r="U269" s="2">
        <f t="shared" si="158"/>
        <v>76678096.158375069</v>
      </c>
      <c r="V269" s="2">
        <f t="shared" si="159"/>
        <v>1005927.7228921157</v>
      </c>
      <c r="W269" s="21">
        <f t="shared" si="160"/>
        <v>5515976.1187328147</v>
      </c>
      <c r="X269" s="2">
        <f t="shared" si="161"/>
        <v>77184441.52618596</v>
      </c>
      <c r="Y269" s="2">
        <f t="shared" si="162"/>
        <v>900811.99850243493</v>
      </c>
      <c r="Z269" s="21">
        <f t="shared" si="163"/>
        <v>5114746.4753116053</v>
      </c>
      <c r="AA269" s="2">
        <f t="shared" si="165"/>
        <v>77619285.449118942</v>
      </c>
      <c r="AB269" s="2">
        <f t="shared" si="166"/>
        <v>811142.82448997942</v>
      </c>
      <c r="AC269" s="21">
        <f t="shared" si="167"/>
        <v>4769571.7263910789</v>
      </c>
      <c r="AD269" s="2">
        <f t="shared" si="171"/>
        <v>79586188.497706443</v>
      </c>
      <c r="AE269" s="2">
        <f t="shared" si="172"/>
        <v>382761.46693358198</v>
      </c>
      <c r="AF269" s="21">
        <f t="shared" si="173"/>
        <v>3231050.035359975</v>
      </c>
      <c r="AG269" s="2">
        <f t="shared" si="174"/>
        <v>79975286.263460159</v>
      </c>
      <c r="AH269" s="2">
        <f t="shared" si="175"/>
        <v>302991.34006023355</v>
      </c>
      <c r="AI269" s="37">
        <f t="shared" si="176"/>
        <v>2921722.3964796071</v>
      </c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</row>
    <row r="270" spans="1:50" x14ac:dyDescent="0.45">
      <c r="A270" s="25">
        <f t="shared" si="149"/>
        <v>44100</v>
      </c>
      <c r="B270">
        <f t="shared" si="150"/>
        <v>248</v>
      </c>
      <c r="C270">
        <f t="shared" si="170"/>
        <v>215</v>
      </c>
      <c r="K270" s="26">
        <f t="shared" si="164"/>
        <v>9.2564462427250062E-7</v>
      </c>
      <c r="L270" s="28">
        <f t="shared" si="168"/>
        <v>1.0000064795333621</v>
      </c>
      <c r="M270" s="28">
        <f t="shared" si="151"/>
        <v>748826.45281359041</v>
      </c>
      <c r="N270" s="31">
        <f t="shared" si="169"/>
        <v>7.1429497073624032E-2</v>
      </c>
      <c r="O270" s="2">
        <f t="shared" si="152"/>
        <v>75290283.810230151</v>
      </c>
      <c r="P270" s="2">
        <f t="shared" si="153"/>
        <v>1285627.3178950057</v>
      </c>
      <c r="Q270" s="21">
        <f t="shared" si="154"/>
        <v>6624088.8718748437</v>
      </c>
      <c r="R270" s="2">
        <f t="shared" si="155"/>
        <v>75996233.244885609</v>
      </c>
      <c r="S270" s="2">
        <f t="shared" si="156"/>
        <v>1138818.975326386</v>
      </c>
      <c r="T270" s="21">
        <f t="shared" si="157"/>
        <v>6064947.7797880052</v>
      </c>
      <c r="U270" s="2">
        <f t="shared" si="158"/>
        <v>76598157.401240796</v>
      </c>
      <c r="V270" s="2">
        <f t="shared" si="159"/>
        <v>1014014.4998198159</v>
      </c>
      <c r="W270" s="21">
        <f t="shared" si="160"/>
        <v>5587828.0989393881</v>
      </c>
      <c r="X270" s="2">
        <f t="shared" si="161"/>
        <v>77113136.640414611</v>
      </c>
      <c r="Y270" s="2">
        <f t="shared" si="162"/>
        <v>907773.17009504396</v>
      </c>
      <c r="Z270" s="21">
        <f t="shared" si="163"/>
        <v>5179090.1894903453</v>
      </c>
      <c r="AA270" s="2">
        <f t="shared" si="165"/>
        <v>77555357.010637611</v>
      </c>
      <c r="AB270" s="2">
        <f t="shared" si="166"/>
        <v>817132.4897934543</v>
      </c>
      <c r="AC270" s="21">
        <f t="shared" si="167"/>
        <v>4827510.4995689346</v>
      </c>
      <c r="AD270" s="2">
        <f t="shared" si="171"/>
        <v>79557783.824463651</v>
      </c>
      <c r="AE270" s="2">
        <f t="shared" si="172"/>
        <v>383826.03539540234</v>
      </c>
      <c r="AF270" s="21">
        <f t="shared" si="173"/>
        <v>3258390.140140947</v>
      </c>
      <c r="AG270" s="2">
        <f t="shared" si="174"/>
        <v>79953326.651677772</v>
      </c>
      <c r="AH270" s="2">
        <f t="shared" si="175"/>
        <v>303308.7132668884</v>
      </c>
      <c r="AI270" s="37">
        <f t="shared" si="176"/>
        <v>2943364.635055339</v>
      </c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</row>
    <row r="271" spans="1:50" x14ac:dyDescent="0.45">
      <c r="A271" s="25">
        <f t="shared" si="149"/>
        <v>44101</v>
      </c>
      <c r="B271">
        <f t="shared" si="150"/>
        <v>249</v>
      </c>
      <c r="C271">
        <f t="shared" si="170"/>
        <v>216</v>
      </c>
      <c r="K271" s="26">
        <f t="shared" si="164"/>
        <v>8.6964861108168166E-7</v>
      </c>
      <c r="L271" s="28">
        <f t="shared" si="168"/>
        <v>1.0000060875588066</v>
      </c>
      <c r="M271" s="28">
        <f t="shared" si="151"/>
        <v>797042.81905055733</v>
      </c>
      <c r="N271" s="31">
        <f t="shared" si="169"/>
        <v>7.142944107756069E-2</v>
      </c>
      <c r="O271" s="2">
        <f t="shared" si="152"/>
        <v>75187659.507876083</v>
      </c>
      <c r="P271" s="2">
        <f t="shared" si="153"/>
        <v>1296421.0975422817</v>
      </c>
      <c r="Q271" s="21">
        <f t="shared" si="154"/>
        <v>6715919.3945816346</v>
      </c>
      <c r="R271" s="2">
        <f t="shared" si="155"/>
        <v>75905539.753855467</v>
      </c>
      <c r="S271" s="2">
        <f t="shared" si="156"/>
        <v>1148168.2538332182</v>
      </c>
      <c r="T271" s="21">
        <f t="shared" si="157"/>
        <v>6146291.9923113147</v>
      </c>
      <c r="U271" s="2">
        <f t="shared" si="158"/>
        <v>76517660.014626414</v>
      </c>
      <c r="V271" s="2">
        <f t="shared" si="159"/>
        <v>1022082.2793042173</v>
      </c>
      <c r="W271" s="21">
        <f t="shared" si="160"/>
        <v>5660257.7060693689</v>
      </c>
      <c r="X271" s="2">
        <f t="shared" si="161"/>
        <v>77041347.116765931</v>
      </c>
      <c r="Y271" s="2">
        <f t="shared" si="162"/>
        <v>914721.75302264595</v>
      </c>
      <c r="Z271" s="21">
        <f t="shared" si="163"/>
        <v>5243931.1302114232</v>
      </c>
      <c r="AA271" s="2">
        <f t="shared" si="165"/>
        <v>77491009.551097095</v>
      </c>
      <c r="AB271" s="2">
        <f t="shared" si="166"/>
        <v>823113.34292015084</v>
      </c>
      <c r="AC271" s="21">
        <f t="shared" si="167"/>
        <v>4885877.1059827544</v>
      </c>
      <c r="AD271" s="2">
        <f t="shared" si="171"/>
        <v>79529310.315702155</v>
      </c>
      <c r="AE271" s="2">
        <f t="shared" si="172"/>
        <v>384883.39877151296</v>
      </c>
      <c r="AF271" s="21">
        <f t="shared" si="173"/>
        <v>3285806.285526332</v>
      </c>
      <c r="AG271" s="2">
        <f t="shared" si="174"/>
        <v>79931350.073928341</v>
      </c>
      <c r="AH271" s="2">
        <f t="shared" si="175"/>
        <v>303620.38292582828</v>
      </c>
      <c r="AI271" s="37">
        <f t="shared" si="176"/>
        <v>2965029.5431458303</v>
      </c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</row>
    <row r="272" spans="1:50" x14ac:dyDescent="0.45">
      <c r="A272" s="25">
        <f t="shared" si="149"/>
        <v>44102</v>
      </c>
      <c r="B272">
        <f t="shared" si="150"/>
        <v>250</v>
      </c>
      <c r="C272">
        <f t="shared" si="170"/>
        <v>217</v>
      </c>
      <c r="K272" s="26">
        <f t="shared" si="164"/>
        <v>8.1704002478347763E-7</v>
      </c>
      <c r="L272" s="28">
        <f t="shared" si="168"/>
        <v>1.0000057192965286</v>
      </c>
      <c r="M272" s="28">
        <f t="shared" si="151"/>
        <v>848363.80046820233</v>
      </c>
      <c r="N272" s="31">
        <f t="shared" si="169"/>
        <v>7.1429388468929905E-2</v>
      </c>
      <c r="O272" s="2">
        <f t="shared" si="152"/>
        <v>75084314.655907243</v>
      </c>
      <c r="P272" s="2">
        <f t="shared" si="153"/>
        <v>1307164.4425438084</v>
      </c>
      <c r="Q272" s="21">
        <f t="shared" si="154"/>
        <v>6808520.9015489481</v>
      </c>
      <c r="R272" s="2">
        <f t="shared" si="155"/>
        <v>75814210.824804485</v>
      </c>
      <c r="S272" s="2">
        <f t="shared" si="156"/>
        <v>1157485.1647532536</v>
      </c>
      <c r="T272" s="21">
        <f t="shared" si="157"/>
        <v>6228304.0104422616</v>
      </c>
      <c r="U272" s="2">
        <f t="shared" si="158"/>
        <v>76436607.436734661</v>
      </c>
      <c r="V272" s="2">
        <f t="shared" si="159"/>
        <v>1030128.9801028145</v>
      </c>
      <c r="W272" s="21">
        <f t="shared" si="160"/>
        <v>5733263.5831625238</v>
      </c>
      <c r="X272" s="2">
        <f t="shared" si="161"/>
        <v>76969075.422595829</v>
      </c>
      <c r="Y272" s="2">
        <f t="shared" si="162"/>
        <v>921656.17911970499</v>
      </c>
      <c r="Z272" s="21">
        <f t="shared" si="163"/>
        <v>5309268.398284466</v>
      </c>
      <c r="AA272" s="2">
        <f t="shared" si="165"/>
        <v>77426244.891666502</v>
      </c>
      <c r="AB272" s="2">
        <f t="shared" si="166"/>
        <v>829084.19214216713</v>
      </c>
      <c r="AC272" s="21">
        <f t="shared" si="167"/>
        <v>4944670.9161913311</v>
      </c>
      <c r="AD272" s="2">
        <f t="shared" si="171"/>
        <v>79500768.586824536</v>
      </c>
      <c r="AE272" s="2">
        <f t="shared" si="172"/>
        <v>385933.45630830963</v>
      </c>
      <c r="AF272" s="21">
        <f t="shared" si="173"/>
        <v>3313297.9568671542</v>
      </c>
      <c r="AG272" s="2">
        <f t="shared" si="174"/>
        <v>79909356.960655332</v>
      </c>
      <c r="AH272" s="2">
        <f t="shared" si="175"/>
        <v>303926.3259898487</v>
      </c>
      <c r="AI272" s="37">
        <f t="shared" si="176"/>
        <v>2986716.7133548195</v>
      </c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</row>
    <row r="273" spans="1:50" x14ac:dyDescent="0.45">
      <c r="A273" s="25">
        <f t="shared" si="149"/>
        <v>44103</v>
      </c>
      <c r="B273">
        <f t="shared" si="150"/>
        <v>251</v>
      </c>
      <c r="C273">
        <f t="shared" si="170"/>
        <v>218</v>
      </c>
      <c r="K273" s="26">
        <f t="shared" si="164"/>
        <v>7.6761394612919788E-7</v>
      </c>
      <c r="L273" s="28">
        <f t="shared" si="168"/>
        <v>1.0000053733120591</v>
      </c>
      <c r="M273" s="28">
        <f t="shared" si="151"/>
        <v>902989.30087870103</v>
      </c>
      <c r="N273" s="31">
        <f t="shared" si="169"/>
        <v>7.1429339042812262E-2</v>
      </c>
      <c r="O273" s="2">
        <f t="shared" si="152"/>
        <v>74980256.616677269</v>
      </c>
      <c r="P273" s="2">
        <f t="shared" si="153"/>
        <v>1317853.5930206594</v>
      </c>
      <c r="Q273" s="21">
        <f t="shared" si="154"/>
        <v>6901889.7903020717</v>
      </c>
      <c r="R273" s="2">
        <f t="shared" si="155"/>
        <v>75722251.577141419</v>
      </c>
      <c r="S273" s="2">
        <f t="shared" si="156"/>
        <v>1166766.9006482358</v>
      </c>
      <c r="T273" s="21">
        <f t="shared" si="157"/>
        <v>6310981.5222103447</v>
      </c>
      <c r="U273" s="2">
        <f t="shared" si="158"/>
        <v>76355003.276226237</v>
      </c>
      <c r="V273" s="2">
        <f t="shared" si="159"/>
        <v>1038152.4991753187</v>
      </c>
      <c r="W273" s="21">
        <f t="shared" si="160"/>
        <v>5806844.2245984441</v>
      </c>
      <c r="X273" s="2">
        <f t="shared" si="161"/>
        <v>76896324.154292017</v>
      </c>
      <c r="Y273" s="2">
        <f t="shared" si="162"/>
        <v>928574.86320067768</v>
      </c>
      <c r="Z273" s="21">
        <f t="shared" si="163"/>
        <v>5375100.9825073052</v>
      </c>
      <c r="AA273" s="2">
        <f t="shared" si="165"/>
        <v>77361064.951578259</v>
      </c>
      <c r="AB273" s="2">
        <f t="shared" si="166"/>
        <v>835043.83279168385</v>
      </c>
      <c r="AC273" s="21">
        <f t="shared" si="167"/>
        <v>5003891.2156300563</v>
      </c>
      <c r="AD273" s="2">
        <f t="shared" si="171"/>
        <v>79472159.260110527</v>
      </c>
      <c r="AE273" s="2">
        <f t="shared" si="172"/>
        <v>386976.10757173243</v>
      </c>
      <c r="AF273" s="21">
        <f t="shared" si="173"/>
        <v>3340864.6323177405</v>
      </c>
      <c r="AG273" s="2">
        <f t="shared" si="174"/>
        <v>79887347.74352625</v>
      </c>
      <c r="AH273" s="2">
        <f t="shared" si="175"/>
        <v>304226.51983393397</v>
      </c>
      <c r="AI273" s="37">
        <f t="shared" si="176"/>
        <v>3008425.7366398158</v>
      </c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</row>
    <row r="274" spans="1:50" x14ac:dyDescent="0.45">
      <c r="A274" s="25">
        <f t="shared" si="149"/>
        <v>44104</v>
      </c>
      <c r="B274">
        <f t="shared" si="150"/>
        <v>252</v>
      </c>
      <c r="C274">
        <f t="shared" si="170"/>
        <v>219</v>
      </c>
      <c r="K274" s="26">
        <f t="shared" si="164"/>
        <v>7.2117785227007857E-7</v>
      </c>
      <c r="L274" s="28">
        <f t="shared" si="168"/>
        <v>1.0000050482577083</v>
      </c>
      <c r="M274" s="28">
        <f t="shared" si="151"/>
        <v>961132.09574878088</v>
      </c>
      <c r="N274" s="31">
        <f t="shared" si="169"/>
        <v>7.1429292606683764E-2</v>
      </c>
      <c r="O274" s="2">
        <f t="shared" si="152"/>
        <v>74875493.049190521</v>
      </c>
      <c r="P274" s="2">
        <f t="shared" si="153"/>
        <v>1328484.761005925</v>
      </c>
      <c r="Q274" s="21">
        <f t="shared" si="154"/>
        <v>6996022.1898035537</v>
      </c>
      <c r="R274" s="2">
        <f t="shared" si="155"/>
        <v>75629667.356107682</v>
      </c>
      <c r="S274" s="2">
        <f t="shared" si="156"/>
        <v>1176010.6287785308</v>
      </c>
      <c r="T274" s="21">
        <f t="shared" si="157"/>
        <v>6394322.0151137877</v>
      </c>
      <c r="U274" s="2">
        <f t="shared" si="158"/>
        <v>76272851.312876835</v>
      </c>
      <c r="V274" s="2">
        <f t="shared" si="159"/>
        <v>1046150.7125836321</v>
      </c>
      <c r="W274" s="21">
        <f t="shared" si="160"/>
        <v>5880997.9745395323</v>
      </c>
      <c r="X274" s="2">
        <f t="shared" si="161"/>
        <v>76823096.037917778</v>
      </c>
      <c r="Y274" s="2">
        <f t="shared" si="162"/>
        <v>935476.20363201329</v>
      </c>
      <c r="Z274" s="21">
        <f t="shared" si="163"/>
        <v>5441427.7584502092</v>
      </c>
      <c r="AA274" s="2">
        <f t="shared" si="165"/>
        <v>77295471.748679355</v>
      </c>
      <c r="AB274" s="2">
        <f t="shared" si="166"/>
        <v>840991.04763404152</v>
      </c>
      <c r="AC274" s="21">
        <f t="shared" si="167"/>
        <v>5063537.2036866033</v>
      </c>
      <c r="AD274" s="2">
        <f t="shared" si="171"/>
        <v>79443482.964674905</v>
      </c>
      <c r="AE274" s="2">
        <f t="shared" si="172"/>
        <v>388011.25246652187</v>
      </c>
      <c r="AF274" s="21">
        <f t="shared" si="173"/>
        <v>3368505.7828585734</v>
      </c>
      <c r="AG274" s="2">
        <f t="shared" si="174"/>
        <v>79865322.855398923</v>
      </c>
      <c r="AH274" s="2">
        <f t="shared" si="175"/>
        <v>304520.94225883659</v>
      </c>
      <c r="AI274" s="37">
        <f t="shared" si="176"/>
        <v>3030156.2023422401</v>
      </c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</row>
    <row r="275" spans="1:50" x14ac:dyDescent="0.45">
      <c r="A275" s="25">
        <f t="shared" si="149"/>
        <v>44105</v>
      </c>
      <c r="B275">
        <f t="shared" si="150"/>
        <v>253</v>
      </c>
      <c r="C275">
        <f t="shared" ref="C275:C338" si="177">C274+1</f>
        <v>220</v>
      </c>
      <c r="K275" s="26">
        <f t="shared" ref="K275:K338" si="178">$J$19*EXP($J$20*C275)</f>
        <v>6.7755086684856062E-7</v>
      </c>
      <c r="L275" s="28">
        <f t="shared" si="168"/>
        <v>1.0000047428673153</v>
      </c>
      <c r="M275" s="28">
        <f t="shared" ref="M275:M338" si="179">LN(2)/K275</f>
        <v>1023018.6609957812</v>
      </c>
      <c r="N275" s="31">
        <f t="shared" si="169"/>
        <v>7.1429248979667764E-2</v>
      </c>
      <c r="O275" s="2">
        <f t="shared" si="152"/>
        <v>74770031.908680141</v>
      </c>
      <c r="P275" s="2">
        <f t="shared" si="153"/>
        <v>1339054.132873018</v>
      </c>
      <c r="Q275" s="21">
        <f t="shared" si="154"/>
        <v>7090913.9584468408</v>
      </c>
      <c r="R275" s="2">
        <f t="shared" si="155"/>
        <v>75536463.733086914</v>
      </c>
      <c r="S275" s="2">
        <f t="shared" si="156"/>
        <v>1185213.4926008263</v>
      </c>
      <c r="T275" s="21">
        <f t="shared" si="157"/>
        <v>6478322.7743122596</v>
      </c>
      <c r="U275" s="2">
        <f t="shared" si="158"/>
        <v>76190155.498134747</v>
      </c>
      <c r="V275" s="2">
        <f t="shared" si="159"/>
        <v>1054121.4764268843</v>
      </c>
      <c r="W275" s="21">
        <f t="shared" si="160"/>
        <v>5955723.0254383683</v>
      </c>
      <c r="X275" s="2">
        <f t="shared" si="161"/>
        <v>76749393.929791644</v>
      </c>
      <c r="Y275" s="2">
        <f t="shared" si="162"/>
        <v>942358.58292729338</v>
      </c>
      <c r="Z275" s="21">
        <f t="shared" si="163"/>
        <v>5508247.4872810626</v>
      </c>
      <c r="AA275" s="2">
        <f t="shared" si="165"/>
        <v>77229467.399940655</v>
      </c>
      <c r="AB275" s="2">
        <f t="shared" si="166"/>
        <v>846924.60725603101</v>
      </c>
      <c r="AC275" s="21">
        <f t="shared" si="167"/>
        <v>5123607.9928033147</v>
      </c>
      <c r="AD275" s="2">
        <f t="shared" si="171"/>
        <v>79414740.336424008</v>
      </c>
      <c r="AE275" s="2">
        <f t="shared" si="172"/>
        <v>389038.79125552264</v>
      </c>
      <c r="AF275" s="21">
        <f t="shared" si="173"/>
        <v>3396220.8723204695</v>
      </c>
      <c r="AG275" s="2">
        <f t="shared" si="174"/>
        <v>79843282.730287537</v>
      </c>
      <c r="AH275" s="2">
        <f t="shared" si="175"/>
        <v>304809.57149459142</v>
      </c>
      <c r="AI275" s="37">
        <f t="shared" si="176"/>
        <v>3051907.6982178716</v>
      </c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</row>
    <row r="276" spans="1:50" x14ac:dyDescent="0.45">
      <c r="A276" s="25">
        <f t="shared" si="149"/>
        <v>44106</v>
      </c>
      <c r="B276">
        <f t="shared" ref="B276:B291" si="180">B275+1</f>
        <v>254</v>
      </c>
      <c r="C276">
        <f t="shared" si="177"/>
        <v>221</v>
      </c>
      <c r="K276" s="26">
        <f t="shared" si="178"/>
        <v>6.3656305545461295E-7</v>
      </c>
      <c r="L276" s="28">
        <f t="shared" si="168"/>
        <v>1.0000044559513159</v>
      </c>
      <c r="M276" s="28">
        <f t="shared" si="179"/>
        <v>1088890.0551492448</v>
      </c>
      <c r="N276" s="31">
        <f t="shared" si="169"/>
        <v>7.142920799182953E-2</v>
      </c>
      <c r="O276" s="2">
        <f t="shared" si="152"/>
        <v>74663881.445937857</v>
      </c>
      <c r="P276" s="2">
        <f t="shared" si="153"/>
        <v>1349557.8718386593</v>
      </c>
      <c r="Q276" s="21">
        <f t="shared" si="154"/>
        <v>7186560.6822234839</v>
      </c>
      <c r="R276" s="2">
        <f t="shared" si="155"/>
        <v>75442646.505755857</v>
      </c>
      <c r="S276" s="2">
        <f t="shared" si="156"/>
        <v>1194372.6133175448</v>
      </c>
      <c r="T276" s="21">
        <f t="shared" si="157"/>
        <v>6562980.8809265988</v>
      </c>
      <c r="U276" s="2">
        <f t="shared" si="158"/>
        <v>76106919.955577061</v>
      </c>
      <c r="V276" s="2">
        <f t="shared" si="159"/>
        <v>1062062.6278112223</v>
      </c>
      <c r="W276" s="21">
        <f t="shared" si="160"/>
        <v>6031017.4166117171</v>
      </c>
      <c r="X276" s="2">
        <f t="shared" si="161"/>
        <v>76675220.817001596</v>
      </c>
      <c r="Y276" s="2">
        <f t="shared" si="162"/>
        <v>949220.36836539267</v>
      </c>
      <c r="Z276" s="21">
        <f t="shared" si="163"/>
        <v>5575558.8146330109</v>
      </c>
      <c r="AA276" s="2">
        <f t="shared" si="165"/>
        <v>77163054.121923327</v>
      </c>
      <c r="AB276" s="2">
        <f t="shared" si="166"/>
        <v>852843.2704693554</v>
      </c>
      <c r="AC276" s="21">
        <f t="shared" si="167"/>
        <v>5184102.6076073172</v>
      </c>
      <c r="AD276" s="2">
        <f t="shared" si="171"/>
        <v>79385932.018010825</v>
      </c>
      <c r="AE276" s="2">
        <f t="shared" si="172"/>
        <v>390058.62457902951</v>
      </c>
      <c r="AF276" s="21">
        <f t="shared" si="173"/>
        <v>3424009.3574101455</v>
      </c>
      <c r="AG276" s="2">
        <f t="shared" si="174"/>
        <v>79821227.803328559</v>
      </c>
      <c r="AH276" s="2">
        <f t="shared" si="175"/>
        <v>305092.38620396325</v>
      </c>
      <c r="AI276" s="37">
        <f t="shared" si="176"/>
        <v>3073679.8104674779</v>
      </c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</row>
    <row r="277" spans="1:50" x14ac:dyDescent="0.45">
      <c r="A277" s="25">
        <f t="shared" si="149"/>
        <v>44107</v>
      </c>
      <c r="B277">
        <f t="shared" si="180"/>
        <v>255</v>
      </c>
      <c r="C277">
        <f t="shared" si="177"/>
        <v>222</v>
      </c>
      <c r="K277" s="26">
        <f t="shared" si="178"/>
        <v>5.9805476370275397E-7</v>
      </c>
      <c r="L277" s="28">
        <f t="shared" si="168"/>
        <v>1.0000041863921088</v>
      </c>
      <c r="M277" s="28">
        <f t="shared" si="179"/>
        <v>1159002.8583142501</v>
      </c>
      <c r="N277" s="31">
        <f t="shared" si="169"/>
        <v>7.1429169483513882E-2</v>
      </c>
      <c r="O277" s="2">
        <f t="shared" si="152"/>
        <v>74557050.206392393</v>
      </c>
      <c r="P277" s="2">
        <f t="shared" si="153"/>
        <v>1359992.1205385081</v>
      </c>
      <c r="Q277" s="21">
        <f t="shared" si="154"/>
        <v>7282957.673069099</v>
      </c>
      <c r="R277" s="2">
        <f t="shared" si="155"/>
        <v>75348221.69807364</v>
      </c>
      <c r="S277" s="2">
        <f t="shared" si="156"/>
        <v>1203485.0914770826</v>
      </c>
      <c r="T277" s="21">
        <f t="shared" si="157"/>
        <v>6648293.2104492765</v>
      </c>
      <c r="U277" s="2">
        <f t="shared" si="158"/>
        <v>76023148.981262073</v>
      </c>
      <c r="V277" s="2">
        <f t="shared" si="159"/>
        <v>1069971.9858539838</v>
      </c>
      <c r="W277" s="21">
        <f t="shared" si="160"/>
        <v>6106879.0328839431</v>
      </c>
      <c r="X277" s="2">
        <f t="shared" si="161"/>
        <v>76600579.817852244</v>
      </c>
      <c r="Y277" s="2">
        <f t="shared" si="162"/>
        <v>956059.91263150971</v>
      </c>
      <c r="Z277" s="21">
        <f t="shared" si="163"/>
        <v>5643360.2695162464</v>
      </c>
      <c r="AA277" s="2">
        <f t="shared" si="165"/>
        <v>77096234.23120138</v>
      </c>
      <c r="AB277" s="2">
        <f t="shared" si="166"/>
        <v>858745.784729201</v>
      </c>
      <c r="AC277" s="21">
        <f t="shared" si="167"/>
        <v>5245019.9840694182</v>
      </c>
      <c r="AD277" s="2">
        <f t="shared" si="171"/>
        <v>79357058.658788607</v>
      </c>
      <c r="AE277" s="2">
        <f t="shared" si="172"/>
        <v>391070.65347416903</v>
      </c>
      <c r="AF277" s="21">
        <f t="shared" si="173"/>
        <v>3451870.6877372246</v>
      </c>
      <c r="AG277" s="2">
        <f t="shared" si="174"/>
        <v>79799158.510746405</v>
      </c>
      <c r="AH277" s="2">
        <f t="shared" si="175"/>
        <v>305369.36548582738</v>
      </c>
      <c r="AI277" s="37">
        <f t="shared" si="176"/>
        <v>3095472.123767768</v>
      </c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</row>
    <row r="278" spans="1:50" x14ac:dyDescent="0.45">
      <c r="A278" s="25">
        <f t="shared" si="149"/>
        <v>44108</v>
      </c>
      <c r="B278">
        <f t="shared" si="180"/>
        <v>256</v>
      </c>
      <c r="C278">
        <f t="shared" si="177"/>
        <v>223</v>
      </c>
      <c r="K278" s="26">
        <f t="shared" si="178"/>
        <v>5.6187599535150631E-7</v>
      </c>
      <c r="L278" s="28">
        <f t="shared" si="168"/>
        <v>1.0000039331397022</v>
      </c>
      <c r="M278" s="28">
        <f t="shared" si="179"/>
        <v>1233630.1715938523</v>
      </c>
      <c r="N278" s="31">
        <f t="shared" si="169"/>
        <v>7.1429133304724585E-2</v>
      </c>
      <c r="O278" s="2">
        <f t="shared" si="152"/>
        <v>74449547.028933495</v>
      </c>
      <c r="P278" s="2">
        <f t="shared" si="153"/>
        <v>1370353.0036732205</v>
      </c>
      <c r="Q278" s="21">
        <f t="shared" si="154"/>
        <v>7380099.9673932847</v>
      </c>
      <c r="R278" s="2">
        <f t="shared" si="155"/>
        <v>75253195.560107037</v>
      </c>
      <c r="S278" s="2">
        <f t="shared" si="156"/>
        <v>1212548.0086238908</v>
      </c>
      <c r="T278" s="21">
        <f t="shared" si="157"/>
        <v>6734256.431269072</v>
      </c>
      <c r="U278" s="2">
        <f t="shared" si="158"/>
        <v>75938847.043976098</v>
      </c>
      <c r="V278" s="2">
        <f t="shared" si="159"/>
        <v>1077847.352721822</v>
      </c>
      <c r="W278" s="21">
        <f t="shared" si="160"/>
        <v>6183305.6033020802</v>
      </c>
      <c r="X278" s="2">
        <f t="shared" si="161"/>
        <v>76525474.182243481</v>
      </c>
      <c r="Y278" s="2">
        <f t="shared" si="162"/>
        <v>962875.55448088364</v>
      </c>
      <c r="Z278" s="21">
        <f t="shared" si="163"/>
        <v>5711650.2632756354</v>
      </c>
      <c r="AA278" s="2">
        <f t="shared" si="165"/>
        <v>77029010.144739226</v>
      </c>
      <c r="AB278" s="2">
        <f t="shared" si="166"/>
        <v>864630.88656783721</v>
      </c>
      <c r="AC278" s="21">
        <f t="shared" si="167"/>
        <v>5306358.9686929369</v>
      </c>
      <c r="AD278" s="2">
        <f t="shared" si="171"/>
        <v>79328120.914763168</v>
      </c>
      <c r="AE278" s="2">
        <f t="shared" si="172"/>
        <v>392074.7793943109</v>
      </c>
      <c r="AF278" s="21">
        <f t="shared" si="173"/>
        <v>3479804.3058425216</v>
      </c>
      <c r="AG278" s="2">
        <f t="shared" si="174"/>
        <v>79777075.289819047</v>
      </c>
      <c r="AH278" s="2">
        <f t="shared" si="175"/>
        <v>305640.48887848167</v>
      </c>
      <c r="AI278" s="37">
        <f t="shared" si="176"/>
        <v>3117284.2213024716</v>
      </c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</row>
    <row r="279" spans="1:50" x14ac:dyDescent="0.45">
      <c r="A279" s="25">
        <f t="shared" si="149"/>
        <v>44109</v>
      </c>
      <c r="B279">
        <f t="shared" si="180"/>
        <v>257</v>
      </c>
      <c r="C279">
        <f t="shared" si="177"/>
        <v>224</v>
      </c>
      <c r="K279" s="26">
        <f t="shared" si="178"/>
        <v>5.2788582804292912E-7</v>
      </c>
      <c r="L279" s="28">
        <f t="shared" si="168"/>
        <v>1.0000036952076237</v>
      </c>
      <c r="M279" s="28">
        <f t="shared" si="179"/>
        <v>1313062.6808635914</v>
      </c>
      <c r="N279" s="31">
        <f t="shared" si="169"/>
        <v>7.1429099314538808E-2</v>
      </c>
      <c r="O279" s="2">
        <f t="shared" si="152"/>
        <v>74341381.044478953</v>
      </c>
      <c r="P279" s="2">
        <f t="shared" si="153"/>
        <v>1380636.6307225307</v>
      </c>
      <c r="Q279" s="21">
        <f t="shared" si="154"/>
        <v>7477982.3247985169</v>
      </c>
      <c r="R279" s="2">
        <f t="shared" si="155"/>
        <v>75157574.567689061</v>
      </c>
      <c r="S279" s="2">
        <f t="shared" si="156"/>
        <v>1221558.4289973034</v>
      </c>
      <c r="T279" s="21">
        <f t="shared" si="157"/>
        <v>6820867.0033136355</v>
      </c>
      <c r="U279" s="2">
        <f t="shared" si="158"/>
        <v>75854018.785372645</v>
      </c>
      <c r="V279" s="2">
        <f t="shared" si="159"/>
        <v>1085686.5147022959</v>
      </c>
      <c r="W279" s="21">
        <f t="shared" si="160"/>
        <v>6260294.6999250595</v>
      </c>
      <c r="X279" s="2">
        <f t="shared" si="161"/>
        <v>76449907.291979328</v>
      </c>
      <c r="Y279" s="2">
        <f t="shared" si="162"/>
        <v>969665.61942497641</v>
      </c>
      <c r="Z279" s="21">
        <f t="shared" si="163"/>
        <v>5780427.0885956958</v>
      </c>
      <c r="AA279" s="2">
        <f t="shared" si="165"/>
        <v>76961384.380223364</v>
      </c>
      <c r="AB279" s="2">
        <f t="shared" si="166"/>
        <v>870497.30204314354</v>
      </c>
      <c r="AC279" s="21">
        <f t="shared" si="167"/>
        <v>5368118.3177334927</v>
      </c>
      <c r="AD279" s="2">
        <f t="shared" si="171"/>
        <v>79299119.448543668</v>
      </c>
      <c r="AE279" s="2">
        <f t="shared" si="172"/>
        <v>393070.90422850382</v>
      </c>
      <c r="AF279" s="21">
        <f t="shared" si="173"/>
        <v>3507809.6472278284</v>
      </c>
      <c r="AG279" s="2">
        <f t="shared" si="174"/>
        <v>79754978.578843325</v>
      </c>
      <c r="AH279" s="2">
        <f t="shared" si="175"/>
        <v>305905.73636288976</v>
      </c>
      <c r="AI279" s="37">
        <f t="shared" si="176"/>
        <v>3139115.6847937847</v>
      </c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</row>
    <row r="280" spans="1:50" x14ac:dyDescent="0.45">
      <c r="A280" s="25">
        <f t="shared" ref="A280:A343" si="181">A279+1</f>
        <v>44110</v>
      </c>
      <c r="B280">
        <f t="shared" si="180"/>
        <v>258</v>
      </c>
      <c r="C280">
        <f t="shared" si="177"/>
        <v>225</v>
      </c>
      <c r="K280" s="26">
        <f t="shared" si="178"/>
        <v>4.9595186438644383E-7</v>
      </c>
      <c r="L280" s="28">
        <f t="shared" si="168"/>
        <v>1.0000034716690769</v>
      </c>
      <c r="M280" s="28">
        <f t="shared" si="179"/>
        <v>1397609.7890416388</v>
      </c>
      <c r="N280" s="31">
        <f t="shared" si="169"/>
        <v>7.1429067380558903E-2</v>
      </c>
      <c r="O280" s="2">
        <f t="shared" si="152"/>
        <v>74232561.674282253</v>
      </c>
      <c r="P280" s="2">
        <f t="shared" si="153"/>
        <v>1390839.0987247683</v>
      </c>
      <c r="Q280" s="21">
        <f t="shared" si="154"/>
        <v>7576599.2269929787</v>
      </c>
      <c r="R280" s="2">
        <f t="shared" si="155"/>
        <v>75061365.421908647</v>
      </c>
      <c r="S280" s="2">
        <f t="shared" si="156"/>
        <v>1230513.4012779112</v>
      </c>
      <c r="T280" s="21">
        <f t="shared" si="157"/>
        <v>6908121.1768134423</v>
      </c>
      <c r="U280" s="2">
        <f t="shared" si="158"/>
        <v>75768669.020002112</v>
      </c>
      <c r="V280" s="2">
        <f t="shared" si="159"/>
        <v>1093487.2433083723</v>
      </c>
      <c r="W280" s="21">
        <f t="shared" si="160"/>
        <v>6337843.7366895154</v>
      </c>
      <c r="X280" s="2">
        <f t="shared" si="161"/>
        <v>76373882.661005512</v>
      </c>
      <c r="Y280" s="2">
        <f t="shared" si="162"/>
        <v>976428.42043986847</v>
      </c>
      <c r="Z280" s="21">
        <f t="shared" si="163"/>
        <v>5849688.9185546199</v>
      </c>
      <c r="AA280" s="2">
        <f t="shared" si="165"/>
        <v>76893359.556347191</v>
      </c>
      <c r="AB280" s="2">
        <f t="shared" si="166"/>
        <v>876343.7472019447</v>
      </c>
      <c r="AC280" s="21">
        <f t="shared" si="167"/>
        <v>5430296.696450864</v>
      </c>
      <c r="AD280" s="2">
        <f t="shared" si="171"/>
        <v>79270054.929292068</v>
      </c>
      <c r="AE280" s="2">
        <f t="shared" si="172"/>
        <v>394058.93032092793</v>
      </c>
      <c r="AF280" s="21">
        <f t="shared" si="173"/>
        <v>3535886.1403870042</v>
      </c>
      <c r="AG280" s="2">
        <f t="shared" si="174"/>
        <v>79732868.817100152</v>
      </c>
      <c r="AH280" s="2">
        <f t="shared" si="175"/>
        <v>306165.088365854</v>
      </c>
      <c r="AI280" s="37">
        <f t="shared" si="176"/>
        <v>3160966.0945339939</v>
      </c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</row>
    <row r="281" spans="1:50" x14ac:dyDescent="0.45">
      <c r="A281" s="25">
        <f t="shared" si="181"/>
        <v>44111</v>
      </c>
      <c r="B281">
        <f t="shared" si="180"/>
        <v>259</v>
      </c>
      <c r="C281">
        <f t="shared" si="177"/>
        <v>226</v>
      </c>
      <c r="K281" s="26">
        <f t="shared" si="178"/>
        <v>4.6594971624884615E-7</v>
      </c>
      <c r="L281" s="28">
        <f t="shared" si="168"/>
        <v>1.000003261653333</v>
      </c>
      <c r="M281" s="28">
        <f t="shared" si="179"/>
        <v>1487600.8212649315</v>
      </c>
      <c r="N281" s="31">
        <f t="shared" si="169"/>
        <v>7.1429037378396149E-2</v>
      </c>
      <c r="O281" s="2">
        <f t="shared" si="152"/>
        <v>74123098.62797907</v>
      </c>
      <c r="P281" s="2">
        <f t="shared" si="153"/>
        <v>1400956.4951190441</v>
      </c>
      <c r="Q281" s="21">
        <f t="shared" si="154"/>
        <v>7675944.8769018855</v>
      </c>
      <c r="R281" s="2">
        <f t="shared" si="155"/>
        <v>74964575.048429385</v>
      </c>
      <c r="S281" s="2">
        <f t="shared" si="156"/>
        <v>1239409.9603801754</v>
      </c>
      <c r="T281" s="21">
        <f t="shared" si="157"/>
        <v>6996014.99119044</v>
      </c>
      <c r="U281" s="2">
        <f t="shared" si="158"/>
        <v>75682802.735230371</v>
      </c>
      <c r="V281" s="2">
        <f t="shared" si="159"/>
        <v>1101247.29641523</v>
      </c>
      <c r="W281" s="21">
        <f t="shared" si="160"/>
        <v>6415949.9683543984</v>
      </c>
      <c r="X281" s="2">
        <f t="shared" si="161"/>
        <v>76297403.935574532</v>
      </c>
      <c r="Y281" s="2">
        <f t="shared" si="162"/>
        <v>983162.25869657833</v>
      </c>
      <c r="Z281" s="21">
        <f t="shared" si="163"/>
        <v>5919433.80572889</v>
      </c>
      <c r="AA281" s="2">
        <f t="shared" si="165"/>
        <v>76824938.393048123</v>
      </c>
      <c r="AB281" s="2">
        <f t="shared" si="166"/>
        <v>882168.92855801317</v>
      </c>
      <c r="AC281" s="21">
        <f t="shared" si="167"/>
        <v>5492892.6783938641</v>
      </c>
      <c r="AD281" s="2">
        <f t="shared" si="171"/>
        <v>79240928.032671139</v>
      </c>
      <c r="AE281" s="2">
        <f t="shared" si="172"/>
        <v>395038.76049035956</v>
      </c>
      <c r="AF281" s="21">
        <f t="shared" si="173"/>
        <v>3564033.2068385016</v>
      </c>
      <c r="AG281" s="2">
        <f t="shared" si="174"/>
        <v>79710746.444819614</v>
      </c>
      <c r="AH281" s="2">
        <f t="shared" si="175"/>
        <v>306418.52576311777</v>
      </c>
      <c r="AI281" s="37">
        <f t="shared" si="176"/>
        <v>3182835.029417268</v>
      </c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</row>
    <row r="282" spans="1:50" x14ac:dyDescent="0.45">
      <c r="A282" s="25">
        <f t="shared" si="181"/>
        <v>44112</v>
      </c>
      <c r="B282">
        <f t="shared" si="180"/>
        <v>260</v>
      </c>
      <c r="C282">
        <f t="shared" si="177"/>
        <v>227</v>
      </c>
      <c r="K282" s="26">
        <f t="shared" si="178"/>
        <v>4.3776252024170075E-7</v>
      </c>
      <c r="L282" s="28">
        <f t="shared" si="168"/>
        <v>1.0000030643423368</v>
      </c>
      <c r="M282" s="28">
        <f t="shared" si="179"/>
        <v>1583386.3076657171</v>
      </c>
      <c r="N282" s="31">
        <f t="shared" si="169"/>
        <v>7.1429009191187581E-2</v>
      </c>
      <c r="O282" s="2">
        <f t="shared" si="152"/>
        <v>74013001.901371032</v>
      </c>
      <c r="P282" s="2">
        <f t="shared" si="153"/>
        <v>1410984.9006471552</v>
      </c>
      <c r="Q282" s="21">
        <f t="shared" si="154"/>
        <v>7776013.197981813</v>
      </c>
      <c r="R282" s="2">
        <f t="shared" si="155"/>
        <v>74867210.596635401</v>
      </c>
      <c r="S282" s="2">
        <f t="shared" si="156"/>
        <v>1248245.1292898618</v>
      </c>
      <c r="T282" s="21">
        <f t="shared" si="157"/>
        <v>7084544.274074737</v>
      </c>
      <c r="U282" s="2">
        <f t="shared" si="158"/>
        <v>75596425.091044396</v>
      </c>
      <c r="V282" s="2">
        <f t="shared" si="159"/>
        <v>1108964.4194286892</v>
      </c>
      <c r="W282" s="21">
        <f t="shared" si="160"/>
        <v>6494610.4895269144</v>
      </c>
      <c r="X282" s="2">
        <f t="shared" si="161"/>
        <v>76220474.894336939</v>
      </c>
      <c r="Y282" s="2">
        <f t="shared" si="162"/>
        <v>989865.42431298259</v>
      </c>
      <c r="Z282" s="21">
        <f t="shared" si="163"/>
        <v>5989659.6813500784</v>
      </c>
      <c r="AA282" s="2">
        <f t="shared" si="165"/>
        <v>76756123.711695984</v>
      </c>
      <c r="AB282" s="2">
        <f t="shared" si="166"/>
        <v>887971.54358457809</v>
      </c>
      <c r="AC282" s="21">
        <f t="shared" si="167"/>
        <v>5555904.7447194383</v>
      </c>
      <c r="AD282" s="2">
        <f t="shared" si="171"/>
        <v>79211739.440791115</v>
      </c>
      <c r="AE282" s="2">
        <f t="shared" si="172"/>
        <v>396010.29804964067</v>
      </c>
      <c r="AF282" s="21">
        <f t="shared" si="173"/>
        <v>3592250.261159244</v>
      </c>
      <c r="AG282" s="2">
        <f t="shared" si="174"/>
        <v>79688611.903145835</v>
      </c>
      <c r="AH282" s="2">
        <f t="shared" si="175"/>
        <v>306666.02988239581</v>
      </c>
      <c r="AI282" s="37">
        <f t="shared" si="176"/>
        <v>3204722.0669717696</v>
      </c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</row>
    <row r="283" spans="1:50" x14ac:dyDescent="0.45">
      <c r="A283" s="25">
        <f t="shared" si="181"/>
        <v>44113</v>
      </c>
      <c r="B283">
        <f t="shared" si="180"/>
        <v>261</v>
      </c>
      <c r="C283">
        <f t="shared" si="177"/>
        <v>228</v>
      </c>
      <c r="K283" s="26">
        <f t="shared" si="178"/>
        <v>4.1128048251889102E-7</v>
      </c>
      <c r="L283" s="28">
        <f t="shared" si="168"/>
        <v>1.0000028789675219</v>
      </c>
      <c r="M283" s="28">
        <f t="shared" si="179"/>
        <v>1685339.3487450683</v>
      </c>
      <c r="N283" s="31">
        <f t="shared" si="169"/>
        <v>7.1428982709138583E-2</v>
      </c>
      <c r="O283" s="2">
        <f t="shared" si="152"/>
        <v>73902281.7739456</v>
      </c>
      <c r="P283" s="2">
        <f t="shared" si="153"/>
        <v>1420920.3923120801</v>
      </c>
      <c r="Q283" s="21">
        <f t="shared" si="154"/>
        <v>7876797.8337423205</v>
      </c>
      <c r="R283" s="2">
        <f t="shared" si="155"/>
        <v>74769279.438602641</v>
      </c>
      <c r="S283" s="2">
        <f t="shared" si="156"/>
        <v>1257015.9209447792</v>
      </c>
      <c r="T283" s="21">
        <f t="shared" si="157"/>
        <v>7173704.6404525796</v>
      </c>
      <c r="U283" s="2">
        <f t="shared" si="158"/>
        <v>75509541.419743642</v>
      </c>
      <c r="V283" s="2">
        <f t="shared" si="159"/>
        <v>1116636.346484533</v>
      </c>
      <c r="W283" s="21">
        <f t="shared" si="160"/>
        <v>6573822.2337718252</v>
      </c>
      <c r="X283" s="2">
        <f t="shared" si="161"/>
        <v>76143099.448357731</v>
      </c>
      <c r="Y283" s="2">
        <f t="shared" si="162"/>
        <v>996536.19712697668</v>
      </c>
      <c r="Z283" s="21">
        <f t="shared" si="163"/>
        <v>6060364.3545152918</v>
      </c>
      <c r="AA283" s="2">
        <f t="shared" si="165"/>
        <v>76686918.435231939</v>
      </c>
      <c r="AB283" s="2">
        <f t="shared" si="166"/>
        <v>893750.2812211602</v>
      </c>
      <c r="AC283" s="21">
        <f t="shared" si="167"/>
        <v>5619331.2835469004</v>
      </c>
      <c r="AD283" s="2">
        <f t="shared" si="171"/>
        <v>79182489.84215492</v>
      </c>
      <c r="AE283" s="2">
        <f t="shared" si="172"/>
        <v>396973.44682514691</v>
      </c>
      <c r="AF283" s="21">
        <f t="shared" si="173"/>
        <v>3620536.7110199332</v>
      </c>
      <c r="AG283" s="2">
        <f t="shared" si="174"/>
        <v>79666465.634101734</v>
      </c>
      <c r="AH283" s="2">
        <f t="shared" si="175"/>
        <v>306907.58250633226</v>
      </c>
      <c r="AI283" s="37">
        <f t="shared" si="176"/>
        <v>3226626.7833919344</v>
      </c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</row>
    <row r="284" spans="1:50" x14ac:dyDescent="0.45">
      <c r="A284" s="25">
        <f t="shared" si="181"/>
        <v>44114</v>
      </c>
      <c r="B284">
        <f t="shared" si="180"/>
        <v>262</v>
      </c>
      <c r="C284">
        <f t="shared" si="177"/>
        <v>229</v>
      </c>
      <c r="K284" s="26">
        <f t="shared" si="178"/>
        <v>3.864004511112058E-7</v>
      </c>
      <c r="L284" s="28">
        <f t="shared" si="168"/>
        <v>1.0000027048068159</v>
      </c>
      <c r="M284" s="28">
        <f t="shared" si="179"/>
        <v>1793857.0686618013</v>
      </c>
      <c r="N284" s="31">
        <f t="shared" si="169"/>
        <v>7.1428957829097223E-2</v>
      </c>
      <c r="O284" s="2">
        <f t="shared" si="152"/>
        <v>73790948.806131333</v>
      </c>
      <c r="P284" s="2">
        <f t="shared" si="153"/>
        <v>1430759.0463897681</v>
      </c>
      <c r="Q284" s="21">
        <f t="shared" si="154"/>
        <v>7978292.147478899</v>
      </c>
      <c r="R284" s="2">
        <f t="shared" si="155"/>
        <v>74670789.16789417</v>
      </c>
      <c r="S284" s="2">
        <f t="shared" si="156"/>
        <v>1265719.340157191</v>
      </c>
      <c r="T284" s="21">
        <f t="shared" si="157"/>
        <v>7263491.491948639</v>
      </c>
      <c r="U284" s="2">
        <f t="shared" si="158"/>
        <v>75422157.225515649</v>
      </c>
      <c r="V284" s="2">
        <f t="shared" si="159"/>
        <v>1124260.8016779206</v>
      </c>
      <c r="W284" s="21">
        <f t="shared" si="160"/>
        <v>6653581.9728064304</v>
      </c>
      <c r="X284" s="2">
        <f t="shared" si="161"/>
        <v>76065281.641056582</v>
      </c>
      <c r="Y284" s="2">
        <f t="shared" si="162"/>
        <v>1003172.8474904803</v>
      </c>
      <c r="Z284" s="21">
        <f t="shared" si="163"/>
        <v>6131545.5114529375</v>
      </c>
      <c r="AA284" s="2">
        <f t="shared" si="165"/>
        <v>76617325.588257059</v>
      </c>
      <c r="AB284" s="2">
        <f t="shared" si="166"/>
        <v>899503.82239452971</v>
      </c>
      <c r="AC284" s="21">
        <f t="shared" si="167"/>
        <v>5683170.5893484112</v>
      </c>
      <c r="AD284" s="2">
        <f t="shared" si="171"/>
        <v>79153179.931602016</v>
      </c>
      <c r="AE284" s="2">
        <f t="shared" si="172"/>
        <v>397928.11117624852</v>
      </c>
      <c r="AF284" s="21">
        <f t="shared" si="173"/>
        <v>3648891.9572217353</v>
      </c>
      <c r="AG284" s="2">
        <f t="shared" si="174"/>
        <v>79644308.080553651</v>
      </c>
      <c r="AH284" s="2">
        <f t="shared" si="175"/>
        <v>307143.16587538505</v>
      </c>
      <c r="AI284" s="37">
        <f t="shared" si="176"/>
        <v>3248548.7535709641</v>
      </c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</row>
    <row r="285" spans="1:50" x14ac:dyDescent="0.45">
      <c r="A285" s="25">
        <f t="shared" si="181"/>
        <v>44115</v>
      </c>
      <c r="B285">
        <f t="shared" si="180"/>
        <v>263</v>
      </c>
      <c r="C285">
        <f t="shared" si="177"/>
        <v>230</v>
      </c>
      <c r="K285" s="26">
        <f t="shared" si="178"/>
        <v>3.6302551413216019E-7</v>
      </c>
      <c r="L285" s="28">
        <f t="shared" si="168"/>
        <v>1.0000025411818276</v>
      </c>
      <c r="M285" s="28">
        <f t="shared" si="179"/>
        <v>1909362.1620975202</v>
      </c>
      <c r="N285" s="31">
        <f t="shared" si="169"/>
        <v>7.1428934454151466E-2</v>
      </c>
      <c r="O285" s="2">
        <f t="shared" si="152"/>
        <v>73679013.836288229</v>
      </c>
      <c r="P285" s="2">
        <f t="shared" si="153"/>
        <v>1440496.9414907503</v>
      </c>
      <c r="Q285" s="21">
        <f t="shared" si="154"/>
        <v>8080489.2222210206</v>
      </c>
      <c r="R285" s="2">
        <f t="shared" si="155"/>
        <v>74571747.598178253</v>
      </c>
      <c r="S285" s="2">
        <f t="shared" si="156"/>
        <v>1274352.3855761697</v>
      </c>
      <c r="T285" s="21">
        <f t="shared" si="157"/>
        <v>7353900.0162455775</v>
      </c>
      <c r="U285" s="2">
        <f t="shared" si="158"/>
        <v>75334278.183894545</v>
      </c>
      <c r="V285" s="2">
        <f t="shared" si="159"/>
        <v>1131835.5003220323</v>
      </c>
      <c r="W285" s="21">
        <f t="shared" si="160"/>
        <v>6733886.3157834224</v>
      </c>
      <c r="X285" s="2">
        <f t="shared" si="161"/>
        <v>75987025.648071036</v>
      </c>
      <c r="Y285" s="2">
        <f t="shared" si="162"/>
        <v>1009773.6370838552</v>
      </c>
      <c r="Z285" s="21">
        <f t="shared" si="163"/>
        <v>6203200.7148451088</v>
      </c>
      <c r="AA285" s="2">
        <f t="shared" si="165"/>
        <v>76547348.297069848</v>
      </c>
      <c r="AB285" s="2">
        <f t="shared" si="166"/>
        <v>905230.84055356518</v>
      </c>
      <c r="AC285" s="21">
        <f t="shared" si="167"/>
        <v>5747420.8623765875</v>
      </c>
      <c r="AD285" s="2">
        <f t="shared" si="171"/>
        <v>79123810.410250917</v>
      </c>
      <c r="AE285" s="2">
        <f t="shared" si="172"/>
        <v>398874.19601475692</v>
      </c>
      <c r="AF285" s="21">
        <f t="shared" si="173"/>
        <v>3677315.3937343261</v>
      </c>
      <c r="AG285" s="2">
        <f t="shared" si="174"/>
        <v>79622139.686175868</v>
      </c>
      <c r="AH285" s="2">
        <f t="shared" si="175"/>
        <v>307372.76269063627</v>
      </c>
      <c r="AI285" s="37">
        <f t="shared" si="176"/>
        <v>3270487.5511334958</v>
      </c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37"/>
    </row>
    <row r="286" spans="1:50" x14ac:dyDescent="0.45">
      <c r="A286" s="25">
        <f t="shared" si="181"/>
        <v>44116</v>
      </c>
      <c r="B286">
        <f t="shared" si="180"/>
        <v>264</v>
      </c>
      <c r="C286">
        <f t="shared" si="177"/>
        <v>231</v>
      </c>
      <c r="K286" s="26">
        <f t="shared" si="178"/>
        <v>3.4106462228997537E-7</v>
      </c>
      <c r="L286" s="28">
        <f t="shared" si="168"/>
        <v>1.000002387455206</v>
      </c>
      <c r="M286" s="28">
        <f t="shared" si="179"/>
        <v>2032304.5407231566</v>
      </c>
      <c r="N286" s="31">
        <f t="shared" si="169"/>
        <v>7.1428912493251923E-2</v>
      </c>
      <c r="O286" s="2">
        <f t="shared" si="152"/>
        <v>73566487.97743313</v>
      </c>
      <c r="P286" s="2">
        <f t="shared" si="153"/>
        <v>1450130.1616679374</v>
      </c>
      <c r="Q286" s="21">
        <f t="shared" si="154"/>
        <v>8183381.8608989324</v>
      </c>
      <c r="R286" s="2">
        <f t="shared" si="155"/>
        <v>74472162.761668071</v>
      </c>
      <c r="S286" s="2">
        <f t="shared" si="156"/>
        <v>1282912.051688055</v>
      </c>
      <c r="T286" s="21">
        <f t="shared" si="157"/>
        <v>7444925.1866438743</v>
      </c>
      <c r="U286" s="2">
        <f t="shared" si="158"/>
        <v>75245910.141101405</v>
      </c>
      <c r="V286" s="2">
        <f t="shared" si="159"/>
        <v>1139358.150235025</v>
      </c>
      <c r="W286" s="21">
        <f t="shared" si="160"/>
        <v>6814731.7086635698</v>
      </c>
      <c r="X286" s="2">
        <f t="shared" si="161"/>
        <v>75908335.777041495</v>
      </c>
      <c r="Y286" s="2">
        <f t="shared" si="162"/>
        <v>1016336.8197502692</v>
      </c>
      <c r="Z286" s="21">
        <f t="shared" si="163"/>
        <v>6275327.4032082362</v>
      </c>
      <c r="AA286" s="2">
        <f t="shared" si="165"/>
        <v>76476989.789651811</v>
      </c>
      <c r="AB286" s="2">
        <f t="shared" si="166"/>
        <v>910930.00221776846</v>
      </c>
      <c r="AC286" s="21">
        <f t="shared" si="167"/>
        <v>5812080.2081304202</v>
      </c>
      <c r="AD286" s="2">
        <f t="shared" si="171"/>
        <v>79094381.985440269</v>
      </c>
      <c r="AE286" s="2">
        <f t="shared" si="172"/>
        <v>399811.60682435066</v>
      </c>
      <c r="AF286" s="21">
        <f t="shared" si="173"/>
        <v>3705806.4077353803</v>
      </c>
      <c r="AG286" s="2">
        <f t="shared" si="174"/>
        <v>79599960.895414934</v>
      </c>
      <c r="AH286" s="2">
        <f t="shared" si="175"/>
        <v>307596.35611652775</v>
      </c>
      <c r="AI286" s="37">
        <f t="shared" si="176"/>
        <v>3292442.7484685387</v>
      </c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</row>
    <row r="287" spans="1:50" x14ac:dyDescent="0.45">
      <c r="A287" s="25">
        <f t="shared" si="181"/>
        <v>44117</v>
      </c>
      <c r="B287">
        <f t="shared" si="180"/>
        <v>265</v>
      </c>
      <c r="C287">
        <f t="shared" si="177"/>
        <v>232</v>
      </c>
      <c r="K287" s="26">
        <f t="shared" si="178"/>
        <v>3.2043223423534617E-7</v>
      </c>
      <c r="L287" s="28">
        <f t="shared" si="168"/>
        <v>1.0000022430281552</v>
      </c>
      <c r="M287" s="28">
        <f t="shared" si="179"/>
        <v>2163163.0856802412</v>
      </c>
      <c r="N287" s="31">
        <f t="shared" si="169"/>
        <v>7.1428891860857019E-2</v>
      </c>
      <c r="O287" s="2">
        <f t="shared" si="152"/>
        <v>73453382.613700837</v>
      </c>
      <c r="P287" s="2">
        <f t="shared" si="153"/>
        <v>1459654.7995668084</v>
      </c>
      <c r="Q287" s="21">
        <f t="shared" si="154"/>
        <v>8286962.5867323549</v>
      </c>
      <c r="R287" s="2">
        <f t="shared" si="155"/>
        <v>74372042.907382473</v>
      </c>
      <c r="S287" s="2">
        <f t="shared" si="156"/>
        <v>1291395.3308530818</v>
      </c>
      <c r="T287" s="21">
        <f t="shared" si="157"/>
        <v>7536561.7617644444</v>
      </c>
      <c r="U287" s="2">
        <f t="shared" si="158"/>
        <v>75157059.113265336</v>
      </c>
      <c r="V287" s="2">
        <f t="shared" si="159"/>
        <v>1146826.4530543133</v>
      </c>
      <c r="W287" s="21">
        <f t="shared" si="160"/>
        <v>6896114.4336803509</v>
      </c>
      <c r="X287" s="2">
        <f t="shared" si="161"/>
        <v>75829216.467317238</v>
      </c>
      <c r="Y287" s="2">
        <f t="shared" si="162"/>
        <v>1022860.6423494989</v>
      </c>
      <c r="Z287" s="21">
        <f t="shared" si="163"/>
        <v>6347922.8903332623</v>
      </c>
      <c r="AA287" s="2">
        <f t="shared" si="165"/>
        <v>76406253.395600572</v>
      </c>
      <c r="AB287" s="2">
        <f t="shared" si="166"/>
        <v>916599.96753917087</v>
      </c>
      <c r="AC287" s="21">
        <f t="shared" si="167"/>
        <v>5877146.636860257</v>
      </c>
      <c r="AD287" s="2">
        <f t="shared" si="171"/>
        <v>79064895.37066862</v>
      </c>
      <c r="AE287" s="2">
        <f t="shared" si="172"/>
        <v>400740.24967997486</v>
      </c>
      <c r="AF287" s="21">
        <f t="shared" si="173"/>
        <v>3734364.3796514054</v>
      </c>
      <c r="AG287" s="2">
        <f t="shared" si="174"/>
        <v>79577772.153453901</v>
      </c>
      <c r="AH287" s="2">
        <f t="shared" si="175"/>
        <v>307813.92978352058</v>
      </c>
      <c r="AI287" s="37">
        <f t="shared" si="176"/>
        <v>3314413.9167625778</v>
      </c>
      <c r="AJ287" s="37"/>
      <c r="AK287" s="37"/>
      <c r="AL287" s="37"/>
      <c r="AM287" s="37"/>
      <c r="AN287" s="37"/>
      <c r="AO287" s="37"/>
      <c r="AP287" s="37"/>
      <c r="AQ287" s="37"/>
      <c r="AR287" s="37"/>
      <c r="AS287" s="37"/>
      <c r="AT287" s="37"/>
      <c r="AU287" s="37"/>
      <c r="AV287" s="37"/>
      <c r="AW287" s="37"/>
      <c r="AX287" s="37"/>
    </row>
    <row r="288" spans="1:50" x14ac:dyDescent="0.45">
      <c r="A288" s="25">
        <f t="shared" si="181"/>
        <v>44118</v>
      </c>
      <c r="B288">
        <f t="shared" si="180"/>
        <v>266</v>
      </c>
      <c r="C288">
        <f t="shared" si="177"/>
        <v>233</v>
      </c>
      <c r="K288" s="26">
        <f t="shared" si="178"/>
        <v>3.0104798336357338E-7</v>
      </c>
      <c r="L288" s="28">
        <f t="shared" si="168"/>
        <v>1.000002107338104</v>
      </c>
      <c r="M288" s="28">
        <f t="shared" si="179"/>
        <v>2302447.5129030733</v>
      </c>
      <c r="N288" s="31">
        <f t="shared" si="169"/>
        <v>7.1428872476600153E-2</v>
      </c>
      <c r="O288" s="2">
        <f t="shared" si="152"/>
        <v>73339709.396541685</v>
      </c>
      <c r="P288" s="2">
        <f t="shared" si="153"/>
        <v>1469066.9596140401</v>
      </c>
      <c r="Q288" s="21">
        <f t="shared" si="154"/>
        <v>8391223.6438442748</v>
      </c>
      <c r="R288" s="2">
        <f t="shared" si="155"/>
        <v>74271396.499227062</v>
      </c>
      <c r="S288" s="2">
        <f t="shared" si="156"/>
        <v>1299799.2153761359</v>
      </c>
      <c r="T288" s="21">
        <f t="shared" si="157"/>
        <v>7628804.2853968022</v>
      </c>
      <c r="U288" s="2">
        <f t="shared" si="158"/>
        <v>75067731.285524353</v>
      </c>
      <c r="V288" s="2">
        <f t="shared" si="159"/>
        <v>1154238.1055771299</v>
      </c>
      <c r="W288" s="21">
        <f t="shared" si="160"/>
        <v>6978030.6088985167</v>
      </c>
      <c r="X288" s="2">
        <f t="shared" si="161"/>
        <v>75749672.289582565</v>
      </c>
      <c r="Y288" s="2">
        <f t="shared" si="162"/>
        <v>1029343.3456306339</v>
      </c>
      <c r="Z288" s="21">
        <f t="shared" si="163"/>
        <v>6420984.3647868009</v>
      </c>
      <c r="AA288" s="2">
        <f t="shared" si="165"/>
        <v>76335142.5460096</v>
      </c>
      <c r="AB288" s="2">
        <f t="shared" si="166"/>
        <v>922239.39087734395</v>
      </c>
      <c r="AC288" s="21">
        <f t="shared" si="167"/>
        <v>5942618.0631130561</v>
      </c>
      <c r="AD288" s="2">
        <f t="shared" si="171"/>
        <v>79035351.285532817</v>
      </c>
      <c r="AE288" s="2">
        <f t="shared" si="172"/>
        <v>401660.03126720677</v>
      </c>
      <c r="AF288" s="21">
        <f t="shared" si="173"/>
        <v>3762988.6831999761</v>
      </c>
      <c r="AG288" s="2">
        <f t="shared" si="174"/>
        <v>79555573.906176493</v>
      </c>
      <c r="AH288" s="2">
        <f t="shared" si="175"/>
        <v>308025.46779067861</v>
      </c>
      <c r="AI288" s="37">
        <f t="shared" si="176"/>
        <v>3336400.6260328288</v>
      </c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</row>
    <row r="289" spans="1:50" x14ac:dyDescent="0.45">
      <c r="A289" s="25">
        <f t="shared" si="181"/>
        <v>44119</v>
      </c>
      <c r="B289">
        <f t="shared" si="180"/>
        <v>267</v>
      </c>
      <c r="C289">
        <f t="shared" si="177"/>
        <v>234</v>
      </c>
      <c r="K289" s="26">
        <f t="shared" si="178"/>
        <v>2.8283636477318242E-7</v>
      </c>
      <c r="L289" s="28">
        <f t="shared" si="168"/>
        <v>1.0000019798565134</v>
      </c>
      <c r="M289" s="28">
        <f t="shared" si="179"/>
        <v>2450700.3585476261</v>
      </c>
      <c r="N289" s="31">
        <f t="shared" si="169"/>
        <v>7.1428854264976166E-2</v>
      </c>
      <c r="O289" s="2">
        <f t="shared" si="152"/>
        <v>73225480.240657106</v>
      </c>
      <c r="P289" s="2">
        <f t="shared" si="153"/>
        <v>1478362.7612404781</v>
      </c>
      <c r="Q289" s="21">
        <f t="shared" si="154"/>
        <v>8496156.9981024154</v>
      </c>
      <c r="R289" s="2">
        <f t="shared" si="155"/>
        <v>74170232.213895395</v>
      </c>
      <c r="S289" s="2">
        <f t="shared" si="156"/>
        <v>1308120.6996095022</v>
      </c>
      <c r="T289" s="21">
        <f t="shared" si="157"/>
        <v>7721647.0864951024</v>
      </c>
      <c r="U289" s="2">
        <f t="shared" si="158"/>
        <v>74977933.011005431</v>
      </c>
      <c r="V289" s="2">
        <f t="shared" si="159"/>
        <v>1161590.8011262617</v>
      </c>
      <c r="W289" s="21">
        <f t="shared" si="160"/>
        <v>7060476.1878683064</v>
      </c>
      <c r="X289" s="2">
        <f t="shared" si="161"/>
        <v>75669707.94540219</v>
      </c>
      <c r="Y289" s="2">
        <f t="shared" si="162"/>
        <v>1035783.1651231028</v>
      </c>
      <c r="Z289" s="21">
        <f t="shared" si="163"/>
        <v>6494508.8894747067</v>
      </c>
      <c r="AA289" s="2">
        <f t="shared" si="165"/>
        <v>76263660.77329421</v>
      </c>
      <c r="AB289" s="2">
        <f t="shared" si="166"/>
        <v>927846.921387207</v>
      </c>
      <c r="AC289" s="21">
        <f t="shared" si="167"/>
        <v>6008492.3053185828</v>
      </c>
      <c r="AD289" s="2">
        <f t="shared" si="171"/>
        <v>79005750.455665067</v>
      </c>
      <c r="AE289" s="2">
        <f t="shared" si="172"/>
        <v>402570.8589015812</v>
      </c>
      <c r="AF289" s="21">
        <f t="shared" si="173"/>
        <v>3791678.6854333519</v>
      </c>
      <c r="AG289" s="2">
        <f t="shared" si="174"/>
        <v>79533366.600131094</v>
      </c>
      <c r="AH289" s="2">
        <f t="shared" si="175"/>
        <v>308230.95470817451</v>
      </c>
      <c r="AI289" s="37">
        <f t="shared" si="176"/>
        <v>3358402.4451607312</v>
      </c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</row>
    <row r="290" spans="1:50" x14ac:dyDescent="0.45">
      <c r="A290" s="25">
        <f t="shared" si="181"/>
        <v>44120</v>
      </c>
      <c r="B290">
        <f t="shared" si="180"/>
        <v>268</v>
      </c>
      <c r="C290">
        <f t="shared" si="177"/>
        <v>235</v>
      </c>
      <c r="K290" s="26">
        <f t="shared" si="178"/>
        <v>2.6572644116169895E-7</v>
      </c>
      <c r="L290" s="28">
        <f t="shared" si="168"/>
        <v>1.0000018600868181</v>
      </c>
      <c r="M290" s="28">
        <f t="shared" si="179"/>
        <v>2608499.0922606522</v>
      </c>
      <c r="N290" s="31">
        <f t="shared" si="169"/>
        <v>7.1428837155047803E-2</v>
      </c>
      <c r="O290" s="2">
        <f t="shared" si="152"/>
        <v>73110707.319674775</v>
      </c>
      <c r="P290" s="2">
        <f t="shared" si="153"/>
        <v>1487538.3421342087</v>
      </c>
      <c r="Q290" s="21">
        <f t="shared" si="154"/>
        <v>8601754.3381910156</v>
      </c>
      <c r="R290" s="2">
        <f t="shared" si="155"/>
        <v>74068558.938590273</v>
      </c>
      <c r="S290" s="2">
        <f t="shared" si="156"/>
        <v>1316356.7820853738</v>
      </c>
      <c r="T290" s="21">
        <f t="shared" si="157"/>
        <v>7815084.2793243527</v>
      </c>
      <c r="U290" s="2">
        <f t="shared" si="158"/>
        <v>74887670.809682876</v>
      </c>
      <c r="V290" s="2">
        <f t="shared" si="159"/>
        <v>1168882.2309397962</v>
      </c>
      <c r="W290" s="21">
        <f t="shared" si="160"/>
        <v>7143446.9593773279</v>
      </c>
      <c r="X290" s="2">
        <f t="shared" si="161"/>
        <v>75589328.266685382</v>
      </c>
      <c r="Y290" s="2">
        <f t="shared" si="162"/>
        <v>1042178.3320454102</v>
      </c>
      <c r="Z290" s="21">
        <f t="shared" si="163"/>
        <v>6568493.4012692086</v>
      </c>
      <c r="AA290" s="2">
        <f t="shared" si="165"/>
        <v>76191811.710963026</v>
      </c>
      <c r="AB290" s="2">
        <f t="shared" si="166"/>
        <v>933421.20361930237</v>
      </c>
      <c r="AC290" s="21">
        <f t="shared" si="167"/>
        <v>6074767.0854176721</v>
      </c>
      <c r="AD290" s="2">
        <f t="shared" si="171"/>
        <v>78976093.612668663</v>
      </c>
      <c r="AE290" s="2">
        <f t="shared" si="172"/>
        <v>403472.64054786944</v>
      </c>
      <c r="AF290" s="21">
        <f t="shared" si="173"/>
        <v>3820433.7467834675</v>
      </c>
      <c r="AG290" s="2">
        <f t="shared" si="174"/>
        <v>79511150.682494685</v>
      </c>
      <c r="AH290" s="2">
        <f t="shared" si="175"/>
        <v>308430.37557971838</v>
      </c>
      <c r="AI290" s="37">
        <f t="shared" si="176"/>
        <v>3380418.9419255964</v>
      </c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37"/>
      <c r="AV290" s="37"/>
      <c r="AW290" s="37"/>
      <c r="AX290" s="37"/>
    </row>
    <row r="291" spans="1:50" x14ac:dyDescent="0.45">
      <c r="A291" s="25">
        <f t="shared" si="181"/>
        <v>44121</v>
      </c>
      <c r="B291">
        <f t="shared" si="180"/>
        <v>269</v>
      </c>
      <c r="C291">
        <f t="shared" si="177"/>
        <v>236</v>
      </c>
      <c r="K291" s="26">
        <f t="shared" si="178"/>
        <v>2.4965156651298124E-7</v>
      </c>
      <c r="L291" s="28">
        <f t="shared" si="168"/>
        <v>1.0000017475624925</v>
      </c>
      <c r="M291" s="28">
        <f t="shared" si="179"/>
        <v>2776458.3665206181</v>
      </c>
      <c r="N291" s="31">
        <f t="shared" si="169"/>
        <v>7.1428821080169042E-2</v>
      </c>
      <c r="O291" s="2">
        <f t="shared" si="152"/>
        <v>72995403.061565757</v>
      </c>
      <c r="P291" s="2">
        <f t="shared" si="153"/>
        <v>1496589.8615193591</v>
      </c>
      <c r="Q291" s="21">
        <f t="shared" si="154"/>
        <v>8708007.0769148842</v>
      </c>
      <c r="R291" s="2">
        <f t="shared" si="155"/>
        <v>73966385.768565178</v>
      </c>
      <c r="S291" s="2">
        <f t="shared" si="156"/>
        <v>1324504.4676757953</v>
      </c>
      <c r="T291" s="21">
        <f t="shared" si="157"/>
        <v>7909109.7637590263</v>
      </c>
      <c r="U291" s="2">
        <f t="shared" si="158"/>
        <v>74796951.367114753</v>
      </c>
      <c r="V291" s="2">
        <f t="shared" si="159"/>
        <v>1176110.085583651</v>
      </c>
      <c r="W291" s="21">
        <f t="shared" si="160"/>
        <v>7226938.547301596</v>
      </c>
      <c r="X291" s="2">
        <f t="shared" si="161"/>
        <v>75508538.215068042</v>
      </c>
      <c r="Y291" s="2">
        <f t="shared" si="162"/>
        <v>1048527.0742309347</v>
      </c>
      <c r="Z291" s="21">
        <f t="shared" si="163"/>
        <v>6642934.7107010232</v>
      </c>
      <c r="AA291" s="2">
        <f t="shared" si="165"/>
        <v>76119599.093334481</v>
      </c>
      <c r="AB291" s="2">
        <f t="shared" si="166"/>
        <v>938960.87813218741</v>
      </c>
      <c r="AC291" s="21">
        <f t="shared" si="167"/>
        <v>6141440.0285333311</v>
      </c>
      <c r="AD291" s="2">
        <f t="shared" si="171"/>
        <v>78946381.49405238</v>
      </c>
      <c r="AE291" s="2">
        <f t="shared" si="172"/>
        <v>404365.2848393048</v>
      </c>
      <c r="AF291" s="21">
        <f t="shared" si="173"/>
        <v>3849253.221108315</v>
      </c>
      <c r="AG291" s="2">
        <f t="shared" si="174"/>
        <v>79488926.601036653</v>
      </c>
      <c r="AH291" s="2">
        <f t="shared" si="175"/>
        <v>308623.71592490753</v>
      </c>
      <c r="AI291" s="37">
        <f t="shared" si="176"/>
        <v>3402449.6830384396</v>
      </c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</row>
    <row r="292" spans="1:50" x14ac:dyDescent="0.45">
      <c r="A292" s="25">
        <f t="shared" si="181"/>
        <v>44122</v>
      </c>
      <c r="B292">
        <f t="shared" ref="B292:B307" si="182">B291+1</f>
        <v>270</v>
      </c>
      <c r="C292">
        <f t="shared" si="177"/>
        <v>237</v>
      </c>
      <c r="K292" s="26">
        <f t="shared" si="178"/>
        <v>2.345491264998316E-7</v>
      </c>
      <c r="L292" s="28">
        <f t="shared" si="168"/>
        <v>1.0000016418452333</v>
      </c>
      <c r="M292" s="28">
        <f t="shared" si="179"/>
        <v>2955232.4108119966</v>
      </c>
      <c r="N292" s="31">
        <f t="shared" si="169"/>
        <v>7.1428805977725524E-2</v>
      </c>
      <c r="O292" s="2">
        <f t="shared" si="152"/>
        <v>72879580.143806174</v>
      </c>
      <c r="P292" s="2">
        <f t="shared" si="153"/>
        <v>1505513.5034561234</v>
      </c>
      <c r="Q292" s="21">
        <f t="shared" si="154"/>
        <v>8814906.3527377024</v>
      </c>
      <c r="R292" s="2">
        <f t="shared" si="155"/>
        <v>73863722.004486501</v>
      </c>
      <c r="S292" s="2">
        <f t="shared" si="156"/>
        <v>1332560.7697776281</v>
      </c>
      <c r="T292" s="21">
        <f t="shared" si="157"/>
        <v>8003717.2257358711</v>
      </c>
      <c r="U292" s="2">
        <f t="shared" si="158"/>
        <v>74705781.533056825</v>
      </c>
      <c r="V292" s="2">
        <f t="shared" si="159"/>
        <v>1183272.0563856079</v>
      </c>
      <c r="W292" s="21">
        <f t="shared" si="160"/>
        <v>7310946.4105575662</v>
      </c>
      <c r="X292" s="2">
        <f t="shared" si="161"/>
        <v>75427342.881212369</v>
      </c>
      <c r="Y292" s="2">
        <f t="shared" si="162"/>
        <v>1054827.617070107</v>
      </c>
      <c r="Z292" s="21">
        <f t="shared" si="163"/>
        <v>6717829.5017175246</v>
      </c>
      <c r="AA292" s="2">
        <f t="shared" si="165"/>
        <v>76047026.755197793</v>
      </c>
      <c r="AB292" s="2">
        <f t="shared" si="166"/>
        <v>944464.58211657277</v>
      </c>
      <c r="AC292" s="21">
        <f t="shared" si="167"/>
        <v>6208508.6626856336</v>
      </c>
      <c r="AD292" s="2">
        <f t="shared" si="171"/>
        <v>78916614.843163565</v>
      </c>
      <c r="AE292" s="2">
        <f t="shared" si="172"/>
        <v>405248.70109674794</v>
      </c>
      <c r="AF292" s="21">
        <f t="shared" si="173"/>
        <v>3878136.4557396872</v>
      </c>
      <c r="AG292" s="2">
        <f t="shared" si="174"/>
        <v>79466694.804082572</v>
      </c>
      <c r="AH292" s="2">
        <f t="shared" si="175"/>
        <v>308810.96174149745</v>
      </c>
      <c r="AI292" s="37">
        <f t="shared" si="176"/>
        <v>3424494.2341759303</v>
      </c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7"/>
      <c r="AV292" s="37"/>
      <c r="AW292" s="37"/>
      <c r="AX292" s="37"/>
    </row>
    <row r="293" spans="1:50" x14ac:dyDescent="0.45">
      <c r="A293" s="25">
        <f t="shared" si="181"/>
        <v>44123</v>
      </c>
      <c r="B293">
        <f t="shared" si="182"/>
        <v>271</v>
      </c>
      <c r="C293">
        <f t="shared" si="177"/>
        <v>238</v>
      </c>
      <c r="K293" s="26">
        <f t="shared" si="178"/>
        <v>2.2036029459071533E-7</v>
      </c>
      <c r="L293" s="28">
        <f t="shared" si="168"/>
        <v>1.0000015425232518</v>
      </c>
      <c r="M293" s="28">
        <f t="shared" si="179"/>
        <v>3145517.5799585739</v>
      </c>
      <c r="N293" s="31">
        <f t="shared" si="169"/>
        <v>7.1428791788890306E-2</v>
      </c>
      <c r="O293" s="2">
        <f t="shared" si="152"/>
        <v>72763251.4882866</v>
      </c>
      <c r="P293" s="2">
        <f t="shared" si="153"/>
        <v>1514305.4801573991</v>
      </c>
      <c r="Q293" s="21">
        <f t="shared" si="154"/>
        <v>8922443.0315560009</v>
      </c>
      <c r="R293" s="2">
        <f t="shared" si="155"/>
        <v>73760577.149617121</v>
      </c>
      <c r="S293" s="2">
        <f t="shared" si="156"/>
        <v>1340522.7125200329</v>
      </c>
      <c r="T293" s="21">
        <f t="shared" si="157"/>
        <v>8098900.1378628463</v>
      </c>
      <c r="U293" s="2">
        <f t="shared" si="158"/>
        <v>74614168.319953948</v>
      </c>
      <c r="V293" s="2">
        <f t="shared" si="159"/>
        <v>1190365.8368895121</v>
      </c>
      <c r="W293" s="21">
        <f t="shared" si="160"/>
        <v>7395465.8431565398</v>
      </c>
      <c r="X293" s="2">
        <f t="shared" si="161"/>
        <v>75345747.484023511</v>
      </c>
      <c r="Y293" s="2">
        <f t="shared" si="162"/>
        <v>1061078.1844682449</v>
      </c>
      <c r="Z293" s="21">
        <f t="shared" si="163"/>
        <v>6793174.3315082435</v>
      </c>
      <c r="AA293" s="2">
        <f t="shared" si="165"/>
        <v>75974098.631418079</v>
      </c>
      <c r="AB293" s="2">
        <f t="shared" si="166"/>
        <v>949930.95003081369</v>
      </c>
      <c r="AC293" s="21">
        <f t="shared" si="167"/>
        <v>6275970.4185511069</v>
      </c>
      <c r="AD293" s="2">
        <f t="shared" si="171"/>
        <v>78886794.409119904</v>
      </c>
      <c r="AE293" s="2">
        <f t="shared" si="172"/>
        <v>406122.79934778588</v>
      </c>
      <c r="AF293" s="21">
        <f t="shared" si="173"/>
        <v>3907082.7915323102</v>
      </c>
      <c r="AG293" s="2">
        <f t="shared" si="174"/>
        <v>79444455.7404778</v>
      </c>
      <c r="AH293" s="2">
        <f t="shared" si="175"/>
        <v>308992.09950759268</v>
      </c>
      <c r="AI293" s="37">
        <f t="shared" si="176"/>
        <v>3446552.160014607</v>
      </c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  <c r="AT293" s="37"/>
      <c r="AU293" s="37"/>
      <c r="AV293" s="37"/>
      <c r="AW293" s="37"/>
      <c r="AX293" s="37"/>
    </row>
    <row r="294" spans="1:50" x14ac:dyDescent="0.45">
      <c r="A294" s="25">
        <f t="shared" si="181"/>
        <v>44124</v>
      </c>
      <c r="B294">
        <f t="shared" si="182"/>
        <v>272</v>
      </c>
      <c r="C294">
        <f t="shared" si="177"/>
        <v>239</v>
      </c>
      <c r="K294" s="26">
        <f t="shared" si="178"/>
        <v>2.0702980291057113E-7</v>
      </c>
      <c r="L294" s="28">
        <f t="shared" si="168"/>
        <v>1.0000014492096705</v>
      </c>
      <c r="M294" s="28">
        <f t="shared" si="179"/>
        <v>3348055.0665420769</v>
      </c>
      <c r="N294" s="31">
        <f t="shared" si="169"/>
        <v>7.142877845839582E-2</v>
      </c>
      <c r="O294" s="2">
        <f t="shared" si="152"/>
        <v>72646430.255972594</v>
      </c>
      <c r="P294" s="2">
        <f t="shared" si="153"/>
        <v>1522962.0353173055</v>
      </c>
      <c r="Q294" s="21">
        <f t="shared" si="154"/>
        <v>9030607.7087101005</v>
      </c>
      <c r="R294" s="2">
        <f t="shared" si="155"/>
        <v>73656960.906822398</v>
      </c>
      <c r="S294" s="2">
        <f t="shared" si="156"/>
        <v>1348387.3329918908</v>
      </c>
      <c r="T294" s="21">
        <f t="shared" si="157"/>
        <v>8194651.7601857111</v>
      </c>
      <c r="U294" s="2">
        <f t="shared" si="158"/>
        <v>74522118.90130882</v>
      </c>
      <c r="V294" s="2">
        <f t="shared" si="159"/>
        <v>1197389.1243282424</v>
      </c>
      <c r="W294" s="21">
        <f t="shared" si="160"/>
        <v>7480491.9743629377</v>
      </c>
      <c r="X294" s="2">
        <f t="shared" si="161"/>
        <v>75263757.369782865</v>
      </c>
      <c r="Y294" s="2">
        <f t="shared" si="162"/>
        <v>1067276.9998182976</v>
      </c>
      <c r="Z294" s="21">
        <f t="shared" si="163"/>
        <v>6868965.6303988378</v>
      </c>
      <c r="AA294" s="2">
        <f t="shared" si="165"/>
        <v>75900818.75648506</v>
      </c>
      <c r="AB294" s="2">
        <f t="shared" si="166"/>
        <v>955358.61424734106</v>
      </c>
      <c r="AC294" s="21">
        <f t="shared" si="167"/>
        <v>6343822.6292675994</v>
      </c>
      <c r="AD294" s="2">
        <f t="shared" si="171"/>
        <v>78856920.946739942</v>
      </c>
      <c r="AE294" s="2">
        <f t="shared" si="172"/>
        <v>406987.4903457574</v>
      </c>
      <c r="AF294" s="21">
        <f t="shared" si="173"/>
        <v>3936091.5629143007</v>
      </c>
      <c r="AG294" s="2">
        <f t="shared" si="174"/>
        <v>79422209.859551087</v>
      </c>
      <c r="AH294" s="2">
        <f t="shared" si="175"/>
        <v>309167.11618375778</v>
      </c>
      <c r="AI294" s="37">
        <f t="shared" si="176"/>
        <v>3468623.0242651552</v>
      </c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7"/>
      <c r="AV294" s="37"/>
      <c r="AW294" s="37"/>
      <c r="AX294" s="37"/>
    </row>
    <row r="295" spans="1:50" x14ac:dyDescent="0.45">
      <c r="A295" s="25">
        <f t="shared" si="181"/>
        <v>44125</v>
      </c>
      <c r="B295">
        <f t="shared" si="182"/>
        <v>273</v>
      </c>
      <c r="C295">
        <f t="shared" si="177"/>
        <v>240</v>
      </c>
      <c r="K295" s="26">
        <f t="shared" si="178"/>
        <v>1.9450572696319062E-7</v>
      </c>
      <c r="L295" s="28">
        <f t="shared" si="168"/>
        <v>1.0000013615410157</v>
      </c>
      <c r="M295" s="28">
        <f t="shared" si="179"/>
        <v>3563633.787971294</v>
      </c>
      <c r="N295" s="31">
        <f t="shared" si="169"/>
        <v>7.1428765934317379E-2</v>
      </c>
      <c r="O295" s="2">
        <f t="shared" si="152"/>
        <v>72529129.84132047</v>
      </c>
      <c r="P295" s="2">
        <f t="shared" si="153"/>
        <v>1531479.4474467603</v>
      </c>
      <c r="Q295" s="21">
        <f t="shared" si="154"/>
        <v>9139390.7112327702</v>
      </c>
      <c r="R295" s="2">
        <f t="shared" si="155"/>
        <v>73552883.175399795</v>
      </c>
      <c r="S295" s="2">
        <f t="shared" si="156"/>
        <v>1356151.6834864973</v>
      </c>
      <c r="T295" s="21">
        <f t="shared" si="157"/>
        <v>8290965.1411137078</v>
      </c>
      <c r="U295" s="2">
        <f t="shared" si="158"/>
        <v>74429640.609928176</v>
      </c>
      <c r="V295" s="2">
        <f t="shared" si="159"/>
        <v>1204339.621114007</v>
      </c>
      <c r="W295" s="21">
        <f t="shared" si="160"/>
        <v>7566019.768957817</v>
      </c>
      <c r="X295" s="2">
        <f t="shared" si="161"/>
        <v>75181378.011197865</v>
      </c>
      <c r="Y295" s="2">
        <f t="shared" si="162"/>
        <v>1073422.2869877075</v>
      </c>
      <c r="Z295" s="21">
        <f t="shared" si="163"/>
        <v>6945199.701814428</v>
      </c>
      <c r="AA295" s="2">
        <f t="shared" si="165"/>
        <v>75827191.264005139</v>
      </c>
      <c r="AB295" s="2">
        <f t="shared" si="166"/>
        <v>960746.20570959849</v>
      </c>
      <c r="AC295" s="21">
        <f t="shared" si="167"/>
        <v>6412062.5302852616</v>
      </c>
      <c r="AD295" s="2">
        <f t="shared" si="171"/>
        <v>78826995.216472298</v>
      </c>
      <c r="AE295" s="2">
        <f t="shared" si="172"/>
        <v>407842.6855886986</v>
      </c>
      <c r="AF295" s="21">
        <f t="shared" si="173"/>
        <v>3965162.0979390033</v>
      </c>
      <c r="AG295" s="2">
        <f t="shared" si="174"/>
        <v>79399957.611078098</v>
      </c>
      <c r="AH295" s="2">
        <f t="shared" si="175"/>
        <v>309335.99921504711</v>
      </c>
      <c r="AI295" s="37">
        <f t="shared" si="176"/>
        <v>3490706.3897068547</v>
      </c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</row>
    <row r="296" spans="1:50" x14ac:dyDescent="0.45">
      <c r="A296" s="25">
        <f t="shared" si="181"/>
        <v>44126</v>
      </c>
      <c r="B296">
        <f t="shared" si="182"/>
        <v>274</v>
      </c>
      <c r="C296">
        <f t="shared" si="177"/>
        <v>241</v>
      </c>
      <c r="K296" s="26">
        <f t="shared" si="178"/>
        <v>1.8273928337661364E-7</v>
      </c>
      <c r="L296" s="28">
        <f t="shared" si="168"/>
        <v>1.0000012791758017</v>
      </c>
      <c r="M296" s="28">
        <f t="shared" si="179"/>
        <v>3793093.4594474388</v>
      </c>
      <c r="N296" s="31">
        <f t="shared" si="169"/>
        <v>7.1428754167871561E-2</v>
      </c>
      <c r="O296" s="2">
        <f t="shared" si="152"/>
        <v>72411363.866452694</v>
      </c>
      <c r="P296" s="2">
        <f t="shared" si="153"/>
        <v>1539854.033211201</v>
      </c>
      <c r="Q296" s="21">
        <f t="shared" si="154"/>
        <v>9248782.1003361046</v>
      </c>
      <c r="R296" s="2">
        <f t="shared" si="155"/>
        <v>73448354.047733605</v>
      </c>
      <c r="S296" s="2">
        <f t="shared" si="156"/>
        <v>1363812.8337607926</v>
      </c>
      <c r="T296" s="21">
        <f t="shared" si="157"/>
        <v>8387833.1185056027</v>
      </c>
      <c r="U296" s="2">
        <f t="shared" si="158"/>
        <v>74336740.93604672</v>
      </c>
      <c r="V296" s="2">
        <f t="shared" si="159"/>
        <v>1211215.036344466</v>
      </c>
      <c r="W296" s="21">
        <f t="shared" si="160"/>
        <v>7652044.0276088146</v>
      </c>
      <c r="X296" s="2">
        <f t="shared" si="161"/>
        <v>75098615.006367877</v>
      </c>
      <c r="Y296" s="2">
        <f t="shared" si="162"/>
        <v>1079512.2713185754</v>
      </c>
      <c r="Z296" s="21">
        <f t="shared" si="163"/>
        <v>7021872.7223135475</v>
      </c>
      <c r="AA296" s="2">
        <f t="shared" si="165"/>
        <v>75753220.386136442</v>
      </c>
      <c r="AB296" s="2">
        <f t="shared" si="166"/>
        <v>966092.35459903115</v>
      </c>
      <c r="AC296" s="21">
        <f t="shared" si="167"/>
        <v>6480687.2592645269</v>
      </c>
      <c r="AD296" s="2">
        <f t="shared" si="171"/>
        <v>78797017.984323606</v>
      </c>
      <c r="AE296" s="2">
        <f t="shared" si="172"/>
        <v>408688.29733820149</v>
      </c>
      <c r="AF296" s="21">
        <f t="shared" si="173"/>
        <v>3994293.7183381924</v>
      </c>
      <c r="AG296" s="2">
        <f t="shared" si="174"/>
        <v>79377699.445244834</v>
      </c>
      <c r="AH296" s="2">
        <f t="shared" si="175"/>
        <v>309498.73653295345</v>
      </c>
      <c r="AI296" s="37">
        <f t="shared" si="176"/>
        <v>3512801.8182222126</v>
      </c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  <c r="AT296" s="37"/>
      <c r="AU296" s="37"/>
      <c r="AV296" s="37"/>
      <c r="AW296" s="37"/>
      <c r="AX296" s="37"/>
    </row>
    <row r="297" spans="1:50" x14ac:dyDescent="0.45">
      <c r="A297" s="25">
        <f t="shared" si="181"/>
        <v>44127</v>
      </c>
      <c r="B297">
        <f t="shared" si="182"/>
        <v>275</v>
      </c>
      <c r="C297">
        <f t="shared" si="177"/>
        <v>242</v>
      </c>
      <c r="K297" s="26">
        <f t="shared" si="178"/>
        <v>1.716846398837287E-7</v>
      </c>
      <c r="L297" s="28">
        <f t="shared" si="168"/>
        <v>1.0000012017932014</v>
      </c>
      <c r="M297" s="28">
        <f t="shared" si="179"/>
        <v>4037327.8647954217</v>
      </c>
      <c r="N297" s="31">
        <f t="shared" si="169"/>
        <v>7.142874311322614E-2</v>
      </c>
      <c r="O297" s="2">
        <f t="shared" si="152"/>
        <v>72293146.175097629</v>
      </c>
      <c r="P297" s="2">
        <f t="shared" si="153"/>
        <v>1548082.1507654581</v>
      </c>
      <c r="Q297" s="21">
        <f t="shared" si="154"/>
        <v>9358771.6741369125</v>
      </c>
      <c r="R297" s="2">
        <f t="shared" si="155"/>
        <v>73343383.805776581</v>
      </c>
      <c r="S297" s="2">
        <f t="shared" si="156"/>
        <v>1371367.8733063252</v>
      </c>
      <c r="T297" s="21">
        <f t="shared" si="157"/>
        <v>8485248.3209170941</v>
      </c>
      <c r="U297" s="2">
        <f t="shared" si="158"/>
        <v>74243427.525329158</v>
      </c>
      <c r="V297" s="2">
        <f t="shared" si="159"/>
        <v>1218013.0873231329</v>
      </c>
      <c r="W297" s="21">
        <f t="shared" si="160"/>
        <v>7738559.3873477094</v>
      </c>
      <c r="X297" s="2">
        <f t="shared" si="161"/>
        <v>75015474.077666283</v>
      </c>
      <c r="Y297" s="2">
        <f t="shared" si="162"/>
        <v>1085545.1806402698</v>
      </c>
      <c r="Z297" s="21">
        <f t="shared" si="163"/>
        <v>7098980.7416934473</v>
      </c>
      <c r="AA297" s="2">
        <f t="shared" si="165"/>
        <v>75678910.45296675</v>
      </c>
      <c r="AB297" s="2">
        <f t="shared" si="166"/>
        <v>971395.69101165119</v>
      </c>
      <c r="AC297" s="21">
        <f t="shared" si="167"/>
        <v>6549693.8560215989</v>
      </c>
      <c r="AD297" s="2">
        <f t="shared" si="171"/>
        <v>78766990.021785185</v>
      </c>
      <c r="AE297" s="2">
        <f t="shared" si="172"/>
        <v>409524.23863817909</v>
      </c>
      <c r="AF297" s="21">
        <f t="shared" si="173"/>
        <v>4023485.7395766363</v>
      </c>
      <c r="AG297" s="2">
        <f t="shared" si="174"/>
        <v>79355435.812611014</v>
      </c>
      <c r="AH297" s="2">
        <f t="shared" si="175"/>
        <v>309655.3165572742</v>
      </c>
      <c r="AI297" s="37">
        <f t="shared" si="176"/>
        <v>3534908.8708317121</v>
      </c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  <c r="AT297" s="37"/>
      <c r="AU297" s="37"/>
      <c r="AV297" s="37"/>
      <c r="AW297" s="37"/>
      <c r="AX297" s="37"/>
    </row>
    <row r="298" spans="1:50" x14ac:dyDescent="0.45">
      <c r="A298" s="25">
        <f t="shared" si="181"/>
        <v>44128</v>
      </c>
      <c r="B298">
        <f t="shared" si="182"/>
        <v>276</v>
      </c>
      <c r="C298">
        <f t="shared" si="177"/>
        <v>243</v>
      </c>
      <c r="K298" s="26">
        <f t="shared" si="178"/>
        <v>1.6129873679792403E-7</v>
      </c>
      <c r="L298" s="28">
        <f t="shared" si="168"/>
        <v>1.0000011290917949</v>
      </c>
      <c r="M298" s="28">
        <f t="shared" si="179"/>
        <v>4297288.3379013939</v>
      </c>
      <c r="N298" s="31">
        <f t="shared" si="169"/>
        <v>7.1428732727321337E-2</v>
      </c>
      <c r="O298" s="2">
        <f t="shared" si="152"/>
        <v>72174490.826299116</v>
      </c>
      <c r="P298" s="2">
        <f t="shared" si="153"/>
        <v>1556160.2030807217</v>
      </c>
      <c r="Q298" s="21">
        <f t="shared" si="154"/>
        <v>9469348.9706201628</v>
      </c>
      <c r="R298" s="2">
        <f t="shared" si="155"/>
        <v>73237982.917360529</v>
      </c>
      <c r="S298" s="2">
        <f t="shared" si="156"/>
        <v>1378813.9136290743</v>
      </c>
      <c r="T298" s="21">
        <f t="shared" si="157"/>
        <v>8583203.169010397</v>
      </c>
      <c r="U298" s="2">
        <f t="shared" si="158"/>
        <v>74149708.176751032</v>
      </c>
      <c r="V298" s="2">
        <f t="shared" si="159"/>
        <v>1224731.5010924591</v>
      </c>
      <c r="W298" s="21">
        <f t="shared" si="160"/>
        <v>7825560.3221565085</v>
      </c>
      <c r="X298" s="2">
        <f t="shared" si="161"/>
        <v>74931961.07053864</v>
      </c>
      <c r="Y298" s="2">
        <f t="shared" si="162"/>
        <v>1091519.2462936046</v>
      </c>
      <c r="Z298" s="21">
        <f t="shared" si="163"/>
        <v>7176519.6831677556</v>
      </c>
      <c r="AA298" s="2">
        <f t="shared" si="165"/>
        <v>75604265.891833887</v>
      </c>
      <c r="AB298" s="2">
        <f t="shared" si="166"/>
        <v>976654.84564368695</v>
      </c>
      <c r="AC298" s="21">
        <f t="shared" si="167"/>
        <v>6619079.2625224264</v>
      </c>
      <c r="AD298" s="2">
        <f t="shared" si="171"/>
        <v>78736912.105758533</v>
      </c>
      <c r="AE298" s="2">
        <f t="shared" si="172"/>
        <v>410350.42333353078</v>
      </c>
      <c r="AF298" s="21">
        <f t="shared" si="173"/>
        <v>4052737.4709079363</v>
      </c>
      <c r="AG298" s="2">
        <f t="shared" si="174"/>
        <v>79333167.164073437</v>
      </c>
      <c r="AH298" s="2">
        <f t="shared" si="175"/>
        <v>309805.72819789551</v>
      </c>
      <c r="AI298" s="37">
        <f t="shared" si="176"/>
        <v>3557027.1077286671</v>
      </c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7"/>
      <c r="AV298" s="37"/>
      <c r="AW298" s="37"/>
      <c r="AX298" s="37"/>
    </row>
    <row r="299" spans="1:50" x14ac:dyDescent="0.45">
      <c r="A299" s="25">
        <f t="shared" si="181"/>
        <v>44129</v>
      </c>
      <c r="B299">
        <f t="shared" si="182"/>
        <v>277</v>
      </c>
      <c r="C299">
        <f t="shared" si="177"/>
        <v>244</v>
      </c>
      <c r="K299" s="26">
        <f t="shared" si="178"/>
        <v>1.5154111928839881E-7</v>
      </c>
      <c r="L299" s="28">
        <f t="shared" si="168"/>
        <v>1.0000010607883976</v>
      </c>
      <c r="M299" s="28">
        <f t="shared" si="179"/>
        <v>4573987.4683175115</v>
      </c>
      <c r="N299" s="31">
        <f t="shared" si="169"/>
        <v>7.142872296970218E-2</v>
      </c>
      <c r="O299" s="2">
        <f t="shared" si="152"/>
        <v>72055412.087901309</v>
      </c>
      <c r="P299" s="2">
        <f t="shared" si="153"/>
        <v>1564084.6412584835</v>
      </c>
      <c r="Q299" s="21">
        <f t="shared" si="154"/>
        <v>9580503.2708402071</v>
      </c>
      <c r="R299" s="2">
        <f t="shared" si="155"/>
        <v>73132162.032338038</v>
      </c>
      <c r="S299" s="2">
        <f t="shared" si="156"/>
        <v>1386148.0905352035</v>
      </c>
      <c r="T299" s="21">
        <f t="shared" si="157"/>
        <v>8681689.8771267589</v>
      </c>
      <c r="U299" s="2">
        <f t="shared" si="158"/>
        <v>74055590.840358928</v>
      </c>
      <c r="V299" s="2">
        <f t="shared" si="159"/>
        <v>1231368.0159779594</v>
      </c>
      <c r="W299" s="21">
        <f t="shared" si="160"/>
        <v>7913041.143663113</v>
      </c>
      <c r="X299" s="2">
        <f t="shared" si="161"/>
        <v>74848081.952217042</v>
      </c>
      <c r="Y299" s="2">
        <f t="shared" si="162"/>
        <v>1097432.7041656647</v>
      </c>
      <c r="Z299" s="21">
        <f t="shared" si="163"/>
        <v>7254485.3436172931</v>
      </c>
      <c r="AA299" s="2">
        <f t="shared" si="165"/>
        <v>75529291.226588652</v>
      </c>
      <c r="AB299" s="2">
        <f t="shared" si="166"/>
        <v>981868.45048580132</v>
      </c>
      <c r="AC299" s="21">
        <f t="shared" si="167"/>
        <v>6688840.3229255471</v>
      </c>
      <c r="AD299" s="2">
        <f t="shared" si="171"/>
        <v>78706785.018479541</v>
      </c>
      <c r="AE299" s="2">
        <f t="shared" si="172"/>
        <v>411166.76608870004</v>
      </c>
      <c r="AF299" s="21">
        <f t="shared" si="173"/>
        <v>4082048.2154317591</v>
      </c>
      <c r="AG299" s="2">
        <f t="shared" si="174"/>
        <v>79310893.950829282</v>
      </c>
      <c r="AH299" s="2">
        <f t="shared" si="175"/>
        <v>309949.96085649321</v>
      </c>
      <c r="AI299" s="37">
        <f t="shared" si="176"/>
        <v>3579156.0883142245</v>
      </c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37"/>
      <c r="AW299" s="37"/>
      <c r="AX299" s="37"/>
    </row>
    <row r="300" spans="1:50" x14ac:dyDescent="0.45">
      <c r="A300" s="25">
        <f t="shared" si="181"/>
        <v>44130</v>
      </c>
      <c r="B300">
        <f t="shared" si="182"/>
        <v>278</v>
      </c>
      <c r="C300">
        <f t="shared" si="177"/>
        <v>245</v>
      </c>
      <c r="K300" s="26">
        <f t="shared" si="178"/>
        <v>1.4237377980182849E-7</v>
      </c>
      <c r="L300" s="28">
        <f t="shared" si="168"/>
        <v>1.0000009966169552</v>
      </c>
      <c r="M300" s="28">
        <f t="shared" si="179"/>
        <v>4868503.0454676691</v>
      </c>
      <c r="N300" s="31">
        <f t="shared" si="169"/>
        <v>7.1428713802361293E-2</v>
      </c>
      <c r="O300" s="2">
        <f t="shared" si="152"/>
        <v>71935924.429815024</v>
      </c>
      <c r="P300" s="2">
        <f t="shared" si="153"/>
        <v>1571851.9678262982</v>
      </c>
      <c r="Q300" s="21">
        <f t="shared" si="154"/>
        <v>9692223.6023586784</v>
      </c>
      <c r="R300" s="2">
        <f t="shared" si="155"/>
        <v>73025931.978558108</v>
      </c>
      <c r="S300" s="2">
        <f t="shared" si="156"/>
        <v>1393367.5664197563</v>
      </c>
      <c r="T300" s="21">
        <f t="shared" si="157"/>
        <v>8780700.4550221357</v>
      </c>
      <c r="U300" s="2">
        <f t="shared" si="158"/>
        <v>73961083.61491105</v>
      </c>
      <c r="V300" s="2">
        <f t="shared" si="159"/>
        <v>1237920.3831416979</v>
      </c>
      <c r="W300" s="21">
        <f t="shared" si="160"/>
        <v>8000996.0019472521</v>
      </c>
      <c r="X300" s="2">
        <f t="shared" si="161"/>
        <v>74763842.81035082</v>
      </c>
      <c r="Y300" s="2">
        <f t="shared" si="162"/>
        <v>1103283.7957343403</v>
      </c>
      <c r="Z300" s="21">
        <f t="shared" si="163"/>
        <v>7332873.3939148393</v>
      </c>
      <c r="AA300" s="2">
        <f t="shared" si="165"/>
        <v>75453991.076800123</v>
      </c>
      <c r="AB300" s="2">
        <f t="shared" si="166"/>
        <v>987035.13952534844</v>
      </c>
      <c r="AC300" s="21">
        <f t="shared" si="167"/>
        <v>6758973.7836745288</v>
      </c>
      <c r="AD300" s="2">
        <f t="shared" si="171"/>
        <v>78676609.547441497</v>
      </c>
      <c r="AE300" s="2">
        <f t="shared" si="172"/>
        <v>411973.18240611913</v>
      </c>
      <c r="AF300" s="21">
        <f t="shared" si="173"/>
        <v>4111417.2701523835</v>
      </c>
      <c r="AG300" s="2">
        <f t="shared" si="174"/>
        <v>79288616.624339297</v>
      </c>
      <c r="AH300" s="2">
        <f t="shared" si="175"/>
        <v>310088.00442815066</v>
      </c>
      <c r="AI300" s="37">
        <f t="shared" si="176"/>
        <v>3601295.371232552</v>
      </c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37"/>
      <c r="AW300" s="37"/>
      <c r="AX300" s="37"/>
    </row>
    <row r="301" spans="1:50" x14ac:dyDescent="0.45">
      <c r="A301" s="25">
        <f t="shared" si="181"/>
        <v>44131</v>
      </c>
      <c r="B301">
        <f t="shared" si="182"/>
        <v>279</v>
      </c>
      <c r="C301">
        <f t="shared" si="177"/>
        <v>246</v>
      </c>
      <c r="K301" s="26">
        <f t="shared" si="178"/>
        <v>1.3376101001658211E-7</v>
      </c>
      <c r="L301" s="28">
        <f t="shared" si="168"/>
        <v>1.0000009363275084</v>
      </c>
      <c r="M301" s="28">
        <f t="shared" si="179"/>
        <v>5181982.2568177162</v>
      </c>
      <c r="N301" s="31">
        <f t="shared" si="169"/>
        <v>7.1428705189590352E-2</v>
      </c>
      <c r="O301" s="2">
        <f t="shared" si="152"/>
        <v>71816042.517072126</v>
      </c>
      <c r="P301" s="2">
        <f t="shared" si="153"/>
        <v>1579458.7400101679</v>
      </c>
      <c r="Q301" s="21">
        <f t="shared" si="154"/>
        <v>9804498.7429177053</v>
      </c>
      <c r="R301" s="2">
        <f t="shared" si="155"/>
        <v>72919303.75767833</v>
      </c>
      <c r="S301" s="2">
        <f t="shared" si="156"/>
        <v>1400469.5325552656</v>
      </c>
      <c r="T301" s="21">
        <f t="shared" si="157"/>
        <v>8880226.7097664047</v>
      </c>
      <c r="U301" s="2">
        <f t="shared" si="158"/>
        <v>73866194.745399222</v>
      </c>
      <c r="V301" s="2">
        <f t="shared" si="159"/>
        <v>1244386.368143403</v>
      </c>
      <c r="W301" s="21">
        <f t="shared" si="160"/>
        <v>8089418.8864573753</v>
      </c>
      <c r="X301" s="2">
        <f t="shared" si="161"/>
        <v>74679249.851553977</v>
      </c>
      <c r="Y301" s="2">
        <f t="shared" si="162"/>
        <v>1109070.769121594</v>
      </c>
      <c r="Z301" s="21">
        <f t="shared" si="163"/>
        <v>7411679.3793244297</v>
      </c>
      <c r="AA301" s="2">
        <f t="shared" si="165"/>
        <v>75378370.156903267</v>
      </c>
      <c r="AB301" s="2">
        <f t="shared" si="166"/>
        <v>992153.54945611535</v>
      </c>
      <c r="AC301" s="21">
        <f t="shared" si="167"/>
        <v>6829476.2936406173</v>
      </c>
      <c r="AD301" s="2">
        <f t="shared" si="171"/>
        <v>78646386.485316932</v>
      </c>
      <c r="AE301" s="2">
        <f t="shared" si="172"/>
        <v>412769.58864453319</v>
      </c>
      <c r="AF301" s="21">
        <f t="shared" si="173"/>
        <v>4140843.9260385344</v>
      </c>
      <c r="AG301" s="2">
        <f t="shared" si="174"/>
        <v>79266335.636291116</v>
      </c>
      <c r="AH301" s="2">
        <f t="shared" si="175"/>
        <v>310219.84930289228</v>
      </c>
      <c r="AI301" s="37">
        <f t="shared" si="176"/>
        <v>3623444.5144059914</v>
      </c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</row>
    <row r="302" spans="1:50" x14ac:dyDescent="0.45">
      <c r="A302" s="25">
        <f t="shared" si="181"/>
        <v>44132</v>
      </c>
      <c r="B302">
        <f t="shared" si="182"/>
        <v>280</v>
      </c>
      <c r="C302">
        <f t="shared" si="177"/>
        <v>247</v>
      </c>
      <c r="K302" s="26">
        <f t="shared" si="178"/>
        <v>1.256692617528327E-7</v>
      </c>
      <c r="L302" s="28">
        <f t="shared" si="168"/>
        <v>1.0000008796852191</v>
      </c>
      <c r="M302" s="28">
        <f t="shared" si="179"/>
        <v>5515646.1563626649</v>
      </c>
      <c r="N302" s="31">
        <f t="shared" si="169"/>
        <v>7.1428697097841082E-2</v>
      </c>
      <c r="O302" s="2">
        <f t="shared" si="152"/>
        <v>71695781.202674657</v>
      </c>
      <c r="P302" s="2">
        <f t="shared" si="153"/>
        <v>1586901.5729783401</v>
      </c>
      <c r="Q302" s="21">
        <f t="shared" si="154"/>
        <v>9917317.2243470028</v>
      </c>
      <c r="R302" s="2">
        <f t="shared" si="155"/>
        <v>72812288.540816739</v>
      </c>
      <c r="S302" s="2">
        <f t="shared" si="156"/>
        <v>1407451.2113771951</v>
      </c>
      <c r="T302" s="21">
        <f t="shared" si="157"/>
        <v>8980260.2478060648</v>
      </c>
      <c r="U302" s="2">
        <f t="shared" si="158"/>
        <v>73770932.620453492</v>
      </c>
      <c r="V302" s="2">
        <f t="shared" si="159"/>
        <v>1250763.7525074559</v>
      </c>
      <c r="W302" s="21">
        <f t="shared" si="160"/>
        <v>8178303.6270390525</v>
      </c>
      <c r="X302" s="2">
        <f t="shared" si="161"/>
        <v>74594309.399869561</v>
      </c>
      <c r="Y302" s="2">
        <f t="shared" si="162"/>
        <v>1114791.8801544672</v>
      </c>
      <c r="Z302" s="21">
        <f t="shared" si="163"/>
        <v>7490898.7199759716</v>
      </c>
      <c r="AA302" s="2">
        <f t="shared" si="165"/>
        <v>75302433.275288954</v>
      </c>
      <c r="AB302" s="2">
        <f t="shared" si="166"/>
        <v>997222.32039498433</v>
      </c>
      <c r="AC302" s="21">
        <f t="shared" si="167"/>
        <v>6900344.4043160612</v>
      </c>
      <c r="AD302" s="2">
        <f t="shared" si="171"/>
        <v>78616116.629878223</v>
      </c>
      <c r="AE302" s="2">
        <f t="shared" si="172"/>
        <v>413555.90203719732</v>
      </c>
      <c r="AF302" s="21">
        <f t="shared" si="173"/>
        <v>4170327.4680845798</v>
      </c>
      <c r="AG302" s="2">
        <f t="shared" si="174"/>
        <v>79244051.438562378</v>
      </c>
      <c r="AH302" s="2">
        <f t="shared" si="175"/>
        <v>310345.48636713315</v>
      </c>
      <c r="AI302" s="37">
        <f t="shared" si="176"/>
        <v>3645603.0750704887</v>
      </c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  <c r="AT302" s="37"/>
      <c r="AU302" s="37"/>
      <c r="AV302" s="37"/>
      <c r="AW302" s="37"/>
      <c r="AX302" s="37"/>
    </row>
    <row r="303" spans="1:50" x14ac:dyDescent="0.45">
      <c r="A303" s="25">
        <f t="shared" si="181"/>
        <v>44133</v>
      </c>
      <c r="B303">
        <f t="shared" si="182"/>
        <v>281</v>
      </c>
      <c r="C303">
        <f t="shared" si="177"/>
        <v>248</v>
      </c>
      <c r="K303" s="26">
        <f t="shared" si="178"/>
        <v>1.1806701629678339E-7</v>
      </c>
      <c r="L303" s="28">
        <f t="shared" si="168"/>
        <v>1.0000008264694555</v>
      </c>
      <c r="M303" s="28">
        <f t="shared" si="179"/>
        <v>5870794.4208363071</v>
      </c>
      <c r="N303" s="31">
        <f t="shared" si="169"/>
        <v>7.1428689495594694E-2</v>
      </c>
      <c r="O303" s="2">
        <f t="shared" si="152"/>
        <v>71575155.520246103</v>
      </c>
      <c r="P303" s="2">
        <f t="shared" si="153"/>
        <v>1594177.1430512953</v>
      </c>
      <c r="Q303" s="21">
        <f t="shared" si="154"/>
        <v>10030667.336702602</v>
      </c>
      <c r="R303" s="2">
        <f t="shared" si="155"/>
        <v>72704897.664046749</v>
      </c>
      <c r="S303" s="2">
        <f t="shared" si="156"/>
        <v>1414309.8587631006</v>
      </c>
      <c r="T303" s="21">
        <f t="shared" si="157"/>
        <v>9080792.4771901499</v>
      </c>
      <c r="U303" s="2">
        <f t="shared" si="158"/>
        <v>73675305.769630745</v>
      </c>
      <c r="V303" s="2">
        <f t="shared" si="159"/>
        <v>1257050.3352939496</v>
      </c>
      <c r="W303" s="21">
        <f t="shared" si="160"/>
        <v>8267643.8950753054</v>
      </c>
      <c r="X303" s="2">
        <f t="shared" si="161"/>
        <v>74509027.89515163</v>
      </c>
      <c r="Y303" s="2">
        <f t="shared" si="162"/>
        <v>1120445.3934327932</v>
      </c>
      <c r="Z303" s="21">
        <f t="shared" si="163"/>
        <v>7570526.7114155767</v>
      </c>
      <c r="AA303" s="2">
        <f t="shared" si="165"/>
        <v>75226185.333336517</v>
      </c>
      <c r="AB303" s="2">
        <f t="shared" si="166"/>
        <v>1002240.0966049249</v>
      </c>
      <c r="AC303" s="21">
        <f t="shared" si="167"/>
        <v>6971574.5700585581</v>
      </c>
      <c r="AD303" s="2">
        <f t="shared" si="171"/>
        <v>78585800.783917114</v>
      </c>
      <c r="AE303" s="2">
        <f t="shared" si="172"/>
        <v>414332.04070994008</v>
      </c>
      <c r="AF303" s="21">
        <f t="shared" si="173"/>
        <v>4199867.1753729461</v>
      </c>
      <c r="AG303" s="2">
        <f t="shared" si="174"/>
        <v>79221764.483183965</v>
      </c>
      <c r="AH303" s="2">
        <f t="shared" si="175"/>
        <v>310464.90700504405</v>
      </c>
      <c r="AI303" s="37">
        <f t="shared" si="176"/>
        <v>3667770.6098109907</v>
      </c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  <c r="AT303" s="37"/>
      <c r="AU303" s="37"/>
      <c r="AV303" s="37"/>
      <c r="AW303" s="37"/>
      <c r="AX303" s="37"/>
    </row>
    <row r="304" spans="1:50" x14ac:dyDescent="0.45">
      <c r="A304" s="25">
        <f t="shared" si="181"/>
        <v>44134</v>
      </c>
      <c r="B304">
        <f t="shared" si="182"/>
        <v>282</v>
      </c>
      <c r="C304">
        <f t="shared" si="177"/>
        <v>249</v>
      </c>
      <c r="K304" s="26">
        <f t="shared" si="178"/>
        <v>1.1092466163000017E-7</v>
      </c>
      <c r="L304" s="28">
        <f t="shared" si="168"/>
        <v>1.0000007764729328</v>
      </c>
      <c r="M304" s="28">
        <f t="shared" si="179"/>
        <v>6248810.4121696949</v>
      </c>
      <c r="N304" s="31">
        <f t="shared" si="169"/>
        <v>7.1428682353239098E-2</v>
      </c>
      <c r="O304" s="2">
        <f t="shared" si="152"/>
        <v>71454180.676492453</v>
      </c>
      <c r="P304" s="2">
        <f t="shared" si="153"/>
        <v>1601282.190872713</v>
      </c>
      <c r="Q304" s="21">
        <f t="shared" si="154"/>
        <v>10144537.132634833</v>
      </c>
      <c r="R304" s="2">
        <f t="shared" si="155"/>
        <v>72597142.623738691</v>
      </c>
      <c r="S304" s="2">
        <f t="shared" si="156"/>
        <v>1421042.7663023693</v>
      </c>
      <c r="T304" s="21">
        <f t="shared" si="157"/>
        <v>9181814.6099589393</v>
      </c>
      <c r="U304" s="2">
        <f t="shared" si="158"/>
        <v>73579322.860588849</v>
      </c>
      <c r="V304" s="2">
        <f t="shared" si="159"/>
        <v>1263243.9346719906</v>
      </c>
      <c r="W304" s="21">
        <f t="shared" si="160"/>
        <v>8357433.2047391608</v>
      </c>
      <c r="X304" s="2">
        <f t="shared" si="161"/>
        <v>74423411.891365215</v>
      </c>
      <c r="Y304" s="2">
        <f t="shared" si="162"/>
        <v>1126029.5834025748</v>
      </c>
      <c r="Z304" s="21">
        <f t="shared" si="163"/>
        <v>7650558.5252322098</v>
      </c>
      <c r="AA304" s="2">
        <f t="shared" si="165"/>
        <v>75149631.324388802</v>
      </c>
      <c r="AB304" s="2">
        <f t="shared" si="166"/>
        <v>1007205.5272237178</v>
      </c>
      <c r="AC304" s="21">
        <f t="shared" si="167"/>
        <v>7043163.1483874805</v>
      </c>
      <c r="AD304" s="2">
        <f t="shared" si="171"/>
        <v>78555439.755162969</v>
      </c>
      <c r="AE304" s="2">
        <f t="shared" si="172"/>
        <v>415097.92369908642</v>
      </c>
      <c r="AF304" s="21">
        <f t="shared" si="173"/>
        <v>4229462.3211379442</v>
      </c>
      <c r="AG304" s="2">
        <f t="shared" si="174"/>
        <v>79199475.222303107</v>
      </c>
      <c r="AH304" s="2">
        <f t="shared" si="175"/>
        <v>310578.10309983126</v>
      </c>
      <c r="AI304" s="37">
        <f t="shared" si="176"/>
        <v>3689946.6745970612</v>
      </c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</row>
    <row r="305" spans="1:50" x14ac:dyDescent="0.45">
      <c r="A305" s="25">
        <f t="shared" si="181"/>
        <v>44135</v>
      </c>
      <c r="B305">
        <f t="shared" si="182"/>
        <v>283</v>
      </c>
      <c r="C305">
        <f t="shared" si="177"/>
        <v>250</v>
      </c>
      <c r="K305" s="26">
        <f t="shared" si="178"/>
        <v>1.0421437708564565E-7</v>
      </c>
      <c r="L305" s="28">
        <f t="shared" si="168"/>
        <v>1.0000007295009057</v>
      </c>
      <c r="M305" s="28">
        <f t="shared" si="179"/>
        <v>6651166.5659173094</v>
      </c>
      <c r="N305" s="31">
        <f t="shared" si="169"/>
        <v>7.1428675642953882E-2</v>
      </c>
      <c r="O305" s="2">
        <f t="shared" si="152"/>
        <v>71332872.043480903</v>
      </c>
      <c r="P305" s="2">
        <f t="shared" si="153"/>
        <v>1608213.5245362162</v>
      </c>
      <c r="Q305" s="21">
        <f t="shared" si="154"/>
        <v>10258914.43198288</v>
      </c>
      <c r="R305" s="2">
        <f t="shared" si="155"/>
        <v>72489035.071751818</v>
      </c>
      <c r="S305" s="2">
        <f t="shared" si="156"/>
        <v>1427647.2635533637</v>
      </c>
      <c r="T305" s="21">
        <f t="shared" si="157"/>
        <v>9283317.6646948177</v>
      </c>
      <c r="U305" s="2">
        <f t="shared" si="158"/>
        <v>73482992.696148023</v>
      </c>
      <c r="V305" s="2">
        <f t="shared" si="159"/>
        <v>1269342.3894933842</v>
      </c>
      <c r="W305" s="21">
        <f t="shared" si="160"/>
        <v>8447664.9143585935</v>
      </c>
      <c r="X305" s="2">
        <f t="shared" si="161"/>
        <v>74337468.054805085</v>
      </c>
      <c r="Y305" s="2">
        <f t="shared" si="162"/>
        <v>1131542.7354339473</v>
      </c>
      <c r="Z305" s="21">
        <f t="shared" si="163"/>
        <v>7730989.2097609676</v>
      </c>
      <c r="AA305" s="2">
        <f t="shared" si="165"/>
        <v>75072776.332670182</v>
      </c>
      <c r="AB305" s="2">
        <f t="shared" si="166"/>
        <v>1012117.2669977888</v>
      </c>
      <c r="AC305" s="21">
        <f t="shared" si="167"/>
        <v>7115106.400332029</v>
      </c>
      <c r="AD305" s="2">
        <f t="shared" si="171"/>
        <v>78525034.356200024</v>
      </c>
      <c r="AE305" s="2">
        <f t="shared" si="172"/>
        <v>415853.47096923389</v>
      </c>
      <c r="AF305" s="21">
        <f t="shared" si="173"/>
        <v>4259112.1728307419</v>
      </c>
      <c r="AG305" s="2">
        <f t="shared" si="174"/>
        <v>79177184.108146593</v>
      </c>
      <c r="AH305" s="2">
        <f t="shared" si="175"/>
        <v>310685.06703493121</v>
      </c>
      <c r="AI305" s="37">
        <f t="shared" si="176"/>
        <v>3712130.8248184756</v>
      </c>
      <c r="AJ305" s="37"/>
      <c r="AK305" s="37"/>
      <c r="AL305" s="37"/>
      <c r="AM305" s="37"/>
      <c r="AN305" s="37"/>
      <c r="AO305" s="37"/>
      <c r="AP305" s="37"/>
      <c r="AQ305" s="37"/>
      <c r="AR305" s="37"/>
      <c r="AS305" s="37"/>
      <c r="AT305" s="37"/>
      <c r="AU305" s="37"/>
      <c r="AV305" s="37"/>
      <c r="AW305" s="37"/>
      <c r="AX305" s="37"/>
    </row>
    <row r="306" spans="1:50" x14ac:dyDescent="0.45">
      <c r="A306" s="25">
        <f t="shared" si="181"/>
        <v>44136</v>
      </c>
      <c r="B306">
        <f t="shared" si="182"/>
        <v>284</v>
      </c>
      <c r="C306">
        <f t="shared" si="177"/>
        <v>251</v>
      </c>
      <c r="K306" s="26">
        <f t="shared" si="178"/>
        <v>9.7910024982323739E-8</v>
      </c>
      <c r="L306" s="28">
        <f t="shared" si="168"/>
        <v>1.0000006853704098</v>
      </c>
      <c r="M306" s="28">
        <f t="shared" si="179"/>
        <v>7079430.1266400777</v>
      </c>
      <c r="N306" s="31">
        <f t="shared" si="169"/>
        <v>7.1428669338601286E-2</v>
      </c>
      <c r="O306" s="2">
        <f t="shared" si="152"/>
        <v>71211245.150744662</v>
      </c>
      <c r="P306" s="2">
        <f t="shared" si="153"/>
        <v>1614968.0226627269</v>
      </c>
      <c r="Q306" s="21">
        <f t="shared" si="154"/>
        <v>10373786.826592611</v>
      </c>
      <c r="R306" s="2">
        <f t="shared" si="155"/>
        <v>72380586.810480863</v>
      </c>
      <c r="S306" s="2">
        <f t="shared" si="156"/>
        <v>1434120.7202847898</v>
      </c>
      <c r="T306" s="21">
        <f t="shared" si="157"/>
        <v>9385292.4692343473</v>
      </c>
      <c r="U306" s="2">
        <f t="shared" si="158"/>
        <v>73386324.21124135</v>
      </c>
      <c r="V306" s="2">
        <f t="shared" si="159"/>
        <v>1275343.5608648157</v>
      </c>
      <c r="W306" s="21">
        <f t="shared" si="160"/>
        <v>8538332.2278938349</v>
      </c>
      <c r="X306" s="2">
        <f t="shared" si="161"/>
        <v>74251203.162233979</v>
      </c>
      <c r="Y306" s="2">
        <f t="shared" si="162"/>
        <v>1136983.1469026357</v>
      </c>
      <c r="Z306" s="21">
        <f t="shared" si="163"/>
        <v>7811813.6908633858</v>
      </c>
      <c r="AA306" s="2">
        <f t="shared" si="165"/>
        <v>74995625.532147601</v>
      </c>
      <c r="AB306" s="2">
        <f t="shared" si="166"/>
        <v>1016973.97702052</v>
      </c>
      <c r="AC306" s="21">
        <f t="shared" si="167"/>
        <v>7187400.490831879</v>
      </c>
      <c r="AD306" s="2">
        <f t="shared" si="171"/>
        <v>78494585.404383436</v>
      </c>
      <c r="AE306" s="2">
        <f t="shared" si="172"/>
        <v>416598.60343087499</v>
      </c>
      <c r="AF306" s="21">
        <f t="shared" si="173"/>
        <v>4288815.9921856895</v>
      </c>
      <c r="AG306" s="2">
        <f t="shared" si="174"/>
        <v>79154891.592983916</v>
      </c>
      <c r="AH306" s="2">
        <f t="shared" si="175"/>
        <v>310785.79169511946</v>
      </c>
      <c r="AI306" s="37">
        <f t="shared" si="176"/>
        <v>3734322.6153209643</v>
      </c>
      <c r="AJ306" s="37"/>
      <c r="AK306" s="37"/>
      <c r="AL306" s="37"/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  <c r="AW306" s="37"/>
      <c r="AX306" s="37"/>
    </row>
    <row r="307" spans="1:50" x14ac:dyDescent="0.45">
      <c r="A307" s="25">
        <f t="shared" si="181"/>
        <v>44137</v>
      </c>
      <c r="B307">
        <f t="shared" si="182"/>
        <v>285</v>
      </c>
      <c r="C307">
        <f t="shared" si="177"/>
        <v>252</v>
      </c>
      <c r="K307" s="26">
        <f t="shared" si="178"/>
        <v>9.1987048813437441E-8</v>
      </c>
      <c r="L307" s="28">
        <f t="shared" si="168"/>
        <v>1.000000643909549</v>
      </c>
      <c r="M307" s="28">
        <f t="shared" si="179"/>
        <v>7535269.2525851587</v>
      </c>
      <c r="N307" s="31">
        <f t="shared" si="169"/>
        <v>7.142866341562451E-2</v>
      </c>
      <c r="O307" s="2">
        <f t="shared" ref="O307:O370" si="183">O306-$N$113*O306*P306/$Q$2</f>
        <v>71089315.677222446</v>
      </c>
      <c r="P307" s="2">
        <f t="shared" ref="P307:P370" si="184">P306+$N$113*O306*P306/$Q$2-$Q$9*P306</f>
        <v>1621542.6374233128</v>
      </c>
      <c r="Q307" s="21">
        <f t="shared" ref="Q307:Q370" si="185">$Q$2-O307-P307</f>
        <v>10489141.685354242</v>
      </c>
      <c r="R307" s="2">
        <f t="shared" si="155"/>
        <v>72271809.787761509</v>
      </c>
      <c r="S307" s="2">
        <f t="shared" si="156"/>
        <v>1440460.5486980856</v>
      </c>
      <c r="T307" s="21">
        <f t="shared" si="157"/>
        <v>9487729.6635404043</v>
      </c>
      <c r="U307" s="2">
        <f t="shared" si="158"/>
        <v>73289326.469756335</v>
      </c>
      <c r="V307" s="2">
        <f t="shared" si="159"/>
        <v>1281245.3337166242</v>
      </c>
      <c r="W307" s="21">
        <f t="shared" si="160"/>
        <v>8629428.1965270415</v>
      </c>
      <c r="X307" s="2">
        <f t="shared" si="161"/>
        <v>74164624.098941207</v>
      </c>
      <c r="Y307" s="2">
        <f t="shared" si="162"/>
        <v>1142349.1282737912</v>
      </c>
      <c r="Z307" s="21">
        <f t="shared" si="163"/>
        <v>7893026.7727850024</v>
      </c>
      <c r="AA307" s="2">
        <f t="shared" si="165"/>
        <v>74918184.185335129</v>
      </c>
      <c r="AB307" s="2">
        <f t="shared" si="166"/>
        <v>1021774.3254743899</v>
      </c>
      <c r="AC307" s="21">
        <f t="shared" si="167"/>
        <v>7260041.4891904807</v>
      </c>
      <c r="AD307" s="2">
        <f t="shared" si="171"/>
        <v>78464093.721754253</v>
      </c>
      <c r="AE307" s="2">
        <f t="shared" si="172"/>
        <v>417333.24295785947</v>
      </c>
      <c r="AF307" s="21">
        <f t="shared" si="173"/>
        <v>4318573.0352878878</v>
      </c>
      <c r="AG307" s="2">
        <f t="shared" si="174"/>
        <v>79132598.129090428</v>
      </c>
      <c r="AH307" s="2">
        <f t="shared" si="175"/>
        <v>310880.2704675339</v>
      </c>
      <c r="AI307" s="37">
        <f t="shared" si="176"/>
        <v>3756521.6004420379</v>
      </c>
      <c r="AJ307" s="37"/>
      <c r="AK307" s="37"/>
      <c r="AL307" s="37"/>
      <c r="AM307" s="37"/>
      <c r="AN307" s="37"/>
      <c r="AO307" s="37"/>
      <c r="AP307" s="37"/>
      <c r="AQ307" s="37"/>
      <c r="AR307" s="37"/>
      <c r="AS307" s="37"/>
      <c r="AT307" s="37"/>
      <c r="AU307" s="37"/>
      <c r="AV307" s="37"/>
      <c r="AW307" s="37"/>
      <c r="AX307" s="37"/>
    </row>
    <row r="308" spans="1:50" x14ac:dyDescent="0.45">
      <c r="A308" s="25">
        <f t="shared" si="181"/>
        <v>44138</v>
      </c>
      <c r="B308">
        <f t="shared" ref="B308:B323" si="186">B307+1</f>
        <v>286</v>
      </c>
      <c r="C308">
        <f t="shared" si="177"/>
        <v>253</v>
      </c>
      <c r="K308" s="26">
        <f t="shared" si="178"/>
        <v>8.6422377595484817E-8</v>
      </c>
      <c r="L308" s="28">
        <f t="shared" si="168"/>
        <v>1.0000006049568262</v>
      </c>
      <c r="M308" s="28">
        <f t="shared" si="179"/>
        <v>8020459.5134415645</v>
      </c>
      <c r="N308" s="31">
        <f t="shared" si="169"/>
        <v>7.1428657850952676E-2</v>
      </c>
      <c r="O308" s="2">
        <f t="shared" si="183"/>
        <v>70967099.443041638</v>
      </c>
      <c r="P308" s="2">
        <f t="shared" si="184"/>
        <v>1627934.3975024563</v>
      </c>
      <c r="Q308" s="21">
        <f t="shared" si="185"/>
        <v>10604966.159455907</v>
      </c>
      <c r="R308" s="2">
        <f t="shared" ref="R308:R371" si="187">R307-$N$114*R307*S307/$Q$2</f>
        <v>72162716.091639236</v>
      </c>
      <c r="S308" s="2">
        <f t="shared" ref="S308:S371" si="188">S307+$N$114*R307*S307/$Q$2-$Q$9*S307</f>
        <v>1446664.205627637</v>
      </c>
      <c r="T308" s="21">
        <f t="shared" ref="T308:T371" si="189">$Q$2-R308-S308</f>
        <v>9590619.7027331274</v>
      </c>
      <c r="U308" s="2">
        <f t="shared" si="158"/>
        <v>73192008.661269814</v>
      </c>
      <c r="V308" s="2">
        <f t="shared" si="159"/>
        <v>1287045.618366237</v>
      </c>
      <c r="W308" s="21">
        <f t="shared" si="160"/>
        <v>8720945.7203639485</v>
      </c>
      <c r="X308" s="2">
        <f t="shared" si="161"/>
        <v>74077737.856722653</v>
      </c>
      <c r="Y308" s="2">
        <f t="shared" si="162"/>
        <v>1147639.0041870708</v>
      </c>
      <c r="Z308" s="21">
        <f t="shared" si="163"/>
        <v>7974623.1390902763</v>
      </c>
      <c r="AA308" s="2">
        <f t="shared" si="165"/>
        <v>74840457.642042205</v>
      </c>
      <c r="AB308" s="2">
        <f t="shared" si="166"/>
        <v>1026516.9883762795</v>
      </c>
      <c r="AC308" s="21">
        <f t="shared" si="167"/>
        <v>7333025.3695815159</v>
      </c>
      <c r="AD308" s="2">
        <f t="shared" si="171"/>
        <v>78433560.13495329</v>
      </c>
      <c r="AE308" s="2">
        <f t="shared" si="172"/>
        <v>418057.31240469002</v>
      </c>
      <c r="AF308" s="21">
        <f t="shared" si="173"/>
        <v>4348382.5526420195</v>
      </c>
      <c r="AG308" s="2">
        <f t="shared" si="174"/>
        <v>79110304.16871053</v>
      </c>
      <c r="AH308" s="2">
        <f t="shared" si="175"/>
        <v>310968.4972426116</v>
      </c>
      <c r="AI308" s="37">
        <f t="shared" si="176"/>
        <v>3778727.3340468584</v>
      </c>
      <c r="AJ308" s="37"/>
      <c r="AK308" s="37"/>
      <c r="AL308" s="37"/>
      <c r="AM308" s="37"/>
      <c r="AN308" s="37"/>
      <c r="AO308" s="37"/>
      <c r="AP308" s="37"/>
      <c r="AQ308" s="37"/>
      <c r="AR308" s="37"/>
      <c r="AS308" s="37"/>
      <c r="AT308" s="37"/>
      <c r="AU308" s="37"/>
      <c r="AV308" s="37"/>
      <c r="AW308" s="37"/>
      <c r="AX308" s="37"/>
    </row>
    <row r="309" spans="1:50" x14ac:dyDescent="0.45">
      <c r="A309" s="25">
        <f t="shared" si="181"/>
        <v>44139</v>
      </c>
      <c r="B309">
        <f t="shared" si="186"/>
        <v>287</v>
      </c>
      <c r="C309">
        <f t="shared" si="177"/>
        <v>254</v>
      </c>
      <c r="K309" s="26">
        <f t="shared" si="178"/>
        <v>8.1194336002716719E-8</v>
      </c>
      <c r="L309" s="28">
        <f t="shared" si="168"/>
        <v>1.0000005683605135</v>
      </c>
      <c r="M309" s="28">
        <f t="shared" si="179"/>
        <v>8536890.8064812906</v>
      </c>
      <c r="N309" s="31">
        <f t="shared" si="169"/>
        <v>7.1428652622910677E-2</v>
      </c>
      <c r="O309" s="2">
        <f t="shared" si="183"/>
        <v>70844612.40115431</v>
      </c>
      <c r="P309" s="2">
        <f t="shared" si="184"/>
        <v>1634140.4109967528</v>
      </c>
      <c r="Q309" s="21">
        <f t="shared" si="185"/>
        <v>10721247.187848937</v>
      </c>
      <c r="R309" s="2">
        <f t="shared" si="187"/>
        <v>72053317.94500643</v>
      </c>
      <c r="S309" s="2">
        <f t="shared" si="188"/>
        <v>1452729.1947156144</v>
      </c>
      <c r="T309" s="21">
        <f t="shared" si="189"/>
        <v>9693952.8602779545</v>
      </c>
      <c r="U309" s="2">
        <f t="shared" ref="U309:U372" si="190">U308-$N$115*U308*V308/$Q$2</f>
        <v>73094380.097678423</v>
      </c>
      <c r="V309" s="2">
        <f t="shared" ref="V309:V372" si="191">V308+$N$115*U308*V308/$Q$2-$Q$9*V308</f>
        <v>1292742.3520743251</v>
      </c>
      <c r="W309" s="21">
        <f t="shared" ref="W309:W372" si="192">$Q$2-U309-V309</f>
        <v>8812877.550247252</v>
      </c>
      <c r="X309" s="2">
        <f t="shared" si="161"/>
        <v>73990551.531783119</v>
      </c>
      <c r="Y309" s="2">
        <f t="shared" si="162"/>
        <v>1152851.1145418135</v>
      </c>
      <c r="Z309" s="21">
        <f t="shared" si="163"/>
        <v>8056597.3536750674</v>
      </c>
      <c r="AA309" s="2">
        <f t="shared" si="165"/>
        <v>74762451.338066339</v>
      </c>
      <c r="AB309" s="2">
        <f t="shared" si="166"/>
        <v>1031200.6503252689</v>
      </c>
      <c r="AC309" s="21">
        <f t="shared" si="167"/>
        <v>7406348.011608392</v>
      </c>
      <c r="AD309" s="2">
        <f t="shared" si="171"/>
        <v>78402985.475134</v>
      </c>
      <c r="AE309" s="2">
        <f t="shared" si="172"/>
        <v>418770.73562364437</v>
      </c>
      <c r="AF309" s="21">
        <f t="shared" si="173"/>
        <v>4378243.7892423552</v>
      </c>
      <c r="AG309" s="2">
        <f t="shared" si="174"/>
        <v>79088010.164020866</v>
      </c>
      <c r="AH309" s="2">
        <f t="shared" si="175"/>
        <v>311050.46641493926</v>
      </c>
      <c r="AI309" s="37">
        <f t="shared" si="176"/>
        <v>3800939.3695641947</v>
      </c>
      <c r="AJ309" s="37"/>
      <c r="AK309" s="37"/>
      <c r="AL309" s="37"/>
      <c r="AM309" s="37"/>
      <c r="AN309" s="37"/>
      <c r="AO309" s="37"/>
      <c r="AP309" s="37"/>
      <c r="AQ309" s="37"/>
      <c r="AR309" s="37"/>
      <c r="AS309" s="37"/>
      <c r="AT309" s="37"/>
      <c r="AU309" s="37"/>
      <c r="AV309" s="37"/>
      <c r="AW309" s="37"/>
      <c r="AX309" s="37"/>
    </row>
    <row r="310" spans="1:50" x14ac:dyDescent="0.45">
      <c r="A310" s="25">
        <f t="shared" si="181"/>
        <v>44140</v>
      </c>
      <c r="B310">
        <f t="shared" si="186"/>
        <v>288</v>
      </c>
      <c r="C310">
        <f t="shared" si="177"/>
        <v>255</v>
      </c>
      <c r="K310" s="26">
        <f t="shared" si="178"/>
        <v>7.6282559938116091E-8</v>
      </c>
      <c r="L310" s="28">
        <f t="shared" si="168"/>
        <v>1.0000005339780622</v>
      </c>
      <c r="M310" s="28">
        <f t="shared" si="179"/>
        <v>9086574.718025431</v>
      </c>
      <c r="N310" s="31">
        <f t="shared" si="169"/>
        <v>7.1428647711134358E-2</v>
      </c>
      <c r="O310" s="2">
        <f t="shared" si="183"/>
        <v>70721870.628835738</v>
      </c>
      <c r="P310" s="2">
        <f t="shared" si="184"/>
        <v>1640157.8682441225</v>
      </c>
      <c r="Q310" s="21">
        <f t="shared" si="185"/>
        <v>10837971.50292014</v>
      </c>
      <c r="R310" s="2">
        <f t="shared" si="187"/>
        <v>71943627.700112686</v>
      </c>
      <c r="S310" s="2">
        <f t="shared" si="188"/>
        <v>1458653.0685582492</v>
      </c>
      <c r="T310" s="21">
        <f t="shared" si="189"/>
        <v>9797719.2313290648</v>
      </c>
      <c r="U310" s="2">
        <f t="shared" si="190"/>
        <v>72996450.209727153</v>
      </c>
      <c r="V310" s="2">
        <f t="shared" si="191"/>
        <v>1298333.5005917214</v>
      </c>
      <c r="W310" s="21">
        <f t="shared" si="192"/>
        <v>8905216.2896811254</v>
      </c>
      <c r="X310" s="2">
        <f t="shared" ref="X310:X373" si="193">X309-$N$116*X309*Y309/$Q$2</f>
        <v>73903072.322562233</v>
      </c>
      <c r="Y310" s="2">
        <f t="shared" ref="Y310:Y373" si="194">Y309+$N$116*X309*Y309/$Q$2-$Q$9*Y309</f>
        <v>1157983.8155811457</v>
      </c>
      <c r="Z310" s="21">
        <f t="shared" ref="Z310:Z373" si="195">$Q$2-X310-Y310</f>
        <v>8138943.8618566217</v>
      </c>
      <c r="AA310" s="2">
        <f t="shared" si="165"/>
        <v>74684170.793830425</v>
      </c>
      <c r="AB310" s="2">
        <f t="shared" si="166"/>
        <v>1035824.0052522375</v>
      </c>
      <c r="AC310" s="21">
        <f t="shared" si="167"/>
        <v>7480005.200917338</v>
      </c>
      <c r="AD310" s="2">
        <f t="shared" si="171"/>
        <v>78372370.577874243</v>
      </c>
      <c r="AE310" s="2">
        <f t="shared" si="172"/>
        <v>419473.43748171808</v>
      </c>
      <c r="AF310" s="21">
        <f t="shared" si="173"/>
        <v>4408155.9846440386</v>
      </c>
      <c r="AG310" s="2">
        <f t="shared" si="174"/>
        <v>79065716.567093581</v>
      </c>
      <c r="AH310" s="2">
        <f t="shared" si="175"/>
        <v>311126.17288401752</v>
      </c>
      <c r="AI310" s="37">
        <f t="shared" si="176"/>
        <v>3823157.2600224013</v>
      </c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</row>
    <row r="311" spans="1:50" x14ac:dyDescent="0.45">
      <c r="A311" s="25">
        <f t="shared" si="181"/>
        <v>44141</v>
      </c>
      <c r="B311">
        <f t="shared" si="186"/>
        <v>289</v>
      </c>
      <c r="C311">
        <f t="shared" si="177"/>
        <v>256</v>
      </c>
      <c r="K311" s="26">
        <f t="shared" si="178"/>
        <v>7.1667917211830678E-8</v>
      </c>
      <c r="L311" s="28">
        <f t="shared" si="168"/>
        <v>1.0000005016755462</v>
      </c>
      <c r="M311" s="28">
        <f t="shared" si="179"/>
        <v>9671652.3589096721</v>
      </c>
      <c r="N311" s="31">
        <f t="shared" si="169"/>
        <v>7.1428643096491246E-2</v>
      </c>
      <c r="O311" s="2">
        <f t="shared" si="183"/>
        <v>70598890.319055125</v>
      </c>
      <c r="P311" s="2">
        <f t="shared" si="184"/>
        <v>1645984.0445787208</v>
      </c>
      <c r="Q311" s="21">
        <f t="shared" si="185"/>
        <v>10955125.636366155</v>
      </c>
      <c r="R311" s="2">
        <f t="shared" si="187"/>
        <v>71833657.832953542</v>
      </c>
      <c r="S311" s="2">
        <f t="shared" si="188"/>
        <v>1464433.4308203724</v>
      </c>
      <c r="T311" s="21">
        <f t="shared" si="189"/>
        <v>9901908.7362260856</v>
      </c>
      <c r="U311" s="2">
        <f t="shared" si="190"/>
        <v>72898228.543438613</v>
      </c>
      <c r="V311" s="2">
        <f t="shared" si="191"/>
        <v>1303817.0596951416</v>
      </c>
      <c r="W311" s="21">
        <f t="shared" si="192"/>
        <v>8997954.3968662452</v>
      </c>
      <c r="X311" s="2">
        <f t="shared" si="193"/>
        <v>73815307.527485177</v>
      </c>
      <c r="Y311" s="2">
        <f t="shared" si="194"/>
        <v>1163035.480973837</v>
      </c>
      <c r="Z311" s="21">
        <f t="shared" si="195"/>
        <v>8221656.9915409861</v>
      </c>
      <c r="AA311" s="2">
        <f t="shared" ref="AA311:AA374" si="196">AA310-$N$117*AA310*AB310/$Q$2</f>
        <v>74605621.612965509</v>
      </c>
      <c r="AB311" s="2">
        <f t="shared" ref="AB311:AB374" si="197">AB310+$N$117*AA310*AB310/$Q$2-$Q$9*AB310</f>
        <v>1040385.7571705687</v>
      </c>
      <c r="AC311" s="21">
        <f t="shared" ref="AC311:AC374" si="198">$Q$2-AA311-AB311</f>
        <v>7553992.6298639216</v>
      </c>
      <c r="AD311" s="2">
        <f t="shared" si="171"/>
        <v>78341716.28308703</v>
      </c>
      <c r="AE311" s="2">
        <f t="shared" si="172"/>
        <v>420165.34387738106</v>
      </c>
      <c r="AF311" s="21">
        <f t="shared" si="173"/>
        <v>4438118.3730355892</v>
      </c>
      <c r="AG311" s="2">
        <f t="shared" si="174"/>
        <v>79043423.82985951</v>
      </c>
      <c r="AH311" s="2">
        <f t="shared" si="175"/>
        <v>311195.61205493798</v>
      </c>
      <c r="AI311" s="37">
        <f t="shared" si="176"/>
        <v>3845380.558085552</v>
      </c>
      <c r="AJ311" s="37"/>
      <c r="AK311" s="37"/>
      <c r="AL311" s="37"/>
      <c r="AM311" s="37"/>
      <c r="AN311" s="37"/>
      <c r="AO311" s="37"/>
      <c r="AP311" s="37"/>
      <c r="AQ311" s="37"/>
      <c r="AR311" s="37"/>
      <c r="AS311" s="37"/>
      <c r="AT311" s="37"/>
      <c r="AU311" s="37"/>
      <c r="AV311" s="37"/>
      <c r="AW311" s="37"/>
      <c r="AX311" s="37"/>
    </row>
    <row r="312" spans="1:50" x14ac:dyDescent="0.45">
      <c r="A312" s="25">
        <f t="shared" si="181"/>
        <v>44142</v>
      </c>
      <c r="B312">
        <f t="shared" si="186"/>
        <v>290</v>
      </c>
      <c r="C312">
        <f t="shared" si="177"/>
        <v>257</v>
      </c>
      <c r="K312" s="26">
        <f t="shared" si="178"/>
        <v>6.7332433018092339E-8</v>
      </c>
      <c r="L312" s="28">
        <f t="shared" ref="L312:L366" si="199">(EXP(7*K312))</f>
        <v>1.0000004713271422</v>
      </c>
      <c r="M312" s="28">
        <f t="shared" si="179"/>
        <v>10294402.704469264</v>
      </c>
      <c r="N312" s="31">
        <f t="shared" ref="N312:N366" si="200">EXP(K312)-1+$Q$9</f>
        <v>7.1428638761006608E-2</v>
      </c>
      <c r="O312" s="2">
        <f t="shared" si="183"/>
        <v>70475687.771728531</v>
      </c>
      <c r="P312" s="2">
        <f t="shared" si="184"/>
        <v>1651616.3030068381</v>
      </c>
      <c r="Q312" s="21">
        <f t="shared" si="185"/>
        <v>11072695.92526463</v>
      </c>
      <c r="R312" s="2">
        <f t="shared" si="187"/>
        <v>71723420.937543094</v>
      </c>
      <c r="S312" s="2">
        <f t="shared" si="188"/>
        <v>1470067.9383150749</v>
      </c>
      <c r="T312" s="21">
        <f t="shared" si="189"/>
        <v>10006511.124141831</v>
      </c>
      <c r="U312" s="2">
        <f t="shared" si="190"/>
        <v>72799724.756445795</v>
      </c>
      <c r="V312" s="2">
        <f t="shared" si="191"/>
        <v>1309191.0567097366</v>
      </c>
      <c r="W312" s="21">
        <f t="shared" si="192"/>
        <v>9091084.1868444681</v>
      </c>
      <c r="X312" s="2">
        <f t="shared" si="193"/>
        <v>73727264.542639598</v>
      </c>
      <c r="Y312" s="2">
        <f t="shared" si="194"/>
        <v>1168004.5028927166</v>
      </c>
      <c r="Z312" s="21">
        <f t="shared" si="195"/>
        <v>8304730.954467685</v>
      </c>
      <c r="AA312" s="2">
        <f t="shared" si="196"/>
        <v>74526809.480839506</v>
      </c>
      <c r="AB312" s="2">
        <f t="shared" si="197"/>
        <v>1044884.6209272479</v>
      </c>
      <c r="AC312" s="21">
        <f t="shared" si="198"/>
        <v>7628305.8982332461</v>
      </c>
      <c r="AD312" s="2">
        <f t="shared" si="171"/>
        <v>78311023.43493031</v>
      </c>
      <c r="AE312" s="2">
        <f t="shared" si="172"/>
        <v>420846.38175714156</v>
      </c>
      <c r="AF312" s="21">
        <f t="shared" si="173"/>
        <v>4468130.1833125483</v>
      </c>
      <c r="AG312" s="2">
        <f t="shared" si="174"/>
        <v>79021132.404071555</v>
      </c>
      <c r="AH312" s="2">
        <f t="shared" si="175"/>
        <v>311258.77983897319</v>
      </c>
      <c r="AI312" s="37">
        <f t="shared" si="176"/>
        <v>3867608.8160894723</v>
      </c>
      <c r="AJ312" s="37"/>
      <c r="AK312" s="37"/>
      <c r="AL312" s="37"/>
      <c r="AM312" s="37"/>
      <c r="AN312" s="37"/>
      <c r="AO312" s="37"/>
      <c r="AP312" s="37"/>
      <c r="AQ312" s="37"/>
      <c r="AR312" s="37"/>
      <c r="AS312" s="37"/>
      <c r="AT312" s="37"/>
      <c r="AU312" s="37"/>
      <c r="AV312" s="37"/>
      <c r="AW312" s="37"/>
      <c r="AX312" s="37"/>
    </row>
    <row r="313" spans="1:50" x14ac:dyDescent="0.45">
      <c r="A313" s="25">
        <f t="shared" si="181"/>
        <v>44143</v>
      </c>
      <c r="B313">
        <f t="shared" si="186"/>
        <v>291</v>
      </c>
      <c r="C313">
        <f t="shared" si="177"/>
        <v>258</v>
      </c>
      <c r="K313" s="26">
        <f t="shared" si="178"/>
        <v>6.3259219920339742E-8</v>
      </c>
      <c r="L313" s="28">
        <f t="shared" si="199"/>
        <v>1.0000004428146374</v>
      </c>
      <c r="M313" s="28">
        <f t="shared" si="179"/>
        <v>10957251.471529411</v>
      </c>
      <c r="N313" s="31">
        <f t="shared" si="200"/>
        <v>7.1428634687793285E-2</v>
      </c>
      <c r="O313" s="2">
        <f t="shared" si="183"/>
        <v>70352279.384864256</v>
      </c>
      <c r="P313" s="2">
        <f t="shared" si="184"/>
        <v>1657052.0967991999</v>
      </c>
      <c r="Q313" s="21">
        <f t="shared" si="185"/>
        <v>11190668.518336544</v>
      </c>
      <c r="R313" s="2">
        <f t="shared" si="187"/>
        <v>71612929.72007601</v>
      </c>
      <c r="S313" s="2">
        <f t="shared" si="188"/>
        <v>1475554.3030453674</v>
      </c>
      <c r="T313" s="21">
        <f t="shared" si="189"/>
        <v>10111515.976878623</v>
      </c>
      <c r="U313" s="2">
        <f t="shared" si="190"/>
        <v>72700948.614231184</v>
      </c>
      <c r="V313" s="2">
        <f t="shared" si="191"/>
        <v>1314453.5520165048</v>
      </c>
      <c r="W313" s="21">
        <f t="shared" si="192"/>
        <v>9184597.8337523118</v>
      </c>
      <c r="X313" s="2">
        <f t="shared" si="193"/>
        <v>73638950.859380096</v>
      </c>
      <c r="Y313" s="2">
        <f t="shared" si="194"/>
        <v>1172889.2930884534</v>
      </c>
      <c r="Z313" s="21">
        <f t="shared" si="195"/>
        <v>8388159.8475314509</v>
      </c>
      <c r="AA313" s="2">
        <f t="shared" si="196"/>
        <v>74447740.163032591</v>
      </c>
      <c r="AB313" s="2">
        <f t="shared" si="197"/>
        <v>1049319.3229536396</v>
      </c>
      <c r="AC313" s="21">
        <f t="shared" si="198"/>
        <v>7702940.5140137691</v>
      </c>
      <c r="AD313" s="2">
        <f t="shared" si="171"/>
        <v>78280292.881715745</v>
      </c>
      <c r="AE313" s="2">
        <f t="shared" si="172"/>
        <v>421516.4791319113</v>
      </c>
      <c r="AF313" s="21">
        <f t="shared" si="173"/>
        <v>4498190.6391523443</v>
      </c>
      <c r="AG313" s="2">
        <f t="shared" si="174"/>
        <v>78998842.741267949</v>
      </c>
      <c r="AH313" s="2">
        <f t="shared" si="175"/>
        <v>311315.67265408044</v>
      </c>
      <c r="AI313" s="37">
        <f t="shared" si="176"/>
        <v>3889841.5860779705</v>
      </c>
      <c r="AJ313" s="37"/>
      <c r="AK313" s="37"/>
      <c r="AL313" s="37"/>
      <c r="AM313" s="37"/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7"/>
    </row>
    <row r="314" spans="1:50" x14ac:dyDescent="0.45">
      <c r="A314" s="25">
        <f t="shared" si="181"/>
        <v>44144</v>
      </c>
      <c r="B314">
        <f t="shared" si="186"/>
        <v>292</v>
      </c>
      <c r="C314">
        <f t="shared" si="177"/>
        <v>259</v>
      </c>
      <c r="K314" s="26">
        <f t="shared" si="178"/>
        <v>5.9432412071826327E-8</v>
      </c>
      <c r="L314" s="28">
        <f t="shared" si="199"/>
        <v>1.0000004160269711</v>
      </c>
      <c r="M314" s="28">
        <f t="shared" si="179"/>
        <v>11662780.566978345</v>
      </c>
      <c r="N314" s="31">
        <f t="shared" si="200"/>
        <v>7.1428630860985304E-2</v>
      </c>
      <c r="O314" s="2">
        <f t="shared" si="183"/>
        <v>70228681.645611152</v>
      </c>
      <c r="P314" s="2">
        <f t="shared" si="184"/>
        <v>1662288.9719952147</v>
      </c>
      <c r="Q314" s="21">
        <f t="shared" si="185"/>
        <v>11309029.382393634</v>
      </c>
      <c r="R314" s="2">
        <f t="shared" si="187"/>
        <v>71502196.992984802</v>
      </c>
      <c r="S314" s="2">
        <f t="shared" si="188"/>
        <v>1480890.2942047673</v>
      </c>
      <c r="T314" s="21">
        <f t="shared" si="189"/>
        <v>10216912.712810431</v>
      </c>
      <c r="U314" s="2">
        <f t="shared" si="190"/>
        <v>72601909.98627533</v>
      </c>
      <c r="V314" s="2">
        <f t="shared" si="191"/>
        <v>1319602.6405426038</v>
      </c>
      <c r="W314" s="21">
        <f t="shared" si="192"/>
        <v>9278487.3731820658</v>
      </c>
      <c r="X314" s="2">
        <f t="shared" si="193"/>
        <v>73550374.061861888</v>
      </c>
      <c r="Y314" s="2">
        <f t="shared" si="194"/>
        <v>1177688.2839574888</v>
      </c>
      <c r="Z314" s="21">
        <f t="shared" si="195"/>
        <v>8471937.6541806236</v>
      </c>
      <c r="AA314" s="2">
        <f t="shared" si="196"/>
        <v>74368419.50376004</v>
      </c>
      <c r="AB314" s="2">
        <f t="shared" si="197"/>
        <v>1053688.6020152105</v>
      </c>
      <c r="AC314" s="21">
        <f t="shared" si="198"/>
        <v>7777891.8942247499</v>
      </c>
      <c r="AD314" s="2">
        <f t="shared" si="171"/>
        <v>78249525.475816503</v>
      </c>
      <c r="AE314" s="2">
        <f t="shared" si="172"/>
        <v>422175.5650931659</v>
      </c>
      <c r="AF314" s="21">
        <f t="shared" si="173"/>
        <v>4528298.9590903306</v>
      </c>
      <c r="AG314" s="2">
        <f t="shared" si="174"/>
        <v>78976555.292735711</v>
      </c>
      <c r="AH314" s="2">
        <f t="shared" si="175"/>
        <v>311366.28742531739</v>
      </c>
      <c r="AI314" s="37">
        <f t="shared" si="176"/>
        <v>3912078.4198389719</v>
      </c>
      <c r="AJ314" s="37"/>
      <c r="AK314" s="37"/>
      <c r="AL314" s="37"/>
      <c r="AM314" s="37"/>
      <c r="AN314" s="37"/>
      <c r="AO314" s="37"/>
      <c r="AP314" s="37"/>
      <c r="AQ314" s="37"/>
      <c r="AR314" s="37"/>
      <c r="AS314" s="37"/>
      <c r="AT314" s="37"/>
      <c r="AU314" s="37"/>
      <c r="AV314" s="37"/>
      <c r="AW314" s="37"/>
      <c r="AX314" s="37"/>
    </row>
    <row r="315" spans="1:50" x14ac:dyDescent="0.45">
      <c r="A315" s="25">
        <f t="shared" si="181"/>
        <v>44145</v>
      </c>
      <c r="B315">
        <f t="shared" si="186"/>
        <v>293</v>
      </c>
      <c r="C315">
        <f t="shared" si="177"/>
        <v>260</v>
      </c>
      <c r="K315" s="26">
        <f t="shared" si="178"/>
        <v>5.5837103415491897E-8</v>
      </c>
      <c r="L315" s="28">
        <f t="shared" si="199"/>
        <v>1.0000003908598003</v>
      </c>
      <c r="M315" s="28">
        <f t="shared" si="179"/>
        <v>12413738.144726772</v>
      </c>
      <c r="N315" s="31">
        <f t="shared" si="200"/>
        <v>7.1428627265676364E-2</v>
      </c>
      <c r="O315" s="2">
        <f t="shared" si="183"/>
        <v>70104911.121220425</v>
      </c>
      <c r="P315" s="2">
        <f t="shared" si="184"/>
        <v>1667324.5698148562</v>
      </c>
      <c r="Q315" s="21">
        <f t="shared" si="185"/>
        <v>11427764.308964718</v>
      </c>
      <c r="R315" s="2">
        <f t="shared" si="187"/>
        <v>71391235.668898299</v>
      </c>
      <c r="S315" s="2">
        <f t="shared" si="188"/>
        <v>1486073.7401337794</v>
      </c>
      <c r="T315" s="21">
        <f t="shared" si="189"/>
        <v>10322690.590967922</v>
      </c>
      <c r="U315" s="2">
        <f t="shared" si="190"/>
        <v>72502618.84211801</v>
      </c>
      <c r="V315" s="2">
        <f t="shared" si="191"/>
        <v>1324636.4532325936</v>
      </c>
      <c r="W315" s="21">
        <f t="shared" si="192"/>
        <v>9372744.7046493962</v>
      </c>
      <c r="X315" s="2">
        <f t="shared" si="193"/>
        <v>73461541.82450521</v>
      </c>
      <c r="Y315" s="2">
        <f t="shared" si="194"/>
        <v>1182399.9296029133</v>
      </c>
      <c r="Z315" s="21">
        <f t="shared" si="195"/>
        <v>8556058.2458918765</v>
      </c>
      <c r="AA315" s="2">
        <f t="shared" si="196"/>
        <v>74288853.424243271</v>
      </c>
      <c r="AB315" s="2">
        <f t="shared" si="197"/>
        <v>1057991.2099594711</v>
      </c>
      <c r="AC315" s="21">
        <f t="shared" si="198"/>
        <v>7853155.3657972571</v>
      </c>
      <c r="AD315" s="2">
        <f t="shared" si="171"/>
        <v>78218722.073574126</v>
      </c>
      <c r="AE315" s="2">
        <f t="shared" si="172"/>
        <v>422823.56982889352</v>
      </c>
      <c r="AF315" s="21">
        <f t="shared" si="173"/>
        <v>4558454.3565969802</v>
      </c>
      <c r="AG315" s="2">
        <f t="shared" si="174"/>
        <v>78954270.509474054</v>
      </c>
      <c r="AH315" s="2">
        <f t="shared" si="175"/>
        <v>311410.62158517109</v>
      </c>
      <c r="AI315" s="37">
        <f t="shared" si="176"/>
        <v>3934318.8689407748</v>
      </c>
      <c r="AJ315" s="37"/>
      <c r="AK315" s="37"/>
      <c r="AL315" s="37"/>
      <c r="AM315" s="37"/>
      <c r="AN315" s="37"/>
      <c r="AO315" s="37"/>
      <c r="AP315" s="37"/>
      <c r="AQ315" s="37"/>
      <c r="AR315" s="37"/>
      <c r="AS315" s="37"/>
      <c r="AT315" s="37"/>
      <c r="AU315" s="37"/>
      <c r="AV315" s="37"/>
      <c r="AW315" s="37"/>
      <c r="AX315" s="37"/>
    </row>
    <row r="316" spans="1:50" x14ac:dyDescent="0.45">
      <c r="A316" s="25">
        <f t="shared" si="181"/>
        <v>44146</v>
      </c>
      <c r="B316">
        <f t="shared" si="186"/>
        <v>294</v>
      </c>
      <c r="C316">
        <f t="shared" si="177"/>
        <v>261</v>
      </c>
      <c r="K316" s="26">
        <f t="shared" si="178"/>
        <v>5.2459289622376248E-8</v>
      </c>
      <c r="L316" s="28">
        <f t="shared" si="199"/>
        <v>1.0000003672150948</v>
      </c>
      <c r="M316" s="28">
        <f t="shared" si="179"/>
        <v>13213049.310227159</v>
      </c>
      <c r="N316" s="31">
        <f t="shared" si="200"/>
        <v>7.1428623887862336E-2</v>
      </c>
      <c r="O316" s="2">
        <f t="shared" si="183"/>
        <v>69980984.449931622</v>
      </c>
      <c r="P316" s="2">
        <f t="shared" si="184"/>
        <v>1672156.6289740321</v>
      </c>
      <c r="Q316" s="21">
        <f t="shared" si="185"/>
        <v>11546858.921094347</v>
      </c>
      <c r="R316" s="2">
        <f t="shared" si="187"/>
        <v>71280058.754507512</v>
      </c>
      <c r="S316" s="2">
        <f t="shared" si="188"/>
        <v>1491102.53022929</v>
      </c>
      <c r="T316" s="21">
        <f t="shared" si="189"/>
        <v>10428838.715263199</v>
      </c>
      <c r="U316" s="2">
        <f t="shared" si="190"/>
        <v>72403085.24733533</v>
      </c>
      <c r="V316" s="2">
        <f t="shared" si="191"/>
        <v>1329553.1584986672</v>
      </c>
      <c r="W316" s="21">
        <f t="shared" si="192"/>
        <v>9467361.5941660032</v>
      </c>
      <c r="X316" s="2">
        <f t="shared" si="193"/>
        <v>73372461.909392267</v>
      </c>
      <c r="Y316" s="2">
        <f t="shared" si="194"/>
        <v>1187022.7068870687</v>
      </c>
      <c r="Z316" s="21">
        <f t="shared" si="195"/>
        <v>8640515.3837206643</v>
      </c>
      <c r="AA316" s="2">
        <f t="shared" si="196"/>
        <v>74209047.92102997</v>
      </c>
      <c r="AB316" s="2">
        <f t="shared" si="197"/>
        <v>1062225.9124613889</v>
      </c>
      <c r="AC316" s="21">
        <f t="shared" si="198"/>
        <v>7928726.1665086411</v>
      </c>
      <c r="AD316" s="2">
        <f t="shared" si="171"/>
        <v>78187883.535204485</v>
      </c>
      <c r="AE316" s="2">
        <f t="shared" si="172"/>
        <v>423460.42463932664</v>
      </c>
      <c r="AF316" s="21">
        <f t="shared" si="173"/>
        <v>4588656.0401561884</v>
      </c>
      <c r="AG316" s="2">
        <f t="shared" si="174"/>
        <v>78931988.842157915</v>
      </c>
      <c r="AH316" s="2">
        <f t="shared" si="175"/>
        <v>311448.67307379952</v>
      </c>
      <c r="AI316" s="37">
        <f t="shared" si="176"/>
        <v>3956562.4847682854</v>
      </c>
      <c r="AJ316" s="37"/>
      <c r="AK316" s="37"/>
      <c r="AL316" s="37"/>
      <c r="AM316" s="37"/>
      <c r="AN316" s="37"/>
      <c r="AO316" s="37"/>
      <c r="AP316" s="37"/>
      <c r="AQ316" s="37"/>
      <c r="AR316" s="37"/>
      <c r="AS316" s="37"/>
      <c r="AT316" s="37"/>
      <c r="AU316" s="37"/>
      <c r="AV316" s="37"/>
      <c r="AW316" s="37"/>
      <c r="AX316" s="37"/>
    </row>
    <row r="317" spans="1:50" x14ac:dyDescent="0.45">
      <c r="A317" s="25">
        <f t="shared" si="181"/>
        <v>44147</v>
      </c>
      <c r="B317">
        <f t="shared" si="186"/>
        <v>295</v>
      </c>
      <c r="C317">
        <f t="shared" si="177"/>
        <v>262</v>
      </c>
      <c r="K317" s="26">
        <f t="shared" si="178"/>
        <v>4.9285813542412767E-8</v>
      </c>
      <c r="L317" s="28">
        <f t="shared" si="199"/>
        <v>1.0000003450007544</v>
      </c>
      <c r="M317" s="28">
        <f t="shared" si="179"/>
        <v>14063827.514249297</v>
      </c>
      <c r="N317" s="31">
        <f t="shared" si="200"/>
        <v>7.1428620714386187E-2</v>
      </c>
      <c r="O317" s="2">
        <f t="shared" si="183"/>
        <v>69856918.33179377</v>
      </c>
      <c r="P317" s="2">
        <f t="shared" si="184"/>
        <v>1676782.987899449</v>
      </c>
      <c r="Q317" s="21">
        <f t="shared" si="185"/>
        <v>11666298.680306781</v>
      </c>
      <c r="R317" s="2">
        <f t="shared" si="187"/>
        <v>71168679.344345033</v>
      </c>
      <c r="S317" s="2">
        <f t="shared" si="188"/>
        <v>1495974.6168039592</v>
      </c>
      <c r="T317" s="21">
        <f t="shared" si="189"/>
        <v>10535346.038851008</v>
      </c>
      <c r="U317" s="2">
        <f t="shared" si="190"/>
        <v>72303319.359436154</v>
      </c>
      <c r="V317" s="2">
        <f t="shared" si="191"/>
        <v>1334350.9636479307</v>
      </c>
      <c r="W317" s="21">
        <f t="shared" si="192"/>
        <v>9562329.6769159157</v>
      </c>
      <c r="X317" s="2">
        <f t="shared" si="193"/>
        <v>73283142.163598463</v>
      </c>
      <c r="Y317" s="2">
        <f t="shared" si="194"/>
        <v>1191555.1164746608</v>
      </c>
      <c r="Z317" s="21">
        <f t="shared" si="195"/>
        <v>8725302.7199268769</v>
      </c>
      <c r="AA317" s="2">
        <f t="shared" si="196"/>
        <v>74129009.064264297</v>
      </c>
      <c r="AB317" s="2">
        <f t="shared" si="197"/>
        <v>1066391.4897655305</v>
      </c>
      <c r="AC317" s="21">
        <f t="shared" si="198"/>
        <v>8004599.4459701721</v>
      </c>
      <c r="AD317" s="2">
        <f t="shared" si="171"/>
        <v>78157010.724702835</v>
      </c>
      <c r="AE317" s="2">
        <f t="shared" si="172"/>
        <v>424086.06195244956</v>
      </c>
      <c r="AF317" s="21">
        <f t="shared" si="173"/>
        <v>4618903.2133447155</v>
      </c>
      <c r="AG317" s="2">
        <f t="shared" si="174"/>
        <v>78909710.741101548</v>
      </c>
      <c r="AH317" s="2">
        <f t="shared" si="175"/>
        <v>311480.44033918588</v>
      </c>
      <c r="AI317" s="37">
        <f t="shared" si="176"/>
        <v>3978808.8185592662</v>
      </c>
      <c r="AJ317" s="37"/>
      <c r="AK317" s="37"/>
      <c r="AL317" s="37"/>
      <c r="AM317" s="37"/>
      <c r="AN317" s="37"/>
      <c r="AO317" s="37"/>
      <c r="AP317" s="37"/>
      <c r="AQ317" s="37"/>
      <c r="AR317" s="37"/>
      <c r="AS317" s="37"/>
      <c r="AT317" s="37"/>
      <c r="AU317" s="37"/>
      <c r="AV317" s="37"/>
      <c r="AW317" s="37"/>
      <c r="AX317" s="37"/>
    </row>
    <row r="318" spans="1:50" x14ac:dyDescent="0.45">
      <c r="A318" s="25">
        <f t="shared" si="181"/>
        <v>44148</v>
      </c>
      <c r="B318">
        <f t="shared" si="186"/>
        <v>296</v>
      </c>
      <c r="C318">
        <f t="shared" si="177"/>
        <v>263</v>
      </c>
      <c r="K318" s="26">
        <f t="shared" si="178"/>
        <v>4.6304313955127447E-8</v>
      </c>
      <c r="L318" s="28">
        <f t="shared" si="199"/>
        <v>1.0000003241302502</v>
      </c>
      <c r="M318" s="28">
        <f t="shared" si="179"/>
        <v>14969386.680292033</v>
      </c>
      <c r="N318" s="31">
        <f t="shared" si="200"/>
        <v>7.1428617732886474E-2</v>
      </c>
      <c r="O318" s="2">
        <f t="shared" si="183"/>
        <v>69732729.519432664</v>
      </c>
      <c r="P318" s="2">
        <f t="shared" si="184"/>
        <v>1681201.586839166</v>
      </c>
      <c r="Q318" s="21">
        <f t="shared" si="185"/>
        <v>11786068.893728171</v>
      </c>
      <c r="R318" s="2">
        <f t="shared" si="187"/>
        <v>71057110.614484534</v>
      </c>
      <c r="S318" s="2">
        <f t="shared" si="188"/>
        <v>1500688.016892754</v>
      </c>
      <c r="T318" s="21">
        <f t="shared" si="189"/>
        <v>10642201.368622713</v>
      </c>
      <c r="U318" s="2">
        <f t="shared" si="190"/>
        <v>72203331.423681557</v>
      </c>
      <c r="V318" s="2">
        <f t="shared" si="191"/>
        <v>1339028.1162848165</v>
      </c>
      <c r="W318" s="21">
        <f t="shared" si="192"/>
        <v>9657640.4600336254</v>
      </c>
      <c r="X318" s="2">
        <f t="shared" si="193"/>
        <v>73193590.516459763</v>
      </c>
      <c r="Y318" s="2">
        <f t="shared" si="194"/>
        <v>1195995.6838651637</v>
      </c>
      <c r="Z318" s="21">
        <f t="shared" si="195"/>
        <v>8810413.7996750735</v>
      </c>
      <c r="AA318" s="2">
        <f t="shared" si="196"/>
        <v>74048742.995908111</v>
      </c>
      <c r="AB318" s="2">
        <f t="shared" si="197"/>
        <v>1070486.7374241818</v>
      </c>
      <c r="AC318" s="21">
        <f t="shared" si="198"/>
        <v>8080770.2666677069</v>
      </c>
      <c r="AD318" s="2">
        <f t="shared" si="171"/>
        <v>78126104.509747982</v>
      </c>
      <c r="AE318" s="2">
        <f t="shared" si="172"/>
        <v>424700.41533927748</v>
      </c>
      <c r="AF318" s="21">
        <f t="shared" si="173"/>
        <v>4649195.0749127408</v>
      </c>
      <c r="AG318" s="2">
        <f t="shared" si="174"/>
        <v>78887436.656222165</v>
      </c>
      <c r="AH318" s="2">
        <f t="shared" si="175"/>
        <v>311505.92233720556</v>
      </c>
      <c r="AI318" s="37">
        <f t="shared" si="176"/>
        <v>4001057.4214406298</v>
      </c>
      <c r="AJ318" s="37"/>
      <c r="AK318" s="37"/>
      <c r="AL318" s="37"/>
      <c r="AM318" s="37"/>
      <c r="AN318" s="37"/>
      <c r="AO318" s="37"/>
      <c r="AP318" s="37"/>
      <c r="AQ318" s="37"/>
      <c r="AR318" s="37"/>
      <c r="AS318" s="37"/>
      <c r="AT318" s="37"/>
      <c r="AU318" s="37"/>
      <c r="AV318" s="37"/>
      <c r="AW318" s="37"/>
      <c r="AX318" s="37"/>
    </row>
    <row r="319" spans="1:50" x14ac:dyDescent="0.45">
      <c r="A319" s="25">
        <f t="shared" si="181"/>
        <v>44149</v>
      </c>
      <c r="B319">
        <f t="shared" si="186"/>
        <v>297</v>
      </c>
      <c r="C319">
        <f t="shared" si="177"/>
        <v>264</v>
      </c>
      <c r="K319" s="26">
        <f t="shared" si="178"/>
        <v>4.3503177420616745E-8</v>
      </c>
      <c r="L319" s="28">
        <f t="shared" si="199"/>
        <v>1.0000003045222883</v>
      </c>
      <c r="M319" s="28">
        <f t="shared" si="179"/>
        <v>15933254.112869775</v>
      </c>
      <c r="N319" s="31">
        <f t="shared" si="200"/>
        <v>7.1428614931749818E-2</v>
      </c>
      <c r="O319" s="2">
        <f t="shared" si="183"/>
        <v>69608434.808775231</v>
      </c>
      <c r="P319" s="2">
        <f t="shared" si="184"/>
        <v>1685410.4698652229</v>
      </c>
      <c r="Q319" s="21">
        <f t="shared" si="185"/>
        <v>11906154.721359545</v>
      </c>
      <c r="R319" s="2">
        <f t="shared" si="187"/>
        <v>70945365.816166818</v>
      </c>
      <c r="S319" s="2">
        <f t="shared" si="188"/>
        <v>1505240.814003845</v>
      </c>
      <c r="T319" s="21">
        <f t="shared" si="189"/>
        <v>10749393.369829336</v>
      </c>
      <c r="U319" s="2">
        <f t="shared" si="190"/>
        <v>72103131.768830717</v>
      </c>
      <c r="V319" s="2">
        <f t="shared" si="191"/>
        <v>1343582.9056867361</v>
      </c>
      <c r="W319" s="21">
        <f t="shared" si="192"/>
        <v>9753285.3254825473</v>
      </c>
      <c r="X319" s="2">
        <f t="shared" si="193"/>
        <v>73103814.976778403</v>
      </c>
      <c r="Y319" s="2">
        <f t="shared" si="194"/>
        <v>1200342.9604133051</v>
      </c>
      <c r="Z319" s="21">
        <f t="shared" si="195"/>
        <v>8895842.062808292</v>
      </c>
      <c r="AA319" s="2">
        <f t="shared" si="196"/>
        <v>73968255.927914158</v>
      </c>
      <c r="AB319" s="2">
        <f t="shared" si="197"/>
        <v>1074510.4670306938</v>
      </c>
      <c r="AC319" s="21">
        <f t="shared" si="198"/>
        <v>8157233.6050551487</v>
      </c>
      <c r="AD319" s="2">
        <f t="shared" si="171"/>
        <v>78095165.761605561</v>
      </c>
      <c r="AE319" s="2">
        <f t="shared" si="172"/>
        <v>425303.41952889931</v>
      </c>
      <c r="AF319" s="21">
        <f t="shared" si="173"/>
        <v>4679530.8188655395</v>
      </c>
      <c r="AG319" s="2">
        <f t="shared" si="174"/>
        <v>78865167.037003681</v>
      </c>
      <c r="AH319" s="2">
        <f t="shared" si="175"/>
        <v>311525.11853160575</v>
      </c>
      <c r="AI319" s="37">
        <f t="shared" si="176"/>
        <v>4023307.8444647132</v>
      </c>
      <c r="AJ319" s="37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</row>
    <row r="320" spans="1:50" x14ac:dyDescent="0.45">
      <c r="A320" s="25">
        <f t="shared" si="181"/>
        <v>44150</v>
      </c>
      <c r="B320">
        <f t="shared" si="186"/>
        <v>298</v>
      </c>
      <c r="C320">
        <f t="shared" si="177"/>
        <v>265</v>
      </c>
      <c r="K320" s="26">
        <f t="shared" si="178"/>
        <v>4.0871493043254383E-8</v>
      </c>
      <c r="L320" s="28">
        <f t="shared" si="199"/>
        <v>1.0000002861004922</v>
      </c>
      <c r="M320" s="28">
        <f t="shared" si="179"/>
        <v>16959184.236954257</v>
      </c>
      <c r="N320" s="31">
        <f t="shared" si="200"/>
        <v>7.1428612300065392E-2</v>
      </c>
      <c r="O320" s="2">
        <f t="shared" si="183"/>
        <v>69484051.029742301</v>
      </c>
      <c r="P320" s="2">
        <f t="shared" si="184"/>
        <v>1689407.786764916</v>
      </c>
      <c r="Q320" s="21">
        <f t="shared" si="185"/>
        <v>12026541.183492783</v>
      </c>
      <c r="R320" s="2">
        <f t="shared" si="187"/>
        <v>70833458.269359216</v>
      </c>
      <c r="S320" s="2">
        <f t="shared" si="188"/>
        <v>1509631.1598111694</v>
      </c>
      <c r="T320" s="21">
        <f t="shared" si="189"/>
        <v>10856910.570829615</v>
      </c>
      <c r="U320" s="2">
        <f t="shared" si="190"/>
        <v>72002730.8028173</v>
      </c>
      <c r="V320" s="2">
        <f t="shared" si="191"/>
        <v>1348013.6641511042</v>
      </c>
      <c r="W320" s="21">
        <f t="shared" si="192"/>
        <v>9849255.5330315959</v>
      </c>
      <c r="X320" s="2">
        <f t="shared" si="193"/>
        <v>73013823.629968613</v>
      </c>
      <c r="Y320" s="2">
        <f t="shared" si="194"/>
        <v>1204595.5243364226</v>
      </c>
      <c r="Z320" s="21">
        <f t="shared" si="195"/>
        <v>8981580.8456949648</v>
      </c>
      <c r="AA320" s="2">
        <f t="shared" si="196"/>
        <v>73887554.140352502</v>
      </c>
      <c r="AB320" s="2">
        <f t="shared" si="197"/>
        <v>1078461.5069472974</v>
      </c>
      <c r="AC320" s="21">
        <f t="shared" si="198"/>
        <v>8233984.3527001999</v>
      </c>
      <c r="AD320" s="2">
        <f t="shared" si="171"/>
        <v>78064195.355030552</v>
      </c>
      <c r="AE320" s="2">
        <f t="shared" si="172"/>
        <v>425895.0104232796</v>
      </c>
      <c r="AF320" s="21">
        <f t="shared" si="173"/>
        <v>4709909.6345461691</v>
      </c>
      <c r="AG320" s="2">
        <f t="shared" si="174"/>
        <v>78842902.332460552</v>
      </c>
      <c r="AH320" s="2">
        <f t="shared" si="175"/>
        <v>311538.02889389807</v>
      </c>
      <c r="AI320" s="37">
        <f t="shared" si="176"/>
        <v>4045559.6386455493</v>
      </c>
      <c r="AJ320" s="37"/>
      <c r="AK320" s="37"/>
      <c r="AL320" s="37"/>
      <c r="AM320" s="37"/>
      <c r="AN320" s="37"/>
      <c r="AO320" s="37"/>
      <c r="AP320" s="37"/>
      <c r="AQ320" s="37"/>
      <c r="AR320" s="37"/>
      <c r="AS320" s="37"/>
      <c r="AT320" s="37"/>
      <c r="AU320" s="37"/>
      <c r="AV320" s="37"/>
      <c r="AW320" s="37"/>
      <c r="AX320" s="37"/>
    </row>
    <row r="321" spans="1:50" x14ac:dyDescent="0.45">
      <c r="A321" s="25">
        <f t="shared" si="181"/>
        <v>44151</v>
      </c>
      <c r="B321">
        <f t="shared" si="186"/>
        <v>299</v>
      </c>
      <c r="C321">
        <f t="shared" si="177"/>
        <v>266</v>
      </c>
      <c r="K321" s="26">
        <f t="shared" si="178"/>
        <v>3.8399009971927457E-8</v>
      </c>
      <c r="L321" s="28">
        <f t="shared" si="199"/>
        <v>1.000000268793106</v>
      </c>
      <c r="M321" s="28">
        <f t="shared" si="179"/>
        <v>18051173.222087957</v>
      </c>
      <c r="N321" s="31">
        <f t="shared" si="200"/>
        <v>7.1428609827582062E-2</v>
      </c>
      <c r="O321" s="2">
        <f t="shared" si="183"/>
        <v>69359595.036920786</v>
      </c>
      <c r="P321" s="2">
        <f t="shared" si="184"/>
        <v>1693191.7948175115</v>
      </c>
      <c r="Q321" s="21">
        <f t="shared" si="185"/>
        <v>12147213.168261703</v>
      </c>
      <c r="R321" s="2">
        <f t="shared" si="187"/>
        <v>70721401.35625498</v>
      </c>
      <c r="S321" s="2">
        <f t="shared" si="188"/>
        <v>1513857.2757860431</v>
      </c>
      <c r="T321" s="21">
        <f t="shared" si="189"/>
        <v>10964741.367958978</v>
      </c>
      <c r="U321" s="2">
        <f t="shared" si="190"/>
        <v>71902139.008359998</v>
      </c>
      <c r="V321" s="2">
        <f t="shared" si="191"/>
        <v>1352318.7683118954</v>
      </c>
      <c r="W321" s="21">
        <f t="shared" si="192"/>
        <v>9945542.2233281061</v>
      </c>
      <c r="X321" s="2">
        <f t="shared" si="193"/>
        <v>72923624.635144949</v>
      </c>
      <c r="Y321" s="2">
        <f t="shared" si="194"/>
        <v>1208751.9817074898</v>
      </c>
      <c r="Z321" s="21">
        <f t="shared" si="195"/>
        <v>9067623.3831475619</v>
      </c>
      <c r="AA321" s="2">
        <f t="shared" si="196"/>
        <v>73806643.979491219</v>
      </c>
      <c r="AB321" s="2">
        <f t="shared" si="197"/>
        <v>1082338.7030266328</v>
      </c>
      <c r="AC321" s="21">
        <f t="shared" si="198"/>
        <v>8311017.3174821483</v>
      </c>
      <c r="AD321" s="2">
        <f t="shared" si="171"/>
        <v>78033194.168168932</v>
      </c>
      <c r="AE321" s="2">
        <f t="shared" si="172"/>
        <v>426475.12511181342</v>
      </c>
      <c r="AF321" s="21">
        <f t="shared" si="173"/>
        <v>4740330.7067192541</v>
      </c>
      <c r="AG321" s="2">
        <f t="shared" si="174"/>
        <v>78820642.991101727</v>
      </c>
      <c r="AH321" s="2">
        <f t="shared" si="175"/>
        <v>311544.65390316362</v>
      </c>
      <c r="AI321" s="37">
        <f t="shared" si="176"/>
        <v>4067812.3549951096</v>
      </c>
      <c r="AJ321" s="37"/>
      <c r="AK321" s="37"/>
      <c r="AL321" s="37"/>
      <c r="AM321" s="37"/>
      <c r="AN321" s="37"/>
      <c r="AO321" s="37"/>
      <c r="AP321" s="37"/>
      <c r="AQ321" s="37"/>
      <c r="AR321" s="37"/>
      <c r="AS321" s="37"/>
      <c r="AT321" s="37"/>
      <c r="AU321" s="37"/>
      <c r="AV321" s="37"/>
      <c r="AW321" s="37"/>
      <c r="AX321" s="37"/>
    </row>
    <row r="322" spans="1:50" x14ac:dyDescent="0.45">
      <c r="A322" s="25">
        <f t="shared" si="181"/>
        <v>44152</v>
      </c>
      <c r="B322">
        <f t="shared" si="186"/>
        <v>300</v>
      </c>
      <c r="C322">
        <f t="shared" si="177"/>
        <v>267</v>
      </c>
      <c r="K322" s="26">
        <f t="shared" si="178"/>
        <v>3.6076097471255323E-8</v>
      </c>
      <c r="L322" s="28">
        <f t="shared" si="199"/>
        <v>1.0000002525327143</v>
      </c>
      <c r="M322" s="28">
        <f t="shared" si="179"/>
        <v>19213474.54813344</v>
      </c>
      <c r="N322" s="31">
        <f t="shared" si="200"/>
        <v>7.1428607504669533E-2</v>
      </c>
      <c r="O322" s="2">
        <f t="shared" si="183"/>
        <v>69235083.700226501</v>
      </c>
      <c r="P322" s="2">
        <f t="shared" si="184"/>
        <v>1696760.8604533984</v>
      </c>
      <c r="Q322" s="21">
        <f t="shared" si="185"/>
        <v>12268155.4393201</v>
      </c>
      <c r="R322" s="2">
        <f t="shared" si="187"/>
        <v>70609208.514719576</v>
      </c>
      <c r="S322" s="2">
        <f t="shared" si="188"/>
        <v>1517917.4547653049</v>
      </c>
      <c r="T322" s="21">
        <f t="shared" si="189"/>
        <v>11072874.030515119</v>
      </c>
      <c r="U322" s="2">
        <f t="shared" si="190"/>
        <v>71801366.938511401</v>
      </c>
      <c r="V322" s="2">
        <f t="shared" si="191"/>
        <v>1356496.6404239309</v>
      </c>
      <c r="W322" s="21">
        <f t="shared" si="192"/>
        <v>10042136.421064667</v>
      </c>
      <c r="X322" s="2">
        <f t="shared" si="193"/>
        <v>72833226.222155005</v>
      </c>
      <c r="Y322" s="2">
        <f t="shared" si="194"/>
        <v>1212810.9674326207</v>
      </c>
      <c r="Z322" s="21">
        <f t="shared" si="195"/>
        <v>9153962.8104123753</v>
      </c>
      <c r="AA322" s="2">
        <f t="shared" si="196"/>
        <v>73725531.855832562</v>
      </c>
      <c r="AB322" s="2">
        <f t="shared" si="197"/>
        <v>1086140.9193262372</v>
      </c>
      <c r="AC322" s="21">
        <f t="shared" si="198"/>
        <v>8388327.2248412007</v>
      </c>
      <c r="AD322" s="2">
        <f t="shared" si="171"/>
        <v>78002163.082458556</v>
      </c>
      <c r="AE322" s="2">
        <f t="shared" si="172"/>
        <v>427043.70188562834</v>
      </c>
      <c r="AF322" s="21">
        <f t="shared" si="173"/>
        <v>4770793.2156558158</v>
      </c>
      <c r="AG322" s="2">
        <f t="shared" si="174"/>
        <v>78798389.460894614</v>
      </c>
      <c r="AH322" s="2">
        <f t="shared" si="175"/>
        <v>311544.99454577157</v>
      </c>
      <c r="AI322" s="37">
        <f t="shared" si="176"/>
        <v>4090065.5445596138</v>
      </c>
      <c r="AJ322" s="37"/>
      <c r="AK322" s="37"/>
      <c r="AL322" s="37"/>
      <c r="AM322" s="37"/>
      <c r="AN322" s="37"/>
      <c r="AO322" s="37"/>
      <c r="AP322" s="37"/>
      <c r="AQ322" s="37"/>
      <c r="AR322" s="37"/>
      <c r="AS322" s="37"/>
      <c r="AT322" s="37"/>
      <c r="AU322" s="37"/>
      <c r="AV322" s="37"/>
      <c r="AW322" s="37"/>
      <c r="AX322" s="37"/>
    </row>
    <row r="323" spans="1:50" x14ac:dyDescent="0.45">
      <c r="A323" s="25">
        <f t="shared" si="181"/>
        <v>44153</v>
      </c>
      <c r="B323">
        <f t="shared" si="186"/>
        <v>301</v>
      </c>
      <c r="C323">
        <f t="shared" si="177"/>
        <v>268</v>
      </c>
      <c r="K323" s="26">
        <f t="shared" si="178"/>
        <v>3.3893707408263959E-8</v>
      </c>
      <c r="L323" s="28">
        <f t="shared" si="199"/>
        <v>1.00000023725598</v>
      </c>
      <c r="M323" s="28">
        <f t="shared" si="179"/>
        <v>20450615.573289048</v>
      </c>
      <c r="N323" s="31">
        <f t="shared" si="200"/>
        <v>7.1428605322279487E-2</v>
      </c>
      <c r="O323" s="2">
        <f t="shared" si="183"/>
        <v>69110533.895568892</v>
      </c>
      <c r="P323" s="2">
        <f t="shared" si="184"/>
        <v>1700113.4607929045</v>
      </c>
      <c r="Q323" s="21">
        <f t="shared" si="185"/>
        <v>12389352.643638203</v>
      </c>
      <c r="R323" s="2">
        <f t="shared" si="187"/>
        <v>70496893.231690928</v>
      </c>
      <c r="S323" s="2">
        <f t="shared" si="188"/>
        <v>1521810.0624535682</v>
      </c>
      <c r="T323" s="21">
        <f t="shared" si="189"/>
        <v>11181296.705855504</v>
      </c>
      <c r="U323" s="2">
        <f t="shared" si="190"/>
        <v>71700425.212149069</v>
      </c>
      <c r="V323" s="2">
        <f t="shared" si="191"/>
        <v>1360545.7496131279</v>
      </c>
      <c r="W323" s="21">
        <f t="shared" si="192"/>
        <v>10139029.038237803</v>
      </c>
      <c r="X323" s="2">
        <f t="shared" si="193"/>
        <v>72742636.68855913</v>
      </c>
      <c r="Y323" s="2">
        <f t="shared" si="194"/>
        <v>1216771.1462118726</v>
      </c>
      <c r="Z323" s="21">
        <f t="shared" si="195"/>
        <v>9240592.1652289983</v>
      </c>
      <c r="AA323" s="2">
        <f t="shared" si="196"/>
        <v>73644224.242105976</v>
      </c>
      <c r="AB323" s="2">
        <f t="shared" si="197"/>
        <v>1089867.0388152385</v>
      </c>
      <c r="AC323" s="21">
        <f t="shared" si="198"/>
        <v>8465908.7190787867</v>
      </c>
      <c r="AD323" s="2">
        <f t="shared" ref="AD323:AD366" si="201">AD322-$N$129*AD322*AE322/$Q$2</f>
        <v>77971102.982529297</v>
      </c>
      <c r="AE323" s="2">
        <f t="shared" ref="AE323:AE366" si="202">AE322+$N$129*AD322*AE322/$Q$2-$Q$9*AE322</f>
        <v>427600.68025162834</v>
      </c>
      <c r="AF323" s="21">
        <f t="shared" ref="AF323:AF366" si="203">$Q$2-AD323-AE323</f>
        <v>4801296.3372190744</v>
      </c>
      <c r="AG323" s="2">
        <f t="shared" si="174"/>
        <v>78776142.18922925</v>
      </c>
      <c r="AH323" s="2">
        <f t="shared" si="175"/>
        <v>311539.05231501028</v>
      </c>
      <c r="AI323" s="37">
        <f t="shared" si="176"/>
        <v>4112318.7584557398</v>
      </c>
      <c r="AJ323" s="37"/>
      <c r="AK323" s="37"/>
      <c r="AL323" s="37"/>
      <c r="AM323" s="37"/>
      <c r="AN323" s="37"/>
      <c r="AO323" s="37"/>
      <c r="AP323" s="37"/>
      <c r="AQ323" s="37"/>
      <c r="AR323" s="37"/>
      <c r="AS323" s="37"/>
      <c r="AT323" s="37"/>
      <c r="AU323" s="37"/>
      <c r="AV323" s="37"/>
      <c r="AW323" s="37"/>
      <c r="AX323" s="37"/>
    </row>
    <row r="324" spans="1:50" x14ac:dyDescent="0.45">
      <c r="A324" s="25">
        <f t="shared" si="181"/>
        <v>44154</v>
      </c>
      <c r="B324">
        <f t="shared" ref="B324:B339" si="204">B323+1</f>
        <v>302</v>
      </c>
      <c r="C324">
        <f t="shared" si="177"/>
        <v>269</v>
      </c>
      <c r="K324" s="26">
        <f t="shared" si="178"/>
        <v>3.1843339008392847E-8</v>
      </c>
      <c r="L324" s="28">
        <f t="shared" si="199"/>
        <v>1.000000222903398</v>
      </c>
      <c r="M324" s="28">
        <f t="shared" si="179"/>
        <v>21767415.168907214</v>
      </c>
      <c r="N324" s="31">
        <f t="shared" si="200"/>
        <v>7.1428603271910945E-2</v>
      </c>
      <c r="O324" s="2">
        <f t="shared" si="183"/>
        <v>68985962.495528638</v>
      </c>
      <c r="P324" s="2">
        <f t="shared" si="184"/>
        <v>1703248.1850622348</v>
      </c>
      <c r="Q324" s="21">
        <f t="shared" si="185"/>
        <v>12510789.319409126</v>
      </c>
      <c r="R324" s="2">
        <f t="shared" si="187"/>
        <v>70384469.036540553</v>
      </c>
      <c r="S324" s="2">
        <f t="shared" si="188"/>
        <v>1525533.5388572658</v>
      </c>
      <c r="T324" s="21">
        <f t="shared" si="189"/>
        <v>11289997.424602181</v>
      </c>
      <c r="U324" s="2">
        <f t="shared" si="190"/>
        <v>71599324.509413123</v>
      </c>
      <c r="V324" s="2">
        <f t="shared" si="191"/>
        <v>1364464.6130909889</v>
      </c>
      <c r="W324" s="21">
        <f t="shared" si="192"/>
        <v>10236210.877495889</v>
      </c>
      <c r="X324" s="2">
        <f t="shared" si="193"/>
        <v>72651864.396559402</v>
      </c>
      <c r="Y324" s="2">
        <f t="shared" si="194"/>
        <v>1220631.2134821813</v>
      </c>
      <c r="Z324" s="21">
        <f t="shared" si="195"/>
        <v>9327504.389958417</v>
      </c>
      <c r="AA324" s="2">
        <f t="shared" si="196"/>
        <v>73562727.671219051</v>
      </c>
      <c r="AB324" s="2">
        <f t="shared" si="197"/>
        <v>1093515.9640725036</v>
      </c>
      <c r="AC324" s="21">
        <f t="shared" si="198"/>
        <v>8543756.364708446</v>
      </c>
      <c r="AD324" s="2">
        <f t="shared" si="201"/>
        <v>77940014.756102398</v>
      </c>
      <c r="AE324" s="2">
        <f t="shared" si="202"/>
        <v>428146.00094627374</v>
      </c>
      <c r="AF324" s="21">
        <f t="shared" si="203"/>
        <v>4831839.2429513279</v>
      </c>
      <c r="AG324" s="2">
        <f t="shared" si="174"/>
        <v>78753901.62288256</v>
      </c>
      <c r="AH324" s="2">
        <f t="shared" si="175"/>
        <v>311526.82921063207</v>
      </c>
      <c r="AI324" s="37">
        <f t="shared" si="176"/>
        <v>4134571.5479068081</v>
      </c>
      <c r="AJ324" s="37"/>
      <c r="AK324" s="37"/>
      <c r="AL324" s="37"/>
      <c r="AM324" s="37"/>
      <c r="AN324" s="37"/>
      <c r="AO324" s="37"/>
      <c r="AP324" s="37"/>
      <c r="AQ324" s="37"/>
      <c r="AR324" s="37"/>
      <c r="AS324" s="37"/>
      <c r="AT324" s="37"/>
      <c r="AU324" s="37"/>
      <c r="AV324" s="37"/>
      <c r="AW324" s="37"/>
      <c r="AX324" s="37"/>
    </row>
    <row r="325" spans="1:50" x14ac:dyDescent="0.45">
      <c r="A325" s="25">
        <f t="shared" si="181"/>
        <v>44155</v>
      </c>
      <c r="B325">
        <f t="shared" si="204"/>
        <v>303</v>
      </c>
      <c r="C325">
        <f t="shared" si="177"/>
        <v>270</v>
      </c>
      <c r="K325" s="26">
        <f t="shared" si="178"/>
        <v>2.9917005743555717E-8</v>
      </c>
      <c r="L325" s="28">
        <f t="shared" si="199"/>
        <v>1.0000002094190621</v>
      </c>
      <c r="M325" s="28">
        <f t="shared" si="179"/>
        <v>23169002.489804745</v>
      </c>
      <c r="N325" s="31">
        <f t="shared" si="200"/>
        <v>7.142860134557763E-2</v>
      </c>
      <c r="O325" s="2">
        <f t="shared" si="183"/>
        <v>68861386.360059351</v>
      </c>
      <c r="P325" s="2">
        <f t="shared" si="184"/>
        <v>1706163.7358842245</v>
      </c>
      <c r="Q325" s="21">
        <f t="shared" si="185"/>
        <v>12632449.904056424</v>
      </c>
      <c r="R325" s="2">
        <f t="shared" si="187"/>
        <v>70271949.494402587</v>
      </c>
      <c r="S325" s="2">
        <f t="shared" si="188"/>
        <v>1529086.3996482803</v>
      </c>
      <c r="T325" s="21">
        <f t="shared" si="189"/>
        <v>11398964.105949132</v>
      </c>
      <c r="U325" s="2">
        <f t="shared" si="190"/>
        <v>71498075.567094535</v>
      </c>
      <c r="V325" s="2">
        <f t="shared" si="191"/>
        <v>1368251.7973316519</v>
      </c>
      <c r="W325" s="21">
        <f t="shared" si="192"/>
        <v>10333672.635573814</v>
      </c>
      <c r="X325" s="2">
        <f t="shared" si="193"/>
        <v>72560917.769880146</v>
      </c>
      <c r="Y325" s="2">
        <f t="shared" si="194"/>
        <v>1224389.8963412764</v>
      </c>
      <c r="Z325" s="21">
        <f t="shared" si="195"/>
        <v>9414692.3337785788</v>
      </c>
      <c r="AA325" s="2">
        <f t="shared" si="196"/>
        <v>73481048.734168023</v>
      </c>
      <c r="AB325" s="2">
        <f t="shared" si="197"/>
        <v>1097086.6179754932</v>
      </c>
      <c r="AC325" s="21">
        <f t="shared" si="198"/>
        <v>8621864.6478564832</v>
      </c>
      <c r="AD325" s="2">
        <f t="shared" si="201"/>
        <v>77908899.293889135</v>
      </c>
      <c r="AE325" s="2">
        <f t="shared" si="202"/>
        <v>428679.60594909202</v>
      </c>
      <c r="AF325" s="21">
        <f t="shared" si="203"/>
        <v>4862421.1001617732</v>
      </c>
      <c r="AG325" s="2">
        <f t="shared" si="174"/>
        <v>78731668.207982689</v>
      </c>
      <c r="AH325" s="2">
        <f t="shared" si="175"/>
        <v>311508.32773831114</v>
      </c>
      <c r="AI325" s="37">
        <f t="shared" si="176"/>
        <v>4156823.4642789997</v>
      </c>
      <c r="AJ325" s="37"/>
      <c r="AK325" s="37"/>
      <c r="AL325" s="37"/>
      <c r="AM325" s="37"/>
      <c r="AN325" s="37"/>
      <c r="AO325" s="37"/>
      <c r="AP325" s="37"/>
      <c r="AQ325" s="37"/>
      <c r="AR325" s="37"/>
      <c r="AS325" s="37"/>
      <c r="AT325" s="37"/>
      <c r="AU325" s="37"/>
      <c r="AV325" s="37"/>
      <c r="AW325" s="37"/>
      <c r="AX325" s="37"/>
    </row>
    <row r="326" spans="1:50" x14ac:dyDescent="0.45">
      <c r="A326" s="25">
        <f t="shared" si="181"/>
        <v>44156</v>
      </c>
      <c r="B326">
        <f t="shared" si="204"/>
        <v>304</v>
      </c>
      <c r="C326">
        <f t="shared" si="177"/>
        <v>271</v>
      </c>
      <c r="K326" s="26">
        <f t="shared" si="178"/>
        <v>2.8107204223277266E-8</v>
      </c>
      <c r="L326" s="28">
        <f t="shared" si="199"/>
        <v>1.0000001967504488</v>
      </c>
      <c r="M326" s="28">
        <f t="shared" si="179"/>
        <v>24660836.953179017</v>
      </c>
      <c r="N326" s="31">
        <f t="shared" si="200"/>
        <v>7.1428599535775988E-2</v>
      </c>
      <c r="O326" s="2">
        <f t="shared" si="183"/>
        <v>68736822.327224284</v>
      </c>
      <c r="P326" s="2">
        <f t="shared" si="184"/>
        <v>1708858.9304418447</v>
      </c>
      <c r="Q326" s="21">
        <f t="shared" si="185"/>
        <v>12754318.74233387</v>
      </c>
      <c r="R326" s="2">
        <f t="shared" si="187"/>
        <v>70159348.199478075</v>
      </c>
      <c r="S326" s="2">
        <f t="shared" si="188"/>
        <v>1532467.2374550649</v>
      </c>
      <c r="T326" s="21">
        <f t="shared" si="189"/>
        <v>11508184.563066861</v>
      </c>
      <c r="U326" s="2">
        <f t="shared" si="190"/>
        <v>71396689.173978344</v>
      </c>
      <c r="V326" s="2">
        <f t="shared" si="191"/>
        <v>1371905.9192098689</v>
      </c>
      <c r="W326" s="21">
        <f t="shared" si="192"/>
        <v>10431404.906811787</v>
      </c>
      <c r="X326" s="2">
        <f t="shared" si="193"/>
        <v>72469805.290602744</v>
      </c>
      <c r="Y326" s="2">
        <f t="shared" si="194"/>
        <v>1228045.9544514476</v>
      </c>
      <c r="Z326" s="21">
        <f t="shared" si="195"/>
        <v>9502148.754945809</v>
      </c>
      <c r="AA326" s="2">
        <f t="shared" si="196"/>
        <v>73399194.077909037</v>
      </c>
      <c r="AB326" s="2">
        <f t="shared" si="197"/>
        <v>1100577.9443790836</v>
      </c>
      <c r="AC326" s="21">
        <f t="shared" si="198"/>
        <v>8700227.9777118787</v>
      </c>
      <c r="AD326" s="2">
        <f t="shared" si="201"/>
        <v>77877757.48948881</v>
      </c>
      <c r="AE326" s="2">
        <f t="shared" si="202"/>
        <v>429201.43849591393</v>
      </c>
      <c r="AF326" s="21">
        <f t="shared" si="203"/>
        <v>4893041.0720152762</v>
      </c>
      <c r="AG326" s="2">
        <f t="shared" si="174"/>
        <v>78709442.389973536</v>
      </c>
      <c r="AH326" s="2">
        <f t="shared" si="175"/>
        <v>311483.55090901535</v>
      </c>
      <c r="AI326" s="37">
        <f t="shared" si="176"/>
        <v>4179074.0591174485</v>
      </c>
      <c r="AJ326" s="37"/>
      <c r="AK326" s="37"/>
      <c r="AL326" s="37"/>
      <c r="AM326" s="37"/>
      <c r="AN326" s="37"/>
      <c r="AO326" s="37"/>
      <c r="AP326" s="37"/>
      <c r="AQ326" s="37"/>
      <c r="AR326" s="37"/>
      <c r="AS326" s="37"/>
      <c r="AT326" s="37"/>
      <c r="AU326" s="37"/>
      <c r="AV326" s="37"/>
      <c r="AW326" s="37"/>
      <c r="AX326" s="37"/>
    </row>
    <row r="327" spans="1:50" x14ac:dyDescent="0.45">
      <c r="A327" s="25">
        <f t="shared" si="181"/>
        <v>44157</v>
      </c>
      <c r="B327">
        <f t="shared" si="204"/>
        <v>305</v>
      </c>
      <c r="C327">
        <f t="shared" si="177"/>
        <v>272</v>
      </c>
      <c r="K327" s="26">
        <f t="shared" si="178"/>
        <v>2.6406884967730727E-8</v>
      </c>
      <c r="L327" s="28">
        <f t="shared" si="199"/>
        <v>1.0000001848482118</v>
      </c>
      <c r="M327" s="28">
        <f t="shared" si="179"/>
        <v>26248729.503952198</v>
      </c>
      <c r="N327" s="31">
        <f t="shared" si="200"/>
        <v>7.142859783545677E-2</v>
      </c>
      <c r="O327" s="2">
        <f t="shared" si="183"/>
        <v>68612287.20397906</v>
      </c>
      <c r="P327" s="2">
        <f t="shared" si="184"/>
        <v>1711332.701512645</v>
      </c>
      <c r="Q327" s="21">
        <f t="shared" si="185"/>
        <v>12876380.094508294</v>
      </c>
      <c r="R327" s="2">
        <f t="shared" si="187"/>
        <v>70046678.76832135</v>
      </c>
      <c r="S327" s="2">
        <f t="shared" si="188"/>
        <v>1535674.7230792881</v>
      </c>
      <c r="T327" s="21">
        <f t="shared" si="189"/>
        <v>11617646.508599361</v>
      </c>
      <c r="U327" s="2">
        <f t="shared" si="190"/>
        <v>71295176.166146308</v>
      </c>
      <c r="V327" s="2">
        <f t="shared" si="191"/>
        <v>1375425.647098338</v>
      </c>
      <c r="W327" s="21">
        <f t="shared" si="192"/>
        <v>10529398.186755354</v>
      </c>
      <c r="X327" s="2">
        <f t="shared" si="193"/>
        <v>72378535.495957047</v>
      </c>
      <c r="Y327" s="2">
        <f t="shared" si="194"/>
        <v>1231598.1809220468</v>
      </c>
      <c r="Z327" s="21">
        <f t="shared" si="195"/>
        <v>9589866.3231209069</v>
      </c>
      <c r="AA327" s="2">
        <f t="shared" si="196"/>
        <v>73317170.403191715</v>
      </c>
      <c r="AB327" s="2">
        <f t="shared" si="197"/>
        <v>1103988.9087836212</v>
      </c>
      <c r="AC327" s="21">
        <f t="shared" si="198"/>
        <v>8778840.6880246624</v>
      </c>
      <c r="AD327" s="2">
        <f t="shared" si="201"/>
        <v>77846590.23928605</v>
      </c>
      <c r="AE327" s="2">
        <f t="shared" si="202"/>
        <v>429711.44309183006</v>
      </c>
      <c r="AF327" s="21">
        <f t="shared" si="203"/>
        <v>4923698.3176221196</v>
      </c>
      <c r="AG327" s="2">
        <f t="shared" si="174"/>
        <v>78687224.613579333</v>
      </c>
      <c r="AH327" s="2">
        <f t="shared" si="175"/>
        <v>311452.50223829161</v>
      </c>
      <c r="AI327" s="37">
        <f t="shared" si="176"/>
        <v>4201322.8841823759</v>
      </c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  <c r="AT327" s="37"/>
      <c r="AU327" s="37"/>
      <c r="AV327" s="37"/>
      <c r="AW327" s="37"/>
      <c r="AX327" s="37"/>
    </row>
    <row r="328" spans="1:50" x14ac:dyDescent="0.45">
      <c r="A328" s="25">
        <f t="shared" si="181"/>
        <v>44158</v>
      </c>
      <c r="B328">
        <f t="shared" si="204"/>
        <v>306</v>
      </c>
      <c r="C328">
        <f t="shared" si="177"/>
        <v>273</v>
      </c>
      <c r="K328" s="26">
        <f t="shared" si="178"/>
        <v>2.4809424948834472E-8</v>
      </c>
      <c r="L328" s="28">
        <f t="shared" si="199"/>
        <v>1.0000001736659898</v>
      </c>
      <c r="M328" s="28">
        <f t="shared" si="179"/>
        <v>27938865.249374062</v>
      </c>
      <c r="N328" s="31">
        <f t="shared" si="200"/>
        <v>7.1428596237996606E-2</v>
      </c>
      <c r="O328" s="2">
        <f t="shared" si="183"/>
        <v>68487797.757011086</v>
      </c>
      <c r="P328" s="2">
        <f t="shared" si="184"/>
        <v>1713584.0983725728</v>
      </c>
      <c r="Q328" s="21">
        <f t="shared" si="185"/>
        <v>12998618.144616341</v>
      </c>
      <c r="R328" s="2">
        <f t="shared" si="187"/>
        <v>69933954.833115965</v>
      </c>
      <c r="S328" s="2">
        <f t="shared" si="188"/>
        <v>1538707.6066361531</v>
      </c>
      <c r="T328" s="21">
        <f t="shared" si="189"/>
        <v>11727337.560247881</v>
      </c>
      <c r="U328" s="2">
        <f t="shared" si="190"/>
        <v>71193547.422243327</v>
      </c>
      <c r="V328" s="2">
        <f t="shared" si="191"/>
        <v>1378809.7019228654</v>
      </c>
      <c r="W328" s="21">
        <f t="shared" si="192"/>
        <v>10627642.875833808</v>
      </c>
      <c r="X328" s="2">
        <f t="shared" si="193"/>
        <v>72287116.97507216</v>
      </c>
      <c r="Y328" s="2">
        <f t="shared" si="194"/>
        <v>1235045.4031696378</v>
      </c>
      <c r="Z328" s="21">
        <f t="shared" si="195"/>
        <v>9677837.6217582021</v>
      </c>
      <c r="AA328" s="2">
        <f t="shared" si="196"/>
        <v>73234984.462356463</v>
      </c>
      <c r="AB328" s="2">
        <f t="shared" si="197"/>
        <v>1107318.4989914782</v>
      </c>
      <c r="AC328" s="21">
        <f t="shared" si="198"/>
        <v>8857697.0386520587</v>
      </c>
      <c r="AD328" s="2">
        <f t="shared" si="201"/>
        <v>77815398.442347452</v>
      </c>
      <c r="AE328" s="2">
        <f t="shared" si="202"/>
        <v>430209.56552386237</v>
      </c>
      <c r="AF328" s="21">
        <f t="shared" si="203"/>
        <v>4954391.9921286851</v>
      </c>
      <c r="AG328" s="2">
        <f t="shared" si="174"/>
        <v>78665015.322769418</v>
      </c>
      <c r="AH328" s="2">
        <f t="shared" si="175"/>
        <v>311415.18574546569</v>
      </c>
      <c r="AI328" s="37">
        <f t="shared" si="176"/>
        <v>4223569.4914851161</v>
      </c>
      <c r="AJ328" s="37"/>
      <c r="AK328" s="37"/>
      <c r="AL328" s="37"/>
      <c r="AM328" s="37"/>
      <c r="AN328" s="37"/>
      <c r="AO328" s="37"/>
      <c r="AP328" s="37"/>
      <c r="AQ328" s="37"/>
      <c r="AR328" s="37"/>
      <c r="AS328" s="37"/>
      <c r="AT328" s="37"/>
      <c r="AU328" s="37"/>
      <c r="AV328" s="37"/>
      <c r="AW328" s="37"/>
      <c r="AX328" s="37"/>
    </row>
    <row r="329" spans="1:50" x14ac:dyDescent="0.45">
      <c r="A329" s="25">
        <f t="shared" si="181"/>
        <v>44159</v>
      </c>
      <c r="B329">
        <f t="shared" si="204"/>
        <v>307</v>
      </c>
      <c r="C329">
        <f t="shared" si="177"/>
        <v>274</v>
      </c>
      <c r="K329" s="26">
        <f t="shared" si="178"/>
        <v>2.3308601792449356E-8</v>
      </c>
      <c r="L329" s="28">
        <f t="shared" si="199"/>
        <v>1.0000001631602258</v>
      </c>
      <c r="M329" s="28">
        <f t="shared" si="179"/>
        <v>29737827.551049631</v>
      </c>
      <c r="N329" s="31">
        <f t="shared" si="200"/>
        <v>7.1428594737173584E-2</v>
      </c>
      <c r="O329" s="2">
        <f t="shared" si="183"/>
        <v>68363370.703646332</v>
      </c>
      <c r="P329" s="2">
        <f t="shared" si="184"/>
        <v>1715612.2875678625</v>
      </c>
      <c r="Q329" s="21">
        <f t="shared" si="185"/>
        <v>13121017.008785805</v>
      </c>
      <c r="R329" s="2">
        <f t="shared" si="187"/>
        <v>69821190.034947142</v>
      </c>
      <c r="S329" s="2">
        <f t="shared" si="188"/>
        <v>1541564.7186166749</v>
      </c>
      <c r="T329" s="21">
        <f t="shared" si="189"/>
        <v>11837245.246436182</v>
      </c>
      <c r="U329" s="2">
        <f t="shared" si="190"/>
        <v>71091813.858712092</v>
      </c>
      <c r="V329" s="2">
        <f t="shared" si="191"/>
        <v>1382056.8581738942</v>
      </c>
      <c r="W329" s="21">
        <f t="shared" si="192"/>
        <v>10726129.283114014</v>
      </c>
      <c r="X329" s="2">
        <f t="shared" si="193"/>
        <v>72195558.365689233</v>
      </c>
      <c r="Y329" s="2">
        <f t="shared" si="194"/>
        <v>1238386.4837547285</v>
      </c>
      <c r="Z329" s="21">
        <f t="shared" si="195"/>
        <v>9766055.1505560391</v>
      </c>
      <c r="AA329" s="2">
        <f t="shared" si="196"/>
        <v>73152643.057097152</v>
      </c>
      <c r="AB329" s="2">
        <f t="shared" si="197"/>
        <v>1110565.7257513974</v>
      </c>
      <c r="AC329" s="21">
        <f t="shared" si="198"/>
        <v>8936791.21715145</v>
      </c>
      <c r="AD329" s="2">
        <f t="shared" si="201"/>
        <v>77784183.000317693</v>
      </c>
      <c r="AE329" s="2">
        <f t="shared" si="202"/>
        <v>430695.75287334592</v>
      </c>
      <c r="AF329" s="21">
        <f t="shared" si="203"/>
        <v>4985121.246808961</v>
      </c>
      <c r="AG329" s="2">
        <f t="shared" si="174"/>
        <v>78642814.960723162</v>
      </c>
      <c r="AH329" s="2">
        <f t="shared" si="175"/>
        <v>311371.60595275607</v>
      </c>
      <c r="AI329" s="37">
        <f t="shared" si="176"/>
        <v>4245813.4333240818</v>
      </c>
      <c r="AJ329" s="37"/>
      <c r="AK329" s="37"/>
      <c r="AL329" s="37"/>
      <c r="AM329" s="37"/>
      <c r="AN329" s="37"/>
      <c r="AO329" s="37"/>
      <c r="AP329" s="37"/>
      <c r="AQ329" s="37"/>
      <c r="AR329" s="37"/>
      <c r="AS329" s="37"/>
      <c r="AT329" s="37"/>
      <c r="AU329" s="37"/>
      <c r="AV329" s="37"/>
      <c r="AW329" s="37"/>
      <c r="AX329" s="37"/>
    </row>
    <row r="330" spans="1:50" x14ac:dyDescent="0.45">
      <c r="A330" s="25">
        <f t="shared" si="181"/>
        <v>44160</v>
      </c>
      <c r="B330">
        <f t="shared" si="204"/>
        <v>308</v>
      </c>
      <c r="C330">
        <f t="shared" si="177"/>
        <v>275</v>
      </c>
      <c r="K330" s="26">
        <f t="shared" si="178"/>
        <v>2.1898569541189505E-8</v>
      </c>
      <c r="L330" s="28">
        <f t="shared" si="199"/>
        <v>1.0000001532899985</v>
      </c>
      <c r="M330" s="28">
        <f t="shared" si="179"/>
        <v>31652623.668235015</v>
      </c>
      <c r="N330" s="31">
        <f t="shared" si="200"/>
        <v>7.1428593327141271E-2</v>
      </c>
      <c r="O330" s="2">
        <f t="shared" si="183"/>
        <v>68239022.702833965</v>
      </c>
      <c r="P330" s="2">
        <f t="shared" si="184"/>
        <v>1717416.5535539493</v>
      </c>
      <c r="Q330" s="21">
        <f t="shared" si="185"/>
        <v>13243560.743612085</v>
      </c>
      <c r="R330" s="2">
        <f t="shared" si="187"/>
        <v>69708398.017078012</v>
      </c>
      <c r="S330" s="2">
        <f t="shared" si="188"/>
        <v>1544244.9708703319</v>
      </c>
      <c r="T330" s="21">
        <f t="shared" si="189"/>
        <v>11947357.012051657</v>
      </c>
      <c r="U330" s="2">
        <f t="shared" si="190"/>
        <v>70989986.425000563</v>
      </c>
      <c r="V330" s="2">
        <f t="shared" si="191"/>
        <v>1385165.9448730005</v>
      </c>
      <c r="W330" s="21">
        <f t="shared" si="192"/>
        <v>10824847.630126435</v>
      </c>
      <c r="X330" s="2">
        <f t="shared" si="193"/>
        <v>72103868.35083887</v>
      </c>
      <c r="Y330" s="2">
        <f t="shared" si="194"/>
        <v>1241620.3211940457</v>
      </c>
      <c r="Z330" s="21">
        <f t="shared" si="195"/>
        <v>9854511.3279670849</v>
      </c>
      <c r="AA330" s="2">
        <f t="shared" si="196"/>
        <v>73070153.036190689</v>
      </c>
      <c r="AB330" s="2">
        <f t="shared" si="197"/>
        <v>1113729.6233899109</v>
      </c>
      <c r="AC330" s="21">
        <f t="shared" si="198"/>
        <v>9016117.3404194005</v>
      </c>
      <c r="AD330" s="2">
        <f t="shared" si="201"/>
        <v>77752944.817314923</v>
      </c>
      <c r="AE330" s="2">
        <f t="shared" si="202"/>
        <v>431169.95352801582</v>
      </c>
      <c r="AF330" s="21">
        <f t="shared" si="203"/>
        <v>5015885.2291570613</v>
      </c>
      <c r="AG330" s="2">
        <f t="shared" ref="AG330:AG366" si="205">AG329-$N$136*AG329*AH329/$Q$2</f>
        <v>78620623.969794989</v>
      </c>
      <c r="AH330" s="2">
        <f t="shared" ref="AH330:AH366" si="206">AH329+$N$136*AG329*AH329/$Q$2-$Q$9*AH329</f>
        <v>311321.76788430288</v>
      </c>
      <c r="AI330" s="37">
        <f t="shared" ref="AI330:AI366" si="207">$Q$2-AG330-AH330</f>
        <v>4268054.2623207085</v>
      </c>
      <c r="AJ330" s="37"/>
      <c r="AK330" s="37"/>
      <c r="AL330" s="37"/>
      <c r="AM330" s="37"/>
      <c r="AN330" s="37"/>
      <c r="AO330" s="37"/>
      <c r="AP330" s="37"/>
      <c r="AQ330" s="37"/>
      <c r="AR330" s="37"/>
      <c r="AS330" s="37"/>
      <c r="AT330" s="37"/>
      <c r="AU330" s="37"/>
      <c r="AV330" s="37"/>
      <c r="AW330" s="37"/>
      <c r="AX330" s="37"/>
    </row>
    <row r="331" spans="1:50" x14ac:dyDescent="0.45">
      <c r="A331" s="25">
        <f t="shared" si="181"/>
        <v>44161</v>
      </c>
      <c r="B331">
        <f t="shared" si="204"/>
        <v>309</v>
      </c>
      <c r="C331">
        <f t="shared" si="177"/>
        <v>276</v>
      </c>
      <c r="K331" s="26">
        <f t="shared" si="178"/>
        <v>2.0573835883440177E-8</v>
      </c>
      <c r="L331" s="28">
        <f t="shared" si="199"/>
        <v>1.0000001440168615</v>
      </c>
      <c r="M331" s="28">
        <f t="shared" si="179"/>
        <v>33690712.052284695</v>
      </c>
      <c r="N331" s="31">
        <f t="shared" si="200"/>
        <v>7.1428592002407615E-2</v>
      </c>
      <c r="O331" s="2">
        <f t="shared" si="183"/>
        <v>68114770.346219152</v>
      </c>
      <c r="P331" s="2">
        <f t="shared" si="184"/>
        <v>1718996.2992006193</v>
      </c>
      <c r="Q331" s="21">
        <f t="shared" si="185"/>
        <v>13366233.354580229</v>
      </c>
      <c r="R331" s="2">
        <f t="shared" si="187"/>
        <v>69595592.418236673</v>
      </c>
      <c r="S331" s="2">
        <f t="shared" si="188"/>
        <v>1546747.3575066463</v>
      </c>
      <c r="T331" s="21">
        <f t="shared" si="189"/>
        <v>12057660.224256681</v>
      </c>
      <c r="U331" s="2">
        <f t="shared" si="190"/>
        <v>70888076.098746762</v>
      </c>
      <c r="V331" s="2">
        <f t="shared" si="191"/>
        <v>1388135.8464930207</v>
      </c>
      <c r="W331" s="21">
        <f t="shared" si="192"/>
        <v>10923788.054760218</v>
      </c>
      <c r="X331" s="2">
        <f t="shared" si="193"/>
        <v>72012055.655486003</v>
      </c>
      <c r="Y331" s="2">
        <f t="shared" si="194"/>
        <v>1244745.850747342</v>
      </c>
      <c r="Z331" s="21">
        <f t="shared" si="195"/>
        <v>9943198.4937666561</v>
      </c>
      <c r="AA331" s="2">
        <f t="shared" si="196"/>
        <v>72987521.293195039</v>
      </c>
      <c r="AB331" s="2">
        <f t="shared" si="197"/>
        <v>1116809.250429143</v>
      </c>
      <c r="AC331" s="21">
        <f t="shared" si="198"/>
        <v>9095669.4563758187</v>
      </c>
      <c r="AD331" s="2">
        <f t="shared" si="201"/>
        <v>77721684.799825713</v>
      </c>
      <c r="AE331" s="2">
        <f t="shared" si="202"/>
        <v>431632.11719379469</v>
      </c>
      <c r="AF331" s="21">
        <f t="shared" si="203"/>
        <v>5046683.0829804922</v>
      </c>
      <c r="AG331" s="2">
        <f t="shared" si="205"/>
        <v>78598442.791479588</v>
      </c>
      <c r="AH331" s="2">
        <f t="shared" si="206"/>
        <v>311265.67706511152</v>
      </c>
      <c r="AI331" s="37">
        <f t="shared" si="207"/>
        <v>4290291.5314553007</v>
      </c>
      <c r="AJ331" s="37"/>
      <c r="AK331" s="37"/>
      <c r="AL331" s="37"/>
      <c r="AM331" s="37"/>
      <c r="AN331" s="37"/>
      <c r="AO331" s="37"/>
      <c r="AP331" s="37"/>
      <c r="AQ331" s="37"/>
      <c r="AR331" s="37"/>
      <c r="AS331" s="37"/>
      <c r="AT331" s="37"/>
      <c r="AU331" s="37"/>
      <c r="AV331" s="37"/>
      <c r="AW331" s="37"/>
      <c r="AX331" s="37"/>
    </row>
    <row r="332" spans="1:50" x14ac:dyDescent="0.45">
      <c r="A332" s="25">
        <f t="shared" si="181"/>
        <v>44162</v>
      </c>
      <c r="B332">
        <f t="shared" si="204"/>
        <v>310</v>
      </c>
      <c r="C332">
        <f t="shared" si="177"/>
        <v>277</v>
      </c>
      <c r="K332" s="26">
        <f t="shared" si="178"/>
        <v>1.932924075988467E-8</v>
      </c>
      <c r="L332" s="28">
        <f t="shared" si="199"/>
        <v>1.0000001353046946</v>
      </c>
      <c r="M332" s="28">
        <f t="shared" si="179"/>
        <v>35860031.398568034</v>
      </c>
      <c r="N332" s="31">
        <f t="shared" si="200"/>
        <v>7.1428590757812299E-2</v>
      </c>
      <c r="O332" s="2">
        <f t="shared" si="183"/>
        <v>67990630.149313986</v>
      </c>
      <c r="P332" s="2">
        <f t="shared" si="184"/>
        <v>1720351.0461628772</v>
      </c>
      <c r="Q332" s="21">
        <f t="shared" si="185"/>
        <v>13489018.804523136</v>
      </c>
      <c r="R332" s="2">
        <f t="shared" si="187"/>
        <v>69482786.865921319</v>
      </c>
      <c r="S332" s="2">
        <f t="shared" si="188"/>
        <v>1549070.9557143867</v>
      </c>
      <c r="T332" s="21">
        <f t="shared" si="189"/>
        <v>12168142.178364296</v>
      </c>
      <c r="U332" s="2">
        <f t="shared" si="190"/>
        <v>70786093.880945459</v>
      </c>
      <c r="V332" s="2">
        <f t="shared" si="191"/>
        <v>1390965.5038305402</v>
      </c>
      <c r="W332" s="21">
        <f t="shared" si="192"/>
        <v>11022940.615224</v>
      </c>
      <c r="X332" s="2">
        <f t="shared" si="193"/>
        <v>71920129.043145061</v>
      </c>
      <c r="Y332" s="2">
        <f t="shared" si="194"/>
        <v>1247762.0451777561</v>
      </c>
      <c r="Z332" s="21">
        <f t="shared" si="195"/>
        <v>10032108.911677184</v>
      </c>
      <c r="AA332" s="2">
        <f t="shared" si="196"/>
        <v>72904754.764117509</v>
      </c>
      <c r="AB332" s="2">
        <f t="shared" si="197"/>
        <v>1119803.6901903057</v>
      </c>
      <c r="AC332" s="21">
        <f t="shared" si="198"/>
        <v>9175441.5456921849</v>
      </c>
      <c r="AD332" s="2">
        <f t="shared" si="201"/>
        <v>77690403.856599391</v>
      </c>
      <c r="AE332" s="2">
        <f t="shared" si="202"/>
        <v>432082.19490627601</v>
      </c>
      <c r="AF332" s="21">
        <f t="shared" si="203"/>
        <v>5077513.9484943338</v>
      </c>
      <c r="AG332" s="2">
        <f t="shared" si="205"/>
        <v>78576271.866377279</v>
      </c>
      <c r="AH332" s="2">
        <f t="shared" si="206"/>
        <v>311203.33951991203</v>
      </c>
      <c r="AI332" s="37">
        <f t="shared" si="207"/>
        <v>4312524.7941028085</v>
      </c>
      <c r="AJ332" s="37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</row>
    <row r="333" spans="1:50" x14ac:dyDescent="0.45">
      <c r="A333" s="25">
        <f t="shared" si="181"/>
        <v>44163</v>
      </c>
      <c r="B333">
        <f t="shared" si="204"/>
        <v>311</v>
      </c>
      <c r="C333">
        <f t="shared" si="177"/>
        <v>278</v>
      </c>
      <c r="K333" s="26">
        <f t="shared" si="178"/>
        <v>1.8159936264209903E-8</v>
      </c>
      <c r="L333" s="28">
        <f t="shared" si="199"/>
        <v>1.000000127119562</v>
      </c>
      <c r="M333" s="28">
        <f t="shared" si="179"/>
        <v>38169031.569015943</v>
      </c>
      <c r="N333" s="31">
        <f t="shared" si="200"/>
        <v>7.1428589588507868E-2</v>
      </c>
      <c r="O333" s="2">
        <f t="shared" si="183"/>
        <v>67866618.54277654</v>
      </c>
      <c r="P333" s="2">
        <f t="shared" si="184"/>
        <v>1721480.4351172666</v>
      </c>
      <c r="Q333" s="21">
        <f t="shared" si="185"/>
        <v>13611901.022106193</v>
      </c>
      <c r="R333" s="2">
        <f t="shared" si="187"/>
        <v>69369994.969730303</v>
      </c>
      <c r="S333" s="2">
        <f t="shared" si="188"/>
        <v>1551214.9264972284</v>
      </c>
      <c r="T333" s="21">
        <f t="shared" si="189"/>
        <v>12278790.103772469</v>
      </c>
      <c r="U333" s="2">
        <f t="shared" si="190"/>
        <v>70684050.791101411</v>
      </c>
      <c r="V333" s="2">
        <f t="shared" si="191"/>
        <v>1393653.9148295517</v>
      </c>
      <c r="W333" s="21">
        <f t="shared" si="192"/>
        <v>11122295.294069037</v>
      </c>
      <c r="X333" s="2">
        <f t="shared" si="193"/>
        <v>71828097.312468201</v>
      </c>
      <c r="Y333" s="2">
        <f t="shared" si="194"/>
        <v>1250667.915484777</v>
      </c>
      <c r="Z333" s="21">
        <f t="shared" si="195"/>
        <v>10121234.772047022</v>
      </c>
      <c r="AA333" s="2">
        <f t="shared" si="196"/>
        <v>72821860.425054863</v>
      </c>
      <c r="AB333" s="2">
        <f t="shared" si="197"/>
        <v>1122712.0513822229</v>
      </c>
      <c r="AC333" s="21">
        <f t="shared" si="198"/>
        <v>9255427.5235629138</v>
      </c>
      <c r="AD333" s="2">
        <f t="shared" si="201"/>
        <v>77659102.898541898</v>
      </c>
      <c r="AE333" s="2">
        <f t="shared" si="202"/>
        <v>432520.13904189848</v>
      </c>
      <c r="AF333" s="21">
        <f t="shared" si="203"/>
        <v>5108376.9624162037</v>
      </c>
      <c r="AG333" s="2">
        <f t="shared" si="205"/>
        <v>78554111.63415955</v>
      </c>
      <c r="AH333" s="2">
        <f t="shared" si="206"/>
        <v>311134.7617719337</v>
      </c>
      <c r="AI333" s="37">
        <f t="shared" si="207"/>
        <v>4334753.6040685158</v>
      </c>
      <c r="AJ333" s="37"/>
      <c r="AK333" s="37"/>
      <c r="AL333" s="37"/>
      <c r="AM333" s="37"/>
      <c r="AN333" s="37"/>
      <c r="AO333" s="37"/>
      <c r="AP333" s="37"/>
      <c r="AQ333" s="37"/>
      <c r="AR333" s="37"/>
      <c r="AS333" s="37"/>
      <c r="AT333" s="37"/>
      <c r="AU333" s="37"/>
      <c r="AV333" s="37"/>
      <c r="AW333" s="37"/>
      <c r="AX333" s="37"/>
    </row>
    <row r="334" spans="1:50" x14ac:dyDescent="0.45">
      <c r="A334" s="25">
        <f t="shared" si="181"/>
        <v>44164</v>
      </c>
      <c r="B334">
        <f t="shared" si="204"/>
        <v>312</v>
      </c>
      <c r="C334">
        <f t="shared" si="177"/>
        <v>279</v>
      </c>
      <c r="K334" s="26">
        <f t="shared" si="178"/>
        <v>1.7061367759699507E-8</v>
      </c>
      <c r="L334" s="28">
        <f t="shared" si="199"/>
        <v>1.0000001194295816</v>
      </c>
      <c r="M334" s="28">
        <f t="shared" si="179"/>
        <v>40626706.505748123</v>
      </c>
      <c r="N334" s="31">
        <f t="shared" si="200"/>
        <v>7.1428588489939299E-2</v>
      </c>
      <c r="O334" s="2">
        <f t="shared" si="183"/>
        <v>67742751.863807499</v>
      </c>
      <c r="P334" s="2">
        <f t="shared" si="184"/>
        <v>1722384.2258636481</v>
      </c>
      <c r="Q334" s="21">
        <f t="shared" si="185"/>
        <v>13734863.910328852</v>
      </c>
      <c r="R334" s="2">
        <f t="shared" si="187"/>
        <v>69257230.314724296</v>
      </c>
      <c r="S334" s="2">
        <f t="shared" si="188"/>
        <v>1553178.5153248587</v>
      </c>
      <c r="T334" s="21">
        <f t="shared" si="189"/>
        <v>12389591.169950845</v>
      </c>
      <c r="U334" s="2">
        <f t="shared" si="190"/>
        <v>70581957.862373695</v>
      </c>
      <c r="V334" s="2">
        <f t="shared" si="191"/>
        <v>1396200.1353551543</v>
      </c>
      <c r="W334" s="21">
        <f t="shared" si="192"/>
        <v>11221842.002271151</v>
      </c>
      <c r="X334" s="2">
        <f t="shared" si="193"/>
        <v>71735969.293809444</v>
      </c>
      <c r="Y334" s="2">
        <f t="shared" si="194"/>
        <v>1253462.5116088998</v>
      </c>
      <c r="Z334" s="21">
        <f t="shared" si="195"/>
        <v>10210568.194581656</v>
      </c>
      <c r="AA334" s="2">
        <f t="shared" si="196"/>
        <v>72738845.289806992</v>
      </c>
      <c r="AB334" s="2">
        <f t="shared" si="197"/>
        <v>1125533.4686742206</v>
      </c>
      <c r="AC334" s="21">
        <f t="shared" si="198"/>
        <v>9335621.241518788</v>
      </c>
      <c r="AD334" s="2">
        <f t="shared" si="201"/>
        <v>77627782.838609144</v>
      </c>
      <c r="AE334" s="2">
        <f t="shared" si="202"/>
        <v>432945.90332880727</v>
      </c>
      <c r="AF334" s="21">
        <f t="shared" si="203"/>
        <v>5139271.2580620488</v>
      </c>
      <c r="AG334" s="2">
        <f t="shared" si="205"/>
        <v>78531962.53353475</v>
      </c>
      <c r="AH334" s="2">
        <f t="shared" si="206"/>
        <v>311059.95084159647</v>
      </c>
      <c r="AI334" s="37">
        <f t="shared" si="207"/>
        <v>4356977.5156236533</v>
      </c>
      <c r="AJ334" s="37"/>
      <c r="AK334" s="37"/>
      <c r="AL334" s="37"/>
      <c r="AM334" s="37"/>
      <c r="AN334" s="37"/>
      <c r="AO334" s="37"/>
      <c r="AP334" s="37"/>
      <c r="AQ334" s="37"/>
      <c r="AR334" s="37"/>
      <c r="AS334" s="37"/>
      <c r="AT334" s="37"/>
      <c r="AU334" s="37"/>
      <c r="AV334" s="37"/>
      <c r="AW334" s="37"/>
      <c r="AX334" s="37"/>
    </row>
    <row r="335" spans="1:50" x14ac:dyDescent="0.45">
      <c r="A335" s="25">
        <f t="shared" si="181"/>
        <v>44165</v>
      </c>
      <c r="B335">
        <f t="shared" si="204"/>
        <v>313</v>
      </c>
      <c r="C335">
        <f t="shared" si="177"/>
        <v>280</v>
      </c>
      <c r="K335" s="26">
        <f t="shared" si="178"/>
        <v>1.6029256138161751E-8</v>
      </c>
      <c r="L335" s="28">
        <f t="shared" si="199"/>
        <v>1.0000001122047992</v>
      </c>
      <c r="M335" s="28">
        <f t="shared" si="179"/>
        <v>43242629.263982557</v>
      </c>
      <c r="N335" s="31">
        <f t="shared" si="200"/>
        <v>7.1428587457827791E-2</v>
      </c>
      <c r="O335" s="2">
        <f t="shared" si="183"/>
        <v>67619046.347673908</v>
      </c>
      <c r="P335" s="2">
        <f t="shared" si="184"/>
        <v>1723062.2972926972</v>
      </c>
      <c r="Q335" s="21">
        <f t="shared" si="185"/>
        <v>13857891.355033394</v>
      </c>
      <c r="R335" s="2">
        <f t="shared" si="187"/>
        <v>69144506.454827294</v>
      </c>
      <c r="S335" s="2">
        <f t="shared" si="188"/>
        <v>1554961.0526986532</v>
      </c>
      <c r="T335" s="21">
        <f t="shared" si="189"/>
        <v>12500532.492474053</v>
      </c>
      <c r="U335" s="2">
        <f t="shared" si="190"/>
        <v>70479826.1367158</v>
      </c>
      <c r="V335" s="2">
        <f t="shared" si="191"/>
        <v>1398603.2799162492</v>
      </c>
      <c r="W335" s="21">
        <f t="shared" si="192"/>
        <v>11321570.583367951</v>
      </c>
      <c r="X335" s="2">
        <f t="shared" si="193"/>
        <v>71643753.845767751</v>
      </c>
      <c r="Y335" s="2">
        <f t="shared" si="194"/>
        <v>1256144.9231070939</v>
      </c>
      <c r="Z335" s="21">
        <f t="shared" si="195"/>
        <v>10300101.231125155</v>
      </c>
      <c r="AA335" s="2">
        <f t="shared" si="196"/>
        <v>72655716.407466024</v>
      </c>
      <c r="AB335" s="2">
        <f t="shared" si="197"/>
        <v>1128267.1032527494</v>
      </c>
      <c r="AC335" s="21">
        <f t="shared" si="198"/>
        <v>9416016.4892812259</v>
      </c>
      <c r="AD335" s="2">
        <f t="shared" si="201"/>
        <v>77596444.591699928</v>
      </c>
      <c r="AE335" s="2">
        <f t="shared" si="202"/>
        <v>433359.44285739813</v>
      </c>
      <c r="AF335" s="21">
        <f t="shared" si="203"/>
        <v>5170195.9654426742</v>
      </c>
      <c r="AG335" s="2">
        <f t="shared" si="205"/>
        <v>78509825.00221397</v>
      </c>
      <c r="AH335" s="2">
        <f t="shared" si="206"/>
        <v>310978.91424511856</v>
      </c>
      <c r="AI335" s="37">
        <f t="shared" si="207"/>
        <v>4379196.0835409118</v>
      </c>
      <c r="AJ335" s="37"/>
      <c r="AK335" s="37"/>
      <c r="AL335" s="37"/>
      <c r="AM335" s="37"/>
      <c r="AN335" s="37"/>
      <c r="AO335" s="37"/>
      <c r="AP335" s="37"/>
      <c r="AQ335" s="37"/>
      <c r="AR335" s="37"/>
      <c r="AS335" s="37"/>
      <c r="AT335" s="37"/>
      <c r="AU335" s="37"/>
      <c r="AV335" s="37"/>
      <c r="AW335" s="37"/>
      <c r="AX335" s="37"/>
    </row>
    <row r="336" spans="1:50" x14ac:dyDescent="0.45">
      <c r="A336" s="25">
        <f t="shared" si="181"/>
        <v>44166</v>
      </c>
      <c r="B336">
        <f t="shared" si="204"/>
        <v>314</v>
      </c>
      <c r="C336">
        <f t="shared" si="177"/>
        <v>281</v>
      </c>
      <c r="K336" s="26">
        <f t="shared" si="178"/>
        <v>1.5059581152087091E-8</v>
      </c>
      <c r="L336" s="28">
        <f t="shared" si="199"/>
        <v>1.0000001054170735</v>
      </c>
      <c r="M336" s="28">
        <f t="shared" si="179"/>
        <v>46026989.300687343</v>
      </c>
      <c r="N336" s="31">
        <f t="shared" si="200"/>
        <v>7.1428586488152784E-2</v>
      </c>
      <c r="O336" s="2">
        <f t="shared" si="183"/>
        <v>67495518.119368911</v>
      </c>
      <c r="P336" s="2">
        <f t="shared" si="184"/>
        <v>1723514.6472196453</v>
      </c>
      <c r="Q336" s="21">
        <f t="shared" si="185"/>
        <v>13980967.233411444</v>
      </c>
      <c r="R336" s="2">
        <f t="shared" si="187"/>
        <v>69031836.90627341</v>
      </c>
      <c r="S336" s="2">
        <f t="shared" si="188"/>
        <v>1556561.9546312077</v>
      </c>
      <c r="T336" s="21">
        <f t="shared" si="189"/>
        <v>12611601.139095383</v>
      </c>
      <c r="U336" s="2">
        <f t="shared" si="190"/>
        <v>70377666.66001606</v>
      </c>
      <c r="V336" s="2">
        <f t="shared" si="191"/>
        <v>1400862.5223362623</v>
      </c>
      <c r="W336" s="21">
        <f t="shared" si="192"/>
        <v>11421470.817647677</v>
      </c>
      <c r="X336" s="2">
        <f t="shared" si="193"/>
        <v>71551459.85171181</v>
      </c>
      <c r="Y336" s="2">
        <f t="shared" si="194"/>
        <v>1258714.2797982439</v>
      </c>
      <c r="Z336" s="21">
        <f t="shared" si="195"/>
        <v>10389825.868489947</v>
      </c>
      <c r="AA336" s="2">
        <f t="shared" si="196"/>
        <v>72572480.859982461</v>
      </c>
      <c r="AB336" s="2">
        <f t="shared" si="197"/>
        <v>1130912.1433611107</v>
      </c>
      <c r="AC336" s="21">
        <f t="shared" si="198"/>
        <v>9496606.996656429</v>
      </c>
      <c r="AD336" s="2">
        <f t="shared" si="201"/>
        <v>77565089.074548408</v>
      </c>
      <c r="AE336" s="2">
        <f t="shared" si="202"/>
        <v>433760.71409053961</v>
      </c>
      <c r="AF336" s="21">
        <f t="shared" si="203"/>
        <v>5201150.2113610525</v>
      </c>
      <c r="AG336" s="2">
        <f t="shared" si="205"/>
        <v>78487699.476877108</v>
      </c>
      <c r="AH336" s="2">
        <f t="shared" si="206"/>
        <v>310891.65999304119</v>
      </c>
      <c r="AI336" s="37">
        <f t="shared" si="207"/>
        <v>4401408.8631298505</v>
      </c>
      <c r="AJ336" s="37"/>
      <c r="AK336" s="37"/>
      <c r="AL336" s="37"/>
      <c r="AM336" s="37"/>
      <c r="AN336" s="37"/>
      <c r="AO336" s="37"/>
      <c r="AP336" s="37"/>
      <c r="AQ336" s="37"/>
      <c r="AR336" s="37"/>
      <c r="AS336" s="37"/>
      <c r="AT336" s="37"/>
      <c r="AU336" s="37"/>
      <c r="AV336" s="37"/>
      <c r="AW336" s="37"/>
      <c r="AX336" s="37"/>
    </row>
    <row r="337" spans="1:50" x14ac:dyDescent="0.45">
      <c r="A337" s="25">
        <f t="shared" si="181"/>
        <v>44167</v>
      </c>
      <c r="B337">
        <f t="shared" si="204"/>
        <v>315</v>
      </c>
      <c r="C337">
        <f t="shared" si="177"/>
        <v>282</v>
      </c>
      <c r="K337" s="26">
        <f t="shared" si="178"/>
        <v>1.4148565755110915E-8</v>
      </c>
      <c r="L337" s="28">
        <f t="shared" si="199"/>
        <v>1.0000000990399651</v>
      </c>
      <c r="M337" s="28">
        <f t="shared" si="179"/>
        <v>48990632.164221898</v>
      </c>
      <c r="N337" s="31">
        <f t="shared" si="200"/>
        <v>7.1428585577137299E-2</v>
      </c>
      <c r="O337" s="2">
        <f t="shared" si="183"/>
        <v>67372183.1854164</v>
      </c>
      <c r="P337" s="2">
        <f t="shared" si="184"/>
        <v>1723741.3920850416</v>
      </c>
      <c r="Q337" s="21">
        <f t="shared" si="185"/>
        <v>14104075.422498558</v>
      </c>
      <c r="R337" s="2">
        <f t="shared" si="187"/>
        <v>68919235.141106084</v>
      </c>
      <c r="S337" s="2">
        <f t="shared" si="188"/>
        <v>1557980.723039157</v>
      </c>
      <c r="T337" s="21">
        <f t="shared" si="189"/>
        <v>12722784.135854758</v>
      </c>
      <c r="U337" s="2">
        <f t="shared" si="190"/>
        <v>70275490.477243021</v>
      </c>
      <c r="V337" s="2">
        <f t="shared" si="191"/>
        <v>1402977.0963710006</v>
      </c>
      <c r="W337" s="21">
        <f t="shared" si="192"/>
        <v>11521532.426385978</v>
      </c>
      <c r="X337" s="2">
        <f t="shared" si="193"/>
        <v>71459096.216289565</v>
      </c>
      <c r="Y337" s="2">
        <f t="shared" si="194"/>
        <v>1261169.7523777622</v>
      </c>
      <c r="Z337" s="21">
        <f t="shared" si="195"/>
        <v>10479734.031332674</v>
      </c>
      <c r="AA337" s="2">
        <f t="shared" si="196"/>
        <v>72489145.759710371</v>
      </c>
      <c r="AB337" s="2">
        <f t="shared" si="197"/>
        <v>1133467.8048216852</v>
      </c>
      <c r="AC337" s="21">
        <f t="shared" si="198"/>
        <v>9577386.4354679435</v>
      </c>
      <c r="AD337" s="2">
        <f t="shared" si="201"/>
        <v>77533717.205616161</v>
      </c>
      <c r="AE337" s="2">
        <f t="shared" si="202"/>
        <v>434149.67487346946</v>
      </c>
      <c r="AF337" s="21">
        <f t="shared" si="203"/>
        <v>5232133.1195103694</v>
      </c>
      <c r="AG337" s="2">
        <f t="shared" si="205"/>
        <v>78465586.393139124</v>
      </c>
      <c r="AH337" s="2">
        <f t="shared" si="206"/>
        <v>310798.19658867089</v>
      </c>
      <c r="AI337" s="37">
        <f t="shared" si="207"/>
        <v>4423615.4102722052</v>
      </c>
      <c r="AJ337" s="37"/>
      <c r="AK337" s="37"/>
      <c r="AL337" s="37"/>
      <c r="AM337" s="37"/>
      <c r="AN337" s="37"/>
      <c r="AO337" s="37"/>
      <c r="AP337" s="37"/>
      <c r="AQ337" s="37"/>
      <c r="AR337" s="37"/>
      <c r="AS337" s="37"/>
      <c r="AT337" s="37"/>
      <c r="AU337" s="37"/>
      <c r="AV337" s="37"/>
      <c r="AW337" s="37"/>
      <c r="AX337" s="37"/>
    </row>
    <row r="338" spans="1:50" x14ac:dyDescent="0.45">
      <c r="A338" s="25">
        <f t="shared" si="181"/>
        <v>44168</v>
      </c>
      <c r="B338">
        <f t="shared" si="204"/>
        <v>316</v>
      </c>
      <c r="C338">
        <f t="shared" si="177"/>
        <v>283</v>
      </c>
      <c r="K338" s="26">
        <f t="shared" si="178"/>
        <v>1.3292661389786017E-8</v>
      </c>
      <c r="L338" s="28">
        <f t="shared" si="199"/>
        <v>1.0000000930486341</v>
      </c>
      <c r="M338" s="28">
        <f t="shared" si="179"/>
        <v>52145101.739562437</v>
      </c>
      <c r="N338" s="31">
        <f t="shared" si="200"/>
        <v>7.1428584721232841E-2</v>
      </c>
      <c r="O338" s="2">
        <f t="shared" si="183"/>
        <v>67249057.425828934</v>
      </c>
      <c r="P338" s="2">
        <f t="shared" si="184"/>
        <v>1723742.7665235722</v>
      </c>
      <c r="Q338" s="21">
        <f t="shared" si="185"/>
        <v>14227199.807647495</v>
      </c>
      <c r="R338" s="2">
        <f t="shared" si="187"/>
        <v>68806714.580736443</v>
      </c>
      <c r="S338" s="2">
        <f t="shared" si="188"/>
        <v>1559216.9460488628</v>
      </c>
      <c r="T338" s="21">
        <f t="shared" si="189"/>
        <v>12834068.473214693</v>
      </c>
      <c r="U338" s="2">
        <f t="shared" si="190"/>
        <v>70173308.627600402</v>
      </c>
      <c r="V338" s="2">
        <f t="shared" si="191"/>
        <v>1404946.296272839</v>
      </c>
      <c r="W338" s="21">
        <f t="shared" si="192"/>
        <v>11621745.07612676</v>
      </c>
      <c r="X338" s="2">
        <f t="shared" si="193"/>
        <v>71366671.861925438</v>
      </c>
      <c r="Y338" s="2">
        <f t="shared" si="194"/>
        <v>1263510.5530006129</v>
      </c>
      <c r="Z338" s="21">
        <f t="shared" si="195"/>
        <v>10569817.58507395</v>
      </c>
      <c r="AA338" s="2">
        <f t="shared" si="196"/>
        <v>72405718.246933281</v>
      </c>
      <c r="AB338" s="2">
        <f t="shared" si="197"/>
        <v>1135933.3315400772</v>
      </c>
      <c r="AC338" s="21">
        <f t="shared" si="198"/>
        <v>9658348.4215266407</v>
      </c>
      <c r="AD338" s="2">
        <f t="shared" si="201"/>
        <v>77502329.904983878</v>
      </c>
      <c r="AE338" s="2">
        <f t="shared" si="202"/>
        <v>434526.28444336174</v>
      </c>
      <c r="AF338" s="21">
        <f t="shared" si="203"/>
        <v>5263143.8105727602</v>
      </c>
      <c r="AG338" s="2">
        <f t="shared" si="205"/>
        <v>78443486.185516447</v>
      </c>
      <c r="AH338" s="2">
        <f t="shared" si="206"/>
        <v>310698.53302643978</v>
      </c>
      <c r="AI338" s="37">
        <f t="shared" si="207"/>
        <v>4445815.2814571131</v>
      </c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</row>
    <row r="339" spans="1:50" x14ac:dyDescent="0.45">
      <c r="A339" s="25">
        <f t="shared" si="181"/>
        <v>44169</v>
      </c>
      <c r="B339">
        <f t="shared" si="204"/>
        <v>317</v>
      </c>
      <c r="C339">
        <f t="shared" ref="C339:C354" si="208">C338+1</f>
        <v>284</v>
      </c>
      <c r="K339" s="26">
        <f t="shared" ref="K339:K366" si="209">$J$19*EXP($J$20*C339)</f>
        <v>1.2488534165357324E-8</v>
      </c>
      <c r="L339" s="28">
        <f t="shared" si="199"/>
        <v>1.000000087419743</v>
      </c>
      <c r="M339" s="28">
        <f t="shared" ref="M339:M366" si="210">LN(2)/K339</f>
        <v>55502685.213666372</v>
      </c>
      <c r="N339" s="31">
        <f t="shared" si="200"/>
        <v>7.1428583917105631E-2</v>
      </c>
      <c r="O339" s="2">
        <f t="shared" si="183"/>
        <v>67126156.586227179</v>
      </c>
      <c r="P339" s="2">
        <f t="shared" si="184"/>
        <v>1723519.122802214</v>
      </c>
      <c r="Q339" s="21">
        <f t="shared" si="185"/>
        <v>14350324.290970607</v>
      </c>
      <c r="R339" s="2">
        <f t="shared" si="187"/>
        <v>68694288.58956711</v>
      </c>
      <c r="S339" s="2">
        <f t="shared" si="188"/>
        <v>1560270.2982147099</v>
      </c>
      <c r="T339" s="21">
        <f t="shared" si="189"/>
        <v>12945441.112218181</v>
      </c>
      <c r="U339" s="2">
        <f t="shared" si="190"/>
        <v>70071132.139696106</v>
      </c>
      <c r="V339" s="2">
        <f t="shared" si="191"/>
        <v>1406769.4773005091</v>
      </c>
      <c r="W339" s="21">
        <f t="shared" si="192"/>
        <v>11722098.383003384</v>
      </c>
      <c r="X339" s="2">
        <f t="shared" si="193"/>
        <v>71274195.725308269</v>
      </c>
      <c r="Y339" s="2">
        <f t="shared" si="194"/>
        <v>1265735.935832029</v>
      </c>
      <c r="Z339" s="21">
        <f t="shared" si="195"/>
        <v>10660068.338859702</v>
      </c>
      <c r="AA339" s="2">
        <f t="shared" si="196"/>
        <v>72322205.487372741</v>
      </c>
      <c r="AB339" s="2">
        <f t="shared" si="197"/>
        <v>1138307.9959906074</v>
      </c>
      <c r="AC339" s="21">
        <f t="shared" si="198"/>
        <v>9739486.516636651</v>
      </c>
      <c r="AD339" s="2">
        <f t="shared" si="201"/>
        <v>77470928.094242722</v>
      </c>
      <c r="AE339" s="2">
        <f t="shared" si="202"/>
        <v>434890.50343856064</v>
      </c>
      <c r="AF339" s="21">
        <f t="shared" si="203"/>
        <v>5294181.4023187179</v>
      </c>
      <c r="AG339" s="2">
        <f t="shared" si="205"/>
        <v>78421399.287393674</v>
      </c>
      <c r="AH339" s="2">
        <f t="shared" si="206"/>
        <v>310592.67879018444</v>
      </c>
      <c r="AI339" s="37">
        <f t="shared" si="207"/>
        <v>4468008.0338161411</v>
      </c>
      <c r="AJ339" s="37"/>
      <c r="AK339" s="37"/>
      <c r="AL339" s="37"/>
      <c r="AM339" s="37"/>
      <c r="AN339" s="37"/>
      <c r="AO339" s="37"/>
      <c r="AP339" s="37"/>
      <c r="AQ339" s="37"/>
      <c r="AR339" s="37"/>
      <c r="AS339" s="37"/>
      <c r="AT339" s="37"/>
      <c r="AU339" s="37"/>
      <c r="AV339" s="37"/>
      <c r="AW339" s="37"/>
      <c r="AX339" s="37"/>
    </row>
    <row r="340" spans="1:50" x14ac:dyDescent="0.45">
      <c r="A340" s="25">
        <f t="shared" si="181"/>
        <v>44170</v>
      </c>
      <c r="B340">
        <f t="shared" ref="B340:B354" si="211">B339+1</f>
        <v>318</v>
      </c>
      <c r="C340">
        <f t="shared" si="208"/>
        <v>285</v>
      </c>
      <c r="K340" s="26">
        <f t="shared" si="209"/>
        <v>1.1733051871699589E-8</v>
      </c>
      <c r="L340" s="28">
        <f t="shared" si="199"/>
        <v>1.0000000821313664</v>
      </c>
      <c r="M340" s="28">
        <f t="shared" si="210"/>
        <v>59076460.93612127</v>
      </c>
      <c r="N340" s="31">
        <f t="shared" si="200"/>
        <v>7.1428583161623288E-2</v>
      </c>
      <c r="O340" s="2">
        <f t="shared" si="183"/>
        <v>67003496.270128548</v>
      </c>
      <c r="P340" s="2">
        <f t="shared" si="184"/>
        <v>1723070.9301292549</v>
      </c>
      <c r="Q340" s="21">
        <f t="shared" si="185"/>
        <v>14473432.799742198</v>
      </c>
      <c r="R340" s="2">
        <f t="shared" si="187"/>
        <v>68581970.468688011</v>
      </c>
      <c r="S340" s="2">
        <f t="shared" si="188"/>
        <v>1561140.5406498988</v>
      </c>
      <c r="T340" s="21">
        <f t="shared" si="189"/>
        <v>13056888.99066209</v>
      </c>
      <c r="U340" s="2">
        <f t="shared" si="190"/>
        <v>69968972.026729867</v>
      </c>
      <c r="V340" s="2">
        <f t="shared" si="191"/>
        <v>1408446.0561738533</v>
      </c>
      <c r="W340" s="21">
        <f t="shared" si="192"/>
        <v>11822581.91709628</v>
      </c>
      <c r="X340" s="2">
        <f t="shared" si="193"/>
        <v>71181676.753872767</v>
      </c>
      <c r="Y340" s="2">
        <f t="shared" si="194"/>
        <v>1267845.1975652461</v>
      </c>
      <c r="Z340" s="21">
        <f t="shared" si="195"/>
        <v>10750478.048561987</v>
      </c>
      <c r="AA340" s="2">
        <f t="shared" si="196"/>
        <v>72238614.6696814</v>
      </c>
      <c r="AB340" s="2">
        <f t="shared" si="197"/>
        <v>1140591.0996826126</v>
      </c>
      <c r="AC340" s="21">
        <f t="shared" si="198"/>
        <v>9820794.2306359876</v>
      </c>
      <c r="AD340" s="2">
        <f t="shared" si="201"/>
        <v>77439512.696385339</v>
      </c>
      <c r="AE340" s="2">
        <f t="shared" si="202"/>
        <v>435242.29390747688</v>
      </c>
      <c r="AF340" s="21">
        <f t="shared" si="203"/>
        <v>5325245.0097071845</v>
      </c>
      <c r="AG340" s="2">
        <f t="shared" si="205"/>
        <v>78399326.130990356</v>
      </c>
      <c r="AH340" s="2">
        <f t="shared" si="206"/>
        <v>310480.64385134383</v>
      </c>
      <c r="AI340" s="37">
        <f t="shared" si="207"/>
        <v>4490193.2251583003</v>
      </c>
      <c r="AJ340" s="37"/>
      <c r="AK340" s="37"/>
      <c r="AL340" s="37"/>
      <c r="AM340" s="37"/>
      <c r="AN340" s="37"/>
      <c r="AO340" s="37"/>
      <c r="AP340" s="37"/>
      <c r="AQ340" s="37"/>
      <c r="AR340" s="37"/>
      <c r="AS340" s="37"/>
      <c r="AT340" s="37"/>
      <c r="AU340" s="37"/>
      <c r="AV340" s="37"/>
      <c r="AW340" s="37"/>
      <c r="AX340" s="37"/>
    </row>
    <row r="341" spans="1:50" x14ac:dyDescent="0.45">
      <c r="A341" s="25">
        <f t="shared" si="181"/>
        <v>44171</v>
      </c>
      <c r="B341">
        <f t="shared" si="211"/>
        <v>319</v>
      </c>
      <c r="C341">
        <f t="shared" si="208"/>
        <v>286</v>
      </c>
      <c r="K341" s="26">
        <f t="shared" si="209"/>
        <v>1.1023271778834449E-8</v>
      </c>
      <c r="L341" s="28">
        <f t="shared" si="199"/>
        <v>1.0000000771629054</v>
      </c>
      <c r="M341" s="28">
        <f t="shared" si="210"/>
        <v>62880349.361506492</v>
      </c>
      <c r="N341" s="31">
        <f t="shared" si="200"/>
        <v>7.1428582451843275E-2</v>
      </c>
      <c r="O341" s="2">
        <f t="shared" si="183"/>
        <v>66881091.93141263</v>
      </c>
      <c r="P341" s="2">
        <f t="shared" si="184"/>
        <v>1722398.7738359408</v>
      </c>
      <c r="Q341" s="21">
        <f t="shared" si="185"/>
        <v>14596509.29475143</v>
      </c>
      <c r="R341" s="2">
        <f t="shared" si="187"/>
        <v>68469773.449650288</v>
      </c>
      <c r="S341" s="2">
        <f t="shared" si="188"/>
        <v>1561827.521069777</v>
      </c>
      <c r="T341" s="21">
        <f t="shared" si="189"/>
        <v>13168399.029279936</v>
      </c>
      <c r="U341" s="2">
        <f t="shared" si="190"/>
        <v>69866839.281704023</v>
      </c>
      <c r="V341" s="2">
        <f t="shared" si="191"/>
        <v>1409975.5114729872</v>
      </c>
      <c r="W341" s="21">
        <f t="shared" si="192"/>
        <v>11923185.20682299</v>
      </c>
      <c r="X341" s="2">
        <f t="shared" si="193"/>
        <v>71089123.902277723</v>
      </c>
      <c r="Y341" s="2">
        <f t="shared" si="194"/>
        <v>1269837.6779056273</v>
      </c>
      <c r="Z341" s="21">
        <f t="shared" si="195"/>
        <v>10841038.41981665</v>
      </c>
      <c r="AA341" s="2">
        <f t="shared" si="196"/>
        <v>72154953.00292252</v>
      </c>
      <c r="AB341" s="2">
        <f t="shared" si="197"/>
        <v>1142781.973607027</v>
      </c>
      <c r="AC341" s="21">
        <f t="shared" si="198"/>
        <v>9902265.0234704539</v>
      </c>
      <c r="AD341" s="2">
        <f t="shared" si="201"/>
        <v>77408084.63569656</v>
      </c>
      <c r="AE341" s="2">
        <f t="shared" si="202"/>
        <v>435581.6193171441</v>
      </c>
      <c r="AF341" s="21">
        <f t="shared" si="203"/>
        <v>5356333.7449862957</v>
      </c>
      <c r="AG341" s="2">
        <f t="shared" si="205"/>
        <v>78377267.147328094</v>
      </c>
      <c r="AH341" s="2">
        <f t="shared" si="206"/>
        <v>310362.43866707693</v>
      </c>
      <c r="AI341" s="37">
        <f t="shared" si="207"/>
        <v>4512370.4140048297</v>
      </c>
      <c r="AJ341" s="37"/>
      <c r="AK341" s="37"/>
      <c r="AL341" s="37"/>
      <c r="AM341" s="37"/>
      <c r="AN341" s="37"/>
      <c r="AO341" s="37"/>
      <c r="AP341" s="37"/>
      <c r="AQ341" s="37"/>
      <c r="AR341" s="37"/>
      <c r="AS341" s="37"/>
      <c r="AT341" s="37"/>
      <c r="AU341" s="37"/>
      <c r="AV341" s="37"/>
      <c r="AW341" s="37"/>
      <c r="AX341" s="37"/>
    </row>
    <row r="342" spans="1:50" x14ac:dyDescent="0.45">
      <c r="A342" s="25">
        <f t="shared" si="181"/>
        <v>44172</v>
      </c>
      <c r="B342">
        <f t="shared" si="211"/>
        <v>320</v>
      </c>
      <c r="C342">
        <f t="shared" si="208"/>
        <v>287</v>
      </c>
      <c r="K342" s="26">
        <f t="shared" si="209"/>
        <v>1.0356429174504784E-8</v>
      </c>
      <c r="L342" s="28">
        <f t="shared" si="199"/>
        <v>1.0000000724950069</v>
      </c>
      <c r="M342" s="28">
        <f t="shared" si="210"/>
        <v>66929167.271893173</v>
      </c>
      <c r="N342" s="31">
        <f t="shared" si="200"/>
        <v>7.1428581785000694E-2</v>
      </c>
      <c r="O342" s="2">
        <f t="shared" si="183"/>
        <v>66758958.866970398</v>
      </c>
      <c r="P342" s="2">
        <f t="shared" si="184"/>
        <v>1721503.354432751</v>
      </c>
      <c r="Q342" s="21">
        <f t="shared" si="185"/>
        <v>14719537.778596852</v>
      </c>
      <c r="R342" s="2">
        <f t="shared" si="187"/>
        <v>68357710.688324317</v>
      </c>
      <c r="S342" s="2">
        <f t="shared" si="188"/>
        <v>1562331.1737479002</v>
      </c>
      <c r="T342" s="21">
        <f t="shared" si="189"/>
        <v>13279958.137927782</v>
      </c>
      <c r="U342" s="2">
        <f t="shared" si="190"/>
        <v>69764744.872661814</v>
      </c>
      <c r="V342" s="2">
        <f t="shared" si="191"/>
        <v>1411357.3839814076</v>
      </c>
      <c r="W342" s="21">
        <f t="shared" si="192"/>
        <v>12023897.743356779</v>
      </c>
      <c r="X342" s="2">
        <f t="shared" si="193"/>
        <v>70996546.128883794</v>
      </c>
      <c r="Y342" s="2">
        <f t="shared" si="194"/>
        <v>1271712.7600205904</v>
      </c>
      <c r="Z342" s="21">
        <f t="shared" si="195"/>
        <v>10931741.111095615</v>
      </c>
      <c r="AA342" s="2">
        <f t="shared" si="196"/>
        <v>72071227.714037731</v>
      </c>
      <c r="AB342" s="2">
        <f t="shared" si="197"/>
        <v>1144879.9786627486</v>
      </c>
      <c r="AC342" s="21">
        <f t="shared" si="198"/>
        <v>9983892.3072995208</v>
      </c>
      <c r="AD342" s="2">
        <f t="shared" si="201"/>
        <v>77376644.837643906</v>
      </c>
      <c r="AE342" s="2">
        <f t="shared" si="202"/>
        <v>435908.44456143101</v>
      </c>
      <c r="AF342" s="21">
        <f t="shared" si="203"/>
        <v>5387446.7177946623</v>
      </c>
      <c r="AG342" s="2">
        <f t="shared" si="205"/>
        <v>78355222.766197786</v>
      </c>
      <c r="AH342" s="2">
        <f t="shared" si="206"/>
        <v>310238.07417830051</v>
      </c>
      <c r="AI342" s="37">
        <f t="shared" si="207"/>
        <v>4534539.1596239135</v>
      </c>
      <c r="AJ342" s="37"/>
      <c r="AK342" s="37"/>
      <c r="AL342" s="37"/>
      <c r="AM342" s="37"/>
      <c r="AN342" s="37"/>
      <c r="AO342" s="37"/>
      <c r="AP342" s="37"/>
      <c r="AQ342" s="37"/>
      <c r="AR342" s="37"/>
      <c r="AS342" s="37"/>
      <c r="AT342" s="37"/>
      <c r="AU342" s="37"/>
      <c r="AV342" s="37"/>
      <c r="AW342" s="37"/>
      <c r="AX342" s="37"/>
    </row>
    <row r="343" spans="1:50" x14ac:dyDescent="0.45">
      <c r="A343" s="25">
        <f t="shared" si="181"/>
        <v>44173</v>
      </c>
      <c r="B343">
        <f t="shared" si="211"/>
        <v>321</v>
      </c>
      <c r="C343">
        <f t="shared" si="208"/>
        <v>288</v>
      </c>
      <c r="K343" s="26">
        <f t="shared" si="209"/>
        <v>9.7299265951578434E-9</v>
      </c>
      <c r="L343" s="28">
        <f t="shared" si="199"/>
        <v>1.0000000681094885</v>
      </c>
      <c r="M343" s="28">
        <f t="shared" si="210"/>
        <v>71238685.490689531</v>
      </c>
      <c r="N343" s="31">
        <f t="shared" si="200"/>
        <v>7.1428581158498067E-2</v>
      </c>
      <c r="O343" s="2">
        <f t="shared" si="183"/>
        <v>66637112.209544003</v>
      </c>
      <c r="P343" s="2">
        <f t="shared" si="184"/>
        <v>1720385.4865425238</v>
      </c>
      <c r="Q343" s="21">
        <f t="shared" si="185"/>
        <v>14842502.303913474</v>
      </c>
      <c r="R343" s="2">
        <f t="shared" si="187"/>
        <v>68245795.258847907</v>
      </c>
      <c r="S343" s="2">
        <f t="shared" si="188"/>
        <v>1562651.5193851728</v>
      </c>
      <c r="T343" s="21">
        <f t="shared" si="189"/>
        <v>13391553.221766921</v>
      </c>
      <c r="U343" s="2">
        <f t="shared" si="190"/>
        <v>69662699.737957597</v>
      </c>
      <c r="V343" s="2">
        <f t="shared" si="191"/>
        <v>1412591.2769726643</v>
      </c>
      <c r="W343" s="21">
        <f t="shared" si="192"/>
        <v>12124708.985069739</v>
      </c>
      <c r="X343" s="2">
        <f t="shared" si="193"/>
        <v>70903952.392233819</v>
      </c>
      <c r="Y343" s="2">
        <f t="shared" si="194"/>
        <v>1273469.8709548044</v>
      </c>
      <c r="Z343" s="21">
        <f t="shared" si="195"/>
        <v>11022577.736811377</v>
      </c>
      <c r="AA343" s="2">
        <f t="shared" si="196"/>
        <v>71987446.045305118</v>
      </c>
      <c r="AB343" s="2">
        <f t="shared" si="197"/>
        <v>1146884.5060623121</v>
      </c>
      <c r="AC343" s="21">
        <f t="shared" si="198"/>
        <v>10065669.44863257</v>
      </c>
      <c r="AD343" s="2">
        <f t="shared" si="201"/>
        <v>77345194.228767753</v>
      </c>
      <c r="AE343" s="2">
        <f t="shared" si="202"/>
        <v>436222.7359689069</v>
      </c>
      <c r="AF343" s="21">
        <f t="shared" si="203"/>
        <v>5418583.0352633409</v>
      </c>
      <c r="AG343" s="2">
        <f t="shared" si="205"/>
        <v>78333193.41612713</v>
      </c>
      <c r="AH343" s="2">
        <f t="shared" si="206"/>
        <v>310107.56180764793</v>
      </c>
      <c r="AI343" s="37">
        <f t="shared" si="207"/>
        <v>4556699.0220652213</v>
      </c>
      <c r="AJ343" s="37"/>
      <c r="AK343" s="37"/>
      <c r="AL343" s="37"/>
      <c r="AM343" s="37"/>
      <c r="AN343" s="37"/>
      <c r="AO343" s="37"/>
      <c r="AP343" s="37"/>
      <c r="AQ343" s="37"/>
      <c r="AR343" s="37"/>
      <c r="AS343" s="37"/>
      <c r="AT343" s="37"/>
      <c r="AU343" s="37"/>
      <c r="AV343" s="37"/>
      <c r="AW343" s="37"/>
      <c r="AX343" s="37"/>
    </row>
    <row r="344" spans="1:50" x14ac:dyDescent="0.45">
      <c r="A344" s="25">
        <f t="shared" ref="A344:B407" si="212">A343+1</f>
        <v>44174</v>
      </c>
      <c r="B344">
        <f t="shared" si="211"/>
        <v>322</v>
      </c>
      <c r="C344">
        <f t="shared" si="208"/>
        <v>289</v>
      </c>
      <c r="K344" s="26">
        <f t="shared" si="209"/>
        <v>9.1413237083897534E-9</v>
      </c>
      <c r="L344" s="28">
        <f t="shared" si="199"/>
        <v>1.0000000639892681</v>
      </c>
      <c r="M344" s="28">
        <f t="shared" si="210"/>
        <v>75825690.312638909</v>
      </c>
      <c r="N344" s="31">
        <f t="shared" si="200"/>
        <v>7.1428580569895123E-2</v>
      </c>
      <c r="O344" s="2">
        <f t="shared" si="183"/>
        <v>66515566.92076347</v>
      </c>
      <c r="P344" s="2">
        <f t="shared" si="184"/>
        <v>1719046.0977128765</v>
      </c>
      <c r="Q344" s="21">
        <f t="shared" si="185"/>
        <v>14965386.981523653</v>
      </c>
      <c r="R344" s="2">
        <f t="shared" si="187"/>
        <v>68134040.14767015</v>
      </c>
      <c r="S344" s="2">
        <f t="shared" si="188"/>
        <v>1562788.6648925552</v>
      </c>
      <c r="T344" s="21">
        <f t="shared" si="189"/>
        <v>13503171.187437296</v>
      </c>
      <c r="U344" s="2">
        <f t="shared" si="190"/>
        <v>69560714.781563342</v>
      </c>
      <c r="V344" s="2">
        <f t="shared" si="191"/>
        <v>1413676.8564403071</v>
      </c>
      <c r="W344" s="21">
        <f t="shared" si="192"/>
        <v>12225608.361996351</v>
      </c>
      <c r="X344" s="2">
        <f t="shared" si="193"/>
        <v>70811351.647538826</v>
      </c>
      <c r="Y344" s="2">
        <f t="shared" si="194"/>
        <v>1275108.4820101662</v>
      </c>
      <c r="Z344" s="21">
        <f t="shared" si="195"/>
        <v>11113539.870451007</v>
      </c>
      <c r="AA344" s="2">
        <f t="shared" si="196"/>
        <v>71903615.251789421</v>
      </c>
      <c r="AB344" s="2">
        <f t="shared" si="197"/>
        <v>1148794.9777164201</v>
      </c>
      <c r="AC344" s="21">
        <f t="shared" si="198"/>
        <v>10147589.770494159</v>
      </c>
      <c r="AD344" s="2">
        <f t="shared" si="201"/>
        <v>77313733.736571386</v>
      </c>
      <c r="AE344" s="2">
        <f t="shared" si="202"/>
        <v>436524.46131035651</v>
      </c>
      <c r="AF344" s="21">
        <f t="shared" si="203"/>
        <v>5449741.8021182567</v>
      </c>
      <c r="AG344" s="2">
        <f t="shared" si="205"/>
        <v>78311179.524348319</v>
      </c>
      <c r="AH344" s="2">
        <f t="shared" si="206"/>
        <v>309970.91345734906</v>
      </c>
      <c r="AI344" s="37">
        <f t="shared" si="207"/>
        <v>4578849.5621943325</v>
      </c>
      <c r="AJ344" s="37"/>
      <c r="AK344" s="37"/>
      <c r="AL344" s="37"/>
      <c r="AM344" s="37"/>
      <c r="AN344" s="37"/>
      <c r="AO344" s="37"/>
      <c r="AP344" s="37"/>
      <c r="AQ344" s="37"/>
      <c r="AR344" s="37"/>
      <c r="AS344" s="37"/>
      <c r="AT344" s="37"/>
      <c r="AU344" s="37"/>
      <c r="AV344" s="37"/>
      <c r="AW344" s="37"/>
      <c r="AX344" s="37"/>
    </row>
    <row r="345" spans="1:50" x14ac:dyDescent="0.45">
      <c r="A345" s="25">
        <f t="shared" si="212"/>
        <v>44175</v>
      </c>
      <c r="B345">
        <f t="shared" si="211"/>
        <v>323</v>
      </c>
      <c r="C345">
        <f t="shared" si="208"/>
        <v>290</v>
      </c>
      <c r="K345" s="26">
        <f t="shared" si="209"/>
        <v>8.5883278074424872E-9</v>
      </c>
      <c r="L345" s="28">
        <f t="shared" si="199"/>
        <v>1.0000000601182966</v>
      </c>
      <c r="M345" s="28">
        <f t="shared" si="210"/>
        <v>80708048.889246717</v>
      </c>
      <c r="N345" s="31">
        <f t="shared" si="200"/>
        <v>7.1428580016899251E-2</v>
      </c>
      <c r="O345" s="2">
        <f t="shared" si="183"/>
        <v>66394337.784386285</v>
      </c>
      <c r="P345" s="2">
        <f t="shared" si="184"/>
        <v>1717486.2271105708</v>
      </c>
      <c r="Q345" s="21">
        <f t="shared" si="185"/>
        <v>15088175.988503145</v>
      </c>
      <c r="R345" s="2">
        <f t="shared" si="187"/>
        <v>68022458.247696683</v>
      </c>
      <c r="S345" s="2">
        <f t="shared" si="188"/>
        <v>1562742.8030879828</v>
      </c>
      <c r="T345" s="21">
        <f t="shared" si="189"/>
        <v>13614798.949215334</v>
      </c>
      <c r="U345" s="2">
        <f t="shared" si="190"/>
        <v>69458800.868415579</v>
      </c>
      <c r="V345" s="2">
        <f t="shared" si="191"/>
        <v>1414613.8512709076</v>
      </c>
      <c r="W345" s="21">
        <f t="shared" si="192"/>
        <v>12326585.280313514</v>
      </c>
      <c r="X345" s="2">
        <f t="shared" si="193"/>
        <v>70718752.843172431</v>
      </c>
      <c r="Y345" s="2">
        <f t="shared" si="194"/>
        <v>1276628.1090901154</v>
      </c>
      <c r="Z345" s="21">
        <f t="shared" si="195"/>
        <v>11204619.047737453</v>
      </c>
      <c r="AA345" s="2">
        <f t="shared" si="196"/>
        <v>71819742.598786339</v>
      </c>
      <c r="AB345" s="2">
        <f t="shared" si="197"/>
        <v>1150610.8465969067</v>
      </c>
      <c r="AC345" s="21">
        <f t="shared" si="198"/>
        <v>10229646.554616755</v>
      </c>
      <c r="AD345" s="2">
        <f t="shared" si="201"/>
        <v>77282264.28941077</v>
      </c>
      <c r="AE345" s="2">
        <f t="shared" si="202"/>
        <v>436813.58980594238</v>
      </c>
      <c r="AF345" s="21">
        <f t="shared" si="203"/>
        <v>5480922.120783288</v>
      </c>
      <c r="AG345" s="2">
        <f t="shared" si="205"/>
        <v>78289181.516765967</v>
      </c>
      <c r="AH345" s="2">
        <f t="shared" si="206"/>
        <v>309828.14150703297</v>
      </c>
      <c r="AI345" s="37">
        <f t="shared" si="207"/>
        <v>4600990.3417269997</v>
      </c>
      <c r="AJ345" s="37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</row>
    <row r="346" spans="1:50" x14ac:dyDescent="0.45">
      <c r="A346" s="25">
        <f t="shared" si="212"/>
        <v>44176</v>
      </c>
      <c r="B346">
        <f t="shared" si="211"/>
        <v>324</v>
      </c>
      <c r="C346">
        <f t="shared" si="208"/>
        <v>291</v>
      </c>
      <c r="K346" s="26">
        <f t="shared" si="209"/>
        <v>8.0687848807273951E-9</v>
      </c>
      <c r="L346" s="28">
        <f t="shared" si="199"/>
        <v>1.0000000564814957</v>
      </c>
      <c r="M346" s="28">
        <f t="shared" si="210"/>
        <v>85904778.8243251</v>
      </c>
      <c r="N346" s="31">
        <f t="shared" si="200"/>
        <v>7.1428579497356398E-2</v>
      </c>
      <c r="O346" s="2">
        <f t="shared" si="183"/>
        <v>66273439.39974542</v>
      </c>
      <c r="P346" s="2">
        <f t="shared" si="184"/>
        <v>1715707.0241006804</v>
      </c>
      <c r="Q346" s="21">
        <f t="shared" si="185"/>
        <v>15210853.5761539</v>
      </c>
      <c r="R346" s="2">
        <f t="shared" si="187"/>
        <v>67911062.352541536</v>
      </c>
      <c r="S346" s="2">
        <f t="shared" si="188"/>
        <v>1562514.2123082795</v>
      </c>
      <c r="T346" s="21">
        <f t="shared" si="189"/>
        <v>13726423.435150184</v>
      </c>
      <c r="U346" s="2">
        <f t="shared" si="190"/>
        <v>69356968.819807097</v>
      </c>
      <c r="V346" s="2">
        <f t="shared" si="191"/>
        <v>1415402.0533600422</v>
      </c>
      <c r="W346" s="21">
        <f t="shared" si="192"/>
        <v>12427629.126832861</v>
      </c>
      <c r="X346" s="2">
        <f t="shared" si="193"/>
        <v>70626164.917176783</v>
      </c>
      <c r="Y346" s="2">
        <f t="shared" si="194"/>
        <v>1278028.3130079017</v>
      </c>
      <c r="Z346" s="21">
        <f t="shared" si="195"/>
        <v>11295806.769815315</v>
      </c>
      <c r="AA346" s="2">
        <f t="shared" si="196"/>
        <v>71735835.359262884</v>
      </c>
      <c r="AB346" s="2">
        <f t="shared" si="197"/>
        <v>1152331.5970777329</v>
      </c>
      <c r="AC346" s="21">
        <f t="shared" si="198"/>
        <v>10311833.043659383</v>
      </c>
      <c r="AD346" s="2">
        <f t="shared" si="201"/>
        <v>77250786.816384271</v>
      </c>
      <c r="AE346" s="2">
        <f t="shared" si="202"/>
        <v>437090.09213201096</v>
      </c>
      <c r="AF346" s="21">
        <f t="shared" si="203"/>
        <v>5512123.0914837178</v>
      </c>
      <c r="AG346" s="2">
        <f t="shared" si="205"/>
        <v>78267199.817925334</v>
      </c>
      <c r="AH346" s="2">
        <f t="shared" si="206"/>
        <v>309679.2588114526</v>
      </c>
      <c r="AI346" s="37">
        <f t="shared" si="207"/>
        <v>4623120.9232632136</v>
      </c>
      <c r="AJ346" s="37"/>
      <c r="AK346" s="37"/>
      <c r="AL346" s="37"/>
      <c r="AM346" s="37"/>
      <c r="AN346" s="37"/>
      <c r="AO346" s="37"/>
      <c r="AP346" s="37"/>
      <c r="AQ346" s="37"/>
      <c r="AR346" s="37"/>
      <c r="AS346" s="37"/>
      <c r="AT346" s="37"/>
      <c r="AU346" s="37"/>
      <c r="AV346" s="37"/>
      <c r="AW346" s="37"/>
      <c r="AX346" s="37"/>
    </row>
    <row r="347" spans="1:50" x14ac:dyDescent="0.45">
      <c r="A347" s="25">
        <f t="shared" si="212"/>
        <v>44177</v>
      </c>
      <c r="B347">
        <f t="shared" si="211"/>
        <v>325</v>
      </c>
      <c r="C347">
        <f t="shared" si="208"/>
        <v>292</v>
      </c>
      <c r="K347" s="26">
        <f t="shared" si="209"/>
        <v>7.5806712215893722E-9</v>
      </c>
      <c r="L347" s="28">
        <f t="shared" si="199"/>
        <v>1.0000000530647</v>
      </c>
      <c r="M347" s="28">
        <f t="shared" si="210"/>
        <v>91436122.250744343</v>
      </c>
      <c r="N347" s="31">
        <f t="shared" si="200"/>
        <v>7.1428579009242626E-2</v>
      </c>
      <c r="O347" s="2">
        <f t="shared" si="183"/>
        <v>66152886.175411016</v>
      </c>
      <c r="P347" s="2">
        <f t="shared" si="184"/>
        <v>1713709.746713608</v>
      </c>
      <c r="Q347" s="21">
        <f t="shared" si="185"/>
        <v>15333404.077875376</v>
      </c>
      <c r="R347" s="2">
        <f t="shared" si="187"/>
        <v>67799865.150890797</v>
      </c>
      <c r="S347" s="2">
        <f t="shared" si="188"/>
        <v>1562103.2559369949</v>
      </c>
      <c r="T347" s="21">
        <f t="shared" si="189"/>
        <v>13838031.593172207</v>
      </c>
      <c r="U347" s="2">
        <f t="shared" si="190"/>
        <v>69255229.40882735</v>
      </c>
      <c r="V347" s="2">
        <f t="shared" si="191"/>
        <v>1416041.3176712138</v>
      </c>
      <c r="W347" s="21">
        <f t="shared" si="192"/>
        <v>12528729.273501437</v>
      </c>
      <c r="X347" s="2">
        <f t="shared" si="193"/>
        <v>70533596.7937828</v>
      </c>
      <c r="Y347" s="2">
        <f t="shared" si="194"/>
        <v>1279308.6997584621</v>
      </c>
      <c r="Z347" s="21">
        <f t="shared" si="195"/>
        <v>11387094.506458737</v>
      </c>
      <c r="AA347" s="2">
        <f t="shared" si="196"/>
        <v>71651900.811295703</v>
      </c>
      <c r="AB347" s="2">
        <f t="shared" si="197"/>
        <v>1153956.7452536442</v>
      </c>
      <c r="AC347" s="21">
        <f t="shared" si="198"/>
        <v>10394142.443450652</v>
      </c>
      <c r="AD347" s="2">
        <f t="shared" si="201"/>
        <v>77219302.24722217</v>
      </c>
      <c r="AE347" s="2">
        <f t="shared" si="202"/>
        <v>437353.94042754045</v>
      </c>
      <c r="AF347" s="21">
        <f t="shared" si="203"/>
        <v>5543343.812350289</v>
      </c>
      <c r="AG347" s="2">
        <f t="shared" si="205"/>
        <v>78245234.850980699</v>
      </c>
      <c r="AH347" s="2">
        <f t="shared" si="206"/>
        <v>309524.27869813377</v>
      </c>
      <c r="AI347" s="37">
        <f t="shared" si="207"/>
        <v>4645240.8703211676</v>
      </c>
      <c r="AJ347" s="37"/>
      <c r="AK347" s="37"/>
      <c r="AL347" s="37"/>
      <c r="AM347" s="37"/>
      <c r="AN347" s="37"/>
      <c r="AO347" s="37"/>
      <c r="AP347" s="37"/>
      <c r="AQ347" s="37"/>
      <c r="AR347" s="37"/>
      <c r="AS347" s="37"/>
      <c r="AT347" s="37"/>
      <c r="AU347" s="37"/>
      <c r="AV347" s="37"/>
      <c r="AW347" s="37"/>
      <c r="AX347" s="37"/>
    </row>
    <row r="348" spans="1:50" x14ac:dyDescent="0.45">
      <c r="A348" s="25">
        <f t="shared" si="212"/>
        <v>44178</v>
      </c>
      <c r="B348">
        <f t="shared" si="211"/>
        <v>326</v>
      </c>
      <c r="C348">
        <f t="shared" si="208"/>
        <v>293</v>
      </c>
      <c r="K348" s="26">
        <f t="shared" si="209"/>
        <v>7.1220855456308477E-9</v>
      </c>
      <c r="L348" s="28">
        <f t="shared" si="199"/>
        <v>1.0000000498546</v>
      </c>
      <c r="M348" s="28">
        <f t="shared" si="210"/>
        <v>97323624.676927254</v>
      </c>
      <c r="N348" s="31">
        <f t="shared" si="200"/>
        <v>7.1428578550657013E-2</v>
      </c>
      <c r="O348" s="2">
        <f t="shared" si="183"/>
        <v>66032692.323070467</v>
      </c>
      <c r="P348" s="2">
        <f t="shared" si="184"/>
        <v>1711495.760003184</v>
      </c>
      <c r="Q348" s="21">
        <f t="shared" si="185"/>
        <v>15455811.91692635</v>
      </c>
      <c r="R348" s="2">
        <f t="shared" si="187"/>
        <v>67688879.220983058</v>
      </c>
      <c r="S348" s="2">
        <f t="shared" si="188"/>
        <v>1561510.3818492345</v>
      </c>
      <c r="T348" s="21">
        <f t="shared" si="189"/>
        <v>13949610.397167707</v>
      </c>
      <c r="U348" s="2">
        <f t="shared" si="190"/>
        <v>69153593.355855703</v>
      </c>
      <c r="V348" s="2">
        <f t="shared" si="191"/>
        <v>1416531.5622377796</v>
      </c>
      <c r="W348" s="21">
        <f t="shared" si="192"/>
        <v>12629875.081906516</v>
      </c>
      <c r="X348" s="2">
        <f t="shared" si="193"/>
        <v>70441057.379947752</v>
      </c>
      <c r="Y348" s="2">
        <f t="shared" si="194"/>
        <v>1280468.9207536222</v>
      </c>
      <c r="Z348" s="21">
        <f t="shared" si="195"/>
        <v>11478473.699298626</v>
      </c>
      <c r="AA348" s="2">
        <f t="shared" si="196"/>
        <v>71567946.235509381</v>
      </c>
      <c r="AB348" s="2">
        <f t="shared" si="197"/>
        <v>1155485.8392361423</v>
      </c>
      <c r="AC348" s="21">
        <f t="shared" si="198"/>
        <v>10476567.925254477</v>
      </c>
      <c r="AD348" s="2">
        <f t="shared" si="201"/>
        <v>77187811.512176082</v>
      </c>
      <c r="AE348" s="2">
        <f t="shared" si="202"/>
        <v>437605.10830022785</v>
      </c>
      <c r="AF348" s="21">
        <f t="shared" si="203"/>
        <v>5574583.3795236908</v>
      </c>
      <c r="AG348" s="2">
        <f t="shared" si="205"/>
        <v>78223287.037664011</v>
      </c>
      <c r="AH348" s="2">
        <f t="shared" si="206"/>
        <v>309363.2149649479</v>
      </c>
      <c r="AI348" s="37">
        <f t="shared" si="207"/>
        <v>4667349.7473710412</v>
      </c>
      <c r="AJ348" s="37"/>
      <c r="AK348" s="37"/>
      <c r="AL348" s="37"/>
      <c r="AM348" s="37"/>
      <c r="AN348" s="37"/>
      <c r="AO348" s="37"/>
      <c r="AP348" s="37"/>
      <c r="AQ348" s="37"/>
      <c r="AR348" s="37"/>
      <c r="AS348" s="37"/>
      <c r="AT348" s="37"/>
      <c r="AU348" s="37"/>
      <c r="AV348" s="37"/>
      <c r="AW348" s="37"/>
      <c r="AX348" s="37"/>
    </row>
    <row r="349" spans="1:50" x14ac:dyDescent="0.45">
      <c r="A349" s="25">
        <f t="shared" si="212"/>
        <v>44179</v>
      </c>
      <c r="B349">
        <f t="shared" si="211"/>
        <v>327</v>
      </c>
      <c r="C349">
        <f t="shared" si="208"/>
        <v>294</v>
      </c>
      <c r="K349" s="26">
        <f t="shared" si="209"/>
        <v>6.6912415848907887E-9</v>
      </c>
      <c r="L349" s="28">
        <f t="shared" si="199"/>
        <v>1.0000000468386923</v>
      </c>
      <c r="M349" s="28">
        <f t="shared" si="210"/>
        <v>103590218.91021119</v>
      </c>
      <c r="N349" s="31">
        <f t="shared" si="200"/>
        <v>7.1428578119812985E-2</v>
      </c>
      <c r="O349" s="2">
        <f t="shared" si="183"/>
        <v>65912871.851631314</v>
      </c>
      <c r="P349" s="2">
        <f t="shared" si="184"/>
        <v>1709066.5342992495</v>
      </c>
      <c r="Q349" s="21">
        <f t="shared" si="185"/>
        <v>15578061.614069438</v>
      </c>
      <c r="R349" s="2">
        <f t="shared" si="187"/>
        <v>67578117.02521123</v>
      </c>
      <c r="S349" s="2">
        <f t="shared" si="188"/>
        <v>1560736.1217746821</v>
      </c>
      <c r="T349" s="21">
        <f t="shared" si="189"/>
        <v>14061146.853014087</v>
      </c>
      <c r="U349" s="2">
        <f t="shared" si="190"/>
        <v>69052071.324111313</v>
      </c>
      <c r="V349" s="2">
        <f t="shared" si="191"/>
        <v>1416872.7681080357</v>
      </c>
      <c r="W349" s="21">
        <f t="shared" si="192"/>
        <v>12731055.907780651</v>
      </c>
      <c r="X349" s="2">
        <f t="shared" si="193"/>
        <v>70348555.561912879</v>
      </c>
      <c r="Y349" s="2">
        <f t="shared" si="194"/>
        <v>1281508.6730203831</v>
      </c>
      <c r="Z349" s="21">
        <f t="shared" si="195"/>
        <v>11569935.765066737</v>
      </c>
      <c r="AA349" s="2">
        <f t="shared" si="196"/>
        <v>71483978.91251649</v>
      </c>
      <c r="AB349" s="2">
        <f t="shared" si="197"/>
        <v>1156918.4594264589</v>
      </c>
      <c r="AC349" s="21">
        <f t="shared" si="198"/>
        <v>10559102.628057051</v>
      </c>
      <c r="AD349" s="2">
        <f t="shared" si="201"/>
        <v>77156315.541908368</v>
      </c>
      <c r="AE349" s="2">
        <f t="shared" si="202"/>
        <v>437843.57083221246</v>
      </c>
      <c r="AF349" s="21">
        <f t="shared" si="203"/>
        <v>5605840.8872594191</v>
      </c>
      <c r="AG349" s="2">
        <f t="shared" si="205"/>
        <v>78201356.798253849</v>
      </c>
      <c r="AH349" s="2">
        <f t="shared" si="206"/>
        <v>309196.08187760983</v>
      </c>
      <c r="AI349" s="37">
        <f t="shared" si="207"/>
        <v>4689447.1198685411</v>
      </c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  <c r="AW349" s="37"/>
      <c r="AX349" s="37"/>
    </row>
    <row r="350" spans="1:50" x14ac:dyDescent="0.45">
      <c r="A350" s="25">
        <f t="shared" si="212"/>
        <v>44180</v>
      </c>
      <c r="B350">
        <f t="shared" si="211"/>
        <v>328</v>
      </c>
      <c r="C350">
        <f t="shared" si="208"/>
        <v>295</v>
      </c>
      <c r="K350" s="26">
        <f t="shared" si="209"/>
        <v>6.2864611300321245E-9</v>
      </c>
      <c r="L350" s="28">
        <f t="shared" si="199"/>
        <v>1.0000000440052288</v>
      </c>
      <c r="M350" s="28">
        <f t="shared" si="210"/>
        <v>110260314.38396935</v>
      </c>
      <c r="N350" s="31">
        <f t="shared" si="200"/>
        <v>7.1428577715032554E-2</v>
      </c>
      <c r="O350" s="2">
        <f t="shared" si="183"/>
        <v>65793438.561550893</v>
      </c>
      <c r="P350" s="2">
        <f t="shared" si="184"/>
        <v>1706423.6433582988</v>
      </c>
      <c r="Q350" s="21">
        <f t="shared" si="185"/>
        <v>15700137.795090808</v>
      </c>
      <c r="R350" s="2">
        <f t="shared" si="187"/>
        <v>67467590.904850423</v>
      </c>
      <c r="S350" s="2">
        <f t="shared" si="188"/>
        <v>1559781.090580154</v>
      </c>
      <c r="T350" s="21">
        <f t="shared" si="189"/>
        <v>14172628.004569422</v>
      </c>
      <c r="U350" s="2">
        <f t="shared" si="190"/>
        <v>68950673.915263638</v>
      </c>
      <c r="V350" s="2">
        <f t="shared" si="191"/>
        <v>1417064.9792337047</v>
      </c>
      <c r="W350" s="21">
        <f t="shared" si="192"/>
        <v>12832261.105502658</v>
      </c>
      <c r="X350" s="2">
        <f t="shared" si="193"/>
        <v>70256100.201783985</v>
      </c>
      <c r="Y350" s="2">
        <f t="shared" si="194"/>
        <v>1282427.6993621108</v>
      </c>
      <c r="Z350" s="21">
        <f t="shared" si="195"/>
        <v>11661472.098853905</v>
      </c>
      <c r="AA350" s="2">
        <f t="shared" si="196"/>
        <v>71400006.120361537</v>
      </c>
      <c r="AB350" s="2">
        <f t="shared" si="197"/>
        <v>1158254.2187652388</v>
      </c>
      <c r="AC350" s="21">
        <f t="shared" si="198"/>
        <v>10641739.660873225</v>
      </c>
      <c r="AD350" s="2">
        <f t="shared" si="201"/>
        <v>77124815.267381415</v>
      </c>
      <c r="AE350" s="2">
        <f t="shared" si="202"/>
        <v>438069.30458543409</v>
      </c>
      <c r="AF350" s="21">
        <f t="shared" si="203"/>
        <v>5637115.4280331507</v>
      </c>
      <c r="AG350" s="2">
        <f t="shared" si="205"/>
        <v>78179444.551544532</v>
      </c>
      <c r="AH350" s="2">
        <f t="shared" si="206"/>
        <v>309022.89416710124</v>
      </c>
      <c r="AI350" s="37">
        <f t="shared" si="207"/>
        <v>4711532.5542883668</v>
      </c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  <c r="AW350" s="37"/>
      <c r="AX350" s="37"/>
    </row>
    <row r="351" spans="1:50" x14ac:dyDescent="0.45">
      <c r="A351" s="25">
        <f t="shared" si="212"/>
        <v>44181</v>
      </c>
      <c r="B351">
        <f t="shared" si="211"/>
        <v>329</v>
      </c>
      <c r="C351">
        <f t="shared" si="208"/>
        <v>296</v>
      </c>
      <c r="K351" s="26">
        <f t="shared" si="209"/>
        <v>5.9061674934353455E-9</v>
      </c>
      <c r="L351" s="28">
        <f t="shared" si="199"/>
        <v>1.0000000413431733</v>
      </c>
      <c r="M351" s="28">
        <f t="shared" si="210"/>
        <v>117359892.23644139</v>
      </c>
      <c r="N351" s="31">
        <f t="shared" si="200"/>
        <v>7.142857733473898E-2</v>
      </c>
      <c r="O351" s="2">
        <f t="shared" si="183"/>
        <v>65674406.039396279</v>
      </c>
      <c r="P351" s="2">
        <f t="shared" si="184"/>
        <v>1703568.7624158955</v>
      </c>
      <c r="Q351" s="21">
        <f t="shared" si="185"/>
        <v>15822025.198187826</v>
      </c>
      <c r="R351" s="2">
        <f t="shared" si="187"/>
        <v>67357313.07491599</v>
      </c>
      <c r="S351" s="2">
        <f t="shared" si="188"/>
        <v>1558645.9854731492</v>
      </c>
      <c r="T351" s="21">
        <f t="shared" si="189"/>
        <v>14284040.939610861</v>
      </c>
      <c r="U351" s="2">
        <f t="shared" si="190"/>
        <v>68849411.665107071</v>
      </c>
      <c r="V351" s="2">
        <f t="shared" si="191"/>
        <v>1417108.3023021519</v>
      </c>
      <c r="W351" s="21">
        <f t="shared" si="192"/>
        <v>12933480.032590777</v>
      </c>
      <c r="X351" s="2">
        <f t="shared" si="193"/>
        <v>70163700.134137735</v>
      </c>
      <c r="Y351" s="2">
        <f t="shared" si="194"/>
        <v>1283225.7884824937</v>
      </c>
      <c r="Z351" s="21">
        <f t="shared" si="195"/>
        <v>11753074.077379771</v>
      </c>
      <c r="AA351" s="2">
        <f t="shared" si="196"/>
        <v>71316035.131970584</v>
      </c>
      <c r="AB351" s="2">
        <f t="shared" si="197"/>
        <v>1159492.7629586763</v>
      </c>
      <c r="AC351" s="21">
        <f t="shared" si="198"/>
        <v>10724472.10507074</v>
      </c>
      <c r="AD351" s="2">
        <f t="shared" si="201"/>
        <v>77093311.619746983</v>
      </c>
      <c r="AE351" s="2">
        <f t="shared" si="202"/>
        <v>438282.28760662401</v>
      </c>
      <c r="AF351" s="21">
        <f t="shared" si="203"/>
        <v>5668406.092646393</v>
      </c>
      <c r="AG351" s="2">
        <f t="shared" si="205"/>
        <v>78157550.714815527</v>
      </c>
      <c r="AH351" s="2">
        <f t="shared" si="206"/>
        <v>308843.66702702094</v>
      </c>
      <c r="AI351" s="37">
        <f t="shared" si="207"/>
        <v>4733605.618157452</v>
      </c>
      <c r="AJ351" s="37"/>
      <c r="AK351" s="37"/>
      <c r="AL351" s="37"/>
      <c r="AM351" s="37"/>
      <c r="AN351" s="37"/>
      <c r="AO351" s="37"/>
      <c r="AP351" s="37"/>
      <c r="AQ351" s="37"/>
      <c r="AR351" s="37"/>
      <c r="AS351" s="37"/>
      <c r="AT351" s="37"/>
      <c r="AU351" s="37"/>
      <c r="AV351" s="37"/>
      <c r="AW351" s="37"/>
      <c r="AX351" s="37"/>
    </row>
    <row r="352" spans="1:50" x14ac:dyDescent="0.45">
      <c r="A352" s="25">
        <f t="shared" si="212"/>
        <v>44182</v>
      </c>
      <c r="B352">
        <f t="shared" si="211"/>
        <v>330</v>
      </c>
      <c r="C352">
        <f t="shared" si="208"/>
        <v>297</v>
      </c>
      <c r="K352" s="26">
        <f t="shared" si="209"/>
        <v>5.5488793677364176E-9</v>
      </c>
      <c r="L352" s="28">
        <f t="shared" si="199"/>
        <v>1.0000000388421564</v>
      </c>
      <c r="M352" s="28">
        <f t="shared" si="210"/>
        <v>124916606.51161431</v>
      </c>
      <c r="N352" s="31">
        <f t="shared" si="200"/>
        <v>7.1428576977450781E-2</v>
      </c>
      <c r="O352" s="2">
        <f t="shared" si="183"/>
        <v>65555787.652637735</v>
      </c>
      <c r="P352" s="2">
        <f t="shared" si="184"/>
        <v>1700503.6661447333</v>
      </c>
      <c r="Q352" s="21">
        <f t="shared" si="185"/>
        <v>15943708.681217533</v>
      </c>
      <c r="R352" s="2">
        <f t="shared" si="187"/>
        <v>67247295.619155928</v>
      </c>
      <c r="S352" s="2">
        <f t="shared" si="188"/>
        <v>1557331.5851279809</v>
      </c>
      <c r="T352" s="21">
        <f t="shared" si="189"/>
        <v>14395372.79571609</v>
      </c>
      <c r="U352" s="2">
        <f t="shared" si="190"/>
        <v>68748295.039303467</v>
      </c>
      <c r="V352" s="2">
        <f t="shared" si="191"/>
        <v>1417002.9065127452</v>
      </c>
      <c r="W352" s="21">
        <f t="shared" si="192"/>
        <v>13034702.054183789</v>
      </c>
      <c r="X352" s="2">
        <f t="shared" si="193"/>
        <v>70071364.162656426</v>
      </c>
      <c r="Y352" s="2">
        <f t="shared" si="194"/>
        <v>1283902.7750721897</v>
      </c>
      <c r="Z352" s="21">
        <f t="shared" si="195"/>
        <v>11844733.062271385</v>
      </c>
      <c r="AA352" s="2">
        <f t="shared" si="196"/>
        <v>71232073.212608486</v>
      </c>
      <c r="AB352" s="2">
        <f t="shared" si="197"/>
        <v>1160633.7706808755</v>
      </c>
      <c r="AC352" s="21">
        <f t="shared" si="198"/>
        <v>10807293.016710639</v>
      </c>
      <c r="AD352" s="2">
        <f t="shared" si="201"/>
        <v>77061805.530235499</v>
      </c>
      <c r="AE352" s="2">
        <f t="shared" si="202"/>
        <v>438482.49943192658</v>
      </c>
      <c r="AF352" s="21">
        <f t="shared" si="203"/>
        <v>5699711.9703325741</v>
      </c>
      <c r="AG352" s="2">
        <f t="shared" si="205"/>
        <v>78135675.703801185</v>
      </c>
      <c r="AH352" s="2">
        <f t="shared" si="206"/>
        <v>308658.41611086199</v>
      </c>
      <c r="AI352" s="37">
        <f t="shared" si="207"/>
        <v>4755665.8800879531</v>
      </c>
      <c r="AJ352" s="37"/>
      <c r="AK352" s="37"/>
      <c r="AL352" s="37"/>
      <c r="AM352" s="37"/>
      <c r="AN352" s="37"/>
      <c r="AO352" s="37"/>
      <c r="AP352" s="37"/>
      <c r="AQ352" s="37"/>
      <c r="AR352" s="37"/>
      <c r="AS352" s="37"/>
      <c r="AT352" s="37"/>
      <c r="AU352" s="37"/>
      <c r="AV352" s="37"/>
      <c r="AW352" s="37"/>
      <c r="AX352" s="37"/>
    </row>
    <row r="353" spans="1:50" x14ac:dyDescent="0.45">
      <c r="A353" s="25">
        <f t="shared" si="212"/>
        <v>44183</v>
      </c>
      <c r="B353">
        <f t="shared" si="211"/>
        <v>331</v>
      </c>
      <c r="C353">
        <f t="shared" si="208"/>
        <v>298</v>
      </c>
      <c r="K353" s="26">
        <f t="shared" si="209"/>
        <v>5.2132050558867335E-9</v>
      </c>
      <c r="L353" s="28">
        <f t="shared" si="199"/>
        <v>1.000000036492436</v>
      </c>
      <c r="M353" s="28">
        <f t="shared" si="210"/>
        <v>132959891.87635078</v>
      </c>
      <c r="N353" s="31">
        <f t="shared" si="200"/>
        <v>7.1428576641776403E-2</v>
      </c>
      <c r="O353" s="2">
        <f t="shared" si="183"/>
        <v>65437596.544678368</v>
      </c>
      <c r="P353" s="2">
        <f t="shared" si="184"/>
        <v>1697230.2265223314</v>
      </c>
      <c r="Q353" s="21">
        <f t="shared" si="185"/>
        <v>16065173.2287993</v>
      </c>
      <c r="R353" s="2">
        <f t="shared" si="187"/>
        <v>67137550.485181421</v>
      </c>
      <c r="S353" s="2">
        <f t="shared" si="188"/>
        <v>1555838.7487362029</v>
      </c>
      <c r="T353" s="21">
        <f t="shared" si="189"/>
        <v>14506610.766082376</v>
      </c>
      <c r="U353" s="2">
        <f t="shared" si="190"/>
        <v>68647334.429196015</v>
      </c>
      <c r="V353" s="2">
        <f t="shared" si="191"/>
        <v>1416749.0232978577</v>
      </c>
      <c r="W353" s="21">
        <f t="shared" si="192"/>
        <v>13135916.547506128</v>
      </c>
      <c r="X353" s="2">
        <f t="shared" si="193"/>
        <v>69979101.056793898</v>
      </c>
      <c r="Y353" s="2">
        <f t="shared" si="194"/>
        <v>1284458.5398581321</v>
      </c>
      <c r="Z353" s="21">
        <f t="shared" si="195"/>
        <v>11936440.403347969</v>
      </c>
      <c r="AA353" s="2">
        <f t="shared" si="196"/>
        <v>71148127.617345631</v>
      </c>
      <c r="AB353" s="2">
        <f t="shared" si="197"/>
        <v>1161676.9537522339</v>
      </c>
      <c r="AC353" s="21">
        <f t="shared" si="198"/>
        <v>10890195.428902134</v>
      </c>
      <c r="AD353" s="2">
        <f t="shared" si="201"/>
        <v>77030297.930045426</v>
      </c>
      <c r="AE353" s="2">
        <f t="shared" si="202"/>
        <v>438669.92109114979</v>
      </c>
      <c r="AF353" s="21">
        <f t="shared" si="203"/>
        <v>5731032.1488634245</v>
      </c>
      <c r="AG353" s="2">
        <f t="shared" si="205"/>
        <v>78113819.932660624</v>
      </c>
      <c r="AH353" s="2">
        <f t="shared" si="206"/>
        <v>308467.15752921713</v>
      </c>
      <c r="AI353" s="37">
        <f t="shared" si="207"/>
        <v>4777712.9098101584</v>
      </c>
      <c r="AJ353" s="37"/>
      <c r="AK353" s="37"/>
      <c r="AL353" s="37"/>
      <c r="AM353" s="37"/>
      <c r="AN353" s="37"/>
      <c r="AO353" s="37"/>
      <c r="AP353" s="37"/>
      <c r="AQ353" s="37"/>
      <c r="AR353" s="37"/>
      <c r="AS353" s="37"/>
      <c r="AT353" s="37"/>
      <c r="AU353" s="37"/>
      <c r="AV353" s="37"/>
      <c r="AW353" s="37"/>
      <c r="AX353" s="37"/>
    </row>
    <row r="354" spans="1:50" x14ac:dyDescent="0.45">
      <c r="A354" s="25">
        <f t="shared" si="212"/>
        <v>44184</v>
      </c>
      <c r="B354">
        <f t="shared" si="211"/>
        <v>332</v>
      </c>
      <c r="C354">
        <f t="shared" si="208"/>
        <v>299</v>
      </c>
      <c r="K354" s="26">
        <f t="shared" si="209"/>
        <v>4.8978370502600519E-9</v>
      </c>
      <c r="L354" s="28">
        <f t="shared" si="199"/>
        <v>1.0000000342848598</v>
      </c>
      <c r="M354" s="28">
        <f t="shared" si="210"/>
        <v>141521078.27334568</v>
      </c>
      <c r="N354" s="31">
        <f t="shared" si="200"/>
        <v>7.1428576326408449E-2</v>
      </c>
      <c r="O354" s="2">
        <f t="shared" si="183"/>
        <v>65319845.630122334</v>
      </c>
      <c r="P354" s="2">
        <f t="shared" si="184"/>
        <v>1693750.4106124823</v>
      </c>
      <c r="Q354" s="21">
        <f t="shared" si="185"/>
        <v>16186403.959265184</v>
      </c>
      <c r="R354" s="2">
        <f t="shared" si="187"/>
        <v>67028089.479739033</v>
      </c>
      <c r="S354" s="2">
        <f t="shared" si="188"/>
        <v>1554168.4149831487</v>
      </c>
      <c r="T354" s="21">
        <f t="shared" si="189"/>
        <v>14617742.105277818</v>
      </c>
      <c r="U354" s="2">
        <f t="shared" si="190"/>
        <v>68546540.147697791</v>
      </c>
      <c r="V354" s="2">
        <f t="shared" si="191"/>
        <v>1416346.9459890958</v>
      </c>
      <c r="W354" s="21">
        <f t="shared" si="192"/>
        <v>13237112.906313112</v>
      </c>
      <c r="X354" s="2">
        <f t="shared" si="193"/>
        <v>69886919.548475221</v>
      </c>
      <c r="Y354" s="2">
        <f t="shared" si="194"/>
        <v>1284893.0096155207</v>
      </c>
      <c r="Z354" s="21">
        <f t="shared" si="195"/>
        <v>12028187.441909259</v>
      </c>
      <c r="AA354" s="2">
        <f t="shared" si="196"/>
        <v>71064205.588536173</v>
      </c>
      <c r="AB354" s="2">
        <f t="shared" si="197"/>
        <v>1162622.0572936796</v>
      </c>
      <c r="AC354" s="21">
        <f t="shared" si="198"/>
        <v>10973172.354170147</v>
      </c>
      <c r="AD354" s="2">
        <f t="shared" si="201"/>
        <v>76998789.750232711</v>
      </c>
      <c r="AE354" s="2">
        <f t="shared" si="202"/>
        <v>438844.53511164326</v>
      </c>
      <c r="AF354" s="21">
        <f t="shared" si="203"/>
        <v>5762365.7146556452</v>
      </c>
      <c r="AG354" s="2">
        <f t="shared" si="205"/>
        <v>78091983.813947991</v>
      </c>
      <c r="AH354" s="2">
        <f t="shared" si="206"/>
        <v>308269.90784691327</v>
      </c>
      <c r="AI354" s="37">
        <f t="shared" si="207"/>
        <v>4799746.2782050958</v>
      </c>
      <c r="AJ354" s="37"/>
      <c r="AK354" s="37"/>
      <c r="AL354" s="37"/>
      <c r="AM354" s="37"/>
      <c r="AN354" s="37"/>
      <c r="AO354" s="37"/>
      <c r="AP354" s="37"/>
      <c r="AQ354" s="37"/>
      <c r="AR354" s="37"/>
      <c r="AS354" s="37"/>
      <c r="AT354" s="37"/>
      <c r="AU354" s="37"/>
      <c r="AV354" s="37"/>
      <c r="AW354" s="37"/>
      <c r="AX354" s="37"/>
    </row>
    <row r="355" spans="1:50" x14ac:dyDescent="0.45">
      <c r="A355" s="25">
        <f t="shared" si="212"/>
        <v>44185</v>
      </c>
      <c r="B355">
        <f t="shared" ref="B355" si="213">B354+1</f>
        <v>333</v>
      </c>
      <c r="C355">
        <f t="shared" ref="C355:C418" si="214">C354+1</f>
        <v>300</v>
      </c>
      <c r="K355" s="26">
        <f t="shared" si="209"/>
        <v>4.6015469396915461E-9</v>
      </c>
      <c r="L355" s="28">
        <f t="shared" si="199"/>
        <v>1.0000000322108291</v>
      </c>
      <c r="M355" s="28">
        <f t="shared" si="210"/>
        <v>150633512.95649475</v>
      </c>
      <c r="N355" s="31">
        <f t="shared" si="200"/>
        <v>7.1428576030118346E-2</v>
      </c>
      <c r="O355" s="2">
        <f t="shared" si="183"/>
        <v>65202547.590283535</v>
      </c>
      <c r="P355" s="2">
        <f t="shared" si="184"/>
        <v>1690066.2782646751</v>
      </c>
      <c r="Q355" s="21">
        <f t="shared" si="185"/>
        <v>16307386.131451789</v>
      </c>
      <c r="R355" s="2">
        <f t="shared" si="187"/>
        <v>66918924.264128007</v>
      </c>
      <c r="S355" s="2">
        <f t="shared" si="188"/>
        <v>1552321.6009525205</v>
      </c>
      <c r="T355" s="21">
        <f t="shared" si="189"/>
        <v>14728754.134919472</v>
      </c>
      <c r="U355" s="2">
        <f t="shared" si="190"/>
        <v>68445922.425258249</v>
      </c>
      <c r="V355" s="2">
        <f t="shared" si="191"/>
        <v>1415797.029429415</v>
      </c>
      <c r="W355" s="21">
        <f t="shared" si="192"/>
        <v>13338280.545312336</v>
      </c>
      <c r="X355" s="2">
        <f t="shared" si="193"/>
        <v>69794828.328832775</v>
      </c>
      <c r="Y355" s="2">
        <f t="shared" si="194"/>
        <v>1285206.1571425733</v>
      </c>
      <c r="Z355" s="21">
        <f t="shared" si="195"/>
        <v>12119965.514024651</v>
      </c>
      <c r="AA355" s="2">
        <f t="shared" si="196"/>
        <v>70980314.353309393</v>
      </c>
      <c r="AB355" s="2">
        <f t="shared" si="197"/>
        <v>1163468.8598566256</v>
      </c>
      <c r="AC355" s="21">
        <f t="shared" si="198"/>
        <v>11056216.786833981</v>
      </c>
      <c r="AD355" s="2">
        <f t="shared" si="201"/>
        <v>76967281.921600297</v>
      </c>
      <c r="AE355" s="2">
        <f t="shared" si="202"/>
        <v>439006.32552180282</v>
      </c>
      <c r="AF355" s="21">
        <f t="shared" si="203"/>
        <v>5793711.7528779004</v>
      </c>
      <c r="AG355" s="2">
        <f t="shared" si="205"/>
        <v>78070167.758582905</v>
      </c>
      <c r="AH355" s="2">
        <f t="shared" si="206"/>
        <v>308066.68408007547</v>
      </c>
      <c r="AI355" s="37">
        <f t="shared" si="207"/>
        <v>4821765.5573370196</v>
      </c>
      <c r="AJ355" s="37"/>
      <c r="AK355" s="37"/>
      <c r="AL355" s="37"/>
      <c r="AM355" s="37"/>
      <c r="AN355" s="37"/>
      <c r="AO355" s="37"/>
      <c r="AP355" s="37"/>
      <c r="AQ355" s="37"/>
      <c r="AR355" s="37"/>
      <c r="AS355" s="37"/>
      <c r="AT355" s="37"/>
      <c r="AU355" s="37"/>
      <c r="AV355" s="37"/>
      <c r="AW355" s="37"/>
      <c r="AX355" s="37"/>
    </row>
    <row r="356" spans="1:50" x14ac:dyDescent="0.45">
      <c r="A356" s="25">
        <f t="shared" si="212"/>
        <v>44186</v>
      </c>
      <c r="B356">
        <f t="shared" ref="B356" si="215">B355+1</f>
        <v>334</v>
      </c>
      <c r="C356">
        <f t="shared" si="214"/>
        <v>301</v>
      </c>
      <c r="K356" s="26">
        <f t="shared" si="209"/>
        <v>4.3231806246106735E-9</v>
      </c>
      <c r="L356" s="28">
        <f t="shared" si="199"/>
        <v>1.0000000302622649</v>
      </c>
      <c r="M356" s="28">
        <f t="shared" si="210"/>
        <v>160332690.38403109</v>
      </c>
      <c r="N356" s="31">
        <f t="shared" si="200"/>
        <v>7.1428575751752127E-2</v>
      </c>
      <c r="O356" s="2">
        <f t="shared" si="183"/>
        <v>65085714.868936352</v>
      </c>
      <c r="P356" s="2">
        <f t="shared" si="184"/>
        <v>1686179.9797358105</v>
      </c>
      <c r="Q356" s="21">
        <f t="shared" si="185"/>
        <v>16428105.151327837</v>
      </c>
      <c r="R356" s="2">
        <f t="shared" si="187"/>
        <v>66810066.349765711</v>
      </c>
      <c r="S356" s="2">
        <f t="shared" si="188"/>
        <v>1550299.4009610622</v>
      </c>
      <c r="T356" s="21">
        <f t="shared" si="189"/>
        <v>14839634.249273228</v>
      </c>
      <c r="U356" s="2">
        <f t="shared" si="190"/>
        <v>68345491.405910835</v>
      </c>
      <c r="V356" s="2">
        <f t="shared" si="191"/>
        <v>1415099.6895318646</v>
      </c>
      <c r="W356" s="21">
        <f t="shared" si="192"/>
        <v>13439408.904557301</v>
      </c>
      <c r="X356" s="2">
        <f t="shared" si="193"/>
        <v>69702836.044981286</v>
      </c>
      <c r="Y356" s="2">
        <f t="shared" si="194"/>
        <v>1285398.0011981623</v>
      </c>
      <c r="Z356" s="21">
        <f t="shared" si="195"/>
        <v>12211765.953820553</v>
      </c>
      <c r="AA356" s="2">
        <f t="shared" si="196"/>
        <v>70896461.121076301</v>
      </c>
      <c r="AB356" s="2">
        <f t="shared" si="197"/>
        <v>1164217.1735285297</v>
      </c>
      <c r="AC356" s="21">
        <f t="shared" si="198"/>
        <v>11139321.70539517</v>
      </c>
      <c r="AD356" s="2">
        <f t="shared" si="201"/>
        <v>76935775.374587774</v>
      </c>
      <c r="AE356" s="2">
        <f t="shared" si="202"/>
        <v>439155.2778541994</v>
      </c>
      <c r="AF356" s="21">
        <f t="shared" si="203"/>
        <v>5825069.3475580262</v>
      </c>
      <c r="AG356" s="2">
        <f t="shared" si="205"/>
        <v>78048372.175821275</v>
      </c>
      <c r="AH356" s="2">
        <f t="shared" si="206"/>
        <v>307857.50369312183</v>
      </c>
      <c r="AI356" s="37">
        <f t="shared" si="207"/>
        <v>4843770.320485604</v>
      </c>
      <c r="AJ356" s="37"/>
      <c r="AK356" s="37"/>
      <c r="AL356" s="37"/>
      <c r="AM356" s="37"/>
      <c r="AN356" s="37"/>
      <c r="AO356" s="37"/>
      <c r="AP356" s="37"/>
      <c r="AQ356" s="37"/>
      <c r="AR356" s="37"/>
      <c r="AS356" s="37"/>
      <c r="AT356" s="37"/>
      <c r="AU356" s="37"/>
      <c r="AV356" s="37"/>
      <c r="AW356" s="37"/>
      <c r="AX356" s="37"/>
    </row>
    <row r="357" spans="1:50" x14ac:dyDescent="0.45">
      <c r="A357" s="25">
        <f t="shared" si="212"/>
        <v>44187</v>
      </c>
      <c r="B357">
        <f t="shared" ref="B357" si="216">B356+1</f>
        <v>335</v>
      </c>
      <c r="C357">
        <f t="shared" si="214"/>
        <v>302</v>
      </c>
      <c r="K357" s="26">
        <f t="shared" si="209"/>
        <v>4.0616538216302617E-9</v>
      </c>
      <c r="L357" s="28">
        <f t="shared" si="199"/>
        <v>1.0000000284315771</v>
      </c>
      <c r="M357" s="28">
        <f t="shared" si="210"/>
        <v>170656390.47537801</v>
      </c>
      <c r="N357" s="31">
        <f t="shared" si="200"/>
        <v>7.1428575490225327E-2</v>
      </c>
      <c r="O357" s="2">
        <f t="shared" si="183"/>
        <v>64969359.668309554</v>
      </c>
      <c r="P357" s="2">
        <f t="shared" si="184"/>
        <v>1682093.7532386195</v>
      </c>
      <c r="Q357" s="21">
        <f t="shared" si="185"/>
        <v>16548546.578451825</v>
      </c>
      <c r="R357" s="2">
        <f t="shared" si="187"/>
        <v>66701527.0939041</v>
      </c>
      <c r="S357" s="2">
        <f t="shared" si="188"/>
        <v>1548102.985325455</v>
      </c>
      <c r="T357" s="21">
        <f t="shared" si="189"/>
        <v>14950369.920770444</v>
      </c>
      <c r="U357" s="2">
        <f t="shared" si="190"/>
        <v>68245257.143404633</v>
      </c>
      <c r="V357" s="2">
        <f t="shared" si="191"/>
        <v>1414255.4027857855</v>
      </c>
      <c r="W357" s="21">
        <f t="shared" si="192"/>
        <v>13540487.453809582</v>
      </c>
      <c r="X357" s="2">
        <f t="shared" si="193"/>
        <v>69610951.296834201</v>
      </c>
      <c r="Y357" s="2">
        <f t="shared" si="194"/>
        <v>1285468.6064025192</v>
      </c>
      <c r="Z357" s="21">
        <f t="shared" si="195"/>
        <v>12303580.096763279</v>
      </c>
      <c r="AA357" s="2">
        <f t="shared" si="196"/>
        <v>70812653.081053093</v>
      </c>
      <c r="AB357" s="2">
        <f t="shared" si="197"/>
        <v>1164866.8440139852</v>
      </c>
      <c r="AC357" s="21">
        <f t="shared" si="198"/>
        <v>11222480.074932922</v>
      </c>
      <c r="AD357" s="2">
        <f t="shared" si="201"/>
        <v>76904271.039161205</v>
      </c>
      <c r="AE357" s="2">
        <f t="shared" si="202"/>
        <v>439291.37914833229</v>
      </c>
      <c r="AF357" s="21">
        <f t="shared" si="203"/>
        <v>5856437.5816904623</v>
      </c>
      <c r="AG357" s="2">
        <f t="shared" si="205"/>
        <v>78026597.473226339</v>
      </c>
      <c r="AH357" s="2">
        <f t="shared" si="206"/>
        <v>307642.38459568983</v>
      </c>
      <c r="AI357" s="37">
        <f t="shared" si="207"/>
        <v>4865760.1421779711</v>
      </c>
      <c r="AJ357" s="37"/>
      <c r="AK357" s="37"/>
      <c r="AL357" s="37"/>
      <c r="AM357" s="37"/>
      <c r="AN357" s="37"/>
      <c r="AO357" s="37"/>
      <c r="AP357" s="37"/>
      <c r="AQ357" s="37"/>
      <c r="AR357" s="37"/>
      <c r="AS357" s="37"/>
      <c r="AT357" s="37"/>
      <c r="AU357" s="37"/>
      <c r="AV357" s="37"/>
      <c r="AW357" s="37"/>
      <c r="AX357" s="37"/>
    </row>
    <row r="358" spans="1:50" x14ac:dyDescent="0.45">
      <c r="A358" s="25">
        <f t="shared" si="212"/>
        <v>44188</v>
      </c>
      <c r="B358">
        <f t="shared" ref="B358" si="217">B357+1</f>
        <v>336</v>
      </c>
      <c r="C358">
        <f t="shared" si="214"/>
        <v>303</v>
      </c>
      <c r="K358" s="26">
        <f t="shared" si="209"/>
        <v>3.8159478400811341E-9</v>
      </c>
      <c r="L358" s="28">
        <f t="shared" si="199"/>
        <v>1.0000000267116353</v>
      </c>
      <c r="M358" s="28">
        <f t="shared" si="210"/>
        <v>181644825.77026203</v>
      </c>
      <c r="N358" s="31">
        <f t="shared" si="200"/>
        <v>7.1428575244519205E-2</v>
      </c>
      <c r="O358" s="2">
        <f t="shared" si="183"/>
        <v>64853493.94532416</v>
      </c>
      <c r="P358" s="2">
        <f t="shared" si="184"/>
        <v>1677809.9224212556</v>
      </c>
      <c r="Q358" s="21">
        <f t="shared" si="185"/>
        <v>16668696.132254584</v>
      </c>
      <c r="R358" s="2">
        <f t="shared" si="187"/>
        <v>66593317.695499785</v>
      </c>
      <c r="S358" s="2">
        <f t="shared" si="188"/>
        <v>1545733.5990636633</v>
      </c>
      <c r="T358" s="21">
        <f t="shared" si="189"/>
        <v>15060948.705436552</v>
      </c>
      <c r="U358" s="2">
        <f t="shared" si="190"/>
        <v>68145229.597422943</v>
      </c>
      <c r="V358" s="2">
        <f t="shared" si="191"/>
        <v>1413264.7057113526</v>
      </c>
      <c r="W358" s="21">
        <f t="shared" si="192"/>
        <v>13641505.696865704</v>
      </c>
      <c r="X358" s="2">
        <f t="shared" si="193"/>
        <v>69519182.633963883</v>
      </c>
      <c r="Y358" s="2">
        <f t="shared" si="194"/>
        <v>1285418.0831012332</v>
      </c>
      <c r="Z358" s="21">
        <f t="shared" si="195"/>
        <v>12395399.282934884</v>
      </c>
      <c r="AA358" s="2">
        <f t="shared" si="196"/>
        <v>70728897.399803355</v>
      </c>
      <c r="AB358" s="2">
        <f t="shared" si="197"/>
        <v>1165417.7506912935</v>
      </c>
      <c r="AC358" s="21">
        <f t="shared" si="198"/>
        <v>11305684.849505352</v>
      </c>
      <c r="AD358" s="2">
        <f t="shared" si="201"/>
        <v>76872769.844703078</v>
      </c>
      <c r="AE358" s="2">
        <f t="shared" si="202"/>
        <v>439414.61795300501</v>
      </c>
      <c r="AF358" s="21">
        <f t="shared" si="203"/>
        <v>5887815.5373439165</v>
      </c>
      <c r="AG358" s="2">
        <f t="shared" si="205"/>
        <v>78004844.056639984</v>
      </c>
      <c r="AH358" s="2">
        <f t="shared" si="206"/>
        <v>307421.34513949504</v>
      </c>
      <c r="AI358" s="37">
        <f t="shared" si="207"/>
        <v>4887734.5982205207</v>
      </c>
      <c r="AJ358" s="37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</row>
    <row r="359" spans="1:50" x14ac:dyDescent="0.45">
      <c r="A359" s="25">
        <f t="shared" si="212"/>
        <v>44189</v>
      </c>
      <c r="B359">
        <f t="shared" ref="B359" si="218">B358+1</f>
        <v>337</v>
      </c>
      <c r="C359">
        <f t="shared" si="214"/>
        <v>304</v>
      </c>
      <c r="K359" s="26">
        <f t="shared" si="209"/>
        <v>3.5851056140415142E-9</v>
      </c>
      <c r="L359" s="28">
        <f t="shared" si="199"/>
        <v>1.0000000250957397</v>
      </c>
      <c r="M359" s="28">
        <f t="shared" si="210"/>
        <v>193340798.06328374</v>
      </c>
      <c r="N359" s="31">
        <f t="shared" si="200"/>
        <v>7.142857501367697E-2</v>
      </c>
      <c r="O359" s="2">
        <f t="shared" si="183"/>
        <v>64738129.408075579</v>
      </c>
      <c r="P359" s="2">
        <f t="shared" si="184"/>
        <v>1673330.893782607</v>
      </c>
      <c r="Q359" s="21">
        <f t="shared" si="185"/>
        <v>16788539.698141813</v>
      </c>
      <c r="R359" s="2">
        <f t="shared" si="187"/>
        <v>66485449.191240139</v>
      </c>
      <c r="S359" s="2">
        <f t="shared" si="188"/>
        <v>1543192.5605330504</v>
      </c>
      <c r="T359" s="21">
        <f t="shared" si="189"/>
        <v>15171358.24822681</v>
      </c>
      <c r="U359" s="2">
        <f t="shared" si="190"/>
        <v>68045418.629891485</v>
      </c>
      <c r="V359" s="2">
        <f t="shared" si="191"/>
        <v>1412128.1942634322</v>
      </c>
      <c r="W359" s="21">
        <f t="shared" si="192"/>
        <v>13742453.175845083</v>
      </c>
      <c r="X359" s="2">
        <f t="shared" si="193"/>
        <v>69427538.552507922</v>
      </c>
      <c r="Y359" s="2">
        <f t="shared" si="194"/>
        <v>1285246.5871928243</v>
      </c>
      <c r="Z359" s="21">
        <f t="shared" si="195"/>
        <v>12487214.860299254</v>
      </c>
      <c r="AA359" s="2">
        <f t="shared" si="196"/>
        <v>70645201.218800768</v>
      </c>
      <c r="AB359" s="2">
        <f t="shared" si="197"/>
        <v>1165869.8066445033</v>
      </c>
      <c r="AC359" s="21">
        <f t="shared" si="198"/>
        <v>11388928.974554729</v>
      </c>
      <c r="AD359" s="2">
        <f t="shared" si="201"/>
        <v>76841272.719902545</v>
      </c>
      <c r="AE359" s="2">
        <f t="shared" si="202"/>
        <v>439524.9843283238</v>
      </c>
      <c r="AF359" s="21">
        <f t="shared" si="203"/>
        <v>5919202.2957691308</v>
      </c>
      <c r="AG359" s="2">
        <f t="shared" si="205"/>
        <v>77983112.330154389</v>
      </c>
      <c r="AH359" s="2">
        <f t="shared" si="206"/>
        <v>307194.40411512327</v>
      </c>
      <c r="AI359" s="37">
        <f t="shared" si="207"/>
        <v>4909693.2657304872</v>
      </c>
      <c r="AJ359" s="37"/>
      <c r="AK359" s="37"/>
      <c r="AL359" s="37"/>
      <c r="AM359" s="37"/>
      <c r="AN359" s="37"/>
      <c r="AO359" s="37"/>
      <c r="AP359" s="37"/>
      <c r="AQ359" s="37"/>
      <c r="AR359" s="37"/>
      <c r="AS359" s="37"/>
      <c r="AT359" s="37"/>
      <c r="AU359" s="37"/>
      <c r="AV359" s="37"/>
      <c r="AW359" s="37"/>
      <c r="AX359" s="37"/>
    </row>
    <row r="360" spans="1:50" x14ac:dyDescent="0.45">
      <c r="A360" s="25">
        <f t="shared" si="212"/>
        <v>44190</v>
      </c>
      <c r="B360">
        <f t="shared" ref="B360" si="219">B359+1</f>
        <v>338</v>
      </c>
      <c r="C360">
        <f t="shared" si="214"/>
        <v>305</v>
      </c>
      <c r="K360" s="26">
        <f t="shared" si="209"/>
        <v>3.3682279744051085E-9</v>
      </c>
      <c r="L360" s="28">
        <f t="shared" si="199"/>
        <v>1.0000000235775961</v>
      </c>
      <c r="M360" s="28">
        <f t="shared" si="210"/>
        <v>205789865.12406957</v>
      </c>
      <c r="N360" s="31">
        <f t="shared" si="200"/>
        <v>7.1428574796799343E-2</v>
      </c>
      <c r="O360" s="2">
        <f t="shared" si="183"/>
        <v>64623277.512560084</v>
      </c>
      <c r="P360" s="2">
        <f t="shared" si="184"/>
        <v>1668659.1540279165</v>
      </c>
      <c r="Q360" s="21">
        <f t="shared" si="185"/>
        <v>16908063.333411999</v>
      </c>
      <c r="R360" s="2">
        <f t="shared" si="187"/>
        <v>66377932.451727457</v>
      </c>
      <c r="S360" s="2">
        <f t="shared" si="188"/>
        <v>1540481.260007659</v>
      </c>
      <c r="T360" s="21">
        <f t="shared" si="189"/>
        <v>15281586.288264884</v>
      </c>
      <c r="U360" s="2">
        <f t="shared" si="190"/>
        <v>67945834.001378879</v>
      </c>
      <c r="V360" s="2">
        <f t="shared" si="191"/>
        <v>1410846.5231857938</v>
      </c>
      <c r="W360" s="21">
        <f t="shared" si="192"/>
        <v>13843319.475435328</v>
      </c>
      <c r="X360" s="2">
        <f t="shared" si="193"/>
        <v>69336027.492123902</v>
      </c>
      <c r="Y360" s="2">
        <f t="shared" si="194"/>
        <v>1284954.3199202172</v>
      </c>
      <c r="Z360" s="21">
        <f t="shared" si="195"/>
        <v>12579018.187955881</v>
      </c>
      <c r="AA360" s="2">
        <f t="shared" si="196"/>
        <v>70561571.652014017</v>
      </c>
      <c r="AB360" s="2">
        <f t="shared" si="197"/>
        <v>1166222.9586709307</v>
      </c>
      <c r="AC360" s="21">
        <f t="shared" si="198"/>
        <v>11472205.389315052</v>
      </c>
      <c r="AD360" s="2">
        <f t="shared" si="201"/>
        <v>76809780.592645809</v>
      </c>
      <c r="AE360" s="2">
        <f t="shared" si="202"/>
        <v>439622.46984731732</v>
      </c>
      <c r="AF360" s="21">
        <f t="shared" si="203"/>
        <v>5950596.9375068732</v>
      </c>
      <c r="AG360" s="2">
        <f t="shared" si="205"/>
        <v>77961402.696083963</v>
      </c>
      <c r="AH360" s="2">
        <f t="shared" si="206"/>
        <v>306961.580748757</v>
      </c>
      <c r="AI360" s="37">
        <f t="shared" si="207"/>
        <v>4931635.7231672797</v>
      </c>
      <c r="AJ360" s="37"/>
      <c r="AK360" s="37"/>
      <c r="AL360" s="37"/>
      <c r="AM360" s="37"/>
      <c r="AN360" s="37"/>
      <c r="AO360" s="37"/>
      <c r="AP360" s="37"/>
      <c r="AQ360" s="37"/>
      <c r="AR360" s="37"/>
      <c r="AS360" s="37"/>
      <c r="AT360" s="37"/>
      <c r="AU360" s="37"/>
      <c r="AV360" s="37"/>
      <c r="AW360" s="37"/>
      <c r="AX360" s="37"/>
    </row>
    <row r="361" spans="1:50" x14ac:dyDescent="0.45">
      <c r="A361" s="25">
        <f t="shared" si="212"/>
        <v>44191</v>
      </c>
      <c r="B361">
        <f t="shared" ref="B361" si="220">B360+1</f>
        <v>339</v>
      </c>
      <c r="C361">
        <f t="shared" si="214"/>
        <v>306</v>
      </c>
      <c r="K361" s="26">
        <f t="shared" si="209"/>
        <v>3.1644701464668684E-9</v>
      </c>
      <c r="L361" s="28">
        <f t="shared" si="199"/>
        <v>1.0000000221512912</v>
      </c>
      <c r="M361" s="28">
        <f t="shared" si="210"/>
        <v>219040518.15241307</v>
      </c>
      <c r="N361" s="31">
        <f t="shared" si="200"/>
        <v>7.1428574593041666E-2</v>
      </c>
      <c r="O361" s="2">
        <f t="shared" si="183"/>
        <v>64508949.459645241</v>
      </c>
      <c r="P361" s="2">
        <f t="shared" si="184"/>
        <v>1663797.267369336</v>
      </c>
      <c r="Q361" s="21">
        <f t="shared" si="185"/>
        <v>17027253.272985421</v>
      </c>
      <c r="R361" s="2">
        <f t="shared" si="187"/>
        <v>66270778.177823149</v>
      </c>
      <c r="S361" s="2">
        <f t="shared" si="188"/>
        <v>1537601.1581971343</v>
      </c>
      <c r="T361" s="21">
        <f t="shared" si="189"/>
        <v>15391620.663979717</v>
      </c>
      <c r="U361" s="2">
        <f t="shared" si="190"/>
        <v>67846485.367591769</v>
      </c>
      <c r="V361" s="2">
        <f t="shared" si="191"/>
        <v>1409420.405316782</v>
      </c>
      <c r="W361" s="21">
        <f t="shared" si="192"/>
        <v>13944094.22709145</v>
      </c>
      <c r="X361" s="2">
        <f t="shared" si="193"/>
        <v>69244657.832994744</v>
      </c>
      <c r="Y361" s="2">
        <f t="shared" si="194"/>
        <v>1284541.527626497</v>
      </c>
      <c r="Z361" s="21">
        <f t="shared" si="195"/>
        <v>12670800.639378758</v>
      </c>
      <c r="AA361" s="2">
        <f t="shared" si="196"/>
        <v>70478015.783515677</v>
      </c>
      <c r="AB361" s="2">
        <f t="shared" si="197"/>
        <v>1166477.1872642071</v>
      </c>
      <c r="AC361" s="21">
        <f t="shared" si="198"/>
        <v>11555507.029220115</v>
      </c>
      <c r="AD361" s="2">
        <f t="shared" si="201"/>
        <v>76778294.389906853</v>
      </c>
      <c r="AE361" s="2">
        <f t="shared" si="202"/>
        <v>439707.06759717828</v>
      </c>
      <c r="AF361" s="21">
        <f t="shared" si="203"/>
        <v>5981998.5424959678</v>
      </c>
      <c r="AG361" s="2">
        <f t="shared" si="205"/>
        <v>77939715.554937541</v>
      </c>
      <c r="AH361" s="2">
        <f t="shared" si="206"/>
        <v>306722.89469883713</v>
      </c>
      <c r="AI361" s="37">
        <f t="shared" si="207"/>
        <v>4953561.5503636217</v>
      </c>
      <c r="AJ361" s="37"/>
      <c r="AK361" s="37"/>
      <c r="AL361" s="37"/>
      <c r="AM361" s="37"/>
      <c r="AN361" s="37"/>
      <c r="AO361" s="37"/>
      <c r="AP361" s="37"/>
      <c r="AQ361" s="37"/>
      <c r="AR361" s="37"/>
      <c r="AS361" s="37"/>
      <c r="AT361" s="37"/>
      <c r="AU361" s="37"/>
      <c r="AV361" s="37"/>
      <c r="AW361" s="37"/>
      <c r="AX361" s="37"/>
    </row>
    <row r="362" spans="1:50" x14ac:dyDescent="0.45">
      <c r="A362" s="25">
        <f t="shared" si="212"/>
        <v>44192</v>
      </c>
      <c r="B362">
        <f t="shared" ref="B362" si="221">B361+1</f>
        <v>340</v>
      </c>
      <c r="C362">
        <f t="shared" si="214"/>
        <v>307</v>
      </c>
      <c r="K362" s="26">
        <f t="shared" si="209"/>
        <v>2.9730384593841637E-9</v>
      </c>
      <c r="L362" s="28">
        <f t="shared" si="199"/>
        <v>1.0000000208112694</v>
      </c>
      <c r="M362" s="28">
        <f t="shared" si="210"/>
        <v>233144370.65961269</v>
      </c>
      <c r="N362" s="31">
        <f t="shared" si="200"/>
        <v>7.1428574401609907E-2</v>
      </c>
      <c r="O362" s="2">
        <f t="shared" si="183"/>
        <v>64395156.192283548</v>
      </c>
      <c r="P362" s="2">
        <f t="shared" si="184"/>
        <v>1658747.8727760741</v>
      </c>
      <c r="Q362" s="21">
        <f t="shared" si="185"/>
        <v>17146095.934940379</v>
      </c>
      <c r="R362" s="2">
        <f t="shared" si="187"/>
        <v>66163996.897153519</v>
      </c>
      <c r="S362" s="2">
        <f t="shared" si="188"/>
        <v>1534553.7847098284</v>
      </c>
      <c r="T362" s="21">
        <f t="shared" si="189"/>
        <v>15501449.318136653</v>
      </c>
      <c r="U362" s="2">
        <f t="shared" si="190"/>
        <v>67747382.275966868</v>
      </c>
      <c r="V362" s="2">
        <f t="shared" si="191"/>
        <v>1407850.6108476212</v>
      </c>
      <c r="W362" s="21">
        <f t="shared" si="192"/>
        <v>14044767.11318551</v>
      </c>
      <c r="X362" s="2">
        <f t="shared" si="193"/>
        <v>69153437.892886832</v>
      </c>
      <c r="Y362" s="2">
        <f t="shared" si="194"/>
        <v>1284008.5014753665</v>
      </c>
      <c r="Z362" s="21">
        <f t="shared" si="195"/>
        <v>12762553.605637802</v>
      </c>
      <c r="AA362" s="2">
        <f t="shared" si="196"/>
        <v>70394540.665116653</v>
      </c>
      <c r="AB362" s="2">
        <f t="shared" si="197"/>
        <v>1166632.5065729276</v>
      </c>
      <c r="AC362" s="21">
        <f t="shared" si="198"/>
        <v>11638826.828310419</v>
      </c>
      <c r="AD362" s="2">
        <f t="shared" si="201"/>
        <v>76746815.037638396</v>
      </c>
      <c r="AE362" s="2">
        <f t="shared" si="202"/>
        <v>439778.77218012541</v>
      </c>
      <c r="AF362" s="21">
        <f t="shared" si="203"/>
        <v>6013406.1901814789</v>
      </c>
      <c r="AG362" s="2">
        <f t="shared" si="205"/>
        <v>77918051.305390939</v>
      </c>
      <c r="AH362" s="2">
        <f t="shared" si="206"/>
        <v>306478.36605266068</v>
      </c>
      <c r="AI362" s="37">
        <f t="shared" si="207"/>
        <v>4975470.3285563998</v>
      </c>
      <c r="AJ362" s="37"/>
      <c r="AK362" s="37"/>
      <c r="AL362" s="37"/>
      <c r="AM362" s="37"/>
      <c r="AN362" s="37"/>
      <c r="AO362" s="37"/>
      <c r="AP362" s="37"/>
      <c r="AQ362" s="37"/>
      <c r="AR362" s="37"/>
      <c r="AS362" s="37"/>
      <c r="AT362" s="37"/>
      <c r="AU362" s="37"/>
      <c r="AV362" s="37"/>
      <c r="AW362" s="37"/>
      <c r="AX362" s="37"/>
    </row>
    <row r="363" spans="1:50" x14ac:dyDescent="0.45">
      <c r="A363" s="25">
        <f t="shared" si="212"/>
        <v>44193</v>
      </c>
      <c r="B363">
        <f t="shared" ref="B363" si="222">B362+1</f>
        <v>341</v>
      </c>
      <c r="C363">
        <f t="shared" si="214"/>
        <v>308</v>
      </c>
      <c r="K363" s="26">
        <f t="shared" si="209"/>
        <v>2.7931872546960478E-9</v>
      </c>
      <c r="L363" s="28">
        <f t="shared" si="199"/>
        <v>1.0000000195523109</v>
      </c>
      <c r="M363" s="28">
        <f t="shared" si="210"/>
        <v>248156359.51173383</v>
      </c>
      <c r="N363" s="31">
        <f t="shared" si="200"/>
        <v>7.1428574221758662E-2</v>
      </c>
      <c r="O363" s="2">
        <f t="shared" si="183"/>
        <v>64281908.392968237</v>
      </c>
      <c r="P363" s="2">
        <f t="shared" si="184"/>
        <v>1653513.6811788063</v>
      </c>
      <c r="Q363" s="21">
        <f t="shared" si="185"/>
        <v>17264577.925852954</v>
      </c>
      <c r="R363" s="2">
        <f t="shared" si="187"/>
        <v>66057598.96077852</v>
      </c>
      <c r="S363" s="2">
        <f t="shared" si="188"/>
        <v>1531340.736462696</v>
      </c>
      <c r="T363" s="21">
        <f t="shared" si="189"/>
        <v>15611060.302758785</v>
      </c>
      <c r="U363" s="2">
        <f t="shared" si="190"/>
        <v>67648534.162362218</v>
      </c>
      <c r="V363" s="2">
        <f t="shared" si="191"/>
        <v>1406137.9665345885</v>
      </c>
      <c r="W363" s="21">
        <f t="shared" si="192"/>
        <v>14145327.871103194</v>
      </c>
      <c r="X363" s="2">
        <f t="shared" si="193"/>
        <v>69062375.924262896</v>
      </c>
      <c r="Y363" s="2">
        <f t="shared" si="194"/>
        <v>1283355.5771367778</v>
      </c>
      <c r="Z363" s="21">
        <f t="shared" si="195"/>
        <v>12854268.498600326</v>
      </c>
      <c r="AA363" s="2">
        <f t="shared" si="196"/>
        <v>70311153.314027935</v>
      </c>
      <c r="AB363" s="2">
        <f t="shared" si="197"/>
        <v>1166688.9643350076</v>
      </c>
      <c r="AC363" s="21">
        <f t="shared" si="198"/>
        <v>11722157.721637057</v>
      </c>
      <c r="AD363" s="2">
        <f t="shared" si="201"/>
        <v>76715343.460663199</v>
      </c>
      <c r="AE363" s="2">
        <f t="shared" si="202"/>
        <v>439837.57971388684</v>
      </c>
      <c r="AF363" s="21">
        <f t="shared" si="203"/>
        <v>6044818.959622914</v>
      </c>
      <c r="AG363" s="2">
        <f t="shared" si="205"/>
        <v>77896410.344259784</v>
      </c>
      <c r="AH363" s="2">
        <f t="shared" si="206"/>
        <v>306228.01532291598</v>
      </c>
      <c r="AI363" s="37">
        <f t="shared" si="207"/>
        <v>4997361.6404173002</v>
      </c>
      <c r="AJ363" s="37"/>
      <c r="AK363" s="37"/>
      <c r="AL363" s="37"/>
      <c r="AM363" s="37"/>
      <c r="AN363" s="37"/>
      <c r="AO363" s="37"/>
      <c r="AP363" s="37"/>
      <c r="AQ363" s="37"/>
      <c r="AR363" s="37"/>
      <c r="AS363" s="37"/>
      <c r="AT363" s="37"/>
      <c r="AU363" s="37"/>
      <c r="AV363" s="37"/>
      <c r="AW363" s="37"/>
      <c r="AX363" s="37"/>
    </row>
    <row r="364" spans="1:50" x14ac:dyDescent="0.45">
      <c r="A364" s="25">
        <f t="shared" si="212"/>
        <v>44194</v>
      </c>
      <c r="B364">
        <f t="shared" ref="B364" si="223">B363+1</f>
        <v>342</v>
      </c>
      <c r="C364">
        <f t="shared" si="214"/>
        <v>309</v>
      </c>
      <c r="K364" s="26">
        <f t="shared" si="209"/>
        <v>2.6242159818586849E-9</v>
      </c>
      <c r="L364" s="28">
        <f t="shared" si="199"/>
        <v>1.0000000183695121</v>
      </c>
      <c r="M364" s="28">
        <f t="shared" si="210"/>
        <v>264134958.91790187</v>
      </c>
      <c r="N364" s="31">
        <f t="shared" si="200"/>
        <v>7.142857405278738E-2</v>
      </c>
      <c r="O364" s="2">
        <f t="shared" si="183"/>
        <v>64169216.481429815</v>
      </c>
      <c r="P364" s="2">
        <f t="shared" si="184"/>
        <v>1648097.4726330249</v>
      </c>
      <c r="Q364" s="21">
        <f t="shared" si="185"/>
        <v>17382686.045937158</v>
      </c>
      <c r="R364" s="2">
        <f t="shared" si="187"/>
        <v>65951594.540024668</v>
      </c>
      <c r="S364" s="2">
        <f t="shared" si="188"/>
        <v>1527963.6760406385</v>
      </c>
      <c r="T364" s="21">
        <f t="shared" si="189"/>
        <v>15720441.783934694</v>
      </c>
      <c r="U364" s="2">
        <f t="shared" si="190"/>
        <v>67549950.347849414</v>
      </c>
      <c r="V364" s="2">
        <f t="shared" si="191"/>
        <v>1404283.3548663459</v>
      </c>
      <c r="W364" s="21">
        <f t="shared" si="192"/>
        <v>14245766.29728424</v>
      </c>
      <c r="X364" s="2">
        <f t="shared" si="193"/>
        <v>68971480.111451656</v>
      </c>
      <c r="Y364" s="2">
        <f t="shared" si="194"/>
        <v>1282583.1344382549</v>
      </c>
      <c r="Z364" s="21">
        <f t="shared" si="195"/>
        <v>12945936.75411009</v>
      </c>
      <c r="AA364" s="2">
        <f t="shared" si="196"/>
        <v>70227860.710551128</v>
      </c>
      <c r="AB364" s="2">
        <f t="shared" si="197"/>
        <v>1166646.6417878852</v>
      </c>
      <c r="AC364" s="21">
        <f t="shared" si="198"/>
        <v>11805492.647660987</v>
      </c>
      <c r="AD364" s="2">
        <f t="shared" si="201"/>
        <v>76683880.582565725</v>
      </c>
      <c r="AE364" s="2">
        <f t="shared" si="202"/>
        <v>439883.48783180473</v>
      </c>
      <c r="AF364" s="21">
        <f t="shared" si="203"/>
        <v>6076235.9296024702</v>
      </c>
      <c r="AG364" s="2">
        <f t="shared" si="205"/>
        <v>77874793.06647262</v>
      </c>
      <c r="AH364" s="2">
        <f t="shared" si="206"/>
        <v>305971.86344415584</v>
      </c>
      <c r="AI364" s="37">
        <f t="shared" si="207"/>
        <v>5019235.0700832242</v>
      </c>
      <c r="AJ364" s="37"/>
      <c r="AK364" s="37"/>
      <c r="AL364" s="37"/>
      <c r="AM364" s="37"/>
      <c r="AN364" s="37"/>
      <c r="AO364" s="37"/>
      <c r="AP364" s="37"/>
      <c r="AQ364" s="37"/>
      <c r="AR364" s="37"/>
      <c r="AS364" s="37"/>
      <c r="AT364" s="37"/>
      <c r="AU364" s="37"/>
      <c r="AV364" s="37"/>
      <c r="AW364" s="37"/>
      <c r="AX364" s="37"/>
    </row>
    <row r="365" spans="1:50" x14ac:dyDescent="0.45">
      <c r="A365" s="25">
        <f t="shared" si="212"/>
        <v>44195</v>
      </c>
      <c r="B365">
        <f t="shared" ref="B365" si="224">B364+1</f>
        <v>343</v>
      </c>
      <c r="C365">
        <f t="shared" si="214"/>
        <v>310</v>
      </c>
      <c r="K365" s="26">
        <f t="shared" si="209"/>
        <v>2.4654664694837743E-9</v>
      </c>
      <c r="L365" s="28">
        <f t="shared" si="199"/>
        <v>1.0000000172582655</v>
      </c>
      <c r="M365" s="28">
        <f t="shared" si="210"/>
        <v>281142408.19713044</v>
      </c>
      <c r="N365" s="31">
        <f t="shared" si="200"/>
        <v>7.1428573894037922E-2</v>
      </c>
      <c r="O365" s="2">
        <f t="shared" si="183"/>
        <v>64057090.612571627</v>
      </c>
      <c r="P365" s="2">
        <f t="shared" si="184"/>
        <v>1642502.0934459984</v>
      </c>
      <c r="Q365" s="21">
        <f t="shared" si="185"/>
        <v>17500407.293982375</v>
      </c>
      <c r="R365" s="2">
        <f t="shared" si="187"/>
        <v>65845993.623482965</v>
      </c>
      <c r="S365" s="2">
        <f t="shared" si="188"/>
        <v>1524424.3300080132</v>
      </c>
      <c r="T365" s="21">
        <f t="shared" si="189"/>
        <v>15829582.046509022</v>
      </c>
      <c r="U365" s="2">
        <f t="shared" si="190"/>
        <v>67451640.035608947</v>
      </c>
      <c r="V365" s="2">
        <f t="shared" si="191"/>
        <v>1402287.7131877847</v>
      </c>
      <c r="W365" s="21">
        <f t="shared" si="192"/>
        <v>14346072.251203269</v>
      </c>
      <c r="X365" s="2">
        <f t="shared" si="193"/>
        <v>68880758.567876145</v>
      </c>
      <c r="Y365" s="2">
        <f t="shared" si="194"/>
        <v>1281691.5969824642</v>
      </c>
      <c r="Z365" s="21">
        <f t="shared" si="195"/>
        <v>13037549.835141391</v>
      </c>
      <c r="AA365" s="2">
        <f t="shared" si="196"/>
        <v>70144669.795799434</v>
      </c>
      <c r="AB365" s="2">
        <f t="shared" si="197"/>
        <v>1166505.6535547301</v>
      </c>
      <c r="AC365" s="21">
        <f t="shared" si="198"/>
        <v>11888824.550645836</v>
      </c>
      <c r="AD365" s="2">
        <f t="shared" si="201"/>
        <v>76652427.325584128</v>
      </c>
      <c r="AE365" s="2">
        <f t="shared" si="202"/>
        <v>439916.49568256043</v>
      </c>
      <c r="AF365" s="21">
        <f t="shared" si="203"/>
        <v>6107656.1787333107</v>
      </c>
      <c r="AG365" s="2">
        <f t="shared" si="205"/>
        <v>77853199.865044415</v>
      </c>
      <c r="AH365" s="2">
        <f t="shared" si="206"/>
        <v>305709.93176921003</v>
      </c>
      <c r="AI365" s="37">
        <f t="shared" si="207"/>
        <v>5041090.2031863751</v>
      </c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  <c r="AW365" s="37"/>
      <c r="AX365" s="37"/>
    </row>
    <row r="366" spans="1:50" x14ac:dyDescent="0.45">
      <c r="A366" s="25">
        <f t="shared" si="212"/>
        <v>44196</v>
      </c>
      <c r="B366">
        <f t="shared" ref="B366" si="225">B365+1</f>
        <v>344</v>
      </c>
      <c r="C366">
        <f t="shared" si="214"/>
        <v>311</v>
      </c>
      <c r="K366" s="26">
        <f t="shared" si="209"/>
        <v>2.3163203616508181E-9</v>
      </c>
      <c r="L366" s="28">
        <f t="shared" si="199"/>
        <v>1.0000000162142426</v>
      </c>
      <c r="M366" s="28">
        <f t="shared" si="210"/>
        <v>299244954.21088743</v>
      </c>
      <c r="N366" s="31">
        <f t="shared" si="200"/>
        <v>7.1428573744891893E-2</v>
      </c>
      <c r="O366" s="2">
        <f t="shared" si="183"/>
        <v>63945540.674642347</v>
      </c>
      <c r="P366" s="2">
        <f t="shared" si="184"/>
        <v>1636730.453271993</v>
      </c>
      <c r="Q366" s="21">
        <f t="shared" si="185"/>
        <v>17617728.872085661</v>
      </c>
      <c r="R366" s="2">
        <f t="shared" si="187"/>
        <v>65740806.014172487</v>
      </c>
      <c r="S366" s="2">
        <f t="shared" si="188"/>
        <v>1520724.48717506</v>
      </c>
      <c r="T366" s="21">
        <f t="shared" si="189"/>
        <v>15938469.498652453</v>
      </c>
      <c r="U366" s="2">
        <f t="shared" si="190"/>
        <v>67353612.307930112</v>
      </c>
      <c r="V366" s="2">
        <f t="shared" si="191"/>
        <v>1400152.0327817821</v>
      </c>
      <c r="W366" s="21">
        <f t="shared" si="192"/>
        <v>14446235.659288106</v>
      </c>
      <c r="X366" s="2">
        <f t="shared" si="193"/>
        <v>68790219.333342507</v>
      </c>
      <c r="Y366" s="2">
        <f t="shared" si="194"/>
        <v>1280681.4317316401</v>
      </c>
      <c r="Z366" s="21">
        <f t="shared" si="195"/>
        <v>13129099.234925853</v>
      </c>
      <c r="AA366" s="2">
        <f t="shared" si="196"/>
        <v>70061587.469450533</v>
      </c>
      <c r="AB366" s="2">
        <f t="shared" si="197"/>
        <v>1166266.1475068575</v>
      </c>
      <c r="AC366" s="21">
        <f t="shared" si="198"/>
        <v>11972146.383042609</v>
      </c>
      <c r="AD366" s="2">
        <f t="shared" si="201"/>
        <v>76620984.610502705</v>
      </c>
      <c r="AE366" s="2">
        <f t="shared" si="202"/>
        <v>439936.60392952216</v>
      </c>
      <c r="AF366" s="21">
        <f t="shared" si="203"/>
        <v>6139078.7855677726</v>
      </c>
      <c r="AG366" s="2">
        <f t="shared" si="205"/>
        <v>77831631.131050289</v>
      </c>
      <c r="AH366" s="2">
        <f t="shared" si="206"/>
        <v>305442.24206553813</v>
      </c>
      <c r="AI366" s="37">
        <f t="shared" si="207"/>
        <v>5062926.6268841736</v>
      </c>
      <c r="AJ366" s="37"/>
      <c r="AK366" s="37"/>
      <c r="AL366" s="37"/>
      <c r="AM366" s="37"/>
      <c r="AN366" s="37"/>
      <c r="AO366" s="37"/>
      <c r="AP366" s="37"/>
      <c r="AQ366" s="37"/>
      <c r="AR366" s="37"/>
      <c r="AS366" s="37"/>
      <c r="AT366" s="37"/>
      <c r="AU366" s="37"/>
      <c r="AV366" s="37"/>
      <c r="AW366" s="37"/>
      <c r="AX366" s="37"/>
    </row>
    <row r="367" spans="1:50" x14ac:dyDescent="0.45">
      <c r="A367" s="25">
        <f t="shared" si="212"/>
        <v>44197</v>
      </c>
      <c r="B367">
        <f t="shared" si="212"/>
        <v>345</v>
      </c>
      <c r="C367">
        <f t="shared" si="214"/>
        <v>312</v>
      </c>
      <c r="K367" s="26">
        <f t="shared" ref="K367:K430" si="226">$J$19*EXP($J$20*C367)</f>
        <v>2.1761967093073488E-9</v>
      </c>
      <c r="L367" s="28">
        <f t="shared" ref="L367:L430" si="227">(EXP(7*K367))</f>
        <v>1.000000015233377</v>
      </c>
      <c r="M367" s="28">
        <f t="shared" ref="M367:M430" si="228">LN(2)/K367</f>
        <v>318513109.40570432</v>
      </c>
      <c r="N367" s="31">
        <f t="shared" ref="N367:N430" si="229">EXP(K367)-1+$Q$9</f>
        <v>7.1428573604768203E-2</v>
      </c>
      <c r="O367" s="2">
        <f t="shared" si="183"/>
        <v>63834576.287643097</v>
      </c>
      <c r="P367" s="2">
        <f t="shared" si="184"/>
        <v>1630785.5221803843</v>
      </c>
      <c r="Q367" s="21">
        <f t="shared" si="185"/>
        <v>17734638.190176517</v>
      </c>
      <c r="R367" s="2">
        <f t="shared" si="187"/>
        <v>65636041.326870151</v>
      </c>
      <c r="S367" s="2">
        <f t="shared" si="188"/>
        <v>1516865.9968220382</v>
      </c>
      <c r="T367" s="21">
        <f t="shared" si="189"/>
        <v>16047092.67630781</v>
      </c>
      <c r="U367" s="2">
        <f t="shared" si="190"/>
        <v>67255876.123317152</v>
      </c>
      <c r="V367" s="2">
        <f t="shared" si="191"/>
        <v>1397877.3579103248</v>
      </c>
      <c r="W367" s="21">
        <f t="shared" si="192"/>
        <v>14546246.518772524</v>
      </c>
      <c r="X367" s="2">
        <f t="shared" si="193"/>
        <v>68699870.371390954</v>
      </c>
      <c r="Y367" s="2">
        <f t="shared" si="194"/>
        <v>1279553.1485595063</v>
      </c>
      <c r="Z367" s="21">
        <f t="shared" si="195"/>
        <v>13220576.480049539</v>
      </c>
      <c r="AA367" s="2">
        <f t="shared" si="196"/>
        <v>69978620.587532908</v>
      </c>
      <c r="AB367" s="2">
        <f t="shared" si="197"/>
        <v>1165928.3046025704</v>
      </c>
      <c r="AC367" s="21">
        <f t="shared" si="198"/>
        <v>12055451.107864521</v>
      </c>
      <c r="AD367" s="2">
        <f t="shared" ref="AD367:AD430" si="230">AD366-$N$129*AD366*AE366/$Q$2</f>
        <v>76589553.356544688</v>
      </c>
      <c r="AE367" s="2">
        <f t="shared" ref="AE367:AE430" si="231">AE366+$N$129*AD366*AE366/$Q$2-$Q$9*AE366</f>
        <v>439943.81474971457</v>
      </c>
      <c r="AF367" s="21">
        <f t="shared" ref="AF367:AF430" si="232">$Q$2-AD367-AE367</f>
        <v>6170502.8287055967</v>
      </c>
      <c r="AG367" s="2">
        <f t="shared" ref="AG367:AG430" si="233">AG366-$N$136*AG366*AH366/$Q$2</f>
        <v>77810087.253599629</v>
      </c>
      <c r="AH367" s="2">
        <f t="shared" ref="AH367:AH430" si="234">AH366+$N$136*AG366*AH366/$Q$2-$Q$9*AH366</f>
        <v>305168.81651152304</v>
      </c>
      <c r="AI367" s="37">
        <f t="shared" ref="AI367:AI430" si="235">$Q$2-AG367-AH367</f>
        <v>5084743.9298888482</v>
      </c>
      <c r="AJ367" s="37"/>
      <c r="AK367" s="37"/>
      <c r="AL367" s="37"/>
      <c r="AM367" s="37"/>
      <c r="AN367" s="37"/>
      <c r="AO367" s="37"/>
      <c r="AP367" s="37"/>
      <c r="AQ367" s="37"/>
      <c r="AR367" s="37"/>
      <c r="AS367" s="37"/>
      <c r="AT367" s="37"/>
      <c r="AU367" s="37"/>
      <c r="AV367" s="37"/>
      <c r="AW367" s="37"/>
      <c r="AX367" s="37"/>
    </row>
    <row r="368" spans="1:50" x14ac:dyDescent="0.45">
      <c r="A368" s="25">
        <f t="shared" si="212"/>
        <v>44198</v>
      </c>
      <c r="B368">
        <f t="shared" si="212"/>
        <v>346</v>
      </c>
      <c r="C368">
        <f t="shared" si="214"/>
        <v>313</v>
      </c>
      <c r="K368" s="26">
        <f t="shared" si="226"/>
        <v>2.0445497073750855E-9</v>
      </c>
      <c r="L368" s="28">
        <f t="shared" si="227"/>
        <v>1.0000000143118482</v>
      </c>
      <c r="M368" s="28">
        <f t="shared" si="228"/>
        <v>339021926.47096306</v>
      </c>
      <c r="N368" s="31">
        <f t="shared" si="229"/>
        <v>7.1428573473121065E-2</v>
      </c>
      <c r="O368" s="2">
        <f t="shared" si="183"/>
        <v>63724206.801966488</v>
      </c>
      <c r="P368" s="2">
        <f t="shared" si="184"/>
        <v>1624670.3277012478</v>
      </c>
      <c r="Q368" s="21">
        <f t="shared" si="185"/>
        <v>17851122.870332263</v>
      </c>
      <c r="R368" s="2">
        <f t="shared" si="187"/>
        <v>65531708.985606715</v>
      </c>
      <c r="S368" s="2">
        <f t="shared" si="188"/>
        <v>1512850.7668838995</v>
      </c>
      <c r="T368" s="21">
        <f t="shared" si="189"/>
        <v>16155440.247509386</v>
      </c>
      <c r="U368" s="2">
        <f t="shared" si="190"/>
        <v>67158440.313703105</v>
      </c>
      <c r="V368" s="2">
        <f t="shared" si="191"/>
        <v>1395464.7848164972</v>
      </c>
      <c r="W368" s="21">
        <f t="shared" si="192"/>
        <v>14646094.901480397</v>
      </c>
      <c r="X368" s="2">
        <f t="shared" si="193"/>
        <v>68609719.566710547</v>
      </c>
      <c r="Y368" s="2">
        <f t="shared" si="194"/>
        <v>1278307.2997713774</v>
      </c>
      <c r="Z368" s="21">
        <f t="shared" si="195"/>
        <v>13311973.133518076</v>
      </c>
      <c r="AA368" s="2">
        <f t="shared" si="196"/>
        <v>69895775.960246906</v>
      </c>
      <c r="AB368" s="2">
        <f t="shared" si="197"/>
        <v>1165492.3387026782</v>
      </c>
      <c r="AC368" s="21">
        <f t="shared" si="198"/>
        <v>12138731.701050416</v>
      </c>
      <c r="AD368" s="2">
        <f t="shared" si="230"/>
        <v>76558134.48126559</v>
      </c>
      <c r="AE368" s="2">
        <f t="shared" si="231"/>
        <v>439938.13183241134</v>
      </c>
      <c r="AF368" s="21">
        <f t="shared" si="232"/>
        <v>6201927.3869019989</v>
      </c>
      <c r="AG368" s="2">
        <f t="shared" si="233"/>
        <v>77788568.619810477</v>
      </c>
      <c r="AH368" s="2">
        <f t="shared" si="234"/>
        <v>304889.67769270751</v>
      </c>
      <c r="AI368" s="37">
        <f t="shared" si="235"/>
        <v>5106541.7024968155</v>
      </c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  <c r="AW368" s="37"/>
      <c r="AX368" s="37"/>
    </row>
    <row r="369" spans="1:50" x14ac:dyDescent="0.45">
      <c r="A369" s="25">
        <f t="shared" si="212"/>
        <v>44199</v>
      </c>
      <c r="B369">
        <f t="shared" si="212"/>
        <v>347</v>
      </c>
      <c r="C369">
        <f t="shared" si="214"/>
        <v>314</v>
      </c>
      <c r="K369" s="26">
        <f t="shared" si="226"/>
        <v>1.9208665687478335E-9</v>
      </c>
      <c r="L369" s="28">
        <f t="shared" si="227"/>
        <v>1.000000013446066</v>
      </c>
      <c r="M369" s="28">
        <f t="shared" si="228"/>
        <v>360851290.68167979</v>
      </c>
      <c r="N369" s="31">
        <f t="shared" si="229"/>
        <v>7.1428573349438002E-2</v>
      </c>
      <c r="O369" s="2">
        <f t="shared" si="183"/>
        <v>63614441.297264673</v>
      </c>
      <c r="P369" s="2">
        <f t="shared" si="184"/>
        <v>1618387.9518529705</v>
      </c>
      <c r="Q369" s="21">
        <f t="shared" si="185"/>
        <v>17967170.750882357</v>
      </c>
      <c r="R369" s="2">
        <f t="shared" si="187"/>
        <v>65427818.221329138</v>
      </c>
      <c r="S369" s="2">
        <f t="shared" si="188"/>
        <v>1508680.7620983406</v>
      </c>
      <c r="T369" s="21">
        <f t="shared" si="189"/>
        <v>16263501.016572522</v>
      </c>
      <c r="U369" s="2">
        <f t="shared" si="190"/>
        <v>67061313.581772402</v>
      </c>
      <c r="V369" s="2">
        <f t="shared" si="191"/>
        <v>1392915.4606888779</v>
      </c>
      <c r="W369" s="21">
        <f t="shared" si="192"/>
        <v>14745770.95753872</v>
      </c>
      <c r="X369" s="2">
        <f t="shared" si="193"/>
        <v>68519774.72261937</v>
      </c>
      <c r="Y369" s="2">
        <f t="shared" si="194"/>
        <v>1276944.4795931662</v>
      </c>
      <c r="Z369" s="21">
        <f t="shared" si="195"/>
        <v>13403280.797787465</v>
      </c>
      <c r="AA369" s="2">
        <f t="shared" si="196"/>
        <v>69813060.349822134</v>
      </c>
      <c r="AB369" s="2">
        <f t="shared" si="197"/>
        <v>1164958.4963629753</v>
      </c>
      <c r="AC369" s="21">
        <f t="shared" si="198"/>
        <v>12221981.153814891</v>
      </c>
      <c r="AD369" s="2">
        <f t="shared" si="230"/>
        <v>76526728.900446907</v>
      </c>
      <c r="AE369" s="2">
        <f t="shared" si="231"/>
        <v>439919.560377352</v>
      </c>
      <c r="AF369" s="21">
        <f t="shared" si="232"/>
        <v>6233351.5391757414</v>
      </c>
      <c r="AG369" s="2">
        <f t="shared" si="233"/>
        <v>77767075.6147843</v>
      </c>
      <c r="AH369" s="2">
        <f t="shared" si="234"/>
        <v>304604.84859797359</v>
      </c>
      <c r="AI369" s="37">
        <f t="shared" si="235"/>
        <v>5128319.5366177261</v>
      </c>
      <c r="AJ369" s="37"/>
      <c r="AK369" s="37"/>
      <c r="AL369" s="37"/>
      <c r="AM369" s="37"/>
      <c r="AN369" s="37"/>
      <c r="AO369" s="37"/>
      <c r="AP369" s="37"/>
      <c r="AQ369" s="37"/>
      <c r="AR369" s="37"/>
      <c r="AS369" s="37"/>
      <c r="AT369" s="37"/>
      <c r="AU369" s="37"/>
      <c r="AV369" s="37"/>
      <c r="AW369" s="37"/>
      <c r="AX369" s="37"/>
    </row>
    <row r="370" spans="1:50" x14ac:dyDescent="0.45">
      <c r="A370" s="25">
        <f t="shared" si="212"/>
        <v>44200</v>
      </c>
      <c r="B370">
        <f t="shared" si="212"/>
        <v>348</v>
      </c>
      <c r="C370">
        <f t="shared" si="214"/>
        <v>315</v>
      </c>
      <c r="K370" s="26">
        <f t="shared" si="226"/>
        <v>1.8046655268998963E-9</v>
      </c>
      <c r="L370" s="28">
        <f t="shared" si="227"/>
        <v>1.0000000126326587</v>
      </c>
      <c r="M370" s="28">
        <f t="shared" si="228"/>
        <v>384086231.06501758</v>
      </c>
      <c r="N370" s="31">
        <f t="shared" si="229"/>
        <v>7.1428573233236953E-2</v>
      </c>
      <c r="O370" s="2">
        <f t="shared" si="183"/>
        <v>63505288.5815432</v>
      </c>
      <c r="P370" s="2">
        <f t="shared" si="184"/>
        <v>1611941.5281563716</v>
      </c>
      <c r="Q370" s="21">
        <f t="shared" si="185"/>
        <v>18082769.89030043</v>
      </c>
      <c r="R370" s="2">
        <f t="shared" si="187"/>
        <v>65324378.069728918</v>
      </c>
      <c r="S370" s="2">
        <f t="shared" si="188"/>
        <v>1504358.0021201053</v>
      </c>
      <c r="T370" s="21">
        <f t="shared" si="189"/>
        <v>16371263.928150976</v>
      </c>
      <c r="U370" s="2">
        <f t="shared" si="190"/>
        <v>66964504.49839358</v>
      </c>
      <c r="V370" s="2">
        <f t="shared" si="191"/>
        <v>1390230.582589922</v>
      </c>
      <c r="W370" s="21">
        <f t="shared" si="192"/>
        <v>14845264.919016497</v>
      </c>
      <c r="X370" s="2">
        <f t="shared" si="193"/>
        <v>68430043.558611542</v>
      </c>
      <c r="Y370" s="2">
        <f t="shared" si="194"/>
        <v>1275465.3236300515</v>
      </c>
      <c r="Z370" s="21">
        <f t="shared" si="195"/>
        <v>13494491.117758406</v>
      </c>
      <c r="AA370" s="2">
        <f t="shared" si="196"/>
        <v>69730480.46841234</v>
      </c>
      <c r="AB370" s="2">
        <f t="shared" si="197"/>
        <v>1164327.0566039833</v>
      </c>
      <c r="AC370" s="21">
        <f t="shared" si="198"/>
        <v>12305192.474983677</v>
      </c>
      <c r="AD370" s="2">
        <f t="shared" si="230"/>
        <v>76495337.527990431</v>
      </c>
      <c r="AE370" s="2">
        <f t="shared" si="231"/>
        <v>439888.10709258314</v>
      </c>
      <c r="AF370" s="21">
        <f t="shared" si="232"/>
        <v>6264774.3649169859</v>
      </c>
      <c r="AG370" s="2">
        <f t="shared" si="233"/>
        <v>77745608.621581033</v>
      </c>
      <c r="AH370" s="2">
        <f t="shared" si="234"/>
        <v>304314.35261566681</v>
      </c>
      <c r="AI370" s="37">
        <f t="shared" si="235"/>
        <v>5150077.0258033006</v>
      </c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  <c r="AW370" s="37"/>
      <c r="AX370" s="37"/>
    </row>
    <row r="371" spans="1:50" x14ac:dyDescent="0.45">
      <c r="A371" s="25">
        <f t="shared" si="212"/>
        <v>44201</v>
      </c>
      <c r="B371">
        <f t="shared" si="212"/>
        <v>349</v>
      </c>
      <c r="C371">
        <f t="shared" si="214"/>
        <v>316</v>
      </c>
      <c r="K371" s="26">
        <f t="shared" si="226"/>
        <v>1.6954939593247863E-9</v>
      </c>
      <c r="L371" s="28">
        <f t="shared" si="227"/>
        <v>1.0000000118684578</v>
      </c>
      <c r="M371" s="28">
        <f t="shared" si="228"/>
        <v>408817251.60258567</v>
      </c>
      <c r="N371" s="31">
        <f t="shared" si="229"/>
        <v>7.1428573124065392E-2</v>
      </c>
      <c r="O371" s="2">
        <f t="shared" ref="O371:O434" si="236">O370-$N$113*O370*P370/$Q$2</f>
        <v>63396757.190477222</v>
      </c>
      <c r="P371" s="2">
        <f t="shared" ref="P371:P434" si="237">P370+$N$113*O370*P370/$Q$2-$Q$9*P370</f>
        <v>1605334.2386397524</v>
      </c>
      <c r="Q371" s="21">
        <f t="shared" ref="Q371:Q434" si="238">$Q$2-O371-P371</f>
        <v>18197908.570883024</v>
      </c>
      <c r="R371" s="2">
        <f t="shared" si="187"/>
        <v>65221397.369236037</v>
      </c>
      <c r="S371" s="2">
        <f t="shared" si="188"/>
        <v>1499884.5596044101</v>
      </c>
      <c r="T371" s="21">
        <f t="shared" si="189"/>
        <v>16478718.071159553</v>
      </c>
      <c r="U371" s="2">
        <f t="shared" si="190"/>
        <v>66868021.50016284</v>
      </c>
      <c r="V371" s="2">
        <f t="shared" si="191"/>
        <v>1387411.3963499533</v>
      </c>
      <c r="W371" s="21">
        <f t="shared" si="192"/>
        <v>14944567.103487207</v>
      </c>
      <c r="X371" s="2">
        <f t="shared" si="193"/>
        <v>68340533.707972407</v>
      </c>
      <c r="Y371" s="2">
        <f t="shared" si="194"/>
        <v>1273870.5082956059</v>
      </c>
      <c r="Z371" s="21">
        <f t="shared" si="195"/>
        <v>13585595.783731986</v>
      </c>
      <c r="AA371" s="2">
        <f t="shared" si="196"/>
        <v>69648042.976029173</v>
      </c>
      <c r="AB371" s="2">
        <f t="shared" si="197"/>
        <v>1163598.3306582896</v>
      </c>
      <c r="AC371" s="21">
        <f t="shared" si="198"/>
        <v>12388358.693312537</v>
      </c>
      <c r="AD371" s="2">
        <f t="shared" si="230"/>
        <v>76463961.275813043</v>
      </c>
      <c r="AE371" s="2">
        <f t="shared" si="231"/>
        <v>439843.78019192652</v>
      </c>
      <c r="AF371" s="21">
        <f t="shared" si="232"/>
        <v>6296194.9439950306</v>
      </c>
      <c r="AG371" s="2">
        <f t="shared" si="233"/>
        <v>77724168.021194488</v>
      </c>
      <c r="AH371" s="2">
        <f t="shared" si="234"/>
        <v>304018.21352966537</v>
      </c>
      <c r="AI371" s="37">
        <f t="shared" si="235"/>
        <v>5171813.7652758472</v>
      </c>
      <c r="AJ371" s="37"/>
      <c r="AK371" s="37"/>
      <c r="AL371" s="37"/>
      <c r="AM371" s="37"/>
      <c r="AN371" s="37"/>
      <c r="AO371" s="37"/>
      <c r="AP371" s="37"/>
      <c r="AQ371" s="37"/>
      <c r="AR371" s="37"/>
      <c r="AS371" s="37"/>
      <c r="AT371" s="37"/>
      <c r="AU371" s="37"/>
      <c r="AV371" s="37"/>
      <c r="AW371" s="37"/>
      <c r="AX371" s="37"/>
    </row>
    <row r="372" spans="1:50" x14ac:dyDescent="0.45">
      <c r="A372" s="25">
        <f t="shared" si="212"/>
        <v>44202</v>
      </c>
      <c r="B372">
        <f t="shared" si="212"/>
        <v>350</v>
      </c>
      <c r="C372">
        <f t="shared" si="214"/>
        <v>317</v>
      </c>
      <c r="K372" s="26">
        <f t="shared" si="226"/>
        <v>1.5929266244948323E-9</v>
      </c>
      <c r="L372" s="28">
        <f t="shared" si="227"/>
        <v>1.0000000111504865</v>
      </c>
      <c r="M372" s="28">
        <f t="shared" si="228"/>
        <v>435140683.75859076</v>
      </c>
      <c r="N372" s="31">
        <f t="shared" si="229"/>
        <v>7.1428573021498104E-2</v>
      </c>
      <c r="O372" s="2">
        <f t="shared" si="236"/>
        <v>63288855.386946335</v>
      </c>
      <c r="P372" s="2">
        <f t="shared" si="237"/>
        <v>1598569.3108392295</v>
      </c>
      <c r="Q372" s="21">
        <f t="shared" si="238"/>
        <v>18312575.302214436</v>
      </c>
      <c r="R372" s="2">
        <f t="shared" ref="R372:R435" si="239">R371-$N$114*R371*S371/$Q$2</f>
        <v>65118884.759177752</v>
      </c>
      <c r="S372" s="2">
        <f t="shared" ref="S372:S435" si="240">S371+$N$114*R371*S371/$Q$2-$Q$9*S371</f>
        <v>1495262.558262377</v>
      </c>
      <c r="T372" s="21">
        <f t="shared" ref="T372:T435" si="241">$Q$2-R372-S372</f>
        <v>16585852.68255987</v>
      </c>
      <c r="U372" s="2">
        <f t="shared" si="190"/>
        <v>66771872.887059391</v>
      </c>
      <c r="V372" s="2">
        <f t="shared" si="191"/>
        <v>1384459.1954284089</v>
      </c>
      <c r="W372" s="21">
        <f t="shared" si="192"/>
        <v>15043667.917512201</v>
      </c>
      <c r="X372" s="2">
        <f t="shared" si="193"/>
        <v>68251252.715463266</v>
      </c>
      <c r="Y372" s="2">
        <f t="shared" si="194"/>
        <v>1272160.7502122077</v>
      </c>
      <c r="Z372" s="21">
        <f t="shared" si="195"/>
        <v>13676586.534324527</v>
      </c>
      <c r="AA372" s="2">
        <f t="shared" si="196"/>
        <v>69565754.478516027</v>
      </c>
      <c r="AB372" s="2">
        <f t="shared" si="197"/>
        <v>1162772.6616958419</v>
      </c>
      <c r="AC372" s="21">
        <f t="shared" si="198"/>
        <v>12471472.859788131</v>
      </c>
      <c r="AD372" s="2">
        <f t="shared" si="230"/>
        <v>76432601.053742036</v>
      </c>
      <c r="AE372" s="2">
        <f t="shared" si="231"/>
        <v>439786.58939207421</v>
      </c>
      <c r="AF372" s="21">
        <f t="shared" si="232"/>
        <v>6327612.3568658894</v>
      </c>
      <c r="AG372" s="2">
        <f t="shared" si="233"/>
        <v>77702754.192528069</v>
      </c>
      <c r="AH372" s="2">
        <f t="shared" si="234"/>
        <v>303716.45551539666</v>
      </c>
      <c r="AI372" s="37">
        <f t="shared" si="235"/>
        <v>5193529.3519565342</v>
      </c>
      <c r="AJ372" s="37"/>
      <c r="AK372" s="37"/>
      <c r="AL372" s="37"/>
      <c r="AM372" s="37"/>
      <c r="AN372" s="37"/>
      <c r="AO372" s="37"/>
      <c r="AP372" s="37"/>
      <c r="AQ372" s="37"/>
      <c r="AR372" s="37"/>
      <c r="AS372" s="37"/>
      <c r="AT372" s="37"/>
      <c r="AU372" s="37"/>
      <c r="AV372" s="37"/>
      <c r="AW372" s="37"/>
      <c r="AX372" s="37"/>
    </row>
    <row r="373" spans="1:50" x14ac:dyDescent="0.45">
      <c r="A373" s="25">
        <f t="shared" si="212"/>
        <v>44203</v>
      </c>
      <c r="B373">
        <f t="shared" si="212"/>
        <v>351</v>
      </c>
      <c r="C373">
        <f t="shared" si="214"/>
        <v>318</v>
      </c>
      <c r="K373" s="26">
        <f t="shared" si="226"/>
        <v>1.4965640054742468E-9</v>
      </c>
      <c r="L373" s="28">
        <f t="shared" si="227"/>
        <v>1.0000000104759481</v>
      </c>
      <c r="M373" s="28">
        <f t="shared" si="228"/>
        <v>463159061.70701569</v>
      </c>
      <c r="N373" s="31">
        <f t="shared" si="229"/>
        <v>7.1428572925135408E-2</v>
      </c>
      <c r="O373" s="2">
        <f t="shared" si="236"/>
        <v>63181591.160784155</v>
      </c>
      <c r="P373" s="2">
        <f t="shared" si="237"/>
        <v>1591650.0147986105</v>
      </c>
      <c r="Q373" s="21">
        <f t="shared" si="238"/>
        <v>18426758.824417233</v>
      </c>
      <c r="R373" s="2">
        <f t="shared" si="239"/>
        <v>65016848.678101458</v>
      </c>
      <c r="S373" s="2">
        <f t="shared" si="240"/>
        <v>1490494.1708913576</v>
      </c>
      <c r="T373" s="21">
        <f t="shared" si="241"/>
        <v>16692657.151007185</v>
      </c>
      <c r="U373" s="2">
        <f t="shared" ref="U373:U436" si="242">U372-$N$115*U372*V372/$Q$2</f>
        <v>66676066.820213176</v>
      </c>
      <c r="V373" s="2">
        <f t="shared" ref="V373:V436" si="243">V372+$N$115*U372*V372/$Q$2-$Q$9*V372</f>
        <v>1381375.3197440223</v>
      </c>
      <c r="W373" s="21">
        <f t="shared" ref="W373:W436" si="244">$Q$2-U373-V373</f>
        <v>15142557.860042801</v>
      </c>
      <c r="X373" s="2">
        <f t="shared" si="193"/>
        <v>68162208.035076723</v>
      </c>
      <c r="Y373" s="2">
        <f t="shared" si="194"/>
        <v>1270336.8055835988</v>
      </c>
      <c r="Z373" s="21">
        <f t="shared" si="195"/>
        <v>13767455.159339679</v>
      </c>
      <c r="AA373" s="2">
        <f t="shared" si="196"/>
        <v>69483621.525563151</v>
      </c>
      <c r="AB373" s="2">
        <f t="shared" si="197"/>
        <v>1161850.4245275832</v>
      </c>
      <c r="AC373" s="21">
        <f t="shared" si="198"/>
        <v>12554528.049909266</v>
      </c>
      <c r="AD373" s="2">
        <f t="shared" si="230"/>
        <v>76401257.769411072</v>
      </c>
      <c r="AE373" s="2">
        <f t="shared" si="231"/>
        <v>439716.5459093129</v>
      </c>
      <c r="AF373" s="21">
        <f t="shared" si="232"/>
        <v>6359025.6846796153</v>
      </c>
      <c r="AG373" s="2">
        <f t="shared" si="233"/>
        <v>77681367.512370855</v>
      </c>
      <c r="AH373" s="2">
        <f t="shared" si="234"/>
        <v>303409.10313580092</v>
      </c>
      <c r="AI373" s="37">
        <f t="shared" si="235"/>
        <v>5215223.3844933445</v>
      </c>
      <c r="AJ373" s="37"/>
      <c r="AK373" s="37"/>
      <c r="AL373" s="37"/>
      <c r="AM373" s="37"/>
      <c r="AN373" s="37"/>
      <c r="AO373" s="37"/>
      <c r="AP373" s="37"/>
      <c r="AQ373" s="37"/>
      <c r="AR373" s="37"/>
      <c r="AS373" s="37"/>
      <c r="AT373" s="37"/>
      <c r="AU373" s="37"/>
      <c r="AV373" s="37"/>
      <c r="AW373" s="37"/>
      <c r="AX373" s="37"/>
    </row>
    <row r="374" spans="1:50" x14ac:dyDescent="0.45">
      <c r="A374" s="25">
        <f t="shared" si="212"/>
        <v>44204</v>
      </c>
      <c r="B374">
        <f t="shared" si="212"/>
        <v>352</v>
      </c>
      <c r="C374">
        <f t="shared" si="214"/>
        <v>319</v>
      </c>
      <c r="K374" s="26">
        <f t="shared" si="226"/>
        <v>1.4060307537338139E-9</v>
      </c>
      <c r="L374" s="28">
        <f t="shared" si="227"/>
        <v>1.0000000098422153</v>
      </c>
      <c r="M374" s="28">
        <f t="shared" si="228"/>
        <v>492981521.71938205</v>
      </c>
      <c r="N374" s="31">
        <f t="shared" si="229"/>
        <v>7.1428572834602272E-2</v>
      </c>
      <c r="O374" s="2">
        <f t="shared" si="236"/>
        <v>63074972.228738435</v>
      </c>
      <c r="P374" s="2">
        <f t="shared" si="237"/>
        <v>1584579.6600729986</v>
      </c>
      <c r="Q374" s="21">
        <f t="shared" si="238"/>
        <v>18540448.111188568</v>
      </c>
      <c r="R374" s="2">
        <f t="shared" si="239"/>
        <v>64915297.362260409</v>
      </c>
      <c r="S374" s="2">
        <f t="shared" si="240"/>
        <v>1485581.6173830212</v>
      </c>
      <c r="T374" s="21">
        <f t="shared" si="241"/>
        <v>16799121.020356569</v>
      </c>
      <c r="U374" s="2">
        <f t="shared" si="242"/>
        <v>66580611.319785558</v>
      </c>
      <c r="V374" s="2">
        <f t="shared" si="243"/>
        <v>1378161.1544756426</v>
      </c>
      <c r="W374" s="21">
        <f t="shared" si="244"/>
        <v>15241227.5257388</v>
      </c>
      <c r="X374" s="2">
        <f t="shared" ref="X374:X437" si="245">X373-$N$116*X373*Y373/$Q$2</f>
        <v>68073407.027863875</v>
      </c>
      <c r="Y374" s="2">
        <f t="shared" ref="Y374:Y437" si="246">Y373+$N$116*X373*Y373/$Q$2-$Q$9*Y373</f>
        <v>1268399.4695404789</v>
      </c>
      <c r="Z374" s="21">
        <f t="shared" ref="Z374:Z437" si="247">$Q$2-X374-Y374</f>
        <v>13858193.502595646</v>
      </c>
      <c r="AA374" s="2">
        <f t="shared" si="196"/>
        <v>69401650.608765215</v>
      </c>
      <c r="AB374" s="2">
        <f t="shared" si="197"/>
        <v>1160832.0252878307</v>
      </c>
      <c r="AC374" s="21">
        <f t="shared" si="198"/>
        <v>12637517.365946954</v>
      </c>
      <c r="AD374" s="2">
        <f t="shared" si="230"/>
        <v>76369932.328156695</v>
      </c>
      <c r="AE374" s="2">
        <f t="shared" si="231"/>
        <v>439633.66245587933</v>
      </c>
      <c r="AF374" s="21">
        <f t="shared" si="232"/>
        <v>6390434.0093874261</v>
      </c>
      <c r="AG374" s="2">
        <f t="shared" si="233"/>
        <v>77660008.355373994</v>
      </c>
      <c r="AH374" s="2">
        <f t="shared" si="234"/>
        <v>303096.18133724399</v>
      </c>
      <c r="AI374" s="37">
        <f t="shared" si="235"/>
        <v>5236895.4632887626</v>
      </c>
      <c r="AJ374" s="37"/>
      <c r="AK374" s="37"/>
      <c r="AL374" s="37"/>
      <c r="AM374" s="37"/>
      <c r="AN374" s="37"/>
      <c r="AO374" s="37"/>
      <c r="AP374" s="37"/>
      <c r="AQ374" s="37"/>
      <c r="AR374" s="37"/>
      <c r="AS374" s="37"/>
      <c r="AT374" s="37"/>
      <c r="AU374" s="37"/>
      <c r="AV374" s="37"/>
      <c r="AW374" s="37"/>
      <c r="AX374" s="37"/>
    </row>
    <row r="375" spans="1:50" x14ac:dyDescent="0.45">
      <c r="A375" s="25">
        <f t="shared" si="212"/>
        <v>44205</v>
      </c>
      <c r="B375">
        <f t="shared" si="212"/>
        <v>353</v>
      </c>
      <c r="C375">
        <f t="shared" si="214"/>
        <v>320</v>
      </c>
      <c r="K375" s="26">
        <f t="shared" si="226"/>
        <v>1.3209742271055152E-9</v>
      </c>
      <c r="L375" s="28">
        <f t="shared" si="227"/>
        <v>1.0000000092468195</v>
      </c>
      <c r="M375" s="28">
        <f t="shared" si="228"/>
        <v>524724227.26880264</v>
      </c>
      <c r="N375" s="31">
        <f t="shared" si="229"/>
        <v>7.1428572749545644E-2</v>
      </c>
      <c r="O375" s="2">
        <f t="shared" si="236"/>
        <v>62969006.034637444</v>
      </c>
      <c r="P375" s="2">
        <f t="shared" si="237"/>
        <v>1577361.592740204</v>
      </c>
      <c r="Q375" s="21">
        <f t="shared" si="238"/>
        <v>18653632.372622352</v>
      </c>
      <c r="R375" s="2">
        <f t="shared" si="239"/>
        <v>64814238.84426114</v>
      </c>
      <c r="S375" s="2">
        <f t="shared" si="240"/>
        <v>1480527.1627120741</v>
      </c>
      <c r="T375" s="21">
        <f t="shared" si="241"/>
        <v>16905233.993026786</v>
      </c>
      <c r="U375" s="2">
        <f t="shared" si="242"/>
        <v>66485514.262963228</v>
      </c>
      <c r="V375" s="2">
        <f t="shared" si="243"/>
        <v>1374818.1288354229</v>
      </c>
      <c r="W375" s="21">
        <f t="shared" si="244"/>
        <v>15339667.608201349</v>
      </c>
      <c r="X375" s="2">
        <f t="shared" si="245"/>
        <v>67984856.959834263</v>
      </c>
      <c r="Y375" s="2">
        <f t="shared" si="246"/>
        <v>1266349.5754600519</v>
      </c>
      <c r="Z375" s="21">
        <f t="shared" si="247"/>
        <v>13948793.464705685</v>
      </c>
      <c r="AA375" s="2">
        <f t="shared" ref="AA375:AA438" si="248">AA374-$N$117*AA374*AB374/$Q$2</f>
        <v>69319848.159722373</v>
      </c>
      <c r="AB375" s="2">
        <f t="shared" ref="AB375:AB438" si="249">AB374+$N$117*AA374*AB374/$Q$2-$Q$9*AB374</f>
        <v>1159717.901095835</v>
      </c>
      <c r="AC375" s="21">
        <f t="shared" ref="AC375:AC438" si="250">$Q$2-AA375-AB375</f>
        <v>12720433.939181792</v>
      </c>
      <c r="AD375" s="2">
        <f t="shared" si="230"/>
        <v>76338625.632915497</v>
      </c>
      <c r="AE375" s="2">
        <f t="shared" si="231"/>
        <v>439537.95323594805</v>
      </c>
      <c r="AF375" s="21">
        <f t="shared" si="232"/>
        <v>6421836.4138485547</v>
      </c>
      <c r="AG375" s="2">
        <f t="shared" si="233"/>
        <v>77638677.094027489</v>
      </c>
      <c r="AH375" s="2">
        <f t="shared" si="234"/>
        <v>302777.71544538002</v>
      </c>
      <c r="AI375" s="37">
        <f t="shared" si="235"/>
        <v>5258545.1905271308</v>
      </c>
      <c r="AJ375" s="37"/>
      <c r="AK375" s="37"/>
      <c r="AL375" s="37"/>
      <c r="AM375" s="37"/>
      <c r="AN375" s="37"/>
      <c r="AO375" s="37"/>
      <c r="AP375" s="37"/>
      <c r="AQ375" s="37"/>
      <c r="AR375" s="37"/>
      <c r="AS375" s="37"/>
      <c r="AT375" s="37"/>
      <c r="AU375" s="37"/>
      <c r="AV375" s="37"/>
      <c r="AW375" s="37"/>
      <c r="AX375" s="37"/>
    </row>
    <row r="376" spans="1:50" x14ac:dyDescent="0.45">
      <c r="A376" s="25">
        <f t="shared" si="212"/>
        <v>44206</v>
      </c>
      <c r="B376">
        <f t="shared" si="212"/>
        <v>354</v>
      </c>
      <c r="C376">
        <f t="shared" si="214"/>
        <v>321</v>
      </c>
      <c r="K376" s="26">
        <f t="shared" si="226"/>
        <v>1.2410631161822799E-9</v>
      </c>
      <c r="L376" s="28">
        <f t="shared" si="227"/>
        <v>1.0000000086874419</v>
      </c>
      <c r="M376" s="28">
        <f t="shared" si="228"/>
        <v>558510821.5061481</v>
      </c>
      <c r="N376" s="31">
        <f t="shared" si="229"/>
        <v>7.1428572669634455E-2</v>
      </c>
      <c r="O376" s="2">
        <f t="shared" si="236"/>
        <v>62863699.749757975</v>
      </c>
      <c r="P376" s="2">
        <f t="shared" si="237"/>
        <v>1569999.1924239413</v>
      </c>
      <c r="Q376" s="21">
        <f t="shared" si="238"/>
        <v>18766301.057818085</v>
      </c>
      <c r="R376" s="2">
        <f t="shared" si="239"/>
        <v>64713680.951871037</v>
      </c>
      <c r="S376" s="2">
        <f t="shared" si="240"/>
        <v>1475333.1149084554</v>
      </c>
      <c r="T376" s="21">
        <f t="shared" si="241"/>
        <v>17010985.933220506</v>
      </c>
      <c r="U376" s="2">
        <f t="shared" si="242"/>
        <v>66390783.382065721</v>
      </c>
      <c r="V376" s="2">
        <f t="shared" si="243"/>
        <v>1371347.714816117</v>
      </c>
      <c r="W376" s="21">
        <f t="shared" si="244"/>
        <v>15437868.903118161</v>
      </c>
      <c r="X376" s="2">
        <f t="shared" si="245"/>
        <v>67896564.999929562</v>
      </c>
      <c r="Y376" s="2">
        <f t="shared" si="246"/>
        <v>1264187.9942604702</v>
      </c>
      <c r="Z376" s="21">
        <f t="shared" si="247"/>
        <v>14039247.005809968</v>
      </c>
      <c r="AA376" s="2">
        <f t="shared" si="248"/>
        <v>69238220.548185825</v>
      </c>
      <c r="AB376" s="2">
        <f t="shared" si="249"/>
        <v>1158508.5196969695</v>
      </c>
      <c r="AC376" s="21">
        <f t="shared" si="250"/>
        <v>12803270.932117205</v>
      </c>
      <c r="AD376" s="2">
        <f t="shared" si="230"/>
        <v>76307338.584121913</v>
      </c>
      <c r="AE376" s="2">
        <f t="shared" si="231"/>
        <v>439429.43394125358</v>
      </c>
      <c r="AF376" s="21">
        <f t="shared" si="232"/>
        <v>6453231.9819368338</v>
      </c>
      <c r="AG376" s="2">
        <f t="shared" si="233"/>
        <v>77617374.098637238</v>
      </c>
      <c r="AH376" s="2">
        <f t="shared" si="234"/>
        <v>302453.73116096528</v>
      </c>
      <c r="AI376" s="37">
        <f t="shared" si="235"/>
        <v>5280172.170201797</v>
      </c>
      <c r="AJ376" s="37"/>
      <c r="AK376" s="37"/>
      <c r="AL376" s="37"/>
      <c r="AM376" s="37"/>
      <c r="AN376" s="37"/>
      <c r="AO376" s="37"/>
      <c r="AP376" s="37"/>
      <c r="AQ376" s="37"/>
      <c r="AR376" s="37"/>
      <c r="AS376" s="37"/>
      <c r="AT376" s="37"/>
      <c r="AU376" s="37"/>
      <c r="AV376" s="37"/>
      <c r="AW376" s="37"/>
      <c r="AX376" s="37"/>
    </row>
    <row r="377" spans="1:50" x14ac:dyDescent="0.45">
      <c r="A377" s="25">
        <f t="shared" si="212"/>
        <v>44207</v>
      </c>
      <c r="B377">
        <f t="shared" si="212"/>
        <v>355</v>
      </c>
      <c r="C377">
        <f t="shared" si="214"/>
        <v>322</v>
      </c>
      <c r="K377" s="26">
        <f t="shared" si="226"/>
        <v>1.1659861538124068E-9</v>
      </c>
      <c r="L377" s="28">
        <f t="shared" si="227"/>
        <v>1.0000000081619032</v>
      </c>
      <c r="M377" s="28">
        <f t="shared" si="228"/>
        <v>594472908.87080669</v>
      </c>
      <c r="N377" s="31">
        <f t="shared" si="229"/>
        <v>7.1428572594557621E-2</v>
      </c>
      <c r="O377" s="2">
        <f t="shared" si="236"/>
        <v>62759060.273390375</v>
      </c>
      <c r="P377" s="2">
        <f t="shared" si="237"/>
        <v>1562495.8693326877</v>
      </c>
      <c r="Q377" s="21">
        <f t="shared" si="238"/>
        <v>18878443.857276939</v>
      </c>
      <c r="R377" s="2">
        <f t="shared" si="239"/>
        <v>64613631.306984492</v>
      </c>
      <c r="S377" s="2">
        <f t="shared" si="240"/>
        <v>1470001.8230158288</v>
      </c>
      <c r="T377" s="21">
        <f t="shared" si="241"/>
        <v>17116366.869999681</v>
      </c>
      <c r="U377" s="2">
        <f t="shared" si="242"/>
        <v>66296426.262766443</v>
      </c>
      <c r="V377" s="2">
        <f t="shared" si="243"/>
        <v>1367751.425914245</v>
      </c>
      <c r="W377" s="21">
        <f t="shared" si="244"/>
        <v>15535822.311319312</v>
      </c>
      <c r="X377" s="2">
        <f t="shared" si="245"/>
        <v>67808538.218071714</v>
      </c>
      <c r="Y377" s="2">
        <f t="shared" si="246"/>
        <v>1261915.6336711459</v>
      </c>
      <c r="Z377" s="21">
        <f t="shared" si="247"/>
        <v>14129546.14825714</v>
      </c>
      <c r="AA377" s="2">
        <f t="shared" si="248"/>
        <v>69156774.080248982</v>
      </c>
      <c r="AB377" s="2">
        <f t="shared" si="249"/>
        <v>1157204.3790840278</v>
      </c>
      <c r="AC377" s="21">
        <f t="shared" si="250"/>
        <v>12886021.54066699</v>
      </c>
      <c r="AD377" s="2">
        <f t="shared" si="230"/>
        <v>76276072.079606727</v>
      </c>
      <c r="AE377" s="2">
        <f t="shared" si="231"/>
        <v>439308.12174634985</v>
      </c>
      <c r="AF377" s="21">
        <f t="shared" si="232"/>
        <v>6484619.7986469232</v>
      </c>
      <c r="AG377" s="2">
        <f t="shared" si="233"/>
        <v>77596099.737302512</v>
      </c>
      <c r="AH377" s="2">
        <f t="shared" si="234"/>
        <v>302124.25455562386</v>
      </c>
      <c r="AI377" s="37">
        <f t="shared" si="235"/>
        <v>5301776.0081418641</v>
      </c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</row>
    <row r="378" spans="1:50" x14ac:dyDescent="0.45">
      <c r="A378" s="25">
        <f t="shared" si="212"/>
        <v>44208</v>
      </c>
      <c r="B378">
        <f t="shared" si="212"/>
        <v>356</v>
      </c>
      <c r="C378">
        <f t="shared" si="214"/>
        <v>323</v>
      </c>
      <c r="K378" s="26">
        <f t="shared" si="226"/>
        <v>1.0954509026618846E-9</v>
      </c>
      <c r="L378" s="28">
        <f t="shared" si="227"/>
        <v>1.0000000076681563</v>
      </c>
      <c r="M378" s="28">
        <f t="shared" si="228"/>
        <v>632750567.7120136</v>
      </c>
      <c r="N378" s="31">
        <f t="shared" si="229"/>
        <v>7.1428572524022266E-2</v>
      </c>
      <c r="O378" s="2">
        <f t="shared" si="236"/>
        <v>62655094.233595639</v>
      </c>
      <c r="P378" s="2">
        <f t="shared" si="237"/>
        <v>1554855.0613179486</v>
      </c>
      <c r="Q378" s="21">
        <f t="shared" si="238"/>
        <v>18990050.70508641</v>
      </c>
      <c r="R378" s="2">
        <f t="shared" si="239"/>
        <v>64514097.324745737</v>
      </c>
      <c r="S378" s="2">
        <f t="shared" si="240"/>
        <v>1464535.6750391705</v>
      </c>
      <c r="T378" s="21">
        <f t="shared" si="241"/>
        <v>17221367.000215091</v>
      </c>
      <c r="U378" s="2">
        <f t="shared" si="242"/>
        <v>66202450.342427343</v>
      </c>
      <c r="V378" s="2">
        <f t="shared" si="243"/>
        <v>1364030.8158309017</v>
      </c>
      <c r="W378" s="21">
        <f t="shared" si="244"/>
        <v>15633518.841741756</v>
      </c>
      <c r="X378" s="2">
        <f t="shared" si="245"/>
        <v>67720783.583286434</v>
      </c>
      <c r="Y378" s="2">
        <f t="shared" si="246"/>
        <v>1259533.4374799172</v>
      </c>
      <c r="Z378" s="21">
        <f t="shared" si="247"/>
        <v>14219682.979233649</v>
      </c>
      <c r="AA378" s="2">
        <f t="shared" si="248"/>
        <v>69075514.996585026</v>
      </c>
      <c r="AB378" s="2">
        <f t="shared" si="249"/>
        <v>1155806.0070991227</v>
      </c>
      <c r="AC378" s="21">
        <f t="shared" si="250"/>
        <v>12968678.996315852</v>
      </c>
      <c r="AD378" s="2">
        <f t="shared" si="230"/>
        <v>76244827.014496252</v>
      </c>
      <c r="AE378" s="2">
        <f t="shared" si="231"/>
        <v>439174.03530350834</v>
      </c>
      <c r="AF378" s="21">
        <f t="shared" si="232"/>
        <v>6515998.9502002401</v>
      </c>
      <c r="AG378" s="2">
        <f t="shared" si="233"/>
        <v>77574854.375893742</v>
      </c>
      <c r="AH378" s="2">
        <f t="shared" si="234"/>
        <v>301789.31206756749</v>
      </c>
      <c r="AI378" s="37">
        <f t="shared" si="235"/>
        <v>5323356.3120386908</v>
      </c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</row>
    <row r="379" spans="1:50" x14ac:dyDescent="0.45">
      <c r="A379" s="25">
        <f t="shared" si="212"/>
        <v>44209</v>
      </c>
      <c r="B379">
        <f t="shared" si="212"/>
        <v>357</v>
      </c>
      <c r="C379">
        <f t="shared" si="214"/>
        <v>324</v>
      </c>
      <c r="K379" s="26">
        <f t="shared" si="226"/>
        <v>1.0291826161220444E-9</v>
      </c>
      <c r="L379" s="28">
        <f t="shared" si="227"/>
        <v>1.0000000072042783</v>
      </c>
      <c r="M379" s="28">
        <f t="shared" si="228"/>
        <v>673492895.91746199</v>
      </c>
      <c r="N379" s="31">
        <f t="shared" si="229"/>
        <v>7.1428572457753942E-2</v>
      </c>
      <c r="O379" s="2">
        <f t="shared" si="236"/>
        <v>62551807.988149591</v>
      </c>
      <c r="P379" s="2">
        <f t="shared" si="237"/>
        <v>1547080.2309555744</v>
      </c>
      <c r="Q379" s="21">
        <f t="shared" si="238"/>
        <v>19101111.780894835</v>
      </c>
      <c r="R379" s="2">
        <f t="shared" si="239"/>
        <v>64415086.212826476</v>
      </c>
      <c r="S379" s="2">
        <f t="shared" si="240"/>
        <v>1458937.0958842088</v>
      </c>
      <c r="T379" s="21">
        <f t="shared" si="241"/>
        <v>17325976.691289317</v>
      </c>
      <c r="U379" s="2">
        <f t="shared" si="242"/>
        <v>66108862.908546917</v>
      </c>
      <c r="V379" s="2">
        <f t="shared" si="243"/>
        <v>1360187.4771519804</v>
      </c>
      <c r="W379" s="21">
        <f t="shared" si="244"/>
        <v>15730949.614301102</v>
      </c>
      <c r="X379" s="2">
        <f t="shared" si="245"/>
        <v>67633307.961902559</v>
      </c>
      <c r="Y379" s="2">
        <f t="shared" si="246"/>
        <v>1257042.3847580845</v>
      </c>
      <c r="Z379" s="21">
        <f t="shared" si="247"/>
        <v>14309649.653339356</v>
      </c>
      <c r="AA379" s="2">
        <f t="shared" si="248"/>
        <v>68994449.470731795</v>
      </c>
      <c r="AB379" s="2">
        <f t="shared" si="249"/>
        <v>1154313.9610167053</v>
      </c>
      <c r="AC379" s="21">
        <f t="shared" si="250"/>
        <v>13051236.5682515</v>
      </c>
      <c r="AD379" s="2">
        <f t="shared" si="230"/>
        <v>76213604.281112254</v>
      </c>
      <c r="AE379" s="2">
        <f t="shared" si="231"/>
        <v>439027.19473725773</v>
      </c>
      <c r="AF379" s="21">
        <f t="shared" si="232"/>
        <v>6547368.5241504889</v>
      </c>
      <c r="AG379" s="2">
        <f t="shared" si="233"/>
        <v>77553638.378030643</v>
      </c>
      <c r="AH379" s="2">
        <f t="shared" si="234"/>
        <v>301448.93049726932</v>
      </c>
      <c r="AI379" s="37">
        <f t="shared" si="235"/>
        <v>5344912.691472088</v>
      </c>
      <c r="AJ379" s="37"/>
      <c r="AK379" s="37"/>
      <c r="AL379" s="37"/>
      <c r="AM379" s="37"/>
      <c r="AN379" s="37"/>
      <c r="AO379" s="37"/>
      <c r="AP379" s="37"/>
      <c r="AQ379" s="37"/>
      <c r="AR379" s="37"/>
      <c r="AS379" s="37"/>
      <c r="AT379" s="37"/>
      <c r="AU379" s="37"/>
      <c r="AV379" s="37"/>
      <c r="AW379" s="37"/>
      <c r="AX379" s="37"/>
    </row>
    <row r="380" spans="1:50" x14ac:dyDescent="0.45">
      <c r="A380" s="25">
        <f t="shared" si="212"/>
        <v>44210</v>
      </c>
      <c r="B380">
        <f t="shared" si="212"/>
        <v>358</v>
      </c>
      <c r="C380">
        <f t="shared" si="214"/>
        <v>325</v>
      </c>
      <c r="K380" s="26">
        <f t="shared" si="226"/>
        <v>9.6692316812554676E-10</v>
      </c>
      <c r="L380" s="28">
        <f t="shared" si="227"/>
        <v>1.0000000067684622</v>
      </c>
      <c r="M380" s="28">
        <f t="shared" si="228"/>
        <v>716858591.67452073</v>
      </c>
      <c r="N380" s="31">
        <f t="shared" si="229"/>
        <v>7.1428572395494633E-2</v>
      </c>
      <c r="O380" s="2">
        <f t="shared" si="236"/>
        <v>62449207.625668995</v>
      </c>
      <c r="P380" s="2">
        <f t="shared" si="237"/>
        <v>1539174.8626536315</v>
      </c>
      <c r="Q380" s="21">
        <f t="shared" si="238"/>
        <v>19211617.511677373</v>
      </c>
      <c r="R380" s="2">
        <f t="shared" si="239"/>
        <v>64316604.970856085</v>
      </c>
      <c r="S380" s="2">
        <f t="shared" si="240"/>
        <v>1453208.5452914403</v>
      </c>
      <c r="T380" s="21">
        <f t="shared" si="241"/>
        <v>17430186.483852476</v>
      </c>
      <c r="U380" s="2">
        <f t="shared" si="242"/>
        <v>66015671.097321302</v>
      </c>
      <c r="V380" s="2">
        <f t="shared" si="243"/>
        <v>1356223.0400095989</v>
      </c>
      <c r="W380" s="21">
        <f t="shared" si="244"/>
        <v>15828105.862669099</v>
      </c>
      <c r="X380" s="2">
        <f t="shared" si="245"/>
        <v>67546118.115827858</v>
      </c>
      <c r="Y380" s="2">
        <f t="shared" si="246"/>
        <v>1254443.4890643442</v>
      </c>
      <c r="Z380" s="21">
        <f t="shared" si="247"/>
        <v>14399438.395107798</v>
      </c>
      <c r="AA380" s="2">
        <f t="shared" si="248"/>
        <v>68913583.607424781</v>
      </c>
      <c r="AB380" s="2">
        <f t="shared" si="249"/>
        <v>1152728.827108237</v>
      </c>
      <c r="AC380" s="21">
        <f t="shared" si="250"/>
        <v>13133687.565466981</v>
      </c>
      <c r="AD380" s="2">
        <f t="shared" si="230"/>
        <v>76182404.768872574</v>
      </c>
      <c r="AE380" s="2">
        <f t="shared" si="231"/>
        <v>438867.62163856777</v>
      </c>
      <c r="AF380" s="21">
        <f t="shared" si="232"/>
        <v>6578727.6094888579</v>
      </c>
      <c r="AG380" s="2">
        <f t="shared" si="233"/>
        <v>77532452.105060726</v>
      </c>
      <c r="AH380" s="2">
        <f t="shared" si="234"/>
        <v>301103.13700309343</v>
      </c>
      <c r="AI380" s="37">
        <f t="shared" si="235"/>
        <v>5366444.7579361806</v>
      </c>
      <c r="AJ380" s="37"/>
      <c r="AK380" s="37"/>
      <c r="AL380" s="37"/>
      <c r="AM380" s="37"/>
      <c r="AN380" s="37"/>
      <c r="AO380" s="37"/>
      <c r="AP380" s="37"/>
      <c r="AQ380" s="37"/>
      <c r="AR380" s="37"/>
      <c r="AS380" s="37"/>
      <c r="AT380" s="37"/>
      <c r="AU380" s="37"/>
      <c r="AV380" s="37"/>
      <c r="AW380" s="37"/>
      <c r="AX380" s="37"/>
    </row>
    <row r="381" spans="1:50" x14ac:dyDescent="0.45">
      <c r="A381" s="25">
        <f t="shared" si="212"/>
        <v>44211</v>
      </c>
      <c r="B381">
        <f t="shared" si="212"/>
        <v>359</v>
      </c>
      <c r="C381">
        <f t="shared" si="214"/>
        <v>326</v>
      </c>
      <c r="K381" s="26">
        <f t="shared" si="226"/>
        <v>9.0843004770212271E-10</v>
      </c>
      <c r="L381" s="28">
        <f t="shared" si="227"/>
        <v>1.0000000063590104</v>
      </c>
      <c r="M381" s="28">
        <f t="shared" si="228"/>
        <v>763016571.62625098</v>
      </c>
      <c r="N381" s="31">
        <f t="shared" si="229"/>
        <v>7.1428572337001422E-2</v>
      </c>
      <c r="O381" s="2">
        <f t="shared" si="236"/>
        <v>62347298.966914296</v>
      </c>
      <c r="P381" s="2">
        <f t="shared" si="237"/>
        <v>1531142.4597902102</v>
      </c>
      <c r="Q381" s="21">
        <f t="shared" si="238"/>
        <v>19321558.573295493</v>
      </c>
      <c r="R381" s="2">
        <f t="shared" si="239"/>
        <v>64218660.390002161</v>
      </c>
      <c r="S381" s="2">
        <f t="shared" si="240"/>
        <v>1447352.5157674015</v>
      </c>
      <c r="T381" s="21">
        <f t="shared" si="241"/>
        <v>17533987.094230436</v>
      </c>
      <c r="U381" s="2">
        <f t="shared" si="242"/>
        <v>65922881.892317988</v>
      </c>
      <c r="V381" s="2">
        <f t="shared" si="243"/>
        <v>1352139.1707265102</v>
      </c>
      <c r="W381" s="21">
        <f t="shared" si="244"/>
        <v>15924978.936955502</v>
      </c>
      <c r="X381" s="2">
        <f t="shared" si="245"/>
        <v>67459220.700901791</v>
      </c>
      <c r="Y381" s="2">
        <f t="shared" si="246"/>
        <v>1251737.7976286658</v>
      </c>
      <c r="Z381" s="21">
        <f t="shared" si="247"/>
        <v>14489041.501469543</v>
      </c>
      <c r="AA381" s="2">
        <f t="shared" si="248"/>
        <v>68832923.440979078</v>
      </c>
      <c r="AB381" s="2">
        <f t="shared" si="249"/>
        <v>1151051.2201890673</v>
      </c>
      <c r="AC381" s="21">
        <f t="shared" si="250"/>
        <v>13216025.338831855</v>
      </c>
      <c r="AD381" s="2">
        <f t="shared" si="230"/>
        <v>76151229.36419256</v>
      </c>
      <c r="AE381" s="2">
        <f t="shared" si="231"/>
        <v>438695.33905867999</v>
      </c>
      <c r="AF381" s="21">
        <f t="shared" si="232"/>
        <v>6610075.2967487592</v>
      </c>
      <c r="AG381" s="2">
        <f t="shared" si="233"/>
        <v>77511295.916038141</v>
      </c>
      <c r="AH381" s="2">
        <f t="shared" si="234"/>
        <v>300751.95909688168</v>
      </c>
      <c r="AI381" s="37">
        <f t="shared" si="235"/>
        <v>5387952.1248649778</v>
      </c>
      <c r="AJ381" s="37"/>
      <c r="AK381" s="37"/>
      <c r="AL381" s="37"/>
      <c r="AM381" s="37"/>
      <c r="AN381" s="37"/>
      <c r="AO381" s="37"/>
      <c r="AP381" s="37"/>
      <c r="AQ381" s="37"/>
      <c r="AR381" s="37"/>
      <c r="AS381" s="37"/>
      <c r="AT381" s="37"/>
      <c r="AU381" s="37"/>
      <c r="AV381" s="37"/>
      <c r="AW381" s="37"/>
      <c r="AX381" s="37"/>
    </row>
    <row r="382" spans="1:50" x14ac:dyDescent="0.45">
      <c r="A382" s="25">
        <f t="shared" si="212"/>
        <v>44212</v>
      </c>
      <c r="B382">
        <f t="shared" si="212"/>
        <v>360</v>
      </c>
      <c r="C382">
        <f t="shared" si="214"/>
        <v>327</v>
      </c>
      <c r="K382" s="26">
        <f t="shared" si="226"/>
        <v>8.534754143577722E-10</v>
      </c>
      <c r="L382" s="28">
        <f t="shared" si="227"/>
        <v>1.0000000059743279</v>
      </c>
      <c r="M382" s="28">
        <f t="shared" si="228"/>
        <v>812146628.82999206</v>
      </c>
      <c r="N382" s="31">
        <f t="shared" si="229"/>
        <v>7.1428572282046937E-2</v>
      </c>
      <c r="O382" s="2">
        <f t="shared" si="236"/>
        <v>62246087.566263646</v>
      </c>
      <c r="P382" s="2">
        <f t="shared" si="237"/>
        <v>1522986.5418844162</v>
      </c>
      <c r="Q382" s="21">
        <f t="shared" si="238"/>
        <v>19430925.891851939</v>
      </c>
      <c r="R382" s="2">
        <f t="shared" si="239"/>
        <v>64121259.052698925</v>
      </c>
      <c r="S382" s="2">
        <f t="shared" si="240"/>
        <v>1441371.5305158261</v>
      </c>
      <c r="T382" s="21">
        <f t="shared" si="241"/>
        <v>17637369.416785248</v>
      </c>
      <c r="U382" s="2">
        <f t="shared" si="242"/>
        <v>65830502.123261616</v>
      </c>
      <c r="V382" s="2">
        <f t="shared" si="243"/>
        <v>1347937.570445278</v>
      </c>
      <c r="W382" s="21">
        <f t="shared" si="244"/>
        <v>16021560.306293106</v>
      </c>
      <c r="X382" s="2">
        <f t="shared" si="245"/>
        <v>67372622.265325516</v>
      </c>
      <c r="Y382" s="2">
        <f t="shared" si="246"/>
        <v>1248926.3905171757</v>
      </c>
      <c r="Z382" s="21">
        <f t="shared" si="247"/>
        <v>14578451.344157308</v>
      </c>
      <c r="AA382" s="2">
        <f t="shared" si="248"/>
        <v>68752474.933720842</v>
      </c>
      <c r="AB382" s="2">
        <f t="shared" si="249"/>
        <v>1149281.7831480878</v>
      </c>
      <c r="AC382" s="21">
        <f t="shared" si="250"/>
        <v>13298243.28313107</v>
      </c>
      <c r="AD382" s="2">
        <f t="shared" si="230"/>
        <v>76120078.950387314</v>
      </c>
      <c r="AE382" s="2">
        <f t="shared" si="231"/>
        <v>438510.37150258786</v>
      </c>
      <c r="AF382" s="21">
        <f t="shared" si="232"/>
        <v>6641410.6781100985</v>
      </c>
      <c r="AG382" s="2">
        <f t="shared" si="233"/>
        <v>77490170.167702883</v>
      </c>
      <c r="AH382" s="2">
        <f t="shared" si="234"/>
        <v>300395.42463949812</v>
      </c>
      <c r="AI382" s="37">
        <f t="shared" si="235"/>
        <v>5409434.4076576186</v>
      </c>
      <c r="AJ382" s="37"/>
      <c r="AK382" s="37"/>
      <c r="AL382" s="37"/>
      <c r="AM382" s="37"/>
      <c r="AN382" s="37"/>
      <c r="AO382" s="37"/>
      <c r="AP382" s="37"/>
      <c r="AQ382" s="37"/>
      <c r="AR382" s="37"/>
      <c r="AS382" s="37"/>
      <c r="AT382" s="37"/>
      <c r="AU382" s="37"/>
      <c r="AV382" s="37"/>
      <c r="AW382" s="37"/>
      <c r="AX382" s="37"/>
    </row>
    <row r="383" spans="1:50" x14ac:dyDescent="0.45">
      <c r="A383" s="25">
        <f t="shared" si="212"/>
        <v>44213</v>
      </c>
      <c r="B383">
        <f t="shared" si="212"/>
        <v>361</v>
      </c>
      <c r="C383">
        <f t="shared" si="214"/>
        <v>328</v>
      </c>
      <c r="K383" s="26">
        <f t="shared" si="226"/>
        <v>8.0184521059789953E-10</v>
      </c>
      <c r="L383" s="28">
        <f t="shared" si="227"/>
        <v>1.0000000056129166</v>
      </c>
      <c r="M383" s="28">
        <f t="shared" si="228"/>
        <v>864440133.0814172</v>
      </c>
      <c r="N383" s="31">
        <f t="shared" si="229"/>
        <v>7.1428572230416681E-2</v>
      </c>
      <c r="O383" s="2">
        <f t="shared" si="236"/>
        <v>62145578.713352665</v>
      </c>
      <c r="P383" s="2">
        <f t="shared" si="237"/>
        <v>1514710.6418036532</v>
      </c>
      <c r="Q383" s="21">
        <f t="shared" si="238"/>
        <v>19539710.644843683</v>
      </c>
      <c r="R383" s="2">
        <f t="shared" si="239"/>
        <v>64024407.332520925</v>
      </c>
      <c r="S383" s="2">
        <f t="shared" si="240"/>
        <v>1435268.1413712678</v>
      </c>
      <c r="T383" s="21">
        <f t="shared" si="241"/>
        <v>17740324.526107807</v>
      </c>
      <c r="U383" s="2">
        <f t="shared" si="242"/>
        <v>65738538.464931093</v>
      </c>
      <c r="V383" s="2">
        <f t="shared" si="243"/>
        <v>1343619.9737439952</v>
      </c>
      <c r="W383" s="21">
        <f t="shared" si="244"/>
        <v>16117841.561324911</v>
      </c>
      <c r="X383" s="2">
        <f t="shared" si="245"/>
        <v>67286329.248169497</v>
      </c>
      <c r="Y383" s="2">
        <f t="shared" si="246"/>
        <v>1246010.3797791186</v>
      </c>
      <c r="Z383" s="21">
        <f t="shared" si="247"/>
        <v>14667660.372051384</v>
      </c>
      <c r="AA383" s="2">
        <f t="shared" si="248"/>
        <v>68672243.974469036</v>
      </c>
      <c r="AB383" s="2">
        <f t="shared" si="249"/>
        <v>1147421.1864607462</v>
      </c>
      <c r="AC383" s="21">
        <f t="shared" si="250"/>
        <v>13380334.839070218</v>
      </c>
      <c r="AD383" s="2">
        <f t="shared" si="230"/>
        <v>76088954.407574683</v>
      </c>
      <c r="AE383" s="2">
        <f t="shared" si="231"/>
        <v>438312.74492217001</v>
      </c>
      <c r="AF383" s="21">
        <f t="shared" si="232"/>
        <v>6672732.8475031462</v>
      </c>
      <c r="AG383" s="2">
        <f t="shared" si="233"/>
        <v>77469075.214460373</v>
      </c>
      <c r="AH383" s="2">
        <f t="shared" si="234"/>
        <v>300033.5618363329</v>
      </c>
      <c r="AI383" s="37">
        <f t="shared" si="235"/>
        <v>5430891.2237032941</v>
      </c>
      <c r="AJ383" s="37"/>
      <c r="AK383" s="37"/>
      <c r="AL383" s="37"/>
      <c r="AM383" s="37"/>
      <c r="AN383" s="37"/>
      <c r="AO383" s="37"/>
      <c r="AP383" s="37"/>
      <c r="AQ383" s="37"/>
      <c r="AR383" s="37"/>
      <c r="AS383" s="37"/>
      <c r="AT383" s="37"/>
      <c r="AU383" s="37"/>
      <c r="AV383" s="37"/>
      <c r="AW383" s="37"/>
      <c r="AX383" s="37"/>
    </row>
    <row r="384" spans="1:50" x14ac:dyDescent="0.45">
      <c r="A384" s="25">
        <f t="shared" si="212"/>
        <v>44214</v>
      </c>
      <c r="B384">
        <f t="shared" si="212"/>
        <v>362</v>
      </c>
      <c r="C384">
        <f t="shared" si="214"/>
        <v>329</v>
      </c>
      <c r="K384" s="26">
        <f t="shared" si="226"/>
        <v>7.5333832813755613E-10</v>
      </c>
      <c r="L384" s="28">
        <f t="shared" si="227"/>
        <v>1.0000000052733684</v>
      </c>
      <c r="M384" s="28">
        <f t="shared" si="228"/>
        <v>920100776.33190572</v>
      </c>
      <c r="N384" s="31">
        <f t="shared" si="229"/>
        <v>7.1428572181909705E-2</v>
      </c>
      <c r="O384" s="2">
        <f t="shared" si="236"/>
        <v>62045777.43487446</v>
      </c>
      <c r="P384" s="2">
        <f t="shared" si="237"/>
        <v>1506318.3030101687</v>
      </c>
      <c r="Q384" s="21">
        <f t="shared" si="238"/>
        <v>19647904.26211537</v>
      </c>
      <c r="R384" s="2">
        <f t="shared" si="239"/>
        <v>63928111.394199386</v>
      </c>
      <c r="S384" s="2">
        <f t="shared" si="240"/>
        <v>1429044.9267377155</v>
      </c>
      <c r="T384" s="21">
        <f t="shared" si="241"/>
        <v>17842843.679062899</v>
      </c>
      <c r="U384" s="2">
        <f t="shared" si="242"/>
        <v>65646997.436167352</v>
      </c>
      <c r="V384" s="2">
        <f t="shared" si="243"/>
        <v>1339188.1472403086</v>
      </c>
      <c r="W384" s="21">
        <f t="shared" si="244"/>
        <v>16213814.416592339</v>
      </c>
      <c r="X384" s="2">
        <f t="shared" si="245"/>
        <v>67200347.977958843</v>
      </c>
      <c r="Y384" s="2">
        <f t="shared" si="246"/>
        <v>1242990.9085769812</v>
      </c>
      <c r="Z384" s="21">
        <f t="shared" si="247"/>
        <v>14756661.113464177</v>
      </c>
      <c r="AA384" s="2">
        <f t="shared" si="248"/>
        <v>68592236.377067998</v>
      </c>
      <c r="AB384" s="2">
        <f t="shared" si="249"/>
        <v>1145470.1276860198</v>
      </c>
      <c r="AC384" s="21">
        <f t="shared" si="250"/>
        <v>13462293.495245982</v>
      </c>
      <c r="AD384" s="2">
        <f t="shared" si="230"/>
        <v>76057856.612579152</v>
      </c>
      <c r="AE384" s="2">
        <f t="shared" si="231"/>
        <v>438102.48670897912</v>
      </c>
      <c r="AF384" s="21">
        <f t="shared" si="232"/>
        <v>6704040.9007118689</v>
      </c>
      <c r="AG384" s="2">
        <f t="shared" si="233"/>
        <v>77448011.408361346</v>
      </c>
      <c r="AH384" s="2">
        <f t="shared" si="234"/>
        <v>299666.39923276682</v>
      </c>
      <c r="AI384" s="37">
        <f t="shared" si="235"/>
        <v>5452322.1924058879</v>
      </c>
      <c r="AJ384" s="37"/>
      <c r="AK384" s="37"/>
      <c r="AL384" s="37"/>
      <c r="AM384" s="37"/>
      <c r="AN384" s="37"/>
      <c r="AO384" s="37"/>
      <c r="AP384" s="37"/>
      <c r="AQ384" s="37"/>
      <c r="AR384" s="37"/>
      <c r="AS384" s="37"/>
      <c r="AT384" s="37"/>
      <c r="AU384" s="37"/>
      <c r="AV384" s="37"/>
      <c r="AW384" s="37"/>
      <c r="AX384" s="37"/>
    </row>
    <row r="385" spans="1:50" x14ac:dyDescent="0.45">
      <c r="A385" s="25">
        <f t="shared" si="212"/>
        <v>44215</v>
      </c>
      <c r="B385">
        <f t="shared" si="212"/>
        <v>363</v>
      </c>
      <c r="C385">
        <f t="shared" si="214"/>
        <v>330</v>
      </c>
      <c r="K385" s="26">
        <f t="shared" si="226"/>
        <v>7.0776582455099451E-10</v>
      </c>
      <c r="L385" s="28">
        <f t="shared" si="227"/>
        <v>1.0000000049543607</v>
      </c>
      <c r="M385" s="28">
        <f t="shared" si="228"/>
        <v>979345366.10280204</v>
      </c>
      <c r="N385" s="31">
        <f t="shared" si="229"/>
        <v>7.1428572136337271E-2</v>
      </c>
      <c r="O385" s="2">
        <f t="shared" si="236"/>
        <v>61946688.496534213</v>
      </c>
      <c r="P385" s="2">
        <f t="shared" si="237"/>
        <v>1497813.0768496881</v>
      </c>
      <c r="Q385" s="21">
        <f t="shared" si="238"/>
        <v>19755498.426616099</v>
      </c>
      <c r="R385" s="2">
        <f t="shared" si="239"/>
        <v>63832377.193778321</v>
      </c>
      <c r="S385" s="2">
        <f t="shared" si="240"/>
        <v>1422704.4895346593</v>
      </c>
      <c r="T385" s="21">
        <f t="shared" si="241"/>
        <v>17944918.316687018</v>
      </c>
      <c r="U385" s="2">
        <f t="shared" si="242"/>
        <v>65555885.398990698</v>
      </c>
      <c r="V385" s="2">
        <f t="shared" si="243"/>
        <v>1334643.8881855092</v>
      </c>
      <c r="W385" s="21">
        <f t="shared" si="244"/>
        <v>16309470.712823793</v>
      </c>
      <c r="X385" s="2">
        <f t="shared" si="245"/>
        <v>67114684.671336591</v>
      </c>
      <c r="Y385" s="2">
        <f t="shared" si="246"/>
        <v>1239869.1503008718</v>
      </c>
      <c r="Z385" s="21">
        <f t="shared" si="247"/>
        <v>14845446.178362537</v>
      </c>
      <c r="AA385" s="2">
        <f t="shared" si="248"/>
        <v>68512457.878971338</v>
      </c>
      <c r="AB385" s="2">
        <f t="shared" si="249"/>
        <v>1143429.3309479624</v>
      </c>
      <c r="AC385" s="21">
        <f t="shared" si="250"/>
        <v>13544112.7900807</v>
      </c>
      <c r="AD385" s="2">
        <f t="shared" si="230"/>
        <v>76026786.438836515</v>
      </c>
      <c r="AE385" s="2">
        <f t="shared" si="231"/>
        <v>437879.62568669009</v>
      </c>
      <c r="AF385" s="21">
        <f t="shared" si="232"/>
        <v>6735333.9354767948</v>
      </c>
      <c r="AG385" s="2">
        <f t="shared" si="233"/>
        <v>77426979.099082172</v>
      </c>
      <c r="AH385" s="2">
        <f t="shared" si="234"/>
        <v>299293.96570959711</v>
      </c>
      <c r="AI385" s="37">
        <f t="shared" si="235"/>
        <v>5473726.9352082312</v>
      </c>
      <c r="AJ385" s="37"/>
      <c r="AK385" s="37"/>
      <c r="AL385" s="37"/>
      <c r="AM385" s="37"/>
      <c r="AN385" s="37"/>
      <c r="AO385" s="37"/>
      <c r="AP385" s="37"/>
      <c r="AQ385" s="37"/>
      <c r="AR385" s="37"/>
      <c r="AS385" s="37"/>
      <c r="AT385" s="37"/>
      <c r="AU385" s="37"/>
      <c r="AV385" s="37"/>
      <c r="AW385" s="37"/>
      <c r="AX385" s="37"/>
    </row>
    <row r="386" spans="1:50" x14ac:dyDescent="0.45">
      <c r="A386" s="25">
        <f t="shared" si="212"/>
        <v>44216</v>
      </c>
      <c r="B386">
        <f t="shared" si="212"/>
        <v>364</v>
      </c>
      <c r="C386">
        <f t="shared" si="214"/>
        <v>331</v>
      </c>
      <c r="K386" s="26">
        <f t="shared" si="226"/>
        <v>6.6495018730930604E-10</v>
      </c>
      <c r="L386" s="28">
        <f t="shared" si="227"/>
        <v>1.0000000046546513</v>
      </c>
      <c r="M386" s="28">
        <f t="shared" si="228"/>
        <v>1042404669.9869914</v>
      </c>
      <c r="N386" s="31">
        <f t="shared" si="229"/>
        <v>7.142857209352152E-2</v>
      </c>
      <c r="O386" s="2">
        <f t="shared" si="236"/>
        <v>61848316.405152671</v>
      </c>
      <c r="P386" s="2">
        <f t="shared" si="237"/>
        <v>1489198.5198848224</v>
      </c>
      <c r="Q386" s="21">
        <f t="shared" si="238"/>
        <v>19862485.074962508</v>
      </c>
      <c r="R386" s="2">
        <f t="shared" si="239"/>
        <v>63737210.478907488</v>
      </c>
      <c r="S386" s="2">
        <f t="shared" si="240"/>
        <v>1416249.4551530131</v>
      </c>
      <c r="T386" s="21">
        <f t="shared" si="241"/>
        <v>18046540.065939497</v>
      </c>
      <c r="U386" s="2">
        <f t="shared" si="242"/>
        <v>65465208.557826817</v>
      </c>
      <c r="V386" s="2">
        <f t="shared" si="243"/>
        <v>1329989.0230504253</v>
      </c>
      <c r="W386" s="21">
        <f t="shared" si="244"/>
        <v>16404802.419122757</v>
      </c>
      <c r="X386" s="2">
        <f t="shared" si="245"/>
        <v>67029345.431804858</v>
      </c>
      <c r="Y386" s="2">
        <f t="shared" si="246"/>
        <v>1236646.3076682542</v>
      </c>
      <c r="Z386" s="21">
        <f t="shared" si="247"/>
        <v>14934008.260526888</v>
      </c>
      <c r="AA386" s="2">
        <f t="shared" si="248"/>
        <v>68432914.139877707</v>
      </c>
      <c r="AB386" s="2">
        <f t="shared" si="249"/>
        <v>1141299.5464024527</v>
      </c>
      <c r="AC386" s="21">
        <f t="shared" si="250"/>
        <v>13625786.313719841</v>
      </c>
      <c r="AD386" s="2">
        <f t="shared" si="230"/>
        <v>75995744.756299511</v>
      </c>
      <c r="AE386" s="2">
        <f t="shared" si="231"/>
        <v>437644.19210321066</v>
      </c>
      <c r="AF386" s="21">
        <f t="shared" si="232"/>
        <v>6766611.0515972786</v>
      </c>
      <c r="AG386" s="2">
        <f t="shared" si="233"/>
        <v>77405978.633905515</v>
      </c>
      <c r="AH386" s="2">
        <f t="shared" si="234"/>
        <v>298916.29047842626</v>
      </c>
      <c r="AI386" s="37">
        <f t="shared" si="235"/>
        <v>5495105.0756160589</v>
      </c>
      <c r="AJ386" s="37"/>
      <c r="AK386" s="37"/>
      <c r="AL386" s="37"/>
      <c r="AM386" s="37"/>
      <c r="AN386" s="37"/>
      <c r="AO386" s="37"/>
      <c r="AP386" s="37"/>
      <c r="AQ386" s="37"/>
      <c r="AR386" s="37"/>
      <c r="AS386" s="37"/>
      <c r="AT386" s="37"/>
      <c r="AU386" s="37"/>
      <c r="AV386" s="37"/>
      <c r="AW386" s="37"/>
      <c r="AX386" s="37"/>
    </row>
    <row r="387" spans="1:50" x14ac:dyDescent="0.45">
      <c r="A387" s="25">
        <f t="shared" si="212"/>
        <v>44217</v>
      </c>
      <c r="B387">
        <f t="shared" si="212"/>
        <v>365</v>
      </c>
      <c r="C387">
        <f t="shared" si="214"/>
        <v>332</v>
      </c>
      <c r="K387" s="26">
        <f t="shared" si="226"/>
        <v>6.247246423394172E-10</v>
      </c>
      <c r="L387" s="28">
        <f t="shared" si="227"/>
        <v>1.0000000043730726</v>
      </c>
      <c r="M387" s="28">
        <f t="shared" si="228"/>
        <v>1109524314.5272851</v>
      </c>
      <c r="N387" s="31">
        <f t="shared" si="229"/>
        <v>7.1428572053296141E-2</v>
      </c>
      <c r="O387" s="2">
        <f t="shared" si="236"/>
        <v>61750665.410912797</v>
      </c>
      <c r="P387" s="2">
        <f t="shared" si="237"/>
        <v>1480478.1912757833</v>
      </c>
      <c r="Q387" s="21">
        <f t="shared" si="238"/>
        <v>19968856.39781142</v>
      </c>
      <c r="R387" s="2">
        <f t="shared" si="239"/>
        <v>63642616.789269201</v>
      </c>
      <c r="S387" s="2">
        <f t="shared" si="240"/>
        <v>1409682.4694232263</v>
      </c>
      <c r="T387" s="21">
        <f t="shared" si="241"/>
        <v>18147700.741307572</v>
      </c>
      <c r="U387" s="2">
        <f t="shared" si="242"/>
        <v>65374972.958840229</v>
      </c>
      <c r="V387" s="2">
        <f t="shared" si="243"/>
        <v>1325225.4061048424</v>
      </c>
      <c r="W387" s="21">
        <f t="shared" si="244"/>
        <v>16499801.635054929</v>
      </c>
      <c r="X387" s="2">
        <f t="shared" si="245"/>
        <v>66944336.248543814</v>
      </c>
      <c r="Y387" s="2">
        <f t="shared" si="246"/>
        <v>1233323.6118101373</v>
      </c>
      <c r="Z387" s="21">
        <f t="shared" si="247"/>
        <v>15022340.13964605</v>
      </c>
      <c r="AA387" s="2">
        <f t="shared" si="248"/>
        <v>68353610.740418777</v>
      </c>
      <c r="AB387" s="2">
        <f t="shared" si="249"/>
        <v>1139081.5496897758</v>
      </c>
      <c r="AC387" s="21">
        <f t="shared" si="250"/>
        <v>13707307.709891448</v>
      </c>
      <c r="AD387" s="2">
        <f t="shared" si="230"/>
        <v>75964732.431344315</v>
      </c>
      <c r="AE387" s="2">
        <f t="shared" si="231"/>
        <v>437396.21762245859</v>
      </c>
      <c r="AF387" s="21">
        <f t="shared" si="232"/>
        <v>6797871.3510332257</v>
      </c>
      <c r="AG387" s="2">
        <f t="shared" si="233"/>
        <v>77385010.357701331</v>
      </c>
      <c r="AH387" s="2">
        <f t="shared" si="234"/>
        <v>298533.40307701501</v>
      </c>
      <c r="AI387" s="37">
        <f t="shared" si="235"/>
        <v>5516456.2392216539</v>
      </c>
      <c r="AJ387" s="37"/>
      <c r="AK387" s="37"/>
      <c r="AL387" s="37"/>
      <c r="AM387" s="37"/>
      <c r="AN387" s="37"/>
      <c r="AO387" s="37"/>
      <c r="AP387" s="37"/>
      <c r="AQ387" s="37"/>
      <c r="AR387" s="37"/>
      <c r="AS387" s="37"/>
      <c r="AT387" s="37"/>
      <c r="AU387" s="37"/>
      <c r="AV387" s="37"/>
      <c r="AW387" s="37"/>
      <c r="AX387" s="37"/>
    </row>
    <row r="388" spans="1:50" x14ac:dyDescent="0.45">
      <c r="A388" s="25">
        <f t="shared" si="212"/>
        <v>44218</v>
      </c>
      <c r="B388">
        <f t="shared" si="212"/>
        <v>366</v>
      </c>
      <c r="C388">
        <f t="shared" si="214"/>
        <v>333</v>
      </c>
      <c r="K388" s="26">
        <f t="shared" si="226"/>
        <v>5.8693250441114755E-10</v>
      </c>
      <c r="L388" s="28">
        <f t="shared" si="227"/>
        <v>1.0000000041085275</v>
      </c>
      <c r="M388" s="28">
        <f t="shared" si="228"/>
        <v>1180965741.9729376</v>
      </c>
      <c r="N388" s="31">
        <f t="shared" si="229"/>
        <v>7.1428572015503927E-2</v>
      </c>
      <c r="O388" s="2">
        <f t="shared" si="236"/>
        <v>61653739.509743795</v>
      </c>
      <c r="P388" s="2">
        <f t="shared" si="237"/>
        <v>1471655.6502107992</v>
      </c>
      <c r="Q388" s="21">
        <f t="shared" si="238"/>
        <v>20074604.840045407</v>
      </c>
      <c r="R388" s="2">
        <f t="shared" si="239"/>
        <v>63548601.457135774</v>
      </c>
      <c r="S388" s="2">
        <f t="shared" si="240"/>
        <v>1403006.1965978518</v>
      </c>
      <c r="T388" s="21">
        <f t="shared" si="241"/>
        <v>18248392.346266374</v>
      </c>
      <c r="U388" s="2">
        <f t="shared" si="242"/>
        <v>65285184.489374004</v>
      </c>
      <c r="V388" s="2">
        <f t="shared" si="243"/>
        <v>1320354.9179921516</v>
      </c>
      <c r="W388" s="21">
        <f t="shared" si="244"/>
        <v>16594460.592633843</v>
      </c>
      <c r="X388" s="2">
        <f t="shared" si="245"/>
        <v>66859662.995308392</v>
      </c>
      <c r="Y388" s="2">
        <f t="shared" si="246"/>
        <v>1229902.3213448329</v>
      </c>
      <c r="Z388" s="21">
        <f t="shared" si="247"/>
        <v>15110434.683346774</v>
      </c>
      <c r="AA388" s="2">
        <f t="shared" si="248"/>
        <v>68274553.180899873</v>
      </c>
      <c r="AB388" s="2">
        <f t="shared" si="249"/>
        <v>1136776.1413736911</v>
      </c>
      <c r="AC388" s="21">
        <f t="shared" si="250"/>
        <v>13788670.677726436</v>
      </c>
      <c r="AD388" s="2">
        <f t="shared" si="230"/>
        <v>75933750.326677933</v>
      </c>
      <c r="AE388" s="2">
        <f t="shared" si="231"/>
        <v>437135.73531580827</v>
      </c>
      <c r="AF388" s="21">
        <f t="shared" si="232"/>
        <v>6829113.9380062586</v>
      </c>
      <c r="AG388" s="2">
        <f t="shared" si="233"/>
        <v>77364074.612908244</v>
      </c>
      <c r="AH388" s="2">
        <f t="shared" si="234"/>
        <v>298145.33336460049</v>
      </c>
      <c r="AI388" s="37">
        <f t="shared" si="235"/>
        <v>5537780.0537271556</v>
      </c>
      <c r="AJ388" s="37"/>
      <c r="AK388" s="37"/>
      <c r="AL388" s="37"/>
      <c r="AM388" s="37"/>
      <c r="AN388" s="37"/>
      <c r="AO388" s="37"/>
      <c r="AP388" s="37"/>
      <c r="AQ388" s="37"/>
      <c r="AR388" s="37"/>
      <c r="AS388" s="37"/>
      <c r="AT388" s="37"/>
      <c r="AU388" s="37"/>
      <c r="AV388" s="37"/>
      <c r="AW388" s="37"/>
      <c r="AX388" s="37"/>
    </row>
    <row r="389" spans="1:50" x14ac:dyDescent="0.45">
      <c r="A389" s="25">
        <f t="shared" si="212"/>
        <v>44219</v>
      </c>
      <c r="B389">
        <f t="shared" si="212"/>
        <v>367</v>
      </c>
      <c r="C389">
        <f t="shared" si="214"/>
        <v>334</v>
      </c>
      <c r="K389" s="26">
        <f t="shared" si="226"/>
        <v>5.5142656682202218E-10</v>
      </c>
      <c r="L389" s="28">
        <f t="shared" si="227"/>
        <v>1.0000000038599859</v>
      </c>
      <c r="M389" s="28">
        <f t="shared" si="228"/>
        <v>1257007228.6409528</v>
      </c>
      <c r="N389" s="31">
        <f t="shared" si="229"/>
        <v>7.1428571979997885E-2</v>
      </c>
      <c r="O389" s="2">
        <f t="shared" si="236"/>
        <v>61557542.445836782</v>
      </c>
      <c r="P389" s="2">
        <f t="shared" si="237"/>
        <v>1462734.4533884712</v>
      </c>
      <c r="Q389" s="21">
        <f t="shared" si="238"/>
        <v>20179723.100774746</v>
      </c>
      <c r="R389" s="2">
        <f t="shared" si="239"/>
        <v>63455169.608054452</v>
      </c>
      <c r="S389" s="2">
        <f t="shared" si="240"/>
        <v>1396223.3173507592</v>
      </c>
      <c r="T389" s="21">
        <f t="shared" si="241"/>
        <v>18348607.074594788</v>
      </c>
      <c r="U389" s="2">
        <f t="shared" si="242"/>
        <v>65195848.87749438</v>
      </c>
      <c r="V389" s="2">
        <f t="shared" si="243"/>
        <v>1315379.4643009058</v>
      </c>
      <c r="W389" s="21">
        <f t="shared" si="244"/>
        <v>16688771.658204714</v>
      </c>
      <c r="X389" s="2">
        <f t="shared" si="245"/>
        <v>66775331.429402493</v>
      </c>
      <c r="Y389" s="2">
        <f t="shared" si="246"/>
        <v>1226383.7214403837</v>
      </c>
      <c r="Z389" s="21">
        <f t="shared" si="247"/>
        <v>15198284.849157123</v>
      </c>
      <c r="AA389" s="2">
        <f t="shared" si="248"/>
        <v>68195746.880093515</v>
      </c>
      <c r="AB389" s="2">
        <f t="shared" si="249"/>
        <v>1134384.1463676405</v>
      </c>
      <c r="AC389" s="21">
        <f t="shared" si="250"/>
        <v>13869868.973538844</v>
      </c>
      <c r="AD389" s="2">
        <f t="shared" si="230"/>
        <v>75902799.301246539</v>
      </c>
      <c r="AE389" s="2">
        <f t="shared" si="231"/>
        <v>436862.77965321142</v>
      </c>
      <c r="AF389" s="21">
        <f t="shared" si="232"/>
        <v>6860337.9191002501</v>
      </c>
      <c r="AG389" s="2">
        <f t="shared" si="233"/>
        <v>77343171.739515334</v>
      </c>
      <c r="AH389" s="2">
        <f t="shared" si="234"/>
        <v>297752.11151718069</v>
      </c>
      <c r="AI389" s="37">
        <f t="shared" si="235"/>
        <v>5559076.1489674849</v>
      </c>
      <c r="AJ389" s="37"/>
      <c r="AK389" s="37"/>
      <c r="AL389" s="37"/>
      <c r="AM389" s="37"/>
      <c r="AN389" s="37"/>
      <c r="AO389" s="37"/>
      <c r="AP389" s="37"/>
      <c r="AQ389" s="37"/>
      <c r="AR389" s="37"/>
      <c r="AS389" s="37"/>
      <c r="AT389" s="37"/>
      <c r="AU389" s="37"/>
      <c r="AV389" s="37"/>
      <c r="AW389" s="37"/>
      <c r="AX389" s="37"/>
    </row>
    <row r="390" spans="1:50" x14ac:dyDescent="0.45">
      <c r="A390" s="25">
        <f t="shared" si="212"/>
        <v>44220</v>
      </c>
      <c r="B390">
        <f t="shared" si="212"/>
        <v>368</v>
      </c>
      <c r="C390">
        <f t="shared" si="214"/>
        <v>335</v>
      </c>
      <c r="K390" s="26">
        <f t="shared" si="226"/>
        <v>5.1806852800253265E-10</v>
      </c>
      <c r="L390" s="28">
        <f t="shared" si="227"/>
        <v>1.0000000036264798</v>
      </c>
      <c r="M390" s="28">
        <f t="shared" si="228"/>
        <v>1337944968.8489025</v>
      </c>
      <c r="N390" s="31">
        <f t="shared" si="229"/>
        <v>7.1428571946639902E-2</v>
      </c>
      <c r="O390" s="2">
        <f t="shared" si="236"/>
        <v>61462077.714286201</v>
      </c>
      <c r="P390" s="2">
        <f t="shared" si="237"/>
        <v>1453718.1525541639</v>
      </c>
      <c r="Q390" s="21">
        <f t="shared" si="238"/>
        <v>20284204.133159634</v>
      </c>
      <c r="R390" s="2">
        <f t="shared" si="239"/>
        <v>63362326.161656469</v>
      </c>
      <c r="S390" s="2">
        <f t="shared" si="240"/>
        <v>1389336.5267951165</v>
      </c>
      <c r="T390" s="21">
        <f t="shared" si="241"/>
        <v>18448337.311548416</v>
      </c>
      <c r="U390" s="2">
        <f t="shared" si="242"/>
        <v>65106971.69163885</v>
      </c>
      <c r="V390" s="2">
        <f t="shared" si="243"/>
        <v>1310300.9741349393</v>
      </c>
      <c r="W390" s="21">
        <f t="shared" si="244"/>
        <v>16782727.33422621</v>
      </c>
      <c r="X390" s="2">
        <f t="shared" si="245"/>
        <v>66691347.190730363</v>
      </c>
      <c r="Y390" s="2">
        <f t="shared" si="246"/>
        <v>1222769.1228667714</v>
      </c>
      <c r="Z390" s="21">
        <f t="shared" si="247"/>
        <v>15285883.686402865</v>
      </c>
      <c r="AA390" s="2">
        <f t="shared" si="248"/>
        <v>68117197.174086139</v>
      </c>
      <c r="AB390" s="2">
        <f t="shared" si="249"/>
        <v>1131906.4133487623</v>
      </c>
      <c r="AC390" s="21">
        <f t="shared" si="250"/>
        <v>13950896.412565099</v>
      </c>
      <c r="AD390" s="2">
        <f t="shared" si="230"/>
        <v>75871880.210144818</v>
      </c>
      <c r="AE390" s="2">
        <f t="shared" si="231"/>
        <v>436577.38649399509</v>
      </c>
      <c r="AF390" s="21">
        <f t="shared" si="232"/>
        <v>6891542.4033611873</v>
      </c>
      <c r="AG390" s="2">
        <f t="shared" si="233"/>
        <v>77322302.07504423</v>
      </c>
      <c r="AH390" s="2">
        <f t="shared" si="234"/>
        <v>297353.76802276704</v>
      </c>
      <c r="AI390" s="37">
        <f t="shared" si="235"/>
        <v>5580344.1569330031</v>
      </c>
      <c r="AJ390" s="37"/>
      <c r="AK390" s="37"/>
      <c r="AL390" s="37"/>
      <c r="AM390" s="37"/>
      <c r="AN390" s="37"/>
      <c r="AO390" s="37"/>
      <c r="AP390" s="37"/>
      <c r="AQ390" s="37"/>
      <c r="AR390" s="37"/>
      <c r="AS390" s="37"/>
      <c r="AT390" s="37"/>
      <c r="AU390" s="37"/>
      <c r="AV390" s="37"/>
      <c r="AW390" s="37"/>
      <c r="AX390" s="37"/>
    </row>
    <row r="391" spans="1:50" x14ac:dyDescent="0.45">
      <c r="A391" s="25">
        <f t="shared" si="212"/>
        <v>44221</v>
      </c>
      <c r="B391">
        <f t="shared" si="212"/>
        <v>369</v>
      </c>
      <c r="C391">
        <f t="shared" si="214"/>
        <v>336</v>
      </c>
      <c r="K391" s="26">
        <f t="shared" si="226"/>
        <v>4.8672845280836426E-10</v>
      </c>
      <c r="L391" s="28">
        <f t="shared" si="227"/>
        <v>1.0000000034070993</v>
      </c>
      <c r="M391" s="28">
        <f t="shared" si="228"/>
        <v>1424094228.6413913</v>
      </c>
      <c r="N391" s="31">
        <f t="shared" si="229"/>
        <v>7.142857191529986E-2</v>
      </c>
      <c r="O391" s="2">
        <f t="shared" si="236"/>
        <v>61367348.56385126</v>
      </c>
      <c r="P391" s="2">
        <f t="shared" si="237"/>
        <v>1444610.2920923773</v>
      </c>
      <c r="Q391" s="21">
        <f t="shared" si="238"/>
        <v>20388041.144056365</v>
      </c>
      <c r="R391" s="2">
        <f t="shared" si="239"/>
        <v>63270075.832586899</v>
      </c>
      <c r="S391" s="2">
        <f t="shared" si="240"/>
        <v>1382348.5325221787</v>
      </c>
      <c r="T391" s="21">
        <f t="shared" si="241"/>
        <v>18547575.634890921</v>
      </c>
      <c r="U391" s="2">
        <f t="shared" si="242"/>
        <v>65018558.3403662</v>
      </c>
      <c r="V391" s="2">
        <f t="shared" si="243"/>
        <v>1305121.3986836688</v>
      </c>
      <c r="W391" s="21">
        <f t="shared" si="244"/>
        <v>16876320.260950133</v>
      </c>
      <c r="X391" s="2">
        <f t="shared" si="245"/>
        <v>66607715.800924785</v>
      </c>
      <c r="Y391" s="2">
        <f t="shared" si="246"/>
        <v>1219059.8610390073</v>
      </c>
      <c r="Z391" s="21">
        <f t="shared" si="247"/>
        <v>15373224.338036207</v>
      </c>
      <c r="AA391" s="2">
        <f t="shared" si="248"/>
        <v>68038909.315178171</v>
      </c>
      <c r="AB391" s="2">
        <f t="shared" si="249"/>
        <v>1129343.8141603831</v>
      </c>
      <c r="AC391" s="21">
        <f t="shared" si="250"/>
        <v>14031746.870661447</v>
      </c>
      <c r="AD391" s="2">
        <f t="shared" si="230"/>
        <v>75840993.904526189</v>
      </c>
      <c r="AE391" s="2">
        <f t="shared" si="231"/>
        <v>436279.59307734168</v>
      </c>
      <c r="AF391" s="21">
        <f t="shared" si="232"/>
        <v>6922726.502396469</v>
      </c>
      <c r="AG391" s="2">
        <f t="shared" si="233"/>
        <v>77301465.954531625</v>
      </c>
      <c r="AH391" s="2">
        <f t="shared" si="234"/>
        <v>296950.33367660531</v>
      </c>
      <c r="AI391" s="37">
        <f t="shared" si="235"/>
        <v>5601583.7117917696</v>
      </c>
      <c r="AJ391" s="37"/>
      <c r="AK391" s="37"/>
      <c r="AL391" s="37"/>
      <c r="AM391" s="37"/>
      <c r="AN391" s="37"/>
      <c r="AO391" s="37"/>
      <c r="AP391" s="37"/>
      <c r="AQ391" s="37"/>
      <c r="AR391" s="37"/>
      <c r="AS391" s="37"/>
      <c r="AT391" s="37"/>
      <c r="AU391" s="37"/>
      <c r="AV391" s="37"/>
      <c r="AW391" s="37"/>
      <c r="AX391" s="37"/>
    </row>
    <row r="392" spans="1:50" x14ac:dyDescent="0.45">
      <c r="A392" s="25">
        <f t="shared" si="212"/>
        <v>44222</v>
      </c>
      <c r="B392">
        <f t="shared" si="212"/>
        <v>370</v>
      </c>
      <c r="C392">
        <f t="shared" si="214"/>
        <v>337</v>
      </c>
      <c r="K392" s="26">
        <f t="shared" si="226"/>
        <v>4.5728426640127019E-10</v>
      </c>
      <c r="L392" s="28">
        <f t="shared" si="227"/>
        <v>1.0000000032009899</v>
      </c>
      <c r="M392" s="28">
        <f t="shared" si="228"/>
        <v>1515790573.8040497</v>
      </c>
      <c r="N392" s="31">
        <f t="shared" si="229"/>
        <v>7.1428571885855635E-2</v>
      </c>
      <c r="O392" s="2">
        <f t="shared" si="236"/>
        <v>61273357.999831572</v>
      </c>
      <c r="P392" s="2">
        <f t="shared" si="237"/>
        <v>1435414.4066768957</v>
      </c>
      <c r="Q392" s="21">
        <f t="shared" si="238"/>
        <v>20491227.593491532</v>
      </c>
      <c r="R392" s="2">
        <f t="shared" si="239"/>
        <v>63178423.131551787</v>
      </c>
      <c r="S392" s="2">
        <f t="shared" si="240"/>
        <v>1375262.0526628466</v>
      </c>
      <c r="T392" s="21">
        <f t="shared" si="241"/>
        <v>18646314.815785367</v>
      </c>
      <c r="U392" s="2">
        <f t="shared" si="242"/>
        <v>64930614.072206855</v>
      </c>
      <c r="V392" s="2">
        <f t="shared" si="243"/>
        <v>1299842.7097941805</v>
      </c>
      <c r="W392" s="21">
        <f t="shared" si="244"/>
        <v>16969543.217998967</v>
      </c>
      <c r="X392" s="2">
        <f t="shared" si="245"/>
        <v>66524442.662551656</v>
      </c>
      <c r="Y392" s="2">
        <f t="shared" si="246"/>
        <v>1215257.2950522064</v>
      </c>
      <c r="Z392" s="21">
        <f t="shared" si="247"/>
        <v>15460300.042396137</v>
      </c>
      <c r="AA392" s="2">
        <f t="shared" si="248"/>
        <v>67960888.470837712</v>
      </c>
      <c r="AB392" s="2">
        <f t="shared" si="249"/>
        <v>1126697.2432036647</v>
      </c>
      <c r="AC392" s="21">
        <f t="shared" si="250"/>
        <v>14112414.285958624</v>
      </c>
      <c r="AD392" s="2">
        <f t="shared" si="230"/>
        <v>75810141.231514126</v>
      </c>
      <c r="AE392" s="2">
        <f t="shared" si="231"/>
        <v>435969.43801245466</v>
      </c>
      <c r="AF392" s="21">
        <f t="shared" si="232"/>
        <v>6953889.3304734193</v>
      </c>
      <c r="AG392" s="2">
        <f t="shared" si="233"/>
        <v>77280663.710512102</v>
      </c>
      <c r="AH392" s="2">
        <f t="shared" si="234"/>
        <v>296541.83957636717</v>
      </c>
      <c r="AI392" s="37">
        <f t="shared" si="235"/>
        <v>5622794.4499115311</v>
      </c>
      <c r="AJ392" s="37"/>
      <c r="AK392" s="37"/>
      <c r="AL392" s="37"/>
      <c r="AM392" s="37"/>
      <c r="AN392" s="37"/>
      <c r="AO392" s="37"/>
      <c r="AP392" s="37"/>
      <c r="AQ392" s="37"/>
      <c r="AR392" s="37"/>
      <c r="AS392" s="37"/>
      <c r="AT392" s="37"/>
      <c r="AU392" s="37"/>
      <c r="AV392" s="37"/>
      <c r="AW392" s="37"/>
      <c r="AX392" s="37"/>
    </row>
    <row r="393" spans="1:50" x14ac:dyDescent="0.45">
      <c r="A393" s="25">
        <f t="shared" si="212"/>
        <v>44223</v>
      </c>
      <c r="B393">
        <f t="shared" si="212"/>
        <v>371</v>
      </c>
      <c r="C393">
        <f t="shared" si="214"/>
        <v>338</v>
      </c>
      <c r="K393" s="26">
        <f t="shared" si="226"/>
        <v>4.2962127874714141E-10</v>
      </c>
      <c r="L393" s="28">
        <f t="shared" si="227"/>
        <v>1.000000003007349</v>
      </c>
      <c r="M393" s="28">
        <f t="shared" si="228"/>
        <v>1613391176.9484422</v>
      </c>
      <c r="N393" s="31">
        <f t="shared" si="229"/>
        <v>7.1428571858192652E-2</v>
      </c>
      <c r="O393" s="2">
        <f t="shared" si="236"/>
        <v>61180108.787051179</v>
      </c>
      <c r="P393" s="2">
        <f t="shared" si="237"/>
        <v>1426134.0189803662</v>
      </c>
      <c r="Q393" s="21">
        <f t="shared" si="238"/>
        <v>20593757.193968456</v>
      </c>
      <c r="R393" s="2">
        <f t="shared" si="239"/>
        <v>63087372.366479129</v>
      </c>
      <c r="S393" s="2">
        <f t="shared" si="240"/>
        <v>1368079.8139738762</v>
      </c>
      <c r="T393" s="21">
        <f t="shared" si="241"/>
        <v>18744547.819546994</v>
      </c>
      <c r="U393" s="2">
        <f t="shared" si="242"/>
        <v>64843143.97561194</v>
      </c>
      <c r="V393" s="2">
        <f t="shared" si="243"/>
        <v>1294466.8985466559</v>
      </c>
      <c r="W393" s="21">
        <f t="shared" si="244"/>
        <v>17062389.125841405</v>
      </c>
      <c r="X393" s="2">
        <f t="shared" si="245"/>
        <v>66441533.058390394</v>
      </c>
      <c r="Y393" s="2">
        <f t="shared" si="246"/>
        <v>1211362.8067097361</v>
      </c>
      <c r="Z393" s="21">
        <f t="shared" si="247"/>
        <v>15547104.13489987</v>
      </c>
      <c r="AA393" s="2">
        <f t="shared" si="248"/>
        <v>67883139.722707734</v>
      </c>
      <c r="AB393" s="2">
        <f t="shared" si="249"/>
        <v>1123967.6168190897</v>
      </c>
      <c r="AC393" s="21">
        <f t="shared" si="250"/>
        <v>14192892.660473177</v>
      </c>
      <c r="AD393" s="2">
        <f t="shared" si="230"/>
        <v>75779323.03411442</v>
      </c>
      <c r="AE393" s="2">
        <f t="shared" si="231"/>
        <v>435646.96126841463</v>
      </c>
      <c r="AF393" s="21">
        <f t="shared" si="232"/>
        <v>6985030.0046171648</v>
      </c>
      <c r="AG393" s="2">
        <f t="shared" si="233"/>
        <v>77259895.673001409</v>
      </c>
      <c r="AH393" s="2">
        <f t="shared" si="234"/>
        <v>296128.31711731275</v>
      </c>
      <c r="AI393" s="37">
        <f t="shared" si="235"/>
        <v>5643976.0098812785</v>
      </c>
      <c r="AJ393" s="37"/>
      <c r="AK393" s="37"/>
      <c r="AL393" s="37"/>
      <c r="AM393" s="37"/>
      <c r="AN393" s="37"/>
      <c r="AO393" s="37"/>
      <c r="AP393" s="37"/>
      <c r="AQ393" s="37"/>
      <c r="AR393" s="37"/>
      <c r="AS393" s="37"/>
      <c r="AT393" s="37"/>
      <c r="AU393" s="37"/>
      <c r="AV393" s="37"/>
      <c r="AW393" s="37"/>
      <c r="AX393" s="37"/>
    </row>
    <row r="394" spans="1:50" x14ac:dyDescent="0.45">
      <c r="A394" s="25">
        <f t="shared" si="212"/>
        <v>44224</v>
      </c>
      <c r="B394">
        <f t="shared" si="212"/>
        <v>372</v>
      </c>
      <c r="C394">
        <f t="shared" si="214"/>
        <v>339</v>
      </c>
      <c r="K394" s="26">
        <f t="shared" si="226"/>
        <v>4.0363173787913417E-10</v>
      </c>
      <c r="L394" s="28">
        <f t="shared" si="227"/>
        <v>1.0000000028254221</v>
      </c>
      <c r="M394" s="28">
        <f t="shared" si="228"/>
        <v>1717276208.7591469</v>
      </c>
      <c r="N394" s="31">
        <f t="shared" si="229"/>
        <v>7.1428571832203219E-2</v>
      </c>
      <c r="O394" s="2">
        <f t="shared" si="236"/>
        <v>61087603.452945277</v>
      </c>
      <c r="P394" s="2">
        <f t="shared" si="237"/>
        <v>1416772.6374448123</v>
      </c>
      <c r="Q394" s="21">
        <f t="shared" si="238"/>
        <v>20695623.90960991</v>
      </c>
      <c r="R394" s="2">
        <f t="shared" si="239"/>
        <v>62996927.643790044</v>
      </c>
      <c r="S394" s="2">
        <f t="shared" si="240"/>
        <v>1360804.5499505398</v>
      </c>
      <c r="T394" s="21">
        <f t="shared" si="241"/>
        <v>18842267.806259416</v>
      </c>
      <c r="U394" s="2">
        <f t="shared" si="242"/>
        <v>64756152.97899916</v>
      </c>
      <c r="V394" s="2">
        <f t="shared" si="243"/>
        <v>1288995.9738346711</v>
      </c>
      <c r="W394" s="21">
        <f t="shared" si="244"/>
        <v>17154851.047166169</v>
      </c>
      <c r="X394" s="2">
        <f t="shared" si="245"/>
        <v>66358992.150789618</v>
      </c>
      <c r="Y394" s="2">
        <f t="shared" si="246"/>
        <v>1207377.7995455277</v>
      </c>
      <c r="Z394" s="21">
        <f t="shared" si="247"/>
        <v>15633630.049664853</v>
      </c>
      <c r="AA394" s="2">
        <f t="shared" si="248"/>
        <v>67805668.065666988</v>
      </c>
      <c r="AB394" s="2">
        <f t="shared" si="249"/>
        <v>1121155.8726584716</v>
      </c>
      <c r="AC394" s="21">
        <f t="shared" si="250"/>
        <v>14273176.061674539</v>
      </c>
      <c r="AD394" s="2">
        <f t="shared" si="230"/>
        <v>75748540.151128501</v>
      </c>
      <c r="AE394" s="2">
        <f t="shared" si="231"/>
        <v>435312.20416373003</v>
      </c>
      <c r="AF394" s="21">
        <f t="shared" si="232"/>
        <v>7016147.6447077692</v>
      </c>
      <c r="AG394" s="2">
        <f t="shared" si="233"/>
        <v>77239162.169480056</v>
      </c>
      <c r="AH394" s="2">
        <f t="shared" si="234"/>
        <v>295709.79798742593</v>
      </c>
      <c r="AI394" s="37">
        <f t="shared" si="235"/>
        <v>5665128.0325325187</v>
      </c>
      <c r="AJ394" s="37"/>
      <c r="AK394" s="37"/>
      <c r="AL394" s="37"/>
      <c r="AM394" s="37"/>
      <c r="AN394" s="37"/>
      <c r="AO394" s="37"/>
      <c r="AP394" s="37"/>
      <c r="AQ394" s="37"/>
      <c r="AR394" s="37"/>
      <c r="AS394" s="37"/>
      <c r="AT394" s="37"/>
      <c r="AU394" s="37"/>
      <c r="AV394" s="37"/>
      <c r="AW394" s="37"/>
      <c r="AX394" s="37"/>
    </row>
    <row r="395" spans="1:50" x14ac:dyDescent="0.45">
      <c r="A395" s="25">
        <f t="shared" si="212"/>
        <v>44225</v>
      </c>
      <c r="B395">
        <f t="shared" si="212"/>
        <v>373</v>
      </c>
      <c r="C395">
        <f t="shared" si="214"/>
        <v>340</v>
      </c>
      <c r="K395" s="26">
        <f t="shared" si="226"/>
        <v>3.7921441018571536E-10</v>
      </c>
      <c r="L395" s="28">
        <f t="shared" si="227"/>
        <v>1.0000000026545008</v>
      </c>
      <c r="M395" s="28">
        <f t="shared" si="228"/>
        <v>1827850318.8222342</v>
      </c>
      <c r="N395" s="31">
        <f t="shared" si="229"/>
        <v>7.1428571807785862E-2</v>
      </c>
      <c r="O395" s="2">
        <f t="shared" si="236"/>
        <v>60995844.290743873</v>
      </c>
      <c r="P395" s="2">
        <f t="shared" si="237"/>
        <v>1407333.7541144423</v>
      </c>
      <c r="Q395" s="21">
        <f t="shared" si="238"/>
        <v>20796821.955141686</v>
      </c>
      <c r="R395" s="2">
        <f t="shared" si="239"/>
        <v>62907092.869776666</v>
      </c>
      <c r="S395" s="2">
        <f t="shared" si="240"/>
        <v>1353438.9989674531</v>
      </c>
      <c r="T395" s="21">
        <f t="shared" si="241"/>
        <v>18939468.13125588</v>
      </c>
      <c r="U395" s="2">
        <f t="shared" si="242"/>
        <v>64669645.850893788</v>
      </c>
      <c r="V395" s="2">
        <f t="shared" si="243"/>
        <v>1283431.9609518521</v>
      </c>
      <c r="W395" s="21">
        <f t="shared" si="244"/>
        <v>17246922.188154358</v>
      </c>
      <c r="X395" s="2">
        <f t="shared" si="245"/>
        <v>66276824.981097415</v>
      </c>
      <c r="Y395" s="2">
        <f t="shared" si="246"/>
        <v>1203303.6978416229</v>
      </c>
      <c r="Z395" s="21">
        <f t="shared" si="247"/>
        <v>15719871.321060963</v>
      </c>
      <c r="AA395" s="2">
        <f t="shared" si="248"/>
        <v>67728478.406944528</v>
      </c>
      <c r="AB395" s="2">
        <f t="shared" si="249"/>
        <v>1118262.9690481774</v>
      </c>
      <c r="AC395" s="21">
        <f t="shared" si="250"/>
        <v>14353258.624007294</v>
      </c>
      <c r="AD395" s="2">
        <f t="shared" si="230"/>
        <v>75717793.417067811</v>
      </c>
      <c r="AE395" s="2">
        <f t="shared" si="231"/>
        <v>434965.20935558685</v>
      </c>
      <c r="AF395" s="21">
        <f t="shared" si="232"/>
        <v>7047241.373576602</v>
      </c>
      <c r="AG395" s="2">
        <f t="shared" si="233"/>
        <v>77218463.52487728</v>
      </c>
      <c r="AH395" s="2">
        <f t="shared" si="234"/>
        <v>295286.31416252331</v>
      </c>
      <c r="AI395" s="37">
        <f t="shared" si="235"/>
        <v>5686250.1609601965</v>
      </c>
      <c r="AJ395" s="37"/>
      <c r="AK395" s="37"/>
      <c r="AL395" s="37"/>
      <c r="AM395" s="37"/>
      <c r="AN395" s="37"/>
      <c r="AO395" s="37"/>
      <c r="AP395" s="37"/>
      <c r="AQ395" s="37"/>
      <c r="AR395" s="37"/>
      <c r="AS395" s="37"/>
      <c r="AT395" s="37"/>
      <c r="AU395" s="37"/>
      <c r="AV395" s="37"/>
      <c r="AW395" s="37"/>
      <c r="AX395" s="37"/>
    </row>
    <row r="396" spans="1:50" x14ac:dyDescent="0.45">
      <c r="A396" s="25">
        <f t="shared" si="212"/>
        <v>44226</v>
      </c>
      <c r="B396">
        <f t="shared" si="212"/>
        <v>374</v>
      </c>
      <c r="C396">
        <f t="shared" si="214"/>
        <v>341</v>
      </c>
      <c r="K396" s="26">
        <f t="shared" si="226"/>
        <v>3.5627418608880769E-10</v>
      </c>
      <c r="L396" s="28">
        <f t="shared" si="227"/>
        <v>1.0000000024939193</v>
      </c>
      <c r="M396" s="28">
        <f t="shared" si="228"/>
        <v>1945544211.8031139</v>
      </c>
      <c r="N396" s="31">
        <f t="shared" si="229"/>
        <v>7.1428571784845546E-2</v>
      </c>
      <c r="O396" s="2">
        <f t="shared" si="236"/>
        <v>60904833.362746738</v>
      </c>
      <c r="P396" s="2">
        <f t="shared" si="237"/>
        <v>1397820.8425319712</v>
      </c>
      <c r="Q396" s="21">
        <f t="shared" si="238"/>
        <v>20897345.79472129</v>
      </c>
      <c r="R396" s="2">
        <f t="shared" si="239"/>
        <v>62817871.752082959</v>
      </c>
      <c r="S396" s="2">
        <f t="shared" si="240"/>
        <v>1345985.9024491999</v>
      </c>
      <c r="T396" s="21">
        <f t="shared" si="241"/>
        <v>19036142.345467843</v>
      </c>
      <c r="U396" s="2">
        <f t="shared" si="242"/>
        <v>64583627.200162731</v>
      </c>
      <c r="V396" s="2">
        <f t="shared" si="243"/>
        <v>1277776.9001863461</v>
      </c>
      <c r="W396" s="21">
        <f t="shared" si="244"/>
        <v>17338595.899650924</v>
      </c>
      <c r="X396" s="2">
        <f t="shared" si="245"/>
        <v>66195036.469165467</v>
      </c>
      <c r="Y396" s="2">
        <f t="shared" si="246"/>
        <v>1199141.9456420236</v>
      </c>
      <c r="Z396" s="21">
        <f t="shared" si="247"/>
        <v>15805821.585192509</v>
      </c>
      <c r="AA396" s="2">
        <f t="shared" si="248"/>
        <v>67651575.565287873</v>
      </c>
      <c r="AB396" s="2">
        <f t="shared" si="249"/>
        <v>1115289.8843442551</v>
      </c>
      <c r="AC396" s="21">
        <f t="shared" si="250"/>
        <v>14433134.550367871</v>
      </c>
      <c r="AD396" s="2">
        <f t="shared" si="230"/>
        <v>75687083.662069201</v>
      </c>
      <c r="AE396" s="2">
        <f t="shared" si="231"/>
        <v>434606.02082880249</v>
      </c>
      <c r="AF396" s="21">
        <f t="shared" si="232"/>
        <v>7078310.3171019964</v>
      </c>
      <c r="AG396" s="2">
        <f t="shared" si="233"/>
        <v>77197800.06155543</v>
      </c>
      <c r="AH396" s="2">
        <f t="shared" si="234"/>
        <v>294857.89790133841</v>
      </c>
      <c r="AI396" s="37">
        <f t="shared" si="235"/>
        <v>5707342.0405432312</v>
      </c>
      <c r="AJ396" s="37"/>
      <c r="AK396" s="37"/>
      <c r="AL396" s="37"/>
      <c r="AM396" s="37"/>
      <c r="AN396" s="37"/>
      <c r="AO396" s="37"/>
      <c r="AP396" s="37"/>
      <c r="AQ396" s="37"/>
      <c r="AR396" s="37"/>
      <c r="AS396" s="37"/>
      <c r="AT396" s="37"/>
      <c r="AU396" s="37"/>
      <c r="AV396" s="37"/>
      <c r="AW396" s="37"/>
      <c r="AX396" s="37"/>
    </row>
    <row r="397" spans="1:50" x14ac:dyDescent="0.45">
      <c r="A397" s="25">
        <f t="shared" si="212"/>
        <v>44227</v>
      </c>
      <c r="B397">
        <f t="shared" si="212"/>
        <v>375</v>
      </c>
      <c r="C397">
        <f t="shared" si="214"/>
        <v>342</v>
      </c>
      <c r="K397" s="26">
        <f t="shared" si="226"/>
        <v>3.3472170957606764E-10</v>
      </c>
      <c r="L397" s="28">
        <f t="shared" si="227"/>
        <v>1.000000002343052</v>
      </c>
      <c r="M397" s="28">
        <f t="shared" si="228"/>
        <v>2070816325.1132751</v>
      </c>
      <c r="N397" s="31">
        <f t="shared" si="229"/>
        <v>7.142857176329323E-2</v>
      </c>
      <c r="O397" s="2">
        <f t="shared" si="236"/>
        <v>60814572.503684036</v>
      </c>
      <c r="P397" s="2">
        <f t="shared" si="237"/>
        <v>1388237.355699535</v>
      </c>
      <c r="Q397" s="21">
        <f t="shared" si="238"/>
        <v>20997190.140616428</v>
      </c>
      <c r="R397" s="2">
        <f t="shared" si="239"/>
        <v>62729267.801284917</v>
      </c>
      <c r="S397" s="2">
        <f t="shared" si="240"/>
        <v>1338448.0030722993</v>
      </c>
      <c r="T397" s="21">
        <f t="shared" si="241"/>
        <v>19132284.195642784</v>
      </c>
      <c r="U397" s="2">
        <f t="shared" si="242"/>
        <v>64498101.476339824</v>
      </c>
      <c r="V397" s="2">
        <f t="shared" si="243"/>
        <v>1272032.8454245117</v>
      </c>
      <c r="W397" s="21">
        <f t="shared" si="244"/>
        <v>17429865.678235665</v>
      </c>
      <c r="X397" s="2">
        <f t="shared" si="245"/>
        <v>66113631.412926309</v>
      </c>
      <c r="Y397" s="2">
        <f t="shared" si="246"/>
        <v>1194894.0057638928</v>
      </c>
      <c r="Z397" s="21">
        <f t="shared" si="247"/>
        <v>15891474.581309799</v>
      </c>
      <c r="AA397" s="2">
        <f t="shared" si="248"/>
        <v>67574964.270184532</v>
      </c>
      <c r="AB397" s="2">
        <f t="shared" si="249"/>
        <v>1112237.616280155</v>
      </c>
      <c r="AC397" s="21">
        <f t="shared" si="250"/>
        <v>14512798.113535313</v>
      </c>
      <c r="AD397" s="2">
        <f t="shared" si="230"/>
        <v>75656411.711811453</v>
      </c>
      <c r="AE397" s="2">
        <f t="shared" si="231"/>
        <v>434234.68388448772</v>
      </c>
      <c r="AF397" s="21">
        <f t="shared" si="232"/>
        <v>7109353.6043040594</v>
      </c>
      <c r="AG397" s="2">
        <f t="shared" si="233"/>
        <v>77177172.099294662</v>
      </c>
      <c r="AH397" s="2">
        <f t="shared" si="234"/>
        <v>294424.58174058178</v>
      </c>
      <c r="AI397" s="37">
        <f t="shared" si="235"/>
        <v>5728403.3189647561</v>
      </c>
      <c r="AJ397" s="37"/>
      <c r="AK397" s="37"/>
      <c r="AL397" s="37"/>
      <c r="AM397" s="37"/>
      <c r="AN397" s="37"/>
      <c r="AO397" s="37"/>
      <c r="AP397" s="37"/>
      <c r="AQ397" s="37"/>
      <c r="AR397" s="37"/>
      <c r="AS397" s="37"/>
      <c r="AT397" s="37"/>
      <c r="AU397" s="37"/>
      <c r="AV397" s="37"/>
      <c r="AW397" s="37"/>
      <c r="AX397" s="37"/>
    </row>
    <row r="398" spans="1:50" x14ac:dyDescent="0.45">
      <c r="A398" s="25">
        <f t="shared" si="212"/>
        <v>44228</v>
      </c>
      <c r="B398">
        <f t="shared" si="212"/>
        <v>376</v>
      </c>
      <c r="C398">
        <f t="shared" si="214"/>
        <v>343</v>
      </c>
      <c r="K398" s="26">
        <f t="shared" si="226"/>
        <v>3.1447303014425462E-10</v>
      </c>
      <c r="L398" s="28">
        <f t="shared" si="227"/>
        <v>1.0000000022013111</v>
      </c>
      <c r="M398" s="28">
        <f t="shared" si="228"/>
        <v>2204154614.6007681</v>
      </c>
      <c r="N398" s="31">
        <f t="shared" si="229"/>
        <v>7.1428571743044539E-2</v>
      </c>
      <c r="O398" s="2">
        <f t="shared" si="236"/>
        <v>60725063.324157037</v>
      </c>
      <c r="P398" s="2">
        <f t="shared" si="237"/>
        <v>1378586.7241051388</v>
      </c>
      <c r="Q398" s="21">
        <f t="shared" si="238"/>
        <v>21096349.951737825</v>
      </c>
      <c r="R398" s="2">
        <f t="shared" si="239"/>
        <v>62641284.332566366</v>
      </c>
      <c r="S398" s="2">
        <f t="shared" si="240"/>
        <v>1330828.0429999731</v>
      </c>
      <c r="T398" s="21">
        <f t="shared" si="241"/>
        <v>19227887.624433663</v>
      </c>
      <c r="U398" s="2">
        <f t="shared" si="242"/>
        <v>64413072.970040239</v>
      </c>
      <c r="V398" s="2">
        <f t="shared" si="243"/>
        <v>1266201.8627652042</v>
      </c>
      <c r="W398" s="21">
        <f t="shared" si="244"/>
        <v>17520725.167194556</v>
      </c>
      <c r="X398" s="2">
        <f t="shared" si="245"/>
        <v>66032614.488042772</v>
      </c>
      <c r="Y398" s="2">
        <f t="shared" si="246"/>
        <v>1190561.3588071491</v>
      </c>
      <c r="Z398" s="21">
        <f t="shared" si="247"/>
        <v>15976824.15315008</v>
      </c>
      <c r="AA398" s="2">
        <f t="shared" si="248"/>
        <v>67498649.16113694</v>
      </c>
      <c r="AB398" s="2">
        <f t="shared" si="249"/>
        <v>1109107.1813077372</v>
      </c>
      <c r="AC398" s="21">
        <f t="shared" si="250"/>
        <v>14592243.657555323</v>
      </c>
      <c r="AD398" s="2">
        <f t="shared" si="230"/>
        <v>75625778.387432918</v>
      </c>
      <c r="AE398" s="2">
        <f t="shared" si="231"/>
        <v>433851.24512842245</v>
      </c>
      <c r="AF398" s="21">
        <f t="shared" si="232"/>
        <v>7140370.36743866</v>
      </c>
      <c r="AG398" s="2">
        <f t="shared" si="233"/>
        <v>77156579.955278084</v>
      </c>
      <c r="AH398" s="2">
        <f t="shared" si="234"/>
        <v>293986.39848997875</v>
      </c>
      <c r="AI398" s="37">
        <f t="shared" si="235"/>
        <v>5749433.6462319372</v>
      </c>
      <c r="AJ398" s="37"/>
      <c r="AK398" s="37"/>
      <c r="AL398" s="37"/>
      <c r="AM398" s="37"/>
      <c r="AN398" s="37"/>
      <c r="AO398" s="37"/>
      <c r="AP398" s="37"/>
      <c r="AQ398" s="37"/>
      <c r="AR398" s="37"/>
      <c r="AS398" s="37"/>
      <c r="AT398" s="37"/>
      <c r="AU398" s="37"/>
      <c r="AV398" s="37"/>
      <c r="AW398" s="37"/>
      <c r="AX398" s="37"/>
    </row>
    <row r="399" spans="1:50" x14ac:dyDescent="0.45">
      <c r="A399" s="25">
        <f t="shared" si="212"/>
        <v>44229</v>
      </c>
      <c r="B399">
        <f t="shared" si="212"/>
        <v>377</v>
      </c>
      <c r="C399">
        <f t="shared" si="214"/>
        <v>344</v>
      </c>
      <c r="K399" s="26">
        <f t="shared" si="226"/>
        <v>2.9544927579797486E-10</v>
      </c>
      <c r="L399" s="28">
        <f t="shared" si="227"/>
        <v>1.000000002068145</v>
      </c>
      <c r="M399" s="28">
        <f t="shared" si="228"/>
        <v>2346078455.2198806</v>
      </c>
      <c r="N399" s="31">
        <f t="shared" si="229"/>
        <v>7.1428571724020645E-2</v>
      </c>
      <c r="O399" s="2">
        <f t="shared" si="236"/>
        <v>60636307.214153513</v>
      </c>
      <c r="P399" s="2">
        <f t="shared" si="237"/>
        <v>1368872.3538154392</v>
      </c>
      <c r="Q399" s="21">
        <f t="shared" si="238"/>
        <v>21194820.432031047</v>
      </c>
      <c r="R399" s="2">
        <f t="shared" si="239"/>
        <v>62553924.46748668</v>
      </c>
      <c r="S399" s="2">
        <f t="shared" si="240"/>
        <v>1323128.7621510914</v>
      </c>
      <c r="T399" s="21">
        <f t="shared" si="241"/>
        <v>19322946.770362228</v>
      </c>
      <c r="U399" s="2">
        <f t="shared" si="242"/>
        <v>64328545.813461952</v>
      </c>
      <c r="V399" s="2">
        <f t="shared" si="243"/>
        <v>1260286.0291459786</v>
      </c>
      <c r="W399" s="21">
        <f t="shared" si="244"/>
        <v>17611168.15739207</v>
      </c>
      <c r="X399" s="2">
        <f t="shared" si="245"/>
        <v>65951990.247628793</v>
      </c>
      <c r="Y399" s="2">
        <f t="shared" si="246"/>
        <v>1186145.5021634728</v>
      </c>
      <c r="Z399" s="21">
        <f t="shared" si="247"/>
        <v>16061864.250207733</v>
      </c>
      <c r="AA399" s="2">
        <f t="shared" si="248"/>
        <v>67422634.786990449</v>
      </c>
      <c r="AB399" s="2">
        <f t="shared" si="249"/>
        <v>1105899.6139322526</v>
      </c>
      <c r="AC399" s="21">
        <f t="shared" si="250"/>
        <v>14671465.599077299</v>
      </c>
      <c r="AD399" s="2">
        <f t="shared" si="230"/>
        <v>75595184.505450159</v>
      </c>
      <c r="AE399" s="2">
        <f t="shared" si="231"/>
        <v>433455.75245914969</v>
      </c>
      <c r="AF399" s="21">
        <f t="shared" si="232"/>
        <v>7171359.7420906909</v>
      </c>
      <c r="AG399" s="2">
        <f t="shared" si="233"/>
        <v>77136023.944077209</v>
      </c>
      <c r="AH399" s="2">
        <f t="shared" si="234"/>
        <v>293543.38122728566</v>
      </c>
      <c r="AI399" s="37">
        <f t="shared" si="235"/>
        <v>5770432.6746955058</v>
      </c>
      <c r="AJ399" s="37"/>
      <c r="AK399" s="37"/>
      <c r="AL399" s="37"/>
      <c r="AM399" s="37"/>
      <c r="AN399" s="37"/>
      <c r="AO399" s="37"/>
      <c r="AP399" s="37"/>
      <c r="AQ399" s="37"/>
      <c r="AR399" s="37"/>
      <c r="AS399" s="37"/>
      <c r="AT399" s="37"/>
      <c r="AU399" s="37"/>
      <c r="AV399" s="37"/>
      <c r="AW399" s="37"/>
      <c r="AX399" s="37"/>
    </row>
    <row r="400" spans="1:50" x14ac:dyDescent="0.45">
      <c r="A400" s="25">
        <f t="shared" si="212"/>
        <v>44230</v>
      </c>
      <c r="B400">
        <f t="shared" si="212"/>
        <v>378</v>
      </c>
      <c r="C400">
        <f t="shared" si="214"/>
        <v>345</v>
      </c>
      <c r="K400" s="26">
        <f t="shared" si="226"/>
        <v>2.7757634583005681E-10</v>
      </c>
      <c r="L400" s="28">
        <f t="shared" si="227"/>
        <v>1.0000000019430344</v>
      </c>
      <c r="M400" s="28">
        <f t="shared" si="228"/>
        <v>2497140664.0835214</v>
      </c>
      <c r="N400" s="31">
        <f t="shared" si="229"/>
        <v>7.1428571706147831E-2</v>
      </c>
      <c r="O400" s="2">
        <f t="shared" si="236"/>
        <v>60548305.346632309</v>
      </c>
      <c r="P400" s="2">
        <f t="shared" si="237"/>
        <v>1359097.6246355383</v>
      </c>
      <c r="Q400" s="21">
        <f t="shared" si="238"/>
        <v>21292597.028732151</v>
      </c>
      <c r="R400" s="2">
        <f t="shared" si="239"/>
        <v>62467191.135836691</v>
      </c>
      <c r="S400" s="2">
        <f t="shared" si="240"/>
        <v>1315352.8965045761</v>
      </c>
      <c r="T400" s="21">
        <f t="shared" si="241"/>
        <v>19417455.967658732</v>
      </c>
      <c r="U400" s="2">
        <f t="shared" si="242"/>
        <v>64244523.980972156</v>
      </c>
      <c r="V400" s="2">
        <f t="shared" si="243"/>
        <v>1254287.4309824919</v>
      </c>
      <c r="W400" s="21">
        <f t="shared" si="244"/>
        <v>17701188.588045351</v>
      </c>
      <c r="X400" s="2">
        <f t="shared" si="245"/>
        <v>65871763.12204057</v>
      </c>
      <c r="Y400" s="2">
        <f t="shared" si="246"/>
        <v>1181647.9490257315</v>
      </c>
      <c r="Z400" s="21">
        <f t="shared" si="247"/>
        <v>16146588.928933699</v>
      </c>
      <c r="AA400" s="2">
        <f t="shared" si="248"/>
        <v>67346925.605314121</v>
      </c>
      <c r="AB400" s="2">
        <f t="shared" si="249"/>
        <v>1102615.9660419852</v>
      </c>
      <c r="AC400" s="21">
        <f t="shared" si="250"/>
        <v>14750458.428643893</v>
      </c>
      <c r="AD400" s="2">
        <f t="shared" si="230"/>
        <v>75564630.877677858</v>
      </c>
      <c r="AE400" s="2">
        <f t="shared" si="231"/>
        <v>433048.25505579298</v>
      </c>
      <c r="AF400" s="21">
        <f t="shared" si="232"/>
        <v>7202320.8672663495</v>
      </c>
      <c r="AG400" s="2">
        <f t="shared" si="233"/>
        <v>77115504.377637833</v>
      </c>
      <c r="AH400" s="2">
        <f t="shared" si="234"/>
        <v>293095.5632932866</v>
      </c>
      <c r="AI400" s="37">
        <f t="shared" si="235"/>
        <v>5791400.05906888</v>
      </c>
      <c r="AJ400" s="37"/>
      <c r="AK400" s="37"/>
      <c r="AL400" s="37"/>
      <c r="AM400" s="37"/>
      <c r="AN400" s="37"/>
      <c r="AO400" s="37"/>
      <c r="AP400" s="37"/>
      <c r="AQ400" s="37"/>
      <c r="AR400" s="37"/>
      <c r="AS400" s="37"/>
      <c r="AT400" s="37"/>
      <c r="AU400" s="37"/>
      <c r="AV400" s="37"/>
      <c r="AW400" s="37"/>
      <c r="AX400" s="37"/>
    </row>
    <row r="401" spans="1:50" x14ac:dyDescent="0.45">
      <c r="A401" s="25">
        <f t="shared" si="212"/>
        <v>44231</v>
      </c>
      <c r="B401">
        <f t="shared" si="212"/>
        <v>379</v>
      </c>
      <c r="C401">
        <f t="shared" si="214"/>
        <v>346</v>
      </c>
      <c r="K401" s="26">
        <f t="shared" si="226"/>
        <v>2.607846221868983E-10</v>
      </c>
      <c r="L401" s="28">
        <f t="shared" si="227"/>
        <v>1.0000000018254924</v>
      </c>
      <c r="M401" s="28">
        <f t="shared" si="228"/>
        <v>2657929653.7783685</v>
      </c>
      <c r="N401" s="31">
        <f t="shared" si="229"/>
        <v>7.1428571689356152E-2</v>
      </c>
      <c r="O401" s="2">
        <f t="shared" si="236"/>
        <v>60461058.681171834</v>
      </c>
      <c r="P401" s="2">
        <f t="shared" si="237"/>
        <v>1349265.8883363302</v>
      </c>
      <c r="Q401" s="21">
        <f t="shared" si="238"/>
        <v>21389675.430491835</v>
      </c>
      <c r="R401" s="2">
        <f t="shared" si="239"/>
        <v>62381087.077579044</v>
      </c>
      <c r="S401" s="2">
        <f t="shared" si="240"/>
        <v>1307503.1764404653</v>
      </c>
      <c r="T401" s="21">
        <f t="shared" si="241"/>
        <v>19511409.74598049</v>
      </c>
      <c r="U401" s="2">
        <f t="shared" si="242"/>
        <v>64161011.289776415</v>
      </c>
      <c r="V401" s="2">
        <f t="shared" si="243"/>
        <v>1248208.1628223406</v>
      </c>
      <c r="W401" s="21">
        <f t="shared" si="244"/>
        <v>17790780.547401246</v>
      </c>
      <c r="X401" s="2">
        <f t="shared" si="245"/>
        <v>65791937.418737084</v>
      </c>
      <c r="Y401" s="2">
        <f t="shared" si="246"/>
        <v>1177070.2273988097</v>
      </c>
      <c r="Z401" s="21">
        <f t="shared" si="247"/>
        <v>16230992.353864107</v>
      </c>
      <c r="AA401" s="2">
        <f t="shared" si="248"/>
        <v>67271525.981834158</v>
      </c>
      <c r="AB401" s="2">
        <f t="shared" si="249"/>
        <v>1099257.3062332368</v>
      </c>
      <c r="AC401" s="21">
        <f t="shared" si="250"/>
        <v>14829216.711932605</v>
      </c>
      <c r="AD401" s="2">
        <f t="shared" si="230"/>
        <v>75534118.311149776</v>
      </c>
      <c r="AE401" s="2">
        <f t="shared" si="231"/>
        <v>432628.80336560227</v>
      </c>
      <c r="AF401" s="21">
        <f t="shared" si="232"/>
        <v>7233252.8854846219</v>
      </c>
      <c r="AG401" s="2">
        <f t="shared" si="233"/>
        <v>77095021.565266252</v>
      </c>
      <c r="AH401" s="2">
        <f t="shared" si="234"/>
        <v>292642.97828677023</v>
      </c>
      <c r="AI401" s="37">
        <f t="shared" si="235"/>
        <v>5812335.4564469783</v>
      </c>
      <c r="AJ401" s="37"/>
      <c r="AK401" s="37"/>
      <c r="AL401" s="37"/>
      <c r="AM401" s="37"/>
      <c r="AN401" s="37"/>
      <c r="AO401" s="37"/>
      <c r="AP401" s="37"/>
      <c r="AQ401" s="37"/>
      <c r="AR401" s="37"/>
      <c r="AS401" s="37"/>
      <c r="AT401" s="37"/>
      <c r="AU401" s="37"/>
      <c r="AV401" s="37"/>
      <c r="AW401" s="37"/>
      <c r="AX401" s="37"/>
    </row>
    <row r="402" spans="1:50" x14ac:dyDescent="0.45">
      <c r="A402" s="25">
        <f t="shared" si="212"/>
        <v>44232</v>
      </c>
      <c r="B402">
        <f t="shared" si="212"/>
        <v>380</v>
      </c>
      <c r="C402">
        <f t="shared" si="214"/>
        <v>347</v>
      </c>
      <c r="K402" s="26">
        <f t="shared" si="226"/>
        <v>2.4500869829448951E-10</v>
      </c>
      <c r="L402" s="28">
        <f t="shared" si="227"/>
        <v>1.000000001715061</v>
      </c>
      <c r="M402" s="28">
        <f t="shared" si="228"/>
        <v>2829071724.3304291</v>
      </c>
      <c r="N402" s="31">
        <f t="shared" si="229"/>
        <v>7.1428571673580105E-2</v>
      </c>
      <c r="O402" s="2">
        <f t="shared" si="236"/>
        <v>60374567.967677183</v>
      </c>
      <c r="P402" s="2">
        <f t="shared" si="237"/>
        <v>1339380.4669498161</v>
      </c>
      <c r="Q402" s="21">
        <f t="shared" si="238"/>
        <v>21486051.565373</v>
      </c>
      <c r="R402" s="2">
        <f t="shared" si="239"/>
        <v>62295614.844869293</v>
      </c>
      <c r="S402" s="2">
        <f t="shared" si="240"/>
        <v>1299582.3251187515</v>
      </c>
      <c r="T402" s="21">
        <f t="shared" si="241"/>
        <v>19604802.830011956</v>
      </c>
      <c r="U402" s="2">
        <f t="shared" si="242"/>
        <v>64078011.400668353</v>
      </c>
      <c r="V402" s="2">
        <f t="shared" si="243"/>
        <v>1242050.3260145225</v>
      </c>
      <c r="W402" s="21">
        <f t="shared" si="244"/>
        <v>17879938.273317125</v>
      </c>
      <c r="X402" s="2">
        <f t="shared" si="245"/>
        <v>65712517.322208881</v>
      </c>
      <c r="Y402" s="2">
        <f t="shared" si="246"/>
        <v>1172413.8791128134</v>
      </c>
      <c r="Z402" s="21">
        <f t="shared" si="247"/>
        <v>16315068.798678305</v>
      </c>
      <c r="AA402" s="2">
        <f t="shared" si="248"/>
        <v>67196440.189919397</v>
      </c>
      <c r="AB402" s="2">
        <f t="shared" si="249"/>
        <v>1095824.7191313349</v>
      </c>
      <c r="AC402" s="21">
        <f t="shared" si="250"/>
        <v>14907735.090949267</v>
      </c>
      <c r="AD402" s="2">
        <f t="shared" si="230"/>
        <v>75503647.608040884</v>
      </c>
      <c r="AE402" s="2">
        <f t="shared" si="231"/>
        <v>432197.44909123366</v>
      </c>
      <c r="AF402" s="21">
        <f t="shared" si="232"/>
        <v>7264154.9428678825</v>
      </c>
      <c r="AG402" s="2">
        <f t="shared" si="233"/>
        <v>77074575.813615903</v>
      </c>
      <c r="AH402" s="2">
        <f t="shared" si="234"/>
        <v>292185.66005948983</v>
      </c>
      <c r="AI402" s="37">
        <f t="shared" si="235"/>
        <v>5833238.5263246065</v>
      </c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</row>
    <row r="403" spans="1:50" x14ac:dyDescent="0.45">
      <c r="A403" s="25">
        <f t="shared" si="212"/>
        <v>44233</v>
      </c>
      <c r="B403">
        <f t="shared" si="212"/>
        <v>381</v>
      </c>
      <c r="C403">
        <f t="shared" si="214"/>
        <v>348</v>
      </c>
      <c r="K403" s="26">
        <f t="shared" si="226"/>
        <v>2.3018712428886393E-10</v>
      </c>
      <c r="L403" s="28">
        <f t="shared" si="227"/>
        <v>1.00000000161131</v>
      </c>
      <c r="M403" s="28">
        <f t="shared" si="228"/>
        <v>3011233502.748436</v>
      </c>
      <c r="N403" s="31">
        <f t="shared" si="229"/>
        <v>7.1428571658758627E-2</v>
      </c>
      <c r="O403" s="2">
        <f t="shared" si="236"/>
        <v>60288833.750140756</v>
      </c>
      <c r="P403" s="2">
        <f t="shared" si="237"/>
        <v>1329444.6511326835</v>
      </c>
      <c r="Q403" s="21">
        <f t="shared" si="238"/>
        <v>21581721.598726559</v>
      </c>
      <c r="R403" s="2">
        <f t="shared" si="239"/>
        <v>62210776.804153971</v>
      </c>
      <c r="S403" s="2">
        <f t="shared" si="240"/>
        <v>1291593.0568970197</v>
      </c>
      <c r="T403" s="21">
        <f t="shared" si="241"/>
        <v>19697630.138949011</v>
      </c>
      <c r="U403" s="2">
        <f t="shared" si="242"/>
        <v>63995527.818857603</v>
      </c>
      <c r="V403" s="2">
        <f t="shared" si="243"/>
        <v>1235816.0273956626</v>
      </c>
      <c r="W403" s="21">
        <f t="shared" si="244"/>
        <v>17968656.153746735</v>
      </c>
      <c r="X403" s="2">
        <f t="shared" si="245"/>
        <v>65633506.893974043</v>
      </c>
      <c r="Y403" s="2">
        <f t="shared" si="246"/>
        <v>1167680.4588395935</v>
      </c>
      <c r="Z403" s="21">
        <f t="shared" si="247"/>
        <v>16398812.647186363</v>
      </c>
      <c r="AA403" s="2">
        <f t="shared" si="248"/>
        <v>67121672.410118729</v>
      </c>
      <c r="AB403" s="2">
        <f t="shared" si="249"/>
        <v>1092319.3047083337</v>
      </c>
      <c r="AC403" s="21">
        <f t="shared" si="250"/>
        <v>14986008.285172937</v>
      </c>
      <c r="AD403" s="2">
        <f t="shared" si="230"/>
        <v>75473219.565590695</v>
      </c>
      <c r="AE403" s="2">
        <f t="shared" si="231"/>
        <v>431754.24517776829</v>
      </c>
      <c r="AF403" s="21">
        <f t="shared" si="232"/>
        <v>7295026.1892315373</v>
      </c>
      <c r="AG403" s="2">
        <f t="shared" si="233"/>
        <v>77054167.426674321</v>
      </c>
      <c r="AH403" s="2">
        <f t="shared" si="234"/>
        <v>291723.64271110634</v>
      </c>
      <c r="AI403" s="37">
        <f t="shared" si="235"/>
        <v>5854108.930614572</v>
      </c>
      <c r="AJ403" s="37"/>
      <c r="AK403" s="37"/>
      <c r="AL403" s="37"/>
      <c r="AM403" s="37"/>
      <c r="AN403" s="37"/>
      <c r="AO403" s="37"/>
      <c r="AP403" s="37"/>
      <c r="AQ403" s="37"/>
      <c r="AR403" s="37"/>
      <c r="AS403" s="37"/>
      <c r="AT403" s="37"/>
      <c r="AU403" s="37"/>
      <c r="AV403" s="37"/>
      <c r="AW403" s="37"/>
      <c r="AX403" s="37"/>
    </row>
    <row r="404" spans="1:50" x14ac:dyDescent="0.45">
      <c r="A404" s="25">
        <f t="shared" si="212"/>
        <v>44234</v>
      </c>
      <c r="B404">
        <f t="shared" si="212"/>
        <v>382</v>
      </c>
      <c r="C404">
        <f t="shared" si="214"/>
        <v>349</v>
      </c>
      <c r="K404" s="26">
        <f t="shared" si="226"/>
        <v>2.1626216765859531E-10</v>
      </c>
      <c r="L404" s="28">
        <f t="shared" si="227"/>
        <v>1.0000000015138353</v>
      </c>
      <c r="M404" s="28">
        <f t="shared" si="228"/>
        <v>3205124539.6475902</v>
      </c>
      <c r="N404" s="31">
        <f t="shared" si="229"/>
        <v>7.1428571644833544E-2</v>
      </c>
      <c r="O404" s="2">
        <f t="shared" si="236"/>
        <v>60203856.370451353</v>
      </c>
      <c r="P404" s="2">
        <f t="shared" si="237"/>
        <v>1319461.6985983248</v>
      </c>
      <c r="Q404" s="21">
        <f t="shared" si="238"/>
        <v>21676681.930950321</v>
      </c>
      <c r="R404" s="2">
        <f t="shared" si="239"/>
        <v>62126575.138341948</v>
      </c>
      <c r="S404" s="2">
        <f t="shared" si="240"/>
        <v>1283538.0757878278</v>
      </c>
      <c r="T404" s="21">
        <f t="shared" si="241"/>
        <v>19789886.785870224</v>
      </c>
      <c r="U404" s="2">
        <f t="shared" si="242"/>
        <v>63913563.894873768</v>
      </c>
      <c r="V404" s="2">
        <f t="shared" si="243"/>
        <v>1229507.3779940959</v>
      </c>
      <c r="W404" s="21">
        <f t="shared" si="244"/>
        <v>18056928.727132134</v>
      </c>
      <c r="X404" s="2">
        <f t="shared" si="245"/>
        <v>65554910.072640151</v>
      </c>
      <c r="Y404" s="2">
        <f t="shared" si="246"/>
        <v>1162871.5331135159</v>
      </c>
      <c r="Z404" s="21">
        <f t="shared" si="247"/>
        <v>16482218.394246332</v>
      </c>
      <c r="AA404" s="2">
        <f t="shared" si="248"/>
        <v>67047226.729749814</v>
      </c>
      <c r="AB404" s="2">
        <f t="shared" si="249"/>
        <v>1088742.1775980787</v>
      </c>
      <c r="AC404" s="21">
        <f t="shared" si="250"/>
        <v>15064031.092652109</v>
      </c>
      <c r="AD404" s="2">
        <f t="shared" si="230"/>
        <v>75442834.976027712</v>
      </c>
      <c r="AE404" s="2">
        <f t="shared" si="231"/>
        <v>431299.24579947541</v>
      </c>
      <c r="AF404" s="21">
        <f t="shared" si="232"/>
        <v>7325865.7781728124</v>
      </c>
      <c r="AG404" s="2">
        <f t="shared" si="233"/>
        <v>77033796.705750525</v>
      </c>
      <c r="AH404" s="2">
        <f t="shared" si="234"/>
        <v>291256.96058411646</v>
      </c>
      <c r="AI404" s="37">
        <f t="shared" si="235"/>
        <v>5874946.3336653588</v>
      </c>
      <c r="AJ404" s="37"/>
      <c r="AK404" s="37"/>
      <c r="AL404" s="37"/>
      <c r="AM404" s="37"/>
      <c r="AN404" s="37"/>
      <c r="AO404" s="37"/>
      <c r="AP404" s="37"/>
      <c r="AQ404" s="37"/>
      <c r="AR404" s="37"/>
      <c r="AS404" s="37"/>
      <c r="AT404" s="37"/>
      <c r="AU404" s="37"/>
      <c r="AV404" s="37"/>
      <c r="AW404" s="37"/>
      <c r="AX404" s="37"/>
    </row>
    <row r="405" spans="1:50" x14ac:dyDescent="0.45">
      <c r="A405" s="25">
        <f t="shared" si="212"/>
        <v>44235</v>
      </c>
      <c r="B405">
        <f t="shared" si="212"/>
        <v>383</v>
      </c>
      <c r="C405">
        <f t="shared" si="214"/>
        <v>350</v>
      </c>
      <c r="K405" s="26">
        <f t="shared" si="226"/>
        <v>2.03179588366998E-10</v>
      </c>
      <c r="L405" s="28">
        <f t="shared" si="227"/>
        <v>1.0000000014222572</v>
      </c>
      <c r="M405" s="28">
        <f t="shared" si="228"/>
        <v>3411500073.068027</v>
      </c>
      <c r="N405" s="31">
        <f t="shared" si="229"/>
        <v>7.142857163175112E-2</v>
      </c>
      <c r="O405" s="2">
        <f t="shared" si="236"/>
        <v>60119635.972246729</v>
      </c>
      <c r="P405" s="2">
        <f t="shared" si="237"/>
        <v>1309434.8326173557</v>
      </c>
      <c r="Q405" s="21">
        <f t="shared" si="238"/>
        <v>21770929.195135914</v>
      </c>
      <c r="R405" s="2">
        <f t="shared" si="239"/>
        <v>62043011.849045388</v>
      </c>
      <c r="S405" s="2">
        <f t="shared" si="240"/>
        <v>1275420.0739566856</v>
      </c>
      <c r="T405" s="21">
        <f t="shared" si="241"/>
        <v>19881568.076997925</v>
      </c>
      <c r="U405" s="2">
        <f t="shared" si="242"/>
        <v>63832122.825544007</v>
      </c>
      <c r="V405" s="2">
        <f t="shared" si="243"/>
        <v>1223126.4917528492</v>
      </c>
      <c r="W405" s="21">
        <f t="shared" si="244"/>
        <v>18144750.682703145</v>
      </c>
      <c r="X405" s="2">
        <f t="shared" si="245"/>
        <v>65476730.674031034</v>
      </c>
      <c r="Y405" s="2">
        <f t="shared" si="246"/>
        <v>1157988.6793573783</v>
      </c>
      <c r="Z405" s="21">
        <f t="shared" si="247"/>
        <v>16565280.646611588</v>
      </c>
      <c r="AA405" s="2">
        <f t="shared" si="248"/>
        <v>66973107.142538741</v>
      </c>
      <c r="AB405" s="2">
        <f t="shared" si="249"/>
        <v>1085094.4664092902</v>
      </c>
      <c r="AC405" s="21">
        <f t="shared" si="250"/>
        <v>15141798.391051969</v>
      </c>
      <c r="AD405" s="2">
        <f t="shared" si="230"/>
        <v>75412494.626495183</v>
      </c>
      <c r="AE405" s="2">
        <f t="shared" si="231"/>
        <v>430832.5063463258</v>
      </c>
      <c r="AF405" s="21">
        <f t="shared" si="232"/>
        <v>7356672.8671584921</v>
      </c>
      <c r="AG405" s="2">
        <f t="shared" si="233"/>
        <v>77013463.949462727</v>
      </c>
      <c r="AH405" s="2">
        <f t="shared" si="234"/>
        <v>290785.64825876639</v>
      </c>
      <c r="AI405" s="37">
        <f t="shared" si="235"/>
        <v>5895750.4022785071</v>
      </c>
      <c r="AJ405" s="37"/>
      <c r="AK405" s="37"/>
      <c r="AL405" s="37"/>
      <c r="AM405" s="37"/>
      <c r="AN405" s="37"/>
      <c r="AO405" s="37"/>
      <c r="AP405" s="37"/>
      <c r="AQ405" s="37"/>
      <c r="AR405" s="37"/>
      <c r="AS405" s="37"/>
      <c r="AT405" s="37"/>
      <c r="AU405" s="37"/>
      <c r="AV405" s="37"/>
      <c r="AW405" s="37"/>
      <c r="AX405" s="37"/>
    </row>
    <row r="406" spans="1:50" x14ac:dyDescent="0.45">
      <c r="A406" s="25">
        <f t="shared" si="212"/>
        <v>44236</v>
      </c>
      <c r="B406">
        <f t="shared" si="212"/>
        <v>384</v>
      </c>
      <c r="C406">
        <f t="shared" si="214"/>
        <v>351</v>
      </c>
      <c r="K406" s="26">
        <f t="shared" si="226"/>
        <v>1.9088842757810883E-10</v>
      </c>
      <c r="L406" s="28">
        <f t="shared" si="227"/>
        <v>1.0000000013362189</v>
      </c>
      <c r="M406" s="28">
        <f t="shared" si="228"/>
        <v>3631163970.2533531</v>
      </c>
      <c r="N406" s="31">
        <f t="shared" si="229"/>
        <v>7.1428571619459841E-2</v>
      </c>
      <c r="O406" s="2">
        <f t="shared" si="236"/>
        <v>60036172.504804835</v>
      </c>
      <c r="P406" s="2">
        <f t="shared" si="237"/>
        <v>1299367.2405865814</v>
      </c>
      <c r="Q406" s="21">
        <f t="shared" si="238"/>
        <v>21864460.254608583</v>
      </c>
      <c r="R406" s="2">
        <f t="shared" si="239"/>
        <v>61960088.75888662</v>
      </c>
      <c r="S406" s="2">
        <f t="shared" si="240"/>
        <v>1267241.7302614066</v>
      </c>
      <c r="T406" s="21">
        <f t="shared" si="241"/>
        <v>19972669.510851972</v>
      </c>
      <c r="U406" s="2">
        <f t="shared" si="242"/>
        <v>63751207.655041993</v>
      </c>
      <c r="V406" s="2">
        <f t="shared" si="243"/>
        <v>1216675.4842725161</v>
      </c>
      <c r="W406" s="21">
        <f t="shared" si="244"/>
        <v>18232116.86068549</v>
      </c>
      <c r="X406" s="2">
        <f t="shared" si="245"/>
        <v>65398972.391377099</v>
      </c>
      <c r="Y406" s="2">
        <f t="shared" si="246"/>
        <v>1153033.4849143545</v>
      </c>
      <c r="Z406" s="21">
        <f t="shared" si="247"/>
        <v>16647994.123708546</v>
      </c>
      <c r="AA406" s="2">
        <f t="shared" si="248"/>
        <v>66899317.548310049</v>
      </c>
      <c r="AB406" s="2">
        <f t="shared" si="249"/>
        <v>1081377.3130373214</v>
      </c>
      <c r="AC406" s="21">
        <f t="shared" si="250"/>
        <v>15219305.13865263</v>
      </c>
      <c r="AD406" s="2">
        <f t="shared" si="230"/>
        <v>75382199.298977941</v>
      </c>
      <c r="AE406" s="2">
        <f t="shared" si="231"/>
        <v>430354.08341026056</v>
      </c>
      <c r="AF406" s="21">
        <f t="shared" si="232"/>
        <v>7387446.6176117985</v>
      </c>
      <c r="AG406" s="2">
        <f t="shared" si="233"/>
        <v>76993169.453726485</v>
      </c>
      <c r="AH406" s="2">
        <f t="shared" si="234"/>
        <v>290309.74054795312</v>
      </c>
      <c r="AI406" s="37">
        <f t="shared" si="235"/>
        <v>5916520.8057255615</v>
      </c>
      <c r="AJ406" s="37"/>
      <c r="AK406" s="37"/>
      <c r="AL406" s="37"/>
      <c r="AM406" s="37"/>
      <c r="AN406" s="37"/>
      <c r="AO406" s="37"/>
      <c r="AP406" s="37"/>
      <c r="AQ406" s="37"/>
      <c r="AR406" s="37"/>
      <c r="AS406" s="37"/>
      <c r="AT406" s="37"/>
      <c r="AU406" s="37"/>
      <c r="AV406" s="37"/>
      <c r="AW406" s="37"/>
      <c r="AX406" s="37"/>
    </row>
    <row r="407" spans="1:50" x14ac:dyDescent="0.45">
      <c r="A407" s="25">
        <f t="shared" si="212"/>
        <v>44237</v>
      </c>
      <c r="B407">
        <f t="shared" si="212"/>
        <v>385</v>
      </c>
      <c r="C407">
        <f t="shared" si="214"/>
        <v>352</v>
      </c>
      <c r="K407" s="26">
        <f t="shared" si="226"/>
        <v>1.7934080916349392E-10</v>
      </c>
      <c r="L407" s="28">
        <f t="shared" si="227"/>
        <v>1.0000000012553856</v>
      </c>
      <c r="M407" s="28">
        <f t="shared" si="228"/>
        <v>3864971858.8480654</v>
      </c>
      <c r="N407" s="31">
        <f t="shared" si="229"/>
        <v>7.1428571607912189E-2</v>
      </c>
      <c r="O407" s="2">
        <f t="shared" si="236"/>
        <v>59953465.726968981</v>
      </c>
      <c r="P407" s="2">
        <f t="shared" si="237"/>
        <v>1289262.0726662539</v>
      </c>
      <c r="Q407" s="21">
        <f t="shared" si="238"/>
        <v>21957272.200364765</v>
      </c>
      <c r="R407" s="2">
        <f t="shared" si="239"/>
        <v>61877807.513867259</v>
      </c>
      <c r="S407" s="2">
        <f t="shared" si="240"/>
        <v>1259005.7088335245</v>
      </c>
      <c r="T407" s="21">
        <f t="shared" si="241"/>
        <v>20063186.777299218</v>
      </c>
      <c r="U407" s="2">
        <f t="shared" si="242"/>
        <v>63670821.27600579</v>
      </c>
      <c r="V407" s="2">
        <f t="shared" si="243"/>
        <v>1210156.4715749661</v>
      </c>
      <c r="W407" s="21">
        <f t="shared" si="244"/>
        <v>18319022.252419244</v>
      </c>
      <c r="X407" s="2">
        <f t="shared" si="245"/>
        <v>65321638.795567892</v>
      </c>
      <c r="Y407" s="2">
        <f t="shared" si="246"/>
        <v>1148007.5460868208</v>
      </c>
      <c r="Z407" s="21">
        <f t="shared" si="247"/>
        <v>16730353.658345286</v>
      </c>
      <c r="AA407" s="2">
        <f t="shared" si="248"/>
        <v>66825861.752726614</v>
      </c>
      <c r="AB407" s="2">
        <f t="shared" si="249"/>
        <v>1077591.8719752305</v>
      </c>
      <c r="AC407" s="21">
        <f t="shared" si="250"/>
        <v>15296546.375298155</v>
      </c>
      <c r="AD407" s="2">
        <f t="shared" si="230"/>
        <v>75351949.770230532</v>
      </c>
      <c r="AE407" s="2">
        <f t="shared" si="231"/>
        <v>429864.03477122087</v>
      </c>
      <c r="AF407" s="21">
        <f t="shared" si="232"/>
        <v>7418186.1949982475</v>
      </c>
      <c r="AG407" s="2">
        <f t="shared" si="233"/>
        <v>76972913.511743188</v>
      </c>
      <c r="AH407" s="2">
        <f t="shared" si="234"/>
        <v>289829.27249211335</v>
      </c>
      <c r="AI407" s="37">
        <f t="shared" si="235"/>
        <v>5937257.2157646986</v>
      </c>
      <c r="AJ407" s="37"/>
      <c r="AK407" s="37"/>
      <c r="AL407" s="37"/>
      <c r="AM407" s="37"/>
      <c r="AN407" s="37"/>
      <c r="AO407" s="37"/>
      <c r="AP407" s="37"/>
      <c r="AQ407" s="37"/>
      <c r="AR407" s="37"/>
      <c r="AS407" s="37"/>
      <c r="AT407" s="37"/>
      <c r="AU407" s="37"/>
      <c r="AV407" s="37"/>
      <c r="AW407" s="37"/>
      <c r="AX407" s="37"/>
    </row>
    <row r="408" spans="1:50" x14ac:dyDescent="0.45">
      <c r="A408" s="25">
        <f t="shared" ref="A408:C423" si="251">A407+1</f>
        <v>44238</v>
      </c>
      <c r="B408">
        <f t="shared" si="251"/>
        <v>386</v>
      </c>
      <c r="C408">
        <f t="shared" si="214"/>
        <v>353</v>
      </c>
      <c r="K408" s="26">
        <f t="shared" si="226"/>
        <v>1.6849175321671106E-10</v>
      </c>
      <c r="L408" s="28">
        <f t="shared" si="227"/>
        <v>1.0000000011794423</v>
      </c>
      <c r="M408" s="28">
        <f t="shared" si="228"/>
        <v>4113834459.7105107</v>
      </c>
      <c r="N408" s="31">
        <f t="shared" si="229"/>
        <v>7.142857159706309E-2</v>
      </c>
      <c r="O408" s="2">
        <f t="shared" si="236"/>
        <v>59871515.211102284</v>
      </c>
      <c r="P408" s="2">
        <f t="shared" si="237"/>
        <v>1279122.4404853599</v>
      </c>
      <c r="Q408" s="21">
        <f t="shared" si="238"/>
        <v>22049362.348412357</v>
      </c>
      <c r="R408" s="2">
        <f t="shared" si="239"/>
        <v>61796169.585796006</v>
      </c>
      <c r="S408" s="2">
        <f t="shared" si="240"/>
        <v>1250714.6577023806</v>
      </c>
      <c r="T408" s="21">
        <f t="shared" si="241"/>
        <v>20153115.756501615</v>
      </c>
      <c r="U408" s="2">
        <f t="shared" si="242"/>
        <v>63590966.430722333</v>
      </c>
      <c r="V408" s="2">
        <f t="shared" si="243"/>
        <v>1203571.5688887816</v>
      </c>
      <c r="W408" s="21">
        <f t="shared" si="244"/>
        <v>18405462.000388883</v>
      </c>
      <c r="X408" s="2">
        <f t="shared" si="245"/>
        <v>65244733.335465617</v>
      </c>
      <c r="Y408" s="2">
        <f t="shared" si="246"/>
        <v>1142912.4671828907</v>
      </c>
      <c r="Z408" s="21">
        <f t="shared" si="247"/>
        <v>16812354.197351493</v>
      </c>
      <c r="AA408" s="2">
        <f t="shared" si="248"/>
        <v>66752743.467078812</v>
      </c>
      <c r="AB408" s="2">
        <f t="shared" si="249"/>
        <v>1073739.3096248019</v>
      </c>
      <c r="AC408" s="21">
        <f t="shared" si="250"/>
        <v>15373517.223296385</v>
      </c>
      <c r="AD408" s="2">
        <f t="shared" si="230"/>
        <v>75321746.811706573</v>
      </c>
      <c r="AE408" s="2">
        <f t="shared" si="231"/>
        <v>429362.41938294494</v>
      </c>
      <c r="AF408" s="21">
        <f t="shared" si="232"/>
        <v>7448890.7689104825</v>
      </c>
      <c r="AG408" s="2">
        <f t="shared" si="233"/>
        <v>76952696.413988903</v>
      </c>
      <c r="AH408" s="2">
        <f t="shared" si="234"/>
        <v>289344.27935410268</v>
      </c>
      <c r="AI408" s="37">
        <f t="shared" si="235"/>
        <v>5957959.3066569939</v>
      </c>
      <c r="AJ408" s="37"/>
      <c r="AK408" s="37"/>
      <c r="AL408" s="37"/>
      <c r="AM408" s="37"/>
      <c r="AN408" s="37"/>
      <c r="AO408" s="37"/>
      <c r="AP408" s="37"/>
      <c r="AQ408" s="37"/>
      <c r="AR408" s="37"/>
      <c r="AS408" s="37"/>
      <c r="AT408" s="37"/>
      <c r="AU408" s="37"/>
      <c r="AV408" s="37"/>
      <c r="AW408" s="37"/>
      <c r="AX408" s="37"/>
    </row>
    <row r="409" spans="1:50" x14ac:dyDescent="0.45">
      <c r="A409" s="25">
        <f t="shared" si="251"/>
        <v>44239</v>
      </c>
      <c r="B409">
        <f t="shared" si="251"/>
        <v>387</v>
      </c>
      <c r="C409">
        <f t="shared" si="214"/>
        <v>354</v>
      </c>
      <c r="K409" s="26">
        <f t="shared" si="226"/>
        <v>1.5829900084904905E-10</v>
      </c>
      <c r="L409" s="28">
        <f t="shared" si="227"/>
        <v>1.000000001108093</v>
      </c>
      <c r="M409" s="28">
        <f t="shared" si="228"/>
        <v>4378721134.322998</v>
      </c>
      <c r="N409" s="31">
        <f t="shared" si="229"/>
        <v>7.1428571586870354E-2</v>
      </c>
      <c r="O409" s="2">
        <f t="shared" si="236"/>
        <v>59790320.347066969</v>
      </c>
      <c r="P409" s="2">
        <f t="shared" si="237"/>
        <v>1268951.4159145758</v>
      </c>
      <c r="Q409" s="21">
        <f t="shared" si="238"/>
        <v>22140728.237018455</v>
      </c>
      <c r="R409" s="2">
        <f t="shared" si="239"/>
        <v>61715176.274771512</v>
      </c>
      <c r="S409" s="2">
        <f t="shared" si="240"/>
        <v>1242371.2074624158</v>
      </c>
      <c r="T409" s="21">
        <f t="shared" si="241"/>
        <v>20242452.517766073</v>
      </c>
      <c r="U409" s="2">
        <f t="shared" si="242"/>
        <v>63511645.71237608</v>
      </c>
      <c r="V409" s="2">
        <f t="shared" si="243"/>
        <v>1196922.8894572631</v>
      </c>
      <c r="W409" s="21">
        <f t="shared" si="244"/>
        <v>18491431.398166656</v>
      </c>
      <c r="X409" s="2">
        <f t="shared" si="245"/>
        <v>65168259.338278264</v>
      </c>
      <c r="Y409" s="2">
        <f t="shared" si="246"/>
        <v>1137749.8595714655</v>
      </c>
      <c r="Z409" s="21">
        <f t="shared" si="247"/>
        <v>16893990.802150272</v>
      </c>
      <c r="AA409" s="2">
        <f t="shared" si="248"/>
        <v>66679966.308122277</v>
      </c>
      <c r="AB409" s="2">
        <f t="shared" si="249"/>
        <v>1069820.8036081379</v>
      </c>
      <c r="AC409" s="21">
        <f t="shared" si="250"/>
        <v>15450212.888269585</v>
      </c>
      <c r="AD409" s="2">
        <f t="shared" si="230"/>
        <v>75291591.189489335</v>
      </c>
      <c r="AE409" s="2">
        <f t="shared" si="231"/>
        <v>428849.29735853733</v>
      </c>
      <c r="AF409" s="21">
        <f t="shared" si="232"/>
        <v>7479559.5131521281</v>
      </c>
      <c r="AG409" s="2">
        <f t="shared" si="233"/>
        <v>76932518.448203653</v>
      </c>
      <c r="AH409" s="2">
        <f t="shared" si="234"/>
        <v>288854.79661406524</v>
      </c>
      <c r="AI409" s="37">
        <f t="shared" si="235"/>
        <v>5978626.7551822821</v>
      </c>
      <c r="AJ409" s="37"/>
      <c r="AK409" s="37"/>
      <c r="AL409" s="37"/>
      <c r="AM409" s="37"/>
      <c r="AN409" s="37"/>
      <c r="AO409" s="37"/>
      <c r="AP409" s="37"/>
      <c r="AQ409" s="37"/>
      <c r="AR409" s="37"/>
      <c r="AS409" s="37"/>
      <c r="AT409" s="37"/>
      <c r="AU409" s="37"/>
      <c r="AV409" s="37"/>
      <c r="AW409" s="37"/>
      <c r="AX409" s="37"/>
    </row>
    <row r="410" spans="1:50" x14ac:dyDescent="0.45">
      <c r="A410" s="25">
        <f t="shared" si="251"/>
        <v>44240</v>
      </c>
      <c r="B410">
        <f t="shared" si="251"/>
        <v>388</v>
      </c>
      <c r="C410">
        <f t="shared" si="214"/>
        <v>355</v>
      </c>
      <c r="K410" s="26">
        <f t="shared" si="226"/>
        <v>1.4872284958408176E-10</v>
      </c>
      <c r="L410" s="28">
        <f t="shared" si="227"/>
        <v>1.0000000010410599</v>
      </c>
      <c r="M410" s="28">
        <f t="shared" si="228"/>
        <v>4660663660.6170492</v>
      </c>
      <c r="N410" s="31">
        <f t="shared" si="229"/>
        <v>7.1428571577294236E-2</v>
      </c>
      <c r="O410" s="2">
        <f t="shared" si="236"/>
        <v>59709880.346224062</v>
      </c>
      <c r="P410" s="2">
        <f t="shared" si="237"/>
        <v>1258752.0299064422</v>
      </c>
      <c r="Q410" s="21">
        <f t="shared" si="238"/>
        <v>22231367.623869497</v>
      </c>
      <c r="R410" s="2">
        <f t="shared" si="239"/>
        <v>61634828.711716779</v>
      </c>
      <c r="S410" s="2">
        <f t="shared" si="240"/>
        <v>1233977.9699841177</v>
      </c>
      <c r="T410" s="21">
        <f t="shared" si="241"/>
        <v>20331193.318299104</v>
      </c>
      <c r="U410" s="2">
        <f t="shared" si="242"/>
        <v>63432861.56635946</v>
      </c>
      <c r="V410" s="2">
        <f t="shared" si="243"/>
        <v>1190212.5433697933</v>
      </c>
      <c r="W410" s="21">
        <f t="shared" si="244"/>
        <v>18576925.890270747</v>
      </c>
      <c r="X410" s="2">
        <f t="shared" si="245"/>
        <v>65092220.009990908</v>
      </c>
      <c r="Y410" s="2">
        <f t="shared" si="246"/>
        <v>1132521.3407465708</v>
      </c>
      <c r="Z410" s="21">
        <f t="shared" si="247"/>
        <v>16975258.649262521</v>
      </c>
      <c r="AA410" s="2">
        <f t="shared" si="248"/>
        <v>66607533.797963686</v>
      </c>
      <c r="AB410" s="2">
        <f t="shared" si="249"/>
        <v>1065837.5420804357</v>
      </c>
      <c r="AC410" s="21">
        <f t="shared" si="250"/>
        <v>15526628.659955878</v>
      </c>
      <c r="AD410" s="2">
        <f t="shared" si="230"/>
        <v>75261483.664223582</v>
      </c>
      <c r="AE410" s="2">
        <f t="shared" si="231"/>
        <v>428324.72995581664</v>
      </c>
      <c r="AF410" s="21">
        <f t="shared" si="232"/>
        <v>7510191.6058206018</v>
      </c>
      <c r="AG410" s="2">
        <f t="shared" si="233"/>
        <v>76912379.899380997</v>
      </c>
      <c r="AH410" s="2">
        <f t="shared" si="234"/>
        <v>288360.85996429494</v>
      </c>
      <c r="AI410" s="37">
        <f t="shared" si="235"/>
        <v>5999259.2406547079</v>
      </c>
      <c r="AJ410" s="37"/>
      <c r="AK410" s="37"/>
      <c r="AL410" s="37"/>
      <c r="AM410" s="37"/>
      <c r="AN410" s="37"/>
      <c r="AO410" s="37"/>
      <c r="AP410" s="37"/>
      <c r="AQ410" s="37"/>
      <c r="AR410" s="37"/>
      <c r="AS410" s="37"/>
      <c r="AT410" s="37"/>
      <c r="AU410" s="37"/>
      <c r="AV410" s="37"/>
      <c r="AW410" s="37"/>
      <c r="AX410" s="37"/>
    </row>
    <row r="411" spans="1:50" x14ac:dyDescent="0.45">
      <c r="A411" s="25">
        <f t="shared" si="251"/>
        <v>44241</v>
      </c>
      <c r="B411">
        <f t="shared" si="251"/>
        <v>389</v>
      </c>
      <c r="C411">
        <f t="shared" si="214"/>
        <v>356</v>
      </c>
      <c r="K411" s="26">
        <f t="shared" si="226"/>
        <v>1.3972599870987978E-10</v>
      </c>
      <c r="L411" s="28">
        <f t="shared" si="227"/>
        <v>1.0000000009780821</v>
      </c>
      <c r="M411" s="28">
        <f t="shared" si="228"/>
        <v>4960760251.9210625</v>
      </c>
      <c r="N411" s="31">
        <f t="shared" si="229"/>
        <v>7.1428571568297433E-2</v>
      </c>
      <c r="O411" s="2">
        <f t="shared" si="236"/>
        <v>59630194.245449267</v>
      </c>
      <c r="P411" s="2">
        <f t="shared" si="237"/>
        <v>1248527.2714022065</v>
      </c>
      <c r="Q411" s="21">
        <f t="shared" si="238"/>
        <v>22321278.483148526</v>
      </c>
      <c r="R411" s="2">
        <f t="shared" si="239"/>
        <v>61555127.860961609</v>
      </c>
      <c r="S411" s="2">
        <f t="shared" si="240"/>
        <v>1225537.5371689955</v>
      </c>
      <c r="T411" s="21">
        <f t="shared" si="241"/>
        <v>20419334.601869397</v>
      </c>
      <c r="U411" s="2">
        <f t="shared" si="242"/>
        <v>63354616.291642681</v>
      </c>
      <c r="V411" s="2">
        <f t="shared" si="243"/>
        <v>1183442.6364173</v>
      </c>
      <c r="W411" s="21">
        <f t="shared" si="244"/>
        <v>18661941.07194002</v>
      </c>
      <c r="X411" s="2">
        <f t="shared" si="245"/>
        <v>65016618.435853846</v>
      </c>
      <c r="Y411" s="2">
        <f t="shared" si="246"/>
        <v>1127228.533401733</v>
      </c>
      <c r="Z411" s="21">
        <f t="shared" si="247"/>
        <v>17056153.030744422</v>
      </c>
      <c r="AA411" s="2">
        <f t="shared" si="248"/>
        <v>66535449.363993831</v>
      </c>
      <c r="AB411" s="2">
        <f t="shared" si="249"/>
        <v>1061790.7230445449</v>
      </c>
      <c r="AC411" s="21">
        <f t="shared" si="250"/>
        <v>15602759.912961625</v>
      </c>
      <c r="AD411" s="2">
        <f t="shared" si="230"/>
        <v>75231424.991048679</v>
      </c>
      <c r="AE411" s="2">
        <f t="shared" si="231"/>
        <v>427788.77956244792</v>
      </c>
      <c r="AF411" s="21">
        <f t="shared" si="232"/>
        <v>7540786.2293888731</v>
      </c>
      <c r="AG411" s="2">
        <f t="shared" si="233"/>
        <v>76892281.049758032</v>
      </c>
      <c r="AH411" s="2">
        <f t="shared" si="234"/>
        <v>287862.5053040901</v>
      </c>
      <c r="AI411" s="37">
        <f t="shared" si="235"/>
        <v>6019856.4449378783</v>
      </c>
      <c r="AJ411" s="37"/>
      <c r="AK411" s="37"/>
      <c r="AL411" s="37"/>
      <c r="AM411" s="37"/>
      <c r="AN411" s="37"/>
      <c r="AO411" s="37"/>
      <c r="AP411" s="37"/>
      <c r="AQ411" s="37"/>
      <c r="AR411" s="37"/>
      <c r="AS411" s="37"/>
      <c r="AT411" s="37"/>
      <c r="AU411" s="37"/>
      <c r="AV411" s="37"/>
      <c r="AW411" s="37"/>
      <c r="AX411" s="37"/>
    </row>
    <row r="412" spans="1:50" x14ac:dyDescent="0.45">
      <c r="A412" s="25">
        <f t="shared" si="251"/>
        <v>44242</v>
      </c>
      <c r="B412">
        <f t="shared" si="251"/>
        <v>390</v>
      </c>
      <c r="C412">
        <f t="shared" si="214"/>
        <v>357</v>
      </c>
      <c r="K412" s="26">
        <f t="shared" si="226"/>
        <v>1.3127340398649119E-10</v>
      </c>
      <c r="L412" s="28">
        <f t="shared" si="227"/>
        <v>1.0000000009189138</v>
      </c>
      <c r="M412" s="28">
        <f t="shared" si="228"/>
        <v>5280179834.6851301</v>
      </c>
      <c r="N412" s="31">
        <f t="shared" si="229"/>
        <v>7.1428571559844861E-2</v>
      </c>
      <c r="O412" s="2">
        <f t="shared" si="236"/>
        <v>59551260.911160894</v>
      </c>
      <c r="P412" s="2">
        <f t="shared" si="237"/>
        <v>1238280.0863047088</v>
      </c>
      <c r="Q412" s="21">
        <f t="shared" si="238"/>
        <v>22410459.002534397</v>
      </c>
      <c r="R412" s="2">
        <f t="shared" si="239"/>
        <v>61476074.522869647</v>
      </c>
      <c r="S412" s="2">
        <f t="shared" si="240"/>
        <v>1217052.4797488847</v>
      </c>
      <c r="T412" s="21">
        <f t="shared" si="241"/>
        <v>20506872.997381467</v>
      </c>
      <c r="U412" s="2">
        <f t="shared" si="242"/>
        <v>63276912.042200528</v>
      </c>
      <c r="V412" s="2">
        <f t="shared" si="243"/>
        <v>1176615.2689725042</v>
      </c>
      <c r="W412" s="21">
        <f t="shared" si="244"/>
        <v>18746472.688826967</v>
      </c>
      <c r="X412" s="2">
        <f t="shared" si="245"/>
        <v>64941457.580926053</v>
      </c>
      <c r="Y412" s="2">
        <f t="shared" si="246"/>
        <v>1121873.0645151136</v>
      </c>
      <c r="Z412" s="21">
        <f t="shared" si="247"/>
        <v>17136669.354558833</v>
      </c>
      <c r="AA412" s="2">
        <f t="shared" si="248"/>
        <v>66463716.338867299</v>
      </c>
      <c r="AB412" s="2">
        <f t="shared" si="249"/>
        <v>1057681.5536678978</v>
      </c>
      <c r="AC412" s="21">
        <f t="shared" si="250"/>
        <v>15678602.107464803</v>
      </c>
      <c r="AD412" s="2">
        <f t="shared" si="230"/>
        <v>75201415.91953294</v>
      </c>
      <c r="AE412" s="2">
        <f t="shared" si="231"/>
        <v>427241.50968086481</v>
      </c>
      <c r="AF412" s="21">
        <f t="shared" si="232"/>
        <v>7571342.5707861958</v>
      </c>
      <c r="AG412" s="2">
        <f t="shared" si="233"/>
        <v>76872222.178805798</v>
      </c>
      <c r="AH412" s="2">
        <f t="shared" si="234"/>
        <v>287359.76873460226</v>
      </c>
      <c r="AI412" s="37">
        <f t="shared" si="235"/>
        <v>6040418.0524595995</v>
      </c>
      <c r="AJ412" s="37"/>
      <c r="AK412" s="37"/>
      <c r="AL412" s="37"/>
      <c r="AM412" s="37"/>
      <c r="AN412" s="37"/>
      <c r="AO412" s="37"/>
      <c r="AP412" s="37"/>
      <c r="AQ412" s="37"/>
      <c r="AR412" s="37"/>
      <c r="AS412" s="37"/>
      <c r="AT412" s="37"/>
      <c r="AU412" s="37"/>
      <c r="AV412" s="37"/>
      <c r="AW412" s="37"/>
      <c r="AX412" s="37"/>
    </row>
    <row r="413" spans="1:50" x14ac:dyDescent="0.45">
      <c r="A413" s="25">
        <f t="shared" si="251"/>
        <v>44243</v>
      </c>
      <c r="B413">
        <f t="shared" si="251"/>
        <v>391</v>
      </c>
      <c r="C413">
        <f t="shared" si="214"/>
        <v>358</v>
      </c>
      <c r="K413" s="26">
        <f t="shared" si="226"/>
        <v>1.233321411427633E-10</v>
      </c>
      <c r="L413" s="28">
        <f t="shared" si="227"/>
        <v>1.000000000863325</v>
      </c>
      <c r="M413" s="28">
        <f t="shared" si="228"/>
        <v>5620166601.6451607</v>
      </c>
      <c r="N413" s="31">
        <f t="shared" si="229"/>
        <v>7.1428571551903658E-2</v>
      </c>
      <c r="O413" s="2">
        <f t="shared" si="236"/>
        <v>59473079.043355808</v>
      </c>
      <c r="P413" s="2">
        <f t="shared" si="237"/>
        <v>1228013.3765165978</v>
      </c>
      <c r="Q413" s="21">
        <f t="shared" si="238"/>
        <v>22498907.580127593</v>
      </c>
      <c r="R413" s="2">
        <f t="shared" si="239"/>
        <v>61397669.336506657</v>
      </c>
      <c r="S413" s="2">
        <f t="shared" si="240"/>
        <v>1208525.3461298086</v>
      </c>
      <c r="T413" s="21">
        <f t="shared" si="241"/>
        <v>20593805.317363534</v>
      </c>
      <c r="U413" s="2">
        <f t="shared" si="242"/>
        <v>63199750.828493685</v>
      </c>
      <c r="V413" s="2">
        <f t="shared" si="243"/>
        <v>1169732.534895598</v>
      </c>
      <c r="W413" s="21">
        <f t="shared" si="244"/>
        <v>18830516.636610717</v>
      </c>
      <c r="X413" s="2">
        <f t="shared" si="245"/>
        <v>64866740.290672563</v>
      </c>
      <c r="Y413" s="2">
        <f t="shared" si="246"/>
        <v>1116456.5644460928</v>
      </c>
      <c r="Z413" s="21">
        <f t="shared" si="247"/>
        <v>17216803.144881345</v>
      </c>
      <c r="AA413" s="2">
        <f t="shared" si="248"/>
        <v>66392337.960527964</v>
      </c>
      <c r="AB413" s="2">
        <f t="shared" si="249"/>
        <v>1053511.2496023842</v>
      </c>
      <c r="AC413" s="21">
        <f t="shared" si="250"/>
        <v>15754150.789869651</v>
      </c>
      <c r="AD413" s="2">
        <f t="shared" si="230"/>
        <v>75171457.193609327</v>
      </c>
      <c r="AE413" s="2">
        <f t="shared" si="231"/>
        <v>426682.98491298838</v>
      </c>
      <c r="AF413" s="21">
        <f t="shared" si="232"/>
        <v>7601859.8214776842</v>
      </c>
      <c r="AG413" s="2">
        <f t="shared" si="233"/>
        <v>76852203.563219965</v>
      </c>
      <c r="AH413" s="2">
        <f t="shared" si="234"/>
        <v>286852.68655368022</v>
      </c>
      <c r="AI413" s="37">
        <f t="shared" si="235"/>
        <v>6060943.7502263552</v>
      </c>
      <c r="AJ413" s="37"/>
      <c r="AK413" s="37"/>
      <c r="AL413" s="37"/>
      <c r="AM413" s="37"/>
      <c r="AN413" s="37"/>
      <c r="AO413" s="37"/>
      <c r="AP413" s="37"/>
      <c r="AQ413" s="37"/>
      <c r="AR413" s="37"/>
      <c r="AS413" s="37"/>
      <c r="AT413" s="37"/>
      <c r="AU413" s="37"/>
      <c r="AV413" s="37"/>
      <c r="AW413" s="37"/>
      <c r="AX413" s="37"/>
    </row>
    <row r="414" spans="1:50" x14ac:dyDescent="0.45">
      <c r="A414" s="25">
        <f t="shared" si="251"/>
        <v>44244</v>
      </c>
      <c r="B414">
        <f t="shared" si="251"/>
        <v>392</v>
      </c>
      <c r="C414">
        <f t="shared" si="214"/>
        <v>359</v>
      </c>
      <c r="K414" s="26">
        <f t="shared" si="226"/>
        <v>1.1587127763079738E-10</v>
      </c>
      <c r="L414" s="28">
        <f t="shared" si="227"/>
        <v>1.000000000811099</v>
      </c>
      <c r="M414" s="28">
        <f t="shared" si="228"/>
        <v>5982044858.1617603</v>
      </c>
      <c r="N414" s="31">
        <f t="shared" si="229"/>
        <v>7.1428571544442737E-2</v>
      </c>
      <c r="O414" s="2">
        <f t="shared" si="236"/>
        <v>59395647.179649562</v>
      </c>
      <c r="P414" s="2">
        <f t="shared" si="237"/>
        <v>1217729.9990430872</v>
      </c>
      <c r="Q414" s="21">
        <f t="shared" si="238"/>
        <v>22586622.82130735</v>
      </c>
      <c r="R414" s="2">
        <f t="shared" si="239"/>
        <v>61319912.782346644</v>
      </c>
      <c r="S414" s="2">
        <f t="shared" si="240"/>
        <v>1199958.6612805503</v>
      </c>
      <c r="T414" s="21">
        <f t="shared" si="241"/>
        <v>20680128.556372806</v>
      </c>
      <c r="U414" s="2">
        <f t="shared" si="242"/>
        <v>63123134.519002236</v>
      </c>
      <c r="V414" s="2">
        <f t="shared" si="243"/>
        <v>1162796.5204659316</v>
      </c>
      <c r="W414" s="21">
        <f t="shared" si="244"/>
        <v>18914068.960531831</v>
      </c>
      <c r="X414" s="2">
        <f t="shared" si="245"/>
        <v>64792469.291614249</v>
      </c>
      <c r="Y414" s="2">
        <f t="shared" si="246"/>
        <v>1110980.6660439689</v>
      </c>
      <c r="Z414" s="21">
        <f t="shared" si="247"/>
        <v>17296550.042341784</v>
      </c>
      <c r="AA414" s="2">
        <f t="shared" si="248"/>
        <v>66321317.372279584</v>
      </c>
      <c r="AB414" s="2">
        <f t="shared" si="249"/>
        <v>1049281.0343077341</v>
      </c>
      <c r="AC414" s="21">
        <f t="shared" si="250"/>
        <v>15829401.593412682</v>
      </c>
      <c r="AD414" s="2">
        <f t="shared" si="230"/>
        <v>75141549.551512361</v>
      </c>
      <c r="AE414" s="2">
        <f t="shared" si="231"/>
        <v>426113.27094474825</v>
      </c>
      <c r="AF414" s="21">
        <f t="shared" si="232"/>
        <v>7632337.1775428914</v>
      </c>
      <c r="AG414" s="2">
        <f t="shared" si="233"/>
        <v>76832225.476911962</v>
      </c>
      <c r="AH414" s="2">
        <f t="shared" si="234"/>
        <v>286341.2952507108</v>
      </c>
      <c r="AI414" s="37">
        <f t="shared" si="235"/>
        <v>6081433.2278373269</v>
      </c>
      <c r="AJ414" s="37"/>
      <c r="AK414" s="37"/>
      <c r="AL414" s="37"/>
      <c r="AM414" s="37"/>
      <c r="AN414" s="37"/>
      <c r="AO414" s="37"/>
      <c r="AP414" s="37"/>
      <c r="AQ414" s="37"/>
      <c r="AR414" s="37"/>
      <c r="AS414" s="37"/>
      <c r="AT414" s="37"/>
      <c r="AU414" s="37"/>
      <c r="AV414" s="37"/>
      <c r="AW414" s="37"/>
      <c r="AX414" s="37"/>
    </row>
    <row r="415" spans="1:50" x14ac:dyDescent="0.45">
      <c r="A415" s="25">
        <f t="shared" si="251"/>
        <v>44245</v>
      </c>
      <c r="B415">
        <f t="shared" si="251"/>
        <v>393</v>
      </c>
      <c r="C415">
        <f t="shared" si="214"/>
        <v>360</v>
      </c>
      <c r="K415" s="26">
        <f t="shared" si="226"/>
        <v>1.0886175213849454E-10</v>
      </c>
      <c r="L415" s="28">
        <f t="shared" si="227"/>
        <v>1.0000000007620322</v>
      </c>
      <c r="M415" s="28">
        <f t="shared" si="228"/>
        <v>6367224180.6113825</v>
      </c>
      <c r="N415" s="31">
        <f t="shared" si="229"/>
        <v>7.1428571537433233E-2</v>
      </c>
      <c r="O415" s="2">
        <f t="shared" si="236"/>
        <v>59318963.699316889</v>
      </c>
      <c r="P415" s="2">
        <f t="shared" si="237"/>
        <v>1207432.7651583967</v>
      </c>
      <c r="Q415" s="21">
        <f t="shared" si="238"/>
        <v>22673603.535524715</v>
      </c>
      <c r="R415" s="2">
        <f t="shared" si="239"/>
        <v>61242805.185012557</v>
      </c>
      <c r="S415" s="2">
        <f t="shared" si="240"/>
        <v>1191354.9256660242</v>
      </c>
      <c r="T415" s="21">
        <f t="shared" si="241"/>
        <v>20765839.88932142</v>
      </c>
      <c r="U415" s="2">
        <f t="shared" si="242"/>
        <v>63047064.841808915</v>
      </c>
      <c r="V415" s="2">
        <f t="shared" si="243"/>
        <v>1155809.3033402567</v>
      </c>
      <c r="W415" s="21">
        <f t="shared" si="244"/>
        <v>18997125.854850829</v>
      </c>
      <c r="X415" s="2">
        <f t="shared" si="245"/>
        <v>64718647.19202853</v>
      </c>
      <c r="Y415" s="2">
        <f t="shared" si="246"/>
        <v>1105447.0037694029</v>
      </c>
      <c r="Z415" s="21">
        <f t="shared" si="247"/>
        <v>17375905.804202069</v>
      </c>
      <c r="AA415" s="2">
        <f t="shared" si="248"/>
        <v>66250657.622900672</v>
      </c>
      <c r="AB415" s="2">
        <f t="shared" si="249"/>
        <v>1044992.1383789536</v>
      </c>
      <c r="AC415" s="21">
        <f t="shared" si="250"/>
        <v>15904350.238720374</v>
      </c>
      <c r="AD415" s="2">
        <f t="shared" si="230"/>
        <v>75111693.725716352</v>
      </c>
      <c r="AE415" s="2">
        <f t="shared" si="231"/>
        <v>425532.43453041167</v>
      </c>
      <c r="AF415" s="21">
        <f t="shared" si="232"/>
        <v>7662773.8397532357</v>
      </c>
      <c r="AG415" s="2">
        <f t="shared" si="233"/>
        <v>76812288.191000447</v>
      </c>
      <c r="AH415" s="2">
        <f t="shared" si="234"/>
        <v>285825.63150145696</v>
      </c>
      <c r="AI415" s="37">
        <f t="shared" si="235"/>
        <v>6101886.1774980966</v>
      </c>
      <c r="AJ415" s="37"/>
      <c r="AK415" s="37"/>
      <c r="AL415" s="37"/>
      <c r="AM415" s="37"/>
      <c r="AN415" s="37"/>
      <c r="AO415" s="37"/>
      <c r="AP415" s="37"/>
      <c r="AQ415" s="37"/>
      <c r="AR415" s="37"/>
      <c r="AS415" s="37"/>
      <c r="AT415" s="37"/>
      <c r="AU415" s="37"/>
      <c r="AV415" s="37"/>
      <c r="AW415" s="37"/>
      <c r="AX415" s="37"/>
    </row>
    <row r="416" spans="1:50" x14ac:dyDescent="0.45">
      <c r="A416" s="25">
        <f t="shared" si="251"/>
        <v>44246</v>
      </c>
      <c r="B416">
        <f t="shared" si="251"/>
        <v>394</v>
      </c>
      <c r="C416">
        <f t="shared" si="214"/>
        <v>361</v>
      </c>
      <c r="K416" s="26">
        <f t="shared" si="226"/>
        <v>1.0227626139088313E-10</v>
      </c>
      <c r="L416" s="28">
        <f t="shared" si="227"/>
        <v>1.0000000007159338</v>
      </c>
      <c r="M416" s="28">
        <f t="shared" si="228"/>
        <v>6777204906.9221468</v>
      </c>
      <c r="N416" s="31">
        <f t="shared" si="229"/>
        <v>7.1428571530847612E-2</v>
      </c>
      <c r="O416" s="2">
        <f t="shared" si="236"/>
        <v>59243026.827329032</v>
      </c>
      <c r="P416" s="2">
        <f t="shared" si="237"/>
        <v>1197124.4396349422</v>
      </c>
      <c r="Q416" s="21">
        <f t="shared" si="238"/>
        <v>22759848.733036026</v>
      </c>
      <c r="R416" s="2">
        <f t="shared" si="239"/>
        <v>61166346.716048397</v>
      </c>
      <c r="S416" s="2">
        <f t="shared" si="240"/>
        <v>1182716.6142254646</v>
      </c>
      <c r="T416" s="21">
        <f t="shared" si="241"/>
        <v>20850936.669726137</v>
      </c>
      <c r="U416" s="2">
        <f t="shared" si="242"/>
        <v>62971543.386229716</v>
      </c>
      <c r="V416" s="2">
        <f t="shared" si="243"/>
        <v>1148772.9515380084</v>
      </c>
      <c r="W416" s="21">
        <f t="shared" si="244"/>
        <v>19079683.662232276</v>
      </c>
      <c r="X416" s="2">
        <f t="shared" si="245"/>
        <v>64645276.482699469</v>
      </c>
      <c r="Y416" s="2">
        <f t="shared" si="246"/>
        <v>1099857.212829218</v>
      </c>
      <c r="Z416" s="21">
        <f t="shared" si="247"/>
        <v>17454866.304471314</v>
      </c>
      <c r="AA416" s="2">
        <f t="shared" si="248"/>
        <v>66180361.666802779</v>
      </c>
      <c r="AB416" s="2">
        <f t="shared" si="249"/>
        <v>1040645.7988783473</v>
      </c>
      <c r="AC416" s="21">
        <f t="shared" si="250"/>
        <v>15978992.534318874</v>
      </c>
      <c r="AD416" s="2">
        <f t="shared" si="230"/>
        <v>75081890.442875013</v>
      </c>
      <c r="AE416" s="2">
        <f t="shared" si="231"/>
        <v>424940.54347672773</v>
      </c>
      <c r="AF416" s="21">
        <f t="shared" si="232"/>
        <v>7693169.0136482595</v>
      </c>
      <c r="AG416" s="2">
        <f t="shared" si="233"/>
        <v>76792391.973803192</v>
      </c>
      <c r="AH416" s="2">
        <f t="shared" si="234"/>
        <v>285305.73216289532</v>
      </c>
      <c r="AI416" s="37">
        <f t="shared" si="235"/>
        <v>6122302.294033912</v>
      </c>
      <c r="AJ416" s="37"/>
      <c r="AK416" s="37"/>
      <c r="AL416" s="37"/>
      <c r="AM416" s="37"/>
      <c r="AN416" s="37"/>
      <c r="AO416" s="37"/>
      <c r="AP416" s="37"/>
      <c r="AQ416" s="37"/>
      <c r="AR416" s="37"/>
      <c r="AS416" s="37"/>
      <c r="AT416" s="37"/>
      <c r="AU416" s="37"/>
      <c r="AV416" s="37"/>
      <c r="AW416" s="37"/>
      <c r="AX416" s="37"/>
    </row>
    <row r="417" spans="1:50" x14ac:dyDescent="0.45">
      <c r="A417" s="25">
        <f t="shared" si="251"/>
        <v>44247</v>
      </c>
      <c r="B417">
        <f t="shared" si="251"/>
        <v>395</v>
      </c>
      <c r="C417">
        <f t="shared" si="214"/>
        <v>362</v>
      </c>
      <c r="K417" s="26">
        <f t="shared" si="226"/>
        <v>9.6089153799292073E-11</v>
      </c>
      <c r="L417" s="28">
        <f t="shared" si="227"/>
        <v>1.0000000006726242</v>
      </c>
      <c r="M417" s="28">
        <f t="shared" si="228"/>
        <v>7213583980.6412363</v>
      </c>
      <c r="N417" s="31">
        <f t="shared" si="229"/>
        <v>7.1428571524660561E-2</v>
      </c>
      <c r="O417" s="2">
        <f t="shared" si="236"/>
        <v>59167834.638384335</v>
      </c>
      <c r="P417" s="2">
        <f t="shared" si="237"/>
        <v>1186807.7400342897</v>
      </c>
      <c r="Q417" s="21">
        <f t="shared" si="238"/>
        <v>22845357.621581376</v>
      </c>
      <c r="R417" s="2">
        <f t="shared" si="239"/>
        <v>61090537.396719508</v>
      </c>
      <c r="S417" s="2">
        <f t="shared" si="240"/>
        <v>1174046.1753953893</v>
      </c>
      <c r="T417" s="21">
        <f t="shared" si="241"/>
        <v>20935416.427885104</v>
      </c>
      <c r="U417" s="2">
        <f t="shared" si="242"/>
        <v>62896571.604489513</v>
      </c>
      <c r="V417" s="2">
        <f t="shared" si="243"/>
        <v>1141689.5224540713</v>
      </c>
      <c r="W417" s="21">
        <f t="shared" si="244"/>
        <v>19161738.873056415</v>
      </c>
      <c r="X417" s="2">
        <f t="shared" si="245"/>
        <v>64572359.537715763</v>
      </c>
      <c r="Y417" s="2">
        <f t="shared" si="246"/>
        <v>1094212.928325125</v>
      </c>
      <c r="Z417" s="21">
        <f t="shared" si="247"/>
        <v>17533427.533959113</v>
      </c>
      <c r="AA417" s="2">
        <f t="shared" si="248"/>
        <v>66110432.364231452</v>
      </c>
      <c r="AB417" s="2">
        <f t="shared" si="249"/>
        <v>1036243.2586726461</v>
      </c>
      <c r="AC417" s="21">
        <f t="shared" si="250"/>
        <v>16053324.377095902</v>
      </c>
      <c r="AD417" s="2">
        <f t="shared" si="230"/>
        <v>75052140.423762232</v>
      </c>
      <c r="AE417" s="2">
        <f t="shared" si="231"/>
        <v>424337.66662689194</v>
      </c>
      <c r="AF417" s="21">
        <f t="shared" si="232"/>
        <v>7723521.9096108759</v>
      </c>
      <c r="AG417" s="2">
        <f t="shared" si="233"/>
        <v>76772537.090829253</v>
      </c>
      <c r="AH417" s="2">
        <f t="shared" si="234"/>
        <v>284781.63426805317</v>
      </c>
      <c r="AI417" s="37">
        <f t="shared" si="235"/>
        <v>6142681.2749026939</v>
      </c>
      <c r="AJ417" s="37"/>
      <c r="AK417" s="37"/>
      <c r="AL417" s="37"/>
      <c r="AM417" s="37"/>
      <c r="AN417" s="37"/>
      <c r="AO417" s="37"/>
      <c r="AP417" s="37"/>
      <c r="AQ417" s="37"/>
      <c r="AR417" s="37"/>
      <c r="AS417" s="37"/>
      <c r="AT417" s="37"/>
      <c r="AU417" s="37"/>
      <c r="AV417" s="37"/>
      <c r="AW417" s="37"/>
      <c r="AX417" s="37"/>
    </row>
    <row r="418" spans="1:50" x14ac:dyDescent="0.45">
      <c r="A418" s="25">
        <f t="shared" si="251"/>
        <v>44248</v>
      </c>
      <c r="B418">
        <f t="shared" si="251"/>
        <v>396</v>
      </c>
      <c r="C418">
        <f t="shared" si="214"/>
        <v>363</v>
      </c>
      <c r="K418" s="26">
        <f t="shared" si="226"/>
        <v>9.0276329544121143E-11</v>
      </c>
      <c r="L418" s="28">
        <f t="shared" si="227"/>
        <v>1.0000000006319343</v>
      </c>
      <c r="M418" s="28">
        <f t="shared" si="228"/>
        <v>7678061171.297183</v>
      </c>
      <c r="N418" s="31">
        <f t="shared" si="229"/>
        <v>7.1428571518847656E-2</v>
      </c>
      <c r="O418" s="2">
        <f t="shared" si="236"/>
        <v>59093385.060928784</v>
      </c>
      <c r="P418" s="2">
        <f t="shared" si="237"/>
        <v>1176485.3360588159</v>
      </c>
      <c r="Q418" s="21">
        <f t="shared" si="238"/>
        <v>22930129.603012398</v>
      </c>
      <c r="R418" s="2">
        <f t="shared" si="239"/>
        <v>61015377.100837998</v>
      </c>
      <c r="S418" s="2">
        <f t="shared" si="240"/>
        <v>1165346.0301772272</v>
      </c>
      <c r="T418" s="21">
        <f t="shared" si="241"/>
        <v>21019276.868984774</v>
      </c>
      <c r="U418" s="2">
        <f t="shared" si="242"/>
        <v>62822150.813440301</v>
      </c>
      <c r="V418" s="2">
        <f t="shared" si="243"/>
        <v>1134561.0618994192</v>
      </c>
      <c r="W418" s="21">
        <f t="shared" si="244"/>
        <v>19243288.12466028</v>
      </c>
      <c r="X418" s="2">
        <f t="shared" si="245"/>
        <v>64499898.615315028</v>
      </c>
      <c r="Y418" s="2">
        <f t="shared" si="246"/>
        <v>1088515.7844169203</v>
      </c>
      <c r="Z418" s="21">
        <f t="shared" si="247"/>
        <v>17611585.600268051</v>
      </c>
      <c r="AA418" s="2">
        <f t="shared" si="248"/>
        <v>66040872.481508881</v>
      </c>
      <c r="AB418" s="2">
        <f t="shared" si="249"/>
        <v>1031785.7657757403</v>
      </c>
      <c r="AC418" s="21">
        <f t="shared" si="250"/>
        <v>16127341.752715379</v>
      </c>
      <c r="AD418" s="2">
        <f t="shared" si="230"/>
        <v>75022444.383214295</v>
      </c>
      <c r="AE418" s="2">
        <f t="shared" si="231"/>
        <v>423723.87384433782</v>
      </c>
      <c r="AF418" s="21">
        <f t="shared" si="232"/>
        <v>7753831.7429413674</v>
      </c>
      <c r="AG418" s="2">
        <f t="shared" si="233"/>
        <v>76752723.804771602</v>
      </c>
      <c r="AH418" s="2">
        <f t="shared" si="234"/>
        <v>284253.37502084649</v>
      </c>
      <c r="AI418" s="37">
        <f t="shared" si="235"/>
        <v>6163022.8202075511</v>
      </c>
      <c r="AJ418" s="37"/>
      <c r="AK418" s="37"/>
      <c r="AL418" s="37"/>
      <c r="AM418" s="37"/>
      <c r="AN418" s="37"/>
      <c r="AO418" s="37"/>
      <c r="AP418" s="37"/>
      <c r="AQ418" s="37"/>
      <c r="AR418" s="37"/>
      <c r="AS418" s="37"/>
      <c r="AT418" s="37"/>
      <c r="AU418" s="37"/>
      <c r="AV418" s="37"/>
      <c r="AW418" s="37"/>
      <c r="AX418" s="37"/>
    </row>
    <row r="419" spans="1:50" x14ac:dyDescent="0.45">
      <c r="A419" s="25">
        <f t="shared" si="251"/>
        <v>44249</v>
      </c>
      <c r="B419">
        <f t="shared" si="251"/>
        <v>397</v>
      </c>
      <c r="C419">
        <f t="shared" si="251"/>
        <v>364</v>
      </c>
      <c r="K419" s="26">
        <f t="shared" si="226"/>
        <v>8.481514670200792E-11</v>
      </c>
      <c r="L419" s="28">
        <f t="shared" si="227"/>
        <v>1.000000000593706</v>
      </c>
      <c r="M419" s="28">
        <f t="shared" si="228"/>
        <v>8172445695.2868261</v>
      </c>
      <c r="N419" s="31">
        <f t="shared" si="229"/>
        <v>7.1428571513386468E-2</v>
      </c>
      <c r="O419" s="2">
        <f t="shared" si="236"/>
        <v>59019675.881163284</v>
      </c>
      <c r="P419" s="2">
        <f t="shared" si="237"/>
        <v>1166159.8489629731</v>
      </c>
      <c r="Q419" s="21">
        <f t="shared" si="238"/>
        <v>23014164.269873742</v>
      </c>
      <c r="R419" s="2">
        <f t="shared" si="239"/>
        <v>60940865.557610266</v>
      </c>
      <c r="S419" s="2">
        <f t="shared" si="240"/>
        <v>1156618.5712494459</v>
      </c>
      <c r="T419" s="21">
        <f t="shared" si="241"/>
        <v>21102515.871140286</v>
      </c>
      <c r="U419" s="2">
        <f t="shared" si="242"/>
        <v>62748282.196319789</v>
      </c>
      <c r="V419" s="2">
        <f t="shared" si="243"/>
        <v>1127389.6031699756</v>
      </c>
      <c r="W419" s="21">
        <f t="shared" si="244"/>
        <v>19324328.200510237</v>
      </c>
      <c r="X419" s="2">
        <f t="shared" si="245"/>
        <v>64427895.858772926</v>
      </c>
      <c r="Y419" s="2">
        <f t="shared" si="246"/>
        <v>1082767.4135006715</v>
      </c>
      <c r="Z419" s="21">
        <f t="shared" si="247"/>
        <v>17689336.727726404</v>
      </c>
      <c r="AA419" s="2">
        <f t="shared" si="248"/>
        <v>65971684.691317424</v>
      </c>
      <c r="AB419" s="2">
        <f t="shared" si="249"/>
        <v>1027274.5726975045</v>
      </c>
      <c r="AC419" s="21">
        <f t="shared" si="250"/>
        <v>16201040.73598507</v>
      </c>
      <c r="AD419" s="2">
        <f t="shared" si="230"/>
        <v>74992803.030073389</v>
      </c>
      <c r="AE419" s="2">
        <f t="shared" si="231"/>
        <v>423099.23599636141</v>
      </c>
      <c r="AF419" s="21">
        <f t="shared" si="232"/>
        <v>7784097.7339302488</v>
      </c>
      <c r="AG419" s="2">
        <f t="shared" si="233"/>
        <v>76732952.375500038</v>
      </c>
      <c r="AH419" s="2">
        <f t="shared" si="234"/>
        <v>283720.9917909205</v>
      </c>
      <c r="AI419" s="37">
        <f t="shared" si="235"/>
        <v>6183326.6327090412</v>
      </c>
      <c r="AJ419" s="37"/>
      <c r="AK419" s="37"/>
      <c r="AL419" s="37"/>
      <c r="AM419" s="37"/>
      <c r="AN419" s="37"/>
      <c r="AO419" s="37"/>
      <c r="AP419" s="37"/>
      <c r="AQ419" s="37"/>
      <c r="AR419" s="37"/>
      <c r="AS419" s="37"/>
      <c r="AT419" s="37"/>
      <c r="AU419" s="37"/>
      <c r="AV419" s="37"/>
      <c r="AW419" s="37"/>
      <c r="AX419" s="37"/>
    </row>
    <row r="420" spans="1:50" x14ac:dyDescent="0.45">
      <c r="A420" s="25">
        <f t="shared" si="251"/>
        <v>44250</v>
      </c>
      <c r="B420">
        <f t="shared" si="251"/>
        <v>398</v>
      </c>
      <c r="C420">
        <f t="shared" si="251"/>
        <v>365</v>
      </c>
      <c r="K420" s="26">
        <f t="shared" si="226"/>
        <v>7.9684333051747918E-11</v>
      </c>
      <c r="L420" s="28">
        <f t="shared" si="227"/>
        <v>1.0000000005577903</v>
      </c>
      <c r="M420" s="28">
        <f t="shared" si="228"/>
        <v>8698663263.0759125</v>
      </c>
      <c r="N420" s="31">
        <f t="shared" si="229"/>
        <v>7.1428571508255684E-2</v>
      </c>
      <c r="O420" s="2">
        <f t="shared" si="236"/>
        <v>58946704.747034475</v>
      </c>
      <c r="P420" s="2">
        <f t="shared" si="237"/>
        <v>1155833.8510229958</v>
      </c>
      <c r="Q420" s="21">
        <f t="shared" si="238"/>
        <v>23097461.401942529</v>
      </c>
      <c r="R420" s="2">
        <f t="shared" si="239"/>
        <v>60867002.354503661</v>
      </c>
      <c r="S420" s="2">
        <f t="shared" si="240"/>
        <v>1147866.1621239504</v>
      </c>
      <c r="T420" s="21">
        <f t="shared" si="241"/>
        <v>21185131.483372387</v>
      </c>
      <c r="U420" s="2">
        <f t="shared" si="242"/>
        <v>62674966.804547913</v>
      </c>
      <c r="V420" s="2">
        <f t="shared" si="243"/>
        <v>1120177.1661439929</v>
      </c>
      <c r="W420" s="21">
        <f t="shared" si="244"/>
        <v>19404856.029308096</v>
      </c>
      <c r="X420" s="2">
        <f t="shared" si="245"/>
        <v>64356353.297335461</v>
      </c>
      <c r="Y420" s="2">
        <f t="shared" si="246"/>
        <v>1076969.4454023761</v>
      </c>
      <c r="Z420" s="21">
        <f t="shared" si="247"/>
        <v>17766677.257262163</v>
      </c>
      <c r="AA420" s="2">
        <f t="shared" si="248"/>
        <v>65902871.573023066</v>
      </c>
      <c r="AB420" s="2">
        <f t="shared" si="249"/>
        <v>1022710.9357991875</v>
      </c>
      <c r="AC420" s="21">
        <f t="shared" si="250"/>
        <v>16274417.491177747</v>
      </c>
      <c r="AD420" s="2">
        <f t="shared" si="230"/>
        <v>74963217.067132428</v>
      </c>
      <c r="AE420" s="2">
        <f t="shared" si="231"/>
        <v>422463.8249375858</v>
      </c>
      <c r="AF420" s="21">
        <f t="shared" si="232"/>
        <v>7814319.107929986</v>
      </c>
      <c r="AG420" s="2">
        <f t="shared" si="233"/>
        <v>76713223.060054541</v>
      </c>
      <c r="AH420" s="2">
        <f t="shared" si="234"/>
        <v>283184.5221084932</v>
      </c>
      <c r="AI420" s="37">
        <f t="shared" si="235"/>
        <v>6203592.417836966</v>
      </c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  <c r="AT420" s="37"/>
      <c r="AU420" s="37"/>
      <c r="AV420" s="37"/>
      <c r="AW420" s="37"/>
      <c r="AX420" s="37"/>
    </row>
    <row r="421" spans="1:50" x14ac:dyDescent="0.45">
      <c r="A421" s="25">
        <f t="shared" si="251"/>
        <v>44251</v>
      </c>
      <c r="B421">
        <f t="shared" si="251"/>
        <v>399</v>
      </c>
      <c r="C421">
        <f t="shared" si="251"/>
        <v>366</v>
      </c>
      <c r="K421" s="26">
        <f t="shared" si="226"/>
        <v>7.4863903215433424E-11</v>
      </c>
      <c r="L421" s="28">
        <f t="shared" si="227"/>
        <v>1.0000000005240473</v>
      </c>
      <c r="M421" s="28">
        <f t="shared" si="228"/>
        <v>9258763580.1635685</v>
      </c>
      <c r="N421" s="31">
        <f t="shared" si="229"/>
        <v>7.1428571503435317E-2</v>
      </c>
      <c r="O421" s="2">
        <f t="shared" si="236"/>
        <v>58874469.17220626</v>
      </c>
      <c r="P421" s="2">
        <f t="shared" si="237"/>
        <v>1145509.8650638505</v>
      </c>
      <c r="Q421" s="21">
        <f t="shared" si="238"/>
        <v>23180020.96272989</v>
      </c>
      <c r="R421" s="2">
        <f t="shared" si="239"/>
        <v>60793786.940129429</v>
      </c>
      <c r="S421" s="2">
        <f t="shared" si="240"/>
        <v>1139091.1363464757</v>
      </c>
      <c r="T421" s="21">
        <f t="shared" si="241"/>
        <v>21267121.923524097</v>
      </c>
      <c r="U421" s="2">
        <f t="shared" si="242"/>
        <v>62602205.559559129</v>
      </c>
      <c r="V421" s="2">
        <f t="shared" si="243"/>
        <v>1112925.756408205</v>
      </c>
      <c r="W421" s="21">
        <f t="shared" si="244"/>
        <v>19484868.684032667</v>
      </c>
      <c r="X421" s="2">
        <f t="shared" si="245"/>
        <v>64285272.84719298</v>
      </c>
      <c r="Y421" s="2">
        <f t="shared" si="246"/>
        <v>1071123.506587547</v>
      </c>
      <c r="Z421" s="21">
        <f t="shared" si="247"/>
        <v>17843603.646219473</v>
      </c>
      <c r="AA421" s="2">
        <f t="shared" si="248"/>
        <v>65834435.613037921</v>
      </c>
      <c r="AB421" s="2">
        <f t="shared" si="249"/>
        <v>1018096.1146558158</v>
      </c>
      <c r="AC421" s="21">
        <f t="shared" si="250"/>
        <v>16347468.272306263</v>
      </c>
      <c r="AD421" s="2">
        <f t="shared" si="230"/>
        <v>74933687.191081196</v>
      </c>
      <c r="AE421" s="2">
        <f t="shared" si="231"/>
        <v>421817.71349327068</v>
      </c>
      <c r="AF421" s="21">
        <f t="shared" si="232"/>
        <v>7844495.0954255331</v>
      </c>
      <c r="AG421" s="2">
        <f t="shared" si="233"/>
        <v>76693536.112638935</v>
      </c>
      <c r="AH421" s="2">
        <f t="shared" si="234"/>
        <v>282644.00365920359</v>
      </c>
      <c r="AI421" s="37">
        <f t="shared" si="235"/>
        <v>6223819.8837018609</v>
      </c>
      <c r="AJ421" s="37"/>
      <c r="AK421" s="37"/>
      <c r="AL421" s="37"/>
      <c r="AM421" s="37"/>
      <c r="AN421" s="37"/>
      <c r="AO421" s="37"/>
      <c r="AP421" s="37"/>
      <c r="AQ421" s="37"/>
      <c r="AR421" s="37"/>
      <c r="AS421" s="37"/>
      <c r="AT421" s="37"/>
      <c r="AU421" s="37"/>
      <c r="AV421" s="37"/>
      <c r="AW421" s="37"/>
      <c r="AX421" s="37"/>
    </row>
    <row r="422" spans="1:50" x14ac:dyDescent="0.45">
      <c r="A422" s="25">
        <f t="shared" si="251"/>
        <v>44252</v>
      </c>
      <c r="B422">
        <f t="shared" si="251"/>
        <v>400</v>
      </c>
      <c r="C422">
        <f t="shared" si="251"/>
        <v>367</v>
      </c>
      <c r="K422" s="26">
        <f t="shared" si="226"/>
        <v>7.033508081205987E-11</v>
      </c>
      <c r="L422" s="28">
        <f t="shared" si="227"/>
        <v>1.0000000004923455</v>
      </c>
      <c r="M422" s="28">
        <f t="shared" si="228"/>
        <v>9854928331.0284634</v>
      </c>
      <c r="N422" s="31">
        <f t="shared" si="229"/>
        <v>7.1428571498906496E-2</v>
      </c>
      <c r="O422" s="2">
        <f t="shared" si="236"/>
        <v>58802966.540009089</v>
      </c>
      <c r="P422" s="2">
        <f t="shared" si="237"/>
        <v>1135190.3640421787</v>
      </c>
      <c r="Q422" s="21">
        <f t="shared" si="238"/>
        <v>23261843.095948733</v>
      </c>
      <c r="R422" s="2">
        <f t="shared" si="239"/>
        <v>60721218.627139091</v>
      </c>
      <c r="S422" s="2">
        <f t="shared" si="240"/>
        <v>1130295.7967406355</v>
      </c>
      <c r="T422" s="21">
        <f t="shared" si="241"/>
        <v>21348485.576120272</v>
      </c>
      <c r="U422" s="2">
        <f t="shared" si="242"/>
        <v>62529999.254668072</v>
      </c>
      <c r="V422" s="2">
        <f t="shared" si="243"/>
        <v>1105637.3644129615</v>
      </c>
      <c r="W422" s="21">
        <f t="shared" si="244"/>
        <v>19564363.380918965</v>
      </c>
      <c r="X422" s="2">
        <f t="shared" si="245"/>
        <v>64214656.312494263</v>
      </c>
      <c r="Y422" s="2">
        <f t="shared" si="246"/>
        <v>1065231.2193871515</v>
      </c>
      <c r="Z422" s="21">
        <f t="shared" si="247"/>
        <v>17920112.468118586</v>
      </c>
      <c r="AA422" s="2">
        <f t="shared" si="248"/>
        <v>65766379.205220841</v>
      </c>
      <c r="AB422" s="2">
        <f t="shared" si="249"/>
        <v>1013431.3714260519</v>
      </c>
      <c r="AC422" s="21">
        <f t="shared" si="250"/>
        <v>16420189.423353108</v>
      </c>
      <c r="AD422" s="2">
        <f t="shared" si="230"/>
        <v>74904214.092453897</v>
      </c>
      <c r="AE422" s="2">
        <f t="shared" si="231"/>
        <v>421160.97544247448</v>
      </c>
      <c r="AF422" s="21">
        <f t="shared" si="232"/>
        <v>7874624.9321036283</v>
      </c>
      <c r="AG422" s="2">
        <f t="shared" si="233"/>
        <v>76673891.78461495</v>
      </c>
      <c r="AH422" s="2">
        <f t="shared" si="234"/>
        <v>282099.47427896503</v>
      </c>
      <c r="AI422" s="37">
        <f t="shared" si="235"/>
        <v>6244008.7411060845</v>
      </c>
      <c r="AJ422" s="37"/>
      <c r="AK422" s="37"/>
      <c r="AL422" s="37"/>
      <c r="AM422" s="37"/>
      <c r="AN422" s="37"/>
      <c r="AO422" s="37"/>
      <c r="AP422" s="37"/>
      <c r="AQ422" s="37"/>
      <c r="AR422" s="37"/>
      <c r="AS422" s="37"/>
      <c r="AT422" s="37"/>
      <c r="AU422" s="37"/>
      <c r="AV422" s="37"/>
      <c r="AW422" s="37"/>
      <c r="AX422" s="37"/>
    </row>
    <row r="423" spans="1:50" x14ac:dyDescent="0.45">
      <c r="A423" s="25">
        <f t="shared" si="251"/>
        <v>44253</v>
      </c>
      <c r="B423">
        <f t="shared" si="251"/>
        <v>401</v>
      </c>
      <c r="C423">
        <f t="shared" si="251"/>
        <v>368</v>
      </c>
      <c r="K423" s="26">
        <f t="shared" si="226"/>
        <v>6.6080225320380183E-11</v>
      </c>
      <c r="L423" s="28">
        <f t="shared" si="227"/>
        <v>1.0000000004625615</v>
      </c>
      <c r="M423" s="28">
        <f t="shared" si="228"/>
        <v>10489479677.154911</v>
      </c>
      <c r="N423" s="31">
        <f t="shared" si="229"/>
        <v>7.1428571494651677E-2</v>
      </c>
      <c r="O423" s="2">
        <f t="shared" si="236"/>
        <v>58732194.107364312</v>
      </c>
      <c r="P423" s="2">
        <f t="shared" si="237"/>
        <v>1124877.7706839466</v>
      </c>
      <c r="Q423" s="21">
        <f t="shared" si="238"/>
        <v>23342928.12195174</v>
      </c>
      <c r="R423" s="2">
        <f t="shared" si="239"/>
        <v>60649296.595131576</v>
      </c>
      <c r="S423" s="2">
        <f t="shared" si="240"/>
        <v>1121482.4146952475</v>
      </c>
      <c r="T423" s="21">
        <f t="shared" si="241"/>
        <v>21429220.990173176</v>
      </c>
      <c r="U423" s="2">
        <f t="shared" si="242"/>
        <v>62458348.556966454</v>
      </c>
      <c r="V423" s="2">
        <f t="shared" si="243"/>
        <v>1098313.9646565076</v>
      </c>
      <c r="W423" s="21">
        <f t="shared" si="244"/>
        <v>19643337.478377037</v>
      </c>
      <c r="X423" s="2">
        <f t="shared" si="245"/>
        <v>64144505.38639918</v>
      </c>
      <c r="Y423" s="2">
        <f t="shared" si="246"/>
        <v>1059294.201240299</v>
      </c>
      <c r="Z423" s="21">
        <f t="shared" si="247"/>
        <v>17996200.412360523</v>
      </c>
      <c r="AA423" s="2">
        <f t="shared" si="248"/>
        <v>65698704.651315108</v>
      </c>
      <c r="AB423" s="2">
        <f t="shared" si="249"/>
        <v>1008717.9702299259</v>
      </c>
      <c r="AC423" s="21">
        <f t="shared" si="250"/>
        <v>16492577.378454966</v>
      </c>
      <c r="AD423" s="2">
        <f t="shared" si="230"/>
        <v>74874798.455577984</v>
      </c>
      <c r="AE423" s="2">
        <f t="shared" si="231"/>
        <v>420493.68550107424</v>
      </c>
      <c r="AF423" s="21">
        <f t="shared" si="232"/>
        <v>7904707.8589209411</v>
      </c>
      <c r="AG423" s="2">
        <f t="shared" si="233"/>
        <v>76654290.324496597</v>
      </c>
      <c r="AH423" s="2">
        <f t="shared" si="234"/>
        <v>281550.9719488254</v>
      </c>
      <c r="AI423" s="37">
        <f t="shared" si="235"/>
        <v>6264158.7035545772</v>
      </c>
      <c r="AJ423" s="37"/>
      <c r="AK423" s="37"/>
      <c r="AL423" s="37"/>
      <c r="AM423" s="37"/>
      <c r="AN423" s="37"/>
      <c r="AO423" s="37"/>
      <c r="AP423" s="37"/>
      <c r="AQ423" s="37"/>
      <c r="AR423" s="37"/>
      <c r="AS423" s="37"/>
      <c r="AT423" s="37"/>
      <c r="AU423" s="37"/>
      <c r="AV423" s="37"/>
      <c r="AW423" s="37"/>
      <c r="AX423" s="37"/>
    </row>
    <row r="424" spans="1:50" x14ac:dyDescent="0.45">
      <c r="A424" s="25">
        <f t="shared" ref="A424:C439" si="252">A423+1</f>
        <v>44254</v>
      </c>
      <c r="B424">
        <f t="shared" si="252"/>
        <v>402</v>
      </c>
      <c r="C424">
        <f t="shared" si="252"/>
        <v>369</v>
      </c>
      <c r="K424" s="26">
        <f t="shared" si="226"/>
        <v>6.2082763366122682E-11</v>
      </c>
      <c r="L424" s="28">
        <f t="shared" si="227"/>
        <v>1.0000000004345793</v>
      </c>
      <c r="M424" s="28">
        <f t="shared" si="228"/>
        <v>11164889302.240398</v>
      </c>
      <c r="N424" s="31">
        <f t="shared" si="229"/>
        <v>7.1428571490654208E-2</v>
      </c>
      <c r="O424" s="2">
        <f t="shared" si="236"/>
        <v>58662149.008681066</v>
      </c>
      <c r="P424" s="2">
        <f t="shared" si="237"/>
        <v>1114574.4571754839</v>
      </c>
      <c r="Q424" s="21">
        <f t="shared" si="238"/>
        <v>23423276.534143448</v>
      </c>
      <c r="R424" s="2">
        <f t="shared" si="239"/>
        <v>60578019.893568382</v>
      </c>
      <c r="S424" s="2">
        <f t="shared" si="240"/>
        <v>1112653.2294944967</v>
      </c>
      <c r="T424" s="21">
        <f t="shared" si="241"/>
        <v>21509326.876937121</v>
      </c>
      <c r="U424" s="2">
        <f t="shared" si="242"/>
        <v>62387254.009248957</v>
      </c>
      <c r="V424" s="2">
        <f t="shared" si="243"/>
        <v>1090957.5148985363</v>
      </c>
      <c r="W424" s="21">
        <f t="shared" si="244"/>
        <v>19721788.475852508</v>
      </c>
      <c r="X424" s="2">
        <f t="shared" si="245"/>
        <v>64074821.652168274</v>
      </c>
      <c r="Y424" s="2">
        <f t="shared" si="246"/>
        <v>1053314.0639540423</v>
      </c>
      <c r="Z424" s="21">
        <f t="shared" si="247"/>
        <v>18071864.283877686</v>
      </c>
      <c r="AA424" s="2">
        <f t="shared" si="248"/>
        <v>65631414.161422342</v>
      </c>
      <c r="AB424" s="2">
        <f t="shared" si="249"/>
        <v>1003957.1765348406</v>
      </c>
      <c r="AC424" s="21">
        <f t="shared" si="250"/>
        <v>16564628.662042817</v>
      </c>
      <c r="AD424" s="2">
        <f t="shared" si="230"/>
        <v>74845440.958524331</v>
      </c>
      <c r="AE424" s="2">
        <f t="shared" si="231"/>
        <v>419815.91930465103</v>
      </c>
      <c r="AF424" s="21">
        <f t="shared" si="232"/>
        <v>7934743.1221710173</v>
      </c>
      <c r="AG424" s="2">
        <f t="shared" si="233"/>
        <v>76634731.977944955</v>
      </c>
      <c r="AH424" s="2">
        <f t="shared" si="234"/>
        <v>280998.53478983464</v>
      </c>
      <c r="AI424" s="37">
        <f t="shared" si="235"/>
        <v>6284269.4872652106</v>
      </c>
      <c r="AJ424" s="37"/>
      <c r="AK424" s="37"/>
      <c r="AL424" s="37"/>
      <c r="AM424" s="37"/>
      <c r="AN424" s="37"/>
      <c r="AO424" s="37"/>
      <c r="AP424" s="37"/>
      <c r="AQ424" s="37"/>
      <c r="AR424" s="37"/>
      <c r="AS424" s="37"/>
      <c r="AT424" s="37"/>
      <c r="AU424" s="37"/>
      <c r="AV424" s="37"/>
      <c r="AW424" s="37"/>
      <c r="AX424" s="37"/>
    </row>
    <row r="425" spans="1:50" x14ac:dyDescent="0.45">
      <c r="A425" s="25">
        <f t="shared" si="252"/>
        <v>44255</v>
      </c>
      <c r="B425">
        <f t="shared" si="252"/>
        <v>403</v>
      </c>
      <c r="C425">
        <f t="shared" si="252"/>
        <v>370</v>
      </c>
      <c r="K425" s="26">
        <f t="shared" si="226"/>
        <v>5.8327124165923023E-11</v>
      </c>
      <c r="L425" s="28">
        <f t="shared" si="227"/>
        <v>1.0000000004082898</v>
      </c>
      <c r="M425" s="28">
        <f t="shared" si="228"/>
        <v>11883788039.817482</v>
      </c>
      <c r="N425" s="31">
        <f t="shared" si="229"/>
        <v>7.1428571486898546E-2</v>
      </c>
      <c r="O425" s="2">
        <f t="shared" si="236"/>
        <v>58592828.259723172</v>
      </c>
      <c r="P425" s="2">
        <f t="shared" si="237"/>
        <v>1104282.7449065612</v>
      </c>
      <c r="Q425" s="21">
        <f t="shared" si="238"/>
        <v>23502888.995370269</v>
      </c>
      <c r="R425" s="2">
        <f t="shared" si="239"/>
        <v>60507387.444694236</v>
      </c>
      <c r="S425" s="2">
        <f t="shared" si="240"/>
        <v>1103810.4476904632</v>
      </c>
      <c r="T425" s="21">
        <f t="shared" si="241"/>
        <v>21588802.1076153</v>
      </c>
      <c r="U425" s="2">
        <f t="shared" si="242"/>
        <v>62316716.031965934</v>
      </c>
      <c r="V425" s="2">
        <f t="shared" si="243"/>
        <v>1083569.9554030898</v>
      </c>
      <c r="W425" s="21">
        <f t="shared" si="244"/>
        <v>19799714.012630977</v>
      </c>
      <c r="X425" s="2">
        <f t="shared" si="245"/>
        <v>64005606.584287822</v>
      </c>
      <c r="Y425" s="2">
        <f t="shared" si="246"/>
        <v>1047292.4129806305</v>
      </c>
      <c r="Z425" s="21">
        <f t="shared" si="247"/>
        <v>18147101.002731547</v>
      </c>
      <c r="AA425" s="2">
        <f t="shared" si="248"/>
        <v>65564509.854511596</v>
      </c>
      <c r="AB425" s="2">
        <f t="shared" si="249"/>
        <v>999150.25655023905</v>
      </c>
      <c r="AC425" s="21">
        <f t="shared" si="250"/>
        <v>16636339.888938164</v>
      </c>
      <c r="AD425" s="2">
        <f t="shared" si="230"/>
        <v>74816142.273058832</v>
      </c>
      <c r="AE425" s="2">
        <f t="shared" si="231"/>
        <v>419127.75339124561</v>
      </c>
      <c r="AF425" s="21">
        <f t="shared" si="232"/>
        <v>7964729.9735499229</v>
      </c>
      <c r="AG425" s="2">
        <f t="shared" si="233"/>
        <v>76615216.987763315</v>
      </c>
      <c r="AH425" s="2">
        <f t="shared" si="234"/>
        <v>280442.20105792111</v>
      </c>
      <c r="AI425" s="37">
        <f t="shared" si="235"/>
        <v>6304340.8111787634</v>
      </c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  <c r="AT425" s="37"/>
      <c r="AU425" s="37"/>
      <c r="AV425" s="37"/>
      <c r="AW425" s="37"/>
      <c r="AX425" s="37"/>
    </row>
    <row r="426" spans="1:50" x14ac:dyDescent="0.45">
      <c r="A426" s="25">
        <f t="shared" si="252"/>
        <v>44256</v>
      </c>
      <c r="B426">
        <f t="shared" si="252"/>
        <v>404</v>
      </c>
      <c r="C426">
        <f t="shared" si="252"/>
        <v>371</v>
      </c>
      <c r="K426" s="26">
        <f t="shared" si="226"/>
        <v>5.4798678876517826E-11</v>
      </c>
      <c r="L426" s="28">
        <f t="shared" si="227"/>
        <v>1.0000000003835907</v>
      </c>
      <c r="M426" s="28">
        <f t="shared" si="228"/>
        <v>12648976120.790583</v>
      </c>
      <c r="N426" s="31">
        <f t="shared" si="229"/>
        <v>7.1428571483370035E-2</v>
      </c>
      <c r="O426" s="2">
        <f t="shared" si="236"/>
        <v>58524228.761443712</v>
      </c>
      <c r="P426" s="2">
        <f t="shared" si="237"/>
        <v>1094004.9042641236</v>
      </c>
      <c r="Q426" s="21">
        <f t="shared" si="238"/>
        <v>23581766.334292166</v>
      </c>
      <c r="R426" s="2">
        <f t="shared" si="239"/>
        <v>60437398.046460748</v>
      </c>
      <c r="S426" s="2">
        <f t="shared" si="240"/>
        <v>1094956.2425174918</v>
      </c>
      <c r="T426" s="21">
        <f t="shared" si="241"/>
        <v>21667645.711021759</v>
      </c>
      <c r="U426" s="2">
        <f t="shared" si="242"/>
        <v>62246734.925200805</v>
      </c>
      <c r="V426" s="2">
        <f t="shared" si="243"/>
        <v>1076153.208210855</v>
      </c>
      <c r="W426" s="21">
        <f t="shared" si="244"/>
        <v>19877111.866588339</v>
      </c>
      <c r="X426" s="2">
        <f t="shared" si="245"/>
        <v>63936861.549628742</v>
      </c>
      <c r="Y426" s="2">
        <f t="shared" si="246"/>
        <v>1041230.846712521</v>
      </c>
      <c r="Z426" s="21">
        <f t="shared" si="247"/>
        <v>18221907.603658736</v>
      </c>
      <c r="AA426" s="2">
        <f t="shared" si="248"/>
        <v>65497993.758962661</v>
      </c>
      <c r="AB426" s="2">
        <f t="shared" si="249"/>
        <v>994298.47663130041</v>
      </c>
      <c r="AC426" s="21">
        <f t="shared" si="250"/>
        <v>16707707.764406038</v>
      </c>
      <c r="AD426" s="2">
        <f t="shared" si="230"/>
        <v>74786903.064595282</v>
      </c>
      <c r="AE426" s="2">
        <f t="shared" si="231"/>
        <v>418429.2651839921</v>
      </c>
      <c r="AF426" s="21">
        <f t="shared" si="232"/>
        <v>7994667.6702207262</v>
      </c>
      <c r="AG426" s="2">
        <f t="shared" si="233"/>
        <v>76595745.593892604</v>
      </c>
      <c r="AH426" s="2">
        <f t="shared" si="234"/>
        <v>279882.00913877762</v>
      </c>
      <c r="AI426" s="37">
        <f t="shared" si="235"/>
        <v>6324372.396968618</v>
      </c>
      <c r="AJ426" s="37"/>
      <c r="AK426" s="37"/>
      <c r="AL426" s="37"/>
      <c r="AM426" s="37"/>
      <c r="AN426" s="37"/>
      <c r="AO426" s="37"/>
      <c r="AP426" s="37"/>
      <c r="AQ426" s="37"/>
      <c r="AR426" s="37"/>
      <c r="AS426" s="37"/>
      <c r="AT426" s="37"/>
      <c r="AU426" s="37"/>
      <c r="AV426" s="37"/>
      <c r="AW426" s="37"/>
      <c r="AX426" s="37"/>
    </row>
    <row r="427" spans="1:50" x14ac:dyDescent="0.45">
      <c r="A427" s="25">
        <f t="shared" si="252"/>
        <v>44257</v>
      </c>
      <c r="B427">
        <f t="shared" si="252"/>
        <v>405</v>
      </c>
      <c r="C427">
        <f t="shared" si="252"/>
        <v>372</v>
      </c>
      <c r="K427" s="26">
        <f t="shared" si="226"/>
        <v>5.1483683612951341E-11</v>
      </c>
      <c r="L427" s="28">
        <f t="shared" si="227"/>
        <v>1.0000000003603857</v>
      </c>
      <c r="M427" s="28">
        <f t="shared" si="228"/>
        <v>13463434080.804111</v>
      </c>
      <c r="N427" s="31">
        <f t="shared" si="229"/>
        <v>7.1428571480055131E-2</v>
      </c>
      <c r="O427" s="2">
        <f t="shared" si="236"/>
        <v>58456347.303785115</v>
      </c>
      <c r="P427" s="2">
        <f t="shared" si="237"/>
        <v>1083743.1544752854</v>
      </c>
      <c r="Q427" s="21">
        <f t="shared" si="238"/>
        <v>23659909.541739598</v>
      </c>
      <c r="R427" s="2">
        <f t="shared" si="239"/>
        <v>60368050.375450581</v>
      </c>
      <c r="S427" s="2">
        <f t="shared" si="240"/>
        <v>1086092.7533478392</v>
      </c>
      <c r="T427" s="21">
        <f t="shared" si="241"/>
        <v>21745856.871201579</v>
      </c>
      <c r="U427" s="2">
        <f t="shared" si="242"/>
        <v>62177310.870670028</v>
      </c>
      <c r="V427" s="2">
        <f t="shared" si="243"/>
        <v>1068709.1764408546</v>
      </c>
      <c r="W427" s="21">
        <f t="shared" si="244"/>
        <v>19953979.952889118</v>
      </c>
      <c r="X427" s="2">
        <f t="shared" si="245"/>
        <v>63868587.808637798</v>
      </c>
      <c r="Y427" s="2">
        <f t="shared" si="246"/>
        <v>1035130.9557954273</v>
      </c>
      <c r="Z427" s="21">
        <f t="shared" si="247"/>
        <v>18296281.235566776</v>
      </c>
      <c r="AA427" s="2">
        <f t="shared" si="248"/>
        <v>65431867.813142568</v>
      </c>
      <c r="AB427" s="2">
        <f t="shared" si="249"/>
        <v>989403.10269201302</v>
      </c>
      <c r="AC427" s="21">
        <f t="shared" si="250"/>
        <v>16778729.08416542</v>
      </c>
      <c r="AD427" s="2">
        <f t="shared" si="230"/>
        <v>74757723.992149636</v>
      </c>
      <c r="AE427" s="2">
        <f t="shared" si="231"/>
        <v>417720.53297363507</v>
      </c>
      <c r="AF427" s="21">
        <f t="shared" si="232"/>
        <v>8024555.4748767288</v>
      </c>
      <c r="AG427" s="2">
        <f t="shared" si="233"/>
        <v>76576318.033407286</v>
      </c>
      <c r="AH427" s="2">
        <f t="shared" si="234"/>
        <v>279317.99754275824</v>
      </c>
      <c r="AI427" s="37">
        <f t="shared" si="235"/>
        <v>6344363.9690499557</v>
      </c>
      <c r="AJ427" s="37"/>
      <c r="AK427" s="37"/>
      <c r="AL427" s="37"/>
      <c r="AM427" s="37"/>
      <c r="AN427" s="37"/>
      <c r="AO427" s="37"/>
      <c r="AP427" s="37"/>
      <c r="AQ427" s="37"/>
      <c r="AR427" s="37"/>
      <c r="AS427" s="37"/>
      <c r="AT427" s="37"/>
      <c r="AU427" s="37"/>
      <c r="AV427" s="37"/>
      <c r="AW427" s="37"/>
      <c r="AX427" s="37"/>
    </row>
    <row r="428" spans="1:50" x14ac:dyDescent="0.45">
      <c r="A428" s="25">
        <f t="shared" si="252"/>
        <v>44258</v>
      </c>
      <c r="B428">
        <f t="shared" si="252"/>
        <v>406</v>
      </c>
      <c r="C428">
        <f t="shared" si="252"/>
        <v>373</v>
      </c>
      <c r="K428" s="26">
        <f t="shared" si="226"/>
        <v>4.8369225913844056E-11</v>
      </c>
      <c r="L428" s="28">
        <f t="shared" si="227"/>
        <v>1.0000000003385845</v>
      </c>
      <c r="M428" s="28">
        <f t="shared" si="228"/>
        <v>14330334369.927458</v>
      </c>
      <c r="N428" s="31">
        <f t="shared" si="229"/>
        <v>7.1428571476940733E-2</v>
      </c>
      <c r="O428" s="2">
        <f t="shared" si="236"/>
        <v>58389180.569442578</v>
      </c>
      <c r="P428" s="2">
        <f t="shared" si="237"/>
        <v>1073499.6634981579</v>
      </c>
      <c r="Q428" s="21">
        <f t="shared" si="238"/>
        <v>23737319.767059263</v>
      </c>
      <c r="R428" s="2">
        <f t="shared" si="239"/>
        <v>60299342.989799857</v>
      </c>
      <c r="S428" s="2">
        <f t="shared" si="240"/>
        <v>1077222.0851880005</v>
      </c>
      <c r="T428" s="21">
        <f t="shared" si="241"/>
        <v>21823434.925012141</v>
      </c>
      <c r="U428" s="2">
        <f t="shared" si="242"/>
        <v>62108443.933743611</v>
      </c>
      <c r="V428" s="2">
        <f t="shared" si="243"/>
        <v>1061239.7436214944</v>
      </c>
      <c r="W428" s="21">
        <f t="shared" si="244"/>
        <v>20030316.322634894</v>
      </c>
      <c r="X428" s="2">
        <f t="shared" si="245"/>
        <v>63800786.516559608</v>
      </c>
      <c r="Y428" s="2">
        <f t="shared" si="246"/>
        <v>1028994.3224596555</v>
      </c>
      <c r="Z428" s="21">
        <f t="shared" si="247"/>
        <v>18370219.160980735</v>
      </c>
      <c r="AA428" s="2">
        <f t="shared" si="248"/>
        <v>65366133.866014332</v>
      </c>
      <c r="AB428" s="2">
        <f t="shared" si="249"/>
        <v>984465.39962795912</v>
      </c>
      <c r="AC428" s="21">
        <f t="shared" si="250"/>
        <v>16849400.734357711</v>
      </c>
      <c r="AD428" s="2">
        <f t="shared" si="230"/>
        <v>74728605.708295643</v>
      </c>
      <c r="AE428" s="2">
        <f t="shared" si="231"/>
        <v>417001.63590093702</v>
      </c>
      <c r="AF428" s="21">
        <f t="shared" si="232"/>
        <v>8054392.6558034196</v>
      </c>
      <c r="AG428" s="2">
        <f t="shared" si="233"/>
        <v>76556934.540511489</v>
      </c>
      <c r="AH428" s="2">
        <f t="shared" si="234"/>
        <v>278750.20489978662</v>
      </c>
      <c r="AI428" s="37">
        <f t="shared" si="235"/>
        <v>6364315.2545887241</v>
      </c>
      <c r="AJ428" s="37"/>
      <c r="AK428" s="37"/>
      <c r="AL428" s="37"/>
      <c r="AM428" s="37"/>
      <c r="AN428" s="37"/>
      <c r="AO428" s="37"/>
      <c r="AP428" s="37"/>
      <c r="AQ428" s="37"/>
      <c r="AR428" s="37"/>
      <c r="AS428" s="37"/>
      <c r="AT428" s="37"/>
      <c r="AU428" s="37"/>
      <c r="AV428" s="37"/>
      <c r="AW428" s="37"/>
      <c r="AX428" s="37"/>
    </row>
    <row r="429" spans="1:50" x14ac:dyDescent="0.45">
      <c r="A429" s="25">
        <f t="shared" si="252"/>
        <v>44259</v>
      </c>
      <c r="B429">
        <f t="shared" si="252"/>
        <v>407</v>
      </c>
      <c r="C429">
        <f t="shared" si="252"/>
        <v>374</v>
      </c>
      <c r="K429" s="26">
        <f t="shared" si="226"/>
        <v>4.5443174445193211E-11</v>
      </c>
      <c r="L429" s="28">
        <f t="shared" si="227"/>
        <v>1.0000000003181022</v>
      </c>
      <c r="M429" s="28">
        <f t="shared" si="228"/>
        <v>15253053709.879272</v>
      </c>
      <c r="N429" s="31">
        <f t="shared" si="229"/>
        <v>7.1428571474014629E-2</v>
      </c>
      <c r="O429" s="2">
        <f t="shared" si="236"/>
        <v>58322725.137588933</v>
      </c>
      <c r="P429" s="2">
        <f t="shared" si="237"/>
        <v>1063276.5479590772</v>
      </c>
      <c r="Q429" s="21">
        <f t="shared" si="238"/>
        <v>23813998.314451989</v>
      </c>
      <c r="R429" s="2">
        <f t="shared" si="239"/>
        <v>60231274.332116492</v>
      </c>
      <c r="S429" s="2">
        <f t="shared" si="240"/>
        <v>1068346.3082150761</v>
      </c>
      <c r="T429" s="21">
        <f t="shared" si="241"/>
        <v>21900379.359668434</v>
      </c>
      <c r="U429" s="2">
        <f t="shared" si="242"/>
        <v>62040134.065484099</v>
      </c>
      <c r="V429" s="2">
        <f t="shared" si="243"/>
        <v>1053746.7730509022</v>
      </c>
      <c r="W429" s="21">
        <f t="shared" si="244"/>
        <v>20106119.161465</v>
      </c>
      <c r="X429" s="2">
        <f t="shared" si="245"/>
        <v>63733458.724687912</v>
      </c>
      <c r="Y429" s="2">
        <f t="shared" si="246"/>
        <v>1022822.5198699501</v>
      </c>
      <c r="Z429" s="21">
        <f t="shared" si="247"/>
        <v>18443718.755442139</v>
      </c>
      <c r="AA429" s="2">
        <f t="shared" si="248"/>
        <v>65300793.677776881</v>
      </c>
      <c r="AB429" s="2">
        <f t="shared" si="249"/>
        <v>979486.63074912457</v>
      </c>
      <c r="AC429" s="21">
        <f t="shared" si="250"/>
        <v>16919719.691473994</v>
      </c>
      <c r="AD429" s="2">
        <f t="shared" si="230"/>
        <v>74699548.859121814</v>
      </c>
      <c r="AE429" s="2">
        <f t="shared" si="231"/>
        <v>416272.65393898223</v>
      </c>
      <c r="AF429" s="21">
        <f t="shared" si="232"/>
        <v>8084178.486939203</v>
      </c>
      <c r="AG429" s="2">
        <f t="shared" si="233"/>
        <v>76537595.346535578</v>
      </c>
      <c r="AH429" s="2">
        <f t="shared" si="234"/>
        <v>278178.66995427746</v>
      </c>
      <c r="AI429" s="37">
        <f t="shared" si="235"/>
        <v>6384225.9835101441</v>
      </c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</row>
    <row r="430" spans="1:50" x14ac:dyDescent="0.45">
      <c r="A430" s="25">
        <f t="shared" si="252"/>
        <v>44260</v>
      </c>
      <c r="B430">
        <f t="shared" si="252"/>
        <v>408</v>
      </c>
      <c r="C430">
        <f t="shared" si="252"/>
        <v>375</v>
      </c>
      <c r="K430" s="26">
        <f t="shared" si="226"/>
        <v>4.2694131746797175E-11</v>
      </c>
      <c r="L430" s="28">
        <f t="shared" si="227"/>
        <v>1.0000000002988589</v>
      </c>
      <c r="M430" s="28">
        <f t="shared" si="228"/>
        <v>16235186246.92359</v>
      </c>
      <c r="N430" s="31">
        <f t="shared" si="229"/>
        <v>7.1428571471265495E-2</v>
      </c>
      <c r="O430" s="2">
        <f t="shared" si="236"/>
        <v>58256977.487559013</v>
      </c>
      <c r="P430" s="2">
        <f t="shared" si="237"/>
        <v>1053075.873134776</v>
      </c>
      <c r="Q430" s="21">
        <f t="shared" si="238"/>
        <v>23889946.63930621</v>
      </c>
      <c r="R430" s="2">
        <f t="shared" si="239"/>
        <v>60163842.732392266</v>
      </c>
      <c r="S430" s="2">
        <f t="shared" si="240"/>
        <v>1059467.4573525111</v>
      </c>
      <c r="T430" s="21">
        <f t="shared" si="241"/>
        <v>21976689.810255222</v>
      </c>
      <c r="U430" s="2">
        <f t="shared" si="242"/>
        <v>61972381.104702063</v>
      </c>
      <c r="V430" s="2">
        <f t="shared" si="243"/>
        <v>1046232.1071864421</v>
      </c>
      <c r="W430" s="21">
        <f t="shared" si="244"/>
        <v>20181386.788111497</v>
      </c>
      <c r="X430" s="2">
        <f t="shared" si="245"/>
        <v>63666605.381644532</v>
      </c>
      <c r="Y430" s="2">
        <f t="shared" si="246"/>
        <v>1016617.1114940461</v>
      </c>
      <c r="Z430" s="21">
        <f t="shared" si="247"/>
        <v>18516777.506861422</v>
      </c>
      <c r="AA430" s="2">
        <f t="shared" si="248"/>
        <v>65235848.920535177</v>
      </c>
      <c r="AB430" s="2">
        <f t="shared" si="249"/>
        <v>974468.05722303048</v>
      </c>
      <c r="AC430" s="21">
        <f t="shared" si="250"/>
        <v>16989683.022241794</v>
      </c>
      <c r="AD430" s="2">
        <f t="shared" si="230"/>
        <v>74670554.084189773</v>
      </c>
      <c r="AE430" s="2">
        <f t="shared" si="231"/>
        <v>415533.66787538363</v>
      </c>
      <c r="AF430" s="21">
        <f t="shared" si="232"/>
        <v>8113912.2479348434</v>
      </c>
      <c r="AG430" s="2">
        <f t="shared" si="233"/>
        <v>76518300.679933056</v>
      </c>
      <c r="AH430" s="2">
        <f t="shared" si="234"/>
        <v>277603.4315600713</v>
      </c>
      <c r="AI430" s="37">
        <f t="shared" si="235"/>
        <v>6404095.8885068726</v>
      </c>
      <c r="AJ430" s="37"/>
      <c r="AK430" s="37"/>
      <c r="AL430" s="37"/>
      <c r="AM430" s="37"/>
      <c r="AN430" s="37"/>
      <c r="AO430" s="37"/>
      <c r="AP430" s="37"/>
      <c r="AQ430" s="37"/>
      <c r="AR430" s="37"/>
      <c r="AS430" s="37"/>
      <c r="AT430" s="37"/>
      <c r="AU430" s="37"/>
      <c r="AV430" s="37"/>
      <c r="AW430" s="37"/>
      <c r="AX430" s="37"/>
    </row>
    <row r="431" spans="1:50" x14ac:dyDescent="0.45">
      <c r="A431" s="25">
        <f t="shared" si="252"/>
        <v>44261</v>
      </c>
      <c r="B431">
        <f t="shared" si="252"/>
        <v>409</v>
      </c>
      <c r="C431">
        <f t="shared" si="252"/>
        <v>376</v>
      </c>
      <c r="K431" s="26">
        <f t="shared" ref="K431:K494" si="253">$J$19*EXP($J$20*C431)</f>
        <v>4.011138983724073E-11</v>
      </c>
      <c r="L431" s="28">
        <f t="shared" ref="L431:L494" si="254">(EXP(7*K431))</f>
        <v>1.0000000002807796</v>
      </c>
      <c r="M431" s="28">
        <f t="shared" ref="M431:M494" si="255">LN(2)/K431</f>
        <v>17280557551.670891</v>
      </c>
      <c r="N431" s="31">
        <f t="shared" ref="N431:N494" si="256">EXP(K431)-1+$Q$9</f>
        <v>7.1428571468682894E-2</v>
      </c>
      <c r="O431" s="2">
        <f t="shared" si="236"/>
        <v>58191934.002491832</v>
      </c>
      <c r="P431" s="2">
        <f t="shared" si="237"/>
        <v>1042899.6529780417</v>
      </c>
      <c r="Q431" s="21">
        <f t="shared" si="238"/>
        <v>23965166.344530128</v>
      </c>
      <c r="R431" s="2">
        <f t="shared" si="239"/>
        <v>60097046.410906523</v>
      </c>
      <c r="S431" s="2">
        <f t="shared" si="240"/>
        <v>1050587.5318845045</v>
      </c>
      <c r="T431" s="21">
        <f t="shared" si="241"/>
        <v>22052366.05720897</v>
      </c>
      <c r="U431" s="2">
        <f t="shared" si="242"/>
        <v>61905184.780026205</v>
      </c>
      <c r="V431" s="2">
        <f t="shared" si="243"/>
        <v>1038697.5670632708</v>
      </c>
      <c r="W431" s="21">
        <f t="shared" si="244"/>
        <v>20256117.652910523</v>
      </c>
      <c r="X431" s="2">
        <f t="shared" si="245"/>
        <v>63600227.334684625</v>
      </c>
      <c r="Y431" s="2">
        <f t="shared" si="246"/>
        <v>1010379.6504900916</v>
      </c>
      <c r="Z431" s="21">
        <f t="shared" si="247"/>
        <v>18589393.014825284</v>
      </c>
      <c r="AA431" s="2">
        <f t="shared" si="248"/>
        <v>65171301.178999528</v>
      </c>
      <c r="AB431" s="2">
        <f t="shared" si="249"/>
        <v>969410.93752846622</v>
      </c>
      <c r="AC431" s="21">
        <f t="shared" si="250"/>
        <v>17059287.883472007</v>
      </c>
      <c r="AD431" s="2">
        <f t="shared" ref="AD431:AD494" si="257">AD430-$N$129*AD430*AE430/$Q$2</f>
        <v>74641622.016493946</v>
      </c>
      <c r="AE431" s="2">
        <f t="shared" ref="AE431:AE494" si="258">AE430+$N$129*AD430*AE430/$Q$2-$Q$9*AE430</f>
        <v>414784.75929439889</v>
      </c>
      <c r="AF431" s="21">
        <f t="shared" ref="AF431:AF494" si="259">$Q$2-AD431-AE431</f>
        <v>8143593.2242116546</v>
      </c>
      <c r="AG431" s="2">
        <f t="shared" ref="AG431:AG494" si="260">AG430-$N$136*AG430*AH430/$Q$2</f>
        <v>76499050.766277745</v>
      </c>
      <c r="AH431" s="2">
        <f t="shared" ref="AH431:AH494" si="261">AH430+$N$136*AG430*AH430/$Q$2-$Q$9*AH430</f>
        <v>277024.52867538453</v>
      </c>
      <c r="AI431" s="37">
        <f t="shared" ref="AI431:AI494" si="262">$Q$2-AG431-AH431</f>
        <v>6423924.7050468698</v>
      </c>
      <c r="AJ431" s="37"/>
      <c r="AK431" s="37"/>
      <c r="AL431" s="37"/>
      <c r="AM431" s="37"/>
      <c r="AN431" s="37"/>
      <c r="AO431" s="37"/>
      <c r="AP431" s="37"/>
      <c r="AQ431" s="37"/>
      <c r="AR431" s="37"/>
      <c r="AS431" s="37"/>
      <c r="AT431" s="37"/>
      <c r="AU431" s="37"/>
      <c r="AV431" s="37"/>
      <c r="AW431" s="37"/>
      <c r="AX431" s="37"/>
    </row>
    <row r="432" spans="1:50" x14ac:dyDescent="0.45">
      <c r="A432" s="25">
        <f t="shared" si="252"/>
        <v>44262</v>
      </c>
      <c r="B432">
        <f t="shared" si="252"/>
        <v>410</v>
      </c>
      <c r="C432">
        <f t="shared" si="252"/>
        <v>377</v>
      </c>
      <c r="K432" s="26">
        <f t="shared" si="253"/>
        <v>3.7684888504514378E-11</v>
      </c>
      <c r="L432" s="28">
        <f t="shared" si="254"/>
        <v>1.0000000002637943</v>
      </c>
      <c r="M432" s="28">
        <f t="shared" si="255"/>
        <v>18393239520.316246</v>
      </c>
      <c r="N432" s="31">
        <f t="shared" si="256"/>
        <v>7.1428571466256391E-2</v>
      </c>
      <c r="O432" s="2">
        <f t="shared" si="236"/>
        <v>58127590.972928911</v>
      </c>
      <c r="P432" s="2">
        <f t="shared" si="237"/>
        <v>1032749.8501853877</v>
      </c>
      <c r="Q432" s="21">
        <f t="shared" si="238"/>
        <v>24039659.176885702</v>
      </c>
      <c r="R432" s="2">
        <f t="shared" si="239"/>
        <v>60030883.481119491</v>
      </c>
      <c r="S432" s="2">
        <f t="shared" si="240"/>
        <v>1041708.4951083567</v>
      </c>
      <c r="T432" s="21">
        <f t="shared" si="241"/>
        <v>22127408.02377215</v>
      </c>
      <c r="U432" s="2">
        <f t="shared" si="242"/>
        <v>61838544.711986057</v>
      </c>
      <c r="V432" s="2">
        <f t="shared" si="243"/>
        <v>1031144.9517417551</v>
      </c>
      <c r="W432" s="21">
        <f t="shared" si="244"/>
        <v>20330310.336272188</v>
      </c>
      <c r="X432" s="2">
        <f t="shared" si="245"/>
        <v>63534325.331026621</v>
      </c>
      <c r="Y432" s="2">
        <f t="shared" si="246"/>
        <v>1004111.6791130869</v>
      </c>
      <c r="Z432" s="21">
        <f t="shared" si="247"/>
        <v>18661562.989860293</v>
      </c>
      <c r="AA432" s="2">
        <f t="shared" si="248"/>
        <v>65107151.951213017</v>
      </c>
      <c r="AB432" s="2">
        <f t="shared" si="249"/>
        <v>964316.52692008414</v>
      </c>
      <c r="AC432" s="21">
        <f t="shared" si="250"/>
        <v>17128531.521866899</v>
      </c>
      <c r="AD432" s="2">
        <f t="shared" si="257"/>
        <v>74612753.282422647</v>
      </c>
      <c r="AE432" s="2">
        <f t="shared" si="258"/>
        <v>414026.01055896212</v>
      </c>
      <c r="AF432" s="21">
        <f t="shared" si="259"/>
        <v>8173220.7070183912</v>
      </c>
      <c r="AG432" s="2">
        <f t="shared" si="260"/>
        <v>76479845.828261405</v>
      </c>
      <c r="AH432" s="2">
        <f t="shared" si="261"/>
        <v>276442.00035777461</v>
      </c>
      <c r="AI432" s="37">
        <f t="shared" si="262"/>
        <v>6443712.1713808198</v>
      </c>
      <c r="AJ432" s="37"/>
      <c r="AK432" s="37"/>
      <c r="AL432" s="37"/>
      <c r="AM432" s="37"/>
      <c r="AN432" s="37"/>
      <c r="AO432" s="37"/>
      <c r="AP432" s="37"/>
      <c r="AQ432" s="37"/>
      <c r="AR432" s="37"/>
      <c r="AS432" s="37"/>
      <c r="AT432" s="37"/>
      <c r="AU432" s="37"/>
      <c r="AV432" s="37"/>
      <c r="AW432" s="37"/>
      <c r="AX432" s="37"/>
    </row>
    <row r="433" spans="1:50" x14ac:dyDescent="0.45">
      <c r="A433" s="25">
        <f t="shared" si="252"/>
        <v>44263</v>
      </c>
      <c r="B433">
        <f t="shared" si="252"/>
        <v>411</v>
      </c>
      <c r="C433">
        <f t="shared" si="252"/>
        <v>378</v>
      </c>
      <c r="K433" s="26">
        <f t="shared" si="253"/>
        <v>3.540517611980538E-11</v>
      </c>
      <c r="L433" s="28">
        <f t="shared" si="254"/>
        <v>1.0000000002478362</v>
      </c>
      <c r="M433" s="28">
        <f t="shared" si="255"/>
        <v>19577566235.356308</v>
      </c>
      <c r="N433" s="31">
        <f t="shared" si="256"/>
        <v>7.1428571463976659E-2</v>
      </c>
      <c r="O433" s="2">
        <f t="shared" si="236"/>
        <v>58063944.600367218</v>
      </c>
      <c r="P433" s="2">
        <f t="shared" si="237"/>
        <v>1022628.376305268</v>
      </c>
      <c r="Q433" s="21">
        <f t="shared" si="238"/>
        <v>24113427.023327515</v>
      </c>
      <c r="R433" s="2">
        <f t="shared" si="239"/>
        <v>59965351.95255325</v>
      </c>
      <c r="S433" s="2">
        <f t="shared" si="240"/>
        <v>1032832.274024002</v>
      </c>
      <c r="T433" s="21">
        <f t="shared" si="241"/>
        <v>22201815.773422748</v>
      </c>
      <c r="U433" s="2">
        <f t="shared" si="242"/>
        <v>61772460.415105566</v>
      </c>
      <c r="V433" s="2">
        <f t="shared" si="243"/>
        <v>1023576.03778355</v>
      </c>
      <c r="W433" s="21">
        <f t="shared" si="244"/>
        <v>20403963.547110885</v>
      </c>
      <c r="X433" s="2">
        <f t="shared" si="245"/>
        <v>63468900.019205466</v>
      </c>
      <c r="Y433" s="2">
        <f t="shared" si="246"/>
        <v>997814.72814045078</v>
      </c>
      <c r="Z433" s="21">
        <f t="shared" si="247"/>
        <v>18733285.252654083</v>
      </c>
      <c r="AA433" s="2">
        <f t="shared" si="248"/>
        <v>65043402.649306133</v>
      </c>
      <c r="AB433" s="2">
        <f t="shared" si="249"/>
        <v>959186.07690410118</v>
      </c>
      <c r="AC433" s="21">
        <f t="shared" si="250"/>
        <v>17197411.273789767</v>
      </c>
      <c r="AD433" s="2">
        <f t="shared" si="257"/>
        <v>74583948.501720473</v>
      </c>
      <c r="AE433" s="2">
        <f t="shared" si="258"/>
        <v>413257.50479263731</v>
      </c>
      <c r="AF433" s="21">
        <f t="shared" si="259"/>
        <v>8202793.9934868896</v>
      </c>
      <c r="AG433" s="2">
        <f t="shared" si="260"/>
        <v>76460686.085691646</v>
      </c>
      <c r="AH433" s="2">
        <f t="shared" si="261"/>
        <v>275855.88575912255</v>
      </c>
      <c r="AI433" s="37">
        <f t="shared" si="262"/>
        <v>6463458.0285492316</v>
      </c>
      <c r="AJ433" s="37"/>
      <c r="AK433" s="37"/>
      <c r="AL433" s="37"/>
      <c r="AM433" s="37"/>
      <c r="AN433" s="37"/>
      <c r="AO433" s="37"/>
      <c r="AP433" s="37"/>
      <c r="AQ433" s="37"/>
      <c r="AR433" s="37"/>
      <c r="AS433" s="37"/>
      <c r="AT433" s="37"/>
      <c r="AU433" s="37"/>
      <c r="AV433" s="37"/>
      <c r="AW433" s="37"/>
      <c r="AX433" s="37"/>
    </row>
    <row r="434" spans="1:50" x14ac:dyDescent="0.45">
      <c r="A434" s="25">
        <f t="shared" si="252"/>
        <v>44264</v>
      </c>
      <c r="B434">
        <f t="shared" si="252"/>
        <v>412</v>
      </c>
      <c r="C434">
        <f t="shared" si="252"/>
        <v>379</v>
      </c>
      <c r="K434" s="26">
        <f t="shared" si="253"/>
        <v>3.3263372821821385E-11</v>
      </c>
      <c r="L434" s="28">
        <f t="shared" si="254"/>
        <v>1.0000000002328435</v>
      </c>
      <c r="M434" s="28">
        <f t="shared" si="255"/>
        <v>20838150847.566124</v>
      </c>
      <c r="N434" s="31">
        <f t="shared" si="256"/>
        <v>7.1428571461834817E-2</v>
      </c>
      <c r="O434" s="2">
        <f t="shared" si="236"/>
        <v>58000991.000765324</v>
      </c>
      <c r="P434" s="2">
        <f t="shared" si="237"/>
        <v>1012537.0918853576</v>
      </c>
      <c r="Q434" s="21">
        <f t="shared" si="238"/>
        <v>24186471.907349318</v>
      </c>
      <c r="R434" s="2">
        <f t="shared" si="239"/>
        <v>59900449.733658455</v>
      </c>
      <c r="S434" s="2">
        <f t="shared" si="240"/>
        <v>1023960.7590599409</v>
      </c>
      <c r="T434" s="21">
        <f t="shared" si="241"/>
        <v>22275589.507281605</v>
      </c>
      <c r="U434" s="2">
        <f t="shared" si="242"/>
        <v>61706931.300005622</v>
      </c>
      <c r="V434" s="2">
        <f t="shared" si="243"/>
        <v>1015992.5787560997</v>
      </c>
      <c r="W434" s="21">
        <f t="shared" si="244"/>
        <v>20477076.121238276</v>
      </c>
      <c r="X434" s="2">
        <f t="shared" si="245"/>
        <v>63403951.950447649</v>
      </c>
      <c r="Y434" s="2">
        <f t="shared" si="246"/>
        <v>991490.31631680788</v>
      </c>
      <c r="Z434" s="21">
        <f t="shared" si="247"/>
        <v>18804557.733235542</v>
      </c>
      <c r="AA434" s="2">
        <f t="shared" si="248"/>
        <v>64980054.600277469</v>
      </c>
      <c r="AB434" s="2">
        <f t="shared" si="249"/>
        <v>954020.8347253328</v>
      </c>
      <c r="AC434" s="21">
        <f t="shared" si="250"/>
        <v>17265924.5649972</v>
      </c>
      <c r="AD434" s="2">
        <f t="shared" si="257"/>
        <v>74555208.287452132</v>
      </c>
      <c r="AE434" s="2">
        <f t="shared" si="258"/>
        <v>412479.32586150017</v>
      </c>
      <c r="AF434" s="21">
        <f t="shared" si="259"/>
        <v>8232312.3866863679</v>
      </c>
      <c r="AG434" s="2">
        <f t="shared" si="260"/>
        <v>76441571.755490199</v>
      </c>
      <c r="AH434" s="2">
        <f t="shared" si="261"/>
        <v>275266.22412063228</v>
      </c>
      <c r="AI434" s="37">
        <f t="shared" si="262"/>
        <v>6483162.0203891695</v>
      </c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  <c r="AT434" s="37"/>
      <c r="AU434" s="37"/>
      <c r="AV434" s="37"/>
      <c r="AW434" s="37"/>
      <c r="AX434" s="37"/>
    </row>
    <row r="435" spans="1:50" x14ac:dyDescent="0.45">
      <c r="A435" s="25">
        <f t="shared" si="252"/>
        <v>44265</v>
      </c>
      <c r="B435">
        <f t="shared" si="252"/>
        <v>413</v>
      </c>
      <c r="C435">
        <f t="shared" si="252"/>
        <v>380</v>
      </c>
      <c r="K435" s="26">
        <f t="shared" si="253"/>
        <v>3.1251135928244937E-11</v>
      </c>
      <c r="L435" s="28">
        <f t="shared" si="254"/>
        <v>1.0000000002187579</v>
      </c>
      <c r="M435" s="28">
        <f t="shared" si="255"/>
        <v>22179903544.993233</v>
      </c>
      <c r="N435" s="31">
        <f t="shared" si="256"/>
        <v>7.1428571459822648E-2</v>
      </c>
      <c r="O435" s="2">
        <f t="shared" ref="O435:O498" si="263">O434-$N$113*O434*P434/$Q$2</f>
        <v>57938726.208001442</v>
      </c>
      <c r="P435" s="2">
        <f t="shared" ref="P435:P498" si="264">P434+$N$113*O434*P434/$Q$2-$Q$9*P434</f>
        <v>1002477.8066574262</v>
      </c>
      <c r="Q435" s="21">
        <f t="shared" ref="Q435:Q498" si="265">$Q$2-O435-P435</f>
        <v>24258795.985341132</v>
      </c>
      <c r="R435" s="2">
        <f t="shared" si="239"/>
        <v>59836174.634665057</v>
      </c>
      <c r="S435" s="2">
        <f t="shared" si="240"/>
        <v>1015095.8038347717</v>
      </c>
      <c r="T435" s="21">
        <f t="shared" si="241"/>
        <v>22348729.561500169</v>
      </c>
      <c r="U435" s="2">
        <f t="shared" si="242"/>
        <v>61641956.675513849</v>
      </c>
      <c r="V435" s="2">
        <f t="shared" si="243"/>
        <v>1008396.304765298</v>
      </c>
      <c r="W435" s="21">
        <f t="shared" si="244"/>
        <v>20549647.019720852</v>
      </c>
      <c r="X435" s="2">
        <f t="shared" si="245"/>
        <v>63339481.580066629</v>
      </c>
      <c r="Y435" s="2">
        <f t="shared" si="246"/>
        <v>985139.94981805864</v>
      </c>
      <c r="Z435" s="21">
        <f t="shared" si="247"/>
        <v>18875378.470115311</v>
      </c>
      <c r="AA435" s="2">
        <f t="shared" si="248"/>
        <v>64917109.046799511</v>
      </c>
      <c r="AB435" s="2">
        <f t="shared" si="249"/>
        <v>948822.04286576714</v>
      </c>
      <c r="AC435" s="21">
        <f t="shared" si="250"/>
        <v>17334068.910334721</v>
      </c>
      <c r="AD435" s="2">
        <f t="shared" si="257"/>
        <v>74526533.245967567</v>
      </c>
      <c r="AE435" s="2">
        <f t="shared" si="258"/>
        <v>411691.55835595448</v>
      </c>
      <c r="AF435" s="21">
        <f t="shared" si="259"/>
        <v>8261775.1956764786</v>
      </c>
      <c r="AG435" s="2">
        <f t="shared" si="260"/>
        <v>76422503.051691502</v>
      </c>
      <c r="AH435" s="2">
        <f t="shared" si="261"/>
        <v>274673.05476784939</v>
      </c>
      <c r="AI435" s="37">
        <f t="shared" si="262"/>
        <v>6502823.8935406487</v>
      </c>
      <c r="AJ435" s="37"/>
      <c r="AK435" s="37"/>
      <c r="AL435" s="37"/>
      <c r="AM435" s="37"/>
      <c r="AN435" s="37"/>
      <c r="AO435" s="37"/>
      <c r="AP435" s="37"/>
      <c r="AQ435" s="37"/>
      <c r="AR435" s="37"/>
      <c r="AS435" s="37"/>
      <c r="AT435" s="37"/>
      <c r="AU435" s="37"/>
      <c r="AV435" s="37"/>
      <c r="AW435" s="37"/>
      <c r="AX435" s="37"/>
    </row>
    <row r="436" spans="1:50" x14ac:dyDescent="0.45">
      <c r="A436" s="25">
        <f t="shared" si="252"/>
        <v>44266</v>
      </c>
      <c r="B436">
        <f t="shared" si="252"/>
        <v>414</v>
      </c>
      <c r="C436">
        <f t="shared" si="252"/>
        <v>381</v>
      </c>
      <c r="K436" s="26">
        <f t="shared" si="253"/>
        <v>2.9360627439588802E-11</v>
      </c>
      <c r="L436" s="28">
        <f t="shared" si="254"/>
        <v>1.0000000002055245</v>
      </c>
      <c r="M436" s="28">
        <f t="shared" si="255"/>
        <v>23608050678.96236</v>
      </c>
      <c r="N436" s="31">
        <f t="shared" si="256"/>
        <v>7.1428571457932161E-2</v>
      </c>
      <c r="O436" s="2">
        <f t="shared" si="263"/>
        <v>57877146.177282147</v>
      </c>
      <c r="P436" s="2">
        <f t="shared" si="264"/>
        <v>992452.27975833358</v>
      </c>
      <c r="Q436" s="21">
        <f t="shared" si="265"/>
        <v>24330401.542959519</v>
      </c>
      <c r="R436" s="2">
        <f t="shared" ref="R436:R499" si="266">R435-$N$114*R435*S435/$Q$2</f>
        <v>59772524.370415278</v>
      </c>
      <c r="S436" s="2">
        <f t="shared" ref="S436:S499" si="267">S435+$N$114*R435*S435/$Q$2-$Q$9*S435</f>
        <v>1006239.2249534975</v>
      </c>
      <c r="T436" s="21">
        <f t="shared" ref="T436:T499" si="268">$Q$2-R436-S436</f>
        <v>22421236.404631224</v>
      </c>
      <c r="U436" s="2">
        <f t="shared" si="242"/>
        <v>61577535.750779897</v>
      </c>
      <c r="V436" s="2">
        <f t="shared" si="243"/>
        <v>1000788.9220160174</v>
      </c>
      <c r="W436" s="21">
        <f t="shared" si="244"/>
        <v>20621675.327204086</v>
      </c>
      <c r="X436" s="2">
        <f t="shared" si="245"/>
        <v>63275489.268877193</v>
      </c>
      <c r="Y436" s="2">
        <f t="shared" si="246"/>
        <v>978765.1217347763</v>
      </c>
      <c r="Z436" s="21">
        <f t="shared" si="247"/>
        <v>18945745.609388031</v>
      </c>
      <c r="AA436" s="2">
        <f t="shared" si="248"/>
        <v>64854567.148048565</v>
      </c>
      <c r="AB436" s="2">
        <f t="shared" si="249"/>
        <v>943590.93855487334</v>
      </c>
      <c r="AC436" s="21">
        <f t="shared" si="250"/>
        <v>17401841.913396563</v>
      </c>
      <c r="AD436" s="2">
        <f t="shared" si="257"/>
        <v>74497923.976868466</v>
      </c>
      <c r="AE436" s="2">
        <f t="shared" si="258"/>
        <v>410894.28757248912</v>
      </c>
      <c r="AF436" s="21">
        <f t="shared" si="259"/>
        <v>8291181.7355590453</v>
      </c>
      <c r="AG436" s="2">
        <f t="shared" si="260"/>
        <v>76403480.185441658</v>
      </c>
      <c r="AH436" s="2">
        <f t="shared" si="261"/>
        <v>274076.41710569873</v>
      </c>
      <c r="AI436" s="37">
        <f t="shared" si="262"/>
        <v>6522443.3974526431</v>
      </c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  <c r="AT436" s="37"/>
      <c r="AU436" s="37"/>
      <c r="AV436" s="37"/>
      <c r="AW436" s="37"/>
      <c r="AX436" s="37"/>
    </row>
    <row r="437" spans="1:50" x14ac:dyDescent="0.45">
      <c r="A437" s="25">
        <f t="shared" si="252"/>
        <v>44267</v>
      </c>
      <c r="B437">
        <f t="shared" si="252"/>
        <v>415</v>
      </c>
      <c r="C437">
        <f t="shared" si="252"/>
        <v>382</v>
      </c>
      <c r="K437" s="26">
        <f t="shared" si="253"/>
        <v>2.7584483508876553E-11</v>
      </c>
      <c r="L437" s="28">
        <f t="shared" si="254"/>
        <v>1.0000000001930913</v>
      </c>
      <c r="M437" s="28">
        <f t="shared" si="255"/>
        <v>25128155121.588333</v>
      </c>
      <c r="N437" s="31">
        <f t="shared" si="256"/>
        <v>7.1428571456155804E-2</v>
      </c>
      <c r="O437" s="2">
        <f t="shared" si="263"/>
        <v>57816246.788500629</v>
      </c>
      <c r="P437" s="2">
        <f t="shared" si="264"/>
        <v>982462.21998568589</v>
      </c>
      <c r="Q437" s="21">
        <f t="shared" si="265"/>
        <v>24401290.991513684</v>
      </c>
      <c r="R437" s="2">
        <f t="shared" si="266"/>
        <v>59709496.563177183</v>
      </c>
      <c r="S437" s="2">
        <f t="shared" si="267"/>
        <v>997392.80183776724</v>
      </c>
      <c r="T437" s="21">
        <f t="shared" si="268"/>
        <v>22493110.634985048</v>
      </c>
      <c r="U437" s="2">
        <f t="shared" ref="U437:U500" si="269">U436-$N$115*U436*V436/$Q$2</f>
        <v>61513667.637394585</v>
      </c>
      <c r="V437" s="2">
        <f t="shared" ref="V437:V500" si="270">V436+$N$115*U436*V436/$Q$2-$Q$9*V436</f>
        <v>993172.11240018811</v>
      </c>
      <c r="W437" s="21">
        <f t="shared" ref="W437:W500" si="271">$Q$2-U437-V437</f>
        <v>20693160.250205226</v>
      </c>
      <c r="X437" s="2">
        <f t="shared" si="245"/>
        <v>63211975.2846274</v>
      </c>
      <c r="Y437" s="2">
        <f t="shared" si="246"/>
        <v>972367.31157494499</v>
      </c>
      <c r="Z437" s="21">
        <f t="shared" si="247"/>
        <v>19015657.403797656</v>
      </c>
      <c r="AA437" s="2">
        <f t="shared" si="248"/>
        <v>64792429.980557702</v>
      </c>
      <c r="AB437" s="2">
        <f t="shared" si="249"/>
        <v>938328.75329181622</v>
      </c>
      <c r="AC437" s="21">
        <f t="shared" si="250"/>
        <v>17469241.266150482</v>
      </c>
      <c r="AD437" s="2">
        <f t="shared" si="257"/>
        <v>74469381.072976112</v>
      </c>
      <c r="AE437" s="2">
        <f t="shared" si="258"/>
        <v>410087.59949538205</v>
      </c>
      <c r="AF437" s="21">
        <f t="shared" si="259"/>
        <v>8320531.3275285056</v>
      </c>
      <c r="AG437" s="2">
        <f t="shared" si="260"/>
        <v>76384503.3649977</v>
      </c>
      <c r="AH437" s="2">
        <f t="shared" si="261"/>
        <v>273476.3506135426</v>
      </c>
      <c r="AI437" s="37">
        <f t="shared" si="262"/>
        <v>6542020.2843887573</v>
      </c>
      <c r="AJ437" s="37"/>
      <c r="AK437" s="37"/>
      <c r="AL437" s="37"/>
      <c r="AM437" s="37"/>
      <c r="AN437" s="37"/>
      <c r="AO437" s="37"/>
      <c r="AP437" s="37"/>
      <c r="AQ437" s="37"/>
      <c r="AR437" s="37"/>
      <c r="AS437" s="37"/>
      <c r="AT437" s="37"/>
      <c r="AU437" s="37"/>
      <c r="AV437" s="37"/>
      <c r="AW437" s="37"/>
      <c r="AX437" s="37"/>
    </row>
    <row r="438" spans="1:50" x14ac:dyDescent="0.45">
      <c r="A438" s="25">
        <f t="shared" si="252"/>
        <v>44268</v>
      </c>
      <c r="B438">
        <f t="shared" si="252"/>
        <v>416</v>
      </c>
      <c r="C438">
        <f t="shared" si="252"/>
        <v>383</v>
      </c>
      <c r="K438" s="26">
        <f t="shared" si="253"/>
        <v>2.5915785758226348E-11</v>
      </c>
      <c r="L438" s="28">
        <f t="shared" si="254"/>
        <v>1.0000000001814104</v>
      </c>
      <c r="M438" s="28">
        <f t="shared" si="255"/>
        <v>26746137934.093788</v>
      </c>
      <c r="N438" s="31">
        <f t="shared" si="256"/>
        <v>7.1428571454487139E-2</v>
      </c>
      <c r="O438" s="2">
        <f t="shared" si="263"/>
        <v>57756023.849543504</v>
      </c>
      <c r="P438" s="2">
        <f t="shared" si="264"/>
        <v>972509.28608669247</v>
      </c>
      <c r="Q438" s="21">
        <f t="shared" si="265"/>
        <v>24471466.864369802</v>
      </c>
      <c r="R438" s="2">
        <f t="shared" si="266"/>
        <v>59647088.745437346</v>
      </c>
      <c r="S438" s="2">
        <f t="shared" si="267"/>
        <v>988558.27658919408</v>
      </c>
      <c r="T438" s="21">
        <f t="shared" si="268"/>
        <v>22564352.977973461</v>
      </c>
      <c r="U438" s="2">
        <f t="shared" si="269"/>
        <v>61450351.35151124</v>
      </c>
      <c r="V438" s="2">
        <f t="shared" si="270"/>
        <v>985547.53311208892</v>
      </c>
      <c r="W438" s="21">
        <f t="shared" si="271"/>
        <v>20764101.11537667</v>
      </c>
      <c r="X438" s="2">
        <f t="shared" ref="X438:X501" si="272">X437-$N$116*X437*Y437/$Q$2</f>
        <v>63148939.803446673</v>
      </c>
      <c r="Y438" s="2">
        <f t="shared" ref="Y438:Y501" si="273">Y437+$N$116*X437*Y437/$Q$2-$Q$9*Y437</f>
        <v>965947.98478603561</v>
      </c>
      <c r="Z438" s="21">
        <f t="shared" ref="Z438:Z501" si="274">$Q$2-X438-Y438</f>
        <v>19085112.21176729</v>
      </c>
      <c r="AA438" s="2">
        <f t="shared" si="248"/>
        <v>64730698.539091796</v>
      </c>
      <c r="AB438" s="2">
        <f t="shared" si="249"/>
        <v>933036.71237973671</v>
      </c>
      <c r="AC438" s="21">
        <f t="shared" si="250"/>
        <v>17536264.748528469</v>
      </c>
      <c r="AD438" s="2">
        <f t="shared" si="257"/>
        <v>74440905.120300606</v>
      </c>
      <c r="AE438" s="2">
        <f t="shared" si="258"/>
        <v>409271.58077835769</v>
      </c>
      <c r="AF438" s="21">
        <f t="shared" si="259"/>
        <v>8349823.2989210365</v>
      </c>
      <c r="AG438" s="2">
        <f t="shared" si="260"/>
        <v>76365572.795727164</v>
      </c>
      <c r="AH438" s="2">
        <f t="shared" si="261"/>
        <v>272872.89484026039</v>
      </c>
      <c r="AI438" s="37">
        <f t="shared" si="262"/>
        <v>6561554.3094325764</v>
      </c>
      <c r="AJ438" s="37"/>
      <c r="AK438" s="37"/>
      <c r="AL438" s="37"/>
      <c r="AM438" s="37"/>
      <c r="AN438" s="37"/>
      <c r="AO438" s="37"/>
      <c r="AP438" s="37"/>
      <c r="AQ438" s="37"/>
      <c r="AR438" s="37"/>
      <c r="AS438" s="37"/>
      <c r="AT438" s="37"/>
      <c r="AU438" s="37"/>
      <c r="AV438" s="37"/>
      <c r="AW438" s="37"/>
      <c r="AX438" s="37"/>
    </row>
    <row r="439" spans="1:50" x14ac:dyDescent="0.45">
      <c r="A439" s="25">
        <f t="shared" si="252"/>
        <v>44269</v>
      </c>
      <c r="B439">
        <f t="shared" si="252"/>
        <v>417</v>
      </c>
      <c r="C439">
        <f t="shared" si="252"/>
        <v>384</v>
      </c>
      <c r="K439" s="26">
        <f t="shared" si="253"/>
        <v>2.4348034330610576E-11</v>
      </c>
      <c r="L439" s="28">
        <f t="shared" si="254"/>
        <v>1.0000000001704363</v>
      </c>
      <c r="M439" s="28">
        <f t="shared" si="255"/>
        <v>28468301430.334118</v>
      </c>
      <c r="N439" s="31">
        <f t="shared" si="256"/>
        <v>7.1428571452919504E-2</v>
      </c>
      <c r="O439" s="2">
        <f t="shared" si="263"/>
        <v>57696473.099545226</v>
      </c>
      <c r="P439" s="2">
        <f t="shared" si="264"/>
        <v>962595.08707878052</v>
      </c>
      <c r="Q439" s="21">
        <f t="shared" si="265"/>
        <v>24540931.813375995</v>
      </c>
      <c r="R439" s="2">
        <f t="shared" si="266"/>
        <v>59585298.362671003</v>
      </c>
      <c r="S439" s="2">
        <f t="shared" si="267"/>
        <v>979737.35388488101</v>
      </c>
      <c r="T439" s="21">
        <f t="shared" si="268"/>
        <v>22634964.283444118</v>
      </c>
      <c r="U439" s="2">
        <f t="shared" si="269"/>
        <v>61387585.815967701</v>
      </c>
      <c r="V439" s="2">
        <f t="shared" si="270"/>
        <v>977916.81629048113</v>
      </c>
      <c r="W439" s="21">
        <f t="shared" si="271"/>
        <v>20834497.367741816</v>
      </c>
      <c r="X439" s="2">
        <f t="shared" si="272"/>
        <v>63086382.911308743</v>
      </c>
      <c r="Y439" s="2">
        <f t="shared" si="273"/>
        <v>959508.59229639149</v>
      </c>
      <c r="Z439" s="21">
        <f t="shared" si="274"/>
        <v>19154108.496394865</v>
      </c>
      <c r="AA439" s="2">
        <f t="shared" ref="AA439:AA502" si="275">AA438-$N$117*AA438*AB438/$Q$2</f>
        <v>64669373.737543598</v>
      </c>
      <c r="AB439" s="2">
        <f t="shared" ref="AB439:AB502" si="276">AB438+$N$117*AA438*AB438/$Q$2-$Q$9*AB438</f>
        <v>927716.03447223804</v>
      </c>
      <c r="AC439" s="21">
        <f t="shared" ref="AC439:AC502" si="277">$Q$2-AA439-AB439</f>
        <v>17602910.227984164</v>
      </c>
      <c r="AD439" s="2">
        <f t="shared" si="257"/>
        <v>74412496.698011443</v>
      </c>
      <c r="AE439" s="2">
        <f t="shared" si="258"/>
        <v>408446.31872620352</v>
      </c>
      <c r="AF439" s="21">
        <f t="shared" si="259"/>
        <v>8379056.9832623536</v>
      </c>
      <c r="AG439" s="2">
        <f t="shared" si="260"/>
        <v>76346688.680108055</v>
      </c>
      <c r="AH439" s="2">
        <f t="shared" si="261"/>
        <v>272266.08939935011</v>
      </c>
      <c r="AI439" s="37">
        <f t="shared" si="262"/>
        <v>6581045.2304925947</v>
      </c>
      <c r="AJ439" s="37"/>
      <c r="AK439" s="37"/>
      <c r="AL439" s="37"/>
      <c r="AM439" s="37"/>
      <c r="AN439" s="37"/>
      <c r="AO439" s="37"/>
      <c r="AP439" s="37"/>
      <c r="AQ439" s="37"/>
      <c r="AR439" s="37"/>
      <c r="AS439" s="37"/>
      <c r="AT439" s="37"/>
      <c r="AU439" s="37"/>
      <c r="AV439" s="37"/>
      <c r="AW439" s="37"/>
      <c r="AX439" s="37"/>
    </row>
    <row r="440" spans="1:50" x14ac:dyDescent="0.45">
      <c r="A440" s="25">
        <f t="shared" ref="A440:C455" si="278">A439+1</f>
        <v>44270</v>
      </c>
      <c r="B440">
        <f t="shared" si="278"/>
        <v>418</v>
      </c>
      <c r="C440">
        <f t="shared" si="278"/>
        <v>385</v>
      </c>
      <c r="K440" s="26">
        <f t="shared" si="253"/>
        <v>2.287512257182518E-11</v>
      </c>
      <c r="L440" s="28">
        <f t="shared" si="254"/>
        <v>1.0000000001601259</v>
      </c>
      <c r="M440" s="28">
        <f t="shared" si="255"/>
        <v>30301353725.364536</v>
      </c>
      <c r="N440" s="31">
        <f t="shared" si="256"/>
        <v>7.142857145144646E-2</v>
      </c>
      <c r="O440" s="2">
        <f t="shared" si="263"/>
        <v>57637590.21208927</v>
      </c>
      <c r="P440" s="2">
        <f t="shared" si="264"/>
        <v>952721.1826005344</v>
      </c>
      <c r="Q440" s="21">
        <f t="shared" si="265"/>
        <v>24609688.605310194</v>
      </c>
      <c r="R440" s="2">
        <f t="shared" si="266"/>
        <v>59524122.776088409</v>
      </c>
      <c r="S440" s="2">
        <f t="shared" si="267"/>
        <v>970931.70090427191</v>
      </c>
      <c r="T440" s="21">
        <f t="shared" si="268"/>
        <v>22704945.523007318</v>
      </c>
      <c r="U440" s="2">
        <f t="shared" si="269"/>
        <v>61325369.862407371</v>
      </c>
      <c r="V440" s="2">
        <f t="shared" si="270"/>
        <v>970281.56868720183</v>
      </c>
      <c r="W440" s="21">
        <f t="shared" si="271"/>
        <v>20904348.568905428</v>
      </c>
      <c r="X440" s="2">
        <f t="shared" si="272"/>
        <v>63024304.605508089</v>
      </c>
      <c r="Y440" s="2">
        <f t="shared" si="273"/>
        <v>953050.57007587375</v>
      </c>
      <c r="Z440" s="21">
        <f t="shared" si="274"/>
        <v>19222644.824416038</v>
      </c>
      <c r="AA440" s="2">
        <f t="shared" si="275"/>
        <v>64608456.409849904</v>
      </c>
      <c r="AB440" s="2">
        <f t="shared" si="276"/>
        <v>922367.93113220297</v>
      </c>
      <c r="AC440" s="21">
        <f t="shared" si="277"/>
        <v>17669175.659017891</v>
      </c>
      <c r="AD440" s="2">
        <f t="shared" si="257"/>
        <v>74384156.378409415</v>
      </c>
      <c r="AE440" s="2">
        <f t="shared" si="258"/>
        <v>407611.90127635229</v>
      </c>
      <c r="AF440" s="21">
        <f t="shared" si="259"/>
        <v>8408231.7203142326</v>
      </c>
      <c r="AG440" s="2">
        <f t="shared" si="260"/>
        <v>76327851.217729107</v>
      </c>
      <c r="AH440" s="2">
        <f t="shared" si="261"/>
        <v>271655.97396405315</v>
      </c>
      <c r="AI440" s="37">
        <f t="shared" si="262"/>
        <v>6600492.8083068402</v>
      </c>
      <c r="AJ440" s="37"/>
      <c r="AK440" s="37"/>
      <c r="AL440" s="37"/>
      <c r="AM440" s="37"/>
      <c r="AN440" s="37"/>
      <c r="AO440" s="37"/>
      <c r="AP440" s="37"/>
      <c r="AQ440" s="37"/>
      <c r="AR440" s="37"/>
      <c r="AS440" s="37"/>
      <c r="AT440" s="37"/>
      <c r="AU440" s="37"/>
      <c r="AV440" s="37"/>
      <c r="AW440" s="37"/>
      <c r="AX440" s="37"/>
    </row>
    <row r="441" spans="1:50" x14ac:dyDescent="0.45">
      <c r="A441" s="25">
        <f t="shared" si="278"/>
        <v>44271</v>
      </c>
      <c r="B441">
        <f t="shared" si="278"/>
        <v>419</v>
      </c>
      <c r="C441">
        <f t="shared" si="278"/>
        <v>386</v>
      </c>
      <c r="K441" s="26">
        <f t="shared" si="253"/>
        <v>2.1491313244049694E-11</v>
      </c>
      <c r="L441" s="28">
        <f t="shared" si="254"/>
        <v>1.0000000001504392</v>
      </c>
      <c r="M441" s="28">
        <f t="shared" si="255"/>
        <v>32252434864.670597</v>
      </c>
      <c r="N441" s="31">
        <f t="shared" si="256"/>
        <v>7.1428571450062678E-2</v>
      </c>
      <c r="O441" s="2">
        <f t="shared" si="263"/>
        <v>57579370.798355371</v>
      </c>
      <c r="P441" s="2">
        <f t="shared" si="264"/>
        <v>942889.08329154062</v>
      </c>
      <c r="Q441" s="21">
        <f t="shared" si="265"/>
        <v>24677740.118353087</v>
      </c>
      <c r="R441" s="2">
        <f t="shared" si="266"/>
        <v>59463559.265355945</v>
      </c>
      <c r="S441" s="2">
        <f t="shared" si="267"/>
        <v>962142.94728643401</v>
      </c>
      <c r="T441" s="21">
        <f t="shared" si="268"/>
        <v>22774297.787357621</v>
      </c>
      <c r="U441" s="2">
        <f t="shared" si="269"/>
        <v>61263702.233397968</v>
      </c>
      <c r="V441" s="2">
        <f t="shared" si="270"/>
        <v>962643.37136180839</v>
      </c>
      <c r="W441" s="21">
        <f t="shared" si="271"/>
        <v>20973654.395240225</v>
      </c>
      <c r="X441" s="2">
        <f t="shared" si="272"/>
        <v>62962704.796148561</v>
      </c>
      <c r="Y441" s="2">
        <f t="shared" si="273"/>
        <v>946575.33871569764</v>
      </c>
      <c r="Z441" s="21">
        <f t="shared" si="274"/>
        <v>19290719.86513574</v>
      </c>
      <c r="AA441" s="2">
        <f t="shared" si="275"/>
        <v>64547947.310926758</v>
      </c>
      <c r="AB441" s="2">
        <f t="shared" si="276"/>
        <v>916993.60640305118</v>
      </c>
      <c r="AC441" s="21">
        <f t="shared" si="277"/>
        <v>17735059.082670189</v>
      </c>
      <c r="AD441" s="2">
        <f t="shared" si="257"/>
        <v>74355884.726899877</v>
      </c>
      <c r="AE441" s="2">
        <f t="shared" si="258"/>
        <v>406768.41698043566</v>
      </c>
      <c r="AF441" s="21">
        <f t="shared" si="259"/>
        <v>8437346.8561196867</v>
      </c>
      <c r="AG441" s="2">
        <f t="shared" si="260"/>
        <v>76309060.605290368</v>
      </c>
      <c r="AH441" s="2">
        <f t="shared" si="261"/>
        <v>271042.58826250292</v>
      </c>
      <c r="AI441" s="37">
        <f t="shared" si="262"/>
        <v>6619896.8064471288</v>
      </c>
      <c r="AJ441" s="37"/>
      <c r="AK441" s="37"/>
      <c r="AL441" s="37"/>
      <c r="AM441" s="37"/>
      <c r="AN441" s="37"/>
      <c r="AO441" s="37"/>
      <c r="AP441" s="37"/>
      <c r="AQ441" s="37"/>
      <c r="AR441" s="37"/>
      <c r="AS441" s="37"/>
      <c r="AT441" s="37"/>
      <c r="AU441" s="37"/>
      <c r="AV441" s="37"/>
      <c r="AW441" s="37"/>
      <c r="AX441" s="37"/>
    </row>
    <row r="442" spans="1:50" x14ac:dyDescent="0.45">
      <c r="A442" s="25">
        <f t="shared" si="278"/>
        <v>44272</v>
      </c>
      <c r="B442">
        <f t="shared" si="278"/>
        <v>420</v>
      </c>
      <c r="C442">
        <f t="shared" si="278"/>
        <v>387</v>
      </c>
      <c r="K442" s="26">
        <f t="shared" si="253"/>
        <v>2.0191216178345188E-11</v>
      </c>
      <c r="L442" s="28">
        <f t="shared" si="254"/>
        <v>1.0000000001413385</v>
      </c>
      <c r="M442" s="28">
        <f t="shared" si="255"/>
        <v>34329144635.841026</v>
      </c>
      <c r="N442" s="31">
        <f t="shared" si="256"/>
        <v>7.1428571448762607E-2</v>
      </c>
      <c r="O442" s="2">
        <f t="shared" si="263"/>
        <v>57521810.410212062</v>
      </c>
      <c r="P442" s="2">
        <f t="shared" si="264"/>
        <v>933100.25119973626</v>
      </c>
      <c r="Q442" s="21">
        <f t="shared" si="265"/>
        <v>24745089.338588201</v>
      </c>
      <c r="R442" s="2">
        <f t="shared" si="266"/>
        <v>59403605.031290762</v>
      </c>
      <c r="S442" s="2">
        <f t="shared" si="267"/>
        <v>953372.68511687405</v>
      </c>
      <c r="T442" s="21">
        <f t="shared" si="268"/>
        <v>22843022.283592366</v>
      </c>
      <c r="U442" s="2">
        <f t="shared" si="269"/>
        <v>61202581.584546372</v>
      </c>
      <c r="V442" s="2">
        <f t="shared" si="270"/>
        <v>955003.77940184867</v>
      </c>
      <c r="W442" s="21">
        <f t="shared" si="271"/>
        <v>21042414.636051778</v>
      </c>
      <c r="X442" s="2">
        <f t="shared" si="272"/>
        <v>62901583.307642914</v>
      </c>
      <c r="Y442" s="2">
        <f t="shared" si="273"/>
        <v>940084.30302736931</v>
      </c>
      <c r="Z442" s="21">
        <f t="shared" si="274"/>
        <v>19358332.389329717</v>
      </c>
      <c r="AA442" s="2">
        <f t="shared" si="275"/>
        <v>64487847.117622778</v>
      </c>
      <c r="AB442" s="2">
        <f t="shared" si="276"/>
        <v>911594.25639252772</v>
      </c>
      <c r="AC442" s="21">
        <f t="shared" si="277"/>
        <v>17800558.625984695</v>
      </c>
      <c r="AD442" s="2">
        <f t="shared" si="257"/>
        <v>74327682.301967323</v>
      </c>
      <c r="AE442" s="2">
        <f t="shared" si="258"/>
        <v>405915.95498581586</v>
      </c>
      <c r="AF442" s="21">
        <f t="shared" si="259"/>
        <v>8466401.7430468611</v>
      </c>
      <c r="AG442" s="2">
        <f t="shared" si="260"/>
        <v>76290317.036604077</v>
      </c>
      <c r="AH442" s="2">
        <f t="shared" si="261"/>
        <v>270425.97207289806</v>
      </c>
      <c r="AI442" s="37">
        <f t="shared" si="262"/>
        <v>6639256.991323025</v>
      </c>
      <c r="AJ442" s="37"/>
      <c r="AK442" s="37"/>
      <c r="AL442" s="37"/>
      <c r="AM442" s="37"/>
      <c r="AN442" s="37"/>
      <c r="AO442" s="37"/>
      <c r="AP442" s="37"/>
      <c r="AQ442" s="37"/>
      <c r="AR442" s="37"/>
      <c r="AS442" s="37"/>
      <c r="AT442" s="37"/>
      <c r="AU442" s="37"/>
      <c r="AV442" s="37"/>
      <c r="AW442" s="37"/>
      <c r="AX442" s="37"/>
    </row>
    <row r="443" spans="1:50" x14ac:dyDescent="0.45">
      <c r="A443" s="25">
        <f t="shared" si="278"/>
        <v>44273</v>
      </c>
      <c r="B443">
        <f t="shared" si="278"/>
        <v>421</v>
      </c>
      <c r="C443">
        <f t="shared" si="278"/>
        <v>388</v>
      </c>
      <c r="K443" s="26">
        <f t="shared" si="253"/>
        <v>1.8969767279044453E-11</v>
      </c>
      <c r="L443" s="28">
        <f t="shared" si="254"/>
        <v>1.0000000001327884</v>
      </c>
      <c r="M443" s="28">
        <f t="shared" si="255"/>
        <v>36539572171.011925</v>
      </c>
      <c r="N443" s="31">
        <f t="shared" si="256"/>
        <v>7.1428571447541139E-2</v>
      </c>
      <c r="O443" s="2">
        <f t="shared" si="263"/>
        <v>57464904.543254085</v>
      </c>
      <c r="P443" s="2">
        <f t="shared" si="264"/>
        <v>923356.10021487565</v>
      </c>
      <c r="Q443" s="21">
        <f t="shared" si="265"/>
        <v>24811739.356531039</v>
      </c>
      <c r="R443" s="2">
        <f t="shared" si="266"/>
        <v>59344257.198527738</v>
      </c>
      <c r="S443" s="2">
        <f t="shared" si="267"/>
        <v>944622.46894297854</v>
      </c>
      <c r="T443" s="21">
        <f t="shared" si="268"/>
        <v>22911120.332529284</v>
      </c>
      <c r="U443" s="2">
        <f t="shared" si="269"/>
        <v>61142006.486608349</v>
      </c>
      <c r="V443" s="2">
        <f t="shared" si="270"/>
        <v>947364.32166831242</v>
      </c>
      <c r="W443" s="21">
        <f t="shared" si="271"/>
        <v>21110629.191723339</v>
      </c>
      <c r="X443" s="2">
        <f t="shared" si="272"/>
        <v>62840939.880222</v>
      </c>
      <c r="Y443" s="2">
        <f t="shared" si="273"/>
        <v>933578.8516606139</v>
      </c>
      <c r="Z443" s="21">
        <f t="shared" si="274"/>
        <v>19425481.268117387</v>
      </c>
      <c r="AA443" s="2">
        <f t="shared" si="275"/>
        <v>64428156.429689594</v>
      </c>
      <c r="AB443" s="2">
        <f t="shared" si="276"/>
        <v>906171.06886910251</v>
      </c>
      <c r="AC443" s="21">
        <f t="shared" si="277"/>
        <v>17865672.501441304</v>
      </c>
      <c r="AD443" s="2">
        <f t="shared" si="257"/>
        <v>74299549.655151337</v>
      </c>
      <c r="AE443" s="2">
        <f t="shared" si="258"/>
        <v>405054.60501710064</v>
      </c>
      <c r="AF443" s="21">
        <f t="shared" si="259"/>
        <v>8495395.7398315612</v>
      </c>
      <c r="AG443" s="2">
        <f t="shared" si="260"/>
        <v>76271620.702595919</v>
      </c>
      <c r="AH443" s="2">
        <f t="shared" si="261"/>
        <v>269806.16521870135</v>
      </c>
      <c r="AI443" s="37">
        <f t="shared" si="262"/>
        <v>6658573.132185379</v>
      </c>
      <c r="AJ443" s="37"/>
      <c r="AK443" s="37"/>
      <c r="AL443" s="37"/>
      <c r="AM443" s="37"/>
      <c r="AN443" s="37"/>
      <c r="AO443" s="37"/>
      <c r="AP443" s="37"/>
      <c r="AQ443" s="37"/>
      <c r="AR443" s="37"/>
      <c r="AS443" s="37"/>
      <c r="AT443" s="37"/>
      <c r="AU443" s="37"/>
      <c r="AV443" s="37"/>
      <c r="AW443" s="37"/>
      <c r="AX443" s="37"/>
    </row>
    <row r="444" spans="1:50" x14ac:dyDescent="0.45">
      <c r="A444" s="25">
        <f t="shared" si="278"/>
        <v>44274</v>
      </c>
      <c r="B444">
        <f t="shared" si="278"/>
        <v>422</v>
      </c>
      <c r="C444">
        <f t="shared" si="278"/>
        <v>389</v>
      </c>
      <c r="K444" s="26">
        <f t="shared" si="253"/>
        <v>1.7822208798251626E-11</v>
      </c>
      <c r="L444" s="28">
        <f t="shared" si="254"/>
        <v>1.0000000001247555</v>
      </c>
      <c r="M444" s="28">
        <f t="shared" si="255"/>
        <v>38892327455.390579</v>
      </c>
      <c r="N444" s="31">
        <f t="shared" si="256"/>
        <v>7.1428571446393613E-2</v>
      </c>
      <c r="O444" s="2">
        <f t="shared" si="263"/>
        <v>57408648.639784001</v>
      </c>
      <c r="P444" s="2">
        <f t="shared" si="264"/>
        <v>913657.99652675062</v>
      </c>
      <c r="Q444" s="21">
        <f t="shared" si="265"/>
        <v>24877693.363689248</v>
      </c>
      <c r="R444" s="2">
        <f t="shared" si="266"/>
        <v>59285512.818157621</v>
      </c>
      <c r="S444" s="2">
        <f t="shared" si="267"/>
        <v>935893.81581716938</v>
      </c>
      <c r="T444" s="21">
        <f t="shared" si="268"/>
        <v>22978593.366025209</v>
      </c>
      <c r="U444" s="2">
        <f t="shared" si="269"/>
        <v>61081975.427591689</v>
      </c>
      <c r="V444" s="2">
        <f t="shared" si="270"/>
        <v>939726.50056580361</v>
      </c>
      <c r="W444" s="21">
        <f t="shared" si="271"/>
        <v>21178298.071842507</v>
      </c>
      <c r="X444" s="2">
        <f t="shared" si="272"/>
        <v>62780774.171452403</v>
      </c>
      <c r="Y444" s="2">
        <f t="shared" si="273"/>
        <v>927060.35674016748</v>
      </c>
      <c r="Z444" s="21">
        <f t="shared" si="274"/>
        <v>19492165.471807428</v>
      </c>
      <c r="AA444" s="2">
        <f t="shared" si="275"/>
        <v>64368875.770768434</v>
      </c>
      <c r="AB444" s="2">
        <f t="shared" si="276"/>
        <v>900725.22287104139</v>
      </c>
      <c r="AC444" s="21">
        <f t="shared" si="277"/>
        <v>17930399.006360523</v>
      </c>
      <c r="AD444" s="2">
        <f t="shared" si="257"/>
        <v>74271487.331023857</v>
      </c>
      <c r="AE444" s="2">
        <f t="shared" si="258"/>
        <v>404184.457357648</v>
      </c>
      <c r="AF444" s="21">
        <f t="shared" si="259"/>
        <v>8524328.2116184942</v>
      </c>
      <c r="AG444" s="2">
        <f t="shared" si="260"/>
        <v>76252971.79130657</v>
      </c>
      <c r="AH444" s="2">
        <f t="shared" si="261"/>
        <v>269183.207563865</v>
      </c>
      <c r="AI444" s="37">
        <f t="shared" si="262"/>
        <v>6677845.0011295648</v>
      </c>
      <c r="AJ444" s="37"/>
      <c r="AK444" s="37"/>
      <c r="AL444" s="37"/>
      <c r="AM444" s="37"/>
      <c r="AN444" s="37"/>
      <c r="AO444" s="37"/>
      <c r="AP444" s="37"/>
      <c r="AQ444" s="37"/>
      <c r="AR444" s="37"/>
      <c r="AS444" s="37"/>
      <c r="AT444" s="37"/>
      <c r="AU444" s="37"/>
      <c r="AV444" s="37"/>
      <c r="AW444" s="37"/>
      <c r="AX444" s="37"/>
    </row>
    <row r="445" spans="1:50" x14ac:dyDescent="0.45">
      <c r="A445" s="25">
        <f t="shared" si="278"/>
        <v>44275</v>
      </c>
      <c r="B445">
        <f t="shared" si="278"/>
        <v>423</v>
      </c>
      <c r="C445">
        <f t="shared" si="278"/>
        <v>390</v>
      </c>
      <c r="K445" s="26">
        <f t="shared" si="253"/>
        <v>1.6744070803618133E-11</v>
      </c>
      <c r="L445" s="28">
        <f t="shared" si="254"/>
        <v>1.0000000001172085</v>
      </c>
      <c r="M445" s="28">
        <f t="shared" si="255"/>
        <v>41396574864.588303</v>
      </c>
      <c r="N445" s="31">
        <f t="shared" si="256"/>
        <v>7.1428571445315586E-2</v>
      </c>
      <c r="O445" s="2">
        <f t="shared" si="263"/>
        <v>57353038.091737732</v>
      </c>
      <c r="P445" s="2">
        <f t="shared" si="264"/>
        <v>904007.25910682022</v>
      </c>
      <c r="Q445" s="21">
        <f t="shared" si="265"/>
        <v>24942954.649155449</v>
      </c>
      <c r="R445" s="2">
        <f t="shared" si="266"/>
        <v>59227368.870335273</v>
      </c>
      <c r="S445" s="2">
        <f t="shared" si="267"/>
        <v>927188.20536685968</v>
      </c>
      <c r="T445" s="21">
        <f t="shared" si="268"/>
        <v>23045442.924297865</v>
      </c>
      <c r="U445" s="2">
        <f t="shared" si="269"/>
        <v>61022486.814851545</v>
      </c>
      <c r="V445" s="2">
        <f t="shared" si="270"/>
        <v>932091.79183695884</v>
      </c>
      <c r="W445" s="21">
        <f t="shared" si="271"/>
        <v>21245421.393311497</v>
      </c>
      <c r="X445" s="2">
        <f t="shared" si="272"/>
        <v>62721085.75776127</v>
      </c>
      <c r="Y445" s="2">
        <f t="shared" si="273"/>
        <v>920530.17352128727</v>
      </c>
      <c r="Z445" s="21">
        <f t="shared" si="274"/>
        <v>19558384.068717442</v>
      </c>
      <c r="AA445" s="2">
        <f t="shared" si="275"/>
        <v>64310005.589391917</v>
      </c>
      <c r="AB445" s="2">
        <f t="shared" si="276"/>
        <v>895257.88832819532</v>
      </c>
      <c r="AC445" s="21">
        <f t="shared" si="277"/>
        <v>17994736.522279888</v>
      </c>
      <c r="AD445" s="2">
        <f t="shared" si="257"/>
        <v>74243495.867167756</v>
      </c>
      <c r="AE445" s="2">
        <f t="shared" si="258"/>
        <v>403305.60283106664</v>
      </c>
      <c r="AF445" s="21">
        <f t="shared" si="259"/>
        <v>8553198.5300011765</v>
      </c>
      <c r="AG445" s="2">
        <f t="shared" si="260"/>
        <v>76234370.487893507</v>
      </c>
      <c r="AH445" s="2">
        <f t="shared" si="261"/>
        <v>268557.1390080828</v>
      </c>
      <c r="AI445" s="37">
        <f t="shared" si="262"/>
        <v>6697072.3730984107</v>
      </c>
      <c r="AJ445" s="37"/>
      <c r="AK445" s="37"/>
      <c r="AL445" s="37"/>
      <c r="AM445" s="37"/>
      <c r="AN445" s="37"/>
      <c r="AO445" s="37"/>
      <c r="AP445" s="37"/>
      <c r="AQ445" s="37"/>
      <c r="AR445" s="37"/>
      <c r="AS445" s="37"/>
      <c r="AT445" s="37"/>
      <c r="AU445" s="37"/>
      <c r="AV445" s="37"/>
      <c r="AW445" s="37"/>
      <c r="AX445" s="37"/>
    </row>
    <row r="446" spans="1:50" x14ac:dyDescent="0.45">
      <c r="A446" s="25">
        <f t="shared" si="278"/>
        <v>44276</v>
      </c>
      <c r="B446">
        <f t="shared" si="278"/>
        <v>424</v>
      </c>
      <c r="C446">
        <f t="shared" si="278"/>
        <v>391</v>
      </c>
      <c r="K446" s="26">
        <f t="shared" si="253"/>
        <v>1.573115376720764E-11</v>
      </c>
      <c r="L446" s="28">
        <f t="shared" si="254"/>
        <v>1.0000000001101181</v>
      </c>
      <c r="M446" s="28">
        <f t="shared" si="255"/>
        <v>44062068861.398109</v>
      </c>
      <c r="N446" s="31">
        <f t="shared" si="256"/>
        <v>7.1428571444302619E-2</v>
      </c>
      <c r="O446" s="2">
        <f t="shared" si="263"/>
        <v>57298068.243553564</v>
      </c>
      <c r="P446" s="2">
        <f t="shared" si="264"/>
        <v>894405.16021192644</v>
      </c>
      <c r="Q446" s="21">
        <f t="shared" si="265"/>
        <v>25007526.596234508</v>
      </c>
      <c r="R446" s="2">
        <f t="shared" si="266"/>
        <v>59169822.266857065</v>
      </c>
      <c r="S446" s="2">
        <f t="shared" si="267"/>
        <v>918507.07989029365</v>
      </c>
      <c r="T446" s="21">
        <f t="shared" si="268"/>
        <v>23111670.653252643</v>
      </c>
      <c r="U446" s="2">
        <f t="shared" si="269"/>
        <v>60963538.977176674</v>
      </c>
      <c r="V446" s="2">
        <f t="shared" si="270"/>
        <v>924461.6443806208</v>
      </c>
      <c r="W446" s="21">
        <f t="shared" si="271"/>
        <v>21311999.378442705</v>
      </c>
      <c r="X446" s="2">
        <f t="shared" si="272"/>
        <v>62661874.135967217</v>
      </c>
      <c r="Y446" s="2">
        <f t="shared" si="273"/>
        <v>913989.64006381785</v>
      </c>
      <c r="Z446" s="21">
        <f t="shared" si="274"/>
        <v>19624136.223968964</v>
      </c>
      <c r="AA446" s="2">
        <f t="shared" si="275"/>
        <v>64251546.260000125</v>
      </c>
      <c r="AB446" s="2">
        <f t="shared" si="276"/>
        <v>889770.22569654149</v>
      </c>
      <c r="AC446" s="21">
        <f t="shared" si="277"/>
        <v>18058683.514303334</v>
      </c>
      <c r="AD446" s="2">
        <f t="shared" si="257"/>
        <v>74215575.794156745</v>
      </c>
      <c r="AE446" s="2">
        <f t="shared" si="258"/>
        <v>402418.13278271758</v>
      </c>
      <c r="AF446" s="21">
        <f t="shared" si="259"/>
        <v>8582006.0730605368</v>
      </c>
      <c r="AG446" s="2">
        <f t="shared" si="260"/>
        <v>76215816.974633232</v>
      </c>
      <c r="AH446" s="2">
        <f t="shared" si="261"/>
        <v>267927.99948207079</v>
      </c>
      <c r="AI446" s="37">
        <f t="shared" si="262"/>
        <v>6716255.0258846972</v>
      </c>
      <c r="AJ446" s="37"/>
      <c r="AK446" s="37"/>
      <c r="AL446" s="37"/>
      <c r="AM446" s="37"/>
      <c r="AN446" s="37"/>
      <c r="AO446" s="37"/>
      <c r="AP446" s="37"/>
      <c r="AQ446" s="37"/>
      <c r="AR446" s="37"/>
      <c r="AS446" s="37"/>
      <c r="AT446" s="37"/>
      <c r="AU446" s="37"/>
      <c r="AV446" s="37"/>
      <c r="AW446" s="37"/>
      <c r="AX446" s="37"/>
    </row>
    <row r="447" spans="1:50" x14ac:dyDescent="0.45">
      <c r="A447" s="25">
        <f t="shared" si="278"/>
        <v>44277</v>
      </c>
      <c r="B447">
        <f t="shared" si="278"/>
        <v>425</v>
      </c>
      <c r="C447">
        <f t="shared" si="278"/>
        <v>392</v>
      </c>
      <c r="K447" s="26">
        <f t="shared" si="253"/>
        <v>1.4779512207632091E-11</v>
      </c>
      <c r="L447" s="28">
        <f t="shared" si="254"/>
        <v>1.0000000001034566</v>
      </c>
      <c r="M447" s="28">
        <f t="shared" si="255"/>
        <v>46899191991.059517</v>
      </c>
      <c r="N447" s="31">
        <f t="shared" si="256"/>
        <v>7.1428571443350936E-2</v>
      </c>
      <c r="O447" s="2">
        <f t="shared" si="263"/>
        <v>57243734.394984409</v>
      </c>
      <c r="P447" s="2">
        <f t="shared" si="264"/>
        <v>884852.92590879742</v>
      </c>
      <c r="Q447" s="21">
        <f t="shared" si="265"/>
        <v>25071412.679106794</v>
      </c>
      <c r="R447" s="2">
        <f t="shared" si="266"/>
        <v>59112869.853706412</v>
      </c>
      <c r="S447" s="2">
        <f t="shared" si="267"/>
        <v>909851.84447735571</v>
      </c>
      <c r="T447" s="21">
        <f t="shared" si="268"/>
        <v>23177278.301816233</v>
      </c>
      <c r="U447" s="2">
        <f t="shared" si="269"/>
        <v>60905130.166865416</v>
      </c>
      <c r="V447" s="2">
        <f t="shared" si="270"/>
        <v>916837.4800932653</v>
      </c>
      <c r="W447" s="21">
        <f t="shared" si="271"/>
        <v>21378032.353041317</v>
      </c>
      <c r="X447" s="2">
        <f t="shared" si="272"/>
        <v>62603138.724816129</v>
      </c>
      <c r="Y447" s="2">
        <f t="shared" si="273"/>
        <v>907440.07692463382</v>
      </c>
      <c r="Z447" s="21">
        <f t="shared" si="274"/>
        <v>19689421.198259238</v>
      </c>
      <c r="AA447" s="2">
        <f t="shared" si="275"/>
        <v>64193498.083969988</v>
      </c>
      <c r="AB447" s="2">
        <f t="shared" si="276"/>
        <v>884263.38560549554</v>
      </c>
      <c r="AC447" s="21">
        <f t="shared" si="277"/>
        <v>18122238.530424517</v>
      </c>
      <c r="AD447" s="2">
        <f t="shared" si="257"/>
        <v>74187727.635536611</v>
      </c>
      <c r="AE447" s="2">
        <f t="shared" si="258"/>
        <v>401522.13906122319</v>
      </c>
      <c r="AF447" s="21">
        <f t="shared" si="259"/>
        <v>8610750.2254021652</v>
      </c>
      <c r="AG447" s="2">
        <f t="shared" si="260"/>
        <v>76197311.4309237</v>
      </c>
      <c r="AH447" s="2">
        <f t="shared" si="261"/>
        <v>267295.82894287596</v>
      </c>
      <c r="AI447" s="37">
        <f t="shared" si="262"/>
        <v>6735392.7401334234</v>
      </c>
      <c r="AJ447" s="37"/>
      <c r="AK447" s="37"/>
      <c r="AL447" s="37"/>
      <c r="AM447" s="37"/>
      <c r="AN447" s="37"/>
      <c r="AO447" s="37"/>
      <c r="AP447" s="37"/>
      <c r="AQ447" s="37"/>
      <c r="AR447" s="37"/>
      <c r="AS447" s="37"/>
      <c r="AT447" s="37"/>
      <c r="AU447" s="37"/>
      <c r="AV447" s="37"/>
      <c r="AW447" s="37"/>
      <c r="AX447" s="37"/>
    </row>
    <row r="448" spans="1:50" x14ac:dyDescent="0.45">
      <c r="A448" s="25">
        <f t="shared" si="278"/>
        <v>44278</v>
      </c>
      <c r="B448">
        <f t="shared" si="278"/>
        <v>426</v>
      </c>
      <c r="C448">
        <f t="shared" si="278"/>
        <v>393</v>
      </c>
      <c r="K448" s="26">
        <f t="shared" si="253"/>
        <v>1.3885439321741488E-11</v>
      </c>
      <c r="L448" s="28">
        <f t="shared" si="254"/>
        <v>1.000000000097198</v>
      </c>
      <c r="M448" s="28">
        <f t="shared" si="255"/>
        <v>49918995323.009483</v>
      </c>
      <c r="N448" s="31">
        <f t="shared" si="256"/>
        <v>7.1428571442456762E-2</v>
      </c>
      <c r="O448" s="2">
        <f t="shared" si="263"/>
        <v>57190031.803853087</v>
      </c>
      <c r="P448" s="2">
        <f t="shared" si="264"/>
        <v>875351.73661806376</v>
      </c>
      <c r="Q448" s="21">
        <f t="shared" si="265"/>
        <v>25134616.459528849</v>
      </c>
      <c r="R448" s="2">
        <f t="shared" si="266"/>
        <v>59056508.413566664</v>
      </c>
      <c r="S448" s="2">
        <f t="shared" si="267"/>
        <v>901223.86715443328</v>
      </c>
      <c r="T448" s="21">
        <f t="shared" si="268"/>
        <v>23242267.719278902</v>
      </c>
      <c r="U448" s="2">
        <f t="shared" si="269"/>
        <v>60847258.56179028</v>
      </c>
      <c r="V448" s="2">
        <f t="shared" si="270"/>
        <v>909220.6937331676</v>
      </c>
      <c r="W448" s="21">
        <f t="shared" si="271"/>
        <v>21443520.744476553</v>
      </c>
      <c r="X448" s="2">
        <f t="shared" si="272"/>
        <v>62544878.86652074</v>
      </c>
      <c r="Y448" s="2">
        <f t="shared" si="273"/>
        <v>900882.7868682663</v>
      </c>
      <c r="Z448" s="21">
        <f t="shared" si="274"/>
        <v>19754238.346610993</v>
      </c>
      <c r="AA448" s="2">
        <f t="shared" si="275"/>
        <v>64135861.290657096</v>
      </c>
      <c r="AB448" s="2">
        <f t="shared" si="276"/>
        <v>878738.50851799757</v>
      </c>
      <c r="AC448" s="21">
        <f t="shared" si="277"/>
        <v>18185400.200824905</v>
      </c>
      <c r="AD448" s="2">
        <f t="shared" si="257"/>
        <v>74159951.907807752</v>
      </c>
      <c r="AE448" s="2">
        <f t="shared" si="258"/>
        <v>400617.71399998898</v>
      </c>
      <c r="AF448" s="21">
        <f t="shared" si="259"/>
        <v>8639430.378192259</v>
      </c>
      <c r="AG448" s="2">
        <f t="shared" si="260"/>
        <v>76178854.033287153</v>
      </c>
      <c r="AH448" s="2">
        <f t="shared" si="261"/>
        <v>266660.66736921493</v>
      </c>
      <c r="AI448" s="37">
        <f t="shared" si="262"/>
        <v>6754485.2993436325</v>
      </c>
      <c r="AJ448" s="37"/>
      <c r="AK448" s="37"/>
      <c r="AL448" s="37"/>
      <c r="AM448" s="37"/>
      <c r="AN448" s="37"/>
      <c r="AO448" s="37"/>
      <c r="AP448" s="37"/>
      <c r="AQ448" s="37"/>
      <c r="AR448" s="37"/>
      <c r="AS448" s="37"/>
      <c r="AT448" s="37"/>
      <c r="AU448" s="37"/>
      <c r="AV448" s="37"/>
      <c r="AW448" s="37"/>
      <c r="AX448" s="37"/>
    </row>
    <row r="449" spans="1:50" x14ac:dyDescent="0.45">
      <c r="A449" s="25">
        <f t="shared" si="278"/>
        <v>44279</v>
      </c>
      <c r="B449">
        <f t="shared" si="278"/>
        <v>427</v>
      </c>
      <c r="C449">
        <f t="shared" si="278"/>
        <v>394</v>
      </c>
      <c r="K449" s="26">
        <f t="shared" si="253"/>
        <v>1.3045452546004915E-11</v>
      </c>
      <c r="L449" s="28">
        <f t="shared" si="254"/>
        <v>1.0000000000913181</v>
      </c>
      <c r="M449" s="28">
        <f t="shared" si="255"/>
        <v>53133241496.648354</v>
      </c>
      <c r="N449" s="31">
        <f t="shared" si="256"/>
        <v>7.1428571441616767E-2</v>
      </c>
      <c r="O449" s="2">
        <f t="shared" si="263"/>
        <v>57136955.688750468</v>
      </c>
      <c r="P449" s="2">
        <f t="shared" si="264"/>
        <v>865902.7276765377</v>
      </c>
      <c r="Q449" s="21">
        <f t="shared" si="265"/>
        <v>25197141.583572995</v>
      </c>
      <c r="R449" s="2">
        <f t="shared" si="266"/>
        <v>59000734.668300502</v>
      </c>
      <c r="S449" s="2">
        <f t="shared" si="267"/>
        <v>892624.47905242466</v>
      </c>
      <c r="T449" s="21">
        <f t="shared" si="268"/>
        <v>23306640.852647074</v>
      </c>
      <c r="U449" s="2">
        <f t="shared" si="269"/>
        <v>60789922.267450012</v>
      </c>
      <c r="V449" s="2">
        <f t="shared" si="270"/>
        <v>901612.65280678344</v>
      </c>
      <c r="W449" s="21">
        <f t="shared" si="271"/>
        <v>21508465.079743203</v>
      </c>
      <c r="X449" s="2">
        <f t="shared" si="272"/>
        <v>62487093.828302912</v>
      </c>
      <c r="Y449" s="2">
        <f t="shared" si="273"/>
        <v>894319.05459550256</v>
      </c>
      <c r="Z449" s="21">
        <f t="shared" si="274"/>
        <v>19818587.117101584</v>
      </c>
      <c r="AA449" s="2">
        <f t="shared" si="275"/>
        <v>64078636.038449012</v>
      </c>
      <c r="AB449" s="2">
        <f t="shared" si="276"/>
        <v>873196.72440336447</v>
      </c>
      <c r="AC449" s="21">
        <f t="shared" si="277"/>
        <v>18248167.237147626</v>
      </c>
      <c r="AD449" s="2">
        <f t="shared" si="257"/>
        <v>74132249.120408997</v>
      </c>
      <c r="AE449" s="2">
        <f t="shared" si="258"/>
        <v>399704.95039874449</v>
      </c>
      <c r="AF449" s="21">
        <f t="shared" si="259"/>
        <v>8668045.929192258</v>
      </c>
      <c r="AG449" s="2">
        <f t="shared" si="260"/>
        <v>76160444.955373153</v>
      </c>
      <c r="AH449" s="2">
        <f t="shared" si="261"/>
        <v>266022.55475684267</v>
      </c>
      <c r="AI449" s="37">
        <f t="shared" si="262"/>
        <v>6773532.4898700044</v>
      </c>
      <c r="AJ449" s="37"/>
      <c r="AK449" s="37"/>
      <c r="AL449" s="37"/>
      <c r="AM449" s="37"/>
      <c r="AN449" s="37"/>
      <c r="AO449" s="37"/>
      <c r="AP449" s="37"/>
      <c r="AQ449" s="37"/>
      <c r="AR449" s="37"/>
      <c r="AS449" s="37"/>
      <c r="AT449" s="37"/>
      <c r="AU449" s="37"/>
      <c r="AV449" s="37"/>
      <c r="AW449" s="37"/>
      <c r="AX449" s="37"/>
    </row>
    <row r="450" spans="1:50" x14ac:dyDescent="0.45">
      <c r="A450" s="25">
        <f t="shared" si="278"/>
        <v>44280</v>
      </c>
      <c r="B450">
        <f t="shared" si="278"/>
        <v>428</v>
      </c>
      <c r="C450">
        <f t="shared" si="278"/>
        <v>395</v>
      </c>
      <c r="K450" s="26">
        <f t="shared" si="253"/>
        <v>1.2256279991342897E-11</v>
      </c>
      <c r="L450" s="28">
        <f t="shared" si="254"/>
        <v>1.000000000085794</v>
      </c>
      <c r="M450" s="28">
        <f t="shared" si="255"/>
        <v>56554450538.788521</v>
      </c>
      <c r="N450" s="31">
        <f t="shared" si="256"/>
        <v>7.1428571440827621E-2</v>
      </c>
      <c r="O450" s="2">
        <f t="shared" si="263"/>
        <v>57084501.231676437</v>
      </c>
      <c r="P450" s="2">
        <f t="shared" si="264"/>
        <v>856506.98991653405</v>
      </c>
      <c r="Q450" s="21">
        <f t="shared" si="265"/>
        <v>25258991.77840703</v>
      </c>
      <c r="R450" s="2">
        <f t="shared" si="266"/>
        <v>58945545.281395055</v>
      </c>
      <c r="S450" s="2">
        <f t="shared" si="267"/>
        <v>884054.97459698247</v>
      </c>
      <c r="T450" s="21">
        <f t="shared" si="268"/>
        <v>23370399.744007964</v>
      </c>
      <c r="U450" s="2">
        <f t="shared" si="269"/>
        <v>60733119.319008075</v>
      </c>
      <c r="V450" s="2">
        <f t="shared" si="270"/>
        <v>894014.69747681159</v>
      </c>
      <c r="W450" s="21">
        <f t="shared" si="271"/>
        <v>21572865.983515114</v>
      </c>
      <c r="X450" s="2">
        <f t="shared" si="272"/>
        <v>62429782.803937569</v>
      </c>
      <c r="Y450" s="2">
        <f t="shared" si="273"/>
        <v>887750.14648973744</v>
      </c>
      <c r="Z450" s="21">
        <f t="shared" si="274"/>
        <v>19882467.049572695</v>
      </c>
      <c r="AA450" s="2">
        <f t="shared" si="275"/>
        <v>64021822.415829249</v>
      </c>
      <c r="AB450" s="2">
        <f t="shared" si="276"/>
        <v>867639.15242288727</v>
      </c>
      <c r="AC450" s="21">
        <f t="shared" si="277"/>
        <v>18310538.431747865</v>
      </c>
      <c r="AD450" s="2">
        <f t="shared" si="257"/>
        <v>74104619.77570273</v>
      </c>
      <c r="AE450" s="2">
        <f t="shared" si="258"/>
        <v>398783.94150510791</v>
      </c>
      <c r="AF450" s="21">
        <f t="shared" si="259"/>
        <v>8696596.2827921622</v>
      </c>
      <c r="AG450" s="2">
        <f t="shared" si="260"/>
        <v>76142084.367961988</v>
      </c>
      <c r="AH450" s="2">
        <f t="shared" si="261"/>
        <v>265381.53111395199</v>
      </c>
      <c r="AI450" s="37">
        <f t="shared" si="262"/>
        <v>6792534.1009240597</v>
      </c>
      <c r="AJ450" s="37"/>
      <c r="AK450" s="37"/>
      <c r="AL450" s="37"/>
      <c r="AM450" s="37"/>
      <c r="AN450" s="37"/>
      <c r="AO450" s="37"/>
      <c r="AP450" s="37"/>
      <c r="AQ450" s="37"/>
      <c r="AR450" s="37"/>
      <c r="AS450" s="37"/>
      <c r="AT450" s="37"/>
      <c r="AU450" s="37"/>
      <c r="AV450" s="37"/>
      <c r="AW450" s="37"/>
      <c r="AX450" s="37"/>
    </row>
    <row r="451" spans="1:50" x14ac:dyDescent="0.45">
      <c r="A451" s="25">
        <f t="shared" si="278"/>
        <v>44281</v>
      </c>
      <c r="B451">
        <f t="shared" si="278"/>
        <v>429</v>
      </c>
      <c r="C451">
        <f t="shared" si="278"/>
        <v>396</v>
      </c>
      <c r="K451" s="26">
        <f t="shared" si="253"/>
        <v>1.1514847698571754E-11</v>
      </c>
      <c r="L451" s="28">
        <f t="shared" si="254"/>
        <v>1.000000000080604</v>
      </c>
      <c r="M451" s="28">
        <f t="shared" si="255"/>
        <v>60195948631.254578</v>
      </c>
      <c r="N451" s="31">
        <f t="shared" si="256"/>
        <v>7.1428571440086214E-2</v>
      </c>
      <c r="O451" s="2">
        <f t="shared" si="263"/>
        <v>57032663.580623612</v>
      </c>
      <c r="P451" s="2">
        <f t="shared" si="264"/>
        <v>847165.57026103418</v>
      </c>
      <c r="Q451" s="21">
        <f t="shared" si="265"/>
        <v>25320170.849115353</v>
      </c>
      <c r="R451" s="2">
        <f t="shared" si="266"/>
        <v>58890936.860372163</v>
      </c>
      <c r="S451" s="2">
        <f t="shared" si="267"/>
        <v>875516.6117200912</v>
      </c>
      <c r="T451" s="21">
        <f t="shared" si="268"/>
        <v>23433546.527907744</v>
      </c>
      <c r="U451" s="2">
        <f t="shared" si="269"/>
        <v>60676847.683316574</v>
      </c>
      <c r="V451" s="2">
        <f t="shared" si="270"/>
        <v>886428.14049139572</v>
      </c>
      <c r="W451" s="21">
        <f t="shared" si="271"/>
        <v>21636724.17619203</v>
      </c>
      <c r="X451" s="2">
        <f t="shared" si="272"/>
        <v>62372944.915297203</v>
      </c>
      <c r="Y451" s="2">
        <f t="shared" si="273"/>
        <v>881177.31038083869</v>
      </c>
      <c r="Z451" s="21">
        <f t="shared" si="274"/>
        <v>19945877.774321958</v>
      </c>
      <c r="AA451" s="2">
        <f t="shared" si="275"/>
        <v>63965420.442450933</v>
      </c>
      <c r="AB451" s="2">
        <f t="shared" si="276"/>
        <v>862066.90062813822</v>
      </c>
      <c r="AC451" s="21">
        <f t="shared" si="277"/>
        <v>18372512.656920929</v>
      </c>
      <c r="AD451" s="2">
        <f t="shared" si="257"/>
        <v>74077064.36896129</v>
      </c>
      <c r="AE451" s="2">
        <f t="shared" si="258"/>
        <v>397854.78099618101</v>
      </c>
      <c r="AF451" s="21">
        <f t="shared" si="259"/>
        <v>8725080.8500425294</v>
      </c>
      <c r="AG451" s="2">
        <f t="shared" si="260"/>
        <v>76123772.438968346</v>
      </c>
      <c r="AH451" s="2">
        <f t="shared" si="261"/>
        <v>264737.63645660476</v>
      </c>
      <c r="AI451" s="37">
        <f t="shared" si="262"/>
        <v>6811489.9245750494</v>
      </c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</row>
    <row r="452" spans="1:50" x14ac:dyDescent="0.45">
      <c r="A452" s="25">
        <f t="shared" si="278"/>
        <v>44282</v>
      </c>
      <c r="B452">
        <f t="shared" si="278"/>
        <v>430</v>
      </c>
      <c r="C452">
        <f t="shared" si="278"/>
        <v>397</v>
      </c>
      <c r="K452" s="26">
        <f t="shared" si="253"/>
        <v>1.0818267664818241E-11</v>
      </c>
      <c r="L452" s="28">
        <f t="shared" si="254"/>
        <v>1.0000000000757279</v>
      </c>
      <c r="M452" s="28">
        <f t="shared" si="255"/>
        <v>64071920018.591164</v>
      </c>
      <c r="N452" s="31">
        <f t="shared" si="256"/>
        <v>7.142857143938966E-2</v>
      </c>
      <c r="O452" s="2">
        <f t="shared" si="263"/>
        <v>56981437.852103904</v>
      </c>
      <c r="P452" s="2">
        <f t="shared" si="264"/>
        <v>837879.47233352822</v>
      </c>
      <c r="Q452" s="21">
        <f t="shared" si="265"/>
        <v>25380682.675562568</v>
      </c>
      <c r="R452" s="2">
        <f t="shared" si="266"/>
        <v>58836905.959163018</v>
      </c>
      <c r="S452" s="2">
        <f t="shared" si="267"/>
        <v>867010.61209208611</v>
      </c>
      <c r="T452" s="21">
        <f t="shared" si="268"/>
        <v>23496083.428744897</v>
      </c>
      <c r="U452" s="2">
        <f t="shared" si="269"/>
        <v>60621105.260924667</v>
      </c>
      <c r="V452" s="2">
        <f t="shared" si="270"/>
        <v>878854.26713391708</v>
      </c>
      <c r="W452" s="21">
        <f t="shared" si="271"/>
        <v>21700040.471941415</v>
      </c>
      <c r="X452" s="2">
        <f t="shared" si="272"/>
        <v>62316579.213895984</v>
      </c>
      <c r="Y452" s="2">
        <f t="shared" si="273"/>
        <v>874601.77532628039</v>
      </c>
      <c r="Z452" s="21">
        <f t="shared" si="274"/>
        <v>20008819.010777734</v>
      </c>
      <c r="AA452" s="2">
        <f t="shared" si="275"/>
        <v>63909430.070219405</v>
      </c>
      <c r="AB452" s="2">
        <f t="shared" si="276"/>
        <v>856481.06567194092</v>
      </c>
      <c r="AC452" s="21">
        <f t="shared" si="277"/>
        <v>18434088.864108656</v>
      </c>
      <c r="AD452" s="2">
        <f t="shared" si="257"/>
        <v>74049583.388354704</v>
      </c>
      <c r="AE452" s="2">
        <f t="shared" si="258"/>
        <v>396917.56296017929</v>
      </c>
      <c r="AF452" s="21">
        <f t="shared" si="259"/>
        <v>8753499.0486851167</v>
      </c>
      <c r="AG452" s="2">
        <f t="shared" si="260"/>
        <v>76105509.333445281</v>
      </c>
      <c r="AH452" s="2">
        <f t="shared" si="261"/>
        <v>264090.9108041955</v>
      </c>
      <c r="AI452" s="37">
        <f t="shared" si="262"/>
        <v>6830399.7557505239</v>
      </c>
      <c r="AJ452" s="37"/>
      <c r="AK452" s="37"/>
      <c r="AL452" s="37"/>
      <c r="AM452" s="37"/>
      <c r="AN452" s="37"/>
      <c r="AO452" s="37"/>
      <c r="AP452" s="37"/>
      <c r="AQ452" s="37"/>
      <c r="AR452" s="37"/>
      <c r="AS452" s="37"/>
      <c r="AT452" s="37"/>
      <c r="AU452" s="37"/>
      <c r="AV452" s="37"/>
      <c r="AW452" s="37"/>
      <c r="AX452" s="37"/>
    </row>
    <row r="453" spans="1:50" x14ac:dyDescent="0.45">
      <c r="A453" s="25">
        <f t="shared" si="278"/>
        <v>44283</v>
      </c>
      <c r="B453">
        <f t="shared" si="278"/>
        <v>431</v>
      </c>
      <c r="C453">
        <f t="shared" si="278"/>
        <v>398</v>
      </c>
      <c r="K453" s="26">
        <f t="shared" si="253"/>
        <v>1.016382659426476E-11</v>
      </c>
      <c r="L453" s="28">
        <f t="shared" si="254"/>
        <v>1.0000000000711469</v>
      </c>
      <c r="M453" s="28">
        <f t="shared" si="255"/>
        <v>68197462258.070602</v>
      </c>
      <c r="N453" s="31">
        <f t="shared" si="256"/>
        <v>7.1428571438735294E-2</v>
      </c>
      <c r="O453" s="2">
        <f t="shared" si="263"/>
        <v>56930819.13361793</v>
      </c>
      <c r="P453" s="2">
        <f t="shared" si="264"/>
        <v>828649.65708139283</v>
      </c>
      <c r="Q453" s="21">
        <f t="shared" si="265"/>
        <v>25440531.209300678</v>
      </c>
      <c r="R453" s="2">
        <f t="shared" si="266"/>
        <v>58783449.080446735</v>
      </c>
      <c r="S453" s="2">
        <f t="shared" si="267"/>
        <v>858538.16137322283</v>
      </c>
      <c r="T453" s="21">
        <f t="shared" si="268"/>
        <v>23558012.758180041</v>
      </c>
      <c r="U453" s="2">
        <f t="shared" si="269"/>
        <v>60565889.888070479</v>
      </c>
      <c r="V453" s="2">
        <f t="shared" si="270"/>
        <v>871294.33519282332</v>
      </c>
      <c r="W453" s="21">
        <f t="shared" si="271"/>
        <v>21762815.776736699</v>
      </c>
      <c r="X453" s="2">
        <f t="shared" si="272"/>
        <v>62260684.682432532</v>
      </c>
      <c r="Y453" s="2">
        <f t="shared" si="273"/>
        <v>868024.75140928058</v>
      </c>
      <c r="Z453" s="21">
        <f t="shared" si="274"/>
        <v>20071290.566158187</v>
      </c>
      <c r="AA453" s="2">
        <f t="shared" si="275"/>
        <v>63853851.184382834</v>
      </c>
      <c r="AB453" s="2">
        <f t="shared" si="276"/>
        <v>850882.73253194639</v>
      </c>
      <c r="AC453" s="21">
        <f t="shared" si="277"/>
        <v>18495266.08308522</v>
      </c>
      <c r="AD453" s="2">
        <f t="shared" si="257"/>
        <v>74022177.314939618</v>
      </c>
      <c r="AE453" s="2">
        <f t="shared" si="258"/>
        <v>395972.38187810301</v>
      </c>
      <c r="AF453" s="21">
        <f t="shared" si="259"/>
        <v>8781850.3031822797</v>
      </c>
      <c r="AG453" s="2">
        <f t="shared" si="260"/>
        <v>76087295.213588521</v>
      </c>
      <c r="AH453" s="2">
        <f t="shared" si="261"/>
        <v>263441.39417494804</v>
      </c>
      <c r="AI453" s="37">
        <f t="shared" si="262"/>
        <v>6849263.3922365308</v>
      </c>
      <c r="AJ453" s="37"/>
      <c r="AK453" s="37"/>
      <c r="AL453" s="37"/>
      <c r="AM453" s="37"/>
      <c r="AN453" s="37"/>
      <c r="AO453" s="37"/>
      <c r="AP453" s="37"/>
      <c r="AQ453" s="37"/>
      <c r="AR453" s="37"/>
      <c r="AS453" s="37"/>
      <c r="AT453" s="37"/>
      <c r="AU453" s="37"/>
      <c r="AV453" s="37"/>
      <c r="AW453" s="37"/>
      <c r="AX453" s="37"/>
    </row>
    <row r="454" spans="1:50" x14ac:dyDescent="0.45">
      <c r="A454" s="25">
        <f t="shared" si="278"/>
        <v>44284</v>
      </c>
      <c r="B454">
        <f t="shared" si="278"/>
        <v>432</v>
      </c>
      <c r="C454">
        <f t="shared" si="278"/>
        <v>399</v>
      </c>
      <c r="K454" s="26">
        <f t="shared" si="253"/>
        <v>9.5489753294081401E-12</v>
      </c>
      <c r="L454" s="28">
        <f t="shared" si="254"/>
        <v>1.0000000000668428</v>
      </c>
      <c r="M454" s="28">
        <f t="shared" si="255"/>
        <v>72588645027.204987</v>
      </c>
      <c r="N454" s="31">
        <f t="shared" si="256"/>
        <v>7.1428571438120453E-2</v>
      </c>
      <c r="O454" s="2">
        <f t="shared" si="263"/>
        <v>56880802.486067526</v>
      </c>
      <c r="P454" s="2">
        <f t="shared" si="264"/>
        <v>819477.0434116968</v>
      </c>
      <c r="Q454" s="21">
        <f t="shared" si="265"/>
        <v>25499720.470520776</v>
      </c>
      <c r="R454" s="2">
        <f t="shared" si="266"/>
        <v>58730562.677952237</v>
      </c>
      <c r="S454" s="2">
        <f t="shared" si="267"/>
        <v>850100.40948392183</v>
      </c>
      <c r="T454" s="21">
        <f t="shared" si="268"/>
        <v>23619336.912563842</v>
      </c>
      <c r="U454" s="2">
        <f t="shared" si="269"/>
        <v>60511199.33865574</v>
      </c>
      <c r="V454" s="2">
        <f t="shared" si="270"/>
        <v>863749.57495093311</v>
      </c>
      <c r="W454" s="21">
        <f t="shared" si="271"/>
        <v>21825051.086393327</v>
      </c>
      <c r="X454" s="2">
        <f t="shared" si="272"/>
        <v>62205260.23633033</v>
      </c>
      <c r="Y454" s="2">
        <f t="shared" si="273"/>
        <v>861447.42955367581</v>
      </c>
      <c r="Z454" s="21">
        <f t="shared" si="274"/>
        <v>20133292.334115993</v>
      </c>
      <c r="AA454" s="2">
        <f t="shared" si="275"/>
        <v>63798683.604630038</v>
      </c>
      <c r="AB454" s="2">
        <f t="shared" si="276"/>
        <v>845272.9742467436</v>
      </c>
      <c r="AC454" s="21">
        <f t="shared" si="277"/>
        <v>18556043.421123218</v>
      </c>
      <c r="AD454" s="2">
        <f t="shared" si="257"/>
        <v>73994846.62264955</v>
      </c>
      <c r="AE454" s="2">
        <f t="shared" si="258"/>
        <v>395019.33260545426</v>
      </c>
      <c r="AF454" s="21">
        <f t="shared" si="259"/>
        <v>8810134.0447449945</v>
      </c>
      <c r="AG454" s="2">
        <f t="shared" si="260"/>
        <v>76069130.238740951</v>
      </c>
      <c r="AH454" s="2">
        <f t="shared" si="261"/>
        <v>262789.12658144545</v>
      </c>
      <c r="AI454" s="37">
        <f t="shared" si="262"/>
        <v>6868080.6346776038</v>
      </c>
      <c r="AJ454" s="37"/>
      <c r="AK454" s="37"/>
      <c r="AL454" s="37"/>
      <c r="AM454" s="37"/>
      <c r="AN454" s="37"/>
      <c r="AO454" s="37"/>
      <c r="AP454" s="37"/>
      <c r="AQ454" s="37"/>
      <c r="AR454" s="37"/>
      <c r="AS454" s="37"/>
      <c r="AT454" s="37"/>
      <c r="AU454" s="37"/>
      <c r="AV454" s="37"/>
      <c r="AW454" s="37"/>
      <c r="AX454" s="37"/>
    </row>
    <row r="455" spans="1:50" x14ac:dyDescent="0.45">
      <c r="A455" s="25">
        <f t="shared" si="278"/>
        <v>44285</v>
      </c>
      <c r="B455">
        <f t="shared" si="278"/>
        <v>433</v>
      </c>
      <c r="C455">
        <f t="shared" si="278"/>
        <v>400</v>
      </c>
      <c r="K455" s="26">
        <f t="shared" si="253"/>
        <v>8.9713189216646337E-12</v>
      </c>
      <c r="L455" s="28">
        <f t="shared" si="254"/>
        <v>1.0000000000627993</v>
      </c>
      <c r="M455" s="28">
        <f t="shared" si="255"/>
        <v>77262572717.828583</v>
      </c>
      <c r="N455" s="31">
        <f t="shared" si="256"/>
        <v>7.1428571437542693E-2</v>
      </c>
      <c r="O455" s="2">
        <f t="shared" si="263"/>
        <v>56831382.946111463</v>
      </c>
      <c r="P455" s="2">
        <f t="shared" si="264"/>
        <v>810362.50883835123</v>
      </c>
      <c r="Q455" s="21">
        <f t="shared" si="265"/>
        <v>25558254.545050185</v>
      </c>
      <c r="R455" s="2">
        <f t="shared" si="266"/>
        <v>58678243.158723064</v>
      </c>
      <c r="S455" s="2">
        <f t="shared" si="267"/>
        <v>841698.47089281701</v>
      </c>
      <c r="T455" s="21">
        <f t="shared" si="268"/>
        <v>23680058.370384119</v>
      </c>
      <c r="U455" s="2">
        <f t="shared" si="269"/>
        <v>60457031.326202236</v>
      </c>
      <c r="V455" s="2">
        <f t="shared" si="270"/>
        <v>856221.18919365422</v>
      </c>
      <c r="W455" s="21">
        <f t="shared" si="271"/>
        <v>21886747.484604109</v>
      </c>
      <c r="X455" s="2">
        <f t="shared" si="272"/>
        <v>62150304.72527492</v>
      </c>
      <c r="Y455" s="2">
        <f t="shared" si="273"/>
        <v>854870.98135524848</v>
      </c>
      <c r="Z455" s="21">
        <f t="shared" si="274"/>
        <v>20194824.29336983</v>
      </c>
      <c r="AA455" s="2">
        <f t="shared" si="275"/>
        <v>63743927.086194731</v>
      </c>
      <c r="AB455" s="2">
        <f t="shared" si="276"/>
        <v>839652.85166442511</v>
      </c>
      <c r="AC455" s="21">
        <f t="shared" si="277"/>
        <v>18616420.062140845</v>
      </c>
      <c r="AD455" s="2">
        <f t="shared" si="257"/>
        <v>73967591.778286323</v>
      </c>
      <c r="AE455" s="2">
        <f t="shared" si="258"/>
        <v>394058.51035400567</v>
      </c>
      <c r="AF455" s="21">
        <f t="shared" si="259"/>
        <v>8838349.7113596722</v>
      </c>
      <c r="AG455" s="2">
        <f t="shared" si="260"/>
        <v>76051014.565397531</v>
      </c>
      <c r="AH455" s="2">
        <f t="shared" si="261"/>
        <v>262134.14802619471</v>
      </c>
      <c r="AI455" s="37">
        <f t="shared" si="262"/>
        <v>6886851.2865762748</v>
      </c>
      <c r="AJ455" s="37"/>
      <c r="AK455" s="37"/>
      <c r="AL455" s="37"/>
      <c r="AM455" s="37"/>
      <c r="AN455" s="37"/>
      <c r="AO455" s="37"/>
      <c r="AP455" s="37"/>
      <c r="AQ455" s="37"/>
      <c r="AR455" s="37"/>
      <c r="AS455" s="37"/>
      <c r="AT455" s="37"/>
      <c r="AU455" s="37"/>
      <c r="AV455" s="37"/>
      <c r="AW455" s="37"/>
      <c r="AX455" s="37"/>
    </row>
    <row r="456" spans="1:50" x14ac:dyDescent="0.45">
      <c r="A456" s="25">
        <f t="shared" ref="A456:C471" si="279">A455+1</f>
        <v>44286</v>
      </c>
      <c r="B456">
        <f t="shared" si="279"/>
        <v>434</v>
      </c>
      <c r="C456">
        <f t="shared" si="279"/>
        <v>401</v>
      </c>
      <c r="K456" s="26">
        <f t="shared" si="253"/>
        <v>8.4286073026441063E-12</v>
      </c>
      <c r="L456" s="28">
        <f t="shared" si="254"/>
        <v>1.0000000000590004</v>
      </c>
      <c r="M456" s="28">
        <f t="shared" si="255"/>
        <v>82237451060.568542</v>
      </c>
      <c r="N456" s="31">
        <f t="shared" si="256"/>
        <v>7.1428571437000016E-2</v>
      </c>
      <c r="O456" s="2">
        <f t="shared" si="263"/>
        <v>56782555.528464667</v>
      </c>
      <c r="P456" s="2">
        <f t="shared" si="264"/>
        <v>801306.89013955346</v>
      </c>
      <c r="Q456" s="21">
        <f t="shared" si="265"/>
        <v>25616137.581395779</v>
      </c>
      <c r="R456" s="2">
        <f t="shared" si="266"/>
        <v>58626486.885344639</v>
      </c>
      <c r="S456" s="2">
        <f t="shared" si="267"/>
        <v>833333.42492175079</v>
      </c>
      <c r="T456" s="21">
        <f t="shared" si="268"/>
        <v>23740179.68973361</v>
      </c>
      <c r="U456" s="2">
        <f t="shared" si="269"/>
        <v>60403383.505789369</v>
      </c>
      <c r="V456" s="2">
        <f t="shared" si="270"/>
        <v>848710.35323554662</v>
      </c>
      <c r="W456" s="21">
        <f t="shared" si="271"/>
        <v>21947906.140975084</v>
      </c>
      <c r="X456" s="2">
        <f t="shared" si="272"/>
        <v>62095816.934747003</v>
      </c>
      <c r="Y456" s="2">
        <f t="shared" si="273"/>
        <v>848296.55892921635</v>
      </c>
      <c r="Z456" s="21">
        <f t="shared" si="274"/>
        <v>20255886.506323781</v>
      </c>
      <c r="AA456" s="2">
        <f t="shared" si="275"/>
        <v>63689581.320965327</v>
      </c>
      <c r="AB456" s="2">
        <f t="shared" si="276"/>
        <v>834023.41320351546</v>
      </c>
      <c r="AC456" s="21">
        <f t="shared" si="277"/>
        <v>18676395.265831158</v>
      </c>
      <c r="AD456" s="2">
        <f t="shared" si="257"/>
        <v>73940413.24151285</v>
      </c>
      <c r="AE456" s="2">
        <f t="shared" si="258"/>
        <v>393090.01067362569</v>
      </c>
      <c r="AF456" s="21">
        <f t="shared" si="259"/>
        <v>8866496.7478135247</v>
      </c>
      <c r="AG456" s="2">
        <f t="shared" si="260"/>
        <v>76032948.347210348</v>
      </c>
      <c r="AH456" s="2">
        <f t="shared" si="261"/>
        <v>261476.4984972261</v>
      </c>
      <c r="AI456" s="37">
        <f t="shared" si="262"/>
        <v>6905575.1542924261</v>
      </c>
      <c r="AJ456" s="37"/>
      <c r="AK456" s="37"/>
      <c r="AL456" s="37"/>
      <c r="AM456" s="37"/>
      <c r="AN456" s="37"/>
      <c r="AO456" s="37"/>
      <c r="AP456" s="37"/>
      <c r="AQ456" s="37"/>
      <c r="AR456" s="37"/>
      <c r="AS456" s="37"/>
      <c r="AT456" s="37"/>
      <c r="AU456" s="37"/>
      <c r="AV456" s="37"/>
      <c r="AW456" s="37"/>
      <c r="AX456" s="37"/>
    </row>
    <row r="457" spans="1:50" x14ac:dyDescent="0.45">
      <c r="A457" s="25">
        <f t="shared" si="279"/>
        <v>44287</v>
      </c>
      <c r="B457">
        <f t="shared" si="279"/>
        <v>435</v>
      </c>
      <c r="C457">
        <f t="shared" si="279"/>
        <v>402</v>
      </c>
      <c r="K457" s="26">
        <f t="shared" si="253"/>
        <v>7.918726519757201E-12</v>
      </c>
      <c r="L457" s="28">
        <f t="shared" si="254"/>
        <v>1.000000000055431</v>
      </c>
      <c r="M457" s="28">
        <f t="shared" si="255"/>
        <v>87532658039.211853</v>
      </c>
      <c r="N457" s="31">
        <f t="shared" si="256"/>
        <v>7.1428571436490201E-2</v>
      </c>
      <c r="O457" s="2">
        <f t="shared" si="263"/>
        <v>56734315.228141181</v>
      </c>
      <c r="P457" s="2">
        <f t="shared" si="264"/>
        <v>792310.98402450373</v>
      </c>
      <c r="Q457" s="21">
        <f t="shared" si="265"/>
        <v>25673373.787834316</v>
      </c>
      <c r="R457" s="2">
        <f t="shared" si="266"/>
        <v>58575290.178133681</v>
      </c>
      <c r="S457" s="2">
        <f t="shared" si="267"/>
        <v>825006.3160668693</v>
      </c>
      <c r="T457" s="21">
        <f t="shared" si="268"/>
        <v>23799703.50579945</v>
      </c>
      <c r="U457" s="2">
        <f t="shared" si="269"/>
        <v>60350253.475971997</v>
      </c>
      <c r="V457" s="2">
        <f t="shared" si="270"/>
        <v>841218.21496466338</v>
      </c>
      <c r="W457" s="21">
        <f t="shared" si="271"/>
        <v>22008528.309063341</v>
      </c>
      <c r="X457" s="2">
        <f t="shared" si="272"/>
        <v>62041795.587550543</v>
      </c>
      <c r="Y457" s="2">
        <f t="shared" si="273"/>
        <v>841725.29477358598</v>
      </c>
      <c r="Z457" s="21">
        <f t="shared" si="274"/>
        <v>20316479.117675871</v>
      </c>
      <c r="AA457" s="2">
        <f t="shared" si="275"/>
        <v>63635645.938599572</v>
      </c>
      <c r="AB457" s="2">
        <f t="shared" si="276"/>
        <v>828385.6946261616</v>
      </c>
      <c r="AC457" s="21">
        <f t="shared" si="277"/>
        <v>18735968.366774268</v>
      </c>
      <c r="AD457" s="2">
        <f t="shared" si="257"/>
        <v>73913311.464847058</v>
      </c>
      <c r="AE457" s="2">
        <f t="shared" si="258"/>
        <v>392113.92943416571</v>
      </c>
      <c r="AF457" s="21">
        <f t="shared" si="259"/>
        <v>8894574.6057187766</v>
      </c>
      <c r="AG457" s="2">
        <f t="shared" si="260"/>
        <v>76014931.734994039</v>
      </c>
      <c r="AH457" s="2">
        <f t="shared" si="261"/>
        <v>260816.21796372812</v>
      </c>
      <c r="AI457" s="37">
        <f t="shared" si="262"/>
        <v>6924252.0470422329</v>
      </c>
      <c r="AJ457" s="37"/>
      <c r="AK457" s="37"/>
      <c r="AL457" s="37"/>
      <c r="AM457" s="37"/>
      <c r="AN457" s="37"/>
      <c r="AO457" s="37"/>
      <c r="AP457" s="37"/>
      <c r="AQ457" s="37"/>
      <c r="AR457" s="37"/>
      <c r="AS457" s="37"/>
      <c r="AT457" s="37"/>
      <c r="AU457" s="37"/>
      <c r="AV457" s="37"/>
      <c r="AW457" s="37"/>
      <c r="AX457" s="37"/>
    </row>
    <row r="458" spans="1:50" x14ac:dyDescent="0.45">
      <c r="A458" s="25">
        <f t="shared" si="279"/>
        <v>44288</v>
      </c>
      <c r="B458">
        <f t="shared" si="279"/>
        <v>436</v>
      </c>
      <c r="C458">
        <f t="shared" si="279"/>
        <v>403</v>
      </c>
      <c r="K458" s="26">
        <f t="shared" si="253"/>
        <v>7.4396905020162573E-12</v>
      </c>
      <c r="L458" s="28">
        <f t="shared" si="254"/>
        <v>1.0000000000520779</v>
      </c>
      <c r="M458" s="28">
        <f t="shared" si="255"/>
        <v>93168819371.194672</v>
      </c>
      <c r="N458" s="31">
        <f t="shared" si="256"/>
        <v>7.1428571436011029E-2</v>
      </c>
      <c r="O458" s="2">
        <f t="shared" si="263"/>
        <v>56686657.022641249</v>
      </c>
      <c r="P458" s="2">
        <f t="shared" si="264"/>
        <v>783375.54780840338</v>
      </c>
      <c r="Q458" s="21">
        <f t="shared" si="265"/>
        <v>25729967.429550346</v>
      </c>
      <c r="R458" s="2">
        <f t="shared" si="266"/>
        <v>58524649.317289367</v>
      </c>
      <c r="S458" s="2">
        <f t="shared" si="267"/>
        <v>816718.15433498193</v>
      </c>
      <c r="T458" s="21">
        <f t="shared" si="268"/>
        <v>23858632.528375652</v>
      </c>
      <c r="U458" s="2">
        <f t="shared" si="269"/>
        <v>60297638.780677944</v>
      </c>
      <c r="V458" s="2">
        <f t="shared" si="270"/>
        <v>833745.89490409894</v>
      </c>
      <c r="W458" s="21">
        <f t="shared" si="271"/>
        <v>22068615.324417956</v>
      </c>
      <c r="X458" s="2">
        <f t="shared" si="272"/>
        <v>61988239.345335096</v>
      </c>
      <c r="Y458" s="2">
        <f t="shared" si="273"/>
        <v>835158.30164806067</v>
      </c>
      <c r="Z458" s="21">
        <f t="shared" si="274"/>
        <v>20376602.353016842</v>
      </c>
      <c r="AA458" s="2">
        <f t="shared" si="275"/>
        <v>63582120.507643245</v>
      </c>
      <c r="AB458" s="2">
        <f t="shared" si="276"/>
        <v>822740.71882347378</v>
      </c>
      <c r="AC458" s="21">
        <f t="shared" si="277"/>
        <v>18795138.773533281</v>
      </c>
      <c r="AD458" s="2">
        <f t="shared" si="257"/>
        <v>73886286.893657088</v>
      </c>
      <c r="AE458" s="2">
        <f t="shared" si="258"/>
        <v>391130.36280741438</v>
      </c>
      <c r="AF458" s="21">
        <f t="shared" si="259"/>
        <v>8922582.7435354982</v>
      </c>
      <c r="AG458" s="2">
        <f t="shared" si="260"/>
        <v>75996964.8767315</v>
      </c>
      <c r="AH458" s="2">
        <f t="shared" si="261"/>
        <v>260153.34637171857</v>
      </c>
      <c r="AI458" s="37">
        <f t="shared" si="262"/>
        <v>6942881.7768967813</v>
      </c>
      <c r="AJ458" s="37"/>
      <c r="AK458" s="37"/>
      <c r="AL458" s="37"/>
      <c r="AM458" s="37"/>
      <c r="AN458" s="37"/>
      <c r="AO458" s="37"/>
      <c r="AP458" s="37"/>
      <c r="AQ458" s="37"/>
      <c r="AR458" s="37"/>
      <c r="AS458" s="37"/>
      <c r="AT458" s="37"/>
      <c r="AU458" s="37"/>
      <c r="AV458" s="37"/>
      <c r="AW458" s="37"/>
      <c r="AX458" s="37"/>
    </row>
    <row r="459" spans="1:50" x14ac:dyDescent="0.45">
      <c r="A459" s="25">
        <f t="shared" si="279"/>
        <v>44289</v>
      </c>
      <c r="B459">
        <f t="shared" si="279"/>
        <v>437</v>
      </c>
      <c r="C459">
        <f t="shared" si="279"/>
        <v>404</v>
      </c>
      <c r="K459" s="26">
        <f t="shared" si="253"/>
        <v>6.9896333239562337E-12</v>
      </c>
      <c r="L459" s="28">
        <f t="shared" si="254"/>
        <v>1.0000000000489275</v>
      </c>
      <c r="M459" s="28">
        <f t="shared" si="255"/>
        <v>99167888848.225586</v>
      </c>
      <c r="N459" s="31">
        <f t="shared" si="256"/>
        <v>7.1428571435561167E-2</v>
      </c>
      <c r="O459" s="2">
        <f t="shared" si="263"/>
        <v>56639575.874082848</v>
      </c>
      <c r="P459" s="2">
        <f t="shared" si="264"/>
        <v>774501.30009477457</v>
      </c>
      <c r="Q459" s="21">
        <f t="shared" si="265"/>
        <v>25785922.825822376</v>
      </c>
      <c r="R459" s="2">
        <f t="shared" si="266"/>
        <v>58474560.545006059</v>
      </c>
      <c r="S459" s="2">
        <f t="shared" si="267"/>
        <v>808469.91559436463</v>
      </c>
      <c r="T459" s="21">
        <f t="shared" si="268"/>
        <v>23916969.539399575</v>
      </c>
      <c r="U459" s="2">
        <f t="shared" si="269"/>
        <v>60245536.911084436</v>
      </c>
      <c r="V459" s="2">
        <f t="shared" si="270"/>
        <v>826294.48629017419</v>
      </c>
      <c r="W459" s="21">
        <f t="shared" si="271"/>
        <v>22128168.602625389</v>
      </c>
      <c r="X459" s="2">
        <f t="shared" si="272"/>
        <v>61935146.810111538</v>
      </c>
      <c r="Y459" s="2">
        <f t="shared" si="273"/>
        <v>828596.67246818845</v>
      </c>
      <c r="Z459" s="21">
        <f t="shared" si="274"/>
        <v>20436256.517420273</v>
      </c>
      <c r="AA459" s="2">
        <f t="shared" si="275"/>
        <v>63529004.536652148</v>
      </c>
      <c r="AB459" s="2">
        <f t="shared" si="276"/>
        <v>817089.49561289675</v>
      </c>
      <c r="AC459" s="21">
        <f t="shared" si="277"/>
        <v>18853905.967734955</v>
      </c>
      <c r="AD459" s="2">
        <f t="shared" si="257"/>
        <v>73859339.966157705</v>
      </c>
      <c r="AE459" s="2">
        <f t="shared" si="258"/>
        <v>390139.40724912327</v>
      </c>
      <c r="AF459" s="21">
        <f t="shared" si="259"/>
        <v>8950520.6265931726</v>
      </c>
      <c r="AG459" s="2">
        <f t="shared" si="260"/>
        <v>75979047.91757977</v>
      </c>
      <c r="AH459" s="2">
        <f t="shared" si="261"/>
        <v>259487.92363975252</v>
      </c>
      <c r="AI459" s="37">
        <f t="shared" si="262"/>
        <v>6961464.158780477</v>
      </c>
      <c r="AJ459" s="37"/>
      <c r="AK459" s="37"/>
      <c r="AL459" s="37"/>
      <c r="AM459" s="37"/>
      <c r="AN459" s="37"/>
      <c r="AO459" s="37"/>
      <c r="AP459" s="37"/>
      <c r="AQ459" s="37"/>
      <c r="AR459" s="37"/>
      <c r="AS459" s="37"/>
      <c r="AT459" s="37"/>
      <c r="AU459" s="37"/>
      <c r="AV459" s="37"/>
      <c r="AW459" s="37"/>
      <c r="AX459" s="37"/>
    </row>
    <row r="460" spans="1:50" x14ac:dyDescent="0.45">
      <c r="A460" s="25">
        <f t="shared" si="279"/>
        <v>44290</v>
      </c>
      <c r="B460">
        <f t="shared" si="279"/>
        <v>438</v>
      </c>
      <c r="C460">
        <f t="shared" si="279"/>
        <v>405</v>
      </c>
      <c r="K460" s="26">
        <f t="shared" si="253"/>
        <v>6.5668019375428467E-12</v>
      </c>
      <c r="L460" s="28">
        <f t="shared" si="254"/>
        <v>1.0000000000459677</v>
      </c>
      <c r="M460" s="28">
        <f t="shared" si="255"/>
        <v>105553233849.97748</v>
      </c>
      <c r="N460" s="31">
        <f t="shared" si="256"/>
        <v>7.1428571435138172E-2</v>
      </c>
      <c r="O460" s="2">
        <f t="shared" si="263"/>
        <v>56593066.731278114</v>
      </c>
      <c r="P460" s="2">
        <f t="shared" si="264"/>
        <v>765688.92146417033</v>
      </c>
      <c r="Q460" s="21">
        <f t="shared" si="265"/>
        <v>25841244.347257715</v>
      </c>
      <c r="R460" s="2">
        <f t="shared" si="266"/>
        <v>58425020.067547344</v>
      </c>
      <c r="S460" s="2">
        <f t="shared" si="267"/>
        <v>800262.54193919909</v>
      </c>
      <c r="T460" s="21">
        <f t="shared" si="268"/>
        <v>23974717.390513457</v>
      </c>
      <c r="U460" s="2">
        <f t="shared" si="269"/>
        <v>60193945.307472907</v>
      </c>
      <c r="V460" s="2">
        <f t="shared" si="270"/>
        <v>818865.0551666891</v>
      </c>
      <c r="W460" s="21">
        <f t="shared" si="271"/>
        <v>22187189.637360405</v>
      </c>
      <c r="X460" s="2">
        <f t="shared" si="272"/>
        <v>61882516.525760427</v>
      </c>
      <c r="Y460" s="2">
        <f t="shared" si="273"/>
        <v>822041.48021442781</v>
      </c>
      <c r="Z460" s="21">
        <f t="shared" si="274"/>
        <v>20495441.994025145</v>
      </c>
      <c r="AA460" s="2">
        <f t="shared" si="275"/>
        <v>63476297.475316644</v>
      </c>
      <c r="AB460" s="2">
        <f t="shared" si="276"/>
        <v>811433.02154748153</v>
      </c>
      <c r="AC460" s="21">
        <f t="shared" si="277"/>
        <v>18912269.503135875</v>
      </c>
      <c r="AD460" s="2">
        <f t="shared" si="257"/>
        <v>73832471.113407925</v>
      </c>
      <c r="AE460" s="2">
        <f t="shared" si="258"/>
        <v>389141.15948111005</v>
      </c>
      <c r="AF460" s="21">
        <f t="shared" si="259"/>
        <v>8978387.7271109652</v>
      </c>
      <c r="AG460" s="2">
        <f t="shared" si="260"/>
        <v>75961180.999876305</v>
      </c>
      <c r="AH460" s="2">
        <f t="shared" si="261"/>
        <v>258819.98965466727</v>
      </c>
      <c r="AI460" s="37">
        <f t="shared" si="262"/>
        <v>6979999.0104690269</v>
      </c>
      <c r="AJ460" s="37"/>
      <c r="AK460" s="37"/>
      <c r="AL460" s="37"/>
      <c r="AM460" s="37"/>
      <c r="AN460" s="37"/>
      <c r="AO460" s="37"/>
      <c r="AP460" s="37"/>
      <c r="AQ460" s="37"/>
      <c r="AR460" s="37"/>
      <c r="AS460" s="37"/>
      <c r="AT460" s="37"/>
      <c r="AU460" s="37"/>
      <c r="AV460" s="37"/>
      <c r="AW460" s="37"/>
      <c r="AX460" s="37"/>
    </row>
    <row r="461" spans="1:50" x14ac:dyDescent="0.45">
      <c r="A461" s="25">
        <f t="shared" si="279"/>
        <v>44291</v>
      </c>
      <c r="B461">
        <f t="shared" si="279"/>
        <v>439</v>
      </c>
      <c r="C461">
        <f t="shared" si="279"/>
        <v>406</v>
      </c>
      <c r="K461" s="26">
        <f t="shared" si="253"/>
        <v>6.1695493437570132E-12</v>
      </c>
      <c r="L461" s="28">
        <f t="shared" si="254"/>
        <v>1.0000000000431868</v>
      </c>
      <c r="M461" s="28">
        <f t="shared" si="255"/>
        <v>112349726363.94312</v>
      </c>
      <c r="N461" s="31">
        <f t="shared" si="256"/>
        <v>7.1428571434740934E-2</v>
      </c>
      <c r="O461" s="2">
        <f t="shared" si="263"/>
        <v>56547124.531755038</v>
      </c>
      <c r="P461" s="2">
        <f t="shared" si="264"/>
        <v>756939.05516837712</v>
      </c>
      <c r="Q461" s="21">
        <f t="shared" si="265"/>
        <v>25895936.413076587</v>
      </c>
      <c r="R461" s="2">
        <f t="shared" si="266"/>
        <v>58376024.057281174</v>
      </c>
      <c r="S461" s="2">
        <f t="shared" si="267"/>
        <v>792096.94206685363</v>
      </c>
      <c r="T461" s="21">
        <f t="shared" si="268"/>
        <v>24031879.000651974</v>
      </c>
      <c r="U461" s="2">
        <f t="shared" si="269"/>
        <v>60142861.361061588</v>
      </c>
      <c r="V461" s="2">
        <f t="shared" si="270"/>
        <v>811458.64049467421</v>
      </c>
      <c r="W461" s="21">
        <f t="shared" si="271"/>
        <v>22245679.998443738</v>
      </c>
      <c r="X461" s="2">
        <f t="shared" si="272"/>
        <v>61830346.979532309</v>
      </c>
      <c r="Y461" s="2">
        <f t="shared" si="273"/>
        <v>815493.77785580349</v>
      </c>
      <c r="Z461" s="21">
        <f t="shared" si="274"/>
        <v>20554159.242611889</v>
      </c>
      <c r="AA461" s="2">
        <f t="shared" si="275"/>
        <v>63423998.7155881</v>
      </c>
      <c r="AB461" s="2">
        <f t="shared" si="276"/>
        <v>805772.27973692131</v>
      </c>
      <c r="AC461" s="21">
        <f t="shared" si="277"/>
        <v>18970229.004674979</v>
      </c>
      <c r="AD461" s="2">
        <f t="shared" si="257"/>
        <v>73805680.759309798</v>
      </c>
      <c r="AE461" s="2">
        <f t="shared" si="258"/>
        <v>388135.7164734425</v>
      </c>
      <c r="AF461" s="21">
        <f t="shared" si="259"/>
        <v>9006183.5242167599</v>
      </c>
      <c r="AG461" s="2">
        <f t="shared" si="260"/>
        <v>75943364.263145417</v>
      </c>
      <c r="AH461" s="2">
        <f t="shared" si="261"/>
        <v>258149.58426736534</v>
      </c>
      <c r="AI461" s="37">
        <f t="shared" si="262"/>
        <v>6998486.1525872173</v>
      </c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  <c r="AT461" s="37"/>
      <c r="AU461" s="37"/>
      <c r="AV461" s="37"/>
      <c r="AW461" s="37"/>
      <c r="AX461" s="37"/>
    </row>
    <row r="462" spans="1:50" x14ac:dyDescent="0.45">
      <c r="A462" s="25">
        <f t="shared" si="279"/>
        <v>44292</v>
      </c>
      <c r="B462">
        <f t="shared" si="279"/>
        <v>440</v>
      </c>
      <c r="C462">
        <f t="shared" si="279"/>
        <v>407</v>
      </c>
      <c r="K462" s="26">
        <f t="shared" si="253"/>
        <v>5.7963281772581049E-12</v>
      </c>
      <c r="L462" s="28">
        <f t="shared" si="254"/>
        <v>1.0000000000405742</v>
      </c>
      <c r="M462" s="28">
        <f t="shared" si="255"/>
        <v>119583839865.98766</v>
      </c>
      <c r="N462" s="31">
        <f t="shared" si="256"/>
        <v>7.1428571434367677E-2</v>
      </c>
      <c r="O462" s="2">
        <f t="shared" si="263"/>
        <v>56501744.203725003</v>
      </c>
      <c r="P462" s="2">
        <f t="shared" si="264"/>
        <v>748252.30782923999</v>
      </c>
      <c r="Q462" s="21">
        <f t="shared" si="265"/>
        <v>25950003.488445759</v>
      </c>
      <c r="R462" s="2">
        <f t="shared" si="266"/>
        <v>58327568.654676028</v>
      </c>
      <c r="S462" s="2">
        <f t="shared" si="267"/>
        <v>783973.99166722735</v>
      </c>
      <c r="T462" s="21">
        <f t="shared" si="268"/>
        <v>24088457.353656746</v>
      </c>
      <c r="U462" s="2">
        <f t="shared" si="269"/>
        <v>60092282.415815286</v>
      </c>
      <c r="V462" s="2">
        <f t="shared" si="270"/>
        <v>804076.25427707413</v>
      </c>
      <c r="W462" s="21">
        <f t="shared" si="271"/>
        <v>22303641.329907641</v>
      </c>
      <c r="X462" s="2">
        <f t="shared" si="272"/>
        <v>61778636.603539169</v>
      </c>
      <c r="Y462" s="2">
        <f t="shared" si="273"/>
        <v>808954.59828781837</v>
      </c>
      <c r="Z462" s="21">
        <f t="shared" si="274"/>
        <v>20612408.798173014</v>
      </c>
      <c r="AA462" s="2">
        <f t="shared" si="275"/>
        <v>63372107.592806466</v>
      </c>
      <c r="AB462" s="2">
        <f t="shared" si="276"/>
        <v>800108.23968020396</v>
      </c>
      <c r="AC462" s="21">
        <f t="shared" si="277"/>
        <v>19027784.16751333</v>
      </c>
      <c r="AD462" s="2">
        <f t="shared" si="257"/>
        <v>73778969.320608422</v>
      </c>
      <c r="AE462" s="2">
        <f t="shared" si="258"/>
        <v>387123.17542670981</v>
      </c>
      <c r="AF462" s="21">
        <f t="shared" si="259"/>
        <v>9033907.5039648674</v>
      </c>
      <c r="AG462" s="2">
        <f t="shared" si="260"/>
        <v>75925597.84410505</v>
      </c>
      <c r="AH462" s="2">
        <f t="shared" si="261"/>
        <v>257476.74728863587</v>
      </c>
      <c r="AI462" s="37">
        <f t="shared" si="262"/>
        <v>7016925.4086063141</v>
      </c>
      <c r="AJ462" s="37"/>
      <c r="AK462" s="37"/>
      <c r="AL462" s="37"/>
      <c r="AM462" s="37"/>
      <c r="AN462" s="37"/>
      <c r="AO462" s="37"/>
      <c r="AP462" s="37"/>
      <c r="AQ462" s="37"/>
      <c r="AR462" s="37"/>
      <c r="AS462" s="37"/>
      <c r="AT462" s="37"/>
      <c r="AU462" s="37"/>
      <c r="AV462" s="37"/>
      <c r="AW462" s="37"/>
      <c r="AX462" s="37"/>
    </row>
    <row r="463" spans="1:50" x14ac:dyDescent="0.45">
      <c r="A463" s="25">
        <f t="shared" si="279"/>
        <v>44293</v>
      </c>
      <c r="B463">
        <f t="shared" si="279"/>
        <v>441</v>
      </c>
      <c r="C463">
        <f t="shared" si="279"/>
        <v>408</v>
      </c>
      <c r="K463" s="26">
        <f t="shared" si="253"/>
        <v>5.4456846791368342E-12</v>
      </c>
      <c r="L463" s="28">
        <f t="shared" si="254"/>
        <v>1.0000000000381197</v>
      </c>
      <c r="M463" s="28">
        <f t="shared" si="255"/>
        <v>127283752438.97012</v>
      </c>
      <c r="N463" s="31">
        <f t="shared" si="256"/>
        <v>7.1428571434017069E-2</v>
      </c>
      <c r="O463" s="2">
        <f t="shared" si="263"/>
        <v>56456920.667996593</v>
      </c>
      <c r="P463" s="2">
        <f t="shared" si="264"/>
        <v>739629.2501412729</v>
      </c>
      <c r="Q463" s="21">
        <f t="shared" si="265"/>
        <v>26003450.081862133</v>
      </c>
      <c r="R463" s="2">
        <f t="shared" si="266"/>
        <v>58279649.970257916</v>
      </c>
      <c r="S463" s="2">
        <f t="shared" si="267"/>
        <v>775894.53382339468</v>
      </c>
      <c r="T463" s="21">
        <f t="shared" si="268"/>
        <v>24144455.495918691</v>
      </c>
      <c r="U463" s="2">
        <f t="shared" si="269"/>
        <v>60042205.77023191</v>
      </c>
      <c r="V463" s="2">
        <f t="shared" si="270"/>
        <v>796718.88169780024</v>
      </c>
      <c r="W463" s="21">
        <f t="shared" si="271"/>
        <v>22361075.34807029</v>
      </c>
      <c r="X463" s="2">
        <f t="shared" si="272"/>
        <v>61727383.77623643</v>
      </c>
      <c r="Y463" s="2">
        <f t="shared" si="273"/>
        <v>802424.9542842831</v>
      </c>
      <c r="Z463" s="21">
        <f t="shared" si="274"/>
        <v>20670191.269479286</v>
      </c>
      <c r="AA463" s="2">
        <f t="shared" si="275"/>
        <v>63320623.386828355</v>
      </c>
      <c r="AB463" s="2">
        <f t="shared" si="276"/>
        <v>794441.85710973025</v>
      </c>
      <c r="AC463" s="21">
        <f t="shared" si="277"/>
        <v>19084934.756061915</v>
      </c>
      <c r="AD463" s="2">
        <f t="shared" si="257"/>
        <v>73752337.206893131</v>
      </c>
      <c r="AE463" s="2">
        <f t="shared" si="258"/>
        <v>386103.63375438406</v>
      </c>
      <c r="AF463" s="21">
        <f t="shared" si="259"/>
        <v>9061559.1593524851</v>
      </c>
      <c r="AG463" s="2">
        <f t="shared" si="260"/>
        <v>75907881.876673773</v>
      </c>
      <c r="AH463" s="2">
        <f t="shared" si="261"/>
        <v>256801.51848501482</v>
      </c>
      <c r="AI463" s="37">
        <f t="shared" si="262"/>
        <v>7035316.6048412118</v>
      </c>
      <c r="AJ463" s="37"/>
      <c r="AK463" s="37"/>
      <c r="AL463" s="37"/>
      <c r="AM463" s="37"/>
      <c r="AN463" s="37"/>
      <c r="AO463" s="37"/>
      <c r="AP463" s="37"/>
      <c r="AQ463" s="37"/>
      <c r="AR463" s="37"/>
      <c r="AS463" s="37"/>
      <c r="AT463" s="37"/>
      <c r="AU463" s="37"/>
      <c r="AV463" s="37"/>
      <c r="AW463" s="37"/>
      <c r="AX463" s="37"/>
    </row>
    <row r="464" spans="1:50" x14ac:dyDescent="0.45">
      <c r="A464" s="25">
        <f t="shared" si="279"/>
        <v>44294</v>
      </c>
      <c r="B464">
        <f t="shared" si="279"/>
        <v>442</v>
      </c>
      <c r="C464">
        <f t="shared" si="279"/>
        <v>409</v>
      </c>
      <c r="K464" s="26">
        <f t="shared" si="253"/>
        <v>5.1162530342810508E-12</v>
      </c>
      <c r="L464" s="28">
        <f t="shared" si="254"/>
        <v>1.0000000000358138</v>
      </c>
      <c r="M464" s="28">
        <f t="shared" si="255"/>
        <v>135479456531.09163</v>
      </c>
      <c r="N464" s="31">
        <f t="shared" si="256"/>
        <v>7.1428571433687776E-2</v>
      </c>
      <c r="O464" s="2">
        <f t="shared" si="263"/>
        <v>56412648.839836247</v>
      </c>
      <c r="P464" s="2">
        <f t="shared" si="264"/>
        <v>731070.41757724492</v>
      </c>
      <c r="Q464" s="21">
        <f t="shared" si="265"/>
        <v>26056280.742586508</v>
      </c>
      <c r="R464" s="2">
        <f t="shared" si="266"/>
        <v>58232264.086528264</v>
      </c>
      <c r="S464" s="2">
        <f t="shared" si="267"/>
        <v>767859.3794228019</v>
      </c>
      <c r="T464" s="21">
        <f t="shared" si="268"/>
        <v>24199876.534048934</v>
      </c>
      <c r="U464" s="2">
        <f t="shared" si="269"/>
        <v>59992628.679105274</v>
      </c>
      <c r="V464" s="2">
        <f t="shared" si="270"/>
        <v>789387.48127459164</v>
      </c>
      <c r="W464" s="21">
        <f t="shared" si="271"/>
        <v>22417983.839620136</v>
      </c>
      <c r="X464" s="2">
        <f t="shared" si="272"/>
        <v>61676586.823894829</v>
      </c>
      <c r="Y464" s="2">
        <f t="shared" si="273"/>
        <v>795905.83846272191</v>
      </c>
      <c r="Z464" s="21">
        <f t="shared" si="274"/>
        <v>20727507.33764245</v>
      </c>
      <c r="AA464" s="2">
        <f t="shared" si="275"/>
        <v>63269545.323154941</v>
      </c>
      <c r="AB464" s="2">
        <f t="shared" si="276"/>
        <v>788774.07384673553</v>
      </c>
      <c r="AC464" s="21">
        <f t="shared" si="277"/>
        <v>19141680.602998324</v>
      </c>
      <c r="AD464" s="2">
        <f t="shared" si="257"/>
        <v>73725784.820599779</v>
      </c>
      <c r="AE464" s="2">
        <f t="shared" si="258"/>
        <v>385077.18906527816</v>
      </c>
      <c r="AF464" s="21">
        <f t="shared" si="259"/>
        <v>9089137.9903349429</v>
      </c>
      <c r="AG464" s="2">
        <f t="shared" si="260"/>
        <v>75890216.491978034</v>
      </c>
      <c r="AH464" s="2">
        <f t="shared" si="261"/>
        <v>256123.93757468471</v>
      </c>
      <c r="AI464" s="37">
        <f t="shared" si="262"/>
        <v>7053659.570447281</v>
      </c>
      <c r="AJ464" s="37"/>
      <c r="AK464" s="37"/>
      <c r="AL464" s="37"/>
      <c r="AM464" s="37"/>
      <c r="AN464" s="37"/>
      <c r="AO464" s="37"/>
      <c r="AP464" s="37"/>
      <c r="AQ464" s="37"/>
      <c r="AR464" s="37"/>
      <c r="AS464" s="37"/>
      <c r="AT464" s="37"/>
      <c r="AU464" s="37"/>
      <c r="AV464" s="37"/>
      <c r="AW464" s="37"/>
      <c r="AX464" s="37"/>
    </row>
    <row r="465" spans="1:50" x14ac:dyDescent="0.45">
      <c r="A465" s="25">
        <f t="shared" si="279"/>
        <v>44295</v>
      </c>
      <c r="B465">
        <f t="shared" si="279"/>
        <v>443</v>
      </c>
      <c r="C465">
        <f t="shared" si="279"/>
        <v>410</v>
      </c>
      <c r="K465" s="26">
        <f t="shared" si="253"/>
        <v>4.8067500512973459E-12</v>
      </c>
      <c r="L465" s="28">
        <f t="shared" si="254"/>
        <v>1.0000000000336473</v>
      </c>
      <c r="M465" s="28">
        <f t="shared" si="255"/>
        <v>144202875781.49902</v>
      </c>
      <c r="N465" s="31">
        <f t="shared" si="256"/>
        <v>7.1428571433378246E-2</v>
      </c>
      <c r="O465" s="2">
        <f t="shared" si="263"/>
        <v>56368923.630776294</v>
      </c>
      <c r="P465" s="2">
        <f t="shared" si="264"/>
        <v>722576.31109596614</v>
      </c>
      <c r="Q465" s="21">
        <f t="shared" si="265"/>
        <v>26108500.058127739</v>
      </c>
      <c r="R465" s="2">
        <f t="shared" si="266"/>
        <v>58185407.059842579</v>
      </c>
      <c r="S465" s="2">
        <f t="shared" si="267"/>
        <v>759869.30757828569</v>
      </c>
      <c r="T465" s="21">
        <f t="shared" si="268"/>
        <v>24254723.632579137</v>
      </c>
      <c r="U465" s="2">
        <f t="shared" si="269"/>
        <v>59943548.355263695</v>
      </c>
      <c r="V465" s="2">
        <f t="shared" si="270"/>
        <v>782082.98502512788</v>
      </c>
      <c r="W465" s="21">
        <f t="shared" si="271"/>
        <v>22474368.659711178</v>
      </c>
      <c r="X465" s="2">
        <f t="shared" si="272"/>
        <v>61626244.02206149</v>
      </c>
      <c r="Y465" s="2">
        <f t="shared" si="273"/>
        <v>789398.22326300642</v>
      </c>
      <c r="Z465" s="21">
        <f t="shared" si="274"/>
        <v>20784357.754675504</v>
      </c>
      <c r="AA465" s="2">
        <f t="shared" si="275"/>
        <v>63218872.574059062</v>
      </c>
      <c r="AB465" s="2">
        <f t="shared" si="276"/>
        <v>783105.8176678489</v>
      </c>
      <c r="AC465" s="21">
        <f t="shared" si="277"/>
        <v>19198021.608273089</v>
      </c>
      <c r="AD465" s="2">
        <f t="shared" si="257"/>
        <v>73699312.557014287</v>
      </c>
      <c r="AE465" s="2">
        <f t="shared" si="258"/>
        <v>384043.93914610305</v>
      </c>
      <c r="AF465" s="21">
        <f t="shared" si="259"/>
        <v>9116643.5038396101</v>
      </c>
      <c r="AG465" s="2">
        <f t="shared" si="260"/>
        <v>75872601.818359688</v>
      </c>
      <c r="AH465" s="2">
        <f t="shared" si="261"/>
        <v>255444.04422341401</v>
      </c>
      <c r="AI465" s="37">
        <f t="shared" si="262"/>
        <v>7071954.1374168983</v>
      </c>
      <c r="AJ465" s="37"/>
      <c r="AK465" s="37"/>
      <c r="AL465" s="37"/>
      <c r="AM465" s="37"/>
      <c r="AN465" s="37"/>
      <c r="AO465" s="37"/>
      <c r="AP465" s="37"/>
      <c r="AQ465" s="37"/>
      <c r="AR465" s="37"/>
      <c r="AS465" s="37"/>
      <c r="AT465" s="37"/>
      <c r="AU465" s="37"/>
      <c r="AV465" s="37"/>
      <c r="AW465" s="37"/>
      <c r="AX465" s="37"/>
    </row>
    <row r="466" spans="1:50" x14ac:dyDescent="0.45">
      <c r="A466" s="25">
        <f t="shared" si="279"/>
        <v>44296</v>
      </c>
      <c r="B466">
        <f t="shared" si="279"/>
        <v>444</v>
      </c>
      <c r="C466">
        <f t="shared" si="279"/>
        <v>411</v>
      </c>
      <c r="K466" s="26">
        <f t="shared" si="253"/>
        <v>4.5159701642656928E-12</v>
      </c>
      <c r="L466" s="28">
        <f t="shared" si="254"/>
        <v>1.0000000000316118</v>
      </c>
      <c r="M466" s="28">
        <f t="shared" si="255"/>
        <v>153487989368.20535</v>
      </c>
      <c r="N466" s="31">
        <f t="shared" si="256"/>
        <v>7.1428571433087368E-2</v>
      </c>
      <c r="O466" s="2">
        <f t="shared" si="263"/>
        <v>56325739.950371027</v>
      </c>
      <c r="P466" s="2">
        <f t="shared" si="264"/>
        <v>714147.39785152348</v>
      </c>
      <c r="Q466" s="21">
        <f t="shared" si="265"/>
        <v>26160112.65177745</v>
      </c>
      <c r="R466" s="2">
        <f t="shared" si="266"/>
        <v>58139074.922249936</v>
      </c>
      <c r="S466" s="2">
        <f t="shared" si="267"/>
        <v>751925.06605819799</v>
      </c>
      <c r="T466" s="21">
        <f t="shared" si="268"/>
        <v>24309000.011691868</v>
      </c>
      <c r="U466" s="2">
        <f t="shared" si="269"/>
        <v>59894961.971284039</v>
      </c>
      <c r="V466" s="2">
        <f t="shared" si="270"/>
        <v>774806.29864584294</v>
      </c>
      <c r="W466" s="21">
        <f t="shared" si="271"/>
        <v>22530231.730070118</v>
      </c>
      <c r="X466" s="2">
        <f t="shared" si="272"/>
        <v>61576353.597009696</v>
      </c>
      <c r="Y466" s="2">
        <f t="shared" si="273"/>
        <v>782903.06093887135</v>
      </c>
      <c r="Z466" s="21">
        <f t="shared" si="274"/>
        <v>20840743.342051432</v>
      </c>
      <c r="AA466" s="2">
        <f t="shared" si="275"/>
        <v>63168604.259710878</v>
      </c>
      <c r="AB466" s="2">
        <f t="shared" si="276"/>
        <v>777438.00218261615</v>
      </c>
      <c r="AC466" s="21">
        <f t="shared" si="277"/>
        <v>19253957.738106504</v>
      </c>
      <c r="AD466" s="2">
        <f t="shared" si="257"/>
        <v>73672920.804277256</v>
      </c>
      <c r="AE466" s="2">
        <f t="shared" si="258"/>
        <v>383003.98194413027</v>
      </c>
      <c r="AF466" s="21">
        <f t="shared" si="259"/>
        <v>9144075.2137786131</v>
      </c>
      <c r="AG466" s="2">
        <f t="shared" si="260"/>
        <v>75855037.981383756</v>
      </c>
      <c r="AH466" s="2">
        <f t="shared" si="261"/>
        <v>254761.87804053721</v>
      </c>
      <c r="AI466" s="37">
        <f t="shared" si="262"/>
        <v>7090200.140575707</v>
      </c>
      <c r="AJ466" s="37"/>
      <c r="AK466" s="37"/>
      <c r="AL466" s="37"/>
      <c r="AM466" s="37"/>
      <c r="AN466" s="37"/>
      <c r="AO466" s="37"/>
      <c r="AP466" s="37"/>
      <c r="AQ466" s="37"/>
      <c r="AR466" s="37"/>
      <c r="AS466" s="37"/>
      <c r="AT466" s="37"/>
      <c r="AU466" s="37"/>
      <c r="AV466" s="37"/>
      <c r="AW466" s="37"/>
      <c r="AX466" s="37"/>
    </row>
    <row r="467" spans="1:50" x14ac:dyDescent="0.45">
      <c r="A467" s="25">
        <f t="shared" si="279"/>
        <v>44297</v>
      </c>
      <c r="B467">
        <f t="shared" si="279"/>
        <v>445</v>
      </c>
      <c r="C467">
        <f t="shared" si="279"/>
        <v>412</v>
      </c>
      <c r="K467" s="26">
        <f t="shared" si="253"/>
        <v>4.2427807368584684E-12</v>
      </c>
      <c r="L467" s="28">
        <f t="shared" si="254"/>
        <v>1.0000000000296994</v>
      </c>
      <c r="M467" s="28">
        <f t="shared" si="255"/>
        <v>163370964362.67416</v>
      </c>
      <c r="N467" s="31">
        <f t="shared" si="256"/>
        <v>7.1428571432814253E-2</v>
      </c>
      <c r="O467" s="2">
        <f t="shared" si="263"/>
        <v>56283092.707901336</v>
      </c>
      <c r="P467" s="2">
        <f t="shared" si="264"/>
        <v>705784.11190325045</v>
      </c>
      <c r="Q467" s="21">
        <f t="shared" si="265"/>
        <v>26211123.180195414</v>
      </c>
      <c r="R467" s="2">
        <f t="shared" si="266"/>
        <v>58093263.68329332</v>
      </c>
      <c r="S467" s="2">
        <f t="shared" si="267"/>
        <v>744027.37172493979</v>
      </c>
      <c r="T467" s="21">
        <f t="shared" si="268"/>
        <v>24362708.944981739</v>
      </c>
      <c r="U467" s="2">
        <f t="shared" si="269"/>
        <v>59846866.661180861</v>
      </c>
      <c r="V467" s="2">
        <f t="shared" si="270"/>
        <v>767558.30170289241</v>
      </c>
      <c r="W467" s="21">
        <f t="shared" si="271"/>
        <v>22585575.037116244</v>
      </c>
      <c r="X467" s="2">
        <f t="shared" si="272"/>
        <v>61526913.727176689</v>
      </c>
      <c r="Y467" s="2">
        <f t="shared" si="273"/>
        <v>776421.28356195684</v>
      </c>
      <c r="Z467" s="21">
        <f t="shared" si="274"/>
        <v>20896664.989261355</v>
      </c>
      <c r="AA467" s="2">
        <f t="shared" si="275"/>
        <v>63118739.449301496</v>
      </c>
      <c r="AB467" s="2">
        <f t="shared" si="276"/>
        <v>771771.52672180801</v>
      </c>
      <c r="AC467" s="21">
        <f t="shared" si="277"/>
        <v>19309489.023976695</v>
      </c>
      <c r="AD467" s="2">
        <f t="shared" si="257"/>
        <v>73646609.943389699</v>
      </c>
      <c r="AE467" s="2">
        <f t="shared" si="258"/>
        <v>381957.41554996272</v>
      </c>
      <c r="AF467" s="21">
        <f t="shared" si="259"/>
        <v>9171432.6410603393</v>
      </c>
      <c r="AG467" s="2">
        <f t="shared" si="260"/>
        <v>75837525.103846416</v>
      </c>
      <c r="AH467" s="2">
        <f t="shared" si="261"/>
        <v>254077.47857497548</v>
      </c>
      <c r="AI467" s="37">
        <f t="shared" si="262"/>
        <v>7108397.4175786087</v>
      </c>
      <c r="AJ467" s="37"/>
      <c r="AK467" s="37"/>
      <c r="AL467" s="37"/>
      <c r="AM467" s="37"/>
      <c r="AN467" s="37"/>
      <c r="AO467" s="37"/>
      <c r="AP467" s="37"/>
      <c r="AQ467" s="37"/>
      <c r="AR467" s="37"/>
      <c r="AS467" s="37"/>
      <c r="AT467" s="37"/>
      <c r="AU467" s="37"/>
      <c r="AV467" s="37"/>
      <c r="AW467" s="37"/>
      <c r="AX467" s="37"/>
    </row>
    <row r="468" spans="1:50" x14ac:dyDescent="0.45">
      <c r="A468" s="25">
        <f t="shared" si="279"/>
        <v>44298</v>
      </c>
      <c r="B468">
        <f t="shared" si="279"/>
        <v>446</v>
      </c>
      <c r="C468">
        <f t="shared" si="279"/>
        <v>413</v>
      </c>
      <c r="K468" s="26">
        <f t="shared" si="253"/>
        <v>3.9861176505324372E-12</v>
      </c>
      <c r="L468" s="28">
        <f t="shared" si="254"/>
        <v>1.0000000000279028</v>
      </c>
      <c r="M468" s="28">
        <f t="shared" si="255"/>
        <v>173890296606.61411</v>
      </c>
      <c r="N468" s="31">
        <f t="shared" si="256"/>
        <v>7.1428571432557569E-2</v>
      </c>
      <c r="O468" s="2">
        <f t="shared" si="263"/>
        <v>56240976.814028613</v>
      </c>
      <c r="P468" s="2">
        <f t="shared" si="264"/>
        <v>697486.854925739</v>
      </c>
      <c r="Q468" s="21">
        <f t="shared" si="265"/>
        <v>26261536.331045646</v>
      </c>
      <c r="R468" s="2">
        <f t="shared" si="266"/>
        <v>58047969.331770971</v>
      </c>
      <c r="S468" s="2">
        <f t="shared" si="267"/>
        <v>736176.91098122415</v>
      </c>
      <c r="T468" s="21">
        <f t="shared" si="268"/>
        <v>24415853.757247806</v>
      </c>
      <c r="U468" s="2">
        <f t="shared" si="269"/>
        <v>59799259.522070237</v>
      </c>
      <c r="V468" s="2">
        <f t="shared" si="270"/>
        <v>760339.84783473576</v>
      </c>
      <c r="W468" s="21">
        <f t="shared" si="271"/>
        <v>22640400.630095027</v>
      </c>
      <c r="X468" s="2">
        <f t="shared" si="272"/>
        <v>61477922.54458905</v>
      </c>
      <c r="Y468" s="2">
        <f t="shared" si="273"/>
        <v>769953.80303802714</v>
      </c>
      <c r="Z468" s="21">
        <f t="shared" si="274"/>
        <v>20952123.652372923</v>
      </c>
      <c r="AA468" s="2">
        <f t="shared" si="275"/>
        <v>63069277.162163988</v>
      </c>
      <c r="AB468" s="2">
        <f t="shared" si="276"/>
        <v>766107.2762363276</v>
      </c>
      <c r="AC468" s="21">
        <f t="shared" si="277"/>
        <v>19364615.561599683</v>
      </c>
      <c r="AD468" s="2">
        <f t="shared" si="257"/>
        <v>73620380.348219961</v>
      </c>
      <c r="AE468" s="2">
        <f t="shared" si="258"/>
        <v>380904.33818041882</v>
      </c>
      <c r="AF468" s="21">
        <f t="shared" si="259"/>
        <v>9198715.31359962</v>
      </c>
      <c r="AG468" s="2">
        <f t="shared" si="260"/>
        <v>75820063.305783302</v>
      </c>
      <c r="AH468" s="2">
        <f t="shared" si="261"/>
        <v>253390.8853112988</v>
      </c>
      <c r="AI468" s="37">
        <f t="shared" si="262"/>
        <v>7126545.8089053994</v>
      </c>
      <c r="AJ468" s="37"/>
      <c r="AK468" s="37"/>
      <c r="AL468" s="37"/>
      <c r="AM468" s="37"/>
      <c r="AN468" s="37"/>
      <c r="AO468" s="37"/>
      <c r="AP468" s="37"/>
      <c r="AQ468" s="37"/>
      <c r="AR468" s="37"/>
      <c r="AS468" s="37"/>
      <c r="AT468" s="37"/>
      <c r="AU468" s="37"/>
      <c r="AV468" s="37"/>
      <c r="AW468" s="37"/>
      <c r="AX468" s="37"/>
    </row>
    <row r="469" spans="1:50" x14ac:dyDescent="0.45">
      <c r="A469" s="25">
        <f t="shared" si="279"/>
        <v>44299</v>
      </c>
      <c r="B469">
        <f t="shared" si="279"/>
        <v>447</v>
      </c>
      <c r="C469">
        <f t="shared" si="279"/>
        <v>414</v>
      </c>
      <c r="K469" s="26">
        <f t="shared" si="253"/>
        <v>3.7449811596088316E-12</v>
      </c>
      <c r="L469" s="28">
        <f t="shared" si="254"/>
        <v>1.0000000000262148</v>
      </c>
      <c r="M469" s="28">
        <f t="shared" si="255"/>
        <v>185086960659.72879</v>
      </c>
      <c r="N469" s="31">
        <f t="shared" si="256"/>
        <v>7.1428571432316429E-2</v>
      </c>
      <c r="O469" s="2">
        <f t="shared" si="263"/>
        <v>56199387.182398565</v>
      </c>
      <c r="P469" s="2">
        <f t="shared" si="264"/>
        <v>689255.99691823625</v>
      </c>
      <c r="Q469" s="21">
        <f t="shared" si="265"/>
        <v>26311356.8206832</v>
      </c>
      <c r="R469" s="2">
        <f t="shared" si="266"/>
        <v>58003187.837458707</v>
      </c>
      <c r="S469" s="2">
        <f t="shared" si="267"/>
        <v>728374.34022340446</v>
      </c>
      <c r="T469" s="21">
        <f t="shared" si="268"/>
        <v>24468437.822317887</v>
      </c>
      <c r="U469" s="2">
        <f t="shared" si="269"/>
        <v>59752137.615808122</v>
      </c>
      <c r="V469" s="2">
        <f t="shared" si="270"/>
        <v>753151.76496579696</v>
      </c>
      <c r="W469" s="21">
        <f t="shared" si="271"/>
        <v>22694710.619226079</v>
      </c>
      <c r="X469" s="2">
        <f t="shared" si="272"/>
        <v>61429378.136275068</v>
      </c>
      <c r="Y469" s="2">
        <f t="shared" si="273"/>
        <v>763501.51113500854</v>
      </c>
      <c r="Z469" s="21">
        <f t="shared" si="274"/>
        <v>21007120.352589924</v>
      </c>
      <c r="AA469" s="2">
        <f t="shared" si="275"/>
        <v>63020216.368891194</v>
      </c>
      <c r="AB469" s="2">
        <f t="shared" si="276"/>
        <v>760446.12120652862</v>
      </c>
      <c r="AC469" s="21">
        <f t="shared" si="277"/>
        <v>19419337.509902276</v>
      </c>
      <c r="AD469" s="2">
        <f t="shared" si="257"/>
        <v>73594232.385511667</v>
      </c>
      <c r="AE469" s="2">
        <f t="shared" si="258"/>
        <v>379844.84816153365</v>
      </c>
      <c r="AF469" s="21">
        <f t="shared" si="259"/>
        <v>9225922.7663268</v>
      </c>
      <c r="AG469" s="2">
        <f t="shared" si="260"/>
        <v>75802652.704477966</v>
      </c>
      <c r="AH469" s="2">
        <f t="shared" si="261"/>
        <v>252702.13766582956</v>
      </c>
      <c r="AI469" s="37">
        <f t="shared" si="262"/>
        <v>7144645.1578562045</v>
      </c>
      <c r="AJ469" s="37"/>
      <c r="AK469" s="37"/>
      <c r="AL469" s="37"/>
      <c r="AM469" s="37"/>
      <c r="AN469" s="37"/>
      <c r="AO469" s="37"/>
      <c r="AP469" s="37"/>
      <c r="AQ469" s="37"/>
      <c r="AR469" s="37"/>
      <c r="AS469" s="37"/>
      <c r="AT469" s="37"/>
      <c r="AU469" s="37"/>
      <c r="AV469" s="37"/>
      <c r="AW469" s="37"/>
      <c r="AX469" s="37"/>
    </row>
    <row r="470" spans="1:50" x14ac:dyDescent="0.45">
      <c r="A470" s="25">
        <f t="shared" si="279"/>
        <v>44300</v>
      </c>
      <c r="B470">
        <f t="shared" si="279"/>
        <v>448</v>
      </c>
      <c r="C470">
        <f t="shared" si="279"/>
        <v>415</v>
      </c>
      <c r="K470" s="26">
        <f t="shared" si="253"/>
        <v>3.518431997096665E-12</v>
      </c>
      <c r="L470" s="28">
        <f t="shared" si="254"/>
        <v>1.000000000024629</v>
      </c>
      <c r="M470" s="28">
        <f t="shared" si="255"/>
        <v>197004569402.48257</v>
      </c>
      <c r="N470" s="31">
        <f t="shared" si="256"/>
        <v>7.1428571432089943E-2</v>
      </c>
      <c r="O470" s="2">
        <f t="shared" si="263"/>
        <v>56158318.731195562</v>
      </c>
      <c r="P470" s="2">
        <f t="shared" si="264"/>
        <v>681091.87691279233</v>
      </c>
      <c r="Q470" s="21">
        <f t="shared" si="265"/>
        <v>26360589.391891647</v>
      </c>
      <c r="R470" s="2">
        <f t="shared" si="266"/>
        <v>57958915.152793504</v>
      </c>
      <c r="S470" s="2">
        <f t="shared" si="267"/>
        <v>720620.28630122333</v>
      </c>
      <c r="T470" s="21">
        <f t="shared" si="268"/>
        <v>24520464.560905274</v>
      </c>
      <c r="U470" s="2">
        <f t="shared" si="269"/>
        <v>59705497.970602825</v>
      </c>
      <c r="V470" s="2">
        <f t="shared" si="270"/>
        <v>745994.85553067771</v>
      </c>
      <c r="W470" s="21">
        <f t="shared" si="271"/>
        <v>22748507.173866495</v>
      </c>
      <c r="X470" s="2">
        <f t="shared" si="272"/>
        <v>61381278.545663655</v>
      </c>
      <c r="Y470" s="2">
        <f t="shared" si="273"/>
        <v>757065.2795224915</v>
      </c>
      <c r="Z470" s="21">
        <f t="shared" si="274"/>
        <v>21061656.174813855</v>
      </c>
      <c r="AA470" s="2">
        <f t="shared" si="275"/>
        <v>62971555.99244979</v>
      </c>
      <c r="AB470" s="2">
        <f t="shared" si="276"/>
        <v>754788.91756174958</v>
      </c>
      <c r="AC470" s="21">
        <f t="shared" si="277"/>
        <v>19473655.089988459</v>
      </c>
      <c r="AD470" s="2">
        <f t="shared" si="257"/>
        <v>73568166.414892837</v>
      </c>
      <c r="AE470" s="2">
        <f t="shared" si="258"/>
        <v>378779.04391168151</v>
      </c>
      <c r="AF470" s="21">
        <f t="shared" si="259"/>
        <v>9253054.541195482</v>
      </c>
      <c r="AG470" s="2">
        <f t="shared" si="260"/>
        <v>75785293.414470583</v>
      </c>
      <c r="AH470" s="2">
        <f t="shared" si="261"/>
        <v>252011.27498278851</v>
      </c>
      <c r="AI470" s="37">
        <f t="shared" si="262"/>
        <v>7162695.3105466282</v>
      </c>
      <c r="AJ470" s="37"/>
      <c r="AK470" s="37"/>
      <c r="AL470" s="37"/>
      <c r="AM470" s="37"/>
      <c r="AN470" s="37"/>
      <c r="AO470" s="37"/>
      <c r="AP470" s="37"/>
      <c r="AQ470" s="37"/>
      <c r="AR470" s="37"/>
      <c r="AS470" s="37"/>
      <c r="AT470" s="37"/>
      <c r="AU470" s="37"/>
      <c r="AV470" s="37"/>
      <c r="AW470" s="37"/>
      <c r="AX470" s="37"/>
    </row>
    <row r="471" spans="1:50" x14ac:dyDescent="0.45">
      <c r="A471" s="25">
        <f t="shared" si="279"/>
        <v>44301</v>
      </c>
      <c r="B471">
        <f t="shared" si="279"/>
        <v>449</v>
      </c>
      <c r="C471">
        <f t="shared" si="279"/>
        <v>416</v>
      </c>
      <c r="K471" s="26">
        <f t="shared" si="253"/>
        <v>3.3055877160905727E-12</v>
      </c>
      <c r="L471" s="28">
        <f t="shared" si="254"/>
        <v>1.000000000023139</v>
      </c>
      <c r="M471" s="28">
        <f t="shared" si="255"/>
        <v>209689543915.57074</v>
      </c>
      <c r="N471" s="31">
        <f t="shared" si="256"/>
        <v>7.1428571431877003E-2</v>
      </c>
      <c r="O471" s="2">
        <f t="shared" si="263"/>
        <v>56117766.384648308</v>
      </c>
      <c r="P471" s="2">
        <f t="shared" si="264"/>
        <v>672994.80368055776</v>
      </c>
      <c r="Q471" s="21">
        <f t="shared" si="265"/>
        <v>26409238.811671134</v>
      </c>
      <c r="R471" s="2">
        <f t="shared" si="266"/>
        <v>57915147.214518428</v>
      </c>
      <c r="S471" s="2">
        <f t="shared" si="267"/>
        <v>712915.34698335407</v>
      </c>
      <c r="T471" s="21">
        <f t="shared" si="268"/>
        <v>24571937.438498218</v>
      </c>
      <c r="U471" s="2">
        <f t="shared" si="269"/>
        <v>59659337.58260148</v>
      </c>
      <c r="V471" s="2">
        <f t="shared" si="270"/>
        <v>738869.89670840255</v>
      </c>
      <c r="W471" s="21">
        <f t="shared" si="271"/>
        <v>22801792.520690117</v>
      </c>
      <c r="X471" s="2">
        <f t="shared" si="272"/>
        <v>61333621.773969345</v>
      </c>
      <c r="Y471" s="2">
        <f t="shared" si="273"/>
        <v>750645.95982234122</v>
      </c>
      <c r="Z471" s="21">
        <f t="shared" si="274"/>
        <v>21115732.266208313</v>
      </c>
      <c r="AA471" s="2">
        <f t="shared" si="275"/>
        <v>62923294.90929012</v>
      </c>
      <c r="AB471" s="2">
        <f t="shared" si="276"/>
        <v>749136.50660986477</v>
      </c>
      <c r="AC471" s="21">
        <f t="shared" si="277"/>
        <v>19527568.584100015</v>
      </c>
      <c r="AD471" s="2">
        <f t="shared" si="257"/>
        <v>73542182.788886011</v>
      </c>
      <c r="AE471" s="2">
        <f t="shared" si="258"/>
        <v>377707.02392482362</v>
      </c>
      <c r="AF471" s="21">
        <f t="shared" si="259"/>
        <v>9280110.1871891655</v>
      </c>
      <c r="AG471" s="2">
        <f t="shared" si="260"/>
        <v>75767985.54756698</v>
      </c>
      <c r="AH471" s="2">
        <f t="shared" si="261"/>
        <v>251318.33653048298</v>
      </c>
      <c r="AI471" s="37">
        <f t="shared" si="262"/>
        <v>7180696.1159025365</v>
      </c>
      <c r="AJ471" s="37"/>
      <c r="AK471" s="37"/>
      <c r="AL471" s="37"/>
      <c r="AM471" s="37"/>
      <c r="AN471" s="37"/>
      <c r="AO471" s="37"/>
      <c r="AP471" s="37"/>
      <c r="AQ471" s="37"/>
      <c r="AR471" s="37"/>
      <c r="AS471" s="37"/>
      <c r="AT471" s="37"/>
      <c r="AU471" s="37"/>
      <c r="AV471" s="37"/>
      <c r="AW471" s="37"/>
      <c r="AX471" s="37"/>
    </row>
    <row r="472" spans="1:50" x14ac:dyDescent="0.45">
      <c r="A472" s="25">
        <f t="shared" ref="A472:C487" si="280">A471+1</f>
        <v>44302</v>
      </c>
      <c r="B472">
        <f t="shared" si="280"/>
        <v>450</v>
      </c>
      <c r="C472">
        <f t="shared" si="280"/>
        <v>417</v>
      </c>
      <c r="K472" s="26">
        <f t="shared" si="253"/>
        <v>3.1056192524924687E-12</v>
      </c>
      <c r="L472" s="28">
        <f t="shared" si="254"/>
        <v>1.0000000000217393</v>
      </c>
      <c r="M472" s="28">
        <f t="shared" si="255"/>
        <v>223191294297.7952</v>
      </c>
      <c r="N472" s="31">
        <f t="shared" si="256"/>
        <v>7.142857143167694E-2</v>
      </c>
      <c r="O472" s="2">
        <f t="shared" si="263"/>
        <v>56077725.074487455</v>
      </c>
      <c r="P472" s="2">
        <f t="shared" si="264"/>
        <v>664965.05643565417</v>
      </c>
      <c r="Q472" s="21">
        <f t="shared" si="265"/>
        <v>26457309.869076889</v>
      </c>
      <c r="R472" s="2">
        <f t="shared" si="266"/>
        <v>57871879.945289128</v>
      </c>
      <c r="S472" s="2">
        <f t="shared" si="267"/>
        <v>705260.09142812586</v>
      </c>
      <c r="T472" s="21">
        <f t="shared" si="268"/>
        <v>24622859.963282745</v>
      </c>
      <c r="U472" s="2">
        <f t="shared" si="269"/>
        <v>59613653.417450242</v>
      </c>
      <c r="V472" s="2">
        <f t="shared" si="270"/>
        <v>731777.64066618285</v>
      </c>
      <c r="W472" s="21">
        <f t="shared" si="271"/>
        <v>22854568.941883575</v>
      </c>
      <c r="X472" s="2">
        <f t="shared" si="272"/>
        <v>61286405.781562887</v>
      </c>
      <c r="Y472" s="2">
        <f t="shared" si="273"/>
        <v>744244.38367005868</v>
      </c>
      <c r="Z472" s="21">
        <f t="shared" si="274"/>
        <v>21169349.834767055</v>
      </c>
      <c r="AA472" s="2">
        <f t="shared" si="275"/>
        <v>62875431.950451203</v>
      </c>
      <c r="AB472" s="2">
        <f t="shared" si="276"/>
        <v>743489.71497664961</v>
      </c>
      <c r="AC472" s="21">
        <f t="shared" si="277"/>
        <v>19581078.334572148</v>
      </c>
      <c r="AD472" s="2">
        <f t="shared" si="257"/>
        <v>73516281.852919459</v>
      </c>
      <c r="AE472" s="2">
        <f t="shared" si="258"/>
        <v>376628.88675388455</v>
      </c>
      <c r="AF472" s="21">
        <f t="shared" si="259"/>
        <v>9307089.2603266556</v>
      </c>
      <c r="AG472" s="2">
        <f t="shared" si="260"/>
        <v>75750729.212847754</v>
      </c>
      <c r="AH472" s="2">
        <f t="shared" si="261"/>
        <v>250623.36149753819</v>
      </c>
      <c r="AI472" s="37">
        <f t="shared" si="262"/>
        <v>7198647.4256547075</v>
      </c>
      <c r="AJ472" s="37"/>
      <c r="AK472" s="37"/>
      <c r="AL472" s="37"/>
      <c r="AM472" s="37"/>
      <c r="AN472" s="37"/>
      <c r="AO472" s="37"/>
      <c r="AP472" s="37"/>
      <c r="AQ472" s="37"/>
      <c r="AR472" s="37"/>
      <c r="AS472" s="37"/>
      <c r="AT472" s="37"/>
      <c r="AU472" s="37"/>
      <c r="AV472" s="37"/>
      <c r="AW472" s="37"/>
      <c r="AX472" s="37"/>
    </row>
    <row r="473" spans="1:50" x14ac:dyDescent="0.45">
      <c r="A473" s="25">
        <f t="shared" si="280"/>
        <v>44303</v>
      </c>
      <c r="B473">
        <f t="shared" si="280"/>
        <v>451</v>
      </c>
      <c r="C473">
        <f t="shared" si="280"/>
        <v>418</v>
      </c>
      <c r="K473" s="26">
        <f t="shared" si="253"/>
        <v>2.9177476956680491E-12</v>
      </c>
      <c r="L473" s="28">
        <f t="shared" si="254"/>
        <v>1.0000000000204243</v>
      </c>
      <c r="M473" s="28">
        <f t="shared" si="255"/>
        <v>237562412126.67358</v>
      </c>
      <c r="N473" s="31">
        <f t="shared" si="256"/>
        <v>7.1428571431489091E-2</v>
      </c>
      <c r="O473" s="2">
        <f t="shared" si="263"/>
        <v>56038189.741355918</v>
      </c>
      <c r="P473" s="2">
        <f t="shared" si="264"/>
        <v>657002.88553606928</v>
      </c>
      <c r="Q473" s="21">
        <f t="shared" si="265"/>
        <v>26504807.373108011</v>
      </c>
      <c r="R473" s="2">
        <f t="shared" si="266"/>
        <v>57829109.255242117</v>
      </c>
      <c r="S473" s="2">
        <f t="shared" si="267"/>
        <v>697655.06065883965</v>
      </c>
      <c r="T473" s="21">
        <f t="shared" si="268"/>
        <v>24673235.684099045</v>
      </c>
      <c r="U473" s="2">
        <f t="shared" si="269"/>
        <v>59568442.411828071</v>
      </c>
      <c r="V473" s="2">
        <f t="shared" si="270"/>
        <v>724718.81481219607</v>
      </c>
      <c r="W473" s="21">
        <f t="shared" si="271"/>
        <v>22906838.773359735</v>
      </c>
      <c r="X473" s="2">
        <f t="shared" si="272"/>
        <v>61239628.489327118</v>
      </c>
      <c r="Y473" s="2">
        <f t="shared" si="273"/>
        <v>737861.36278653913</v>
      </c>
      <c r="Z473" s="21">
        <f t="shared" si="274"/>
        <v>21222510.147886343</v>
      </c>
      <c r="AA473" s="2">
        <f t="shared" si="275"/>
        <v>62827965.902660482</v>
      </c>
      <c r="AB473" s="2">
        <f t="shared" si="276"/>
        <v>737849.35455475398</v>
      </c>
      <c r="AC473" s="21">
        <f t="shared" si="277"/>
        <v>19634184.742784765</v>
      </c>
      <c r="AD473" s="2">
        <f t="shared" si="257"/>
        <v>73490463.945339516</v>
      </c>
      <c r="AE473" s="2">
        <f t="shared" si="258"/>
        <v>375544.73099426192</v>
      </c>
      <c r="AF473" s="21">
        <f t="shared" si="259"/>
        <v>9333991.3236662224</v>
      </c>
      <c r="AG473" s="2">
        <f t="shared" si="260"/>
        <v>75733524.516677722</v>
      </c>
      <c r="AH473" s="2">
        <f t="shared" si="261"/>
        <v>249926.38898917174</v>
      </c>
      <c r="AI473" s="37">
        <f t="shared" si="262"/>
        <v>7216549.0943331057</v>
      </c>
      <c r="AJ473" s="37"/>
      <c r="AK473" s="37"/>
      <c r="AL473" s="37"/>
      <c r="AM473" s="37"/>
      <c r="AN473" s="37"/>
      <c r="AO473" s="37"/>
      <c r="AP473" s="37"/>
      <c r="AQ473" s="37"/>
      <c r="AR473" s="37"/>
      <c r="AS473" s="37"/>
      <c r="AT473" s="37"/>
      <c r="AU473" s="37"/>
      <c r="AV473" s="37"/>
      <c r="AW473" s="37"/>
      <c r="AX473" s="37"/>
    </row>
    <row r="474" spans="1:50" x14ac:dyDescent="0.45">
      <c r="A474" s="25">
        <f t="shared" si="280"/>
        <v>44304</v>
      </c>
      <c r="B474">
        <f t="shared" si="280"/>
        <v>452</v>
      </c>
      <c r="C474">
        <f t="shared" si="280"/>
        <v>419</v>
      </c>
      <c r="K474" s="26">
        <f t="shared" si="253"/>
        <v>2.7412412544595488E-12</v>
      </c>
      <c r="L474" s="28">
        <f t="shared" si="254"/>
        <v>1.0000000000191887</v>
      </c>
      <c r="M474" s="28">
        <f t="shared" si="255"/>
        <v>252858875311.43375</v>
      </c>
      <c r="N474" s="31">
        <f t="shared" si="256"/>
        <v>7.1428571431312565E-2</v>
      </c>
      <c r="O474" s="2">
        <f t="shared" si="263"/>
        <v>55999155.33617264</v>
      </c>
      <c r="P474" s="2">
        <f t="shared" si="264"/>
        <v>649108.5131810559</v>
      </c>
      <c r="Q474" s="21">
        <f t="shared" si="265"/>
        <v>26551736.150646303</v>
      </c>
      <c r="R474" s="2">
        <f t="shared" si="266"/>
        <v>57786831.043525077</v>
      </c>
      <c r="S474" s="2">
        <f t="shared" si="267"/>
        <v>690100.768043102</v>
      </c>
      <c r="T474" s="21">
        <f t="shared" si="268"/>
        <v>24723068.188431822</v>
      </c>
      <c r="U474" s="2">
        <f t="shared" si="269"/>
        <v>59523701.474953942</v>
      </c>
      <c r="V474" s="2">
        <f t="shared" si="270"/>
        <v>717694.12205688318</v>
      </c>
      <c r="W474" s="21">
        <f t="shared" si="271"/>
        <v>22958604.402989175</v>
      </c>
      <c r="X474" s="2">
        <f t="shared" si="272"/>
        <v>61193287.779997602</v>
      </c>
      <c r="Y474" s="2">
        <f t="shared" si="273"/>
        <v>731497.68905987055</v>
      </c>
      <c r="Z474" s="21">
        <f t="shared" si="274"/>
        <v>21275214.530942526</v>
      </c>
      <c r="AA474" s="2">
        <f t="shared" si="275"/>
        <v>62780895.509427823</v>
      </c>
      <c r="AB474" s="2">
        <f t="shared" si="276"/>
        <v>732216.2224620746</v>
      </c>
      <c r="AC474" s="21">
        <f t="shared" si="277"/>
        <v>19686888.268110104</v>
      </c>
      <c r="AD474" s="2">
        <f t="shared" si="257"/>
        <v>73464729.397423863</v>
      </c>
      <c r="AE474" s="2">
        <f t="shared" si="258"/>
        <v>374454.65526747226</v>
      </c>
      <c r="AF474" s="21">
        <f t="shared" si="259"/>
        <v>9360815.9473086651</v>
      </c>
      <c r="AG474" s="2">
        <f t="shared" si="260"/>
        <v>75716371.56271559</v>
      </c>
      <c r="AH474" s="2">
        <f t="shared" si="261"/>
        <v>249227.45802351172</v>
      </c>
      <c r="AI474" s="37">
        <f t="shared" si="262"/>
        <v>7234400.9792608982</v>
      </c>
      <c r="AJ474" s="37"/>
      <c r="AK474" s="37"/>
      <c r="AL474" s="37"/>
      <c r="AM474" s="37"/>
      <c r="AN474" s="37"/>
      <c r="AO474" s="37"/>
      <c r="AP474" s="37"/>
      <c r="AQ474" s="37"/>
      <c r="AR474" s="37"/>
      <c r="AS474" s="37"/>
      <c r="AT474" s="37"/>
      <c r="AU474" s="37"/>
      <c r="AV474" s="37"/>
      <c r="AW474" s="37"/>
      <c r="AX474" s="37"/>
    </row>
    <row r="475" spans="1:50" x14ac:dyDescent="0.45">
      <c r="A475" s="25">
        <f t="shared" si="280"/>
        <v>44305</v>
      </c>
      <c r="B475">
        <f t="shared" si="280"/>
        <v>453</v>
      </c>
      <c r="C475">
        <f t="shared" si="280"/>
        <v>420</v>
      </c>
      <c r="K475" s="26">
        <f t="shared" si="253"/>
        <v>2.5754124067367261E-12</v>
      </c>
      <c r="L475" s="28">
        <f t="shared" si="254"/>
        <v>1.0000000000180278</v>
      </c>
      <c r="M475" s="28">
        <f t="shared" si="255"/>
        <v>269140266136.33646</v>
      </c>
      <c r="N475" s="31">
        <f t="shared" si="256"/>
        <v>7.142857143114692E-2</v>
      </c>
      <c r="O475" s="2">
        <f t="shared" si="263"/>
        <v>55960616.821450509</v>
      </c>
      <c r="P475" s="2">
        <f t="shared" si="264"/>
        <v>641282.13410453917</v>
      </c>
      <c r="Q475" s="21">
        <f t="shared" si="265"/>
        <v>26598101.044444952</v>
      </c>
      <c r="R475" s="2">
        <f t="shared" si="266"/>
        <v>57745041.199789479</v>
      </c>
      <c r="S475" s="2">
        <f t="shared" si="267"/>
        <v>682597.69977562199</v>
      </c>
      <c r="T475" s="21">
        <f t="shared" si="268"/>
        <v>24772361.100434899</v>
      </c>
      <c r="U475" s="2">
        <f t="shared" si="269"/>
        <v>59479427.49006734</v>
      </c>
      <c r="V475" s="2">
        <f t="shared" si="270"/>
        <v>710704.24108227715</v>
      </c>
      <c r="W475" s="21">
        <f t="shared" si="271"/>
        <v>23009868.268850382</v>
      </c>
      <c r="X475" s="2">
        <f t="shared" si="272"/>
        <v>61147381.499487802</v>
      </c>
      <c r="Y475" s="2">
        <f t="shared" si="273"/>
        <v>725154.13463682076</v>
      </c>
      <c r="Z475" s="21">
        <f t="shared" si="274"/>
        <v>21327464.365875378</v>
      </c>
      <c r="AA475" s="2">
        <f t="shared" si="275"/>
        <v>62734219.472133294</v>
      </c>
      <c r="AB475" s="2">
        <f t="shared" si="276"/>
        <v>726591.10100931278</v>
      </c>
      <c r="AC475" s="21">
        <f t="shared" si="277"/>
        <v>19739189.426857393</v>
      </c>
      <c r="AD475" s="2">
        <f t="shared" si="257"/>
        <v>73439078.533395872</v>
      </c>
      <c r="AE475" s="2">
        <f t="shared" si="258"/>
        <v>373358.75820493669</v>
      </c>
      <c r="AF475" s="21">
        <f t="shared" si="259"/>
        <v>9387562.7083991915</v>
      </c>
      <c r="AG475" s="2">
        <f t="shared" si="260"/>
        <v>75699270.451923743</v>
      </c>
      <c r="AH475" s="2">
        <f t="shared" si="261"/>
        <v>248526.60752795864</v>
      </c>
      <c r="AI475" s="37">
        <f t="shared" si="262"/>
        <v>7252202.9405482989</v>
      </c>
      <c r="AJ475" s="37"/>
      <c r="AK475" s="37"/>
      <c r="AL475" s="37"/>
      <c r="AM475" s="37"/>
      <c r="AN475" s="37"/>
      <c r="AO475" s="37"/>
      <c r="AP475" s="37"/>
      <c r="AQ475" s="37"/>
      <c r="AR475" s="37"/>
      <c r="AS475" s="37"/>
      <c r="AT475" s="37"/>
      <c r="AU475" s="37"/>
      <c r="AV475" s="37"/>
      <c r="AW475" s="37"/>
      <c r="AX475" s="37"/>
    </row>
    <row r="476" spans="1:50" x14ac:dyDescent="0.45">
      <c r="A476" s="25">
        <f t="shared" si="280"/>
        <v>44306</v>
      </c>
      <c r="B476">
        <f t="shared" si="280"/>
        <v>454</v>
      </c>
      <c r="C476">
        <f t="shared" si="280"/>
        <v>421</v>
      </c>
      <c r="K476" s="26">
        <f t="shared" si="253"/>
        <v>2.4196152213830379E-12</v>
      </c>
      <c r="L476" s="28">
        <f t="shared" si="254"/>
        <v>1.0000000000169373</v>
      </c>
      <c r="M476" s="28">
        <f t="shared" si="255"/>
        <v>286470003343.65002</v>
      </c>
      <c r="N476" s="31">
        <f t="shared" si="256"/>
        <v>7.1428571430991045E-2</v>
      </c>
      <c r="O476" s="2">
        <f t="shared" si="263"/>
        <v>55922569.172569238</v>
      </c>
      <c r="P476" s="2">
        <f t="shared" si="264"/>
        <v>633523.91626406147</v>
      </c>
      <c r="Q476" s="21">
        <f t="shared" si="265"/>
        <v>26643906.911166701</v>
      </c>
      <c r="R476" s="2">
        <f t="shared" si="266"/>
        <v>57703735.605645768</v>
      </c>
      <c r="S476" s="2">
        <f t="shared" si="267"/>
        <v>675146.31536393135</v>
      </c>
      <c r="T476" s="21">
        <f t="shared" si="268"/>
        <v>24821118.078990299</v>
      </c>
      <c r="U476" s="2">
        <f t="shared" si="269"/>
        <v>59435617.315881997</v>
      </c>
      <c r="V476" s="2">
        <f t="shared" si="270"/>
        <v>703749.82661888422</v>
      </c>
      <c r="W476" s="21">
        <f t="shared" si="271"/>
        <v>23060632.857499119</v>
      </c>
      <c r="X476" s="2">
        <f t="shared" si="272"/>
        <v>61101907.458198331</v>
      </c>
      <c r="Y476" s="2">
        <f t="shared" si="273"/>
        <v>718831.4520236603</v>
      </c>
      <c r="Z476" s="21">
        <f t="shared" si="274"/>
        <v>21379261.08977801</v>
      </c>
      <c r="AA476" s="2">
        <f t="shared" si="275"/>
        <v>62687936.451108292</v>
      </c>
      <c r="AB476" s="2">
        <f t="shared" si="276"/>
        <v>720974.75767650513</v>
      </c>
      <c r="AC476" s="21">
        <f t="shared" si="277"/>
        <v>19791088.791215204</v>
      </c>
      <c r="AD476" s="2">
        <f t="shared" si="257"/>
        <v>73413511.670439973</v>
      </c>
      <c r="AE476" s="2">
        <f t="shared" si="258"/>
        <v>372257.13843191054</v>
      </c>
      <c r="AF476" s="21">
        <f t="shared" si="259"/>
        <v>9414231.1911281161</v>
      </c>
      <c r="AG476" s="2">
        <f t="shared" si="260"/>
        <v>75682221.282578394</v>
      </c>
      <c r="AH476" s="2">
        <f t="shared" si="261"/>
        <v>247823.87633559183</v>
      </c>
      <c r="AI476" s="37">
        <f t="shared" si="262"/>
        <v>7269954.8410860142</v>
      </c>
      <c r="AJ476" s="37"/>
      <c r="AK476" s="37"/>
      <c r="AL476" s="37"/>
      <c r="AM476" s="37"/>
      <c r="AN476" s="37"/>
      <c r="AO476" s="37"/>
      <c r="AP476" s="37"/>
      <c r="AQ476" s="37"/>
      <c r="AR476" s="37"/>
      <c r="AS476" s="37"/>
      <c r="AT476" s="37"/>
      <c r="AU476" s="37"/>
      <c r="AV476" s="37"/>
      <c r="AW476" s="37"/>
      <c r="AX476" s="37"/>
    </row>
    <row r="477" spans="1:50" x14ac:dyDescent="0.45">
      <c r="A477" s="25">
        <f t="shared" si="280"/>
        <v>44307</v>
      </c>
      <c r="B477">
        <f t="shared" si="280"/>
        <v>455</v>
      </c>
      <c r="C477">
        <f t="shared" si="280"/>
        <v>422</v>
      </c>
      <c r="K477" s="26">
        <f t="shared" si="253"/>
        <v>2.2732428422858693E-12</v>
      </c>
      <c r="L477" s="28">
        <f t="shared" si="254"/>
        <v>1.0000000000159126</v>
      </c>
      <c r="M477" s="28">
        <f t="shared" si="255"/>
        <v>304915589160.26239</v>
      </c>
      <c r="N477" s="31">
        <f t="shared" si="256"/>
        <v>7.1428571430844717E-2</v>
      </c>
      <c r="O477" s="2">
        <f t="shared" si="263"/>
        <v>55885007.379003905</v>
      </c>
      <c r="P477" s="2">
        <f t="shared" si="264"/>
        <v>625834.00152482209</v>
      </c>
      <c r="Q477" s="21">
        <f t="shared" si="265"/>
        <v>26689158.619471274</v>
      </c>
      <c r="R477" s="2">
        <f t="shared" si="266"/>
        <v>57662910.136081479</v>
      </c>
      <c r="S477" s="2">
        <f t="shared" si="267"/>
        <v>667747.0481165105</v>
      </c>
      <c r="T477" s="21">
        <f t="shared" si="268"/>
        <v>24869342.815802012</v>
      </c>
      <c r="U477" s="2">
        <f t="shared" si="269"/>
        <v>59392267.788012743</v>
      </c>
      <c r="V477" s="2">
        <f t="shared" si="270"/>
        <v>696831.50972964847</v>
      </c>
      <c r="W477" s="21">
        <f t="shared" si="271"/>
        <v>23110900.702257607</v>
      </c>
      <c r="X477" s="2">
        <f t="shared" si="272"/>
        <v>61056863.432310045</v>
      </c>
      <c r="Y477" s="2">
        <f t="shared" si="273"/>
        <v>712530.37419597246</v>
      </c>
      <c r="Z477" s="21">
        <f t="shared" si="274"/>
        <v>21430606.193493985</v>
      </c>
      <c r="AA477" s="2">
        <f t="shared" si="275"/>
        <v>62642045.0667096</v>
      </c>
      <c r="AB477" s="2">
        <f t="shared" si="276"/>
        <v>715367.94509830687</v>
      </c>
      <c r="AC477" s="21">
        <f t="shared" si="277"/>
        <v>19842586.988192093</v>
      </c>
      <c r="AD477" s="2">
        <f t="shared" si="257"/>
        <v>73388029.118718043</v>
      </c>
      <c r="AE477" s="2">
        <f t="shared" si="258"/>
        <v>371149.89455155958</v>
      </c>
      <c r="AF477" s="21">
        <f t="shared" si="259"/>
        <v>9440820.9867303967</v>
      </c>
      <c r="AG477" s="2">
        <f t="shared" si="260"/>
        <v>75665224.15027982</v>
      </c>
      <c r="AH477" s="2">
        <f t="shared" si="261"/>
        <v>247119.30318162031</v>
      </c>
      <c r="AI477" s="37">
        <f t="shared" si="262"/>
        <v>7287656.5465385597</v>
      </c>
      <c r="AJ477" s="37"/>
      <c r="AK477" s="37"/>
      <c r="AL477" s="37"/>
      <c r="AM477" s="37"/>
      <c r="AN477" s="37"/>
      <c r="AO477" s="37"/>
      <c r="AP477" s="37"/>
      <c r="AQ477" s="37"/>
      <c r="AR477" s="37"/>
      <c r="AS477" s="37"/>
      <c r="AT477" s="37"/>
      <c r="AU477" s="37"/>
      <c r="AV477" s="37"/>
      <c r="AW477" s="37"/>
      <c r="AX477" s="37"/>
    </row>
    <row r="478" spans="1:50" x14ac:dyDescent="0.45">
      <c r="A478" s="25">
        <f t="shared" si="280"/>
        <v>44308</v>
      </c>
      <c r="B478">
        <f t="shared" si="280"/>
        <v>456</v>
      </c>
      <c r="C478">
        <f t="shared" si="280"/>
        <v>423</v>
      </c>
      <c r="K478" s="26">
        <f t="shared" si="253"/>
        <v>2.1357251245303915E-12</v>
      </c>
      <c r="L478" s="28">
        <f t="shared" si="254"/>
        <v>1.00000000001495</v>
      </c>
      <c r="M478" s="28">
        <f t="shared" si="255"/>
        <v>324548872230.15472</v>
      </c>
      <c r="N478" s="31">
        <f t="shared" si="256"/>
        <v>7.142857143070705E-2</v>
      </c>
      <c r="O478" s="2">
        <f t="shared" si="263"/>
        <v>55847926.445509993</v>
      </c>
      <c r="P478" s="2">
        <f t="shared" si="264"/>
        <v>618212.50633839017</v>
      </c>
      <c r="Q478" s="21">
        <f t="shared" si="265"/>
        <v>26733861.048151616</v>
      </c>
      <c r="R478" s="2">
        <f t="shared" si="266"/>
        <v>57622560.660842568</v>
      </c>
      <c r="S478" s="2">
        <f t="shared" si="267"/>
        <v>660400.30563281698</v>
      </c>
      <c r="T478" s="21">
        <f t="shared" si="268"/>
        <v>24917039.033524614</v>
      </c>
      <c r="U478" s="2">
        <f t="shared" si="269"/>
        <v>59349375.720375448</v>
      </c>
      <c r="V478" s="2">
        <f t="shared" si="270"/>
        <v>689949.89810054027</v>
      </c>
      <c r="W478" s="21">
        <f t="shared" si="271"/>
        <v>23160674.381524011</v>
      </c>
      <c r="X478" s="2">
        <f t="shared" si="272"/>
        <v>61012247.165060632</v>
      </c>
      <c r="Y478" s="2">
        <f t="shared" si="273"/>
        <v>706251.61471710273</v>
      </c>
      <c r="Z478" s="21">
        <f t="shared" si="274"/>
        <v>21481501.220222265</v>
      </c>
      <c r="AA478" s="2">
        <f t="shared" si="275"/>
        <v>62596543.900385931</v>
      </c>
      <c r="AB478" s="2">
        <f t="shared" si="276"/>
        <v>709771.40105781227</v>
      </c>
      <c r="AC478" s="21">
        <f t="shared" si="277"/>
        <v>19893684.698556256</v>
      </c>
      <c r="AD478" s="2">
        <f t="shared" si="257"/>
        <v>73362631.181386739</v>
      </c>
      <c r="AE478" s="2">
        <f t="shared" si="258"/>
        <v>370037.12512918626</v>
      </c>
      <c r="AF478" s="21">
        <f t="shared" si="259"/>
        <v>9467331.6934840754</v>
      </c>
      <c r="AG478" s="2">
        <f t="shared" si="260"/>
        <v>75648279.147962868</v>
      </c>
      <c r="AH478" s="2">
        <f t="shared" si="261"/>
        <v>246412.92669987856</v>
      </c>
      <c r="AI478" s="37">
        <f t="shared" si="262"/>
        <v>7305307.9253372531</v>
      </c>
      <c r="AJ478" s="37"/>
      <c r="AK478" s="37"/>
      <c r="AL478" s="37"/>
      <c r="AM478" s="37"/>
      <c r="AN478" s="37"/>
      <c r="AO478" s="37"/>
      <c r="AP478" s="37"/>
      <c r="AQ478" s="37"/>
      <c r="AR478" s="37"/>
      <c r="AS478" s="37"/>
      <c r="AT478" s="37"/>
      <c r="AU478" s="37"/>
      <c r="AV478" s="37"/>
      <c r="AW478" s="37"/>
      <c r="AX478" s="37"/>
    </row>
    <row r="479" spans="1:50" x14ac:dyDescent="0.45">
      <c r="A479" s="25">
        <f t="shared" si="280"/>
        <v>44309</v>
      </c>
      <c r="B479">
        <f t="shared" si="280"/>
        <v>457</v>
      </c>
      <c r="C479">
        <f t="shared" si="280"/>
        <v>424</v>
      </c>
      <c r="K479" s="26">
        <f t="shared" si="253"/>
        <v>2.0065264135897223E-12</v>
      </c>
      <c r="L479" s="28">
        <f t="shared" si="254"/>
        <v>1.0000000000140457</v>
      </c>
      <c r="M479" s="28">
        <f t="shared" si="255"/>
        <v>345446327476.8902</v>
      </c>
      <c r="N479" s="31">
        <f t="shared" si="256"/>
        <v>7.1428571430578042E-2</v>
      </c>
      <c r="O479" s="2">
        <f t="shared" si="263"/>
        <v>55811321.393265657</v>
      </c>
      <c r="P479" s="2">
        <f t="shared" si="264"/>
        <v>610659.52241569664</v>
      </c>
      <c r="Q479" s="21">
        <f t="shared" si="265"/>
        <v>26778019.084318645</v>
      </c>
      <c r="R479" s="2">
        <f t="shared" si="266"/>
        <v>57582683.045778304</v>
      </c>
      <c r="S479" s="2">
        <f t="shared" si="267"/>
        <v>653106.4702947333</v>
      </c>
      <c r="T479" s="21">
        <f t="shared" si="268"/>
        <v>24964210.483926963</v>
      </c>
      <c r="U479" s="2">
        <f t="shared" si="269"/>
        <v>59306937.906560063</v>
      </c>
      <c r="V479" s="2">
        <f t="shared" si="270"/>
        <v>683105.57633731782</v>
      </c>
      <c r="W479" s="21">
        <f t="shared" si="271"/>
        <v>23209956.517102618</v>
      </c>
      <c r="X479" s="2">
        <f t="shared" si="272"/>
        <v>60968056.368004464</v>
      </c>
      <c r="Y479" s="2">
        <f t="shared" si="273"/>
        <v>699995.86786490376</v>
      </c>
      <c r="Z479" s="21">
        <f t="shared" si="274"/>
        <v>21531947.764130633</v>
      </c>
      <c r="AA479" s="2">
        <f t="shared" si="275"/>
        <v>62551431.495736636</v>
      </c>
      <c r="AB479" s="2">
        <f t="shared" si="276"/>
        <v>704185.84848868963</v>
      </c>
      <c r="AC479" s="21">
        <f t="shared" si="277"/>
        <v>19944382.655774675</v>
      </c>
      <c r="AD479" s="2">
        <f t="shared" si="257"/>
        <v>73337318.154615805</v>
      </c>
      <c r="AE479" s="2">
        <f t="shared" si="258"/>
        <v>368918.92867660947</v>
      </c>
      <c r="AF479" s="21">
        <f t="shared" si="259"/>
        <v>9493762.9167075865</v>
      </c>
      <c r="AG479" s="2">
        <f t="shared" si="260"/>
        <v>75631386.365907669</v>
      </c>
      <c r="AH479" s="2">
        <f t="shared" si="261"/>
        <v>245704.78541936705</v>
      </c>
      <c r="AI479" s="37">
        <f t="shared" si="262"/>
        <v>7322908.8486729637</v>
      </c>
      <c r="AJ479" s="37"/>
      <c r="AK479" s="37"/>
      <c r="AL479" s="37"/>
      <c r="AM479" s="37"/>
      <c r="AN479" s="37"/>
      <c r="AO479" s="37"/>
      <c r="AP479" s="37"/>
      <c r="AQ479" s="37"/>
      <c r="AR479" s="37"/>
      <c r="AS479" s="37"/>
      <c r="AT479" s="37"/>
      <c r="AU479" s="37"/>
      <c r="AV479" s="37"/>
      <c r="AW479" s="37"/>
      <c r="AX479" s="37"/>
    </row>
    <row r="480" spans="1:50" x14ac:dyDescent="0.45">
      <c r="A480" s="25">
        <f t="shared" si="280"/>
        <v>44310</v>
      </c>
      <c r="B480">
        <f t="shared" si="280"/>
        <v>458</v>
      </c>
      <c r="C480">
        <f t="shared" si="280"/>
        <v>425</v>
      </c>
      <c r="K480" s="26">
        <f t="shared" si="253"/>
        <v>1.8851434588608461E-12</v>
      </c>
      <c r="L480" s="28">
        <f t="shared" si="254"/>
        <v>1.0000000000131961</v>
      </c>
      <c r="M480" s="28">
        <f t="shared" si="255"/>
        <v>367689353986.24786</v>
      </c>
      <c r="N480" s="31">
        <f t="shared" si="256"/>
        <v>7.1428571430456583E-2</v>
      </c>
      <c r="O480" s="2">
        <f t="shared" si="263"/>
        <v>55775187.260972016</v>
      </c>
      <c r="P480" s="2">
        <f t="shared" si="264"/>
        <v>603175.11739393091</v>
      </c>
      <c r="Q480" s="21">
        <f t="shared" si="265"/>
        <v>26821637.621634055</v>
      </c>
      <c r="R480" s="2">
        <f t="shared" si="266"/>
        <v>57543273.154150158</v>
      </c>
      <c r="S480" s="2">
        <f t="shared" si="267"/>
        <v>645865.89975896757</v>
      </c>
      <c r="T480" s="21">
        <f t="shared" si="268"/>
        <v>25010860.946090873</v>
      </c>
      <c r="U480" s="2">
        <f t="shared" si="269"/>
        <v>59264951.12117669</v>
      </c>
      <c r="V480" s="2">
        <f t="shared" si="270"/>
        <v>676299.10626802337</v>
      </c>
      <c r="W480" s="21">
        <f t="shared" si="271"/>
        <v>23258749.772555288</v>
      </c>
      <c r="X480" s="2">
        <f t="shared" si="272"/>
        <v>60924288.722255439</v>
      </c>
      <c r="Y480" s="2">
        <f t="shared" si="273"/>
        <v>693763.80876643502</v>
      </c>
      <c r="Z480" s="21">
        <f t="shared" si="274"/>
        <v>21581947.468978126</v>
      </c>
      <c r="AA480" s="2">
        <f t="shared" si="275"/>
        <v>62506706.359562151</v>
      </c>
      <c r="AB480" s="2">
        <f t="shared" si="276"/>
        <v>698611.99548541044</v>
      </c>
      <c r="AC480" s="21">
        <f t="shared" si="277"/>
        <v>19994681.644952439</v>
      </c>
      <c r="AD480" s="2">
        <f t="shared" si="257"/>
        <v>73312090.327607378</v>
      </c>
      <c r="AE480" s="2">
        <f t="shared" si="258"/>
        <v>367795.40363670071</v>
      </c>
      <c r="AF480" s="21">
        <f t="shared" si="259"/>
        <v>9520114.2687559202</v>
      </c>
      <c r="AG480" s="2">
        <f t="shared" si="260"/>
        <v>75614545.891750529</v>
      </c>
      <c r="AH480" s="2">
        <f t="shared" si="261"/>
        <v>244994.91776083893</v>
      </c>
      <c r="AI480" s="37">
        <f t="shared" si="262"/>
        <v>7340459.1904886318</v>
      </c>
      <c r="AJ480" s="37"/>
      <c r="AK480" s="37"/>
      <c r="AL480" s="37"/>
      <c r="AM480" s="37"/>
      <c r="AN480" s="37"/>
      <c r="AO480" s="37"/>
      <c r="AP480" s="37"/>
      <c r="AQ480" s="37"/>
      <c r="AR480" s="37"/>
      <c r="AS480" s="37"/>
      <c r="AT480" s="37"/>
      <c r="AU480" s="37"/>
      <c r="AV480" s="37"/>
      <c r="AW480" s="37"/>
      <c r="AX480" s="37"/>
    </row>
    <row r="481" spans="1:50" x14ac:dyDescent="0.45">
      <c r="A481" s="25">
        <f t="shared" si="280"/>
        <v>44311</v>
      </c>
      <c r="B481">
        <f t="shared" si="280"/>
        <v>459</v>
      </c>
      <c r="C481">
        <f t="shared" si="280"/>
        <v>426</v>
      </c>
      <c r="K481" s="26">
        <f t="shared" si="253"/>
        <v>1.771103453419311E-12</v>
      </c>
      <c r="L481" s="28">
        <f t="shared" si="254"/>
        <v>1.0000000000123976</v>
      </c>
      <c r="M481" s="28">
        <f t="shared" si="255"/>
        <v>391364592069.28204</v>
      </c>
      <c r="N481" s="31">
        <f t="shared" si="256"/>
        <v>7.1428571430342452E-2</v>
      </c>
      <c r="O481" s="2">
        <f t="shared" si="263"/>
        <v>55739519.105912246</v>
      </c>
      <c r="P481" s="2">
        <f t="shared" si="264"/>
        <v>595759.33549699397</v>
      </c>
      <c r="Q481" s="21">
        <f t="shared" si="265"/>
        <v>26864721.558590759</v>
      </c>
      <c r="R481" s="2">
        <f t="shared" si="266"/>
        <v>57504326.847904958</v>
      </c>
      <c r="S481" s="2">
        <f t="shared" si="267"/>
        <v>638678.92744995747</v>
      </c>
      <c r="T481" s="21">
        <f t="shared" si="268"/>
        <v>25056994.224645086</v>
      </c>
      <c r="U481" s="2">
        <f t="shared" si="269"/>
        <v>59223412.12117479</v>
      </c>
      <c r="V481" s="2">
        <f t="shared" si="270"/>
        <v>669531.02725078235</v>
      </c>
      <c r="W481" s="21">
        <f t="shared" si="271"/>
        <v>23307056.851574428</v>
      </c>
      <c r="X481" s="2">
        <f t="shared" si="272"/>
        <v>60880941.879712567</v>
      </c>
      <c r="Y481" s="2">
        <f t="shared" si="273"/>
        <v>687556.09354027908</v>
      </c>
      <c r="Z481" s="21">
        <f t="shared" si="274"/>
        <v>21631502.026747156</v>
      </c>
      <c r="AA481" s="2">
        <f t="shared" si="275"/>
        <v>62462366.962905824</v>
      </c>
      <c r="AB481" s="2">
        <f t="shared" si="276"/>
        <v>693050.53532134916</v>
      </c>
      <c r="AC481" s="21">
        <f t="shared" si="277"/>
        <v>20044582.501772828</v>
      </c>
      <c r="AD481" s="2">
        <f t="shared" si="257"/>
        <v>73286947.982616231</v>
      </c>
      <c r="AE481" s="2">
        <f t="shared" si="258"/>
        <v>366666.64836807951</v>
      </c>
      <c r="AF481" s="21">
        <f t="shared" si="259"/>
        <v>9546385.3690156899</v>
      </c>
      <c r="AG481" s="2">
        <f t="shared" si="260"/>
        <v>75597757.810495019</v>
      </c>
      <c r="AH481" s="2">
        <f t="shared" si="261"/>
        <v>244283.36203343162</v>
      </c>
      <c r="AI481" s="37">
        <f t="shared" si="262"/>
        <v>7357958.8274715496</v>
      </c>
      <c r="AJ481" s="37"/>
      <c r="AK481" s="37"/>
      <c r="AL481" s="37"/>
      <c r="AM481" s="37"/>
      <c r="AN481" s="37"/>
      <c r="AO481" s="37"/>
      <c r="AP481" s="37"/>
      <c r="AQ481" s="37"/>
      <c r="AR481" s="37"/>
      <c r="AS481" s="37"/>
      <c r="AT481" s="37"/>
      <c r="AU481" s="37"/>
      <c r="AV481" s="37"/>
      <c r="AW481" s="37"/>
      <c r="AX481" s="37"/>
    </row>
    <row r="482" spans="1:50" x14ac:dyDescent="0.45">
      <c r="A482" s="25">
        <f t="shared" si="280"/>
        <v>44312</v>
      </c>
      <c r="B482">
        <f t="shared" si="280"/>
        <v>460</v>
      </c>
      <c r="C482">
        <f t="shared" si="280"/>
        <v>427</v>
      </c>
      <c r="K482" s="26">
        <f t="shared" si="253"/>
        <v>1.6639621923571427E-12</v>
      </c>
      <c r="L482" s="28">
        <f t="shared" si="254"/>
        <v>1.0000000000116478</v>
      </c>
      <c r="M482" s="28">
        <f t="shared" si="255"/>
        <v>416564260740.83081</v>
      </c>
      <c r="N482" s="31">
        <f t="shared" si="256"/>
        <v>7.1428571430235427E-2</v>
      </c>
      <c r="O482" s="2">
        <f t="shared" si="263"/>
        <v>55704312.004970275</v>
      </c>
      <c r="P482" s="2">
        <f t="shared" si="264"/>
        <v>588412.19818917976</v>
      </c>
      <c r="Q482" s="21">
        <f t="shared" si="265"/>
        <v>26907275.796840545</v>
      </c>
      <c r="R482" s="2">
        <f t="shared" si="266"/>
        <v>57465839.988912784</v>
      </c>
      <c r="S482" s="2">
        <f t="shared" si="267"/>
        <v>631545.86305284675</v>
      </c>
      <c r="T482" s="21">
        <f t="shared" si="268"/>
        <v>25102614.148034371</v>
      </c>
      <c r="U482" s="2">
        <f t="shared" si="269"/>
        <v>59182317.647135459</v>
      </c>
      <c r="V482" s="2">
        <f t="shared" si="270"/>
        <v>662801.85648648697</v>
      </c>
      <c r="W482" s="21">
        <f t="shared" si="271"/>
        <v>23354880.496378053</v>
      </c>
      <c r="X482" s="2">
        <f t="shared" si="272"/>
        <v>60838013.464268111</v>
      </c>
      <c r="Y482" s="2">
        <f t="shared" si="273"/>
        <v>681373.35944614164</v>
      </c>
      <c r="Z482" s="21">
        <f t="shared" si="274"/>
        <v>21680613.176285747</v>
      </c>
      <c r="AA482" s="2">
        <f t="shared" si="275"/>
        <v>62418411.742086828</v>
      </c>
      <c r="AB482" s="2">
        <f t="shared" si="276"/>
        <v>687502.14647453139</v>
      </c>
      <c r="AC482" s="21">
        <f t="shared" si="277"/>
        <v>20094086.111438639</v>
      </c>
      <c r="AD482" s="2">
        <f t="shared" si="257"/>
        <v>73261891.394970909</v>
      </c>
      <c r="AE482" s="2">
        <f t="shared" si="258"/>
        <v>365532.76112997124</v>
      </c>
      <c r="AF482" s="21">
        <f t="shared" si="259"/>
        <v>9572575.8438991196</v>
      </c>
      <c r="AG482" s="2">
        <f t="shared" si="260"/>
        <v>75581022.204523295</v>
      </c>
      <c r="AH482" s="2">
        <f t="shared" si="261"/>
        <v>243570.15643134466</v>
      </c>
      <c r="AI482" s="37">
        <f t="shared" si="262"/>
        <v>7375407.6390453605</v>
      </c>
      <c r="AJ482" s="37"/>
      <c r="AK482" s="37"/>
      <c r="AL482" s="37"/>
      <c r="AM482" s="37"/>
      <c r="AN482" s="37"/>
      <c r="AO482" s="37"/>
      <c r="AP482" s="37"/>
      <c r="AQ482" s="37"/>
      <c r="AR482" s="37"/>
      <c r="AS482" s="37"/>
      <c r="AT482" s="37"/>
      <c r="AU482" s="37"/>
      <c r="AV482" s="37"/>
      <c r="AW482" s="37"/>
      <c r="AX482" s="37"/>
    </row>
    <row r="483" spans="1:50" x14ac:dyDescent="0.45">
      <c r="A483" s="25">
        <f t="shared" si="280"/>
        <v>44313</v>
      </c>
      <c r="B483">
        <f t="shared" si="280"/>
        <v>461</v>
      </c>
      <c r="C483">
        <f t="shared" si="280"/>
        <v>428</v>
      </c>
      <c r="K483" s="26">
        <f t="shared" si="253"/>
        <v>1.5633023425303427E-12</v>
      </c>
      <c r="L483" s="28">
        <f t="shared" si="254"/>
        <v>1.000000000010943</v>
      </c>
      <c r="M483" s="28">
        <f t="shared" si="255"/>
        <v>443386516928.02136</v>
      </c>
      <c r="N483" s="31">
        <f t="shared" si="256"/>
        <v>7.1428571430134619E-2</v>
      </c>
      <c r="O483" s="2">
        <f t="shared" si="263"/>
        <v>55669561.055609874</v>
      </c>
      <c r="P483" s="2">
        <f t="shared" si="264"/>
        <v>581133.70482177904</v>
      </c>
      <c r="Q483" s="21">
        <f t="shared" si="265"/>
        <v>26949305.239568345</v>
      </c>
      <c r="R483" s="2">
        <f t="shared" si="266"/>
        <v>57427808.44017002</v>
      </c>
      <c r="S483" s="2">
        <f t="shared" si="267"/>
        <v>624466.99300611916</v>
      </c>
      <c r="T483" s="21">
        <f t="shared" si="268"/>
        <v>25147724.566823862</v>
      </c>
      <c r="U483" s="2">
        <f t="shared" si="269"/>
        <v>59141664.424536958</v>
      </c>
      <c r="V483" s="2">
        <f t="shared" si="270"/>
        <v>656112.08933595405</v>
      </c>
      <c r="W483" s="21">
        <f t="shared" si="271"/>
        <v>23402223.486127086</v>
      </c>
      <c r="X483" s="2">
        <f t="shared" si="272"/>
        <v>60795501.072998121</v>
      </c>
      <c r="Y483" s="2">
        <f t="shared" si="273"/>
        <v>675216.22504140402</v>
      </c>
      <c r="Z483" s="21">
        <f t="shared" si="274"/>
        <v>21729282.701960474</v>
      </c>
      <c r="AA483" s="2">
        <f t="shared" si="275"/>
        <v>62374839.099723801</v>
      </c>
      <c r="AB483" s="2">
        <f t="shared" si="276"/>
        <v>681967.49266080721</v>
      </c>
      <c r="AC483" s="21">
        <f t="shared" si="277"/>
        <v>20143193.407615393</v>
      </c>
      <c r="AD483" s="2">
        <f t="shared" si="257"/>
        <v>73236920.833095789</v>
      </c>
      <c r="AE483" s="2">
        <f t="shared" si="258"/>
        <v>364393.84006722993</v>
      </c>
      <c r="AF483" s="21">
        <f t="shared" si="259"/>
        <v>9598685.3268369809</v>
      </c>
      <c r="AG483" s="2">
        <f t="shared" si="260"/>
        <v>75564339.153607547</v>
      </c>
      <c r="AH483" s="2">
        <f t="shared" si="261"/>
        <v>242855.3390305636</v>
      </c>
      <c r="AI483" s="37">
        <f t="shared" si="262"/>
        <v>7392805.5073618889</v>
      </c>
      <c r="AJ483" s="37"/>
      <c r="AK483" s="37"/>
      <c r="AL483" s="37"/>
      <c r="AM483" s="37"/>
      <c r="AN483" s="37"/>
      <c r="AO483" s="37"/>
      <c r="AP483" s="37"/>
      <c r="AQ483" s="37"/>
      <c r="AR483" s="37"/>
      <c r="AS483" s="37"/>
      <c r="AT483" s="37"/>
      <c r="AU483" s="37"/>
      <c r="AV483" s="37"/>
      <c r="AW483" s="37"/>
      <c r="AX483" s="37"/>
    </row>
    <row r="484" spans="1:50" x14ac:dyDescent="0.45">
      <c r="A484" s="25">
        <f t="shared" si="280"/>
        <v>44314</v>
      </c>
      <c r="B484">
        <f t="shared" si="280"/>
        <v>462</v>
      </c>
      <c r="C484">
        <f t="shared" si="280"/>
        <v>429</v>
      </c>
      <c r="K484" s="26">
        <f t="shared" si="253"/>
        <v>1.4687318169764654E-12</v>
      </c>
      <c r="L484" s="28">
        <f t="shared" si="254"/>
        <v>1.0000000000102811</v>
      </c>
      <c r="M484" s="28">
        <f t="shared" si="255"/>
        <v>471935837807.92578</v>
      </c>
      <c r="N484" s="31">
        <f t="shared" si="256"/>
        <v>7.142857143004025E-2</v>
      </c>
      <c r="O484" s="2">
        <f t="shared" si="263"/>
        <v>55635261.376814917</v>
      </c>
      <c r="P484" s="2">
        <f t="shared" si="264"/>
        <v>573923.83327232127</v>
      </c>
      <c r="Q484" s="21">
        <f t="shared" si="265"/>
        <v>26990814.78991276</v>
      </c>
      <c r="R484" s="2">
        <f t="shared" si="266"/>
        <v>57390228.066967919</v>
      </c>
      <c r="S484" s="2">
        <f t="shared" si="267"/>
        <v>617442.58099349355</v>
      </c>
      <c r="T484" s="21">
        <f t="shared" si="268"/>
        <v>25192329.352038588</v>
      </c>
      <c r="U484" s="2">
        <f t="shared" si="269"/>
        <v>59101449.164993472</v>
      </c>
      <c r="V484" s="2">
        <f t="shared" si="270"/>
        <v>649462.1996411588</v>
      </c>
      <c r="W484" s="21">
        <f t="shared" si="271"/>
        <v>23449088.635365367</v>
      </c>
      <c r="X484" s="2">
        <f t="shared" si="272"/>
        <v>60753402.277335122</v>
      </c>
      <c r="Y484" s="2">
        <f t="shared" si="273"/>
        <v>669085.29034430382</v>
      </c>
      <c r="Z484" s="21">
        <f t="shared" si="274"/>
        <v>21777512.432320572</v>
      </c>
      <c r="AA484" s="2">
        <f t="shared" si="275"/>
        <v>62331647.405748896</v>
      </c>
      <c r="AB484" s="2">
        <f t="shared" si="276"/>
        <v>676447.22287422454</v>
      </c>
      <c r="AC484" s="21">
        <f t="shared" si="277"/>
        <v>20191905.37137688</v>
      </c>
      <c r="AD484" s="2">
        <f t="shared" si="257"/>
        <v>73212036.558534116</v>
      </c>
      <c r="AE484" s="2">
        <f t="shared" si="258"/>
        <v>363249.98319552874</v>
      </c>
      <c r="AF484" s="21">
        <f t="shared" si="259"/>
        <v>9624713.4582703561</v>
      </c>
      <c r="AG484" s="2">
        <f t="shared" si="260"/>
        <v>75547708.734921724</v>
      </c>
      <c r="AH484" s="2">
        <f t="shared" si="261"/>
        <v>242138.94778562995</v>
      </c>
      <c r="AI484" s="37">
        <f t="shared" si="262"/>
        <v>7410152.3172926465</v>
      </c>
      <c r="AJ484" s="37"/>
      <c r="AK484" s="37"/>
      <c r="AL484" s="37"/>
      <c r="AM484" s="37"/>
      <c r="AN484" s="37"/>
      <c r="AO484" s="37"/>
      <c r="AP484" s="37"/>
      <c r="AQ484" s="37"/>
      <c r="AR484" s="37"/>
      <c r="AS484" s="37"/>
      <c r="AT484" s="37"/>
      <c r="AU484" s="37"/>
      <c r="AV484" s="37"/>
      <c r="AW484" s="37"/>
      <c r="AX484" s="37"/>
    </row>
    <row r="485" spans="1:50" x14ac:dyDescent="0.45">
      <c r="A485" s="25">
        <f t="shared" si="280"/>
        <v>44315</v>
      </c>
      <c r="B485">
        <f t="shared" si="280"/>
        <v>463</v>
      </c>
      <c r="C485">
        <f t="shared" si="280"/>
        <v>430</v>
      </c>
      <c r="K485" s="26">
        <f t="shared" si="253"/>
        <v>1.3798822476702887E-12</v>
      </c>
      <c r="L485" s="28">
        <f t="shared" si="254"/>
        <v>1.0000000000096592</v>
      </c>
      <c r="M485" s="28">
        <f t="shared" si="255"/>
        <v>502323427763.64709</v>
      </c>
      <c r="N485" s="31">
        <f t="shared" si="256"/>
        <v>7.142857142995121E-2</v>
      </c>
      <c r="O485" s="2">
        <f t="shared" si="263"/>
        <v>55601408.109991595</v>
      </c>
      <c r="P485" s="2">
        <f t="shared" si="264"/>
        <v>566782.54057618906</v>
      </c>
      <c r="Q485" s="21">
        <f t="shared" si="265"/>
        <v>27031809.349432215</v>
      </c>
      <c r="R485" s="2">
        <f t="shared" si="266"/>
        <v>57353094.738027178</v>
      </c>
      <c r="S485" s="2">
        <f t="shared" si="267"/>
        <v>610472.86843469739</v>
      </c>
      <c r="T485" s="21">
        <f t="shared" si="268"/>
        <v>25236432.393538125</v>
      </c>
      <c r="U485" s="2">
        <f t="shared" si="269"/>
        <v>59061668.56746725</v>
      </c>
      <c r="V485" s="2">
        <f t="shared" si="270"/>
        <v>642852.64005015581</v>
      </c>
      <c r="W485" s="21">
        <f t="shared" si="271"/>
        <v>23495478.792482596</v>
      </c>
      <c r="X485" s="2">
        <f t="shared" si="272"/>
        <v>60711714.624222837</v>
      </c>
      <c r="Y485" s="2">
        <f t="shared" si="273"/>
        <v>662981.13700342202</v>
      </c>
      <c r="Z485" s="21">
        <f t="shared" si="274"/>
        <v>21825304.238773741</v>
      </c>
      <c r="AA485" s="2">
        <f t="shared" si="275"/>
        <v>62288834.998412006</v>
      </c>
      <c r="AB485" s="2">
        <f t="shared" si="276"/>
        <v>670941.97143438132</v>
      </c>
      <c r="AC485" s="21">
        <f t="shared" si="277"/>
        <v>20240223.030153614</v>
      </c>
      <c r="AD485" s="2">
        <f t="shared" si="257"/>
        <v>73187238.825971812</v>
      </c>
      <c r="AE485" s="2">
        <f t="shared" si="258"/>
        <v>362101.28838672105</v>
      </c>
      <c r="AF485" s="21">
        <f t="shared" si="259"/>
        <v>9650659.8856414668</v>
      </c>
      <c r="AG485" s="2">
        <f t="shared" si="260"/>
        <v>75531131.023053348</v>
      </c>
      <c r="AH485" s="2">
        <f t="shared" si="261"/>
        <v>241421.02052645799</v>
      </c>
      <c r="AI485" s="37">
        <f t="shared" si="262"/>
        <v>7427447.9564201944</v>
      </c>
      <c r="AJ485" s="37"/>
      <c r="AK485" s="37"/>
      <c r="AL485" s="37"/>
      <c r="AM485" s="37"/>
      <c r="AN485" s="37"/>
      <c r="AO485" s="37"/>
      <c r="AP485" s="37"/>
      <c r="AQ485" s="37"/>
      <c r="AR485" s="37"/>
      <c r="AS485" s="37"/>
      <c r="AT485" s="37"/>
      <c r="AU485" s="37"/>
      <c r="AV485" s="37"/>
      <c r="AW485" s="37"/>
      <c r="AX485" s="37"/>
    </row>
    <row r="486" spans="1:50" x14ac:dyDescent="0.45">
      <c r="A486" s="25">
        <f t="shared" si="280"/>
        <v>44316</v>
      </c>
      <c r="B486">
        <f t="shared" si="280"/>
        <v>464</v>
      </c>
      <c r="C486">
        <f t="shared" si="280"/>
        <v>431</v>
      </c>
      <c r="K486" s="26">
        <f t="shared" si="253"/>
        <v>1.2964075506686719E-12</v>
      </c>
      <c r="L486" s="28">
        <f t="shared" si="254"/>
        <v>1.000000000009075</v>
      </c>
      <c r="M486" s="28">
        <f t="shared" si="255"/>
        <v>534667651544.01337</v>
      </c>
      <c r="N486" s="31">
        <f t="shared" si="256"/>
        <v>7.1428571429867943E-2</v>
      </c>
      <c r="O486" s="2">
        <f t="shared" si="263"/>
        <v>55567996.419833407</v>
      </c>
      <c r="P486" s="2">
        <f t="shared" si="264"/>
        <v>559709.76355036115</v>
      </c>
      <c r="Q486" s="21">
        <f t="shared" si="265"/>
        <v>27072293.816616233</v>
      </c>
      <c r="R486" s="2">
        <f t="shared" si="266"/>
        <v>57316404.326598927</v>
      </c>
      <c r="S486" s="2">
        <f t="shared" si="267"/>
        <v>603558.07497475599</v>
      </c>
      <c r="T486" s="21">
        <f t="shared" si="268"/>
        <v>25280037.598426316</v>
      </c>
      <c r="U486" s="2">
        <f t="shared" si="269"/>
        <v>59022319.31945423</v>
      </c>
      <c r="V486" s="2">
        <f t="shared" si="270"/>
        <v>636283.84234530944</v>
      </c>
      <c r="W486" s="21">
        <f t="shared" si="271"/>
        <v>23541396.838200461</v>
      </c>
      <c r="X486" s="2">
        <f t="shared" si="272"/>
        <v>60670435.637252852</v>
      </c>
      <c r="Y486" s="2">
        <f t="shared" si="273"/>
        <v>656904.32847316016</v>
      </c>
      <c r="Z486" s="21">
        <f t="shared" si="274"/>
        <v>21872660.034273986</v>
      </c>
      <c r="AA486" s="2">
        <f t="shared" si="275"/>
        <v>62246400.185274825</v>
      </c>
      <c r="AB486" s="2">
        <f t="shared" si="276"/>
        <v>665452.3580405321</v>
      </c>
      <c r="AC486" s="21">
        <f t="shared" si="277"/>
        <v>20288147.456684642</v>
      </c>
      <c r="AD486" s="2">
        <f t="shared" si="257"/>
        <v>73162527.883262247</v>
      </c>
      <c r="AE486" s="2">
        <f t="shared" si="258"/>
        <v>360947.85335437412</v>
      </c>
      <c r="AF486" s="21">
        <f t="shared" si="259"/>
        <v>9676524.2633833792</v>
      </c>
      <c r="AG486" s="2">
        <f t="shared" si="260"/>
        <v>75514606.090015575</v>
      </c>
      <c r="AH486" s="2">
        <f t="shared" si="261"/>
        <v>240701.59495519797</v>
      </c>
      <c r="AI486" s="37">
        <f t="shared" si="262"/>
        <v>7444692.3150292272</v>
      </c>
      <c r="AJ486" s="37"/>
      <c r="AK486" s="37"/>
      <c r="AL486" s="37"/>
      <c r="AM486" s="37"/>
      <c r="AN486" s="37"/>
      <c r="AO486" s="37"/>
      <c r="AP486" s="37"/>
      <c r="AQ486" s="37"/>
      <c r="AR486" s="37"/>
      <c r="AS486" s="37"/>
      <c r="AT486" s="37"/>
      <c r="AU486" s="37"/>
      <c r="AV486" s="37"/>
      <c r="AW486" s="37"/>
      <c r="AX486" s="37"/>
    </row>
    <row r="487" spans="1:50" x14ac:dyDescent="0.45">
      <c r="A487" s="25">
        <f t="shared" si="280"/>
        <v>44317</v>
      </c>
      <c r="B487">
        <f t="shared" si="280"/>
        <v>465</v>
      </c>
      <c r="C487">
        <f t="shared" si="280"/>
        <v>432</v>
      </c>
      <c r="K487" s="26">
        <f t="shared" si="253"/>
        <v>1.2179825780556949E-12</v>
      </c>
      <c r="L487" s="28">
        <f t="shared" si="254"/>
        <v>1.0000000000085258</v>
      </c>
      <c r="M487" s="28">
        <f t="shared" si="255"/>
        <v>569094495314.078</v>
      </c>
      <c r="N487" s="31">
        <f t="shared" si="256"/>
        <v>7.1428571429789339E-2</v>
      </c>
      <c r="O487" s="2">
        <f t="shared" si="263"/>
        <v>55535021.495149687</v>
      </c>
      <c r="P487" s="2">
        <f t="shared" si="264"/>
        <v>552705.41940905806</v>
      </c>
      <c r="Q487" s="21">
        <f t="shared" si="265"/>
        <v>27112273.085441254</v>
      </c>
      <c r="R487" s="2">
        <f t="shared" si="266"/>
        <v>57280152.711532608</v>
      </c>
      <c r="S487" s="2">
        <f t="shared" si="267"/>
        <v>596698.39897144854</v>
      </c>
      <c r="T487" s="21">
        <f t="shared" si="268"/>
        <v>25323148.889495943</v>
      </c>
      <c r="U487" s="2">
        <f t="shared" si="269"/>
        <v>58983398.098143265</v>
      </c>
      <c r="V487" s="2">
        <f t="shared" si="270"/>
        <v>629756.2177744665</v>
      </c>
      <c r="W487" s="21">
        <f t="shared" si="271"/>
        <v>23586845.68408227</v>
      </c>
      <c r="X487" s="2">
        <f t="shared" si="272"/>
        <v>60629562.817783035</v>
      </c>
      <c r="Y487" s="2">
        <f t="shared" si="273"/>
        <v>650855.41019489698</v>
      </c>
      <c r="Z487" s="21">
        <f t="shared" si="274"/>
        <v>21919581.772022069</v>
      </c>
      <c r="AA487" s="2">
        <f t="shared" si="275"/>
        <v>62204341.244194523</v>
      </c>
      <c r="AB487" s="2">
        <f t="shared" si="276"/>
        <v>659978.98783222679</v>
      </c>
      <c r="AC487" s="21">
        <f t="shared" si="277"/>
        <v>20335679.767973252</v>
      </c>
      <c r="AD487" s="2">
        <f t="shared" si="257"/>
        <v>73137903.971451834</v>
      </c>
      <c r="AE487" s="2">
        <f t="shared" si="258"/>
        <v>359789.77563947829</v>
      </c>
      <c r="AF487" s="21">
        <f t="shared" si="259"/>
        <v>9702306.252908688</v>
      </c>
      <c r="AG487" s="2">
        <f t="shared" si="260"/>
        <v>75498134.005259395</v>
      </c>
      <c r="AH487" s="2">
        <f t="shared" si="261"/>
        <v>239980.70864314612</v>
      </c>
      <c r="AI487" s="37">
        <f t="shared" si="262"/>
        <v>7461885.2860974595</v>
      </c>
      <c r="AJ487" s="37"/>
      <c r="AK487" s="37"/>
      <c r="AL487" s="37"/>
      <c r="AM487" s="37"/>
      <c r="AN487" s="37"/>
      <c r="AO487" s="37"/>
      <c r="AP487" s="37"/>
      <c r="AQ487" s="37"/>
      <c r="AR487" s="37"/>
      <c r="AS487" s="37"/>
      <c r="AT487" s="37"/>
      <c r="AU487" s="37"/>
      <c r="AV487" s="37"/>
      <c r="AW487" s="37"/>
      <c r="AX487" s="37"/>
    </row>
    <row r="488" spans="1:50" x14ac:dyDescent="0.45">
      <c r="A488" s="25">
        <f t="shared" ref="A488:C503" si="281">A487+1</f>
        <v>44318</v>
      </c>
      <c r="B488">
        <f t="shared" si="281"/>
        <v>466</v>
      </c>
      <c r="C488">
        <f t="shared" si="281"/>
        <v>433</v>
      </c>
      <c r="K488" s="26">
        <f t="shared" si="253"/>
        <v>1.144301851437096E-12</v>
      </c>
      <c r="L488" s="28">
        <f t="shared" si="254"/>
        <v>1.00000000000801</v>
      </c>
      <c r="M488" s="28">
        <f t="shared" si="255"/>
        <v>605738057392.32312</v>
      </c>
      <c r="N488" s="31">
        <f t="shared" si="256"/>
        <v>7.142857142971562E-2</v>
      </c>
      <c r="O488" s="2">
        <f t="shared" si="263"/>
        <v>55502478.54965844</v>
      </c>
      <c r="P488" s="2">
        <f t="shared" si="264"/>
        <v>545769.40637108334</v>
      </c>
      <c r="Q488" s="21">
        <f t="shared" si="265"/>
        <v>27151752.043970477</v>
      </c>
      <c r="R488" s="2">
        <f t="shared" si="266"/>
        <v>57244335.778311208</v>
      </c>
      <c r="S488" s="2">
        <f t="shared" si="267"/>
        <v>589894.01798059861</v>
      </c>
      <c r="T488" s="21">
        <f t="shared" si="268"/>
        <v>25365770.203708194</v>
      </c>
      <c r="U488" s="2">
        <f t="shared" si="269"/>
        <v>58944901.571549125</v>
      </c>
      <c r="V488" s="2">
        <f t="shared" si="270"/>
        <v>623270.15738471481</v>
      </c>
      <c r="W488" s="21">
        <f t="shared" si="271"/>
        <v>23631828.271066159</v>
      </c>
      <c r="X488" s="2">
        <f t="shared" si="272"/>
        <v>60589093.646037638</v>
      </c>
      <c r="Y488" s="2">
        <f t="shared" si="273"/>
        <v>644834.90978351654</v>
      </c>
      <c r="Z488" s="21">
        <f t="shared" si="274"/>
        <v>21966071.444178846</v>
      </c>
      <c r="AA488" s="2">
        <f t="shared" si="275"/>
        <v>62162656.424296759</v>
      </c>
      <c r="AB488" s="2">
        <f t="shared" si="276"/>
        <v>654522.45145626133</v>
      </c>
      <c r="AC488" s="21">
        <f t="shared" si="277"/>
        <v>20382821.124246981</v>
      </c>
      <c r="AD488" s="2">
        <f t="shared" si="257"/>
        <v>73113367.324806452</v>
      </c>
      <c r="AE488" s="2">
        <f t="shared" si="258"/>
        <v>358627.15259633336</v>
      </c>
      <c r="AF488" s="21">
        <f t="shared" si="259"/>
        <v>9728005.5225972142</v>
      </c>
      <c r="AG488" s="2">
        <f t="shared" si="260"/>
        <v>75481714.835686043</v>
      </c>
      <c r="AH488" s="2">
        <f t="shared" si="261"/>
        <v>239258.39902770173</v>
      </c>
      <c r="AI488" s="37">
        <f t="shared" si="262"/>
        <v>7479026.7652862556</v>
      </c>
      <c r="AJ488" s="37"/>
      <c r="AK488" s="37"/>
      <c r="AL488" s="37"/>
      <c r="AM488" s="37"/>
      <c r="AN488" s="37"/>
      <c r="AO488" s="37"/>
      <c r="AP488" s="37"/>
      <c r="AQ488" s="37"/>
      <c r="AR488" s="37"/>
      <c r="AS488" s="37"/>
      <c r="AT488" s="37"/>
      <c r="AU488" s="37"/>
      <c r="AV488" s="37"/>
      <c r="AW488" s="37"/>
      <c r="AX488" s="37"/>
    </row>
    <row r="489" spans="1:50" x14ac:dyDescent="0.45">
      <c r="A489" s="25">
        <f t="shared" si="281"/>
        <v>44319</v>
      </c>
      <c r="B489">
        <f t="shared" si="281"/>
        <v>467</v>
      </c>
      <c r="C489">
        <f t="shared" si="281"/>
        <v>434</v>
      </c>
      <c r="K489" s="26">
        <f t="shared" si="253"/>
        <v>1.0750783720508141E-12</v>
      </c>
      <c r="L489" s="28">
        <f t="shared" si="254"/>
        <v>1.0000000000075255</v>
      </c>
      <c r="M489" s="28">
        <f t="shared" si="255"/>
        <v>644741070586.0459</v>
      </c>
      <c r="N489" s="31">
        <f t="shared" si="256"/>
        <v>7.1428571429646565E-2</v>
      </c>
      <c r="O489" s="2">
        <f t="shared" si="263"/>
        <v>55470362.822744347</v>
      </c>
      <c r="P489" s="2">
        <f t="shared" si="264"/>
        <v>538901.6042586707</v>
      </c>
      <c r="Q489" s="21">
        <f t="shared" si="265"/>
        <v>27190735.572996981</v>
      </c>
      <c r="R489" s="2">
        <f t="shared" si="266"/>
        <v>57208949.420054309</v>
      </c>
      <c r="S489" s="2">
        <f t="shared" si="267"/>
        <v>583145.08923888335</v>
      </c>
      <c r="T489" s="21">
        <f t="shared" si="268"/>
        <v>25407905.490706809</v>
      </c>
      <c r="U489" s="2">
        <f t="shared" si="269"/>
        <v>58906826.399619408</v>
      </c>
      <c r="V489" s="2">
        <f t="shared" si="270"/>
        <v>616826.03235838155</v>
      </c>
      <c r="W489" s="21">
        <f t="shared" si="271"/>
        <v>23676347.56802221</v>
      </c>
      <c r="X489" s="2">
        <f t="shared" si="272"/>
        <v>60549025.582189038</v>
      </c>
      <c r="Y489" s="2">
        <f t="shared" si="273"/>
        <v>638843.33721900883</v>
      </c>
      <c r="Z489" s="21">
        <f t="shared" si="274"/>
        <v>22012131.080591954</v>
      </c>
      <c r="AA489" s="2">
        <f t="shared" si="275"/>
        <v>62121343.946937852</v>
      </c>
      <c r="AB489" s="2">
        <f t="shared" si="276"/>
        <v>649083.32513971918</v>
      </c>
      <c r="AC489" s="21">
        <f t="shared" si="277"/>
        <v>20429572.727922428</v>
      </c>
      <c r="AD489" s="2">
        <f t="shared" si="257"/>
        <v>73088918.170838714</v>
      </c>
      <c r="AE489" s="2">
        <f t="shared" si="258"/>
        <v>357460.081378615</v>
      </c>
      <c r="AF489" s="21">
        <f t="shared" si="259"/>
        <v>9753621.7477826718</v>
      </c>
      <c r="AG489" s="2">
        <f t="shared" si="260"/>
        <v>75465348.645659536</v>
      </c>
      <c r="AH489" s="2">
        <f t="shared" si="261"/>
        <v>238534.70340937134</v>
      </c>
      <c r="AI489" s="37">
        <f t="shared" si="262"/>
        <v>7496116.6509310929</v>
      </c>
      <c r="AJ489" s="37"/>
      <c r="AK489" s="37"/>
      <c r="AL489" s="37"/>
      <c r="AM489" s="37"/>
      <c r="AN489" s="37"/>
      <c r="AO489" s="37"/>
      <c r="AP489" s="37"/>
      <c r="AQ489" s="37"/>
      <c r="AR489" s="37"/>
      <c r="AS489" s="37"/>
      <c r="AT489" s="37"/>
      <c r="AU489" s="37"/>
      <c r="AV489" s="37"/>
      <c r="AW489" s="37"/>
      <c r="AX489" s="37"/>
    </row>
    <row r="490" spans="1:50" x14ac:dyDescent="0.45">
      <c r="A490" s="25">
        <f t="shared" si="281"/>
        <v>44320</v>
      </c>
      <c r="B490">
        <f t="shared" si="281"/>
        <v>468</v>
      </c>
      <c r="C490">
        <f t="shared" si="281"/>
        <v>435</v>
      </c>
      <c r="K490" s="26">
        <f t="shared" si="253"/>
        <v>1.0100425028587524E-12</v>
      </c>
      <c r="L490" s="28">
        <f t="shared" si="254"/>
        <v>1.0000000000070703</v>
      </c>
      <c r="M490" s="28">
        <f t="shared" si="255"/>
        <v>686255458159.54358</v>
      </c>
      <c r="N490" s="31">
        <f t="shared" si="256"/>
        <v>7.1428571429581506E-2</v>
      </c>
      <c r="O490" s="2">
        <f t="shared" si="263"/>
        <v>55438669.58018259</v>
      </c>
      <c r="P490" s="2">
        <f t="shared" si="264"/>
        <v>532101.87508766563</v>
      </c>
      <c r="Q490" s="21">
        <f t="shared" si="265"/>
        <v>27229228.544729743</v>
      </c>
      <c r="R490" s="2">
        <f t="shared" si="266"/>
        <v>57173989.538489416</v>
      </c>
      <c r="S490" s="2">
        <f t="shared" si="267"/>
        <v>576451.75014385872</v>
      </c>
      <c r="T490" s="21">
        <f t="shared" si="268"/>
        <v>25449558.711366724</v>
      </c>
      <c r="U490" s="2">
        <f t="shared" si="269"/>
        <v>58869169.235315539</v>
      </c>
      <c r="V490" s="2">
        <f t="shared" si="270"/>
        <v>610424.19435093575</v>
      </c>
      <c r="W490" s="21">
        <f t="shared" si="271"/>
        <v>23720406.570333526</v>
      </c>
      <c r="X490" s="2">
        <f t="shared" si="272"/>
        <v>60509356.067420989</v>
      </c>
      <c r="Y490" s="2">
        <f t="shared" si="273"/>
        <v>632881.18504284509</v>
      </c>
      <c r="Z490" s="21">
        <f t="shared" si="274"/>
        <v>22057762.747536168</v>
      </c>
      <c r="AA490" s="2">
        <f t="shared" si="275"/>
        <v>62080402.00665585</v>
      </c>
      <c r="AB490" s="2">
        <f t="shared" si="276"/>
        <v>643662.17076888448</v>
      </c>
      <c r="AC490" s="21">
        <f t="shared" si="277"/>
        <v>20475935.822575267</v>
      </c>
      <c r="AD490" s="2">
        <f t="shared" si="257"/>
        <v>73064556.730336085</v>
      </c>
      <c r="AE490" s="2">
        <f t="shared" si="258"/>
        <v>356288.65892562305</v>
      </c>
      <c r="AF490" s="21">
        <f t="shared" si="259"/>
        <v>9779154.6107382923</v>
      </c>
      <c r="AG490" s="2">
        <f t="shared" si="260"/>
        <v>75449035.497019425</v>
      </c>
      <c r="AH490" s="2">
        <f t="shared" si="261"/>
        <v>237809.65894881988</v>
      </c>
      <c r="AI490" s="37">
        <f t="shared" si="262"/>
        <v>7513154.8440317549</v>
      </c>
      <c r="AJ490" s="37"/>
      <c r="AK490" s="37"/>
      <c r="AL490" s="37"/>
      <c r="AM490" s="37"/>
      <c r="AN490" s="37"/>
      <c r="AO490" s="37"/>
      <c r="AP490" s="37"/>
      <c r="AQ490" s="37"/>
      <c r="AR490" s="37"/>
      <c r="AS490" s="37"/>
      <c r="AT490" s="37"/>
      <c r="AU490" s="37"/>
      <c r="AV490" s="37"/>
      <c r="AW490" s="37"/>
      <c r="AX490" s="37"/>
    </row>
    <row r="491" spans="1:50" x14ac:dyDescent="0.45">
      <c r="A491" s="25">
        <f t="shared" si="281"/>
        <v>44321</v>
      </c>
      <c r="B491">
        <f t="shared" si="281"/>
        <v>469</v>
      </c>
      <c r="C491">
        <f t="shared" si="281"/>
        <v>436</v>
      </c>
      <c r="K491" s="26">
        <f t="shared" si="253"/>
        <v>9.489409182653985E-13</v>
      </c>
      <c r="L491" s="28">
        <f t="shared" si="254"/>
        <v>1.0000000000066427</v>
      </c>
      <c r="M491" s="28">
        <f t="shared" si="255"/>
        <v>730442925600.65039</v>
      </c>
      <c r="N491" s="31">
        <f t="shared" si="256"/>
        <v>7.1428571429520443E-2</v>
      </c>
      <c r="O491" s="2">
        <f t="shared" si="263"/>
        <v>55407394.114829391</v>
      </c>
      <c r="P491" s="2">
        <f t="shared" si="264"/>
        <v>525370.06364888581</v>
      </c>
      <c r="Q491" s="21">
        <f t="shared" si="265"/>
        <v>27267235.821521722</v>
      </c>
      <c r="R491" s="2">
        <f t="shared" si="266"/>
        <v>57139452.04489208</v>
      </c>
      <c r="S491" s="2">
        <f t="shared" si="267"/>
        <v>569814.11873091583</v>
      </c>
      <c r="T491" s="21">
        <f t="shared" si="268"/>
        <v>25490733.836377002</v>
      </c>
      <c r="U491" s="2">
        <f t="shared" si="269"/>
        <v>58831926.72566808</v>
      </c>
      <c r="V491" s="2">
        <f t="shared" si="270"/>
        <v>604064.97583047196</v>
      </c>
      <c r="W491" s="21">
        <f t="shared" si="271"/>
        <v>23764008.298501447</v>
      </c>
      <c r="X491" s="2">
        <f t="shared" si="272"/>
        <v>60470082.524973363</v>
      </c>
      <c r="Y491" s="2">
        <f t="shared" si="273"/>
        <v>626948.9285588396</v>
      </c>
      <c r="Z491" s="21">
        <f t="shared" si="274"/>
        <v>22102968.546467796</v>
      </c>
      <c r="AA491" s="2">
        <f t="shared" si="275"/>
        <v>62039828.772110291</v>
      </c>
      <c r="AB491" s="2">
        <f t="shared" si="276"/>
        <v>638259.53597381013</v>
      </c>
      <c r="AC491" s="21">
        <f t="shared" si="277"/>
        <v>20521911.6919159</v>
      </c>
      <c r="AD491" s="2">
        <f t="shared" si="257"/>
        <v>73040283.217389733</v>
      </c>
      <c r="AE491" s="2">
        <f t="shared" si="258"/>
        <v>355112.98194871354</v>
      </c>
      <c r="AF491" s="21">
        <f t="shared" si="259"/>
        <v>9804603.8006615546</v>
      </c>
      <c r="AG491" s="2">
        <f t="shared" si="260"/>
        <v>75432775.44909364</v>
      </c>
      <c r="AH491" s="2">
        <f t="shared" si="261"/>
        <v>237083.30266396957</v>
      </c>
      <c r="AI491" s="37">
        <f t="shared" si="262"/>
        <v>7530141.2482423903</v>
      </c>
      <c r="AJ491" s="37"/>
      <c r="AK491" s="37"/>
      <c r="AL491" s="37"/>
      <c r="AM491" s="37"/>
      <c r="AN491" s="37"/>
      <c r="AO491" s="37"/>
      <c r="AP491" s="37"/>
      <c r="AQ491" s="37"/>
      <c r="AR491" s="37"/>
      <c r="AS491" s="37"/>
      <c r="AT491" s="37"/>
      <c r="AU491" s="37"/>
      <c r="AV491" s="37"/>
      <c r="AW491" s="37"/>
      <c r="AX491" s="37"/>
    </row>
    <row r="492" spans="1:50" x14ac:dyDescent="0.45">
      <c r="A492" s="25">
        <f t="shared" si="281"/>
        <v>44322</v>
      </c>
      <c r="B492">
        <f t="shared" si="281"/>
        <v>470</v>
      </c>
      <c r="C492">
        <f t="shared" si="281"/>
        <v>437</v>
      </c>
      <c r="K492" s="26">
        <f t="shared" si="253"/>
        <v>8.9153561737224057E-13</v>
      </c>
      <c r="L492" s="28">
        <f t="shared" si="254"/>
        <v>1.0000000000062408</v>
      </c>
      <c r="M492" s="28">
        <f t="shared" si="255"/>
        <v>777475590490.66833</v>
      </c>
      <c r="N492" s="31">
        <f t="shared" si="256"/>
        <v>7.1428571429462934E-2</v>
      </c>
      <c r="O492" s="2">
        <f t="shared" si="263"/>
        <v>55376531.747279979</v>
      </c>
      <c r="P492" s="2">
        <f t="shared" si="264"/>
        <v>518705.99808052101</v>
      </c>
      <c r="Q492" s="21">
        <f t="shared" si="265"/>
        <v>27304762.254639499</v>
      </c>
      <c r="R492" s="2">
        <f t="shared" si="266"/>
        <v>57105332.860995322</v>
      </c>
      <c r="S492" s="2">
        <f t="shared" si="267"/>
        <v>563232.29414689599</v>
      </c>
      <c r="T492" s="21">
        <f t="shared" si="268"/>
        <v>25531434.844857782</v>
      </c>
      <c r="U492" s="2">
        <f t="shared" si="269"/>
        <v>58795095.51280649</v>
      </c>
      <c r="V492" s="2">
        <f t="shared" si="270"/>
        <v>597748.69041845854</v>
      </c>
      <c r="W492" s="21">
        <f t="shared" si="271"/>
        <v>23807155.79677505</v>
      </c>
      <c r="X492" s="2">
        <f t="shared" si="272"/>
        <v>60431202.361168355</v>
      </c>
      <c r="Y492" s="2">
        <f t="shared" si="273"/>
        <v>621047.0260382127</v>
      </c>
      <c r="Z492" s="21">
        <f t="shared" si="274"/>
        <v>22147750.612793431</v>
      </c>
      <c r="AA492" s="2">
        <f t="shared" si="275"/>
        <v>61999622.387010507</v>
      </c>
      <c r="AB492" s="2">
        <f t="shared" si="276"/>
        <v>632875.95421832462</v>
      </c>
      <c r="AC492" s="21">
        <f t="shared" si="277"/>
        <v>20567501.658771168</v>
      </c>
      <c r="AD492" s="2">
        <f t="shared" si="257"/>
        <v>73016097.839424193</v>
      </c>
      <c r="AE492" s="2">
        <f t="shared" si="258"/>
        <v>353933.14691791649</v>
      </c>
      <c r="AF492" s="21">
        <f t="shared" si="259"/>
        <v>9829969.0136578903</v>
      </c>
      <c r="AG492" s="2">
        <f t="shared" si="260"/>
        <v>75416568.558711603</v>
      </c>
      <c r="AH492" s="2">
        <f t="shared" si="261"/>
        <v>236355.67142714577</v>
      </c>
      <c r="AI492" s="37">
        <f t="shared" si="262"/>
        <v>7547075.7698612511</v>
      </c>
      <c r="AJ492" s="37"/>
      <c r="AK492" s="37"/>
      <c r="AL492" s="37"/>
      <c r="AM492" s="37"/>
      <c r="AN492" s="37"/>
      <c r="AO492" s="37"/>
      <c r="AP492" s="37"/>
      <c r="AQ492" s="37"/>
      <c r="AR492" s="37"/>
      <c r="AS492" s="37"/>
      <c r="AT492" s="37"/>
      <c r="AU492" s="37"/>
      <c r="AV492" s="37"/>
      <c r="AW492" s="37"/>
      <c r="AX492" s="37"/>
    </row>
    <row r="493" spans="1:50" x14ac:dyDescent="0.45">
      <c r="A493" s="25">
        <f t="shared" si="281"/>
        <v>44323</v>
      </c>
      <c r="B493">
        <f t="shared" si="281"/>
        <v>471</v>
      </c>
      <c r="C493">
        <f t="shared" si="281"/>
        <v>438</v>
      </c>
      <c r="K493" s="26">
        <f t="shared" si="253"/>
        <v>8.3760299692441283E-13</v>
      </c>
      <c r="L493" s="28">
        <f t="shared" si="254"/>
        <v>1.0000000000058633</v>
      </c>
      <c r="M493" s="28">
        <f t="shared" si="255"/>
        <v>827536652931.16956</v>
      </c>
      <c r="N493" s="31">
        <f t="shared" si="256"/>
        <v>7.1428571429408977E-2</v>
      </c>
      <c r="O493" s="2">
        <f t="shared" si="263"/>
        <v>55346077.826494731</v>
      </c>
      <c r="P493" s="2">
        <f t="shared" si="264"/>
        <v>512109.49043144961</v>
      </c>
      <c r="Q493" s="21">
        <f t="shared" si="265"/>
        <v>27341812.683073819</v>
      </c>
      <c r="R493" s="2">
        <f t="shared" si="266"/>
        <v>57071627.91986876</v>
      </c>
      <c r="S493" s="2">
        <f t="shared" si="267"/>
        <v>556706.35712010833</v>
      </c>
      <c r="T493" s="21">
        <f t="shared" si="268"/>
        <v>25571665.723011132</v>
      </c>
      <c r="U493" s="2">
        <f t="shared" si="269"/>
        <v>58758672.234963611</v>
      </c>
      <c r="V493" s="2">
        <f t="shared" si="270"/>
        <v>591475.63323144976</v>
      </c>
      <c r="W493" s="21">
        <f t="shared" si="271"/>
        <v>23849852.131804939</v>
      </c>
      <c r="X493" s="2">
        <f t="shared" si="272"/>
        <v>60392712.966418117</v>
      </c>
      <c r="Y493" s="2">
        <f t="shared" si="273"/>
        <v>615175.91892857663</v>
      </c>
      <c r="Z493" s="21">
        <f t="shared" si="274"/>
        <v>22192111.114653304</v>
      </c>
      <c r="AA493" s="2">
        <f t="shared" si="275"/>
        <v>61959780.971032254</v>
      </c>
      <c r="AB493" s="2">
        <f t="shared" si="276"/>
        <v>627511.94489526493</v>
      </c>
      <c r="AC493" s="21">
        <f t="shared" si="277"/>
        <v>20612707.084072482</v>
      </c>
      <c r="AD493" s="2">
        <f t="shared" si="257"/>
        <v>72992000.7972278</v>
      </c>
      <c r="AE493" s="2">
        <f t="shared" si="258"/>
        <v>352749.25004874147</v>
      </c>
      <c r="AF493" s="21">
        <f t="shared" si="259"/>
        <v>9855249.9527234584</v>
      </c>
      <c r="AG493" s="2">
        <f t="shared" si="260"/>
        <v>75400414.880217403</v>
      </c>
      <c r="AH493" s="2">
        <f t="shared" si="261"/>
        <v>235626.80196227061</v>
      </c>
      <c r="AI493" s="37">
        <f t="shared" si="262"/>
        <v>7563958.3178203264</v>
      </c>
      <c r="AJ493" s="37"/>
      <c r="AK493" s="37"/>
      <c r="AL493" s="37"/>
      <c r="AM493" s="37"/>
      <c r="AN493" s="37"/>
      <c r="AO493" s="37"/>
      <c r="AP493" s="37"/>
      <c r="AQ493" s="37"/>
      <c r="AR493" s="37"/>
      <c r="AS493" s="37"/>
      <c r="AT493" s="37"/>
      <c r="AU493" s="37"/>
      <c r="AV493" s="37"/>
      <c r="AW493" s="37"/>
      <c r="AX493" s="37"/>
    </row>
    <row r="494" spans="1:50" x14ac:dyDescent="0.45">
      <c r="A494" s="25">
        <f t="shared" si="281"/>
        <v>44324</v>
      </c>
      <c r="B494">
        <f t="shared" si="281"/>
        <v>472</v>
      </c>
      <c r="C494">
        <f t="shared" si="281"/>
        <v>439</v>
      </c>
      <c r="K494" s="26">
        <f t="shared" si="253"/>
        <v>7.8693298033860788E-13</v>
      </c>
      <c r="L494" s="28">
        <f t="shared" si="254"/>
        <v>1.0000000000055085</v>
      </c>
      <c r="M494" s="28">
        <f t="shared" si="255"/>
        <v>880821109139.04297</v>
      </c>
      <c r="N494" s="31">
        <f t="shared" si="256"/>
        <v>7.1428571429358351E-2</v>
      </c>
      <c r="O494" s="2">
        <f t="shared" si="263"/>
        <v>55316027.730394289</v>
      </c>
      <c r="P494" s="2">
        <f t="shared" si="264"/>
        <v>505580.33721536183</v>
      </c>
      <c r="Q494" s="21">
        <f t="shared" si="265"/>
        <v>27378391.932390351</v>
      </c>
      <c r="R494" s="2">
        <f t="shared" si="266"/>
        <v>57038333.166768067</v>
      </c>
      <c r="S494" s="2">
        <f t="shared" si="267"/>
        <v>550236.37042650639</v>
      </c>
      <c r="T494" s="21">
        <f t="shared" si="268"/>
        <v>25611430.462805428</v>
      </c>
      <c r="U494" s="2">
        <f t="shared" si="269"/>
        <v>58722653.527455062</v>
      </c>
      <c r="V494" s="2">
        <f t="shared" si="270"/>
        <v>585246.08122346597</v>
      </c>
      <c r="W494" s="21">
        <f t="shared" si="271"/>
        <v>23892100.391321473</v>
      </c>
      <c r="X494" s="2">
        <f t="shared" si="272"/>
        <v>60354611.716213793</v>
      </c>
      <c r="Y494" s="2">
        <f t="shared" si="273"/>
        <v>609336.03206657164</v>
      </c>
      <c r="Z494" s="21">
        <f t="shared" si="274"/>
        <v>22236052.251719635</v>
      </c>
      <c r="AA494" s="2">
        <f t="shared" si="275"/>
        <v>61920302.620722562</v>
      </c>
      <c r="AB494" s="2">
        <f t="shared" si="276"/>
        <v>622168.01342672179</v>
      </c>
      <c r="AC494" s="21">
        <f t="shared" si="277"/>
        <v>20657529.365850717</v>
      </c>
      <c r="AD494" s="2">
        <f t="shared" si="257"/>
        <v>72967992.284983888</v>
      </c>
      <c r="AE494" s="2">
        <f t="shared" si="258"/>
        <v>351561.38728917256</v>
      </c>
      <c r="AF494" s="21">
        <f t="shared" si="259"/>
        <v>9880446.3277269397</v>
      </c>
      <c r="AG494" s="2">
        <f t="shared" si="260"/>
        <v>75384314.465483129</v>
      </c>
      <c r="AH494" s="2">
        <f t="shared" si="261"/>
        <v>234896.73084210407</v>
      </c>
      <c r="AI494" s="37">
        <f t="shared" si="262"/>
        <v>7580788.8036747668</v>
      </c>
      <c r="AJ494" s="37"/>
      <c r="AK494" s="37"/>
      <c r="AL494" s="37"/>
      <c r="AM494" s="37"/>
      <c r="AN494" s="37"/>
      <c r="AO494" s="37"/>
      <c r="AP494" s="37"/>
      <c r="AQ494" s="37"/>
      <c r="AR494" s="37"/>
      <c r="AS494" s="37"/>
      <c r="AT494" s="37"/>
      <c r="AU494" s="37"/>
      <c r="AV494" s="37"/>
      <c r="AW494" s="37"/>
      <c r="AX494" s="37"/>
    </row>
    <row r="495" spans="1:50" x14ac:dyDescent="0.45">
      <c r="A495" s="25">
        <f t="shared" si="281"/>
        <v>44325</v>
      </c>
      <c r="B495">
        <f t="shared" si="281"/>
        <v>473</v>
      </c>
      <c r="C495">
        <f t="shared" si="281"/>
        <v>440</v>
      </c>
      <c r="K495" s="26">
        <f t="shared" ref="K495:K558" si="282">$J$19*EXP($J$20*C495)</f>
        <v>7.393281994196176E-13</v>
      </c>
      <c r="L495" s="28">
        <f t="shared" ref="L495:L558" si="283">(EXP(7*K495))</f>
        <v>1.0000000000051752</v>
      </c>
      <c r="M495" s="28">
        <f t="shared" ref="M495:M558" si="284">LN(2)/K495</f>
        <v>937536510989.40222</v>
      </c>
      <c r="N495" s="31">
        <f t="shared" ref="N495:N558" si="285">EXP(K495)-1+$Q$9</f>
        <v>7.1428571429310833E-2</v>
      </c>
      <c r="O495" s="2">
        <f t="shared" si="263"/>
        <v>55286376.866424389</v>
      </c>
      <c r="P495" s="2">
        <f t="shared" si="264"/>
        <v>499118.31995559513</v>
      </c>
      <c r="Q495" s="21">
        <f t="shared" si="265"/>
        <v>27414504.813620016</v>
      </c>
      <c r="R495" s="2">
        <f t="shared" si="266"/>
        <v>57005444.559955172</v>
      </c>
      <c r="S495" s="2">
        <f t="shared" si="267"/>
        <v>543822.37935179379</v>
      </c>
      <c r="T495" s="21">
        <f t="shared" si="268"/>
        <v>25650733.060693033</v>
      </c>
      <c r="U495" s="2">
        <f t="shared" si="269"/>
        <v>58687036.0236338</v>
      </c>
      <c r="V495" s="2">
        <f t="shared" si="270"/>
        <v>579060.29352876183</v>
      </c>
      <c r="W495" s="21">
        <f t="shared" si="271"/>
        <v>23933903.682837438</v>
      </c>
      <c r="X495" s="2">
        <f t="shared" si="272"/>
        <v>60316895.972096011</v>
      </c>
      <c r="Y495" s="2">
        <f t="shared" si="273"/>
        <v>603527.77389388566</v>
      </c>
      <c r="Z495" s="21">
        <f t="shared" si="274"/>
        <v>22279576.254010104</v>
      </c>
      <c r="AA495" s="2">
        <f t="shared" si="275"/>
        <v>61881185.410392568</v>
      </c>
      <c r="AB495" s="2">
        <f t="shared" si="276"/>
        <v>616844.65136908996</v>
      </c>
      <c r="AC495" s="21">
        <f t="shared" si="277"/>
        <v>20701969.938238341</v>
      </c>
      <c r="AD495" s="2">
        <f t="shared" ref="AD495:AD558" si="286">AD494-$N$129*AD494*AE494/$Q$2</f>
        <v>72944072.490302697</v>
      </c>
      <c r="AE495" s="2">
        <f t="shared" ref="AE495:AE558" si="287">AE494+$N$129*AD494*AE494/$Q$2-$Q$9*AE494</f>
        <v>350369.65430685383</v>
      </c>
      <c r="AF495" s="21">
        <f t="shared" ref="AF495:AF558" si="288">$Q$2-AD495-AE495</f>
        <v>9905557.85539045</v>
      </c>
      <c r="AG495" s="2">
        <f t="shared" ref="AG495:AG558" si="289">AG494-$N$136*AG494*AH494/$Q$2</f>
        <v>75368267.363922402</v>
      </c>
      <c r="AH495" s="2">
        <f t="shared" ref="AH495:AH558" si="290">AH494+$N$136*AG494*AH494/$Q$2-$Q$9*AH494</f>
        <v>234165.49448553275</v>
      </c>
      <c r="AI495" s="37">
        <f t="shared" ref="AI495:AI558" si="291">$Q$2-AG495-AH495</f>
        <v>7597567.1415920649</v>
      </c>
      <c r="AJ495" s="37"/>
      <c r="AK495" s="37"/>
      <c r="AL495" s="37"/>
      <c r="AM495" s="37"/>
      <c r="AN495" s="37"/>
      <c r="AO495" s="37"/>
      <c r="AP495" s="37"/>
      <c r="AQ495" s="37"/>
      <c r="AR495" s="37"/>
      <c r="AS495" s="37"/>
      <c r="AT495" s="37"/>
      <c r="AU495" s="37"/>
      <c r="AV495" s="37"/>
      <c r="AW495" s="37"/>
      <c r="AX495" s="37"/>
    </row>
    <row r="496" spans="1:50" x14ac:dyDescent="0.45">
      <c r="A496" s="25">
        <f t="shared" si="281"/>
        <v>44326</v>
      </c>
      <c r="B496">
        <f t="shared" si="281"/>
        <v>474</v>
      </c>
      <c r="C496">
        <f t="shared" si="281"/>
        <v>441</v>
      </c>
      <c r="K496" s="26">
        <f t="shared" si="282"/>
        <v>6.946032255781904E-13</v>
      </c>
      <c r="L496" s="28">
        <f t="shared" si="283"/>
        <v>1.0000000000048623</v>
      </c>
      <c r="M496" s="28">
        <f t="shared" si="284"/>
        <v>997903774464.86365</v>
      </c>
      <c r="N496" s="31">
        <f t="shared" si="285"/>
        <v>7.142857142926598E-2</v>
      </c>
      <c r="O496" s="2">
        <f t="shared" si="263"/>
        <v>55257120.672091126</v>
      </c>
      <c r="P496" s="2">
        <f t="shared" si="264"/>
        <v>492723.2057206023</v>
      </c>
      <c r="Q496" s="21">
        <f t="shared" si="265"/>
        <v>27450156.12218827</v>
      </c>
      <c r="R496" s="2">
        <f t="shared" si="266"/>
        <v>56972958.071489736</v>
      </c>
      <c r="S496" s="2">
        <f t="shared" si="267"/>
        <v>537464.41214924527</v>
      </c>
      <c r="T496" s="21">
        <f t="shared" si="268"/>
        <v>25689577.516361017</v>
      </c>
      <c r="U496" s="2">
        <f t="shared" si="269"/>
        <v>58651816.35582009</v>
      </c>
      <c r="V496" s="2">
        <f t="shared" si="270"/>
        <v>572918.51180470758</v>
      </c>
      <c r="W496" s="21">
        <f t="shared" si="271"/>
        <v>23975265.132375203</v>
      </c>
      <c r="X496" s="2">
        <f t="shared" si="272"/>
        <v>60279563.082606792</v>
      </c>
      <c r="Y496" s="2">
        <f t="shared" si="273"/>
        <v>597751.53667639755</v>
      </c>
      <c r="Z496" s="21">
        <f t="shared" si="274"/>
        <v>22322685.380716808</v>
      </c>
      <c r="AA496" s="2">
        <f t="shared" si="275"/>
        <v>61842427.392998293</v>
      </c>
      <c r="AB496" s="2">
        <f t="shared" si="276"/>
        <v>611542.33652271493</v>
      </c>
      <c r="AC496" s="21">
        <f t="shared" si="277"/>
        <v>20746030.270478994</v>
      </c>
      <c r="AD496" s="2">
        <f t="shared" si="286"/>
        <v>72920241.594254017</v>
      </c>
      <c r="AE496" s="2">
        <f t="shared" si="287"/>
        <v>349174.14647646807</v>
      </c>
      <c r="AF496" s="21">
        <f t="shared" si="288"/>
        <v>9930584.2592695151</v>
      </c>
      <c r="AG496" s="2">
        <f t="shared" si="289"/>
        <v>75352273.622504056</v>
      </c>
      <c r="AH496" s="2">
        <f t="shared" si="290"/>
        <v>233433.12915490606</v>
      </c>
      <c r="AI496" s="37">
        <f t="shared" si="291"/>
        <v>7614293.2483410388</v>
      </c>
      <c r="AJ496" s="37"/>
      <c r="AK496" s="37"/>
      <c r="AL496" s="37"/>
      <c r="AM496" s="37"/>
      <c r="AN496" s="37"/>
      <c r="AO496" s="37"/>
      <c r="AP496" s="37"/>
      <c r="AQ496" s="37"/>
      <c r="AR496" s="37"/>
      <c r="AS496" s="37"/>
      <c r="AT496" s="37"/>
      <c r="AU496" s="37"/>
      <c r="AV496" s="37"/>
      <c r="AW496" s="37"/>
      <c r="AX496" s="37"/>
    </row>
    <row r="497" spans="1:50" x14ac:dyDescent="0.45">
      <c r="A497" s="25">
        <f t="shared" si="281"/>
        <v>44327</v>
      </c>
      <c r="B497">
        <f t="shared" si="281"/>
        <v>475</v>
      </c>
      <c r="C497">
        <f t="shared" si="281"/>
        <v>442</v>
      </c>
      <c r="K497" s="26">
        <f t="shared" si="282"/>
        <v>6.5258384755562498E-13</v>
      </c>
      <c r="L497" s="28">
        <f t="shared" si="283"/>
        <v>1.0000000000045681</v>
      </c>
      <c r="M497" s="28">
        <f t="shared" si="284"/>
        <v>1062158040160.2919</v>
      </c>
      <c r="N497" s="31">
        <f t="shared" si="285"/>
        <v>7.1428571429224014E-2</v>
      </c>
      <c r="O497" s="2">
        <f t="shared" si="263"/>
        <v>55228254.615467414</v>
      </c>
      <c r="P497" s="2">
        <f t="shared" si="264"/>
        <v>486394.74764998298</v>
      </c>
      <c r="Q497" s="21">
        <f t="shared" si="265"/>
        <v>27485350.636882603</v>
      </c>
      <c r="R497" s="2">
        <f t="shared" si="266"/>
        <v>56940869.687992424</v>
      </c>
      <c r="S497" s="2">
        <f t="shared" si="267"/>
        <v>531162.48049303785</v>
      </c>
      <c r="T497" s="21">
        <f t="shared" si="268"/>
        <v>25727967.831514537</v>
      </c>
      <c r="U497" s="2">
        <f t="shared" si="269"/>
        <v>58616991.156207077</v>
      </c>
      <c r="V497" s="2">
        <f t="shared" si="270"/>
        <v>566820.96057452331</v>
      </c>
      <c r="W497" s="21">
        <f t="shared" si="271"/>
        <v>24016187.8832184</v>
      </c>
      <c r="X497" s="2">
        <f t="shared" si="272"/>
        <v>60242610.384222969</v>
      </c>
      <c r="Y497" s="2">
        <f t="shared" si="273"/>
        <v>592007.69672618888</v>
      </c>
      <c r="Z497" s="21">
        <f t="shared" si="274"/>
        <v>22365381.919050843</v>
      </c>
      <c r="AA497" s="2">
        <f t="shared" si="275"/>
        <v>61804026.601009168</v>
      </c>
      <c r="AB497" s="2">
        <f t="shared" si="276"/>
        <v>606261.53304593218</v>
      </c>
      <c r="AC497" s="21">
        <f t="shared" si="277"/>
        <v>20789711.8659449</v>
      </c>
      <c r="AD497" s="2">
        <f t="shared" si="286"/>
        <v>72896499.771400571</v>
      </c>
      <c r="AE497" s="2">
        <f t="shared" si="287"/>
        <v>347974.95886730874</v>
      </c>
      <c r="AF497" s="21">
        <f t="shared" si="288"/>
        <v>9955525.2697321195</v>
      </c>
      <c r="AG497" s="2">
        <f t="shared" si="289"/>
        <v>75336333.285765901</v>
      </c>
      <c r="AH497" s="2">
        <f t="shared" si="290"/>
        <v>232699.67095342037</v>
      </c>
      <c r="AI497" s="37">
        <f t="shared" si="291"/>
        <v>7630967.0432806788</v>
      </c>
      <c r="AJ497" s="37"/>
      <c r="AK497" s="37"/>
      <c r="AL497" s="37"/>
      <c r="AM497" s="37"/>
      <c r="AN497" s="37"/>
      <c r="AO497" s="37"/>
      <c r="AP497" s="37"/>
      <c r="AQ497" s="37"/>
      <c r="AR497" s="37"/>
      <c r="AS497" s="37"/>
      <c r="AT497" s="37"/>
      <c r="AU497" s="37"/>
      <c r="AV497" s="37"/>
      <c r="AW497" s="37"/>
      <c r="AX497" s="37"/>
    </row>
    <row r="498" spans="1:50" x14ac:dyDescent="0.45">
      <c r="A498" s="25">
        <f t="shared" si="281"/>
        <v>44328</v>
      </c>
      <c r="B498">
        <f t="shared" si="281"/>
        <v>476</v>
      </c>
      <c r="C498">
        <f t="shared" si="281"/>
        <v>443</v>
      </c>
      <c r="K498" s="26">
        <f t="shared" si="282"/>
        <v>6.1310639284176885E-13</v>
      </c>
      <c r="L498" s="28">
        <f t="shared" si="283"/>
        <v>1.0000000000042917</v>
      </c>
      <c r="M498" s="28">
        <f t="shared" si="284"/>
        <v>1130549589194.7639</v>
      </c>
      <c r="N498" s="31">
        <f t="shared" si="285"/>
        <v>7.142857142918449E-2</v>
      </c>
      <c r="O498" s="2">
        <f t="shared" si="263"/>
        <v>55199774.195671372</v>
      </c>
      <c r="P498" s="2">
        <f t="shared" si="264"/>
        <v>480132.68547102483</v>
      </c>
      <c r="Q498" s="21">
        <f t="shared" si="265"/>
        <v>27520093.118857604</v>
      </c>
      <c r="R498" s="2">
        <f t="shared" si="266"/>
        <v>56909175.411380485</v>
      </c>
      <c r="S498" s="2">
        <f t="shared" si="267"/>
        <v>524916.57992690441</v>
      </c>
      <c r="T498" s="21">
        <f t="shared" si="268"/>
        <v>25765908.008692611</v>
      </c>
      <c r="U498" s="2">
        <f t="shared" si="269"/>
        <v>58582557.05774238</v>
      </c>
      <c r="V498" s="2">
        <f t="shared" si="270"/>
        <v>560767.84756961267</v>
      </c>
      <c r="W498" s="21">
        <f t="shared" si="271"/>
        <v>24056675.094688009</v>
      </c>
      <c r="X498" s="2">
        <f t="shared" si="272"/>
        <v>60206035.202271111</v>
      </c>
      <c r="Y498" s="2">
        <f t="shared" si="273"/>
        <v>586296.61462617689</v>
      </c>
      <c r="Z498" s="21">
        <f t="shared" si="274"/>
        <v>22407668.183102712</v>
      </c>
      <c r="AA498" s="2">
        <f t="shared" si="275"/>
        <v>61765981.047264233</v>
      </c>
      <c r="AB498" s="2">
        <f t="shared" si="276"/>
        <v>601002.69157329691</v>
      </c>
      <c r="AC498" s="21">
        <f t="shared" si="277"/>
        <v>20833016.261162471</v>
      </c>
      <c r="AD498" s="2">
        <f t="shared" si="286"/>
        <v>72872847.189832017</v>
      </c>
      <c r="AE498" s="2">
        <f t="shared" si="287"/>
        <v>346772.18623104773</v>
      </c>
      <c r="AF498" s="21">
        <f t="shared" si="288"/>
        <v>9980380.6239369363</v>
      </c>
      <c r="AG498" s="2">
        <f t="shared" si="289"/>
        <v>75320446.395828664</v>
      </c>
      <c r="AH498" s="2">
        <f t="shared" si="290"/>
        <v>231965.15582255067</v>
      </c>
      <c r="AI498" s="37">
        <f t="shared" si="291"/>
        <v>7647588.4483487848</v>
      </c>
      <c r="AJ498" s="37"/>
      <c r="AK498" s="37"/>
      <c r="AL498" s="37"/>
      <c r="AM498" s="37"/>
      <c r="AN498" s="37"/>
      <c r="AO498" s="37"/>
      <c r="AP498" s="37"/>
      <c r="AQ498" s="37"/>
      <c r="AR498" s="37"/>
      <c r="AS498" s="37"/>
      <c r="AT498" s="37"/>
      <c r="AU498" s="37"/>
      <c r="AV498" s="37"/>
      <c r="AW498" s="37"/>
      <c r="AX498" s="37"/>
    </row>
    <row r="499" spans="1:50" x14ac:dyDescent="0.45">
      <c r="A499" s="25">
        <f t="shared" si="281"/>
        <v>44329</v>
      </c>
      <c r="B499">
        <f t="shared" si="281"/>
        <v>477</v>
      </c>
      <c r="C499">
        <f t="shared" si="281"/>
        <v>444</v>
      </c>
      <c r="K499" s="26">
        <f t="shared" si="282"/>
        <v>5.7601709014320298E-13</v>
      </c>
      <c r="L499" s="28">
        <f t="shared" si="283"/>
        <v>1.0000000000040321</v>
      </c>
      <c r="M499" s="28">
        <f t="shared" si="284"/>
        <v>1203344818098.4053</v>
      </c>
      <c r="N499" s="31">
        <f t="shared" si="285"/>
        <v>7.1428571429147408E-2</v>
      </c>
      <c r="O499" s="2">
        <f t="shared" ref="O499:O562" si="292">O498-$N$113*O498*P498/$Q$2</f>
        <v>55171674.943317324</v>
      </c>
      <c r="P499" s="2">
        <f t="shared" ref="P499:P562" si="293">P498+$N$113*O498*P498/$Q$2-$Q$9*P498</f>
        <v>473936.74600571085</v>
      </c>
      <c r="Q499" s="21">
        <f t="shared" ref="Q499:Q562" si="294">$Q$2-O499-P499</f>
        <v>27554388.310676966</v>
      </c>
      <c r="R499" s="2">
        <f t="shared" si="266"/>
        <v>56877871.259576112</v>
      </c>
      <c r="S499" s="2">
        <f t="shared" si="267"/>
        <v>518726.69030793011</v>
      </c>
      <c r="T499" s="21">
        <f t="shared" si="268"/>
        <v>25803402.050115958</v>
      </c>
      <c r="U499" s="2">
        <f t="shared" si="269"/>
        <v>58548510.694985762</v>
      </c>
      <c r="V499" s="2">
        <f t="shared" si="270"/>
        <v>554759.36407125439</v>
      </c>
      <c r="W499" s="21">
        <f t="shared" si="271"/>
        <v>24096729.940942984</v>
      </c>
      <c r="X499" s="2">
        <f t="shared" si="272"/>
        <v>60169834.851824008</v>
      </c>
      <c r="Y499" s="2">
        <f t="shared" si="273"/>
        <v>580618.63545712596</v>
      </c>
      <c r="Z499" s="21">
        <f t="shared" si="274"/>
        <v>22449546.512718868</v>
      </c>
      <c r="AA499" s="2">
        <f t="shared" si="275"/>
        <v>61728288.725815915</v>
      </c>
      <c r="AB499" s="2">
        <f t="shared" si="276"/>
        <v>595766.24933780567</v>
      </c>
      <c r="AC499" s="21">
        <f t="shared" si="277"/>
        <v>20875945.024846278</v>
      </c>
      <c r="AD499" s="2">
        <f t="shared" si="286"/>
        <v>72849284.011199713</v>
      </c>
      <c r="AE499" s="2">
        <f t="shared" si="287"/>
        <v>345565.92298969941</v>
      </c>
      <c r="AF499" s="21">
        <f t="shared" si="288"/>
        <v>10005150.065810587</v>
      </c>
      <c r="AG499" s="2">
        <f t="shared" si="289"/>
        <v>75304612.992410079</v>
      </c>
      <c r="AH499" s="2">
        <f t="shared" si="290"/>
        <v>231229.61953953002</v>
      </c>
      <c r="AI499" s="37">
        <f t="shared" si="291"/>
        <v>7664157.3880503913</v>
      </c>
      <c r="AJ499" s="37"/>
      <c r="AK499" s="37"/>
      <c r="AL499" s="37"/>
      <c r="AM499" s="37"/>
      <c r="AN499" s="37"/>
      <c r="AO499" s="37"/>
      <c r="AP499" s="37"/>
      <c r="AQ499" s="37"/>
      <c r="AR499" s="37"/>
      <c r="AS499" s="37"/>
      <c r="AT499" s="37"/>
      <c r="AU499" s="37"/>
      <c r="AV499" s="37"/>
      <c r="AW499" s="37"/>
      <c r="AX499" s="37"/>
    </row>
    <row r="500" spans="1:50" x14ac:dyDescent="0.45">
      <c r="A500" s="25">
        <f t="shared" si="281"/>
        <v>44330</v>
      </c>
      <c r="B500">
        <f t="shared" si="281"/>
        <v>478</v>
      </c>
      <c r="C500">
        <f t="shared" si="281"/>
        <v>445</v>
      </c>
      <c r="K500" s="26">
        <f t="shared" si="282"/>
        <v>5.411714704183046E-13</v>
      </c>
      <c r="L500" s="28">
        <f t="shared" si="283"/>
        <v>1.0000000000037883</v>
      </c>
      <c r="M500" s="28">
        <f t="shared" si="284"/>
        <v>1280827276471.4839</v>
      </c>
      <c r="N500" s="31">
        <f t="shared" si="285"/>
        <v>7.1428571429112547E-2</v>
      </c>
      <c r="O500" s="2">
        <f t="shared" si="292"/>
        <v>55143952.420940176</v>
      </c>
      <c r="P500" s="2">
        <f t="shared" si="293"/>
        <v>467806.64366816194</v>
      </c>
      <c r="Q500" s="21">
        <f t="shared" si="294"/>
        <v>27588240.935391661</v>
      </c>
      <c r="R500" s="2">
        <f t="shared" ref="R500:R563" si="295">R499-$N$114*R499*S499/$Q$2</f>
        <v>56846953.267188147</v>
      </c>
      <c r="S500" s="2">
        <f t="shared" ref="S500:S563" si="296">S499+$N$114*R499*S499/$Q$2-$Q$9*S499</f>
        <v>512592.77624532842</v>
      </c>
      <c r="T500" s="21">
        <f t="shared" ref="T500:T563" si="297">$Q$2-R500-S500</f>
        <v>25840453.956566524</v>
      </c>
      <c r="U500" s="2">
        <f t="shared" si="269"/>
        <v>58514848.704943366</v>
      </c>
      <c r="V500" s="2">
        <f t="shared" si="270"/>
        <v>548795.68525141873</v>
      </c>
      <c r="W500" s="21">
        <f t="shared" si="271"/>
        <v>24136355.609805215</v>
      </c>
      <c r="X500" s="2">
        <f t="shared" si="272"/>
        <v>60134006.638578825</v>
      </c>
      <c r="Y500" s="2">
        <f t="shared" si="273"/>
        <v>574974.0890268021</v>
      </c>
      <c r="Z500" s="21">
        <f t="shared" si="274"/>
        <v>22491019.272394374</v>
      </c>
      <c r="AA500" s="2">
        <f t="shared" si="275"/>
        <v>61690947.612761252</v>
      </c>
      <c r="AB500" s="2">
        <f t="shared" si="276"/>
        <v>590552.63029691204</v>
      </c>
      <c r="AC500" s="21">
        <f t="shared" si="277"/>
        <v>20918499.756941836</v>
      </c>
      <c r="AD500" s="2">
        <f t="shared" si="286"/>
        <v>72825810.390752077</v>
      </c>
      <c r="AE500" s="2">
        <f t="shared" si="287"/>
        <v>344356.26322378265</v>
      </c>
      <c r="AF500" s="21">
        <f t="shared" si="288"/>
        <v>10029833.346024141</v>
      </c>
      <c r="AG500" s="2">
        <f t="shared" si="289"/>
        <v>75288833.112839058</v>
      </c>
      <c r="AH500" s="2">
        <f t="shared" si="290"/>
        <v>230493.09771487655</v>
      </c>
      <c r="AI500" s="37">
        <f t="shared" si="291"/>
        <v>7680673.7894460652</v>
      </c>
      <c r="AJ500" s="37"/>
      <c r="AK500" s="37"/>
      <c r="AL500" s="37"/>
      <c r="AM500" s="37"/>
      <c r="AN500" s="37"/>
      <c r="AO500" s="37"/>
      <c r="AP500" s="37"/>
      <c r="AQ500" s="37"/>
      <c r="AR500" s="37"/>
      <c r="AS500" s="37"/>
      <c r="AT500" s="37"/>
      <c r="AU500" s="37"/>
      <c r="AV500" s="37"/>
      <c r="AW500" s="37"/>
      <c r="AX500" s="37"/>
    </row>
    <row r="501" spans="1:50" x14ac:dyDescent="0.45">
      <c r="A501" s="25">
        <f t="shared" si="281"/>
        <v>44331</v>
      </c>
      <c r="B501">
        <f t="shared" si="281"/>
        <v>479</v>
      </c>
      <c r="C501">
        <f t="shared" si="281"/>
        <v>446</v>
      </c>
      <c r="K501" s="26">
        <f t="shared" si="282"/>
        <v>5.0843380414615776E-13</v>
      </c>
      <c r="L501" s="28">
        <f t="shared" si="283"/>
        <v>1.0000000000035589</v>
      </c>
      <c r="M501" s="28">
        <f t="shared" si="284"/>
        <v>1363298771457.5496</v>
      </c>
      <c r="N501" s="31">
        <f t="shared" si="285"/>
        <v>7.1428571429079907E-2</v>
      </c>
      <c r="O501" s="2">
        <f t="shared" si="292"/>
        <v>55116602.223393835</v>
      </c>
      <c r="P501" s="2">
        <f t="shared" si="293"/>
        <v>461742.08095249371</v>
      </c>
      <c r="Q501" s="21">
        <f t="shared" si="294"/>
        <v>27621655.69565367</v>
      </c>
      <c r="R501" s="2">
        <f t="shared" si="295"/>
        <v>56816417.486167625</v>
      </c>
      <c r="S501" s="2">
        <f t="shared" si="296"/>
        <v>506514.78753404028</v>
      </c>
      <c r="T501" s="21">
        <f t="shared" si="297"/>
        <v>25877067.726298336</v>
      </c>
      <c r="U501" s="2">
        <f t="shared" ref="U501:U564" si="298">U500-$N$115*U500*V500/$Q$2</f>
        <v>58481567.727878623</v>
      </c>
      <c r="V501" s="2">
        <f t="shared" ref="V501:V564" si="299">V500+$N$115*U500*V500/$Q$2-$Q$9*V500</f>
        <v>542876.97051248711</v>
      </c>
      <c r="W501" s="21">
        <f t="shared" ref="W501:W564" si="300">$Q$2-U501-V501</f>
        <v>24175555.30160889</v>
      </c>
      <c r="X501" s="2">
        <f t="shared" si="272"/>
        <v>60098547.859716959</v>
      </c>
      <c r="Y501" s="2">
        <f t="shared" si="273"/>
        <v>569363.29010104225</v>
      </c>
      <c r="Z501" s="21">
        <f t="shared" si="274"/>
        <v>22532088.850181997</v>
      </c>
      <c r="AA501" s="2">
        <f t="shared" si="275"/>
        <v>61653955.667060524</v>
      </c>
      <c r="AB501" s="2">
        <f t="shared" si="276"/>
        <v>585362.24526214541</v>
      </c>
      <c r="AC501" s="21">
        <f t="shared" si="277"/>
        <v>20960682.08767733</v>
      </c>
      <c r="AD501" s="2">
        <f t="shared" si="286"/>
        <v>72802426.47737062</v>
      </c>
      <c r="AE501" s="2">
        <f t="shared" si="287"/>
        <v>343143.3006606815</v>
      </c>
      <c r="AF501" s="21">
        <f t="shared" si="288"/>
        <v>10054430.221968699</v>
      </c>
      <c r="AG501" s="2">
        <f t="shared" si="289"/>
        <v>75273106.792070046</v>
      </c>
      <c r="AH501" s="2">
        <f t="shared" si="290"/>
        <v>229755.62578996821</v>
      </c>
      <c r="AI501" s="37">
        <f t="shared" si="291"/>
        <v>7697137.5821399856</v>
      </c>
      <c r="AJ501" s="37"/>
      <c r="AK501" s="37"/>
      <c r="AL501" s="37"/>
      <c r="AM501" s="37"/>
      <c r="AN501" s="37"/>
      <c r="AO501" s="37"/>
      <c r="AP501" s="37"/>
      <c r="AQ501" s="37"/>
      <c r="AR501" s="37"/>
      <c r="AS501" s="37"/>
      <c r="AT501" s="37"/>
      <c r="AU501" s="37"/>
      <c r="AV501" s="37"/>
      <c r="AW501" s="37"/>
      <c r="AX501" s="37"/>
    </row>
    <row r="502" spans="1:50" x14ac:dyDescent="0.45">
      <c r="A502" s="25">
        <f t="shared" si="281"/>
        <v>44332</v>
      </c>
      <c r="B502">
        <f t="shared" si="281"/>
        <v>480</v>
      </c>
      <c r="C502">
        <f t="shared" si="281"/>
        <v>447</v>
      </c>
      <c r="K502" s="26">
        <f t="shared" si="282"/>
        <v>4.7767657263735677E-13</v>
      </c>
      <c r="L502" s="28">
        <f t="shared" si="283"/>
        <v>1.0000000000033438</v>
      </c>
      <c r="M502" s="28">
        <f t="shared" si="284"/>
        <v>1451080543332.7581</v>
      </c>
      <c r="N502" s="31">
        <f t="shared" si="285"/>
        <v>7.1428571429049043E-2</v>
      </c>
      <c r="O502" s="2">
        <f t="shared" si="292"/>
        <v>55089619.978224359</v>
      </c>
      <c r="P502" s="2">
        <f t="shared" si="293"/>
        <v>455742.7489110785</v>
      </c>
      <c r="Q502" s="21">
        <f t="shared" si="294"/>
        <v>27654637.272864562</v>
      </c>
      <c r="R502" s="2">
        <f t="shared" si="295"/>
        <v>56786259.986437649</v>
      </c>
      <c r="S502" s="2">
        <f t="shared" si="296"/>
        <v>500492.65958301647</v>
      </c>
      <c r="T502" s="21">
        <f t="shared" si="297"/>
        <v>25913247.353979334</v>
      </c>
      <c r="U502" s="2">
        <f t="shared" si="298"/>
        <v>58448664.40810027</v>
      </c>
      <c r="V502" s="2">
        <f t="shared" si="299"/>
        <v>537003.3638256602</v>
      </c>
      <c r="W502" s="21">
        <f t="shared" si="300"/>
        <v>24214332.22807407</v>
      </c>
      <c r="X502" s="2">
        <f t="shared" ref="X502:X565" si="301">X501-$N$116*X501*Y501/$Q$2</f>
        <v>60063455.804745696</v>
      </c>
      <c r="Y502" s="2">
        <f t="shared" ref="Y502:Y565" si="302">Y501+$N$116*X501*Y501/$Q$2-$Q$9*Y501</f>
        <v>563786.53863651433</v>
      </c>
      <c r="Z502" s="21">
        <f t="shared" ref="Z502:Z565" si="303">$Q$2-X502-Y502</f>
        <v>22572757.65661779</v>
      </c>
      <c r="AA502" s="2">
        <f t="shared" si="275"/>
        <v>61617310.831343234</v>
      </c>
      <c r="AB502" s="2">
        <f t="shared" si="276"/>
        <v>580195.49203214096</v>
      </c>
      <c r="AC502" s="21">
        <f t="shared" si="277"/>
        <v>21002493.676624626</v>
      </c>
      <c r="AD502" s="2">
        <f t="shared" si="286"/>
        <v>72779132.413606614</v>
      </c>
      <c r="AE502" s="2">
        <f t="shared" si="287"/>
        <v>341927.12866320572</v>
      </c>
      <c r="AF502" s="21">
        <f t="shared" si="288"/>
        <v>10078940.45773018</v>
      </c>
      <c r="AG502" s="2">
        <f t="shared" si="289"/>
        <v>75257434.0626975</v>
      </c>
      <c r="AH502" s="2">
        <f t="shared" si="290"/>
        <v>229017.23903466522</v>
      </c>
      <c r="AI502" s="37">
        <f t="shared" si="291"/>
        <v>7713548.6982678352</v>
      </c>
      <c r="AJ502" s="37"/>
      <c r="AK502" s="37"/>
      <c r="AL502" s="37"/>
      <c r="AM502" s="37"/>
      <c r="AN502" s="37"/>
      <c r="AO502" s="37"/>
      <c r="AP502" s="37"/>
      <c r="AQ502" s="37"/>
      <c r="AR502" s="37"/>
      <c r="AS502" s="37"/>
      <c r="AT502" s="37"/>
      <c r="AU502" s="37"/>
      <c r="AV502" s="37"/>
      <c r="AW502" s="37"/>
      <c r="AX502" s="37"/>
    </row>
    <row r="503" spans="1:50" x14ac:dyDescent="0.45">
      <c r="A503" s="25">
        <f t="shared" si="281"/>
        <v>44333</v>
      </c>
      <c r="B503">
        <f t="shared" si="281"/>
        <v>481</v>
      </c>
      <c r="C503">
        <f t="shared" si="281"/>
        <v>448</v>
      </c>
      <c r="K503" s="26">
        <f t="shared" si="282"/>
        <v>4.4877997132735738E-13</v>
      </c>
      <c r="L503" s="28">
        <f t="shared" si="283"/>
        <v>1.0000000000031415</v>
      </c>
      <c r="M503" s="28">
        <f t="shared" si="284"/>
        <v>1544514516790.5388</v>
      </c>
      <c r="N503" s="31">
        <f t="shared" si="285"/>
        <v>7.1428571429020177E-2</v>
      </c>
      <c r="O503" s="2">
        <f t="shared" si="292"/>
        <v>55063001.346018575</v>
      </c>
      <c r="P503" s="2">
        <f t="shared" si="293"/>
        <v>449808.32762321265</v>
      </c>
      <c r="Q503" s="21">
        <f t="shared" si="294"/>
        <v>27687190.326358214</v>
      </c>
      <c r="R503" s="2">
        <f t="shared" si="295"/>
        <v>56756476.856498115</v>
      </c>
      <c r="S503" s="2">
        <f t="shared" si="296"/>
        <v>494526.31383805029</v>
      </c>
      <c r="T503" s="21">
        <f t="shared" si="297"/>
        <v>25948996.829663835</v>
      </c>
      <c r="U503" s="2">
        <f t="shared" si="298"/>
        <v>58416135.394727677</v>
      </c>
      <c r="V503" s="2">
        <f t="shared" si="299"/>
        <v>531174.99406785145</v>
      </c>
      <c r="W503" s="21">
        <f t="shared" si="300"/>
        <v>24252689.611204471</v>
      </c>
      <c r="X503" s="2">
        <f t="shared" si="301"/>
        <v>60028727.756321795</v>
      </c>
      <c r="Y503" s="2">
        <f t="shared" si="302"/>
        <v>558244.12001495133</v>
      </c>
      <c r="Z503" s="21">
        <f t="shared" si="303"/>
        <v>22613028.123663254</v>
      </c>
      <c r="AA503" s="2">
        <f t="shared" ref="AA503:AA566" si="304">AA502-$N$117*AA502*AB502/$Q$2</f>
        <v>61581011.032701328</v>
      </c>
      <c r="AB503" s="2">
        <f t="shared" ref="AB503:AB566" si="305">AB502+$N$117*AA502*AB502/$Q$2-$Q$9*AB502</f>
        <v>575052.75552889518</v>
      </c>
      <c r="AC503" s="21">
        <f t="shared" ref="AC503:AC566" si="306">$Q$2-AA503-AB503</f>
        <v>21043936.211769775</v>
      </c>
      <c r="AD503" s="2">
        <f t="shared" si="286"/>
        <v>72755928.335718378</v>
      </c>
      <c r="AE503" s="2">
        <f t="shared" si="287"/>
        <v>340707.84021835204</v>
      </c>
      <c r="AF503" s="21">
        <f t="shared" si="288"/>
        <v>10103363.824063269</v>
      </c>
      <c r="AG503" s="2">
        <f t="shared" si="289"/>
        <v>75241814.954970419</v>
      </c>
      <c r="AH503" s="2">
        <f t="shared" si="290"/>
        <v>228277.97254497997</v>
      </c>
      <c r="AI503" s="37">
        <f t="shared" si="291"/>
        <v>7729907.0724846004</v>
      </c>
      <c r="AJ503" s="37"/>
      <c r="AK503" s="37"/>
      <c r="AL503" s="37"/>
      <c r="AM503" s="37"/>
      <c r="AN503" s="37"/>
      <c r="AO503" s="37"/>
      <c r="AP503" s="37"/>
      <c r="AQ503" s="37"/>
      <c r="AR503" s="37"/>
      <c r="AS503" s="37"/>
      <c r="AT503" s="37"/>
      <c r="AU503" s="37"/>
      <c r="AV503" s="37"/>
      <c r="AW503" s="37"/>
      <c r="AX503" s="37"/>
    </row>
    <row r="504" spans="1:50" x14ac:dyDescent="0.45">
      <c r="A504" s="25">
        <f t="shared" ref="A504:C519" si="307">A503+1</f>
        <v>44334</v>
      </c>
      <c r="B504">
        <f t="shared" si="307"/>
        <v>482</v>
      </c>
      <c r="C504">
        <f t="shared" si="307"/>
        <v>449</v>
      </c>
      <c r="K504" s="26">
        <f t="shared" si="282"/>
        <v>4.2163144311765432E-13</v>
      </c>
      <c r="L504" s="28">
        <f t="shared" si="283"/>
        <v>1.0000000000029514</v>
      </c>
      <c r="M504" s="28">
        <f t="shared" si="284"/>
        <v>1643964632795.4856</v>
      </c>
      <c r="N504" s="31">
        <f t="shared" si="285"/>
        <v>7.1428571428993087E-2</v>
      </c>
      <c r="O504" s="2">
        <f t="shared" si="292"/>
        <v>55036742.020728789</v>
      </c>
      <c r="P504" s="2">
        <f t="shared" si="293"/>
        <v>443938.48665419838</v>
      </c>
      <c r="Q504" s="21">
        <f t="shared" si="294"/>
        <v>27719319.492617011</v>
      </c>
      <c r="R504" s="2">
        <f t="shared" si="295"/>
        <v>56727064.204005837</v>
      </c>
      <c r="S504" s="2">
        <f t="shared" si="296"/>
        <v>488615.65819904034</v>
      </c>
      <c r="T504" s="21">
        <f t="shared" si="297"/>
        <v>25984320.13779512</v>
      </c>
      <c r="U504" s="2">
        <f t="shared" si="298"/>
        <v>58383977.34243381</v>
      </c>
      <c r="V504" s="2">
        <f t="shared" si="299"/>
        <v>525391.97535687184</v>
      </c>
      <c r="W504" s="21">
        <f t="shared" si="300"/>
        <v>24290630.682209317</v>
      </c>
      <c r="X504" s="2">
        <f t="shared" si="301"/>
        <v>59994360.991057031</v>
      </c>
      <c r="Y504" s="2">
        <f t="shared" si="302"/>
        <v>552736.30527865002</v>
      </c>
      <c r="Z504" s="21">
        <f t="shared" si="303"/>
        <v>22652902.703664318</v>
      </c>
      <c r="AA504" s="2">
        <f t="shared" si="304"/>
        <v>61545054.183469668</v>
      </c>
      <c r="AB504" s="2">
        <f t="shared" si="305"/>
        <v>569934.40793706197</v>
      </c>
      <c r="AC504" s="21">
        <f t="shared" si="306"/>
        <v>21085011.408593271</v>
      </c>
      <c r="AD504" s="2">
        <f t="shared" si="286"/>
        <v>72732814.373709157</v>
      </c>
      <c r="AE504" s="2">
        <f t="shared" si="287"/>
        <v>339485.52792626683</v>
      </c>
      <c r="AF504" s="21">
        <f t="shared" si="288"/>
        <v>10127700.098364577</v>
      </c>
      <c r="AG504" s="2">
        <f t="shared" si="289"/>
        <v>75226249.496807113</v>
      </c>
      <c r="AH504" s="2">
        <f t="shared" si="290"/>
        <v>227537.86124079445</v>
      </c>
      <c r="AI504" s="37">
        <f t="shared" si="291"/>
        <v>7746212.6419520918</v>
      </c>
      <c r="AJ504" s="37"/>
      <c r="AK504" s="37"/>
      <c r="AL504" s="37"/>
      <c r="AM504" s="37"/>
      <c r="AN504" s="37"/>
      <c r="AO504" s="37"/>
      <c r="AP504" s="37"/>
      <c r="AQ504" s="37"/>
      <c r="AR504" s="37"/>
      <c r="AS504" s="37"/>
      <c r="AT504" s="37"/>
      <c r="AU504" s="37"/>
      <c r="AV504" s="37"/>
      <c r="AW504" s="37"/>
      <c r="AX504" s="37"/>
    </row>
    <row r="505" spans="1:50" x14ac:dyDescent="0.45">
      <c r="A505" s="25">
        <f t="shared" si="307"/>
        <v>44335</v>
      </c>
      <c r="B505">
        <f t="shared" si="307"/>
        <v>483</v>
      </c>
      <c r="C505">
        <f t="shared" si="307"/>
        <v>450</v>
      </c>
      <c r="K505" s="26">
        <f t="shared" si="282"/>
        <v>3.9612523994703984E-13</v>
      </c>
      <c r="L505" s="28">
        <f t="shared" si="283"/>
        <v>1.0000000000027729</v>
      </c>
      <c r="M505" s="28">
        <f t="shared" si="284"/>
        <v>1749818266194.3379</v>
      </c>
      <c r="N505" s="31">
        <f t="shared" si="285"/>
        <v>7.1428571428967552E-2</v>
      </c>
      <c r="O505" s="2">
        <f t="shared" si="292"/>
        <v>55010837.729974255</v>
      </c>
      <c r="P505" s="2">
        <f t="shared" si="293"/>
        <v>438132.88550485933</v>
      </c>
      <c r="Q505" s="21">
        <f t="shared" si="294"/>
        <v>27751029.384520885</v>
      </c>
      <c r="R505" s="2">
        <f t="shared" si="295"/>
        <v>56698018.156330518</v>
      </c>
      <c r="S505" s="2">
        <f t="shared" si="296"/>
        <v>482760.58743157267</v>
      </c>
      <c r="T505" s="21">
        <f t="shared" si="297"/>
        <v>26019221.256237909</v>
      </c>
      <c r="U505" s="2">
        <f t="shared" si="298"/>
        <v>58352186.912166186</v>
      </c>
      <c r="V505" s="2">
        <f t="shared" si="299"/>
        <v>519654.40738471888</v>
      </c>
      <c r="W505" s="21">
        <f t="shared" si="300"/>
        <v>24328158.680449095</v>
      </c>
      <c r="X505" s="2">
        <f t="shared" si="301"/>
        <v>59960352.780305892</v>
      </c>
      <c r="Y505" s="2">
        <f t="shared" si="302"/>
        <v>547263.35136702971</v>
      </c>
      <c r="Z505" s="21">
        <f t="shared" si="303"/>
        <v>22692383.868327077</v>
      </c>
      <c r="AA505" s="2">
        <f t="shared" si="304"/>
        <v>61509438.181993686</v>
      </c>
      <c r="AB505" s="2">
        <f t="shared" si="305"/>
        <v>564840.80884611071</v>
      </c>
      <c r="AC505" s="21">
        <f t="shared" si="306"/>
        <v>21125721.009160202</v>
      </c>
      <c r="AD505" s="2">
        <f t="shared" si="286"/>
        <v>72709790.651365563</v>
      </c>
      <c r="AE505" s="2">
        <f t="shared" si="287"/>
        <v>338260.28398941155</v>
      </c>
      <c r="AF505" s="21">
        <f t="shared" si="288"/>
        <v>10151949.064645026</v>
      </c>
      <c r="AG505" s="2">
        <f t="shared" si="289"/>
        <v>75210737.713809937</v>
      </c>
      <c r="AH505" s="2">
        <f t="shared" si="290"/>
        <v>226796.93986362527</v>
      </c>
      <c r="AI505" s="37">
        <f t="shared" si="291"/>
        <v>7762465.3463264378</v>
      </c>
      <c r="AJ505" s="37"/>
      <c r="AK505" s="37"/>
      <c r="AL505" s="37"/>
      <c r="AM505" s="37"/>
      <c r="AN505" s="37"/>
      <c r="AO505" s="37"/>
      <c r="AP505" s="37"/>
      <c r="AQ505" s="37"/>
      <c r="AR505" s="37"/>
      <c r="AS505" s="37"/>
      <c r="AT505" s="37"/>
      <c r="AU505" s="37"/>
      <c r="AV505" s="37"/>
      <c r="AW505" s="37"/>
      <c r="AX505" s="37"/>
    </row>
    <row r="506" spans="1:50" x14ac:dyDescent="0.45">
      <c r="A506" s="25">
        <f t="shared" si="307"/>
        <v>44336</v>
      </c>
      <c r="B506">
        <f t="shared" si="307"/>
        <v>484</v>
      </c>
      <c r="C506">
        <f t="shared" si="307"/>
        <v>451</v>
      </c>
      <c r="K506" s="26">
        <f t="shared" si="282"/>
        <v>3.7216201088521289E-13</v>
      </c>
      <c r="L506" s="28">
        <f t="shared" si="283"/>
        <v>1.000000000002605</v>
      </c>
      <c r="M506" s="28">
        <f t="shared" si="284"/>
        <v>1862487734605.8162</v>
      </c>
      <c r="N506" s="31">
        <f t="shared" si="285"/>
        <v>7.1428571428943571E-2</v>
      </c>
      <c r="O506" s="2">
        <f t="shared" si="292"/>
        <v>54985284.235320106</v>
      </c>
      <c r="P506" s="2">
        <f t="shared" si="293"/>
        <v>432391.17405151768</v>
      </c>
      <c r="Q506" s="21">
        <f t="shared" si="294"/>
        <v>27782324.590628374</v>
      </c>
      <c r="R506" s="2">
        <f t="shared" si="295"/>
        <v>56669334.861087114</v>
      </c>
      <c r="S506" s="2">
        <f t="shared" si="296"/>
        <v>476960.98357272224</v>
      </c>
      <c r="T506" s="21">
        <f t="shared" si="297"/>
        <v>26053704.155340165</v>
      </c>
      <c r="U506" s="2">
        <f t="shared" si="298"/>
        <v>58320760.771846056</v>
      </c>
      <c r="V506" s="2">
        <f t="shared" si="299"/>
        <v>513962.37574879488</v>
      </c>
      <c r="W506" s="21">
        <f t="shared" si="300"/>
        <v>24365276.852405149</v>
      </c>
      <c r="X506" s="2">
        <f t="shared" si="301"/>
        <v>59926700.39093551</v>
      </c>
      <c r="Y506" s="2">
        <f t="shared" si="302"/>
        <v>541825.50135405292</v>
      </c>
      <c r="Z506" s="21">
        <f t="shared" si="303"/>
        <v>22731474.107710436</v>
      </c>
      <c r="AA506" s="2">
        <f t="shared" si="304"/>
        <v>61474160.913384192</v>
      </c>
      <c r="AB506" s="2">
        <f t="shared" si="305"/>
        <v>559772.30539516837</v>
      </c>
      <c r="AC506" s="21">
        <f t="shared" si="306"/>
        <v>21166066.781220641</v>
      </c>
      <c r="AD506" s="2">
        <f t="shared" si="286"/>
        <v>72686857.286296651</v>
      </c>
      <c r="AE506" s="2">
        <f t="shared" si="287"/>
        <v>337032.20020193019</v>
      </c>
      <c r="AF506" s="21">
        <f t="shared" si="288"/>
        <v>10176110.513501419</v>
      </c>
      <c r="AG506" s="2">
        <f t="shared" si="289"/>
        <v>75195279.629280299</v>
      </c>
      <c r="AH506" s="2">
        <f t="shared" si="290"/>
        <v>226055.24297443594</v>
      </c>
      <c r="AI506" s="37">
        <f t="shared" si="291"/>
        <v>7778665.1277452651</v>
      </c>
      <c r="AJ506" s="37"/>
      <c r="AK506" s="37"/>
      <c r="AL506" s="37"/>
      <c r="AM506" s="37"/>
      <c r="AN506" s="37"/>
      <c r="AO506" s="37"/>
      <c r="AP506" s="37"/>
      <c r="AQ506" s="37"/>
      <c r="AR506" s="37"/>
      <c r="AS506" s="37"/>
      <c r="AT506" s="37"/>
      <c r="AU506" s="37"/>
      <c r="AV506" s="37"/>
      <c r="AW506" s="37"/>
      <c r="AX506" s="37"/>
    </row>
    <row r="507" spans="1:50" x14ac:dyDescent="0.45">
      <c r="A507" s="25">
        <f t="shared" si="307"/>
        <v>44337</v>
      </c>
      <c r="B507">
        <f t="shared" si="307"/>
        <v>485</v>
      </c>
      <c r="C507">
        <f t="shared" si="307"/>
        <v>452</v>
      </c>
      <c r="K507" s="26">
        <f t="shared" si="282"/>
        <v>3.4964841514426778E-13</v>
      </c>
      <c r="L507" s="28">
        <f t="shared" si="283"/>
        <v>1.0000000000024476</v>
      </c>
      <c r="M507" s="28">
        <f t="shared" si="284"/>
        <v>1982411904466.7974</v>
      </c>
      <c r="N507" s="31">
        <f t="shared" si="285"/>
        <v>7.1428571428921145E-2</v>
      </c>
      <c r="O507" s="2">
        <f t="shared" si="292"/>
        <v>54960077.332534336</v>
      </c>
      <c r="P507" s="2">
        <f t="shared" si="293"/>
        <v>426712.99297646747</v>
      </c>
      <c r="Q507" s="21">
        <f t="shared" si="294"/>
        <v>27813209.674489196</v>
      </c>
      <c r="R507" s="2">
        <f t="shared" si="295"/>
        <v>56641010.486645088</v>
      </c>
      <c r="S507" s="2">
        <f t="shared" si="296"/>
        <v>471216.71633098292</v>
      </c>
      <c r="T507" s="21">
        <f t="shared" si="297"/>
        <v>26087772.79702393</v>
      </c>
      <c r="U507" s="2">
        <f t="shared" si="298"/>
        <v>58289695.597046196</v>
      </c>
      <c r="V507" s="2">
        <f t="shared" si="299"/>
        <v>508315.95228088461</v>
      </c>
      <c r="W507" s="21">
        <f t="shared" si="300"/>
        <v>24401988.450672917</v>
      </c>
      <c r="X507" s="2">
        <f t="shared" si="301"/>
        <v>59893401.086077958</v>
      </c>
      <c r="Y507" s="2">
        <f t="shared" si="302"/>
        <v>536422.9846863175</v>
      </c>
      <c r="Z507" s="21">
        <f t="shared" si="303"/>
        <v>22770175.929235723</v>
      </c>
      <c r="AA507" s="2">
        <f t="shared" si="304"/>
        <v>61439220.250259332</v>
      </c>
      <c r="AB507" s="2">
        <f t="shared" si="305"/>
        <v>554729.23242037196</v>
      </c>
      <c r="AC507" s="21">
        <f t="shared" si="306"/>
        <v>21206050.517320294</v>
      </c>
      <c r="AD507" s="2">
        <f t="shared" si="286"/>
        <v>72664014.389973506</v>
      </c>
      <c r="AE507" s="2">
        <f t="shared" si="287"/>
        <v>335801.36793922109</v>
      </c>
      <c r="AF507" s="21">
        <f t="shared" si="288"/>
        <v>10200184.242087273</v>
      </c>
      <c r="AG507" s="2">
        <f t="shared" si="289"/>
        <v>75179875.264233634</v>
      </c>
      <c r="AH507" s="2">
        <f t="shared" si="290"/>
        <v>225312.80495149654</v>
      </c>
      <c r="AI507" s="37">
        <f t="shared" si="291"/>
        <v>7794811.9308148697</v>
      </c>
      <c r="AJ507" s="37"/>
      <c r="AK507" s="37"/>
      <c r="AL507" s="37"/>
      <c r="AM507" s="37"/>
      <c r="AN507" s="37"/>
      <c r="AO507" s="37"/>
      <c r="AP507" s="37"/>
      <c r="AQ507" s="37"/>
      <c r="AR507" s="37"/>
      <c r="AS507" s="37"/>
      <c r="AT507" s="37"/>
      <c r="AU507" s="37"/>
      <c r="AV507" s="37"/>
      <c r="AW507" s="37"/>
      <c r="AX507" s="37"/>
    </row>
    <row r="508" spans="1:50" x14ac:dyDescent="0.45">
      <c r="A508" s="25">
        <f t="shared" si="307"/>
        <v>44338</v>
      </c>
      <c r="B508">
        <f t="shared" si="307"/>
        <v>486</v>
      </c>
      <c r="C508">
        <f t="shared" si="307"/>
        <v>453</v>
      </c>
      <c r="K508" s="26">
        <f t="shared" si="282"/>
        <v>3.2849675850070852E-13</v>
      </c>
      <c r="L508" s="28">
        <f t="shared" si="283"/>
        <v>1.0000000000022995</v>
      </c>
      <c r="M508" s="28">
        <f t="shared" si="284"/>
        <v>2110057900490.5166</v>
      </c>
      <c r="N508" s="31">
        <f t="shared" si="285"/>
        <v>7.1428571428899829E-2</v>
      </c>
      <c r="O508" s="2">
        <f t="shared" si="292"/>
        <v>54935212.851823494</v>
      </c>
      <c r="P508" s="2">
        <f t="shared" si="293"/>
        <v>421097.97418898798</v>
      </c>
      <c r="Q508" s="21">
        <f t="shared" si="294"/>
        <v>27843689.173987519</v>
      </c>
      <c r="R508" s="2">
        <f t="shared" si="295"/>
        <v>56613041.222615041</v>
      </c>
      <c r="S508" s="2">
        <f t="shared" si="296"/>
        <v>465527.64348024415</v>
      </c>
      <c r="T508" s="21">
        <f t="shared" si="297"/>
        <v>26121431.133904714</v>
      </c>
      <c r="U508" s="2">
        <f t="shared" si="298"/>
        <v>58258988.07164757</v>
      </c>
      <c r="V508" s="2">
        <f t="shared" si="299"/>
        <v>502715.1953737337</v>
      </c>
      <c r="W508" s="21">
        <f t="shared" si="300"/>
        <v>24438296.732978698</v>
      </c>
      <c r="X508" s="2">
        <f t="shared" si="301"/>
        <v>59860452.12586505</v>
      </c>
      <c r="Y508" s="2">
        <f t="shared" si="302"/>
        <v>531056.01742163417</v>
      </c>
      <c r="Z508" s="21">
        <f t="shared" si="303"/>
        <v>22808491.856713317</v>
      </c>
      <c r="AA508" s="2">
        <f t="shared" si="304"/>
        <v>61404614.053473689</v>
      </c>
      <c r="AB508" s="2">
        <f t="shared" si="305"/>
        <v>549711.91260456375</v>
      </c>
      <c r="AC508" s="21">
        <f t="shared" si="306"/>
        <v>21245674.033921748</v>
      </c>
      <c r="AD508" s="2">
        <f t="shared" si="286"/>
        <v>72641262.067769364</v>
      </c>
      <c r="AE508" s="2">
        <f t="shared" si="287"/>
        <v>334567.87814771209</v>
      </c>
      <c r="AF508" s="21">
        <f t="shared" si="288"/>
        <v>10224170.054082925</v>
      </c>
      <c r="AG508" s="2">
        <f t="shared" si="289"/>
        <v>75164524.63741459</v>
      </c>
      <c r="AH508" s="2">
        <f t="shared" si="290"/>
        <v>224569.65998829037</v>
      </c>
      <c r="AI508" s="37">
        <f t="shared" si="291"/>
        <v>7810905.7025971198</v>
      </c>
      <c r="AJ508" s="37"/>
      <c r="AK508" s="37"/>
      <c r="AL508" s="37"/>
      <c r="AM508" s="37"/>
      <c r="AN508" s="37"/>
      <c r="AO508" s="37"/>
      <c r="AP508" s="37"/>
      <c r="AQ508" s="37"/>
      <c r="AR508" s="37"/>
      <c r="AS508" s="37"/>
      <c r="AT508" s="37"/>
      <c r="AU508" s="37"/>
      <c r="AV508" s="37"/>
      <c r="AW508" s="37"/>
      <c r="AX508" s="37"/>
    </row>
    <row r="509" spans="1:50" x14ac:dyDescent="0.45">
      <c r="A509" s="25">
        <f t="shared" si="307"/>
        <v>44339</v>
      </c>
      <c r="B509">
        <f t="shared" si="307"/>
        <v>487</v>
      </c>
      <c r="C509">
        <f t="shared" si="307"/>
        <v>454</v>
      </c>
      <c r="K509" s="26">
        <f t="shared" si="282"/>
        <v>3.0862465171177329E-13</v>
      </c>
      <c r="L509" s="28">
        <f t="shared" si="283"/>
        <v>1.0000000000021603</v>
      </c>
      <c r="M509" s="28">
        <f t="shared" si="284"/>
        <v>2245922925195.4902</v>
      </c>
      <c r="N509" s="31">
        <f t="shared" si="285"/>
        <v>7.1428571428880067E-2</v>
      </c>
      <c r="O509" s="2">
        <f t="shared" si="292"/>
        <v>54910686.658047751</v>
      </c>
      <c r="P509" s="2">
        <f t="shared" si="293"/>
        <v>415545.74123694783</v>
      </c>
      <c r="Q509" s="21">
        <f t="shared" si="294"/>
        <v>27873767.600715302</v>
      </c>
      <c r="R509" s="2">
        <f t="shared" si="295"/>
        <v>56585423.280313239</v>
      </c>
      <c r="S509" s="2">
        <f t="shared" si="296"/>
        <v>459893.61124774255</v>
      </c>
      <c r="T509" s="21">
        <f t="shared" si="297"/>
        <v>26154683.108439021</v>
      </c>
      <c r="U509" s="2">
        <f t="shared" si="298"/>
        <v>58228634.888475247</v>
      </c>
      <c r="V509" s="2">
        <f t="shared" si="299"/>
        <v>497160.15030507708</v>
      </c>
      <c r="W509" s="21">
        <f t="shared" si="300"/>
        <v>24474204.961219676</v>
      </c>
      <c r="X509" s="2">
        <f t="shared" si="301"/>
        <v>59827850.7681458</v>
      </c>
      <c r="Y509" s="2">
        <f t="shared" si="302"/>
        <v>525724.80246791069</v>
      </c>
      <c r="Z509" s="21">
        <f t="shared" si="303"/>
        <v>22846424.429386288</v>
      </c>
      <c r="AA509" s="2">
        <f t="shared" si="304"/>
        <v>61370340.172834478</v>
      </c>
      <c r="AB509" s="2">
        <f t="shared" si="305"/>
        <v>544720.65662916016</v>
      </c>
      <c r="AC509" s="21">
        <f t="shared" si="306"/>
        <v>21284939.170536362</v>
      </c>
      <c r="AD509" s="2">
        <f t="shared" si="286"/>
        <v>72618600.419000253</v>
      </c>
      <c r="AE509" s="2">
        <f t="shared" si="287"/>
        <v>333331.82133484056</v>
      </c>
      <c r="AF509" s="21">
        <f t="shared" si="288"/>
        <v>10248067.759664906</v>
      </c>
      <c r="AG509" s="2">
        <f t="shared" si="289"/>
        <v>75149227.765312254</v>
      </c>
      <c r="AH509" s="2">
        <f t="shared" si="290"/>
        <v>223825.84209146808</v>
      </c>
      <c r="AI509" s="37">
        <f t="shared" si="291"/>
        <v>7826946.3925962774</v>
      </c>
      <c r="AJ509" s="37"/>
      <c r="AK509" s="37"/>
      <c r="AL509" s="37"/>
      <c r="AM509" s="37"/>
      <c r="AN509" s="37"/>
      <c r="AO509" s="37"/>
      <c r="AP509" s="37"/>
      <c r="AQ509" s="37"/>
      <c r="AR509" s="37"/>
      <c r="AS509" s="37"/>
      <c r="AT509" s="37"/>
      <c r="AU509" s="37"/>
      <c r="AV509" s="37"/>
      <c r="AW509" s="37"/>
      <c r="AX509" s="37"/>
    </row>
    <row r="510" spans="1:50" x14ac:dyDescent="0.45">
      <c r="A510" s="25">
        <f t="shared" si="307"/>
        <v>44340</v>
      </c>
      <c r="B510">
        <f t="shared" si="307"/>
        <v>488</v>
      </c>
      <c r="C510">
        <f t="shared" si="307"/>
        <v>455</v>
      </c>
      <c r="K510" s="26">
        <f t="shared" si="282"/>
        <v>2.8995468959553811E-13</v>
      </c>
      <c r="L510" s="28">
        <f t="shared" si="283"/>
        <v>1.0000000000020297</v>
      </c>
      <c r="M510" s="28">
        <f t="shared" si="284"/>
        <v>2390536195592.5806</v>
      </c>
      <c r="N510" s="31">
        <f t="shared" si="285"/>
        <v>7.1428571428861415E-2</v>
      </c>
      <c r="O510" s="2">
        <f t="shared" si="292"/>
        <v>54886494.650915861</v>
      </c>
      <c r="P510" s="2">
        <f t="shared" si="293"/>
        <v>410055.90970905661</v>
      </c>
      <c r="Q510" s="21">
        <f t="shared" si="294"/>
        <v>27903449.439375084</v>
      </c>
      <c r="R510" s="2">
        <f t="shared" si="295"/>
        <v>56558152.893204503</v>
      </c>
      <c r="S510" s="2">
        <f t="shared" si="296"/>
        <v>454314.45469592384</v>
      </c>
      <c r="T510" s="21">
        <f t="shared" si="297"/>
        <v>26187532.652099572</v>
      </c>
      <c r="U510" s="2">
        <f t="shared" si="298"/>
        <v>58198632.749913841</v>
      </c>
      <c r="V510" s="2">
        <f t="shared" si="299"/>
        <v>491650.84955897368</v>
      </c>
      <c r="W510" s="21">
        <f t="shared" si="300"/>
        <v>24509716.400527187</v>
      </c>
      <c r="X510" s="2">
        <f t="shared" si="301"/>
        <v>59795594.26918669</v>
      </c>
      <c r="Y510" s="2">
        <f t="shared" si="302"/>
        <v>520429.52982216945</v>
      </c>
      <c r="Z510" s="21">
        <f t="shared" si="303"/>
        <v>22883976.200991139</v>
      </c>
      <c r="AA510" s="2">
        <f t="shared" si="304"/>
        <v>61336396.44780495</v>
      </c>
      <c r="AB510" s="2">
        <f t="shared" si="305"/>
        <v>539755.76332803397</v>
      </c>
      <c r="AC510" s="21">
        <f t="shared" si="306"/>
        <v>21323847.788867015</v>
      </c>
      <c r="AD510" s="2">
        <f t="shared" si="286"/>
        <v>72596029.53696622</v>
      </c>
      <c r="AE510" s="2">
        <f t="shared" si="287"/>
        <v>332093.28755923733</v>
      </c>
      <c r="AF510" s="21">
        <f t="shared" si="288"/>
        <v>10271877.175474543</v>
      </c>
      <c r="AG510" s="2">
        <f t="shared" si="289"/>
        <v>75133984.662175477</v>
      </c>
      <c r="AH510" s="2">
        <f t="shared" si="290"/>
        <v>223081.38507884831</v>
      </c>
      <c r="AI510" s="37">
        <f t="shared" si="291"/>
        <v>7842933.9527456751</v>
      </c>
      <c r="AJ510" s="37"/>
      <c r="AK510" s="37"/>
      <c r="AL510" s="37"/>
      <c r="AM510" s="37"/>
      <c r="AN510" s="37"/>
      <c r="AO510" s="37"/>
      <c r="AP510" s="37"/>
      <c r="AQ510" s="37"/>
      <c r="AR510" s="37"/>
      <c r="AS510" s="37"/>
      <c r="AT510" s="37"/>
      <c r="AU510" s="37"/>
      <c r="AV510" s="37"/>
      <c r="AW510" s="37"/>
      <c r="AX510" s="37"/>
    </row>
    <row r="511" spans="1:50" x14ac:dyDescent="0.45">
      <c r="A511" s="25">
        <f t="shared" si="307"/>
        <v>44341</v>
      </c>
      <c r="B511">
        <f t="shared" si="307"/>
        <v>489</v>
      </c>
      <c r="C511">
        <f t="shared" si="307"/>
        <v>456</v>
      </c>
      <c r="K511" s="26">
        <f t="shared" si="282"/>
        <v>2.7241414952478228E-13</v>
      </c>
      <c r="L511" s="28">
        <f t="shared" si="283"/>
        <v>1.0000000000019069</v>
      </c>
      <c r="M511" s="28">
        <f t="shared" si="284"/>
        <v>2544461004573.8013</v>
      </c>
      <c r="N511" s="31">
        <f t="shared" si="285"/>
        <v>7.1428571428843873E-2</v>
      </c>
      <c r="O511" s="2">
        <f t="shared" si="292"/>
        <v>54862632.765160732</v>
      </c>
      <c r="P511" s="2">
        <f t="shared" si="293"/>
        <v>404628.08762782812</v>
      </c>
      <c r="Q511" s="21">
        <f t="shared" si="294"/>
        <v>27932739.14721144</v>
      </c>
      <c r="R511" s="2">
        <f t="shared" si="295"/>
        <v>56531226.317323983</v>
      </c>
      <c r="S511" s="2">
        <f t="shared" si="296"/>
        <v>448789.99809816037</v>
      </c>
      <c r="T511" s="21">
        <f t="shared" si="297"/>
        <v>26219983.684577856</v>
      </c>
      <c r="U511" s="2">
        <f t="shared" si="298"/>
        <v>58168978.368502863</v>
      </c>
      <c r="V511" s="2">
        <f t="shared" si="299"/>
        <v>486187.31314431189</v>
      </c>
      <c r="W511" s="21">
        <f t="shared" si="300"/>
        <v>24544834.318352826</v>
      </c>
      <c r="X511" s="2">
        <f t="shared" si="301"/>
        <v>59763679.884354889</v>
      </c>
      <c r="Y511" s="2">
        <f t="shared" si="302"/>
        <v>515170.37680953206</v>
      </c>
      <c r="Z511" s="21">
        <f t="shared" si="303"/>
        <v>22921149.738835577</v>
      </c>
      <c r="AA511" s="2">
        <f t="shared" si="304"/>
        <v>61302780.708194874</v>
      </c>
      <c r="AB511" s="2">
        <f t="shared" si="305"/>
        <v>534817.51984325016</v>
      </c>
      <c r="AC511" s="21">
        <f t="shared" si="306"/>
        <v>21362401.771961875</v>
      </c>
      <c r="AD511" s="2">
        <f t="shared" si="286"/>
        <v>72573549.50899297</v>
      </c>
      <c r="AE511" s="2">
        <f t="shared" si="287"/>
        <v>330852.36642111622</v>
      </c>
      <c r="AF511" s="21">
        <f t="shared" si="288"/>
        <v>10295598.124585913</v>
      </c>
      <c r="AG511" s="2">
        <f t="shared" si="289"/>
        <v>75118795.340028375</v>
      </c>
      <c r="AH511" s="2">
        <f t="shared" si="290"/>
        <v>222336.32257746544</v>
      </c>
      <c r="AI511" s="37">
        <f t="shared" si="291"/>
        <v>7858868.3373941593</v>
      </c>
      <c r="AJ511" s="37"/>
      <c r="AK511" s="37"/>
      <c r="AL511" s="37"/>
      <c r="AM511" s="37"/>
      <c r="AN511" s="37"/>
      <c r="AO511" s="37"/>
      <c r="AP511" s="37"/>
      <c r="AQ511" s="37"/>
      <c r="AR511" s="37"/>
      <c r="AS511" s="37"/>
      <c r="AT511" s="37"/>
      <c r="AU511" s="37"/>
      <c r="AV511" s="37"/>
      <c r="AW511" s="37"/>
      <c r="AX511" s="37"/>
    </row>
    <row r="512" spans="1:50" x14ac:dyDescent="0.45">
      <c r="A512" s="25">
        <f t="shared" si="307"/>
        <v>44342</v>
      </c>
      <c r="B512">
        <f t="shared" si="307"/>
        <v>490</v>
      </c>
      <c r="C512">
        <f t="shared" si="307"/>
        <v>457</v>
      </c>
      <c r="K512" s="26">
        <f t="shared" si="282"/>
        <v>2.5593470816018187E-13</v>
      </c>
      <c r="L512" s="28">
        <f t="shared" si="283"/>
        <v>1.0000000000017915</v>
      </c>
      <c r="M512" s="28">
        <f t="shared" si="284"/>
        <v>2708296915032.4277</v>
      </c>
      <c r="N512" s="31">
        <f t="shared" si="285"/>
        <v>7.1428571428827442E-2</v>
      </c>
      <c r="O512" s="2">
        <f t="shared" si="292"/>
        <v>54839096.970696107</v>
      </c>
      <c r="P512" s="2">
        <f t="shared" si="293"/>
        <v>399261.87583332567</v>
      </c>
      <c r="Q512" s="21">
        <f t="shared" si="294"/>
        <v>27961641.153470568</v>
      </c>
      <c r="R512" s="2">
        <f t="shared" si="295"/>
        <v>56504639.831678286</v>
      </c>
      <c r="S512" s="2">
        <f t="shared" si="296"/>
        <v>443320.05530827621</v>
      </c>
      <c r="T512" s="21">
        <f t="shared" si="297"/>
        <v>26252040.113013439</v>
      </c>
      <c r="U512" s="2">
        <f t="shared" si="298"/>
        <v>58139668.46751222</v>
      </c>
      <c r="V512" s="2">
        <f t="shared" si="299"/>
        <v>480769.54891035979</v>
      </c>
      <c r="W512" s="21">
        <f t="shared" si="300"/>
        <v>24579561.983577419</v>
      </c>
      <c r="X512" s="2">
        <f t="shared" si="301"/>
        <v>59732104.868784592</v>
      </c>
      <c r="Y512" s="2">
        <f t="shared" si="302"/>
        <v>509947.50832200958</v>
      </c>
      <c r="Z512" s="21">
        <f t="shared" si="303"/>
        <v>22957947.6228934</v>
      </c>
      <c r="AA512" s="2">
        <f t="shared" si="304"/>
        <v>61269490.774838246</v>
      </c>
      <c r="AB512" s="2">
        <f t="shared" si="305"/>
        <v>529906.20178249979</v>
      </c>
      <c r="AC512" s="21">
        <f t="shared" si="306"/>
        <v>21400603.023379255</v>
      </c>
      <c r="AD512" s="2">
        <f t="shared" si="286"/>
        <v>72551160.416474</v>
      </c>
      <c r="AE512" s="2">
        <f t="shared" si="287"/>
        <v>329609.14705286833</v>
      </c>
      <c r="AF512" s="21">
        <f t="shared" si="288"/>
        <v>10319230.436473131</v>
      </c>
      <c r="AG512" s="2">
        <f t="shared" si="289"/>
        <v>75103659.80868578</v>
      </c>
      <c r="AH512" s="2">
        <f t="shared" si="290"/>
        <v>221590.68802166398</v>
      </c>
      <c r="AI512" s="37">
        <f t="shared" si="291"/>
        <v>7874749.5032925569</v>
      </c>
      <c r="AJ512" s="37"/>
      <c r="AK512" s="37"/>
      <c r="AL512" s="37"/>
      <c r="AM512" s="37"/>
      <c r="AN512" s="37"/>
      <c r="AO512" s="37"/>
      <c r="AP512" s="37"/>
      <c r="AQ512" s="37"/>
      <c r="AR512" s="37"/>
      <c r="AS512" s="37"/>
      <c r="AT512" s="37"/>
      <c r="AU512" s="37"/>
      <c r="AV512" s="37"/>
      <c r="AW512" s="37"/>
      <c r="AX512" s="37"/>
    </row>
    <row r="513" spans="1:50" x14ac:dyDescent="0.45">
      <c r="A513" s="25">
        <f t="shared" si="307"/>
        <v>44343</v>
      </c>
      <c r="B513">
        <f t="shared" si="307"/>
        <v>491</v>
      </c>
      <c r="C513">
        <f t="shared" si="307"/>
        <v>458</v>
      </c>
      <c r="K513" s="26">
        <f t="shared" si="282"/>
        <v>2.404521753194716E-13</v>
      </c>
      <c r="L513" s="28">
        <f t="shared" si="283"/>
        <v>1.0000000000016831</v>
      </c>
      <c r="M513" s="28">
        <f t="shared" si="284"/>
        <v>2882682095260.7739</v>
      </c>
      <c r="N513" s="31">
        <f t="shared" si="285"/>
        <v>7.1428571428811899E-2</v>
      </c>
      <c r="O513" s="2">
        <f t="shared" si="292"/>
        <v>54815883.272755004</v>
      </c>
      <c r="P513" s="2">
        <f t="shared" si="293"/>
        <v>393956.86835776397</v>
      </c>
      <c r="Q513" s="21">
        <f t="shared" si="294"/>
        <v>27990159.858887233</v>
      </c>
      <c r="R513" s="2">
        <f t="shared" si="295"/>
        <v>56478389.738626413</v>
      </c>
      <c r="S513" s="2">
        <f t="shared" si="296"/>
        <v>437904.43012384063</v>
      </c>
      <c r="T513" s="21">
        <f t="shared" si="297"/>
        <v>26283705.831249747</v>
      </c>
      <c r="U513" s="2">
        <f t="shared" si="298"/>
        <v>58110699.781498313</v>
      </c>
      <c r="V513" s="2">
        <f t="shared" si="299"/>
        <v>475397.55285923916</v>
      </c>
      <c r="W513" s="21">
        <f t="shared" si="300"/>
        <v>24613902.665642448</v>
      </c>
      <c r="X513" s="2">
        <f t="shared" si="301"/>
        <v>59700866.478026658</v>
      </c>
      <c r="Y513" s="2">
        <f t="shared" si="302"/>
        <v>504761.07705694356</v>
      </c>
      <c r="Z513" s="21">
        <f t="shared" si="303"/>
        <v>22994372.444916397</v>
      </c>
      <c r="AA513" s="2">
        <f t="shared" si="304"/>
        <v>61236524.460258201</v>
      </c>
      <c r="AB513" s="2">
        <f t="shared" si="305"/>
        <v>525022.07337808248</v>
      </c>
      <c r="AC513" s="21">
        <f t="shared" si="306"/>
        <v>21438453.466363717</v>
      </c>
      <c r="AD513" s="2">
        <f t="shared" si="286"/>
        <v>72528862.334913224</v>
      </c>
      <c r="AE513" s="2">
        <f t="shared" si="287"/>
        <v>328363.71810986137</v>
      </c>
      <c r="AF513" s="21">
        <f t="shared" si="288"/>
        <v>10342773.946976915</v>
      </c>
      <c r="AG513" s="2">
        <f t="shared" si="289"/>
        <v>75088578.075768948</v>
      </c>
      <c r="AH513" s="2">
        <f t="shared" si="290"/>
        <v>220844.51465123944</v>
      </c>
      <c r="AI513" s="37">
        <f t="shared" si="291"/>
        <v>7890577.4095798125</v>
      </c>
      <c r="AJ513" s="37"/>
      <c r="AK513" s="37"/>
      <c r="AL513" s="37"/>
      <c r="AM513" s="37"/>
      <c r="AN513" s="37"/>
      <c r="AO513" s="37"/>
      <c r="AP513" s="37"/>
      <c r="AQ513" s="37"/>
      <c r="AR513" s="37"/>
      <c r="AS513" s="37"/>
      <c r="AT513" s="37"/>
      <c r="AU513" s="37"/>
      <c r="AV513" s="37"/>
      <c r="AW513" s="37"/>
      <c r="AX513" s="37"/>
    </row>
    <row r="514" spans="1:50" x14ac:dyDescent="0.45">
      <c r="A514" s="25">
        <f t="shared" si="307"/>
        <v>44344</v>
      </c>
      <c r="B514">
        <f t="shared" si="307"/>
        <v>492</v>
      </c>
      <c r="C514">
        <f t="shared" si="307"/>
        <v>459</v>
      </c>
      <c r="K514" s="26">
        <f t="shared" si="282"/>
        <v>2.2590624394593568E-13</v>
      </c>
      <c r="L514" s="28">
        <f t="shared" si="283"/>
        <v>1.0000000000015814</v>
      </c>
      <c r="M514" s="28">
        <f t="shared" si="284"/>
        <v>3068295804722.5586</v>
      </c>
      <c r="N514" s="31">
        <f t="shared" si="285"/>
        <v>7.1428571428797244E-2</v>
      </c>
      <c r="O514" s="2">
        <f t="shared" si="292"/>
        <v>54792987.712010451</v>
      </c>
      <c r="P514" s="2">
        <f t="shared" si="293"/>
        <v>388712.65279104933</v>
      </c>
      <c r="Q514" s="21">
        <f t="shared" si="294"/>
        <v>28018299.6351985</v>
      </c>
      <c r="R514" s="2">
        <f t="shared" si="295"/>
        <v>56452472.364241071</v>
      </c>
      <c r="S514" s="2">
        <f t="shared" si="296"/>
        <v>432542.91664319712</v>
      </c>
      <c r="T514" s="21">
        <f t="shared" si="297"/>
        <v>26314984.71911573</v>
      </c>
      <c r="U514" s="2">
        <f t="shared" si="298"/>
        <v>58082069.056840964</v>
      </c>
      <c r="V514" s="2">
        <f t="shared" si="299"/>
        <v>470071.30945521145</v>
      </c>
      <c r="W514" s="21">
        <f t="shared" si="300"/>
        <v>24647859.633703824</v>
      </c>
      <c r="X514" s="2">
        <f t="shared" si="301"/>
        <v>59669961.96868173</v>
      </c>
      <c r="Y514" s="2">
        <f t="shared" si="302"/>
        <v>499611.22375494894</v>
      </c>
      <c r="Z514" s="21">
        <f t="shared" si="303"/>
        <v>23030426.80756332</v>
      </c>
      <c r="AA514" s="2">
        <f t="shared" si="304"/>
        <v>61203879.569319136</v>
      </c>
      <c r="AB514" s="2">
        <f t="shared" si="305"/>
        <v>520165.38764728658</v>
      </c>
      <c r="AC514" s="21">
        <f t="shared" si="306"/>
        <v>21475955.043033578</v>
      </c>
      <c r="AD514" s="2">
        <f t="shared" si="286"/>
        <v>72506655.333968073</v>
      </c>
      <c r="AE514" s="2">
        <f t="shared" si="287"/>
        <v>327116.16776144423</v>
      </c>
      <c r="AF514" s="21">
        <f t="shared" si="288"/>
        <v>10366228.498270482</v>
      </c>
      <c r="AG514" s="2">
        <f t="shared" si="289"/>
        <v>75073550.146721184</v>
      </c>
      <c r="AH514" s="2">
        <f t="shared" si="290"/>
        <v>220097.83550962564</v>
      </c>
      <c r="AI514" s="37">
        <f t="shared" si="291"/>
        <v>7906352.0177691905</v>
      </c>
      <c r="AJ514" s="37"/>
      <c r="AK514" s="37"/>
      <c r="AL514" s="37"/>
      <c r="AM514" s="37"/>
      <c r="AN514" s="37"/>
      <c r="AO514" s="37"/>
      <c r="AP514" s="37"/>
      <c r="AQ514" s="37"/>
      <c r="AR514" s="37"/>
      <c r="AS514" s="37"/>
      <c r="AT514" s="37"/>
      <c r="AU514" s="37"/>
      <c r="AV514" s="37"/>
      <c r="AW514" s="37"/>
      <c r="AX514" s="37"/>
    </row>
    <row r="515" spans="1:50" x14ac:dyDescent="0.45">
      <c r="A515" s="25">
        <f t="shared" si="307"/>
        <v>44345</v>
      </c>
      <c r="B515">
        <f t="shared" si="307"/>
        <v>493</v>
      </c>
      <c r="C515">
        <f t="shared" si="307"/>
        <v>460</v>
      </c>
      <c r="K515" s="26">
        <f t="shared" si="282"/>
        <v>2.1224025520233156E-13</v>
      </c>
      <c r="L515" s="28">
        <f t="shared" si="283"/>
        <v>1.0000000000014857</v>
      </c>
      <c r="M515" s="28">
        <f t="shared" si="284"/>
        <v>3265861039882.1777</v>
      </c>
      <c r="N515" s="31">
        <f t="shared" si="285"/>
        <v>7.1428571428783699E-2</v>
      </c>
      <c r="O515" s="2">
        <f t="shared" si="292"/>
        <v>54770406.364679083</v>
      </c>
      <c r="P515" s="2">
        <f t="shared" si="293"/>
        <v>383528.81063734385</v>
      </c>
      <c r="Q515" s="21">
        <f t="shared" si="294"/>
        <v>28046064.824683573</v>
      </c>
      <c r="R515" s="2">
        <f t="shared" si="295"/>
        <v>56426884.058650695</v>
      </c>
      <c r="S515" s="2">
        <f t="shared" si="296"/>
        <v>427235.29961620294</v>
      </c>
      <c r="T515" s="21">
        <f t="shared" si="297"/>
        <v>26345880.641733103</v>
      </c>
      <c r="U515" s="2">
        <f t="shared" si="298"/>
        <v>58053773.052261561</v>
      </c>
      <c r="V515" s="2">
        <f t="shared" si="299"/>
        <v>464790.79193067091</v>
      </c>
      <c r="W515" s="21">
        <f t="shared" si="300"/>
        <v>24681436.155807767</v>
      </c>
      <c r="X515" s="2">
        <f t="shared" si="301"/>
        <v>59639388.599016964</v>
      </c>
      <c r="Y515" s="2">
        <f t="shared" si="302"/>
        <v>494498.07743721607</v>
      </c>
      <c r="Z515" s="21">
        <f t="shared" si="303"/>
        <v>23066113.323545821</v>
      </c>
      <c r="AA515" s="2">
        <f t="shared" si="304"/>
        <v>61171553.899866164</v>
      </c>
      <c r="AB515" s="2">
        <f t="shared" si="305"/>
        <v>515336.38655402634</v>
      </c>
      <c r="AC515" s="21">
        <f t="shared" si="306"/>
        <v>21513109.713579811</v>
      </c>
      <c r="AD515" s="2">
        <f t="shared" si="286"/>
        <v>72484539.477492973</v>
      </c>
      <c r="AE515" s="2">
        <f t="shared" si="287"/>
        <v>325866.58368215658</v>
      </c>
      <c r="AF515" s="21">
        <f t="shared" si="288"/>
        <v>10389593.93882487</v>
      </c>
      <c r="AG515" s="2">
        <f t="shared" si="289"/>
        <v>75058576.02482371</v>
      </c>
      <c r="AH515" s="2">
        <f t="shared" si="290"/>
        <v>219350.68344212818</v>
      </c>
      <c r="AI515" s="37">
        <f t="shared" si="291"/>
        <v>7922073.2917341618</v>
      </c>
      <c r="AJ515" s="37"/>
      <c r="AK515" s="37"/>
      <c r="AL515" s="37"/>
      <c r="AM515" s="37"/>
      <c r="AN515" s="37"/>
      <c r="AO515" s="37"/>
      <c r="AP515" s="37"/>
      <c r="AQ515" s="37"/>
      <c r="AR515" s="37"/>
      <c r="AS515" s="37"/>
      <c r="AT515" s="37"/>
      <c r="AU515" s="37"/>
      <c r="AV515" s="37"/>
      <c r="AW515" s="37"/>
      <c r="AX515" s="37"/>
    </row>
    <row r="516" spans="1:50" x14ac:dyDescent="0.45">
      <c r="A516" s="25">
        <f t="shared" si="307"/>
        <v>44346</v>
      </c>
      <c r="B516">
        <f t="shared" si="307"/>
        <v>494</v>
      </c>
      <c r="C516">
        <f t="shared" si="307"/>
        <v>461</v>
      </c>
      <c r="K516" s="26">
        <f t="shared" si="282"/>
        <v>1.9940097777523788E-13</v>
      </c>
      <c r="L516" s="28">
        <f t="shared" si="283"/>
        <v>1.0000000000013958</v>
      </c>
      <c r="M516" s="28">
        <f t="shared" si="284"/>
        <v>3476147350396.9048</v>
      </c>
      <c r="N516" s="31">
        <f t="shared" si="285"/>
        <v>7.1428571428770821E-2</v>
      </c>
      <c r="O516" s="2">
        <f t="shared" si="292"/>
        <v>54748135.342608161</v>
      </c>
      <c r="P516" s="2">
        <f t="shared" si="293"/>
        <v>378404.91766274377</v>
      </c>
      <c r="Q516" s="21">
        <f t="shared" si="294"/>
        <v>28073459.739729095</v>
      </c>
      <c r="R516" s="2">
        <f t="shared" si="295"/>
        <v>56401621.196362793</v>
      </c>
      <c r="S516" s="2">
        <f t="shared" si="296"/>
        <v>421981.35478866106</v>
      </c>
      <c r="T516" s="21">
        <f t="shared" si="297"/>
        <v>26376397.448848546</v>
      </c>
      <c r="U516" s="2">
        <f t="shared" si="298"/>
        <v>58025808.539322726</v>
      </c>
      <c r="V516" s="2">
        <f t="shared" si="299"/>
        <v>459555.96258874575</v>
      </c>
      <c r="W516" s="21">
        <f t="shared" si="300"/>
        <v>24714635.498088527</v>
      </c>
      <c r="X516" s="2">
        <f t="shared" si="301"/>
        <v>59609143.629566632</v>
      </c>
      <c r="Y516" s="2">
        <f t="shared" si="302"/>
        <v>489421.7556420326</v>
      </c>
      <c r="Z516" s="21">
        <f t="shared" si="303"/>
        <v>23101434.614791334</v>
      </c>
      <c r="AA516" s="2">
        <f t="shared" si="304"/>
        <v>61139545.243351877</v>
      </c>
      <c r="AB516" s="2">
        <f t="shared" si="305"/>
        <v>510535.30117159407</v>
      </c>
      <c r="AC516" s="21">
        <f t="shared" si="306"/>
        <v>21549919.45547653</v>
      </c>
      <c r="AD516" s="2">
        <f t="shared" si="286"/>
        <v>72462514.82358326</v>
      </c>
      <c r="AE516" s="2">
        <f t="shared" si="287"/>
        <v>324615.05304314318</v>
      </c>
      <c r="AF516" s="21">
        <f t="shared" si="288"/>
        <v>10412870.123373596</v>
      </c>
      <c r="AG516" s="2">
        <f t="shared" si="289"/>
        <v>75043655.711211488</v>
      </c>
      <c r="AH516" s="2">
        <f t="shared" si="290"/>
        <v>218603.09109420393</v>
      </c>
      <c r="AI516" s="37">
        <f t="shared" si="291"/>
        <v>7937741.1976943081</v>
      </c>
      <c r="AJ516" s="37"/>
      <c r="AK516" s="37"/>
      <c r="AL516" s="37"/>
      <c r="AM516" s="37"/>
      <c r="AN516" s="37"/>
      <c r="AO516" s="37"/>
      <c r="AP516" s="37"/>
      <c r="AQ516" s="37"/>
      <c r="AR516" s="37"/>
      <c r="AS516" s="37"/>
      <c r="AT516" s="37"/>
      <c r="AU516" s="37"/>
      <c r="AV516" s="37"/>
      <c r="AW516" s="37"/>
      <c r="AX516" s="37"/>
    </row>
    <row r="517" spans="1:50" x14ac:dyDescent="0.45">
      <c r="A517" s="25">
        <f t="shared" si="307"/>
        <v>44347</v>
      </c>
      <c r="B517">
        <f t="shared" si="307"/>
        <v>495</v>
      </c>
      <c r="C517">
        <f t="shared" si="307"/>
        <v>462</v>
      </c>
      <c r="K517" s="26">
        <f t="shared" si="282"/>
        <v>1.8733840053017483E-13</v>
      </c>
      <c r="L517" s="28">
        <f t="shared" si="283"/>
        <v>1.0000000000013114</v>
      </c>
      <c r="M517" s="28">
        <f t="shared" si="284"/>
        <v>3699973836641.6724</v>
      </c>
      <c r="N517" s="31">
        <f t="shared" si="285"/>
        <v>7.142857142875883E-2</v>
      </c>
      <c r="O517" s="2">
        <f t="shared" si="292"/>
        <v>54726170.793346539</v>
      </c>
      <c r="P517" s="2">
        <f t="shared" si="293"/>
        <v>373340.54423416732</v>
      </c>
      <c r="Q517" s="21">
        <f t="shared" si="294"/>
        <v>28100488.662419293</v>
      </c>
      <c r="R517" s="2">
        <f t="shared" si="295"/>
        <v>56376680.176568978</v>
      </c>
      <c r="S517" s="2">
        <f t="shared" si="296"/>
        <v>416780.84924043191</v>
      </c>
      <c r="T517" s="21">
        <f t="shared" si="297"/>
        <v>26406538.974190589</v>
      </c>
      <c r="U517" s="2">
        <f t="shared" si="298"/>
        <v>57998172.302909859</v>
      </c>
      <c r="V517" s="2">
        <f t="shared" si="299"/>
        <v>454366.77310241689</v>
      </c>
      <c r="W517" s="21">
        <f t="shared" si="300"/>
        <v>24747460.923987724</v>
      </c>
      <c r="X517" s="2">
        <f t="shared" si="301"/>
        <v>59579224.323716693</v>
      </c>
      <c r="Y517" s="2">
        <f t="shared" si="302"/>
        <v>484382.36466039554</v>
      </c>
      <c r="Z517" s="21">
        <f t="shared" si="303"/>
        <v>23136393.31162291</v>
      </c>
      <c r="AA517" s="2">
        <f t="shared" si="304"/>
        <v>61107851.385450535</v>
      </c>
      <c r="AB517" s="2">
        <f t="shared" si="305"/>
        <v>505762.35184639151</v>
      </c>
      <c r="AC517" s="21">
        <f t="shared" si="306"/>
        <v>21586386.262703072</v>
      </c>
      <c r="AD517" s="2">
        <f t="shared" si="286"/>
        <v>72440581.424619555</v>
      </c>
      <c r="AE517" s="2">
        <f t="shared" si="287"/>
        <v>323361.6625037734</v>
      </c>
      <c r="AF517" s="21">
        <f t="shared" si="288"/>
        <v>10436056.912876671</v>
      </c>
      <c r="AG517" s="2">
        <f t="shared" si="289"/>
        <v>75028789.204889178</v>
      </c>
      <c r="AH517" s="2">
        <f t="shared" si="290"/>
        <v>217855.09090978641</v>
      </c>
      <c r="AI517" s="37">
        <f t="shared" si="291"/>
        <v>7953355.7042010352</v>
      </c>
      <c r="AJ517" s="37"/>
      <c r="AK517" s="37"/>
      <c r="AL517" s="37"/>
      <c r="AM517" s="37"/>
      <c r="AN517" s="37"/>
      <c r="AO517" s="37"/>
      <c r="AP517" s="37"/>
      <c r="AQ517" s="37"/>
      <c r="AR517" s="37"/>
      <c r="AS517" s="37"/>
      <c r="AT517" s="37"/>
      <c r="AU517" s="37"/>
      <c r="AV517" s="37"/>
      <c r="AW517" s="37"/>
      <c r="AX517" s="37"/>
    </row>
    <row r="518" spans="1:50" x14ac:dyDescent="0.45">
      <c r="A518" s="25">
        <f t="shared" si="307"/>
        <v>44348</v>
      </c>
      <c r="B518">
        <f t="shared" si="307"/>
        <v>496</v>
      </c>
      <c r="C518">
        <f t="shared" si="307"/>
        <v>463</v>
      </c>
      <c r="K518" s="26">
        <f t="shared" si="282"/>
        <v>1.7600553770986754E-13</v>
      </c>
      <c r="L518" s="28">
        <f t="shared" si="283"/>
        <v>1.0000000000012321</v>
      </c>
      <c r="M518" s="28">
        <f t="shared" si="284"/>
        <v>3938212340242.0923</v>
      </c>
      <c r="N518" s="31">
        <f t="shared" si="285"/>
        <v>7.1428571428747506E-2</v>
      </c>
      <c r="O518" s="2">
        <f t="shared" si="292"/>
        <v>54704508.900200143</v>
      </c>
      <c r="P518" s="2">
        <f t="shared" si="293"/>
        <v>368335.25564955018</v>
      </c>
      <c r="Q518" s="21">
        <f t="shared" si="294"/>
        <v>28127155.844150305</v>
      </c>
      <c r="R518" s="2">
        <f t="shared" si="295"/>
        <v>56352057.423432156</v>
      </c>
      <c r="S518" s="2">
        <f t="shared" si="296"/>
        <v>411633.54171721963</v>
      </c>
      <c r="T518" s="21">
        <f t="shared" si="297"/>
        <v>26436309.034850623</v>
      </c>
      <c r="U518" s="2">
        <f t="shared" si="298"/>
        <v>57970861.141694888</v>
      </c>
      <c r="V518" s="2">
        <f t="shared" si="299"/>
        <v>449223.1648100692</v>
      </c>
      <c r="W518" s="21">
        <f t="shared" si="300"/>
        <v>24779915.693495043</v>
      </c>
      <c r="X518" s="2">
        <f t="shared" si="301"/>
        <v>59549627.948273614</v>
      </c>
      <c r="Y518" s="2">
        <f t="shared" si="302"/>
        <v>479379.99977058516</v>
      </c>
      <c r="Z518" s="21">
        <f t="shared" si="303"/>
        <v>23170992.051955801</v>
      </c>
      <c r="AA518" s="2">
        <f t="shared" si="304"/>
        <v>61076470.106659673</v>
      </c>
      <c r="AB518" s="2">
        <f t="shared" si="305"/>
        <v>501017.74836250732</v>
      </c>
      <c r="AC518" s="21">
        <f t="shared" si="306"/>
        <v>21622512.144977819</v>
      </c>
      <c r="AD518" s="2">
        <f t="shared" si="286"/>
        <v>72418739.327312455</v>
      </c>
      <c r="AE518" s="2">
        <f t="shared" si="287"/>
        <v>322106.49820346438</v>
      </c>
      <c r="AF518" s="21">
        <f t="shared" si="288"/>
        <v>10459154.174484082</v>
      </c>
      <c r="AG518" s="2">
        <f t="shared" si="289"/>
        <v>75013976.502747178</v>
      </c>
      <c r="AH518" s="2">
        <f t="shared" si="290"/>
        <v>217106.7151296568</v>
      </c>
      <c r="AI518" s="37">
        <f t="shared" si="291"/>
        <v>7968916.7821231652</v>
      </c>
      <c r="AJ518" s="37"/>
      <c r="AK518" s="37"/>
      <c r="AL518" s="37"/>
      <c r="AM518" s="37"/>
      <c r="AN518" s="37"/>
      <c r="AO518" s="37"/>
      <c r="AP518" s="37"/>
      <c r="AQ518" s="37"/>
      <c r="AR518" s="37"/>
      <c r="AS518" s="37"/>
      <c r="AT518" s="37"/>
      <c r="AU518" s="37"/>
      <c r="AV518" s="37"/>
      <c r="AW518" s="37"/>
      <c r="AX518" s="37"/>
    </row>
    <row r="519" spans="1:50" x14ac:dyDescent="0.45">
      <c r="A519" s="25">
        <f t="shared" si="307"/>
        <v>44349</v>
      </c>
      <c r="B519">
        <f t="shared" si="307"/>
        <v>497</v>
      </c>
      <c r="C519">
        <f t="shared" si="307"/>
        <v>464</v>
      </c>
      <c r="K519" s="26">
        <f t="shared" si="282"/>
        <v>1.6535824591685915E-13</v>
      </c>
      <c r="L519" s="28">
        <f t="shared" si="283"/>
        <v>1.0000000000011575</v>
      </c>
      <c r="M519" s="28">
        <f t="shared" si="284"/>
        <v>4191790840043.4673</v>
      </c>
      <c r="N519" s="31">
        <f t="shared" si="285"/>
        <v>7.1428571428736848E-2</v>
      </c>
      <c r="O519" s="2">
        <f t="shared" si="292"/>
        <v>54683145.882272415</v>
      </c>
      <c r="P519" s="2">
        <f t="shared" si="293"/>
        <v>363388.61245945166</v>
      </c>
      <c r="Q519" s="21">
        <f t="shared" si="294"/>
        <v>28153465.505268134</v>
      </c>
      <c r="R519" s="2">
        <f t="shared" si="295"/>
        <v>56327749.386356398</v>
      </c>
      <c r="S519" s="2">
        <f t="shared" si="296"/>
        <v>406539.18295603304</v>
      </c>
      <c r="T519" s="21">
        <f t="shared" si="297"/>
        <v>26465711.430687569</v>
      </c>
      <c r="U519" s="2">
        <f t="shared" si="298"/>
        <v>57943871.868582554</v>
      </c>
      <c r="V519" s="2">
        <f t="shared" si="299"/>
        <v>444125.06900739658</v>
      </c>
      <c r="W519" s="21">
        <f t="shared" si="300"/>
        <v>24812003.062410049</v>
      </c>
      <c r="X519" s="2">
        <f t="shared" si="301"/>
        <v>59520351.77401758</v>
      </c>
      <c r="Y519" s="2">
        <f t="shared" si="302"/>
        <v>474414.74547158123</v>
      </c>
      <c r="Z519" s="21">
        <f t="shared" si="303"/>
        <v>23205233.480510838</v>
      </c>
      <c r="AA519" s="2">
        <f t="shared" si="304"/>
        <v>61045399.182889275</v>
      </c>
      <c r="AB519" s="2">
        <f t="shared" si="305"/>
        <v>496301.69010701298</v>
      </c>
      <c r="AC519" s="21">
        <f t="shared" si="306"/>
        <v>21658299.127003711</v>
      </c>
      <c r="AD519" s="2">
        <f t="shared" si="286"/>
        <v>72396988.572747678</v>
      </c>
      <c r="AE519" s="2">
        <f t="shared" si="287"/>
        <v>320849.64575370861</v>
      </c>
      <c r="AF519" s="21">
        <f t="shared" si="288"/>
        <v>10482161.781498615</v>
      </c>
      <c r="AG519" s="2">
        <f t="shared" si="289"/>
        <v>74999217.59957771</v>
      </c>
      <c r="AH519" s="2">
        <f t="shared" si="290"/>
        <v>216357.99578986032</v>
      </c>
      <c r="AI519" s="37">
        <f t="shared" si="291"/>
        <v>7984424.4046324296</v>
      </c>
      <c r="AJ519" s="37"/>
      <c r="AK519" s="37"/>
      <c r="AL519" s="37"/>
      <c r="AM519" s="37"/>
      <c r="AN519" s="37"/>
      <c r="AO519" s="37"/>
      <c r="AP519" s="37"/>
      <c r="AQ519" s="37"/>
      <c r="AR519" s="37"/>
      <c r="AS519" s="37"/>
      <c r="AT519" s="37"/>
      <c r="AU519" s="37"/>
      <c r="AV519" s="37"/>
      <c r="AW519" s="37"/>
      <c r="AX519" s="37"/>
    </row>
    <row r="520" spans="1:50" x14ac:dyDescent="0.45">
      <c r="A520" s="25">
        <f t="shared" ref="A520:C535" si="308">A519+1</f>
        <v>44350</v>
      </c>
      <c r="B520">
        <f t="shared" si="308"/>
        <v>498</v>
      </c>
      <c r="C520">
        <f t="shared" si="308"/>
        <v>465</v>
      </c>
      <c r="K520" s="26">
        <f t="shared" si="282"/>
        <v>1.5535505216758585E-13</v>
      </c>
      <c r="L520" s="28">
        <f t="shared" si="283"/>
        <v>1.0000000000010876</v>
      </c>
      <c r="M520" s="28">
        <f t="shared" si="284"/>
        <v>4461697066743.7832</v>
      </c>
      <c r="N520" s="31">
        <f t="shared" si="285"/>
        <v>7.1428571428726856E-2</v>
      </c>
      <c r="O520" s="2">
        <f t="shared" si="292"/>
        <v>54662077.994490303</v>
      </c>
      <c r="P520" s="2">
        <f t="shared" si="293"/>
        <v>358500.17078017665</v>
      </c>
      <c r="Q520" s="21">
        <f t="shared" si="294"/>
        <v>28179421.834729519</v>
      </c>
      <c r="R520" s="2">
        <f t="shared" si="295"/>
        <v>56303752.540239818</v>
      </c>
      <c r="S520" s="2">
        <f t="shared" si="296"/>
        <v>401497.51600432681</v>
      </c>
      <c r="T520" s="21">
        <f t="shared" si="297"/>
        <v>26494749.943755854</v>
      </c>
      <c r="U520" s="2">
        <f t="shared" si="298"/>
        <v>57917201.311139546</v>
      </c>
      <c r="V520" s="2">
        <f t="shared" si="299"/>
        <v>439072.40723558987</v>
      </c>
      <c r="W520" s="21">
        <f t="shared" si="300"/>
        <v>24843726.281624865</v>
      </c>
      <c r="X520" s="2">
        <f t="shared" si="301"/>
        <v>59491393.076240271</v>
      </c>
      <c r="Y520" s="2">
        <f t="shared" si="302"/>
        <v>469486.67571520514</v>
      </c>
      <c r="Z520" s="21">
        <f t="shared" si="303"/>
        <v>23239120.248044524</v>
      </c>
      <c r="AA520" s="2">
        <f t="shared" si="304"/>
        <v>61014636.386038505</v>
      </c>
      <c r="AB520" s="2">
        <f t="shared" si="305"/>
        <v>491614.36623585073</v>
      </c>
      <c r="AC520" s="21">
        <f t="shared" si="306"/>
        <v>21693749.247725643</v>
      </c>
      <c r="AD520" s="2">
        <f t="shared" si="286"/>
        <v>72375329.196431533</v>
      </c>
      <c r="AE520" s="2">
        <f t="shared" si="287"/>
        <v>319591.19023030536</v>
      </c>
      <c r="AF520" s="21">
        <f t="shared" si="288"/>
        <v>10505079.613338161</v>
      </c>
      <c r="AG520" s="2">
        <f t="shared" si="289"/>
        <v>74984512.488090977</v>
      </c>
      <c r="AH520" s="2">
        <f t="shared" si="290"/>
        <v>215608.96472016792</v>
      </c>
      <c r="AI520" s="37">
        <f t="shared" si="291"/>
        <v>7999878.5471888548</v>
      </c>
      <c r="AJ520" s="37"/>
      <c r="AK520" s="37"/>
      <c r="AL520" s="37"/>
      <c r="AM520" s="37"/>
      <c r="AN520" s="37"/>
      <c r="AO520" s="37"/>
      <c r="AP520" s="37"/>
      <c r="AQ520" s="37"/>
      <c r="AR520" s="37"/>
      <c r="AS520" s="37"/>
      <c r="AT520" s="37"/>
      <c r="AU520" s="37"/>
      <c r="AV520" s="37"/>
      <c r="AW520" s="37"/>
      <c r="AX520" s="37"/>
    </row>
    <row r="521" spans="1:50" x14ac:dyDescent="0.45">
      <c r="A521" s="25">
        <f t="shared" si="308"/>
        <v>44351</v>
      </c>
      <c r="B521">
        <f t="shared" si="308"/>
        <v>499</v>
      </c>
      <c r="C521">
        <f t="shared" si="308"/>
        <v>466</v>
      </c>
      <c r="K521" s="26">
        <f t="shared" si="282"/>
        <v>1.4595699234816696E-13</v>
      </c>
      <c r="L521" s="28">
        <f t="shared" si="283"/>
        <v>1.0000000000010216</v>
      </c>
      <c r="M521" s="28">
        <f t="shared" si="284"/>
        <v>4748982350270.0479</v>
      </c>
      <c r="N521" s="31">
        <f t="shared" si="285"/>
        <v>7.1428571428717308E-2</v>
      </c>
      <c r="O521" s="2">
        <f t="shared" si="292"/>
        <v>54641301.527616233</v>
      </c>
      <c r="P521" s="2">
        <f t="shared" si="293"/>
        <v>353669.48259852274</v>
      </c>
      <c r="Q521" s="21">
        <f t="shared" si="294"/>
        <v>28205028.989785243</v>
      </c>
      <c r="R521" s="2">
        <f t="shared" si="295"/>
        <v>56280063.385710999</v>
      </c>
      <c r="S521" s="2">
        <f t="shared" si="296"/>
        <v>396508.2765328348</v>
      </c>
      <c r="T521" s="21">
        <f t="shared" si="297"/>
        <v>26523428.337756164</v>
      </c>
      <c r="U521" s="2">
        <f t="shared" si="298"/>
        <v>57890846.312006854</v>
      </c>
      <c r="V521" s="2">
        <f t="shared" si="299"/>
        <v>434065.09156573971</v>
      </c>
      <c r="W521" s="21">
        <f t="shared" si="300"/>
        <v>24875088.596427407</v>
      </c>
      <c r="X521" s="2">
        <f t="shared" si="301"/>
        <v>59462749.135267511</v>
      </c>
      <c r="Y521" s="2">
        <f t="shared" si="302"/>
        <v>464595.85413687804</v>
      </c>
      <c r="Z521" s="21">
        <f t="shared" si="303"/>
        <v>23272655.010595612</v>
      </c>
      <c r="AA521" s="2">
        <f t="shared" si="304"/>
        <v>60984179.484560169</v>
      </c>
      <c r="AB521" s="2">
        <f t="shared" si="305"/>
        <v>486955.95584019297</v>
      </c>
      <c r="AC521" s="21">
        <f t="shared" si="306"/>
        <v>21728864.559599638</v>
      </c>
      <c r="AD521" s="2">
        <f t="shared" si="286"/>
        <v>72353761.228336737</v>
      </c>
      <c r="AE521" s="2">
        <f t="shared" si="287"/>
        <v>318331.2161657947</v>
      </c>
      <c r="AF521" s="21">
        <f t="shared" si="288"/>
        <v>10527907.555497469</v>
      </c>
      <c r="AG521" s="2">
        <f t="shared" si="289"/>
        <v>74969861.158931404</v>
      </c>
      <c r="AH521" s="2">
        <f t="shared" si="290"/>
        <v>214859.65354258291</v>
      </c>
      <c r="AI521" s="37">
        <f t="shared" si="291"/>
        <v>8015279.1875260128</v>
      </c>
      <c r="AJ521" s="37"/>
      <c r="AK521" s="37"/>
      <c r="AL521" s="37"/>
      <c r="AM521" s="37"/>
      <c r="AN521" s="37"/>
      <c r="AO521" s="37"/>
      <c r="AP521" s="37"/>
      <c r="AQ521" s="37"/>
      <c r="AR521" s="37"/>
      <c r="AS521" s="37"/>
      <c r="AT521" s="37"/>
      <c r="AU521" s="37"/>
      <c r="AV521" s="37"/>
      <c r="AW521" s="37"/>
      <c r="AX521" s="37"/>
    </row>
    <row r="522" spans="1:50" x14ac:dyDescent="0.45">
      <c r="A522" s="25">
        <f t="shared" si="308"/>
        <v>44352</v>
      </c>
      <c r="B522">
        <f t="shared" si="308"/>
        <v>500</v>
      </c>
      <c r="C522">
        <f t="shared" si="308"/>
        <v>467</v>
      </c>
      <c r="K522" s="26">
        <f t="shared" si="282"/>
        <v>1.3712745944265894E-13</v>
      </c>
      <c r="L522" s="28">
        <f t="shared" si="283"/>
        <v>1.0000000000009599</v>
      </c>
      <c r="M522" s="28">
        <f t="shared" si="284"/>
        <v>5054765714884.3408</v>
      </c>
      <c r="N522" s="31">
        <f t="shared" si="285"/>
        <v>7.1428571428708648E-2</v>
      </c>
      <c r="O522" s="2">
        <f t="shared" si="292"/>
        <v>54620812.808246598</v>
      </c>
      <c r="P522" s="2">
        <f t="shared" si="293"/>
        <v>348896.09606826404</v>
      </c>
      <c r="Q522" s="21">
        <f t="shared" si="294"/>
        <v>28230291.095685139</v>
      </c>
      <c r="R522" s="2">
        <f t="shared" si="295"/>
        <v>56256678.449349381</v>
      </c>
      <c r="S522" s="2">
        <f t="shared" si="296"/>
        <v>391571.19314211106</v>
      </c>
      <c r="T522" s="21">
        <f t="shared" si="297"/>
        <v>26551750.357508507</v>
      </c>
      <c r="U522" s="2">
        <f t="shared" si="298"/>
        <v>57864803.729295641</v>
      </c>
      <c r="V522" s="2">
        <f t="shared" si="299"/>
        <v>429103.02487939637</v>
      </c>
      <c r="W522" s="21">
        <f t="shared" si="300"/>
        <v>24906093.245824963</v>
      </c>
      <c r="X522" s="2">
        <f t="shared" si="301"/>
        <v>59434417.236966863</v>
      </c>
      <c r="Y522" s="2">
        <f t="shared" si="302"/>
        <v>459742.33428488963</v>
      </c>
      <c r="Z522" s="21">
        <f t="shared" si="303"/>
        <v>23305840.428748246</v>
      </c>
      <c r="AA522" s="2">
        <f t="shared" si="304"/>
        <v>60954026.244012907</v>
      </c>
      <c r="AB522" s="2">
        <f t="shared" si="305"/>
        <v>482326.6281131552</v>
      </c>
      <c r="AC522" s="21">
        <f t="shared" si="306"/>
        <v>21763647.127873939</v>
      </c>
      <c r="AD522" s="2">
        <f t="shared" si="286"/>
        <v>72332284.692948595</v>
      </c>
      <c r="AE522" s="2">
        <f t="shared" si="287"/>
        <v>317069.8075420942</v>
      </c>
      <c r="AF522" s="21">
        <f t="shared" si="288"/>
        <v>10550645.49950931</v>
      </c>
      <c r="AG522" s="2">
        <f t="shared" si="289"/>
        <v>74955263.600693911</v>
      </c>
      <c r="AH522" s="2">
        <f t="shared" si="290"/>
        <v>214110.09366989235</v>
      </c>
      <c r="AI522" s="37">
        <f t="shared" si="291"/>
        <v>8030626.3056361964</v>
      </c>
      <c r="AJ522" s="37"/>
      <c r="AK522" s="37"/>
      <c r="AL522" s="37"/>
      <c r="AM522" s="37"/>
      <c r="AN522" s="37"/>
      <c r="AO522" s="37"/>
      <c r="AP522" s="37"/>
      <c r="AQ522" s="37"/>
      <c r="AR522" s="37"/>
      <c r="AS522" s="37"/>
      <c r="AT522" s="37"/>
      <c r="AU522" s="37"/>
      <c r="AV522" s="37"/>
      <c r="AW522" s="37"/>
      <c r="AX522" s="37"/>
    </row>
    <row r="523" spans="1:50" x14ac:dyDescent="0.45">
      <c r="A523" s="25">
        <f t="shared" si="308"/>
        <v>44353</v>
      </c>
      <c r="B523">
        <f t="shared" si="308"/>
        <v>501</v>
      </c>
      <c r="C523">
        <f t="shared" si="308"/>
        <v>468</v>
      </c>
      <c r="K523" s="26">
        <f t="shared" si="282"/>
        <v>1.2883206094260336E-13</v>
      </c>
      <c r="L523" s="28">
        <f t="shared" si="283"/>
        <v>1.0000000000009017</v>
      </c>
      <c r="M523" s="28">
        <f t="shared" si="284"/>
        <v>5380238237970.5381</v>
      </c>
      <c r="N523" s="31">
        <f t="shared" si="285"/>
        <v>7.142857142870021E-2</v>
      </c>
      <c r="O523" s="2">
        <f t="shared" si="292"/>
        <v>54600608.198797211</v>
      </c>
      <c r="P523" s="2">
        <f t="shared" si="293"/>
        <v>344179.55579848593</v>
      </c>
      <c r="Q523" s="21">
        <f t="shared" si="294"/>
        <v>28255212.245404303</v>
      </c>
      <c r="R523" s="2">
        <f t="shared" si="295"/>
        <v>56233594.283889972</v>
      </c>
      <c r="S523" s="2">
        <f t="shared" si="296"/>
        <v>386685.98766280065</v>
      </c>
      <c r="T523" s="21">
        <f t="shared" si="297"/>
        <v>26579719.728447229</v>
      </c>
      <c r="U523" s="2">
        <f t="shared" si="298"/>
        <v>57839070.436966993</v>
      </c>
      <c r="V523" s="2">
        <f t="shared" si="299"/>
        <v>424186.10114522988</v>
      </c>
      <c r="W523" s="21">
        <f t="shared" si="300"/>
        <v>24936743.461887777</v>
      </c>
      <c r="X523" s="2">
        <f t="shared" si="301"/>
        <v>59406394.673240468</v>
      </c>
      <c r="Y523" s="2">
        <f t="shared" si="302"/>
        <v>454926.15984807763</v>
      </c>
      <c r="Z523" s="21">
        <f t="shared" si="303"/>
        <v>23338679.166911453</v>
      </c>
      <c r="AA523" s="2">
        <f t="shared" si="304"/>
        <v>60924174.427601233</v>
      </c>
      <c r="AB523" s="2">
        <f t="shared" si="305"/>
        <v>477726.54251674865</v>
      </c>
      <c r="AC523" s="21">
        <f t="shared" si="306"/>
        <v>21798099.029882018</v>
      </c>
      <c r="AD523" s="2">
        <f t="shared" si="286"/>
        <v>72310899.609311491</v>
      </c>
      <c r="AE523" s="2">
        <f t="shared" si="287"/>
        <v>315807.04778333777</v>
      </c>
      <c r="AF523" s="21">
        <f t="shared" si="288"/>
        <v>10573293.342905171</v>
      </c>
      <c r="AG523" s="2">
        <f t="shared" si="289"/>
        <v>74940719.799940258</v>
      </c>
      <c r="AH523" s="2">
        <f t="shared" si="290"/>
        <v>213360.31630426305</v>
      </c>
      <c r="AI523" s="37">
        <f t="shared" si="291"/>
        <v>8045919.883755479</v>
      </c>
      <c r="AJ523" s="37"/>
      <c r="AK523" s="37"/>
      <c r="AL523" s="37"/>
      <c r="AM523" s="37"/>
      <c r="AN523" s="37"/>
      <c r="AO523" s="37"/>
      <c r="AP523" s="37"/>
      <c r="AQ523" s="37"/>
      <c r="AR523" s="37"/>
      <c r="AS523" s="37"/>
      <c r="AT523" s="37"/>
      <c r="AU523" s="37"/>
      <c r="AV523" s="37"/>
      <c r="AW523" s="37"/>
      <c r="AX523" s="37"/>
    </row>
    <row r="524" spans="1:50" x14ac:dyDescent="0.45">
      <c r="A524" s="25">
        <f t="shared" si="308"/>
        <v>44354</v>
      </c>
      <c r="B524">
        <f t="shared" si="308"/>
        <v>502</v>
      </c>
      <c r="C524">
        <f t="shared" si="308"/>
        <v>469</v>
      </c>
      <c r="K524" s="26">
        <f t="shared" si="282"/>
        <v>1.210384848824472E-13</v>
      </c>
      <c r="L524" s="28">
        <f t="shared" si="283"/>
        <v>1.0000000000008473</v>
      </c>
      <c r="M524" s="28">
        <f t="shared" si="284"/>
        <v>5726667689480.1777</v>
      </c>
      <c r="N524" s="31">
        <f t="shared" si="285"/>
        <v>7.1428571428692439E-2</v>
      </c>
      <c r="O524" s="2">
        <f t="shared" si="292"/>
        <v>54580684.097476207</v>
      </c>
      <c r="P524" s="2">
        <f t="shared" si="293"/>
        <v>339519.40313388722</v>
      </c>
      <c r="Q524" s="21">
        <f t="shared" si="294"/>
        <v>28279796.499389905</v>
      </c>
      <c r="R524" s="2">
        <f t="shared" si="295"/>
        <v>56210807.468412906</v>
      </c>
      <c r="S524" s="2">
        <f t="shared" si="296"/>
        <v>381852.37544966541</v>
      </c>
      <c r="T524" s="21">
        <f t="shared" si="297"/>
        <v>26607340.156137429</v>
      </c>
      <c r="U524" s="2">
        <f t="shared" si="298"/>
        <v>57813643.325195819</v>
      </c>
      <c r="V524" s="2">
        <f t="shared" si="299"/>
        <v>419314.20569174289</v>
      </c>
      <c r="W524" s="21">
        <f t="shared" si="300"/>
        <v>24967042.469112437</v>
      </c>
      <c r="X524" s="2">
        <f t="shared" si="301"/>
        <v>59378678.742503285</v>
      </c>
      <c r="Y524" s="2">
        <f t="shared" si="302"/>
        <v>450147.36488182296</v>
      </c>
      <c r="Z524" s="21">
        <f t="shared" si="303"/>
        <v>23371173.89261489</v>
      </c>
      <c r="AA524" s="2">
        <f t="shared" si="304"/>
        <v>60894621.79670354</v>
      </c>
      <c r="AB524" s="2">
        <f t="shared" si="305"/>
        <v>473155.84894896235</v>
      </c>
      <c r="AC524" s="21">
        <f t="shared" si="306"/>
        <v>21832222.354347497</v>
      </c>
      <c r="AD524" s="2">
        <f t="shared" si="286"/>
        <v>72289605.99107568</v>
      </c>
      <c r="AE524" s="2">
        <f t="shared" si="287"/>
        <v>314543.01974891551</v>
      </c>
      <c r="AF524" s="21">
        <f t="shared" si="288"/>
        <v>10595850.989175405</v>
      </c>
      <c r="AG524" s="2">
        <f t="shared" si="289"/>
        <v>74926229.741215482</v>
      </c>
      <c r="AH524" s="2">
        <f t="shared" si="290"/>
        <v>212610.35243588168</v>
      </c>
      <c r="AI524" s="37">
        <f t="shared" si="291"/>
        <v>8061159.9063486364</v>
      </c>
      <c r="AJ524" s="37"/>
      <c r="AK524" s="37"/>
      <c r="AL524" s="37"/>
      <c r="AM524" s="37"/>
      <c r="AN524" s="37"/>
      <c r="AO524" s="37"/>
      <c r="AP524" s="37"/>
      <c r="AQ524" s="37"/>
      <c r="AR524" s="37"/>
      <c r="AS524" s="37"/>
      <c r="AT524" s="37"/>
      <c r="AU524" s="37"/>
      <c r="AV524" s="37"/>
      <c r="AW524" s="37"/>
      <c r="AX524" s="37"/>
    </row>
    <row r="525" spans="1:50" x14ac:dyDescent="0.45">
      <c r="A525" s="25">
        <f t="shared" si="308"/>
        <v>44355</v>
      </c>
      <c r="B525">
        <f t="shared" si="308"/>
        <v>503</v>
      </c>
      <c r="C525">
        <f t="shared" si="308"/>
        <v>470</v>
      </c>
      <c r="K525" s="26">
        <f t="shared" si="282"/>
        <v>1.1371637397903062E-13</v>
      </c>
      <c r="L525" s="28">
        <f t="shared" si="283"/>
        <v>1.000000000000796</v>
      </c>
      <c r="M525" s="28">
        <f t="shared" si="284"/>
        <v>6095403470108.5537</v>
      </c>
      <c r="N525" s="31">
        <f t="shared" si="285"/>
        <v>7.1428571428685111E-2</v>
      </c>
      <c r="O525" s="2">
        <f t="shared" si="292"/>
        <v>54561036.93824479</v>
      </c>
      <c r="P525" s="2">
        <f t="shared" si="293"/>
        <v>334915.17642716807</v>
      </c>
      <c r="Q525" s="21">
        <f t="shared" si="294"/>
        <v>28304047.885328043</v>
      </c>
      <c r="R525" s="2">
        <f t="shared" si="295"/>
        <v>56188314.608518198</v>
      </c>
      <c r="S525" s="2">
        <f t="shared" si="296"/>
        <v>377070.06566939567</v>
      </c>
      <c r="T525" s="21">
        <f t="shared" si="297"/>
        <v>26634615.325812407</v>
      </c>
      <c r="U525" s="2">
        <f t="shared" si="298"/>
        <v>57788519.300719306</v>
      </c>
      <c r="V525" s="2">
        <f t="shared" si="299"/>
        <v>414487.21547599143</v>
      </c>
      <c r="W525" s="21">
        <f t="shared" si="300"/>
        <v>24996993.483804703</v>
      </c>
      <c r="X525" s="2">
        <f t="shared" si="301"/>
        <v>59351266.750146993</v>
      </c>
      <c r="Y525" s="2">
        <f t="shared" si="302"/>
        <v>445405.97403227014</v>
      </c>
      <c r="Z525" s="21">
        <f t="shared" si="303"/>
        <v>23403327.275820736</v>
      </c>
      <c r="AA525" s="2">
        <f t="shared" si="304"/>
        <v>60865366.111388139</v>
      </c>
      <c r="AB525" s="2">
        <f t="shared" si="305"/>
        <v>468614.68791086756</v>
      </c>
      <c r="AC525" s="21">
        <f t="shared" si="306"/>
        <v>21866019.200700995</v>
      </c>
      <c r="AD525" s="2">
        <f t="shared" si="286"/>
        <v>72268403.846544385</v>
      </c>
      <c r="AE525" s="2">
        <f t="shared" si="287"/>
        <v>313277.80572671379</v>
      </c>
      <c r="AF525" s="21">
        <f t="shared" si="288"/>
        <v>10618318.347728901</v>
      </c>
      <c r="AG525" s="2">
        <f t="shared" si="289"/>
        <v>74911793.407064304</v>
      </c>
      <c r="AH525" s="2">
        <f t="shared" si="290"/>
        <v>211860.23284163911</v>
      </c>
      <c r="AI525" s="37">
        <f t="shared" si="291"/>
        <v>8076346.3600940574</v>
      </c>
      <c r="AJ525" s="37"/>
      <c r="AK525" s="37"/>
      <c r="AL525" s="37"/>
      <c r="AM525" s="37"/>
      <c r="AN525" s="37"/>
      <c r="AO525" s="37"/>
      <c r="AP525" s="37"/>
      <c r="AQ525" s="37"/>
      <c r="AR525" s="37"/>
      <c r="AS525" s="37"/>
      <c r="AT525" s="37"/>
      <c r="AU525" s="37"/>
      <c r="AV525" s="37"/>
      <c r="AW525" s="37"/>
      <c r="AX525" s="37"/>
    </row>
    <row r="526" spans="1:50" x14ac:dyDescent="0.45">
      <c r="A526" s="25">
        <f t="shared" si="308"/>
        <v>44356</v>
      </c>
      <c r="B526">
        <f t="shared" si="308"/>
        <v>504</v>
      </c>
      <c r="C526">
        <f t="shared" si="308"/>
        <v>471</v>
      </c>
      <c r="K526" s="26">
        <f t="shared" si="282"/>
        <v>1.0683720738488929E-13</v>
      </c>
      <c r="L526" s="28">
        <f t="shared" si="283"/>
        <v>1.0000000000007478</v>
      </c>
      <c r="M526" s="28">
        <f t="shared" si="284"/>
        <v>6487881867436.2109</v>
      </c>
      <c r="N526" s="31">
        <f t="shared" si="285"/>
        <v>7.1428571428678228E-2</v>
      </c>
      <c r="O526" s="2">
        <f t="shared" si="292"/>
        <v>54541663.190766394</v>
      </c>
      <c r="P526" s="2">
        <f t="shared" si="293"/>
        <v>330366.4113036248</v>
      </c>
      <c r="Q526" s="21">
        <f t="shared" si="294"/>
        <v>28327970.397929981</v>
      </c>
      <c r="R526" s="2">
        <f t="shared" si="295"/>
        <v>56166112.336486109</v>
      </c>
      <c r="S526" s="2">
        <f t="shared" si="296"/>
        <v>372338.76158224157</v>
      </c>
      <c r="T526" s="21">
        <f t="shared" si="297"/>
        <v>26661548.901931651</v>
      </c>
      <c r="U526" s="2">
        <f t="shared" si="298"/>
        <v>57763695.287170164</v>
      </c>
      <c r="V526" s="2">
        <f t="shared" si="299"/>
        <v>409704.99934827577</v>
      </c>
      <c r="W526" s="21">
        <f t="shared" si="300"/>
        <v>25026599.71348156</v>
      </c>
      <c r="X526" s="2">
        <f t="shared" si="301"/>
        <v>59324156.008989699</v>
      </c>
      <c r="Y526" s="2">
        <f t="shared" si="302"/>
        <v>440702.00275868748</v>
      </c>
      <c r="Z526" s="21">
        <f t="shared" si="303"/>
        <v>23435141.988251612</v>
      </c>
      <c r="AA526" s="2">
        <f t="shared" si="304"/>
        <v>60836405.130917445</v>
      </c>
      <c r="AB526" s="2">
        <f t="shared" si="305"/>
        <v>464103.19067364244</v>
      </c>
      <c r="AC526" s="21">
        <f t="shared" si="306"/>
        <v>21899491.678408913</v>
      </c>
      <c r="AD526" s="2">
        <f t="shared" si="286"/>
        <v>72247293.178721204</v>
      </c>
      <c r="AE526" s="2">
        <f t="shared" si="287"/>
        <v>312011.4874265556</v>
      </c>
      <c r="AF526" s="21">
        <f t="shared" si="288"/>
        <v>10640695.333852241</v>
      </c>
      <c r="AG526" s="2">
        <f t="shared" si="289"/>
        <v>74897410.778047681</v>
      </c>
      <c r="AH526" s="2">
        <f t="shared" si="290"/>
        <v>211109.98808385836</v>
      </c>
      <c r="AI526" s="37">
        <f t="shared" si="291"/>
        <v>8091479.2338684611</v>
      </c>
      <c r="AJ526" s="37"/>
      <c r="AK526" s="37"/>
      <c r="AL526" s="37"/>
      <c r="AM526" s="37"/>
      <c r="AN526" s="37"/>
      <c r="AO526" s="37"/>
      <c r="AP526" s="37"/>
      <c r="AQ526" s="37"/>
      <c r="AR526" s="37"/>
      <c r="AS526" s="37"/>
      <c r="AT526" s="37"/>
      <c r="AU526" s="37"/>
      <c r="AV526" s="37"/>
      <c r="AW526" s="37"/>
      <c r="AX526" s="37"/>
    </row>
    <row r="527" spans="1:50" x14ac:dyDescent="0.45">
      <c r="A527" s="25">
        <f t="shared" si="308"/>
        <v>44357</v>
      </c>
      <c r="B527">
        <f t="shared" si="308"/>
        <v>505</v>
      </c>
      <c r="C527">
        <f t="shared" si="308"/>
        <v>472</v>
      </c>
      <c r="K527" s="26">
        <f t="shared" si="282"/>
        <v>1.0037418959477751E-13</v>
      </c>
      <c r="L527" s="28">
        <f t="shared" si="283"/>
        <v>1.0000000000007025</v>
      </c>
      <c r="M527" s="28">
        <f t="shared" si="284"/>
        <v>6905631650509.584</v>
      </c>
      <c r="N527" s="31">
        <f t="shared" si="285"/>
        <v>7.1428571428671789E-2</v>
      </c>
      <c r="O527" s="2">
        <f t="shared" si="292"/>
        <v>54522559.360344544</v>
      </c>
      <c r="P527" s="2">
        <f t="shared" si="293"/>
        <v>325872.64091807301</v>
      </c>
      <c r="Q527" s="21">
        <f t="shared" si="294"/>
        <v>28351567.998737384</v>
      </c>
      <c r="R527" s="2">
        <f t="shared" si="295"/>
        <v>56144197.311423548</v>
      </c>
      <c r="S527" s="2">
        <f t="shared" si="296"/>
        <v>367658.16081750311</v>
      </c>
      <c r="T527" s="21">
        <f t="shared" si="297"/>
        <v>26688144.527758949</v>
      </c>
      <c r="U527" s="2">
        <f t="shared" si="298"/>
        <v>57739168.225395083</v>
      </c>
      <c r="V527" s="2">
        <f t="shared" si="299"/>
        <v>404967.41831276665</v>
      </c>
      <c r="W527" s="21">
        <f t="shared" si="300"/>
        <v>25055864.356292151</v>
      </c>
      <c r="X527" s="2">
        <f t="shared" si="301"/>
        <v>59297343.839711741</v>
      </c>
      <c r="Y527" s="2">
        <f t="shared" si="302"/>
        <v>436035.45755388634</v>
      </c>
      <c r="Z527" s="21">
        <f t="shared" si="303"/>
        <v>23466620.702734374</v>
      </c>
      <c r="AA527" s="2">
        <f t="shared" si="304"/>
        <v>60807736.614240408</v>
      </c>
      <c r="AB527" s="2">
        <f t="shared" si="305"/>
        <v>459621.4794454166</v>
      </c>
      <c r="AC527" s="21">
        <f t="shared" si="306"/>
        <v>21932641.906314176</v>
      </c>
      <c r="AD527" s="2">
        <f t="shared" si="286"/>
        <v>72226273.985357732</v>
      </c>
      <c r="AE527" s="2">
        <f t="shared" si="287"/>
        <v>310744.14597383892</v>
      </c>
      <c r="AF527" s="21">
        <f t="shared" si="288"/>
        <v>10662981.86866843</v>
      </c>
      <c r="AG527" s="2">
        <f t="shared" si="289"/>
        <v>74883081.832759336</v>
      </c>
      <c r="AH527" s="2">
        <f t="shared" si="290"/>
        <v>210359.64850906617</v>
      </c>
      <c r="AI527" s="37">
        <f t="shared" si="291"/>
        <v>8106558.5187315978</v>
      </c>
      <c r="AJ527" s="37"/>
      <c r="AK527" s="37"/>
      <c r="AL527" s="37"/>
      <c r="AM527" s="37"/>
      <c r="AN527" s="37"/>
      <c r="AO527" s="37"/>
      <c r="AP527" s="37"/>
      <c r="AQ527" s="37"/>
      <c r="AR527" s="37"/>
      <c r="AS527" s="37"/>
      <c r="AT527" s="37"/>
      <c r="AU527" s="37"/>
      <c r="AV527" s="37"/>
      <c r="AW527" s="37"/>
      <c r="AX527" s="37"/>
    </row>
    <row r="528" spans="1:50" x14ac:dyDescent="0.45">
      <c r="A528" s="25">
        <f t="shared" si="308"/>
        <v>44358</v>
      </c>
      <c r="B528">
        <f t="shared" si="308"/>
        <v>506</v>
      </c>
      <c r="C528">
        <f t="shared" si="308"/>
        <v>473</v>
      </c>
      <c r="K528" s="26">
        <f t="shared" si="282"/>
        <v>9.4302146072692212E-14</v>
      </c>
      <c r="L528" s="28">
        <f t="shared" si="283"/>
        <v>1.0000000000006601</v>
      </c>
      <c r="M528" s="28">
        <f t="shared" si="284"/>
        <v>7350280024652.2188</v>
      </c>
      <c r="N528" s="31">
        <f t="shared" si="285"/>
        <v>7.1428571428665794E-2</v>
      </c>
      <c r="O528" s="2">
        <f t="shared" si="292"/>
        <v>54503721.987849958</v>
      </c>
      <c r="P528" s="2">
        <f t="shared" si="293"/>
        <v>321433.39620422194</v>
      </c>
      <c r="Q528" s="21">
        <f t="shared" si="294"/>
        <v>28374844.61594582</v>
      </c>
      <c r="R528" s="2">
        <f t="shared" si="295"/>
        <v>56122566.219396882</v>
      </c>
      <c r="S528" s="2">
        <f t="shared" si="296"/>
        <v>363027.95564292051</v>
      </c>
      <c r="T528" s="21">
        <f t="shared" si="297"/>
        <v>26714405.824960198</v>
      </c>
      <c r="U528" s="2">
        <f t="shared" si="298"/>
        <v>57714935.073758617</v>
      </c>
      <c r="V528" s="2">
        <f t="shared" si="299"/>
        <v>400274.3257840384</v>
      </c>
      <c r="W528" s="21">
        <f t="shared" si="300"/>
        <v>25084790.600457344</v>
      </c>
      <c r="X528" s="2">
        <f t="shared" si="301"/>
        <v>59270827.571277723</v>
      </c>
      <c r="Y528" s="2">
        <f t="shared" si="302"/>
        <v>431406.33616262302</v>
      </c>
      <c r="Z528" s="21">
        <f t="shared" si="303"/>
        <v>23497766.092559654</v>
      </c>
      <c r="AA528" s="2">
        <f t="shared" si="304"/>
        <v>60779358.320473313</v>
      </c>
      <c r="AB528" s="2">
        <f t="shared" si="305"/>
        <v>455169.66753783962</v>
      </c>
      <c r="AC528" s="21">
        <f t="shared" si="306"/>
        <v>21965472.011988848</v>
      </c>
      <c r="AD528" s="2">
        <f t="shared" si="286"/>
        <v>72205346.259001493</v>
      </c>
      <c r="AE528" s="2">
        <f t="shared" si="287"/>
        <v>309475.86190337356</v>
      </c>
      <c r="AF528" s="21">
        <f t="shared" si="288"/>
        <v>10685177.879095133</v>
      </c>
      <c r="AG528" s="2">
        <f t="shared" si="289"/>
        <v>74868806.547842368</v>
      </c>
      <c r="AH528" s="2">
        <f t="shared" si="290"/>
        <v>209609.24424680768</v>
      </c>
      <c r="AI528" s="37">
        <f t="shared" si="291"/>
        <v>8121584.2079108236</v>
      </c>
      <c r="AJ528" s="37"/>
      <c r="AK528" s="37"/>
      <c r="AL528" s="37"/>
      <c r="AM528" s="37"/>
      <c r="AN528" s="37"/>
      <c r="AO528" s="37"/>
      <c r="AP528" s="37"/>
      <c r="AQ528" s="37"/>
      <c r="AR528" s="37"/>
      <c r="AS528" s="37"/>
      <c r="AT528" s="37"/>
      <c r="AU528" s="37"/>
      <c r="AV528" s="37"/>
      <c r="AW528" s="37"/>
      <c r="AX528" s="37"/>
    </row>
    <row r="529" spans="1:50" x14ac:dyDescent="0.45">
      <c r="A529" s="25">
        <f t="shared" si="308"/>
        <v>44359</v>
      </c>
      <c r="B529">
        <f t="shared" si="308"/>
        <v>507</v>
      </c>
      <c r="C529">
        <f t="shared" si="308"/>
        <v>474</v>
      </c>
      <c r="K529" s="26">
        <f t="shared" si="282"/>
        <v>8.8597425192841074E-14</v>
      </c>
      <c r="L529" s="28">
        <f t="shared" si="283"/>
        <v>1.0000000000006202</v>
      </c>
      <c r="M529" s="28">
        <f t="shared" si="284"/>
        <v>7823558969701.9043</v>
      </c>
      <c r="N529" s="31">
        <f t="shared" si="285"/>
        <v>7.142857142866002E-2</v>
      </c>
      <c r="O529" s="2">
        <f t="shared" si="292"/>
        <v>54485147.649637252</v>
      </c>
      <c r="P529" s="2">
        <f t="shared" si="293"/>
        <v>317048.20611662604</v>
      </c>
      <c r="Q529" s="21">
        <f t="shared" si="294"/>
        <v>28397804.144246124</v>
      </c>
      <c r="R529" s="2">
        <f t="shared" si="295"/>
        <v>56101215.773551583</v>
      </c>
      <c r="S529" s="2">
        <f t="shared" si="296"/>
        <v>358447.83322801051</v>
      </c>
      <c r="T529" s="21">
        <f t="shared" si="297"/>
        <v>26740336.393220406</v>
      </c>
      <c r="U529" s="2">
        <f t="shared" si="298"/>
        <v>57690992.808432885</v>
      </c>
      <c r="V529" s="2">
        <f t="shared" si="299"/>
        <v>395625.56783948437</v>
      </c>
      <c r="W529" s="21">
        <f t="shared" si="300"/>
        <v>25113381.623727631</v>
      </c>
      <c r="X529" s="2">
        <f t="shared" si="301"/>
        <v>59244604.541345105</v>
      </c>
      <c r="Y529" s="2">
        <f t="shared" si="302"/>
        <v>426814.62779791147</v>
      </c>
      <c r="Z529" s="21">
        <f t="shared" si="303"/>
        <v>23528580.830856983</v>
      </c>
      <c r="AA529" s="2">
        <f t="shared" si="304"/>
        <v>60751268.009369023</v>
      </c>
      <c r="AB529" s="2">
        <f t="shared" si="305"/>
        <v>450747.85953228216</v>
      </c>
      <c r="AC529" s="21">
        <f t="shared" si="306"/>
        <v>21997984.131098695</v>
      </c>
      <c r="AD529" s="2">
        <f t="shared" si="286"/>
        <v>72184509.987044066</v>
      </c>
      <c r="AE529" s="2">
        <f t="shared" si="287"/>
        <v>308206.71515341441</v>
      </c>
      <c r="AF529" s="21">
        <f t="shared" si="288"/>
        <v>10707283.297802519</v>
      </c>
      <c r="AG529" s="2">
        <f t="shared" si="289"/>
        <v>74854584.898005903</v>
      </c>
      <c r="AH529" s="2">
        <f t="shared" si="290"/>
        <v>208858.80520850403</v>
      </c>
      <c r="AI529" s="37">
        <f t="shared" si="291"/>
        <v>8136556.296785593</v>
      </c>
      <c r="AJ529" s="37"/>
      <c r="AK529" s="37"/>
      <c r="AL529" s="37"/>
      <c r="AM529" s="37"/>
      <c r="AN529" s="37"/>
      <c r="AO529" s="37"/>
      <c r="AP529" s="37"/>
      <c r="AQ529" s="37"/>
      <c r="AR529" s="37"/>
      <c r="AS529" s="37"/>
      <c r="AT529" s="37"/>
      <c r="AU529" s="37"/>
      <c r="AV529" s="37"/>
      <c r="AW529" s="37"/>
      <c r="AX529" s="37"/>
    </row>
    <row r="530" spans="1:50" x14ac:dyDescent="0.45">
      <c r="A530" s="25">
        <f t="shared" si="308"/>
        <v>44360</v>
      </c>
      <c r="B530">
        <f t="shared" si="308"/>
        <v>508</v>
      </c>
      <c r="C530">
        <f t="shared" si="308"/>
        <v>475</v>
      </c>
      <c r="K530" s="26">
        <f t="shared" si="282"/>
        <v>8.3237806112602773E-14</v>
      </c>
      <c r="L530" s="28">
        <f t="shared" si="283"/>
        <v>1.0000000000005826</v>
      </c>
      <c r="M530" s="28">
        <f t="shared" si="284"/>
        <v>8327311986361.9043</v>
      </c>
      <c r="N530" s="31">
        <f t="shared" si="285"/>
        <v>7.1428571428654691E-2</v>
      </c>
      <c r="O530" s="2">
        <f t="shared" si="292"/>
        <v>54466832.957451642</v>
      </c>
      <c r="P530" s="2">
        <f t="shared" si="293"/>
        <v>312716.59786533803</v>
      </c>
      <c r="Q530" s="21">
        <f t="shared" si="294"/>
        <v>28420450.444683019</v>
      </c>
      <c r="R530" s="2">
        <f t="shared" si="295"/>
        <v>56080142.714219056</v>
      </c>
      <c r="S530" s="2">
        <f t="shared" si="296"/>
        <v>353917.47590139741</v>
      </c>
      <c r="T530" s="21">
        <f t="shared" si="297"/>
        <v>26765939.809879545</v>
      </c>
      <c r="U530" s="2">
        <f t="shared" si="298"/>
        <v>57667338.423673384</v>
      </c>
      <c r="V530" s="2">
        <f t="shared" si="299"/>
        <v>391020.98346759437</v>
      </c>
      <c r="W530" s="21">
        <f t="shared" si="300"/>
        <v>25141640.592859022</v>
      </c>
      <c r="X530" s="2">
        <f t="shared" si="301"/>
        <v>59218672.096659414</v>
      </c>
      <c r="Y530" s="2">
        <f t="shared" si="302"/>
        <v>422260.31335517921</v>
      </c>
      <c r="Z530" s="21">
        <f t="shared" si="303"/>
        <v>23559067.589985408</v>
      </c>
      <c r="AA530" s="2">
        <f t="shared" si="304"/>
        <v>60723463.441774853</v>
      </c>
      <c r="AB530" s="2">
        <f t="shared" si="305"/>
        <v>446356.15144557902</v>
      </c>
      <c r="AC530" s="21">
        <f t="shared" si="306"/>
        <v>22030180.406779569</v>
      </c>
      <c r="AD530" s="2">
        <f t="shared" si="286"/>
        <v>72163765.151769489</v>
      </c>
      <c r="AE530" s="2">
        <f t="shared" si="287"/>
        <v>306936.78505989059</v>
      </c>
      <c r="AF530" s="21">
        <f t="shared" si="288"/>
        <v>10729298.063170621</v>
      </c>
      <c r="AG530" s="2">
        <f t="shared" si="289"/>
        <v>74840416.856041729</v>
      </c>
      <c r="AH530" s="2">
        <f t="shared" si="290"/>
        <v>208108.36108635273</v>
      </c>
      <c r="AI530" s="37">
        <f t="shared" si="291"/>
        <v>8151474.7828719178</v>
      </c>
      <c r="AJ530" s="37"/>
      <c r="AK530" s="37"/>
      <c r="AL530" s="37"/>
      <c r="AM530" s="37"/>
      <c r="AN530" s="37"/>
      <c r="AO530" s="37"/>
      <c r="AP530" s="37"/>
      <c r="AQ530" s="37"/>
      <c r="AR530" s="37"/>
      <c r="AS530" s="37"/>
      <c r="AT530" s="37"/>
      <c r="AU530" s="37"/>
      <c r="AV530" s="37"/>
      <c r="AW530" s="37"/>
      <c r="AX530" s="37"/>
    </row>
    <row r="531" spans="1:50" x14ac:dyDescent="0.45">
      <c r="A531" s="25">
        <f t="shared" si="308"/>
        <v>44361</v>
      </c>
      <c r="B531">
        <f t="shared" si="308"/>
        <v>509</v>
      </c>
      <c r="C531">
        <f t="shared" si="308"/>
        <v>476</v>
      </c>
      <c r="K531" s="26">
        <f t="shared" si="282"/>
        <v>7.8202412218623894E-14</v>
      </c>
      <c r="L531" s="28">
        <f t="shared" si="283"/>
        <v>1.0000000000005473</v>
      </c>
      <c r="M531" s="28">
        <f t="shared" si="284"/>
        <v>8863501276944.9121</v>
      </c>
      <c r="N531" s="31">
        <f t="shared" si="285"/>
        <v>7.1428571428649584E-2</v>
      </c>
      <c r="O531" s="2">
        <f t="shared" si="292"/>
        <v>54448774.558326066</v>
      </c>
      <c r="P531" s="2">
        <f t="shared" si="293"/>
        <v>308438.09714339045</v>
      </c>
      <c r="Q531" s="21">
        <f t="shared" si="294"/>
        <v>28442787.344530545</v>
      </c>
      <c r="R531" s="2">
        <f t="shared" si="295"/>
        <v>56059343.80901102</v>
      </c>
      <c r="S531" s="2">
        <f t="shared" si="296"/>
        <v>349436.56140219088</v>
      </c>
      <c r="T531" s="21">
        <f t="shared" si="297"/>
        <v>26791219.62958679</v>
      </c>
      <c r="U531" s="2">
        <f t="shared" si="298"/>
        <v>57643968.932081215</v>
      </c>
      <c r="V531" s="2">
        <f t="shared" si="299"/>
        <v>386460.40481207828</v>
      </c>
      <c r="W531" s="21">
        <f t="shared" si="300"/>
        <v>25169570.663106706</v>
      </c>
      <c r="X531" s="2">
        <f t="shared" si="301"/>
        <v>59193027.59343645</v>
      </c>
      <c r="Y531" s="2">
        <f t="shared" si="302"/>
        <v>417743.36562420317</v>
      </c>
      <c r="Z531" s="21">
        <f t="shared" si="303"/>
        <v>23589229.040939346</v>
      </c>
      <c r="AA531" s="2">
        <f t="shared" si="304"/>
        <v>60695942.380079091</v>
      </c>
      <c r="AB531" s="2">
        <f t="shared" si="305"/>
        <v>441994.63089522975</v>
      </c>
      <c r="AC531" s="21">
        <f t="shared" si="306"/>
        <v>22062062.989025678</v>
      </c>
      <c r="AD531" s="2">
        <f t="shared" si="286"/>
        <v>72143111.730402842</v>
      </c>
      <c r="AE531" s="2">
        <f t="shared" si="287"/>
        <v>305666.15035082953</v>
      </c>
      <c r="AF531" s="21">
        <f t="shared" si="288"/>
        <v>10751222.119246328</v>
      </c>
      <c r="AG531" s="2">
        <f t="shared" si="289"/>
        <v>74826302.392841071</v>
      </c>
      <c r="AH531" s="2">
        <f t="shared" si="290"/>
        <v>207357.94135227025</v>
      </c>
      <c r="AI531" s="37">
        <f t="shared" si="291"/>
        <v>8166339.6658066586</v>
      </c>
      <c r="AJ531" s="37"/>
      <c r="AK531" s="37"/>
      <c r="AL531" s="37"/>
      <c r="AM531" s="37"/>
      <c r="AN531" s="37"/>
      <c r="AO531" s="37"/>
      <c r="AP531" s="37"/>
      <c r="AQ531" s="37"/>
      <c r="AR531" s="37"/>
      <c r="AS531" s="37"/>
      <c r="AT531" s="37"/>
      <c r="AU531" s="37"/>
      <c r="AV531" s="37"/>
      <c r="AW531" s="37"/>
      <c r="AX531" s="37"/>
    </row>
    <row r="532" spans="1:50" x14ac:dyDescent="0.45">
      <c r="A532" s="25">
        <f t="shared" si="308"/>
        <v>44362</v>
      </c>
      <c r="B532">
        <f t="shared" si="308"/>
        <v>510</v>
      </c>
      <c r="C532">
        <f t="shared" si="308"/>
        <v>477</v>
      </c>
      <c r="K532" s="26">
        <f t="shared" si="282"/>
        <v>7.3471629808916922E-14</v>
      </c>
      <c r="L532" s="28">
        <f t="shared" si="283"/>
        <v>1.0000000000005143</v>
      </c>
      <c r="M532" s="28">
        <f t="shared" si="284"/>
        <v>9434215388479.3926</v>
      </c>
      <c r="N532" s="31">
        <f t="shared" si="285"/>
        <v>7.1428571428644921E-2</v>
      </c>
      <c r="O532" s="2">
        <f t="shared" si="292"/>
        <v>54430969.134469122</v>
      </c>
      <c r="P532" s="2">
        <f t="shared" si="293"/>
        <v>304212.22834723233</v>
      </c>
      <c r="Q532" s="21">
        <f t="shared" si="294"/>
        <v>28464818.637183648</v>
      </c>
      <c r="R532" s="2">
        <f t="shared" si="295"/>
        <v>56038815.852901876</v>
      </c>
      <c r="S532" s="2">
        <f t="shared" si="296"/>
        <v>345004.76312546519</v>
      </c>
      <c r="T532" s="21">
        <f t="shared" si="297"/>
        <v>26816179.38397266</v>
      </c>
      <c r="U532" s="2">
        <f t="shared" si="298"/>
        <v>57620881.364852034</v>
      </c>
      <c r="V532" s="2">
        <f t="shared" si="299"/>
        <v>381943.65741182427</v>
      </c>
      <c r="W532" s="21">
        <f t="shared" si="300"/>
        <v>25197174.977736142</v>
      </c>
      <c r="X532" s="2">
        <f t="shared" si="301"/>
        <v>59167668.397731587</v>
      </c>
      <c r="Y532" s="2">
        <f t="shared" si="302"/>
        <v>413263.74949876626</v>
      </c>
      <c r="Z532" s="21">
        <f t="shared" si="303"/>
        <v>23619067.852769647</v>
      </c>
      <c r="AA532" s="2">
        <f t="shared" si="304"/>
        <v>60668702.588646404</v>
      </c>
      <c r="AB532" s="2">
        <f t="shared" si="305"/>
        <v>437663.3772639744</v>
      </c>
      <c r="AC532" s="21">
        <f t="shared" si="306"/>
        <v>22093634.034089621</v>
      </c>
      <c r="AD532" s="2">
        <f t="shared" si="286"/>
        <v>72122549.695159063</v>
      </c>
      <c r="AE532" s="2">
        <f t="shared" si="287"/>
        <v>304394.88914097438</v>
      </c>
      <c r="AF532" s="21">
        <f t="shared" si="288"/>
        <v>10773055.415699963</v>
      </c>
      <c r="AG532" s="2">
        <f t="shared" si="289"/>
        <v>74812241.4774113</v>
      </c>
      <c r="AH532" s="2">
        <f t="shared" si="290"/>
        <v>206607.57525687682</v>
      </c>
      <c r="AI532" s="37">
        <f t="shared" si="291"/>
        <v>8181150.9473318234</v>
      </c>
      <c r="AJ532" s="37"/>
      <c r="AK532" s="37"/>
      <c r="AL532" s="37"/>
      <c r="AM532" s="37"/>
      <c r="AN532" s="37"/>
      <c r="AO532" s="37"/>
      <c r="AP532" s="37"/>
      <c r="AQ532" s="37"/>
      <c r="AR532" s="37"/>
      <c r="AS532" s="37"/>
      <c r="AT532" s="37"/>
      <c r="AU532" s="37"/>
      <c r="AV532" s="37"/>
      <c r="AW532" s="37"/>
      <c r="AX532" s="37"/>
    </row>
    <row r="533" spans="1:50" x14ac:dyDescent="0.45">
      <c r="A533" s="25">
        <f t="shared" si="308"/>
        <v>44363</v>
      </c>
      <c r="B533">
        <f t="shared" si="308"/>
        <v>511</v>
      </c>
      <c r="C533">
        <f t="shared" si="308"/>
        <v>478</v>
      </c>
      <c r="K533" s="26">
        <f t="shared" si="282"/>
        <v>6.9027031694209015E-14</v>
      </c>
      <c r="L533" s="28">
        <f t="shared" si="283"/>
        <v>1.0000000000004832</v>
      </c>
      <c r="M533" s="28">
        <f t="shared" si="284"/>
        <v>10041677347949.709</v>
      </c>
      <c r="N533" s="31">
        <f t="shared" si="285"/>
        <v>7.142857142864048E-2</v>
      </c>
      <c r="O533" s="2">
        <f t="shared" si="292"/>
        <v>54413413.403144158</v>
      </c>
      <c r="P533" s="2">
        <f t="shared" si="293"/>
        <v>300038.51479024923</v>
      </c>
      <c r="Q533" s="21">
        <f t="shared" si="294"/>
        <v>28486548.082065593</v>
      </c>
      <c r="R533" s="2">
        <f t="shared" si="295"/>
        <v>56018555.66829934</v>
      </c>
      <c r="S533" s="2">
        <f t="shared" si="296"/>
        <v>340621.75036189723</v>
      </c>
      <c r="T533" s="21">
        <f t="shared" si="297"/>
        <v>26840822.581338763</v>
      </c>
      <c r="U533" s="2">
        <f t="shared" si="298"/>
        <v>57598072.772012047</v>
      </c>
      <c r="V533" s="2">
        <f t="shared" si="299"/>
        <v>377470.56043668307</v>
      </c>
      <c r="W533" s="21">
        <f t="shared" si="300"/>
        <v>25224456.667551268</v>
      </c>
      <c r="X533" s="2">
        <f t="shared" si="301"/>
        <v>59142591.885796465</v>
      </c>
      <c r="Y533" s="2">
        <f t="shared" si="302"/>
        <v>408821.42218397919</v>
      </c>
      <c r="Z533" s="21">
        <f t="shared" si="303"/>
        <v>23648586.692019556</v>
      </c>
      <c r="AA533" s="2">
        <f t="shared" si="304"/>
        <v>60641741.834242143</v>
      </c>
      <c r="AB533" s="2">
        <f t="shared" si="305"/>
        <v>433362.46186366462</v>
      </c>
      <c r="AC533" s="21">
        <f t="shared" si="306"/>
        <v>22124895.703894194</v>
      </c>
      <c r="AD533" s="2">
        <f t="shared" si="286"/>
        <v>72102079.01329194</v>
      </c>
      <c r="AE533" s="2">
        <f t="shared" si="287"/>
        <v>303123.07892659382</v>
      </c>
      <c r="AF533" s="21">
        <f t="shared" si="288"/>
        <v>10794797.907781467</v>
      </c>
      <c r="AG533" s="2">
        <f t="shared" si="289"/>
        <v>74798234.076892734</v>
      </c>
      <c r="AH533" s="2">
        <f t="shared" si="290"/>
        <v>205857.29182852275</v>
      </c>
      <c r="AI533" s="37">
        <f t="shared" si="291"/>
        <v>8195908.631278744</v>
      </c>
      <c r="AJ533" s="37"/>
      <c r="AK533" s="37"/>
      <c r="AL533" s="37"/>
      <c r="AM533" s="37"/>
      <c r="AN533" s="37"/>
      <c r="AO533" s="37"/>
      <c r="AP533" s="37"/>
      <c r="AQ533" s="37"/>
      <c r="AR533" s="37"/>
      <c r="AS533" s="37"/>
      <c r="AT533" s="37"/>
      <c r="AU533" s="37"/>
      <c r="AV533" s="37"/>
      <c r="AW533" s="37"/>
      <c r="AX533" s="37"/>
    </row>
    <row r="534" spans="1:50" x14ac:dyDescent="0.45">
      <c r="A534" s="25">
        <f t="shared" si="308"/>
        <v>44364</v>
      </c>
      <c r="B534">
        <f t="shared" si="308"/>
        <v>512</v>
      </c>
      <c r="C534">
        <f t="shared" si="308"/>
        <v>479</v>
      </c>
      <c r="K534" s="26">
        <f t="shared" si="282"/>
        <v>6.4851305420953945E-14</v>
      </c>
      <c r="L534" s="28">
        <f t="shared" si="283"/>
        <v>1.0000000000004539</v>
      </c>
      <c r="M534" s="28">
        <f t="shared" si="284"/>
        <v>10688253321358.496</v>
      </c>
      <c r="N534" s="31">
        <f t="shared" si="285"/>
        <v>7.1428571428636262E-2</v>
      </c>
      <c r="O534" s="2">
        <f t="shared" si="292"/>
        <v>54396104.116539896</v>
      </c>
      <c r="P534" s="2">
        <f t="shared" si="293"/>
        <v>295916.47890949342</v>
      </c>
      <c r="Q534" s="21">
        <f t="shared" si="294"/>
        <v>28507979.404550612</v>
      </c>
      <c r="R534" s="2">
        <f t="shared" si="295"/>
        <v>55998560.105103761</v>
      </c>
      <c r="S534" s="2">
        <f t="shared" si="296"/>
        <v>336287.18853162322</v>
      </c>
      <c r="T534" s="21">
        <f t="shared" si="297"/>
        <v>26865152.706364617</v>
      </c>
      <c r="U534" s="2">
        <f t="shared" si="298"/>
        <v>57575540.222641319</v>
      </c>
      <c r="V534" s="2">
        <f t="shared" si="299"/>
        <v>373040.92691907473</v>
      </c>
      <c r="W534" s="21">
        <f t="shared" si="300"/>
        <v>25251418.850439608</v>
      </c>
      <c r="X534" s="2">
        <f t="shared" si="301"/>
        <v>59117795.444423229</v>
      </c>
      <c r="Y534" s="2">
        <f t="shared" si="302"/>
        <v>404416.3334012166</v>
      </c>
      <c r="Z534" s="21">
        <f t="shared" si="303"/>
        <v>23677788.222175553</v>
      </c>
      <c r="AA534" s="2">
        <f t="shared" si="304"/>
        <v>60615057.886445761</v>
      </c>
      <c r="AB534" s="2">
        <f t="shared" si="305"/>
        <v>429091.94809835544</v>
      </c>
      <c r="AC534" s="21">
        <f t="shared" si="306"/>
        <v>22155850.165455885</v>
      </c>
      <c r="AD534" s="2">
        <f t="shared" si="286"/>
        <v>72081699.647143289</v>
      </c>
      <c r="AE534" s="2">
        <f t="shared" si="287"/>
        <v>301850.79658048303</v>
      </c>
      <c r="AF534" s="21">
        <f t="shared" si="288"/>
        <v>10816449.556276228</v>
      </c>
      <c r="AG534" s="2">
        <f t="shared" si="289"/>
        <v>74784280.156575441</v>
      </c>
      <c r="AH534" s="2">
        <f t="shared" si="290"/>
        <v>205107.11987235636</v>
      </c>
      <c r="AI534" s="37">
        <f t="shared" si="291"/>
        <v>8210612.7235522019</v>
      </c>
      <c r="AJ534" s="37"/>
      <c r="AK534" s="37"/>
      <c r="AL534" s="37"/>
      <c r="AM534" s="37"/>
      <c r="AN534" s="37"/>
      <c r="AO534" s="37"/>
      <c r="AP534" s="37"/>
      <c r="AQ534" s="37"/>
      <c r="AR534" s="37"/>
      <c r="AS534" s="37"/>
      <c r="AT534" s="37"/>
      <c r="AU534" s="37"/>
      <c r="AV534" s="37"/>
      <c r="AW534" s="37"/>
      <c r="AX534" s="37"/>
    </row>
    <row r="535" spans="1:50" x14ac:dyDescent="0.45">
      <c r="A535" s="25">
        <f t="shared" si="308"/>
        <v>44365</v>
      </c>
      <c r="B535">
        <f t="shared" si="308"/>
        <v>513</v>
      </c>
      <c r="C535">
        <f t="shared" si="308"/>
        <v>480</v>
      </c>
      <c r="K535" s="26">
        <f t="shared" si="282"/>
        <v>6.0928185836428906E-14</v>
      </c>
      <c r="L535" s="28">
        <f t="shared" si="283"/>
        <v>1.0000000000004265</v>
      </c>
      <c r="M535" s="28">
        <f t="shared" si="284"/>
        <v>11376461830339.174</v>
      </c>
      <c r="N535" s="31">
        <f t="shared" si="285"/>
        <v>7.1428571428632265E-2</v>
      </c>
      <c r="O535" s="2">
        <f t="shared" si="292"/>
        <v>54379038.061632961</v>
      </c>
      <c r="P535" s="2">
        <f t="shared" si="293"/>
        <v>291845.64246575302</v>
      </c>
      <c r="Q535" s="21">
        <f t="shared" si="294"/>
        <v>28529116.295901287</v>
      </c>
      <c r="R535" s="2">
        <f t="shared" si="295"/>
        <v>55978826.040756464</v>
      </c>
      <c r="S535" s="2">
        <f t="shared" si="296"/>
        <v>332000.73941237666</v>
      </c>
      <c r="T535" s="21">
        <f t="shared" si="297"/>
        <v>26889173.219831161</v>
      </c>
      <c r="U535" s="2">
        <f t="shared" si="298"/>
        <v>57553280.805084758</v>
      </c>
      <c r="V535" s="2">
        <f t="shared" si="299"/>
        <v>368654.56398141652</v>
      </c>
      <c r="W535" s="21">
        <f t="shared" si="300"/>
        <v>25278064.630933825</v>
      </c>
      <c r="X535" s="2">
        <f t="shared" si="301"/>
        <v>59093276.471276596</v>
      </c>
      <c r="Y535" s="2">
        <f t="shared" si="302"/>
        <v>400048.42559061939</v>
      </c>
      <c r="Z535" s="21">
        <f t="shared" si="303"/>
        <v>23706675.103132784</v>
      </c>
      <c r="AA535" s="2">
        <f t="shared" si="304"/>
        <v>60588648.518053405</v>
      </c>
      <c r="AB535" s="2">
        <f t="shared" si="305"/>
        <v>424851.89162654447</v>
      </c>
      <c r="AC535" s="21">
        <f t="shared" si="306"/>
        <v>22186499.590320051</v>
      </c>
      <c r="AD535" s="2">
        <f t="shared" si="286"/>
        <v>72061411.554192305</v>
      </c>
      <c r="AE535" s="2">
        <f t="shared" si="287"/>
        <v>300578.11834715446</v>
      </c>
      <c r="AF535" s="21">
        <f t="shared" si="288"/>
        <v>10838010.32746054</v>
      </c>
      <c r="AG535" s="2">
        <f t="shared" si="289"/>
        <v>74770379.679916054</v>
      </c>
      <c r="AH535" s="2">
        <f t="shared" si="290"/>
        <v>204357.08796943288</v>
      </c>
      <c r="AI535" s="37">
        <f t="shared" si="291"/>
        <v>8225263.2321145134</v>
      </c>
      <c r="AJ535" s="37"/>
      <c r="AK535" s="37"/>
      <c r="AL535" s="37"/>
      <c r="AM535" s="37"/>
      <c r="AN535" s="37"/>
      <c r="AO535" s="37"/>
      <c r="AP535" s="37"/>
      <c r="AQ535" s="37"/>
      <c r="AR535" s="37"/>
      <c r="AS535" s="37"/>
      <c r="AT535" s="37"/>
      <c r="AU535" s="37"/>
      <c r="AV535" s="37"/>
      <c r="AW535" s="37"/>
      <c r="AX535" s="37"/>
    </row>
    <row r="536" spans="1:50" x14ac:dyDescent="0.45">
      <c r="A536" s="25">
        <f t="shared" ref="A536:C551" si="309">A535+1</f>
        <v>44366</v>
      </c>
      <c r="B536">
        <f t="shared" si="309"/>
        <v>514</v>
      </c>
      <c r="C536">
        <f t="shared" si="309"/>
        <v>481</v>
      </c>
      <c r="K536" s="26">
        <f t="shared" si="282"/>
        <v>5.7242391733242989E-14</v>
      </c>
      <c r="L536" s="28">
        <f t="shared" si="283"/>
        <v>1.0000000000004008</v>
      </c>
      <c r="M536" s="28">
        <f t="shared" si="284"/>
        <v>12108983562219.09</v>
      </c>
      <c r="N536" s="31">
        <f t="shared" si="285"/>
        <v>7.1428571428628712E-2</v>
      </c>
      <c r="O536" s="2">
        <f t="shared" si="292"/>
        <v>54362212.060042642</v>
      </c>
      <c r="P536" s="2">
        <f t="shared" si="293"/>
        <v>287825.52673708746</v>
      </c>
      <c r="Q536" s="21">
        <f t="shared" si="294"/>
        <v>28549962.413220271</v>
      </c>
      <c r="R536" s="2">
        <f t="shared" si="295"/>
        <v>55959350.38027741</v>
      </c>
      <c r="S536" s="2">
        <f t="shared" si="296"/>
        <v>327762.0613619716</v>
      </c>
      <c r="T536" s="21">
        <f t="shared" si="297"/>
        <v>26912887.558360618</v>
      </c>
      <c r="U536" s="2">
        <f t="shared" si="298"/>
        <v>57531291.627150983</v>
      </c>
      <c r="V536" s="2">
        <f t="shared" si="299"/>
        <v>364311.27305937523</v>
      </c>
      <c r="W536" s="21">
        <f t="shared" si="300"/>
        <v>25304397.099789642</v>
      </c>
      <c r="X536" s="2">
        <f t="shared" si="301"/>
        <v>59069032.375213906</v>
      </c>
      <c r="Y536" s="2">
        <f t="shared" si="302"/>
        <v>395717.63411111978</v>
      </c>
      <c r="Z536" s="21">
        <f t="shared" si="303"/>
        <v>23735249.990674973</v>
      </c>
      <c r="AA536" s="2">
        <f t="shared" si="304"/>
        <v>60562511.505469851</v>
      </c>
      <c r="AB536" s="2">
        <f t="shared" si="305"/>
        <v>420642.34052248974</v>
      </c>
      <c r="AC536" s="21">
        <f t="shared" si="306"/>
        <v>22216846.154007658</v>
      </c>
      <c r="AD536" s="2">
        <f t="shared" si="286"/>
        <v>72041214.687105015</v>
      </c>
      <c r="AE536" s="2">
        <f t="shared" si="287"/>
        <v>299305.11983821698</v>
      </c>
      <c r="AF536" s="21">
        <f t="shared" si="288"/>
        <v>10859480.193056768</v>
      </c>
      <c r="AG536" s="2">
        <f t="shared" si="289"/>
        <v>74756532.608554661</v>
      </c>
      <c r="AH536" s="2">
        <f t="shared" si="290"/>
        <v>203607.22447586426</v>
      </c>
      <c r="AI536" s="37">
        <f t="shared" si="291"/>
        <v>8239860.1669694744</v>
      </c>
      <c r="AJ536" s="37"/>
      <c r="AK536" s="37"/>
      <c r="AL536" s="37"/>
      <c r="AM536" s="37"/>
      <c r="AN536" s="37"/>
      <c r="AO536" s="37"/>
      <c r="AP536" s="37"/>
      <c r="AQ536" s="37"/>
      <c r="AR536" s="37"/>
      <c r="AS536" s="37"/>
      <c r="AT536" s="37"/>
      <c r="AU536" s="37"/>
      <c r="AV536" s="37"/>
      <c r="AW536" s="37"/>
      <c r="AX536" s="37"/>
    </row>
    <row r="537" spans="1:50" x14ac:dyDescent="0.45">
      <c r="A537" s="25">
        <f t="shared" si="309"/>
        <v>44367</v>
      </c>
      <c r="B537">
        <f t="shared" si="309"/>
        <v>515</v>
      </c>
      <c r="C537">
        <f t="shared" si="309"/>
        <v>482</v>
      </c>
      <c r="K537" s="26">
        <f t="shared" si="282"/>
        <v>5.3779566326475344E-14</v>
      </c>
      <c r="L537" s="28">
        <f t="shared" si="283"/>
        <v>1.0000000000003764</v>
      </c>
      <c r="M537" s="28">
        <f t="shared" si="284"/>
        <v>12888671811745.594</v>
      </c>
      <c r="N537" s="31">
        <f t="shared" si="285"/>
        <v>7.1428571428625159E-2</v>
      </c>
      <c r="O537" s="2">
        <f t="shared" si="292"/>
        <v>54345622.967878267</v>
      </c>
      <c r="P537" s="2">
        <f t="shared" si="293"/>
        <v>283855.65270595765</v>
      </c>
      <c r="Q537" s="21">
        <f t="shared" si="294"/>
        <v>28570521.379415777</v>
      </c>
      <c r="R537" s="2">
        <f t="shared" si="295"/>
        <v>55940130.056292616</v>
      </c>
      <c r="S537" s="2">
        <f t="shared" si="296"/>
        <v>323570.80953519774</v>
      </c>
      <c r="T537" s="21">
        <f t="shared" si="297"/>
        <v>26936299.134172186</v>
      </c>
      <c r="U537" s="2">
        <f t="shared" si="298"/>
        <v>57509569.816299453</v>
      </c>
      <c r="V537" s="2">
        <f t="shared" si="299"/>
        <v>360010.85012094968</v>
      </c>
      <c r="W537" s="21">
        <f t="shared" si="300"/>
        <v>25330419.333579596</v>
      </c>
      <c r="X537" s="2">
        <f t="shared" si="301"/>
        <v>59045060.576593429</v>
      </c>
      <c r="Y537" s="2">
        <f t="shared" si="302"/>
        <v>391423.88743794861</v>
      </c>
      <c r="Z537" s="21">
        <f t="shared" si="303"/>
        <v>23763515.535968624</v>
      </c>
      <c r="AA537" s="2">
        <f t="shared" si="304"/>
        <v>60536644.629089907</v>
      </c>
      <c r="AB537" s="2">
        <f t="shared" si="305"/>
        <v>416463.3354365392</v>
      </c>
      <c r="AC537" s="21">
        <f t="shared" si="306"/>
        <v>22246892.035473555</v>
      </c>
      <c r="AD537" s="2">
        <f t="shared" si="286"/>
        <v>72021108.993783996</v>
      </c>
      <c r="AE537" s="2">
        <f t="shared" si="287"/>
        <v>298031.87602794234</v>
      </c>
      <c r="AF537" s="21">
        <f t="shared" si="288"/>
        <v>10880859.130188063</v>
      </c>
      <c r="AG537" s="2">
        <f t="shared" si="289"/>
        <v>74742738.902331665</v>
      </c>
      <c r="AH537" s="2">
        <f t="shared" si="290"/>
        <v>202857.55752200933</v>
      </c>
      <c r="AI537" s="37">
        <f t="shared" si="291"/>
        <v>8254403.5401463257</v>
      </c>
      <c r="AJ537" s="37"/>
      <c r="AK537" s="37"/>
      <c r="AL537" s="37"/>
      <c r="AM537" s="37"/>
      <c r="AN537" s="37"/>
      <c r="AO537" s="37"/>
      <c r="AP537" s="37"/>
      <c r="AQ537" s="37"/>
      <c r="AR537" s="37"/>
      <c r="AS537" s="37"/>
      <c r="AT537" s="37"/>
      <c r="AU537" s="37"/>
      <c r="AV537" s="37"/>
      <c r="AW537" s="37"/>
      <c r="AX537" s="37"/>
    </row>
    <row r="538" spans="1:50" x14ac:dyDescent="0.45">
      <c r="A538" s="25">
        <f t="shared" si="309"/>
        <v>44368</v>
      </c>
      <c r="B538">
        <f t="shared" si="309"/>
        <v>516</v>
      </c>
      <c r="C538">
        <f t="shared" si="309"/>
        <v>483</v>
      </c>
      <c r="K538" s="26">
        <f t="shared" si="282"/>
        <v>5.0526221331596084E-14</v>
      </c>
      <c r="L538" s="28">
        <f t="shared" si="283"/>
        <v>1.0000000000003537</v>
      </c>
      <c r="M538" s="28">
        <f t="shared" si="284"/>
        <v>13718563595146.436</v>
      </c>
      <c r="N538" s="31">
        <f t="shared" si="285"/>
        <v>7.1428571428622051E-2</v>
      </c>
      <c r="O538" s="2">
        <f t="shared" si="292"/>
        <v>54329267.675579436</v>
      </c>
      <c r="P538" s="2">
        <f t="shared" si="293"/>
        <v>279935.54124007782</v>
      </c>
      <c r="Q538" s="21">
        <f t="shared" si="294"/>
        <v>28590796.783180486</v>
      </c>
      <c r="R538" s="2">
        <f t="shared" si="295"/>
        <v>55921162.029051535</v>
      </c>
      <c r="S538" s="2">
        <f t="shared" si="296"/>
        <v>319426.63609519554</v>
      </c>
      <c r="T538" s="21">
        <f t="shared" si="297"/>
        <v>26959411.334853269</v>
      </c>
      <c r="U538" s="2">
        <f t="shared" si="298"/>
        <v>57488112.519816086</v>
      </c>
      <c r="V538" s="2">
        <f t="shared" si="299"/>
        <v>355753.08588139218</v>
      </c>
      <c r="W538" s="21">
        <f t="shared" si="300"/>
        <v>25356134.394302521</v>
      </c>
      <c r="X538" s="2">
        <f t="shared" si="301"/>
        <v>59021358.507571079</v>
      </c>
      <c r="Y538" s="2">
        <f t="shared" si="302"/>
        <v>387167.10735758778</v>
      </c>
      <c r="Z538" s="21">
        <f t="shared" si="303"/>
        <v>23791474.385071333</v>
      </c>
      <c r="AA538" s="2">
        <f t="shared" si="304"/>
        <v>60511045.673669428</v>
      </c>
      <c r="AB538" s="2">
        <f t="shared" si="305"/>
        <v>412314.90975440945</v>
      </c>
      <c r="AC538" s="21">
        <f t="shared" si="306"/>
        <v>22276639.416576162</v>
      </c>
      <c r="AD538" s="2">
        <f t="shared" si="286"/>
        <v>72001094.417418063</v>
      </c>
      <c r="AE538" s="2">
        <f t="shared" si="287"/>
        <v>296758.46124901704</v>
      </c>
      <c r="AF538" s="21">
        <f t="shared" si="288"/>
        <v>10902147.121332921</v>
      </c>
      <c r="AG538" s="2">
        <f t="shared" si="289"/>
        <v>74728998.519304678</v>
      </c>
      <c r="AH538" s="2">
        <f t="shared" si="290"/>
        <v>202108.11501170404</v>
      </c>
      <c r="AI538" s="37">
        <f t="shared" si="291"/>
        <v>8268893.365683618</v>
      </c>
      <c r="AJ538" s="37"/>
      <c r="AK538" s="37"/>
      <c r="AL538" s="37"/>
      <c r="AM538" s="37"/>
      <c r="AN538" s="37"/>
      <c r="AO538" s="37"/>
      <c r="AP538" s="37"/>
      <c r="AQ538" s="37"/>
      <c r="AR538" s="37"/>
      <c r="AS538" s="37"/>
      <c r="AT538" s="37"/>
      <c r="AU538" s="37"/>
      <c r="AV538" s="37"/>
      <c r="AW538" s="37"/>
      <c r="AX538" s="37"/>
    </row>
    <row r="539" spans="1:50" x14ac:dyDescent="0.45">
      <c r="A539" s="25">
        <f t="shared" si="309"/>
        <v>44369</v>
      </c>
      <c r="B539">
        <f t="shared" si="309"/>
        <v>517</v>
      </c>
      <c r="C539">
        <f t="shared" si="309"/>
        <v>484</v>
      </c>
      <c r="K539" s="26">
        <f t="shared" si="282"/>
        <v>4.7469684425340003E-14</v>
      </c>
      <c r="L539" s="28">
        <f t="shared" si="283"/>
        <v>1.0000000000003322</v>
      </c>
      <c r="M539" s="28">
        <f t="shared" si="284"/>
        <v>14601891479816.396</v>
      </c>
      <c r="N539" s="31">
        <f t="shared" si="285"/>
        <v>7.1428571428618942E-2</v>
      </c>
      <c r="O539" s="2">
        <f t="shared" si="292"/>
        <v>54313143.107749537</v>
      </c>
      <c r="P539" s="2">
        <f t="shared" si="293"/>
        <v>276064.71326711716</v>
      </c>
      <c r="Q539" s="21">
        <f t="shared" si="294"/>
        <v>28610792.178983346</v>
      </c>
      <c r="R539" s="2">
        <f t="shared" si="295"/>
        <v>55902443.286434837</v>
      </c>
      <c r="S539" s="2">
        <f t="shared" si="296"/>
        <v>315329.19041938143</v>
      </c>
      <c r="T539" s="21">
        <f t="shared" si="297"/>
        <v>26982227.523145784</v>
      </c>
      <c r="U539" s="2">
        <f t="shared" si="298"/>
        <v>57466916.904977679</v>
      </c>
      <c r="V539" s="2">
        <f t="shared" si="299"/>
        <v>351537.76601398183</v>
      </c>
      <c r="W539" s="21">
        <f t="shared" si="300"/>
        <v>25381545.329008337</v>
      </c>
      <c r="X539" s="2">
        <f t="shared" si="301"/>
        <v>58997923.612385847</v>
      </c>
      <c r="Y539" s="2">
        <f t="shared" si="302"/>
        <v>382947.20916013449</v>
      </c>
      <c r="Z539" s="21">
        <f t="shared" si="303"/>
        <v>23819129.178454019</v>
      </c>
      <c r="AA539" s="2">
        <f t="shared" si="304"/>
        <v>60485712.42868603</v>
      </c>
      <c r="AB539" s="2">
        <f t="shared" si="305"/>
        <v>408197.08975535259</v>
      </c>
      <c r="AC539" s="21">
        <f t="shared" si="306"/>
        <v>22306090.481558617</v>
      </c>
      <c r="AD539" s="2">
        <f t="shared" si="286"/>
        <v>71981170.896532238</v>
      </c>
      <c r="AE539" s="2">
        <f t="shared" si="287"/>
        <v>295484.94918847847</v>
      </c>
      <c r="AF539" s="21">
        <f t="shared" si="288"/>
        <v>10923344.154279284</v>
      </c>
      <c r="AG539" s="2">
        <f t="shared" si="289"/>
        <v>74715311.415765449</v>
      </c>
      <c r="AH539" s="2">
        <f t="shared" si="290"/>
        <v>201358.92462153165</v>
      </c>
      <c r="AI539" s="37">
        <f t="shared" si="291"/>
        <v>8283329.6596130189</v>
      </c>
      <c r="AJ539" s="37"/>
      <c r="AK539" s="37"/>
      <c r="AL539" s="37"/>
      <c r="AM539" s="37"/>
      <c r="AN539" s="37"/>
      <c r="AO539" s="37"/>
      <c r="AP539" s="37"/>
      <c r="AQ539" s="37"/>
      <c r="AR539" s="37"/>
      <c r="AS539" s="37"/>
      <c r="AT539" s="37"/>
      <c r="AU539" s="37"/>
      <c r="AV539" s="37"/>
      <c r="AW539" s="37"/>
      <c r="AX539" s="37"/>
    </row>
    <row r="540" spans="1:50" x14ac:dyDescent="0.45">
      <c r="A540" s="25">
        <f t="shared" si="309"/>
        <v>44370</v>
      </c>
      <c r="B540">
        <f t="shared" si="309"/>
        <v>518</v>
      </c>
      <c r="C540">
        <f t="shared" si="309"/>
        <v>485</v>
      </c>
      <c r="K540" s="26">
        <f t="shared" si="282"/>
        <v>4.4598049884887225E-14</v>
      </c>
      <c r="L540" s="28">
        <f t="shared" si="283"/>
        <v>1.0000000000003122</v>
      </c>
      <c r="M540" s="28">
        <f t="shared" si="284"/>
        <v>15542096175708.111</v>
      </c>
      <c r="N540" s="31">
        <f t="shared" si="285"/>
        <v>7.1428571428616056E-2</v>
      </c>
      <c r="O540" s="2">
        <f t="shared" si="292"/>
        <v>54297246.222982772</v>
      </c>
      <c r="P540" s="2">
        <f t="shared" si="293"/>
        <v>272242.68994337728</v>
      </c>
      <c r="Q540" s="21">
        <f t="shared" si="294"/>
        <v>28630511.087073851</v>
      </c>
      <c r="R540" s="2">
        <f t="shared" si="295"/>
        <v>55883970.843952842</v>
      </c>
      <c r="S540" s="2">
        <f t="shared" si="296"/>
        <v>311278.11929999397</v>
      </c>
      <c r="T540" s="21">
        <f t="shared" si="297"/>
        <v>27004751.036747165</v>
      </c>
      <c r="U540" s="2">
        <f t="shared" si="298"/>
        <v>57445980.159205429</v>
      </c>
      <c r="V540" s="2">
        <f t="shared" si="299"/>
        <v>347364.67135666334</v>
      </c>
      <c r="W540" s="21">
        <f t="shared" si="300"/>
        <v>25406655.169437908</v>
      </c>
      <c r="X540" s="2">
        <f t="shared" si="301"/>
        <v>58974753.34763407</v>
      </c>
      <c r="Y540" s="2">
        <f t="shared" si="302"/>
        <v>378764.10182904702</v>
      </c>
      <c r="Z540" s="21">
        <f t="shared" si="303"/>
        <v>23846482.550536882</v>
      </c>
      <c r="AA540" s="2">
        <f t="shared" si="304"/>
        <v>60460642.688689701</v>
      </c>
      <c r="AB540" s="2">
        <f t="shared" si="305"/>
        <v>404109.89476915437</v>
      </c>
      <c r="AC540" s="21">
        <f t="shared" si="306"/>
        <v>22335247.416541144</v>
      </c>
      <c r="AD540" s="2">
        <f t="shared" si="286"/>
        <v>71961338.365037709</v>
      </c>
      <c r="AE540" s="2">
        <f t="shared" si="287"/>
        <v>294211.41288383387</v>
      </c>
      <c r="AF540" s="21">
        <f t="shared" si="288"/>
        <v>10944450.222078457</v>
      </c>
      <c r="AG540" s="2">
        <f t="shared" si="289"/>
        <v>74701677.546256736</v>
      </c>
      <c r="AH540" s="2">
        <f t="shared" si="290"/>
        <v>200610.01380013212</v>
      </c>
      <c r="AI540" s="37">
        <f t="shared" si="291"/>
        <v>8297712.439943132</v>
      </c>
      <c r="AJ540" s="37"/>
      <c r="AK540" s="37"/>
      <c r="AL540" s="37"/>
      <c r="AM540" s="37"/>
      <c r="AN540" s="37"/>
      <c r="AO540" s="37"/>
      <c r="AP540" s="37"/>
      <c r="AQ540" s="37"/>
      <c r="AR540" s="37"/>
      <c r="AS540" s="37"/>
      <c r="AT540" s="37"/>
      <c r="AU540" s="37"/>
      <c r="AV540" s="37"/>
      <c r="AW540" s="37"/>
      <c r="AX540" s="37"/>
    </row>
    <row r="541" spans="1:50" x14ac:dyDescent="0.45">
      <c r="A541" s="25">
        <f t="shared" si="309"/>
        <v>44371</v>
      </c>
      <c r="B541">
        <f t="shared" si="309"/>
        <v>519</v>
      </c>
      <c r="C541">
        <f t="shared" si="309"/>
        <v>486</v>
      </c>
      <c r="K541" s="26">
        <f t="shared" si="282"/>
        <v>4.1900132213079129E-14</v>
      </c>
      <c r="L541" s="28">
        <f t="shared" si="283"/>
        <v>1.0000000000002933</v>
      </c>
      <c r="M541" s="28">
        <f t="shared" si="284"/>
        <v>16542839937473.5</v>
      </c>
      <c r="N541" s="31">
        <f t="shared" si="285"/>
        <v>7.1428571428613391E-2</v>
      </c>
      <c r="O541" s="2">
        <f t="shared" si="292"/>
        <v>54281574.013685048</v>
      </c>
      <c r="P541" s="2">
        <f t="shared" si="293"/>
        <v>268468.99281657167</v>
      </c>
      <c r="Q541" s="21">
        <f t="shared" si="294"/>
        <v>28649956.993498381</v>
      </c>
      <c r="R541" s="2">
        <f t="shared" si="295"/>
        <v>55865741.744734928</v>
      </c>
      <c r="S541" s="2">
        <f t="shared" si="296"/>
        <v>307273.06713933457</v>
      </c>
      <c r="T541" s="21">
        <f t="shared" si="297"/>
        <v>27026985.188125737</v>
      </c>
      <c r="U541" s="2">
        <f t="shared" si="298"/>
        <v>57425299.490207762</v>
      </c>
      <c r="V541" s="2">
        <f t="shared" si="299"/>
        <v>343233.57811457029</v>
      </c>
      <c r="W541" s="21">
        <f t="shared" si="300"/>
        <v>25431466.931677669</v>
      </c>
      <c r="X541" s="2">
        <f t="shared" si="301"/>
        <v>58951845.182532795</v>
      </c>
      <c r="Y541" s="2">
        <f t="shared" si="302"/>
        <v>374617.6882282446</v>
      </c>
      <c r="Z541" s="21">
        <f t="shared" si="303"/>
        <v>23873537.129238959</v>
      </c>
      <c r="AA541" s="2">
        <f t="shared" si="304"/>
        <v>60435834.253643438</v>
      </c>
      <c r="AB541" s="2">
        <f t="shared" si="305"/>
        <v>400053.33733190899</v>
      </c>
      <c r="AC541" s="21">
        <f t="shared" si="306"/>
        <v>22364112.409024652</v>
      </c>
      <c r="AD541" s="2">
        <f t="shared" si="286"/>
        <v>71941596.752281904</v>
      </c>
      <c r="AE541" s="2">
        <f t="shared" si="287"/>
        <v>292937.92471936002</v>
      </c>
      <c r="AF541" s="21">
        <f t="shared" si="288"/>
        <v>10965465.322998736</v>
      </c>
      <c r="AG541" s="2">
        <f t="shared" si="289"/>
        <v>74688096.863589302</v>
      </c>
      <c r="AH541" s="2">
        <f t="shared" si="290"/>
        <v>199861.40976755074</v>
      </c>
      <c r="AI541" s="37">
        <f t="shared" si="291"/>
        <v>8312041.7266431479</v>
      </c>
      <c r="AJ541" s="37"/>
      <c r="AK541" s="37"/>
      <c r="AL541" s="37"/>
      <c r="AM541" s="37"/>
      <c r="AN541" s="37"/>
      <c r="AO541" s="37"/>
      <c r="AP541" s="37"/>
      <c r="AQ541" s="37"/>
      <c r="AR541" s="37"/>
      <c r="AS541" s="37"/>
      <c r="AT541" s="37"/>
      <c r="AU541" s="37"/>
      <c r="AV541" s="37"/>
      <c r="AW541" s="37"/>
      <c r="AX541" s="37"/>
    </row>
    <row r="542" spans="1:50" x14ac:dyDescent="0.45">
      <c r="A542" s="25">
        <f t="shared" si="309"/>
        <v>44372</v>
      </c>
      <c r="B542">
        <f t="shared" si="309"/>
        <v>520</v>
      </c>
      <c r="C542">
        <f t="shared" si="309"/>
        <v>487</v>
      </c>
      <c r="K542" s="26">
        <f t="shared" si="282"/>
        <v>3.9365422569035383E-14</v>
      </c>
      <c r="L542" s="28">
        <f t="shared" si="283"/>
        <v>1.0000000000002756</v>
      </c>
      <c r="M542" s="28">
        <f t="shared" si="284"/>
        <v>17608020829558.449</v>
      </c>
      <c r="N542" s="31">
        <f t="shared" si="285"/>
        <v>7.1428571428610727E-2</v>
      </c>
      <c r="O542" s="2">
        <f t="shared" si="292"/>
        <v>54266123.505889028</v>
      </c>
      <c r="P542" s="2">
        <f t="shared" si="293"/>
        <v>264743.14398283331</v>
      </c>
      <c r="Q542" s="21">
        <f t="shared" si="294"/>
        <v>28669133.350128137</v>
      </c>
      <c r="R542" s="2">
        <f t="shared" si="295"/>
        <v>55847753.059510246</v>
      </c>
      <c r="S542" s="2">
        <f t="shared" si="296"/>
        <v>303313.67613977578</v>
      </c>
      <c r="T542" s="21">
        <f t="shared" si="297"/>
        <v>27048933.264349978</v>
      </c>
      <c r="U542" s="2">
        <f t="shared" si="298"/>
        <v>57404872.126112841</v>
      </c>
      <c r="V542" s="2">
        <f t="shared" si="299"/>
        <v>339144.25805845181</v>
      </c>
      <c r="W542" s="21">
        <f t="shared" si="300"/>
        <v>25455983.615828708</v>
      </c>
      <c r="X542" s="2">
        <f t="shared" si="301"/>
        <v>58929196.599172488</v>
      </c>
      <c r="Y542" s="2">
        <f t="shared" si="302"/>
        <v>370507.86528653727</v>
      </c>
      <c r="Z542" s="21">
        <f t="shared" si="303"/>
        <v>23900295.535540976</v>
      </c>
      <c r="AA542" s="2">
        <f t="shared" si="304"/>
        <v>60411284.929253981</v>
      </c>
      <c r="AB542" s="2">
        <f t="shared" si="305"/>
        <v>396027.42334051884</v>
      </c>
      <c r="AC542" s="21">
        <f t="shared" si="306"/>
        <v>22392687.647405501</v>
      </c>
      <c r="AD542" s="2">
        <f t="shared" si="286"/>
        <v>71921945.98309873</v>
      </c>
      <c r="AE542" s="2">
        <f t="shared" si="287"/>
        <v>291664.55642258294</v>
      </c>
      <c r="AF542" s="21">
        <f t="shared" si="288"/>
        <v>10986389.460478686</v>
      </c>
      <c r="AG542" s="2">
        <f t="shared" si="289"/>
        <v>74674569.318858832</v>
      </c>
      <c r="AH542" s="2">
        <f t="shared" si="290"/>
        <v>199113.13951462533</v>
      </c>
      <c r="AI542" s="37">
        <f t="shared" si="291"/>
        <v>8326317.5416265428</v>
      </c>
      <c r="AJ542" s="37"/>
      <c r="AK542" s="37"/>
      <c r="AL542" s="37"/>
      <c r="AM542" s="37"/>
      <c r="AN542" s="37"/>
      <c r="AO542" s="37"/>
      <c r="AP542" s="37"/>
      <c r="AQ542" s="37"/>
      <c r="AR542" s="37"/>
      <c r="AS542" s="37"/>
      <c r="AT542" s="37"/>
      <c r="AU542" s="37"/>
      <c r="AV542" s="37"/>
      <c r="AW542" s="37"/>
      <c r="AX542" s="37"/>
    </row>
    <row r="543" spans="1:50" x14ac:dyDescent="0.45">
      <c r="A543" s="25">
        <f t="shared" si="309"/>
        <v>44373</v>
      </c>
      <c r="B543">
        <f t="shared" si="309"/>
        <v>521</v>
      </c>
      <c r="C543">
        <f t="shared" si="309"/>
        <v>488</v>
      </c>
      <c r="K543" s="26">
        <f t="shared" si="282"/>
        <v>3.6984047834460203E-14</v>
      </c>
      <c r="L543" s="28">
        <f t="shared" si="283"/>
        <v>1.0000000000002589</v>
      </c>
      <c r="M543" s="28">
        <f t="shared" si="284"/>
        <v>18741787909816.066</v>
      </c>
      <c r="N543" s="31">
        <f t="shared" si="285"/>
        <v>7.1428571428608506E-2</v>
      </c>
      <c r="O543" s="2">
        <f t="shared" si="292"/>
        <v>54250891.759063587</v>
      </c>
      <c r="P543" s="2">
        <f t="shared" si="293"/>
        <v>261064.66623807469</v>
      </c>
      <c r="Q543" s="21">
        <f t="shared" si="294"/>
        <v>28688043.57469834</v>
      </c>
      <c r="R543" s="2">
        <f t="shared" si="295"/>
        <v>55830001.886579998</v>
      </c>
      <c r="S543" s="2">
        <f t="shared" si="296"/>
        <v>299399.58648861333</v>
      </c>
      <c r="T543" s="21">
        <f t="shared" si="297"/>
        <v>27070598.52693139</v>
      </c>
      <c r="U543" s="2">
        <f t="shared" si="298"/>
        <v>57384695.315590948</v>
      </c>
      <c r="V543" s="2">
        <f t="shared" si="299"/>
        <v>335096.47871902568</v>
      </c>
      <c r="W543" s="21">
        <f t="shared" si="300"/>
        <v>25480208.205690026</v>
      </c>
      <c r="X543" s="2">
        <f t="shared" si="301"/>
        <v>58906805.092759192</v>
      </c>
      <c r="Y543" s="2">
        <f t="shared" si="302"/>
        <v>366434.5241793649</v>
      </c>
      <c r="Z543" s="21">
        <f t="shared" si="303"/>
        <v>23926760.383061443</v>
      </c>
      <c r="AA543" s="2">
        <f t="shared" si="304"/>
        <v>60386992.527292877</v>
      </c>
      <c r="AB543" s="2">
        <f t="shared" si="305"/>
        <v>392032.15220587008</v>
      </c>
      <c r="AC543" s="21">
        <f t="shared" si="306"/>
        <v>22420975.320501253</v>
      </c>
      <c r="AD543" s="2">
        <f t="shared" si="286"/>
        <v>71902385.977858767</v>
      </c>
      <c r="AE543" s="2">
        <f t="shared" si="287"/>
        <v>290391.37906093517</v>
      </c>
      <c r="AF543" s="21">
        <f t="shared" si="288"/>
        <v>11007222.643080298</v>
      </c>
      <c r="AG543" s="2">
        <f t="shared" si="289"/>
        <v>74661094.861462861</v>
      </c>
      <c r="AH543" s="2">
        <f t="shared" si="290"/>
        <v>198365.22980241195</v>
      </c>
      <c r="AI543" s="37">
        <f t="shared" si="291"/>
        <v>8340539.9087347267</v>
      </c>
      <c r="AJ543" s="37"/>
      <c r="AK543" s="37"/>
      <c r="AL543" s="37"/>
      <c r="AM543" s="37"/>
      <c r="AN543" s="37"/>
      <c r="AO543" s="37"/>
      <c r="AP543" s="37"/>
      <c r="AQ543" s="37"/>
      <c r="AR543" s="37"/>
      <c r="AS543" s="37"/>
      <c r="AT543" s="37"/>
      <c r="AU543" s="37"/>
      <c r="AV543" s="37"/>
      <c r="AW543" s="37"/>
      <c r="AX543" s="37"/>
    </row>
    <row r="544" spans="1:50" x14ac:dyDescent="0.45">
      <c r="A544" s="25">
        <f t="shared" si="309"/>
        <v>44374</v>
      </c>
      <c r="B544">
        <f t="shared" si="309"/>
        <v>522</v>
      </c>
      <c r="C544">
        <f t="shared" si="309"/>
        <v>489</v>
      </c>
      <c r="K544" s="26">
        <f t="shared" si="282"/>
        <v>3.4746732156193341E-14</v>
      </c>
      <c r="L544" s="28">
        <f t="shared" si="283"/>
        <v>1.0000000000002431</v>
      </c>
      <c r="M544" s="28">
        <f t="shared" si="284"/>
        <v>19948557390781.77</v>
      </c>
      <c r="N544" s="31">
        <f t="shared" si="285"/>
        <v>7.1428571428606064E-2</v>
      </c>
      <c r="O544" s="2">
        <f t="shared" si="292"/>
        <v>54235875.865917973</v>
      </c>
      <c r="P544" s="2">
        <f t="shared" si="293"/>
        <v>257433.08322382392</v>
      </c>
      <c r="Q544" s="21">
        <f t="shared" si="294"/>
        <v>28706691.050858203</v>
      </c>
      <c r="R544" s="2">
        <f t="shared" si="295"/>
        <v>55812485.351781584</v>
      </c>
      <c r="S544" s="2">
        <f t="shared" si="296"/>
        <v>295530.43653783709</v>
      </c>
      <c r="T544" s="21">
        <f t="shared" si="297"/>
        <v>27091984.21168058</v>
      </c>
      <c r="U544" s="2">
        <f t="shared" si="298"/>
        <v>57364766.327967048</v>
      </c>
      <c r="V544" s="2">
        <f t="shared" si="299"/>
        <v>331090.00357728277</v>
      </c>
      <c r="W544" s="21">
        <f t="shared" si="300"/>
        <v>25504143.668455668</v>
      </c>
      <c r="X544" s="2">
        <f t="shared" si="301"/>
        <v>58884668.171846487</v>
      </c>
      <c r="Y544" s="2">
        <f t="shared" si="302"/>
        <v>362397.55050782632</v>
      </c>
      <c r="Z544" s="21">
        <f t="shared" si="303"/>
        <v>23952934.277645689</v>
      </c>
      <c r="AA544" s="2">
        <f t="shared" si="304"/>
        <v>60362954.865907975</v>
      </c>
      <c r="AB544" s="2">
        <f t="shared" si="305"/>
        <v>388067.51700463769</v>
      </c>
      <c r="AC544" s="21">
        <f t="shared" si="306"/>
        <v>22448977.617087387</v>
      </c>
      <c r="AD544" s="2">
        <f t="shared" si="286"/>
        <v>71882916.652519614</v>
      </c>
      <c r="AE544" s="2">
        <f t="shared" si="287"/>
        <v>289118.46303858911</v>
      </c>
      <c r="AF544" s="21">
        <f t="shared" si="288"/>
        <v>11027964.884441797</v>
      </c>
      <c r="AG544" s="2">
        <f t="shared" si="289"/>
        <v>74647673.439117745</v>
      </c>
      <c r="AH544" s="2">
        <f t="shared" si="290"/>
        <v>197617.70716164852</v>
      </c>
      <c r="AI544" s="37">
        <f t="shared" si="291"/>
        <v>8354708.8537206072</v>
      </c>
      <c r="AJ544" s="37"/>
      <c r="AK544" s="37"/>
      <c r="AL544" s="37"/>
      <c r="AM544" s="37"/>
      <c r="AN544" s="37"/>
      <c r="AO544" s="37"/>
      <c r="AP544" s="37"/>
      <c r="AQ544" s="37"/>
      <c r="AR544" s="37"/>
      <c r="AS544" s="37"/>
      <c r="AT544" s="37"/>
      <c r="AU544" s="37"/>
      <c r="AV544" s="37"/>
      <c r="AW544" s="37"/>
      <c r="AX544" s="37"/>
    </row>
    <row r="545" spans="1:50" x14ac:dyDescent="0.45">
      <c r="A545" s="25">
        <f t="shared" si="309"/>
        <v>44375</v>
      </c>
      <c r="B545">
        <f t="shared" si="309"/>
        <v>523</v>
      </c>
      <c r="C545">
        <f t="shared" si="309"/>
        <v>490</v>
      </c>
      <c r="K545" s="26">
        <f t="shared" si="282"/>
        <v>3.2644760815209921E-14</v>
      </c>
      <c r="L545" s="28">
        <f t="shared" si="283"/>
        <v>1.0000000000002285</v>
      </c>
      <c r="M545" s="28">
        <f t="shared" si="284"/>
        <v>21233029841560.137</v>
      </c>
      <c r="N545" s="31">
        <f t="shared" si="285"/>
        <v>7.1428571428604065E-2</v>
      </c>
      <c r="O545" s="2">
        <f t="shared" si="292"/>
        <v>54221072.952201009</v>
      </c>
      <c r="P545" s="2">
        <f t="shared" si="293"/>
        <v>253847.91956766017</v>
      </c>
      <c r="Q545" s="21">
        <f t="shared" si="294"/>
        <v>28725079.128231332</v>
      </c>
      <c r="R545" s="2">
        <f t="shared" si="295"/>
        <v>55795200.608444966</v>
      </c>
      <c r="S545" s="2">
        <f t="shared" si="296"/>
        <v>291705.86297889857</v>
      </c>
      <c r="T545" s="21">
        <f t="shared" si="297"/>
        <v>27113093.528576136</v>
      </c>
      <c r="U545" s="2">
        <f t="shared" si="298"/>
        <v>57345082.453323752</v>
      </c>
      <c r="V545" s="2">
        <f t="shared" si="299"/>
        <v>327124.59225076949</v>
      </c>
      <c r="W545" s="21">
        <f t="shared" si="300"/>
        <v>25527792.95442548</v>
      </c>
      <c r="X545" s="2">
        <f t="shared" si="301"/>
        <v>58862783.358557343</v>
      </c>
      <c r="Y545" s="2">
        <f t="shared" si="302"/>
        <v>358396.82447498332</v>
      </c>
      <c r="Z545" s="21">
        <f t="shared" si="303"/>
        <v>23978819.816967674</v>
      </c>
      <c r="AA545" s="2">
        <f t="shared" si="304"/>
        <v>60339169.76992546</v>
      </c>
      <c r="AB545" s="2">
        <f t="shared" si="305"/>
        <v>384133.50462967693</v>
      </c>
      <c r="AC545" s="21">
        <f t="shared" si="306"/>
        <v>22476696.725444864</v>
      </c>
      <c r="AD545" s="2">
        <f t="shared" si="286"/>
        <v>71863537.918676272</v>
      </c>
      <c r="AE545" s="2">
        <f t="shared" si="287"/>
        <v>287845.87809346546</v>
      </c>
      <c r="AF545" s="21">
        <f t="shared" si="288"/>
        <v>11048616.203230262</v>
      </c>
      <c r="AG545" s="2">
        <f t="shared" si="289"/>
        <v>74634304.997875586</v>
      </c>
      <c r="AH545" s="2">
        <f t="shared" si="290"/>
        <v>196870.59789225608</v>
      </c>
      <c r="AI545" s="37">
        <f t="shared" si="291"/>
        <v>8368824.4042321574</v>
      </c>
      <c r="AJ545" s="37"/>
      <c r="AK545" s="37"/>
      <c r="AL545" s="37"/>
      <c r="AM545" s="37"/>
      <c r="AN545" s="37"/>
      <c r="AO545" s="37"/>
      <c r="AP545" s="37"/>
      <c r="AQ545" s="37"/>
      <c r="AR545" s="37"/>
      <c r="AS545" s="37"/>
      <c r="AT545" s="37"/>
      <c r="AU545" s="37"/>
      <c r="AV545" s="37"/>
      <c r="AW545" s="37"/>
      <c r="AX545" s="37"/>
    </row>
    <row r="546" spans="1:50" x14ac:dyDescent="0.45">
      <c r="A546" s="25">
        <f t="shared" si="309"/>
        <v>44376</v>
      </c>
      <c r="B546">
        <f t="shared" si="309"/>
        <v>524</v>
      </c>
      <c r="C546">
        <f t="shared" si="309"/>
        <v>491</v>
      </c>
      <c r="K546" s="26">
        <f t="shared" si="282"/>
        <v>3.0669946281331654E-14</v>
      </c>
      <c r="L546" s="28">
        <f t="shared" si="283"/>
        <v>1.0000000000002147</v>
      </c>
      <c r="M546" s="28">
        <f t="shared" si="284"/>
        <v>22600208497328.012</v>
      </c>
      <c r="N546" s="31">
        <f t="shared" si="285"/>
        <v>7.1428571428602067E-2</v>
      </c>
      <c r="O546" s="2">
        <f t="shared" si="292"/>
        <v>54206480.176495463</v>
      </c>
      <c r="P546" s="2">
        <f t="shared" si="293"/>
        <v>250308.70101837022</v>
      </c>
      <c r="Q546" s="21">
        <f t="shared" si="294"/>
        <v>28743211.122486167</v>
      </c>
      <c r="R546" s="2">
        <f t="shared" si="295"/>
        <v>55778144.837341391</v>
      </c>
      <c r="S546" s="2">
        <f t="shared" si="296"/>
        <v>287925.50101255253</v>
      </c>
      <c r="T546" s="21">
        <f t="shared" si="297"/>
        <v>27133929.661646057</v>
      </c>
      <c r="U546" s="2">
        <f t="shared" si="298"/>
        <v>57325641.002595015</v>
      </c>
      <c r="V546" s="2">
        <f t="shared" si="299"/>
        <v>323200.00067587744</v>
      </c>
      <c r="W546" s="21">
        <f t="shared" si="300"/>
        <v>25551158.996729109</v>
      </c>
      <c r="X546" s="2">
        <f t="shared" si="301"/>
        <v>58841148.188796118</v>
      </c>
      <c r="Y546" s="2">
        <f t="shared" si="302"/>
        <v>354432.22105942678</v>
      </c>
      <c r="Z546" s="21">
        <f t="shared" si="303"/>
        <v>24004419.590144455</v>
      </c>
      <c r="AA546" s="2">
        <f t="shared" si="304"/>
        <v>60315635.071142629</v>
      </c>
      <c r="AB546" s="2">
        <f t="shared" si="305"/>
        <v>380230.0959389591</v>
      </c>
      <c r="AC546" s="21">
        <f t="shared" si="306"/>
        <v>22504134.832918413</v>
      </c>
      <c r="AD546" s="2">
        <f t="shared" si="286"/>
        <v>71844249.683611497</v>
      </c>
      <c r="AE546" s="2">
        <f t="shared" si="287"/>
        <v>286573.69329441397</v>
      </c>
      <c r="AF546" s="21">
        <f t="shared" si="288"/>
        <v>11069176.623094089</v>
      </c>
      <c r="AG546" s="2">
        <f t="shared" si="289"/>
        <v>74620989.482141227</v>
      </c>
      <c r="AH546" s="2">
        <f t="shared" si="290"/>
        <v>196123.9280628773</v>
      </c>
      <c r="AI546" s="37">
        <f t="shared" si="291"/>
        <v>8382886.5897958959</v>
      </c>
      <c r="AJ546" s="37"/>
      <c r="AK546" s="37"/>
      <c r="AL546" s="37"/>
      <c r="AM546" s="37"/>
      <c r="AN546" s="37"/>
      <c r="AO546" s="37"/>
      <c r="AP546" s="37"/>
      <c r="AQ546" s="37"/>
      <c r="AR546" s="37"/>
      <c r="AS546" s="37"/>
      <c r="AT546" s="37"/>
      <c r="AU546" s="37"/>
      <c r="AV546" s="37"/>
      <c r="AW546" s="37"/>
      <c r="AX546" s="37"/>
    </row>
    <row r="547" spans="1:50" x14ac:dyDescent="0.45">
      <c r="A547" s="25">
        <f t="shared" si="309"/>
        <v>44377</v>
      </c>
      <c r="B547">
        <f t="shared" si="309"/>
        <v>525</v>
      </c>
      <c r="C547">
        <f t="shared" si="309"/>
        <v>492</v>
      </c>
      <c r="K547" s="26">
        <f t="shared" si="282"/>
        <v>2.8814596321425691E-14</v>
      </c>
      <c r="L547" s="28">
        <f t="shared" si="283"/>
        <v>1.0000000000002016</v>
      </c>
      <c r="M547" s="28">
        <f t="shared" si="284"/>
        <v>24055418747773.375</v>
      </c>
      <c r="N547" s="31">
        <f t="shared" si="285"/>
        <v>7.142857142860029E-2</v>
      </c>
      <c r="O547" s="2">
        <f t="shared" si="292"/>
        <v>54192094.730007999</v>
      </c>
      <c r="P547" s="2">
        <f t="shared" si="293"/>
        <v>246814.95457594699</v>
      </c>
      <c r="Q547" s="21">
        <f t="shared" si="294"/>
        <v>28761090.315416053</v>
      </c>
      <c r="R547" s="2">
        <f t="shared" si="295"/>
        <v>55761315.246624909</v>
      </c>
      <c r="S547" s="2">
        <f t="shared" si="296"/>
        <v>284188.98451385082</v>
      </c>
      <c r="T547" s="21">
        <f t="shared" si="297"/>
        <v>27154495.768861242</v>
      </c>
      <c r="U547" s="2">
        <f t="shared" si="298"/>
        <v>57306439.30765073</v>
      </c>
      <c r="V547" s="2">
        <f t="shared" si="299"/>
        <v>319315.98128617113</v>
      </c>
      <c r="W547" s="21">
        <f t="shared" si="300"/>
        <v>25574244.711063098</v>
      </c>
      <c r="X547" s="2">
        <f t="shared" si="301"/>
        <v>58819760.212450922</v>
      </c>
      <c r="Y547" s="2">
        <f t="shared" si="302"/>
        <v>350503.61018609325</v>
      </c>
      <c r="Z547" s="21">
        <f t="shared" si="303"/>
        <v>24029736.177362986</v>
      </c>
      <c r="AA547" s="2">
        <f t="shared" si="304"/>
        <v>60292348.608611509</v>
      </c>
      <c r="AB547" s="2">
        <f t="shared" si="305"/>
        <v>376357.26590301329</v>
      </c>
      <c r="AC547" s="21">
        <f t="shared" si="306"/>
        <v>22531294.125485476</v>
      </c>
      <c r="AD547" s="2">
        <f t="shared" si="286"/>
        <v>71825051.850346312</v>
      </c>
      <c r="AE547" s="2">
        <f t="shared" si="287"/>
        <v>285301.97703856532</v>
      </c>
      <c r="AF547" s="21">
        <f t="shared" si="288"/>
        <v>11089646.172615122</v>
      </c>
      <c r="AG547" s="2">
        <f t="shared" si="289"/>
        <v>74607726.834689155</v>
      </c>
      <c r="AH547" s="2">
        <f t="shared" si="290"/>
        <v>195377.72351045188</v>
      </c>
      <c r="AI547" s="37">
        <f t="shared" si="291"/>
        <v>8396895.4418003932</v>
      </c>
      <c r="AJ547" s="37"/>
      <c r="AK547" s="37"/>
      <c r="AL547" s="37"/>
      <c r="AM547" s="37"/>
      <c r="AN547" s="37"/>
      <c r="AO547" s="37"/>
      <c r="AP547" s="37"/>
      <c r="AQ547" s="37"/>
      <c r="AR547" s="37"/>
      <c r="AS547" s="37"/>
      <c r="AT547" s="37"/>
      <c r="AU547" s="37"/>
      <c r="AV547" s="37"/>
      <c r="AW547" s="37"/>
      <c r="AX547" s="37"/>
    </row>
    <row r="548" spans="1:50" x14ac:dyDescent="0.45">
      <c r="A548" s="25">
        <f t="shared" si="309"/>
        <v>44378</v>
      </c>
      <c r="B548">
        <f t="shared" si="309"/>
        <v>526</v>
      </c>
      <c r="C548">
        <f t="shared" si="309"/>
        <v>493</v>
      </c>
      <c r="K548" s="26">
        <f t="shared" si="282"/>
        <v>2.7071484036869632E-14</v>
      </c>
      <c r="L548" s="28">
        <f t="shared" si="283"/>
        <v>1.0000000000001894</v>
      </c>
      <c r="M548" s="28">
        <f t="shared" si="284"/>
        <v>25604328880379.188</v>
      </c>
      <c r="N548" s="31">
        <f t="shared" si="285"/>
        <v>7.1428571428598514E-2</v>
      </c>
      <c r="O548" s="2">
        <f t="shared" si="292"/>
        <v>54177913.836354829</v>
      </c>
      <c r="P548" s="2">
        <f t="shared" si="293"/>
        <v>243366.20861654924</v>
      </c>
      <c r="Q548" s="21">
        <f t="shared" si="294"/>
        <v>28778719.95502862</v>
      </c>
      <c r="R548" s="2">
        <f t="shared" si="295"/>
        <v>55744709.071766831</v>
      </c>
      <c r="S548" s="2">
        <f t="shared" si="296"/>
        <v>280495.94619236753</v>
      </c>
      <c r="T548" s="21">
        <f t="shared" si="297"/>
        <v>27174794.9820408</v>
      </c>
      <c r="U548" s="2">
        <f t="shared" si="298"/>
        <v>57287474.72137253</v>
      </c>
      <c r="V548" s="2">
        <f t="shared" si="299"/>
        <v>315472.28318678669</v>
      </c>
      <c r="W548" s="21">
        <f t="shared" si="300"/>
        <v>25597052.995440684</v>
      </c>
      <c r="X548" s="2">
        <f t="shared" si="301"/>
        <v>58798616.99358654</v>
      </c>
      <c r="Y548" s="2">
        <f t="shared" si="302"/>
        <v>346610.85689432541</v>
      </c>
      <c r="Z548" s="21">
        <f t="shared" si="303"/>
        <v>24054772.149519134</v>
      </c>
      <c r="AA548" s="2">
        <f t="shared" si="304"/>
        <v>60269308.228913471</v>
      </c>
      <c r="AB548" s="2">
        <f t="shared" si="305"/>
        <v>372514.98375083873</v>
      </c>
      <c r="AC548" s="21">
        <f t="shared" si="306"/>
        <v>22558176.78733569</v>
      </c>
      <c r="AD548" s="2">
        <f t="shared" si="286"/>
        <v>71805944.317690417</v>
      </c>
      <c r="AE548" s="2">
        <f t="shared" si="287"/>
        <v>284030.79704885243</v>
      </c>
      <c r="AF548" s="21">
        <f t="shared" si="288"/>
        <v>11110024.885260731</v>
      </c>
      <c r="AG548" s="2">
        <f t="shared" si="289"/>
        <v>74594516.996680453</v>
      </c>
      <c r="AH548" s="2">
        <f t="shared" si="290"/>
        <v>194632.00983982842</v>
      </c>
      <c r="AI548" s="37">
        <f t="shared" si="291"/>
        <v>8410850.9934797175</v>
      </c>
      <c r="AJ548" s="37"/>
      <c r="AK548" s="37"/>
      <c r="AL548" s="37"/>
      <c r="AM548" s="37"/>
      <c r="AN548" s="37"/>
      <c r="AO548" s="37"/>
      <c r="AP548" s="37"/>
      <c r="AQ548" s="37"/>
      <c r="AR548" s="37"/>
      <c r="AS548" s="37"/>
      <c r="AT548" s="37"/>
      <c r="AU548" s="37"/>
      <c r="AV548" s="37"/>
      <c r="AW548" s="37"/>
      <c r="AX548" s="37"/>
    </row>
    <row r="549" spans="1:50" x14ac:dyDescent="0.45">
      <c r="A549" s="25">
        <f t="shared" si="309"/>
        <v>44379</v>
      </c>
      <c r="B549">
        <f t="shared" si="309"/>
        <v>527</v>
      </c>
      <c r="C549">
        <f t="shared" si="309"/>
        <v>494</v>
      </c>
      <c r="K549" s="26">
        <f t="shared" si="282"/>
        <v>2.5433819713571612E-14</v>
      </c>
      <c r="L549" s="28">
        <f t="shared" si="283"/>
        <v>1.0000000000001781</v>
      </c>
      <c r="M549" s="28">
        <f t="shared" si="284"/>
        <v>27252972159352.004</v>
      </c>
      <c r="N549" s="31">
        <f t="shared" si="285"/>
        <v>7.142857142859696E-2</v>
      </c>
      <c r="O549" s="2">
        <f t="shared" si="292"/>
        <v>54163934.751343369</v>
      </c>
      <c r="P549" s="2">
        <f t="shared" si="293"/>
        <v>239961.99301254129</v>
      </c>
      <c r="Q549" s="21">
        <f t="shared" si="294"/>
        <v>28796103.25564409</v>
      </c>
      <c r="R549" s="2">
        <f t="shared" si="295"/>
        <v>55728323.575483434</v>
      </c>
      <c r="S549" s="2">
        <f t="shared" si="296"/>
        <v>276846.01774773491</v>
      </c>
      <c r="T549" s="21">
        <f t="shared" si="297"/>
        <v>27194830.406768832</v>
      </c>
      <c r="U549" s="2">
        <f t="shared" si="298"/>
        <v>57268744.617721036</v>
      </c>
      <c r="V549" s="2">
        <f t="shared" si="299"/>
        <v>311668.65232493595</v>
      </c>
      <c r="W549" s="21">
        <f t="shared" si="300"/>
        <v>25619586.729954027</v>
      </c>
      <c r="X549" s="2">
        <f t="shared" si="301"/>
        <v>58777716.110628098</v>
      </c>
      <c r="Y549" s="2">
        <f t="shared" si="302"/>
        <v>342753.82150316966</v>
      </c>
      <c r="Z549" s="21">
        <f t="shared" si="303"/>
        <v>24079530.067868732</v>
      </c>
      <c r="AA549" s="2">
        <f t="shared" si="304"/>
        <v>60246511.786424994</v>
      </c>
      <c r="AB549" s="2">
        <f t="shared" si="305"/>
        <v>368703.21311425214</v>
      </c>
      <c r="AC549" s="21">
        <f t="shared" si="306"/>
        <v>22584785.000460755</v>
      </c>
      <c r="AD549" s="2">
        <f t="shared" si="286"/>
        <v>71786926.980292648</v>
      </c>
      <c r="AE549" s="2">
        <f t="shared" si="287"/>
        <v>282760.22037169896</v>
      </c>
      <c r="AF549" s="21">
        <f t="shared" si="288"/>
        <v>11130312.799335653</v>
      </c>
      <c r="AG549" s="2">
        <f t="shared" si="289"/>
        <v>74581359.907679737</v>
      </c>
      <c r="AH549" s="2">
        <f t="shared" si="290"/>
        <v>193886.81242341246</v>
      </c>
      <c r="AI549" s="37">
        <f t="shared" si="291"/>
        <v>8424753.2798968516</v>
      </c>
      <c r="AJ549" s="37"/>
      <c r="AK549" s="37"/>
      <c r="AL549" s="37"/>
      <c r="AM549" s="37"/>
      <c r="AN549" s="37"/>
      <c r="AO549" s="37"/>
      <c r="AP549" s="37"/>
      <c r="AQ549" s="37"/>
      <c r="AR549" s="37"/>
      <c r="AS549" s="37"/>
      <c r="AT549" s="37"/>
      <c r="AU549" s="37"/>
      <c r="AV549" s="37"/>
      <c r="AW549" s="37"/>
      <c r="AX549" s="37"/>
    </row>
    <row r="550" spans="1:50" x14ac:dyDescent="0.45">
      <c r="A550" s="25">
        <f t="shared" si="309"/>
        <v>44380</v>
      </c>
      <c r="B550">
        <f t="shared" si="309"/>
        <v>528</v>
      </c>
      <c r="C550">
        <f t="shared" si="309"/>
        <v>495</v>
      </c>
      <c r="K550" s="26">
        <f t="shared" si="282"/>
        <v>2.3895224374897881E-14</v>
      </c>
      <c r="L550" s="28">
        <f t="shared" si="283"/>
        <v>1.0000000000001672</v>
      </c>
      <c r="M550" s="28">
        <f t="shared" si="284"/>
        <v>29007770326195.465</v>
      </c>
      <c r="N550" s="31">
        <f t="shared" si="285"/>
        <v>7.1428571428595405E-2</v>
      </c>
      <c r="O550" s="2">
        <f t="shared" si="292"/>
        <v>54150154.762750141</v>
      </c>
      <c r="P550" s="2">
        <f t="shared" si="293"/>
        <v>236601.83924772972</v>
      </c>
      <c r="Q550" s="21">
        <f t="shared" si="294"/>
        <v>28813243.398002129</v>
      </c>
      <c r="R550" s="2">
        <f t="shared" si="295"/>
        <v>55712156.047657192</v>
      </c>
      <c r="S550" s="2">
        <f t="shared" si="296"/>
        <v>273238.83002056944</v>
      </c>
      <c r="T550" s="21">
        <f t="shared" si="297"/>
        <v>27214605.122322239</v>
      </c>
      <c r="U550" s="2">
        <f t="shared" si="298"/>
        <v>57250246.391794786</v>
      </c>
      <c r="V550" s="2">
        <f t="shared" si="299"/>
        <v>307904.83165655145</v>
      </c>
      <c r="W550" s="21">
        <f t="shared" si="300"/>
        <v>25641848.776548661</v>
      </c>
      <c r="X550" s="2">
        <f t="shared" si="301"/>
        <v>58757055.156535707</v>
      </c>
      <c r="Y550" s="2">
        <f t="shared" si="302"/>
        <v>338932.35977390775</v>
      </c>
      <c r="Z550" s="21">
        <f t="shared" si="303"/>
        <v>24104012.483690385</v>
      </c>
      <c r="AA550" s="2">
        <f t="shared" si="304"/>
        <v>60223957.14357473</v>
      </c>
      <c r="AB550" s="2">
        <f t="shared" si="305"/>
        <v>364921.91217064025</v>
      </c>
      <c r="AC550" s="21">
        <f t="shared" si="306"/>
        <v>22611120.944254629</v>
      </c>
      <c r="AD550" s="2">
        <f t="shared" si="286"/>
        <v>71767999.728691489</v>
      </c>
      <c r="AE550" s="2">
        <f t="shared" si="287"/>
        <v>281490.31337487366</v>
      </c>
      <c r="AF550" s="21">
        <f t="shared" si="288"/>
        <v>11150509.957933638</v>
      </c>
      <c r="AG550" s="2">
        <f t="shared" si="289"/>
        <v>74568255.505672053</v>
      </c>
      <c r="AH550" s="2">
        <f t="shared" si="290"/>
        <v>193142.1564008503</v>
      </c>
      <c r="AI550" s="37">
        <f t="shared" si="291"/>
        <v>8438602.3379270975</v>
      </c>
      <c r="AJ550" s="37"/>
      <c r="AK550" s="37"/>
      <c r="AL550" s="37"/>
      <c r="AM550" s="37"/>
      <c r="AN550" s="37"/>
      <c r="AO550" s="37"/>
      <c r="AP550" s="37"/>
      <c r="AQ550" s="37"/>
      <c r="AR550" s="37"/>
      <c r="AS550" s="37"/>
      <c r="AT550" s="37"/>
      <c r="AU550" s="37"/>
      <c r="AV550" s="37"/>
      <c r="AW550" s="37"/>
      <c r="AX550" s="37"/>
    </row>
    <row r="551" spans="1:50" x14ac:dyDescent="0.45">
      <c r="A551" s="25">
        <f t="shared" si="309"/>
        <v>44381</v>
      </c>
      <c r="B551">
        <f t="shared" si="309"/>
        <v>529</v>
      </c>
      <c r="C551">
        <f t="shared" si="309"/>
        <v>496</v>
      </c>
      <c r="K551" s="26">
        <f t="shared" si="282"/>
        <v>2.2449704934490637E-14</v>
      </c>
      <c r="L551" s="28">
        <f t="shared" si="283"/>
        <v>1.0000000000001572</v>
      </c>
      <c r="M551" s="28">
        <f t="shared" si="284"/>
        <v>30875558613468.793</v>
      </c>
      <c r="N551" s="31">
        <f t="shared" si="285"/>
        <v>7.1428571428593851E-2</v>
      </c>
      <c r="O551" s="2">
        <f t="shared" si="292"/>
        <v>54136571.190095119</v>
      </c>
      <c r="P551" s="2">
        <f t="shared" si="293"/>
        <v>233285.28052791258</v>
      </c>
      <c r="Q551" s="21">
        <f t="shared" si="294"/>
        <v>28830143.529376969</v>
      </c>
      <c r="R551" s="2">
        <f t="shared" si="295"/>
        <v>55696203.80525171</v>
      </c>
      <c r="S551" s="2">
        <f t="shared" si="296"/>
        <v>269674.01313886797</v>
      </c>
      <c r="T551" s="21">
        <f t="shared" si="297"/>
        <v>27234122.181609422</v>
      </c>
      <c r="U551" s="2">
        <f t="shared" si="298"/>
        <v>57231977.459881045</v>
      </c>
      <c r="V551" s="2">
        <f t="shared" si="299"/>
        <v>304180.56130911078</v>
      </c>
      <c r="W551" s="21">
        <f t="shared" si="300"/>
        <v>25663841.978809845</v>
      </c>
      <c r="X551" s="2">
        <f t="shared" si="301"/>
        <v>58736631.738970228</v>
      </c>
      <c r="Y551" s="2">
        <f t="shared" si="302"/>
        <v>335146.32306982094</v>
      </c>
      <c r="Z551" s="21">
        <f t="shared" si="303"/>
        <v>24128221.93795995</v>
      </c>
      <c r="AA551" s="2">
        <f t="shared" si="304"/>
        <v>60201642.171091951</v>
      </c>
      <c r="AB551" s="2">
        <f t="shared" si="305"/>
        <v>361171.03378408717</v>
      </c>
      <c r="AC551" s="21">
        <f t="shared" si="306"/>
        <v>22637186.795123961</v>
      </c>
      <c r="AD551" s="2">
        <f t="shared" si="286"/>
        <v>71749162.449365512</v>
      </c>
      <c r="AE551" s="2">
        <f t="shared" si="287"/>
        <v>280221.14174550807</v>
      </c>
      <c r="AF551" s="21">
        <f t="shared" si="288"/>
        <v>11170616.408888981</v>
      </c>
      <c r="AG551" s="2">
        <f t="shared" si="289"/>
        <v>74555203.727079809</v>
      </c>
      <c r="AH551" s="2">
        <f t="shared" si="290"/>
        <v>192398.06667874803</v>
      </c>
      <c r="AI551" s="37">
        <f t="shared" si="291"/>
        <v>8452398.2062414438</v>
      </c>
      <c r="AJ551" s="37"/>
      <c r="AK551" s="37"/>
      <c r="AL551" s="37"/>
      <c r="AM551" s="37"/>
      <c r="AN551" s="37"/>
      <c r="AO551" s="37"/>
      <c r="AP551" s="37"/>
      <c r="AQ551" s="37"/>
      <c r="AR551" s="37"/>
      <c r="AS551" s="37"/>
      <c r="AT551" s="37"/>
      <c r="AU551" s="37"/>
      <c r="AV551" s="37"/>
      <c r="AW551" s="37"/>
      <c r="AX551" s="37"/>
    </row>
    <row r="552" spans="1:50" x14ac:dyDescent="0.45">
      <c r="A552" s="25">
        <f t="shared" ref="A552:C567" si="310">A551+1</f>
        <v>44382</v>
      </c>
      <c r="B552">
        <f t="shared" si="310"/>
        <v>530</v>
      </c>
      <c r="C552">
        <f t="shared" si="310"/>
        <v>497</v>
      </c>
      <c r="K552" s="26">
        <f t="shared" si="282"/>
        <v>2.1091630852193885E-14</v>
      </c>
      <c r="L552" s="28">
        <f t="shared" si="283"/>
        <v>1.0000000000001477</v>
      </c>
      <c r="M552" s="28">
        <f t="shared" si="284"/>
        <v>32863612369161.406</v>
      </c>
      <c r="N552" s="31">
        <f t="shared" si="285"/>
        <v>7.1428571428592519E-2</v>
      </c>
      <c r="O552" s="2">
        <f t="shared" si="292"/>
        <v>54123181.384412751</v>
      </c>
      <c r="P552" s="2">
        <f t="shared" si="293"/>
        <v>230011.8518868559</v>
      </c>
      <c r="Q552" s="21">
        <f t="shared" si="294"/>
        <v>28846806.763700392</v>
      </c>
      <c r="R552" s="2">
        <f t="shared" si="295"/>
        <v>55680464.192220703</v>
      </c>
      <c r="S552" s="2">
        <f t="shared" si="296"/>
        <v>266151.19665995415</v>
      </c>
      <c r="T552" s="21">
        <f t="shared" si="297"/>
        <v>27253384.611119345</v>
      </c>
      <c r="U552" s="2">
        <f t="shared" si="298"/>
        <v>57213935.259498827</v>
      </c>
      <c r="V552" s="2">
        <f t="shared" si="299"/>
        <v>300495.57874067867</v>
      </c>
      <c r="W552" s="21">
        <f t="shared" si="300"/>
        <v>25685569.161760494</v>
      </c>
      <c r="X552" s="2">
        <f t="shared" si="301"/>
        <v>58716443.480450444</v>
      </c>
      <c r="Y552" s="2">
        <f t="shared" si="302"/>
        <v>331395.55851318775</v>
      </c>
      <c r="Z552" s="21">
        <f t="shared" si="303"/>
        <v>24152160.961036369</v>
      </c>
      <c r="AA552" s="2">
        <f t="shared" si="304"/>
        <v>60179564.74824661</v>
      </c>
      <c r="AB552" s="2">
        <f t="shared" si="305"/>
        <v>357450.5256448494</v>
      </c>
      <c r="AC552" s="21">
        <f t="shared" si="306"/>
        <v>22662984.72610854</v>
      </c>
      <c r="AD552" s="2">
        <f t="shared" si="286"/>
        <v>71730415.024783775</v>
      </c>
      <c r="AE552" s="2">
        <f t="shared" si="287"/>
        <v>278952.77048827644</v>
      </c>
      <c r="AF552" s="21">
        <f t="shared" si="288"/>
        <v>11190632.204727948</v>
      </c>
      <c r="AG552" s="2">
        <f t="shared" si="289"/>
        <v>74542204.506779656</v>
      </c>
      <c r="AH552" s="2">
        <f t="shared" si="290"/>
        <v>191654.56793042552</v>
      </c>
      <c r="AI552" s="37">
        <f t="shared" si="291"/>
        <v>8466140.9252899177</v>
      </c>
      <c r="AJ552" s="37"/>
      <c r="AK552" s="37"/>
      <c r="AL552" s="37"/>
      <c r="AM552" s="37"/>
      <c r="AN552" s="37"/>
      <c r="AO552" s="37"/>
      <c r="AP552" s="37"/>
      <c r="AQ552" s="37"/>
      <c r="AR552" s="37"/>
      <c r="AS552" s="37"/>
      <c r="AT552" s="37"/>
      <c r="AU552" s="37"/>
      <c r="AV552" s="37"/>
      <c r="AW552" s="37"/>
      <c r="AX552" s="37"/>
    </row>
    <row r="553" spans="1:50" x14ac:dyDescent="0.45">
      <c r="A553" s="25">
        <f t="shared" si="310"/>
        <v>44383</v>
      </c>
      <c r="B553">
        <f t="shared" si="310"/>
        <v>531</v>
      </c>
      <c r="C553">
        <f t="shared" si="310"/>
        <v>498</v>
      </c>
      <c r="K553" s="26">
        <f t="shared" si="282"/>
        <v>1.9815712202157367E-14</v>
      </c>
      <c r="L553" s="28">
        <f t="shared" si="283"/>
        <v>1.0000000000001388</v>
      </c>
      <c r="M553" s="28">
        <f t="shared" si="284"/>
        <v>34979675395390.598</v>
      </c>
      <c r="N553" s="31">
        <f t="shared" si="285"/>
        <v>7.1428571428591187E-2</v>
      </c>
      <c r="O553" s="2">
        <f t="shared" si="292"/>
        <v>54109982.728019878</v>
      </c>
      <c r="P553" s="2">
        <f t="shared" si="293"/>
        <v>226781.09028781013</v>
      </c>
      <c r="Q553" s="21">
        <f t="shared" si="294"/>
        <v>28863236.181692313</v>
      </c>
      <c r="R553" s="2">
        <f t="shared" si="295"/>
        <v>55664934.579411179</v>
      </c>
      <c r="S553" s="2">
        <f t="shared" si="296"/>
        <v>262670.00970805541</v>
      </c>
      <c r="T553" s="21">
        <f t="shared" si="297"/>
        <v>27272395.410880767</v>
      </c>
      <c r="U553" s="2">
        <f t="shared" si="298"/>
        <v>57196117.249434248</v>
      </c>
      <c r="V553" s="2">
        <f t="shared" si="299"/>
        <v>296849.61889520683</v>
      </c>
      <c r="W553" s="21">
        <f t="shared" si="300"/>
        <v>25707033.131670546</v>
      </c>
      <c r="X553" s="2">
        <f t="shared" si="301"/>
        <v>58696488.018501744</v>
      </c>
      <c r="Y553" s="2">
        <f t="shared" si="302"/>
        <v>327679.90913951793</v>
      </c>
      <c r="Z553" s="21">
        <f t="shared" si="303"/>
        <v>24175832.072358739</v>
      </c>
      <c r="AA553" s="2">
        <f t="shared" si="304"/>
        <v>60157722.763081104</v>
      </c>
      <c r="AB553" s="2">
        <f t="shared" si="305"/>
        <v>353760.33040715411</v>
      </c>
      <c r="AC553" s="21">
        <f t="shared" si="306"/>
        <v>22688516.906511743</v>
      </c>
      <c r="AD553" s="2">
        <f t="shared" si="286"/>
        <v>71711757.333456293</v>
      </c>
      <c r="AE553" s="2">
        <f t="shared" si="287"/>
        <v>277685.26392373524</v>
      </c>
      <c r="AF553" s="21">
        <f t="shared" si="288"/>
        <v>11210557.402619973</v>
      </c>
      <c r="AG553" s="2">
        <f t="shared" si="289"/>
        <v>74529257.778119341</v>
      </c>
      <c r="AH553" s="2">
        <f t="shared" si="290"/>
        <v>190911.68459570513</v>
      </c>
      <c r="AI553" s="37">
        <f t="shared" si="291"/>
        <v>8479830.5372849535</v>
      </c>
      <c r="AJ553" s="37"/>
      <c r="AK553" s="37"/>
      <c r="AL553" s="37"/>
      <c r="AM553" s="37"/>
      <c r="AN553" s="37"/>
      <c r="AO553" s="37"/>
      <c r="AP553" s="37"/>
      <c r="AQ553" s="37"/>
      <c r="AR553" s="37"/>
      <c r="AS553" s="37"/>
      <c r="AT553" s="37"/>
      <c r="AU553" s="37"/>
      <c r="AV553" s="37"/>
      <c r="AW553" s="37"/>
      <c r="AX553" s="37"/>
    </row>
    <row r="554" spans="1:50" x14ac:dyDescent="0.45">
      <c r="A554" s="25">
        <f t="shared" si="310"/>
        <v>44384</v>
      </c>
      <c r="B554">
        <f t="shared" si="310"/>
        <v>532</v>
      </c>
      <c r="C554">
        <f t="shared" si="310"/>
        <v>499</v>
      </c>
      <c r="K554" s="26">
        <f t="shared" si="282"/>
        <v>1.8616979067689531E-14</v>
      </c>
      <c r="L554" s="28">
        <f t="shared" si="283"/>
        <v>1.0000000000001303</v>
      </c>
      <c r="M554" s="28">
        <f t="shared" si="284"/>
        <v>37231990111807.578</v>
      </c>
      <c r="N554" s="31">
        <f t="shared" si="285"/>
        <v>7.1428571428590076E-2</v>
      </c>
      <c r="O554" s="2">
        <f t="shared" si="292"/>
        <v>54096972.634280741</v>
      </c>
      <c r="P554" s="2">
        <f t="shared" si="293"/>
        <v>223592.53472067791</v>
      </c>
      <c r="Q554" s="21">
        <f t="shared" si="294"/>
        <v>28879434.830998581</v>
      </c>
      <c r="R554" s="2">
        <f t="shared" si="295"/>
        <v>55649612.364461072</v>
      </c>
      <c r="S554" s="2">
        <f t="shared" si="296"/>
        <v>259230.08110758991</v>
      </c>
      <c r="T554" s="21">
        <f t="shared" si="297"/>
        <v>27291157.554431338</v>
      </c>
      <c r="U554" s="2">
        <f t="shared" si="298"/>
        <v>57178520.909768522</v>
      </c>
      <c r="V554" s="2">
        <f t="shared" si="299"/>
        <v>293242.41435413365</v>
      </c>
      <c r="W554" s="21">
        <f t="shared" si="300"/>
        <v>25728236.675877344</v>
      </c>
      <c r="X554" s="2">
        <f t="shared" si="301"/>
        <v>58676763.005796552</v>
      </c>
      <c r="Y554" s="2">
        <f t="shared" si="302"/>
        <v>323999.21404902689</v>
      </c>
      <c r="Z554" s="21">
        <f t="shared" si="303"/>
        <v>24199237.780154422</v>
      </c>
      <c r="AA554" s="2">
        <f t="shared" si="304"/>
        <v>60136114.112633877</v>
      </c>
      <c r="AB554" s="2">
        <f t="shared" si="305"/>
        <v>350100.38582529721</v>
      </c>
      <c r="AC554" s="21">
        <f t="shared" si="306"/>
        <v>22713785.501540825</v>
      </c>
      <c r="AD554" s="2">
        <f t="shared" si="286"/>
        <v>71693189.249984369</v>
      </c>
      <c r="AE554" s="2">
        <f t="shared" si="287"/>
        <v>276418.68568682059</v>
      </c>
      <c r="AF554" s="21">
        <f t="shared" si="288"/>
        <v>11230392.06432881</v>
      </c>
      <c r="AG554" s="2">
        <f t="shared" si="289"/>
        <v>74516363.472934619</v>
      </c>
      <c r="AH554" s="2">
        <f t="shared" si="290"/>
        <v>190169.44088073453</v>
      </c>
      <c r="AI554" s="37">
        <f t="shared" si="291"/>
        <v>8493467.0861846469</v>
      </c>
      <c r="AJ554" s="37"/>
      <c r="AK554" s="37"/>
      <c r="AL554" s="37"/>
      <c r="AM554" s="37"/>
      <c r="AN554" s="37"/>
      <c r="AO554" s="37"/>
      <c r="AP554" s="37"/>
      <c r="AQ554" s="37"/>
      <c r="AR554" s="37"/>
      <c r="AS554" s="37"/>
      <c r="AT554" s="37"/>
      <c r="AU554" s="37"/>
      <c r="AV554" s="37"/>
      <c r="AW554" s="37"/>
      <c r="AX554" s="37"/>
    </row>
    <row r="555" spans="1:50" x14ac:dyDescent="0.45">
      <c r="A555" s="25">
        <f t="shared" si="310"/>
        <v>44385</v>
      </c>
      <c r="B555">
        <f t="shared" si="310"/>
        <v>533</v>
      </c>
      <c r="C555">
        <f t="shared" si="310"/>
        <v>500</v>
      </c>
      <c r="K555" s="26">
        <f t="shared" si="282"/>
        <v>1.7490762182600545E-14</v>
      </c>
      <c r="L555" s="28">
        <f t="shared" si="283"/>
        <v>1.0000000000001223</v>
      </c>
      <c r="M555" s="28">
        <f t="shared" si="284"/>
        <v>39629329661201.047</v>
      </c>
      <c r="N555" s="31">
        <f t="shared" si="285"/>
        <v>7.1428571428588966E-2</v>
      </c>
      <c r="O555" s="2">
        <f t="shared" si="292"/>
        <v>54084148.547369286</v>
      </c>
      <c r="P555" s="2">
        <f t="shared" si="293"/>
        <v>220445.72629494366</v>
      </c>
      <c r="Q555" s="21">
        <f t="shared" si="294"/>
        <v>28895405.726335771</v>
      </c>
      <c r="R555" s="2">
        <f t="shared" si="295"/>
        <v>55634494.971691586</v>
      </c>
      <c r="S555" s="2">
        <f t="shared" si="296"/>
        <v>255831.03951224443</v>
      </c>
      <c r="T555" s="21">
        <f t="shared" si="297"/>
        <v>27309673.988796171</v>
      </c>
      <c r="U555" s="2">
        <f t="shared" si="298"/>
        <v>57161143.741898753</v>
      </c>
      <c r="V555" s="2">
        <f t="shared" si="299"/>
        <v>289673.69548432546</v>
      </c>
      <c r="W555" s="21">
        <f t="shared" si="300"/>
        <v>25749182.562616922</v>
      </c>
      <c r="X555" s="2">
        <f t="shared" si="301"/>
        <v>58657266.11028672</v>
      </c>
      <c r="Y555" s="2">
        <f t="shared" si="302"/>
        <v>320353.30855535803</v>
      </c>
      <c r="Z555" s="21">
        <f t="shared" si="303"/>
        <v>24222380.581157923</v>
      </c>
      <c r="AA555" s="2">
        <f t="shared" si="304"/>
        <v>60114736.703155063</v>
      </c>
      <c r="AB555" s="2">
        <f t="shared" si="305"/>
        <v>346470.62488802016</v>
      </c>
      <c r="AC555" s="21">
        <f t="shared" si="306"/>
        <v>22738792.671956915</v>
      </c>
      <c r="AD555" s="2">
        <f t="shared" si="286"/>
        <v>71674710.64511092</v>
      </c>
      <c r="AE555" s="2">
        <f t="shared" si="287"/>
        <v>275153.09872550209</v>
      </c>
      <c r="AF555" s="21">
        <f t="shared" si="288"/>
        <v>11250136.256163578</v>
      </c>
      <c r="AG555" s="2">
        <f t="shared" si="289"/>
        <v>74503521.521566033</v>
      </c>
      <c r="AH555" s="2">
        <f t="shared" si="290"/>
        <v>189427.86075784315</v>
      </c>
      <c r="AI555" s="37">
        <f t="shared" si="291"/>
        <v>8507050.617676124</v>
      </c>
      <c r="AJ555" s="37"/>
      <c r="AK555" s="37"/>
      <c r="AL555" s="37"/>
      <c r="AM555" s="37"/>
      <c r="AN555" s="37"/>
      <c r="AO555" s="37"/>
      <c r="AP555" s="37"/>
      <c r="AQ555" s="37"/>
      <c r="AR555" s="37"/>
      <c r="AS555" s="37"/>
      <c r="AT555" s="37"/>
      <c r="AU555" s="37"/>
      <c r="AV555" s="37"/>
      <c r="AW555" s="37"/>
      <c r="AX555" s="37"/>
    </row>
    <row r="556" spans="1:50" x14ac:dyDescent="0.45">
      <c r="A556" s="25">
        <f t="shared" si="310"/>
        <v>44386</v>
      </c>
      <c r="B556">
        <f t="shared" si="310"/>
        <v>534</v>
      </c>
      <c r="C556">
        <f t="shared" si="310"/>
        <v>501</v>
      </c>
      <c r="K556" s="26">
        <f t="shared" si="282"/>
        <v>1.6432674743628827E-14</v>
      </c>
      <c r="L556" s="28">
        <f t="shared" si="283"/>
        <v>1.000000000000115</v>
      </c>
      <c r="M556" s="28">
        <f t="shared" si="284"/>
        <v>42181032082357.008</v>
      </c>
      <c r="N556" s="31">
        <f t="shared" si="285"/>
        <v>7.1428571428587856E-2</v>
      </c>
      <c r="O556" s="2">
        <f t="shared" si="292"/>
        <v>54071507.942028977</v>
      </c>
      <c r="P556" s="2">
        <f t="shared" si="293"/>
        <v>217340.20832847271</v>
      </c>
      <c r="Q556" s="21">
        <f t="shared" si="294"/>
        <v>28911151.849642549</v>
      </c>
      <c r="R556" s="2">
        <f t="shared" si="295"/>
        <v>55619579.851994462</v>
      </c>
      <c r="S556" s="2">
        <f t="shared" si="296"/>
        <v>252472.51352992209</v>
      </c>
      <c r="T556" s="21">
        <f t="shared" si="297"/>
        <v>27327947.634475615</v>
      </c>
      <c r="U556" s="2">
        <f t="shared" si="298"/>
        <v>57143983.268551797</v>
      </c>
      <c r="V556" s="2">
        <f t="shared" si="299"/>
        <v>286143.19058240345</v>
      </c>
      <c r="W556" s="21">
        <f t="shared" si="300"/>
        <v>25769873.540865801</v>
      </c>
      <c r="X556" s="2">
        <f t="shared" si="301"/>
        <v>58637995.01532799</v>
      </c>
      <c r="Y556" s="2">
        <f t="shared" si="302"/>
        <v>316742.02433155995</v>
      </c>
      <c r="Z556" s="21">
        <f t="shared" si="303"/>
        <v>24245262.960340451</v>
      </c>
      <c r="AA556" s="2">
        <f t="shared" si="304"/>
        <v>60093588.450314224</v>
      </c>
      <c r="AB556" s="2">
        <f t="shared" si="305"/>
        <v>342870.97595114686</v>
      </c>
      <c r="AC556" s="21">
        <f t="shared" si="306"/>
        <v>22763540.57373463</v>
      </c>
      <c r="AD556" s="2">
        <f t="shared" si="286"/>
        <v>71656321.385770723</v>
      </c>
      <c r="AE556" s="2">
        <f t="shared" si="287"/>
        <v>273888.56529958989</v>
      </c>
      <c r="AF556" s="21">
        <f t="shared" si="288"/>
        <v>11269790.048929688</v>
      </c>
      <c r="AG556" s="2">
        <f t="shared" si="289"/>
        <v>74490731.852875739</v>
      </c>
      <c r="AH556" s="2">
        <f t="shared" si="290"/>
        <v>188686.96796543218</v>
      </c>
      <c r="AI556" s="37">
        <f t="shared" si="291"/>
        <v>8520581.1791588292</v>
      </c>
      <c r="AJ556" s="37"/>
      <c r="AK556" s="37"/>
      <c r="AL556" s="37"/>
      <c r="AM556" s="37"/>
      <c r="AN556" s="37"/>
      <c r="AO556" s="37"/>
      <c r="AP556" s="37"/>
      <c r="AQ556" s="37"/>
      <c r="AR556" s="37"/>
      <c r="AS556" s="37"/>
      <c r="AT556" s="37"/>
      <c r="AU556" s="37"/>
      <c r="AV556" s="37"/>
      <c r="AW556" s="37"/>
      <c r="AX556" s="37"/>
    </row>
    <row r="557" spans="1:50" x14ac:dyDescent="0.45">
      <c r="A557" s="25">
        <f t="shared" si="310"/>
        <v>44387</v>
      </c>
      <c r="B557">
        <f t="shared" si="310"/>
        <v>535</v>
      </c>
      <c r="C557">
        <f t="shared" si="310"/>
        <v>502</v>
      </c>
      <c r="K557" s="26">
        <f t="shared" si="282"/>
        <v>1.5438595323108379E-14</v>
      </c>
      <c r="L557" s="28">
        <f t="shared" si="283"/>
        <v>1.0000000000001081</v>
      </c>
      <c r="M557" s="28">
        <f t="shared" si="284"/>
        <v>44897036683282.156</v>
      </c>
      <c r="N557" s="31">
        <f t="shared" si="285"/>
        <v>7.1428571428586968E-2</v>
      </c>
      <c r="O557" s="2">
        <f t="shared" si="292"/>
        <v>54059048.323330268</v>
      </c>
      <c r="P557" s="2">
        <f t="shared" si="293"/>
        <v>214275.52643228768</v>
      </c>
      <c r="Q557" s="21">
        <f t="shared" si="294"/>
        <v>28926676.150237445</v>
      </c>
      <c r="R557" s="2">
        <f t="shared" si="295"/>
        <v>55604864.482714318</v>
      </c>
      <c r="S557" s="2">
        <f t="shared" si="296"/>
        <v>249154.13184364053</v>
      </c>
      <c r="T557" s="21">
        <f t="shared" si="297"/>
        <v>27345981.385442041</v>
      </c>
      <c r="U557" s="2">
        <f t="shared" si="298"/>
        <v>57127037.033791386</v>
      </c>
      <c r="V557" s="2">
        <f t="shared" si="299"/>
        <v>282650.62601550075</v>
      </c>
      <c r="W557" s="21">
        <f t="shared" si="300"/>
        <v>25790312.340193115</v>
      </c>
      <c r="X557" s="2">
        <f t="shared" si="301"/>
        <v>58618947.419796824</v>
      </c>
      <c r="Y557" s="2">
        <f t="shared" si="302"/>
        <v>313165.18955332949</v>
      </c>
      <c r="Z557" s="21">
        <f t="shared" si="303"/>
        <v>24267887.390649848</v>
      </c>
      <c r="AA557" s="2">
        <f t="shared" si="304"/>
        <v>60072667.279400393</v>
      </c>
      <c r="AB557" s="2">
        <f t="shared" si="305"/>
        <v>339301.36286846315</v>
      </c>
      <c r="AC557" s="21">
        <f t="shared" si="306"/>
        <v>22788031.357731145</v>
      </c>
      <c r="AD557" s="2">
        <f t="shared" si="286"/>
        <v>71638021.335140646</v>
      </c>
      <c r="AE557" s="2">
        <f t="shared" si="287"/>
        <v>272625.14697969455</v>
      </c>
      <c r="AF557" s="21">
        <f t="shared" si="288"/>
        <v>11289353.517879659</v>
      </c>
      <c r="AG557" s="2">
        <f t="shared" si="289"/>
        <v>74477994.394264311</v>
      </c>
      <c r="AH557" s="2">
        <f t="shared" si="290"/>
        <v>187946.78600789743</v>
      </c>
      <c r="AI557" s="37">
        <f t="shared" si="291"/>
        <v>8534058.8197277915</v>
      </c>
      <c r="AJ557" s="37"/>
      <c r="AK557" s="37"/>
      <c r="AL557" s="37"/>
      <c r="AM557" s="37"/>
      <c r="AN557" s="37"/>
      <c r="AO557" s="37"/>
      <c r="AP557" s="37"/>
      <c r="AQ557" s="37"/>
      <c r="AR557" s="37"/>
      <c r="AS557" s="37"/>
      <c r="AT557" s="37"/>
      <c r="AU557" s="37"/>
      <c r="AV557" s="37"/>
      <c r="AW557" s="37"/>
      <c r="AX557" s="37"/>
    </row>
    <row r="558" spans="1:50" x14ac:dyDescent="0.45">
      <c r="A558" s="25">
        <f t="shared" si="310"/>
        <v>44388</v>
      </c>
      <c r="B558">
        <f t="shared" si="310"/>
        <v>536</v>
      </c>
      <c r="C558">
        <f t="shared" si="310"/>
        <v>503</v>
      </c>
      <c r="K558" s="26">
        <f t="shared" si="282"/>
        <v>1.4504651815317864E-14</v>
      </c>
      <c r="L558" s="28">
        <f t="shared" si="283"/>
        <v>1.0000000000001015</v>
      </c>
      <c r="M558" s="28">
        <f t="shared" si="284"/>
        <v>47787922756472.953</v>
      </c>
      <c r="N558" s="31">
        <f t="shared" si="285"/>
        <v>7.1428571428585858E-2</v>
      </c>
      <c r="O558" s="2">
        <f t="shared" si="292"/>
        <v>54046767.226425968</v>
      </c>
      <c r="P558" s="2">
        <f t="shared" si="293"/>
        <v>211251.22859142639</v>
      </c>
      <c r="Q558" s="21">
        <f t="shared" si="294"/>
        <v>28941981.544982605</v>
      </c>
      <c r="R558" s="2">
        <f t="shared" si="295"/>
        <v>55590346.367526382</v>
      </c>
      <c r="S558" s="2">
        <f t="shared" si="296"/>
        <v>245875.52332845918</v>
      </c>
      <c r="T558" s="21">
        <f t="shared" si="297"/>
        <v>27363778.109145157</v>
      </c>
      <c r="U558" s="2">
        <f t="shared" si="298"/>
        <v>57110302.603018716</v>
      </c>
      <c r="V558" s="2">
        <f t="shared" si="299"/>
        <v>279195.72635849449</v>
      </c>
      <c r="W558" s="21">
        <f t="shared" si="300"/>
        <v>25810501.670622788</v>
      </c>
      <c r="X558" s="2">
        <f t="shared" si="301"/>
        <v>58600121.038199671</v>
      </c>
      <c r="Y558" s="2">
        <f t="shared" si="302"/>
        <v>309622.62903953134</v>
      </c>
      <c r="Z558" s="21">
        <f t="shared" si="303"/>
        <v>24290256.3327608</v>
      </c>
      <c r="AA558" s="2">
        <f t="shared" si="304"/>
        <v>60051971.125514574</v>
      </c>
      <c r="AB558" s="2">
        <f t="shared" si="305"/>
        <v>335761.70512082358</v>
      </c>
      <c r="AC558" s="21">
        <f t="shared" si="306"/>
        <v>22812267.169364601</v>
      </c>
      <c r="AD558" s="2">
        <f t="shared" si="286"/>
        <v>71619810.352689743</v>
      </c>
      <c r="AE558" s="2">
        <f t="shared" si="287"/>
        <v>271362.90464633651</v>
      </c>
      <c r="AF558" s="21">
        <f t="shared" si="288"/>
        <v>11308826.74266392</v>
      </c>
      <c r="AG558" s="2">
        <f t="shared" si="289"/>
        <v>74465309.07168749</v>
      </c>
      <c r="AH558" s="2">
        <f t="shared" si="290"/>
        <v>187207.33815558479</v>
      </c>
      <c r="AI558" s="37">
        <f t="shared" si="291"/>
        <v>8547483.5901569258</v>
      </c>
      <c r="AJ558" s="37"/>
      <c r="AK558" s="37"/>
      <c r="AL558" s="37"/>
      <c r="AM558" s="37"/>
      <c r="AN558" s="37"/>
      <c r="AO558" s="37"/>
      <c r="AP558" s="37"/>
      <c r="AQ558" s="37"/>
      <c r="AR558" s="37"/>
      <c r="AS558" s="37"/>
      <c r="AT558" s="37"/>
      <c r="AU558" s="37"/>
      <c r="AV558" s="37"/>
      <c r="AW558" s="37"/>
      <c r="AX558" s="37"/>
    </row>
    <row r="559" spans="1:50" x14ac:dyDescent="0.45">
      <c r="A559" s="25">
        <f t="shared" si="310"/>
        <v>44389</v>
      </c>
      <c r="B559">
        <f t="shared" si="310"/>
        <v>537</v>
      </c>
      <c r="C559">
        <f t="shared" si="310"/>
        <v>504</v>
      </c>
      <c r="K559" s="26">
        <f t="shared" ref="K559:K622" si="311">$J$19*EXP($J$20*C559)</f>
        <v>1.3627206353980949E-14</v>
      </c>
      <c r="L559" s="28">
        <f t="shared" ref="L559:L622" si="312">(EXP(7*K559))</f>
        <v>1.0000000000000955</v>
      </c>
      <c r="M559" s="28">
        <f t="shared" ref="M559:M622" si="313">LN(2)/K559</f>
        <v>50864950787030.133</v>
      </c>
      <c r="N559" s="31">
        <f t="shared" ref="N559:N622" si="314">EXP(K559)-1+$Q$9</f>
        <v>7.1428571428584969E-2</v>
      </c>
      <c r="O559" s="2">
        <f t="shared" si="292"/>
        <v>54034662.216304593</v>
      </c>
      <c r="P559" s="2">
        <f t="shared" si="293"/>
        <v>208266.8652419862</v>
      </c>
      <c r="Q559" s="21">
        <f t="shared" si="294"/>
        <v>28957070.918453421</v>
      </c>
      <c r="R559" s="2">
        <f t="shared" si="295"/>
        <v>55576023.036309719</v>
      </c>
      <c r="S559" s="2">
        <f t="shared" si="296"/>
        <v>242636.31716451465</v>
      </c>
      <c r="T559" s="21">
        <f t="shared" si="297"/>
        <v>27381340.646525767</v>
      </c>
      <c r="U559" s="2">
        <f t="shared" si="298"/>
        <v>57093777.562966704</v>
      </c>
      <c r="V559" s="2">
        <f t="shared" si="299"/>
        <v>275778.21452775929</v>
      </c>
      <c r="W559" s="21">
        <f t="shared" si="300"/>
        <v>25830444.222505536</v>
      </c>
      <c r="X559" s="2">
        <f t="shared" si="301"/>
        <v>58581513.600774944</v>
      </c>
      <c r="Y559" s="2">
        <f t="shared" si="302"/>
        <v>306114.16439000756</v>
      </c>
      <c r="Z559" s="21">
        <f t="shared" si="303"/>
        <v>24312372.234835047</v>
      </c>
      <c r="AA559" s="2">
        <f t="shared" si="304"/>
        <v>60031497.933754727</v>
      </c>
      <c r="AB559" s="2">
        <f t="shared" si="305"/>
        <v>332251.91794347204</v>
      </c>
      <c r="AC559" s="21">
        <f t="shared" si="306"/>
        <v>22836250.148301803</v>
      </c>
      <c r="AD559" s="2">
        <f t="shared" ref="AD559:AD622" si="315">AD558-$N$129*AD558*AE558/$Q$2</f>
        <v>71601688.294229284</v>
      </c>
      <c r="AE559" s="2">
        <f t="shared" ref="AE559:AE622" si="316">AE558+$N$129*AD558*AE558/$Q$2-$Q$9*AE558</f>
        <v>270101.89848920319</v>
      </c>
      <c r="AF559" s="21">
        <f t="shared" ref="AF559:AF622" si="317">$Q$2-AD559-AE559</f>
        <v>11328209.807281513</v>
      </c>
      <c r="AG559" s="2">
        <f t="shared" ref="AG559:AG622" si="318">AG558-$N$136*AG558*AH558/$Q$2</f>
        <v>74452675.809672892</v>
      </c>
      <c r="AH559" s="2">
        <f t="shared" ref="AH559:AH622" si="319">AH558+$N$136*AG558*AH558/$Q$2-$Q$9*AH558</f>
        <v>186468.6474447778</v>
      </c>
      <c r="AI559" s="37">
        <f t="shared" ref="AI559:AI622" si="320">$Q$2-AG559-AH559</f>
        <v>8560855.5428823307</v>
      </c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</row>
    <row r="560" spans="1:50" x14ac:dyDescent="0.45">
      <c r="A560" s="25">
        <f t="shared" si="310"/>
        <v>44390</v>
      </c>
      <c r="B560">
        <f t="shared" si="310"/>
        <v>538</v>
      </c>
      <c r="C560">
        <f t="shared" si="310"/>
        <v>505</v>
      </c>
      <c r="K560" s="26">
        <f t="shared" si="311"/>
        <v>1.2802841142168422E-14</v>
      </c>
      <c r="L560" s="28">
        <f t="shared" si="312"/>
        <v>1.0000000000000897</v>
      </c>
      <c r="M560" s="28">
        <f t="shared" si="313"/>
        <v>54140106314132.297</v>
      </c>
      <c r="N560" s="31">
        <f t="shared" si="314"/>
        <v>7.1428571428584303E-2</v>
      </c>
      <c r="O560" s="2">
        <f t="shared" si="292"/>
        <v>54022730.88754198</v>
      </c>
      <c r="P560" s="2">
        <f t="shared" si="293"/>
        <v>205321.98934445556</v>
      </c>
      <c r="Q560" s="21">
        <f t="shared" si="294"/>
        <v>28971947.123113565</v>
      </c>
      <c r="R560" s="2">
        <f t="shared" si="295"/>
        <v>55561892.045016237</v>
      </c>
      <c r="S560" s="2">
        <f t="shared" si="296"/>
        <v>239436.14294624361</v>
      </c>
      <c r="T560" s="21">
        <f t="shared" si="297"/>
        <v>27398671.81203752</v>
      </c>
      <c r="U560" s="2">
        <f t="shared" si="298"/>
        <v>57077459.521688133</v>
      </c>
      <c r="V560" s="2">
        <f t="shared" si="299"/>
        <v>272397.81191148912</v>
      </c>
      <c r="W560" s="21">
        <f t="shared" si="300"/>
        <v>25850142.666400377</v>
      </c>
      <c r="X560" s="2">
        <f t="shared" si="301"/>
        <v>58563122.853587829</v>
      </c>
      <c r="Y560" s="2">
        <f t="shared" si="302"/>
        <v>302639.61412069108</v>
      </c>
      <c r="Z560" s="21">
        <f t="shared" si="303"/>
        <v>24334237.532291479</v>
      </c>
      <c r="AA560" s="2">
        <f t="shared" si="304"/>
        <v>60011245.659393527</v>
      </c>
      <c r="AB560" s="2">
        <f t="shared" si="305"/>
        <v>328771.9124515641</v>
      </c>
      <c r="AC560" s="21">
        <f t="shared" si="306"/>
        <v>22859982.428154908</v>
      </c>
      <c r="AD560" s="2">
        <f t="shared" si="315"/>
        <v>71583655.011962712</v>
      </c>
      <c r="AE560" s="2">
        <f t="shared" si="316"/>
        <v>268842.18800655269</v>
      </c>
      <c r="AF560" s="21">
        <f t="shared" si="317"/>
        <v>11347502.800030736</v>
      </c>
      <c r="AG560" s="2">
        <f t="shared" si="318"/>
        <v>74440094.531336755</v>
      </c>
      <c r="AH560" s="2">
        <f t="shared" si="319"/>
        <v>185730.73667771707</v>
      </c>
      <c r="AI560" s="37">
        <f t="shared" si="320"/>
        <v>8574174.731985528</v>
      </c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</row>
    <row r="561" spans="1:50" x14ac:dyDescent="0.45">
      <c r="A561" s="25">
        <f t="shared" si="310"/>
        <v>44391</v>
      </c>
      <c r="B561">
        <f t="shared" si="310"/>
        <v>539</v>
      </c>
      <c r="C561">
        <f t="shared" si="310"/>
        <v>506</v>
      </c>
      <c r="K561" s="26">
        <f t="shared" si="311"/>
        <v>1.2028345139406814E-14</v>
      </c>
      <c r="L561" s="28">
        <f t="shared" si="312"/>
        <v>1.0000000000000842</v>
      </c>
      <c r="M561" s="28">
        <f t="shared" si="313"/>
        <v>57626146616718.07</v>
      </c>
      <c r="N561" s="31">
        <f t="shared" si="314"/>
        <v>7.1428571428583415E-2</v>
      </c>
      <c r="O561" s="2">
        <f t="shared" si="292"/>
        <v>54010970.864051253</v>
      </c>
      <c r="P561" s="2">
        <f t="shared" si="293"/>
        <v>202416.15645343412</v>
      </c>
      <c r="Q561" s="21">
        <f t="shared" si="294"/>
        <v>28986612.979495313</v>
      </c>
      <c r="R561" s="2">
        <f t="shared" si="295"/>
        <v>55547950.975535594</v>
      </c>
      <c r="S561" s="2">
        <f t="shared" si="296"/>
        <v>236274.63078787032</v>
      </c>
      <c r="T561" s="21">
        <f t="shared" si="297"/>
        <v>27415774.393676534</v>
      </c>
      <c r="U561" s="2">
        <f t="shared" si="298"/>
        <v>57061346.108537883</v>
      </c>
      <c r="V561" s="2">
        <f t="shared" si="299"/>
        <v>269054.23849663453</v>
      </c>
      <c r="W561" s="21">
        <f t="shared" si="300"/>
        <v>25869599.652965482</v>
      </c>
      <c r="X561" s="2">
        <f t="shared" si="301"/>
        <v>58544946.558618143</v>
      </c>
      <c r="Y561" s="2">
        <f t="shared" si="302"/>
        <v>299198.79379603924</v>
      </c>
      <c r="Z561" s="21">
        <f t="shared" si="303"/>
        <v>24355854.647585817</v>
      </c>
      <c r="AA561" s="2">
        <f t="shared" si="304"/>
        <v>59991212.268048957</v>
      </c>
      <c r="AB561" s="2">
        <f t="shared" si="305"/>
        <v>325321.59576388111</v>
      </c>
      <c r="AC561" s="21">
        <f t="shared" si="306"/>
        <v>22883466.136187162</v>
      </c>
      <c r="AD561" s="2">
        <f t="shared" si="315"/>
        <v>71565710.35453546</v>
      </c>
      <c r="AE561" s="2">
        <f t="shared" si="316"/>
        <v>267583.83200476051</v>
      </c>
      <c r="AF561" s="21">
        <f t="shared" si="317"/>
        <v>11366705.813459778</v>
      </c>
      <c r="AG561" s="2">
        <f t="shared" si="318"/>
        <v>74427565.15840055</v>
      </c>
      <c r="AH561" s="2">
        <f t="shared" si="319"/>
        <v>184993.62842265089</v>
      </c>
      <c r="AI561" s="37">
        <f t="shared" si="320"/>
        <v>8587441.2131767981</v>
      </c>
      <c r="AJ561" s="37"/>
      <c r="AK561" s="37"/>
      <c r="AL561" s="37"/>
      <c r="AM561" s="37"/>
      <c r="AN561" s="37"/>
      <c r="AO561" s="37"/>
      <c r="AP561" s="37"/>
      <c r="AQ561" s="37"/>
      <c r="AR561" s="37"/>
      <c r="AS561" s="37"/>
      <c r="AT561" s="37"/>
      <c r="AU561" s="37"/>
      <c r="AV561" s="37"/>
      <c r="AW561" s="37"/>
      <c r="AX561" s="37"/>
    </row>
    <row r="562" spans="1:50" x14ac:dyDescent="0.45">
      <c r="A562" s="25">
        <f t="shared" si="310"/>
        <v>44392</v>
      </c>
      <c r="B562">
        <f t="shared" si="310"/>
        <v>540</v>
      </c>
      <c r="C562">
        <f t="shared" si="310"/>
        <v>507</v>
      </c>
      <c r="K562" s="26">
        <f t="shared" si="311"/>
        <v>1.1300701554138501E-14</v>
      </c>
      <c r="L562" s="28">
        <f t="shared" si="312"/>
        <v>1.000000000000079</v>
      </c>
      <c r="M562" s="28">
        <f t="shared" si="313"/>
        <v>61336650405222.273</v>
      </c>
      <c r="N562" s="31">
        <f t="shared" si="314"/>
        <v>7.1428571428582749E-2</v>
      </c>
      <c r="O562" s="2">
        <f t="shared" si="292"/>
        <v>53999379.798831314</v>
      </c>
      <c r="P562" s="2">
        <f t="shared" si="293"/>
        <v>199548.92478383976</v>
      </c>
      <c r="Q562" s="21">
        <f t="shared" si="294"/>
        <v>29001071.276384845</v>
      </c>
      <c r="R562" s="2">
        <f t="shared" si="295"/>
        <v>55534197.435556233</v>
      </c>
      <c r="S562" s="2">
        <f t="shared" si="296"/>
        <v>233151.41142523708</v>
      </c>
      <c r="T562" s="21">
        <f t="shared" si="297"/>
        <v>27432651.15301853</v>
      </c>
      <c r="U562" s="2">
        <f t="shared" si="298"/>
        <v>57045434.974149399</v>
      </c>
      <c r="V562" s="2">
        <f t="shared" si="299"/>
        <v>265747.21299250366</v>
      </c>
      <c r="W562" s="21">
        <f t="shared" si="300"/>
        <v>25888817.812858097</v>
      </c>
      <c r="X562" s="2">
        <f t="shared" si="301"/>
        <v>58526982.493841372</v>
      </c>
      <c r="Y562" s="2">
        <f t="shared" si="302"/>
        <v>295791.51615880418</v>
      </c>
      <c r="Z562" s="21">
        <f t="shared" si="303"/>
        <v>24377225.989999823</v>
      </c>
      <c r="AA562" s="2">
        <f t="shared" si="304"/>
        <v>59971395.735847831</v>
      </c>
      <c r="AB562" s="2">
        <f t="shared" si="305"/>
        <v>321900.87112472707</v>
      </c>
      <c r="AC562" s="21">
        <f t="shared" si="306"/>
        <v>22906703.393027443</v>
      </c>
      <c r="AD562" s="2">
        <f t="shared" si="315"/>
        <v>71547854.167084724</v>
      </c>
      <c r="AE562" s="2">
        <f t="shared" si="316"/>
        <v>266326.88859800878</v>
      </c>
      <c r="AF562" s="21">
        <f t="shared" si="317"/>
        <v>11385818.944317268</v>
      </c>
      <c r="AG562" s="2">
        <f t="shared" si="318"/>
        <v>74415087.611207664</v>
      </c>
      <c r="AH562" s="2">
        <f t="shared" si="319"/>
        <v>184257.34501391693</v>
      </c>
      <c r="AI562" s="37">
        <f t="shared" si="320"/>
        <v>8600655.0437784195</v>
      </c>
      <c r="AJ562" s="37"/>
      <c r="AK562" s="37"/>
      <c r="AL562" s="37"/>
      <c r="AM562" s="37"/>
      <c r="AN562" s="37"/>
      <c r="AO562" s="37"/>
      <c r="AP562" s="37"/>
      <c r="AQ562" s="37"/>
      <c r="AR562" s="37"/>
      <c r="AS562" s="37"/>
      <c r="AT562" s="37"/>
      <c r="AU562" s="37"/>
      <c r="AV562" s="37"/>
      <c r="AW562" s="37"/>
      <c r="AX562" s="37"/>
    </row>
    <row r="563" spans="1:50" x14ac:dyDescent="0.45">
      <c r="A563" s="25">
        <f t="shared" si="310"/>
        <v>44393</v>
      </c>
      <c r="B563">
        <f t="shared" si="310"/>
        <v>541</v>
      </c>
      <c r="C563">
        <f t="shared" si="310"/>
        <v>508</v>
      </c>
      <c r="K563" s="26">
        <f t="shared" si="311"/>
        <v>1.061707609281377E-14</v>
      </c>
      <c r="L563" s="28">
        <f t="shared" si="312"/>
        <v>1.0000000000000744</v>
      </c>
      <c r="M563" s="28">
        <f t="shared" si="313"/>
        <v>65286070712925</v>
      </c>
      <c r="N563" s="31">
        <f t="shared" si="314"/>
        <v>7.1428571428582083E-2</v>
      </c>
      <c r="O563" s="2">
        <f t="shared" ref="O563:O626" si="321">O562-$N$113*O562*P562/$Q$2</f>
        <v>53987955.373714037</v>
      </c>
      <c r="P563" s="2">
        <f t="shared" ref="P563:P626" si="322">P562+$N$113*O562*P562/$Q$2-$Q$9*P562</f>
        <v>196719.85527369959</v>
      </c>
      <c r="Q563" s="21">
        <f t="shared" ref="Q563:Q626" si="323">$Q$2-O563-P563</f>
        <v>29015324.771012262</v>
      </c>
      <c r="R563" s="2">
        <f t="shared" si="295"/>
        <v>55520629.058422759</v>
      </c>
      <c r="S563" s="2">
        <f t="shared" si="296"/>
        <v>230066.1163140545</v>
      </c>
      <c r="T563" s="21">
        <f t="shared" si="297"/>
        <v>27449304.825263187</v>
      </c>
      <c r="U563" s="2">
        <f t="shared" si="298"/>
        <v>57029723.790405646</v>
      </c>
      <c r="V563" s="2">
        <f t="shared" si="299"/>
        <v>262476.45295107504</v>
      </c>
      <c r="W563" s="21">
        <f t="shared" si="300"/>
        <v>25907799.75664328</v>
      </c>
      <c r="X563" s="2">
        <f t="shared" si="301"/>
        <v>58509228.453303106</v>
      </c>
      <c r="Y563" s="2">
        <f t="shared" si="302"/>
        <v>292417.59125715832</v>
      </c>
      <c r="Z563" s="21">
        <f t="shared" si="303"/>
        <v>24398353.955439735</v>
      </c>
      <c r="AA563" s="2">
        <f t="shared" si="304"/>
        <v>59951794.049582504</v>
      </c>
      <c r="AB563" s="2">
        <f t="shared" si="305"/>
        <v>318509.6380240015</v>
      </c>
      <c r="AC563" s="21">
        <f t="shared" si="306"/>
        <v>22929696.312393494</v>
      </c>
      <c r="AD563" s="2">
        <f t="shared" si="315"/>
        <v>71530086.291289046</v>
      </c>
      <c r="AE563" s="2">
        <f t="shared" si="316"/>
        <v>265071.41520811449</v>
      </c>
      <c r="AF563" s="21">
        <f t="shared" si="317"/>
        <v>11404842.293502839</v>
      </c>
      <c r="AG563" s="2">
        <f t="shared" si="318"/>
        <v>74402661.80873996</v>
      </c>
      <c r="AH563" s="2">
        <f t="shared" si="319"/>
        <v>183521.90855205434</v>
      </c>
      <c r="AI563" s="37">
        <f t="shared" si="320"/>
        <v>8613816.2827079855</v>
      </c>
      <c r="AJ563" s="37"/>
      <c r="AK563" s="37"/>
      <c r="AL563" s="37"/>
      <c r="AM563" s="37"/>
      <c r="AN563" s="37"/>
      <c r="AO563" s="37"/>
      <c r="AP563" s="37"/>
      <c r="AQ563" s="37"/>
      <c r="AR563" s="37"/>
      <c r="AS563" s="37"/>
      <c r="AT563" s="37"/>
      <c r="AU563" s="37"/>
      <c r="AV563" s="37"/>
      <c r="AW563" s="37"/>
      <c r="AX563" s="37"/>
    </row>
    <row r="564" spans="1:50" x14ac:dyDescent="0.45">
      <c r="A564" s="25">
        <f t="shared" si="310"/>
        <v>44394</v>
      </c>
      <c r="B564">
        <f t="shared" si="310"/>
        <v>542</v>
      </c>
      <c r="C564">
        <f t="shared" si="310"/>
        <v>509</v>
      </c>
      <c r="K564" s="26">
        <f t="shared" si="311"/>
        <v>9.9748059198428195E-15</v>
      </c>
      <c r="L564" s="28">
        <f t="shared" si="312"/>
        <v>1.0000000000000697</v>
      </c>
      <c r="M564" s="28">
        <f t="shared" si="313"/>
        <v>69489791192936.586</v>
      </c>
      <c r="N564" s="31">
        <f t="shared" si="314"/>
        <v>7.1428571428581417E-2</v>
      </c>
      <c r="O564" s="2">
        <f t="shared" si="321"/>
        <v>53976695.299110278</v>
      </c>
      <c r="P564" s="2">
        <f t="shared" si="322"/>
        <v>193928.51164362032</v>
      </c>
      <c r="Q564" s="21">
        <f t="shared" si="323"/>
        <v>29029376.189246099</v>
      </c>
      <c r="R564" s="2">
        <f t="shared" ref="R564:R627" si="324">R563-$N$114*R563*S563/$Q$2</f>
        <v>55507243.502989732</v>
      </c>
      <c r="S564" s="2">
        <f t="shared" ref="S564:S627" si="325">S563+$N$114*R563*S563/$Q$2-$Q$9*S563</f>
        <v>227018.37772464822</v>
      </c>
      <c r="T564" s="21">
        <f t="shared" ref="T564:T627" si="326">$Q$2-R564-S564</f>
        <v>27465738.119285621</v>
      </c>
      <c r="U564" s="2">
        <f t="shared" si="298"/>
        <v>57014210.250404716</v>
      </c>
      <c r="V564" s="2">
        <f t="shared" si="299"/>
        <v>259241.67488407166</v>
      </c>
      <c r="W564" s="21">
        <f t="shared" si="300"/>
        <v>25926548.074711211</v>
      </c>
      <c r="X564" s="2">
        <f t="shared" si="301"/>
        <v>58491682.247186989</v>
      </c>
      <c r="Y564" s="2">
        <f t="shared" si="302"/>
        <v>289076.82656919456</v>
      </c>
      <c r="Z564" s="21">
        <f t="shared" si="303"/>
        <v>24419240.926243816</v>
      </c>
      <c r="AA564" s="2">
        <f t="shared" si="304"/>
        <v>59932405.206860781</v>
      </c>
      <c r="AB564" s="2">
        <f t="shared" si="305"/>
        <v>315147.79231544217</v>
      </c>
      <c r="AC564" s="21">
        <f t="shared" si="306"/>
        <v>22952447.000823777</v>
      </c>
      <c r="AD564" s="2">
        <f t="shared" si="315"/>
        <v>71512406.565417796</v>
      </c>
      <c r="AE564" s="2">
        <f t="shared" si="316"/>
        <v>263817.46856449568</v>
      </c>
      <c r="AF564" s="21">
        <f t="shared" si="317"/>
        <v>11423775.966017708</v>
      </c>
      <c r="AG564" s="2">
        <f t="shared" si="318"/>
        <v>74390287.668634355</v>
      </c>
      <c r="AH564" s="2">
        <f t="shared" si="319"/>
        <v>182787.34090394602</v>
      </c>
      <c r="AI564" s="37">
        <f t="shared" si="320"/>
        <v>8626924.9904616997</v>
      </c>
      <c r="AJ564" s="37"/>
      <c r="AK564" s="37"/>
      <c r="AL564" s="37"/>
      <c r="AM564" s="37"/>
      <c r="AN564" s="37"/>
      <c r="AO564" s="37"/>
      <c r="AP564" s="37"/>
      <c r="AQ564" s="37"/>
      <c r="AR564" s="37"/>
      <c r="AS564" s="37"/>
      <c r="AT564" s="37"/>
      <c r="AU564" s="37"/>
      <c r="AV564" s="37"/>
      <c r="AW564" s="37"/>
      <c r="AX564" s="37"/>
    </row>
    <row r="565" spans="1:50" x14ac:dyDescent="0.45">
      <c r="A565" s="25">
        <f t="shared" si="310"/>
        <v>44395</v>
      </c>
      <c r="B565">
        <f t="shared" si="310"/>
        <v>543</v>
      </c>
      <c r="C565">
        <f t="shared" si="310"/>
        <v>510</v>
      </c>
      <c r="K565" s="26">
        <f t="shared" si="311"/>
        <v>9.3713892854056437E-15</v>
      </c>
      <c r="L565" s="28">
        <f t="shared" si="312"/>
        <v>1.0000000000000655</v>
      </c>
      <c r="M565" s="28">
        <f t="shared" si="313"/>
        <v>73964186040100.266</v>
      </c>
      <c r="N565" s="31">
        <f t="shared" si="314"/>
        <v>7.142857142858075E-2</v>
      </c>
      <c r="O565" s="2">
        <f t="shared" si="321"/>
        <v>53965597.313754894</v>
      </c>
      <c r="P565" s="2">
        <f t="shared" si="322"/>
        <v>191174.46045303185</v>
      </c>
      <c r="Q565" s="21">
        <f t="shared" si="323"/>
        <v>29043228.225792073</v>
      </c>
      <c r="R565" s="2">
        <f t="shared" si="324"/>
        <v>55494038.453472197</v>
      </c>
      <c r="S565" s="2">
        <f t="shared" si="325"/>
        <v>224007.8288332776</v>
      </c>
      <c r="T565" s="21">
        <f t="shared" si="326"/>
        <v>27481953.717694525</v>
      </c>
      <c r="U565" s="2">
        <f t="shared" ref="U565:U628" si="327">U564-$N$115*U564*V564/$Q$2</f>
        <v>56998892.068420224</v>
      </c>
      <c r="V565" s="2">
        <f t="shared" ref="V565:V628" si="328">V564+$N$115*U564*V564/$Q$2-$Q$9*V564</f>
        <v>256042.59437684476</v>
      </c>
      <c r="W565" s="21">
        <f t="shared" ref="W565:W628" si="329">$Q$2-U565-V565</f>
        <v>25945065.337202933</v>
      </c>
      <c r="X565" s="2">
        <f t="shared" si="301"/>
        <v>58474341.701876417</v>
      </c>
      <c r="Y565" s="2">
        <f t="shared" si="302"/>
        <v>285769.02712482127</v>
      </c>
      <c r="Z565" s="21">
        <f t="shared" si="303"/>
        <v>24439889.270998761</v>
      </c>
      <c r="AA565" s="2">
        <f t="shared" si="304"/>
        <v>59913227.216249228</v>
      </c>
      <c r="AB565" s="2">
        <f t="shared" si="305"/>
        <v>311815.22633303428</v>
      </c>
      <c r="AC565" s="21">
        <f t="shared" si="306"/>
        <v>22974957.557417739</v>
      </c>
      <c r="AD565" s="2">
        <f t="shared" si="315"/>
        <v>71494814.824380562</v>
      </c>
      <c r="AE565" s="2">
        <f t="shared" si="316"/>
        <v>262565.10470427288</v>
      </c>
      <c r="AF565" s="21">
        <f t="shared" si="317"/>
        <v>11442620.070915166</v>
      </c>
      <c r="AG565" s="2">
        <f t="shared" si="318"/>
        <v>74377965.107199311</v>
      </c>
      <c r="AH565" s="2">
        <f t="shared" si="319"/>
        <v>182053.66370299045</v>
      </c>
      <c r="AI565" s="37">
        <f t="shared" si="320"/>
        <v>8639981.2290976979</v>
      </c>
      <c r="AJ565" s="37"/>
      <c r="AK565" s="37"/>
      <c r="AL565" s="37"/>
      <c r="AM565" s="37"/>
      <c r="AN565" s="37"/>
      <c r="AO565" s="37"/>
      <c r="AP565" s="37"/>
      <c r="AQ565" s="37"/>
      <c r="AR565" s="37"/>
      <c r="AS565" s="37"/>
      <c r="AT565" s="37"/>
      <c r="AU565" s="37"/>
      <c r="AV565" s="37"/>
      <c r="AW565" s="37"/>
      <c r="AX565" s="37"/>
    </row>
    <row r="566" spans="1:50" x14ac:dyDescent="0.45">
      <c r="A566" s="25">
        <f t="shared" si="310"/>
        <v>44396</v>
      </c>
      <c r="B566">
        <f t="shared" si="310"/>
        <v>544</v>
      </c>
      <c r="C566">
        <f t="shared" si="310"/>
        <v>511</v>
      </c>
      <c r="K566" s="26">
        <f t="shared" si="311"/>
        <v>8.8044757807176755E-15</v>
      </c>
      <c r="L566" s="28">
        <f t="shared" si="312"/>
        <v>1.0000000000000617</v>
      </c>
      <c r="M566" s="28">
        <f t="shared" si="313"/>
        <v>78726683771222.219</v>
      </c>
      <c r="N566" s="31">
        <f t="shared" si="314"/>
        <v>7.1428571428580306E-2</v>
      </c>
      <c r="O566" s="2">
        <f t="shared" si="321"/>
        <v>53954659.184450842</v>
      </c>
      <c r="P566" s="2">
        <f t="shared" si="322"/>
        <v>188457.27115329585</v>
      </c>
      <c r="Q566" s="21">
        <f t="shared" si="323"/>
        <v>29056883.54439586</v>
      </c>
      <c r="R566" s="2">
        <f t="shared" si="324"/>
        <v>55481011.619292997</v>
      </c>
      <c r="S566" s="2">
        <f t="shared" si="325"/>
        <v>221034.10381010186</v>
      </c>
      <c r="T566" s="21">
        <f t="shared" si="326"/>
        <v>27497954.276896901</v>
      </c>
      <c r="U566" s="2">
        <f t="shared" si="327"/>
        <v>56983766.979856744</v>
      </c>
      <c r="V566" s="2">
        <f t="shared" si="328"/>
        <v>252878.92619911768</v>
      </c>
      <c r="W566" s="21">
        <f t="shared" si="329"/>
        <v>25963354.09394414</v>
      </c>
      <c r="X566" s="2">
        <f t="shared" ref="X566:X629" si="330">X565-$N$116*X565*Y565/$Q$2</f>
        <v>58457204.660010107</v>
      </c>
      <c r="Y566" s="2">
        <f t="shared" ref="Y566:Y629" si="331">Y565+$N$116*X565*Y565/$Q$2-$Q$9*Y565</f>
        <v>282493.99562507379</v>
      </c>
      <c r="Z566" s="21">
        <f t="shared" ref="Z566:Z629" si="332">$Q$2-X566-Y566</f>
        <v>24460301.344364818</v>
      </c>
      <c r="AA566" s="2">
        <f t="shared" si="304"/>
        <v>59894258.097410031</v>
      </c>
      <c r="AB566" s="2">
        <f t="shared" si="305"/>
        <v>308511.82900558226</v>
      </c>
      <c r="AC566" s="21">
        <f t="shared" si="306"/>
        <v>22997230.073584385</v>
      </c>
      <c r="AD566" s="2">
        <f t="shared" si="315"/>
        <v>71477310.89977631</v>
      </c>
      <c r="AE566" s="2">
        <f t="shared" si="316"/>
        <v>261314.37897250391</v>
      </c>
      <c r="AF566" s="21">
        <f t="shared" si="317"/>
        <v>11461374.721251186</v>
      </c>
      <c r="AG566" s="2">
        <f t="shared" si="318"/>
        <v>74365694.039431363</v>
      </c>
      <c r="AH566" s="2">
        <f t="shared" si="319"/>
        <v>181320.89834930305</v>
      </c>
      <c r="AI566" s="37">
        <f t="shared" si="320"/>
        <v>8652985.0622193329</v>
      </c>
      <c r="AJ566" s="37"/>
      <c r="AK566" s="37"/>
      <c r="AL566" s="37"/>
      <c r="AM566" s="37"/>
      <c r="AN566" s="37"/>
      <c r="AO566" s="37"/>
      <c r="AP566" s="37"/>
      <c r="AQ566" s="37"/>
      <c r="AR566" s="37"/>
      <c r="AS566" s="37"/>
      <c r="AT566" s="37"/>
      <c r="AU566" s="37"/>
      <c r="AV566" s="37"/>
      <c r="AW566" s="37"/>
      <c r="AX566" s="37"/>
    </row>
    <row r="567" spans="1:50" x14ac:dyDescent="0.45">
      <c r="A567" s="25">
        <f t="shared" si="310"/>
        <v>44397</v>
      </c>
      <c r="B567">
        <f t="shared" si="310"/>
        <v>545</v>
      </c>
      <c r="C567">
        <f t="shared" si="310"/>
        <v>512</v>
      </c>
      <c r="K567" s="26">
        <f t="shared" si="311"/>
        <v>8.2718571827943181E-15</v>
      </c>
      <c r="L567" s="28">
        <f t="shared" si="312"/>
        <v>1.000000000000058</v>
      </c>
      <c r="M567" s="28">
        <f t="shared" si="313"/>
        <v>83795835112060.422</v>
      </c>
      <c r="N567" s="31">
        <f t="shared" si="314"/>
        <v>7.142857142857964E-2</v>
      </c>
      <c r="O567" s="2">
        <f t="shared" si="321"/>
        <v>53943878.705812559</v>
      </c>
      <c r="P567" s="2">
        <f t="shared" si="322"/>
        <v>185776.51613776985</v>
      </c>
      <c r="Q567" s="21">
        <f t="shared" si="323"/>
        <v>29070344.77804967</v>
      </c>
      <c r="R567" s="2">
        <f t="shared" si="324"/>
        <v>55468160.734927081</v>
      </c>
      <c r="S567" s="2">
        <f t="shared" si="325"/>
        <v>218096.83790386815</v>
      </c>
      <c r="T567" s="21">
        <f t="shared" si="326"/>
        <v>27513742.427169051</v>
      </c>
      <c r="U567" s="2">
        <f t="shared" si="327"/>
        <v>56968832.741200432</v>
      </c>
      <c r="V567" s="2">
        <f t="shared" si="328"/>
        <v>249750.38441263916</v>
      </c>
      <c r="W567" s="21">
        <f t="shared" si="329"/>
        <v>25981416.874386929</v>
      </c>
      <c r="X567" s="2">
        <f t="shared" si="330"/>
        <v>58440268.98053167</v>
      </c>
      <c r="Y567" s="2">
        <f t="shared" si="331"/>
        <v>279251.5325588652</v>
      </c>
      <c r="Z567" s="21">
        <f t="shared" si="332"/>
        <v>24480479.486909464</v>
      </c>
      <c r="AA567" s="2">
        <f t="shared" ref="AA567:AA630" si="333">AA566-$N$117*AA566*AB566/$Q$2</f>
        <v>59875495.881231487</v>
      </c>
      <c r="AB567" s="2">
        <f t="shared" ref="AB567:AB630" si="334">AB566+$N$117*AA566*AB566/$Q$2-$Q$9*AB566</f>
        <v>305237.48596944334</v>
      </c>
      <c r="AC567" s="21">
        <f t="shared" ref="AC567:AC630" si="335">$Q$2-AA567-AB567</f>
        <v>23019266.63279907</v>
      </c>
      <c r="AD567" s="2">
        <f t="shared" si="315"/>
        <v>71459894.619942516</v>
      </c>
      <c r="AE567" s="2">
        <f t="shared" si="316"/>
        <v>260065.34602255005</v>
      </c>
      <c r="AF567" s="21">
        <f t="shared" si="317"/>
        <v>11480040.034034934</v>
      </c>
      <c r="AG567" s="2">
        <f t="shared" si="318"/>
        <v>74353474.379031479</v>
      </c>
      <c r="AH567" s="2">
        <f t="shared" si="319"/>
        <v>180589.06600994614</v>
      </c>
      <c r="AI567" s="37">
        <f t="shared" si="320"/>
        <v>8665936.5549585745</v>
      </c>
      <c r="AJ567" s="37"/>
      <c r="AK567" s="37"/>
      <c r="AL567" s="37"/>
      <c r="AM567" s="37"/>
      <c r="AN567" s="37"/>
      <c r="AO567" s="37"/>
      <c r="AP567" s="37"/>
      <c r="AQ567" s="37"/>
      <c r="AR567" s="37"/>
      <c r="AS567" s="37"/>
      <c r="AT567" s="37"/>
      <c r="AU567" s="37"/>
      <c r="AV567" s="37"/>
      <c r="AW567" s="37"/>
      <c r="AX567" s="37"/>
    </row>
    <row r="568" spans="1:50" x14ac:dyDescent="0.45">
      <c r="A568" s="25">
        <f t="shared" ref="A568:C583" si="336">A567+1</f>
        <v>44398</v>
      </c>
      <c r="B568">
        <f t="shared" si="336"/>
        <v>546</v>
      </c>
      <c r="C568">
        <f t="shared" si="336"/>
        <v>513</v>
      </c>
      <c r="K568" s="26">
        <f t="shared" si="311"/>
        <v>7.7714588530526145E-15</v>
      </c>
      <c r="L568" s="28">
        <f t="shared" si="312"/>
        <v>1.0000000000000544</v>
      </c>
      <c r="M568" s="28">
        <f t="shared" si="313"/>
        <v>89191385255508.156</v>
      </c>
      <c r="N568" s="31">
        <f t="shared" si="314"/>
        <v>7.1428571428579196E-2</v>
      </c>
      <c r="O568" s="2">
        <f t="shared" si="321"/>
        <v>53933253.700008713</v>
      </c>
      <c r="P568" s="2">
        <f t="shared" si="322"/>
        <v>183131.77078891537</v>
      </c>
      <c r="Q568" s="21">
        <f t="shared" si="323"/>
        <v>29083614.529202372</v>
      </c>
      <c r="R568" s="2">
        <f t="shared" si="324"/>
        <v>55455483.559742995</v>
      </c>
      <c r="S568" s="2">
        <f t="shared" si="325"/>
        <v>215195.66752339504</v>
      </c>
      <c r="T568" s="21">
        <f t="shared" si="326"/>
        <v>27529320.77273361</v>
      </c>
      <c r="U568" s="2">
        <f t="shared" si="327"/>
        <v>56954087.12996494</v>
      </c>
      <c r="V568" s="2">
        <f t="shared" si="328"/>
        <v>246656.68247579609</v>
      </c>
      <c r="W568" s="21">
        <f t="shared" si="329"/>
        <v>25999256.187559262</v>
      </c>
      <c r="X568" s="2">
        <f t="shared" si="330"/>
        <v>58423532.538733415</v>
      </c>
      <c r="Y568" s="2">
        <f t="shared" si="331"/>
        <v>276041.43631719943</v>
      </c>
      <c r="Z568" s="21">
        <f t="shared" si="332"/>
        <v>24500426.024949387</v>
      </c>
      <c r="AA568" s="2">
        <f t="shared" si="333"/>
        <v>59856938.609952264</v>
      </c>
      <c r="AB568" s="2">
        <f t="shared" si="334"/>
        <v>301992.07967942278</v>
      </c>
      <c r="AC568" s="21">
        <f t="shared" si="335"/>
        <v>23041069.310368314</v>
      </c>
      <c r="AD568" s="2">
        <f t="shared" si="315"/>
        <v>71442565.810004026</v>
      </c>
      <c r="AE568" s="2">
        <f t="shared" si="316"/>
        <v>258818.05981657081</v>
      </c>
      <c r="AF568" s="21">
        <f t="shared" si="317"/>
        <v>11498616.130179403</v>
      </c>
      <c r="AG568" s="2">
        <f t="shared" si="318"/>
        <v>74341306.038421527</v>
      </c>
      <c r="AH568" s="2">
        <f t="shared" si="319"/>
        <v>179858.18761918746</v>
      </c>
      <c r="AI568" s="37">
        <f t="shared" si="320"/>
        <v>8678835.7739592865</v>
      </c>
      <c r="AJ568" s="37"/>
      <c r="AK568" s="37"/>
      <c r="AL568" s="37"/>
      <c r="AM568" s="37"/>
      <c r="AN568" s="37"/>
      <c r="AO568" s="37"/>
      <c r="AP568" s="37"/>
      <c r="AQ568" s="37"/>
      <c r="AR568" s="37"/>
      <c r="AS568" s="37"/>
      <c r="AT568" s="37"/>
      <c r="AU568" s="37"/>
      <c r="AV568" s="37"/>
      <c r="AW568" s="37"/>
      <c r="AX568" s="37"/>
    </row>
    <row r="569" spans="1:50" x14ac:dyDescent="0.45">
      <c r="A569" s="25">
        <f t="shared" si="336"/>
        <v>44399</v>
      </c>
      <c r="B569">
        <f t="shared" si="336"/>
        <v>547</v>
      </c>
      <c r="C569">
        <f t="shared" si="336"/>
        <v>514</v>
      </c>
      <c r="K569" s="26">
        <f t="shared" si="311"/>
        <v>7.3013316562469749E-15</v>
      </c>
      <c r="L569" s="28">
        <f t="shared" si="312"/>
        <v>1.0000000000000511</v>
      </c>
      <c r="M569" s="28">
        <f t="shared" si="313"/>
        <v>94934350772422.828</v>
      </c>
      <c r="N569" s="31">
        <f t="shared" si="314"/>
        <v>7.1428571428578752E-2</v>
      </c>
      <c r="O569" s="2">
        <f t="shared" si="321"/>
        <v>53922782.016504452</v>
      </c>
      <c r="P569" s="2">
        <f t="shared" si="322"/>
        <v>180522.61352253697</v>
      </c>
      <c r="Q569" s="21">
        <f t="shared" si="323"/>
        <v>29096695.369973011</v>
      </c>
      <c r="R569" s="2">
        <f t="shared" si="324"/>
        <v>55442977.877841651</v>
      </c>
      <c r="S569" s="2">
        <f t="shared" si="325"/>
        <v>212330.23031592445</v>
      </c>
      <c r="T569" s="21">
        <f t="shared" si="326"/>
        <v>27544691.891842425</v>
      </c>
      <c r="U569" s="2">
        <f t="shared" si="327"/>
        <v>56939527.94463294</v>
      </c>
      <c r="V569" s="2">
        <f t="shared" si="328"/>
        <v>243597.53334523583</v>
      </c>
      <c r="W569" s="21">
        <f t="shared" si="329"/>
        <v>26016874.522021823</v>
      </c>
      <c r="X569" s="2">
        <f t="shared" si="330"/>
        <v>58406993.226294518</v>
      </c>
      <c r="Y569" s="2">
        <f t="shared" si="331"/>
        <v>272863.50330487045</v>
      </c>
      <c r="Z569" s="21">
        <f t="shared" si="332"/>
        <v>24520143.270400614</v>
      </c>
      <c r="AA569" s="2">
        <f t="shared" si="333"/>
        <v>59838584.33727961</v>
      </c>
      <c r="AB569" s="2">
        <f t="shared" si="334"/>
        <v>298775.48951783089</v>
      </c>
      <c r="AC569" s="21">
        <f t="shared" si="335"/>
        <v>23062640.173202559</v>
      </c>
      <c r="AD569" s="2">
        <f t="shared" si="315"/>
        <v>71425324.291921839</v>
      </c>
      <c r="AE569" s="2">
        <f t="shared" si="316"/>
        <v>257572.57362614633</v>
      </c>
      <c r="AF569" s="21">
        <f t="shared" si="317"/>
        <v>11517103.134452015</v>
      </c>
      <c r="AG569" s="2">
        <f t="shared" si="318"/>
        <v>74329188.928760558</v>
      </c>
      <c r="AH569" s="2">
        <f t="shared" si="319"/>
        <v>179128.28387878681</v>
      </c>
      <c r="AI569" s="37">
        <f t="shared" si="320"/>
        <v>8691682.7873606551</v>
      </c>
      <c r="AJ569" s="37"/>
      <c r="AK569" s="37"/>
      <c r="AL569" s="37"/>
      <c r="AM569" s="37"/>
      <c r="AN569" s="37"/>
      <c r="AO569" s="37"/>
      <c r="AP569" s="37"/>
      <c r="AQ569" s="37"/>
      <c r="AR569" s="37"/>
      <c r="AS569" s="37"/>
      <c r="AT569" s="37"/>
      <c r="AU569" s="37"/>
      <c r="AV569" s="37"/>
      <c r="AW569" s="37"/>
      <c r="AX569" s="37"/>
    </row>
    <row r="570" spans="1:50" x14ac:dyDescent="0.45">
      <c r="A570" s="25">
        <f t="shared" si="336"/>
        <v>44400</v>
      </c>
      <c r="B570">
        <f t="shared" si="336"/>
        <v>548</v>
      </c>
      <c r="C570">
        <f t="shared" si="336"/>
        <v>515</v>
      </c>
      <c r="K570" s="26">
        <f t="shared" si="311"/>
        <v>6.859644368260966E-15</v>
      </c>
      <c r="L570" s="28">
        <f t="shared" si="312"/>
        <v>1.000000000000048</v>
      </c>
      <c r="M570" s="28">
        <f t="shared" si="313"/>
        <v>101047101474689.08</v>
      </c>
      <c r="N570" s="31">
        <f t="shared" si="314"/>
        <v>7.1428571428578308E-2</v>
      </c>
      <c r="O570" s="2">
        <f t="shared" si="321"/>
        <v>53912461.531803288</v>
      </c>
      <c r="P570" s="2">
        <f t="shared" si="322"/>
        <v>177948.62582923754</v>
      </c>
      <c r="Q570" s="21">
        <f t="shared" si="323"/>
        <v>29109589.842367474</v>
      </c>
      <c r="R570" s="2">
        <f t="shared" si="324"/>
        <v>55430641.497892596</v>
      </c>
      <c r="S570" s="2">
        <f t="shared" si="325"/>
        <v>209500.16524241419</v>
      </c>
      <c r="T570" s="21">
        <f t="shared" si="326"/>
        <v>27559858.336864989</v>
      </c>
      <c r="U570" s="2">
        <f t="shared" si="327"/>
        <v>56925153.004593253</v>
      </c>
      <c r="V570" s="2">
        <f t="shared" si="328"/>
        <v>240572.64957454868</v>
      </c>
      <c r="W570" s="21">
        <f t="shared" si="329"/>
        <v>26034274.345832199</v>
      </c>
      <c r="X570" s="2">
        <f t="shared" si="330"/>
        <v>58390648.951313652</v>
      </c>
      <c r="Y570" s="2">
        <f t="shared" si="331"/>
        <v>269717.52804967389</v>
      </c>
      <c r="Z570" s="21">
        <f t="shared" si="332"/>
        <v>24539633.520636674</v>
      </c>
      <c r="AA570" s="2">
        <f t="shared" si="333"/>
        <v>59820431.128501609</v>
      </c>
      <c r="AB570" s="2">
        <f t="shared" si="334"/>
        <v>295587.59190170467</v>
      </c>
      <c r="AC570" s="21">
        <f t="shared" si="335"/>
        <v>23083981.279596686</v>
      </c>
      <c r="AD570" s="2">
        <f t="shared" si="315"/>
        <v>71408169.884541661</v>
      </c>
      <c r="AE570" s="2">
        <f t="shared" si="316"/>
        <v>256328.94003302389</v>
      </c>
      <c r="AF570" s="21">
        <f t="shared" si="317"/>
        <v>11535501.175425315</v>
      </c>
      <c r="AG570" s="2">
        <f t="shared" si="318"/>
        <v>74317122.959961116</v>
      </c>
      <c r="AH570" s="2">
        <f t="shared" si="319"/>
        <v>178399.37525831006</v>
      </c>
      <c r="AI570" s="37">
        <f t="shared" si="320"/>
        <v>8704477.6647805739</v>
      </c>
      <c r="AJ570" s="37"/>
      <c r="AK570" s="37"/>
      <c r="AL570" s="37"/>
      <c r="AM570" s="37"/>
      <c r="AN570" s="37"/>
      <c r="AO570" s="37"/>
      <c r="AP570" s="37"/>
      <c r="AQ570" s="37"/>
      <c r="AR570" s="37"/>
      <c r="AS570" s="37"/>
      <c r="AT570" s="37"/>
      <c r="AU570" s="37"/>
      <c r="AV570" s="37"/>
      <c r="AW570" s="37"/>
      <c r="AX570" s="37"/>
    </row>
    <row r="571" spans="1:50" x14ac:dyDescent="0.45">
      <c r="A571" s="25">
        <f t="shared" si="336"/>
        <v>44401</v>
      </c>
      <c r="B571">
        <f t="shared" si="336"/>
        <v>549</v>
      </c>
      <c r="C571">
        <f t="shared" si="336"/>
        <v>516</v>
      </c>
      <c r="K571" s="26">
        <f t="shared" si="311"/>
        <v>6.4446765431830035E-15</v>
      </c>
      <c r="L571" s="28">
        <f t="shared" si="312"/>
        <v>1.0000000000000451</v>
      </c>
      <c r="M571" s="28">
        <f t="shared" si="313"/>
        <v>107553447549378.84</v>
      </c>
      <c r="N571" s="31">
        <f t="shared" si="314"/>
        <v>7.1428571428577864E-2</v>
      </c>
      <c r="O571" s="2">
        <f t="shared" si="321"/>
        <v>53902290.14918869</v>
      </c>
      <c r="P571" s="2">
        <f t="shared" si="322"/>
        <v>175409.39231317342</v>
      </c>
      <c r="Q571" s="21">
        <f t="shared" si="323"/>
        <v>29122300.458498135</v>
      </c>
      <c r="R571" s="2">
        <f t="shared" si="324"/>
        <v>55418472.252967849</v>
      </c>
      <c r="S571" s="2">
        <f t="shared" si="325"/>
        <v>206705.11264984257</v>
      </c>
      <c r="T571" s="21">
        <f t="shared" si="326"/>
        <v>27574822.634382308</v>
      </c>
      <c r="U571" s="2">
        <f t="shared" si="327"/>
        <v>56910960.150073849</v>
      </c>
      <c r="V571" s="2">
        <f t="shared" si="328"/>
        <v>237581.74341006001</v>
      </c>
      <c r="W571" s="21">
        <f t="shared" si="329"/>
        <v>26051458.106516093</v>
      </c>
      <c r="X571" s="2">
        <f t="shared" si="330"/>
        <v>58374497.638336338</v>
      </c>
      <c r="Y571" s="2">
        <f t="shared" si="331"/>
        <v>266603.30330915528</v>
      </c>
      <c r="Z571" s="21">
        <f t="shared" si="332"/>
        <v>24558899.058354508</v>
      </c>
      <c r="AA571" s="2">
        <f t="shared" si="333"/>
        <v>59802477.060593568</v>
      </c>
      <c r="AB571" s="2">
        <f t="shared" si="334"/>
        <v>292428.26038819755</v>
      </c>
      <c r="AC571" s="21">
        <f t="shared" si="335"/>
        <v>23105094.679018233</v>
      </c>
      <c r="AD571" s="2">
        <f t="shared" si="315"/>
        <v>71391102.403642341</v>
      </c>
      <c r="AE571" s="2">
        <f t="shared" si="316"/>
        <v>255087.21092998746</v>
      </c>
      <c r="AF571" s="21">
        <f t="shared" si="317"/>
        <v>11553810.385427671</v>
      </c>
      <c r="AG571" s="2">
        <f t="shared" si="318"/>
        <v>74305108.040705502</v>
      </c>
      <c r="AH571" s="2">
        <f t="shared" si="319"/>
        <v>177671.48199547062</v>
      </c>
      <c r="AI571" s="37">
        <f t="shared" si="320"/>
        <v>8717220.4772990271</v>
      </c>
      <c r="AJ571" s="37"/>
      <c r="AK571" s="37"/>
      <c r="AL571" s="37"/>
      <c r="AM571" s="37"/>
      <c r="AN571" s="37"/>
      <c r="AO571" s="37"/>
      <c r="AP571" s="37"/>
      <c r="AQ571" s="37"/>
      <c r="AR571" s="37"/>
      <c r="AS571" s="37"/>
      <c r="AT571" s="37"/>
      <c r="AU571" s="37"/>
      <c r="AV571" s="37"/>
      <c r="AW571" s="37"/>
      <c r="AX571" s="37"/>
    </row>
    <row r="572" spans="1:50" x14ac:dyDescent="0.45">
      <c r="A572" s="25">
        <f t="shared" si="336"/>
        <v>44402</v>
      </c>
      <c r="B572">
        <f t="shared" si="336"/>
        <v>550</v>
      </c>
      <c r="C572">
        <f t="shared" si="336"/>
        <v>517</v>
      </c>
      <c r="K572" s="26">
        <f t="shared" si="311"/>
        <v>6.054811811881546E-15</v>
      </c>
      <c r="L572" s="28">
        <f t="shared" si="312"/>
        <v>1.0000000000000424</v>
      </c>
      <c r="M572" s="28">
        <f t="shared" si="313"/>
        <v>114478732303415.44</v>
      </c>
      <c r="N572" s="31">
        <f t="shared" si="314"/>
        <v>7.142857142857742E-2</v>
      </c>
      <c r="O572" s="2">
        <f t="shared" si="321"/>
        <v>53892265.798465587</v>
      </c>
      <c r="P572" s="2">
        <f t="shared" si="322"/>
        <v>172904.50072819105</v>
      </c>
      <c r="Q572" s="21">
        <f t="shared" si="323"/>
        <v>29134829.700806223</v>
      </c>
      <c r="R572" s="2">
        <f t="shared" si="324"/>
        <v>55406468.000373535</v>
      </c>
      <c r="S572" s="2">
        <f t="shared" si="325"/>
        <v>203944.71434059506</v>
      </c>
      <c r="T572" s="21">
        <f t="shared" si="326"/>
        <v>27589587.285285871</v>
      </c>
      <c r="U572" s="2">
        <f t="shared" si="327"/>
        <v>56896947.242070839</v>
      </c>
      <c r="V572" s="2">
        <f t="shared" si="328"/>
        <v>234624.52688378323</v>
      </c>
      <c r="W572" s="21">
        <f t="shared" si="329"/>
        <v>26068428.231045377</v>
      </c>
      <c r="X572" s="2">
        <f t="shared" si="330"/>
        <v>58358537.228377059</v>
      </c>
      <c r="Y572" s="2">
        <f t="shared" si="331"/>
        <v>263520.62017492246</v>
      </c>
      <c r="Z572" s="21">
        <f t="shared" si="332"/>
        <v>24577942.151448019</v>
      </c>
      <c r="AA572" s="2">
        <f t="shared" si="333"/>
        <v>59784720.222318754</v>
      </c>
      <c r="AB572" s="2">
        <f t="shared" si="334"/>
        <v>289297.36577814055</v>
      </c>
      <c r="AC572" s="21">
        <f t="shared" si="335"/>
        <v>23125982.411903106</v>
      </c>
      <c r="AD572" s="2">
        <f t="shared" si="315"/>
        <v>71374121.661984056</v>
      </c>
      <c r="AE572" s="2">
        <f t="shared" si="316"/>
        <v>253847.43752184769</v>
      </c>
      <c r="AF572" s="21">
        <f t="shared" si="317"/>
        <v>11572030.900494097</v>
      </c>
      <c r="AG572" s="2">
        <f t="shared" si="318"/>
        <v>74293144.078461945</v>
      </c>
      <c r="AH572" s="2">
        <f t="shared" si="319"/>
        <v>176944.62409649754</v>
      </c>
      <c r="AI572" s="37">
        <f t="shared" si="320"/>
        <v>8729911.297441557</v>
      </c>
      <c r="AJ572" s="37"/>
      <c r="AK572" s="37"/>
      <c r="AL572" s="37"/>
      <c r="AM572" s="37"/>
      <c r="AN572" s="37"/>
      <c r="AO572" s="37"/>
      <c r="AP572" s="37"/>
      <c r="AQ572" s="37"/>
      <c r="AR572" s="37"/>
      <c r="AS572" s="37"/>
      <c r="AT572" s="37"/>
      <c r="AU572" s="37"/>
      <c r="AV572" s="37"/>
      <c r="AW572" s="37"/>
      <c r="AX572" s="37"/>
    </row>
    <row r="573" spans="1:50" x14ac:dyDescent="0.45">
      <c r="A573" s="25">
        <f t="shared" si="336"/>
        <v>44403</v>
      </c>
      <c r="B573">
        <f t="shared" si="336"/>
        <v>551</v>
      </c>
      <c r="C573">
        <f t="shared" si="336"/>
        <v>518</v>
      </c>
      <c r="K573" s="26">
        <f t="shared" si="311"/>
        <v>5.6885315859768006E-15</v>
      </c>
      <c r="L573" s="28">
        <f t="shared" si="312"/>
        <v>1.0000000000000397</v>
      </c>
      <c r="M573" s="28">
        <f t="shared" si="313"/>
        <v>121849930879995.67</v>
      </c>
      <c r="N573" s="31">
        <f t="shared" si="314"/>
        <v>7.1428571428577198E-2</v>
      </c>
      <c r="O573" s="2">
        <f t="shared" si="321"/>
        <v>53882386.435701765</v>
      </c>
      <c r="P573" s="2">
        <f t="shared" si="322"/>
        <v>170433.54201142557</v>
      </c>
      <c r="Q573" s="21">
        <f t="shared" si="323"/>
        <v>29147180.02228681</v>
      </c>
      <c r="R573" s="2">
        <f t="shared" si="324"/>
        <v>55394626.62147937</v>
      </c>
      <c r="S573" s="2">
        <f t="shared" si="325"/>
        <v>201218.61363900302</v>
      </c>
      <c r="T573" s="21">
        <f t="shared" si="326"/>
        <v>27604154.764881626</v>
      </c>
      <c r="U573" s="2">
        <f t="shared" si="327"/>
        <v>56883112.162273623</v>
      </c>
      <c r="V573" s="2">
        <f t="shared" si="328"/>
        <v>231700.71190358305</v>
      </c>
      <c r="W573" s="21">
        <f t="shared" si="329"/>
        <v>26085187.125822794</v>
      </c>
      <c r="X573" s="2">
        <f t="shared" si="330"/>
        <v>58342765.67893637</v>
      </c>
      <c r="Y573" s="2">
        <f t="shared" si="331"/>
        <v>260469.26817454875</v>
      </c>
      <c r="Z573" s="21">
        <f t="shared" si="332"/>
        <v>24596765.052889083</v>
      </c>
      <c r="AA573" s="2">
        <f t="shared" si="333"/>
        <v>59767158.714323528</v>
      </c>
      <c r="AB573" s="2">
        <f t="shared" si="334"/>
        <v>286194.77621778159</v>
      </c>
      <c r="AC573" s="21">
        <f t="shared" si="335"/>
        <v>23146646.509458691</v>
      </c>
      <c r="AD573" s="2">
        <f t="shared" si="315"/>
        <v>71357227.469356358</v>
      </c>
      <c r="AE573" s="2">
        <f t="shared" si="316"/>
        <v>252609.6703265502</v>
      </c>
      <c r="AF573" s="21">
        <f t="shared" si="317"/>
        <v>11590162.860317092</v>
      </c>
      <c r="AG573" s="2">
        <f t="shared" si="318"/>
        <v>74281230.979500741</v>
      </c>
      <c r="AH573" s="2">
        <f t="shared" si="319"/>
        <v>176218.82133652997</v>
      </c>
      <c r="AI573" s="37">
        <f t="shared" si="320"/>
        <v>8742550.1991627291</v>
      </c>
      <c r="AJ573" s="37"/>
      <c r="AK573" s="37"/>
      <c r="AL573" s="37"/>
      <c r="AM573" s="37"/>
      <c r="AN573" s="37"/>
      <c r="AO573" s="37"/>
      <c r="AP573" s="37"/>
      <c r="AQ573" s="37"/>
      <c r="AR573" s="37"/>
      <c r="AS573" s="37"/>
      <c r="AT573" s="37"/>
      <c r="AU573" s="37"/>
      <c r="AV573" s="37"/>
      <c r="AW573" s="37"/>
      <c r="AX573" s="37"/>
    </row>
    <row r="574" spans="1:50" x14ac:dyDescent="0.45">
      <c r="A574" s="25">
        <f t="shared" si="336"/>
        <v>44404</v>
      </c>
      <c r="B574">
        <f t="shared" si="336"/>
        <v>552</v>
      </c>
      <c r="C574">
        <f t="shared" si="336"/>
        <v>519</v>
      </c>
      <c r="K574" s="26">
        <f t="shared" si="311"/>
        <v>5.3444091426847758E-15</v>
      </c>
      <c r="L574" s="28">
        <f t="shared" si="312"/>
        <v>1.0000000000000373</v>
      </c>
      <c r="M574" s="28">
        <f t="shared" si="313"/>
        <v>129695755331288.36</v>
      </c>
      <c r="N574" s="31">
        <f t="shared" si="314"/>
        <v>7.1428571428576754E-2</v>
      </c>
      <c r="O574" s="2">
        <f t="shared" si="321"/>
        <v>53872650.042969361</v>
      </c>
      <c r="P574" s="2">
        <f t="shared" si="322"/>
        <v>167996.11031443978</v>
      </c>
      <c r="Q574" s="21">
        <f t="shared" si="323"/>
        <v>29159353.846716199</v>
      </c>
      <c r="R574" s="2">
        <f t="shared" si="324"/>
        <v>55382946.0215462</v>
      </c>
      <c r="S574" s="2">
        <f t="shared" si="325"/>
        <v>198526.45545510296</v>
      </c>
      <c r="T574" s="21">
        <f t="shared" si="326"/>
        <v>27618527.522998698</v>
      </c>
      <c r="U574" s="2">
        <f t="shared" si="327"/>
        <v>56869452.812986352</v>
      </c>
      <c r="V574" s="2">
        <f t="shared" si="328"/>
        <v>228810.01034059969</v>
      </c>
      <c r="W574" s="21">
        <f t="shared" si="329"/>
        <v>26101737.176673047</v>
      </c>
      <c r="X574" s="2">
        <f t="shared" si="330"/>
        <v>58327180.96401307</v>
      </c>
      <c r="Y574" s="2">
        <f t="shared" si="331"/>
        <v>257449.03537109471</v>
      </c>
      <c r="Z574" s="21">
        <f t="shared" si="332"/>
        <v>24615370.000615835</v>
      </c>
      <c r="AA574" s="2">
        <f t="shared" si="333"/>
        <v>59749790.649227045</v>
      </c>
      <c r="AB574" s="2">
        <f t="shared" si="334"/>
        <v>283120.35729870806</v>
      </c>
      <c r="AC574" s="21">
        <f t="shared" si="335"/>
        <v>23167088.993474245</v>
      </c>
      <c r="AD574" s="2">
        <f t="shared" si="315"/>
        <v>71340419.632626042</v>
      </c>
      <c r="AE574" s="2">
        <f t="shared" si="316"/>
        <v>251373.95917640001</v>
      </c>
      <c r="AF574" s="21">
        <f t="shared" si="317"/>
        <v>11608206.408197558</v>
      </c>
      <c r="AG574" s="2">
        <f t="shared" si="318"/>
        <v>74269368.648910344</v>
      </c>
      <c r="AH574" s="2">
        <f t="shared" si="319"/>
        <v>175494.09326003774</v>
      </c>
      <c r="AI574" s="37">
        <f t="shared" si="320"/>
        <v>8755137.2578296177</v>
      </c>
      <c r="AJ574" s="37"/>
      <c r="AK574" s="37"/>
      <c r="AL574" s="37"/>
      <c r="AM574" s="37"/>
      <c r="AN574" s="37"/>
      <c r="AO574" s="37"/>
      <c r="AP574" s="37"/>
      <c r="AQ574" s="37"/>
      <c r="AR574" s="37"/>
      <c r="AS574" s="37"/>
      <c r="AT574" s="37"/>
      <c r="AU574" s="37"/>
      <c r="AV574" s="37"/>
      <c r="AW574" s="37"/>
      <c r="AX574" s="37"/>
    </row>
    <row r="575" spans="1:50" x14ac:dyDescent="0.45">
      <c r="A575" s="25">
        <f t="shared" si="336"/>
        <v>44405</v>
      </c>
      <c r="B575">
        <f t="shared" si="336"/>
        <v>553</v>
      </c>
      <c r="C575">
        <f t="shared" si="336"/>
        <v>520</v>
      </c>
      <c r="K575" s="26">
        <f t="shared" si="311"/>
        <v>5.0211040674934043E-15</v>
      </c>
      <c r="L575" s="28">
        <f t="shared" si="312"/>
        <v>1.0000000000000351</v>
      </c>
      <c r="M575" s="28">
        <f t="shared" si="313"/>
        <v>138046766456679.47</v>
      </c>
      <c r="N575" s="31">
        <f t="shared" si="314"/>
        <v>7.1428571428576532E-2</v>
      </c>
      <c r="O575" s="2">
        <f t="shared" si="321"/>
        <v>53863054.6280865</v>
      </c>
      <c r="P575" s="2">
        <f t="shared" si="322"/>
        <v>165591.80303198047</v>
      </c>
      <c r="Q575" s="21">
        <f t="shared" si="323"/>
        <v>29171353.568881519</v>
      </c>
      <c r="R575" s="2">
        <f t="shared" si="324"/>
        <v>55371424.129551686</v>
      </c>
      <c r="S575" s="2">
        <f t="shared" si="325"/>
        <v>195867.88634568409</v>
      </c>
      <c r="T575" s="21">
        <f t="shared" si="326"/>
        <v>27632707.984102629</v>
      </c>
      <c r="U575" s="2">
        <f t="shared" si="327"/>
        <v>56855967.117045783</v>
      </c>
      <c r="V575" s="2">
        <f t="shared" si="328"/>
        <v>225952.13411398369</v>
      </c>
      <c r="W575" s="21">
        <f t="shared" si="329"/>
        <v>26118080.748840235</v>
      </c>
      <c r="X575" s="2">
        <f t="shared" si="330"/>
        <v>58311781.07411167</v>
      </c>
      <c r="Y575" s="2">
        <f t="shared" si="331"/>
        <v>254459.70846027636</v>
      </c>
      <c r="Z575" s="21">
        <f t="shared" si="332"/>
        <v>24633759.217428055</v>
      </c>
      <c r="AA575" s="2">
        <f t="shared" si="333"/>
        <v>59732614.1517056</v>
      </c>
      <c r="AB575" s="2">
        <f t="shared" si="334"/>
        <v>280073.97215596074</v>
      </c>
      <c r="AC575" s="21">
        <f t="shared" si="335"/>
        <v>23187311.876138438</v>
      </c>
      <c r="AD575" s="2">
        <f t="shared" si="315"/>
        <v>71323697.955784723</v>
      </c>
      <c r="AE575" s="2">
        <f t="shared" si="316"/>
        <v>250140.3532194001</v>
      </c>
      <c r="AF575" s="21">
        <f t="shared" si="317"/>
        <v>11626161.690995878</v>
      </c>
      <c r="AG575" s="2">
        <f t="shared" si="318"/>
        <v>74257556.990613401</v>
      </c>
      <c r="AH575" s="2">
        <f t="shared" si="319"/>
        <v>174770.45918126716</v>
      </c>
      <c r="AI575" s="37">
        <f t="shared" si="320"/>
        <v>8767672.5502053313</v>
      </c>
      <c r="AJ575" s="37"/>
      <c r="AK575" s="37"/>
      <c r="AL575" s="37"/>
      <c r="AM575" s="37"/>
      <c r="AN575" s="37"/>
      <c r="AO575" s="37"/>
      <c r="AP575" s="37"/>
      <c r="AQ575" s="37"/>
      <c r="AR575" s="37"/>
      <c r="AS575" s="37"/>
      <c r="AT575" s="37"/>
      <c r="AU575" s="37"/>
      <c r="AV575" s="37"/>
      <c r="AW575" s="37"/>
      <c r="AX575" s="37"/>
    </row>
    <row r="576" spans="1:50" x14ac:dyDescent="0.45">
      <c r="A576" s="25">
        <f t="shared" si="336"/>
        <v>44406</v>
      </c>
      <c r="B576">
        <f t="shared" si="336"/>
        <v>554</v>
      </c>
      <c r="C576">
        <f t="shared" si="336"/>
        <v>521</v>
      </c>
      <c r="K576" s="26">
        <f t="shared" si="311"/>
        <v>4.7173570330234415E-15</v>
      </c>
      <c r="L576" s="28">
        <f t="shared" si="312"/>
        <v>1.0000000000000331</v>
      </c>
      <c r="M576" s="28">
        <f t="shared" si="313"/>
        <v>146935492842205.84</v>
      </c>
      <c r="N576" s="31">
        <f t="shared" si="314"/>
        <v>7.1428571428576088E-2</v>
      </c>
      <c r="O576" s="2">
        <f t="shared" si="321"/>
        <v>53853598.224359199</v>
      </c>
      <c r="P576" s="2">
        <f t="shared" si="322"/>
        <v>163220.22082842721</v>
      </c>
      <c r="Q576" s="21">
        <f t="shared" si="323"/>
        <v>29183181.554812372</v>
      </c>
      <c r="R576" s="2">
        <f t="shared" si="324"/>
        <v>55360058.898014277</v>
      </c>
      <c r="S576" s="2">
        <f t="shared" si="325"/>
        <v>193242.55457269095</v>
      </c>
      <c r="T576" s="21">
        <f t="shared" si="326"/>
        <v>27646698.547413033</v>
      </c>
      <c r="U576" s="2">
        <f t="shared" si="327"/>
        <v>56842653.017735779</v>
      </c>
      <c r="V576" s="2">
        <f t="shared" si="328"/>
        <v>223126.79527299135</v>
      </c>
      <c r="W576" s="21">
        <f t="shared" si="329"/>
        <v>26134220.18699123</v>
      </c>
      <c r="X576" s="2">
        <f t="shared" si="330"/>
        <v>58296564.016245186</v>
      </c>
      <c r="Y576" s="2">
        <f t="shared" si="331"/>
        <v>251501.07286530896</v>
      </c>
      <c r="Z576" s="21">
        <f t="shared" si="332"/>
        <v>24651934.910889506</v>
      </c>
      <c r="AA576" s="2">
        <f t="shared" si="333"/>
        <v>59715627.35857179</v>
      </c>
      <c r="AB576" s="2">
        <f t="shared" si="334"/>
        <v>277055.48156434717</v>
      </c>
      <c r="AC576" s="21">
        <f t="shared" si="335"/>
        <v>23207317.159863863</v>
      </c>
      <c r="AD576" s="2">
        <f t="shared" si="315"/>
        <v>71307062.239996314</v>
      </c>
      <c r="AE576" s="2">
        <f t="shared" si="316"/>
        <v>248908.900920702</v>
      </c>
      <c r="AF576" s="21">
        <f t="shared" si="317"/>
        <v>11644028.859082984</v>
      </c>
      <c r="AG576" s="2">
        <f t="shared" si="318"/>
        <v>74245795.907382727</v>
      </c>
      <c r="AH576" s="2">
        <f t="shared" si="319"/>
        <v>174047.93818471226</v>
      </c>
      <c r="AI576" s="37">
        <f t="shared" si="320"/>
        <v>8780156.1544325612</v>
      </c>
      <c r="AJ576" s="37"/>
      <c r="AK576" s="37"/>
      <c r="AL576" s="37"/>
      <c r="AM576" s="37"/>
      <c r="AN576" s="37"/>
      <c r="AO576" s="37"/>
      <c r="AP576" s="37"/>
      <c r="AQ576" s="37"/>
      <c r="AR576" s="37"/>
      <c r="AS576" s="37"/>
      <c r="AT576" s="37"/>
      <c r="AU576" s="37"/>
      <c r="AV576" s="37"/>
      <c r="AW576" s="37"/>
      <c r="AX576" s="37"/>
    </row>
    <row r="577" spans="1:50" x14ac:dyDescent="0.45">
      <c r="A577" s="25">
        <f t="shared" si="336"/>
        <v>44407</v>
      </c>
      <c r="B577">
        <f t="shared" si="336"/>
        <v>555</v>
      </c>
      <c r="C577">
        <f t="shared" si="336"/>
        <v>522</v>
      </c>
      <c r="K577" s="26">
        <f t="shared" si="311"/>
        <v>4.431984893737708E-15</v>
      </c>
      <c r="L577" s="28">
        <f t="shared" si="312"/>
        <v>1.0000000000000311</v>
      </c>
      <c r="M577" s="28">
        <f t="shared" si="313"/>
        <v>156396557564838.78</v>
      </c>
      <c r="N577" s="31">
        <f t="shared" si="314"/>
        <v>7.1428571428575865E-2</v>
      </c>
      <c r="O577" s="2">
        <f t="shared" si="321"/>
        <v>53844278.890323587</v>
      </c>
      <c r="P577" s="2">
        <f t="shared" si="322"/>
        <v>160880.96766200746</v>
      </c>
      <c r="Q577" s="21">
        <f t="shared" si="323"/>
        <v>29194840.142014407</v>
      </c>
      <c r="R577" s="2">
        <f t="shared" si="324"/>
        <v>55348848.302815586</v>
      </c>
      <c r="S577" s="2">
        <f t="shared" si="325"/>
        <v>190650.11015904706</v>
      </c>
      <c r="T577" s="21">
        <f t="shared" si="326"/>
        <v>27660501.587025367</v>
      </c>
      <c r="U577" s="2">
        <f t="shared" si="327"/>
        <v>56829508.478698492</v>
      </c>
      <c r="V577" s="2">
        <f t="shared" si="328"/>
        <v>220333.70607649052</v>
      </c>
      <c r="W577" s="21">
        <f t="shared" si="329"/>
        <v>26150157.815225016</v>
      </c>
      <c r="X577" s="2">
        <f t="shared" si="330"/>
        <v>58281527.813933522</v>
      </c>
      <c r="Y577" s="2">
        <f t="shared" si="331"/>
        <v>248572.9128294554</v>
      </c>
      <c r="Z577" s="21">
        <f t="shared" si="332"/>
        <v>24669899.273237024</v>
      </c>
      <c r="AA577" s="2">
        <f t="shared" si="333"/>
        <v>59698828.418848582</v>
      </c>
      <c r="AB577" s="2">
        <f t="shared" si="334"/>
        <v>274064.74403296312</v>
      </c>
      <c r="AC577" s="21">
        <f t="shared" si="335"/>
        <v>23227106.837118454</v>
      </c>
      <c r="AD577" s="2">
        <f t="shared" si="315"/>
        <v>71290512.283644229</v>
      </c>
      <c r="AE577" s="2">
        <f t="shared" si="316"/>
        <v>247679.65006416573</v>
      </c>
      <c r="AF577" s="21">
        <f t="shared" si="317"/>
        <v>11661808.066291604</v>
      </c>
      <c r="AG577" s="2">
        <f t="shared" si="318"/>
        <v>74234085.300857201</v>
      </c>
      <c r="AH577" s="2">
        <f t="shared" si="319"/>
        <v>173326.54912561047</v>
      </c>
      <c r="AI577" s="37">
        <f t="shared" si="320"/>
        <v>8792588.1500171889</v>
      </c>
      <c r="AJ577" s="37"/>
      <c r="AK577" s="37"/>
      <c r="AL577" s="37"/>
      <c r="AM577" s="37"/>
      <c r="AN577" s="37"/>
      <c r="AO577" s="37"/>
      <c r="AP577" s="37"/>
      <c r="AQ577" s="37"/>
      <c r="AR577" s="37"/>
      <c r="AS577" s="37"/>
      <c r="AT577" s="37"/>
      <c r="AU577" s="37"/>
      <c r="AV577" s="37"/>
      <c r="AW577" s="37"/>
      <c r="AX577" s="37"/>
    </row>
    <row r="578" spans="1:50" x14ac:dyDescent="0.45">
      <c r="A578" s="25">
        <f t="shared" si="336"/>
        <v>44408</v>
      </c>
      <c r="B578">
        <f t="shared" si="336"/>
        <v>556</v>
      </c>
      <c r="C578">
        <f t="shared" si="336"/>
        <v>523</v>
      </c>
      <c r="K578" s="26">
        <f t="shared" si="311"/>
        <v>4.1638760773911581E-15</v>
      </c>
      <c r="L578" s="28">
        <f t="shared" si="312"/>
        <v>1.0000000000000291</v>
      </c>
      <c r="M578" s="28">
        <f t="shared" si="313"/>
        <v>166466813055164.44</v>
      </c>
      <c r="N578" s="31">
        <f t="shared" si="314"/>
        <v>7.1428571428575643E-2</v>
      </c>
      <c r="O578" s="2">
        <f t="shared" si="321"/>
        <v>53835094.7094886</v>
      </c>
      <c r="P578" s="2">
        <f t="shared" si="322"/>
        <v>158573.65080685</v>
      </c>
      <c r="Q578" s="21">
        <f t="shared" si="323"/>
        <v>29206331.639704548</v>
      </c>
      <c r="R578" s="2">
        <f t="shared" si="324"/>
        <v>55337790.343021311</v>
      </c>
      <c r="S578" s="2">
        <f t="shared" si="325"/>
        <v>188090.20494196456</v>
      </c>
      <c r="T578" s="21">
        <f t="shared" si="326"/>
        <v>27674119.452036723</v>
      </c>
      <c r="U578" s="2">
        <f t="shared" si="327"/>
        <v>56816531.483842447</v>
      </c>
      <c r="V578" s="2">
        <f t="shared" si="328"/>
        <v>217572.57906992597</v>
      </c>
      <c r="W578" s="21">
        <f t="shared" si="329"/>
        <v>26165895.937087625</v>
      </c>
      <c r="X578" s="2">
        <f t="shared" si="330"/>
        <v>58266670.507197425</v>
      </c>
      <c r="Y578" s="2">
        <f t="shared" si="331"/>
        <v>245675.01150630828</v>
      </c>
      <c r="Z578" s="21">
        <f t="shared" si="332"/>
        <v>24687654.481296267</v>
      </c>
      <c r="AA578" s="2">
        <f t="shared" si="333"/>
        <v>59682215.4938384</v>
      </c>
      <c r="AB578" s="2">
        <f t="shared" si="334"/>
        <v>271101.6158979325</v>
      </c>
      <c r="AC578" s="21">
        <f t="shared" si="335"/>
        <v>23246682.890263669</v>
      </c>
      <c r="AD578" s="2">
        <f t="shared" si="315"/>
        <v>71274047.882378355</v>
      </c>
      <c r="AE578" s="2">
        <f t="shared" si="316"/>
        <v>246452.64775402792</v>
      </c>
      <c r="AF578" s="21">
        <f t="shared" si="317"/>
        <v>11679499.469867617</v>
      </c>
      <c r="AG578" s="2">
        <f t="shared" si="318"/>
        <v>74222425.071557656</v>
      </c>
      <c r="AH578" s="2">
        <f t="shared" si="319"/>
        <v>172606.31063046289</v>
      </c>
      <c r="AI578" s="37">
        <f t="shared" si="320"/>
        <v>8804968.617811881</v>
      </c>
      <c r="AJ578" s="37"/>
      <c r="AK578" s="37"/>
      <c r="AL578" s="37"/>
      <c r="AM578" s="37"/>
      <c r="AN578" s="37"/>
      <c r="AO578" s="37"/>
      <c r="AP578" s="37"/>
      <c r="AQ578" s="37"/>
      <c r="AR578" s="37"/>
      <c r="AS578" s="37"/>
      <c r="AT578" s="37"/>
      <c r="AU578" s="37"/>
      <c r="AV578" s="37"/>
      <c r="AW578" s="37"/>
      <c r="AX578" s="37"/>
    </row>
    <row r="579" spans="1:50" x14ac:dyDescent="0.45">
      <c r="A579" s="25">
        <f t="shared" si="336"/>
        <v>44409</v>
      </c>
      <c r="B579">
        <f t="shared" si="336"/>
        <v>557</v>
      </c>
      <c r="C579">
        <f t="shared" si="336"/>
        <v>524</v>
      </c>
      <c r="K579" s="26">
        <f t="shared" si="311"/>
        <v>3.9119862552709467E-15</v>
      </c>
      <c r="L579" s="28">
        <f t="shared" si="312"/>
        <v>1.0000000000000273</v>
      </c>
      <c r="M579" s="28">
        <f t="shared" si="313"/>
        <v>177185484643768.88</v>
      </c>
      <c r="N579" s="31">
        <f t="shared" si="314"/>
        <v>7.1428571428575421E-2</v>
      </c>
      <c r="O579" s="2">
        <f t="shared" si="321"/>
        <v>53826043.790079154</v>
      </c>
      <c r="P579" s="2">
        <f t="shared" si="322"/>
        <v>156297.88087294679</v>
      </c>
      <c r="Q579" s="21">
        <f t="shared" si="323"/>
        <v>29217658.3290479</v>
      </c>
      <c r="R579" s="2">
        <f t="shared" si="324"/>
        <v>55326883.040700763</v>
      </c>
      <c r="S579" s="2">
        <f t="shared" si="325"/>
        <v>185562.49262380356</v>
      </c>
      <c r="T579" s="21">
        <f t="shared" si="326"/>
        <v>27687554.466675434</v>
      </c>
      <c r="U579" s="2">
        <f t="shared" si="327"/>
        <v>56803720.037247583</v>
      </c>
      <c r="V579" s="2">
        <f t="shared" si="328"/>
        <v>214843.1271597936</v>
      </c>
      <c r="W579" s="21">
        <f t="shared" si="329"/>
        <v>26181436.835592624</v>
      </c>
      <c r="X579" s="2">
        <f t="shared" si="330"/>
        <v>58251990.152548306</v>
      </c>
      <c r="Y579" s="2">
        <f t="shared" si="331"/>
        <v>242807.15104783629</v>
      </c>
      <c r="Z579" s="21">
        <f t="shared" si="332"/>
        <v>24705202.696403857</v>
      </c>
      <c r="AA579" s="2">
        <f t="shared" si="333"/>
        <v>59665786.757187389</v>
      </c>
      <c r="AB579" s="2">
        <f t="shared" si="334"/>
        <v>268165.95141337626</v>
      </c>
      <c r="AC579" s="21">
        <f t="shared" si="335"/>
        <v>23266047.291399233</v>
      </c>
      <c r="AD579" s="2">
        <f t="shared" si="315"/>
        <v>71257668.829161853</v>
      </c>
      <c r="AE579" s="2">
        <f t="shared" si="316"/>
        <v>245227.94041667492</v>
      </c>
      <c r="AF579" s="21">
        <f t="shared" si="317"/>
        <v>11697103.230421472</v>
      </c>
      <c r="AG579" s="2">
        <f t="shared" si="318"/>
        <v>74210815.118902653</v>
      </c>
      <c r="AH579" s="2">
        <f t="shared" si="319"/>
        <v>171887.24109757811</v>
      </c>
      <c r="AI579" s="37">
        <f t="shared" si="320"/>
        <v>8817297.6399997678</v>
      </c>
      <c r="AJ579" s="37"/>
      <c r="AK579" s="37"/>
      <c r="AL579" s="37"/>
      <c r="AM579" s="37"/>
      <c r="AN579" s="37"/>
      <c r="AO579" s="37"/>
      <c r="AP579" s="37"/>
      <c r="AQ579" s="37"/>
      <c r="AR579" s="37"/>
      <c r="AS579" s="37"/>
      <c r="AT579" s="37"/>
      <c r="AU579" s="37"/>
      <c r="AV579" s="37"/>
      <c r="AW579" s="37"/>
      <c r="AX579" s="37"/>
    </row>
    <row r="580" spans="1:50" x14ac:dyDescent="0.45">
      <c r="A580" s="25">
        <f t="shared" si="336"/>
        <v>44410</v>
      </c>
      <c r="B580">
        <f t="shared" si="336"/>
        <v>558</v>
      </c>
      <c r="C580">
        <f t="shared" si="336"/>
        <v>525</v>
      </c>
      <c r="K580" s="26">
        <f t="shared" si="311"/>
        <v>3.6753342743612985E-15</v>
      </c>
      <c r="L580" s="28">
        <f t="shared" si="312"/>
        <v>1.0000000000000258</v>
      </c>
      <c r="M580" s="28">
        <f t="shared" si="313"/>
        <v>188594323350466.06</v>
      </c>
      <c r="N580" s="31">
        <f t="shared" si="314"/>
        <v>7.1428571428575199E-2</v>
      </c>
      <c r="O580" s="2">
        <f t="shared" si="321"/>
        <v>53817124.26477994</v>
      </c>
      <c r="P580" s="2">
        <f t="shared" si="322"/>
        <v>154053.27182409266</v>
      </c>
      <c r="Q580" s="21">
        <f t="shared" si="323"/>
        <v>29228822.463395968</v>
      </c>
      <c r="R580" s="2">
        <f t="shared" si="324"/>
        <v>55316124.440745182</v>
      </c>
      <c r="S580" s="2">
        <f t="shared" si="325"/>
        <v>183066.6288205444</v>
      </c>
      <c r="T580" s="21">
        <f t="shared" si="326"/>
        <v>27700808.930434272</v>
      </c>
      <c r="U580" s="2">
        <f t="shared" si="327"/>
        <v>56791072.16306743</v>
      </c>
      <c r="V580" s="2">
        <f t="shared" si="328"/>
        <v>212145.06368567256</v>
      </c>
      <c r="W580" s="21">
        <f t="shared" si="329"/>
        <v>26196782.773246896</v>
      </c>
      <c r="X580" s="2">
        <f t="shared" si="330"/>
        <v>58237484.822973929</v>
      </c>
      <c r="Y580" s="2">
        <f t="shared" si="331"/>
        <v>239969.1126902246</v>
      </c>
      <c r="Z580" s="21">
        <f t="shared" si="332"/>
        <v>24722546.064335845</v>
      </c>
      <c r="AA580" s="2">
        <f t="shared" si="333"/>
        <v>59649540.394944906</v>
      </c>
      <c r="AB580" s="2">
        <f t="shared" si="334"/>
        <v>265257.60284062137</v>
      </c>
      <c r="AC580" s="21">
        <f t="shared" si="335"/>
        <v>23285202.002214473</v>
      </c>
      <c r="AD580" s="2">
        <f t="shared" si="315"/>
        <v>71241374.914317667</v>
      </c>
      <c r="AE580" s="2">
        <f t="shared" si="316"/>
        <v>244005.57380251965</v>
      </c>
      <c r="AF580" s="21">
        <f t="shared" si="317"/>
        <v>11714619.511879813</v>
      </c>
      <c r="AG580" s="2">
        <f t="shared" si="318"/>
        <v>74199255.341224194</v>
      </c>
      <c r="AH580" s="2">
        <f t="shared" si="319"/>
        <v>171169.35869763966</v>
      </c>
      <c r="AI580" s="37">
        <f t="shared" si="320"/>
        <v>8829575.3000781666</v>
      </c>
      <c r="AJ580" s="37"/>
      <c r="AK580" s="37"/>
      <c r="AL580" s="37"/>
      <c r="AM580" s="37"/>
      <c r="AN580" s="37"/>
      <c r="AO580" s="37"/>
      <c r="AP580" s="37"/>
      <c r="AQ580" s="37"/>
      <c r="AR580" s="37"/>
      <c r="AS580" s="37"/>
      <c r="AT580" s="37"/>
      <c r="AU580" s="37"/>
      <c r="AV580" s="37"/>
      <c r="AW580" s="37"/>
      <c r="AX580" s="37"/>
    </row>
    <row r="581" spans="1:50" x14ac:dyDescent="0.45">
      <c r="A581" s="25">
        <f t="shared" si="336"/>
        <v>44411</v>
      </c>
      <c r="B581">
        <f t="shared" si="336"/>
        <v>559</v>
      </c>
      <c r="C581">
        <f t="shared" si="336"/>
        <v>526</v>
      </c>
      <c r="K581" s="26">
        <f t="shared" si="311"/>
        <v>3.4529983355882778E-15</v>
      </c>
      <c r="L581" s="28">
        <f t="shared" si="312"/>
        <v>1.0000000000000242</v>
      </c>
      <c r="M581" s="28">
        <f t="shared" si="313"/>
        <v>200737768511508.91</v>
      </c>
      <c r="N581" s="31">
        <f t="shared" si="314"/>
        <v>7.1428571428574977E-2</v>
      </c>
      <c r="O581" s="2">
        <f t="shared" si="321"/>
        <v>53808334.290479869</v>
      </c>
      <c r="P581" s="2">
        <f t="shared" si="322"/>
        <v>151839.44099386974</v>
      </c>
      <c r="Q581" s="21">
        <f t="shared" si="323"/>
        <v>29239826.26852626</v>
      </c>
      <c r="R581" s="2">
        <f t="shared" si="324"/>
        <v>55305512.610684894</v>
      </c>
      <c r="S581" s="2">
        <f t="shared" si="325"/>
        <v>180602.27110793459</v>
      </c>
      <c r="T581" s="21">
        <f t="shared" si="326"/>
        <v>27713885.118207172</v>
      </c>
      <c r="U581" s="2">
        <f t="shared" si="327"/>
        <v>56778585.905428551</v>
      </c>
      <c r="V581" s="2">
        <f t="shared" si="328"/>
        <v>209478.10248986349</v>
      </c>
      <c r="W581" s="21">
        <f t="shared" si="329"/>
        <v>26211935.992081586</v>
      </c>
      <c r="X581" s="2">
        <f t="shared" si="330"/>
        <v>58223152.60792017</v>
      </c>
      <c r="Y581" s="2">
        <f t="shared" si="331"/>
        <v>237160.67683753991</v>
      </c>
      <c r="Z581" s="21">
        <f t="shared" si="332"/>
        <v>24739686.715242289</v>
      </c>
      <c r="AA581" s="2">
        <f t="shared" si="333"/>
        <v>59633474.605618395</v>
      </c>
      <c r="AB581" s="2">
        <f t="shared" si="334"/>
        <v>262376.42053566244</v>
      </c>
      <c r="AC581" s="21">
        <f t="shared" si="335"/>
        <v>23304148.973845944</v>
      </c>
      <c r="AD581" s="2">
        <f t="shared" si="315"/>
        <v>71225165.925574884</v>
      </c>
      <c r="AE581" s="2">
        <f t="shared" si="316"/>
        <v>242785.59298797927</v>
      </c>
      <c r="AF581" s="21">
        <f t="shared" si="317"/>
        <v>11732048.481437137</v>
      </c>
      <c r="AG581" s="2">
        <f t="shared" si="318"/>
        <v>74187745.635783419</v>
      </c>
      <c r="AH581" s="2">
        <f t="shared" si="319"/>
        <v>170452.68137429658</v>
      </c>
      <c r="AI581" s="37">
        <f t="shared" si="320"/>
        <v>8841801.6828422844</v>
      </c>
      <c r="AJ581" s="37"/>
      <c r="AK581" s="37"/>
      <c r="AL581" s="37"/>
      <c r="AM581" s="37"/>
      <c r="AN581" s="37"/>
      <c r="AO581" s="37"/>
      <c r="AP581" s="37"/>
      <c r="AQ581" s="37"/>
      <c r="AR581" s="37"/>
      <c r="AS581" s="37"/>
      <c r="AT581" s="37"/>
      <c r="AU581" s="37"/>
      <c r="AV581" s="37"/>
      <c r="AW581" s="37"/>
      <c r="AX581" s="37"/>
    </row>
    <row r="582" spans="1:50" x14ac:dyDescent="0.45">
      <c r="A582" s="25">
        <f t="shared" si="336"/>
        <v>44412</v>
      </c>
      <c r="B582">
        <f t="shared" si="336"/>
        <v>560</v>
      </c>
      <c r="C582">
        <f t="shared" si="336"/>
        <v>527</v>
      </c>
      <c r="K582" s="26">
        <f t="shared" si="311"/>
        <v>3.2441124032582095E-15</v>
      </c>
      <c r="L582" s="28">
        <f t="shared" si="312"/>
        <v>1.0000000000000226</v>
      </c>
      <c r="M582" s="28">
        <f t="shared" si="313"/>
        <v>213663120878236.56</v>
      </c>
      <c r="N582" s="31">
        <f t="shared" si="314"/>
        <v>7.1428571428574755E-2</v>
      </c>
      <c r="O582" s="2">
        <f t="shared" si="321"/>
        <v>53799672.048017293</v>
      </c>
      <c r="P582" s="2">
        <f t="shared" si="322"/>
        <v>149656.00909974237</v>
      </c>
      <c r="Q582" s="21">
        <f t="shared" si="323"/>
        <v>29250671.942882966</v>
      </c>
      <c r="R582" s="2">
        <f t="shared" si="324"/>
        <v>55295045.640505463</v>
      </c>
      <c r="S582" s="2">
        <f t="shared" si="325"/>
        <v>178169.07906537168</v>
      </c>
      <c r="T582" s="21">
        <f t="shared" si="326"/>
        <v>27726785.280429166</v>
      </c>
      <c r="U582" s="2">
        <f t="shared" si="327"/>
        <v>56766259.328327313</v>
      </c>
      <c r="V582" s="2">
        <f t="shared" si="328"/>
        <v>206841.95798468139</v>
      </c>
      <c r="W582" s="21">
        <f t="shared" si="329"/>
        <v>26226898.713688005</v>
      </c>
      <c r="X582" s="2">
        <f t="shared" si="330"/>
        <v>58208991.613268919</v>
      </c>
      <c r="Y582" s="2">
        <f t="shared" si="331"/>
        <v>234381.623143251</v>
      </c>
      <c r="Z582" s="21">
        <f t="shared" si="332"/>
        <v>24756626.763587829</v>
      </c>
      <c r="AA582" s="2">
        <f t="shared" si="333"/>
        <v>59617587.600223765</v>
      </c>
      <c r="AB582" s="2">
        <f t="shared" si="334"/>
        <v>259522.25303488824</v>
      </c>
      <c r="AC582" s="21">
        <f t="shared" si="335"/>
        <v>23322890.146741346</v>
      </c>
      <c r="AD582" s="2">
        <f t="shared" si="315"/>
        <v>71209041.648114741</v>
      </c>
      <c r="AE582" s="2">
        <f t="shared" si="316"/>
        <v>241568.04237755219</v>
      </c>
      <c r="AF582" s="21">
        <f t="shared" si="317"/>
        <v>11749390.309507707</v>
      </c>
      <c r="AG582" s="2">
        <f t="shared" si="318"/>
        <v>74176285.898786202</v>
      </c>
      <c r="AH582" s="2">
        <f t="shared" si="319"/>
        <v>169737.22684477642</v>
      </c>
      <c r="AI582" s="37">
        <f t="shared" si="320"/>
        <v>8853976.8743690215</v>
      </c>
      <c r="AJ582" s="37"/>
      <c r="AK582" s="37"/>
      <c r="AL582" s="37"/>
      <c r="AM582" s="37"/>
      <c r="AN582" s="37"/>
      <c r="AO582" s="37"/>
      <c r="AP582" s="37"/>
      <c r="AQ582" s="37"/>
      <c r="AR582" s="37"/>
      <c r="AS582" s="37"/>
      <c r="AT582" s="37"/>
      <c r="AU582" s="37"/>
      <c r="AV582" s="37"/>
      <c r="AW582" s="37"/>
      <c r="AX582" s="37"/>
    </row>
    <row r="583" spans="1:50" x14ac:dyDescent="0.45">
      <c r="A583" s="25">
        <f t="shared" si="336"/>
        <v>44413</v>
      </c>
      <c r="B583">
        <f t="shared" si="336"/>
        <v>561</v>
      </c>
      <c r="C583">
        <f t="shared" si="336"/>
        <v>528</v>
      </c>
      <c r="K583" s="26">
        <f t="shared" si="311"/>
        <v>3.047862831703557E-15</v>
      </c>
      <c r="L583" s="28">
        <f t="shared" si="312"/>
        <v>1.0000000000000213</v>
      </c>
      <c r="M583" s="28">
        <f t="shared" si="313"/>
        <v>227420726861425.44</v>
      </c>
      <c r="N583" s="31">
        <f t="shared" si="314"/>
        <v>7.1428571428574533E-2</v>
      </c>
      <c r="O583" s="2">
        <f t="shared" si="321"/>
        <v>53791135.741926014</v>
      </c>
      <c r="P583" s="2">
        <f t="shared" si="322"/>
        <v>147502.60025532707</v>
      </c>
      <c r="Q583" s="21">
        <f t="shared" si="323"/>
        <v>29261361.65781866</v>
      </c>
      <c r="R583" s="2">
        <f t="shared" si="324"/>
        <v>55284721.642462872</v>
      </c>
      <c r="S583" s="2">
        <f t="shared" si="325"/>
        <v>175766.71431758176</v>
      </c>
      <c r="T583" s="21">
        <f t="shared" si="326"/>
        <v>27739511.643219545</v>
      </c>
      <c r="U583" s="2">
        <f t="shared" si="327"/>
        <v>56754090.515524209</v>
      </c>
      <c r="V583" s="2">
        <f t="shared" si="328"/>
        <v>204236.34521745078</v>
      </c>
      <c r="W583" s="21">
        <f t="shared" si="329"/>
        <v>26241673.13925834</v>
      </c>
      <c r="X583" s="2">
        <f t="shared" si="330"/>
        <v>58194999.961312301</v>
      </c>
      <c r="Y583" s="2">
        <f t="shared" si="331"/>
        <v>231631.73058963573</v>
      </c>
      <c r="Z583" s="21">
        <f t="shared" si="332"/>
        <v>24773368.308098063</v>
      </c>
      <c r="AA583" s="2">
        <f t="shared" si="333"/>
        <v>59601877.602331363</v>
      </c>
      <c r="AB583" s="2">
        <f t="shared" si="334"/>
        <v>256694.94713908696</v>
      </c>
      <c r="AC583" s="21">
        <f t="shared" si="335"/>
        <v>23341427.450529549</v>
      </c>
      <c r="AD583" s="2">
        <f t="shared" si="315"/>
        <v>71193001.864616469</v>
      </c>
      <c r="AE583" s="2">
        <f t="shared" si="316"/>
        <v>240352.96570599213</v>
      </c>
      <c r="AF583" s="21">
        <f t="shared" si="317"/>
        <v>11766645.169677539</v>
      </c>
      <c r="AG583" s="2">
        <f t="shared" si="318"/>
        <v>74164876.025398687</v>
      </c>
      <c r="AH583" s="2">
        <f t="shared" si="319"/>
        <v>169023.01260052074</v>
      </c>
      <c r="AI583" s="37">
        <f t="shared" si="320"/>
        <v>8866100.9620007928</v>
      </c>
      <c r="AJ583" s="37"/>
      <c r="AK583" s="37"/>
      <c r="AL583" s="37"/>
      <c r="AM583" s="37"/>
      <c r="AN583" s="37"/>
      <c r="AO583" s="37"/>
      <c r="AP583" s="37"/>
      <c r="AQ583" s="37"/>
      <c r="AR583" s="37"/>
      <c r="AS583" s="37"/>
      <c r="AT583" s="37"/>
      <c r="AU583" s="37"/>
      <c r="AV583" s="37"/>
      <c r="AW583" s="37"/>
      <c r="AX583" s="37"/>
    </row>
    <row r="584" spans="1:50" x14ac:dyDescent="0.45">
      <c r="A584" s="25">
        <f t="shared" ref="A584:C599" si="337">A583+1</f>
        <v>44414</v>
      </c>
      <c r="B584">
        <f t="shared" si="337"/>
        <v>562</v>
      </c>
      <c r="C584">
        <f t="shared" si="337"/>
        <v>529</v>
      </c>
      <c r="K584" s="26">
        <f t="shared" si="311"/>
        <v>2.8634851959969663E-15</v>
      </c>
      <c r="L584" s="28">
        <f t="shared" si="312"/>
        <v>1.00000000000002</v>
      </c>
      <c r="M584" s="28">
        <f t="shared" si="313"/>
        <v>242064174638980.63</v>
      </c>
      <c r="N584" s="31">
        <f t="shared" si="314"/>
        <v>7.1428571428574311E-2</v>
      </c>
      <c r="O584" s="2">
        <f t="shared" si="321"/>
        <v>53782723.600182205</v>
      </c>
      <c r="P584" s="2">
        <f t="shared" si="322"/>
        <v>145378.84198089977</v>
      </c>
      <c r="Q584" s="21">
        <f t="shared" si="323"/>
        <v>29271897.557836894</v>
      </c>
      <c r="R584" s="2">
        <f t="shared" si="324"/>
        <v>55274538.750897899</v>
      </c>
      <c r="S584" s="2">
        <f t="shared" si="325"/>
        <v>173394.84057415271</v>
      </c>
      <c r="T584" s="21">
        <f t="shared" si="326"/>
        <v>27752066.408527948</v>
      </c>
      <c r="U584" s="2">
        <f t="shared" si="327"/>
        <v>56742077.570435733</v>
      </c>
      <c r="V584" s="2">
        <f t="shared" si="328"/>
        <v>201660.97993325099</v>
      </c>
      <c r="W584" s="21">
        <f t="shared" si="329"/>
        <v>26256261.449631017</v>
      </c>
      <c r="X584" s="2">
        <f t="shared" si="330"/>
        <v>58181175.790723287</v>
      </c>
      <c r="Y584" s="2">
        <f t="shared" si="331"/>
        <v>228910.77756510559</v>
      </c>
      <c r="Z584" s="21">
        <f t="shared" si="332"/>
        <v>24789913.431711607</v>
      </c>
      <c r="AA584" s="2">
        <f t="shared" si="333"/>
        <v>59586342.848107629</v>
      </c>
      <c r="AB584" s="2">
        <f t="shared" si="334"/>
        <v>253894.34799574397</v>
      </c>
      <c r="AC584" s="21">
        <f t="shared" si="335"/>
        <v>23359762.803896628</v>
      </c>
      <c r="AD584" s="2">
        <f t="shared" si="315"/>
        <v>71177046.355302885</v>
      </c>
      <c r="AE584" s="2">
        <f t="shared" si="316"/>
        <v>239140.40604057675</v>
      </c>
      <c r="AF584" s="21">
        <f t="shared" si="317"/>
        <v>11783813.238656538</v>
      </c>
      <c r="AG584" s="2">
        <f t="shared" si="318"/>
        <v>74153515.909762755</v>
      </c>
      <c r="AH584" s="2">
        <f t="shared" si="319"/>
        <v>168310.05590784215</v>
      </c>
      <c r="AI584" s="37">
        <f t="shared" si="320"/>
        <v>8878174.0343294032</v>
      </c>
      <c r="AJ584" s="37"/>
      <c r="AK584" s="37"/>
      <c r="AL584" s="37"/>
      <c r="AM584" s="37"/>
      <c r="AN584" s="37"/>
      <c r="AO584" s="37"/>
      <c r="AP584" s="37"/>
      <c r="AQ584" s="37"/>
      <c r="AR584" s="37"/>
      <c r="AS584" s="37"/>
      <c r="AT584" s="37"/>
      <c r="AU584" s="37"/>
      <c r="AV584" s="37"/>
      <c r="AW584" s="37"/>
      <c r="AX584" s="37"/>
    </row>
    <row r="585" spans="1:50" x14ac:dyDescent="0.45">
      <c r="A585" s="25">
        <f t="shared" si="337"/>
        <v>44415</v>
      </c>
      <c r="B585">
        <f t="shared" si="337"/>
        <v>563</v>
      </c>
      <c r="C585">
        <f t="shared" si="337"/>
        <v>530</v>
      </c>
      <c r="K585" s="26">
        <f t="shared" si="311"/>
        <v>2.690261314388211E-15</v>
      </c>
      <c r="L585" s="28">
        <f t="shared" si="312"/>
        <v>1.0000000000000189</v>
      </c>
      <c r="M585" s="28">
        <f t="shared" si="313"/>
        <v>257650502890858.78</v>
      </c>
      <c r="N585" s="31">
        <f t="shared" si="314"/>
        <v>7.1428571428574089E-2</v>
      </c>
      <c r="O585" s="2">
        <f t="shared" si="321"/>
        <v>53774433.87395227</v>
      </c>
      <c r="P585" s="2">
        <f t="shared" si="322"/>
        <v>143284.36521220204</v>
      </c>
      <c r="Q585" s="21">
        <f t="shared" si="323"/>
        <v>29282281.760835528</v>
      </c>
      <c r="R585" s="2">
        <f t="shared" si="324"/>
        <v>55264495.122049779</v>
      </c>
      <c r="S585" s="2">
        <f t="shared" si="325"/>
        <v>171053.12366698025</v>
      </c>
      <c r="T585" s="21">
        <f t="shared" si="326"/>
        <v>27764451.754283242</v>
      </c>
      <c r="U585" s="2">
        <f t="shared" si="327"/>
        <v>56730218.61602401</v>
      </c>
      <c r="V585" s="2">
        <f t="shared" si="328"/>
        <v>199115.57863545805</v>
      </c>
      <c r="W585" s="21">
        <f t="shared" si="329"/>
        <v>26270665.805340532</v>
      </c>
      <c r="X585" s="2">
        <f t="shared" si="330"/>
        <v>58167517.256522834</v>
      </c>
      <c r="Y585" s="2">
        <f t="shared" si="331"/>
        <v>226218.54193947924</v>
      </c>
      <c r="Z585" s="21">
        <f t="shared" si="332"/>
        <v>24806264.201537687</v>
      </c>
      <c r="AA585" s="2">
        <f t="shared" si="333"/>
        <v>59570981.586352602</v>
      </c>
      <c r="AB585" s="2">
        <f t="shared" si="334"/>
        <v>251120.29917964633</v>
      </c>
      <c r="AC585" s="21">
        <f t="shared" si="335"/>
        <v>23377898.114467751</v>
      </c>
      <c r="AD585" s="2">
        <f t="shared" si="315"/>
        <v>71161174.897985667</v>
      </c>
      <c r="AE585" s="2">
        <f t="shared" si="316"/>
        <v>237930.40578346932</v>
      </c>
      <c r="AF585" s="21">
        <f t="shared" si="317"/>
        <v>11800894.696230864</v>
      </c>
      <c r="AG585" s="2">
        <f t="shared" si="318"/>
        <v>74142205.445011437</v>
      </c>
      <c r="AH585" s="2">
        <f t="shared" si="319"/>
        <v>167598.37380860306</v>
      </c>
      <c r="AI585" s="37">
        <f t="shared" si="320"/>
        <v>8890196.1811799593</v>
      </c>
      <c r="AJ585" s="37"/>
      <c r="AK585" s="37"/>
      <c r="AL585" s="37"/>
      <c r="AM585" s="37"/>
      <c r="AN585" s="37"/>
      <c r="AO585" s="37"/>
      <c r="AP585" s="37"/>
      <c r="AQ585" s="37"/>
      <c r="AR585" s="37"/>
      <c r="AS585" s="37"/>
      <c r="AT585" s="37"/>
      <c r="AU585" s="37"/>
      <c r="AV585" s="37"/>
      <c r="AW585" s="37"/>
      <c r="AX585" s="37"/>
    </row>
    <row r="586" spans="1:50" x14ac:dyDescent="0.45">
      <c r="A586" s="25">
        <f t="shared" si="337"/>
        <v>44416</v>
      </c>
      <c r="B586">
        <f t="shared" si="337"/>
        <v>564</v>
      </c>
      <c r="C586">
        <f t="shared" si="337"/>
        <v>531</v>
      </c>
      <c r="K586" s="26">
        <f t="shared" si="311"/>
        <v>2.5275164508660694E-15</v>
      </c>
      <c r="L586" s="28">
        <f t="shared" si="312"/>
        <v>1.0000000000000178</v>
      </c>
      <c r="M586" s="28">
        <f t="shared" si="313"/>
        <v>274240422974273.44</v>
      </c>
      <c r="N586" s="31">
        <f t="shared" si="314"/>
        <v>7.1428571428573867E-2</v>
      </c>
      <c r="O586" s="2">
        <f t="shared" si="321"/>
        <v>53766264.837341711</v>
      </c>
      <c r="P586" s="2">
        <f t="shared" si="322"/>
        <v>141218.80430760572</v>
      </c>
      <c r="Q586" s="21">
        <f t="shared" si="323"/>
        <v>29292516.358350683</v>
      </c>
      <c r="R586" s="2">
        <f t="shared" si="324"/>
        <v>55254588.933869146</v>
      </c>
      <c r="S586" s="2">
        <f t="shared" si="325"/>
        <v>168741.23158568365</v>
      </c>
      <c r="T586" s="21">
        <f t="shared" si="326"/>
        <v>27776669.834545169</v>
      </c>
      <c r="U586" s="2">
        <f t="shared" si="327"/>
        <v>56718511.794684231</v>
      </c>
      <c r="V586" s="2">
        <f t="shared" si="328"/>
        <v>196599.85864413041</v>
      </c>
      <c r="W586" s="21">
        <f t="shared" si="329"/>
        <v>26284888.346671637</v>
      </c>
      <c r="X586" s="2">
        <f t="shared" si="330"/>
        <v>58154022.530043684</v>
      </c>
      <c r="Y586" s="2">
        <f t="shared" si="331"/>
        <v>223554.80113723633</v>
      </c>
      <c r="Z586" s="21">
        <f t="shared" si="332"/>
        <v>24822422.668819081</v>
      </c>
      <c r="AA586" s="2">
        <f t="shared" si="333"/>
        <v>59555792.078533322</v>
      </c>
      <c r="AB586" s="2">
        <f t="shared" si="334"/>
        <v>248372.64277180965</v>
      </c>
      <c r="AC586" s="21">
        <f t="shared" si="335"/>
        <v>23395835.278694868</v>
      </c>
      <c r="AD586" s="2">
        <f t="shared" si="315"/>
        <v>71145387.268110439</v>
      </c>
      <c r="AE586" s="2">
        <f t="shared" si="316"/>
        <v>236723.00667417096</v>
      </c>
      <c r="AF586" s="21">
        <f t="shared" si="317"/>
        <v>11817889.72521539</v>
      </c>
      <c r="AG586" s="2">
        <f t="shared" si="318"/>
        <v>74130944.523284227</v>
      </c>
      <c r="AH586" s="2">
        <f t="shared" si="319"/>
        <v>166887.98312091516</v>
      </c>
      <c r="AI586" s="37">
        <f t="shared" si="320"/>
        <v>8902167.4935948588</v>
      </c>
      <c r="AJ586" s="37"/>
      <c r="AK586" s="37"/>
      <c r="AL586" s="37"/>
      <c r="AM586" s="37"/>
      <c r="AN586" s="37"/>
      <c r="AO586" s="37"/>
      <c r="AP586" s="37"/>
      <c r="AQ586" s="37"/>
      <c r="AR586" s="37"/>
      <c r="AS586" s="37"/>
      <c r="AT586" s="37"/>
      <c r="AU586" s="37"/>
      <c r="AV586" s="37"/>
      <c r="AW586" s="37"/>
      <c r="AX586" s="37"/>
    </row>
    <row r="587" spans="1:50" x14ac:dyDescent="0.45">
      <c r="A587" s="25">
        <f t="shared" si="337"/>
        <v>44417</v>
      </c>
      <c r="B587">
        <f t="shared" si="337"/>
        <v>565</v>
      </c>
      <c r="C587">
        <f t="shared" si="337"/>
        <v>532</v>
      </c>
      <c r="K587" s="26">
        <f t="shared" si="311"/>
        <v>2.3746166869486345E-15</v>
      </c>
      <c r="L587" s="28">
        <f t="shared" si="312"/>
        <v>1.0000000000000167</v>
      </c>
      <c r="M587" s="28">
        <f t="shared" si="313"/>
        <v>291898555404592.25</v>
      </c>
      <c r="N587" s="31">
        <f t="shared" si="314"/>
        <v>7.1428571428573867E-2</v>
      </c>
      <c r="O587" s="2">
        <f t="shared" si="321"/>
        <v>53758214.787145078</v>
      </c>
      <c r="P587" s="2">
        <f t="shared" si="322"/>
        <v>139181.79705369432</v>
      </c>
      <c r="Q587" s="21">
        <f t="shared" si="323"/>
        <v>29302603.415801227</v>
      </c>
      <c r="R587" s="2">
        <f t="shared" si="324"/>
        <v>55244818.385830522</v>
      </c>
      <c r="S587" s="2">
        <f t="shared" si="325"/>
        <v>166458.83451104708</v>
      </c>
      <c r="T587" s="21">
        <f t="shared" si="326"/>
        <v>27788722.779658433</v>
      </c>
      <c r="U587" s="2">
        <f t="shared" si="327"/>
        <v>56706955.268130071</v>
      </c>
      <c r="V587" s="2">
        <f t="shared" si="328"/>
        <v>194113.53815228422</v>
      </c>
      <c r="W587" s="21">
        <f t="shared" si="329"/>
        <v>26298931.193717644</v>
      </c>
      <c r="X587" s="2">
        <f t="shared" si="330"/>
        <v>58140689.798890904</v>
      </c>
      <c r="Y587" s="2">
        <f t="shared" si="331"/>
        <v>220919.33220878313</v>
      </c>
      <c r="Z587" s="21">
        <f t="shared" si="332"/>
        <v>24838390.868900314</v>
      </c>
      <c r="AA587" s="2">
        <f t="shared" si="333"/>
        <v>59540772.598813258</v>
      </c>
      <c r="AB587" s="2">
        <f t="shared" si="334"/>
        <v>245651.21943674245</v>
      </c>
      <c r="AC587" s="21">
        <f t="shared" si="335"/>
        <v>23413576.18175</v>
      </c>
      <c r="AD587" s="2">
        <f t="shared" si="315"/>
        <v>71129683.238801539</v>
      </c>
      <c r="AE587" s="2">
        <f t="shared" si="316"/>
        <v>235518.24979206143</v>
      </c>
      <c r="AF587" s="21">
        <f t="shared" si="317"/>
        <v>11834798.511406399</v>
      </c>
      <c r="AG587" s="2">
        <f t="shared" si="318"/>
        <v>74119733.035742357</v>
      </c>
      <c r="AH587" s="2">
        <f t="shared" si="319"/>
        <v>166178.90043985969</v>
      </c>
      <c r="AI587" s="37">
        <f t="shared" si="320"/>
        <v>8914088.0638177823</v>
      </c>
      <c r="AJ587" s="37"/>
      <c r="AK587" s="37"/>
      <c r="AL587" s="37"/>
      <c r="AM587" s="37"/>
      <c r="AN587" s="37"/>
      <c r="AO587" s="37"/>
      <c r="AP587" s="37"/>
      <c r="AQ587" s="37"/>
      <c r="AR587" s="37"/>
      <c r="AS587" s="37"/>
      <c r="AT587" s="37"/>
      <c r="AU587" s="37"/>
      <c r="AV587" s="37"/>
      <c r="AW587" s="37"/>
      <c r="AX587" s="37"/>
    </row>
    <row r="588" spans="1:50" x14ac:dyDescent="0.45">
      <c r="A588" s="25">
        <f t="shared" si="337"/>
        <v>44418</v>
      </c>
      <c r="B588">
        <f t="shared" si="337"/>
        <v>566</v>
      </c>
      <c r="C588">
        <f t="shared" si="337"/>
        <v>533</v>
      </c>
      <c r="K588" s="26">
        <f t="shared" si="311"/>
        <v>2.2309664524647102E-15</v>
      </c>
      <c r="L588" s="28">
        <f t="shared" si="312"/>
        <v>1.0000000000000155</v>
      </c>
      <c r="M588" s="28">
        <f t="shared" si="313"/>
        <v>310693681563062.25</v>
      </c>
      <c r="N588" s="31">
        <f t="shared" si="314"/>
        <v>7.1428571428573645E-2</v>
      </c>
      <c r="O588" s="2">
        <f t="shared" si="321"/>
        <v>53750282.042597048</v>
      </c>
      <c r="P588" s="2">
        <f t="shared" si="322"/>
        <v>137172.98466931825</v>
      </c>
      <c r="Q588" s="21">
        <f t="shared" si="323"/>
        <v>29312544.972733635</v>
      </c>
      <c r="R588" s="2">
        <f t="shared" si="324"/>
        <v>55235181.698744237</v>
      </c>
      <c r="S588" s="2">
        <f t="shared" si="325"/>
        <v>164205.60484654162</v>
      </c>
      <c r="T588" s="21">
        <f t="shared" si="326"/>
        <v>27800612.696409222</v>
      </c>
      <c r="U588" s="2">
        <f t="shared" si="327"/>
        <v>56695547.217277087</v>
      </c>
      <c r="V588" s="2">
        <f t="shared" si="328"/>
        <v>191656.33628010427</v>
      </c>
      <c r="W588" s="21">
        <f t="shared" si="329"/>
        <v>26312796.446442809</v>
      </c>
      <c r="X588" s="2">
        <f t="shared" si="330"/>
        <v>58127517.266899295</v>
      </c>
      <c r="Y588" s="2">
        <f t="shared" si="331"/>
        <v>218311.91189976185</v>
      </c>
      <c r="Z588" s="21">
        <f t="shared" si="332"/>
        <v>24854170.821200944</v>
      </c>
      <c r="AA588" s="2">
        <f t="shared" si="333"/>
        <v>59525921.434077881</v>
      </c>
      <c r="AB588" s="2">
        <f t="shared" si="334"/>
        <v>242955.86849806394</v>
      </c>
      <c r="AC588" s="21">
        <f t="shared" si="335"/>
        <v>23431122.697424054</v>
      </c>
      <c r="AD588" s="2">
        <f t="shared" si="315"/>
        <v>71114062.58090657</v>
      </c>
      <c r="AE588" s="2">
        <f t="shared" si="316"/>
        <v>234316.17555902648</v>
      </c>
      <c r="AF588" s="21">
        <f t="shared" si="317"/>
        <v>11851621.243534403</v>
      </c>
      <c r="AG588" s="2">
        <f t="shared" si="318"/>
        <v>74108570.872584</v>
      </c>
      <c r="AH588" s="2">
        <f t="shared" si="319"/>
        <v>165471.14213822794</v>
      </c>
      <c r="AI588" s="37">
        <f t="shared" si="320"/>
        <v>8925957.9852777719</v>
      </c>
      <c r="AJ588" s="37"/>
      <c r="AK588" s="37"/>
      <c r="AL588" s="37"/>
      <c r="AM588" s="37"/>
      <c r="AN588" s="37"/>
      <c r="AO588" s="37"/>
      <c r="AP588" s="37"/>
      <c r="AQ588" s="37"/>
      <c r="AR588" s="37"/>
      <c r="AS588" s="37"/>
      <c r="AT588" s="37"/>
      <c r="AU588" s="37"/>
      <c r="AV588" s="37"/>
      <c r="AW588" s="37"/>
      <c r="AX588" s="37"/>
    </row>
    <row r="589" spans="1:50" x14ac:dyDescent="0.45">
      <c r="A589" s="25">
        <f t="shared" si="337"/>
        <v>44419</v>
      </c>
      <c r="B589">
        <f t="shared" si="337"/>
        <v>567</v>
      </c>
      <c r="C589">
        <f t="shared" si="337"/>
        <v>534</v>
      </c>
      <c r="K589" s="26">
        <f t="shared" si="311"/>
        <v>2.0960062057083788E-15</v>
      </c>
      <c r="L589" s="28">
        <f t="shared" si="312"/>
        <v>1.0000000000000147</v>
      </c>
      <c r="M589" s="28">
        <f t="shared" si="313"/>
        <v>330699011611793</v>
      </c>
      <c r="N589" s="31">
        <f t="shared" si="314"/>
        <v>7.1428571428573423E-2</v>
      </c>
      <c r="O589" s="2">
        <f t="shared" si="321"/>
        <v>53742464.945124663</v>
      </c>
      <c r="P589" s="2">
        <f t="shared" si="322"/>
        <v>135192.01180817914</v>
      </c>
      <c r="Q589" s="21">
        <f t="shared" si="323"/>
        <v>29322343.043067157</v>
      </c>
      <c r="R589" s="2">
        <f t="shared" si="324"/>
        <v>55225677.114568047</v>
      </c>
      <c r="S589" s="2">
        <f t="shared" si="325"/>
        <v>161981.21724798178</v>
      </c>
      <c r="T589" s="21">
        <f t="shared" si="326"/>
        <v>27812341.668183971</v>
      </c>
      <c r="U589" s="2">
        <f t="shared" si="327"/>
        <v>56684285.842124335</v>
      </c>
      <c r="V589" s="2">
        <f t="shared" si="328"/>
        <v>189227.97312713542</v>
      </c>
      <c r="W589" s="21">
        <f t="shared" si="329"/>
        <v>26326486.18474853</v>
      </c>
      <c r="X589" s="2">
        <f t="shared" si="330"/>
        <v>58114503.154087782</v>
      </c>
      <c r="Y589" s="2">
        <f t="shared" si="331"/>
        <v>215732.3167184348</v>
      </c>
      <c r="Z589" s="21">
        <f t="shared" si="332"/>
        <v>24869764.529193785</v>
      </c>
      <c r="AA589" s="2">
        <f t="shared" si="333"/>
        <v>59511236.883956447</v>
      </c>
      <c r="AB589" s="2">
        <f t="shared" si="334"/>
        <v>240286.42801249208</v>
      </c>
      <c r="AC589" s="21">
        <f t="shared" si="335"/>
        <v>23448476.688031062</v>
      </c>
      <c r="AD589" s="2">
        <f t="shared" si="315"/>
        <v>71098525.063040644</v>
      </c>
      <c r="AE589" s="2">
        <f t="shared" si="316"/>
        <v>233116.82374216971</v>
      </c>
      <c r="AF589" s="21">
        <f t="shared" si="317"/>
        <v>11868358.113217186</v>
      </c>
      <c r="AG589" s="2">
        <f t="shared" si="318"/>
        <v>74097457.923059359</v>
      </c>
      <c r="AH589" s="2">
        <f t="shared" si="319"/>
        <v>164764.72436728139</v>
      </c>
      <c r="AI589" s="37">
        <f t="shared" si="320"/>
        <v>8937777.3525733594</v>
      </c>
      <c r="AJ589" s="37"/>
      <c r="AK589" s="37"/>
      <c r="AL589" s="37"/>
      <c r="AM589" s="37"/>
      <c r="AN589" s="37"/>
      <c r="AO589" s="37"/>
      <c r="AP589" s="37"/>
      <c r="AQ589" s="37"/>
      <c r="AR589" s="37"/>
      <c r="AS589" s="37"/>
      <c r="AT589" s="37"/>
      <c r="AU589" s="37"/>
      <c r="AV589" s="37"/>
      <c r="AW589" s="37"/>
      <c r="AX589" s="37"/>
    </row>
    <row r="590" spans="1:50" x14ac:dyDescent="0.45">
      <c r="A590" s="25">
        <f t="shared" si="337"/>
        <v>44420</v>
      </c>
      <c r="B590">
        <f t="shared" si="337"/>
        <v>568</v>
      </c>
      <c r="C590">
        <f t="shared" si="337"/>
        <v>535</v>
      </c>
      <c r="K590" s="26">
        <f t="shared" si="311"/>
        <v>1.96921025393031E-15</v>
      </c>
      <c r="L590" s="28">
        <f t="shared" si="312"/>
        <v>1.0000000000000138</v>
      </c>
      <c r="M590" s="28">
        <f t="shared" si="313"/>
        <v>351992469659603.75</v>
      </c>
      <c r="N590" s="31">
        <f t="shared" si="314"/>
        <v>7.1428571428573423E-2</v>
      </c>
      <c r="O590" s="2">
        <f t="shared" si="321"/>
        <v>53734761.858100832</v>
      </c>
      <c r="P590" s="2">
        <f t="shared" si="322"/>
        <v>133238.52655999747</v>
      </c>
      <c r="Q590" s="21">
        <f t="shared" si="323"/>
        <v>29331999.615339171</v>
      </c>
      <c r="R590" s="2">
        <f t="shared" si="324"/>
        <v>55216302.896218374</v>
      </c>
      <c r="S590" s="2">
        <f t="shared" si="325"/>
        <v>159785.34865136957</v>
      </c>
      <c r="T590" s="21">
        <f t="shared" si="326"/>
        <v>27823911.755130257</v>
      </c>
      <c r="U590" s="2">
        <f t="shared" si="327"/>
        <v>56673169.361634172</v>
      </c>
      <c r="V590" s="2">
        <f t="shared" si="328"/>
        <v>186828.16982249971</v>
      </c>
      <c r="W590" s="21">
        <f t="shared" si="329"/>
        <v>26340002.468543328</v>
      </c>
      <c r="X590" s="2">
        <f t="shared" si="330"/>
        <v>58101645.696610868</v>
      </c>
      <c r="Y590" s="2">
        <f t="shared" si="331"/>
        <v>213180.32300117533</v>
      </c>
      <c r="Z590" s="21">
        <f t="shared" si="332"/>
        <v>24885173.980387956</v>
      </c>
      <c r="AA590" s="2">
        <f t="shared" si="333"/>
        <v>59496717.260840118</v>
      </c>
      <c r="AB590" s="2">
        <f t="shared" si="334"/>
        <v>237642.7348422184</v>
      </c>
      <c r="AC590" s="21">
        <f t="shared" si="335"/>
        <v>23465640.004317664</v>
      </c>
      <c r="AD590" s="2">
        <f t="shared" si="315"/>
        <v>71083070.451630339</v>
      </c>
      <c r="AE590" s="2">
        <f t="shared" si="316"/>
        <v>231920.23345660666</v>
      </c>
      <c r="AF590" s="21">
        <f t="shared" si="317"/>
        <v>11885009.314913055</v>
      </c>
      <c r="AG590" s="2">
        <f t="shared" si="318"/>
        <v>74086394.075485736</v>
      </c>
      <c r="AH590" s="2">
        <f t="shared" si="319"/>
        <v>164059.66305753138</v>
      </c>
      <c r="AI590" s="37">
        <f t="shared" si="320"/>
        <v>8949546.2614567317</v>
      </c>
      <c r="AJ590" s="37"/>
      <c r="AK590" s="37"/>
      <c r="AL590" s="37"/>
      <c r="AM590" s="37"/>
      <c r="AN590" s="37"/>
      <c r="AO590" s="37"/>
      <c r="AP590" s="37"/>
      <c r="AQ590" s="37"/>
      <c r="AR590" s="37"/>
      <c r="AS590" s="37"/>
      <c r="AT590" s="37"/>
      <c r="AU590" s="37"/>
      <c r="AV590" s="37"/>
      <c r="AW590" s="37"/>
      <c r="AX590" s="37"/>
    </row>
    <row r="591" spans="1:50" x14ac:dyDescent="0.45">
      <c r="A591" s="25">
        <f t="shared" si="337"/>
        <v>44421</v>
      </c>
      <c r="B591">
        <f t="shared" si="337"/>
        <v>569</v>
      </c>
      <c r="C591">
        <f t="shared" si="337"/>
        <v>536</v>
      </c>
      <c r="K591" s="26">
        <f t="shared" si="311"/>
        <v>1.8500847056765822E-15</v>
      </c>
      <c r="L591" s="28">
        <f t="shared" si="312"/>
        <v>1.0000000000000129</v>
      </c>
      <c r="M591" s="28">
        <f t="shared" si="313"/>
        <v>374656997289461.44</v>
      </c>
      <c r="N591" s="31">
        <f t="shared" si="314"/>
        <v>7.1428571428573201E-2</v>
      </c>
      <c r="O591" s="2">
        <f t="shared" si="321"/>
        <v>53727171.166599087</v>
      </c>
      <c r="P591" s="2">
        <f t="shared" si="322"/>
        <v>131312.18045031602</v>
      </c>
      <c r="Q591" s="21">
        <f t="shared" si="323"/>
        <v>29341516.652950596</v>
      </c>
      <c r="R591" s="2">
        <f t="shared" si="324"/>
        <v>55207057.32738138</v>
      </c>
      <c r="S591" s="2">
        <f t="shared" si="325"/>
        <v>157617.67829897816</v>
      </c>
      <c r="T591" s="21">
        <f t="shared" si="326"/>
        <v>27835324.99431964</v>
      </c>
      <c r="U591" s="2">
        <f t="shared" si="327"/>
        <v>56662196.013610452</v>
      </c>
      <c r="V591" s="2">
        <f t="shared" si="328"/>
        <v>184456.64857318308</v>
      </c>
      <c r="W591" s="21">
        <f t="shared" si="329"/>
        <v>26353347.337816365</v>
      </c>
      <c r="X591" s="2">
        <f t="shared" si="330"/>
        <v>58088943.146707289</v>
      </c>
      <c r="Y591" s="2">
        <f t="shared" si="331"/>
        <v>210655.70697609722</v>
      </c>
      <c r="Z591" s="21">
        <f t="shared" si="332"/>
        <v>24900401.146316614</v>
      </c>
      <c r="AA591" s="2">
        <f t="shared" si="333"/>
        <v>59482360.88989649</v>
      </c>
      <c r="AB591" s="2">
        <f t="shared" si="334"/>
        <v>235024.62472568676</v>
      </c>
      <c r="AC591" s="21">
        <f t="shared" si="335"/>
        <v>23482614.485377822</v>
      </c>
      <c r="AD591" s="2">
        <f t="shared" si="315"/>
        <v>71067698.51095742</v>
      </c>
      <c r="AE591" s="2">
        <f t="shared" si="316"/>
        <v>230726.44316833949</v>
      </c>
      <c r="AF591" s="21">
        <f t="shared" si="317"/>
        <v>11901575.04587424</v>
      </c>
      <c r="AG591" s="2">
        <f t="shared" si="318"/>
        <v>74075379.217262477</v>
      </c>
      <c r="AH591" s="2">
        <f t="shared" si="319"/>
        <v>163355.97391953779</v>
      </c>
      <c r="AI591" s="37">
        <f t="shared" si="320"/>
        <v>8961264.8088179864</v>
      </c>
      <c r="AJ591" s="37"/>
      <c r="AK591" s="37"/>
      <c r="AL591" s="37"/>
      <c r="AM591" s="37"/>
      <c r="AN591" s="37"/>
      <c r="AO591" s="37"/>
      <c r="AP591" s="37"/>
      <c r="AQ591" s="37"/>
      <c r="AR591" s="37"/>
      <c r="AS591" s="37"/>
      <c r="AT591" s="37"/>
      <c r="AU591" s="37"/>
      <c r="AV591" s="37"/>
      <c r="AW591" s="37"/>
      <c r="AX591" s="37"/>
    </row>
    <row r="592" spans="1:50" x14ac:dyDescent="0.45">
      <c r="A592" s="25">
        <f t="shared" si="337"/>
        <v>44422</v>
      </c>
      <c r="B592">
        <f t="shared" si="337"/>
        <v>570</v>
      </c>
      <c r="C592">
        <f t="shared" si="337"/>
        <v>537</v>
      </c>
      <c r="K592" s="26">
        <f t="shared" si="311"/>
        <v>1.7381655469987915E-15</v>
      </c>
      <c r="L592" s="28">
        <f t="shared" si="312"/>
        <v>1.0000000000000122</v>
      </c>
      <c r="M592" s="28">
        <f t="shared" si="313"/>
        <v>398780876629829.56</v>
      </c>
      <c r="N592" s="31">
        <f t="shared" si="314"/>
        <v>7.1428571428573201E-2</v>
      </c>
      <c r="O592" s="2">
        <f t="shared" si="321"/>
        <v>53719691.277149677</v>
      </c>
      <c r="P592" s="2">
        <f t="shared" si="322"/>
        <v>129412.62843899091</v>
      </c>
      <c r="Q592" s="21">
        <f t="shared" si="323"/>
        <v>29350896.094411332</v>
      </c>
      <c r="R592" s="2">
        <f t="shared" si="324"/>
        <v>55197938.712323844</v>
      </c>
      <c r="S592" s="2">
        <f t="shared" si="325"/>
        <v>155477.88776372577</v>
      </c>
      <c r="T592" s="21">
        <f t="shared" si="326"/>
        <v>27846583.399912428</v>
      </c>
      <c r="U592" s="2">
        <f t="shared" si="327"/>
        <v>56651364.054575115</v>
      </c>
      <c r="V592" s="2">
        <f t="shared" si="328"/>
        <v>182113.1327104354</v>
      </c>
      <c r="W592" s="21">
        <f t="shared" si="329"/>
        <v>26366522.81271445</v>
      </c>
      <c r="X592" s="2">
        <f t="shared" si="330"/>
        <v>58076393.77264595</v>
      </c>
      <c r="Y592" s="2">
        <f t="shared" si="331"/>
        <v>208158.24482485381</v>
      </c>
      <c r="Z592" s="21">
        <f t="shared" si="332"/>
        <v>24915447.982529197</v>
      </c>
      <c r="AA592" s="2">
        <f t="shared" si="333"/>
        <v>59468166.109080687</v>
      </c>
      <c r="AB592" s="2">
        <f t="shared" si="334"/>
        <v>232431.93234679388</v>
      </c>
      <c r="AC592" s="21">
        <f t="shared" si="335"/>
        <v>23499401.958572518</v>
      </c>
      <c r="AD592" s="2">
        <f t="shared" si="315"/>
        <v>71052409.003202245</v>
      </c>
      <c r="AE592" s="2">
        <f t="shared" si="316"/>
        <v>229535.49069720993</v>
      </c>
      <c r="AF592" s="21">
        <f t="shared" si="317"/>
        <v>11918055.506100545</v>
      </c>
      <c r="AG592" s="2">
        <f t="shared" si="318"/>
        <v>74064413.234885886</v>
      </c>
      <c r="AH592" s="2">
        <f t="shared" si="319"/>
        <v>162653.67244472631</v>
      </c>
      <c r="AI592" s="37">
        <f t="shared" si="320"/>
        <v>8972933.0926693883</v>
      </c>
      <c r="AJ592" s="37"/>
      <c r="AK592" s="37"/>
      <c r="AL592" s="37"/>
      <c r="AM592" s="37"/>
      <c r="AN592" s="37"/>
      <c r="AO592" s="37"/>
      <c r="AP592" s="37"/>
      <c r="AQ592" s="37"/>
      <c r="AR592" s="37"/>
      <c r="AS592" s="37"/>
      <c r="AT592" s="37"/>
      <c r="AU592" s="37"/>
      <c r="AV592" s="37"/>
      <c r="AW592" s="37"/>
      <c r="AX592" s="37"/>
    </row>
    <row r="593" spans="1:50" x14ac:dyDescent="0.45">
      <c r="A593" s="25">
        <f t="shared" si="337"/>
        <v>44423</v>
      </c>
      <c r="B593">
        <f t="shared" si="337"/>
        <v>571</v>
      </c>
      <c r="C593">
        <f t="shared" si="337"/>
        <v>538</v>
      </c>
      <c r="K593" s="26">
        <f t="shared" si="311"/>
        <v>1.6330168340420592E-15</v>
      </c>
      <c r="L593" s="28">
        <f t="shared" si="312"/>
        <v>1.0000000000000113</v>
      </c>
      <c r="M593" s="28">
        <f t="shared" si="313"/>
        <v>424458074228335.19</v>
      </c>
      <c r="N593" s="31">
        <f t="shared" si="314"/>
        <v>7.1428571428572979E-2</v>
      </c>
      <c r="O593" s="2">
        <f t="shared" si="321"/>
        <v>53712320.617497034</v>
      </c>
      <c r="P593" s="2">
        <f t="shared" si="322"/>
        <v>127539.52891741972</v>
      </c>
      <c r="Q593" s="21">
        <f t="shared" si="323"/>
        <v>29360139.853585545</v>
      </c>
      <c r="R593" s="2">
        <f t="shared" si="324"/>
        <v>55188945.375703983</v>
      </c>
      <c r="S593" s="2">
        <f t="shared" si="325"/>
        <v>153365.66097189015</v>
      </c>
      <c r="T593" s="21">
        <f t="shared" si="326"/>
        <v>27857688.963324126</v>
      </c>
      <c r="U593" s="2">
        <f t="shared" si="327"/>
        <v>56640671.759643339</v>
      </c>
      <c r="V593" s="2">
        <f t="shared" si="328"/>
        <v>179797.34673432715</v>
      </c>
      <c r="W593" s="21">
        <f t="shared" si="329"/>
        <v>26379530.893622335</v>
      </c>
      <c r="X593" s="2">
        <f t="shared" si="330"/>
        <v>58063995.858669244</v>
      </c>
      <c r="Y593" s="2">
        <f t="shared" si="331"/>
        <v>205687.71274263851</v>
      </c>
      <c r="Z593" s="21">
        <f t="shared" si="332"/>
        <v>24930316.428588118</v>
      </c>
      <c r="AA593" s="2">
        <f t="shared" si="333"/>
        <v>59454131.269143037</v>
      </c>
      <c r="AB593" s="2">
        <f t="shared" si="334"/>
        <v>229864.49140252901</v>
      </c>
      <c r="AC593" s="21">
        <f t="shared" si="335"/>
        <v>23516004.239454433</v>
      </c>
      <c r="AD593" s="2">
        <f t="shared" si="315"/>
        <v>71037201.688486874</v>
      </c>
      <c r="AE593" s="2">
        <f t="shared" si="316"/>
        <v>228347.41321992833</v>
      </c>
      <c r="AF593" s="21">
        <f t="shared" si="317"/>
        <v>11934450.898293197</v>
      </c>
      <c r="AG593" s="2">
        <f t="shared" si="318"/>
        <v>74053496.013964057</v>
      </c>
      <c r="AH593" s="2">
        <f t="shared" si="319"/>
        <v>161952.77390622391</v>
      </c>
      <c r="AI593" s="37">
        <f t="shared" si="320"/>
        <v>8984551.2121297196</v>
      </c>
      <c r="AJ593" s="37"/>
      <c r="AK593" s="37"/>
      <c r="AL593" s="37"/>
      <c r="AM593" s="37"/>
      <c r="AN593" s="37"/>
      <c r="AO593" s="37"/>
      <c r="AP593" s="37"/>
      <c r="AQ593" s="37"/>
      <c r="AR593" s="37"/>
      <c r="AS593" s="37"/>
      <c r="AT593" s="37"/>
      <c r="AU593" s="37"/>
      <c r="AV593" s="37"/>
      <c r="AW593" s="37"/>
      <c r="AX593" s="37"/>
    </row>
    <row r="594" spans="1:50" x14ac:dyDescent="0.45">
      <c r="A594" s="25">
        <f t="shared" si="337"/>
        <v>44424</v>
      </c>
      <c r="B594">
        <f t="shared" si="337"/>
        <v>572</v>
      </c>
      <c r="C594">
        <f t="shared" si="337"/>
        <v>539</v>
      </c>
      <c r="K594" s="26">
        <f t="shared" si="311"/>
        <v>1.5342289949707566E-15</v>
      </c>
      <c r="L594" s="28">
        <f t="shared" si="312"/>
        <v>1.0000000000000107</v>
      </c>
      <c r="M594" s="28">
        <f t="shared" si="313"/>
        <v>451788607067198</v>
      </c>
      <c r="N594" s="31">
        <f t="shared" si="314"/>
        <v>7.1428571428572979E-2</v>
      </c>
      <c r="O594" s="2">
        <f t="shared" si="321"/>
        <v>53705057.636358656</v>
      </c>
      <c r="P594" s="2">
        <f t="shared" si="322"/>
        <v>125692.54370455605</v>
      </c>
      <c r="Q594" s="21">
        <f t="shared" si="323"/>
        <v>29369249.81993679</v>
      </c>
      <c r="R594" s="2">
        <f t="shared" si="324"/>
        <v>55180075.662382238</v>
      </c>
      <c r="S594" s="2">
        <f t="shared" si="325"/>
        <v>151280.68422421219</v>
      </c>
      <c r="T594" s="21">
        <f t="shared" si="326"/>
        <v>27868643.653393552</v>
      </c>
      <c r="U594" s="2">
        <f t="shared" si="327"/>
        <v>56630117.422397278</v>
      </c>
      <c r="V594" s="2">
        <f t="shared" si="328"/>
        <v>177509.01635650537</v>
      </c>
      <c r="W594" s="21">
        <f t="shared" si="329"/>
        <v>26392373.561246216</v>
      </c>
      <c r="X594" s="2">
        <f t="shared" si="330"/>
        <v>58051747.704933845</v>
      </c>
      <c r="Y594" s="2">
        <f t="shared" si="331"/>
        <v>203243.88699641841</v>
      </c>
      <c r="Z594" s="21">
        <f t="shared" si="332"/>
        <v>24945008.408069737</v>
      </c>
      <c r="AA594" s="2">
        <f t="shared" si="333"/>
        <v>59440254.733633459</v>
      </c>
      <c r="AB594" s="2">
        <f t="shared" si="334"/>
        <v>227322.1346690715</v>
      </c>
      <c r="AC594" s="21">
        <f t="shared" si="335"/>
        <v>23532423.131697468</v>
      </c>
      <c r="AD594" s="2">
        <f t="shared" si="315"/>
        <v>71022076.324917912</v>
      </c>
      <c r="AE594" s="2">
        <f t="shared" si="316"/>
        <v>227162.24727317743</v>
      </c>
      <c r="AF594" s="21">
        <f t="shared" si="317"/>
        <v>11950761.427808911</v>
      </c>
      <c r="AG594" s="2">
        <f t="shared" si="318"/>
        <v>74042627.43923156</v>
      </c>
      <c r="AH594" s="2">
        <f t="shared" si="319"/>
        <v>161253.29335971217</v>
      </c>
      <c r="AI594" s="37">
        <f t="shared" si="320"/>
        <v>8996119.2674087286</v>
      </c>
      <c r="AJ594" s="37"/>
      <c r="AK594" s="37"/>
      <c r="AL594" s="37"/>
      <c r="AM594" s="37"/>
      <c r="AN594" s="37"/>
      <c r="AO594" s="37"/>
      <c r="AP594" s="37"/>
      <c r="AQ594" s="37"/>
      <c r="AR594" s="37"/>
      <c r="AS594" s="37"/>
      <c r="AT594" s="37"/>
      <c r="AU594" s="37"/>
      <c r="AV594" s="37"/>
      <c r="AW594" s="37"/>
      <c r="AX594" s="37"/>
    </row>
    <row r="595" spans="1:50" x14ac:dyDescent="0.45">
      <c r="A595" s="25">
        <f t="shared" si="337"/>
        <v>44425</v>
      </c>
      <c r="B595">
        <f t="shared" si="337"/>
        <v>573</v>
      </c>
      <c r="C595">
        <f t="shared" si="337"/>
        <v>540</v>
      </c>
      <c r="K595" s="26">
        <f t="shared" si="311"/>
        <v>1.4414172346176413E-15</v>
      </c>
      <c r="L595" s="28">
        <f t="shared" si="312"/>
        <v>1.00000000000001</v>
      </c>
      <c r="M595" s="28">
        <f t="shared" si="313"/>
        <v>480878932146120.44</v>
      </c>
      <c r="N595" s="31">
        <f t="shared" si="314"/>
        <v>7.1428571428572757E-2</v>
      </c>
      <c r="O595" s="2">
        <f t="shared" si="321"/>
        <v>53697900.803185418</v>
      </c>
      <c r="P595" s="2">
        <f t="shared" si="322"/>
        <v>123871.3380417575</v>
      </c>
      <c r="Q595" s="21">
        <f t="shared" si="323"/>
        <v>29378227.858772825</v>
      </c>
      <c r="R595" s="2">
        <f t="shared" si="324"/>
        <v>55171327.937232137</v>
      </c>
      <c r="S595" s="2">
        <f t="shared" si="325"/>
        <v>149222.64621543733</v>
      </c>
      <c r="T595" s="21">
        <f t="shared" si="326"/>
        <v>27879449.416552424</v>
      </c>
      <c r="U595" s="2">
        <f t="shared" si="327"/>
        <v>56619699.354758553</v>
      </c>
      <c r="V595" s="2">
        <f t="shared" si="328"/>
        <v>175247.86854119087</v>
      </c>
      <c r="W595" s="21">
        <f t="shared" si="329"/>
        <v>26405052.776700255</v>
      </c>
      <c r="X595" s="2">
        <f t="shared" si="330"/>
        <v>58039647.627449088</v>
      </c>
      <c r="Y595" s="2">
        <f t="shared" si="331"/>
        <v>200826.54398143175</v>
      </c>
      <c r="Z595" s="21">
        <f t="shared" si="332"/>
        <v>24959525.828569479</v>
      </c>
      <c r="AA595" s="2">
        <f t="shared" si="333"/>
        <v>59426534.878902659</v>
      </c>
      <c r="AB595" s="2">
        <f t="shared" si="334"/>
        <v>224804.69406636426</v>
      </c>
      <c r="AC595" s="21">
        <f t="shared" si="335"/>
        <v>23548660.427030977</v>
      </c>
      <c r="AD595" s="2">
        <f t="shared" si="315"/>
        <v>71007032.66862908</v>
      </c>
      <c r="AE595" s="2">
        <f t="shared" si="316"/>
        <v>225980.02875678818</v>
      </c>
      <c r="AF595" s="21">
        <f t="shared" si="317"/>
        <v>11966987.302614132</v>
      </c>
      <c r="AG595" s="2">
        <f t="shared" si="318"/>
        <v>74031807.394564137</v>
      </c>
      <c r="AH595" s="2">
        <f t="shared" si="319"/>
        <v>160555.24564429812</v>
      </c>
      <c r="AI595" s="37">
        <f t="shared" si="320"/>
        <v>9007637.3597915657</v>
      </c>
      <c r="AJ595" s="37"/>
      <c r="AK595" s="37"/>
      <c r="AL595" s="37"/>
      <c r="AM595" s="37"/>
      <c r="AN595" s="37"/>
      <c r="AO595" s="37"/>
      <c r="AP595" s="37"/>
      <c r="AQ595" s="37"/>
      <c r="AR595" s="37"/>
      <c r="AS595" s="37"/>
      <c r="AT595" s="37"/>
      <c r="AU595" s="37"/>
      <c r="AV595" s="37"/>
      <c r="AW595" s="37"/>
      <c r="AX595" s="37"/>
    </row>
    <row r="596" spans="1:50" x14ac:dyDescent="0.45">
      <c r="A596" s="25">
        <f t="shared" si="337"/>
        <v>44426</v>
      </c>
      <c r="B596">
        <f t="shared" si="337"/>
        <v>574</v>
      </c>
      <c r="C596">
        <f t="shared" si="337"/>
        <v>541</v>
      </c>
      <c r="K596" s="26">
        <f t="shared" si="311"/>
        <v>1.3542200356423228E-15</v>
      </c>
      <c r="L596" s="28">
        <f t="shared" si="312"/>
        <v>1.0000000000000095</v>
      </c>
      <c r="M596" s="28">
        <f t="shared" si="313"/>
        <v>511842361150104.56</v>
      </c>
      <c r="N596" s="31">
        <f t="shared" si="314"/>
        <v>7.1428571428572757E-2</v>
      </c>
      <c r="O596" s="2">
        <f t="shared" si="321"/>
        <v>53690848.607923396</v>
      </c>
      <c r="P596" s="2">
        <f t="shared" si="322"/>
        <v>122075.5805865135</v>
      </c>
      <c r="Q596" s="21">
        <f t="shared" si="323"/>
        <v>29387075.811490089</v>
      </c>
      <c r="R596" s="2">
        <f t="shared" si="324"/>
        <v>55162700.584951274</v>
      </c>
      <c r="S596" s="2">
        <f t="shared" si="325"/>
        <v>147191.23805234084</v>
      </c>
      <c r="T596" s="21">
        <f t="shared" si="326"/>
        <v>27890108.176996384</v>
      </c>
      <c r="U596" s="2">
        <f t="shared" si="327"/>
        <v>56609415.886859484</v>
      </c>
      <c r="V596" s="2">
        <f t="shared" si="328"/>
        <v>173013.63154445821</v>
      </c>
      <c r="W596" s="21">
        <f t="shared" si="329"/>
        <v>26417570.481596056</v>
      </c>
      <c r="X596" s="2">
        <f t="shared" si="330"/>
        <v>58027693.958013006</v>
      </c>
      <c r="Y596" s="2">
        <f t="shared" si="331"/>
        <v>198435.46027598088</v>
      </c>
      <c r="Z596" s="21">
        <f t="shared" si="332"/>
        <v>24973870.581711013</v>
      </c>
      <c r="AA596" s="2">
        <f t="shared" si="333"/>
        <v>59412970.094100244</v>
      </c>
      <c r="AB596" s="2">
        <f t="shared" si="334"/>
        <v>222312.00072118183</v>
      </c>
      <c r="AC596" s="21">
        <f t="shared" si="335"/>
        <v>23564717.905178573</v>
      </c>
      <c r="AD596" s="2">
        <f t="shared" si="315"/>
        <v>70992070.473823398</v>
      </c>
      <c r="AE596" s="2">
        <f t="shared" si="316"/>
        <v>224800.7929369859</v>
      </c>
      <c r="AF596" s="21">
        <f t="shared" si="317"/>
        <v>11983128.733239615</v>
      </c>
      <c r="AG596" s="2">
        <f t="shared" si="318"/>
        <v>74021035.762993291</v>
      </c>
      <c r="AH596" s="2">
        <f t="shared" si="319"/>
        <v>159858.64538340195</v>
      </c>
      <c r="AI596" s="37">
        <f t="shared" si="320"/>
        <v>9019105.5916233063</v>
      </c>
      <c r="AJ596" s="37"/>
      <c r="AK596" s="37"/>
      <c r="AL596" s="37"/>
      <c r="AM596" s="37"/>
      <c r="AN596" s="37"/>
      <c r="AO596" s="37"/>
      <c r="AP596" s="37"/>
      <c r="AQ596" s="37"/>
      <c r="AR596" s="37"/>
      <c r="AS596" s="37"/>
      <c r="AT596" s="37"/>
      <c r="AU596" s="37"/>
      <c r="AV596" s="37"/>
      <c r="AW596" s="37"/>
      <c r="AX596" s="37"/>
    </row>
    <row r="597" spans="1:50" x14ac:dyDescent="0.45">
      <c r="A597" s="25">
        <f t="shared" si="337"/>
        <v>44427</v>
      </c>
      <c r="B597">
        <f t="shared" si="337"/>
        <v>575</v>
      </c>
      <c r="C597">
        <f t="shared" si="337"/>
        <v>542</v>
      </c>
      <c r="K597" s="26">
        <f t="shared" si="311"/>
        <v>1.27229775036065E-15</v>
      </c>
      <c r="L597" s="28">
        <f t="shared" si="312"/>
        <v>1.0000000000000089</v>
      </c>
      <c r="M597" s="28">
        <f t="shared" si="313"/>
        <v>544799501817450.63</v>
      </c>
      <c r="N597" s="31">
        <f t="shared" si="314"/>
        <v>7.1428571428572757E-2</v>
      </c>
      <c r="O597" s="2">
        <f t="shared" si="321"/>
        <v>53683899.560777202</v>
      </c>
      <c r="P597" s="2">
        <f t="shared" si="322"/>
        <v>120304.94340509808</v>
      </c>
      <c r="Q597" s="21">
        <f t="shared" si="323"/>
        <v>29395795.495817699</v>
      </c>
      <c r="R597" s="2">
        <f t="shared" si="324"/>
        <v>55154192.009872451</v>
      </c>
      <c r="S597" s="2">
        <f t="shared" si="325"/>
        <v>145186.15327028406</v>
      </c>
      <c r="T597" s="21">
        <f t="shared" si="326"/>
        <v>27900621.836857263</v>
      </c>
      <c r="U597" s="2">
        <f t="shared" si="327"/>
        <v>56599265.366913214</v>
      </c>
      <c r="V597" s="2">
        <f t="shared" si="328"/>
        <v>170806.03495183942</v>
      </c>
      <c r="W597" s="21">
        <f t="shared" si="329"/>
        <v>26429928.598134946</v>
      </c>
      <c r="X597" s="2">
        <f t="shared" si="330"/>
        <v>58015885.04414615</v>
      </c>
      <c r="Y597" s="2">
        <f t="shared" si="331"/>
        <v>196070.41269455166</v>
      </c>
      <c r="Z597" s="21">
        <f t="shared" si="332"/>
        <v>24988044.543159299</v>
      </c>
      <c r="AA597" s="2">
        <f t="shared" si="333"/>
        <v>59399558.781169772</v>
      </c>
      <c r="AB597" s="2">
        <f t="shared" si="334"/>
        <v>219843.88502871199</v>
      </c>
      <c r="AC597" s="21">
        <f t="shared" si="335"/>
        <v>23580597.333801515</v>
      </c>
      <c r="AD597" s="2">
        <f t="shared" si="315"/>
        <v>70977189.492815182</v>
      </c>
      <c r="AE597" s="2">
        <f t="shared" si="316"/>
        <v>223624.57444970522</v>
      </c>
      <c r="AF597" s="21">
        <f t="shared" si="317"/>
        <v>11999185.932735113</v>
      </c>
      <c r="AG597" s="2">
        <f t="shared" si="318"/>
        <v>74010312.426720783</v>
      </c>
      <c r="AH597" s="2">
        <f t="shared" si="319"/>
        <v>159163.50698566163</v>
      </c>
      <c r="AI597" s="37">
        <f t="shared" si="320"/>
        <v>9030524.0662935544</v>
      </c>
      <c r="AJ597" s="37"/>
      <c r="AK597" s="37"/>
      <c r="AL597" s="37"/>
      <c r="AM597" s="37"/>
      <c r="AN597" s="37"/>
      <c r="AO597" s="37"/>
      <c r="AP597" s="37"/>
      <c r="AQ597" s="37"/>
      <c r="AR597" s="37"/>
      <c r="AS597" s="37"/>
      <c r="AT597" s="37"/>
      <c r="AU597" s="37"/>
      <c r="AV597" s="37"/>
      <c r="AW597" s="37"/>
      <c r="AX597" s="37"/>
    </row>
    <row r="598" spans="1:50" x14ac:dyDescent="0.45">
      <c r="A598" s="25">
        <f t="shared" si="337"/>
        <v>44428</v>
      </c>
      <c r="B598">
        <f t="shared" si="337"/>
        <v>576</v>
      </c>
      <c r="C598">
        <f t="shared" si="337"/>
        <v>543</v>
      </c>
      <c r="K598" s="26">
        <f t="shared" si="311"/>
        <v>1.1953312777601774E-15</v>
      </c>
      <c r="L598" s="28">
        <f t="shared" si="312"/>
        <v>1.0000000000000084</v>
      </c>
      <c r="M598" s="28">
        <f t="shared" si="313"/>
        <v>579878727727070.63</v>
      </c>
      <c r="N598" s="31">
        <f t="shared" si="314"/>
        <v>7.1428571428572535E-2</v>
      </c>
      <c r="O598" s="2">
        <f t="shared" si="321"/>
        <v>53677052.191974886</v>
      </c>
      <c r="P598" s="2">
        <f t="shared" si="322"/>
        <v>118559.10196419102</v>
      </c>
      <c r="Q598" s="21">
        <f t="shared" si="323"/>
        <v>29404388.706060924</v>
      </c>
      <c r="R598" s="2">
        <f t="shared" si="324"/>
        <v>55145800.635775082</v>
      </c>
      <c r="S598" s="2">
        <f t="shared" si="325"/>
        <v>143207.08784834584</v>
      </c>
      <c r="T598" s="21">
        <f t="shared" si="326"/>
        <v>27910992.276376572</v>
      </c>
      <c r="U598" s="2">
        <f t="shared" si="327"/>
        <v>56589246.161082774</v>
      </c>
      <c r="V598" s="2">
        <f t="shared" si="328"/>
        <v>168624.80971429206</v>
      </c>
      <c r="W598" s="21">
        <f t="shared" si="329"/>
        <v>26442129.029202934</v>
      </c>
      <c r="X598" s="2">
        <f t="shared" si="330"/>
        <v>58004219.249023229</v>
      </c>
      <c r="Y598" s="2">
        <f t="shared" si="331"/>
        <v>193731.17833929023</v>
      </c>
      <c r="Z598" s="21">
        <f t="shared" si="332"/>
        <v>25002049.57263748</v>
      </c>
      <c r="AA598" s="2">
        <f t="shared" si="333"/>
        <v>59386299.354840904</v>
      </c>
      <c r="AB598" s="2">
        <f t="shared" si="334"/>
        <v>217400.17671267013</v>
      </c>
      <c r="AC598" s="21">
        <f t="shared" si="335"/>
        <v>23596300.468446426</v>
      </c>
      <c r="AD598" s="2">
        <f t="shared" si="315"/>
        <v>70962389.476071656</v>
      </c>
      <c r="AE598" s="2">
        <f t="shared" si="316"/>
        <v>222451.40730397098</v>
      </c>
      <c r="AF598" s="21">
        <f t="shared" si="317"/>
        <v>12015159.116624374</v>
      </c>
      <c r="AG598" s="2">
        <f t="shared" si="318"/>
        <v>73999637.267133042</v>
      </c>
      <c r="AH598" s="2">
        <f t="shared" si="319"/>
        <v>158469.84464585362</v>
      </c>
      <c r="AI598" s="37">
        <f t="shared" si="320"/>
        <v>9041892.8882211037</v>
      </c>
      <c r="AJ598" s="37"/>
      <c r="AK598" s="37"/>
      <c r="AL598" s="37"/>
      <c r="AM598" s="37"/>
      <c r="AN598" s="37"/>
      <c r="AO598" s="37"/>
      <c r="AP598" s="37"/>
      <c r="AQ598" s="37"/>
      <c r="AR598" s="37"/>
      <c r="AS598" s="37"/>
      <c r="AT598" s="37"/>
      <c r="AU598" s="37"/>
      <c r="AV598" s="37"/>
      <c r="AW598" s="37"/>
      <c r="AX598" s="37"/>
    </row>
    <row r="599" spans="1:50" x14ac:dyDescent="0.45">
      <c r="A599" s="25">
        <f t="shared" si="337"/>
        <v>44429</v>
      </c>
      <c r="B599">
        <f t="shared" si="337"/>
        <v>577</v>
      </c>
      <c r="C599">
        <f t="shared" si="337"/>
        <v>544</v>
      </c>
      <c r="K599" s="26">
        <f t="shared" si="311"/>
        <v>1.1230208205483042E-15</v>
      </c>
      <c r="L599" s="28">
        <f t="shared" si="312"/>
        <v>1.0000000000000078</v>
      </c>
      <c r="M599" s="28">
        <f t="shared" si="313"/>
        <v>617216678335066.63</v>
      </c>
      <c r="N599" s="31">
        <f t="shared" si="314"/>
        <v>7.1428571428572535E-2</v>
      </c>
      <c r="O599" s="2">
        <f t="shared" si="321"/>
        <v>53670305.051534407</v>
      </c>
      <c r="P599" s="2">
        <f t="shared" si="322"/>
        <v>116837.73512151036</v>
      </c>
      <c r="Q599" s="21">
        <f t="shared" si="323"/>
        <v>29412857.213344082</v>
      </c>
      <c r="R599" s="2">
        <f t="shared" si="324"/>
        <v>55137524.905696899</v>
      </c>
      <c r="S599" s="2">
        <f t="shared" si="325"/>
        <v>141253.74022307395</v>
      </c>
      <c r="T599" s="21">
        <f t="shared" si="326"/>
        <v>27921221.354080029</v>
      </c>
      <c r="U599" s="2">
        <f t="shared" si="327"/>
        <v>56579356.653349191</v>
      </c>
      <c r="V599" s="2">
        <f t="shared" si="328"/>
        <v>166469.688182571</v>
      </c>
      <c r="W599" s="21">
        <f t="shared" si="329"/>
        <v>26454173.658468239</v>
      </c>
      <c r="X599" s="2">
        <f t="shared" si="330"/>
        <v>57992694.951402701</v>
      </c>
      <c r="Y599" s="2">
        <f t="shared" si="331"/>
        <v>191417.53464986759</v>
      </c>
      <c r="Z599" s="21">
        <f t="shared" si="332"/>
        <v>25015887.513947431</v>
      </c>
      <c r="AA599" s="2">
        <f t="shared" si="333"/>
        <v>59373190.242618702</v>
      </c>
      <c r="AB599" s="2">
        <f t="shared" si="334"/>
        <v>214980.7048839652</v>
      </c>
      <c r="AC599" s="21">
        <f t="shared" si="335"/>
        <v>23611829.052497331</v>
      </c>
      <c r="AD599" s="2">
        <f t="shared" si="315"/>
        <v>70947670.172254279</v>
      </c>
      <c r="AE599" s="2">
        <f t="shared" si="316"/>
        <v>221281.32488534407</v>
      </c>
      <c r="AF599" s="21">
        <f t="shared" si="317"/>
        <v>12031048.502860377</v>
      </c>
      <c r="AG599" s="2">
        <f t="shared" si="318"/>
        <v>73989010.1648155</v>
      </c>
      <c r="AH599" s="2">
        <f t="shared" si="319"/>
        <v>157777.6723458296</v>
      </c>
      <c r="AI599" s="37">
        <f t="shared" si="320"/>
        <v>9053212.1628386695</v>
      </c>
      <c r="AJ599" s="37"/>
      <c r="AK599" s="37"/>
      <c r="AL599" s="37"/>
      <c r="AM599" s="37"/>
      <c r="AN599" s="37"/>
      <c r="AO599" s="37"/>
      <c r="AP599" s="37"/>
      <c r="AQ599" s="37"/>
      <c r="AR599" s="37"/>
      <c r="AS599" s="37"/>
      <c r="AT599" s="37"/>
      <c r="AU599" s="37"/>
      <c r="AV599" s="37"/>
      <c r="AW599" s="37"/>
      <c r="AX599" s="37"/>
    </row>
    <row r="600" spans="1:50" x14ac:dyDescent="0.45">
      <c r="A600" s="25">
        <f t="shared" ref="A600:C615" si="338">A599+1</f>
        <v>44430</v>
      </c>
      <c r="B600">
        <f t="shared" si="338"/>
        <v>578</v>
      </c>
      <c r="C600">
        <f t="shared" si="338"/>
        <v>545</v>
      </c>
      <c r="K600" s="26">
        <f t="shared" si="311"/>
        <v>1.0550847173916412E-15</v>
      </c>
      <c r="L600" s="28">
        <f t="shared" si="312"/>
        <v>1.0000000000000073</v>
      </c>
      <c r="M600" s="28">
        <f t="shared" si="313"/>
        <v>656958791208282.88</v>
      </c>
      <c r="N600" s="31">
        <f t="shared" si="314"/>
        <v>7.1428571428572535E-2</v>
      </c>
      <c r="O600" s="2">
        <f t="shared" si="321"/>
        <v>53663656.709031738</v>
      </c>
      <c r="P600" s="2">
        <f t="shared" si="322"/>
        <v>115140.52511549734</v>
      </c>
      <c r="Q600" s="21">
        <f t="shared" si="323"/>
        <v>29421202.765852764</v>
      </c>
      <c r="R600" s="2">
        <f t="shared" si="324"/>
        <v>55129363.281746</v>
      </c>
      <c r="S600" s="2">
        <f t="shared" si="325"/>
        <v>139325.81130089937</v>
      </c>
      <c r="T600" s="21">
        <f t="shared" si="326"/>
        <v>27931310.9069531</v>
      </c>
      <c r="U600" s="2">
        <f t="shared" si="327"/>
        <v>56569595.245378681</v>
      </c>
      <c r="V600" s="2">
        <f t="shared" si="328"/>
        <v>164340.40414004348</v>
      </c>
      <c r="W600" s="21">
        <f t="shared" si="329"/>
        <v>26466064.350481275</v>
      </c>
      <c r="X600" s="2">
        <f t="shared" si="330"/>
        <v>57981310.545554385</v>
      </c>
      <c r="Y600" s="2">
        <f t="shared" si="331"/>
        <v>189129.25945176306</v>
      </c>
      <c r="Z600" s="21">
        <f t="shared" si="332"/>
        <v>25029560.194993854</v>
      </c>
      <c r="AA600" s="2">
        <f t="shared" si="333"/>
        <v>59360229.884770162</v>
      </c>
      <c r="AB600" s="2">
        <f t="shared" si="334"/>
        <v>212585.29809793725</v>
      </c>
      <c r="AC600" s="21">
        <f t="shared" si="335"/>
        <v>23627184.817131899</v>
      </c>
      <c r="AD600" s="2">
        <f t="shared" si="315"/>
        <v>70933031.328259811</v>
      </c>
      <c r="AE600" s="2">
        <f t="shared" si="316"/>
        <v>220114.35995942974</v>
      </c>
      <c r="AF600" s="21">
        <f t="shared" si="317"/>
        <v>12046854.31178076</v>
      </c>
      <c r="AG600" s="2">
        <f t="shared" si="318"/>
        <v>73978430.999566868</v>
      </c>
      <c r="AH600" s="2">
        <f t="shared" si="319"/>
        <v>157087.00385546876</v>
      </c>
      <c r="AI600" s="37">
        <f t="shared" si="320"/>
        <v>9064481.9965776633</v>
      </c>
      <c r="AJ600" s="37"/>
      <c r="AK600" s="37"/>
      <c r="AL600" s="37"/>
      <c r="AM600" s="37"/>
      <c r="AN600" s="37"/>
      <c r="AO600" s="37"/>
      <c r="AP600" s="37"/>
      <c r="AQ600" s="37"/>
      <c r="AR600" s="37"/>
      <c r="AS600" s="37"/>
      <c r="AT600" s="37"/>
      <c r="AU600" s="37"/>
      <c r="AV600" s="37"/>
      <c r="AW600" s="37"/>
      <c r="AX600" s="37"/>
    </row>
    <row r="601" spans="1:50" x14ac:dyDescent="0.45">
      <c r="A601" s="25">
        <f t="shared" si="338"/>
        <v>44431</v>
      </c>
      <c r="B601">
        <f t="shared" si="338"/>
        <v>579</v>
      </c>
      <c r="C601">
        <f t="shared" si="338"/>
        <v>546</v>
      </c>
      <c r="K601" s="26">
        <f t="shared" si="311"/>
        <v>9.9125834579797063E-16</v>
      </c>
      <c r="L601" s="28">
        <f t="shared" si="312"/>
        <v>1.0000000000000069</v>
      </c>
      <c r="M601" s="28">
        <f t="shared" si="313"/>
        <v>699259868527973.38</v>
      </c>
      <c r="N601" s="31">
        <f t="shared" si="314"/>
        <v>7.1428571428572313E-2</v>
      </c>
      <c r="O601" s="2">
        <f t="shared" si="321"/>
        <v>53657105.753370605</v>
      </c>
      <c r="P601" s="2">
        <f t="shared" si="322"/>
        <v>113467.1575540943</v>
      </c>
      <c r="Q601" s="21">
        <f t="shared" si="323"/>
        <v>29429427.089075301</v>
      </c>
      <c r="R601" s="2">
        <f t="shared" si="324"/>
        <v>55121314.244913295</v>
      </c>
      <c r="S601" s="2">
        <f t="shared" si="325"/>
        <v>137423.00446925574</v>
      </c>
      <c r="T601" s="21">
        <f t="shared" si="326"/>
        <v>27941262.750617448</v>
      </c>
      <c r="U601" s="2">
        <f t="shared" si="327"/>
        <v>56559960.356389023</v>
      </c>
      <c r="V601" s="2">
        <f t="shared" si="328"/>
        <v>162236.69283398596</v>
      </c>
      <c r="W601" s="21">
        <f t="shared" si="329"/>
        <v>26477802.950776991</v>
      </c>
      <c r="X601" s="2">
        <f t="shared" si="330"/>
        <v>57970064.441185169</v>
      </c>
      <c r="Y601" s="2">
        <f t="shared" si="331"/>
        <v>186866.1310029965</v>
      </c>
      <c r="Z601" s="21">
        <f t="shared" si="332"/>
        <v>25043069.427811835</v>
      </c>
      <c r="AA601" s="2">
        <f t="shared" si="333"/>
        <v>59347416.734308064</v>
      </c>
      <c r="AB601" s="2">
        <f t="shared" si="334"/>
        <v>210213.78441018553</v>
      </c>
      <c r="AC601" s="21">
        <f t="shared" si="335"/>
        <v>23642369.48128175</v>
      </c>
      <c r="AD601" s="2">
        <f t="shared" si="315"/>
        <v>70918472.689260975</v>
      </c>
      <c r="AE601" s="2">
        <f t="shared" si="316"/>
        <v>218950.54467544664</v>
      </c>
      <c r="AF601" s="21">
        <f t="shared" si="317"/>
        <v>12062576.766063578</v>
      </c>
      <c r="AG601" s="2">
        <f t="shared" si="318"/>
        <v>73967899.650413305</v>
      </c>
      <c r="AH601" s="2">
        <f t="shared" si="319"/>
        <v>156397.85273364515</v>
      </c>
      <c r="AI601" s="37">
        <f t="shared" si="320"/>
        <v>9075702.4968530498</v>
      </c>
      <c r="AJ601" s="37"/>
      <c r="AK601" s="37"/>
      <c r="AL601" s="37"/>
      <c r="AM601" s="37"/>
      <c r="AN601" s="37"/>
      <c r="AO601" s="37"/>
      <c r="AP601" s="37"/>
      <c r="AQ601" s="37"/>
      <c r="AR601" s="37"/>
      <c r="AS601" s="37"/>
      <c r="AT601" s="37"/>
      <c r="AU601" s="37"/>
      <c r="AV601" s="37"/>
      <c r="AW601" s="37"/>
      <c r="AX601" s="37"/>
    </row>
    <row r="602" spans="1:50" x14ac:dyDescent="0.45">
      <c r="A602" s="25">
        <f t="shared" si="338"/>
        <v>44432</v>
      </c>
      <c r="B602">
        <f t="shared" si="338"/>
        <v>580</v>
      </c>
      <c r="C602">
        <f t="shared" si="338"/>
        <v>547</v>
      </c>
      <c r="K602" s="26">
        <f t="shared" si="311"/>
        <v>9.3129309136737622E-16</v>
      </c>
      <c r="L602" s="28">
        <f t="shared" si="312"/>
        <v>1.0000000000000064</v>
      </c>
      <c r="M602" s="28">
        <f t="shared" si="313"/>
        <v>744284680070189.38</v>
      </c>
      <c r="N602" s="31">
        <f t="shared" si="314"/>
        <v>7.1428571428572313E-2</v>
      </c>
      <c r="O602" s="2">
        <f t="shared" si="321"/>
        <v>53650650.792553894</v>
      </c>
      <c r="P602" s="2">
        <f t="shared" si="322"/>
        <v>111817.32140265453</v>
      </c>
      <c r="Q602" s="21">
        <f t="shared" si="323"/>
        <v>29437531.886043452</v>
      </c>
      <c r="R602" s="2">
        <f t="shared" si="324"/>
        <v>55113376.294885442</v>
      </c>
      <c r="S602" s="2">
        <f t="shared" si="325"/>
        <v>135545.02560644559</v>
      </c>
      <c r="T602" s="21">
        <f t="shared" si="326"/>
        <v>27951078.679508112</v>
      </c>
      <c r="U602" s="2">
        <f t="shared" si="327"/>
        <v>56550450.423015185</v>
      </c>
      <c r="V602" s="2">
        <f t="shared" si="328"/>
        <v>160158.29100540062</v>
      </c>
      <c r="W602" s="21">
        <f t="shared" si="329"/>
        <v>26489391.285979416</v>
      </c>
      <c r="X602" s="2">
        <f t="shared" si="330"/>
        <v>57958955.063362896</v>
      </c>
      <c r="Y602" s="2">
        <f t="shared" si="331"/>
        <v>184627.92803933952</v>
      </c>
      <c r="Z602" s="21">
        <f t="shared" si="332"/>
        <v>25056417.008597765</v>
      </c>
      <c r="AA602" s="2">
        <f t="shared" si="333"/>
        <v>59334749.256972231</v>
      </c>
      <c r="AB602" s="2">
        <f t="shared" si="334"/>
        <v>207865.99143100719</v>
      </c>
      <c r="AC602" s="21">
        <f t="shared" si="335"/>
        <v>23657384.75159676</v>
      </c>
      <c r="AD602" s="2">
        <f t="shared" si="315"/>
        <v>70903993.998746887</v>
      </c>
      <c r="AE602" s="2">
        <f t="shared" si="316"/>
        <v>217789.91056985478</v>
      </c>
      <c r="AF602" s="21">
        <f t="shared" si="317"/>
        <v>12078216.090683259</v>
      </c>
      <c r="AG602" s="2">
        <f t="shared" si="318"/>
        <v>73957415.995622486</v>
      </c>
      <c r="AH602" s="2">
        <f t="shared" si="319"/>
        <v>155710.23232920992</v>
      </c>
      <c r="AI602" s="37">
        <f t="shared" si="320"/>
        <v>9086873.7720483039</v>
      </c>
      <c r="AJ602" s="37"/>
      <c r="AK602" s="37"/>
      <c r="AL602" s="37"/>
      <c r="AM602" s="37"/>
      <c r="AN602" s="37"/>
      <c r="AO602" s="37"/>
      <c r="AP602" s="37"/>
      <c r="AQ602" s="37"/>
      <c r="AR602" s="37"/>
      <c r="AS602" s="37"/>
      <c r="AT602" s="37"/>
      <c r="AU602" s="37"/>
      <c r="AV602" s="37"/>
      <c r="AW602" s="37"/>
      <c r="AX602" s="37"/>
    </row>
    <row r="603" spans="1:50" x14ac:dyDescent="0.45">
      <c r="A603" s="25">
        <f t="shared" si="338"/>
        <v>44433</v>
      </c>
      <c r="B603">
        <f t="shared" si="338"/>
        <v>581</v>
      </c>
      <c r="C603">
        <f t="shared" si="338"/>
        <v>548</v>
      </c>
      <c r="K603" s="26">
        <f t="shared" si="311"/>
        <v>8.7495537939750252E-16</v>
      </c>
      <c r="L603" s="28">
        <f t="shared" si="312"/>
        <v>1.0000000000000062</v>
      </c>
      <c r="M603" s="28">
        <f t="shared" si="313"/>
        <v>792208605011662.38</v>
      </c>
      <c r="N603" s="31">
        <f t="shared" si="314"/>
        <v>7.1428571428572313E-2</v>
      </c>
      <c r="O603" s="2">
        <f t="shared" si="321"/>
        <v>53644290.453456767</v>
      </c>
      <c r="P603" s="2">
        <f t="shared" si="322"/>
        <v>110190.70897102218</v>
      </c>
      <c r="Q603" s="21">
        <f t="shared" si="323"/>
        <v>29445518.83757221</v>
      </c>
      <c r="R603" s="2">
        <f t="shared" si="324"/>
        <v>55105547.949858278</v>
      </c>
      <c r="S603" s="2">
        <f t="shared" si="325"/>
        <v>133691.5830902934</v>
      </c>
      <c r="T603" s="21">
        <f t="shared" si="326"/>
        <v>27960760.467051428</v>
      </c>
      <c r="U603" s="2">
        <f t="shared" si="327"/>
        <v>56541063.899174236</v>
      </c>
      <c r="V603" s="2">
        <f t="shared" si="328"/>
        <v>158104.93691738936</v>
      </c>
      <c r="W603" s="21">
        <f t="shared" si="329"/>
        <v>26500831.163908374</v>
      </c>
      <c r="X603" s="2">
        <f t="shared" si="330"/>
        <v>57947980.852438532</v>
      </c>
      <c r="Y603" s="2">
        <f t="shared" si="331"/>
        <v>182414.42981803571</v>
      </c>
      <c r="Z603" s="21">
        <f t="shared" si="332"/>
        <v>25069604.717743434</v>
      </c>
      <c r="AA603" s="2">
        <f t="shared" si="333"/>
        <v>59322225.931208275</v>
      </c>
      <c r="AB603" s="2">
        <f t="shared" si="334"/>
        <v>205541.74637846599</v>
      </c>
      <c r="AC603" s="21">
        <f t="shared" si="335"/>
        <v>23672232.322413258</v>
      </c>
      <c r="AD603" s="2">
        <f t="shared" si="315"/>
        <v>70889594.998563141</v>
      </c>
      <c r="AE603" s="2">
        <f t="shared" si="316"/>
        <v>216632.48857004053</v>
      </c>
      <c r="AF603" s="21">
        <f t="shared" si="317"/>
        <v>12093772.512866819</v>
      </c>
      <c r="AG603" s="2">
        <f t="shared" si="318"/>
        <v>73946979.912717625</v>
      </c>
      <c r="AH603" s="2">
        <f t="shared" si="319"/>
        <v>155024.15578198782</v>
      </c>
      <c r="AI603" s="37">
        <f t="shared" si="320"/>
        <v>9097995.9315003864</v>
      </c>
      <c r="AJ603" s="37"/>
      <c r="AK603" s="37"/>
      <c r="AL603" s="37"/>
      <c r="AM603" s="37"/>
      <c r="AN603" s="37"/>
      <c r="AO603" s="37"/>
      <c r="AP603" s="37"/>
      <c r="AQ603" s="37"/>
      <c r="AR603" s="37"/>
      <c r="AS603" s="37"/>
      <c r="AT603" s="37"/>
      <c r="AU603" s="37"/>
      <c r="AV603" s="37"/>
      <c r="AW603" s="37"/>
      <c r="AX603" s="37"/>
    </row>
    <row r="604" spans="1:50" x14ac:dyDescent="0.45">
      <c r="A604" s="25">
        <f t="shared" si="338"/>
        <v>44434</v>
      </c>
      <c r="B604">
        <f t="shared" si="338"/>
        <v>582</v>
      </c>
      <c r="C604">
        <f t="shared" si="338"/>
        <v>549</v>
      </c>
      <c r="K604" s="26">
        <f t="shared" si="311"/>
        <v>8.2202576507102523E-16</v>
      </c>
      <c r="L604" s="28">
        <f t="shared" si="312"/>
        <v>1.0000000000000058</v>
      </c>
      <c r="M604" s="28">
        <f t="shared" si="313"/>
        <v>843218315061031.63</v>
      </c>
      <c r="N604" s="31">
        <f t="shared" si="314"/>
        <v>7.1428571428572313E-2</v>
      </c>
      <c r="O604" s="2">
        <f t="shared" si="321"/>
        <v>53638023.381601468</v>
      </c>
      <c r="P604" s="2">
        <f t="shared" si="322"/>
        <v>108587.01589981919</v>
      </c>
      <c r="Q604" s="21">
        <f t="shared" si="323"/>
        <v>29453389.602498714</v>
      </c>
      <c r="R604" s="2">
        <f t="shared" si="324"/>
        <v>55097827.74635078</v>
      </c>
      <c r="S604" s="2">
        <f t="shared" si="325"/>
        <v>131862.38780562539</v>
      </c>
      <c r="T604" s="21">
        <f t="shared" si="326"/>
        <v>27970309.865843594</v>
      </c>
      <c r="U604" s="2">
        <f t="shared" si="327"/>
        <v>56531799.255929694</v>
      </c>
      <c r="V604" s="2">
        <f t="shared" si="328"/>
        <v>156076.37038212162</v>
      </c>
      <c r="W604" s="21">
        <f t="shared" si="329"/>
        <v>26512124.373688184</v>
      </c>
      <c r="X604" s="2">
        <f t="shared" si="330"/>
        <v>57937140.26396665</v>
      </c>
      <c r="Y604" s="2">
        <f t="shared" si="331"/>
        <v>180225.41616005934</v>
      </c>
      <c r="Z604" s="21">
        <f t="shared" si="332"/>
        <v>25082634.319873292</v>
      </c>
      <c r="AA604" s="2">
        <f t="shared" si="333"/>
        <v>59309845.248143882</v>
      </c>
      <c r="AB604" s="2">
        <f t="shared" si="334"/>
        <v>203240.87613011128</v>
      </c>
      <c r="AC604" s="21">
        <f t="shared" si="335"/>
        <v>23686913.875726007</v>
      </c>
      <c r="AD604" s="2">
        <f t="shared" si="315"/>
        <v>70875275.428951547</v>
      </c>
      <c r="AE604" s="2">
        <f t="shared" si="316"/>
        <v>215478.30899805663</v>
      </c>
      <c r="AF604" s="21">
        <f t="shared" si="317"/>
        <v>12109246.262050398</v>
      </c>
      <c r="AG604" s="2">
        <f t="shared" si="318"/>
        <v>73936591.278491393</v>
      </c>
      <c r="AH604" s="2">
        <f t="shared" si="319"/>
        <v>154339.63602378801</v>
      </c>
      <c r="AI604" s="37">
        <f t="shared" si="320"/>
        <v>9109069.0854848195</v>
      </c>
      <c r="AJ604" s="37"/>
      <c r="AK604" s="37"/>
      <c r="AL604" s="37"/>
      <c r="AM604" s="37"/>
      <c r="AN604" s="37"/>
      <c r="AO604" s="37"/>
      <c r="AP604" s="37"/>
      <c r="AQ604" s="37"/>
      <c r="AR604" s="37"/>
      <c r="AS604" s="37"/>
      <c r="AT604" s="37"/>
      <c r="AU604" s="37"/>
      <c r="AV604" s="37"/>
      <c r="AW604" s="37"/>
      <c r="AX604" s="37"/>
    </row>
    <row r="605" spans="1:50" x14ac:dyDescent="0.45">
      <c r="A605" s="25">
        <f t="shared" si="338"/>
        <v>44435</v>
      </c>
      <c r="B605">
        <f t="shared" si="338"/>
        <v>583</v>
      </c>
      <c r="C605">
        <f t="shared" si="338"/>
        <v>550</v>
      </c>
      <c r="K605" s="26">
        <f t="shared" si="311"/>
        <v>7.7229807868135165E-16</v>
      </c>
      <c r="L605" s="28">
        <f t="shared" si="312"/>
        <v>1.0000000000000053</v>
      </c>
      <c r="M605" s="28">
        <f t="shared" si="313"/>
        <v>897512501576397.38</v>
      </c>
      <c r="N605" s="31">
        <f t="shared" si="314"/>
        <v>7.1428571428572091E-2</v>
      </c>
      <c r="O605" s="2">
        <f t="shared" si="321"/>
        <v>53631848.240933895</v>
      </c>
      <c r="P605" s="2">
        <f t="shared" si="322"/>
        <v>107005.94114597522</v>
      </c>
      <c r="Q605" s="21">
        <f t="shared" si="323"/>
        <v>29461145.81792013</v>
      </c>
      <c r="R605" s="2">
        <f t="shared" si="324"/>
        <v>55090214.239019677</v>
      </c>
      <c r="S605" s="2">
        <f t="shared" si="325"/>
        <v>130057.15315061473</v>
      </c>
      <c r="T605" s="21">
        <f t="shared" si="326"/>
        <v>27979728.607829709</v>
      </c>
      <c r="U605" s="2">
        <f t="shared" si="327"/>
        <v>56522654.981355228</v>
      </c>
      <c r="V605" s="2">
        <f t="shared" si="328"/>
        <v>154072.33278643261</v>
      </c>
      <c r="W605" s="21">
        <f t="shared" si="329"/>
        <v>26523272.685858339</v>
      </c>
      <c r="X605" s="2">
        <f t="shared" si="330"/>
        <v>57926431.768624336</v>
      </c>
      <c r="Y605" s="2">
        <f t="shared" si="331"/>
        <v>178060.66749094197</v>
      </c>
      <c r="Z605" s="21">
        <f t="shared" si="332"/>
        <v>25095507.563884724</v>
      </c>
      <c r="AA605" s="2">
        <f t="shared" si="333"/>
        <v>59297605.71156276</v>
      </c>
      <c r="AB605" s="2">
        <f t="shared" si="334"/>
        <v>200963.20727336669</v>
      </c>
      <c r="AC605" s="21">
        <f t="shared" si="335"/>
        <v>23701431.081163872</v>
      </c>
      <c r="AD605" s="2">
        <f t="shared" si="315"/>
        <v>70861035.028589606</v>
      </c>
      <c r="AE605" s="2">
        <f t="shared" si="316"/>
        <v>214327.40157441574</v>
      </c>
      <c r="AF605" s="21">
        <f t="shared" si="317"/>
        <v>12124637.569835978</v>
      </c>
      <c r="AG605" s="2">
        <f t="shared" si="318"/>
        <v>73926249.969019771</v>
      </c>
      <c r="AH605" s="2">
        <f t="shared" si="319"/>
        <v>153656.68577942837</v>
      </c>
      <c r="AI605" s="37">
        <f t="shared" si="320"/>
        <v>9120093.3452008013</v>
      </c>
      <c r="AJ605" s="37"/>
      <c r="AK605" s="37"/>
      <c r="AL605" s="37"/>
      <c r="AM605" s="37"/>
      <c r="AN605" s="37"/>
      <c r="AO605" s="37"/>
      <c r="AP605" s="37"/>
      <c r="AQ605" s="37"/>
      <c r="AR605" s="37"/>
      <c r="AS605" s="37"/>
      <c r="AT605" s="37"/>
      <c r="AU605" s="37"/>
      <c r="AV605" s="37"/>
      <c r="AW605" s="37"/>
      <c r="AX605" s="37"/>
    </row>
    <row r="606" spans="1:50" x14ac:dyDescent="0.45">
      <c r="A606" s="25">
        <f t="shared" si="338"/>
        <v>44436</v>
      </c>
      <c r="B606">
        <f t="shared" si="338"/>
        <v>584</v>
      </c>
      <c r="C606">
        <f t="shared" si="338"/>
        <v>551</v>
      </c>
      <c r="K606" s="26">
        <f t="shared" si="311"/>
        <v>7.2557862256710751E-16</v>
      </c>
      <c r="L606" s="28">
        <f t="shared" si="312"/>
        <v>1.0000000000000051</v>
      </c>
      <c r="M606" s="28">
        <f t="shared" si="313"/>
        <v>955302649501415.38</v>
      </c>
      <c r="N606" s="31">
        <f t="shared" si="314"/>
        <v>7.1428571428572091E-2</v>
      </c>
      <c r="O606" s="2">
        <f t="shared" si="321"/>
        <v>53625763.71360191</v>
      </c>
      <c r="P606" s="2">
        <f t="shared" si="322"/>
        <v>105447.18696753529</v>
      </c>
      <c r="Q606" s="21">
        <f t="shared" si="323"/>
        <v>29468789.099430554</v>
      </c>
      <c r="R606" s="2">
        <f t="shared" si="324"/>
        <v>55082706.000474647</v>
      </c>
      <c r="S606" s="2">
        <f t="shared" si="325"/>
        <v>128275.59504202954</v>
      </c>
      <c r="T606" s="21">
        <f t="shared" si="326"/>
        <v>27989018.404483322</v>
      </c>
      <c r="U606" s="2">
        <f t="shared" si="327"/>
        <v>56513629.580397971</v>
      </c>
      <c r="V606" s="2">
        <f t="shared" si="328"/>
        <v>152092.56711608748</v>
      </c>
      <c r="W606" s="21">
        <f t="shared" si="329"/>
        <v>26534277.85248594</v>
      </c>
      <c r="X606" s="2">
        <f t="shared" si="330"/>
        <v>57915853.852128588</v>
      </c>
      <c r="Y606" s="2">
        <f t="shared" si="331"/>
        <v>175919.96488019603</v>
      </c>
      <c r="Z606" s="21">
        <f t="shared" si="332"/>
        <v>25108226.182991218</v>
      </c>
      <c r="AA606" s="2">
        <f t="shared" si="333"/>
        <v>59285505.837876275</v>
      </c>
      <c r="AB606" s="2">
        <f t="shared" si="334"/>
        <v>198708.56615460871</v>
      </c>
      <c r="AC606" s="21">
        <f t="shared" si="335"/>
        <v>23715785.595969114</v>
      </c>
      <c r="AD606" s="2">
        <f t="shared" si="315"/>
        <v>70846873.534629628</v>
      </c>
      <c r="AE606" s="2">
        <f t="shared" si="316"/>
        <v>213179.79542193541</v>
      </c>
      <c r="AF606" s="21">
        <f t="shared" si="317"/>
        <v>12139946.669948436</v>
      </c>
      <c r="AG606" s="2">
        <f t="shared" si="318"/>
        <v>73915955.85967575</v>
      </c>
      <c r="AH606" s="2">
        <f t="shared" si="319"/>
        <v>152975.31756777311</v>
      </c>
      <c r="AI606" s="37">
        <f t="shared" si="320"/>
        <v>9131068.8227564767</v>
      </c>
      <c r="AJ606" s="37"/>
      <c r="AK606" s="37"/>
      <c r="AL606" s="37"/>
      <c r="AM606" s="37"/>
      <c r="AN606" s="37"/>
      <c r="AO606" s="37"/>
      <c r="AP606" s="37"/>
      <c r="AQ606" s="37"/>
      <c r="AR606" s="37"/>
      <c r="AS606" s="37"/>
      <c r="AT606" s="37"/>
      <c r="AU606" s="37"/>
      <c r="AV606" s="37"/>
      <c r="AW606" s="37"/>
      <c r="AX606" s="37"/>
    </row>
    <row r="607" spans="1:50" x14ac:dyDescent="0.45">
      <c r="A607" s="25">
        <f t="shared" si="338"/>
        <v>44437</v>
      </c>
      <c r="B607">
        <f t="shared" si="338"/>
        <v>585</v>
      </c>
      <c r="C607">
        <f t="shared" si="338"/>
        <v>552</v>
      </c>
      <c r="K607" s="26">
        <f t="shared" si="311"/>
        <v>6.8168541662732674E-16</v>
      </c>
      <c r="L607" s="28">
        <f t="shared" si="312"/>
        <v>1.0000000000000047</v>
      </c>
      <c r="M607" s="28">
        <f t="shared" si="313"/>
        <v>1016813861134548.3</v>
      </c>
      <c r="N607" s="31">
        <f t="shared" si="314"/>
        <v>7.1428571428572091E-2</v>
      </c>
      <c r="O607" s="2">
        <f t="shared" si="321"/>
        <v>53619768.499735415</v>
      </c>
      <c r="P607" s="2">
        <f t="shared" si="322"/>
        <v>103910.45890777928</v>
      </c>
      <c r="Q607" s="21">
        <f t="shared" si="323"/>
        <v>29476321.041356806</v>
      </c>
      <c r="R607" s="2">
        <f t="shared" si="324"/>
        <v>55075301.621094257</v>
      </c>
      <c r="S607" s="2">
        <f t="shared" si="325"/>
        <v>126517.431919421</v>
      </c>
      <c r="T607" s="21">
        <f t="shared" si="326"/>
        <v>27998180.946986321</v>
      </c>
      <c r="U607" s="2">
        <f t="shared" si="327"/>
        <v>56504721.574741304</v>
      </c>
      <c r="V607" s="2">
        <f t="shared" si="328"/>
        <v>150136.81797874649</v>
      </c>
      <c r="W607" s="21">
        <f t="shared" si="329"/>
        <v>26545141.607279949</v>
      </c>
      <c r="X607" s="2">
        <f t="shared" si="330"/>
        <v>57905405.015152261</v>
      </c>
      <c r="Y607" s="2">
        <f t="shared" si="331"/>
        <v>173803.09007936445</v>
      </c>
      <c r="Z607" s="21">
        <f t="shared" si="332"/>
        <v>25120791.894768376</v>
      </c>
      <c r="AA607" s="2">
        <f t="shared" si="333"/>
        <v>59273544.156092882</v>
      </c>
      <c r="AB607" s="2">
        <f t="shared" si="334"/>
        <v>196476.77892695516</v>
      </c>
      <c r="AC607" s="21">
        <f t="shared" si="335"/>
        <v>23729979.064980164</v>
      </c>
      <c r="AD607" s="2">
        <f t="shared" si="315"/>
        <v>70832790.682737499</v>
      </c>
      <c r="AE607" s="2">
        <f t="shared" si="316"/>
        <v>212035.51906963286</v>
      </c>
      <c r="AF607" s="21">
        <f t="shared" si="317"/>
        <v>12155173.798192868</v>
      </c>
      <c r="AG607" s="2">
        <f t="shared" si="318"/>
        <v>73905708.825143039</v>
      </c>
      <c r="AH607" s="2">
        <f t="shared" si="319"/>
        <v>152295.5437027835</v>
      </c>
      <c r="AI607" s="37">
        <f t="shared" si="320"/>
        <v>9141995.6311541777</v>
      </c>
      <c r="AJ607" s="37"/>
      <c r="AK607" s="37"/>
      <c r="AL607" s="37"/>
      <c r="AM607" s="37"/>
      <c r="AN607" s="37"/>
      <c r="AO607" s="37"/>
      <c r="AP607" s="37"/>
      <c r="AQ607" s="37"/>
      <c r="AR607" s="37"/>
      <c r="AS607" s="37"/>
      <c r="AT607" s="37"/>
      <c r="AU607" s="37"/>
      <c r="AV607" s="37"/>
      <c r="AW607" s="37"/>
      <c r="AX607" s="37"/>
    </row>
    <row r="608" spans="1:50" x14ac:dyDescent="0.45">
      <c r="A608" s="25">
        <f t="shared" si="338"/>
        <v>44438</v>
      </c>
      <c r="B608">
        <f t="shared" si="338"/>
        <v>586</v>
      </c>
      <c r="C608">
        <f t="shared" si="338"/>
        <v>553</v>
      </c>
      <c r="K608" s="26">
        <f t="shared" si="311"/>
        <v>6.4044748947849534E-16</v>
      </c>
      <c r="L608" s="28">
        <f t="shared" si="312"/>
        <v>1.0000000000000044</v>
      </c>
      <c r="M608" s="28">
        <f t="shared" si="313"/>
        <v>1082285732940201.5</v>
      </c>
      <c r="N608" s="31">
        <f t="shared" si="314"/>
        <v>7.1428571428572091E-2</v>
      </c>
      <c r="O608" s="2">
        <f t="shared" si="321"/>
        <v>53613861.317228235</v>
      </c>
      <c r="P608" s="2">
        <f t="shared" si="322"/>
        <v>102395.46577868576</v>
      </c>
      <c r="Q608" s="21">
        <f t="shared" si="323"/>
        <v>29483743.216993079</v>
      </c>
      <c r="R608" s="2">
        <f t="shared" si="324"/>
        <v>55067999.708842576</v>
      </c>
      <c r="S608" s="2">
        <f t="shared" si="325"/>
        <v>124782.38474828754</v>
      </c>
      <c r="T608" s="21">
        <f t="shared" si="326"/>
        <v>28007217.906409137</v>
      </c>
      <c r="U608" s="2">
        <f t="shared" si="327"/>
        <v>56495929.50266733</v>
      </c>
      <c r="V608" s="2">
        <f t="shared" si="328"/>
        <v>148204.83162566551</v>
      </c>
      <c r="W608" s="21">
        <f t="shared" si="329"/>
        <v>26555865.665707003</v>
      </c>
      <c r="X608" s="2">
        <f t="shared" si="330"/>
        <v>57895083.773238659</v>
      </c>
      <c r="Y608" s="2">
        <f t="shared" si="331"/>
        <v>171709.82555872452</v>
      </c>
      <c r="Z608" s="21">
        <f t="shared" si="332"/>
        <v>25133206.401202615</v>
      </c>
      <c r="AA608" s="2">
        <f t="shared" si="333"/>
        <v>59261719.207785413</v>
      </c>
      <c r="AB608" s="2">
        <f t="shared" si="334"/>
        <v>194267.67159678333</v>
      </c>
      <c r="AC608" s="21">
        <f t="shared" si="335"/>
        <v>23744013.120617803</v>
      </c>
      <c r="AD608" s="2">
        <f t="shared" si="315"/>
        <v>70818786.207131207</v>
      </c>
      <c r="AE608" s="2">
        <f t="shared" si="316"/>
        <v>210894.60045666769</v>
      </c>
      <c r="AF608" s="21">
        <f t="shared" si="317"/>
        <v>12170319.192412125</v>
      </c>
      <c r="AG608" s="2">
        <f t="shared" si="318"/>
        <v>73895508.739429608</v>
      </c>
      <c r="AH608" s="2">
        <f t="shared" si="319"/>
        <v>151617.3762945811</v>
      </c>
      <c r="AI608" s="37">
        <f t="shared" si="320"/>
        <v>9152873.8842758108</v>
      </c>
      <c r="AJ608" s="37"/>
      <c r="AK608" s="37"/>
      <c r="AL608" s="37"/>
      <c r="AM608" s="37"/>
      <c r="AN608" s="37"/>
      <c r="AO608" s="37"/>
      <c r="AP608" s="37"/>
      <c r="AQ608" s="37"/>
      <c r="AR608" s="37"/>
      <c r="AS608" s="37"/>
      <c r="AT608" s="37"/>
      <c r="AU608" s="37"/>
      <c r="AV608" s="37"/>
      <c r="AW608" s="37"/>
      <c r="AX608" s="37"/>
    </row>
    <row r="609" spans="1:50" x14ac:dyDescent="0.45">
      <c r="A609" s="25">
        <f t="shared" si="338"/>
        <v>44439</v>
      </c>
      <c r="B609">
        <f t="shared" si="338"/>
        <v>587</v>
      </c>
      <c r="C609">
        <f t="shared" si="338"/>
        <v>554</v>
      </c>
      <c r="K609" s="26">
        <f t="shared" si="311"/>
        <v>6.0170421249241621E-16</v>
      </c>
      <c r="L609" s="28">
        <f t="shared" si="312"/>
        <v>1.0000000000000042</v>
      </c>
      <c r="M609" s="28">
        <f t="shared" si="313"/>
        <v>1151973288817022.5</v>
      </c>
      <c r="N609" s="31">
        <f t="shared" si="314"/>
        <v>7.1428571428572091E-2</v>
      </c>
      <c r="O609" s="2">
        <f t="shared" si="321"/>
        <v>53608040.901521817</v>
      </c>
      <c r="P609" s="2">
        <f t="shared" si="322"/>
        <v>100901.91964377256</v>
      </c>
      <c r="Q609" s="21">
        <f t="shared" si="323"/>
        <v>29491057.178834412</v>
      </c>
      <c r="R609" s="2">
        <f t="shared" si="324"/>
        <v>55060798.889086589</v>
      </c>
      <c r="S609" s="2">
        <f t="shared" si="325"/>
        <v>123070.17702225027</v>
      </c>
      <c r="T609" s="21">
        <f t="shared" si="326"/>
        <v>28016130.933891162</v>
      </c>
      <c r="U609" s="2">
        <f t="shared" si="327"/>
        <v>56487251.918918997</v>
      </c>
      <c r="V609" s="2">
        <f t="shared" si="328"/>
        <v>146296.35597216591</v>
      </c>
      <c r="W609" s="21">
        <f t="shared" si="329"/>
        <v>26566451.725108836</v>
      </c>
      <c r="X609" s="2">
        <f t="shared" si="330"/>
        <v>57884888.656714797</v>
      </c>
      <c r="Y609" s="2">
        <f t="shared" si="331"/>
        <v>169639.95454267453</v>
      </c>
      <c r="Z609" s="21">
        <f t="shared" si="332"/>
        <v>25145471.388742529</v>
      </c>
      <c r="AA609" s="2">
        <f t="shared" si="333"/>
        <v>59250029.547056288</v>
      </c>
      <c r="AB609" s="2">
        <f t="shared" si="334"/>
        <v>192081.07006899785</v>
      </c>
      <c r="AC609" s="21">
        <f t="shared" si="335"/>
        <v>23757889.382874716</v>
      </c>
      <c r="AD609" s="2">
        <f t="shared" si="315"/>
        <v>70804859.840618923</v>
      </c>
      <c r="AE609" s="2">
        <f t="shared" si="316"/>
        <v>209757.0669363309</v>
      </c>
      <c r="AF609" s="21">
        <f t="shared" si="317"/>
        <v>12185383.092444746</v>
      </c>
      <c r="AG609" s="2">
        <f t="shared" si="318"/>
        <v>73885355.475881189</v>
      </c>
      <c r="AH609" s="2">
        <f t="shared" si="319"/>
        <v>150940.82725052338</v>
      </c>
      <c r="AI609" s="37">
        <f t="shared" si="320"/>
        <v>9163703.6968682874</v>
      </c>
      <c r="AJ609" s="37"/>
      <c r="AK609" s="37"/>
      <c r="AL609" s="37"/>
      <c r="AM609" s="37"/>
      <c r="AN609" s="37"/>
      <c r="AO609" s="37"/>
      <c r="AP609" s="37"/>
      <c r="AQ609" s="37"/>
      <c r="AR609" s="37"/>
      <c r="AS609" s="37"/>
      <c r="AT609" s="37"/>
      <c r="AU609" s="37"/>
      <c r="AV609" s="37"/>
      <c r="AW609" s="37"/>
      <c r="AX609" s="37"/>
    </row>
    <row r="610" spans="1:50" x14ac:dyDescent="0.45">
      <c r="A610" s="25">
        <f t="shared" si="338"/>
        <v>44440</v>
      </c>
      <c r="B610">
        <f t="shared" si="338"/>
        <v>588</v>
      </c>
      <c r="C610">
        <f t="shared" si="338"/>
        <v>555</v>
      </c>
      <c r="K610" s="26">
        <f t="shared" si="311"/>
        <v>5.6530467412078965E-16</v>
      </c>
      <c r="L610" s="28">
        <f t="shared" si="312"/>
        <v>1.000000000000004</v>
      </c>
      <c r="M610" s="28">
        <f t="shared" si="313"/>
        <v>1226147973458714.5</v>
      </c>
      <c r="N610" s="31">
        <f t="shared" si="314"/>
        <v>7.1428571428572091E-2</v>
      </c>
      <c r="O610" s="2">
        <f t="shared" si="321"/>
        <v>53602306.005390689</v>
      </c>
      <c r="P610" s="2">
        <f t="shared" si="322"/>
        <v>99429.535800344573</v>
      </c>
      <c r="Q610" s="21">
        <f t="shared" si="323"/>
        <v>29498264.458808966</v>
      </c>
      <c r="R610" s="2">
        <f t="shared" si="324"/>
        <v>55053697.804414406</v>
      </c>
      <c r="S610" s="2">
        <f t="shared" si="325"/>
        <v>121380.53476427402</v>
      </c>
      <c r="T610" s="21">
        <f t="shared" si="326"/>
        <v>28024921.660821319</v>
      </c>
      <c r="U610" s="2">
        <f t="shared" si="327"/>
        <v>56478687.394561961</v>
      </c>
      <c r="V610" s="2">
        <f t="shared" si="328"/>
        <v>144411.14061690675</v>
      </c>
      <c r="W610" s="21">
        <f t="shared" si="329"/>
        <v>26576901.464821134</v>
      </c>
      <c r="X610" s="2">
        <f t="shared" si="330"/>
        <v>57874818.210603453</v>
      </c>
      <c r="Y610" s="2">
        <f t="shared" si="331"/>
        <v>167593.26104383098</v>
      </c>
      <c r="Z610" s="21">
        <f t="shared" si="332"/>
        <v>25157588.528352715</v>
      </c>
      <c r="AA610" s="2">
        <f t="shared" si="333"/>
        <v>59238473.740500718</v>
      </c>
      <c r="AB610" s="2">
        <f t="shared" si="334"/>
        <v>189916.80019106835</v>
      </c>
      <c r="AC610" s="21">
        <f t="shared" si="335"/>
        <v>23771609.459308214</v>
      </c>
      <c r="AD610" s="2">
        <f t="shared" si="315"/>
        <v>70791011.314636871</v>
      </c>
      <c r="AE610" s="2">
        <f t="shared" si="316"/>
        <v>208622.94528007836</v>
      </c>
      <c r="AF610" s="21">
        <f t="shared" si="317"/>
        <v>12200365.74008305</v>
      </c>
      <c r="AG610" s="2">
        <f t="shared" si="318"/>
        <v>73875248.907194674</v>
      </c>
      <c r="AH610" s="2">
        <f t="shared" si="319"/>
        <v>150265.90827629098</v>
      </c>
      <c r="AI610" s="37">
        <f t="shared" si="320"/>
        <v>9174485.1845290344</v>
      </c>
      <c r="AJ610" s="37"/>
      <c r="AK610" s="37"/>
      <c r="AL610" s="37"/>
      <c r="AM610" s="37"/>
      <c r="AN610" s="37"/>
      <c r="AO610" s="37"/>
      <c r="AP610" s="37"/>
      <c r="AQ610" s="37"/>
      <c r="AR610" s="37"/>
      <c r="AS610" s="37"/>
      <c r="AT610" s="37"/>
      <c r="AU610" s="37"/>
      <c r="AV610" s="37"/>
      <c r="AW610" s="37"/>
      <c r="AX610" s="37"/>
    </row>
    <row r="611" spans="1:50" x14ac:dyDescent="0.45">
      <c r="A611" s="25">
        <f t="shared" si="338"/>
        <v>44441</v>
      </c>
      <c r="B611">
        <f t="shared" si="338"/>
        <v>589</v>
      </c>
      <c r="C611">
        <f t="shared" si="338"/>
        <v>556</v>
      </c>
      <c r="K611" s="26">
        <f t="shared" si="311"/>
        <v>5.3110709206949434E-16</v>
      </c>
      <c r="L611" s="28">
        <f t="shared" si="312"/>
        <v>1.0000000000000038</v>
      </c>
      <c r="M611" s="28">
        <f t="shared" si="313"/>
        <v>1305098709676519</v>
      </c>
      <c r="N611" s="31">
        <f t="shared" si="314"/>
        <v>7.1428571428571869E-2</v>
      </c>
      <c r="O611" s="2">
        <f t="shared" si="321"/>
        <v>53596655.398729831</v>
      </c>
      <c r="P611" s="2">
        <f t="shared" si="322"/>
        <v>97978.032761179114</v>
      </c>
      <c r="Q611" s="21">
        <f t="shared" si="323"/>
        <v>29505366.56850899</v>
      </c>
      <c r="R611" s="2">
        <f t="shared" si="324"/>
        <v>55046695.114454262</v>
      </c>
      <c r="S611" s="2">
        <f t="shared" si="325"/>
        <v>119713.18652696766</v>
      </c>
      <c r="T611" s="21">
        <f t="shared" si="326"/>
        <v>28033591.699018769</v>
      </c>
      <c r="U611" s="2">
        <f t="shared" si="327"/>
        <v>56470234.51684624</v>
      </c>
      <c r="V611" s="2">
        <f t="shared" si="328"/>
        <v>142548.93685999225</v>
      </c>
      <c r="W611" s="21">
        <f t="shared" si="329"/>
        <v>26587216.546293769</v>
      </c>
      <c r="X611" s="2">
        <f t="shared" si="330"/>
        <v>57864870.994534001</v>
      </c>
      <c r="Y611" s="2">
        <f t="shared" si="331"/>
        <v>165569.52989586414</v>
      </c>
      <c r="Z611" s="21">
        <f t="shared" si="332"/>
        <v>25169559.475570135</v>
      </c>
      <c r="AA611" s="2">
        <f t="shared" si="333"/>
        <v>59227050.367167994</v>
      </c>
      <c r="AB611" s="2">
        <f t="shared" si="334"/>
        <v>187774.68779585673</v>
      </c>
      <c r="AC611" s="21">
        <f t="shared" si="335"/>
        <v>23785174.945036151</v>
      </c>
      <c r="AD611" s="2">
        <f t="shared" si="315"/>
        <v>70777240.35928677</v>
      </c>
      <c r="AE611" s="2">
        <f t="shared" si="316"/>
        <v>207492.26168160717</v>
      </c>
      <c r="AF611" s="21">
        <f t="shared" si="317"/>
        <v>12215267.379031623</v>
      </c>
      <c r="AG611" s="2">
        <f t="shared" si="318"/>
        <v>73865188.90543139</v>
      </c>
      <c r="AH611" s="2">
        <f t="shared" si="319"/>
        <v>149592.63087698692</v>
      </c>
      <c r="AI611" s="37">
        <f t="shared" si="320"/>
        <v>9185218.4636916239</v>
      </c>
      <c r="AJ611" s="37"/>
      <c r="AK611" s="37"/>
      <c r="AL611" s="37"/>
      <c r="AM611" s="37"/>
      <c r="AN611" s="37"/>
      <c r="AO611" s="37"/>
      <c r="AP611" s="37"/>
      <c r="AQ611" s="37"/>
      <c r="AR611" s="37"/>
      <c r="AS611" s="37"/>
      <c r="AT611" s="37"/>
      <c r="AU611" s="37"/>
      <c r="AV611" s="37"/>
      <c r="AW611" s="37"/>
      <c r="AX611" s="37"/>
    </row>
    <row r="612" spans="1:50" x14ac:dyDescent="0.45">
      <c r="A612" s="25">
        <f t="shared" si="338"/>
        <v>44442</v>
      </c>
      <c r="B612">
        <f t="shared" si="338"/>
        <v>590</v>
      </c>
      <c r="C612">
        <f t="shared" si="338"/>
        <v>557</v>
      </c>
      <c r="K612" s="26">
        <f t="shared" si="311"/>
        <v>4.9897826103281594E-16</v>
      </c>
      <c r="L612" s="28">
        <f t="shared" si="312"/>
        <v>1.0000000000000036</v>
      </c>
      <c r="M612" s="28">
        <f t="shared" si="313"/>
        <v>1389133023801932</v>
      </c>
      <c r="N612" s="31">
        <f t="shared" si="314"/>
        <v>7.1428571428571869E-2</v>
      </c>
      <c r="O612" s="2">
        <f t="shared" si="321"/>
        <v>53591087.868343823</v>
      </c>
      <c r="P612" s="2">
        <f t="shared" si="322"/>
        <v>96547.132235677811</v>
      </c>
      <c r="Q612" s="21">
        <f t="shared" si="323"/>
        <v>29512364.999420501</v>
      </c>
      <c r="R612" s="2">
        <f t="shared" si="324"/>
        <v>55039789.495694451</v>
      </c>
      <c r="S612" s="2">
        <f t="shared" si="325"/>
        <v>118067.8633919963</v>
      </c>
      <c r="T612" s="21">
        <f t="shared" si="326"/>
        <v>28042142.640913554</v>
      </c>
      <c r="U612" s="2">
        <f t="shared" si="327"/>
        <v>56461891.889067717</v>
      </c>
      <c r="V612" s="2">
        <f t="shared" si="328"/>
        <v>140709.49771994638</v>
      </c>
      <c r="W612" s="21">
        <f t="shared" si="329"/>
        <v>26597398.613212336</v>
      </c>
      <c r="X612" s="2">
        <f t="shared" si="330"/>
        <v>57855045.582652204</v>
      </c>
      <c r="Y612" s="2">
        <f t="shared" si="331"/>
        <v>163568.54678509911</v>
      </c>
      <c r="Z612" s="21">
        <f t="shared" si="332"/>
        <v>25181385.870562699</v>
      </c>
      <c r="AA612" s="2">
        <f t="shared" si="333"/>
        <v>59215758.018520892</v>
      </c>
      <c r="AB612" s="2">
        <f t="shared" si="334"/>
        <v>185654.55874325382</v>
      </c>
      <c r="AC612" s="21">
        <f t="shared" si="335"/>
        <v>23798587.422735855</v>
      </c>
      <c r="AD612" s="2">
        <f t="shared" si="315"/>
        <v>70763546.703373</v>
      </c>
      <c r="AE612" s="2">
        <f t="shared" si="316"/>
        <v>206365.04176097296</v>
      </c>
      <c r="AF612" s="21">
        <f t="shared" si="317"/>
        <v>12230088.254866026</v>
      </c>
      <c r="AG612" s="2">
        <f t="shared" si="318"/>
        <v>73855175.342030346</v>
      </c>
      <c r="AH612" s="2">
        <f t="shared" si="319"/>
        <v>148921.00635824673</v>
      </c>
      <c r="AI612" s="37">
        <f t="shared" si="320"/>
        <v>9195903.6516114064</v>
      </c>
      <c r="AJ612" s="37"/>
      <c r="AK612" s="37"/>
      <c r="AL612" s="37"/>
      <c r="AM612" s="37"/>
      <c r="AN612" s="37"/>
      <c r="AO612" s="37"/>
      <c r="AP612" s="37"/>
      <c r="AQ612" s="37"/>
      <c r="AR612" s="37"/>
      <c r="AS612" s="37"/>
      <c r="AT612" s="37"/>
      <c r="AU612" s="37"/>
      <c r="AV612" s="37"/>
      <c r="AW612" s="37"/>
      <c r="AX612" s="37"/>
    </row>
    <row r="613" spans="1:50" x14ac:dyDescent="0.45">
      <c r="A613" s="25">
        <f t="shared" si="338"/>
        <v>44443</v>
      </c>
      <c r="B613">
        <f t="shared" si="338"/>
        <v>591</v>
      </c>
      <c r="C613">
        <f t="shared" si="338"/>
        <v>558</v>
      </c>
      <c r="K613" s="26">
        <f t="shared" si="311"/>
        <v>4.6879303383648757E-16</v>
      </c>
      <c r="L613" s="28">
        <f t="shared" si="312"/>
        <v>1.0000000000000033</v>
      </c>
      <c r="M613" s="28">
        <f t="shared" si="313"/>
        <v>1478578243553233.3</v>
      </c>
      <c r="N613" s="31">
        <f t="shared" si="314"/>
        <v>7.1428571428571869E-2</v>
      </c>
      <c r="O613" s="2">
        <f t="shared" si="321"/>
        <v>53585602.217737868</v>
      </c>
      <c r="P613" s="2">
        <f t="shared" si="322"/>
        <v>95136.559110513423</v>
      </c>
      <c r="Q613" s="21">
        <f t="shared" si="323"/>
        <v>29519261.223151617</v>
      </c>
      <c r="R613" s="2">
        <f t="shared" si="324"/>
        <v>55032979.641304098</v>
      </c>
      <c r="S613" s="2">
        <f t="shared" si="325"/>
        <v>116444.29896863751</v>
      </c>
      <c r="T613" s="21">
        <f t="shared" si="326"/>
        <v>28050576.059727263</v>
      </c>
      <c r="U613" s="2">
        <f t="shared" si="327"/>
        <v>56453658.130429506</v>
      </c>
      <c r="V613" s="2">
        <f t="shared" si="328"/>
        <v>138892.57794958606</v>
      </c>
      <c r="W613" s="21">
        <f t="shared" si="329"/>
        <v>26607449.291620906</v>
      </c>
      <c r="X613" s="2">
        <f t="shared" si="330"/>
        <v>57845340.563528888</v>
      </c>
      <c r="Y613" s="2">
        <f t="shared" si="331"/>
        <v>161590.09828090965</v>
      </c>
      <c r="Z613" s="21">
        <f t="shared" si="332"/>
        <v>25193069.338190202</v>
      </c>
      <c r="AA613" s="2">
        <f t="shared" si="333"/>
        <v>59204595.298393264</v>
      </c>
      <c r="AB613" s="2">
        <f t="shared" si="334"/>
        <v>183556.23896064569</v>
      </c>
      <c r="AC613" s="21">
        <f t="shared" si="335"/>
        <v>23811848.462646089</v>
      </c>
      <c r="AD613" s="2">
        <f t="shared" si="315"/>
        <v>70749930.074439436</v>
      </c>
      <c r="AE613" s="2">
        <f t="shared" si="316"/>
        <v>205241.31056874691</v>
      </c>
      <c r="AF613" s="21">
        <f t="shared" si="317"/>
        <v>12244828.614991818</v>
      </c>
      <c r="AG613" s="2">
        <f t="shared" si="318"/>
        <v>73845208.087821364</v>
      </c>
      <c r="AH613" s="2">
        <f t="shared" si="319"/>
        <v>148251.04582735957</v>
      </c>
      <c r="AI613" s="37">
        <f t="shared" si="320"/>
        <v>9206540.8663512766</v>
      </c>
      <c r="AJ613" s="37"/>
      <c r="AK613" s="37"/>
      <c r="AL613" s="37"/>
      <c r="AM613" s="37"/>
      <c r="AN613" s="37"/>
      <c r="AO613" s="37"/>
      <c r="AP613" s="37"/>
      <c r="AQ613" s="37"/>
      <c r="AR613" s="37"/>
      <c r="AS613" s="37"/>
      <c r="AT613" s="37"/>
      <c r="AU613" s="37"/>
      <c r="AV613" s="37"/>
      <c r="AW613" s="37"/>
      <c r="AX613" s="37"/>
    </row>
    <row r="614" spans="1:50" x14ac:dyDescent="0.45">
      <c r="A614" s="25">
        <f t="shared" si="338"/>
        <v>44444</v>
      </c>
      <c r="B614">
        <f t="shared" si="338"/>
        <v>592</v>
      </c>
      <c r="C614">
        <f t="shared" si="338"/>
        <v>559</v>
      </c>
      <c r="K614" s="26">
        <f t="shared" si="311"/>
        <v>4.4043383396850021E-16</v>
      </c>
      <c r="L614" s="28">
        <f t="shared" si="312"/>
        <v>1.0000000000000031</v>
      </c>
      <c r="M614" s="28">
        <f t="shared" si="313"/>
        <v>1573782773031735.5</v>
      </c>
      <c r="N614" s="31">
        <f t="shared" si="314"/>
        <v>7.1428571428571869E-2</v>
      </c>
      <c r="O614" s="2">
        <f t="shared" si="321"/>
        <v>53580197.266910687</v>
      </c>
      <c r="P614" s="2">
        <f t="shared" si="322"/>
        <v>93746.041429798628</v>
      </c>
      <c r="Q614" s="21">
        <f t="shared" si="323"/>
        <v>29526056.691659514</v>
      </c>
      <c r="R614" s="2">
        <f t="shared" si="324"/>
        <v>55026264.260954894</v>
      </c>
      <c r="S614" s="2">
        <f t="shared" si="325"/>
        <v>114842.22939151261</v>
      </c>
      <c r="T614" s="21">
        <f t="shared" si="326"/>
        <v>28058893.509653594</v>
      </c>
      <c r="U614" s="2">
        <f t="shared" si="327"/>
        <v>56445531.875903301</v>
      </c>
      <c r="V614" s="2">
        <f t="shared" si="328"/>
        <v>137097.93405082391</v>
      </c>
      <c r="W614" s="21">
        <f t="shared" si="329"/>
        <v>26617370.190045875</v>
      </c>
      <c r="X614" s="2">
        <f t="shared" si="330"/>
        <v>57835754.540067658</v>
      </c>
      <c r="Y614" s="2">
        <f t="shared" si="331"/>
        <v>159633.9718649312</v>
      </c>
      <c r="Z614" s="21">
        <f t="shared" si="332"/>
        <v>25204611.488067411</v>
      </c>
      <c r="AA614" s="2">
        <f t="shared" si="333"/>
        <v>59193560.822945923</v>
      </c>
      <c r="AB614" s="2">
        <f t="shared" si="334"/>
        <v>181479.5544822287</v>
      </c>
      <c r="AC614" s="21">
        <f t="shared" si="335"/>
        <v>23824959.622571848</v>
      </c>
      <c r="AD614" s="2">
        <f t="shared" si="315"/>
        <v>70736390.198805913</v>
      </c>
      <c r="AE614" s="2">
        <f t="shared" si="316"/>
        <v>204121.09259021029</v>
      </c>
      <c r="AF614" s="21">
        <f t="shared" si="317"/>
        <v>12259488.708603876</v>
      </c>
      <c r="AG614" s="2">
        <f t="shared" si="318"/>
        <v>73835287.013038084</v>
      </c>
      <c r="AH614" s="2">
        <f t="shared" si="319"/>
        <v>147582.76019439992</v>
      </c>
      <c r="AI614" s="37">
        <f t="shared" si="320"/>
        <v>9217130.2267675158</v>
      </c>
      <c r="AJ614" s="37"/>
      <c r="AK614" s="37"/>
      <c r="AL614" s="37"/>
      <c r="AM614" s="37"/>
      <c r="AN614" s="37"/>
      <c r="AO614" s="37"/>
      <c r="AP614" s="37"/>
      <c r="AQ614" s="37"/>
      <c r="AR614" s="37"/>
      <c r="AS614" s="37"/>
      <c r="AT614" s="37"/>
      <c r="AU614" s="37"/>
      <c r="AV614" s="37"/>
      <c r="AW614" s="37"/>
      <c r="AX614" s="37"/>
    </row>
    <row r="615" spans="1:50" x14ac:dyDescent="0.45">
      <c r="A615" s="25">
        <f t="shared" si="338"/>
        <v>44445</v>
      </c>
      <c r="B615">
        <f t="shared" si="338"/>
        <v>593</v>
      </c>
      <c r="C615">
        <f t="shared" si="338"/>
        <v>560</v>
      </c>
      <c r="K615" s="26">
        <f t="shared" si="311"/>
        <v>4.1379019759890642E-16</v>
      </c>
      <c r="L615" s="28">
        <f t="shared" si="312"/>
        <v>1.0000000000000029</v>
      </c>
      <c r="M615" s="28">
        <f t="shared" si="313"/>
        <v>1675117449814082.3</v>
      </c>
      <c r="N615" s="31">
        <f t="shared" si="314"/>
        <v>7.1428571428571869E-2</v>
      </c>
      <c r="O615" s="2">
        <f t="shared" si="321"/>
        <v>53574871.85214927</v>
      </c>
      <c r="P615" s="2">
        <f t="shared" si="322"/>
        <v>92375.310374803783</v>
      </c>
      <c r="Q615" s="21">
        <f t="shared" si="323"/>
        <v>29532752.837475926</v>
      </c>
      <c r="R615" s="2">
        <f t="shared" si="324"/>
        <v>55019642.080643773</v>
      </c>
      <c r="S615" s="2">
        <f t="shared" si="325"/>
        <v>113261.39331752349</v>
      </c>
      <c r="T615" s="21">
        <f t="shared" si="326"/>
        <v>28067096.526038703</v>
      </c>
      <c r="U615" s="2">
        <f t="shared" si="327"/>
        <v>56437511.776090637</v>
      </c>
      <c r="V615" s="2">
        <f t="shared" si="328"/>
        <v>135325.32428843077</v>
      </c>
      <c r="W615" s="21">
        <f t="shared" si="329"/>
        <v>26627162.899620932</v>
      </c>
      <c r="X615" s="2">
        <f t="shared" si="330"/>
        <v>57826286.12941169</v>
      </c>
      <c r="Y615" s="2">
        <f t="shared" si="331"/>
        <v>157699.95595911954</v>
      </c>
      <c r="Z615" s="21">
        <f t="shared" si="332"/>
        <v>25216013.914629191</v>
      </c>
      <c r="AA615" s="2">
        <f t="shared" si="333"/>
        <v>59182653.220620796</v>
      </c>
      <c r="AB615" s="2">
        <f t="shared" si="334"/>
        <v>179424.33148719382</v>
      </c>
      <c r="AC615" s="21">
        <f t="shared" si="335"/>
        <v>23837922.44789201</v>
      </c>
      <c r="AD615" s="2">
        <f t="shared" si="315"/>
        <v>70722926.801604375</v>
      </c>
      <c r="AE615" s="2">
        <f t="shared" si="316"/>
        <v>203004.41174958536</v>
      </c>
      <c r="AF615" s="21">
        <f t="shared" si="317"/>
        <v>12274068.78664604</v>
      </c>
      <c r="AG615" s="2">
        <f t="shared" si="318"/>
        <v>73825411.987330943</v>
      </c>
      <c r="AH615" s="2">
        <f t="shared" si="319"/>
        <v>146916.16017336946</v>
      </c>
      <c r="AI615" s="37">
        <f t="shared" si="320"/>
        <v>9227671.8524956871</v>
      </c>
      <c r="AJ615" s="37"/>
      <c r="AK615" s="37"/>
      <c r="AL615" s="37"/>
      <c r="AM615" s="37"/>
      <c r="AN615" s="37"/>
      <c r="AO615" s="37"/>
      <c r="AP615" s="37"/>
      <c r="AQ615" s="37"/>
      <c r="AR615" s="37"/>
      <c r="AS615" s="37"/>
      <c r="AT615" s="37"/>
      <c r="AU615" s="37"/>
      <c r="AV615" s="37"/>
      <c r="AW615" s="37"/>
      <c r="AX615" s="37"/>
    </row>
    <row r="616" spans="1:50" x14ac:dyDescent="0.45">
      <c r="A616" s="25">
        <f t="shared" ref="A616:C631" si="339">A615+1</f>
        <v>44446</v>
      </c>
      <c r="B616">
        <f t="shared" si="339"/>
        <v>594</v>
      </c>
      <c r="C616">
        <f t="shared" si="339"/>
        <v>561</v>
      </c>
      <c r="K616" s="26">
        <f t="shared" si="311"/>
        <v>3.8875834330472671E-16</v>
      </c>
      <c r="L616" s="28">
        <f t="shared" si="312"/>
        <v>1.0000000000000027</v>
      </c>
      <c r="M616" s="28">
        <f t="shared" si="313"/>
        <v>1782976989426628.5</v>
      </c>
      <c r="N616" s="31">
        <f t="shared" si="314"/>
        <v>7.1428571428571869E-2</v>
      </c>
      <c r="O616" s="2">
        <f t="shared" si="321"/>
        <v>53569624.825825483</v>
      </c>
      <c r="P616" s="2">
        <f t="shared" si="322"/>
        <v>91024.100243248817</v>
      </c>
      <c r="Q616" s="21">
        <f t="shared" si="323"/>
        <v>29539351.073931269</v>
      </c>
      <c r="R616" s="2">
        <f t="shared" si="324"/>
        <v>55013111.842516594</v>
      </c>
      <c r="S616" s="2">
        <f t="shared" si="325"/>
        <v>111701.53192202459</v>
      </c>
      <c r="T616" s="21">
        <f t="shared" si="326"/>
        <v>28075186.625561383</v>
      </c>
      <c r="U616" s="2">
        <f t="shared" si="327"/>
        <v>56429596.497084253</v>
      </c>
      <c r="V616" s="2">
        <f t="shared" si="328"/>
        <v>133574.50870278772</v>
      </c>
      <c r="W616" s="21">
        <f t="shared" si="329"/>
        <v>26636828.994212959</v>
      </c>
      <c r="X616" s="2">
        <f t="shared" si="330"/>
        <v>57816933.962849617</v>
      </c>
      <c r="Y616" s="2">
        <f t="shared" si="331"/>
        <v>155787.83995268121</v>
      </c>
      <c r="Z616" s="21">
        <f t="shared" si="332"/>
        <v>25227278.197197702</v>
      </c>
      <c r="AA616" s="2">
        <f t="shared" si="333"/>
        <v>59171871.132093534</v>
      </c>
      <c r="AB616" s="2">
        <f t="shared" si="334"/>
        <v>177390.39633679893</v>
      </c>
      <c r="AC616" s="21">
        <f t="shared" si="335"/>
        <v>23850738.471569669</v>
      </c>
      <c r="AD616" s="2">
        <f t="shared" si="315"/>
        <v>70709539.606814682</v>
      </c>
      <c r="AE616" s="2">
        <f t="shared" si="316"/>
        <v>201891.29141430074</v>
      </c>
      <c r="AF616" s="21">
        <f t="shared" si="317"/>
        <v>12288569.101771018</v>
      </c>
      <c r="AG616" s="2">
        <f t="shared" si="318"/>
        <v>73815582.879780009</v>
      </c>
      <c r="AH616" s="2">
        <f t="shared" si="319"/>
        <v>146251.2562833488</v>
      </c>
      <c r="AI616" s="37">
        <f t="shared" si="320"/>
        <v>9238165.8639366422</v>
      </c>
      <c r="AJ616" s="37"/>
      <c r="AK616" s="37"/>
      <c r="AL616" s="37"/>
      <c r="AM616" s="37"/>
      <c r="AN616" s="37"/>
      <c r="AO616" s="37"/>
      <c r="AP616" s="37"/>
      <c r="AQ616" s="37"/>
      <c r="AR616" s="37"/>
      <c r="AS616" s="37"/>
      <c r="AT616" s="37"/>
      <c r="AU616" s="37"/>
      <c r="AV616" s="37"/>
      <c r="AW616" s="37"/>
      <c r="AX616" s="37"/>
    </row>
    <row r="617" spans="1:50" x14ac:dyDescent="0.45">
      <c r="A617" s="25">
        <f t="shared" si="339"/>
        <v>44447</v>
      </c>
      <c r="B617">
        <f t="shared" si="339"/>
        <v>595</v>
      </c>
      <c r="C617">
        <f t="shared" si="339"/>
        <v>562</v>
      </c>
      <c r="K617" s="26">
        <f t="shared" si="311"/>
        <v>3.6524076782391911E-16</v>
      </c>
      <c r="L617" s="28">
        <f t="shared" si="312"/>
        <v>1.0000000000000027</v>
      </c>
      <c r="M617" s="28">
        <f t="shared" si="313"/>
        <v>1897781522828547.8</v>
      </c>
      <c r="N617" s="31">
        <f t="shared" si="314"/>
        <v>7.1428571428571869E-2</v>
      </c>
      <c r="O617" s="2">
        <f t="shared" si="321"/>
        <v>53564455.056194589</v>
      </c>
      <c r="P617" s="2">
        <f t="shared" si="322"/>
        <v>89692.148428194574</v>
      </c>
      <c r="Q617" s="21">
        <f t="shared" si="323"/>
        <v>29545852.795377217</v>
      </c>
      <c r="R617" s="2">
        <f t="shared" si="324"/>
        <v>55006672.304692782</v>
      </c>
      <c r="S617" s="2">
        <f t="shared" si="325"/>
        <v>110162.38889425894</v>
      </c>
      <c r="T617" s="21">
        <f t="shared" si="326"/>
        <v>28083165.306412958</v>
      </c>
      <c r="U617" s="2">
        <f t="shared" si="327"/>
        <v>56421784.720329471</v>
      </c>
      <c r="V617" s="2">
        <f t="shared" si="328"/>
        <v>131845.24912165673</v>
      </c>
      <c r="W617" s="21">
        <f t="shared" si="329"/>
        <v>26646370.030548871</v>
      </c>
      <c r="X617" s="2">
        <f t="shared" si="330"/>
        <v>57807696.685720637</v>
      </c>
      <c r="Y617" s="2">
        <f t="shared" si="331"/>
        <v>153897.41422790117</v>
      </c>
      <c r="Z617" s="21">
        <f t="shared" si="332"/>
        <v>25238405.90005146</v>
      </c>
      <c r="AA617" s="2">
        <f t="shared" si="333"/>
        <v>59161213.210224494</v>
      </c>
      <c r="AB617" s="2">
        <f t="shared" si="334"/>
        <v>175377.57561034945</v>
      </c>
      <c r="AC617" s="21">
        <f t="shared" si="335"/>
        <v>23863409.214165155</v>
      </c>
      <c r="AD617" s="2">
        <f t="shared" si="315"/>
        <v>70696228.337300107</v>
      </c>
      <c r="AE617" s="2">
        <f t="shared" si="316"/>
        <v>200781.75439928987</v>
      </c>
      <c r="AF617" s="21">
        <f t="shared" si="317"/>
        <v>12302989.908300603</v>
      </c>
      <c r="AG617" s="2">
        <f t="shared" si="318"/>
        <v>73805799.558907747</v>
      </c>
      <c r="AH617" s="2">
        <f t="shared" si="319"/>
        <v>145588.05884965882</v>
      </c>
      <c r="AI617" s="37">
        <f t="shared" si="320"/>
        <v>9248612.3822425939</v>
      </c>
      <c r="AJ617" s="37"/>
      <c r="AK617" s="37"/>
      <c r="AL617" s="37"/>
      <c r="AM617" s="37"/>
      <c r="AN617" s="37"/>
      <c r="AO617" s="37"/>
      <c r="AP617" s="37"/>
      <c r="AQ617" s="37"/>
      <c r="AR617" s="37"/>
      <c r="AS617" s="37"/>
      <c r="AT617" s="37"/>
      <c r="AU617" s="37"/>
      <c r="AV617" s="37"/>
      <c r="AW617" s="37"/>
      <c r="AX617" s="37"/>
    </row>
    <row r="618" spans="1:50" x14ac:dyDescent="0.45">
      <c r="A618" s="25">
        <f t="shared" si="339"/>
        <v>44448</v>
      </c>
      <c r="B618">
        <f t="shared" si="339"/>
        <v>596</v>
      </c>
      <c r="C618">
        <f t="shared" si="339"/>
        <v>563</v>
      </c>
      <c r="K618" s="26">
        <f t="shared" si="311"/>
        <v>3.4314586626386627E-16</v>
      </c>
      <c r="L618" s="28">
        <f t="shared" si="312"/>
        <v>1.0000000000000024</v>
      </c>
      <c r="M618" s="28">
        <f t="shared" si="313"/>
        <v>2019978232892192.8</v>
      </c>
      <c r="N618" s="31">
        <f t="shared" si="314"/>
        <v>7.1428571428571869E-2</v>
      </c>
      <c r="O618" s="2">
        <f t="shared" si="321"/>
        <v>53559361.427195638</v>
      </c>
      <c r="P618" s="2">
        <f t="shared" si="322"/>
        <v>88379.195396557436</v>
      </c>
      <c r="Q618" s="21">
        <f t="shared" si="323"/>
        <v>29552259.377407804</v>
      </c>
      <c r="R618" s="2">
        <f t="shared" si="324"/>
        <v>55000322.24109108</v>
      </c>
      <c r="S618" s="2">
        <f t="shared" si="325"/>
        <v>108643.71043208646</v>
      </c>
      <c r="T618" s="21">
        <f t="shared" si="326"/>
        <v>28091034.048476834</v>
      </c>
      <c r="U618" s="2">
        <f t="shared" si="327"/>
        <v>56414075.142485723</v>
      </c>
      <c r="V618" s="2">
        <f t="shared" si="328"/>
        <v>130137.30917099847</v>
      </c>
      <c r="W618" s="21">
        <f t="shared" si="329"/>
        <v>26655787.548343278</v>
      </c>
      <c r="X618" s="2">
        <f t="shared" si="330"/>
        <v>57798572.957318798</v>
      </c>
      <c r="Y618" s="2">
        <f t="shared" si="331"/>
        <v>152028.47018489326</v>
      </c>
      <c r="Z618" s="21">
        <f t="shared" si="332"/>
        <v>25249398.57249631</v>
      </c>
      <c r="AA618" s="2">
        <f t="shared" si="333"/>
        <v>59150678.120008282</v>
      </c>
      <c r="AB618" s="2">
        <f t="shared" si="334"/>
        <v>173385.69614010619</v>
      </c>
      <c r="AC618" s="21">
        <f t="shared" si="335"/>
        <v>23875936.183851611</v>
      </c>
      <c r="AD618" s="2">
        <f t="shared" si="315"/>
        <v>70682992.714842409</v>
      </c>
      <c r="AE618" s="2">
        <f t="shared" si="316"/>
        <v>199675.82297132068</v>
      </c>
      <c r="AF618" s="21">
        <f t="shared" si="317"/>
        <v>12317331.462186271</v>
      </c>
      <c r="AG618" s="2">
        <f t="shared" si="318"/>
        <v>73796061.892691687</v>
      </c>
      <c r="AH618" s="2">
        <f t="shared" si="319"/>
        <v>144926.57800503119</v>
      </c>
      <c r="AI618" s="37">
        <f t="shared" si="320"/>
        <v>9259011.5293032825</v>
      </c>
      <c r="AJ618" s="37"/>
      <c r="AK618" s="37"/>
      <c r="AL618" s="37"/>
      <c r="AM618" s="37"/>
      <c r="AN618" s="37"/>
      <c r="AO618" s="37"/>
      <c r="AP618" s="37"/>
      <c r="AQ618" s="37"/>
      <c r="AR618" s="37"/>
      <c r="AS618" s="37"/>
      <c r="AT618" s="37"/>
      <c r="AU618" s="37"/>
      <c r="AV618" s="37"/>
      <c r="AW618" s="37"/>
      <c r="AX618" s="37"/>
    </row>
    <row r="619" spans="1:50" x14ac:dyDescent="0.45">
      <c r="A619" s="25">
        <f t="shared" si="339"/>
        <v>44449</v>
      </c>
      <c r="B619">
        <f t="shared" si="339"/>
        <v>597</v>
      </c>
      <c r="C619">
        <f t="shared" si="339"/>
        <v>564</v>
      </c>
      <c r="K619" s="26">
        <f t="shared" si="311"/>
        <v>3.2238757528498433E-16</v>
      </c>
      <c r="L619" s="28">
        <f t="shared" si="312"/>
        <v>1.0000000000000022</v>
      </c>
      <c r="M619" s="28">
        <f t="shared" si="313"/>
        <v>2150043096255234.8</v>
      </c>
      <c r="N619" s="31">
        <f t="shared" si="314"/>
        <v>7.1428571428571647E-2</v>
      </c>
      <c r="O619" s="2">
        <f t="shared" si="321"/>
        <v>53554342.838253744</v>
      </c>
      <c r="P619" s="2">
        <f t="shared" si="322"/>
        <v>87084.984667270663</v>
      </c>
      <c r="Q619" s="21">
        <f t="shared" si="323"/>
        <v>29558572.177078985</v>
      </c>
      <c r="R619" s="2">
        <f t="shared" si="324"/>
        <v>54994060.44125627</v>
      </c>
      <c r="S619" s="2">
        <f t="shared" si="325"/>
        <v>107145.24523603193</v>
      </c>
      <c r="T619" s="21">
        <f t="shared" si="326"/>
        <v>28098794.313507698</v>
      </c>
      <c r="U619" s="2">
        <f t="shared" si="327"/>
        <v>56406466.475288212</v>
      </c>
      <c r="V619" s="2">
        <f t="shared" si="328"/>
        <v>128450.45428486529</v>
      </c>
      <c r="W619" s="21">
        <f t="shared" si="329"/>
        <v>26665083.070426922</v>
      </c>
      <c r="X619" s="2">
        <f t="shared" si="330"/>
        <v>57789561.450796612</v>
      </c>
      <c r="Y619" s="2">
        <f t="shared" si="331"/>
        <v>150180.80026529805</v>
      </c>
      <c r="Z619" s="21">
        <f t="shared" si="332"/>
        <v>25260257.748938091</v>
      </c>
      <c r="AA619" s="2">
        <f t="shared" si="333"/>
        <v>59140264.538521811</v>
      </c>
      <c r="AB619" s="2">
        <f t="shared" si="334"/>
        <v>171414.5850451398</v>
      </c>
      <c r="AC619" s="21">
        <f t="shared" si="335"/>
        <v>23888320.876433048</v>
      </c>
      <c r="AD619" s="2">
        <f t="shared" si="315"/>
        <v>70669832.460176706</v>
      </c>
      <c r="AE619" s="2">
        <f t="shared" si="316"/>
        <v>198573.51885335532</v>
      </c>
      <c r="AF619" s="21">
        <f t="shared" si="317"/>
        <v>12331594.020969938</v>
      </c>
      <c r="AG619" s="2">
        <f t="shared" si="318"/>
        <v>73786369.748576999</v>
      </c>
      <c r="AH619" s="2">
        <f t="shared" si="319"/>
        <v>144266.82369078783</v>
      </c>
      <c r="AI619" s="37">
        <f t="shared" si="320"/>
        <v>9269363.4277322143</v>
      </c>
      <c r="AJ619" s="37"/>
      <c r="AK619" s="37"/>
      <c r="AL619" s="37"/>
      <c r="AM619" s="37"/>
      <c r="AN619" s="37"/>
      <c r="AO619" s="37"/>
      <c r="AP619" s="37"/>
      <c r="AQ619" s="37"/>
      <c r="AR619" s="37"/>
      <c r="AS619" s="37"/>
      <c r="AT619" s="37"/>
      <c r="AU619" s="37"/>
      <c r="AV619" s="37"/>
      <c r="AW619" s="37"/>
      <c r="AX619" s="37"/>
    </row>
    <row r="620" spans="1:50" x14ac:dyDescent="0.45">
      <c r="A620" s="25">
        <f t="shared" si="339"/>
        <v>44450</v>
      </c>
      <c r="B620">
        <f t="shared" si="339"/>
        <v>598</v>
      </c>
      <c r="C620">
        <f t="shared" si="339"/>
        <v>565</v>
      </c>
      <c r="K620" s="26">
        <f t="shared" si="311"/>
        <v>3.0288503786961051E-16</v>
      </c>
      <c r="L620" s="28">
        <f t="shared" si="312"/>
        <v>1.0000000000000022</v>
      </c>
      <c r="M620" s="28">
        <f t="shared" si="313"/>
        <v>2288482737329334</v>
      </c>
      <c r="N620" s="31">
        <f t="shared" si="314"/>
        <v>7.1428571428571647E-2</v>
      </c>
      <c r="O620" s="2">
        <f t="shared" si="321"/>
        <v>53549398.20408424</v>
      </c>
      <c r="P620" s="2">
        <f t="shared" si="322"/>
        <v>85809.26278911496</v>
      </c>
      <c r="Q620" s="21">
        <f t="shared" si="323"/>
        <v>29564792.533126645</v>
      </c>
      <c r="R620" s="2">
        <f t="shared" si="324"/>
        <v>54987885.710187048</v>
      </c>
      <c r="S620" s="2">
        <f t="shared" si="325"/>
        <v>105666.74450267933</v>
      </c>
      <c r="T620" s="21">
        <f t="shared" si="326"/>
        <v>28106447.545310274</v>
      </c>
      <c r="U620" s="2">
        <f t="shared" si="327"/>
        <v>56398957.44540976</v>
      </c>
      <c r="V620" s="2">
        <f t="shared" si="328"/>
        <v>126784.45171439678</v>
      </c>
      <c r="W620" s="21">
        <f t="shared" si="329"/>
        <v>26674258.102875844</v>
      </c>
      <c r="X620" s="2">
        <f t="shared" si="330"/>
        <v>57780660.853068009</v>
      </c>
      <c r="Y620" s="2">
        <f t="shared" si="331"/>
        <v>148354.19797495322</v>
      </c>
      <c r="Z620" s="21">
        <f t="shared" si="332"/>
        <v>25270984.948957037</v>
      </c>
      <c r="AA620" s="2">
        <f t="shared" si="333"/>
        <v>59129971.154871002</v>
      </c>
      <c r="AB620" s="2">
        <f t="shared" si="334"/>
        <v>169464.06976415127</v>
      </c>
      <c r="AC620" s="21">
        <f t="shared" si="335"/>
        <v>23900564.775364846</v>
      </c>
      <c r="AD620" s="2">
        <f t="shared" si="315"/>
        <v>70656747.293025881</v>
      </c>
      <c r="AE620" s="2">
        <f t="shared" si="316"/>
        <v>197474.86322893816</v>
      </c>
      <c r="AF620" s="21">
        <f t="shared" si="317"/>
        <v>12345777.843745181</v>
      </c>
      <c r="AG620" s="2">
        <f t="shared" si="318"/>
        <v>73776722.993488982</v>
      </c>
      <c r="AH620" s="2">
        <f t="shared" si="319"/>
        <v>143608.80565802898</v>
      </c>
      <c r="AI620" s="37">
        <f t="shared" si="320"/>
        <v>9279668.2008529883</v>
      </c>
      <c r="AJ620" s="37"/>
      <c r="AK620" s="37"/>
      <c r="AL620" s="37"/>
      <c r="AM620" s="37"/>
      <c r="AN620" s="37"/>
      <c r="AO620" s="37"/>
      <c r="AP620" s="37"/>
      <c r="AQ620" s="37"/>
      <c r="AR620" s="37"/>
      <c r="AS620" s="37"/>
      <c r="AT620" s="37"/>
      <c r="AU620" s="37"/>
      <c r="AV620" s="37"/>
      <c r="AW620" s="37"/>
      <c r="AX620" s="37"/>
    </row>
    <row r="621" spans="1:50" x14ac:dyDescent="0.45">
      <c r="A621" s="25">
        <f t="shared" si="339"/>
        <v>44451</v>
      </c>
      <c r="B621">
        <f t="shared" si="339"/>
        <v>599</v>
      </c>
      <c r="C621">
        <f t="shared" si="339"/>
        <v>566</v>
      </c>
      <c r="K621" s="26">
        <f t="shared" si="311"/>
        <v>2.8456228837038649E-16</v>
      </c>
      <c r="L621" s="28">
        <f t="shared" si="312"/>
        <v>1.000000000000002</v>
      </c>
      <c r="M621" s="28">
        <f t="shared" si="313"/>
        <v>2435836401687016</v>
      </c>
      <c r="N621" s="31">
        <f t="shared" si="314"/>
        <v>7.1428571428571647E-2</v>
      </c>
      <c r="O621" s="2">
        <f t="shared" si="321"/>
        <v>53544526.454498753</v>
      </c>
      <c r="P621" s="2">
        <f t="shared" si="322"/>
        <v>84551.779318240195</v>
      </c>
      <c r="Q621" s="21">
        <f t="shared" si="323"/>
        <v>29570921.766183008</v>
      </c>
      <c r="R621" s="2">
        <f t="shared" si="324"/>
        <v>54981796.868164957</v>
      </c>
      <c r="S621" s="2">
        <f t="shared" si="325"/>
        <v>104207.9619174387</v>
      </c>
      <c r="T621" s="21">
        <f t="shared" si="326"/>
        <v>28113995.169917606</v>
      </c>
      <c r="U621" s="2">
        <f t="shared" si="327"/>
        <v>56391546.7943229</v>
      </c>
      <c r="V621" s="2">
        <f t="shared" si="328"/>
        <v>125139.07053594482</v>
      </c>
      <c r="W621" s="21">
        <f t="shared" si="329"/>
        <v>26683314.135141153</v>
      </c>
      <c r="X621" s="2">
        <f t="shared" si="330"/>
        <v>57771869.864710622</v>
      </c>
      <c r="Y621" s="2">
        <f t="shared" si="331"/>
        <v>146548.45790556038</v>
      </c>
      <c r="Z621" s="21">
        <f t="shared" si="332"/>
        <v>25281581.677383818</v>
      </c>
      <c r="AA621" s="2">
        <f t="shared" si="333"/>
        <v>59119796.670136154</v>
      </c>
      <c r="AB621" s="2">
        <f t="shared" si="334"/>
        <v>167533.97808727712</v>
      </c>
      <c r="AC621" s="21">
        <f t="shared" si="335"/>
        <v>23912669.35177657</v>
      </c>
      <c r="AD621" s="2">
        <f t="shared" si="315"/>
        <v>70643736.932134718</v>
      </c>
      <c r="AE621" s="2">
        <f t="shared" si="316"/>
        <v>196379.87674661074</v>
      </c>
      <c r="AF621" s="21">
        <f t="shared" si="317"/>
        <v>12359883.191118672</v>
      </c>
      <c r="AG621" s="2">
        <f t="shared" si="318"/>
        <v>73767121.493845463</v>
      </c>
      <c r="AH621" s="2">
        <f t="shared" si="319"/>
        <v>142952.53346882941</v>
      </c>
      <c r="AI621" s="37">
        <f t="shared" si="320"/>
        <v>9289925.9726857077</v>
      </c>
      <c r="AJ621" s="37"/>
      <c r="AK621" s="37"/>
      <c r="AL621" s="37"/>
      <c r="AM621" s="37"/>
      <c r="AN621" s="37"/>
      <c r="AO621" s="37"/>
      <c r="AP621" s="37"/>
      <c r="AQ621" s="37"/>
      <c r="AR621" s="37"/>
      <c r="AS621" s="37"/>
      <c r="AT621" s="37"/>
      <c r="AU621" s="37"/>
      <c r="AV621" s="37"/>
      <c r="AW621" s="37"/>
      <c r="AX621" s="37"/>
    </row>
    <row r="622" spans="1:50" x14ac:dyDescent="0.45">
      <c r="A622" s="25">
        <f t="shared" si="339"/>
        <v>44452</v>
      </c>
      <c r="B622">
        <f t="shared" si="339"/>
        <v>600</v>
      </c>
      <c r="C622">
        <f t="shared" si="339"/>
        <v>567</v>
      </c>
      <c r="K622" s="26">
        <f t="shared" si="311"/>
        <v>2.6734795661134564E-16</v>
      </c>
      <c r="L622" s="28">
        <f t="shared" si="312"/>
        <v>1.0000000000000018</v>
      </c>
      <c r="M622" s="28">
        <f t="shared" si="313"/>
        <v>2592678056513448</v>
      </c>
      <c r="N622" s="31">
        <f t="shared" si="314"/>
        <v>7.1428571428571647E-2</v>
      </c>
      <c r="O622" s="2">
        <f t="shared" si="321"/>
        <v>53539726.534213148</v>
      </c>
      <c r="P622" s="2">
        <f t="shared" si="322"/>
        <v>83312.286795399181</v>
      </c>
      <c r="Q622" s="21">
        <f t="shared" si="323"/>
        <v>29576961.178991452</v>
      </c>
      <c r="R622" s="2">
        <f t="shared" si="324"/>
        <v>54975792.750584438</v>
      </c>
      <c r="S622" s="2">
        <f t="shared" si="325"/>
        <v>102768.65364671088</v>
      </c>
      <c r="T622" s="21">
        <f t="shared" si="326"/>
        <v>28121438.59576885</v>
      </c>
      <c r="U622" s="2">
        <f t="shared" si="327"/>
        <v>56384233.278162211</v>
      </c>
      <c r="V622" s="2">
        <f t="shared" si="328"/>
        <v>123514.08165835439</v>
      </c>
      <c r="W622" s="21">
        <f t="shared" si="329"/>
        <v>26692252.640179433</v>
      </c>
      <c r="X622" s="2">
        <f t="shared" si="330"/>
        <v>57763187.199867554</v>
      </c>
      <c r="Y622" s="2">
        <f t="shared" si="331"/>
        <v>144763.37575537234</v>
      </c>
      <c r="Z622" s="21">
        <f t="shared" si="332"/>
        <v>25292049.424377073</v>
      </c>
      <c r="AA622" s="2">
        <f t="shared" si="333"/>
        <v>59109739.797316015</v>
      </c>
      <c r="AB622" s="2">
        <f t="shared" si="334"/>
        <v>165624.13818689849</v>
      </c>
      <c r="AC622" s="21">
        <f t="shared" si="335"/>
        <v>23924636.064497087</v>
      </c>
      <c r="AD622" s="2">
        <f t="shared" si="315"/>
        <v>70630801.095303655</v>
      </c>
      <c r="AE622" s="2">
        <f t="shared" si="316"/>
        <v>195288.57952435175</v>
      </c>
      <c r="AF622" s="21">
        <f t="shared" si="317"/>
        <v>12373910.325171994</v>
      </c>
      <c r="AG622" s="2">
        <f t="shared" si="318"/>
        <v>73757565.11556907</v>
      </c>
      <c r="AH622" s="2">
        <f t="shared" si="319"/>
        <v>142298.01649744285</v>
      </c>
      <c r="AI622" s="37">
        <f t="shared" si="320"/>
        <v>9300136.8679334875</v>
      </c>
      <c r="AJ622" s="37"/>
      <c r="AK622" s="37"/>
      <c r="AL622" s="37"/>
      <c r="AM622" s="37"/>
      <c r="AN622" s="37"/>
      <c r="AO622" s="37"/>
      <c r="AP622" s="37"/>
      <c r="AQ622" s="37"/>
      <c r="AR622" s="37"/>
      <c r="AS622" s="37"/>
      <c r="AT622" s="37"/>
      <c r="AU622" s="37"/>
      <c r="AV622" s="37"/>
      <c r="AW622" s="37"/>
      <c r="AX622" s="37"/>
    </row>
    <row r="623" spans="1:50" x14ac:dyDescent="0.45">
      <c r="A623" s="25">
        <f t="shared" si="339"/>
        <v>44453</v>
      </c>
      <c r="B623">
        <f t="shared" si="339"/>
        <v>601</v>
      </c>
      <c r="C623">
        <f t="shared" si="339"/>
        <v>568</v>
      </c>
      <c r="K623" s="26">
        <f t="shared" ref="K623:K686" si="340">$J$19*EXP($J$20*C623)</f>
        <v>2.5117498988914033E-16</v>
      </c>
      <c r="L623" s="28">
        <f t="shared" ref="L623:L686" si="341">(EXP(7*K623))</f>
        <v>1.0000000000000018</v>
      </c>
      <c r="M623" s="28">
        <f t="shared" ref="M623:M686" si="342">LN(2)/K623</f>
        <v>2759618626304616</v>
      </c>
      <c r="N623" s="31">
        <f t="shared" ref="N623:N686" si="343">EXP(K623)-1+$Q$9</f>
        <v>7.1428571428571647E-2</v>
      </c>
      <c r="O623" s="2">
        <f t="shared" si="321"/>
        <v>53534997.40265739</v>
      </c>
      <c r="P623" s="2">
        <f t="shared" si="322"/>
        <v>82090.540722914302</v>
      </c>
      <c r="Q623" s="21">
        <f t="shared" si="323"/>
        <v>29582912.056619696</v>
      </c>
      <c r="R623" s="2">
        <f t="shared" si="324"/>
        <v>54969872.207784049</v>
      </c>
      <c r="S623" s="2">
        <f t="shared" si="325"/>
        <v>101348.57832947459</v>
      </c>
      <c r="T623" s="21">
        <f t="shared" si="326"/>
        <v>28128779.213886477</v>
      </c>
      <c r="U623" s="2">
        <f t="shared" si="327"/>
        <v>56377015.667586975</v>
      </c>
      <c r="V623" s="2">
        <f t="shared" si="328"/>
        <v>121909.25782942591</v>
      </c>
      <c r="W623" s="21">
        <f t="shared" si="329"/>
        <v>26701075.074583597</v>
      </c>
      <c r="X623" s="2">
        <f t="shared" si="330"/>
        <v>57754611.58614862</v>
      </c>
      <c r="Y623" s="2">
        <f t="shared" si="331"/>
        <v>142998.74834892445</v>
      </c>
      <c r="Z623" s="21">
        <f t="shared" si="332"/>
        <v>25302389.665502455</v>
      </c>
      <c r="AA623" s="2">
        <f t="shared" si="333"/>
        <v>59099799.261270665</v>
      </c>
      <c r="AB623" s="2">
        <f t="shared" si="334"/>
        <v>163734.37864747283</v>
      </c>
      <c r="AC623" s="21">
        <f t="shared" si="335"/>
        <v>23936466.360081863</v>
      </c>
      <c r="AD623" s="2">
        <f t="shared" ref="AD623:AD686" si="344">AD622-$N$129*AD622*AE622/$Q$2</f>
        <v>70617939.499422222</v>
      </c>
      <c r="AE623" s="2">
        <f t="shared" ref="AE623:AE686" si="345">AE622+$N$129*AD622*AE622/$Q$2-$Q$9*AE622</f>
        <v>194200.99115404134</v>
      </c>
      <c r="AF623" s="21">
        <f t="shared" ref="AF623:AF686" si="346">$Q$2-AD623-AE623</f>
        <v>12387859.509423736</v>
      </c>
      <c r="AG623" s="2">
        <f t="shared" ref="AG623:AG686" si="347">AG622-$N$136*AG622*AH622/$Q$2</f>
        <v>73748053.724099472</v>
      </c>
      <c r="AH623" s="2">
        <f t="shared" ref="AH623:AH686" si="348">AH622+$N$136*AG622*AH622/$Q$2-$Q$9*AH622</f>
        <v>141645.26393151379</v>
      </c>
      <c r="AI623" s="37">
        <f t="shared" ref="AI623:AI686" si="349">$Q$2-AG623-AH623</f>
        <v>9310301.0119690131</v>
      </c>
      <c r="AJ623" s="37"/>
      <c r="AK623" s="37"/>
      <c r="AL623" s="37"/>
      <c r="AM623" s="37"/>
      <c r="AN623" s="37"/>
      <c r="AO623" s="37"/>
      <c r="AP623" s="37"/>
      <c r="AQ623" s="37"/>
      <c r="AR623" s="37"/>
      <c r="AS623" s="37"/>
      <c r="AT623" s="37"/>
      <c r="AU623" s="37"/>
      <c r="AV623" s="37"/>
      <c r="AW623" s="37"/>
      <c r="AX623" s="37"/>
    </row>
    <row r="624" spans="1:50" x14ac:dyDescent="0.45">
      <c r="A624" s="25">
        <f t="shared" si="339"/>
        <v>44454</v>
      </c>
      <c r="B624">
        <f t="shared" si="339"/>
        <v>602</v>
      </c>
      <c r="C624">
        <f t="shared" si="339"/>
        <v>569</v>
      </c>
      <c r="K624" s="26">
        <f t="shared" si="340"/>
        <v>2.3598039179152793E-16</v>
      </c>
      <c r="L624" s="28">
        <f t="shared" si="341"/>
        <v>1.0000000000000016</v>
      </c>
      <c r="M624" s="28">
        <f t="shared" si="342"/>
        <v>2937308372520595</v>
      </c>
      <c r="N624" s="31">
        <f t="shared" si="343"/>
        <v>7.1428571428571647E-2</v>
      </c>
      <c r="O624" s="2">
        <f t="shared" si="321"/>
        <v>53530338.033787273</v>
      </c>
      <c r="P624" s="2">
        <f t="shared" si="322"/>
        <v>80886.299541396293</v>
      </c>
      <c r="Q624" s="21">
        <f t="shared" si="323"/>
        <v>29588775.666671332</v>
      </c>
      <c r="R624" s="2">
        <f t="shared" si="324"/>
        <v>54964034.104878813</v>
      </c>
      <c r="S624" s="2">
        <f t="shared" si="325"/>
        <v>99947.497068320226</v>
      </c>
      <c r="T624" s="21">
        <f t="shared" si="326"/>
        <v>28136018.398052868</v>
      </c>
      <c r="U624" s="2">
        <f t="shared" si="327"/>
        <v>56369892.747644141</v>
      </c>
      <c r="V624" s="2">
        <f t="shared" si="328"/>
        <v>120324.37364158433</v>
      </c>
      <c r="W624" s="21">
        <f t="shared" si="329"/>
        <v>26709782.878714275</v>
      </c>
      <c r="X624" s="2">
        <f t="shared" si="330"/>
        <v>57746141.764531076</v>
      </c>
      <c r="Y624" s="2">
        <f t="shared" si="331"/>
        <v>141254.37365583307</v>
      </c>
      <c r="Z624" s="21">
        <f t="shared" si="332"/>
        <v>25312603.861813091</v>
      </c>
      <c r="AA624" s="2">
        <f t="shared" si="333"/>
        <v>59089973.798663199</v>
      </c>
      <c r="AB624" s="2">
        <f t="shared" si="334"/>
        <v>161864.52849440672</v>
      </c>
      <c r="AC624" s="21">
        <f t="shared" si="335"/>
        <v>23948161.672842395</v>
      </c>
      <c r="AD624" s="2">
        <f t="shared" si="344"/>
        <v>70605151.860502169</v>
      </c>
      <c r="AE624" s="2">
        <f t="shared" si="345"/>
        <v>193117.1307059477</v>
      </c>
      <c r="AF624" s="21">
        <f t="shared" si="346"/>
        <v>12401731.008791884</v>
      </c>
      <c r="AG624" s="2">
        <f t="shared" si="347"/>
        <v>73738587.184405431</v>
      </c>
      <c r="AH624" s="2">
        <f t="shared" si="348"/>
        <v>140994.28477329685</v>
      </c>
      <c r="AI624" s="37">
        <f t="shared" si="349"/>
        <v>9320418.5308212712</v>
      </c>
      <c r="AJ624" s="37"/>
      <c r="AK624" s="37"/>
      <c r="AL624" s="37"/>
      <c r="AM624" s="37"/>
      <c r="AN624" s="37"/>
      <c r="AO624" s="37"/>
      <c r="AP624" s="37"/>
      <c r="AQ624" s="37"/>
      <c r="AR624" s="37"/>
      <c r="AS624" s="37"/>
      <c r="AT624" s="37"/>
      <c r="AU624" s="37"/>
      <c r="AV624" s="37"/>
      <c r="AW624" s="37"/>
      <c r="AX624" s="37"/>
    </row>
    <row r="625" spans="1:50" x14ac:dyDescent="0.45">
      <c r="A625" s="25">
        <f t="shared" si="339"/>
        <v>44455</v>
      </c>
      <c r="B625">
        <f t="shared" si="339"/>
        <v>603</v>
      </c>
      <c r="C625">
        <f t="shared" si="339"/>
        <v>570</v>
      </c>
      <c r="K625" s="26">
        <f t="shared" si="340"/>
        <v>2.217049768158094E-16</v>
      </c>
      <c r="L625" s="28">
        <f t="shared" si="341"/>
        <v>1.0000000000000016</v>
      </c>
      <c r="M625" s="28">
        <f t="shared" si="342"/>
        <v>3126439426462700</v>
      </c>
      <c r="N625" s="31">
        <f t="shared" si="343"/>
        <v>7.1428571428571647E-2</v>
      </c>
      <c r="O625" s="2">
        <f t="shared" si="321"/>
        <v>53525747.415898047</v>
      </c>
      <c r="P625" s="2">
        <f t="shared" si="322"/>
        <v>79699.324606234586</v>
      </c>
      <c r="Q625" s="21">
        <f t="shared" si="323"/>
        <v>29594553.259495717</v>
      </c>
      <c r="R625" s="2">
        <f t="shared" si="324"/>
        <v>54958277.321593732</v>
      </c>
      <c r="S625" s="2">
        <f t="shared" si="325"/>
        <v>98565.173419953499</v>
      </c>
      <c r="T625" s="21">
        <f t="shared" si="326"/>
        <v>28143157.504986316</v>
      </c>
      <c r="U625" s="2">
        <f t="shared" si="327"/>
        <v>56362863.317631692</v>
      </c>
      <c r="V625" s="2">
        <f t="shared" si="328"/>
        <v>118759.20553677964</v>
      </c>
      <c r="W625" s="21">
        <f t="shared" si="329"/>
        <v>26718377.476831529</v>
      </c>
      <c r="X625" s="2">
        <f t="shared" si="330"/>
        <v>57737776.489259951</v>
      </c>
      <c r="Y625" s="2">
        <f t="shared" si="331"/>
        <v>139530.05080868435</v>
      </c>
      <c r="Z625" s="21">
        <f t="shared" si="332"/>
        <v>25322693.459931366</v>
      </c>
      <c r="AA625" s="2">
        <f t="shared" si="333"/>
        <v>59080262.157900304</v>
      </c>
      <c r="AB625" s="2">
        <f t="shared" si="334"/>
        <v>160014.41722198832</v>
      </c>
      <c r="AC625" s="21">
        <f t="shared" si="335"/>
        <v>23959723.424877707</v>
      </c>
      <c r="AD625" s="2">
        <f t="shared" si="344"/>
        <v>70592437.893710166</v>
      </c>
      <c r="AE625" s="2">
        <f t="shared" si="345"/>
        <v>192037.01673323463</v>
      </c>
      <c r="AF625" s="21">
        <f t="shared" si="346"/>
        <v>12415525.089556599</v>
      </c>
      <c r="AG625" s="2">
        <f t="shared" si="347"/>
        <v>73729165.360996902</v>
      </c>
      <c r="AH625" s="2">
        <f t="shared" si="348"/>
        <v>140345.08784088318</v>
      </c>
      <c r="AI625" s="37">
        <f t="shared" si="349"/>
        <v>9330489.5511622149</v>
      </c>
      <c r="AJ625" s="37"/>
      <c r="AK625" s="37"/>
      <c r="AL625" s="37"/>
      <c r="AM625" s="37"/>
      <c r="AN625" s="37"/>
      <c r="AO625" s="37"/>
      <c r="AP625" s="37"/>
      <c r="AQ625" s="37"/>
      <c r="AR625" s="37"/>
      <c r="AS625" s="37"/>
      <c r="AT625" s="37"/>
      <c r="AU625" s="37"/>
      <c r="AV625" s="37"/>
      <c r="AW625" s="37"/>
      <c r="AX625" s="37"/>
    </row>
    <row r="626" spans="1:50" x14ac:dyDescent="0.45">
      <c r="A626" s="25">
        <f t="shared" si="339"/>
        <v>44456</v>
      </c>
      <c r="B626">
        <f t="shared" si="339"/>
        <v>604</v>
      </c>
      <c r="C626">
        <f t="shared" si="339"/>
        <v>571</v>
      </c>
      <c r="K626" s="26">
        <f t="shared" si="340"/>
        <v>2.0829313983138855E-16</v>
      </c>
      <c r="L626" s="28">
        <f t="shared" si="341"/>
        <v>1.0000000000000016</v>
      </c>
      <c r="M626" s="28">
        <f t="shared" si="342"/>
        <v>3327748485240761</v>
      </c>
      <c r="N626" s="31">
        <f t="shared" si="343"/>
        <v>7.1428571428571647E-2</v>
      </c>
      <c r="O626" s="2">
        <f t="shared" si="321"/>
        <v>53521224.551439956</v>
      </c>
      <c r="P626" s="2">
        <f t="shared" si="322"/>
        <v>78529.380163877518</v>
      </c>
      <c r="Q626" s="21">
        <f t="shared" si="323"/>
        <v>29600246.068396166</v>
      </c>
      <c r="R626" s="2">
        <f t="shared" si="324"/>
        <v>54952600.752098493</v>
      </c>
      <c r="S626" s="2">
        <f t="shared" si="325"/>
        <v>97201.37338519175</v>
      </c>
      <c r="T626" s="21">
        <f t="shared" si="326"/>
        <v>28150197.874516316</v>
      </c>
      <c r="U626" s="2">
        <f t="shared" si="327"/>
        <v>56355926.190962344</v>
      </c>
      <c r="V626" s="2">
        <f t="shared" si="328"/>
        <v>117213.53181064317</v>
      </c>
      <c r="W626" s="21">
        <f t="shared" si="329"/>
        <v>26726860.277227011</v>
      </c>
      <c r="X626" s="2">
        <f t="shared" si="330"/>
        <v>57729514.527747981</v>
      </c>
      <c r="Y626" s="2">
        <f t="shared" si="331"/>
        <v>137825.58012003545</v>
      </c>
      <c r="Z626" s="21">
        <f t="shared" si="332"/>
        <v>25332659.892131984</v>
      </c>
      <c r="AA626" s="2">
        <f t="shared" si="333"/>
        <v>59070663.099071749</v>
      </c>
      <c r="AB626" s="2">
        <f t="shared" si="334"/>
        <v>158183.87482039788</v>
      </c>
      <c r="AC626" s="21">
        <f t="shared" si="335"/>
        <v>23971153.026107855</v>
      </c>
      <c r="AD626" s="2">
        <f t="shared" si="344"/>
        <v>70579797.313400254</v>
      </c>
      <c r="AE626" s="2">
        <f t="shared" si="345"/>
        <v>190960.66727648894</v>
      </c>
      <c r="AF626" s="21">
        <f t="shared" si="346"/>
        <v>12429242.019323258</v>
      </c>
      <c r="AG626" s="2">
        <f t="shared" si="347"/>
        <v>73719788.117936864</v>
      </c>
      <c r="AH626" s="2">
        <f t="shared" si="348"/>
        <v>139697.68176943331</v>
      </c>
      <c r="AI626" s="37">
        <f t="shared" si="349"/>
        <v>9340514.200293703</v>
      </c>
      <c r="AJ626" s="37"/>
      <c r="AK626" s="37"/>
      <c r="AL626" s="37"/>
      <c r="AM626" s="37"/>
      <c r="AN626" s="37"/>
      <c r="AO626" s="37"/>
      <c r="AP626" s="37"/>
      <c r="AQ626" s="37"/>
      <c r="AR626" s="37"/>
      <c r="AS626" s="37"/>
      <c r="AT626" s="37"/>
      <c r="AU626" s="37"/>
      <c r="AV626" s="37"/>
      <c r="AW626" s="37"/>
      <c r="AX626" s="37"/>
    </row>
    <row r="627" spans="1:50" x14ac:dyDescent="0.45">
      <c r="A627" s="25">
        <f t="shared" si="339"/>
        <v>44457</v>
      </c>
      <c r="B627">
        <f t="shared" si="339"/>
        <v>605</v>
      </c>
      <c r="C627">
        <f t="shared" si="339"/>
        <v>572</v>
      </c>
      <c r="K627" s="26">
        <f t="shared" si="340"/>
        <v>1.9569263948848176E-16</v>
      </c>
      <c r="L627" s="28">
        <f t="shared" si="341"/>
        <v>1.0000000000000013</v>
      </c>
      <c r="M627" s="28">
        <f t="shared" si="342"/>
        <v>3542019681331668.5</v>
      </c>
      <c r="N627" s="31">
        <f t="shared" si="343"/>
        <v>7.1428571428571647E-2</v>
      </c>
      <c r="O627" s="2">
        <f t="shared" ref="O627:O690" si="350">O626-$N$113*O626*P626/$Q$2</f>
        <v>53516768.456835635</v>
      </c>
      <c r="P627" s="2">
        <f t="shared" ref="P627:P690" si="351">P626+$N$113*O626*P626/$Q$2-$Q$9*P626</f>
        <v>77376.233327920127</v>
      </c>
      <c r="Q627" s="21">
        <f t="shared" ref="Q627:Q690" si="352">$Q$2-O627-P627</f>
        <v>29605855.309836444</v>
      </c>
      <c r="R627" s="2">
        <f t="shared" si="324"/>
        <v>54947003.304843411</v>
      </c>
      <c r="S627" s="2">
        <f t="shared" si="325"/>
        <v>95855.865398475129</v>
      </c>
      <c r="T627" s="21">
        <f t="shared" si="326"/>
        <v>28157140.829758115</v>
      </c>
      <c r="U627" s="2">
        <f t="shared" si="327"/>
        <v>56349080.195027731</v>
      </c>
      <c r="V627" s="2">
        <f t="shared" si="328"/>
        <v>115687.13261592286</v>
      </c>
      <c r="W627" s="21">
        <f t="shared" si="329"/>
        <v>26735232.672356345</v>
      </c>
      <c r="X627" s="2">
        <f t="shared" si="330"/>
        <v>57721354.66047518</v>
      </c>
      <c r="Y627" s="2">
        <f t="shared" si="331"/>
        <v>136140.76309855035</v>
      </c>
      <c r="Z627" s="21">
        <f t="shared" si="332"/>
        <v>25342504.576426271</v>
      </c>
      <c r="AA627" s="2">
        <f t="shared" si="333"/>
        <v>59061175.393888876</v>
      </c>
      <c r="AB627" s="2">
        <f t="shared" si="334"/>
        <v>156372.73180181417</v>
      </c>
      <c r="AC627" s="21">
        <f t="shared" si="335"/>
        <v>23982451.874309309</v>
      </c>
      <c r="AD627" s="2">
        <f t="shared" si="344"/>
        <v>70567229.833145872</v>
      </c>
      <c r="AE627" s="2">
        <f t="shared" si="345"/>
        <v>189888.09986826594</v>
      </c>
      <c r="AF627" s="21">
        <f t="shared" si="346"/>
        <v>12442882.066985862</v>
      </c>
      <c r="AG627" s="2">
        <f t="shared" si="347"/>
        <v>73710455.318853214</v>
      </c>
      <c r="AH627" s="2">
        <f t="shared" si="348"/>
        <v>139052.07501241702</v>
      </c>
      <c r="AI627" s="37">
        <f t="shared" si="349"/>
        <v>9350492.6061343681</v>
      </c>
      <c r="AJ627" s="37"/>
      <c r="AK627" s="37"/>
      <c r="AL627" s="37"/>
      <c r="AM627" s="37"/>
      <c r="AN627" s="37"/>
      <c r="AO627" s="37"/>
      <c r="AP627" s="37"/>
      <c r="AQ627" s="37"/>
      <c r="AR627" s="37"/>
      <c r="AS627" s="37"/>
      <c r="AT627" s="37"/>
      <c r="AU627" s="37"/>
      <c r="AV627" s="37"/>
      <c r="AW627" s="37"/>
      <c r="AX627" s="37"/>
    </row>
    <row r="628" spans="1:50" x14ac:dyDescent="0.45">
      <c r="A628" s="25">
        <f t="shared" si="339"/>
        <v>44458</v>
      </c>
      <c r="B628">
        <f t="shared" si="339"/>
        <v>606</v>
      </c>
      <c r="C628">
        <f t="shared" si="339"/>
        <v>573</v>
      </c>
      <c r="K628" s="26">
        <f t="shared" si="340"/>
        <v>1.8385439472931674E-16</v>
      </c>
      <c r="L628" s="28">
        <f t="shared" si="341"/>
        <v>1.0000000000000013</v>
      </c>
      <c r="M628" s="28">
        <f t="shared" si="342"/>
        <v>3770087636906612.5</v>
      </c>
      <c r="N628" s="31">
        <f t="shared" si="343"/>
        <v>7.1428571428571647E-2</v>
      </c>
      <c r="O628" s="2">
        <f t="shared" si="350"/>
        <v>53512378.162299402</v>
      </c>
      <c r="P628" s="2">
        <f t="shared" si="351"/>
        <v>76239.654055016901</v>
      </c>
      <c r="Q628" s="21">
        <f t="shared" si="352"/>
        <v>29611382.18364558</v>
      </c>
      <c r="R628" s="2">
        <f t="shared" ref="R628:R691" si="353">R627-$N$114*R627*S627/$Q$2</f>
        <v>54941483.902396508</v>
      </c>
      <c r="S628" s="2">
        <f t="shared" ref="S628:S691" si="354">S627+$N$114*R627*S627/$Q$2-$Q$9*S627</f>
        <v>94528.420316914038</v>
      </c>
      <c r="T628" s="21">
        <f t="shared" ref="T628:T691" si="355">$Q$2-R628-S628</f>
        <v>28163987.67728658</v>
      </c>
      <c r="U628" s="2">
        <f t="shared" si="327"/>
        <v>56342324.171063013</v>
      </c>
      <c r="V628" s="2">
        <f t="shared" si="328"/>
        <v>114179.78996522119</v>
      </c>
      <c r="W628" s="21">
        <f t="shared" si="329"/>
        <v>26743496.038971767</v>
      </c>
      <c r="X628" s="2">
        <f t="shared" si="330"/>
        <v>57713295.680888109</v>
      </c>
      <c r="Y628" s="2">
        <f t="shared" si="331"/>
        <v>134475.40246429245</v>
      </c>
      <c r="Z628" s="21">
        <f t="shared" si="332"/>
        <v>25352228.916647598</v>
      </c>
      <c r="AA628" s="2">
        <f t="shared" si="333"/>
        <v>59051797.825622067</v>
      </c>
      <c r="AB628" s="2">
        <f t="shared" si="334"/>
        <v>154580.819225635</v>
      </c>
      <c r="AC628" s="21">
        <f t="shared" si="335"/>
        <v>23993621.355152298</v>
      </c>
      <c r="AD628" s="2">
        <f t="shared" si="344"/>
        <v>70554735.165771604</v>
      </c>
      <c r="AE628" s="2">
        <f t="shared" si="345"/>
        <v>188819.33153765203</v>
      </c>
      <c r="AF628" s="21">
        <f t="shared" si="346"/>
        <v>12456445.502690744</v>
      </c>
      <c r="AG628" s="2">
        <f t="shared" si="347"/>
        <v>73701166.826950461</v>
      </c>
      <c r="AH628" s="2">
        <f t="shared" si="348"/>
        <v>138408.2758428588</v>
      </c>
      <c r="AI628" s="37">
        <f t="shared" si="349"/>
        <v>9360424.8972066808</v>
      </c>
      <c r="AJ628" s="37"/>
      <c r="AK628" s="37"/>
      <c r="AL628" s="37"/>
      <c r="AM628" s="37"/>
      <c r="AN628" s="37"/>
      <c r="AO628" s="37"/>
      <c r="AP628" s="37"/>
      <c r="AQ628" s="37"/>
      <c r="AR628" s="37"/>
      <c r="AS628" s="37"/>
      <c r="AT628" s="37"/>
      <c r="AU628" s="37"/>
      <c r="AV628" s="37"/>
      <c r="AW628" s="37"/>
      <c r="AX628" s="37"/>
    </row>
    <row r="629" spans="1:50" x14ac:dyDescent="0.45">
      <c r="A629" s="25">
        <f t="shared" si="339"/>
        <v>44459</v>
      </c>
      <c r="B629">
        <f t="shared" si="339"/>
        <v>607</v>
      </c>
      <c r="C629">
        <f t="shared" si="339"/>
        <v>574</v>
      </c>
      <c r="K629" s="26">
        <f t="shared" si="340"/>
        <v>1.7273229360919704E-16</v>
      </c>
      <c r="L629" s="28">
        <f t="shared" si="341"/>
        <v>1.0000000000000011</v>
      </c>
      <c r="M629" s="28">
        <f t="shared" si="342"/>
        <v>4012840714824150.5</v>
      </c>
      <c r="N629" s="31">
        <f t="shared" si="343"/>
        <v>7.1428571428571647E-2</v>
      </c>
      <c r="O629" s="2">
        <f t="shared" si="350"/>
        <v>53508052.711658426</v>
      </c>
      <c r="P629" s="2">
        <f t="shared" si="351"/>
        <v>75119.41512063588</v>
      </c>
      <c r="Q629" s="21">
        <f t="shared" si="352"/>
        <v>29616827.873220939</v>
      </c>
      <c r="R629" s="2">
        <f t="shared" si="353"/>
        <v>54936041.481281891</v>
      </c>
      <c r="S629" s="2">
        <f t="shared" si="354"/>
        <v>93218.811408893904</v>
      </c>
      <c r="T629" s="21">
        <f t="shared" si="355"/>
        <v>28170739.707309216</v>
      </c>
      <c r="U629" s="2">
        <f t="shared" ref="U629:U692" si="356">U628-$N$115*U628*V628/$Q$2</f>
        <v>56335656.97401195</v>
      </c>
      <c r="V629" s="2">
        <f t="shared" ref="V629:V692" si="357">V628+$N$115*U628*V628/$Q$2-$Q$9*V628</f>
        <v>112691.28773305795</v>
      </c>
      <c r="W629" s="21">
        <f t="shared" ref="W629:W692" si="358">$Q$2-U629-V629</f>
        <v>26751651.73825499</v>
      </c>
      <c r="X629" s="2">
        <f t="shared" si="330"/>
        <v>57705336.395298898</v>
      </c>
      <c r="Y629" s="2">
        <f t="shared" si="331"/>
        <v>132829.30216319481</v>
      </c>
      <c r="Z629" s="21">
        <f t="shared" si="332"/>
        <v>25361834.302537907</v>
      </c>
      <c r="AA629" s="2">
        <f t="shared" si="333"/>
        <v>59042529.18903733</v>
      </c>
      <c r="AB629" s="2">
        <f t="shared" si="334"/>
        <v>152807.96872282957</v>
      </c>
      <c r="AC629" s="21">
        <f t="shared" si="335"/>
        <v>24004662.842239842</v>
      </c>
      <c r="AD629" s="2">
        <f t="shared" si="344"/>
        <v>70542313.023384586</v>
      </c>
      <c r="AE629" s="2">
        <f t="shared" si="345"/>
        <v>187754.37881484281</v>
      </c>
      <c r="AF629" s="21">
        <f t="shared" si="346"/>
        <v>12469932.597800571</v>
      </c>
      <c r="AG629" s="2">
        <f t="shared" si="347"/>
        <v>73691922.505021378</v>
      </c>
      <c r="AH629" s="2">
        <f t="shared" si="348"/>
        <v>137766.29235458965</v>
      </c>
      <c r="AI629" s="37">
        <f t="shared" si="349"/>
        <v>9370311.2026240323</v>
      </c>
      <c r="AJ629" s="37"/>
      <c r="AK629" s="37"/>
      <c r="AL629" s="37"/>
      <c r="AM629" s="37"/>
      <c r="AN629" s="37"/>
      <c r="AO629" s="37"/>
      <c r="AP629" s="37"/>
      <c r="AQ629" s="37"/>
      <c r="AR629" s="37"/>
      <c r="AS629" s="37"/>
      <c r="AT629" s="37"/>
      <c r="AU629" s="37"/>
      <c r="AV629" s="37"/>
      <c r="AW629" s="37"/>
      <c r="AX629" s="37"/>
    </row>
    <row r="630" spans="1:50" x14ac:dyDescent="0.45">
      <c r="A630" s="25">
        <f t="shared" si="339"/>
        <v>44460</v>
      </c>
      <c r="B630">
        <f t="shared" si="339"/>
        <v>608</v>
      </c>
      <c r="C630">
        <f t="shared" si="339"/>
        <v>575</v>
      </c>
      <c r="K630" s="26">
        <f t="shared" si="340"/>
        <v>1.622830136827643E-16</v>
      </c>
      <c r="L630" s="28">
        <f t="shared" si="341"/>
        <v>1.0000000000000011</v>
      </c>
      <c r="M630" s="28">
        <f t="shared" si="342"/>
        <v>4271224478952123.5</v>
      </c>
      <c r="N630" s="31">
        <f t="shared" si="343"/>
        <v>7.1428571428571647E-2</v>
      </c>
      <c r="O630" s="2">
        <f t="shared" si="350"/>
        <v>53503791.162175775</v>
      </c>
      <c r="P630" s="2">
        <f t="shared" si="351"/>
        <v>74015.292094670265</v>
      </c>
      <c r="Q630" s="21">
        <f t="shared" si="352"/>
        <v>29622193.545729555</v>
      </c>
      <c r="R630" s="2">
        <f t="shared" si="353"/>
        <v>54930674.991819322</v>
      </c>
      <c r="S630" s="2">
        <f t="shared" si="354"/>
        <v>91926.81434225745</v>
      </c>
      <c r="T630" s="21">
        <f t="shared" si="355"/>
        <v>28177398.193838421</v>
      </c>
      <c r="U630" s="2">
        <f t="shared" si="356"/>
        <v>56329077.472392507</v>
      </c>
      <c r="V630" s="2">
        <f t="shared" si="357"/>
        <v>111221.4116572801</v>
      </c>
      <c r="W630" s="21">
        <f t="shared" si="358"/>
        <v>26759701.115950212</v>
      </c>
      <c r="X630" s="2">
        <f t="shared" ref="X630:X693" si="359">X629-$N$116*X629*Y629/$Q$2</f>
        <v>57697475.622783996</v>
      </c>
      <c r="Y630" s="2">
        <f t="shared" ref="Y630:Y693" si="360">Y629+$N$116*X629*Y629/$Q$2-$Q$9*Y629</f>
        <v>131202.26738072946</v>
      </c>
      <c r="Z630" s="21">
        <f t="shared" ref="Z630:Z693" si="361">$Q$2-X630-Y630</f>
        <v>25371322.109835275</v>
      </c>
      <c r="AA630" s="2">
        <f t="shared" si="333"/>
        <v>59033368.290331945</v>
      </c>
      <c r="AB630" s="2">
        <f t="shared" si="334"/>
        <v>151054.01251944012</v>
      </c>
      <c r="AC630" s="21">
        <f t="shared" si="335"/>
        <v>24015577.697148614</v>
      </c>
      <c r="AD630" s="2">
        <f t="shared" si="344"/>
        <v>70529963.117405489</v>
      </c>
      <c r="AE630" s="2">
        <f t="shared" si="345"/>
        <v>186693.25773573553</v>
      </c>
      <c r="AF630" s="21">
        <f t="shared" si="346"/>
        <v>12483343.624858776</v>
      </c>
      <c r="AG630" s="2">
        <f t="shared" si="347"/>
        <v>73682722.215458572</v>
      </c>
      <c r="AH630" s="2">
        <f t="shared" si="348"/>
        <v>137126.13246350418</v>
      </c>
      <c r="AI630" s="37">
        <f t="shared" si="349"/>
        <v>9380151.6520779245</v>
      </c>
      <c r="AJ630" s="37"/>
      <c r="AK630" s="37"/>
      <c r="AL630" s="37"/>
      <c r="AM630" s="37"/>
      <c r="AN630" s="37"/>
      <c r="AO630" s="37"/>
      <c r="AP630" s="37"/>
      <c r="AQ630" s="37"/>
      <c r="AR630" s="37"/>
      <c r="AS630" s="37"/>
      <c r="AT630" s="37"/>
      <c r="AU630" s="37"/>
      <c r="AV630" s="37"/>
      <c r="AW630" s="37"/>
      <c r="AX630" s="37"/>
    </row>
    <row r="631" spans="1:50" x14ac:dyDescent="0.45">
      <c r="A631" s="25">
        <f t="shared" si="339"/>
        <v>44461</v>
      </c>
      <c r="B631">
        <f t="shared" si="339"/>
        <v>609</v>
      </c>
      <c r="C631">
        <f t="shared" si="339"/>
        <v>576</v>
      </c>
      <c r="K631" s="26">
        <f t="shared" si="340"/>
        <v>1.5246585325581547E-16</v>
      </c>
      <c r="L631" s="28">
        <f t="shared" si="341"/>
        <v>1.0000000000000011</v>
      </c>
      <c r="M631" s="28">
        <f t="shared" si="342"/>
        <v>4546245377297337</v>
      </c>
      <c r="N631" s="31">
        <f t="shared" si="343"/>
        <v>7.1428571428571647E-2</v>
      </c>
      <c r="O631" s="2">
        <f t="shared" si="350"/>
        <v>53499592.584375329</v>
      </c>
      <c r="P631" s="2">
        <f t="shared" si="351"/>
        <v>72927.063316922766</v>
      </c>
      <c r="Q631" s="21">
        <f t="shared" si="352"/>
        <v>29627480.352307748</v>
      </c>
      <c r="R631" s="2">
        <f t="shared" si="353"/>
        <v>54925383.397965051</v>
      </c>
      <c r="S631" s="2">
        <f t="shared" si="354"/>
        <v>90652.207172084483</v>
      </c>
      <c r="T631" s="21">
        <f t="shared" si="355"/>
        <v>28183964.394862864</v>
      </c>
      <c r="U631" s="2">
        <f t="shared" si="356"/>
        <v>56322584.548162997</v>
      </c>
      <c r="V631" s="2">
        <f t="shared" si="357"/>
        <v>109769.94933984043</v>
      </c>
      <c r="W631" s="21">
        <f t="shared" si="358"/>
        <v>26767645.502497163</v>
      </c>
      <c r="X631" s="2">
        <f t="shared" si="359"/>
        <v>57689712.195082732</v>
      </c>
      <c r="Y631" s="2">
        <f t="shared" si="360"/>
        <v>129594.10455479636</v>
      </c>
      <c r="Z631" s="21">
        <f t="shared" si="361"/>
        <v>25380693.700362474</v>
      </c>
      <c r="AA631" s="2">
        <f t="shared" ref="AA631:AA694" si="362">AA630-$N$117*AA630*AB630/$Q$2</f>
        <v>59024313.947069317</v>
      </c>
      <c r="AB631" s="2">
        <f t="shared" ref="AB631:AB694" si="363">AB630+$N$117*AA630*AB630/$Q$2-$Q$9*AB630</f>
        <v>149318.78345925038</v>
      </c>
      <c r="AC631" s="21">
        <f t="shared" ref="AC631:AC694" si="364">$Q$2-AA631-AB631</f>
        <v>24026367.269471433</v>
      </c>
      <c r="AD631" s="2">
        <f t="shared" si="344"/>
        <v>70517685.158599287</v>
      </c>
      <c r="AE631" s="2">
        <f t="shared" si="345"/>
        <v>185635.98384653451</v>
      </c>
      <c r="AF631" s="21">
        <f t="shared" si="346"/>
        <v>12496678.857554179</v>
      </c>
      <c r="AG631" s="2">
        <f t="shared" si="347"/>
        <v>73673565.820265859</v>
      </c>
      <c r="AH631" s="2">
        <f t="shared" si="348"/>
        <v>136487.80390882312</v>
      </c>
      <c r="AI631" s="37">
        <f t="shared" si="349"/>
        <v>9389946.3758253176</v>
      </c>
      <c r="AJ631" s="37"/>
      <c r="AK631" s="37"/>
      <c r="AL631" s="37"/>
      <c r="AM631" s="37"/>
      <c r="AN631" s="37"/>
      <c r="AO631" s="37"/>
      <c r="AP631" s="37"/>
      <c r="AQ631" s="37"/>
      <c r="AR631" s="37"/>
      <c r="AS631" s="37"/>
      <c r="AT631" s="37"/>
      <c r="AU631" s="37"/>
      <c r="AV631" s="37"/>
      <c r="AW631" s="37"/>
      <c r="AX631" s="37"/>
    </row>
    <row r="632" spans="1:50" x14ac:dyDescent="0.45">
      <c r="A632" s="25">
        <f t="shared" ref="A632:C647" si="365">A631+1</f>
        <v>44462</v>
      </c>
      <c r="B632">
        <f t="shared" si="365"/>
        <v>610</v>
      </c>
      <c r="C632">
        <f t="shared" si="365"/>
        <v>577</v>
      </c>
      <c r="K632" s="26">
        <f t="shared" si="340"/>
        <v>1.432425728453966E-16</v>
      </c>
      <c r="L632" s="28">
        <f t="shared" si="341"/>
        <v>1.0000000000000011</v>
      </c>
      <c r="M632" s="28">
        <f t="shared" si="342"/>
        <v>4838974662288894</v>
      </c>
      <c r="N632" s="31">
        <f t="shared" si="343"/>
        <v>7.1428571428571647E-2</v>
      </c>
      <c r="O632" s="2">
        <f t="shared" si="350"/>
        <v>53495456.061868563</v>
      </c>
      <c r="P632" s="2">
        <f t="shared" si="351"/>
        <v>71854.509872477909</v>
      </c>
      <c r="Q632" s="21">
        <f t="shared" si="352"/>
        <v>29632689.428258959</v>
      </c>
      <c r="R632" s="2">
        <f t="shared" si="353"/>
        <v>54920165.6771539</v>
      </c>
      <c r="S632" s="2">
        <f t="shared" si="354"/>
        <v>89394.770328088081</v>
      </c>
      <c r="T632" s="21">
        <f t="shared" si="355"/>
        <v>28190439.55251801</v>
      </c>
      <c r="U632" s="2">
        <f t="shared" si="356"/>
        <v>56316177.096588738</v>
      </c>
      <c r="V632" s="2">
        <f t="shared" si="357"/>
        <v>108336.69024696597</v>
      </c>
      <c r="W632" s="21">
        <f t="shared" si="358"/>
        <v>26775486.213164296</v>
      </c>
      <c r="X632" s="2">
        <f t="shared" si="359"/>
        <v>57682044.956495762</v>
      </c>
      <c r="Y632" s="2">
        <f t="shared" si="360"/>
        <v>128004.62138785233</v>
      </c>
      <c r="Z632" s="21">
        <f t="shared" si="361"/>
        <v>25389950.422116388</v>
      </c>
      <c r="AA632" s="2">
        <f t="shared" si="362"/>
        <v>59015364.988112986</v>
      </c>
      <c r="AB632" s="2">
        <f t="shared" si="363"/>
        <v>147602.11502563814</v>
      </c>
      <c r="AC632" s="21">
        <f t="shared" si="364"/>
        <v>24037032.896861374</v>
      </c>
      <c r="AD632" s="2">
        <f t="shared" si="344"/>
        <v>70505478.857105553</v>
      </c>
      <c r="AE632" s="2">
        <f t="shared" si="345"/>
        <v>184582.57220836834</v>
      </c>
      <c r="AF632" s="21">
        <f t="shared" si="346"/>
        <v>12509938.570686078</v>
      </c>
      <c r="AG632" s="2">
        <f t="shared" si="347"/>
        <v>73664453.181069687</v>
      </c>
      <c r="AH632" s="2">
        <f t="shared" si="348"/>
        <v>135851.31425436091</v>
      </c>
      <c r="AI632" s="37">
        <f t="shared" si="349"/>
        <v>9399695.5046759527</v>
      </c>
      <c r="AJ632" s="37"/>
      <c r="AK632" s="37"/>
      <c r="AL632" s="37"/>
      <c r="AM632" s="37"/>
      <c r="AN632" s="37"/>
      <c r="AO632" s="37"/>
      <c r="AP632" s="37"/>
      <c r="AQ632" s="37"/>
      <c r="AR632" s="37"/>
      <c r="AS632" s="37"/>
      <c r="AT632" s="37"/>
      <c r="AU632" s="37"/>
      <c r="AV632" s="37"/>
      <c r="AW632" s="37"/>
      <c r="AX632" s="37"/>
    </row>
    <row r="633" spans="1:50" x14ac:dyDescent="0.45">
      <c r="A633" s="25">
        <f t="shared" si="365"/>
        <v>44463</v>
      </c>
      <c r="B633">
        <f t="shared" si="365"/>
        <v>611</v>
      </c>
      <c r="C633">
        <f t="shared" si="365"/>
        <v>578</v>
      </c>
      <c r="K633" s="26">
        <f t="shared" si="340"/>
        <v>1.3457724623061538E-16</v>
      </c>
      <c r="L633" s="28">
        <f t="shared" si="341"/>
        <v>1.0000000000000009</v>
      </c>
      <c r="M633" s="28">
        <f t="shared" si="342"/>
        <v>5150552563485722</v>
      </c>
      <c r="N633" s="31">
        <f t="shared" si="343"/>
        <v>7.1428571428571647E-2</v>
      </c>
      <c r="O633" s="2">
        <f t="shared" si="350"/>
        <v>53491380.691183172</v>
      </c>
      <c r="P633" s="2">
        <f t="shared" si="351"/>
        <v>70797.415566976226</v>
      </c>
      <c r="Q633" s="21">
        <f t="shared" si="352"/>
        <v>29637821.893249851</v>
      </c>
      <c r="R633" s="2">
        <f t="shared" si="353"/>
        <v>54915020.820142619</v>
      </c>
      <c r="S633" s="2">
        <f t="shared" si="354"/>
        <v>88154.286601646192</v>
      </c>
      <c r="T633" s="21">
        <f t="shared" si="355"/>
        <v>28196824.893255733</v>
      </c>
      <c r="U633" s="2">
        <f t="shared" si="356"/>
        <v>56309854.02610933</v>
      </c>
      <c r="V633" s="2">
        <f t="shared" si="357"/>
        <v>106921.42570873695</v>
      </c>
      <c r="W633" s="21">
        <f t="shared" si="358"/>
        <v>26783224.548181932</v>
      </c>
      <c r="X633" s="2">
        <f t="shared" si="359"/>
        <v>57674472.763783328</v>
      </c>
      <c r="Y633" s="2">
        <f t="shared" si="360"/>
        <v>126433.62685830003</v>
      </c>
      <c r="Z633" s="21">
        <f t="shared" si="361"/>
        <v>25399093.60935837</v>
      </c>
      <c r="AA633" s="2">
        <f t="shared" si="362"/>
        <v>59006520.25355988</v>
      </c>
      <c r="AB633" s="2">
        <f t="shared" si="363"/>
        <v>145903.84136262871</v>
      </c>
      <c r="AC633" s="21">
        <f t="shared" si="364"/>
        <v>24047575.905077491</v>
      </c>
      <c r="AD633" s="2">
        <f t="shared" si="344"/>
        <v>70493343.922468543</v>
      </c>
      <c r="AE633" s="2">
        <f t="shared" si="345"/>
        <v>183533.03740191757</v>
      </c>
      <c r="AF633" s="21">
        <f t="shared" si="346"/>
        <v>12523123.040129539</v>
      </c>
      <c r="AG633" s="2">
        <f t="shared" si="347"/>
        <v>73655384.159130365</v>
      </c>
      <c r="AH633" s="2">
        <f t="shared" si="348"/>
        <v>135216.67088979806</v>
      </c>
      <c r="AI633" s="37">
        <f t="shared" si="349"/>
        <v>9409399.1699798368</v>
      </c>
      <c r="AJ633" s="37"/>
      <c r="AK633" s="37"/>
      <c r="AL633" s="37"/>
      <c r="AM633" s="37"/>
      <c r="AN633" s="37"/>
      <c r="AO633" s="37"/>
      <c r="AP633" s="37"/>
      <c r="AQ633" s="37"/>
      <c r="AR633" s="37"/>
      <c r="AS633" s="37"/>
      <c r="AT633" s="37"/>
      <c r="AU633" s="37"/>
      <c r="AV633" s="37"/>
      <c r="AW633" s="37"/>
      <c r="AX633" s="37"/>
    </row>
    <row r="634" spans="1:50" x14ac:dyDescent="0.45">
      <c r="A634" s="25">
        <f t="shared" si="365"/>
        <v>44464</v>
      </c>
      <c r="B634">
        <f t="shared" si="365"/>
        <v>612</v>
      </c>
      <c r="C634">
        <f t="shared" si="365"/>
        <v>579</v>
      </c>
      <c r="K634" s="26">
        <f t="shared" si="340"/>
        <v>1.2643612051399788E-16</v>
      </c>
      <c r="L634" s="28">
        <f t="shared" si="341"/>
        <v>1.0000000000000009</v>
      </c>
      <c r="M634" s="28">
        <f t="shared" si="342"/>
        <v>5482192728961549</v>
      </c>
      <c r="N634" s="31">
        <f t="shared" si="343"/>
        <v>7.1428571428571647E-2</v>
      </c>
      <c r="O634" s="2">
        <f t="shared" si="350"/>
        <v>53487365.581593558</v>
      </c>
      <c r="P634" s="2">
        <f t="shared" si="351"/>
        <v>69755.566901804516</v>
      </c>
      <c r="Q634" s="21">
        <f t="shared" si="352"/>
        <v>29642878.851504639</v>
      </c>
      <c r="R634" s="2">
        <f t="shared" si="353"/>
        <v>54909947.83085452</v>
      </c>
      <c r="S634" s="2">
        <f t="shared" si="354"/>
        <v>86930.541132486396</v>
      </c>
      <c r="T634" s="21">
        <f t="shared" si="355"/>
        <v>28203121.628012992</v>
      </c>
      <c r="U634" s="2">
        <f t="shared" si="356"/>
        <v>56303614.258206487</v>
      </c>
      <c r="V634" s="2">
        <f t="shared" si="357"/>
        <v>105523.94891809628</v>
      </c>
      <c r="W634" s="21">
        <f t="shared" si="358"/>
        <v>26790861.792875417</v>
      </c>
      <c r="X634" s="2">
        <f t="shared" si="359"/>
        <v>57666994.486063451</v>
      </c>
      <c r="Y634" s="2">
        <f t="shared" si="360"/>
        <v>124880.93123115656</v>
      </c>
      <c r="Z634" s="21">
        <f t="shared" si="361"/>
        <v>25408124.582705393</v>
      </c>
      <c r="AA634" s="2">
        <f t="shared" si="362"/>
        <v>58997778.594672866</v>
      </c>
      <c r="AB634" s="2">
        <f t="shared" si="363"/>
        <v>144223.7972951663</v>
      </c>
      <c r="AC634" s="21">
        <f t="shared" si="364"/>
        <v>24057997.608031966</v>
      </c>
      <c r="AD634" s="2">
        <f t="shared" si="344"/>
        <v>70481280.06366685</v>
      </c>
      <c r="AE634" s="2">
        <f t="shared" si="345"/>
        <v>182487.39353205176</v>
      </c>
      <c r="AF634" s="21">
        <f t="shared" si="346"/>
        <v>12536232.542801097</v>
      </c>
      <c r="AG634" s="2">
        <f t="shared" si="347"/>
        <v>73646358.615353227</v>
      </c>
      <c r="AH634" s="2">
        <f t="shared" si="348"/>
        <v>134583.88103195786</v>
      </c>
      <c r="AI634" s="37">
        <f t="shared" si="349"/>
        <v>9419057.503614815</v>
      </c>
      <c r="AJ634" s="37"/>
      <c r="AK634" s="37"/>
      <c r="AL634" s="37"/>
      <c r="AM634" s="37"/>
      <c r="AN634" s="37"/>
      <c r="AO634" s="37"/>
      <c r="AP634" s="37"/>
      <c r="AQ634" s="37"/>
      <c r="AR634" s="37"/>
      <c r="AS634" s="37"/>
      <c r="AT634" s="37"/>
      <c r="AU634" s="37"/>
      <c r="AV634" s="37"/>
      <c r="AW634" s="37"/>
      <c r="AX634" s="37"/>
    </row>
    <row r="635" spans="1:50" x14ac:dyDescent="0.45">
      <c r="A635" s="25">
        <f t="shared" si="365"/>
        <v>44465</v>
      </c>
      <c r="B635">
        <f t="shared" si="365"/>
        <v>613</v>
      </c>
      <c r="C635">
        <f t="shared" si="365"/>
        <v>580</v>
      </c>
      <c r="K635" s="26">
        <f t="shared" si="340"/>
        <v>1.187874846483027E-16</v>
      </c>
      <c r="L635" s="28">
        <f t="shared" si="341"/>
        <v>1.0000000000000009</v>
      </c>
      <c r="M635" s="28">
        <f t="shared" si="342"/>
        <v>5835186952667318</v>
      </c>
      <c r="N635" s="31">
        <f t="shared" si="343"/>
        <v>7.1428571428571647E-2</v>
      </c>
      <c r="O635" s="2">
        <f t="shared" si="350"/>
        <v>53483409.854953162</v>
      </c>
      <c r="P635" s="2">
        <f t="shared" si="351"/>
        <v>68728.7530492152</v>
      </c>
      <c r="Q635" s="21">
        <f t="shared" si="352"/>
        <v>29647861.391997624</v>
      </c>
      <c r="R635" s="2">
        <f t="shared" si="353"/>
        <v>54904945.726225361</v>
      </c>
      <c r="S635" s="2">
        <f t="shared" si="354"/>
        <v>85723.32139504177</v>
      </c>
      <c r="T635" s="21">
        <f t="shared" si="355"/>
        <v>28209330.952379595</v>
      </c>
      <c r="U635" s="2">
        <f t="shared" si="356"/>
        <v>56297456.727272555</v>
      </c>
      <c r="V635" s="2">
        <f t="shared" si="357"/>
        <v>104144.05492930958</v>
      </c>
      <c r="W635" s="21">
        <f t="shared" si="358"/>
        <v>26798399.217798136</v>
      </c>
      <c r="X635" s="2">
        <f t="shared" si="359"/>
        <v>57659609.004710078</v>
      </c>
      <c r="Y635" s="2">
        <f t="shared" si="360"/>
        <v>123346.3460680209</v>
      </c>
      <c r="Z635" s="21">
        <f t="shared" si="361"/>
        <v>25417044.649221901</v>
      </c>
      <c r="AA635" s="2">
        <f t="shared" si="362"/>
        <v>58989138.873812616</v>
      </c>
      <c r="AB635" s="2">
        <f t="shared" si="363"/>
        <v>142561.81834861985</v>
      </c>
      <c r="AC635" s="21">
        <f t="shared" si="364"/>
        <v>24068299.307838764</v>
      </c>
      <c r="AD635" s="2">
        <f t="shared" si="344"/>
        <v>70469286.989142716</v>
      </c>
      <c r="AE635" s="2">
        <f t="shared" si="345"/>
        <v>181445.65423247451</v>
      </c>
      <c r="AF635" s="21">
        <f t="shared" si="346"/>
        <v>12549267.35662481</v>
      </c>
      <c r="AG635" s="2">
        <f t="shared" si="347"/>
        <v>73637376.410299674</v>
      </c>
      <c r="AH635" s="2">
        <f t="shared" si="348"/>
        <v>133952.9517260876</v>
      </c>
      <c r="AI635" s="37">
        <f t="shared" si="349"/>
        <v>9428670.637974238</v>
      </c>
      <c r="AJ635" s="37"/>
      <c r="AK635" s="37"/>
      <c r="AL635" s="37"/>
      <c r="AM635" s="37"/>
      <c r="AN635" s="37"/>
      <c r="AO635" s="37"/>
      <c r="AP635" s="37"/>
      <c r="AQ635" s="37"/>
      <c r="AR635" s="37"/>
      <c r="AS635" s="37"/>
      <c r="AT635" s="37"/>
      <c r="AU635" s="37"/>
      <c r="AV635" s="37"/>
      <c r="AW635" s="37"/>
      <c r="AX635" s="37"/>
    </row>
    <row r="636" spans="1:50" x14ac:dyDescent="0.45">
      <c r="A636" s="25">
        <f t="shared" si="365"/>
        <v>44466</v>
      </c>
      <c r="B636">
        <f t="shared" si="365"/>
        <v>614</v>
      </c>
      <c r="C636">
        <f t="shared" si="365"/>
        <v>581</v>
      </c>
      <c r="K636" s="26">
        <f t="shared" si="340"/>
        <v>1.1160154591668817E-16</v>
      </c>
      <c r="L636" s="28">
        <f t="shared" si="341"/>
        <v>1.0000000000000009</v>
      </c>
      <c r="M636" s="28">
        <f t="shared" si="342"/>
        <v>6210910206184667</v>
      </c>
      <c r="N636" s="31">
        <f t="shared" si="343"/>
        <v>7.1428571428571647E-2</v>
      </c>
      <c r="O636" s="2">
        <f t="shared" si="350"/>
        <v>53479512.645528615</v>
      </c>
      <c r="P636" s="2">
        <f t="shared" si="351"/>
        <v>67716.765827387862</v>
      </c>
      <c r="Q636" s="21">
        <f t="shared" si="352"/>
        <v>29652770.588643998</v>
      </c>
      <c r="R636" s="2">
        <f t="shared" si="353"/>
        <v>54900013.536050551</v>
      </c>
      <c r="S636" s="2">
        <f t="shared" si="354"/>
        <v>84532.417184494712</v>
      </c>
      <c r="T636" s="21">
        <f t="shared" si="355"/>
        <v>28215454.046764955</v>
      </c>
      <c r="U636" s="2">
        <f t="shared" si="356"/>
        <v>56291380.380479589</v>
      </c>
      <c r="V636" s="2">
        <f t="shared" si="357"/>
        <v>102781.54065589453</v>
      </c>
      <c r="W636" s="21">
        <f t="shared" si="358"/>
        <v>26805838.078864515</v>
      </c>
      <c r="X636" s="2">
        <f t="shared" si="359"/>
        <v>57652315.213251166</v>
      </c>
      <c r="Y636" s="2">
        <f t="shared" si="360"/>
        <v>121829.68423635932</v>
      </c>
      <c r="Z636" s="21">
        <f t="shared" si="361"/>
        <v>25425855.102512475</v>
      </c>
      <c r="AA636" s="2">
        <f t="shared" si="362"/>
        <v>58980599.964368798</v>
      </c>
      <c r="AB636" s="2">
        <f t="shared" si="363"/>
        <v>140917.7407675398</v>
      </c>
      <c r="AC636" s="21">
        <f t="shared" si="364"/>
        <v>24078482.294863664</v>
      </c>
      <c r="AD636" s="2">
        <f t="shared" si="344"/>
        <v>70457364.406831071</v>
      </c>
      <c r="AE636" s="2">
        <f t="shared" si="345"/>
        <v>180407.8326703755</v>
      </c>
      <c r="AF636" s="21">
        <f t="shared" si="346"/>
        <v>12562227.760498554</v>
      </c>
      <c r="AG636" s="2">
        <f t="shared" si="347"/>
        <v>73628437.404198185</v>
      </c>
      <c r="AH636" s="2">
        <f t="shared" si="348"/>
        <v>133323.88984714349</v>
      </c>
      <c r="AI636" s="37">
        <f t="shared" si="349"/>
        <v>9438238.7059546728</v>
      </c>
      <c r="AJ636" s="37"/>
      <c r="AK636" s="37"/>
      <c r="AL636" s="37"/>
      <c r="AM636" s="37"/>
      <c r="AN636" s="37"/>
      <c r="AO636" s="37"/>
      <c r="AP636" s="37"/>
      <c r="AQ636" s="37"/>
      <c r="AR636" s="37"/>
      <c r="AS636" s="37"/>
      <c r="AT636" s="37"/>
      <c r="AU636" s="37"/>
      <c r="AV636" s="37"/>
      <c r="AW636" s="37"/>
      <c r="AX636" s="37"/>
    </row>
    <row r="637" spans="1:50" x14ac:dyDescent="0.45">
      <c r="A637" s="25">
        <f t="shared" si="365"/>
        <v>44467</v>
      </c>
      <c r="B637">
        <f t="shared" si="365"/>
        <v>615</v>
      </c>
      <c r="C637">
        <f t="shared" si="365"/>
        <v>582</v>
      </c>
      <c r="K637" s="26">
        <f t="shared" si="340"/>
        <v>1.0485031388508839E-16</v>
      </c>
      <c r="L637" s="28">
        <f t="shared" si="341"/>
        <v>1.0000000000000007</v>
      </c>
      <c r="M637" s="28">
        <f t="shared" si="342"/>
        <v>6610825994470612</v>
      </c>
      <c r="N637" s="31">
        <f t="shared" si="343"/>
        <v>7.1428571428571425E-2</v>
      </c>
      <c r="O637" s="2">
        <f t="shared" si="350"/>
        <v>53475673.099835746</v>
      </c>
      <c r="P637" s="2">
        <f t="shared" si="351"/>
        <v>66719.399675445035</v>
      </c>
      <c r="Q637" s="21">
        <f t="shared" si="352"/>
        <v>29657607.50048881</v>
      </c>
      <c r="R637" s="2">
        <f t="shared" si="353"/>
        <v>54895150.302833624</v>
      </c>
      <c r="S637" s="2">
        <f t="shared" si="354"/>
        <v>83357.620602525305</v>
      </c>
      <c r="T637" s="21">
        <f t="shared" si="355"/>
        <v>28221492.07656385</v>
      </c>
      <c r="U637" s="2">
        <f t="shared" si="356"/>
        <v>56285384.17764917</v>
      </c>
      <c r="V637" s="2">
        <f t="shared" si="357"/>
        <v>101436.20486803865</v>
      </c>
      <c r="W637" s="21">
        <f t="shared" si="358"/>
        <v>26813179.617482793</v>
      </c>
      <c r="X637" s="2">
        <f t="shared" si="359"/>
        <v>57645112.017266802</v>
      </c>
      <c r="Y637" s="2">
        <f t="shared" si="360"/>
        <v>120330.75991812724</v>
      </c>
      <c r="Z637" s="21">
        <f t="shared" si="361"/>
        <v>25434557.22281507</v>
      </c>
      <c r="AA637" s="2">
        <f t="shared" si="362"/>
        <v>58972160.750690691</v>
      </c>
      <c r="AB637" s="2">
        <f t="shared" si="363"/>
        <v>139291.40153368187</v>
      </c>
      <c r="AC637" s="21">
        <f t="shared" si="364"/>
        <v>24088547.847775627</v>
      </c>
      <c r="AD637" s="2">
        <f t="shared" si="344"/>
        <v>70445512.024188191</v>
      </c>
      <c r="AE637" s="2">
        <f t="shared" si="345"/>
        <v>179373.94155108815</v>
      </c>
      <c r="AF637" s="21">
        <f t="shared" si="346"/>
        <v>12575114.034260722</v>
      </c>
      <c r="AG637" s="2">
        <f t="shared" si="347"/>
        <v>73619541.456955165</v>
      </c>
      <c r="AH637" s="2">
        <f t="shared" si="348"/>
        <v>132696.70210107937</v>
      </c>
      <c r="AI637" s="37">
        <f t="shared" si="349"/>
        <v>9447761.8409437556</v>
      </c>
      <c r="AJ637" s="37"/>
      <c r="AK637" s="37"/>
      <c r="AL637" s="37"/>
      <c r="AM637" s="37"/>
      <c r="AN637" s="37"/>
      <c r="AO637" s="37"/>
      <c r="AP637" s="37"/>
      <c r="AQ637" s="37"/>
      <c r="AR637" s="37"/>
      <c r="AS637" s="37"/>
      <c r="AT637" s="37"/>
      <c r="AU637" s="37"/>
      <c r="AV637" s="37"/>
      <c r="AW637" s="37"/>
      <c r="AX637" s="37"/>
    </row>
    <row r="638" spans="1:50" x14ac:dyDescent="0.45">
      <c r="A638" s="25">
        <f t="shared" si="365"/>
        <v>44468</v>
      </c>
      <c r="B638">
        <f t="shared" si="365"/>
        <v>616</v>
      </c>
      <c r="C638">
        <f t="shared" si="365"/>
        <v>583</v>
      </c>
      <c r="K638" s="26">
        <f t="shared" si="340"/>
        <v>9.8507491374791514E-17</v>
      </c>
      <c r="L638" s="28">
        <f t="shared" si="341"/>
        <v>1.0000000000000007</v>
      </c>
      <c r="M638" s="28">
        <f t="shared" si="342"/>
        <v>7036492056454141</v>
      </c>
      <c r="N638" s="31">
        <f t="shared" si="343"/>
        <v>7.1428571428571425E-2</v>
      </c>
      <c r="O638" s="2">
        <f t="shared" si="350"/>
        <v>53471890.376477368</v>
      </c>
      <c r="P638" s="2">
        <f t="shared" si="351"/>
        <v>65736.451628434312</v>
      </c>
      <c r="Q638" s="21">
        <f t="shared" si="352"/>
        <v>29662373.171894196</v>
      </c>
      <c r="R638" s="2">
        <f t="shared" si="353"/>
        <v>54890355.081636049</v>
      </c>
      <c r="S638" s="2">
        <f t="shared" si="354"/>
        <v>82198.72604278053</v>
      </c>
      <c r="T638" s="21">
        <f t="shared" si="355"/>
        <v>28227446.19232117</v>
      </c>
      <c r="U638" s="2">
        <f t="shared" si="356"/>
        <v>56279467.091122828</v>
      </c>
      <c r="V638" s="2">
        <f t="shared" si="357"/>
        <v>100107.84818952389</v>
      </c>
      <c r="W638" s="21">
        <f t="shared" si="358"/>
        <v>26820425.060687646</v>
      </c>
      <c r="X638" s="2">
        <f t="shared" si="359"/>
        <v>57637998.334287316</v>
      </c>
      <c r="Y638" s="2">
        <f t="shared" si="360"/>
        <v>118849.38861774563</v>
      </c>
      <c r="Z638" s="21">
        <f t="shared" si="361"/>
        <v>25443152.277094938</v>
      </c>
      <c r="AA638" s="2">
        <f t="shared" si="362"/>
        <v>58963820.128017224</v>
      </c>
      <c r="AB638" s="2">
        <f t="shared" si="363"/>
        <v>137682.6383833141</v>
      </c>
      <c r="AC638" s="21">
        <f t="shared" si="364"/>
        <v>24098497.233599462</v>
      </c>
      <c r="AD638" s="2">
        <f t="shared" si="344"/>
        <v>70433729.548220024</v>
      </c>
      <c r="AE638" s="2">
        <f t="shared" si="345"/>
        <v>178343.99312275206</v>
      </c>
      <c r="AF638" s="21">
        <f t="shared" si="346"/>
        <v>12587926.458657224</v>
      </c>
      <c r="AG638" s="2">
        <f t="shared" si="347"/>
        <v>73610688.428165749</v>
      </c>
      <c r="AH638" s="2">
        <f t="shared" si="348"/>
        <v>132071.39502613895</v>
      </c>
      <c r="AI638" s="37">
        <f t="shared" si="349"/>
        <v>9457240.1768081132</v>
      </c>
      <c r="AJ638" s="37"/>
      <c r="AK638" s="37"/>
      <c r="AL638" s="37"/>
      <c r="AM638" s="37"/>
      <c r="AN638" s="37"/>
      <c r="AO638" s="37"/>
      <c r="AP638" s="37"/>
      <c r="AQ638" s="37"/>
      <c r="AR638" s="37"/>
      <c r="AS638" s="37"/>
      <c r="AT638" s="37"/>
      <c r="AU638" s="37"/>
      <c r="AV638" s="37"/>
      <c r="AW638" s="37"/>
      <c r="AX638" s="37"/>
    </row>
    <row r="639" spans="1:50" x14ac:dyDescent="0.45">
      <c r="A639" s="25">
        <f t="shared" si="365"/>
        <v>44469</v>
      </c>
      <c r="B639">
        <f t="shared" si="365"/>
        <v>617</v>
      </c>
      <c r="C639">
        <f t="shared" si="365"/>
        <v>584</v>
      </c>
      <c r="K639" s="26">
        <f t="shared" si="340"/>
        <v>9.2548372030526373E-17</v>
      </c>
      <c r="L639" s="28">
        <f t="shared" si="341"/>
        <v>1.0000000000000007</v>
      </c>
      <c r="M639" s="28">
        <f t="shared" si="342"/>
        <v>7489566432690096</v>
      </c>
      <c r="N639" s="31">
        <f t="shared" si="343"/>
        <v>7.1428571428571425E-2</v>
      </c>
      <c r="O639" s="2">
        <f t="shared" si="350"/>
        <v>53468163.645982914</v>
      </c>
      <c r="P639" s="2">
        <f t="shared" si="351"/>
        <v>64767.721292288094</v>
      </c>
      <c r="Q639" s="21">
        <f t="shared" si="352"/>
        <v>29667068.632724799</v>
      </c>
      <c r="R639" s="2">
        <f t="shared" si="353"/>
        <v>54885626.939928263</v>
      </c>
      <c r="S639" s="2">
        <f t="shared" si="354"/>
        <v>81055.53017607957</v>
      </c>
      <c r="T639" s="21">
        <f t="shared" si="355"/>
        <v>28233317.529895656</v>
      </c>
      <c r="U639" s="2">
        <f t="shared" si="356"/>
        <v>56273628.105633214</v>
      </c>
      <c r="V639" s="2">
        <f t="shared" si="357"/>
        <v>98796.273094175573</v>
      </c>
      <c r="W639" s="21">
        <f t="shared" si="358"/>
        <v>26827575.621272609</v>
      </c>
      <c r="X639" s="2">
        <f t="shared" si="359"/>
        <v>57630973.093691483</v>
      </c>
      <c r="Y639" s="2">
        <f t="shared" si="360"/>
        <v>117385.38716945026</v>
      </c>
      <c r="Z639" s="21">
        <f t="shared" si="361"/>
        <v>25451641.519139066</v>
      </c>
      <c r="AA639" s="2">
        <f t="shared" si="362"/>
        <v>58955577.002406478</v>
      </c>
      <c r="AB639" s="2">
        <f t="shared" si="363"/>
        <v>136091.28982382271</v>
      </c>
      <c r="AC639" s="21">
        <f t="shared" si="364"/>
        <v>24108331.707769699</v>
      </c>
      <c r="AD639" s="2">
        <f t="shared" si="344"/>
        <v>70422016.685510173</v>
      </c>
      <c r="AE639" s="2">
        <f t="shared" si="345"/>
        <v>177317.99918097886</v>
      </c>
      <c r="AF639" s="21">
        <f t="shared" si="346"/>
        <v>12600665.315308848</v>
      </c>
      <c r="AG639" s="2">
        <f t="shared" si="347"/>
        <v>73601878.177124441</v>
      </c>
      <c r="AH639" s="2">
        <f t="shared" si="348"/>
        <v>131447.97499415115</v>
      </c>
      <c r="AI639" s="37">
        <f t="shared" si="349"/>
        <v>9466673.8478814084</v>
      </c>
      <c r="AJ639" s="37"/>
      <c r="AK639" s="37"/>
      <c r="AL639" s="37"/>
      <c r="AM639" s="37"/>
      <c r="AN639" s="37"/>
      <c r="AO639" s="37"/>
      <c r="AP639" s="37"/>
      <c r="AQ639" s="37"/>
      <c r="AR639" s="37"/>
      <c r="AS639" s="37"/>
      <c r="AT639" s="37"/>
      <c r="AU639" s="37"/>
      <c r="AV639" s="37"/>
      <c r="AW639" s="37"/>
      <c r="AX639" s="37"/>
    </row>
    <row r="640" spans="1:50" x14ac:dyDescent="0.45">
      <c r="A640" s="25">
        <f t="shared" si="365"/>
        <v>44470</v>
      </c>
      <c r="B640">
        <f t="shared" si="365"/>
        <v>618</v>
      </c>
      <c r="C640">
        <f t="shared" si="365"/>
        <v>585</v>
      </c>
      <c r="K640" s="26">
        <f t="shared" si="340"/>
        <v>8.6949744085073585E-17</v>
      </c>
      <c r="L640" s="28">
        <f t="shared" si="341"/>
        <v>1.0000000000000007</v>
      </c>
      <c r="M640" s="28">
        <f t="shared" si="342"/>
        <v>7971813923704646</v>
      </c>
      <c r="N640" s="31">
        <f t="shared" si="343"/>
        <v>7.1428571428571425E-2</v>
      </c>
      <c r="O640" s="2">
        <f t="shared" si="350"/>
        <v>53464492.090649836</v>
      </c>
      <c r="P640" s="2">
        <f t="shared" si="351"/>
        <v>63813.010818771909</v>
      </c>
      <c r="Q640" s="21">
        <f t="shared" si="352"/>
        <v>29671694.898531392</v>
      </c>
      <c r="R640" s="2">
        <f t="shared" si="353"/>
        <v>54880964.957442112</v>
      </c>
      <c r="S640" s="2">
        <f t="shared" si="354"/>
        <v>79927.831935370676</v>
      </c>
      <c r="T640" s="21">
        <f t="shared" si="355"/>
        <v>28239107.210622516</v>
      </c>
      <c r="U640" s="2">
        <f t="shared" si="356"/>
        <v>56267866.218175955</v>
      </c>
      <c r="V640" s="2">
        <f t="shared" si="357"/>
        <v>97501.283901853458</v>
      </c>
      <c r="W640" s="21">
        <f t="shared" si="358"/>
        <v>26834632.497922193</v>
      </c>
      <c r="X640" s="2">
        <f t="shared" si="359"/>
        <v>57624035.236604802</v>
      </c>
      <c r="Y640" s="2">
        <f t="shared" si="360"/>
        <v>115938.57374403089</v>
      </c>
      <c r="Z640" s="21">
        <f t="shared" si="361"/>
        <v>25460026.189651165</v>
      </c>
      <c r="AA640" s="2">
        <f t="shared" si="362"/>
        <v>58947430.29066468</v>
      </c>
      <c r="AB640" s="2">
        <f t="shared" si="363"/>
        <v>134517.19514963255</v>
      </c>
      <c r="AC640" s="21">
        <f t="shared" si="364"/>
        <v>24118052.514185686</v>
      </c>
      <c r="AD640" s="2">
        <f t="shared" si="344"/>
        <v>70410373.142247558</v>
      </c>
      <c r="AE640" s="2">
        <f t="shared" si="345"/>
        <v>176295.97107352054</v>
      </c>
      <c r="AF640" s="21">
        <f t="shared" si="346"/>
        <v>12613330.886678921</v>
      </c>
      <c r="AG640" s="2">
        <f t="shared" si="347"/>
        <v>73593110.562835753</v>
      </c>
      <c r="AH640" s="2">
        <f t="shared" si="348"/>
        <v>130826.44821182848</v>
      </c>
      <c r="AI640" s="37">
        <f t="shared" si="349"/>
        <v>9476062.9889524188</v>
      </c>
      <c r="AJ640" s="37"/>
      <c r="AK640" s="37"/>
      <c r="AL640" s="37"/>
      <c r="AM640" s="37"/>
      <c r="AN640" s="37"/>
      <c r="AO640" s="37"/>
      <c r="AP640" s="37"/>
      <c r="AQ640" s="37"/>
      <c r="AR640" s="37"/>
      <c r="AS640" s="37"/>
      <c r="AT640" s="37"/>
      <c r="AU640" s="37"/>
      <c r="AV640" s="37"/>
      <c r="AW640" s="37"/>
      <c r="AX640" s="37"/>
    </row>
    <row r="641" spans="1:50" x14ac:dyDescent="0.45">
      <c r="A641" s="25">
        <f t="shared" si="365"/>
        <v>44471</v>
      </c>
      <c r="B641">
        <f t="shared" si="365"/>
        <v>619</v>
      </c>
      <c r="C641">
        <f t="shared" si="365"/>
        <v>586</v>
      </c>
      <c r="K641" s="26">
        <f t="shared" si="340"/>
        <v>8.1689799945547349E-17</v>
      </c>
      <c r="L641" s="28">
        <f t="shared" si="341"/>
        <v>1.0000000000000007</v>
      </c>
      <c r="M641" s="28">
        <f t="shared" si="342"/>
        <v>8485112964188701</v>
      </c>
      <c r="N641" s="31">
        <f t="shared" si="343"/>
        <v>7.1428571428571425E-2</v>
      </c>
      <c r="O641" s="2">
        <f t="shared" si="350"/>
        <v>53460874.904386833</v>
      </c>
      <c r="P641" s="2">
        <f t="shared" si="351"/>
        <v>62872.124880431977</v>
      </c>
      <c r="Q641" s="21">
        <f t="shared" si="352"/>
        <v>29676252.970732734</v>
      </c>
      <c r="R641" s="2">
        <f t="shared" si="353"/>
        <v>54876368.226024501</v>
      </c>
      <c r="S641" s="2">
        <f t="shared" si="354"/>
        <v>78815.432500454059</v>
      </c>
      <c r="T641" s="21">
        <f t="shared" si="355"/>
        <v>28244816.341475043</v>
      </c>
      <c r="U641" s="2">
        <f t="shared" si="356"/>
        <v>56262180.437882245</v>
      </c>
      <c r="V641" s="2">
        <f t="shared" si="357"/>
        <v>96222.686774001864</v>
      </c>
      <c r="W641" s="21">
        <f t="shared" si="358"/>
        <v>26841596.875343755</v>
      </c>
      <c r="X641" s="2">
        <f t="shared" si="359"/>
        <v>57617183.715797856</v>
      </c>
      <c r="Y641" s="2">
        <f t="shared" si="360"/>
        <v>114508.76785497805</v>
      </c>
      <c r="Z641" s="21">
        <f t="shared" si="361"/>
        <v>25468307.516347166</v>
      </c>
      <c r="AA641" s="2">
        <f t="shared" si="362"/>
        <v>58939378.920274742</v>
      </c>
      <c r="AB641" s="2">
        <f t="shared" si="363"/>
        <v>132960.1944574574</v>
      </c>
      <c r="AC641" s="21">
        <f t="shared" si="364"/>
        <v>24127660.885267802</v>
      </c>
      <c r="AD641" s="2">
        <f t="shared" si="344"/>
        <v>70398798.62425375</v>
      </c>
      <c r="AE641" s="2">
        <f t="shared" si="345"/>
        <v>175277.91970493904</v>
      </c>
      <c r="AF641" s="21">
        <f t="shared" si="346"/>
        <v>12625923.456041312</v>
      </c>
      <c r="AG641" s="2">
        <f t="shared" si="347"/>
        <v>73584385.444024667</v>
      </c>
      <c r="AH641" s="2">
        <f t="shared" si="348"/>
        <v>130206.82072206802</v>
      </c>
      <c r="AI641" s="37">
        <f t="shared" si="349"/>
        <v>9485407.7352532651</v>
      </c>
      <c r="AJ641" s="37"/>
      <c r="AK641" s="37"/>
      <c r="AL641" s="37"/>
      <c r="AM641" s="37"/>
      <c r="AN641" s="37"/>
      <c r="AO641" s="37"/>
      <c r="AP641" s="37"/>
      <c r="AQ641" s="37"/>
      <c r="AR641" s="37"/>
      <c r="AS641" s="37"/>
      <c r="AT641" s="37"/>
      <c r="AU641" s="37"/>
      <c r="AV641" s="37"/>
      <c r="AW641" s="37"/>
      <c r="AX641" s="37"/>
    </row>
    <row r="642" spans="1:50" x14ac:dyDescent="0.45">
      <c r="A642" s="25">
        <f t="shared" si="365"/>
        <v>44472</v>
      </c>
      <c r="B642">
        <f t="shared" si="365"/>
        <v>620</v>
      </c>
      <c r="C642">
        <f t="shared" si="365"/>
        <v>587</v>
      </c>
      <c r="K642" s="26">
        <f t="shared" si="340"/>
        <v>7.6748051249170644E-17</v>
      </c>
      <c r="L642" s="28">
        <f t="shared" si="341"/>
        <v>1.0000000000000004</v>
      </c>
      <c r="M642" s="28">
        <f t="shared" si="342"/>
        <v>9031462939815500</v>
      </c>
      <c r="N642" s="31">
        <f t="shared" si="343"/>
        <v>7.1428571428571425E-2</v>
      </c>
      <c r="O642" s="2">
        <f t="shared" si="350"/>
        <v>53457311.292558827</v>
      </c>
      <c r="P642" s="2">
        <f t="shared" si="351"/>
        <v>61944.870645551993</v>
      </c>
      <c r="Q642" s="21">
        <f t="shared" si="352"/>
        <v>29680743.836795621</v>
      </c>
      <c r="R642" s="2">
        <f t="shared" si="353"/>
        <v>54871835.849492438</v>
      </c>
      <c r="S642" s="2">
        <f t="shared" si="354"/>
        <v>77718.135282485062</v>
      </c>
      <c r="T642" s="21">
        <f t="shared" si="355"/>
        <v>28250446.015225075</v>
      </c>
      <c r="U642" s="2">
        <f t="shared" si="356"/>
        <v>56256569.785892189</v>
      </c>
      <c r="V642" s="2">
        <f t="shared" si="357"/>
        <v>94960.289708775425</v>
      </c>
      <c r="W642" s="21">
        <f t="shared" si="358"/>
        <v>26848469.924399037</v>
      </c>
      <c r="X642" s="2">
        <f t="shared" si="359"/>
        <v>57610417.495584853</v>
      </c>
      <c r="Y642" s="2">
        <f t="shared" si="360"/>
        <v>113095.790364054</v>
      </c>
      <c r="Z642" s="21">
        <f t="shared" si="361"/>
        <v>25476486.714051094</v>
      </c>
      <c r="AA642" s="2">
        <f t="shared" si="362"/>
        <v>58931421.829324342</v>
      </c>
      <c r="AB642" s="2">
        <f t="shared" si="363"/>
        <v>131420.12866089531</v>
      </c>
      <c r="AC642" s="21">
        <f t="shared" si="364"/>
        <v>24137158.042014763</v>
      </c>
      <c r="AD642" s="2">
        <f t="shared" si="344"/>
        <v>70387292.837009922</v>
      </c>
      <c r="AE642" s="2">
        <f t="shared" si="345"/>
        <v>174263.85554127616</v>
      </c>
      <c r="AF642" s="21">
        <f t="shared" si="346"/>
        <v>12638443.307448803</v>
      </c>
      <c r="AG642" s="2">
        <f t="shared" si="347"/>
        <v>73575702.67914705</v>
      </c>
      <c r="AH642" s="2">
        <f t="shared" si="348"/>
        <v>129589.09840525495</v>
      </c>
      <c r="AI642" s="37">
        <f t="shared" si="349"/>
        <v>9494708.2224476952</v>
      </c>
      <c r="AJ642" s="37"/>
      <c r="AK642" s="37"/>
      <c r="AL642" s="37"/>
      <c r="AM642" s="37"/>
      <c r="AN642" s="37"/>
      <c r="AO642" s="37"/>
      <c r="AP642" s="37"/>
      <c r="AQ642" s="37"/>
      <c r="AR642" s="37"/>
      <c r="AS642" s="37"/>
      <c r="AT642" s="37"/>
      <c r="AU642" s="37"/>
      <c r="AV642" s="37"/>
      <c r="AW642" s="37"/>
      <c r="AX642" s="37"/>
    </row>
    <row r="643" spans="1:50" x14ac:dyDescent="0.45">
      <c r="A643" s="25">
        <f t="shared" si="365"/>
        <v>44473</v>
      </c>
      <c r="B643">
        <f t="shared" si="365"/>
        <v>621</v>
      </c>
      <c r="C643">
        <f t="shared" si="365"/>
        <v>588</v>
      </c>
      <c r="K643" s="26">
        <f t="shared" si="340"/>
        <v>7.2105249057675358E-17</v>
      </c>
      <c r="L643" s="28">
        <f t="shared" si="341"/>
        <v>1.0000000000000004</v>
      </c>
      <c r="M643" s="28">
        <f t="shared" si="342"/>
        <v>9612991975182174</v>
      </c>
      <c r="N643" s="31">
        <f t="shared" si="343"/>
        <v>7.1428571428571425E-2</v>
      </c>
      <c r="O643" s="2">
        <f t="shared" si="350"/>
        <v>53453800.471833713</v>
      </c>
      <c r="P643" s="2">
        <f t="shared" si="351"/>
        <v>61031.057753128931</v>
      </c>
      <c r="Q643" s="21">
        <f t="shared" si="352"/>
        <v>29685168.470413156</v>
      </c>
      <c r="R643" s="2">
        <f t="shared" si="353"/>
        <v>54867366.943489328</v>
      </c>
      <c r="S643" s="2">
        <f t="shared" si="354"/>
        <v>76635.745908271507</v>
      </c>
      <c r="T643" s="21">
        <f t="shared" si="355"/>
        <v>28255997.3106024</v>
      </c>
      <c r="U643" s="2">
        <f t="shared" si="356"/>
        <v>56251033.295228869</v>
      </c>
      <c r="V643" s="2">
        <f t="shared" si="357"/>
        <v>93713.902535756672</v>
      </c>
      <c r="W643" s="21">
        <f t="shared" si="358"/>
        <v>26855252.802235376</v>
      </c>
      <c r="X643" s="2">
        <f t="shared" si="359"/>
        <v>57603735.55172231</v>
      </c>
      <c r="Y643" s="2">
        <f t="shared" si="360"/>
        <v>111699.46348630458</v>
      </c>
      <c r="Z643" s="21">
        <f t="shared" si="361"/>
        <v>25484564.984791383</v>
      </c>
      <c r="AA643" s="2">
        <f t="shared" si="362"/>
        <v>58923557.966433644</v>
      </c>
      <c r="AB643" s="2">
        <f t="shared" si="363"/>
        <v>129896.83950438398</v>
      </c>
      <c r="AC643" s="21">
        <f t="shared" si="364"/>
        <v>24146545.194061972</v>
      </c>
      <c r="AD643" s="2">
        <f t="shared" si="344"/>
        <v>70375855.485683531</v>
      </c>
      <c r="AE643" s="2">
        <f t="shared" si="345"/>
        <v>173253.78861472287</v>
      </c>
      <c r="AF643" s="21">
        <f t="shared" si="346"/>
        <v>12650890.725701747</v>
      </c>
      <c r="AG643" s="2">
        <f t="shared" si="347"/>
        <v>73567062.126399934</v>
      </c>
      <c r="AH643" s="2">
        <f t="shared" si="348"/>
        <v>128973.28698056834</v>
      </c>
      <c r="AI643" s="37">
        <f t="shared" si="349"/>
        <v>9503964.5866194982</v>
      </c>
      <c r="AJ643" s="37"/>
      <c r="AK643" s="37"/>
      <c r="AL643" s="37"/>
      <c r="AM643" s="37"/>
      <c r="AN643" s="37"/>
      <c r="AO643" s="37"/>
      <c r="AP643" s="37"/>
      <c r="AQ643" s="37"/>
      <c r="AR643" s="37"/>
      <c r="AS643" s="37"/>
      <c r="AT643" s="37"/>
      <c r="AU643" s="37"/>
      <c r="AV643" s="37"/>
      <c r="AW643" s="37"/>
      <c r="AX643" s="37"/>
    </row>
    <row r="644" spans="1:50" x14ac:dyDescent="0.45">
      <c r="A644" s="25">
        <f t="shared" si="365"/>
        <v>44474</v>
      </c>
      <c r="B644">
        <f t="shared" si="365"/>
        <v>622</v>
      </c>
      <c r="C644">
        <f t="shared" si="365"/>
        <v>589</v>
      </c>
      <c r="K644" s="26">
        <f t="shared" si="340"/>
        <v>6.7743308879462602E-17</v>
      </c>
      <c r="L644" s="28">
        <f t="shared" si="341"/>
        <v>1.0000000000000004</v>
      </c>
      <c r="M644" s="28">
        <f t="shared" si="342"/>
        <v>1.0231965223211634E+16</v>
      </c>
      <c r="N644" s="31">
        <f t="shared" si="343"/>
        <v>7.1428571428571425E-2</v>
      </c>
      <c r="O644" s="2">
        <f t="shared" si="350"/>
        <v>53450341.670030884</v>
      </c>
      <c r="P644" s="2">
        <f t="shared" si="351"/>
        <v>60130.498287877148</v>
      </c>
      <c r="Q644" s="21">
        <f t="shared" si="352"/>
        <v>29689527.831681237</v>
      </c>
      <c r="R644" s="2">
        <f t="shared" si="353"/>
        <v>54862960.635342628</v>
      </c>
      <c r="S644" s="2">
        <f t="shared" si="354"/>
        <v>75568.072204378375</v>
      </c>
      <c r="T644" s="21">
        <f t="shared" si="355"/>
        <v>28261471.292452995</v>
      </c>
      <c r="U644" s="2">
        <f t="shared" si="356"/>
        <v>56245570.010673217</v>
      </c>
      <c r="V644" s="2">
        <f t="shared" si="357"/>
        <v>92483.336910281258</v>
      </c>
      <c r="W644" s="21">
        <f t="shared" si="358"/>
        <v>26861946.652416501</v>
      </c>
      <c r="X644" s="2">
        <f t="shared" si="359"/>
        <v>57597136.871307924</v>
      </c>
      <c r="Y644" s="2">
        <f t="shared" si="360"/>
        <v>110319.61079452823</v>
      </c>
      <c r="Z644" s="21">
        <f t="shared" si="361"/>
        <v>25492543.517897546</v>
      </c>
      <c r="AA644" s="2">
        <f t="shared" si="362"/>
        <v>58915786.290682614</v>
      </c>
      <c r="AB644" s="2">
        <f t="shared" si="363"/>
        <v>128390.16957653099</v>
      </c>
      <c r="AC644" s="21">
        <f t="shared" si="364"/>
        <v>24155823.539740857</v>
      </c>
      <c r="AD644" s="2">
        <f t="shared" si="344"/>
        <v>70364486.275154635</v>
      </c>
      <c r="AE644" s="2">
        <f t="shared" si="345"/>
        <v>172247.72852828659</v>
      </c>
      <c r="AF644" s="21">
        <f t="shared" si="346"/>
        <v>12663265.996317077</v>
      </c>
      <c r="AG644" s="2">
        <f t="shared" si="347"/>
        <v>73558463.643731743</v>
      </c>
      <c r="AH644" s="2">
        <f t="shared" si="348"/>
        <v>128359.39200728877</v>
      </c>
      <c r="AI644" s="37">
        <f t="shared" si="349"/>
        <v>9513176.9642609674</v>
      </c>
      <c r="AJ644" s="37"/>
      <c r="AK644" s="37"/>
      <c r="AL644" s="37"/>
      <c r="AM644" s="37"/>
      <c r="AN644" s="37"/>
      <c r="AO644" s="37"/>
      <c r="AP644" s="37"/>
      <c r="AQ644" s="37"/>
      <c r="AR644" s="37"/>
      <c r="AS644" s="37"/>
      <c r="AT644" s="37"/>
      <c r="AU644" s="37"/>
      <c r="AV644" s="37"/>
      <c r="AW644" s="37"/>
      <c r="AX644" s="37"/>
    </row>
    <row r="645" spans="1:50" x14ac:dyDescent="0.45">
      <c r="A645" s="25">
        <f t="shared" si="365"/>
        <v>44475</v>
      </c>
      <c r="B645">
        <f t="shared" si="365"/>
        <v>623</v>
      </c>
      <c r="C645">
        <f t="shared" si="365"/>
        <v>590</v>
      </c>
      <c r="K645" s="26">
        <f t="shared" si="340"/>
        <v>6.3645240227483514E-17</v>
      </c>
      <c r="L645" s="28">
        <f t="shared" si="341"/>
        <v>1.0000000000000004</v>
      </c>
      <c r="M645" s="28">
        <f t="shared" si="342"/>
        <v>1.0890793688302052E+16</v>
      </c>
      <c r="N645" s="31">
        <f t="shared" si="343"/>
        <v>7.1428571428571425E-2</v>
      </c>
      <c r="O645" s="2">
        <f t="shared" si="350"/>
        <v>53446934.125971504</v>
      </c>
      <c r="P645" s="2">
        <f t="shared" si="351"/>
        <v>59243.006755269766</v>
      </c>
      <c r="Q645" s="21">
        <f t="shared" si="352"/>
        <v>29693822.867273226</v>
      </c>
      <c r="R645" s="2">
        <f t="shared" si="353"/>
        <v>54858616.063922785</v>
      </c>
      <c r="S645" s="2">
        <f t="shared" si="354"/>
        <v>74514.924181052978</v>
      </c>
      <c r="T645" s="21">
        <f t="shared" si="355"/>
        <v>28266869.011896163</v>
      </c>
      <c r="U645" s="2">
        <f t="shared" si="356"/>
        <v>56240178.98863966</v>
      </c>
      <c r="V645" s="2">
        <f t="shared" si="357"/>
        <v>91268.406307386322</v>
      </c>
      <c r="W645" s="21">
        <f t="shared" si="358"/>
        <v>26868552.605052952</v>
      </c>
      <c r="X645" s="2">
        <f t="shared" si="359"/>
        <v>57590620.452679627</v>
      </c>
      <c r="Y645" s="2">
        <f t="shared" si="360"/>
        <v>108956.05722321794</v>
      </c>
      <c r="Z645" s="21">
        <f t="shared" si="361"/>
        <v>25500423.490097154</v>
      </c>
      <c r="AA645" s="2">
        <f t="shared" si="362"/>
        <v>58908105.771537989</v>
      </c>
      <c r="AB645" s="2">
        <f t="shared" si="363"/>
        <v>126899.96232283316</v>
      </c>
      <c r="AC645" s="21">
        <f t="shared" si="364"/>
        <v>24164994.266139176</v>
      </c>
      <c r="AD645" s="2">
        <f t="shared" si="344"/>
        <v>70353184.910041869</v>
      </c>
      <c r="AE645" s="2">
        <f t="shared" si="345"/>
        <v>171245.68446045608</v>
      </c>
      <c r="AF645" s="21">
        <f t="shared" si="346"/>
        <v>12675569.405497676</v>
      </c>
      <c r="AG645" s="2">
        <f t="shared" si="347"/>
        <v>73549907.088852406</v>
      </c>
      <c r="AH645" s="2">
        <f t="shared" si="348"/>
        <v>127747.41888610783</v>
      </c>
      <c r="AI645" s="37">
        <f t="shared" si="349"/>
        <v>9522345.4922614861</v>
      </c>
      <c r="AJ645" s="37"/>
      <c r="AK645" s="37"/>
      <c r="AL645" s="37"/>
      <c r="AM645" s="37"/>
      <c r="AN645" s="37"/>
      <c r="AO645" s="37"/>
      <c r="AP645" s="37"/>
      <c r="AQ645" s="37"/>
      <c r="AR645" s="37"/>
      <c r="AS645" s="37"/>
      <c r="AT645" s="37"/>
      <c r="AU645" s="37"/>
      <c r="AV645" s="37"/>
      <c r="AW645" s="37"/>
      <c r="AX645" s="37"/>
    </row>
    <row r="646" spans="1:50" x14ac:dyDescent="0.45">
      <c r="A646" s="25">
        <f t="shared" si="365"/>
        <v>44476</v>
      </c>
      <c r="B646">
        <f t="shared" si="365"/>
        <v>624</v>
      </c>
      <c r="C646">
        <f t="shared" si="365"/>
        <v>591</v>
      </c>
      <c r="K646" s="26">
        <f t="shared" si="340"/>
        <v>5.9795080438447847E-17</v>
      </c>
      <c r="L646" s="28">
        <f t="shared" si="341"/>
        <v>1.0000000000000004</v>
      </c>
      <c r="M646" s="28">
        <f t="shared" si="342"/>
        <v>1.1592043617592596E+16</v>
      </c>
      <c r="N646" s="31">
        <f t="shared" si="343"/>
        <v>7.1428571428571425E-2</v>
      </c>
      <c r="O646" s="2">
        <f t="shared" si="350"/>
        <v>53443577.089330487</v>
      </c>
      <c r="P646" s="2">
        <f t="shared" si="351"/>
        <v>58368.400056625847</v>
      </c>
      <c r="Q646" s="21">
        <f t="shared" si="352"/>
        <v>29698054.510612886</v>
      </c>
      <c r="R646" s="2">
        <f t="shared" si="353"/>
        <v>54854332.379503496</v>
      </c>
      <c r="S646" s="2">
        <f t="shared" si="354"/>
        <v>73476.114015982908</v>
      </c>
      <c r="T646" s="21">
        <f t="shared" si="355"/>
        <v>28272191.506480522</v>
      </c>
      <c r="U646" s="2">
        <f t="shared" si="356"/>
        <v>56234859.297052547</v>
      </c>
      <c r="V646" s="2">
        <f t="shared" si="357"/>
        <v>90068.926015396763</v>
      </c>
      <c r="W646" s="21">
        <f t="shared" si="358"/>
        <v>26875071.776932057</v>
      </c>
      <c r="X646" s="2">
        <f t="shared" si="359"/>
        <v>57584185.305314906</v>
      </c>
      <c r="Y646" s="2">
        <f t="shared" si="360"/>
        <v>107608.62907199189</v>
      </c>
      <c r="Z646" s="21">
        <f t="shared" si="361"/>
        <v>25508206.065613102</v>
      </c>
      <c r="AA646" s="2">
        <f t="shared" si="362"/>
        <v>58900515.388779961</v>
      </c>
      <c r="AB646" s="2">
        <f t="shared" si="363"/>
        <v>125426.06205779957</v>
      </c>
      <c r="AC646" s="21">
        <f t="shared" si="364"/>
        <v>24174058.549162239</v>
      </c>
      <c r="AD646" s="2">
        <f t="shared" si="344"/>
        <v>70341951.094728142</v>
      </c>
      <c r="AE646" s="2">
        <f t="shared" si="345"/>
        <v>170247.66516986242</v>
      </c>
      <c r="AF646" s="21">
        <f t="shared" si="346"/>
        <v>12687801.240101995</v>
      </c>
      <c r="AG646" s="2">
        <f t="shared" si="347"/>
        <v>73541392.319243357</v>
      </c>
      <c r="AH646" s="2">
        <f t="shared" si="348"/>
        <v>127137.37286043919</v>
      </c>
      <c r="AI646" s="37">
        <f t="shared" si="349"/>
        <v>9531470.3078962043</v>
      </c>
      <c r="AJ646" s="37"/>
      <c r="AK646" s="37"/>
      <c r="AL646" s="37"/>
      <c r="AM646" s="37"/>
      <c r="AN646" s="37"/>
      <c r="AO646" s="37"/>
      <c r="AP646" s="37"/>
      <c r="AQ646" s="37"/>
      <c r="AR646" s="37"/>
      <c r="AS646" s="37"/>
      <c r="AT646" s="37"/>
      <c r="AU646" s="37"/>
      <c r="AV646" s="37"/>
      <c r="AW646" s="37"/>
      <c r="AX646" s="37"/>
    </row>
    <row r="647" spans="1:50" x14ac:dyDescent="0.45">
      <c r="A647" s="25">
        <f t="shared" si="365"/>
        <v>44477</v>
      </c>
      <c r="B647">
        <f t="shared" si="365"/>
        <v>625</v>
      </c>
      <c r="C647">
        <f t="shared" si="365"/>
        <v>592</v>
      </c>
      <c r="K647" s="26">
        <f t="shared" si="340"/>
        <v>5.6177832495578906E-17</v>
      </c>
      <c r="L647" s="28">
        <f t="shared" si="341"/>
        <v>1.0000000000000004</v>
      </c>
      <c r="M647" s="28">
        <f t="shared" si="342"/>
        <v>1.233844649692554E+16</v>
      </c>
      <c r="N647" s="31">
        <f t="shared" si="343"/>
        <v>7.1428571428571425E-2</v>
      </c>
      <c r="O647" s="2">
        <f t="shared" si="350"/>
        <v>53440269.820490249</v>
      </c>
      <c r="P647" s="2">
        <f t="shared" si="351"/>
        <v>57506.497464251632</v>
      </c>
      <c r="Q647" s="21">
        <f t="shared" si="352"/>
        <v>29702223.682045501</v>
      </c>
      <c r="R647" s="2">
        <f t="shared" si="353"/>
        <v>54850108.743623294</v>
      </c>
      <c r="S647" s="2">
        <f t="shared" si="354"/>
        <v>72451.45603789913</v>
      </c>
      <c r="T647" s="21">
        <f t="shared" si="355"/>
        <v>28277439.800338808</v>
      </c>
      <c r="U647" s="2">
        <f t="shared" si="356"/>
        <v>56229610.015223391</v>
      </c>
      <c r="V647" s="2">
        <f t="shared" si="357"/>
        <v>88884.7131291642</v>
      </c>
      <c r="W647" s="21">
        <f t="shared" si="358"/>
        <v>26881505.271647446</v>
      </c>
      <c r="X647" s="2">
        <f t="shared" si="359"/>
        <v>57577830.449730374</v>
      </c>
      <c r="Y647" s="2">
        <f t="shared" si="360"/>
        <v>106277.15400852793</v>
      </c>
      <c r="Z647" s="21">
        <f t="shared" si="361"/>
        <v>25515892.3962611</v>
      </c>
      <c r="AA647" s="2">
        <f t="shared" si="362"/>
        <v>58893014.132428564</v>
      </c>
      <c r="AB647" s="2">
        <f t="shared" si="363"/>
        <v>123968.31397649238</v>
      </c>
      <c r="AC647" s="21">
        <f t="shared" si="364"/>
        <v>24183017.553594943</v>
      </c>
      <c r="AD647" s="2">
        <f t="shared" si="344"/>
        <v>70330784.533385932</v>
      </c>
      <c r="AE647" s="2">
        <f t="shared" si="345"/>
        <v>169253.67899993536</v>
      </c>
      <c r="AF647" s="21">
        <f t="shared" si="346"/>
        <v>12699961.787614131</v>
      </c>
      <c r="AG647" s="2">
        <f t="shared" si="347"/>
        <v>73532919.192167461</v>
      </c>
      <c r="AH647" s="2">
        <f t="shared" si="348"/>
        <v>126529.25901773089</v>
      </c>
      <c r="AI647" s="37">
        <f t="shared" si="349"/>
        <v>9540551.5488148089</v>
      </c>
      <c r="AJ647" s="37"/>
      <c r="AK647" s="37"/>
      <c r="AL647" s="37"/>
      <c r="AM647" s="37"/>
      <c r="AN647" s="37"/>
      <c r="AO647" s="37"/>
      <c r="AP647" s="37"/>
      <c r="AQ647" s="37"/>
      <c r="AR647" s="37"/>
      <c r="AS647" s="37"/>
      <c r="AT647" s="37"/>
      <c r="AU647" s="37"/>
      <c r="AV647" s="37"/>
      <c r="AW647" s="37"/>
      <c r="AX647" s="37"/>
    </row>
    <row r="648" spans="1:50" x14ac:dyDescent="0.45">
      <c r="A648" s="25">
        <f t="shared" ref="A648:C663" si="366">A647+1</f>
        <v>44478</v>
      </c>
      <c r="B648">
        <f t="shared" si="366"/>
        <v>626</v>
      </c>
      <c r="C648">
        <f t="shared" si="366"/>
        <v>593</v>
      </c>
      <c r="K648" s="26">
        <f t="shared" si="340"/>
        <v>5.2779406612723051E-17</v>
      </c>
      <c r="L648" s="28">
        <f t="shared" si="341"/>
        <v>1.0000000000000004</v>
      </c>
      <c r="M648" s="28">
        <f t="shared" si="342"/>
        <v>1.313290969044079E+16</v>
      </c>
      <c r="N648" s="31">
        <f t="shared" si="343"/>
        <v>7.1428571428571425E-2</v>
      </c>
      <c r="O648" s="2">
        <f t="shared" si="350"/>
        <v>53437011.590396121</v>
      </c>
      <c r="P648" s="2">
        <f t="shared" si="351"/>
        <v>56657.120596643625</v>
      </c>
      <c r="Q648" s="21">
        <f t="shared" si="352"/>
        <v>29706331.289007235</v>
      </c>
      <c r="R648" s="2">
        <f t="shared" si="353"/>
        <v>54845944.328948453</v>
      </c>
      <c r="S648" s="2">
        <f t="shared" si="354"/>
        <v>71440.766710035736</v>
      </c>
      <c r="T648" s="21">
        <f t="shared" si="355"/>
        <v>28282614.904341511</v>
      </c>
      <c r="U648" s="2">
        <f t="shared" si="356"/>
        <v>56224430.23372893</v>
      </c>
      <c r="V648" s="2">
        <f t="shared" si="357"/>
        <v>87715.586542972946</v>
      </c>
      <c r="W648" s="21">
        <f t="shared" si="358"/>
        <v>26887854.179728098</v>
      </c>
      <c r="X648" s="2">
        <f t="shared" si="359"/>
        <v>57571554.917381562</v>
      </c>
      <c r="Y648" s="2">
        <f t="shared" si="360"/>
        <v>104961.46107101697</v>
      </c>
      <c r="Z648" s="21">
        <f t="shared" si="361"/>
        <v>25523483.62154742</v>
      </c>
      <c r="AA648" s="2">
        <f t="shared" si="362"/>
        <v>58885601.002669811</v>
      </c>
      <c r="AB648" s="2">
        <f t="shared" si="363"/>
        <v>122526.56416549896</v>
      </c>
      <c r="AC648" s="21">
        <f t="shared" si="364"/>
        <v>24191872.43316469</v>
      </c>
      <c r="AD648" s="2">
        <f t="shared" si="344"/>
        <v>70319684.930002317</v>
      </c>
      <c r="AE648" s="2">
        <f t="shared" si="345"/>
        <v>168263.73388355426</v>
      </c>
      <c r="AF648" s="21">
        <f t="shared" si="346"/>
        <v>12712051.336114129</v>
      </c>
      <c r="AG648" s="2">
        <f t="shared" si="347"/>
        <v>73524487.564678863</v>
      </c>
      <c r="AH648" s="2">
        <f t="shared" si="348"/>
        <v>125923.08229077866</v>
      </c>
      <c r="AI648" s="37">
        <f t="shared" si="349"/>
        <v>9549589.3530303594</v>
      </c>
      <c r="AJ648" s="37"/>
      <c r="AK648" s="37"/>
      <c r="AL648" s="37"/>
      <c r="AM648" s="37"/>
      <c r="AN648" s="37"/>
      <c r="AO648" s="37"/>
      <c r="AP648" s="37"/>
      <c r="AQ648" s="37"/>
      <c r="AR648" s="37"/>
      <c r="AS648" s="37"/>
      <c r="AT648" s="37"/>
      <c r="AU648" s="37"/>
      <c r="AV648" s="37"/>
      <c r="AW648" s="37"/>
      <c r="AX648" s="37"/>
    </row>
    <row r="649" spans="1:50" x14ac:dyDescent="0.45">
      <c r="A649" s="25">
        <f t="shared" si="366"/>
        <v>44479</v>
      </c>
      <c r="B649">
        <f t="shared" si="366"/>
        <v>627</v>
      </c>
      <c r="C649">
        <f t="shared" si="366"/>
        <v>594</v>
      </c>
      <c r="K649" s="26">
        <f t="shared" si="340"/>
        <v>4.9586565352274149E-17</v>
      </c>
      <c r="L649" s="28">
        <f t="shared" si="341"/>
        <v>1.0000000000000004</v>
      </c>
      <c r="M649" s="28">
        <f t="shared" si="342"/>
        <v>1.3978527765245916E+16</v>
      </c>
      <c r="N649" s="31">
        <f t="shared" si="343"/>
        <v>7.1428571428571425E-2</v>
      </c>
      <c r="O649" s="2">
        <f t="shared" si="350"/>
        <v>53433801.680413529</v>
      </c>
      <c r="P649" s="2">
        <f t="shared" si="351"/>
        <v>55820.093393761083</v>
      </c>
      <c r="Q649" s="21">
        <f t="shared" si="352"/>
        <v>29710378.226192709</v>
      </c>
      <c r="R649" s="2">
        <f t="shared" si="353"/>
        <v>54841838.319137171</v>
      </c>
      <c r="S649" s="2">
        <f t="shared" si="354"/>
        <v>70443.864613457859</v>
      </c>
      <c r="T649" s="21">
        <f t="shared" si="355"/>
        <v>28287717.816249371</v>
      </c>
      <c r="U649" s="2">
        <f t="shared" si="356"/>
        <v>56219319.054289997</v>
      </c>
      <c r="V649" s="2">
        <f t="shared" si="357"/>
        <v>86561.366943126588</v>
      </c>
      <c r="W649" s="21">
        <f t="shared" si="358"/>
        <v>26894119.578766875</v>
      </c>
      <c r="X649" s="2">
        <f t="shared" si="359"/>
        <v>57565357.75056307</v>
      </c>
      <c r="Y649" s="2">
        <f t="shared" si="360"/>
        <v>103661.38067014984</v>
      </c>
      <c r="Z649" s="21">
        <f t="shared" si="361"/>
        <v>25530980.868766781</v>
      </c>
      <c r="AA649" s="2">
        <f t="shared" si="362"/>
        <v>58878275.009781569</v>
      </c>
      <c r="AB649" s="2">
        <f t="shared" si="363"/>
        <v>121100.65961334943</v>
      </c>
      <c r="AC649" s="21">
        <f t="shared" si="364"/>
        <v>24200624.330605082</v>
      </c>
      <c r="AD649" s="2">
        <f t="shared" si="344"/>
        <v>70308651.988403633</v>
      </c>
      <c r="AE649" s="2">
        <f t="shared" si="345"/>
        <v>167277.83734769229</v>
      </c>
      <c r="AF649" s="21">
        <f t="shared" si="346"/>
        <v>12724070.174248675</v>
      </c>
      <c r="AG649" s="2">
        <f t="shared" si="347"/>
        <v>73516097.293632686</v>
      </c>
      <c r="AH649" s="2">
        <f t="shared" si="348"/>
        <v>125318.84745904028</v>
      </c>
      <c r="AI649" s="37">
        <f t="shared" si="349"/>
        <v>9558583.8589082733</v>
      </c>
      <c r="AJ649" s="37"/>
      <c r="AK649" s="37"/>
      <c r="AL649" s="37"/>
      <c r="AM649" s="37"/>
      <c r="AN649" s="37"/>
      <c r="AO649" s="37"/>
      <c r="AP649" s="37"/>
      <c r="AQ649" s="37"/>
      <c r="AR649" s="37"/>
      <c r="AS649" s="37"/>
      <c r="AT649" s="37"/>
      <c r="AU649" s="37"/>
      <c r="AV649" s="37"/>
      <c r="AW649" s="37"/>
      <c r="AX649" s="37"/>
    </row>
    <row r="650" spans="1:50" x14ac:dyDescent="0.45">
      <c r="A650" s="25">
        <f t="shared" si="366"/>
        <v>44480</v>
      </c>
      <c r="B650">
        <f t="shared" si="366"/>
        <v>628</v>
      </c>
      <c r="C650">
        <f t="shared" si="366"/>
        <v>595</v>
      </c>
      <c r="K650" s="26">
        <f t="shared" si="340"/>
        <v>4.6586872063139978E-17</v>
      </c>
      <c r="L650" s="28">
        <f t="shared" si="341"/>
        <v>1.0000000000000002</v>
      </c>
      <c r="M650" s="28">
        <f t="shared" si="342"/>
        <v>1.4878594545272564E+16</v>
      </c>
      <c r="N650" s="31">
        <f t="shared" si="343"/>
        <v>7.1428571428571425E-2</v>
      </c>
      <c r="O650" s="2">
        <f t="shared" si="350"/>
        <v>53430639.382186793</v>
      </c>
      <c r="P650" s="2">
        <f t="shared" si="351"/>
        <v>54995.242092375142</v>
      </c>
      <c r="Q650" s="21">
        <f t="shared" si="352"/>
        <v>29714365.375720832</v>
      </c>
      <c r="R650" s="2">
        <f t="shared" si="353"/>
        <v>54837789.908705115</v>
      </c>
      <c r="S650" s="2">
        <f t="shared" si="354"/>
        <v>69460.570430268679</v>
      </c>
      <c r="T650" s="21">
        <f t="shared" si="355"/>
        <v>28292749.520864617</v>
      </c>
      <c r="U650" s="2">
        <f t="shared" si="356"/>
        <v>56214275.589651242</v>
      </c>
      <c r="V650" s="2">
        <f t="shared" si="357"/>
        <v>85421.876800228973</v>
      </c>
      <c r="W650" s="21">
        <f t="shared" si="358"/>
        <v>26900302.53354853</v>
      </c>
      <c r="X650" s="2">
        <f t="shared" si="359"/>
        <v>57559238.002308987</v>
      </c>
      <c r="Y650" s="2">
        <f t="shared" si="360"/>
        <v>102376.74459065206</v>
      </c>
      <c r="Z650" s="21">
        <f t="shared" si="361"/>
        <v>25538385.253100362</v>
      </c>
      <c r="AA650" s="2">
        <f t="shared" si="362"/>
        <v>58871035.174059287</v>
      </c>
      <c r="AB650" s="2">
        <f t="shared" si="363"/>
        <v>119690.44822039295</v>
      </c>
      <c r="AC650" s="21">
        <f t="shared" si="364"/>
        <v>24209274.377720319</v>
      </c>
      <c r="AD650" s="2">
        <f t="shared" si="344"/>
        <v>70297685.412279859</v>
      </c>
      <c r="AE650" s="2">
        <f t="shared" si="345"/>
        <v>166295.99651805358</v>
      </c>
      <c r="AF650" s="21">
        <f t="shared" si="346"/>
        <v>12736018.591202088</v>
      </c>
      <c r="AG650" s="2">
        <f t="shared" si="347"/>
        <v>73507748.235694706</v>
      </c>
      <c r="AH650" s="2">
        <f t="shared" si="348"/>
        <v>124716.55914995045</v>
      </c>
      <c r="AI650" s="37">
        <f t="shared" si="349"/>
        <v>9567535.2051553428</v>
      </c>
      <c r="AJ650" s="37"/>
      <c r="AK650" s="37"/>
      <c r="AL650" s="37"/>
      <c r="AM650" s="37"/>
      <c r="AN650" s="37"/>
      <c r="AO650" s="37"/>
      <c r="AP650" s="37"/>
      <c r="AQ650" s="37"/>
      <c r="AR650" s="37"/>
      <c r="AS650" s="37"/>
      <c r="AT650" s="37"/>
      <c r="AU650" s="37"/>
      <c r="AV650" s="37"/>
      <c r="AW650" s="37"/>
      <c r="AX650" s="37"/>
    </row>
    <row r="651" spans="1:50" x14ac:dyDescent="0.45">
      <c r="A651" s="25">
        <f t="shared" si="366"/>
        <v>44481</v>
      </c>
      <c r="B651">
        <f t="shared" si="366"/>
        <v>629</v>
      </c>
      <c r="C651">
        <f t="shared" si="366"/>
        <v>596</v>
      </c>
      <c r="K651" s="26">
        <f t="shared" si="340"/>
        <v>4.3768642437902495E-17</v>
      </c>
      <c r="L651" s="28">
        <f t="shared" si="341"/>
        <v>1.0000000000000002</v>
      </c>
      <c r="M651" s="28">
        <f t="shared" si="342"/>
        <v>1.5836615941272558E+16</v>
      </c>
      <c r="N651" s="31">
        <f t="shared" si="343"/>
        <v>7.1428571428571425E-2</v>
      </c>
      <c r="O651" s="2">
        <f t="shared" si="350"/>
        <v>53427523.997499637</v>
      </c>
      <c r="P651" s="2">
        <f t="shared" si="351"/>
        <v>54182.395201501306</v>
      </c>
      <c r="Q651" s="21">
        <f t="shared" si="352"/>
        <v>29718293.607298862</v>
      </c>
      <c r="R651" s="2">
        <f t="shared" si="353"/>
        <v>54833798.30289223</v>
      </c>
      <c r="S651" s="2">
        <f t="shared" si="354"/>
        <v>68490.706926706131</v>
      </c>
      <c r="T651" s="21">
        <f t="shared" si="355"/>
        <v>28297710.990181062</v>
      </c>
      <c r="U651" s="2">
        <f t="shared" si="356"/>
        <v>56209298.963461712</v>
      </c>
      <c r="V651" s="2">
        <f t="shared" si="357"/>
        <v>84296.940361172616</v>
      </c>
      <c r="W651" s="21">
        <f t="shared" si="358"/>
        <v>26906404.096177116</v>
      </c>
      <c r="X651" s="2">
        <f t="shared" si="359"/>
        <v>57553194.736293644</v>
      </c>
      <c r="Y651" s="2">
        <f t="shared" si="360"/>
        <v>101107.38599238046</v>
      </c>
      <c r="Z651" s="21">
        <f t="shared" si="361"/>
        <v>25545697.877713975</v>
      </c>
      <c r="AA651" s="2">
        <f t="shared" si="362"/>
        <v>58863880.525741503</v>
      </c>
      <c r="AB651" s="2">
        <f t="shared" si="363"/>
        <v>118295.77880814565</v>
      </c>
      <c r="AC651" s="21">
        <f t="shared" si="364"/>
        <v>24217823.695450351</v>
      </c>
      <c r="AD651" s="2">
        <f t="shared" si="344"/>
        <v>70286784.905208632</v>
      </c>
      <c r="AE651" s="2">
        <f t="shared" si="345"/>
        <v>165318.2181237019</v>
      </c>
      <c r="AF651" s="21">
        <f t="shared" si="346"/>
        <v>12747896.876667665</v>
      </c>
      <c r="AG651" s="2">
        <f t="shared" si="347"/>
        <v>73499440.247350857</v>
      </c>
      <c r="AH651" s="2">
        <f t="shared" si="348"/>
        <v>124116.22184023625</v>
      </c>
      <c r="AI651" s="37">
        <f t="shared" si="349"/>
        <v>9576443.530808907</v>
      </c>
      <c r="AJ651" s="37"/>
      <c r="AK651" s="37"/>
      <c r="AL651" s="37"/>
      <c r="AM651" s="37"/>
      <c r="AN651" s="37"/>
      <c r="AO651" s="37"/>
      <c r="AP651" s="37"/>
      <c r="AQ651" s="37"/>
      <c r="AR651" s="37"/>
      <c r="AS651" s="37"/>
      <c r="AT651" s="37"/>
      <c r="AU651" s="37"/>
      <c r="AV651" s="37"/>
      <c r="AW651" s="37"/>
      <c r="AX651" s="37"/>
    </row>
    <row r="652" spans="1:50" x14ac:dyDescent="0.45">
      <c r="A652" s="25">
        <f t="shared" si="366"/>
        <v>44482</v>
      </c>
      <c r="B652">
        <f t="shared" si="366"/>
        <v>630</v>
      </c>
      <c r="C652">
        <f t="shared" si="366"/>
        <v>597</v>
      </c>
      <c r="K652" s="26">
        <f t="shared" si="340"/>
        <v>4.1120899000486376E-17</v>
      </c>
      <c r="L652" s="28">
        <f t="shared" si="341"/>
        <v>1.0000000000000002</v>
      </c>
      <c r="M652" s="28">
        <f t="shared" si="342"/>
        <v>1.6856323606926658E+16</v>
      </c>
      <c r="N652" s="31">
        <f t="shared" si="343"/>
        <v>7.1428571428571425E-2</v>
      </c>
      <c r="O652" s="2">
        <f t="shared" si="350"/>
        <v>53424454.838137396</v>
      </c>
      <c r="P652" s="2">
        <f t="shared" si="351"/>
        <v>53381.383477922027</v>
      </c>
      <c r="Q652" s="21">
        <f t="shared" si="352"/>
        <v>29722163.778384682</v>
      </c>
      <c r="R652" s="2">
        <f t="shared" si="353"/>
        <v>54829862.717530891</v>
      </c>
      <c r="S652" s="2">
        <f t="shared" si="354"/>
        <v>67534.098936139635</v>
      </c>
      <c r="T652" s="21">
        <f t="shared" si="355"/>
        <v>28302603.183532968</v>
      </c>
      <c r="U652" s="2">
        <f t="shared" si="356"/>
        <v>56204388.310156241</v>
      </c>
      <c r="V652" s="2">
        <f t="shared" si="357"/>
        <v>83186.383640847256</v>
      </c>
      <c r="W652" s="21">
        <f t="shared" si="358"/>
        <v>26912425.306202911</v>
      </c>
      <c r="X652" s="2">
        <f t="shared" si="359"/>
        <v>57547227.026732713</v>
      </c>
      <c r="Y652" s="2">
        <f t="shared" si="360"/>
        <v>99853.139410995471</v>
      </c>
      <c r="Z652" s="21">
        <f t="shared" si="361"/>
        <v>25552919.833856292</v>
      </c>
      <c r="AA652" s="2">
        <f t="shared" si="362"/>
        <v>58856810.104935229</v>
      </c>
      <c r="AB652" s="2">
        <f t="shared" si="363"/>
        <v>116916.50112812378</v>
      </c>
      <c r="AC652" s="21">
        <f t="shared" si="364"/>
        <v>24226273.393936649</v>
      </c>
      <c r="AD652" s="2">
        <f t="shared" si="344"/>
        <v>70275950.170678958</v>
      </c>
      <c r="AE652" s="2">
        <f t="shared" si="345"/>
        <v>164344.50850168042</v>
      </c>
      <c r="AF652" s="21">
        <f t="shared" si="346"/>
        <v>12759705.320819361</v>
      </c>
      <c r="AG652" s="2">
        <f t="shared" si="347"/>
        <v>73491173.184916705</v>
      </c>
      <c r="AH652" s="2">
        <f t="shared" si="348"/>
        <v>123517.8398572326</v>
      </c>
      <c r="AI652" s="37">
        <f t="shared" si="349"/>
        <v>9585308.9752260633</v>
      </c>
      <c r="AJ652" s="37"/>
      <c r="AK652" s="37"/>
      <c r="AL652" s="37"/>
      <c r="AM652" s="37"/>
      <c r="AN652" s="37"/>
      <c r="AO652" s="37"/>
      <c r="AP652" s="37"/>
      <c r="AQ652" s="37"/>
      <c r="AR652" s="37"/>
      <c r="AS652" s="37"/>
      <c r="AT652" s="37"/>
      <c r="AU652" s="37"/>
      <c r="AV652" s="37"/>
      <c r="AW652" s="37"/>
      <c r="AX652" s="37"/>
    </row>
    <row r="653" spans="1:50" x14ac:dyDescent="0.45">
      <c r="A653" s="25">
        <f t="shared" si="366"/>
        <v>44483</v>
      </c>
      <c r="B653">
        <f t="shared" si="366"/>
        <v>631</v>
      </c>
      <c r="C653">
        <f t="shared" si="366"/>
        <v>598</v>
      </c>
      <c r="K653" s="26">
        <f t="shared" si="340"/>
        <v>3.8633328347051998E-17</v>
      </c>
      <c r="L653" s="28">
        <f t="shared" si="341"/>
        <v>1.0000000000000002</v>
      </c>
      <c r="M653" s="28">
        <f t="shared" si="342"/>
        <v>1.794168947426031E+16</v>
      </c>
      <c r="N653" s="31">
        <f t="shared" si="343"/>
        <v>7.1428571428571425E-2</v>
      </c>
      <c r="O653" s="2">
        <f t="shared" si="350"/>
        <v>53421431.225750804</v>
      </c>
      <c r="P653" s="2">
        <f t="shared" si="351"/>
        <v>52592.039901805525</v>
      </c>
      <c r="Q653" s="21">
        <f t="shared" si="352"/>
        <v>29725976.734347392</v>
      </c>
      <c r="R653" s="2">
        <f t="shared" si="353"/>
        <v>54825982.378915332</v>
      </c>
      <c r="S653" s="2">
        <f t="shared" si="354"/>
        <v>66590.573341976691</v>
      </c>
      <c r="T653" s="21">
        <f t="shared" si="355"/>
        <v>28307427.047742691</v>
      </c>
      <c r="U653" s="2">
        <f t="shared" si="356"/>
        <v>56199542.774837732</v>
      </c>
      <c r="V653" s="2">
        <f t="shared" si="357"/>
        <v>82090.034413581263</v>
      </c>
      <c r="W653" s="21">
        <f t="shared" si="358"/>
        <v>26918367.190748688</v>
      </c>
      <c r="X653" s="2">
        <f t="shared" si="359"/>
        <v>57541333.958284698</v>
      </c>
      <c r="Y653" s="2">
        <f t="shared" si="360"/>
        <v>98613.840758222577</v>
      </c>
      <c r="Z653" s="21">
        <f t="shared" si="361"/>
        <v>25560052.200957078</v>
      </c>
      <c r="AA653" s="2">
        <f t="shared" si="362"/>
        <v>58849822.961541168</v>
      </c>
      <c r="AB653" s="2">
        <f t="shared" si="363"/>
        <v>115552.46587017438</v>
      </c>
      <c r="AC653" s="21">
        <f t="shared" si="364"/>
        <v>24234624.572588656</v>
      </c>
      <c r="AD653" s="2">
        <f t="shared" si="344"/>
        <v>70265180.912114605</v>
      </c>
      <c r="AE653" s="2">
        <f t="shared" si="345"/>
        <v>163374.87360162154</v>
      </c>
      <c r="AF653" s="21">
        <f t="shared" si="346"/>
        <v>12771444.214283774</v>
      </c>
      <c r="AG653" s="2">
        <f t="shared" si="347"/>
        <v>73482946.904546797</v>
      </c>
      <c r="AH653" s="2">
        <f t="shared" si="348"/>
        <v>122921.41738019798</v>
      </c>
      <c r="AI653" s="37">
        <f t="shared" si="349"/>
        <v>9594131.6780730039</v>
      </c>
      <c r="AJ653" s="37"/>
      <c r="AK653" s="37"/>
      <c r="AL653" s="37"/>
      <c r="AM653" s="37"/>
      <c r="AN653" s="37"/>
      <c r="AO653" s="37"/>
      <c r="AP653" s="37"/>
      <c r="AQ653" s="37"/>
      <c r="AR653" s="37"/>
      <c r="AS653" s="37"/>
      <c r="AT653" s="37"/>
      <c r="AU653" s="37"/>
      <c r="AV653" s="37"/>
      <c r="AW653" s="37"/>
      <c r="AX653" s="37"/>
    </row>
    <row r="654" spans="1:50" x14ac:dyDescent="0.45">
      <c r="A654" s="25">
        <f t="shared" si="366"/>
        <v>44484</v>
      </c>
      <c r="B654">
        <f t="shared" si="366"/>
        <v>632</v>
      </c>
      <c r="C654">
        <f t="shared" si="366"/>
        <v>599</v>
      </c>
      <c r="K654" s="26">
        <f t="shared" si="340"/>
        <v>3.6296240973561345E-17</v>
      </c>
      <c r="L654" s="28">
        <f t="shared" si="341"/>
        <v>1.0000000000000002</v>
      </c>
      <c r="M654" s="28">
        <f t="shared" si="342"/>
        <v>1.9096941224983676E+16</v>
      </c>
      <c r="N654" s="31">
        <f t="shared" si="343"/>
        <v>7.1428571428571425E-2</v>
      </c>
      <c r="O654" s="2">
        <f t="shared" si="350"/>
        <v>53418452.491721481</v>
      </c>
      <c r="P654" s="2">
        <f t="shared" si="351"/>
        <v>51814.199652426818</v>
      </c>
      <c r="Q654" s="21">
        <f t="shared" si="352"/>
        <v>29729733.308626093</v>
      </c>
      <c r="R654" s="2">
        <f t="shared" si="353"/>
        <v>54822156.523672394</v>
      </c>
      <c r="S654" s="2">
        <f t="shared" si="354"/>
        <v>65659.959060488953</v>
      </c>
      <c r="T654" s="21">
        <f t="shared" si="355"/>
        <v>28312183.517267115</v>
      </c>
      <c r="U654" s="2">
        <f t="shared" si="356"/>
        <v>56194761.513160303</v>
      </c>
      <c r="V654" s="2">
        <f t="shared" si="357"/>
        <v>81007.722204327758</v>
      </c>
      <c r="W654" s="21">
        <f t="shared" si="358"/>
        <v>26924230.764635369</v>
      </c>
      <c r="X654" s="2">
        <f t="shared" si="359"/>
        <v>57535514.625952758</v>
      </c>
      <c r="Y654" s="2">
        <f t="shared" si="360"/>
        <v>97389.327321715929</v>
      </c>
      <c r="Z654" s="21">
        <f t="shared" si="361"/>
        <v>25567096.046725526</v>
      </c>
      <c r="AA654" s="2">
        <f t="shared" si="362"/>
        <v>58842918.155178875</v>
      </c>
      <c r="AB654" s="2">
        <f t="shared" si="363"/>
        <v>114203.52467031643</v>
      </c>
      <c r="AC654" s="21">
        <f t="shared" si="364"/>
        <v>24242878.320150807</v>
      </c>
      <c r="AD654" s="2">
        <f t="shared" si="344"/>
        <v>70254476.832897186</v>
      </c>
      <c r="AE654" s="2">
        <f t="shared" si="345"/>
        <v>162409.31899034602</v>
      </c>
      <c r="AF654" s="21">
        <f t="shared" si="346"/>
        <v>12783113.848112468</v>
      </c>
      <c r="AG654" s="2">
        <f t="shared" si="347"/>
        <v>73474761.262243927</v>
      </c>
      <c r="AH654" s="2">
        <f t="shared" si="348"/>
        <v>122326.9584416299</v>
      </c>
      <c r="AI654" s="37">
        <f t="shared" si="349"/>
        <v>9602911.7793144435</v>
      </c>
      <c r="AJ654" s="37"/>
      <c r="AK654" s="37"/>
      <c r="AL654" s="37"/>
      <c r="AM654" s="37"/>
      <c r="AN654" s="37"/>
      <c r="AO654" s="37"/>
      <c r="AP654" s="37"/>
      <c r="AQ654" s="37"/>
      <c r="AR654" s="37"/>
      <c r="AS654" s="37"/>
      <c r="AT654" s="37"/>
      <c r="AU654" s="37"/>
      <c r="AV654" s="37"/>
      <c r="AW654" s="37"/>
      <c r="AX654" s="37"/>
    </row>
    <row r="655" spans="1:50" x14ac:dyDescent="0.45">
      <c r="A655" s="25">
        <f t="shared" si="366"/>
        <v>44485</v>
      </c>
      <c r="B655">
        <f t="shared" si="366"/>
        <v>633</v>
      </c>
      <c r="C655">
        <f t="shared" si="366"/>
        <v>600</v>
      </c>
      <c r="K655" s="26">
        <f t="shared" si="340"/>
        <v>3.410053353353807E-17</v>
      </c>
      <c r="L655" s="28">
        <f t="shared" si="341"/>
        <v>1.0000000000000002</v>
      </c>
      <c r="M655" s="28">
        <f t="shared" si="342"/>
        <v>2.0326578758019464E+16</v>
      </c>
      <c r="N655" s="31">
        <f t="shared" si="343"/>
        <v>7.1428571428571425E-2</v>
      </c>
      <c r="O655" s="2">
        <f t="shared" si="350"/>
        <v>53415517.977029026</v>
      </c>
      <c r="P655" s="2">
        <f t="shared" si="351"/>
        <v>51047.70008399673</v>
      </c>
      <c r="Q655" s="21">
        <f t="shared" si="352"/>
        <v>29733434.322886977</v>
      </c>
      <c r="R655" s="2">
        <f t="shared" si="353"/>
        <v>54818384.398633569</v>
      </c>
      <c r="S655" s="2">
        <f t="shared" si="354"/>
        <v>64742.087023567161</v>
      </c>
      <c r="T655" s="21">
        <f t="shared" si="355"/>
        <v>28316873.514342863</v>
      </c>
      <c r="U655" s="2">
        <f t="shared" si="356"/>
        <v>56190043.691213287</v>
      </c>
      <c r="V655" s="2">
        <f t="shared" si="357"/>
        <v>79939.278279607359</v>
      </c>
      <c r="W655" s="21">
        <f t="shared" si="358"/>
        <v>26930017.030507106</v>
      </c>
      <c r="X655" s="2">
        <f t="shared" si="359"/>
        <v>57529768.134986959</v>
      </c>
      <c r="Y655" s="2">
        <f t="shared" si="360"/>
        <v>96179.437764537186</v>
      </c>
      <c r="Z655" s="21">
        <f t="shared" si="361"/>
        <v>25574052.427248504</v>
      </c>
      <c r="AA655" s="2">
        <f t="shared" si="362"/>
        <v>58836094.755111776</v>
      </c>
      <c r="AB655" s="2">
        <f t="shared" si="363"/>
        <v>112869.53011810467</v>
      </c>
      <c r="AC655" s="21">
        <f t="shared" si="364"/>
        <v>24251035.71477012</v>
      </c>
      <c r="AD655" s="2">
        <f t="shared" si="344"/>
        <v>70243837.636388913</v>
      </c>
      <c r="AE655" s="2">
        <f t="shared" si="345"/>
        <v>161447.84985645051</v>
      </c>
      <c r="AF655" s="21">
        <f t="shared" si="346"/>
        <v>12794714.513754636</v>
      </c>
      <c r="AG655" s="2">
        <f t="shared" si="347"/>
        <v>73466616.113868281</v>
      </c>
      <c r="AH655" s="2">
        <f t="shared" si="348"/>
        <v>121734.46692857996</v>
      </c>
      <c r="AI655" s="37">
        <f t="shared" si="349"/>
        <v>9611649.419203138</v>
      </c>
      <c r="AJ655" s="37"/>
      <c r="AK655" s="37"/>
      <c r="AL655" s="37"/>
      <c r="AM655" s="37"/>
      <c r="AN655" s="37"/>
      <c r="AO655" s="37"/>
      <c r="AP655" s="37"/>
      <c r="AQ655" s="37"/>
      <c r="AR655" s="37"/>
      <c r="AS655" s="37"/>
      <c r="AT655" s="37"/>
      <c r="AU655" s="37"/>
      <c r="AV655" s="37"/>
      <c r="AW655" s="37"/>
      <c r="AX655" s="37"/>
    </row>
    <row r="656" spans="1:50" x14ac:dyDescent="0.45">
      <c r="A656" s="25">
        <f t="shared" si="366"/>
        <v>44486</v>
      </c>
      <c r="B656">
        <f t="shared" si="366"/>
        <v>634</v>
      </c>
      <c r="C656">
        <f t="shared" si="366"/>
        <v>601</v>
      </c>
      <c r="K656" s="26">
        <f t="shared" si="340"/>
        <v>3.2037653379009091E-17</v>
      </c>
      <c r="L656" s="28">
        <f t="shared" si="341"/>
        <v>1.0000000000000002</v>
      </c>
      <c r="M656" s="28">
        <f t="shared" si="342"/>
        <v>2.163539171736254E+16</v>
      </c>
      <c r="N656" s="31">
        <f t="shared" si="343"/>
        <v>7.1428571428571425E-2</v>
      </c>
      <c r="O656" s="2">
        <f t="shared" si="350"/>
        <v>53412627.032119706</v>
      </c>
      <c r="P656" s="2">
        <f t="shared" si="351"/>
        <v>50292.380701604154</v>
      </c>
      <c r="Q656" s="21">
        <f t="shared" si="352"/>
        <v>29737080.587178688</v>
      </c>
      <c r="R656" s="2">
        <f t="shared" si="353"/>
        <v>54814665.260708325</v>
      </c>
      <c r="S656" s="2">
        <f t="shared" si="354"/>
        <v>63836.790161413635</v>
      </c>
      <c r="T656" s="21">
        <f t="shared" si="355"/>
        <v>28321497.949130263</v>
      </c>
      <c r="U656" s="2">
        <f t="shared" si="356"/>
        <v>56185388.485406131</v>
      </c>
      <c r="V656" s="2">
        <f t="shared" si="357"/>
        <v>78884.535638219095</v>
      </c>
      <c r="W656" s="21">
        <f t="shared" si="358"/>
        <v>26935726.978955649</v>
      </c>
      <c r="X656" s="2">
        <f t="shared" si="359"/>
        <v>57524093.600786909</v>
      </c>
      <c r="Y656" s="2">
        <f t="shared" si="360"/>
        <v>94984.012124262037</v>
      </c>
      <c r="Z656" s="21">
        <f t="shared" si="361"/>
        <v>25580922.387088828</v>
      </c>
      <c r="AA656" s="2">
        <f t="shared" si="362"/>
        <v>58829351.840172201</v>
      </c>
      <c r="AB656" s="2">
        <f t="shared" si="363"/>
        <v>111550.33576352823</v>
      </c>
      <c r="AC656" s="21">
        <f t="shared" si="364"/>
        <v>24259097.82406427</v>
      </c>
      <c r="AD656" s="2">
        <f t="shared" si="344"/>
        <v>70233263.025955021</v>
      </c>
      <c r="AE656" s="2">
        <f t="shared" si="345"/>
        <v>160490.47101488305</v>
      </c>
      <c r="AF656" s="21">
        <f t="shared" si="346"/>
        <v>12806246.503030095</v>
      </c>
      <c r="AG656" s="2">
        <f t="shared" si="347"/>
        <v>73458511.315146565</v>
      </c>
      <c r="AH656" s="2">
        <f t="shared" si="348"/>
        <v>121143.94658396843</v>
      </c>
      <c r="AI656" s="37">
        <f t="shared" si="349"/>
        <v>9620344.7382694669</v>
      </c>
      <c r="AJ656" s="37"/>
      <c r="AK656" s="37"/>
      <c r="AL656" s="37"/>
      <c r="AM656" s="37"/>
      <c r="AN656" s="37"/>
      <c r="AO656" s="37"/>
      <c r="AP656" s="37"/>
      <c r="AQ656" s="37"/>
      <c r="AR656" s="37"/>
      <c r="AS656" s="37"/>
      <c r="AT656" s="37"/>
      <c r="AU656" s="37"/>
      <c r="AV656" s="37"/>
      <c r="AW656" s="37"/>
      <c r="AX656" s="37"/>
    </row>
    <row r="657" spans="1:50" x14ac:dyDescent="0.45">
      <c r="A657" s="25">
        <f t="shared" si="366"/>
        <v>44487</v>
      </c>
      <c r="B657">
        <f t="shared" si="366"/>
        <v>635</v>
      </c>
      <c r="C657">
        <f t="shared" si="366"/>
        <v>602</v>
      </c>
      <c r="K657" s="26">
        <f t="shared" si="340"/>
        <v>3.009956524651026E-17</v>
      </c>
      <c r="L657" s="28">
        <f t="shared" si="341"/>
        <v>1.0000000000000002</v>
      </c>
      <c r="M657" s="28">
        <f t="shared" si="342"/>
        <v>2.3028478148544312E+16</v>
      </c>
      <c r="N657" s="31">
        <f t="shared" si="343"/>
        <v>7.1428571428571425E-2</v>
      </c>
      <c r="O657" s="2">
        <f t="shared" si="350"/>
        <v>53409779.016776778</v>
      </c>
      <c r="P657" s="2">
        <f t="shared" si="351"/>
        <v>49548.083137276881</v>
      </c>
      <c r="Q657" s="21">
        <f t="shared" si="352"/>
        <v>29740672.900085945</v>
      </c>
      <c r="R657" s="2">
        <f t="shared" si="353"/>
        <v>54810998.376758739</v>
      </c>
      <c r="S657" s="2">
        <f t="shared" si="354"/>
        <v>62943.903385181206</v>
      </c>
      <c r="T657" s="21">
        <f t="shared" si="355"/>
        <v>28326057.71985608</v>
      </c>
      <c r="U657" s="2">
        <f t="shared" si="356"/>
        <v>56180795.082354173</v>
      </c>
      <c r="V657" s="2">
        <f t="shared" si="357"/>
        <v>77843.329001730512</v>
      </c>
      <c r="W657" s="21">
        <f t="shared" si="358"/>
        <v>26941361.588644095</v>
      </c>
      <c r="X657" s="2">
        <f t="shared" si="359"/>
        <v>57518490.148804858</v>
      </c>
      <c r="Y657" s="2">
        <f t="shared" si="360"/>
        <v>93802.891811726746</v>
      </c>
      <c r="Z657" s="21">
        <f t="shared" si="361"/>
        <v>25587706.959383413</v>
      </c>
      <c r="AA657" s="2">
        <f t="shared" si="362"/>
        <v>58822688.498686306</v>
      </c>
      <c r="AB657" s="2">
        <f t="shared" si="363"/>
        <v>110245.79612345625</v>
      </c>
      <c r="AC657" s="21">
        <f t="shared" si="364"/>
        <v>24267065.705190238</v>
      </c>
      <c r="AD657" s="2">
        <f t="shared" si="344"/>
        <v>70222752.704985902</v>
      </c>
      <c r="AE657" s="2">
        <f t="shared" si="345"/>
        <v>159537.18691150541</v>
      </c>
      <c r="AF657" s="21">
        <f t="shared" si="346"/>
        <v>12817710.108102594</v>
      </c>
      <c r="AG657" s="2">
        <f t="shared" si="347"/>
        <v>73450446.721680924</v>
      </c>
      <c r="AH657" s="2">
        <f t="shared" si="348"/>
        <v>120555.40100789798</v>
      </c>
      <c r="AI657" s="37">
        <f t="shared" si="349"/>
        <v>9628997.8773111776</v>
      </c>
      <c r="AJ657" s="37"/>
      <c r="AK657" s="37"/>
      <c r="AL657" s="37"/>
      <c r="AM657" s="37"/>
      <c r="AN657" s="37"/>
      <c r="AO657" s="37"/>
      <c r="AP657" s="37"/>
      <c r="AQ657" s="37"/>
      <c r="AR657" s="37"/>
      <c r="AS657" s="37"/>
      <c r="AT657" s="37"/>
      <c r="AU657" s="37"/>
      <c r="AV657" s="37"/>
      <c r="AW657" s="37"/>
      <c r="AX657" s="37"/>
    </row>
    <row r="658" spans="1:50" x14ac:dyDescent="0.45">
      <c r="A658" s="25">
        <f t="shared" si="366"/>
        <v>44488</v>
      </c>
      <c r="B658">
        <f t="shared" si="366"/>
        <v>636</v>
      </c>
      <c r="C658">
        <f t="shared" si="366"/>
        <v>603</v>
      </c>
      <c r="K658" s="26">
        <f t="shared" si="340"/>
        <v>2.8278719958388841E-17</v>
      </c>
      <c r="L658" s="28">
        <f t="shared" si="341"/>
        <v>1.0000000000000002</v>
      </c>
      <c r="M658" s="28">
        <f t="shared" si="342"/>
        <v>2.451126435637424E+16</v>
      </c>
      <c r="N658" s="31">
        <f t="shared" si="343"/>
        <v>7.1428571428571425E-2</v>
      </c>
      <c r="O658" s="2">
        <f t="shared" si="350"/>
        <v>53406973.299992368</v>
      </c>
      <c r="P658" s="2">
        <f t="shared" si="351"/>
        <v>48814.6511261657</v>
      </c>
      <c r="Q658" s="21">
        <f t="shared" si="352"/>
        <v>29744212.048881467</v>
      </c>
      <c r="R658" s="2">
        <f t="shared" si="353"/>
        <v>54807383.023475416</v>
      </c>
      <c r="S658" s="2">
        <f t="shared" si="354"/>
        <v>62063.263569566727</v>
      </c>
      <c r="T658" s="21">
        <f t="shared" si="355"/>
        <v>28330553.712955017</v>
      </c>
      <c r="U658" s="2">
        <f t="shared" si="356"/>
        <v>56176262.678765304</v>
      </c>
      <c r="V658" s="2">
        <f t="shared" si="357"/>
        <v>76815.494804757924</v>
      </c>
      <c r="W658" s="21">
        <f t="shared" si="358"/>
        <v>26946921.826429937</v>
      </c>
      <c r="X658" s="2">
        <f t="shared" si="359"/>
        <v>57512956.914449178</v>
      </c>
      <c r="Y658" s="2">
        <f t="shared" si="360"/>
        <v>92635.91960942687</v>
      </c>
      <c r="Z658" s="21">
        <f t="shared" si="361"/>
        <v>25594407.165941395</v>
      </c>
      <c r="AA658" s="2">
        <f t="shared" si="362"/>
        <v>58816103.828399017</v>
      </c>
      <c r="AB658" s="2">
        <f t="shared" si="363"/>
        <v>108955.76668764201</v>
      </c>
      <c r="AC658" s="21">
        <f t="shared" si="364"/>
        <v>24274940.40491334</v>
      </c>
      <c r="AD658" s="2">
        <f t="shared" si="344"/>
        <v>70212306.376918942</v>
      </c>
      <c r="AE658" s="2">
        <f t="shared" si="345"/>
        <v>158588.00162764176</v>
      </c>
      <c r="AF658" s="21">
        <f t="shared" si="346"/>
        <v>12829105.621453416</v>
      </c>
      <c r="AG658" s="2">
        <f t="shared" si="347"/>
        <v>73442422.18895787</v>
      </c>
      <c r="AH658" s="2">
        <f t="shared" si="348"/>
        <v>119968.8336589666</v>
      </c>
      <c r="AI658" s="37">
        <f t="shared" si="349"/>
        <v>9637608.9773831628</v>
      </c>
      <c r="AJ658" s="37"/>
      <c r="AK658" s="37"/>
      <c r="AL658" s="37"/>
      <c r="AM658" s="37"/>
      <c r="AN658" s="37"/>
      <c r="AO658" s="37"/>
      <c r="AP658" s="37"/>
      <c r="AQ658" s="37"/>
      <c r="AR658" s="37"/>
      <c r="AS658" s="37"/>
      <c r="AT658" s="37"/>
      <c r="AU658" s="37"/>
      <c r="AV658" s="37"/>
      <c r="AW658" s="37"/>
      <c r="AX658" s="37"/>
    </row>
    <row r="659" spans="1:50" x14ac:dyDescent="0.45">
      <c r="A659" s="25">
        <f t="shared" si="366"/>
        <v>44489</v>
      </c>
      <c r="B659">
        <f t="shared" si="366"/>
        <v>637</v>
      </c>
      <c r="C659">
        <f t="shared" si="366"/>
        <v>604</v>
      </c>
      <c r="K659" s="26">
        <f t="shared" si="340"/>
        <v>2.6568025017494064E-17</v>
      </c>
      <c r="L659" s="28">
        <f t="shared" si="341"/>
        <v>1.0000000000000002</v>
      </c>
      <c r="M659" s="28">
        <f t="shared" si="342"/>
        <v>2.6089526041304668E+16</v>
      </c>
      <c r="N659" s="31">
        <f t="shared" si="343"/>
        <v>7.1428571428571425E-2</v>
      </c>
      <c r="O659" s="2">
        <f t="shared" si="350"/>
        <v>53404209.25984095</v>
      </c>
      <c r="P659" s="2">
        <f t="shared" si="351"/>
        <v>48091.930482856595</v>
      </c>
      <c r="Q659" s="21">
        <f t="shared" si="352"/>
        <v>29747698.809676193</v>
      </c>
      <c r="R659" s="2">
        <f t="shared" si="353"/>
        <v>54803818.487254649</v>
      </c>
      <c r="S659" s="2">
        <f t="shared" si="354"/>
        <v>61194.709535367321</v>
      </c>
      <c r="T659" s="21">
        <f t="shared" si="355"/>
        <v>28334986.803209983</v>
      </c>
      <c r="U659" s="2">
        <f t="shared" si="356"/>
        <v>56171790.481327534</v>
      </c>
      <c r="V659" s="2">
        <f t="shared" si="357"/>
        <v>75800.871185047246</v>
      </c>
      <c r="W659" s="21">
        <f t="shared" si="358"/>
        <v>26952408.647487421</v>
      </c>
      <c r="X659" s="2">
        <f t="shared" si="359"/>
        <v>57507493.042988352</v>
      </c>
      <c r="Y659" s="2">
        <f t="shared" si="360"/>
        <v>91482.939669579631</v>
      </c>
      <c r="Z659" s="21">
        <f t="shared" si="361"/>
        <v>25601024.017342068</v>
      </c>
      <c r="AA659" s="2">
        <f t="shared" si="362"/>
        <v>58809596.936398961</v>
      </c>
      <c r="AB659" s="2">
        <f t="shared" si="363"/>
        <v>107680.1039242972</v>
      </c>
      <c r="AC659" s="21">
        <f t="shared" si="364"/>
        <v>24282722.959676743</v>
      </c>
      <c r="AD659" s="2">
        <f t="shared" si="344"/>
        <v>70201923.74526</v>
      </c>
      <c r="AE659" s="2">
        <f t="shared" si="345"/>
        <v>157642.91888461285</v>
      </c>
      <c r="AF659" s="21">
        <f t="shared" si="346"/>
        <v>12840433.335855387</v>
      </c>
      <c r="AG659" s="2">
        <f t="shared" si="347"/>
        <v>73434437.572357044</v>
      </c>
      <c r="AH659" s="2">
        <f t="shared" si="348"/>
        <v>119384.24785557931</v>
      </c>
      <c r="AI659" s="37">
        <f t="shared" si="349"/>
        <v>9646178.1797873769</v>
      </c>
      <c r="AJ659" s="37"/>
      <c r="AK659" s="37"/>
      <c r="AL659" s="37"/>
      <c r="AM659" s="37"/>
      <c r="AN659" s="37"/>
      <c r="AO659" s="37"/>
      <c r="AP659" s="37"/>
      <c r="AQ659" s="37"/>
      <c r="AR659" s="37"/>
      <c r="AS659" s="37"/>
      <c r="AT659" s="37"/>
      <c r="AU659" s="37"/>
      <c r="AV659" s="37"/>
      <c r="AW659" s="37"/>
      <c r="AX659" s="37"/>
    </row>
    <row r="660" spans="1:50" x14ac:dyDescent="0.45">
      <c r="A660" s="25">
        <f t="shared" si="366"/>
        <v>44490</v>
      </c>
      <c r="B660">
        <f t="shared" si="366"/>
        <v>638</v>
      </c>
      <c r="C660">
        <f t="shared" si="366"/>
        <v>605</v>
      </c>
      <c r="K660" s="26">
        <f t="shared" si="340"/>
        <v>2.4960816980713377E-17</v>
      </c>
      <c r="L660" s="28">
        <f t="shared" si="341"/>
        <v>1.0000000000000002</v>
      </c>
      <c r="M660" s="28">
        <f t="shared" si="342"/>
        <v>2.77694107967509E+16</v>
      </c>
      <c r="N660" s="31">
        <f t="shared" si="343"/>
        <v>7.1428571428571425E-2</v>
      </c>
      <c r="O660" s="2">
        <f t="shared" si="350"/>
        <v>53401486.283354357</v>
      </c>
      <c r="P660" s="2">
        <f t="shared" si="351"/>
        <v>47379.769077815276</v>
      </c>
      <c r="Q660" s="21">
        <f t="shared" si="352"/>
        <v>29751133.947567828</v>
      </c>
      <c r="R660" s="2">
        <f t="shared" si="353"/>
        <v>54800304.064076915</v>
      </c>
      <c r="S660" s="2">
        <f t="shared" si="354"/>
        <v>60338.082032007049</v>
      </c>
      <c r="T660" s="21">
        <f t="shared" si="355"/>
        <v>28339357.853891078</v>
      </c>
      <c r="U660" s="2">
        <f t="shared" si="356"/>
        <v>56167377.706597425</v>
      </c>
      <c r="V660" s="2">
        <f t="shared" si="357"/>
        <v>74799.297973365799</v>
      </c>
      <c r="W660" s="21">
        <f t="shared" si="358"/>
        <v>26957822.99542921</v>
      </c>
      <c r="X660" s="2">
        <f t="shared" si="359"/>
        <v>57502097.689455383</v>
      </c>
      <c r="Y660" s="2">
        <f t="shared" si="360"/>
        <v>90343.797511861849</v>
      </c>
      <c r="Z660" s="21">
        <f t="shared" si="361"/>
        <v>25607558.513032757</v>
      </c>
      <c r="AA660" s="2">
        <f t="shared" si="362"/>
        <v>58803166.939043418</v>
      </c>
      <c r="AB660" s="2">
        <f t="shared" si="363"/>
        <v>106418.66528524776</v>
      </c>
      <c r="AC660" s="21">
        <f t="shared" si="364"/>
        <v>24290414.395671334</v>
      </c>
      <c r="AD660" s="2">
        <f t="shared" si="344"/>
        <v>70191604.513604596</v>
      </c>
      <c r="AE660" s="2">
        <f t="shared" si="345"/>
        <v>156701.94204825503</v>
      </c>
      <c r="AF660" s="21">
        <f t="shared" si="346"/>
        <v>12851693.544347148</v>
      </c>
      <c r="AG660" s="2">
        <f t="shared" si="347"/>
        <v>73426492.727159962</v>
      </c>
      <c r="AH660" s="2">
        <f t="shared" si="348"/>
        <v>118801.64677725857</v>
      </c>
      <c r="AI660" s="37">
        <f t="shared" si="349"/>
        <v>9654705.6260627788</v>
      </c>
      <c r="AJ660" s="37"/>
      <c r="AK660" s="37"/>
      <c r="AL660" s="37"/>
      <c r="AM660" s="37"/>
      <c r="AN660" s="37"/>
      <c r="AO660" s="37"/>
      <c r="AP660" s="37"/>
      <c r="AQ660" s="37"/>
      <c r="AR660" s="37"/>
      <c r="AS660" s="37"/>
      <c r="AT660" s="37"/>
      <c r="AU660" s="37"/>
      <c r="AV660" s="37"/>
      <c r="AW660" s="37"/>
      <c r="AX660" s="37"/>
    </row>
    <row r="661" spans="1:50" x14ac:dyDescent="0.45">
      <c r="A661" s="25">
        <f t="shared" si="366"/>
        <v>44491</v>
      </c>
      <c r="B661">
        <f t="shared" si="366"/>
        <v>639</v>
      </c>
      <c r="C661">
        <f t="shared" si="366"/>
        <v>606</v>
      </c>
      <c r="K661" s="26">
        <f t="shared" si="340"/>
        <v>2.3450835503746284E-17</v>
      </c>
      <c r="L661" s="28">
        <f t="shared" si="341"/>
        <v>1.0000000000000002</v>
      </c>
      <c r="M661" s="28">
        <f t="shared" si="342"/>
        <v>2.9557462054996492E+16</v>
      </c>
      <c r="N661" s="31">
        <f t="shared" si="343"/>
        <v>7.1428571428571425E-2</v>
      </c>
      <c r="O661" s="2">
        <f t="shared" si="350"/>
        <v>53398803.766398363</v>
      </c>
      <c r="P661" s="2">
        <f t="shared" si="351"/>
        <v>46678.016813968337</v>
      </c>
      <c r="Q661" s="21">
        <f t="shared" si="352"/>
        <v>29754518.21678767</v>
      </c>
      <c r="R661" s="2">
        <f t="shared" si="353"/>
        <v>54796839.059386596</v>
      </c>
      <c r="S661" s="2">
        <f t="shared" si="354"/>
        <v>59493.223720041438</v>
      </c>
      <c r="T661" s="21">
        <f t="shared" si="355"/>
        <v>28343667.716893364</v>
      </c>
      <c r="U661" s="2">
        <f t="shared" si="356"/>
        <v>56163023.580889478</v>
      </c>
      <c r="V661" s="2">
        <f t="shared" si="357"/>
        <v>73810.616683214917</v>
      </c>
      <c r="W661" s="21">
        <f t="shared" si="358"/>
        <v>26963165.802427307</v>
      </c>
      <c r="X661" s="2">
        <f t="shared" si="359"/>
        <v>57496770.018552706</v>
      </c>
      <c r="Y661" s="2">
        <f t="shared" si="360"/>
        <v>89218.340020834206</v>
      </c>
      <c r="Z661" s="21">
        <f t="shared" si="361"/>
        <v>25614011.641426459</v>
      </c>
      <c r="AA661" s="2">
        <f t="shared" si="362"/>
        <v>58796812.961883321</v>
      </c>
      <c r="AB661" s="2">
        <f t="shared" si="363"/>
        <v>105171.30921068227</v>
      </c>
      <c r="AC661" s="21">
        <f t="shared" si="364"/>
        <v>24298015.728905998</v>
      </c>
      <c r="AD661" s="2">
        <f t="shared" si="344"/>
        <v>70181348.385658845</v>
      </c>
      <c r="AE661" s="2">
        <f t="shared" si="345"/>
        <v>155765.07413342359</v>
      </c>
      <c r="AF661" s="21">
        <f t="shared" si="346"/>
        <v>12862886.540207731</v>
      </c>
      <c r="AG661" s="2">
        <f t="shared" si="347"/>
        <v>73418587.508558601</v>
      </c>
      <c r="AH661" s="2">
        <f t="shared" si="348"/>
        <v>118221.03346595327</v>
      </c>
      <c r="AI661" s="37">
        <f t="shared" si="349"/>
        <v>9663191.4579754453</v>
      </c>
      <c r="AJ661" s="37"/>
      <c r="AK661" s="37"/>
      <c r="AL661" s="37"/>
      <c r="AM661" s="37"/>
      <c r="AN661" s="37"/>
      <c r="AO661" s="37"/>
      <c r="AP661" s="37"/>
      <c r="AQ661" s="37"/>
      <c r="AR661" s="37"/>
      <c r="AS661" s="37"/>
      <c r="AT661" s="37"/>
      <c r="AU661" s="37"/>
      <c r="AV661" s="37"/>
      <c r="AW661" s="37"/>
      <c r="AX661" s="37"/>
    </row>
    <row r="662" spans="1:50" x14ac:dyDescent="0.45">
      <c r="A662" s="25">
        <f t="shared" si="366"/>
        <v>44492</v>
      </c>
      <c r="B662">
        <f t="shared" si="366"/>
        <v>640</v>
      </c>
      <c r="C662">
        <f t="shared" si="366"/>
        <v>607</v>
      </c>
      <c r="K662" s="26">
        <f t="shared" si="340"/>
        <v>2.2032198956015339E-17</v>
      </c>
      <c r="L662" s="28">
        <f t="shared" si="341"/>
        <v>1.0000000000000002</v>
      </c>
      <c r="M662" s="28">
        <f t="shared" si="342"/>
        <v>3.1460644574957364E+16</v>
      </c>
      <c r="N662" s="31">
        <f t="shared" si="343"/>
        <v>7.1428571428571425E-2</v>
      </c>
      <c r="O662" s="2">
        <f t="shared" si="350"/>
        <v>53396161.113550767</v>
      </c>
      <c r="P662" s="2">
        <f t="shared" si="351"/>
        <v>45986.525603424925</v>
      </c>
      <c r="Q662" s="21">
        <f t="shared" si="352"/>
        <v>29757852.360845808</v>
      </c>
      <c r="R662" s="2">
        <f t="shared" si="353"/>
        <v>54793422.787972987</v>
      </c>
      <c r="S662" s="2">
        <f t="shared" si="354"/>
        <v>58659.979153647189</v>
      </c>
      <c r="T662" s="21">
        <f t="shared" si="355"/>
        <v>28347917.232873365</v>
      </c>
      <c r="U662" s="2">
        <f t="shared" si="356"/>
        <v>56158727.340166375</v>
      </c>
      <c r="V662" s="2">
        <f t="shared" si="357"/>
        <v>72834.670500373046</v>
      </c>
      <c r="W662" s="21">
        <f t="shared" si="358"/>
        <v>26968437.989333253</v>
      </c>
      <c r="X662" s="2">
        <f t="shared" si="359"/>
        <v>57491509.20455756</v>
      </c>
      <c r="Y662" s="2">
        <f t="shared" si="360"/>
        <v>88106.415443063292</v>
      </c>
      <c r="Z662" s="21">
        <f t="shared" si="361"/>
        <v>25620384.379999377</v>
      </c>
      <c r="AA662" s="2">
        <f t="shared" si="362"/>
        <v>58790534.139588311</v>
      </c>
      <c r="AB662" s="2">
        <f t="shared" si="363"/>
        <v>103937.89513350409</v>
      </c>
      <c r="AC662" s="21">
        <f t="shared" si="364"/>
        <v>24305527.965278186</v>
      </c>
      <c r="AD662" s="2">
        <f t="shared" si="344"/>
        <v>70171155.065259978</v>
      </c>
      <c r="AE662" s="2">
        <f t="shared" si="345"/>
        <v>154832.31780847948</v>
      </c>
      <c r="AF662" s="21">
        <f t="shared" si="346"/>
        <v>12874012.616931543</v>
      </c>
      <c r="AG662" s="2">
        <f t="shared" si="347"/>
        <v>73410721.771663919</v>
      </c>
      <c r="AH662" s="2">
        <f t="shared" si="348"/>
        <v>117642.41082734597</v>
      </c>
      <c r="AI662" s="37">
        <f t="shared" si="349"/>
        <v>9671635.8175087348</v>
      </c>
      <c r="AJ662" s="37"/>
      <c r="AK662" s="37"/>
      <c r="AL662" s="37"/>
      <c r="AM662" s="37"/>
      <c r="AN662" s="37"/>
      <c r="AO662" s="37"/>
      <c r="AP662" s="37"/>
      <c r="AQ662" s="37"/>
      <c r="AR662" s="37"/>
      <c r="AS662" s="37"/>
      <c r="AT662" s="37"/>
      <c r="AU662" s="37"/>
      <c r="AV662" s="37"/>
      <c r="AW662" s="37"/>
      <c r="AX662" s="37"/>
    </row>
    <row r="663" spans="1:50" x14ac:dyDescent="0.45">
      <c r="A663" s="25">
        <f t="shared" si="366"/>
        <v>44493</v>
      </c>
      <c r="B663">
        <f t="shared" si="366"/>
        <v>641</v>
      </c>
      <c r="C663">
        <f t="shared" si="366"/>
        <v>608</v>
      </c>
      <c r="K663" s="26">
        <f t="shared" si="340"/>
        <v>2.0699381510731302E-17</v>
      </c>
      <c r="L663" s="28">
        <f t="shared" si="341"/>
        <v>1.0000000000000002</v>
      </c>
      <c r="M663" s="28">
        <f t="shared" si="342"/>
        <v>3.3486371571082592E+16</v>
      </c>
      <c r="N663" s="31">
        <f t="shared" si="343"/>
        <v>7.1428571428571425E-2</v>
      </c>
      <c r="O663" s="2">
        <f t="shared" si="350"/>
        <v>53393557.737981036</v>
      </c>
      <c r="P663" s="2">
        <f t="shared" si="351"/>
        <v>45305.149344342652</v>
      </c>
      <c r="Q663" s="21">
        <f t="shared" si="352"/>
        <v>29761137.11267462</v>
      </c>
      <c r="R663" s="2">
        <f t="shared" si="353"/>
        <v>54790054.573852554</v>
      </c>
      <c r="S663" s="2">
        <f t="shared" si="354"/>
        <v>57838.194763103791</v>
      </c>
      <c r="T663" s="21">
        <f t="shared" si="355"/>
        <v>28352107.231384341</v>
      </c>
      <c r="U663" s="2">
        <f t="shared" si="356"/>
        <v>56154488.229930155</v>
      </c>
      <c r="V663" s="2">
        <f t="shared" si="357"/>
        <v>71871.304272278823</v>
      </c>
      <c r="W663" s="21">
        <f t="shared" si="358"/>
        <v>26973640.465797566</v>
      </c>
      <c r="X663" s="2">
        <f t="shared" si="359"/>
        <v>57486314.431227885</v>
      </c>
      <c r="Y663" s="2">
        <f t="shared" si="360"/>
        <v>87007.873383951694</v>
      </c>
      <c r="Z663" s="21">
        <f t="shared" si="361"/>
        <v>25626677.695388164</v>
      </c>
      <c r="AA663" s="2">
        <f t="shared" si="362"/>
        <v>58784329.615871839</v>
      </c>
      <c r="AB663" s="2">
        <f t="shared" si="363"/>
        <v>102718.28348329748</v>
      </c>
      <c r="AC663" s="21">
        <f t="shared" si="364"/>
        <v>24312952.100644864</v>
      </c>
      <c r="AD663" s="2">
        <f t="shared" si="344"/>
        <v>70161024.256396666</v>
      </c>
      <c r="AE663" s="2">
        <f t="shared" si="345"/>
        <v>153903.675399759</v>
      </c>
      <c r="AF663" s="21">
        <f t="shared" si="346"/>
        <v>12885072.068203574</v>
      </c>
      <c r="AG663" s="2">
        <f t="shared" si="347"/>
        <v>73402895.371514291</v>
      </c>
      <c r="AH663" s="2">
        <f t="shared" si="348"/>
        <v>117065.78163215845</v>
      </c>
      <c r="AI663" s="37">
        <f t="shared" si="349"/>
        <v>9680038.8468535505</v>
      </c>
      <c r="AJ663" s="37"/>
      <c r="AK663" s="37"/>
      <c r="AL663" s="37"/>
      <c r="AM663" s="37"/>
      <c r="AN663" s="37"/>
      <c r="AO663" s="37"/>
      <c r="AP663" s="37"/>
      <c r="AQ663" s="37"/>
      <c r="AR663" s="37"/>
      <c r="AS663" s="37"/>
      <c r="AT663" s="37"/>
      <c r="AU663" s="37"/>
      <c r="AV663" s="37"/>
      <c r="AW663" s="37"/>
      <c r="AX663" s="37"/>
    </row>
    <row r="664" spans="1:50" x14ac:dyDescent="0.45">
      <c r="A664" s="25">
        <f t="shared" ref="A664:C679" si="367">A663+1</f>
        <v>44494</v>
      </c>
      <c r="B664">
        <f t="shared" si="367"/>
        <v>642</v>
      </c>
      <c r="C664">
        <f t="shared" si="367"/>
        <v>609</v>
      </c>
      <c r="K664" s="26">
        <f t="shared" si="340"/>
        <v>1.9447191620871927E-17</v>
      </c>
      <c r="L664" s="28">
        <f t="shared" si="341"/>
        <v>1.0000000000000002</v>
      </c>
      <c r="M664" s="28">
        <f t="shared" si="342"/>
        <v>3.564253358906676E+16</v>
      </c>
      <c r="N664" s="31">
        <f t="shared" si="343"/>
        <v>7.1428571428571425E-2</v>
      </c>
      <c r="O664" s="2">
        <f t="shared" si="350"/>
        <v>53390993.061331414</v>
      </c>
      <c r="P664" s="2">
        <f t="shared" si="351"/>
        <v>44633.743897941255</v>
      </c>
      <c r="Q664" s="21">
        <f t="shared" si="352"/>
        <v>29764373.194770645</v>
      </c>
      <c r="R664" s="2">
        <f t="shared" si="353"/>
        <v>54786733.750152446</v>
      </c>
      <c r="S664" s="2">
        <f t="shared" si="354"/>
        <v>57027.71883727394</v>
      </c>
      <c r="T664" s="21">
        <f t="shared" si="355"/>
        <v>28356238.531010281</v>
      </c>
      <c r="U664" s="2">
        <f t="shared" si="356"/>
        <v>56150305.505114295</v>
      </c>
      <c r="V664" s="2">
        <f t="shared" si="357"/>
        <v>70920.364497263188</v>
      </c>
      <c r="W664" s="21">
        <f t="shared" si="358"/>
        <v>26978774.130388442</v>
      </c>
      <c r="X664" s="2">
        <f t="shared" si="359"/>
        <v>57481184.891708694</v>
      </c>
      <c r="Y664" s="2">
        <f t="shared" si="360"/>
        <v>85922.564804286943</v>
      </c>
      <c r="Z664" s="21">
        <f t="shared" si="361"/>
        <v>25632892.54348702</v>
      </c>
      <c r="AA664" s="2">
        <f t="shared" si="362"/>
        <v>58778198.543416411</v>
      </c>
      <c r="AB664" s="2">
        <f t="shared" si="363"/>
        <v>101512.33568991889</v>
      </c>
      <c r="AC664" s="21">
        <f t="shared" si="364"/>
        <v>24320289.120893672</v>
      </c>
      <c r="AD664" s="2">
        <f t="shared" si="344"/>
        <v>70150955.663228989</v>
      </c>
      <c r="AE664" s="2">
        <f t="shared" si="345"/>
        <v>152979.14889602584</v>
      </c>
      <c r="AF664" s="21">
        <f t="shared" si="346"/>
        <v>12896065.187874986</v>
      </c>
      <c r="AG664" s="2">
        <f t="shared" si="347"/>
        <v>73395108.163083836</v>
      </c>
      <c r="AH664" s="2">
        <f t="shared" si="348"/>
        <v>116491.14851745518</v>
      </c>
      <c r="AI664" s="37">
        <f t="shared" si="349"/>
        <v>9688400.6883987077</v>
      </c>
      <c r="AJ664" s="37"/>
      <c r="AK664" s="37"/>
      <c r="AL664" s="37"/>
      <c r="AM664" s="37"/>
      <c r="AN664" s="37"/>
      <c r="AO664" s="37"/>
      <c r="AP664" s="37"/>
      <c r="AQ664" s="37"/>
      <c r="AR664" s="37"/>
      <c r="AS664" s="37"/>
      <c r="AT664" s="37"/>
      <c r="AU664" s="37"/>
      <c r="AV664" s="37"/>
      <c r="AW664" s="37"/>
      <c r="AX664" s="37"/>
    </row>
    <row r="665" spans="1:50" x14ac:dyDescent="0.45">
      <c r="A665" s="25">
        <f t="shared" si="367"/>
        <v>44495</v>
      </c>
      <c r="B665">
        <f t="shared" si="367"/>
        <v>643</v>
      </c>
      <c r="C665">
        <f t="shared" si="367"/>
        <v>610</v>
      </c>
      <c r="K665" s="26">
        <f t="shared" si="340"/>
        <v>1.8270751797238119E-17</v>
      </c>
      <c r="L665" s="28">
        <f t="shared" si="341"/>
        <v>1.0000000000000002</v>
      </c>
      <c r="M665" s="28">
        <f t="shared" si="342"/>
        <v>3.7937529240845152E+16</v>
      </c>
      <c r="N665" s="31">
        <f t="shared" si="343"/>
        <v>7.1428571428571425E-2</v>
      </c>
      <c r="O665" s="2">
        <f t="shared" si="350"/>
        <v>53388466.513599552</v>
      </c>
      <c r="P665" s="2">
        <f t="shared" si="351"/>
        <v>43972.167065667352</v>
      </c>
      <c r="Q665" s="21">
        <f t="shared" si="352"/>
        <v>29767561.319334779</v>
      </c>
      <c r="R665" s="2">
        <f t="shared" si="353"/>
        <v>54783459.658995256</v>
      </c>
      <c r="S665" s="2">
        <f t="shared" si="354"/>
        <v>56228.40150608898</v>
      </c>
      <c r="T665" s="21">
        <f t="shared" si="355"/>
        <v>28360311.939498655</v>
      </c>
      <c r="U665" s="2">
        <f t="shared" si="356"/>
        <v>56146178.429976687</v>
      </c>
      <c r="V665" s="2">
        <f t="shared" si="357"/>
        <v>69981.699313639314</v>
      </c>
      <c r="W665" s="21">
        <f t="shared" si="358"/>
        <v>26983839.870709673</v>
      </c>
      <c r="X665" s="2">
        <f t="shared" si="359"/>
        <v>57476119.788439013</v>
      </c>
      <c r="Y665" s="2">
        <f t="shared" si="360"/>
        <v>84850.342016519367</v>
      </c>
      <c r="Z665" s="21">
        <f t="shared" si="361"/>
        <v>25639029.869544469</v>
      </c>
      <c r="AA665" s="2">
        <f t="shared" si="362"/>
        <v>58772140.0837989</v>
      </c>
      <c r="AB665" s="2">
        <f t="shared" si="363"/>
        <v>100319.91418672327</v>
      </c>
      <c r="AC665" s="21">
        <f t="shared" si="364"/>
        <v>24327540.002014376</v>
      </c>
      <c r="AD665" s="2">
        <f t="shared" si="344"/>
        <v>70140948.990108103</v>
      </c>
      <c r="AE665" s="2">
        <f t="shared" si="345"/>
        <v>152058.73995290455</v>
      </c>
      <c r="AF665" s="21">
        <f t="shared" si="346"/>
        <v>12906992.269938992</v>
      </c>
      <c r="AG665" s="2">
        <f t="shared" si="347"/>
        <v>73387360.001290679</v>
      </c>
      <c r="AH665" s="2">
        <f t="shared" si="348"/>
        <v>115918.51398794462</v>
      </c>
      <c r="AI665" s="37">
        <f t="shared" si="349"/>
        <v>9696721.4847213756</v>
      </c>
      <c r="AJ665" s="37"/>
      <c r="AK665" s="37"/>
      <c r="AL665" s="37"/>
      <c r="AM665" s="37"/>
      <c r="AN665" s="37"/>
      <c r="AO665" s="37"/>
      <c r="AP665" s="37"/>
      <c r="AQ665" s="37"/>
      <c r="AR665" s="37"/>
      <c r="AS665" s="37"/>
      <c r="AT665" s="37"/>
      <c r="AU665" s="37"/>
      <c r="AV665" s="37"/>
      <c r="AW665" s="37"/>
      <c r="AX665" s="37"/>
    </row>
    <row r="666" spans="1:50" x14ac:dyDescent="0.45">
      <c r="A666" s="25">
        <f t="shared" si="367"/>
        <v>44496</v>
      </c>
      <c r="B666">
        <f t="shared" si="367"/>
        <v>644</v>
      </c>
      <c r="C666">
        <f t="shared" si="367"/>
        <v>611</v>
      </c>
      <c r="K666" s="26">
        <f t="shared" si="340"/>
        <v>1.7165479609816935E-17</v>
      </c>
      <c r="L666" s="28">
        <f t="shared" si="341"/>
        <v>1.0000000000000002</v>
      </c>
      <c r="M666" s="28">
        <f t="shared" si="342"/>
        <v>4.0380297918593224E+16</v>
      </c>
      <c r="N666" s="31">
        <f t="shared" si="343"/>
        <v>7.1428571428571425E-2</v>
      </c>
      <c r="O666" s="2">
        <f t="shared" si="350"/>
        <v>53385977.53302259</v>
      </c>
      <c r="P666" s="2">
        <f t="shared" si="351"/>
        <v>43320.2785665134</v>
      </c>
      <c r="Q666" s="21">
        <f t="shared" si="352"/>
        <v>29770702.188410897</v>
      </c>
      <c r="R666" s="2">
        <f t="shared" si="353"/>
        <v>54780231.651385009</v>
      </c>
      <c r="S666" s="2">
        <f t="shared" si="354"/>
        <v>55440.094723045688</v>
      </c>
      <c r="T666" s="21">
        <f t="shared" si="355"/>
        <v>28364328.253891945</v>
      </c>
      <c r="U666" s="2">
        <f t="shared" si="356"/>
        <v>56142106.277993552</v>
      </c>
      <c r="V666" s="2">
        <f t="shared" si="357"/>
        <v>69055.158488659072</v>
      </c>
      <c r="W666" s="21">
        <f t="shared" si="358"/>
        <v>26988838.56351779</v>
      </c>
      <c r="X666" s="2">
        <f t="shared" si="359"/>
        <v>57471118.333059289</v>
      </c>
      <c r="Y666" s="2">
        <f t="shared" si="360"/>
        <v>83791.058680778908</v>
      </c>
      <c r="Z666" s="21">
        <f t="shared" si="361"/>
        <v>25645090.608259931</v>
      </c>
      <c r="AA666" s="2">
        <f t="shared" si="362"/>
        <v>58766153.407415994</v>
      </c>
      <c r="AB666" s="2">
        <f t="shared" si="363"/>
        <v>99140.882413435684</v>
      </c>
      <c r="AC666" s="21">
        <f t="shared" si="364"/>
        <v>24334705.710170571</v>
      </c>
      <c r="AD666" s="2">
        <f t="shared" si="344"/>
        <v>70131003.941595644</v>
      </c>
      <c r="AE666" s="2">
        <f t="shared" si="345"/>
        <v>151142.44989729536</v>
      </c>
      <c r="AF666" s="21">
        <f t="shared" si="346"/>
        <v>12917853.608507061</v>
      </c>
      <c r="AG666" s="2">
        <f t="shared" si="347"/>
        <v>73379650.741005063</v>
      </c>
      <c r="AH666" s="2">
        <f t="shared" si="348"/>
        <v>115347.88041727828</v>
      </c>
      <c r="AI666" s="37">
        <f t="shared" si="349"/>
        <v>9705001.3785776589</v>
      </c>
      <c r="AJ666" s="37"/>
      <c r="AK666" s="37"/>
      <c r="AL666" s="37"/>
      <c r="AM666" s="37"/>
      <c r="AN666" s="37"/>
      <c r="AO666" s="37"/>
      <c r="AP666" s="37"/>
      <c r="AQ666" s="37"/>
      <c r="AR666" s="37"/>
      <c r="AS666" s="37"/>
      <c r="AT666" s="37"/>
      <c r="AU666" s="37"/>
      <c r="AV666" s="37"/>
      <c r="AW666" s="37"/>
      <c r="AX666" s="37"/>
    </row>
    <row r="667" spans="1:50" x14ac:dyDescent="0.45">
      <c r="A667" s="25">
        <f t="shared" si="367"/>
        <v>44497</v>
      </c>
      <c r="B667">
        <f t="shared" si="367"/>
        <v>645</v>
      </c>
      <c r="C667">
        <f t="shared" si="367"/>
        <v>612</v>
      </c>
      <c r="K667" s="26">
        <f t="shared" si="340"/>
        <v>1.6127069838449783E-17</v>
      </c>
      <c r="L667" s="28">
        <f t="shared" si="341"/>
        <v>1.0000000000000002</v>
      </c>
      <c r="M667" s="28">
        <f t="shared" si="342"/>
        <v>4.29803546151552E+16</v>
      </c>
      <c r="N667" s="31">
        <f t="shared" si="343"/>
        <v>7.1428571428571425E-2</v>
      </c>
      <c r="O667" s="2">
        <f t="shared" si="350"/>
        <v>53383525.565962717</v>
      </c>
      <c r="P667" s="2">
        <f t="shared" si="351"/>
        <v>42677.940014493724</v>
      </c>
      <c r="Q667" s="21">
        <f t="shared" si="352"/>
        <v>29773796.49402279</v>
      </c>
      <c r="R667" s="2">
        <f t="shared" si="353"/>
        <v>54777049.087094404</v>
      </c>
      <c r="S667" s="2">
        <f t="shared" si="354"/>
        <v>54662.652247720245</v>
      </c>
      <c r="T667" s="21">
        <f t="shared" si="355"/>
        <v>28368288.260657877</v>
      </c>
      <c r="U667" s="2">
        <f t="shared" si="356"/>
        <v>56138088.331754252</v>
      </c>
      <c r="V667" s="2">
        <f t="shared" si="357"/>
        <v>68140.59340734435</v>
      </c>
      <c r="W667" s="21">
        <f t="shared" si="358"/>
        <v>26993771.074838404</v>
      </c>
      <c r="X667" s="2">
        <f t="shared" si="359"/>
        <v>57466179.746319368</v>
      </c>
      <c r="Y667" s="2">
        <f t="shared" si="360"/>
        <v>82744.569800640587</v>
      </c>
      <c r="Z667" s="21">
        <f t="shared" si="361"/>
        <v>25651075.68387999</v>
      </c>
      <c r="AA667" s="2">
        <f t="shared" si="362"/>
        <v>58760237.693409793</v>
      </c>
      <c r="AB667" s="2">
        <f t="shared" si="363"/>
        <v>97975.104818678345</v>
      </c>
      <c r="AC667" s="21">
        <f t="shared" si="364"/>
        <v>24341787.201771528</v>
      </c>
      <c r="AD667" s="2">
        <f t="shared" si="344"/>
        <v>70121120.222482786</v>
      </c>
      <c r="AE667" s="2">
        <f t="shared" si="345"/>
        <v>150230.27973176929</v>
      </c>
      <c r="AF667" s="21">
        <f t="shared" si="346"/>
        <v>12928649.497785445</v>
      </c>
      <c r="AG667" s="2">
        <f t="shared" si="347"/>
        <v>73371980.237057477</v>
      </c>
      <c r="AH667" s="2">
        <f t="shared" si="348"/>
        <v>114779.25004934726</v>
      </c>
      <c r="AI667" s="37">
        <f t="shared" si="349"/>
        <v>9713240.5128931757</v>
      </c>
      <c r="AJ667" s="37"/>
      <c r="AK667" s="37"/>
      <c r="AL667" s="37"/>
      <c r="AM667" s="37"/>
      <c r="AN667" s="37"/>
      <c r="AO667" s="37"/>
      <c r="AP667" s="37"/>
      <c r="AQ667" s="37"/>
      <c r="AR667" s="37"/>
      <c r="AS667" s="37"/>
      <c r="AT667" s="37"/>
      <c r="AU667" s="37"/>
      <c r="AV667" s="37"/>
      <c r="AW667" s="37"/>
      <c r="AX667" s="37"/>
    </row>
    <row r="668" spans="1:50" x14ac:dyDescent="0.45">
      <c r="A668" s="25">
        <f t="shared" si="367"/>
        <v>44498</v>
      </c>
      <c r="B668">
        <f t="shared" si="367"/>
        <v>646</v>
      </c>
      <c r="C668">
        <f t="shared" si="367"/>
        <v>613</v>
      </c>
      <c r="K668" s="26">
        <f t="shared" si="340"/>
        <v>1.5151477703279298E-17</v>
      </c>
      <c r="L668" s="28">
        <f t="shared" si="341"/>
        <v>1</v>
      </c>
      <c r="M668" s="28">
        <f t="shared" si="342"/>
        <v>4.5747826986533768E+16</v>
      </c>
      <c r="N668" s="31">
        <f t="shared" si="343"/>
        <v>7.1428571428571425E-2</v>
      </c>
      <c r="O668" s="2">
        <f t="shared" si="350"/>
        <v>53381110.066794179</v>
      </c>
      <c r="P668" s="2">
        <f t="shared" si="351"/>
        <v>42045.014896280438</v>
      </c>
      <c r="Q668" s="21">
        <f t="shared" si="352"/>
        <v>29776844.91830954</v>
      </c>
      <c r="R668" s="2">
        <f t="shared" si="353"/>
        <v>54773911.334553264</v>
      </c>
      <c r="S668" s="2">
        <f t="shared" si="354"/>
        <v>53895.929628305152</v>
      </c>
      <c r="T668" s="21">
        <f t="shared" si="355"/>
        <v>28372192.735818431</v>
      </c>
      <c r="U668" s="2">
        <f t="shared" si="356"/>
        <v>56134123.882857017</v>
      </c>
      <c r="V668" s="2">
        <f t="shared" si="357"/>
        <v>67237.857061201212</v>
      </c>
      <c r="W668" s="21">
        <f t="shared" si="358"/>
        <v>26998638.260081783</v>
      </c>
      <c r="X668" s="2">
        <f t="shared" si="359"/>
        <v>57461303.25798703</v>
      </c>
      <c r="Y668" s="2">
        <f t="shared" si="360"/>
        <v>81710.73171864808</v>
      </c>
      <c r="Z668" s="21">
        <f t="shared" si="361"/>
        <v>25656986.010294322</v>
      </c>
      <c r="AA668" s="2">
        <f t="shared" si="362"/>
        <v>58754392.129593544</v>
      </c>
      <c r="AB668" s="2">
        <f t="shared" si="363"/>
        <v>96822.446862162513</v>
      </c>
      <c r="AC668" s="21">
        <f t="shared" si="364"/>
        <v>24348785.423544295</v>
      </c>
      <c r="AD668" s="2">
        <f t="shared" si="344"/>
        <v>70111297.537809059</v>
      </c>
      <c r="AE668" s="2">
        <f t="shared" si="345"/>
        <v>149322.23013894344</v>
      </c>
      <c r="AF668" s="21">
        <f t="shared" si="346"/>
        <v>12939380.232051998</v>
      </c>
      <c r="AG668" s="2">
        <f t="shared" si="347"/>
        <v>73364348.344246581</v>
      </c>
      <c r="AH668" s="2">
        <f t="shared" si="348"/>
        <v>114212.62499957612</v>
      </c>
      <c r="AI668" s="37">
        <f t="shared" si="349"/>
        <v>9721439.0307538435</v>
      </c>
      <c r="AJ668" s="37"/>
      <c r="AK668" s="37"/>
      <c r="AL668" s="37"/>
      <c r="AM668" s="37"/>
      <c r="AN668" s="37"/>
      <c r="AO668" s="37"/>
      <c r="AP668" s="37"/>
      <c r="AQ668" s="37"/>
      <c r="AR668" s="37"/>
      <c r="AS668" s="37"/>
      <c r="AT668" s="37"/>
      <c r="AU668" s="37"/>
      <c r="AV668" s="37"/>
      <c r="AW668" s="37"/>
      <c r="AX668" s="37"/>
    </row>
    <row r="669" spans="1:50" x14ac:dyDescent="0.45">
      <c r="A669" s="25">
        <f t="shared" si="367"/>
        <v>44499</v>
      </c>
      <c r="B669">
        <f t="shared" si="367"/>
        <v>647</v>
      </c>
      <c r="C669">
        <f t="shared" si="367"/>
        <v>614</v>
      </c>
      <c r="K669" s="26">
        <f t="shared" si="340"/>
        <v>1.4234903109654746E-17</v>
      </c>
      <c r="L669" s="28">
        <f t="shared" si="341"/>
        <v>1</v>
      </c>
      <c r="M669" s="28">
        <f t="shared" si="342"/>
        <v>4.8693494800805632E+16</v>
      </c>
      <c r="N669" s="31">
        <f t="shared" si="343"/>
        <v>7.1428571428571425E-2</v>
      </c>
      <c r="O669" s="2">
        <f t="shared" si="350"/>
        <v>53378730.497791722</v>
      </c>
      <c r="P669" s="2">
        <f t="shared" si="351"/>
        <v>41421.368549001774</v>
      </c>
      <c r="Q669" s="21">
        <f t="shared" si="352"/>
        <v>29779848.133659277</v>
      </c>
      <c r="R669" s="2">
        <f t="shared" si="353"/>
        <v>54770817.770738229</v>
      </c>
      <c r="S669" s="2">
        <f t="shared" si="354"/>
        <v>53139.784184174576</v>
      </c>
      <c r="T669" s="21">
        <f t="shared" si="355"/>
        <v>28376042.445077598</v>
      </c>
      <c r="U669" s="2">
        <f t="shared" si="356"/>
        <v>56130212.231805593</v>
      </c>
      <c r="V669" s="2">
        <f t="shared" si="357"/>
        <v>66346.804036824877</v>
      </c>
      <c r="W669" s="21">
        <f t="shared" si="358"/>
        <v>27003440.964157581</v>
      </c>
      <c r="X669" s="2">
        <f t="shared" si="359"/>
        <v>57456488.10675703</v>
      </c>
      <c r="Y669" s="2">
        <f t="shared" si="360"/>
        <v>80689.402111604883</v>
      </c>
      <c r="Z669" s="21">
        <f t="shared" si="361"/>
        <v>25662822.491131365</v>
      </c>
      <c r="AA669" s="2">
        <f t="shared" si="362"/>
        <v>58748615.912377566</v>
      </c>
      <c r="AB669" s="2">
        <f t="shared" si="363"/>
        <v>95682.775016555097</v>
      </c>
      <c r="AC669" s="21">
        <f t="shared" si="364"/>
        <v>24355701.31260588</v>
      </c>
      <c r="AD669" s="2">
        <f t="shared" si="344"/>
        <v>70101535.592880815</v>
      </c>
      <c r="AE669" s="2">
        <f t="shared" si="345"/>
        <v>148418.30148583546</v>
      </c>
      <c r="AF669" s="21">
        <f t="shared" si="346"/>
        <v>12950046.10563335</v>
      </c>
      <c r="AG669" s="2">
        <f t="shared" si="347"/>
        <v>73356754.917347118</v>
      </c>
      <c r="AH669" s="2">
        <f t="shared" si="348"/>
        <v>113648.00725621407</v>
      </c>
      <c r="AI669" s="37">
        <f t="shared" si="349"/>
        <v>9729597.0753966682</v>
      </c>
      <c r="AJ669" s="37"/>
      <c r="AK669" s="37"/>
      <c r="AL669" s="37"/>
      <c r="AM669" s="37"/>
      <c r="AN669" s="37"/>
      <c r="AO669" s="37"/>
      <c r="AP669" s="37"/>
      <c r="AQ669" s="37"/>
      <c r="AR669" s="37"/>
      <c r="AS669" s="37"/>
      <c r="AT669" s="37"/>
      <c r="AU669" s="37"/>
      <c r="AV669" s="37"/>
      <c r="AW669" s="37"/>
      <c r="AX669" s="37"/>
    </row>
    <row r="670" spans="1:50" x14ac:dyDescent="0.45">
      <c r="A670" s="25">
        <f t="shared" si="367"/>
        <v>44500</v>
      </c>
      <c r="B670">
        <f t="shared" si="367"/>
        <v>648</v>
      </c>
      <c r="C670">
        <f t="shared" si="367"/>
        <v>615</v>
      </c>
      <c r="K670" s="26">
        <f t="shared" si="340"/>
        <v>1.3373775846127747E-17</v>
      </c>
      <c r="L670" s="28">
        <f t="shared" si="341"/>
        <v>1</v>
      </c>
      <c r="M670" s="28">
        <f t="shared" si="342"/>
        <v>5.1828831927120992E+16</v>
      </c>
      <c r="N670" s="31">
        <f t="shared" si="343"/>
        <v>7.1428571428571425E-2</v>
      </c>
      <c r="O670" s="2">
        <f t="shared" si="350"/>
        <v>53376386.329020448</v>
      </c>
      <c r="P670" s="2">
        <f t="shared" si="351"/>
        <v>40806.868138205209</v>
      </c>
      <c r="Q670" s="21">
        <f t="shared" si="352"/>
        <v>29782806.802841347</v>
      </c>
      <c r="R670" s="2">
        <f t="shared" si="353"/>
        <v>54767767.781063624</v>
      </c>
      <c r="S670" s="2">
        <f t="shared" si="354"/>
        <v>52394.074988483328</v>
      </c>
      <c r="T670" s="21">
        <f t="shared" si="355"/>
        <v>28379838.143947892</v>
      </c>
      <c r="U670" s="2">
        <f t="shared" si="356"/>
        <v>56126352.687906817</v>
      </c>
      <c r="V670" s="2">
        <f t="shared" si="357"/>
        <v>65467.290504402998</v>
      </c>
      <c r="W670" s="21">
        <f t="shared" si="358"/>
        <v>27008180.02158878</v>
      </c>
      <c r="X670" s="2">
        <f t="shared" si="359"/>
        <v>57451733.540160738</v>
      </c>
      <c r="Y670" s="2">
        <f t="shared" si="360"/>
        <v>79680.439985641802</v>
      </c>
      <c r="Z670" s="21">
        <f t="shared" si="361"/>
        <v>25668586.019853622</v>
      </c>
      <c r="AA670" s="2">
        <f t="shared" si="362"/>
        <v>58742908.24669534</v>
      </c>
      <c r="AB670" s="2">
        <f t="shared" si="363"/>
        <v>94555.956769029261</v>
      </c>
      <c r="AC670" s="21">
        <f t="shared" si="364"/>
        <v>24362535.79653563</v>
      </c>
      <c r="AD670" s="2">
        <f t="shared" si="344"/>
        <v>70091834.093289465</v>
      </c>
      <c r="AE670" s="2">
        <f t="shared" si="345"/>
        <v>147518.49382819713</v>
      </c>
      <c r="AF670" s="21">
        <f t="shared" si="346"/>
        <v>12960647.412882337</v>
      </c>
      <c r="AG670" s="2">
        <f t="shared" si="347"/>
        <v>73349199.811117694</v>
      </c>
      <c r="AH670" s="2">
        <f t="shared" si="348"/>
        <v>113085.39868162318</v>
      </c>
      <c r="AI670" s="37">
        <f t="shared" si="349"/>
        <v>9737714.7902006824</v>
      </c>
      <c r="AJ670" s="37"/>
      <c r="AK670" s="37"/>
      <c r="AL670" s="37"/>
      <c r="AM670" s="37"/>
      <c r="AN670" s="37"/>
      <c r="AO670" s="37"/>
      <c r="AP670" s="37"/>
      <c r="AQ670" s="37"/>
      <c r="AR670" s="37"/>
      <c r="AS670" s="37"/>
      <c r="AT670" s="37"/>
      <c r="AU670" s="37"/>
      <c r="AV670" s="37"/>
      <c r="AW670" s="37"/>
      <c r="AX670" s="37"/>
    </row>
    <row r="671" spans="1:50" x14ac:dyDescent="0.45">
      <c r="A671" s="25">
        <f t="shared" si="367"/>
        <v>44501</v>
      </c>
      <c r="B671">
        <f t="shared" si="367"/>
        <v>649</v>
      </c>
      <c r="C671">
        <f t="shared" si="367"/>
        <v>616</v>
      </c>
      <c r="K671" s="26">
        <f t="shared" si="340"/>
        <v>1.2564741677880515E-17</v>
      </c>
      <c r="L671" s="28">
        <f t="shared" si="341"/>
        <v>1</v>
      </c>
      <c r="M671" s="28">
        <f t="shared" si="342"/>
        <v>5.5166051028346248E+16</v>
      </c>
      <c r="N671" s="31">
        <f t="shared" si="343"/>
        <v>7.1428571428571425E-2</v>
      </c>
      <c r="O671" s="2">
        <f t="shared" si="350"/>
        <v>53374077.038227081</v>
      </c>
      <c r="P671" s="2">
        <f t="shared" si="351"/>
        <v>40201.382635987648</v>
      </c>
      <c r="Q671" s="21">
        <f t="shared" si="352"/>
        <v>29785721.57913693</v>
      </c>
      <c r="R671" s="2">
        <f t="shared" si="353"/>
        <v>54764760.759273551</v>
      </c>
      <c r="S671" s="2">
        <f t="shared" si="354"/>
        <v>51658.662850804612</v>
      </c>
      <c r="T671" s="21">
        <f t="shared" si="355"/>
        <v>28383580.577875644</v>
      </c>
      <c r="U671" s="2">
        <f t="shared" si="356"/>
        <v>56122544.569169067</v>
      </c>
      <c r="V671" s="2">
        <f t="shared" si="357"/>
        <v>64599.174206124735</v>
      </c>
      <c r="W671" s="21">
        <f t="shared" si="358"/>
        <v>27012856.256624807</v>
      </c>
      <c r="X671" s="2">
        <f t="shared" si="359"/>
        <v>57447038.814476334</v>
      </c>
      <c r="Y671" s="2">
        <f t="shared" si="360"/>
        <v>78683.705671069911</v>
      </c>
      <c r="Z671" s="21">
        <f t="shared" si="361"/>
        <v>25674277.479852598</v>
      </c>
      <c r="AA671" s="2">
        <f t="shared" si="362"/>
        <v>58737268.345929787</v>
      </c>
      <c r="AB671" s="2">
        <f t="shared" si="363"/>
        <v>93441.860622508117</v>
      </c>
      <c r="AC671" s="21">
        <f t="shared" si="364"/>
        <v>24369289.793447707</v>
      </c>
      <c r="AD671" s="2">
        <f t="shared" si="344"/>
        <v>70082192.744929388</v>
      </c>
      <c r="AE671" s="2">
        <f t="shared" si="345"/>
        <v>146622.80691482627</v>
      </c>
      <c r="AF671" s="21">
        <f t="shared" si="346"/>
        <v>12971184.448155785</v>
      </c>
      <c r="AG671" s="2">
        <f t="shared" si="347"/>
        <v>73341682.880308494</v>
      </c>
      <c r="AH671" s="2">
        <f t="shared" si="348"/>
        <v>112524.8010135635</v>
      </c>
      <c r="AI671" s="37">
        <f t="shared" si="349"/>
        <v>9745792.3186779432</v>
      </c>
      <c r="AJ671" s="37"/>
      <c r="AK671" s="37"/>
      <c r="AL671" s="37"/>
      <c r="AM671" s="37"/>
      <c r="AN671" s="37"/>
      <c r="AO671" s="37"/>
      <c r="AP671" s="37"/>
      <c r="AQ671" s="37"/>
      <c r="AR671" s="37"/>
      <c r="AS671" s="37"/>
      <c r="AT671" s="37"/>
      <c r="AU671" s="37"/>
      <c r="AV671" s="37"/>
      <c r="AW671" s="37"/>
      <c r="AX671" s="37"/>
    </row>
    <row r="672" spans="1:50" x14ac:dyDescent="0.45">
      <c r="A672" s="25">
        <f t="shared" si="367"/>
        <v>44502</v>
      </c>
      <c r="B672">
        <f t="shared" si="367"/>
        <v>650</v>
      </c>
      <c r="C672">
        <f t="shared" si="367"/>
        <v>617</v>
      </c>
      <c r="K672" s="26">
        <f t="shared" si="340"/>
        <v>1.1804649281420269E-17</v>
      </c>
      <c r="L672" s="28">
        <f t="shared" si="341"/>
        <v>1</v>
      </c>
      <c r="M672" s="28">
        <f t="shared" si="342"/>
        <v>5.8718151131428592E+16</v>
      </c>
      <c r="N672" s="31">
        <f t="shared" si="343"/>
        <v>7.1428571428571425E-2</v>
      </c>
      <c r="O672" s="2">
        <f t="shared" si="350"/>
        <v>53371802.11073263</v>
      </c>
      <c r="P672" s="2">
        <f t="shared" si="351"/>
        <v>39604.782799294706</v>
      </c>
      <c r="Q672" s="21">
        <f t="shared" si="352"/>
        <v>29788593.106468074</v>
      </c>
      <c r="R672" s="2">
        <f t="shared" si="353"/>
        <v>54761796.107335202</v>
      </c>
      <c r="S672" s="2">
        <f t="shared" si="354"/>
        <v>50933.410299811338</v>
      </c>
      <c r="T672" s="21">
        <f t="shared" si="355"/>
        <v>28387270.482364986</v>
      </c>
      <c r="U672" s="2">
        <f t="shared" si="356"/>
        <v>56118787.202201679</v>
      </c>
      <c r="V672" s="2">
        <f t="shared" si="357"/>
        <v>63742.314444502699</v>
      </c>
      <c r="W672" s="21">
        <f t="shared" si="358"/>
        <v>27017470.48335382</v>
      </c>
      <c r="X672" s="2">
        <f t="shared" si="359"/>
        <v>57442403.194639586</v>
      </c>
      <c r="Y672" s="2">
        <f t="shared" si="360"/>
        <v>77699.060817027363</v>
      </c>
      <c r="Z672" s="21">
        <f t="shared" si="361"/>
        <v>25679897.744543388</v>
      </c>
      <c r="AA672" s="2">
        <f t="shared" si="362"/>
        <v>58731695.431839794</v>
      </c>
      <c r="AB672" s="2">
        <f t="shared" si="363"/>
        <v>92340.356096610747</v>
      </c>
      <c r="AC672" s="21">
        <f t="shared" si="364"/>
        <v>24375964.212063596</v>
      </c>
      <c r="AD672" s="2">
        <f t="shared" si="344"/>
        <v>70072611.25401558</v>
      </c>
      <c r="AE672" s="2">
        <f t="shared" si="345"/>
        <v>145731.24019185652</v>
      </c>
      <c r="AF672" s="21">
        <f t="shared" si="346"/>
        <v>12981657.505792564</v>
      </c>
      <c r="AG672" s="2">
        <f t="shared" si="347"/>
        <v>73334203.9796689</v>
      </c>
      <c r="AH672" s="2">
        <f t="shared" si="348"/>
        <v>111966.21586647497</v>
      </c>
      <c r="AI672" s="37">
        <f t="shared" si="349"/>
        <v>9753829.8044646252</v>
      </c>
      <c r="AJ672" s="37"/>
      <c r="AK672" s="37"/>
      <c r="AL672" s="37"/>
      <c r="AM672" s="37"/>
      <c r="AN672" s="37"/>
      <c r="AO672" s="37"/>
      <c r="AP672" s="37"/>
      <c r="AQ672" s="37"/>
      <c r="AR672" s="37"/>
      <c r="AS672" s="37"/>
      <c r="AT672" s="37"/>
      <c r="AU672" s="37"/>
      <c r="AV672" s="37"/>
      <c r="AW672" s="37"/>
      <c r="AX672" s="37"/>
    </row>
    <row r="673" spans="1:50" x14ac:dyDescent="0.45">
      <c r="A673" s="25">
        <f t="shared" si="367"/>
        <v>44503</v>
      </c>
      <c r="B673">
        <f t="shared" si="367"/>
        <v>651</v>
      </c>
      <c r="C673">
        <f t="shared" si="367"/>
        <v>618</v>
      </c>
      <c r="K673" s="26">
        <f t="shared" si="340"/>
        <v>1.1090537969646686E-17</v>
      </c>
      <c r="L673" s="28">
        <f t="shared" si="341"/>
        <v>1</v>
      </c>
      <c r="M673" s="28">
        <f t="shared" si="342"/>
        <v>6.2498968260781952E+16</v>
      </c>
      <c r="N673" s="31">
        <f t="shared" si="343"/>
        <v>7.1428571428571425E-2</v>
      </c>
      <c r="O673" s="2">
        <f t="shared" si="350"/>
        <v>53369561.039326444</v>
      </c>
      <c r="P673" s="2">
        <f t="shared" si="351"/>
        <v>39016.941148390964</v>
      </c>
      <c r="Q673" s="21">
        <f t="shared" si="352"/>
        <v>29791422.019525167</v>
      </c>
      <c r="R673" s="2">
        <f t="shared" si="353"/>
        <v>54758873.235333309</v>
      </c>
      <c r="S673" s="2">
        <f t="shared" si="354"/>
        <v>50218.181566005602</v>
      </c>
      <c r="T673" s="21">
        <f t="shared" si="355"/>
        <v>28390908.583100684</v>
      </c>
      <c r="U673" s="2">
        <f t="shared" si="356"/>
        <v>56115079.922115244</v>
      </c>
      <c r="V673" s="2">
        <f t="shared" si="357"/>
        <v>62896.572070614711</v>
      </c>
      <c r="W673" s="21">
        <f t="shared" si="358"/>
        <v>27022023.505814143</v>
      </c>
      <c r="X673" s="2">
        <f t="shared" si="359"/>
        <v>57437825.954155184</v>
      </c>
      <c r="Y673" s="2">
        <f t="shared" si="360"/>
        <v>76726.368385928465</v>
      </c>
      <c r="Z673" s="21">
        <f t="shared" si="361"/>
        <v>25685447.677458886</v>
      </c>
      <c r="AA673" s="2">
        <f t="shared" si="362"/>
        <v>58726188.734486908</v>
      </c>
      <c r="AB673" s="2">
        <f t="shared" si="363"/>
        <v>91251.313728309135</v>
      </c>
      <c r="AC673" s="21">
        <f t="shared" si="364"/>
        <v>24382559.951784782</v>
      </c>
      <c r="AD673" s="2">
        <f t="shared" si="344"/>
        <v>70063089.327100992</v>
      </c>
      <c r="AE673" s="2">
        <f t="shared" si="345"/>
        <v>144843.79280702458</v>
      </c>
      <c r="AF673" s="21">
        <f t="shared" si="346"/>
        <v>12992066.880091984</v>
      </c>
      <c r="AG673" s="2">
        <f t="shared" si="347"/>
        <v>73326762.963955015</v>
      </c>
      <c r="AH673" s="2">
        <f t="shared" si="348"/>
        <v>111409.64473275599</v>
      </c>
      <c r="AI673" s="37">
        <f t="shared" si="349"/>
        <v>9761827.3913122285</v>
      </c>
      <c r="AJ673" s="37"/>
      <c r="AK673" s="37"/>
      <c r="AL673" s="37"/>
      <c r="AM673" s="37"/>
      <c r="AN673" s="37"/>
      <c r="AO673" s="37"/>
      <c r="AP673" s="37"/>
      <c r="AQ673" s="37"/>
      <c r="AR673" s="37"/>
      <c r="AS673" s="37"/>
      <c r="AT673" s="37"/>
      <c r="AU673" s="37"/>
      <c r="AV673" s="37"/>
      <c r="AW673" s="37"/>
      <c r="AX673" s="37"/>
    </row>
    <row r="674" spans="1:50" x14ac:dyDescent="0.45">
      <c r="A674" s="25">
        <f t="shared" si="367"/>
        <v>44504</v>
      </c>
      <c r="B674">
        <f t="shared" si="367"/>
        <v>652</v>
      </c>
      <c r="C674">
        <f t="shared" si="367"/>
        <v>619</v>
      </c>
      <c r="K674" s="26">
        <f t="shared" si="340"/>
        <v>1.0419626159480121E-17</v>
      </c>
      <c r="L674" s="28">
        <f t="shared" si="341"/>
        <v>1</v>
      </c>
      <c r="M674" s="28">
        <f t="shared" si="342"/>
        <v>6.6523229331917728E+16</v>
      </c>
      <c r="N674" s="31">
        <f t="shared" si="343"/>
        <v>7.1428571428571425E-2</v>
      </c>
      <c r="O674" s="2">
        <f t="shared" si="350"/>
        <v>53367353.324161589</v>
      </c>
      <c r="P674" s="2">
        <f t="shared" si="351"/>
        <v>38437.731945503067</v>
      </c>
      <c r="Q674" s="21">
        <f t="shared" si="352"/>
        <v>29794208.943892907</v>
      </c>
      <c r="R674" s="2">
        <f t="shared" si="353"/>
        <v>54755991.561365813</v>
      </c>
      <c r="S674" s="2">
        <f t="shared" si="354"/>
        <v>49512.842564500934</v>
      </c>
      <c r="T674" s="21">
        <f t="shared" si="355"/>
        <v>28394495.596069686</v>
      </c>
      <c r="U674" s="2">
        <f t="shared" si="356"/>
        <v>56111422.072422825</v>
      </c>
      <c r="V674" s="2">
        <f t="shared" si="357"/>
        <v>62061.809472272049</v>
      </c>
      <c r="W674" s="21">
        <f t="shared" si="358"/>
        <v>27026516.118104905</v>
      </c>
      <c r="X674" s="2">
        <f t="shared" si="359"/>
        <v>57433306.37500868</v>
      </c>
      <c r="Y674" s="2">
        <f t="shared" si="360"/>
        <v>75765.492647723324</v>
      </c>
      <c r="Z674" s="21">
        <f t="shared" si="361"/>
        <v>25690928.132343598</v>
      </c>
      <c r="AA674" s="2">
        <f t="shared" si="362"/>
        <v>58720747.492162317</v>
      </c>
      <c r="AB674" s="2">
        <f t="shared" si="363"/>
        <v>90174.605072304868</v>
      </c>
      <c r="AC674" s="21">
        <f t="shared" si="364"/>
        <v>24389077.902765378</v>
      </c>
      <c r="AD674" s="2">
        <f t="shared" si="344"/>
        <v>70053626.671093598</v>
      </c>
      <c r="AE674" s="2">
        <f t="shared" si="345"/>
        <v>143960.46361391459</v>
      </c>
      <c r="AF674" s="21">
        <f t="shared" si="346"/>
        <v>13002412.865292488</v>
      </c>
      <c r="AG674" s="2">
        <f t="shared" si="347"/>
        <v>73319359.687937111</v>
      </c>
      <c r="AH674" s="2">
        <f t="shared" si="348"/>
        <v>110855.08898403849</v>
      </c>
      <c r="AI674" s="37">
        <f t="shared" si="349"/>
        <v>9769785.2230788507</v>
      </c>
      <c r="AJ674" s="37"/>
      <c r="AK674" s="37"/>
      <c r="AL674" s="37"/>
      <c r="AM674" s="37"/>
      <c r="AN674" s="37"/>
      <c r="AO674" s="37"/>
      <c r="AP674" s="37"/>
      <c r="AQ674" s="37"/>
      <c r="AR674" s="37"/>
      <c r="AS674" s="37"/>
      <c r="AT674" s="37"/>
      <c r="AU674" s="37"/>
      <c r="AV674" s="37"/>
      <c r="AW674" s="37"/>
      <c r="AX674" s="37"/>
    </row>
    <row r="675" spans="1:50" x14ac:dyDescent="0.45">
      <c r="A675" s="25">
        <f t="shared" si="367"/>
        <v>44505</v>
      </c>
      <c r="B675">
        <f t="shared" si="367"/>
        <v>653</v>
      </c>
      <c r="C675">
        <f t="shared" si="367"/>
        <v>620</v>
      </c>
      <c r="K675" s="26">
        <f t="shared" si="340"/>
        <v>9.7893005371299554E-18</v>
      </c>
      <c r="L675" s="28">
        <f t="shared" si="341"/>
        <v>1</v>
      </c>
      <c r="M675" s="28">
        <f t="shared" si="342"/>
        <v>7.0806609515245656E+16</v>
      </c>
      <c r="N675" s="31">
        <f t="shared" si="343"/>
        <v>7.1428571428571425E-2</v>
      </c>
      <c r="O675" s="2">
        <f t="shared" si="350"/>
        <v>53365178.472651631</v>
      </c>
      <c r="P675" s="2">
        <f t="shared" si="351"/>
        <v>37867.031173637166</v>
      </c>
      <c r="Q675" s="21">
        <f t="shared" si="352"/>
        <v>29796954.49617473</v>
      </c>
      <c r="R675" s="2">
        <f t="shared" si="353"/>
        <v>54753150.511440702</v>
      </c>
      <c r="S675" s="2">
        <f t="shared" si="354"/>
        <v>48817.260877861387</v>
      </c>
      <c r="T675" s="21">
        <f t="shared" si="355"/>
        <v>28398032.227681436</v>
      </c>
      <c r="U675" s="2">
        <f t="shared" si="356"/>
        <v>56107813.004942097</v>
      </c>
      <c r="V675" s="2">
        <f t="shared" si="357"/>
        <v>61237.89056212076</v>
      </c>
      <c r="W675" s="21">
        <f t="shared" si="358"/>
        <v>27030949.104495782</v>
      </c>
      <c r="X675" s="2">
        <f t="shared" si="359"/>
        <v>57428843.747579016</v>
      </c>
      <c r="Y675" s="2">
        <f t="shared" si="360"/>
        <v>74816.299173975975</v>
      </c>
      <c r="Z675" s="21">
        <f t="shared" si="361"/>
        <v>25696339.953247007</v>
      </c>
      <c r="AA675" s="2">
        <f t="shared" si="362"/>
        <v>58715370.95131404</v>
      </c>
      <c r="AB675" s="2">
        <f t="shared" si="363"/>
        <v>89110.102701133917</v>
      </c>
      <c r="AC675" s="21">
        <f t="shared" si="364"/>
        <v>24395518.945984825</v>
      </c>
      <c r="AD675" s="2">
        <f t="shared" si="344"/>
        <v>70044222.993273199</v>
      </c>
      <c r="AE675" s="2">
        <f t="shared" si="345"/>
        <v>143081.25117617875</v>
      </c>
      <c r="AF675" s="21">
        <f t="shared" si="346"/>
        <v>13012695.755550623</v>
      </c>
      <c r="AG675" s="2">
        <f t="shared" si="347"/>
        <v>73311994.006406978</v>
      </c>
      <c r="AH675" s="2">
        <f t="shared" si="348"/>
        <v>110302.54987245941</v>
      </c>
      <c r="AI675" s="37">
        <f t="shared" si="349"/>
        <v>9777703.4437205624</v>
      </c>
      <c r="AJ675" s="37"/>
      <c r="AK675" s="37"/>
      <c r="AL675" s="37"/>
      <c r="AM675" s="37"/>
      <c r="AN675" s="37"/>
      <c r="AO675" s="37"/>
      <c r="AP675" s="37"/>
      <c r="AQ675" s="37"/>
      <c r="AR675" s="37"/>
      <c r="AS675" s="37"/>
      <c r="AT675" s="37"/>
      <c r="AU675" s="37"/>
      <c r="AV675" s="37"/>
      <c r="AW675" s="37"/>
      <c r="AX675" s="37"/>
    </row>
    <row r="676" spans="1:50" x14ac:dyDescent="0.45">
      <c r="A676" s="25">
        <f t="shared" si="367"/>
        <v>44506</v>
      </c>
      <c r="B676">
        <f t="shared" si="367"/>
        <v>654</v>
      </c>
      <c r="C676">
        <f t="shared" si="367"/>
        <v>621</v>
      </c>
      <c r="K676" s="26">
        <f t="shared" si="340"/>
        <v>9.1971058787999285E-18</v>
      </c>
      <c r="L676" s="28">
        <f t="shared" si="341"/>
        <v>1</v>
      </c>
      <c r="M676" s="28">
        <f t="shared" si="342"/>
        <v>7.5365793293486544E+16</v>
      </c>
      <c r="N676" s="31">
        <f t="shared" si="343"/>
        <v>7.1428571428571425E-2</v>
      </c>
      <c r="O676" s="2">
        <f t="shared" si="350"/>
        <v>53363035.99936872</v>
      </c>
      <c r="P676" s="2">
        <f t="shared" si="351"/>
        <v>37304.716515572276</v>
      </c>
      <c r="Q676" s="21">
        <f t="shared" si="352"/>
        <v>29799659.284115709</v>
      </c>
      <c r="R676" s="2">
        <f t="shared" si="353"/>
        <v>54750349.519373998</v>
      </c>
      <c r="S676" s="2">
        <f t="shared" si="354"/>
        <v>48131.305739001662</v>
      </c>
      <c r="T676" s="21">
        <f t="shared" si="355"/>
        <v>28401519.174887002</v>
      </c>
      <c r="U676" s="2">
        <f t="shared" si="356"/>
        <v>56104252.079698384</v>
      </c>
      <c r="V676" s="2">
        <f t="shared" si="357"/>
        <v>60424.680765682235</v>
      </c>
      <c r="W676" s="21">
        <f t="shared" si="358"/>
        <v>27035323.239535935</v>
      </c>
      <c r="X676" s="2">
        <f t="shared" si="359"/>
        <v>57424437.370551653</v>
      </c>
      <c r="Y676" s="2">
        <f t="shared" si="360"/>
        <v>73878.654831768581</v>
      </c>
      <c r="Z676" s="21">
        <f t="shared" si="361"/>
        <v>25701683.97461658</v>
      </c>
      <c r="AA676" s="2">
        <f t="shared" si="362"/>
        <v>58710058.366474368</v>
      </c>
      <c r="AB676" s="2">
        <f t="shared" si="363"/>
        <v>88057.680205008</v>
      </c>
      <c r="AC676" s="21">
        <f t="shared" si="364"/>
        <v>24401883.953320626</v>
      </c>
      <c r="AD676" s="2">
        <f t="shared" si="344"/>
        <v>70034878.00130792</v>
      </c>
      <c r="AE676" s="2">
        <f t="shared" si="345"/>
        <v>142206.15377173433</v>
      </c>
      <c r="AF676" s="21">
        <f t="shared" si="346"/>
        <v>13022915.844920347</v>
      </c>
      <c r="AG676" s="2">
        <f t="shared" si="347"/>
        <v>73304665.774185196</v>
      </c>
      <c r="AH676" s="2">
        <f t="shared" si="348"/>
        <v>109752.02853192836</v>
      </c>
      <c r="AI676" s="37">
        <f t="shared" si="349"/>
        <v>9785582.1972828768</v>
      </c>
      <c r="AJ676" s="37"/>
      <c r="AK676" s="37"/>
      <c r="AL676" s="37"/>
      <c r="AM676" s="37"/>
      <c r="AN676" s="37"/>
      <c r="AO676" s="37"/>
      <c r="AP676" s="37"/>
      <c r="AQ676" s="37"/>
      <c r="AR676" s="37"/>
      <c r="AS676" s="37"/>
      <c r="AT676" s="37"/>
      <c r="AU676" s="37"/>
      <c r="AV676" s="37"/>
      <c r="AW676" s="37"/>
      <c r="AX676" s="37"/>
    </row>
    <row r="677" spans="1:50" x14ac:dyDescent="0.45">
      <c r="A677" s="25">
        <f t="shared" si="367"/>
        <v>44507</v>
      </c>
      <c r="B677">
        <f t="shared" si="367"/>
        <v>655</v>
      </c>
      <c r="C677">
        <f t="shared" si="367"/>
        <v>622</v>
      </c>
      <c r="K677" s="26">
        <f t="shared" si="340"/>
        <v>8.640735487180794E-18</v>
      </c>
      <c r="L677" s="28">
        <f t="shared" si="341"/>
        <v>1</v>
      </c>
      <c r="M677" s="28">
        <f t="shared" si="342"/>
        <v>8.0218539450522848E+16</v>
      </c>
      <c r="N677" s="31">
        <f t="shared" si="343"/>
        <v>7.1428571428571425E-2</v>
      </c>
      <c r="O677" s="2">
        <f t="shared" si="350"/>
        <v>53360925.42594301</v>
      </c>
      <c r="P677" s="2">
        <f t="shared" si="351"/>
        <v>36750.667333030826</v>
      </c>
      <c r="Q677" s="21">
        <f t="shared" si="352"/>
        <v>29802323.906723961</v>
      </c>
      <c r="R677" s="2">
        <f t="shared" si="353"/>
        <v>54747588.026688918</v>
      </c>
      <c r="S677" s="2">
        <f t="shared" si="354"/>
        <v>47454.848014152143</v>
      </c>
      <c r="T677" s="21">
        <f t="shared" si="355"/>
        <v>28404957.125296928</v>
      </c>
      <c r="U677" s="2">
        <f t="shared" si="356"/>
        <v>56100738.664828606</v>
      </c>
      <c r="V677" s="2">
        <f t="shared" si="357"/>
        <v>59622.0470093392</v>
      </c>
      <c r="W677" s="21">
        <f t="shared" si="358"/>
        <v>27039639.288162056</v>
      </c>
      <c r="X677" s="2">
        <f t="shared" si="359"/>
        <v>57420086.550832286</v>
      </c>
      <c r="Y677" s="2">
        <f t="shared" si="360"/>
        <v>72952.427777439676</v>
      </c>
      <c r="Z677" s="21">
        <f t="shared" si="361"/>
        <v>25706961.021390274</v>
      </c>
      <c r="AA677" s="2">
        <f t="shared" si="362"/>
        <v>58704809.000187621</v>
      </c>
      <c r="AB677" s="2">
        <f t="shared" si="363"/>
        <v>87017.212191400351</v>
      </c>
      <c r="AC677" s="21">
        <f t="shared" si="364"/>
        <v>24408173.78762098</v>
      </c>
      <c r="AD677" s="2">
        <f t="shared" si="344"/>
        <v>70025591.403270453</v>
      </c>
      <c r="AE677" s="2">
        <f t="shared" si="345"/>
        <v>141335.16939693637</v>
      </c>
      <c r="AF677" s="21">
        <f t="shared" si="346"/>
        <v>13033073.42733261</v>
      </c>
      <c r="AG677" s="2">
        <f t="shared" si="347"/>
        <v>73297374.846128315</v>
      </c>
      <c r="AH677" s="2">
        <f t="shared" si="348"/>
        <v>109203.5259793914</v>
      </c>
      <c r="AI677" s="37">
        <f t="shared" si="349"/>
        <v>9793421.627892293</v>
      </c>
      <c r="AJ677" s="37"/>
      <c r="AK677" s="37"/>
      <c r="AL677" s="37"/>
      <c r="AM677" s="37"/>
      <c r="AN677" s="37"/>
      <c r="AO677" s="37"/>
      <c r="AP677" s="37"/>
      <c r="AQ677" s="37"/>
      <c r="AR677" s="37"/>
      <c r="AS677" s="37"/>
      <c r="AT677" s="37"/>
      <c r="AU677" s="37"/>
      <c r="AV677" s="37"/>
      <c r="AW677" s="37"/>
      <c r="AX677" s="37"/>
    </row>
    <row r="678" spans="1:50" x14ac:dyDescent="0.45">
      <c r="A678" s="25">
        <f t="shared" si="367"/>
        <v>44508</v>
      </c>
      <c r="B678">
        <f t="shared" si="367"/>
        <v>656</v>
      </c>
      <c r="C678">
        <f t="shared" si="367"/>
        <v>623</v>
      </c>
      <c r="K678" s="26">
        <f t="shared" si="340"/>
        <v>8.1180222064778164E-18</v>
      </c>
      <c r="L678" s="28">
        <f t="shared" si="341"/>
        <v>1</v>
      </c>
      <c r="M678" s="28">
        <f t="shared" si="342"/>
        <v>8.5383750244837344E+16</v>
      </c>
      <c r="N678" s="31">
        <f t="shared" si="343"/>
        <v>7.1428571428571425E-2</v>
      </c>
      <c r="O678" s="2">
        <f t="shared" si="350"/>
        <v>53358846.280963369</v>
      </c>
      <c r="P678" s="2">
        <f t="shared" si="351"/>
        <v>36204.764646027674</v>
      </c>
      <c r="Q678" s="21">
        <f t="shared" si="352"/>
        <v>29804948.954390604</v>
      </c>
      <c r="R678" s="2">
        <f t="shared" si="353"/>
        <v>54744865.48251617</v>
      </c>
      <c r="S678" s="2">
        <f t="shared" si="354"/>
        <v>46787.760185892563</v>
      </c>
      <c r="T678" s="21">
        <f t="shared" si="355"/>
        <v>28408346.757297937</v>
      </c>
      <c r="U678" s="2">
        <f t="shared" si="356"/>
        <v>56097272.13648615</v>
      </c>
      <c r="V678" s="2">
        <f t="shared" si="357"/>
        <v>58829.857708272961</v>
      </c>
      <c r="W678" s="21">
        <f t="shared" si="358"/>
        <v>27043898.005805578</v>
      </c>
      <c r="X678" s="2">
        <f t="shared" si="359"/>
        <v>57415790.603461176</v>
      </c>
      <c r="Y678" s="2">
        <f t="shared" si="360"/>
        <v>72037.487450163346</v>
      </c>
      <c r="Z678" s="21">
        <f t="shared" si="361"/>
        <v>25712171.90908866</v>
      </c>
      <c r="AA678" s="2">
        <f t="shared" si="362"/>
        <v>58699622.122938111</v>
      </c>
      <c r="AB678" s="2">
        <f t="shared" si="363"/>
        <v>85988.574284384245</v>
      </c>
      <c r="AC678" s="21">
        <f t="shared" si="364"/>
        <v>24414389.302777503</v>
      </c>
      <c r="AD678" s="2">
        <f t="shared" si="344"/>
        <v>70016362.907654032</v>
      </c>
      <c r="AE678" s="2">
        <f t="shared" si="345"/>
        <v>140468.2957707255</v>
      </c>
      <c r="AF678" s="21">
        <f t="shared" si="346"/>
        <v>13043168.796575243</v>
      </c>
      <c r="AG678" s="2">
        <f t="shared" si="347"/>
        <v>73290121.07713595</v>
      </c>
      <c r="AH678" s="2">
        <f t="shared" si="348"/>
        <v>108657.04311609089</v>
      </c>
      <c r="AI678" s="37">
        <f t="shared" si="349"/>
        <v>9801221.8797479589</v>
      </c>
      <c r="AJ678" s="37"/>
      <c r="AK678" s="37"/>
      <c r="AL678" s="37"/>
      <c r="AM678" s="37"/>
      <c r="AN678" s="37"/>
      <c r="AO678" s="37"/>
      <c r="AP678" s="37"/>
      <c r="AQ678" s="37"/>
      <c r="AR678" s="37"/>
      <c r="AS678" s="37"/>
      <c r="AT678" s="37"/>
      <c r="AU678" s="37"/>
      <c r="AV678" s="37"/>
      <c r="AW678" s="37"/>
      <c r="AX678" s="37"/>
    </row>
    <row r="679" spans="1:50" x14ac:dyDescent="0.45">
      <c r="A679" s="25">
        <f t="shared" si="367"/>
        <v>44509</v>
      </c>
      <c r="B679">
        <f t="shared" si="367"/>
        <v>657</v>
      </c>
      <c r="C679">
        <f t="shared" si="367"/>
        <v>624</v>
      </c>
      <c r="K679" s="26">
        <f t="shared" si="340"/>
        <v>7.626929980976522E-18</v>
      </c>
      <c r="L679" s="28">
        <f t="shared" si="341"/>
        <v>1</v>
      </c>
      <c r="M679" s="28">
        <f t="shared" si="342"/>
        <v>9.0881545036971408E+16</v>
      </c>
      <c r="N679" s="31">
        <f t="shared" si="343"/>
        <v>7.1428571428571425E-2</v>
      </c>
      <c r="O679" s="2">
        <f t="shared" si="350"/>
        <v>53356798.099879421</v>
      </c>
      <c r="P679" s="2">
        <f t="shared" si="351"/>
        <v>35666.89111239864</v>
      </c>
      <c r="Q679" s="21">
        <f t="shared" si="352"/>
        <v>29807535.00900818</v>
      </c>
      <c r="R679" s="2">
        <f t="shared" si="353"/>
        <v>54742181.343495384</v>
      </c>
      <c r="S679" s="2">
        <f t="shared" si="354"/>
        <v>46129.916336257862</v>
      </c>
      <c r="T679" s="21">
        <f t="shared" si="355"/>
        <v>28411688.740168359</v>
      </c>
      <c r="U679" s="2">
        <f t="shared" si="356"/>
        <v>56093851.878746614</v>
      </c>
      <c r="V679" s="2">
        <f t="shared" si="357"/>
        <v>58047.982754357668</v>
      </c>
      <c r="W679" s="21">
        <f t="shared" si="358"/>
        <v>27048100.138499029</v>
      </c>
      <c r="X679" s="2">
        <f t="shared" si="359"/>
        <v>57411548.851528093</v>
      </c>
      <c r="Y679" s="2">
        <f t="shared" si="360"/>
        <v>71133.704565376858</v>
      </c>
      <c r="Z679" s="21">
        <f t="shared" si="361"/>
        <v>25717317.443906531</v>
      </c>
      <c r="AA679" s="2">
        <f t="shared" si="362"/>
        <v>58694497.013078451</v>
      </c>
      <c r="AB679" s="2">
        <f t="shared" si="363"/>
        <v>84971.643123731672</v>
      </c>
      <c r="AC679" s="21">
        <f t="shared" si="364"/>
        <v>24420531.343797818</v>
      </c>
      <c r="AD679" s="2">
        <f t="shared" si="344"/>
        <v>70007192.223388091</v>
      </c>
      <c r="AE679" s="2">
        <f t="shared" si="345"/>
        <v>139605.53033875095</v>
      </c>
      <c r="AF679" s="21">
        <f t="shared" si="346"/>
        <v>13053202.246273158</v>
      </c>
      <c r="AG679" s="2">
        <f t="shared" si="347"/>
        <v>73282904.322157785</v>
      </c>
      <c r="AH679" s="2">
        <f t="shared" si="348"/>
        <v>108112.58072882112</v>
      </c>
      <c r="AI679" s="37">
        <f t="shared" si="349"/>
        <v>9808983.0971133932</v>
      </c>
      <c r="AJ679" s="37"/>
      <c r="AK679" s="37"/>
      <c r="AL679" s="37"/>
      <c r="AM679" s="37"/>
      <c r="AN679" s="37"/>
      <c r="AO679" s="37"/>
      <c r="AP679" s="37"/>
      <c r="AQ679" s="37"/>
      <c r="AR679" s="37"/>
      <c r="AS679" s="37"/>
      <c r="AT679" s="37"/>
      <c r="AU679" s="37"/>
      <c r="AV679" s="37"/>
      <c r="AW679" s="37"/>
      <c r="AX679" s="37"/>
    </row>
    <row r="680" spans="1:50" x14ac:dyDescent="0.45">
      <c r="A680" s="25">
        <f t="shared" ref="A680:C695" si="368">A679+1</f>
        <v>44510</v>
      </c>
      <c r="B680">
        <f t="shared" si="368"/>
        <v>658</v>
      </c>
      <c r="C680">
        <f t="shared" si="368"/>
        <v>625</v>
      </c>
      <c r="K680" s="26">
        <f t="shared" si="340"/>
        <v>7.1655459242648326E-18</v>
      </c>
      <c r="L680" s="28">
        <f t="shared" si="341"/>
        <v>1</v>
      </c>
      <c r="M680" s="28">
        <f t="shared" si="342"/>
        <v>9.6733338657802336E+16</v>
      </c>
      <c r="N680" s="31">
        <f t="shared" si="343"/>
        <v>7.1428571428571425E-2</v>
      </c>
      <c r="O680" s="2">
        <f t="shared" si="350"/>
        <v>53354780.424904853</v>
      </c>
      <c r="P680" s="2">
        <f t="shared" si="351"/>
        <v>35136.9310075096</v>
      </c>
      <c r="Q680" s="21">
        <f t="shared" si="352"/>
        <v>29810082.644087639</v>
      </c>
      <c r="R680" s="2">
        <f t="shared" si="353"/>
        <v>54739535.073677704</v>
      </c>
      <c r="S680" s="2">
        <f t="shared" si="354"/>
        <v>45481.192129919626</v>
      </c>
      <c r="T680" s="21">
        <f t="shared" si="355"/>
        <v>28414983.734192375</v>
      </c>
      <c r="U680" s="2">
        <f t="shared" si="356"/>
        <v>56090477.2835145</v>
      </c>
      <c r="V680" s="2">
        <f t="shared" si="357"/>
        <v>57276.293504017027</v>
      </c>
      <c r="W680" s="21">
        <f t="shared" si="358"/>
        <v>27052246.422981482</v>
      </c>
      <c r="X680" s="2">
        <f t="shared" si="359"/>
        <v>57407360.626087882</v>
      </c>
      <c r="Y680" s="2">
        <f t="shared" si="360"/>
        <v>70240.951108063717</v>
      </c>
      <c r="Z680" s="21">
        <f t="shared" si="361"/>
        <v>25722398.422804054</v>
      </c>
      <c r="AA680" s="2">
        <f t="shared" si="362"/>
        <v>58689432.956758134</v>
      </c>
      <c r="AB680" s="2">
        <f t="shared" si="363"/>
        <v>83966.296363780129</v>
      </c>
      <c r="AC680" s="21">
        <f t="shared" si="364"/>
        <v>24426600.746878088</v>
      </c>
      <c r="AD680" s="2">
        <f t="shared" si="344"/>
        <v>69998079.059853747</v>
      </c>
      <c r="AE680" s="2">
        <f t="shared" si="345"/>
        <v>138746.87027746797</v>
      </c>
      <c r="AF680" s="21">
        <f t="shared" si="346"/>
        <v>13063174.069868784</v>
      </c>
      <c r="AG680" s="2">
        <f t="shared" si="347"/>
        <v>73275724.436200514</v>
      </c>
      <c r="AH680" s="2">
        <f t="shared" si="348"/>
        <v>107570.13949117977</v>
      </c>
      <c r="AI680" s="37">
        <f t="shared" si="349"/>
        <v>9816705.4243083056</v>
      </c>
      <c r="AJ680" s="37"/>
      <c r="AK680" s="37"/>
      <c r="AL680" s="37"/>
      <c r="AM680" s="37"/>
      <c r="AN680" s="37"/>
      <c r="AO680" s="37"/>
      <c r="AP680" s="37"/>
      <c r="AQ680" s="37"/>
      <c r="AR680" s="37"/>
      <c r="AS680" s="37"/>
      <c r="AT680" s="37"/>
      <c r="AU680" s="37"/>
      <c r="AV680" s="37"/>
      <c r="AW680" s="37"/>
      <c r="AX680" s="37"/>
    </row>
    <row r="681" spans="1:50" x14ac:dyDescent="0.45">
      <c r="A681" s="25">
        <f t="shared" si="368"/>
        <v>44511</v>
      </c>
      <c r="B681">
        <f t="shared" si="368"/>
        <v>659</v>
      </c>
      <c r="C681">
        <f t="shared" si="368"/>
        <v>626</v>
      </c>
      <c r="K681" s="26">
        <f t="shared" si="340"/>
        <v>6.7320728682203465E-18</v>
      </c>
      <c r="L681" s="28">
        <f t="shared" si="341"/>
        <v>1</v>
      </c>
      <c r="M681" s="28">
        <f t="shared" si="342"/>
        <v>1.0296192482289365E+17</v>
      </c>
      <c r="N681" s="31">
        <f t="shared" si="343"/>
        <v>7.1428571428571425E-2</v>
      </c>
      <c r="O681" s="2">
        <f t="shared" si="350"/>
        <v>53352792.804921962</v>
      </c>
      <c r="P681" s="2">
        <f t="shared" si="351"/>
        <v>34614.770204146902</v>
      </c>
      <c r="Q681" s="21">
        <f t="shared" si="352"/>
        <v>29812592.424873892</v>
      </c>
      <c r="R681" s="2">
        <f t="shared" si="353"/>
        <v>54736926.144429468</v>
      </c>
      <c r="S681" s="2">
        <f t="shared" si="354"/>
        <v>44841.464797446337</v>
      </c>
      <c r="T681" s="21">
        <f t="shared" si="355"/>
        <v>28418232.390773088</v>
      </c>
      <c r="U681" s="2">
        <f t="shared" si="356"/>
        <v>56087147.750430755</v>
      </c>
      <c r="V681" s="2">
        <f t="shared" si="357"/>
        <v>56514.662766048852</v>
      </c>
      <c r="W681" s="21">
        <f t="shared" si="358"/>
        <v>27056337.586803194</v>
      </c>
      <c r="X681" s="2">
        <f t="shared" si="359"/>
        <v>57403225.266076617</v>
      </c>
      <c r="Y681" s="2">
        <f t="shared" si="360"/>
        <v>69359.100325898704</v>
      </c>
      <c r="Z681" s="21">
        <f t="shared" si="361"/>
        <v>25727415.633597486</v>
      </c>
      <c r="AA681" s="2">
        <f t="shared" si="362"/>
        <v>58684429.24785243</v>
      </c>
      <c r="AB681" s="2">
        <f t="shared" si="363"/>
        <v>82972.412672074774</v>
      </c>
      <c r="AC681" s="21">
        <f t="shared" si="364"/>
        <v>24432598.339475494</v>
      </c>
      <c r="AD681" s="2">
        <f t="shared" si="344"/>
        <v>69989023.1268989</v>
      </c>
      <c r="AE681" s="2">
        <f t="shared" si="345"/>
        <v>137892.3124982095</v>
      </c>
      <c r="AF681" s="21">
        <f t="shared" si="346"/>
        <v>13073084.56060289</v>
      </c>
      <c r="AG681" s="2">
        <f t="shared" si="347"/>
        <v>73268581.274334654</v>
      </c>
      <c r="AH681" s="2">
        <f t="shared" si="348"/>
        <v>107029.71996481493</v>
      </c>
      <c r="AI681" s="37">
        <f t="shared" si="349"/>
        <v>9824389.0057005305</v>
      </c>
      <c r="AJ681" s="37"/>
      <c r="AK681" s="37"/>
      <c r="AL681" s="37"/>
      <c r="AM681" s="37"/>
      <c r="AN681" s="37"/>
      <c r="AO681" s="37"/>
      <c r="AP681" s="37"/>
      <c r="AQ681" s="37"/>
      <c r="AR681" s="37"/>
      <c r="AS681" s="37"/>
      <c r="AT681" s="37"/>
      <c r="AU681" s="37"/>
      <c r="AV681" s="37"/>
      <c r="AW681" s="37"/>
      <c r="AX681" s="37"/>
    </row>
    <row r="682" spans="1:50" x14ac:dyDescent="0.45">
      <c r="A682" s="25">
        <f t="shared" si="368"/>
        <v>44512</v>
      </c>
      <c r="B682">
        <f t="shared" si="368"/>
        <v>660</v>
      </c>
      <c r="C682">
        <f t="shared" si="368"/>
        <v>627</v>
      </c>
      <c r="K682" s="26">
        <f t="shared" si="340"/>
        <v>6.3248223627396988E-18</v>
      </c>
      <c r="L682" s="28">
        <f t="shared" si="341"/>
        <v>1</v>
      </c>
      <c r="M682" s="28">
        <f t="shared" si="342"/>
        <v>1.0959156491783232E+17</v>
      </c>
      <c r="N682" s="31">
        <f t="shared" si="343"/>
        <v>7.1428571428571425E-2</v>
      </c>
      <c r="O682" s="2">
        <f t="shared" si="350"/>
        <v>53350834.795387506</v>
      </c>
      <c r="P682" s="2">
        <f t="shared" si="351"/>
        <v>34100.296152589945</v>
      </c>
      <c r="Q682" s="21">
        <f t="shared" si="352"/>
        <v>29815064.908459902</v>
      </c>
      <c r="R682" s="2">
        <f t="shared" si="353"/>
        <v>54734354.034337021</v>
      </c>
      <c r="S682" s="2">
        <f t="shared" si="354"/>
        <v>44210.613118645539</v>
      </c>
      <c r="T682" s="21">
        <f t="shared" si="355"/>
        <v>28421435.352544334</v>
      </c>
      <c r="U682" s="2">
        <f t="shared" si="356"/>
        <v>56083862.686781235</v>
      </c>
      <c r="V682" s="2">
        <f t="shared" si="357"/>
        <v>55762.964789422585</v>
      </c>
      <c r="W682" s="21">
        <f t="shared" si="358"/>
        <v>27060374.348429341</v>
      </c>
      <c r="X682" s="2">
        <f t="shared" si="359"/>
        <v>57399142.118228406</v>
      </c>
      <c r="Y682" s="2">
        <f t="shared" si="360"/>
        <v>68488.026722261799</v>
      </c>
      <c r="Z682" s="21">
        <f t="shared" si="361"/>
        <v>25732369.855049331</v>
      </c>
      <c r="AA682" s="2">
        <f t="shared" si="362"/>
        <v>58679485.187891565</v>
      </c>
      <c r="AB682" s="2">
        <f t="shared" si="363"/>
        <v>81989.871727793259</v>
      </c>
      <c r="AC682" s="21">
        <f t="shared" si="364"/>
        <v>24438524.94038064</v>
      </c>
      <c r="AD682" s="2">
        <f t="shared" si="344"/>
        <v>69980024.134853154</v>
      </c>
      <c r="AE682" s="2">
        <f t="shared" si="345"/>
        <v>137041.8536512318</v>
      </c>
      <c r="AF682" s="21">
        <f t="shared" si="346"/>
        <v>13082934.011495614</v>
      </c>
      <c r="AG682" s="2">
        <f t="shared" si="347"/>
        <v>73261474.691701308</v>
      </c>
      <c r="AH682" s="2">
        <f t="shared" si="348"/>
        <v>106491.32260066767</v>
      </c>
      <c r="AI682" s="37">
        <f t="shared" si="349"/>
        <v>9832033.9856980238</v>
      </c>
      <c r="AJ682" s="37"/>
      <c r="AK682" s="37"/>
      <c r="AL682" s="37"/>
      <c r="AM682" s="37"/>
      <c r="AN682" s="37"/>
      <c r="AO682" s="37"/>
      <c r="AP682" s="37"/>
      <c r="AQ682" s="37"/>
      <c r="AR682" s="37"/>
      <c r="AS682" s="37"/>
      <c r="AT682" s="37"/>
      <c r="AU682" s="37"/>
      <c r="AV682" s="37"/>
      <c r="AW682" s="37"/>
      <c r="AX682" s="37"/>
    </row>
    <row r="683" spans="1:50" x14ac:dyDescent="0.45">
      <c r="A683" s="25">
        <f t="shared" si="368"/>
        <v>44513</v>
      </c>
      <c r="B683">
        <f t="shared" si="368"/>
        <v>661</v>
      </c>
      <c r="C683">
        <f t="shared" si="368"/>
        <v>628</v>
      </c>
      <c r="K683" s="26">
        <f t="shared" si="340"/>
        <v>5.942208098942781E-18</v>
      </c>
      <c r="L683" s="28">
        <f t="shared" si="341"/>
        <v>1</v>
      </c>
      <c r="M683" s="28">
        <f t="shared" si="342"/>
        <v>1.1664808250038699E+17</v>
      </c>
      <c r="N683" s="31">
        <f t="shared" si="343"/>
        <v>7.1428571428571425E-2</v>
      </c>
      <c r="O683" s="2">
        <f t="shared" si="350"/>
        <v>53348905.958239757</v>
      </c>
      <c r="P683" s="2">
        <f t="shared" si="351"/>
        <v>33593.39786086652</v>
      </c>
      <c r="Q683" s="21">
        <f t="shared" si="352"/>
        <v>29817500.643899377</v>
      </c>
      <c r="R683" s="2">
        <f t="shared" si="353"/>
        <v>54731818.229112633</v>
      </c>
      <c r="S683" s="2">
        <f t="shared" si="354"/>
        <v>43588.517405990875</v>
      </c>
      <c r="T683" s="21">
        <f t="shared" si="355"/>
        <v>28424593.253481377</v>
      </c>
      <c r="U683" s="2">
        <f t="shared" si="356"/>
        <v>56080621.507406071</v>
      </c>
      <c r="V683" s="2">
        <f t="shared" si="357"/>
        <v>55021.075251054725</v>
      </c>
      <c r="W683" s="21">
        <f t="shared" si="358"/>
        <v>27064357.417342875</v>
      </c>
      <c r="X683" s="2">
        <f t="shared" si="359"/>
        <v>57395110.536992811</v>
      </c>
      <c r="Y683" s="2">
        <f t="shared" si="360"/>
        <v>67627.606049127324</v>
      </c>
      <c r="Z683" s="21">
        <f t="shared" si="361"/>
        <v>25737261.856958061</v>
      </c>
      <c r="AA683" s="2">
        <f t="shared" si="362"/>
        <v>58674600.085990272</v>
      </c>
      <c r="AB683" s="2">
        <f t="shared" si="363"/>
        <v>81018.554219960526</v>
      </c>
      <c r="AC683" s="21">
        <f t="shared" si="364"/>
        <v>24444381.359789766</v>
      </c>
      <c r="AD683" s="2">
        <f t="shared" si="344"/>
        <v>69971081.794542417</v>
      </c>
      <c r="AE683" s="2">
        <f t="shared" si="345"/>
        <v>136195.49012973346</v>
      </c>
      <c r="AF683" s="21">
        <f t="shared" si="346"/>
        <v>13092722.71532785</v>
      </c>
      <c r="AG683" s="2">
        <f t="shared" si="347"/>
        <v>73254404.543518856</v>
      </c>
      <c r="AH683" s="2">
        <f t="shared" si="348"/>
        <v>105954.94774021006</v>
      </c>
      <c r="AI683" s="37">
        <f t="shared" si="349"/>
        <v>9839640.5087409336</v>
      </c>
      <c r="AJ683" s="37"/>
      <c r="AK683" s="37"/>
      <c r="AL683" s="37"/>
      <c r="AM683" s="37"/>
      <c r="AN683" s="37"/>
      <c r="AO683" s="37"/>
      <c r="AP683" s="37"/>
      <c r="AQ683" s="37"/>
      <c r="AR683" s="37"/>
      <c r="AS683" s="37"/>
      <c r="AT683" s="37"/>
      <c r="AU683" s="37"/>
      <c r="AV683" s="37"/>
      <c r="AW683" s="37"/>
      <c r="AX683" s="37"/>
    </row>
    <row r="684" spans="1:50" x14ac:dyDescent="0.45">
      <c r="A684" s="25">
        <f t="shared" si="368"/>
        <v>44514</v>
      </c>
      <c r="B684">
        <f t="shared" si="368"/>
        <v>662</v>
      </c>
      <c r="C684">
        <f t="shared" si="368"/>
        <v>629</v>
      </c>
      <c r="K684" s="26">
        <f t="shared" si="340"/>
        <v>5.582739730234321E-18</v>
      </c>
      <c r="L684" s="28">
        <f t="shared" si="341"/>
        <v>1</v>
      </c>
      <c r="M684" s="28">
        <f t="shared" si="342"/>
        <v>1.2415896388758432E+17</v>
      </c>
      <c r="N684" s="31">
        <f t="shared" si="343"/>
        <v>7.1428571428571425E-2</v>
      </c>
      <c r="O684" s="2">
        <f t="shared" si="350"/>
        <v>53347005.861806795</v>
      </c>
      <c r="P684" s="2">
        <f t="shared" si="351"/>
        <v>33093.965875191439</v>
      </c>
      <c r="Q684" s="21">
        <f t="shared" si="352"/>
        <v>29819900.172318015</v>
      </c>
      <c r="R684" s="2">
        <f t="shared" si="353"/>
        <v>54729318.221501485</v>
      </c>
      <c r="S684" s="2">
        <f t="shared" si="354"/>
        <v>42975.059488136678</v>
      </c>
      <c r="T684" s="21">
        <f t="shared" si="355"/>
        <v>28427706.719010379</v>
      </c>
      <c r="U684" s="2">
        <f t="shared" si="356"/>
        <v>56077423.634609915</v>
      </c>
      <c r="V684" s="2">
        <f t="shared" si="357"/>
        <v>54288.871243567017</v>
      </c>
      <c r="W684" s="21">
        <f t="shared" si="358"/>
        <v>27068287.494146518</v>
      </c>
      <c r="X684" s="2">
        <f t="shared" si="359"/>
        <v>57391129.884452879</v>
      </c>
      <c r="Y684" s="2">
        <f t="shared" si="360"/>
        <v>66777.715299834512</v>
      </c>
      <c r="Z684" s="21">
        <f t="shared" si="361"/>
        <v>25742092.400247287</v>
      </c>
      <c r="AA684" s="2">
        <f t="shared" si="362"/>
        <v>58669773.258777633</v>
      </c>
      <c r="AB684" s="2">
        <f t="shared" si="363"/>
        <v>80058.341845460411</v>
      </c>
      <c r="AC684" s="21">
        <f t="shared" si="364"/>
        <v>24450168.399376906</v>
      </c>
      <c r="AD684" s="2">
        <f t="shared" si="344"/>
        <v>69962195.817303315</v>
      </c>
      <c r="AE684" s="2">
        <f t="shared" si="345"/>
        <v>135353.21807384797</v>
      </c>
      <c r="AF684" s="21">
        <f t="shared" si="346"/>
        <v>13102450.964622837</v>
      </c>
      <c r="AG684" s="2">
        <f t="shared" si="347"/>
        <v>73247370.685089514</v>
      </c>
      <c r="AH684" s="2">
        <f t="shared" si="348"/>
        <v>105420.59561667846</v>
      </c>
      <c r="AI684" s="37">
        <f t="shared" si="349"/>
        <v>9847208.7192938086</v>
      </c>
      <c r="AJ684" s="37"/>
      <c r="AK684" s="37"/>
      <c r="AL684" s="37"/>
      <c r="AM684" s="37"/>
      <c r="AN684" s="37"/>
      <c r="AO684" s="37"/>
      <c r="AP684" s="37"/>
      <c r="AQ684" s="37"/>
      <c r="AR684" s="37"/>
      <c r="AS684" s="37"/>
      <c r="AT684" s="37"/>
      <c r="AU684" s="37"/>
      <c r="AV684" s="37"/>
      <c r="AW684" s="37"/>
      <c r="AX684" s="37"/>
    </row>
    <row r="685" spans="1:50" x14ac:dyDescent="0.45">
      <c r="A685" s="25">
        <f t="shared" si="368"/>
        <v>44515</v>
      </c>
      <c r="B685">
        <f t="shared" si="368"/>
        <v>663</v>
      </c>
      <c r="C685">
        <f t="shared" si="368"/>
        <v>630</v>
      </c>
      <c r="K685" s="26">
        <f t="shared" si="340"/>
        <v>5.245017067154197E-18</v>
      </c>
      <c r="L685" s="28">
        <f t="shared" si="341"/>
        <v>1</v>
      </c>
      <c r="M685" s="28">
        <f t="shared" si="342"/>
        <v>1.3215346521951891E+17</v>
      </c>
      <c r="N685" s="31">
        <f t="shared" si="343"/>
        <v>7.1428571428571425E-2</v>
      </c>
      <c r="O685" s="2">
        <f t="shared" si="350"/>
        <v>53345134.080716029</v>
      </c>
      <c r="P685" s="2">
        <f t="shared" si="351"/>
        <v>32601.892260588982</v>
      </c>
      <c r="Q685" s="21">
        <f t="shared" si="352"/>
        <v>29822264.027023382</v>
      </c>
      <c r="R685" s="2">
        <f t="shared" si="353"/>
        <v>54726853.511189803</v>
      </c>
      <c r="S685" s="2">
        <f t="shared" si="354"/>
        <v>42370.122693522906</v>
      </c>
      <c r="T685" s="21">
        <f t="shared" si="355"/>
        <v>28430776.366116673</v>
      </c>
      <c r="U685" s="2">
        <f t="shared" si="356"/>
        <v>56074268.498073056</v>
      </c>
      <c r="V685" s="2">
        <f t="shared" si="357"/>
        <v>53566.231263032001</v>
      </c>
      <c r="W685" s="21">
        <f t="shared" si="358"/>
        <v>27072165.270663913</v>
      </c>
      <c r="X685" s="2">
        <f t="shared" si="359"/>
        <v>57387199.530243836</v>
      </c>
      <c r="Y685" s="2">
        <f t="shared" si="360"/>
        <v>65938.232701745743</v>
      </c>
      <c r="Z685" s="21">
        <f t="shared" si="361"/>
        <v>25746862.237054419</v>
      </c>
      <c r="AA685" s="2">
        <f t="shared" si="362"/>
        <v>58665004.030327283</v>
      </c>
      <c r="AB685" s="2">
        <f t="shared" si="363"/>
        <v>79109.117306850952</v>
      </c>
      <c r="AC685" s="21">
        <f t="shared" si="364"/>
        <v>24455886.852365866</v>
      </c>
      <c r="AD685" s="2">
        <f t="shared" si="344"/>
        <v>69953365.91499728</v>
      </c>
      <c r="AE685" s="2">
        <f t="shared" si="345"/>
        <v>134515.03337460881</v>
      </c>
      <c r="AF685" s="21">
        <f t="shared" si="346"/>
        <v>13112119.051628111</v>
      </c>
      <c r="AG685" s="2">
        <f t="shared" si="347"/>
        <v>73240372.971805841</v>
      </c>
      <c r="AH685" s="2">
        <f t="shared" si="348"/>
        <v>104888.26635630193</v>
      </c>
      <c r="AI685" s="37">
        <f t="shared" si="349"/>
        <v>9854738.7618378568</v>
      </c>
      <c r="AJ685" s="37"/>
      <c r="AK685" s="37"/>
      <c r="AL685" s="37"/>
      <c r="AM685" s="37"/>
      <c r="AN685" s="37"/>
      <c r="AO685" s="37"/>
      <c r="AP685" s="37"/>
      <c r="AQ685" s="37"/>
      <c r="AR685" s="37"/>
      <c r="AS685" s="37"/>
      <c r="AT685" s="37"/>
      <c r="AU685" s="37"/>
      <c r="AV685" s="37"/>
      <c r="AW685" s="37"/>
      <c r="AX685" s="37"/>
    </row>
    <row r="686" spans="1:50" x14ac:dyDescent="0.45">
      <c r="A686" s="25">
        <f t="shared" si="368"/>
        <v>44516</v>
      </c>
      <c r="B686">
        <f t="shared" si="368"/>
        <v>664</v>
      </c>
      <c r="C686">
        <f t="shared" si="368"/>
        <v>631</v>
      </c>
      <c r="K686" s="26">
        <f t="shared" si="340"/>
        <v>4.927724623405317E-18</v>
      </c>
      <c r="L686" s="28">
        <f t="shared" si="341"/>
        <v>1</v>
      </c>
      <c r="M686" s="28">
        <f t="shared" si="342"/>
        <v>1.406627264169125E+17</v>
      </c>
      <c r="N686" s="31">
        <f t="shared" si="343"/>
        <v>7.1428571428571425E-2</v>
      </c>
      <c r="O686" s="2">
        <f t="shared" si="350"/>
        <v>53343290.195804879</v>
      </c>
      <c r="P686" s="2">
        <f t="shared" si="351"/>
        <v>32117.07058169938</v>
      </c>
      <c r="Q686" s="21">
        <f t="shared" si="352"/>
        <v>29824592.73361342</v>
      </c>
      <c r="R686" s="2">
        <f t="shared" si="353"/>
        <v>54724423.604713999</v>
      </c>
      <c r="S686" s="2">
        <f t="shared" si="354"/>
        <v>41773.591834072889</v>
      </c>
      <c r="T686" s="21">
        <f t="shared" si="355"/>
        <v>28433802.803451929</v>
      </c>
      <c r="U686" s="2">
        <f t="shared" si="356"/>
        <v>56071155.534763448</v>
      </c>
      <c r="V686" s="2">
        <f t="shared" si="357"/>
        <v>52853.035196710465</v>
      </c>
      <c r="W686" s="21">
        <f t="shared" si="358"/>
        <v>27075991.430039842</v>
      </c>
      <c r="X686" s="2">
        <f t="shared" si="359"/>
        <v>57383318.85147237</v>
      </c>
      <c r="Y686" s="2">
        <f t="shared" si="360"/>
        <v>65109.037708798336</v>
      </c>
      <c r="Z686" s="21">
        <f t="shared" si="361"/>
        <v>25751572.110818833</v>
      </c>
      <c r="AA686" s="2">
        <f t="shared" si="362"/>
        <v>58660291.73208794</v>
      </c>
      <c r="AB686" s="2">
        <f t="shared" si="363"/>
        <v>78170.764309990045</v>
      </c>
      <c r="AC686" s="21">
        <f t="shared" si="364"/>
        <v>24461537.503602069</v>
      </c>
      <c r="AD686" s="2">
        <f t="shared" si="344"/>
        <v>69944591.80002439</v>
      </c>
      <c r="AE686" s="2">
        <f t="shared" si="345"/>
        <v>133680.93167788768</v>
      </c>
      <c r="AF686" s="21">
        <f t="shared" si="346"/>
        <v>13121727.268297723</v>
      </c>
      <c r="AG686" s="2">
        <f t="shared" si="347"/>
        <v>73233411.259157166</v>
      </c>
      <c r="AH686" s="2">
        <f t="shared" si="348"/>
        <v>104357.95997952593</v>
      </c>
      <c r="AI686" s="37">
        <f t="shared" si="349"/>
        <v>9862230.7808633074</v>
      </c>
      <c r="AJ686" s="37"/>
      <c r="AK686" s="37"/>
      <c r="AL686" s="37"/>
      <c r="AM686" s="37"/>
      <c r="AN686" s="37"/>
      <c r="AO686" s="37"/>
      <c r="AP686" s="37"/>
      <c r="AQ686" s="37"/>
      <c r="AR686" s="37"/>
      <c r="AS686" s="37"/>
      <c r="AT686" s="37"/>
      <c r="AU686" s="37"/>
      <c r="AV686" s="37"/>
      <c r="AW686" s="37"/>
      <c r="AX686" s="37"/>
    </row>
    <row r="687" spans="1:50" x14ac:dyDescent="0.45">
      <c r="A687" s="25">
        <f t="shared" si="368"/>
        <v>44517</v>
      </c>
      <c r="B687">
        <f t="shared" si="368"/>
        <v>665</v>
      </c>
      <c r="C687">
        <f t="shared" si="368"/>
        <v>632</v>
      </c>
      <c r="K687" s="26">
        <f t="shared" ref="K687:K731" si="369">$J$19*EXP($J$20*C687)</f>
        <v>4.6296264918142721E-18</v>
      </c>
      <c r="L687" s="28">
        <f t="shared" ref="L687:L731" si="370">(EXP(7*K687))</f>
        <v>1</v>
      </c>
      <c r="M687" s="28">
        <f t="shared" ref="M687:M731" si="371">LN(2)/K687</f>
        <v>1.4971989247631782E+17</v>
      </c>
      <c r="N687" s="31">
        <f t="shared" ref="N687:N731" si="372">EXP(K687)-1+$Q$9</f>
        <v>7.1428571428571425E-2</v>
      </c>
      <c r="O687" s="2">
        <f t="shared" si="350"/>
        <v>53341473.794032685</v>
      </c>
      <c r="P687" s="2">
        <f t="shared" si="351"/>
        <v>31639.395883769721</v>
      </c>
      <c r="Q687" s="21">
        <f t="shared" si="352"/>
        <v>29826886.810083546</v>
      </c>
      <c r="R687" s="2">
        <f t="shared" si="353"/>
        <v>54722028.015370935</v>
      </c>
      <c r="S687" s="2">
        <f t="shared" si="354"/>
        <v>41185.35318898617</v>
      </c>
      <c r="T687" s="21">
        <f t="shared" si="355"/>
        <v>28436786.631440077</v>
      </c>
      <c r="U687" s="2">
        <f t="shared" si="356"/>
        <v>56068084.188849606</v>
      </c>
      <c r="V687" s="2">
        <f t="shared" si="357"/>
        <v>52149.164310785003</v>
      </c>
      <c r="W687" s="21">
        <f t="shared" si="358"/>
        <v>27079766.646839611</v>
      </c>
      <c r="X687" s="2">
        <f t="shared" si="359"/>
        <v>57379487.232636586</v>
      </c>
      <c r="Y687" s="2">
        <f t="shared" si="360"/>
        <v>64290.01099395554</v>
      </c>
      <c r="Z687" s="21">
        <f t="shared" si="361"/>
        <v>25756222.75636946</v>
      </c>
      <c r="AA687" s="2">
        <f t="shared" si="362"/>
        <v>58655635.702814311</v>
      </c>
      <c r="AB687" s="2">
        <f t="shared" si="363"/>
        <v>77243.16756147804</v>
      </c>
      <c r="AC687" s="21">
        <f t="shared" si="364"/>
        <v>24467121.12962421</v>
      </c>
      <c r="AD687" s="2">
        <f t="shared" ref="AD687:AD731" si="373">AD686-$N$129*AD686*AE686/$Q$2</f>
        <v>69935873.185336977</v>
      </c>
      <c r="AE687" s="2">
        <f t="shared" ref="AE687:AE731" si="374">AE686+$N$129*AD686*AE686/$Q$2-$Q$9*AE686</f>
        <v>132850.9083883047</v>
      </c>
      <c r="AF687" s="21">
        <f t="shared" ref="AF687:AF731" si="375">$Q$2-AD687-AE687</f>
        <v>13131275.906274717</v>
      </c>
      <c r="AG687" s="2">
        <f t="shared" ref="AG687:AG731" si="376">AG686-$N$136*AG686*AH686/$Q$2</f>
        <v>73226485.402735919</v>
      </c>
      <c r="AH687" s="2">
        <f t="shared" ref="AH687:AH731" si="377">AH686+$N$136*AG686*AH686/$Q$2-$Q$9*AH686</f>
        <v>103829.67640223079</v>
      </c>
      <c r="AI687" s="37">
        <f t="shared" ref="AI687:AI731" si="378">$Q$2-AG687-AH687</f>
        <v>9869684.9208618496</v>
      </c>
      <c r="AJ687" s="37"/>
      <c r="AK687" s="37"/>
      <c r="AL687" s="37"/>
      <c r="AM687" s="37"/>
      <c r="AN687" s="37"/>
      <c r="AO687" s="37"/>
      <c r="AP687" s="37"/>
      <c r="AQ687" s="37"/>
      <c r="AR687" s="37"/>
      <c r="AS687" s="37"/>
      <c r="AT687" s="37"/>
      <c r="AU687" s="37"/>
      <c r="AV687" s="37"/>
      <c r="AW687" s="37"/>
      <c r="AX687" s="37"/>
    </row>
    <row r="688" spans="1:50" x14ac:dyDescent="0.45">
      <c r="A688" s="25">
        <f t="shared" si="368"/>
        <v>44518</v>
      </c>
      <c r="B688">
        <f t="shared" si="368"/>
        <v>666</v>
      </c>
      <c r="C688">
        <f t="shared" si="368"/>
        <v>633</v>
      </c>
      <c r="K688" s="26">
        <f t="shared" si="369"/>
        <v>4.3495615302660498E-18</v>
      </c>
      <c r="L688" s="28">
        <f t="shared" si="370"/>
        <v>1</v>
      </c>
      <c r="M688" s="28">
        <f t="shared" si="371"/>
        <v>1.5936024257542749E+17</v>
      </c>
      <c r="N688" s="31">
        <f t="shared" si="372"/>
        <v>7.1428571428571425E-2</v>
      </c>
      <c r="O688" s="2">
        <f t="shared" si="350"/>
        <v>53339684.468393788</v>
      </c>
      <c r="P688" s="2">
        <f t="shared" si="351"/>
        <v>31168.764673829348</v>
      </c>
      <c r="Q688" s="21">
        <f t="shared" si="352"/>
        <v>29829146.766932383</v>
      </c>
      <c r="R688" s="2">
        <f t="shared" si="353"/>
        <v>54719666.263129219</v>
      </c>
      <c r="S688" s="2">
        <f t="shared" si="354"/>
        <v>40605.294488628846</v>
      </c>
      <c r="T688" s="21">
        <f t="shared" si="355"/>
        <v>28439728.442382153</v>
      </c>
      <c r="U688" s="2">
        <f t="shared" si="356"/>
        <v>56065053.911614381</v>
      </c>
      <c r="V688" s="2">
        <f t="shared" si="357"/>
        <v>51454.501238093966</v>
      </c>
      <c r="W688" s="21">
        <f t="shared" si="358"/>
        <v>27083491.587147526</v>
      </c>
      <c r="X688" s="2">
        <f t="shared" si="359"/>
        <v>57375704.06554655</v>
      </c>
      <c r="Y688" s="2">
        <f t="shared" si="360"/>
        <v>63481.034441562573</v>
      </c>
      <c r="Z688" s="21">
        <f t="shared" si="361"/>
        <v>25760814.900011886</v>
      </c>
      <c r="AA688" s="2">
        <f t="shared" si="362"/>
        <v>58651035.288498335</v>
      </c>
      <c r="AB688" s="2">
        <f t="shared" si="363"/>
        <v>76326.212765923527</v>
      </c>
      <c r="AC688" s="21">
        <f t="shared" si="364"/>
        <v>24472638.498735741</v>
      </c>
      <c r="AD688" s="2">
        <f t="shared" si="373"/>
        <v>69927209.784453005</v>
      </c>
      <c r="AE688" s="2">
        <f t="shared" si="374"/>
        <v>132024.95867311102</v>
      </c>
      <c r="AF688" s="21">
        <f t="shared" si="375"/>
        <v>13140765.256873885</v>
      </c>
      <c r="AG688" s="2">
        <f t="shared" si="376"/>
        <v>73219595.258243904</v>
      </c>
      <c r="AH688" s="2">
        <f t="shared" si="377"/>
        <v>103303.41543694526</v>
      </c>
      <c r="AI688" s="37">
        <f t="shared" si="378"/>
        <v>9877101.3263191506</v>
      </c>
      <c r="AJ688" s="37"/>
      <c r="AK688" s="37"/>
      <c r="AL688" s="37"/>
      <c r="AM688" s="37"/>
      <c r="AN688" s="37"/>
      <c r="AO688" s="37"/>
      <c r="AP688" s="37"/>
      <c r="AQ688" s="37"/>
      <c r="AR688" s="37"/>
      <c r="AS688" s="37"/>
      <c r="AT688" s="37"/>
      <c r="AU688" s="37"/>
      <c r="AV688" s="37"/>
      <c r="AW688" s="37"/>
      <c r="AX688" s="37"/>
    </row>
    <row r="689" spans="1:50" x14ac:dyDescent="0.45">
      <c r="A689" s="25">
        <f t="shared" si="368"/>
        <v>44519</v>
      </c>
      <c r="B689">
        <f t="shared" si="368"/>
        <v>667</v>
      </c>
      <c r="C689">
        <f t="shared" si="368"/>
        <v>634</v>
      </c>
      <c r="K689" s="26">
        <f t="shared" si="369"/>
        <v>4.0864388388611512E-18</v>
      </c>
      <c r="L689" s="28">
        <f t="shared" si="370"/>
        <v>1</v>
      </c>
      <c r="M689" s="28">
        <f t="shared" si="371"/>
        <v>1.6962132749137594E+17</v>
      </c>
      <c r="N689" s="31">
        <f t="shared" si="372"/>
        <v>7.1428571428571425E-2</v>
      </c>
      <c r="O689" s="2">
        <f t="shared" si="350"/>
        <v>53337921.817831725</v>
      </c>
      <c r="P689" s="2">
        <f t="shared" si="351"/>
        <v>30705.074902049902</v>
      </c>
      <c r="Q689" s="21">
        <f t="shared" si="352"/>
        <v>29831373.107266225</v>
      </c>
      <c r="R689" s="2">
        <f t="shared" si="353"/>
        <v>54717337.874541566</v>
      </c>
      <c r="S689" s="2">
        <f t="shared" si="354"/>
        <v>40033.3048985235</v>
      </c>
      <c r="T689" s="21">
        <f t="shared" si="355"/>
        <v>28442628.820559911</v>
      </c>
      <c r="U689" s="2">
        <f t="shared" si="356"/>
        <v>56062064.161369599</v>
      </c>
      <c r="V689" s="2">
        <f t="shared" si="357"/>
        <v>50768.929965869742</v>
      </c>
      <c r="W689" s="21">
        <f t="shared" si="358"/>
        <v>27087166.908664532</v>
      </c>
      <c r="X689" s="2">
        <f t="shared" si="359"/>
        <v>57371968.749245532</v>
      </c>
      <c r="Y689" s="2">
        <f t="shared" si="360"/>
        <v>62681.991139612925</v>
      </c>
      <c r="Z689" s="21">
        <f t="shared" si="361"/>
        <v>25765349.259614855</v>
      </c>
      <c r="AA689" s="2">
        <f t="shared" si="362"/>
        <v>58646489.842300795</v>
      </c>
      <c r="AB689" s="2">
        <f t="shared" si="363"/>
        <v>75419.786623038832</v>
      </c>
      <c r="AC689" s="21">
        <f t="shared" si="364"/>
        <v>24478090.371076167</v>
      </c>
      <c r="AD689" s="2">
        <f t="shared" si="373"/>
        <v>69918601.311469138</v>
      </c>
      <c r="AE689" s="2">
        <f t="shared" si="374"/>
        <v>131203.07746604318</v>
      </c>
      <c r="AF689" s="21">
        <f t="shared" si="375"/>
        <v>13150195.61106482</v>
      </c>
      <c r="AG689" s="2">
        <f t="shared" si="376"/>
        <v>73212740.681498438</v>
      </c>
      <c r="AH689" s="2">
        <f t="shared" si="377"/>
        <v>102779.17679405476</v>
      </c>
      <c r="AI689" s="37">
        <f t="shared" si="378"/>
        <v>9884480.1417075079</v>
      </c>
      <c r="AJ689" s="37"/>
      <c r="AK689" s="37"/>
      <c r="AL689" s="37"/>
      <c r="AM689" s="37"/>
      <c r="AN689" s="37"/>
      <c r="AO689" s="37"/>
      <c r="AP689" s="37"/>
      <c r="AQ689" s="37"/>
      <c r="AR689" s="37"/>
      <c r="AS689" s="37"/>
      <c r="AT689" s="37"/>
      <c r="AU689" s="37"/>
      <c r="AV689" s="37"/>
      <c r="AW689" s="37"/>
      <c r="AX689" s="37"/>
    </row>
    <row r="690" spans="1:50" x14ac:dyDescent="0.45">
      <c r="A690" s="25">
        <f t="shared" si="368"/>
        <v>44520</v>
      </c>
      <c r="B690">
        <f t="shared" si="368"/>
        <v>668</v>
      </c>
      <c r="C690">
        <f t="shared" si="368"/>
        <v>635</v>
      </c>
      <c r="K690" s="26">
        <f t="shared" si="369"/>
        <v>3.8392335106778758E-18</v>
      </c>
      <c r="L690" s="28">
        <f t="shared" si="370"/>
        <v>1</v>
      </c>
      <c r="M690" s="28">
        <f t="shared" si="371"/>
        <v>1.8054311586730224E+17</v>
      </c>
      <c r="N690" s="31">
        <f t="shared" si="372"/>
        <v>7.1428571428571425E-2</v>
      </c>
      <c r="O690" s="2">
        <f t="shared" si="350"/>
        <v>53336185.447154626</v>
      </c>
      <c r="P690" s="2">
        <f t="shared" si="351"/>
        <v>30248.225943290014</v>
      </c>
      <c r="Q690" s="21">
        <f t="shared" si="352"/>
        <v>29833566.326902084</v>
      </c>
      <c r="R690" s="2">
        <f t="shared" si="353"/>
        <v>54715042.382658184</v>
      </c>
      <c r="S690" s="2">
        <f t="shared" si="354"/>
        <v>39469.275003440634</v>
      </c>
      <c r="T690" s="21">
        <f t="shared" si="355"/>
        <v>28445488.342338376</v>
      </c>
      <c r="U690" s="2">
        <f t="shared" si="356"/>
        <v>56059114.403371565</v>
      </c>
      <c r="V690" s="2">
        <f t="shared" si="357"/>
        <v>50092.335823485264</v>
      </c>
      <c r="W690" s="21">
        <f t="shared" si="358"/>
        <v>27090793.260804951</v>
      </c>
      <c r="X690" s="2">
        <f t="shared" si="359"/>
        <v>57368280.68993181</v>
      </c>
      <c r="Y690" s="2">
        <f t="shared" si="360"/>
        <v>61892.765371930458</v>
      </c>
      <c r="Z690" s="21">
        <f t="shared" si="361"/>
        <v>25769826.54469626</v>
      </c>
      <c r="AA690" s="2">
        <f t="shared" si="362"/>
        <v>58641998.724483334</v>
      </c>
      <c r="AB690" s="2">
        <f t="shared" si="363"/>
        <v>74523.776824570916</v>
      </c>
      <c r="AC690" s="21">
        <f t="shared" si="364"/>
        <v>24483477.498692095</v>
      </c>
      <c r="AD690" s="2">
        <f t="shared" si="373"/>
        <v>69910047.481073603</v>
      </c>
      <c r="AE690" s="2">
        <f t="shared" si="374"/>
        <v>130385.2594711493</v>
      </c>
      <c r="AF690" s="21">
        <f t="shared" si="375"/>
        <v>13159567.259455247</v>
      </c>
      <c r="AG690" s="2">
        <f t="shared" si="376"/>
        <v>73205921.528438479</v>
      </c>
      <c r="AH690" s="2">
        <f t="shared" si="377"/>
        <v>102256.96008300435</v>
      </c>
      <c r="AI690" s="37">
        <f t="shared" si="378"/>
        <v>9891821.5114785172</v>
      </c>
      <c r="AJ690" s="37"/>
      <c r="AK690" s="37"/>
      <c r="AL690" s="37"/>
      <c r="AM690" s="37"/>
      <c r="AN690" s="37"/>
      <c r="AO690" s="37"/>
      <c r="AP690" s="37"/>
      <c r="AQ690" s="37"/>
      <c r="AR690" s="37"/>
      <c r="AS690" s="37"/>
      <c r="AT690" s="37"/>
      <c r="AU690" s="37"/>
      <c r="AV690" s="37"/>
      <c r="AW690" s="37"/>
      <c r="AX690" s="37"/>
    </row>
    <row r="691" spans="1:50" x14ac:dyDescent="0.45">
      <c r="A691" s="25">
        <f t="shared" si="368"/>
        <v>44521</v>
      </c>
      <c r="B691">
        <f t="shared" si="368"/>
        <v>669</v>
      </c>
      <c r="C691">
        <f t="shared" si="368"/>
        <v>636</v>
      </c>
      <c r="K691" s="26">
        <f t="shared" si="369"/>
        <v>3.6069826395884282E-18</v>
      </c>
      <c r="L691" s="28">
        <f t="shared" si="370"/>
        <v>1</v>
      </c>
      <c r="M691" s="28">
        <f t="shared" si="371"/>
        <v>1.9216814989690006E+17</v>
      </c>
      <c r="N691" s="31">
        <f t="shared" si="372"/>
        <v>7.1428571428571425E-2</v>
      </c>
      <c r="O691" s="2">
        <f t="shared" ref="O691:O731" si="379">O690-$N$113*O690*P690/$Q$2</f>
        <v>53334474.966951713</v>
      </c>
      <c r="P691" s="2">
        <f t="shared" ref="P691:P731" si="380">P690+$N$113*O690*P690/$Q$2-$Q$9*P690</f>
        <v>29798.118578824506</v>
      </c>
      <c r="Q691" s="21">
        <f t="shared" ref="Q691:Q731" si="381">$Q$2-O691-P691</f>
        <v>29835726.914469462</v>
      </c>
      <c r="R691" s="2">
        <f t="shared" si="353"/>
        <v>54712779.326941215</v>
      </c>
      <c r="S691" s="2">
        <f t="shared" si="354"/>
        <v>38913.096791593642</v>
      </c>
      <c r="T691" s="21">
        <f t="shared" si="355"/>
        <v>28448307.57626719</v>
      </c>
      <c r="U691" s="2">
        <f t="shared" si="356"/>
        <v>56056204.109737448</v>
      </c>
      <c r="V691" s="2">
        <f t="shared" si="357"/>
        <v>49424.605470212489</v>
      </c>
      <c r="W691" s="21">
        <f t="shared" si="358"/>
        <v>27094371.284792338</v>
      </c>
      <c r="X691" s="2">
        <f t="shared" si="359"/>
        <v>57364639.300881185</v>
      </c>
      <c r="Y691" s="2">
        <f t="shared" si="360"/>
        <v>61113.242610272238</v>
      </c>
      <c r="Z691" s="21">
        <f t="shared" si="361"/>
        <v>25774247.456508543</v>
      </c>
      <c r="AA691" s="2">
        <f t="shared" si="362"/>
        <v>58637561.302340791</v>
      </c>
      <c r="AB691" s="2">
        <f t="shared" si="363"/>
        <v>73638.072051073977</v>
      </c>
      <c r="AC691" s="21">
        <f t="shared" si="364"/>
        <v>24488800.625608135</v>
      </c>
      <c r="AD691" s="2">
        <f t="shared" si="373"/>
        <v>69901548.008558795</v>
      </c>
      <c r="AE691" s="2">
        <f t="shared" si="374"/>
        <v>129571.49916658638</v>
      </c>
      <c r="AF691" s="21">
        <f t="shared" si="375"/>
        <v>13168880.49227462</v>
      </c>
      <c r="AG691" s="2">
        <f t="shared" si="376"/>
        <v>73199137.655130625</v>
      </c>
      <c r="AH691" s="2">
        <f t="shared" si="377"/>
        <v>101736.76481349641</v>
      </c>
      <c r="AI691" s="37">
        <f t="shared" si="378"/>
        <v>9899125.5800558794</v>
      </c>
      <c r="AJ691" s="37"/>
      <c r="AK691" s="37"/>
      <c r="AL691" s="37"/>
      <c r="AM691" s="37"/>
      <c r="AN691" s="37"/>
      <c r="AO691" s="37"/>
      <c r="AP691" s="37"/>
      <c r="AQ691" s="37"/>
      <c r="AR691" s="37"/>
      <c r="AS691" s="37"/>
      <c r="AT691" s="37"/>
      <c r="AU691" s="37"/>
      <c r="AV691" s="37"/>
      <c r="AW691" s="37"/>
      <c r="AX691" s="37"/>
    </row>
    <row r="692" spans="1:50" x14ac:dyDescent="0.45">
      <c r="A692" s="25">
        <f t="shared" si="368"/>
        <v>44522</v>
      </c>
      <c r="B692">
        <f t="shared" si="368"/>
        <v>670</v>
      </c>
      <c r="C692">
        <f t="shared" si="368"/>
        <v>637</v>
      </c>
      <c r="K692" s="26">
        <f t="shared" si="369"/>
        <v>3.3887815695782296E-18</v>
      </c>
      <c r="L692" s="28">
        <f t="shared" si="370"/>
        <v>1</v>
      </c>
      <c r="M692" s="28">
        <f t="shared" si="371"/>
        <v>2.0454171103338918E+17</v>
      </c>
      <c r="N692" s="31">
        <f t="shared" si="372"/>
        <v>7.1428571428571425E-2</v>
      </c>
      <c r="O692" s="2">
        <f t="shared" si="379"/>
        <v>53332789.993510932</v>
      </c>
      <c r="P692" s="2">
        <f t="shared" si="380"/>
        <v>29354.654978258066</v>
      </c>
      <c r="Q692" s="21">
        <f t="shared" si="381"/>
        <v>29837855.351510812</v>
      </c>
      <c r="R692" s="2">
        <f t="shared" ref="R692:R731" si="382">R691-$N$114*R691*S691/$Q$2</f>
        <v>54710548.253180183</v>
      </c>
      <c r="S692" s="2">
        <f t="shared" ref="S692:S731" si="383">S691+$N$114*R691*S691/$Q$2-$Q$9*S691</f>
        <v>38364.663638939033</v>
      </c>
      <c r="T692" s="21">
        <f t="shared" ref="T692:T731" si="384">$Q$2-R692-S692</f>
        <v>28451087.083180878</v>
      </c>
      <c r="U692" s="2">
        <f t="shared" si="356"/>
        <v>56053332.759362504</v>
      </c>
      <c r="V692" s="2">
        <f t="shared" si="357"/>
        <v>48765.626882996425</v>
      </c>
      <c r="W692" s="21">
        <f t="shared" si="358"/>
        <v>27097901.6137545</v>
      </c>
      <c r="X692" s="2">
        <f t="shared" si="359"/>
        <v>57361044.002370082</v>
      </c>
      <c r="Y692" s="2">
        <f t="shared" si="360"/>
        <v>60343.309506357233</v>
      </c>
      <c r="Z692" s="21">
        <f t="shared" si="361"/>
        <v>25778612.688123561</v>
      </c>
      <c r="AA692" s="2">
        <f t="shared" si="362"/>
        <v>58633176.950133972</v>
      </c>
      <c r="AB692" s="2">
        <f t="shared" si="363"/>
        <v>72762.561968529437</v>
      </c>
      <c r="AC692" s="21">
        <f t="shared" si="364"/>
        <v>24494060.4878975</v>
      </c>
      <c r="AD692" s="2">
        <f t="shared" si="373"/>
        <v>69893102.609833658</v>
      </c>
      <c r="AE692" s="2">
        <f t="shared" si="374"/>
        <v>128761.7908083892</v>
      </c>
      <c r="AF692" s="21">
        <f t="shared" si="375"/>
        <v>13178135.599357953</v>
      </c>
      <c r="AG692" s="2">
        <f t="shared" si="376"/>
        <v>73192388.91777505</v>
      </c>
      <c r="AH692" s="2">
        <f t="shared" si="377"/>
        <v>101218.59039668272</v>
      </c>
      <c r="AI692" s="37">
        <f t="shared" si="378"/>
        <v>9906392.4918282684</v>
      </c>
      <c r="AJ692" s="37"/>
      <c r="AK692" s="37"/>
      <c r="AL692" s="37"/>
      <c r="AM692" s="37"/>
      <c r="AN692" s="37"/>
      <c r="AO692" s="37"/>
      <c r="AP692" s="37"/>
      <c r="AQ692" s="37"/>
      <c r="AR692" s="37"/>
      <c r="AS692" s="37"/>
      <c r="AT692" s="37"/>
      <c r="AU692" s="37"/>
      <c r="AV692" s="37"/>
      <c r="AW692" s="37"/>
      <c r="AX692" s="37"/>
    </row>
    <row r="693" spans="1:50" x14ac:dyDescent="0.45">
      <c r="A693" s="25">
        <f t="shared" si="368"/>
        <v>44523</v>
      </c>
      <c r="B693">
        <f t="shared" si="368"/>
        <v>671</v>
      </c>
      <c r="C693">
        <f t="shared" si="368"/>
        <v>638</v>
      </c>
      <c r="K693" s="26">
        <f t="shared" si="369"/>
        <v>3.1837803709594345E-18</v>
      </c>
      <c r="L693" s="28">
        <f t="shared" si="370"/>
        <v>1</v>
      </c>
      <c r="M693" s="28">
        <f t="shared" si="371"/>
        <v>2.1771199636835027E+17</v>
      </c>
      <c r="N693" s="31">
        <f t="shared" si="372"/>
        <v>7.1428571428571425E-2</v>
      </c>
      <c r="O693" s="2">
        <f t="shared" si="379"/>
        <v>53331130.148737691</v>
      </c>
      <c r="P693" s="2">
        <f t="shared" si="380"/>
        <v>28917.738681623094</v>
      </c>
      <c r="Q693" s="21">
        <f t="shared" si="381"/>
        <v>29839952.112580687</v>
      </c>
      <c r="R693" s="2">
        <f t="shared" si="382"/>
        <v>54708348.71340847</v>
      </c>
      <c r="S693" s="2">
        <f t="shared" si="383"/>
        <v>37823.870293583612</v>
      </c>
      <c r="T693" s="21">
        <f t="shared" si="384"/>
        <v>28453827.416297946</v>
      </c>
      <c r="U693" s="2">
        <f t="shared" ref="U693:U731" si="385">U692-$N$115*U692*V692/$Q$2</f>
        <v>56050499.83783818</v>
      </c>
      <c r="V693" s="2">
        <f t="shared" ref="V693:V731" si="386">V692+$N$115*U692*V692/$Q$2-$Q$9*V692</f>
        <v>48115.289344248129</v>
      </c>
      <c r="W693" s="21">
        <f t="shared" ref="W693:W731" si="387">$Q$2-U693-V693</f>
        <v>27101384.872817572</v>
      </c>
      <c r="X693" s="2">
        <f t="shared" si="359"/>
        <v>57357494.221599303</v>
      </c>
      <c r="Y693" s="2">
        <f t="shared" si="360"/>
        <v>59582.853883825708</v>
      </c>
      <c r="Z693" s="21">
        <f t="shared" si="361"/>
        <v>25782922.924516872</v>
      </c>
      <c r="AA693" s="2">
        <f t="shared" si="362"/>
        <v>58628845.049022786</v>
      </c>
      <c r="AB693" s="2">
        <f t="shared" si="363"/>
        <v>71897.137224818958</v>
      </c>
      <c r="AC693" s="21">
        <f t="shared" si="364"/>
        <v>24499257.813752394</v>
      </c>
      <c r="AD693" s="2">
        <f t="shared" si="373"/>
        <v>69884711.001435816</v>
      </c>
      <c r="AE693" s="2">
        <f t="shared" si="374"/>
        <v>127956.12843420995</v>
      </c>
      <c r="AF693" s="21">
        <f t="shared" si="375"/>
        <v>13187332.870129975</v>
      </c>
      <c r="AG693" s="2">
        <f t="shared" si="376"/>
        <v>73185675.172711328</v>
      </c>
      <c r="AH693" s="2">
        <f t="shared" si="377"/>
        <v>100702.43614635107</v>
      </c>
      <c r="AI693" s="37">
        <f t="shared" si="378"/>
        <v>9913622.3911423218</v>
      </c>
      <c r="AJ693" s="37"/>
      <c r="AK693" s="37"/>
      <c r="AL693" s="37"/>
      <c r="AM693" s="37"/>
      <c r="AN693" s="37"/>
      <c r="AO693" s="37"/>
      <c r="AP693" s="37"/>
      <c r="AQ693" s="37"/>
      <c r="AR693" s="37"/>
      <c r="AS693" s="37"/>
      <c r="AT693" s="37"/>
      <c r="AU693" s="37"/>
      <c r="AV693" s="37"/>
      <c r="AW693" s="37"/>
      <c r="AX693" s="37"/>
    </row>
    <row r="694" spans="1:50" x14ac:dyDescent="0.45">
      <c r="A694" s="25">
        <f t="shared" si="368"/>
        <v>44524</v>
      </c>
      <c r="B694">
        <f t="shared" si="368"/>
        <v>672</v>
      </c>
      <c r="C694">
        <f t="shared" si="368"/>
        <v>639</v>
      </c>
      <c r="K694" s="26">
        <f t="shared" si="369"/>
        <v>2.9911805297525236E-18</v>
      </c>
      <c r="L694" s="28">
        <f t="shared" si="370"/>
        <v>1</v>
      </c>
      <c r="M694" s="28">
        <f t="shared" si="371"/>
        <v>2.317303063674639E+17</v>
      </c>
      <c r="N694" s="31">
        <f t="shared" si="372"/>
        <v>7.1428571428571425E-2</v>
      </c>
      <c r="O694" s="2">
        <f t="shared" si="379"/>
        <v>53329495.06007468</v>
      </c>
      <c r="P694" s="2">
        <f t="shared" si="380"/>
        <v>28487.274581661481</v>
      </c>
      <c r="Q694" s="21">
        <f t="shared" si="381"/>
        <v>29842017.665343657</v>
      </c>
      <c r="R694" s="2">
        <f t="shared" si="382"/>
        <v>54706180.265820786</v>
      </c>
      <c r="S694" s="2">
        <f t="shared" si="383"/>
        <v>37290.612860300134</v>
      </c>
      <c r="T694" s="21">
        <f t="shared" si="384"/>
        <v>28456529.121318914</v>
      </c>
      <c r="U694" s="2">
        <f t="shared" si="385"/>
        <v>56047704.837371036</v>
      </c>
      <c r="V694" s="2">
        <f t="shared" si="386"/>
        <v>47473.483429660075</v>
      </c>
      <c r="W694" s="21">
        <f t="shared" si="387"/>
        <v>27104821.679199304</v>
      </c>
      <c r="X694" s="2">
        <f t="shared" ref="X694:X731" si="388">X693-$N$116*X693*Y693/$Q$2</f>
        <v>57353989.392618433</v>
      </c>
      <c r="Y694" s="2">
        <f t="shared" ref="Y694:Y731" si="389">Y693+$N$116*X693*Y693/$Q$2-$Q$9*Y693</f>
        <v>58831.764730134018</v>
      </c>
      <c r="Z694" s="21">
        <f t="shared" ref="Z694:Z731" si="390">$Q$2-X694-Y694</f>
        <v>25787178.842651434</v>
      </c>
      <c r="AA694" s="2">
        <f t="shared" si="362"/>
        <v>58624564.98699978</v>
      </c>
      <c r="AB694" s="2">
        <f t="shared" si="363"/>
        <v>71041.689446056087</v>
      </c>
      <c r="AC694" s="21">
        <f t="shared" si="364"/>
        <v>24504393.323554166</v>
      </c>
      <c r="AD694" s="2">
        <f t="shared" si="373"/>
        <v>69876372.900543407</v>
      </c>
      <c r="AE694" s="2">
        <f t="shared" si="374"/>
        <v>127154.50586702886</v>
      </c>
      <c r="AF694" s="21">
        <f t="shared" si="375"/>
        <v>13196472.593589565</v>
      </c>
      <c r="AG694" s="2">
        <f t="shared" si="376"/>
        <v>73178996.276424259</v>
      </c>
      <c r="AH694" s="2">
        <f t="shared" si="377"/>
        <v>100188.3012801063</v>
      </c>
      <c r="AI694" s="37">
        <f t="shared" si="378"/>
        <v>9920815.4222956356</v>
      </c>
      <c r="AJ694" s="37"/>
      <c r="AK694" s="37"/>
      <c r="AL694" s="37"/>
      <c r="AM694" s="37"/>
      <c r="AN694" s="37"/>
      <c r="AO694" s="37"/>
      <c r="AP694" s="37"/>
      <c r="AQ694" s="37"/>
      <c r="AR694" s="37"/>
      <c r="AS694" s="37"/>
      <c r="AT694" s="37"/>
      <c r="AU694" s="37"/>
      <c r="AV694" s="37"/>
      <c r="AW694" s="37"/>
      <c r="AX694" s="37"/>
    </row>
    <row r="695" spans="1:50" x14ac:dyDescent="0.45">
      <c r="A695" s="25">
        <f t="shared" si="368"/>
        <v>44525</v>
      </c>
      <c r="B695">
        <f t="shared" si="368"/>
        <v>673</v>
      </c>
      <c r="C695">
        <f t="shared" si="368"/>
        <v>640</v>
      </c>
      <c r="K695" s="26">
        <f t="shared" si="369"/>
        <v>2.8102318373406997E-18</v>
      </c>
      <c r="L695" s="28">
        <f t="shared" si="370"/>
        <v>1</v>
      </c>
      <c r="M695" s="28">
        <f t="shared" si="371"/>
        <v>2.4665124469441104E+17</v>
      </c>
      <c r="N695" s="31">
        <f t="shared" si="372"/>
        <v>7.1428571428571425E-2</v>
      </c>
      <c r="O695" s="2">
        <f t="shared" si="379"/>
        <v>53327884.36042279</v>
      </c>
      <c r="P695" s="2">
        <f t="shared" si="380"/>
        <v>28063.168906289968</v>
      </c>
      <c r="Q695" s="21">
        <f t="shared" si="381"/>
        <v>29844052.47067092</v>
      </c>
      <c r="R695" s="2">
        <f t="shared" si="382"/>
        <v>54704042.474691629</v>
      </c>
      <c r="S695" s="2">
        <f t="shared" si="383"/>
        <v>36764.788785152996</v>
      </c>
      <c r="T695" s="21">
        <f t="shared" si="384"/>
        <v>28459192.736523218</v>
      </c>
      <c r="U695" s="2">
        <f t="shared" si="385"/>
        <v>56044947.256702527</v>
      </c>
      <c r="V695" s="2">
        <f t="shared" si="386"/>
        <v>46840.100996047004</v>
      </c>
      <c r="W695" s="21">
        <f t="shared" si="387"/>
        <v>27108212.642301425</v>
      </c>
      <c r="X695" s="2">
        <f t="shared" si="388"/>
        <v>57350528.956250884</v>
      </c>
      <c r="Y695" s="2">
        <f t="shared" si="389"/>
        <v>58089.93218838943</v>
      </c>
      <c r="Z695" s="21">
        <f t="shared" si="390"/>
        <v>25791381.111560728</v>
      </c>
      <c r="AA695" s="2">
        <f t="shared" ref="AA695:AA731" si="391">AA694-$N$117*AA694*AB694/$Q$2</f>
        <v>58620336.158824049</v>
      </c>
      <c r="AB695" s="2">
        <f t="shared" ref="AB695:AB731" si="392">AB694+$N$117*AA694*AB694/$Q$2-$Q$9*AB694</f>
        <v>70196.111232782045</v>
      </c>
      <c r="AC695" s="21">
        <f t="shared" ref="AC695:AC731" si="393">$Q$2-AA695-AB695</f>
        <v>24509467.729943167</v>
      </c>
      <c r="AD695" s="2">
        <f t="shared" si="373"/>
        <v>69868088.024986818</v>
      </c>
      <c r="AE695" s="2">
        <f t="shared" si="374"/>
        <v>126356.91671883543</v>
      </c>
      <c r="AF695" s="21">
        <f t="shared" si="375"/>
        <v>13205555.058294347</v>
      </c>
      <c r="AG695" s="2">
        <f t="shared" si="376"/>
        <v>73172352.085549533</v>
      </c>
      <c r="AH695" s="2">
        <f t="shared" si="377"/>
        <v>99676.184920545449</v>
      </c>
      <c r="AI695" s="37">
        <f t="shared" si="378"/>
        <v>9927971.729529921</v>
      </c>
      <c r="AJ695" s="37"/>
      <c r="AK695" s="37"/>
      <c r="AL695" s="37"/>
      <c r="AM695" s="37"/>
      <c r="AN695" s="37"/>
      <c r="AO695" s="37"/>
      <c r="AP695" s="37"/>
      <c r="AQ695" s="37"/>
      <c r="AR695" s="37"/>
      <c r="AS695" s="37"/>
      <c r="AT695" s="37"/>
      <c r="AU695" s="37"/>
      <c r="AV695" s="37"/>
      <c r="AW695" s="37"/>
      <c r="AX695" s="37"/>
    </row>
    <row r="696" spans="1:50" x14ac:dyDescent="0.45">
      <c r="A696" s="25">
        <f t="shared" ref="A696:C711" si="394">A695+1</f>
        <v>44526</v>
      </c>
      <c r="B696">
        <f t="shared" si="394"/>
        <v>674</v>
      </c>
      <c r="C696">
        <f t="shared" si="394"/>
        <v>641</v>
      </c>
      <c r="K696" s="26">
        <f t="shared" si="369"/>
        <v>2.6402294682817502E-18</v>
      </c>
      <c r="L696" s="28">
        <f t="shared" si="370"/>
        <v>1</v>
      </c>
      <c r="M696" s="28">
        <f t="shared" si="371"/>
        <v>2.6253293090128352E+17</v>
      </c>
      <c r="N696" s="31">
        <f t="shared" si="372"/>
        <v>7.1428571428571425E-2</v>
      </c>
      <c r="O696" s="2">
        <f t="shared" si="379"/>
        <v>53326297.6880631</v>
      </c>
      <c r="P696" s="2">
        <f t="shared" si="380"/>
        <v>27645.329201248653</v>
      </c>
      <c r="Q696" s="21">
        <f t="shared" si="381"/>
        <v>29846056.982735652</v>
      </c>
      <c r="R696" s="2">
        <f t="shared" si="382"/>
        <v>54701934.910294749</v>
      </c>
      <c r="S696" s="2">
        <f t="shared" si="383"/>
        <v>36246.296840235264</v>
      </c>
      <c r="T696" s="21">
        <f t="shared" si="384"/>
        <v>28461818.792865016</v>
      </c>
      <c r="U696" s="2">
        <f t="shared" si="385"/>
        <v>56042226.601029642</v>
      </c>
      <c r="V696" s="2">
        <f t="shared" si="386"/>
        <v>46215.035169215444</v>
      </c>
      <c r="W696" s="21">
        <f t="shared" si="387"/>
        <v>27111558.363801144</v>
      </c>
      <c r="X696" s="2">
        <f t="shared" si="388"/>
        <v>57347112.360019542</v>
      </c>
      <c r="Y696" s="2">
        <f t="shared" si="389"/>
        <v>57357.247549129337</v>
      </c>
      <c r="Z696" s="21">
        <f t="shared" si="390"/>
        <v>25795530.39243133</v>
      </c>
      <c r="AA696" s="2">
        <f t="shared" si="391"/>
        <v>58616157.9659556</v>
      </c>
      <c r="AB696" s="2">
        <f t="shared" si="392"/>
        <v>69360.296156030687</v>
      </c>
      <c r="AC696" s="21">
        <f t="shared" si="393"/>
        <v>24514481.73788837</v>
      </c>
      <c r="AD696" s="2">
        <f t="shared" si="373"/>
        <v>69859856.093260035</v>
      </c>
      <c r="AE696" s="2">
        <f t="shared" si="374"/>
        <v>125563.35439428018</v>
      </c>
      <c r="AF696" s="21">
        <f t="shared" si="375"/>
        <v>13214580.552345686</v>
      </c>
      <c r="AG696" s="2">
        <f t="shared" si="376"/>
        <v>73165742.456879333</v>
      </c>
      <c r="AH696" s="2">
        <f t="shared" si="377"/>
        <v>99166.086096427272</v>
      </c>
      <c r="AI696" s="37">
        <f t="shared" si="378"/>
        <v>9935091.4570242409</v>
      </c>
      <c r="AJ696" s="37"/>
      <c r="AK696" s="37"/>
      <c r="AL696" s="37"/>
      <c r="AM696" s="37"/>
      <c r="AN696" s="37"/>
      <c r="AO696" s="37"/>
      <c r="AP696" s="37"/>
      <c r="AQ696" s="37"/>
      <c r="AR696" s="37"/>
      <c r="AS696" s="37"/>
      <c r="AT696" s="37"/>
      <c r="AU696" s="37"/>
      <c r="AV696" s="37"/>
      <c r="AW696" s="37"/>
      <c r="AX696" s="37"/>
    </row>
    <row r="697" spans="1:50" x14ac:dyDescent="0.45">
      <c r="A697" s="25">
        <f t="shared" si="394"/>
        <v>44527</v>
      </c>
      <c r="B697">
        <f t="shared" si="394"/>
        <v>675</v>
      </c>
      <c r="C697">
        <f t="shared" si="394"/>
        <v>642</v>
      </c>
      <c r="K697" s="26">
        <f t="shared" si="369"/>
        <v>2.4805112348950569E-18</v>
      </c>
      <c r="L697" s="28">
        <f t="shared" si="370"/>
        <v>1</v>
      </c>
      <c r="M697" s="28">
        <f t="shared" si="371"/>
        <v>2.7943722681395971E+17</v>
      </c>
      <c r="N697" s="31">
        <f t="shared" si="372"/>
        <v>7.1428571428571425E-2</v>
      </c>
      <c r="O697" s="2">
        <f t="shared" si="379"/>
        <v>53324734.686579898</v>
      </c>
      <c r="P697" s="2">
        <f t="shared" si="380"/>
        <v>27233.664312932226</v>
      </c>
      <c r="Q697" s="21">
        <f t="shared" si="381"/>
        <v>29848031.649107169</v>
      </c>
      <c r="R697" s="2">
        <f t="shared" si="382"/>
        <v>54699857.148823589</v>
      </c>
      <c r="S697" s="2">
        <f t="shared" si="383"/>
        <v>35735.037108518307</v>
      </c>
      <c r="T697" s="21">
        <f t="shared" si="384"/>
        <v>28464407.814067893</v>
      </c>
      <c r="U697" s="2">
        <f t="shared" si="385"/>
        <v>56039542.381926335</v>
      </c>
      <c r="V697" s="2">
        <f t="shared" si="386"/>
        <v>45598.180331864707</v>
      </c>
      <c r="W697" s="21">
        <f t="shared" si="387"/>
        <v>27114859.437741801</v>
      </c>
      <c r="X697" s="2">
        <f t="shared" si="388"/>
        <v>57343739.058073111</v>
      </c>
      <c r="Y697" s="2">
        <f t="shared" si="389"/>
        <v>56633.603242049241</v>
      </c>
      <c r="Z697" s="21">
        <f t="shared" si="390"/>
        <v>25799627.338684838</v>
      </c>
      <c r="AA697" s="2">
        <f t="shared" si="391"/>
        <v>58612029.816490076</v>
      </c>
      <c r="AB697" s="2">
        <f t="shared" si="392"/>
        <v>68534.138753268038</v>
      </c>
      <c r="AC697" s="21">
        <f t="shared" si="393"/>
        <v>24519436.044756655</v>
      </c>
      <c r="AD697" s="2">
        <f t="shared" si="373"/>
        <v>69851676.824531853</v>
      </c>
      <c r="AE697" s="2">
        <f t="shared" si="374"/>
        <v>124773.81209429671</v>
      </c>
      <c r="AF697" s="21">
        <f t="shared" si="375"/>
        <v>13223549.36337385</v>
      </c>
      <c r="AG697" s="2">
        <f t="shared" si="376"/>
        <v>73159167.247367889</v>
      </c>
      <c r="AH697" s="2">
        <f t="shared" si="377"/>
        <v>98658.0037438359</v>
      </c>
      <c r="AI697" s="37">
        <f t="shared" si="378"/>
        <v>9942174.7488882747</v>
      </c>
      <c r="AJ697" s="37"/>
      <c r="AK697" s="37"/>
      <c r="AL697" s="37"/>
      <c r="AM697" s="37"/>
      <c r="AN697" s="37"/>
      <c r="AO697" s="37"/>
      <c r="AP697" s="37"/>
      <c r="AQ697" s="37"/>
      <c r="AR697" s="37"/>
      <c r="AS697" s="37"/>
      <c r="AT697" s="37"/>
      <c r="AU697" s="37"/>
      <c r="AV697" s="37"/>
      <c r="AW697" s="37"/>
      <c r="AX697" s="37"/>
    </row>
    <row r="698" spans="1:50" x14ac:dyDescent="0.45">
      <c r="A698" s="25">
        <f t="shared" si="394"/>
        <v>44528</v>
      </c>
      <c r="B698">
        <f t="shared" si="394"/>
        <v>676</v>
      </c>
      <c r="C698">
        <f t="shared" si="394"/>
        <v>643</v>
      </c>
      <c r="K698" s="26">
        <f t="shared" si="369"/>
        <v>2.3304550079296341E-18</v>
      </c>
      <c r="L698" s="28">
        <f t="shared" si="370"/>
        <v>1</v>
      </c>
      <c r="M698" s="28">
        <f t="shared" si="371"/>
        <v>2.974299774942809E+17</v>
      </c>
      <c r="N698" s="31">
        <f t="shared" si="372"/>
        <v>7.1428571428571425E-2</v>
      </c>
      <c r="O698" s="2">
        <f t="shared" si="379"/>
        <v>53323195.004784785</v>
      </c>
      <c r="P698" s="2">
        <f t="shared" si="380"/>
        <v>26828.084371403365</v>
      </c>
      <c r="Q698" s="21">
        <f t="shared" si="381"/>
        <v>29849976.910843812</v>
      </c>
      <c r="R698" s="2">
        <f t="shared" si="382"/>
        <v>54697808.772312686</v>
      </c>
      <c r="S698" s="2">
        <f t="shared" si="383"/>
        <v>35230.91096881534</v>
      </c>
      <c r="T698" s="21">
        <f t="shared" si="384"/>
        <v>28466960.3167185</v>
      </c>
      <c r="U698" s="2">
        <f t="shared" si="385"/>
        <v>56036894.117265828</v>
      </c>
      <c r="V698" s="2">
        <f t="shared" si="386"/>
        <v>44989.432111522299</v>
      </c>
      <c r="W698" s="21">
        <f t="shared" si="387"/>
        <v>27118116.450622648</v>
      </c>
      <c r="X698" s="2">
        <f t="shared" si="388"/>
        <v>57340408.511113048</v>
      </c>
      <c r="Y698" s="2">
        <f t="shared" si="389"/>
        <v>55918.892827683703</v>
      </c>
      <c r="Z698" s="21">
        <f t="shared" si="390"/>
        <v>25803672.59605927</v>
      </c>
      <c r="AA698" s="2">
        <f t="shared" si="391"/>
        <v>58607951.1250939</v>
      </c>
      <c r="AB698" s="2">
        <f t="shared" si="392"/>
        <v>67717.534524211442</v>
      </c>
      <c r="AC698" s="21">
        <f t="shared" si="393"/>
        <v>24524331.340381891</v>
      </c>
      <c r="AD698" s="2">
        <f t="shared" si="373"/>
        <v>69843549.938656867</v>
      </c>
      <c r="AE698" s="2">
        <f t="shared" si="374"/>
        <v>123988.28281969391</v>
      </c>
      <c r="AF698" s="21">
        <f t="shared" si="375"/>
        <v>13232461.77852344</v>
      </c>
      <c r="AG698" s="2">
        <f t="shared" si="376"/>
        <v>73152626.314136967</v>
      </c>
      <c r="AH698" s="2">
        <f t="shared" si="377"/>
        <v>98151.93670733842</v>
      </c>
      <c r="AI698" s="37">
        <f t="shared" si="378"/>
        <v>9949221.7491556946</v>
      </c>
      <c r="AJ698" s="37"/>
      <c r="AK698" s="37"/>
      <c r="AL698" s="37"/>
      <c r="AM698" s="37"/>
      <c r="AN698" s="37"/>
      <c r="AO698" s="37"/>
      <c r="AP698" s="37"/>
      <c r="AQ698" s="37"/>
      <c r="AR698" s="37"/>
      <c r="AS698" s="37"/>
      <c r="AT698" s="37"/>
      <c r="AU698" s="37"/>
      <c r="AV698" s="37"/>
      <c r="AW698" s="37"/>
      <c r="AX698" s="37"/>
    </row>
    <row r="699" spans="1:50" x14ac:dyDescent="0.45">
      <c r="A699" s="25">
        <f t="shared" si="394"/>
        <v>44529</v>
      </c>
      <c r="B699">
        <f t="shared" si="394"/>
        <v>677</v>
      </c>
      <c r="C699">
        <f t="shared" si="394"/>
        <v>644</v>
      </c>
      <c r="K699" s="26">
        <f t="shared" si="369"/>
        <v>2.18947629326665E-18</v>
      </c>
      <c r="L699" s="28">
        <f t="shared" si="370"/>
        <v>1</v>
      </c>
      <c r="M699" s="28">
        <f t="shared" si="371"/>
        <v>3.1658126771758054E+17</v>
      </c>
      <c r="N699" s="31">
        <f t="shared" si="372"/>
        <v>7.1428571428571425E-2</v>
      </c>
      <c r="O699" s="2">
        <f t="shared" si="379"/>
        <v>53321678.296641789</v>
      </c>
      <c r="P699" s="2">
        <f t="shared" si="380"/>
        <v>26428.500773587719</v>
      </c>
      <c r="Q699" s="21">
        <f t="shared" si="381"/>
        <v>29851893.202584624</v>
      </c>
      <c r="R699" s="2">
        <f t="shared" si="382"/>
        <v>54695789.368560009</v>
      </c>
      <c r="S699" s="2">
        <f t="shared" si="383"/>
        <v>34733.821080859809</v>
      </c>
      <c r="T699" s="21">
        <f t="shared" si="384"/>
        <v>28469476.810359132</v>
      </c>
      <c r="U699" s="2">
        <f t="shared" si="385"/>
        <v>56034281.331143722</v>
      </c>
      <c r="V699" s="2">
        <f t="shared" si="386"/>
        <v>44388.68736851649</v>
      </c>
      <c r="W699" s="21">
        <f t="shared" si="387"/>
        <v>27121329.981487762</v>
      </c>
      <c r="X699" s="2">
        <f t="shared" si="388"/>
        <v>57337120.186321139</v>
      </c>
      <c r="Y699" s="2">
        <f t="shared" si="389"/>
        <v>55213.010989044247</v>
      </c>
      <c r="Z699" s="21">
        <f t="shared" si="390"/>
        <v>25807666.802689817</v>
      </c>
      <c r="AA699" s="2">
        <f t="shared" si="391"/>
        <v>58603921.312939852</v>
      </c>
      <c r="AB699" s="2">
        <f t="shared" si="392"/>
        <v>66910.379926532944</v>
      </c>
      <c r="AC699" s="21">
        <f t="shared" si="393"/>
        <v>24529168.307133615</v>
      </c>
      <c r="AD699" s="2">
        <f t="shared" si="373"/>
        <v>69835475.156186149</v>
      </c>
      <c r="AE699" s="2">
        <f t="shared" si="374"/>
        <v>123206.75937471844</v>
      </c>
      <c r="AF699" s="21">
        <f t="shared" si="375"/>
        <v>13241318.084439132</v>
      </c>
      <c r="AG699" s="2">
        <f t="shared" si="376"/>
        <v>73146119.514481217</v>
      </c>
      <c r="AH699" s="2">
        <f t="shared" si="377"/>
        <v>97647.883741136597</v>
      </c>
      <c r="AI699" s="37">
        <f t="shared" si="378"/>
        <v>9956232.6017776467</v>
      </c>
      <c r="AJ699" s="37"/>
      <c r="AK699" s="37"/>
      <c r="AL699" s="37"/>
      <c r="AM699" s="37"/>
      <c r="AN699" s="37"/>
      <c r="AO699" s="37"/>
      <c r="AP699" s="37"/>
      <c r="AQ699" s="37"/>
      <c r="AR699" s="37"/>
      <c r="AS699" s="37"/>
      <c r="AT699" s="37"/>
      <c r="AU699" s="37"/>
      <c r="AV699" s="37"/>
      <c r="AW699" s="37"/>
      <c r="AX699" s="37"/>
    </row>
    <row r="700" spans="1:50" x14ac:dyDescent="0.45">
      <c r="A700" s="25">
        <f t="shared" si="394"/>
        <v>44530</v>
      </c>
      <c r="B700">
        <f t="shared" si="394"/>
        <v>678</v>
      </c>
      <c r="C700">
        <f t="shared" si="394"/>
        <v>645</v>
      </c>
      <c r="K700" s="26">
        <f t="shared" si="369"/>
        <v>2.0570259552169888E-18</v>
      </c>
      <c r="L700" s="28">
        <f t="shared" si="370"/>
        <v>1</v>
      </c>
      <c r="M700" s="28">
        <f t="shared" si="371"/>
        <v>3.3696569496461581E+17</v>
      </c>
      <c r="N700" s="31">
        <f t="shared" si="372"/>
        <v>7.1428571428571425E-2</v>
      </c>
      <c r="O700" s="2">
        <f t="shared" si="379"/>
        <v>53320184.22119347</v>
      </c>
      <c r="P700" s="2">
        <f t="shared" si="380"/>
        <v>26034.82616664988</v>
      </c>
      <c r="Q700" s="21">
        <f t="shared" si="381"/>
        <v>29853780.952639882</v>
      </c>
      <c r="R700" s="2">
        <f t="shared" si="382"/>
        <v>54693798.53105031</v>
      </c>
      <c r="S700" s="2">
        <f t="shared" si="383"/>
        <v>34243.671370499746</v>
      </c>
      <c r="T700" s="21">
        <f t="shared" si="384"/>
        <v>28471957.797579192</v>
      </c>
      <c r="U700" s="2">
        <f t="shared" si="385"/>
        <v>56031703.553801924</v>
      </c>
      <c r="V700" s="2">
        <f t="shared" si="386"/>
        <v>43795.844183988527</v>
      </c>
      <c r="W700" s="21">
        <f t="shared" si="387"/>
        <v>27124500.602014087</v>
      </c>
      <c r="X700" s="2">
        <f t="shared" si="388"/>
        <v>57333873.557287745</v>
      </c>
      <c r="Y700" s="2">
        <f t="shared" si="389"/>
        <v>54515.853523218204</v>
      </c>
      <c r="Z700" s="21">
        <f t="shared" si="390"/>
        <v>25811610.589189038</v>
      </c>
      <c r="AA700" s="2">
        <f t="shared" si="391"/>
        <v>58599939.807643041</v>
      </c>
      <c r="AB700" s="2">
        <f t="shared" si="392"/>
        <v>66112.57237145213</v>
      </c>
      <c r="AC700" s="21">
        <f t="shared" si="393"/>
        <v>24533947.619985506</v>
      </c>
      <c r="AD700" s="2">
        <f t="shared" si="373"/>
        <v>69827452.198377803</v>
      </c>
      <c r="AE700" s="2">
        <f t="shared" si="374"/>
        <v>122429.23437058687</v>
      </c>
      <c r="AF700" s="21">
        <f t="shared" si="375"/>
        <v>13250118.56725161</v>
      </c>
      <c r="AG700" s="2">
        <f t="shared" si="376"/>
        <v>73139646.705873489</v>
      </c>
      <c r="AH700" s="2">
        <f t="shared" si="377"/>
        <v>97145.843510212449</v>
      </c>
      <c r="AI700" s="37">
        <f t="shared" si="378"/>
        <v>9963207.4506162982</v>
      </c>
      <c r="AJ700" s="37"/>
      <c r="AK700" s="37"/>
      <c r="AL700" s="37"/>
      <c r="AM700" s="37"/>
      <c r="AN700" s="37"/>
      <c r="AO700" s="37"/>
      <c r="AP700" s="37"/>
      <c r="AQ700" s="37"/>
      <c r="AR700" s="37"/>
      <c r="AS700" s="37"/>
      <c r="AT700" s="37"/>
      <c r="AU700" s="37"/>
      <c r="AV700" s="37"/>
      <c r="AW700" s="37"/>
      <c r="AX700" s="37"/>
    </row>
    <row r="701" spans="1:50" x14ac:dyDescent="0.45">
      <c r="A701" s="25">
        <f t="shared" si="394"/>
        <v>44531</v>
      </c>
      <c r="B701">
        <f t="shared" si="394"/>
        <v>679</v>
      </c>
      <c r="C701">
        <f t="shared" si="394"/>
        <v>646</v>
      </c>
      <c r="K701" s="26">
        <f t="shared" si="369"/>
        <v>1.9325880775458298E-18</v>
      </c>
      <c r="L701" s="28">
        <f t="shared" si="370"/>
        <v>1</v>
      </c>
      <c r="M701" s="28">
        <f t="shared" si="371"/>
        <v>3.5866265999124058E+17</v>
      </c>
      <c r="N701" s="31">
        <f t="shared" si="372"/>
        <v>7.1428571428571425E-2</v>
      </c>
      <c r="O701" s="2">
        <f t="shared" si="379"/>
        <v>53318712.442488097</v>
      </c>
      <c r="P701" s="2">
        <f t="shared" si="380"/>
        <v>25646.974431549635</v>
      </c>
      <c r="Q701" s="21">
        <f t="shared" si="381"/>
        <v>29855640.583080355</v>
      </c>
      <c r="R701" s="2">
        <f t="shared" si="382"/>
        <v>54691835.858879335</v>
      </c>
      <c r="S701" s="2">
        <f t="shared" si="383"/>
        <v>33760.367015008982</v>
      </c>
      <c r="T701" s="21">
        <f t="shared" si="384"/>
        <v>28474403.774105657</v>
      </c>
      <c r="U701" s="2">
        <f t="shared" si="385"/>
        <v>56029160.321553394</v>
      </c>
      <c r="V701" s="2">
        <f t="shared" si="386"/>
        <v>43210.80184794715</v>
      </c>
      <c r="W701" s="21">
        <f t="shared" si="387"/>
        <v>27127628.87659866</v>
      </c>
      <c r="X701" s="2">
        <f t="shared" si="388"/>
        <v>57330668.103940658</v>
      </c>
      <c r="Y701" s="2">
        <f t="shared" si="389"/>
        <v>53827.317332932325</v>
      </c>
      <c r="Z701" s="21">
        <f t="shared" si="390"/>
        <v>25815504.578726411</v>
      </c>
      <c r="AA701" s="2">
        <f t="shared" si="391"/>
        <v>58596006.043197311</v>
      </c>
      <c r="AB701" s="2">
        <f t="shared" si="392"/>
        <v>65324.010219222793</v>
      </c>
      <c r="AC701" s="21">
        <f t="shared" si="393"/>
        <v>24538669.946583465</v>
      </c>
      <c r="AD701" s="2">
        <f t="shared" si="373"/>
        <v>69819480.787207216</v>
      </c>
      <c r="AE701" s="2">
        <f t="shared" si="374"/>
        <v>121655.70022898781</v>
      </c>
      <c r="AF701" s="21">
        <f t="shared" si="375"/>
        <v>13258863.512563797</v>
      </c>
      <c r="AG701" s="2">
        <f t="shared" si="376"/>
        <v>73133207.74597007</v>
      </c>
      <c r="AH701" s="2">
        <f t="shared" si="377"/>
        <v>96645.81459146773</v>
      </c>
      <c r="AI701" s="37">
        <f t="shared" si="378"/>
        <v>9970146.4394384623</v>
      </c>
      <c r="AJ701" s="37"/>
      <c r="AK701" s="37"/>
      <c r="AL701" s="37"/>
      <c r="AM701" s="37"/>
      <c r="AN701" s="37"/>
      <c r="AO701" s="37"/>
      <c r="AP701" s="37"/>
      <c r="AQ701" s="37"/>
      <c r="AR701" s="37"/>
      <c r="AS701" s="37"/>
      <c r="AT701" s="37"/>
      <c r="AU701" s="37"/>
      <c r="AV701" s="37"/>
      <c r="AW701" s="37"/>
      <c r="AX701" s="37"/>
    </row>
    <row r="702" spans="1:50" x14ac:dyDescent="0.45">
      <c r="A702" s="25">
        <f t="shared" si="394"/>
        <v>44532</v>
      </c>
      <c r="B702">
        <f t="shared" si="394"/>
        <v>680</v>
      </c>
      <c r="C702">
        <f t="shared" si="394"/>
        <v>647</v>
      </c>
      <c r="K702" s="26">
        <f t="shared" si="369"/>
        <v>1.8156779538925675E-18</v>
      </c>
      <c r="L702" s="28">
        <f t="shared" si="370"/>
        <v>1</v>
      </c>
      <c r="M702" s="28">
        <f t="shared" si="371"/>
        <v>3.8175667610763885E+17</v>
      </c>
      <c r="N702" s="31">
        <f t="shared" si="372"/>
        <v>7.1428571428571425E-2</v>
      </c>
      <c r="O702" s="2">
        <f t="shared" si="379"/>
        <v>53317262.629507758</v>
      </c>
      <c r="P702" s="2">
        <f t="shared" si="380"/>
        <v>25264.86066677776</v>
      </c>
      <c r="Q702" s="21">
        <f t="shared" si="381"/>
        <v>29857472.509825464</v>
      </c>
      <c r="R702" s="2">
        <f t="shared" si="382"/>
        <v>54689900.956679039</v>
      </c>
      <c r="S702" s="2">
        <f t="shared" si="383"/>
        <v>33283.814428516096</v>
      </c>
      <c r="T702" s="21">
        <f t="shared" si="384"/>
        <v>28476815.228892446</v>
      </c>
      <c r="U702" s="2">
        <f t="shared" si="385"/>
        <v>56026651.176707692</v>
      </c>
      <c r="V702" s="2">
        <f t="shared" si="386"/>
        <v>42633.460847367671</v>
      </c>
      <c r="W702" s="21">
        <f t="shared" si="387"/>
        <v>27130715.362444941</v>
      </c>
      <c r="X702" s="2">
        <f t="shared" si="388"/>
        <v>57327503.312474579</v>
      </c>
      <c r="Y702" s="2">
        <f t="shared" si="389"/>
        <v>53147.300418084829</v>
      </c>
      <c r="Z702" s="21">
        <f t="shared" si="390"/>
        <v>25819349.387107335</v>
      </c>
      <c r="AA702" s="2">
        <f t="shared" si="391"/>
        <v>58592119.459912069</v>
      </c>
      <c r="AB702" s="2">
        <f t="shared" si="392"/>
        <v>64544.592774518038</v>
      </c>
      <c r="AC702" s="21">
        <f t="shared" si="393"/>
        <v>24543335.947313413</v>
      </c>
      <c r="AD702" s="2">
        <f t="shared" si="373"/>
        <v>69811560.645377144</v>
      </c>
      <c r="AE702" s="2">
        <f t="shared" si="374"/>
        <v>120886.1491855538</v>
      </c>
      <c r="AF702" s="21">
        <f t="shared" si="375"/>
        <v>13267553.205437303</v>
      </c>
      <c r="AG702" s="2">
        <f t="shared" si="376"/>
        <v>73126802.492615864</v>
      </c>
      <c r="AH702" s="2">
        <f t="shared" si="377"/>
        <v>96147.795474857121</v>
      </c>
      <c r="AI702" s="37">
        <f t="shared" si="378"/>
        <v>9977049.7119092792</v>
      </c>
      <c r="AJ702" s="37"/>
      <c r="AK702" s="37"/>
      <c r="AL702" s="37"/>
      <c r="AM702" s="37"/>
      <c r="AN702" s="37"/>
      <c r="AO702" s="37"/>
      <c r="AP702" s="37"/>
      <c r="AQ702" s="37"/>
      <c r="AR702" s="37"/>
      <c r="AS702" s="37"/>
      <c r="AT702" s="37"/>
      <c r="AU702" s="37"/>
      <c r="AV702" s="37"/>
      <c r="AW702" s="37"/>
      <c r="AX702" s="37"/>
    </row>
    <row r="703" spans="1:50" x14ac:dyDescent="0.45">
      <c r="A703" s="25">
        <f t="shared" si="394"/>
        <v>44533</v>
      </c>
      <c r="B703">
        <f t="shared" si="394"/>
        <v>681</v>
      </c>
      <c r="C703">
        <f t="shared" si="394"/>
        <v>648</v>
      </c>
      <c r="K703" s="26">
        <f t="shared" si="369"/>
        <v>1.7058401997583982E-18</v>
      </c>
      <c r="L703" s="28">
        <f t="shared" si="370"/>
        <v>1</v>
      </c>
      <c r="M703" s="28">
        <f t="shared" si="371"/>
        <v>4.0633769837181536E+17</v>
      </c>
      <c r="N703" s="31">
        <f t="shared" si="372"/>
        <v>7.1428571428571425E-2</v>
      </c>
      <c r="O703" s="2">
        <f t="shared" si="379"/>
        <v>53315834.456097499</v>
      </c>
      <c r="P703" s="2">
        <f t="shared" si="380"/>
        <v>24888.401172270649</v>
      </c>
      <c r="Q703" s="21">
        <f t="shared" si="381"/>
        <v>29859277.142730232</v>
      </c>
      <c r="R703" s="2">
        <f t="shared" si="382"/>
        <v>54687993.434543677</v>
      </c>
      <c r="S703" s="2">
        <f t="shared" si="383"/>
        <v>32813.921247551836</v>
      </c>
      <c r="T703" s="21">
        <f t="shared" si="384"/>
        <v>28479192.64420877</v>
      </c>
      <c r="U703" s="2">
        <f t="shared" si="385"/>
        <v>56024175.667497337</v>
      </c>
      <c r="V703" s="2">
        <f t="shared" si="386"/>
        <v>42063.722854337997</v>
      </c>
      <c r="W703" s="21">
        <f t="shared" si="387"/>
        <v>27133760.609648325</v>
      </c>
      <c r="X703" s="2">
        <f t="shared" si="388"/>
        <v>57324378.675281264</v>
      </c>
      <c r="Y703" s="2">
        <f t="shared" si="389"/>
        <v>52475.701867249474</v>
      </c>
      <c r="Z703" s="21">
        <f t="shared" si="390"/>
        <v>25823145.622851487</v>
      </c>
      <c r="AA703" s="2">
        <f t="shared" si="391"/>
        <v>58588279.504349545</v>
      </c>
      <c r="AB703" s="2">
        <f t="shared" si="392"/>
        <v>63774.220281718379</v>
      </c>
      <c r="AC703" s="21">
        <f t="shared" si="393"/>
        <v>24547946.275368735</v>
      </c>
      <c r="AD703" s="2">
        <f t="shared" si="373"/>
        <v>69803691.496327564</v>
      </c>
      <c r="AE703" s="2">
        <f t="shared" si="374"/>
        <v>120120.57329330266</v>
      </c>
      <c r="AF703" s="21">
        <f t="shared" si="375"/>
        <v>13276187.930379134</v>
      </c>
      <c r="AG703" s="2">
        <f t="shared" si="376"/>
        <v>73120430.803849429</v>
      </c>
      <c r="AH703" s="2">
        <f t="shared" si="377"/>
        <v>95651.784564515256</v>
      </c>
      <c r="AI703" s="37">
        <f t="shared" si="378"/>
        <v>9983917.4115860555</v>
      </c>
      <c r="AJ703" s="37"/>
      <c r="AK703" s="37"/>
      <c r="AL703" s="37"/>
      <c r="AM703" s="37"/>
      <c r="AN703" s="37"/>
      <c r="AO703" s="37"/>
      <c r="AP703" s="37"/>
      <c r="AQ703" s="37"/>
      <c r="AR703" s="37"/>
      <c r="AS703" s="37"/>
      <c r="AT703" s="37"/>
      <c r="AU703" s="37"/>
      <c r="AV703" s="37"/>
      <c r="AW703" s="37"/>
      <c r="AX703" s="37"/>
    </row>
    <row r="704" spans="1:50" x14ac:dyDescent="0.45">
      <c r="A704" s="25">
        <f t="shared" si="394"/>
        <v>44534</v>
      </c>
      <c r="B704">
        <f t="shared" si="394"/>
        <v>682</v>
      </c>
      <c r="C704">
        <f t="shared" si="394"/>
        <v>649</v>
      </c>
      <c r="K704" s="26">
        <f t="shared" si="369"/>
        <v>1.6026469787075297E-18</v>
      </c>
      <c r="L704" s="28">
        <f t="shared" si="370"/>
        <v>1</v>
      </c>
      <c r="M704" s="28">
        <f t="shared" si="371"/>
        <v>4.325014739795913E+17</v>
      </c>
      <c r="N704" s="31">
        <f t="shared" si="372"/>
        <v>7.1428571428571425E-2</v>
      </c>
      <c r="O704" s="2">
        <f t="shared" si="379"/>
        <v>53314427.60089539</v>
      </c>
      <c r="P704" s="2">
        <f t="shared" si="380"/>
        <v>24517.513433502874</v>
      </c>
      <c r="Q704" s="21">
        <f t="shared" si="381"/>
        <v>29861054.885671109</v>
      </c>
      <c r="R704" s="2">
        <f t="shared" si="382"/>
        <v>54686112.907956831</v>
      </c>
      <c r="S704" s="2">
        <f t="shared" si="383"/>
        <v>32350.596316715692</v>
      </c>
      <c r="T704" s="21">
        <f t="shared" si="384"/>
        <v>28481536.495726455</v>
      </c>
      <c r="U704" s="2">
        <f t="shared" si="385"/>
        <v>56021733.348004967</v>
      </c>
      <c r="V704" s="2">
        <f t="shared" si="386"/>
        <v>41501.490714253763</v>
      </c>
      <c r="W704" s="21">
        <f t="shared" si="387"/>
        <v>27136765.161280781</v>
      </c>
      <c r="X704" s="2">
        <f t="shared" si="388"/>
        <v>57321293.690880269</v>
      </c>
      <c r="Y704" s="2">
        <f t="shared" si="389"/>
        <v>51812.421849155129</v>
      </c>
      <c r="Z704" s="21">
        <f t="shared" si="390"/>
        <v>25826893.887270577</v>
      </c>
      <c r="AA704" s="2">
        <f t="shared" si="391"/>
        <v>58584485.629262462</v>
      </c>
      <c r="AB704" s="2">
        <f t="shared" si="392"/>
        <v>63012.793920107084</v>
      </c>
      <c r="AC704" s="21">
        <f t="shared" si="393"/>
        <v>24552501.576817431</v>
      </c>
      <c r="AD704" s="2">
        <f t="shared" si="373"/>
        <v>69795873.064245299</v>
      </c>
      <c r="AE704" s="2">
        <f t="shared" si="374"/>
        <v>119358.96442604857</v>
      </c>
      <c r="AF704" s="21">
        <f t="shared" si="375"/>
        <v>13284767.971328653</v>
      </c>
      <c r="AG704" s="2">
        <f t="shared" si="376"/>
        <v>73114092.537908033</v>
      </c>
      <c r="AH704" s="2">
        <f t="shared" si="377"/>
        <v>95157.780179877402</v>
      </c>
      <c r="AI704" s="37">
        <f t="shared" si="378"/>
        <v>9990749.6819120906</v>
      </c>
      <c r="AJ704" s="37"/>
      <c r="AK704" s="37"/>
      <c r="AL704" s="37"/>
      <c r="AM704" s="37"/>
      <c r="AN704" s="37"/>
      <c r="AO704" s="37"/>
      <c r="AP704" s="37"/>
      <c r="AQ704" s="37"/>
      <c r="AR704" s="37"/>
      <c r="AS704" s="37"/>
      <c r="AT704" s="37"/>
      <c r="AU704" s="37"/>
      <c r="AV704" s="37"/>
      <c r="AW704" s="37"/>
      <c r="AX704" s="37"/>
    </row>
    <row r="705" spans="1:50" x14ac:dyDescent="0.45">
      <c r="A705" s="25">
        <f t="shared" si="394"/>
        <v>44535</v>
      </c>
      <c r="B705">
        <f t="shared" si="394"/>
        <v>683</v>
      </c>
      <c r="C705">
        <f t="shared" si="394"/>
        <v>650</v>
      </c>
      <c r="K705" s="26">
        <f t="shared" si="369"/>
        <v>1.5056963358725816E-18</v>
      </c>
      <c r="L705" s="28">
        <f t="shared" si="370"/>
        <v>1</v>
      </c>
      <c r="M705" s="28">
        <f t="shared" si="371"/>
        <v>4.6034991521597376E+17</v>
      </c>
      <c r="N705" s="31">
        <f t="shared" si="372"/>
        <v>7.1428571428571425E-2</v>
      </c>
      <c r="O705" s="2">
        <f t="shared" si="379"/>
        <v>53313041.747263603</v>
      </c>
      <c r="P705" s="2">
        <f t="shared" si="380"/>
        <v>24152.116105756919</v>
      </c>
      <c r="Q705" s="21">
        <f t="shared" si="381"/>
        <v>29862806.136630639</v>
      </c>
      <c r="R705" s="2">
        <f t="shared" si="382"/>
        <v>54684258.997719318</v>
      </c>
      <c r="S705" s="2">
        <f t="shared" si="383"/>
        <v>31893.749674462353</v>
      </c>
      <c r="T705" s="21">
        <f t="shared" si="384"/>
        <v>28483847.252606221</v>
      </c>
      <c r="U705" s="2">
        <f t="shared" si="385"/>
        <v>56019323.778091282</v>
      </c>
      <c r="V705" s="2">
        <f t="shared" si="386"/>
        <v>40946.668434064683</v>
      </c>
      <c r="W705" s="21">
        <f t="shared" si="387"/>
        <v>27139729.553474654</v>
      </c>
      <c r="X705" s="2">
        <f t="shared" si="388"/>
        <v>57318247.86385034</v>
      </c>
      <c r="Y705" s="2">
        <f t="shared" si="389"/>
        <v>51157.361604144178</v>
      </c>
      <c r="Z705" s="21">
        <f t="shared" si="390"/>
        <v>25830594.774545517</v>
      </c>
      <c r="AA705" s="2">
        <f t="shared" si="391"/>
        <v>58580737.293532155</v>
      </c>
      <c r="AB705" s="2">
        <f t="shared" si="392"/>
        <v>62260.215798976969</v>
      </c>
      <c r="AC705" s="21">
        <f t="shared" si="393"/>
        <v>24557002.490668867</v>
      </c>
      <c r="AD705" s="2">
        <f t="shared" si="373"/>
        <v>69788105.074073419</v>
      </c>
      <c r="AE705" s="2">
        <f t="shared" si="374"/>
        <v>118601.31428178247</v>
      </c>
      <c r="AF705" s="21">
        <f t="shared" si="375"/>
        <v>13293293.611644799</v>
      </c>
      <c r="AG705" s="2">
        <f t="shared" si="376"/>
        <v>73107787.553232551</v>
      </c>
      <c r="AH705" s="2">
        <f t="shared" si="377"/>
        <v>94665.780556793688</v>
      </c>
      <c r="AI705" s="37">
        <f t="shared" si="378"/>
        <v>9997546.6662106551</v>
      </c>
      <c r="AJ705" s="37"/>
      <c r="AK705" s="37"/>
      <c r="AL705" s="37"/>
      <c r="AM705" s="37"/>
      <c r="AN705" s="37"/>
      <c r="AO705" s="37"/>
      <c r="AP705" s="37"/>
      <c r="AQ705" s="37"/>
      <c r="AR705" s="37"/>
      <c r="AS705" s="37"/>
      <c r="AT705" s="37"/>
      <c r="AU705" s="37"/>
      <c r="AV705" s="37"/>
      <c r="AW705" s="37"/>
      <c r="AX705" s="37"/>
    </row>
    <row r="706" spans="1:50" x14ac:dyDescent="0.45">
      <c r="A706" s="25">
        <f t="shared" si="394"/>
        <v>44536</v>
      </c>
      <c r="B706">
        <f t="shared" si="394"/>
        <v>684</v>
      </c>
      <c r="C706">
        <f t="shared" si="394"/>
        <v>651</v>
      </c>
      <c r="K706" s="26">
        <f t="shared" si="369"/>
        <v>1.4146106322731539E-18</v>
      </c>
      <c r="L706" s="28">
        <f t="shared" si="370"/>
        <v>1</v>
      </c>
      <c r="M706" s="28">
        <f t="shared" si="371"/>
        <v>4.8999149642055162E+17</v>
      </c>
      <c r="N706" s="31">
        <f t="shared" si="372"/>
        <v>7.1428571428571425E-2</v>
      </c>
      <c r="O706" s="2">
        <f t="shared" si="379"/>
        <v>53311676.583220378</v>
      </c>
      <c r="P706" s="2">
        <f t="shared" si="380"/>
        <v>23792.1289985691</v>
      </c>
      <c r="Q706" s="21">
        <f t="shared" si="381"/>
        <v>29864531.287781052</v>
      </c>
      <c r="R706" s="2">
        <f t="shared" si="382"/>
        <v>54682431.329878025</v>
      </c>
      <c r="S706" s="2">
        <f t="shared" si="383"/>
        <v>31443.292539008486</v>
      </c>
      <c r="T706" s="21">
        <f t="shared" si="384"/>
        <v>28486125.377582967</v>
      </c>
      <c r="U706" s="2">
        <f t="shared" si="385"/>
        <v>56016946.523323767</v>
      </c>
      <c r="V706" s="2">
        <f t="shared" si="386"/>
        <v>40399.161170574109</v>
      </c>
      <c r="W706" s="21">
        <f t="shared" si="387"/>
        <v>27142654.315505657</v>
      </c>
      <c r="X706" s="2">
        <f t="shared" si="388"/>
        <v>57315240.704761431</v>
      </c>
      <c r="Y706" s="2">
        <f t="shared" si="389"/>
        <v>50510.423435613098</v>
      </c>
      <c r="Z706" s="21">
        <f t="shared" si="390"/>
        <v>25834248.871802956</v>
      </c>
      <c r="AA706" s="2">
        <f t="shared" si="391"/>
        <v>58577033.962107122</v>
      </c>
      <c r="AB706" s="2">
        <f t="shared" si="392"/>
        <v>61516.388952652866</v>
      </c>
      <c r="AC706" s="21">
        <f t="shared" si="393"/>
        <v>24561449.648940224</v>
      </c>
      <c r="AD706" s="2">
        <f t="shared" si="373"/>
        <v>69780387.251520485</v>
      </c>
      <c r="AE706" s="2">
        <f t="shared" si="374"/>
        <v>117847.61438602199</v>
      </c>
      <c r="AF706" s="21">
        <f t="shared" si="375"/>
        <v>13301765.134093493</v>
      </c>
      <c r="AG706" s="2">
        <f t="shared" si="376"/>
        <v>73101515.708472371</v>
      </c>
      <c r="AH706" s="2">
        <f t="shared" si="377"/>
        <v>94175.783848637031</v>
      </c>
      <c r="AI706" s="37">
        <f t="shared" si="378"/>
        <v>10004308.507678991</v>
      </c>
      <c r="AJ706" s="37"/>
      <c r="AK706" s="37"/>
      <c r="AL706" s="37"/>
      <c r="AM706" s="37"/>
      <c r="AN706" s="37"/>
      <c r="AO706" s="37"/>
      <c r="AP706" s="37"/>
      <c r="AQ706" s="37"/>
      <c r="AR706" s="37"/>
      <c r="AS706" s="37"/>
      <c r="AT706" s="37"/>
      <c r="AU706" s="37"/>
      <c r="AV706" s="37"/>
      <c r="AW706" s="37"/>
      <c r="AX706" s="37"/>
    </row>
    <row r="707" spans="1:50" x14ac:dyDescent="0.45">
      <c r="A707" s="25">
        <f t="shared" si="394"/>
        <v>44537</v>
      </c>
      <c r="B707">
        <f t="shared" si="394"/>
        <v>685</v>
      </c>
      <c r="C707">
        <f t="shared" si="394"/>
        <v>652</v>
      </c>
      <c r="K707" s="26">
        <f t="shared" si="369"/>
        <v>1.3290350738487788E-18</v>
      </c>
      <c r="L707" s="28">
        <f t="shared" si="370"/>
        <v>1</v>
      </c>
      <c r="M707" s="28">
        <f t="shared" si="371"/>
        <v>5.2154167651320646E+17</v>
      </c>
      <c r="N707" s="31">
        <f t="shared" si="372"/>
        <v>7.1428571428571425E-2</v>
      </c>
      <c r="O707" s="2">
        <f t="shared" si="379"/>
        <v>53310331.801372983</v>
      </c>
      <c r="P707" s="2">
        <f t="shared" si="380"/>
        <v>23437.473060350836</v>
      </c>
      <c r="Q707" s="21">
        <f t="shared" si="381"/>
        <v>29866230.725566667</v>
      </c>
      <c r="R707" s="2">
        <f t="shared" si="382"/>
        <v>54680629.535655603</v>
      </c>
      <c r="S707" s="2">
        <f t="shared" si="383"/>
        <v>30999.137294360375</v>
      </c>
      <c r="T707" s="21">
        <f t="shared" si="384"/>
        <v>28488371.327050038</v>
      </c>
      <c r="U707" s="2">
        <f t="shared" si="385"/>
        <v>56014601.154906221</v>
      </c>
      <c r="V707" s="2">
        <f t="shared" si="386"/>
        <v>39858.87521879375</v>
      </c>
      <c r="W707" s="21">
        <f t="shared" si="387"/>
        <v>27145539.969874986</v>
      </c>
      <c r="X707" s="2">
        <f t="shared" si="388"/>
        <v>57312271.730107345</v>
      </c>
      <c r="Y707" s="2">
        <f t="shared" si="389"/>
        <v>49871.510701438216</v>
      </c>
      <c r="Z707" s="21">
        <f t="shared" si="390"/>
        <v>25837856.759191219</v>
      </c>
      <c r="AA707" s="2">
        <f t="shared" si="391"/>
        <v>58573375.105942011</v>
      </c>
      <c r="AB707" s="2">
        <f t="shared" si="392"/>
        <v>60781.217335433648</v>
      </c>
      <c r="AC707" s="21">
        <f t="shared" si="393"/>
        <v>24565843.676722556</v>
      </c>
      <c r="AD707" s="2">
        <f t="shared" si="373"/>
        <v>69772719.323069513</v>
      </c>
      <c r="AE707" s="2">
        <f t="shared" si="374"/>
        <v>117097.85609513058</v>
      </c>
      <c r="AF707" s="21">
        <f t="shared" si="375"/>
        <v>13310182.820835356</v>
      </c>
      <c r="AG707" s="2">
        <f t="shared" si="376"/>
        <v>73095276.862490132</v>
      </c>
      <c r="AH707" s="2">
        <f t="shared" si="377"/>
        <v>93687.788127404448</v>
      </c>
      <c r="AI707" s="37">
        <f t="shared" si="378"/>
        <v>10011035.349382464</v>
      </c>
      <c r="AJ707" s="37"/>
      <c r="AK707" s="37"/>
      <c r="AL707" s="37"/>
      <c r="AM707" s="37"/>
      <c r="AN707" s="37"/>
      <c r="AO707" s="37"/>
      <c r="AP707" s="37"/>
      <c r="AQ707" s="37"/>
      <c r="AR707" s="37"/>
      <c r="AS707" s="37"/>
      <c r="AT707" s="37"/>
      <c r="AU707" s="37"/>
      <c r="AV707" s="37"/>
      <c r="AW707" s="37"/>
      <c r="AX707" s="37"/>
    </row>
    <row r="708" spans="1:50" x14ac:dyDescent="0.45">
      <c r="A708" s="25">
        <f t="shared" si="394"/>
        <v>44538</v>
      </c>
      <c r="B708">
        <f t="shared" si="394"/>
        <v>686</v>
      </c>
      <c r="C708">
        <f t="shared" si="394"/>
        <v>653</v>
      </c>
      <c r="K708" s="26">
        <f t="shared" si="369"/>
        <v>1.2486363294766745E-18</v>
      </c>
      <c r="L708" s="28">
        <f t="shared" si="370"/>
        <v>1</v>
      </c>
      <c r="M708" s="28">
        <f t="shared" si="371"/>
        <v>5.5512334872593005E+17</v>
      </c>
      <c r="N708" s="31">
        <f t="shared" si="372"/>
        <v>7.1428571428571425E-2</v>
      </c>
      <c r="O708" s="2">
        <f t="shared" si="379"/>
        <v>53309007.098851554</v>
      </c>
      <c r="P708" s="2">
        <f t="shared" si="380"/>
        <v>23088.07036318423</v>
      </c>
      <c r="Q708" s="21">
        <f t="shared" si="381"/>
        <v>29867904.830785263</v>
      </c>
      <c r="R708" s="2">
        <f t="shared" si="382"/>
        <v>54678853.251381047</v>
      </c>
      <c r="S708" s="2">
        <f t="shared" si="383"/>
        <v>30561.197476462872</v>
      </c>
      <c r="T708" s="21">
        <f t="shared" si="384"/>
        <v>28490585.551142491</v>
      </c>
      <c r="U708" s="2">
        <f t="shared" si="385"/>
        <v>56012287.249609031</v>
      </c>
      <c r="V708" s="2">
        <f t="shared" si="386"/>
        <v>39325.718000355315</v>
      </c>
      <c r="W708" s="21">
        <f t="shared" si="387"/>
        <v>27148387.032390613</v>
      </c>
      <c r="X708" s="2">
        <f t="shared" si="388"/>
        <v>57309340.462239005</v>
      </c>
      <c r="Y708" s="2">
        <f t="shared" si="389"/>
        <v>49240.527805389829</v>
      </c>
      <c r="Z708" s="21">
        <f t="shared" si="390"/>
        <v>25841419.009955607</v>
      </c>
      <c r="AA708" s="2">
        <f t="shared" si="391"/>
        <v>58569760.201937027</v>
      </c>
      <c r="AB708" s="2">
        <f t="shared" si="392"/>
        <v>60054.605816457843</v>
      </c>
      <c r="AC708" s="21">
        <f t="shared" si="393"/>
        <v>24570185.192246515</v>
      </c>
      <c r="AD708" s="2">
        <f t="shared" si="373"/>
        <v>69765101.015986815</v>
      </c>
      <c r="AE708" s="2">
        <f t="shared" si="374"/>
        <v>116352.03059960609</v>
      </c>
      <c r="AF708" s="21">
        <f t="shared" si="375"/>
        <v>13318546.95341358</v>
      </c>
      <c r="AG708" s="2">
        <f t="shared" si="376"/>
        <v>73089070.874366477</v>
      </c>
      <c r="AH708" s="2">
        <f t="shared" si="377"/>
        <v>93201.791384811877</v>
      </c>
      <c r="AI708" s="37">
        <f t="shared" si="378"/>
        <v>10017727.33424871</v>
      </c>
      <c r="AJ708" s="37"/>
      <c r="AK708" s="37"/>
      <c r="AL708" s="37"/>
      <c r="AM708" s="37"/>
      <c r="AN708" s="37"/>
      <c r="AO708" s="37"/>
      <c r="AP708" s="37"/>
      <c r="AQ708" s="37"/>
      <c r="AR708" s="37"/>
      <c r="AS708" s="37"/>
      <c r="AT708" s="37"/>
      <c r="AU708" s="37"/>
      <c r="AV708" s="37"/>
      <c r="AW708" s="37"/>
      <c r="AX708" s="37"/>
    </row>
    <row r="709" spans="1:50" x14ac:dyDescent="0.45">
      <c r="A709" s="25">
        <f t="shared" si="394"/>
        <v>44539</v>
      </c>
      <c r="B709">
        <f t="shared" si="394"/>
        <v>687</v>
      </c>
      <c r="C709">
        <f t="shared" si="394"/>
        <v>654</v>
      </c>
      <c r="K709" s="26">
        <f t="shared" si="369"/>
        <v>1.173101232591233E-18</v>
      </c>
      <c r="L709" s="28">
        <f t="shared" si="370"/>
        <v>1</v>
      </c>
      <c r="M709" s="28">
        <f t="shared" si="371"/>
        <v>5.9086731929253069E+17</v>
      </c>
      <c r="N709" s="31">
        <f t="shared" si="372"/>
        <v>7.1428571428571425E-2</v>
      </c>
      <c r="O709" s="2">
        <f t="shared" si="379"/>
        <v>53307702.177243866</v>
      </c>
      <c r="P709" s="2">
        <f t="shared" si="380"/>
        <v>22743.844087791014</v>
      </c>
      <c r="Q709" s="21">
        <f t="shared" si="381"/>
        <v>29869553.978668343</v>
      </c>
      <c r="R709" s="2">
        <f t="shared" si="382"/>
        <v>54677102.118421152</v>
      </c>
      <c r="S709" s="2">
        <f t="shared" si="383"/>
        <v>30129.387759469977</v>
      </c>
      <c r="T709" s="21">
        <f t="shared" si="384"/>
        <v>28492768.493819378</v>
      </c>
      <c r="U709" s="2">
        <f t="shared" si="385"/>
        <v>56010004.389700234</v>
      </c>
      <c r="V709" s="2">
        <f t="shared" si="386"/>
        <v>38799.598051980895</v>
      </c>
      <c r="W709" s="21">
        <f t="shared" si="387"/>
        <v>27151196.012247786</v>
      </c>
      <c r="X709" s="2">
        <f t="shared" si="388"/>
        <v>57306446.429298326</v>
      </c>
      <c r="Y709" s="2">
        <f t="shared" si="389"/>
        <v>48617.380188537558</v>
      </c>
      <c r="Z709" s="21">
        <f t="shared" si="390"/>
        <v>25844936.190513138</v>
      </c>
      <c r="AA709" s="2">
        <f t="shared" si="391"/>
        <v>58566188.732877813</v>
      </c>
      <c r="AB709" s="2">
        <f t="shared" si="392"/>
        <v>59336.460174496504</v>
      </c>
      <c r="AC709" s="21">
        <f t="shared" si="393"/>
        <v>24574474.80694769</v>
      </c>
      <c r="AD709" s="2">
        <f t="shared" si="373"/>
        <v>69757532.058330536</v>
      </c>
      <c r="AE709" s="2">
        <f t="shared" si="374"/>
        <v>115610.12892733849</v>
      </c>
      <c r="AF709" s="21">
        <f t="shared" si="375"/>
        <v>13326857.812742125</v>
      </c>
      <c r="AG709" s="2">
        <f t="shared" si="376"/>
        <v>73082897.603404701</v>
      </c>
      <c r="AH709" s="2">
        <f t="shared" si="377"/>
        <v>92717.791533382464</v>
      </c>
      <c r="AI709" s="37">
        <f t="shared" si="378"/>
        <v>10024384.605061917</v>
      </c>
      <c r="AJ709" s="37"/>
      <c r="AK709" s="37"/>
      <c r="AL709" s="37"/>
      <c r="AM709" s="37"/>
      <c r="AN709" s="37"/>
      <c r="AO709" s="37"/>
      <c r="AP709" s="37"/>
      <c r="AQ709" s="37"/>
      <c r="AR709" s="37"/>
      <c r="AS709" s="37"/>
      <c r="AT709" s="37"/>
      <c r="AU709" s="37"/>
      <c r="AV709" s="37"/>
      <c r="AW709" s="37"/>
      <c r="AX709" s="37"/>
    </row>
    <row r="710" spans="1:50" x14ac:dyDescent="0.45">
      <c r="A710" s="25">
        <f t="shared" si="394"/>
        <v>44540</v>
      </c>
      <c r="B710">
        <f t="shared" si="394"/>
        <v>688</v>
      </c>
      <c r="C710">
        <f t="shared" si="394"/>
        <v>655</v>
      </c>
      <c r="K710" s="26">
        <f t="shared" si="369"/>
        <v>1.1021355613478234E-18</v>
      </c>
      <c r="L710" s="28">
        <f t="shared" si="370"/>
        <v>1</v>
      </c>
      <c r="M710" s="28">
        <f t="shared" si="371"/>
        <v>6.289128169608119E+17</v>
      </c>
      <c r="N710" s="31">
        <f t="shared" si="372"/>
        <v>7.1428571428571425E-2</v>
      </c>
      <c r="O710" s="2">
        <f t="shared" si="379"/>
        <v>53306416.742531002</v>
      </c>
      <c r="P710" s="2">
        <f t="shared" si="380"/>
        <v>22404.718508673832</v>
      </c>
      <c r="Q710" s="21">
        <f t="shared" si="381"/>
        <v>29871178.538960323</v>
      </c>
      <c r="R710" s="2">
        <f t="shared" si="382"/>
        <v>54675375.783112809</v>
      </c>
      <c r="S710" s="2">
        <f t="shared" si="383"/>
        <v>29703.623942137387</v>
      </c>
      <c r="T710" s="21">
        <f t="shared" si="384"/>
        <v>28494920.592945054</v>
      </c>
      <c r="U710" s="2">
        <f t="shared" si="385"/>
        <v>56007752.162877344</v>
      </c>
      <c r="V710" s="2">
        <f t="shared" si="386"/>
        <v>38280.425014013679</v>
      </c>
      <c r="W710" s="21">
        <f t="shared" si="387"/>
        <v>27153967.412108641</v>
      </c>
      <c r="X710" s="2">
        <f t="shared" si="388"/>
        <v>57303589.165152751</v>
      </c>
      <c r="Y710" s="2">
        <f t="shared" si="389"/>
        <v>48001.974320649766</v>
      </c>
      <c r="Z710" s="21">
        <f t="shared" si="390"/>
        <v>25848408.860526599</v>
      </c>
      <c r="AA710" s="2">
        <f t="shared" si="391"/>
        <v>58562660.187375739</v>
      </c>
      <c r="AB710" s="2">
        <f t="shared" si="392"/>
        <v>58626.687092677224</v>
      </c>
      <c r="AC710" s="21">
        <f t="shared" si="393"/>
        <v>24578713.125531584</v>
      </c>
      <c r="AD710" s="2">
        <f t="shared" si="373"/>
        <v>69750012.178959087</v>
      </c>
      <c r="AE710" s="2">
        <f t="shared" si="374"/>
        <v>114872.14194683684</v>
      </c>
      <c r="AF710" s="21">
        <f t="shared" si="375"/>
        <v>13335115.679094076</v>
      </c>
      <c r="AG710" s="2">
        <f t="shared" si="376"/>
        <v>73076756.909135312</v>
      </c>
      <c r="AH710" s="2">
        <f t="shared" si="377"/>
        <v>92235.786407528096</v>
      </c>
      <c r="AI710" s="37">
        <f t="shared" si="378"/>
        <v>10031007.30445716</v>
      </c>
      <c r="AJ710" s="37"/>
      <c r="AK710" s="37"/>
      <c r="AL710" s="37"/>
      <c r="AM710" s="37"/>
      <c r="AN710" s="37"/>
      <c r="AO710" s="37"/>
      <c r="AP710" s="37"/>
      <c r="AQ710" s="37"/>
      <c r="AR710" s="37"/>
      <c r="AS710" s="37"/>
      <c r="AT710" s="37"/>
      <c r="AU710" s="37"/>
      <c r="AV710" s="37"/>
      <c r="AW710" s="37"/>
      <c r="AX710" s="37"/>
    </row>
    <row r="711" spans="1:50" x14ac:dyDescent="0.45">
      <c r="A711" s="25">
        <f t="shared" si="394"/>
        <v>44541</v>
      </c>
      <c r="B711">
        <f t="shared" si="394"/>
        <v>689</v>
      </c>
      <c r="C711">
        <f t="shared" si="394"/>
        <v>656</v>
      </c>
      <c r="K711" s="26">
        <f t="shared" si="369"/>
        <v>1.0354628925794959E-18</v>
      </c>
      <c r="L711" s="28">
        <f t="shared" si="370"/>
        <v>1</v>
      </c>
      <c r="M711" s="28">
        <f t="shared" si="371"/>
        <v>6.6940803531183053E+17</v>
      </c>
      <c r="N711" s="31">
        <f t="shared" si="372"/>
        <v>7.1428571428571425E-2</v>
      </c>
      <c r="O711" s="2">
        <f t="shared" si="379"/>
        <v>53305150.505023912</v>
      </c>
      <c r="P711" s="2">
        <f t="shared" si="380"/>
        <v>22070.61897942876</v>
      </c>
      <c r="Q711" s="21">
        <f t="shared" si="381"/>
        <v>29872778.87599666</v>
      </c>
      <c r="R711" s="2">
        <f t="shared" si="382"/>
        <v>54673673.896696173</v>
      </c>
      <c r="S711" s="2">
        <f t="shared" si="383"/>
        <v>29283.822934337233</v>
      </c>
      <c r="T711" s="21">
        <f t="shared" si="384"/>
        <v>28497042.28036949</v>
      </c>
      <c r="U711" s="2">
        <f t="shared" si="385"/>
        <v>56005530.162199914</v>
      </c>
      <c r="V711" s="2">
        <f t="shared" si="386"/>
        <v>37768.109619010633</v>
      </c>
      <c r="W711" s="21">
        <f t="shared" si="387"/>
        <v>27156701.728181075</v>
      </c>
      <c r="X711" s="2">
        <f t="shared" si="388"/>
        <v>57300768.209330335</v>
      </c>
      <c r="Y711" s="2">
        <f t="shared" si="389"/>
        <v>47394.217691589896</v>
      </c>
      <c r="Z711" s="21">
        <f t="shared" si="390"/>
        <v>25851837.572978076</v>
      </c>
      <c r="AA711" s="2">
        <f t="shared" si="391"/>
        <v>58559174.059808657</v>
      </c>
      <c r="AB711" s="2">
        <f t="shared" si="392"/>
        <v>57925.194153142722</v>
      </c>
      <c r="AC711" s="21">
        <f t="shared" si="393"/>
        <v>24582900.746038202</v>
      </c>
      <c r="AD711" s="2">
        <f t="shared" si="373"/>
        <v>69742541.107539296</v>
      </c>
      <c r="AE711" s="2">
        <f t="shared" si="374"/>
        <v>114138.06037042552</v>
      </c>
      <c r="AF711" s="21">
        <f t="shared" si="375"/>
        <v>13343320.832090279</v>
      </c>
      <c r="AG711" s="2">
        <f t="shared" si="376"/>
        <v>73070648.651320532</v>
      </c>
      <c r="AH711" s="2">
        <f t="shared" si="377"/>
        <v>91755.77376462442</v>
      </c>
      <c r="AI711" s="37">
        <f t="shared" si="378"/>
        <v>10037595.574914843</v>
      </c>
      <c r="AJ711" s="37"/>
      <c r="AK711" s="37"/>
      <c r="AL711" s="37"/>
      <c r="AM711" s="37"/>
      <c r="AN711" s="37"/>
      <c r="AO711" s="37"/>
      <c r="AP711" s="37"/>
      <c r="AQ711" s="37"/>
      <c r="AR711" s="37"/>
      <c r="AS711" s="37"/>
      <c r="AT711" s="37"/>
      <c r="AU711" s="37"/>
      <c r="AV711" s="37"/>
      <c r="AW711" s="37"/>
      <c r="AX711" s="37"/>
    </row>
    <row r="712" spans="1:50" x14ac:dyDescent="0.45">
      <c r="A712" s="25">
        <f t="shared" ref="A712:C727" si="395">A711+1</f>
        <v>44542</v>
      </c>
      <c r="B712">
        <f t="shared" si="395"/>
        <v>690</v>
      </c>
      <c r="C712">
        <f t="shared" si="395"/>
        <v>657</v>
      </c>
      <c r="K712" s="26">
        <f t="shared" si="369"/>
        <v>9.7282352508243397E-19</v>
      </c>
      <c r="L712" s="28">
        <f t="shared" si="370"/>
        <v>1</v>
      </c>
      <c r="M712" s="28">
        <f t="shared" si="371"/>
        <v>7.1251070999872269E+17</v>
      </c>
      <c r="N712" s="31">
        <f t="shared" si="372"/>
        <v>7.1428571428571425E-2</v>
      </c>
      <c r="O712" s="2">
        <f t="shared" si="379"/>
        <v>53303903.179300867</v>
      </c>
      <c r="P712" s="2">
        <f t="shared" si="380"/>
        <v>21741.471918228042</v>
      </c>
      <c r="Q712" s="21">
        <f t="shared" si="381"/>
        <v>29874355.348780904</v>
      </c>
      <c r="R712" s="2">
        <f t="shared" si="382"/>
        <v>54671996.11524865</v>
      </c>
      <c r="S712" s="2">
        <f t="shared" si="383"/>
        <v>28869.90274369522</v>
      </c>
      <c r="T712" s="21">
        <f t="shared" si="384"/>
        <v>28499133.982007656</v>
      </c>
      <c r="U712" s="2">
        <f t="shared" si="385"/>
        <v>56003337.986022882</v>
      </c>
      <c r="V712" s="2">
        <f t="shared" si="386"/>
        <v>37262.563680398569</v>
      </c>
      <c r="W712" s="21">
        <f t="shared" si="387"/>
        <v>27159399.450296719</v>
      </c>
      <c r="X712" s="2">
        <f t="shared" si="388"/>
        <v>57297983.106955528</v>
      </c>
      <c r="Y712" s="2">
        <f t="shared" si="389"/>
        <v>46794.018802712264</v>
      </c>
      <c r="Z712" s="21">
        <f t="shared" si="390"/>
        <v>25855222.874241758</v>
      </c>
      <c r="AA712" s="2">
        <f t="shared" si="391"/>
        <v>58555729.850262068</v>
      </c>
      <c r="AB712" s="2">
        <f t="shared" si="392"/>
        <v>57231.889831647655</v>
      </c>
      <c r="AC712" s="21">
        <f t="shared" si="393"/>
        <v>24587038.259906285</v>
      </c>
      <c r="AD712" s="2">
        <f t="shared" si="373"/>
        <v>69735118.574554428</v>
      </c>
      <c r="AE712" s="2">
        <f t="shared" si="374"/>
        <v>113407.87475740955</v>
      </c>
      <c r="AF712" s="21">
        <f t="shared" si="375"/>
        <v>13351473.550688162</v>
      </c>
      <c r="AG712" s="2">
        <f t="shared" si="376"/>
        <v>73064572.689958751</v>
      </c>
      <c r="AH712" s="2">
        <f t="shared" si="377"/>
        <v>91277.751286079001</v>
      </c>
      <c r="AI712" s="37">
        <f t="shared" si="378"/>
        <v>10044149.558755171</v>
      </c>
      <c r="AJ712" s="37"/>
      <c r="AK712" s="37"/>
      <c r="AL712" s="37"/>
      <c r="AM712" s="37"/>
      <c r="AN712" s="37"/>
      <c r="AO712" s="37"/>
      <c r="AP712" s="37"/>
      <c r="AQ712" s="37"/>
      <c r="AR712" s="37"/>
      <c r="AS712" s="37"/>
      <c r="AT712" s="37"/>
      <c r="AU712" s="37"/>
      <c r="AV712" s="37"/>
      <c r="AW712" s="37"/>
      <c r="AX712" s="37"/>
    </row>
    <row r="713" spans="1:50" x14ac:dyDescent="0.45">
      <c r="A713" s="25">
        <f t="shared" si="395"/>
        <v>44543</v>
      </c>
      <c r="B713">
        <f t="shared" si="395"/>
        <v>691</v>
      </c>
      <c r="C713">
        <f t="shared" si="395"/>
        <v>658</v>
      </c>
      <c r="K713" s="26">
        <f t="shared" si="369"/>
        <v>9.1397346803633155E-19</v>
      </c>
      <c r="L713" s="28">
        <f t="shared" si="370"/>
        <v>1</v>
      </c>
      <c r="M713" s="28">
        <f t="shared" si="371"/>
        <v>7.5838873315345715E+17</v>
      </c>
      <c r="N713" s="31">
        <f t="shared" si="372"/>
        <v>7.1428571428571425E-2</v>
      </c>
      <c r="O713" s="2">
        <f t="shared" si="379"/>
        <v>53302674.484145753</v>
      </c>
      <c r="P713" s="2">
        <f t="shared" si="380"/>
        <v>21417.20479347189</v>
      </c>
      <c r="Q713" s="21">
        <f t="shared" si="381"/>
        <v>29875908.311060775</v>
      </c>
      <c r="R713" s="2">
        <f t="shared" si="382"/>
        <v>54670342.099619731</v>
      </c>
      <c r="S713" s="2">
        <f t="shared" si="383"/>
        <v>28461.782462350293</v>
      </c>
      <c r="T713" s="21">
        <f t="shared" si="384"/>
        <v>28501196.117917918</v>
      </c>
      <c r="U713" s="2">
        <f t="shared" si="385"/>
        <v>56001175.237930626</v>
      </c>
      <c r="V713" s="2">
        <f t="shared" si="386"/>
        <v>36763.700081195115</v>
      </c>
      <c r="W713" s="21">
        <f t="shared" si="387"/>
        <v>27162061.061988179</v>
      </c>
      <c r="X713" s="2">
        <f t="shared" si="388"/>
        <v>57295233.408685498</v>
      </c>
      <c r="Y713" s="2">
        <f t="shared" si="389"/>
        <v>46201.287158259955</v>
      </c>
      <c r="Z713" s="21">
        <f t="shared" si="390"/>
        <v>25858565.304156244</v>
      </c>
      <c r="AA713" s="2">
        <f t="shared" si="391"/>
        <v>58552327.06447079</v>
      </c>
      <c r="AB713" s="2">
        <f t="shared" si="392"/>
        <v>56546.683492097007</v>
      </c>
      <c r="AC713" s="21">
        <f t="shared" si="393"/>
        <v>24591126.252037112</v>
      </c>
      <c r="AD713" s="2">
        <f t="shared" si="373"/>
        <v>69727744.31131196</v>
      </c>
      <c r="AE713" s="2">
        <f t="shared" si="374"/>
        <v>112681.5755172091</v>
      </c>
      <c r="AF713" s="21">
        <f t="shared" si="375"/>
        <v>13359574.113170831</v>
      </c>
      <c r="AG713" s="2">
        <f t="shared" si="376"/>
        <v>73058528.885288864</v>
      </c>
      <c r="AH713" s="2">
        <f t="shared" si="377"/>
        <v>90801.716578392763</v>
      </c>
      <c r="AI713" s="37">
        <f t="shared" si="378"/>
        <v>10050669.398132743</v>
      </c>
      <c r="AJ713" s="37"/>
      <c r="AK713" s="37"/>
      <c r="AL713" s="37"/>
      <c r="AM713" s="37"/>
      <c r="AN713" s="37"/>
      <c r="AO713" s="37"/>
      <c r="AP713" s="37"/>
      <c r="AQ713" s="37"/>
      <c r="AR713" s="37"/>
      <c r="AS713" s="37"/>
      <c r="AT713" s="37"/>
      <c r="AU713" s="37"/>
      <c r="AV713" s="37"/>
      <c r="AW713" s="37"/>
      <c r="AX713" s="37"/>
    </row>
    <row r="714" spans="1:50" x14ac:dyDescent="0.45">
      <c r="A714" s="25">
        <f t="shared" si="395"/>
        <v>44544</v>
      </c>
      <c r="B714">
        <f t="shared" si="395"/>
        <v>692</v>
      </c>
      <c r="C714">
        <f t="shared" si="395"/>
        <v>659</v>
      </c>
      <c r="K714" s="26">
        <f t="shared" si="369"/>
        <v>8.586834906193024E-19</v>
      </c>
      <c r="L714" s="28">
        <f t="shared" si="370"/>
        <v>1</v>
      </c>
      <c r="M714" s="28">
        <f t="shared" si="371"/>
        <v>8.0722080735479322E+17</v>
      </c>
      <c r="N714" s="31">
        <f t="shared" si="372"/>
        <v>7.1428571428571425E-2</v>
      </c>
      <c r="O714" s="2">
        <f t="shared" si="379"/>
        <v>53301464.142487228</v>
      </c>
      <c r="P714" s="2">
        <f t="shared" si="380"/>
        <v>21097.746109608233</v>
      </c>
      <c r="Q714" s="21">
        <f t="shared" si="381"/>
        <v>29877438.111403164</v>
      </c>
      <c r="R714" s="2">
        <f t="shared" si="382"/>
        <v>54668711.515366651</v>
      </c>
      <c r="S714" s="2">
        <f t="shared" si="383"/>
        <v>28059.382253836928</v>
      </c>
      <c r="T714" s="21">
        <f t="shared" si="384"/>
        <v>28503229.102379512</v>
      </c>
      <c r="U714" s="2">
        <f t="shared" si="385"/>
        <v>55999041.526671797</v>
      </c>
      <c r="V714" s="2">
        <f t="shared" si="386"/>
        <v>36271.432762795863</v>
      </c>
      <c r="W714" s="21">
        <f t="shared" si="387"/>
        <v>27164687.040565409</v>
      </c>
      <c r="X714" s="2">
        <f t="shared" si="388"/>
        <v>57292518.670647115</v>
      </c>
      <c r="Y714" s="2">
        <f t="shared" si="389"/>
        <v>45615.933256767312</v>
      </c>
      <c r="Z714" s="21">
        <f t="shared" si="390"/>
        <v>25861865.396096118</v>
      </c>
      <c r="AA714" s="2">
        <f t="shared" si="391"/>
        <v>58548965.213760994</v>
      </c>
      <c r="AB714" s="2">
        <f t="shared" si="392"/>
        <v>55869.485381029393</v>
      </c>
      <c r="AC714" s="21">
        <f t="shared" si="393"/>
        <v>24595165.300857976</v>
      </c>
      <c r="AD714" s="2">
        <f t="shared" si="373"/>
        <v>69720418.049951196</v>
      </c>
      <c r="AE714" s="2">
        <f t="shared" si="374"/>
        <v>111959.15291246331</v>
      </c>
      <c r="AF714" s="21">
        <f t="shared" si="375"/>
        <v>13367622.79713634</v>
      </c>
      <c r="AG714" s="2">
        <f t="shared" si="376"/>
        <v>73052517.097794592</v>
      </c>
      <c r="AH714" s="2">
        <f t="shared" si="377"/>
        <v>90327.667174214672</v>
      </c>
      <c r="AI714" s="37">
        <f t="shared" si="378"/>
        <v>10057155.235031193</v>
      </c>
      <c r="AJ714" s="37"/>
      <c r="AK714" s="37"/>
      <c r="AL714" s="37"/>
      <c r="AM714" s="37"/>
      <c r="AN714" s="37"/>
      <c r="AO714" s="37"/>
      <c r="AP714" s="37"/>
      <c r="AQ714" s="37"/>
      <c r="AR714" s="37"/>
      <c r="AS714" s="37"/>
      <c r="AT714" s="37"/>
      <c r="AU714" s="37"/>
      <c r="AV714" s="37"/>
      <c r="AW714" s="37"/>
      <c r="AX714" s="37"/>
    </row>
    <row r="715" spans="1:50" x14ac:dyDescent="0.45">
      <c r="A715" s="25">
        <f t="shared" si="395"/>
        <v>44545</v>
      </c>
      <c r="B715">
        <f t="shared" si="395"/>
        <v>693</v>
      </c>
      <c r="C715">
        <f t="shared" si="395"/>
        <v>660</v>
      </c>
      <c r="K715" s="26">
        <f t="shared" si="369"/>
        <v>8.0673822911546453E-19</v>
      </c>
      <c r="L715" s="28">
        <f t="shared" si="370"/>
        <v>1</v>
      </c>
      <c r="M715" s="28">
        <f t="shared" si="371"/>
        <v>8.5919714170473318E+17</v>
      </c>
      <c r="N715" s="31">
        <f t="shared" si="372"/>
        <v>7.1428571428571425E-2</v>
      </c>
      <c r="O715" s="2">
        <f t="shared" si="379"/>
        <v>53300271.881338745</v>
      </c>
      <c r="P715" s="2">
        <f t="shared" si="380"/>
        <v>20783.025393119264</v>
      </c>
      <c r="Q715" s="21">
        <f t="shared" si="381"/>
        <v>29878945.093268134</v>
      </c>
      <c r="R715" s="2">
        <f t="shared" si="382"/>
        <v>54667104.032690838</v>
      </c>
      <c r="S715" s="2">
        <f t="shared" si="383"/>
        <v>27662.62334009006</v>
      </c>
      <c r="T715" s="21">
        <f t="shared" si="384"/>
        <v>28505233.343969073</v>
      </c>
      <c r="U715" s="2">
        <f t="shared" si="385"/>
        <v>55996936.466094851</v>
      </c>
      <c r="V715" s="2">
        <f t="shared" si="386"/>
        <v>35785.676713829002</v>
      </c>
      <c r="W715" s="21">
        <f t="shared" si="387"/>
        <v>27167277.857191321</v>
      </c>
      <c r="X715" s="2">
        <f t="shared" si="388"/>
        <v>57289838.4543745</v>
      </c>
      <c r="Y715" s="2">
        <f t="shared" si="389"/>
        <v>45037.868582469338</v>
      </c>
      <c r="Z715" s="21">
        <f t="shared" si="390"/>
        <v>25865123.677043032</v>
      </c>
      <c r="AA715" s="2">
        <f t="shared" si="391"/>
        <v>58545643.814992756</v>
      </c>
      <c r="AB715" s="2">
        <f t="shared" si="392"/>
        <v>55200.206622048543</v>
      </c>
      <c r="AC715" s="21">
        <f t="shared" si="393"/>
        <v>24599155.978385195</v>
      </c>
      <c r="AD715" s="2">
        <f t="shared" si="373"/>
        <v>69713139.523450673</v>
      </c>
      <c r="AE715" s="2">
        <f t="shared" si="374"/>
        <v>111240.59706210301</v>
      </c>
      <c r="AF715" s="21">
        <f t="shared" si="375"/>
        <v>13375619.879487224</v>
      </c>
      <c r="AG715" s="2">
        <f t="shared" si="376"/>
        <v>73046537.188208684</v>
      </c>
      <c r="AH715" s="2">
        <f t="shared" si="377"/>
        <v>89855.600533389486</v>
      </c>
      <c r="AI715" s="37">
        <f t="shared" si="378"/>
        <v>10063607.211257927</v>
      </c>
      <c r="AJ715" s="37"/>
      <c r="AK715" s="37"/>
      <c r="AL715" s="37"/>
      <c r="AM715" s="37"/>
      <c r="AN715" s="37"/>
      <c r="AO715" s="37"/>
      <c r="AP715" s="37"/>
      <c r="AQ715" s="37"/>
      <c r="AR715" s="37"/>
      <c r="AS715" s="37"/>
      <c r="AT715" s="37"/>
      <c r="AU715" s="37"/>
      <c r="AV715" s="37"/>
      <c r="AW715" s="37"/>
      <c r="AX715" s="37"/>
    </row>
    <row r="716" spans="1:50" x14ac:dyDescent="0.45">
      <c r="A716" s="25">
        <f t="shared" si="395"/>
        <v>44546</v>
      </c>
      <c r="B716">
        <f t="shared" si="395"/>
        <v>694</v>
      </c>
      <c r="C716">
        <f t="shared" si="395"/>
        <v>661</v>
      </c>
      <c r="K716" s="26">
        <f t="shared" si="369"/>
        <v>7.5793534803721968E-19</v>
      </c>
      <c r="L716" s="28">
        <f t="shared" si="370"/>
        <v>1</v>
      </c>
      <c r="M716" s="28">
        <f t="shared" si="371"/>
        <v>9.1452019272481152E+17</v>
      </c>
      <c r="N716" s="31">
        <f t="shared" si="372"/>
        <v>7.1428571428571425E-2</v>
      </c>
      <c r="O716" s="2">
        <f t="shared" si="379"/>
        <v>53299097.431739397</v>
      </c>
      <c r="P716" s="2">
        <f t="shared" si="380"/>
        <v>20472.973178673594</v>
      </c>
      <c r="Q716" s="21">
        <f t="shared" si="381"/>
        <v>29880429.595081929</v>
      </c>
      <c r="R716" s="2">
        <f t="shared" si="382"/>
        <v>54665519.326375209</v>
      </c>
      <c r="S716" s="2">
        <f t="shared" si="383"/>
        <v>27271.427988572672</v>
      </c>
      <c r="T716" s="21">
        <f t="shared" si="384"/>
        <v>28507209.245636217</v>
      </c>
      <c r="U716" s="2">
        <f t="shared" si="385"/>
        <v>55994859.67508433</v>
      </c>
      <c r="V716" s="2">
        <f t="shared" si="386"/>
        <v>35306.347959078666</v>
      </c>
      <c r="W716" s="21">
        <f t="shared" si="387"/>
        <v>27169833.976956591</v>
      </c>
      <c r="X716" s="2">
        <f t="shared" si="388"/>
        <v>57287192.326747216</v>
      </c>
      <c r="Y716" s="2">
        <f t="shared" si="389"/>
        <v>44467.005596720417</v>
      </c>
      <c r="Z716" s="21">
        <f t="shared" si="390"/>
        <v>25868340.667656064</v>
      </c>
      <c r="AA716" s="2">
        <f t="shared" si="391"/>
        <v>58542362.390503027</v>
      </c>
      <c r="AB716" s="2">
        <f t="shared" si="392"/>
        <v>54538.759210206088</v>
      </c>
      <c r="AC716" s="21">
        <f t="shared" si="393"/>
        <v>24603098.850286767</v>
      </c>
      <c r="AD716" s="2">
        <f t="shared" si="373"/>
        <v>69705908.465635374</v>
      </c>
      <c r="AE716" s="2">
        <f t="shared" si="374"/>
        <v>110525.89794439294</v>
      </c>
      <c r="AF716" s="21">
        <f t="shared" si="375"/>
        <v>13383565.636420233</v>
      </c>
      <c r="AG716" s="2">
        <f t="shared" si="376"/>
        <v>73040589.01751712</v>
      </c>
      <c r="AH716" s="2">
        <f t="shared" si="377"/>
        <v>89385.514043998774</v>
      </c>
      <c r="AI716" s="37">
        <f t="shared" si="378"/>
        <v>10070025.468438882</v>
      </c>
      <c r="AJ716" s="37"/>
      <c r="AK716" s="37"/>
      <c r="AL716" s="37"/>
      <c r="AM716" s="37"/>
      <c r="AN716" s="37"/>
      <c r="AO716" s="37"/>
      <c r="AP716" s="37"/>
      <c r="AQ716" s="37"/>
      <c r="AR716" s="37"/>
      <c r="AS716" s="37"/>
      <c r="AT716" s="37"/>
      <c r="AU716" s="37"/>
      <c r="AV716" s="37"/>
      <c r="AW716" s="37"/>
      <c r="AX716" s="37"/>
    </row>
    <row r="717" spans="1:50" x14ac:dyDescent="0.45">
      <c r="A717" s="25">
        <f t="shared" si="395"/>
        <v>44547</v>
      </c>
      <c r="B717">
        <f t="shared" si="395"/>
        <v>695</v>
      </c>
      <c r="C717">
        <f t="shared" si="395"/>
        <v>662</v>
      </c>
      <c r="K717" s="26">
        <f t="shared" si="369"/>
        <v>7.1208475199466068E-19</v>
      </c>
      <c r="L717" s="28">
        <f t="shared" si="370"/>
        <v>1</v>
      </c>
      <c r="M717" s="28">
        <f t="shared" si="371"/>
        <v>9.7340545295813696E+17</v>
      </c>
      <c r="N717" s="31">
        <f t="shared" si="372"/>
        <v>7.1428571428571425E-2</v>
      </c>
      <c r="O717" s="2">
        <f t="shared" si="379"/>
        <v>53297940.528695583</v>
      </c>
      <c r="P717" s="2">
        <f t="shared" si="380"/>
        <v>20167.520995442821</v>
      </c>
      <c r="Q717" s="21">
        <f t="shared" si="381"/>
        <v>29881891.950308975</v>
      </c>
      <c r="R717" s="2">
        <f t="shared" si="382"/>
        <v>54663957.075722218</v>
      </c>
      <c r="S717" s="2">
        <f t="shared" si="383"/>
        <v>26885.719499525963</v>
      </c>
      <c r="T717" s="21">
        <f t="shared" si="384"/>
        <v>28509157.204778258</v>
      </c>
      <c r="U717" s="2">
        <f t="shared" si="385"/>
        <v>55992810.77749785</v>
      </c>
      <c r="V717" s="2">
        <f t="shared" si="386"/>
        <v>34833.363548478039</v>
      </c>
      <c r="W717" s="21">
        <f t="shared" si="387"/>
        <v>27172355.858953673</v>
      </c>
      <c r="X717" s="2">
        <f t="shared" si="388"/>
        <v>57284579.859929033</v>
      </c>
      <c r="Y717" s="2">
        <f t="shared" si="389"/>
        <v>43903.257729424491</v>
      </c>
      <c r="Z717" s="21">
        <f t="shared" si="390"/>
        <v>25871516.882341541</v>
      </c>
      <c r="AA717" s="2">
        <f t="shared" si="391"/>
        <v>58539120.46804902</v>
      </c>
      <c r="AB717" s="2">
        <f t="shared" si="392"/>
        <v>53885.056006338724</v>
      </c>
      <c r="AC717" s="21">
        <f t="shared" si="393"/>
        <v>24606994.475944642</v>
      </c>
      <c r="AD717" s="2">
        <f t="shared" si="373"/>
        <v>69698724.611183792</v>
      </c>
      <c r="AE717" s="2">
        <f t="shared" si="374"/>
        <v>109815.04539994293</v>
      </c>
      <c r="AF717" s="21">
        <f t="shared" si="375"/>
        <v>13391460.343416264</v>
      </c>
      <c r="AG717" s="2">
        <f t="shared" si="376"/>
        <v>73034672.446963146</v>
      </c>
      <c r="AH717" s="2">
        <f t="shared" si="377"/>
        <v>88917.405023394895</v>
      </c>
      <c r="AI717" s="37">
        <f t="shared" si="378"/>
        <v>10076410.14801346</v>
      </c>
      <c r="AJ717" s="37"/>
      <c r="AK717" s="37"/>
      <c r="AL717" s="37"/>
      <c r="AM717" s="37"/>
      <c r="AN717" s="37"/>
      <c r="AO717" s="37"/>
      <c r="AP717" s="37"/>
      <c r="AQ717" s="37"/>
      <c r="AR717" s="37"/>
      <c r="AS717" s="37"/>
      <c r="AT717" s="37"/>
      <c r="AU717" s="37"/>
      <c r="AV717" s="37"/>
      <c r="AW717" s="37"/>
      <c r="AX717" s="37"/>
    </row>
    <row r="718" spans="1:50" x14ac:dyDescent="0.45">
      <c r="A718" s="25">
        <f t="shared" si="395"/>
        <v>44548</v>
      </c>
      <c r="B718">
        <f t="shared" si="395"/>
        <v>696</v>
      </c>
      <c r="C718">
        <f t="shared" si="395"/>
        <v>663</v>
      </c>
      <c r="K718" s="26">
        <f t="shared" si="369"/>
        <v>6.6900784524223136E-19</v>
      </c>
      <c r="L718" s="28">
        <f t="shared" si="370"/>
        <v>1</v>
      </c>
      <c r="M718" s="28">
        <f t="shared" si="371"/>
        <v>1.0360822903488877E+18</v>
      </c>
      <c r="N718" s="31">
        <f t="shared" si="372"/>
        <v>7.1428571428571425E-2</v>
      </c>
      <c r="O718" s="2">
        <f t="shared" si="379"/>
        <v>53296800.911123484</v>
      </c>
      <c r="P718" s="2">
        <f t="shared" si="380"/>
        <v>19866.601353581322</v>
      </c>
      <c r="Q718" s="21">
        <f t="shared" si="381"/>
        <v>29883332.487522934</v>
      </c>
      <c r="R718" s="2">
        <f t="shared" si="382"/>
        <v>54662416.964492723</v>
      </c>
      <c r="S718" s="2">
        <f t="shared" si="383"/>
        <v>26505.422193342005</v>
      </c>
      <c r="T718" s="21">
        <f t="shared" si="384"/>
        <v>28511077.613313936</v>
      </c>
      <c r="U718" s="2">
        <f t="shared" si="385"/>
        <v>55990789.402103834</v>
      </c>
      <c r="V718" s="2">
        <f t="shared" si="386"/>
        <v>34366.641546173429</v>
      </c>
      <c r="W718" s="21">
        <f t="shared" si="387"/>
        <v>27174843.956349991</v>
      </c>
      <c r="X718" s="2">
        <f t="shared" si="388"/>
        <v>57282000.631307304</v>
      </c>
      <c r="Y718" s="2">
        <f t="shared" si="389"/>
        <v>43346.539370478953</v>
      </c>
      <c r="Z718" s="21">
        <f t="shared" si="390"/>
        <v>25874652.829322219</v>
      </c>
      <c r="AA718" s="2">
        <f t="shared" si="391"/>
        <v>58535917.580752112</v>
      </c>
      <c r="AB718" s="2">
        <f t="shared" si="392"/>
        <v>53239.010731362745</v>
      </c>
      <c r="AC718" s="21">
        <f t="shared" si="393"/>
        <v>24610843.408516526</v>
      </c>
      <c r="AD718" s="2">
        <f t="shared" si="373"/>
        <v>69691587.695634767</v>
      </c>
      <c r="AE718" s="2">
        <f t="shared" si="374"/>
        <v>109108.02913468848</v>
      </c>
      <c r="AF718" s="21">
        <f t="shared" si="375"/>
        <v>13399304.275230544</v>
      </c>
      <c r="AG718" s="2">
        <f t="shared" si="376"/>
        <v>73028787.338051349</v>
      </c>
      <c r="AH718" s="2">
        <f t="shared" si="377"/>
        <v>88451.270719228123</v>
      </c>
      <c r="AI718" s="37">
        <f t="shared" si="378"/>
        <v>10082761.391229423</v>
      </c>
      <c r="AJ718" s="37"/>
      <c r="AK718" s="37"/>
      <c r="AL718" s="37"/>
      <c r="AM718" s="37"/>
      <c r="AN718" s="37"/>
      <c r="AO718" s="37"/>
      <c r="AP718" s="37"/>
      <c r="AQ718" s="37"/>
      <c r="AR718" s="37"/>
      <c r="AS718" s="37"/>
      <c r="AT718" s="37"/>
      <c r="AU718" s="37"/>
      <c r="AV718" s="37"/>
      <c r="AW718" s="37"/>
      <c r="AX718" s="37"/>
    </row>
    <row r="719" spans="1:50" x14ac:dyDescent="0.45">
      <c r="A719" s="25">
        <f t="shared" si="395"/>
        <v>44549</v>
      </c>
      <c r="B719">
        <f t="shared" si="395"/>
        <v>697</v>
      </c>
      <c r="C719">
        <f t="shared" si="395"/>
        <v>664</v>
      </c>
      <c r="K719" s="26">
        <f t="shared" si="369"/>
        <v>6.2853683601837517E-19</v>
      </c>
      <c r="L719" s="28">
        <f t="shared" si="370"/>
        <v>1</v>
      </c>
      <c r="M719" s="28">
        <f t="shared" si="371"/>
        <v>1.1027948416688838E+18</v>
      </c>
      <c r="N719" s="31">
        <f t="shared" si="372"/>
        <v>7.1428571428571425E-2</v>
      </c>
      <c r="O719" s="2">
        <f t="shared" si="379"/>
        <v>53295678.321792372</v>
      </c>
      <c r="P719" s="2">
        <f t="shared" si="380"/>
        <v>19570.147730867986</v>
      </c>
      <c r="Q719" s="21">
        <f t="shared" si="381"/>
        <v>29884751.53047676</v>
      </c>
      <c r="R719" s="2">
        <f t="shared" si="382"/>
        <v>54660898.680845626</v>
      </c>
      <c r="S719" s="2">
        <f t="shared" si="383"/>
        <v>26130.461398058742</v>
      </c>
      <c r="T719" s="21">
        <f t="shared" si="384"/>
        <v>28512970.857756317</v>
      </c>
      <c r="U719" s="2">
        <f t="shared" si="385"/>
        <v>55988795.182519905</v>
      </c>
      <c r="V719" s="2">
        <f t="shared" si="386"/>
        <v>33906.101019660207</v>
      </c>
      <c r="W719" s="21">
        <f t="shared" si="387"/>
        <v>27177298.716460433</v>
      </c>
      <c r="X719" s="2">
        <f t="shared" si="388"/>
        <v>57279454.223432943</v>
      </c>
      <c r="Y719" s="2">
        <f t="shared" si="389"/>
        <v>42796.765861234206</v>
      </c>
      <c r="Z719" s="21">
        <f t="shared" si="390"/>
        <v>25877749.010705821</v>
      </c>
      <c r="AA719" s="2">
        <f t="shared" si="391"/>
        <v>58532753.267042138</v>
      </c>
      <c r="AB719" s="2">
        <f t="shared" si="392"/>
        <v>52600.537960528818</v>
      </c>
      <c r="AC719" s="21">
        <f t="shared" si="393"/>
        <v>24614646.194997333</v>
      </c>
      <c r="AD719" s="2">
        <f t="shared" si="373"/>
        <v>69684497.455394134</v>
      </c>
      <c r="AE719" s="2">
        <f t="shared" si="374"/>
        <v>108404.8387228405</v>
      </c>
      <c r="AF719" s="21">
        <f t="shared" si="375"/>
        <v>13407097.705883026</v>
      </c>
      <c r="AG719" s="2">
        <f t="shared" si="376"/>
        <v>73022933.552551597</v>
      </c>
      <c r="AH719" s="2">
        <f t="shared" si="377"/>
        <v>87987.108310466778</v>
      </c>
      <c r="AI719" s="37">
        <f t="shared" si="378"/>
        <v>10089079.339137936</v>
      </c>
      <c r="AJ719" s="37"/>
      <c r="AK719" s="37"/>
      <c r="AL719" s="37"/>
      <c r="AM719" s="37"/>
      <c r="AN719" s="37"/>
      <c r="AO719" s="37"/>
      <c r="AP719" s="37"/>
      <c r="AQ719" s="37"/>
      <c r="AR719" s="37"/>
      <c r="AS719" s="37"/>
      <c r="AT719" s="37"/>
      <c r="AU719" s="37"/>
      <c r="AV719" s="37"/>
      <c r="AW719" s="37"/>
      <c r="AX719" s="37"/>
    </row>
    <row r="720" spans="1:50" x14ac:dyDescent="0.45">
      <c r="A720" s="25">
        <f t="shared" si="395"/>
        <v>44550</v>
      </c>
      <c r="B720">
        <f t="shared" si="395"/>
        <v>698</v>
      </c>
      <c r="C720">
        <f t="shared" si="395"/>
        <v>665</v>
      </c>
      <c r="K720" s="26">
        <f t="shared" si="369"/>
        <v>5.905140829685619E-19</v>
      </c>
      <c r="L720" s="28">
        <f t="shared" si="370"/>
        <v>1</v>
      </c>
      <c r="M720" s="28">
        <f t="shared" si="371"/>
        <v>1.173802963471148E+18</v>
      </c>
      <c r="N720" s="31">
        <f t="shared" si="372"/>
        <v>7.1428571428571425E-2</v>
      </c>
      <c r="O720" s="2">
        <f t="shared" si="379"/>
        <v>53294572.507268667</v>
      </c>
      <c r="P720" s="2">
        <f t="shared" si="380"/>
        <v>19278.094559508703</v>
      </c>
      <c r="Q720" s="21">
        <f t="shared" si="381"/>
        <v>29886149.398171823</v>
      </c>
      <c r="R720" s="2">
        <f t="shared" si="382"/>
        <v>54659401.917278275</v>
      </c>
      <c r="S720" s="2">
        <f t="shared" si="383"/>
        <v>25760.763436977177</v>
      </c>
      <c r="T720" s="21">
        <f t="shared" si="384"/>
        <v>28514837.319284748</v>
      </c>
      <c r="U720" s="2">
        <f t="shared" si="385"/>
        <v>55986827.757152028</v>
      </c>
      <c r="V720" s="2">
        <f t="shared" si="386"/>
        <v>33451.662028991617</v>
      </c>
      <c r="W720" s="21">
        <f t="shared" si="387"/>
        <v>27179720.580818981</v>
      </c>
      <c r="X720" s="2">
        <f t="shared" si="388"/>
        <v>57276940.223960973</v>
      </c>
      <c r="Y720" s="2">
        <f t="shared" si="389"/>
        <v>42253.853485970983</v>
      </c>
      <c r="Z720" s="21">
        <f t="shared" si="390"/>
        <v>25880805.922553055</v>
      </c>
      <c r="AA720" s="2">
        <f t="shared" si="391"/>
        <v>58529627.070602134</v>
      </c>
      <c r="AB720" s="2">
        <f t="shared" si="392"/>
        <v>51969.553117639836</v>
      </c>
      <c r="AC720" s="21">
        <f t="shared" si="393"/>
        <v>24618403.376280226</v>
      </c>
      <c r="AD720" s="2">
        <f t="shared" si="373"/>
        <v>69677453.627741247</v>
      </c>
      <c r="AE720" s="2">
        <f t="shared" si="374"/>
        <v>107705.46360980454</v>
      </c>
      <c r="AF720" s="21">
        <f t="shared" si="375"/>
        <v>13414840.908648947</v>
      </c>
      <c r="AG720" s="2">
        <f t="shared" si="376"/>
        <v>73017110.952502906</v>
      </c>
      <c r="AH720" s="2">
        <f t="shared" si="377"/>
        <v>87524.914908410326</v>
      </c>
      <c r="AI720" s="37">
        <f t="shared" si="378"/>
        <v>10095364.132588683</v>
      </c>
      <c r="AJ720" s="37"/>
      <c r="AK720" s="37"/>
      <c r="AL720" s="37"/>
      <c r="AM720" s="37"/>
      <c r="AN720" s="37"/>
      <c r="AO720" s="37"/>
      <c r="AP720" s="37"/>
      <c r="AQ720" s="37"/>
      <c r="AR720" s="37"/>
      <c r="AS720" s="37"/>
      <c r="AT720" s="37"/>
      <c r="AU720" s="37"/>
      <c r="AV720" s="37"/>
      <c r="AW720" s="37"/>
      <c r="AX720" s="37"/>
    </row>
    <row r="721" spans="1:50" x14ac:dyDescent="0.45">
      <c r="A721" s="25">
        <f t="shared" si="395"/>
        <v>44551</v>
      </c>
      <c r="B721">
        <f t="shared" si="395"/>
        <v>699</v>
      </c>
      <c r="C721">
        <f t="shared" si="395"/>
        <v>666</v>
      </c>
      <c r="K721" s="26">
        <f t="shared" si="369"/>
        <v>5.5479148110582214E-19</v>
      </c>
      <c r="L721" s="28">
        <f t="shared" si="370"/>
        <v>1</v>
      </c>
      <c r="M721" s="28">
        <f t="shared" si="371"/>
        <v>1.249383244274677E+18</v>
      </c>
      <c r="N721" s="31">
        <f t="shared" si="372"/>
        <v>7.1428571428571425E-2</v>
      </c>
      <c r="O721" s="2">
        <f t="shared" si="379"/>
        <v>53293483.217860825</v>
      </c>
      <c r="P721" s="2">
        <f t="shared" si="380"/>
        <v>18990.377213098283</v>
      </c>
      <c r="Q721" s="21">
        <f t="shared" si="381"/>
        <v>29887526.404926077</v>
      </c>
      <c r="R721" s="2">
        <f t="shared" si="382"/>
        <v>54657926.370567642</v>
      </c>
      <c r="S721" s="2">
        <f t="shared" si="383"/>
        <v>25396.255616400464</v>
      </c>
      <c r="T721" s="21">
        <f t="shared" si="384"/>
        <v>28516677.373815957</v>
      </c>
      <c r="U721" s="2">
        <f t="shared" si="385"/>
        <v>55984886.769134313</v>
      </c>
      <c r="V721" s="2">
        <f t="shared" si="386"/>
        <v>33003.245616061344</v>
      </c>
      <c r="W721" s="21">
        <f t="shared" si="387"/>
        <v>27182109.985249627</v>
      </c>
      <c r="X721" s="2">
        <f t="shared" si="388"/>
        <v>57274458.225591689</v>
      </c>
      <c r="Y721" s="2">
        <f t="shared" si="389"/>
        <v>41717.719463397305</v>
      </c>
      <c r="Z721" s="21">
        <f t="shared" si="390"/>
        <v>25883824.054944914</v>
      </c>
      <c r="AA721" s="2">
        <f t="shared" si="391"/>
        <v>58526538.540313564</v>
      </c>
      <c r="AB721" s="2">
        <f t="shared" si="392"/>
        <v>51345.972469234621</v>
      </c>
      <c r="AC721" s="21">
        <f t="shared" si="393"/>
        <v>24622115.487217203</v>
      </c>
      <c r="AD721" s="2">
        <f t="shared" si="373"/>
        <v>69670455.950835288</v>
      </c>
      <c r="AE721" s="2">
        <f t="shared" si="374"/>
        <v>107009.89311506909</v>
      </c>
      <c r="AF721" s="21">
        <f t="shared" si="375"/>
        <v>13422534.156049643</v>
      </c>
      <c r="AG721" s="2">
        <f t="shared" si="376"/>
        <v>73011319.40021731</v>
      </c>
      <c r="AH721" s="2">
        <f t="shared" si="377"/>
        <v>87064.687557695521</v>
      </c>
      <c r="AI721" s="37">
        <f t="shared" si="378"/>
        <v>10101615.912224995</v>
      </c>
      <c r="AJ721" s="37"/>
      <c r="AK721" s="37"/>
      <c r="AL721" s="37"/>
      <c r="AM721" s="37"/>
      <c r="AN721" s="37"/>
      <c r="AO721" s="37"/>
      <c r="AP721" s="37"/>
      <c r="AQ721" s="37"/>
      <c r="AR721" s="37"/>
      <c r="AS721" s="37"/>
      <c r="AT721" s="37"/>
      <c r="AU721" s="37"/>
      <c r="AV721" s="37"/>
      <c r="AW721" s="37"/>
      <c r="AX721" s="37"/>
    </row>
    <row r="722" spans="1:50" x14ac:dyDescent="0.45">
      <c r="A722" s="25">
        <f t="shared" si="395"/>
        <v>44552</v>
      </c>
      <c r="B722">
        <f t="shared" si="395"/>
        <v>700</v>
      </c>
      <c r="C722">
        <f t="shared" si="395"/>
        <v>667</v>
      </c>
      <c r="K722" s="26">
        <f t="shared" si="369"/>
        <v>5.212298849170347E-19</v>
      </c>
      <c r="L722" s="28">
        <f t="shared" si="370"/>
        <v>1</v>
      </c>
      <c r="M722" s="28">
        <f t="shared" si="371"/>
        <v>1.3298300819230175E+18</v>
      </c>
      <c r="N722" s="31">
        <f t="shared" si="372"/>
        <v>7.1428571428571425E-2</v>
      </c>
      <c r="O722" s="2">
        <f t="shared" si="379"/>
        <v>53292410.207564965</v>
      </c>
      <c r="P722" s="2">
        <f t="shared" si="380"/>
        <v>18706.931993740578</v>
      </c>
      <c r="Q722" s="21">
        <f t="shared" si="381"/>
        <v>29888882.860441294</v>
      </c>
      <c r="R722" s="2">
        <f t="shared" si="382"/>
        <v>54656471.741712235</v>
      </c>
      <c r="S722" s="2">
        <f t="shared" si="383"/>
        <v>25036.866213494719</v>
      </c>
      <c r="T722" s="21">
        <f t="shared" si="384"/>
        <v>28518491.392074272</v>
      </c>
      <c r="U722" s="2">
        <f t="shared" si="385"/>
        <v>55982971.866269551</v>
      </c>
      <c r="V722" s="2">
        <f t="shared" si="386"/>
        <v>32560.773793960627</v>
      </c>
      <c r="W722" s="21">
        <f t="shared" si="387"/>
        <v>27184467.359936487</v>
      </c>
      <c r="X722" s="2">
        <f t="shared" si="388"/>
        <v>57272007.826012388</v>
      </c>
      <c r="Y722" s="2">
        <f t="shared" si="389"/>
        <v>41188.281938166918</v>
      </c>
      <c r="Z722" s="21">
        <f t="shared" si="390"/>
        <v>25886803.892049447</v>
      </c>
      <c r="AA722" s="2">
        <f t="shared" si="391"/>
        <v>58523487.230201967</v>
      </c>
      <c r="AB722" s="2">
        <f t="shared" si="392"/>
        <v>50729.713118740008</v>
      </c>
      <c r="AC722" s="21">
        <f t="shared" si="393"/>
        <v>24625783.056679294</v>
      </c>
      <c r="AD722" s="2">
        <f t="shared" si="373"/>
        <v>69663504.163721353</v>
      </c>
      <c r="AE722" s="2">
        <f t="shared" si="374"/>
        <v>106318.11643506357</v>
      </c>
      <c r="AF722" s="21">
        <f t="shared" si="375"/>
        <v>13430177.719843583</v>
      </c>
      <c r="AG722" s="2">
        <f t="shared" si="376"/>
        <v>73005558.758283585</v>
      </c>
      <c r="AH722" s="2">
        <f t="shared" si="377"/>
        <v>86606.423237295472</v>
      </c>
      <c r="AI722" s="37">
        <f t="shared" si="378"/>
        <v>10107834.818479119</v>
      </c>
      <c r="AJ722" s="37"/>
      <c r="AK722" s="37"/>
      <c r="AL722" s="37"/>
      <c r="AM722" s="37"/>
      <c r="AN722" s="37"/>
      <c r="AO722" s="37"/>
      <c r="AP722" s="37"/>
      <c r="AQ722" s="37"/>
      <c r="AR722" s="37"/>
      <c r="AS722" s="37"/>
      <c r="AT722" s="37"/>
      <c r="AU722" s="37"/>
      <c r="AV722" s="37"/>
      <c r="AW722" s="37"/>
      <c r="AX722" s="37"/>
    </row>
    <row r="723" spans="1:50" x14ac:dyDescent="0.45">
      <c r="A723" s="25">
        <f t="shared" si="395"/>
        <v>44553</v>
      </c>
      <c r="B723">
        <f t="shared" si="395"/>
        <v>701</v>
      </c>
      <c r="C723">
        <f t="shared" si="395"/>
        <v>668</v>
      </c>
      <c r="K723" s="26">
        <f t="shared" si="369"/>
        <v>4.8969856636786091E-19</v>
      </c>
      <c r="L723" s="28">
        <f t="shared" si="370"/>
        <v>1</v>
      </c>
      <c r="M723" s="28">
        <f t="shared" si="371"/>
        <v>1.4154568303131484E+18</v>
      </c>
      <c r="N723" s="31">
        <f t="shared" si="372"/>
        <v>7.1428571428571425E-2</v>
      </c>
      <c r="O723" s="2">
        <f t="shared" si="379"/>
        <v>53291353.234011255</v>
      </c>
      <c r="P723" s="2">
        <f t="shared" si="380"/>
        <v>18427.696119325472</v>
      </c>
      <c r="Q723" s="21">
        <f t="shared" si="381"/>
        <v>29890219.069869418</v>
      </c>
      <c r="R723" s="2">
        <f t="shared" si="382"/>
        <v>54655037.73587478</v>
      </c>
      <c r="S723" s="2">
        <f t="shared" si="383"/>
        <v>24682.524464271206</v>
      </c>
      <c r="T723" s="21">
        <f t="shared" si="384"/>
        <v>28520279.739660949</v>
      </c>
      <c r="U723" s="2">
        <f t="shared" si="385"/>
        <v>55981082.700970389</v>
      </c>
      <c r="V723" s="2">
        <f t="shared" si="386"/>
        <v>32124.169536410765</v>
      </c>
      <c r="W723" s="21">
        <f t="shared" si="387"/>
        <v>27186793.129493199</v>
      </c>
      <c r="X723" s="2">
        <f t="shared" si="388"/>
        <v>57269588.627839692</v>
      </c>
      <c r="Y723" s="2">
        <f t="shared" si="389"/>
        <v>40665.459972421049</v>
      </c>
      <c r="Z723" s="21">
        <f t="shared" si="390"/>
        <v>25889745.912187885</v>
      </c>
      <c r="AA723" s="2">
        <f t="shared" si="391"/>
        <v>58520472.699383058</v>
      </c>
      <c r="AB723" s="2">
        <f t="shared" si="392"/>
        <v>50120.693000594038</v>
      </c>
      <c r="AC723" s="21">
        <f t="shared" si="393"/>
        <v>24629406.60761635</v>
      </c>
      <c r="AD723" s="2">
        <f t="shared" si="373"/>
        <v>69656598.006336495</v>
      </c>
      <c r="AE723" s="2">
        <f t="shared" si="374"/>
        <v>105630.12264598563</v>
      </c>
      <c r="AF723" s="21">
        <f t="shared" si="375"/>
        <v>13437771.871017519</v>
      </c>
      <c r="AG723" s="2">
        <f t="shared" si="376"/>
        <v>72999828.889570996</v>
      </c>
      <c r="AH723" s="2">
        <f t="shared" si="377"/>
        <v>86150.118861511612</v>
      </c>
      <c r="AI723" s="37">
        <f t="shared" si="378"/>
        <v>10114020.991567492</v>
      </c>
      <c r="AJ723" s="37"/>
      <c r="AK723" s="37"/>
      <c r="AL723" s="37"/>
      <c r="AM723" s="37"/>
      <c r="AN723" s="37"/>
      <c r="AO723" s="37"/>
      <c r="AP723" s="37"/>
      <c r="AQ723" s="37"/>
      <c r="AR723" s="37"/>
      <c r="AS723" s="37"/>
      <c r="AT723" s="37"/>
      <c r="AU723" s="37"/>
      <c r="AV723" s="37"/>
      <c r="AW723" s="37"/>
      <c r="AX723" s="37"/>
    </row>
    <row r="724" spans="1:50" x14ac:dyDescent="0.45">
      <c r="A724" s="25">
        <f t="shared" si="395"/>
        <v>44554</v>
      </c>
      <c r="B724">
        <f t="shared" si="395"/>
        <v>702</v>
      </c>
      <c r="C724">
        <f t="shared" si="395"/>
        <v>669</v>
      </c>
      <c r="K724" s="26">
        <f t="shared" si="369"/>
        <v>4.600747056951852E-19</v>
      </c>
      <c r="L724" s="28">
        <f t="shared" si="370"/>
        <v>1</v>
      </c>
      <c r="M724" s="28">
        <f t="shared" si="371"/>
        <v>1.5065970199613156E+18</v>
      </c>
      <c r="N724" s="31">
        <f t="shared" si="372"/>
        <v>7.1428571428571425E-2</v>
      </c>
      <c r="O724" s="2">
        <f t="shared" si="379"/>
        <v>53290312.058411099</v>
      </c>
      <c r="P724" s="2">
        <f t="shared" si="380"/>
        <v>18152.607710961489</v>
      </c>
      <c r="Q724" s="21">
        <f t="shared" si="381"/>
        <v>29891535.33387794</v>
      </c>
      <c r="R724" s="2">
        <f t="shared" si="382"/>
        <v>54653624.062325627</v>
      </c>
      <c r="S724" s="2">
        <f t="shared" si="383"/>
        <v>24333.160551689594</v>
      </c>
      <c r="T724" s="21">
        <f t="shared" si="384"/>
        <v>28522042.777122684</v>
      </c>
      <c r="U724" s="2">
        <f t="shared" si="385"/>
        <v>55979218.93020121</v>
      </c>
      <c r="V724" s="2">
        <f t="shared" si="386"/>
        <v>31693.356767271674</v>
      </c>
      <c r="W724" s="21">
        <f t="shared" si="387"/>
        <v>27189087.713031519</v>
      </c>
      <c r="X724" s="2">
        <f t="shared" si="388"/>
        <v>57267200.238562442</v>
      </c>
      <c r="Y724" s="2">
        <f t="shared" si="389"/>
        <v>40149.173537355091</v>
      </c>
      <c r="Z724" s="21">
        <f t="shared" si="390"/>
        <v>25892650.587900203</v>
      </c>
      <c r="AA724" s="2">
        <f t="shared" si="391"/>
        <v>58517494.512009263</v>
      </c>
      <c r="AB724" s="2">
        <f t="shared" si="392"/>
        <v>49518.830874342711</v>
      </c>
      <c r="AC724" s="21">
        <f t="shared" si="393"/>
        <v>24632986.657116394</v>
      </c>
      <c r="AD724" s="2">
        <f t="shared" si="373"/>
        <v>69649737.219515458</v>
      </c>
      <c r="AE724" s="2">
        <f t="shared" si="374"/>
        <v>104945.90070659807</v>
      </c>
      <c r="AF724" s="21">
        <f t="shared" si="375"/>
        <v>13445316.879777944</v>
      </c>
      <c r="AG724" s="2">
        <f t="shared" si="376"/>
        <v>72994129.657232866</v>
      </c>
      <c r="AH724" s="2">
        <f t="shared" si="377"/>
        <v>85695.771280958623</v>
      </c>
      <c r="AI724" s="37">
        <f t="shared" si="378"/>
        <v>10120174.571486175</v>
      </c>
      <c r="AJ724" s="37"/>
      <c r="AK724" s="37"/>
      <c r="AL724" s="37"/>
      <c r="AM724" s="37"/>
      <c r="AN724" s="37"/>
      <c r="AO724" s="37"/>
      <c r="AP724" s="37"/>
      <c r="AQ724" s="37"/>
      <c r="AR724" s="37"/>
      <c r="AS724" s="37"/>
      <c r="AT724" s="37"/>
      <c r="AU724" s="37"/>
      <c r="AV724" s="37"/>
      <c r="AW724" s="37"/>
      <c r="AX724" s="37"/>
    </row>
    <row r="725" spans="1:50" x14ac:dyDescent="0.45">
      <c r="A725" s="25">
        <f t="shared" si="395"/>
        <v>44555</v>
      </c>
      <c r="B725">
        <f t="shared" si="395"/>
        <v>703</v>
      </c>
      <c r="C725">
        <f t="shared" si="395"/>
        <v>670</v>
      </c>
      <c r="K725" s="26">
        <f t="shared" si="369"/>
        <v>4.3224291300355983E-19</v>
      </c>
      <c r="L725" s="28">
        <f t="shared" si="370"/>
        <v>1</v>
      </c>
      <c r="M725" s="28">
        <f t="shared" si="371"/>
        <v>1.6036056571602755E+18</v>
      </c>
      <c r="N725" s="31">
        <f t="shared" si="372"/>
        <v>7.1428571428571425E-2</v>
      </c>
      <c r="O725" s="2">
        <f t="shared" si="379"/>
        <v>53289286.445505001</v>
      </c>
      <c r="P725" s="2">
        <f t="shared" si="380"/>
        <v>17881.605780562662</v>
      </c>
      <c r="Q725" s="21">
        <f t="shared" si="381"/>
        <v>29892831.948714435</v>
      </c>
      <c r="R725" s="2">
        <f t="shared" si="382"/>
        <v>54652230.434386887</v>
      </c>
      <c r="S725" s="2">
        <f t="shared" si="383"/>
        <v>23988.705593881914</v>
      </c>
      <c r="T725" s="21">
        <f t="shared" si="384"/>
        <v>28523780.860019233</v>
      </c>
      <c r="U725" s="2">
        <f t="shared" si="385"/>
        <v>55977380.215420693</v>
      </c>
      <c r="V725" s="2">
        <f t="shared" si="386"/>
        <v>31268.260350127202</v>
      </c>
      <c r="W725" s="21">
        <f t="shared" si="387"/>
        <v>27191351.52422918</v>
      </c>
      <c r="X725" s="2">
        <f t="shared" si="388"/>
        <v>57264842.270485178</v>
      </c>
      <c r="Y725" s="2">
        <f t="shared" si="389"/>
        <v>39639.343504811965</v>
      </c>
      <c r="Z725" s="21">
        <f t="shared" si="390"/>
        <v>25895518.38601001</v>
      </c>
      <c r="AA725" s="2">
        <f t="shared" si="391"/>
        <v>58514552.237216726</v>
      </c>
      <c r="AB725" s="2">
        <f t="shared" si="392"/>
        <v>48924.046318712732</v>
      </c>
      <c r="AC725" s="21">
        <f t="shared" si="393"/>
        <v>24636523.71646456</v>
      </c>
      <c r="AD725" s="2">
        <f t="shared" si="373"/>
        <v>69642921.544996306</v>
      </c>
      <c r="AE725" s="2">
        <f t="shared" si="374"/>
        <v>104265.43946099527</v>
      </c>
      <c r="AF725" s="21">
        <f t="shared" si="375"/>
        <v>13452813.015542699</v>
      </c>
      <c r="AG725" s="2">
        <f t="shared" si="376"/>
        <v>72988460.924710214</v>
      </c>
      <c r="AH725" s="2">
        <f t="shared" si="377"/>
        <v>85243.377283542257</v>
      </c>
      <c r="AI725" s="37">
        <f t="shared" si="378"/>
        <v>10126295.698006244</v>
      </c>
      <c r="AJ725" s="37"/>
      <c r="AK725" s="37"/>
      <c r="AL725" s="37"/>
      <c r="AM725" s="37"/>
      <c r="AN725" s="37"/>
      <c r="AO725" s="37"/>
      <c r="AP725" s="37"/>
      <c r="AQ725" s="37"/>
      <c r="AR725" s="37"/>
      <c r="AS725" s="37"/>
      <c r="AT725" s="37"/>
      <c r="AU725" s="37"/>
      <c r="AV725" s="37"/>
      <c r="AW725" s="37"/>
      <c r="AX725" s="37"/>
    </row>
    <row r="726" spans="1:50" x14ac:dyDescent="0.45">
      <c r="A726" s="25">
        <f t="shared" si="395"/>
        <v>44556</v>
      </c>
      <c r="B726">
        <f t="shared" si="395"/>
        <v>704</v>
      </c>
      <c r="C726">
        <f t="shared" si="395"/>
        <v>671</v>
      </c>
      <c r="K726" s="26">
        <f t="shared" si="369"/>
        <v>4.0609477880226413E-19</v>
      </c>
      <c r="L726" s="28">
        <f t="shared" si="370"/>
        <v>1</v>
      </c>
      <c r="M726" s="28">
        <f t="shared" si="371"/>
        <v>1.7068606067881825E+18</v>
      </c>
      <c r="N726" s="31">
        <f t="shared" si="372"/>
        <v>7.1428571428571425E-2</v>
      </c>
      <c r="O726" s="2">
        <f t="shared" si="379"/>
        <v>53288276.163511224</v>
      </c>
      <c r="P726" s="2">
        <f t="shared" si="380"/>
        <v>17614.630218588365</v>
      </c>
      <c r="Q726" s="21">
        <f t="shared" si="381"/>
        <v>29894109.206270188</v>
      </c>
      <c r="R726" s="2">
        <f t="shared" si="382"/>
        <v>54650856.569377281</v>
      </c>
      <c r="S726" s="2">
        <f t="shared" si="383"/>
        <v>23649.091632496842</v>
      </c>
      <c r="T726" s="21">
        <f t="shared" si="384"/>
        <v>28525494.338990223</v>
      </c>
      <c r="U726" s="2">
        <f t="shared" si="385"/>
        <v>55975566.222525008</v>
      </c>
      <c r="V726" s="2">
        <f t="shared" si="386"/>
        <v>30848.806077947775</v>
      </c>
      <c r="W726" s="21">
        <f t="shared" si="387"/>
        <v>27193584.971397046</v>
      </c>
      <c r="X726" s="2">
        <f t="shared" si="388"/>
        <v>57262514.340672173</v>
      </c>
      <c r="Y726" s="2">
        <f t="shared" si="389"/>
        <v>39135.891638903697</v>
      </c>
      <c r="Z726" s="21">
        <f t="shared" si="390"/>
        <v>25898349.767688923</v>
      </c>
      <c r="AA726" s="2">
        <f t="shared" si="391"/>
        <v>58511645.449072726</v>
      </c>
      <c r="AB726" s="2">
        <f t="shared" si="392"/>
        <v>48336.259725662552</v>
      </c>
      <c r="AC726" s="21">
        <f t="shared" si="393"/>
        <v>24640018.29120161</v>
      </c>
      <c r="AD726" s="2">
        <f t="shared" si="373"/>
        <v>69636150.725425884</v>
      </c>
      <c r="AE726" s="2">
        <f t="shared" si="374"/>
        <v>103588.7276413394</v>
      </c>
      <c r="AF726" s="21">
        <f t="shared" si="375"/>
        <v>13460260.546932777</v>
      </c>
      <c r="AG726" s="2">
        <f t="shared" si="376"/>
        <v>72982822.555735216</v>
      </c>
      <c r="AH726" s="2">
        <f t="shared" si="377"/>
        <v>84792.933595429931</v>
      </c>
      <c r="AI726" s="37">
        <f t="shared" si="378"/>
        <v>10132384.510669354</v>
      </c>
      <c r="AJ726" s="37"/>
      <c r="AK726" s="37"/>
      <c r="AL726" s="37"/>
      <c r="AM726" s="37"/>
      <c r="AN726" s="37"/>
      <c r="AO726" s="37"/>
      <c r="AP726" s="37"/>
      <c r="AQ726" s="37"/>
      <c r="AR726" s="37"/>
      <c r="AS726" s="37"/>
      <c r="AT726" s="37"/>
      <c r="AU726" s="37"/>
      <c r="AV726" s="37"/>
      <c r="AW726" s="37"/>
      <c r="AX726" s="37"/>
    </row>
    <row r="727" spans="1:50" x14ac:dyDescent="0.45">
      <c r="A727" s="25">
        <f t="shared" si="395"/>
        <v>44557</v>
      </c>
      <c r="B727">
        <f t="shared" si="395"/>
        <v>705</v>
      </c>
      <c r="C727">
        <f t="shared" si="395"/>
        <v>672</v>
      </c>
      <c r="K727" s="26">
        <f t="shared" si="369"/>
        <v>3.8152845173218986E-19</v>
      </c>
      <c r="L727" s="28">
        <f t="shared" si="370"/>
        <v>1</v>
      </c>
      <c r="M727" s="28">
        <f t="shared" si="371"/>
        <v>1.8167640641555433E+18</v>
      </c>
      <c r="N727" s="31">
        <f t="shared" si="372"/>
        <v>7.1428571428571425E-2</v>
      </c>
      <c r="O727" s="2">
        <f t="shared" si="379"/>
        <v>53287280.984075122</v>
      </c>
      <c r="P727" s="2">
        <f t="shared" si="380"/>
        <v>17351.621781934762</v>
      </c>
      <c r="Q727" s="21">
        <f t="shared" si="381"/>
        <v>29895367.394142944</v>
      </c>
      <c r="R727" s="2">
        <f t="shared" si="382"/>
        <v>54649502.188557722</v>
      </c>
      <c r="S727" s="2">
        <f t="shared" si="383"/>
        <v>23314.251621163854</v>
      </c>
      <c r="T727" s="21">
        <f t="shared" si="384"/>
        <v>28527183.559821114</v>
      </c>
      <c r="U727" s="2">
        <f t="shared" si="385"/>
        <v>55973776.621791698</v>
      </c>
      <c r="V727" s="2">
        <f t="shared" si="386"/>
        <v>30434.920662831035</v>
      </c>
      <c r="W727" s="21">
        <f t="shared" si="387"/>
        <v>27195788.45754547</v>
      </c>
      <c r="X727" s="2">
        <f t="shared" si="388"/>
        <v>57260216.070892066</v>
      </c>
      <c r="Y727" s="2">
        <f t="shared" si="389"/>
        <v>38638.740587662702</v>
      </c>
      <c r="Z727" s="21">
        <f t="shared" si="390"/>
        <v>25901145.188520271</v>
      </c>
      <c r="AA727" s="2">
        <f t="shared" si="391"/>
        <v>58508773.726523571</v>
      </c>
      <c r="AB727" s="2">
        <f t="shared" si="392"/>
        <v>47755.392294414174</v>
      </c>
      <c r="AC727" s="21">
        <f t="shared" si="393"/>
        <v>24643470.881182015</v>
      </c>
      <c r="AD727" s="2">
        <f t="shared" si="373"/>
        <v>69629424.504365131</v>
      </c>
      <c r="AE727" s="2">
        <f t="shared" si="374"/>
        <v>102915.7538705663</v>
      </c>
      <c r="AF727" s="21">
        <f t="shared" si="375"/>
        <v>13467659.741764303</v>
      </c>
      <c r="AG727" s="2">
        <f t="shared" si="376"/>
        <v>72977214.41433467</v>
      </c>
      <c r="AH727" s="2">
        <f t="shared" si="377"/>
        <v>84344.436882014328</v>
      </c>
      <c r="AI727" s="37">
        <f t="shared" si="378"/>
        <v>10138441.148783317</v>
      </c>
      <c r="AJ727" s="37"/>
      <c r="AK727" s="37"/>
      <c r="AL727" s="37"/>
      <c r="AM727" s="37"/>
      <c r="AN727" s="37"/>
      <c r="AO727" s="37"/>
      <c r="AP727" s="37"/>
      <c r="AQ727" s="37"/>
      <c r="AR727" s="37"/>
      <c r="AS727" s="37"/>
      <c r="AT727" s="37"/>
      <c r="AU727" s="37"/>
      <c r="AV727" s="37"/>
      <c r="AW727" s="37"/>
      <c r="AX727" s="37"/>
    </row>
    <row r="728" spans="1:50" x14ac:dyDescent="0.45">
      <c r="A728" s="25">
        <f t="shared" ref="A728:C731" si="396">A727+1</f>
        <v>44558</v>
      </c>
      <c r="B728">
        <f t="shared" si="396"/>
        <v>706</v>
      </c>
      <c r="C728">
        <f t="shared" si="396"/>
        <v>673</v>
      </c>
      <c r="K728" s="26">
        <f t="shared" si="369"/>
        <v>3.5844824183775087E-19</v>
      </c>
      <c r="L728" s="28">
        <f t="shared" si="370"/>
        <v>1</v>
      </c>
      <c r="M728" s="28">
        <f t="shared" si="371"/>
        <v>1.9337441216232653E+18</v>
      </c>
      <c r="N728" s="31">
        <f t="shared" si="372"/>
        <v>7.1428571428571425E-2</v>
      </c>
      <c r="O728" s="2">
        <f t="shared" si="379"/>
        <v>53286300.68221923</v>
      </c>
      <c r="P728" s="2">
        <f t="shared" si="380"/>
        <v>17092.522081976564</v>
      </c>
      <c r="Q728" s="21">
        <f t="shared" si="381"/>
        <v>29896606.795698795</v>
      </c>
      <c r="R728" s="2">
        <f t="shared" si="382"/>
        <v>54648167.01707758</v>
      </c>
      <c r="S728" s="2">
        <f t="shared" si="383"/>
        <v>22984.119414076846</v>
      </c>
      <c r="T728" s="21">
        <f t="shared" si="384"/>
        <v>28528848.863508344</v>
      </c>
      <c r="U728" s="2">
        <f t="shared" si="385"/>
        <v>55972011.087824218</v>
      </c>
      <c r="V728" s="2">
        <f t="shared" si="386"/>
        <v>30026.531725820871</v>
      </c>
      <c r="W728" s="21">
        <f t="shared" si="387"/>
        <v>27197962.380449962</v>
      </c>
      <c r="X728" s="2">
        <f t="shared" si="388"/>
        <v>57257947.08756303</v>
      </c>
      <c r="Y728" s="2">
        <f t="shared" si="389"/>
        <v>38147.813874724285</v>
      </c>
      <c r="Z728" s="21">
        <f t="shared" si="390"/>
        <v>25903905.098562244</v>
      </c>
      <c r="AA728" s="2">
        <f t="shared" si="391"/>
        <v>58505936.653342918</v>
      </c>
      <c r="AB728" s="2">
        <f t="shared" si="392"/>
        <v>47181.366025467716</v>
      </c>
      <c r="AC728" s="21">
        <f t="shared" si="393"/>
        <v>24646881.980631616</v>
      </c>
      <c r="AD728" s="2">
        <f t="shared" si="373"/>
        <v>69622742.626294166</v>
      </c>
      <c r="AE728" s="2">
        <f t="shared" si="374"/>
        <v>102246.50666506134</v>
      </c>
      <c r="AF728" s="21">
        <f t="shared" si="375"/>
        <v>13475010.867040772</v>
      </c>
      <c r="AG728" s="2">
        <f t="shared" si="376"/>
        <v>72971636.364833385</v>
      </c>
      <c r="AH728" s="2">
        <f t="shared" si="377"/>
        <v>83897.883748869674</v>
      </c>
      <c r="AI728" s="37">
        <f t="shared" si="378"/>
        <v>10144465.751417745</v>
      </c>
      <c r="AJ728" s="37"/>
      <c r="AK728" s="37"/>
      <c r="AL728" s="37"/>
      <c r="AM728" s="37"/>
      <c r="AN728" s="37"/>
      <c r="AO728" s="37"/>
      <c r="AP728" s="37"/>
      <c r="AQ728" s="37"/>
      <c r="AR728" s="37"/>
      <c r="AS728" s="37"/>
      <c r="AT728" s="37"/>
      <c r="AU728" s="37"/>
      <c r="AV728" s="37"/>
      <c r="AW728" s="37"/>
      <c r="AX728" s="37"/>
    </row>
    <row r="729" spans="1:50" x14ac:dyDescent="0.45">
      <c r="A729" s="25">
        <f t="shared" si="396"/>
        <v>44559</v>
      </c>
      <c r="B729">
        <f t="shared" si="396"/>
        <v>707</v>
      </c>
      <c r="C729">
        <f t="shared" si="396"/>
        <v>674</v>
      </c>
      <c r="K729" s="26">
        <f t="shared" si="369"/>
        <v>3.3676424783849048E-19</v>
      </c>
      <c r="L729" s="28">
        <f t="shared" si="370"/>
        <v>1</v>
      </c>
      <c r="M729" s="28">
        <f t="shared" si="371"/>
        <v>2.0582564360940513E+18</v>
      </c>
      <c r="N729" s="31">
        <f t="shared" si="372"/>
        <v>7.1428571428571425E-2</v>
      </c>
      <c r="O729" s="2">
        <f t="shared" si="379"/>
        <v>53285335.036294021</v>
      </c>
      <c r="P729" s="2">
        <f t="shared" si="380"/>
        <v>16837.27357275772</v>
      </c>
      <c r="Q729" s="21">
        <f t="shared" si="381"/>
        <v>29897827.690133221</v>
      </c>
      <c r="R729" s="2">
        <f t="shared" si="382"/>
        <v>54646850.783921666</v>
      </c>
      <c r="S729" s="2">
        <f t="shared" si="383"/>
        <v>22658.629754696707</v>
      </c>
      <c r="T729" s="21">
        <f t="shared" si="384"/>
        <v>28530490.586323638</v>
      </c>
      <c r="U729" s="2">
        <f t="shared" si="385"/>
        <v>55970269.299497105</v>
      </c>
      <c r="V729" s="2">
        <f t="shared" si="386"/>
        <v>29623.56778680543</v>
      </c>
      <c r="W729" s="21">
        <f t="shared" si="387"/>
        <v>27200107.132716089</v>
      </c>
      <c r="X729" s="2">
        <f t="shared" si="388"/>
        <v>57255707.02169852</v>
      </c>
      <c r="Y729" s="2">
        <f t="shared" si="389"/>
        <v>37663.035891041683</v>
      </c>
      <c r="Z729" s="21">
        <f t="shared" si="390"/>
        <v>25906629.942410439</v>
      </c>
      <c r="AA729" s="2">
        <f t="shared" si="391"/>
        <v>58503133.818080537</v>
      </c>
      <c r="AB729" s="2">
        <f t="shared" si="392"/>
        <v>46614.103714601086</v>
      </c>
      <c r="AC729" s="21">
        <f t="shared" si="393"/>
        <v>24650252.078204863</v>
      </c>
      <c r="AD729" s="2">
        <f t="shared" si="373"/>
        <v>69616104.836617276</v>
      </c>
      <c r="AE729" s="2">
        <f t="shared" si="374"/>
        <v>101580.97443730503</v>
      </c>
      <c r="AF729" s="21">
        <f t="shared" si="375"/>
        <v>13482314.188945418</v>
      </c>
      <c r="AG729" s="2">
        <f t="shared" si="376"/>
        <v>72966088.271857485</v>
      </c>
      <c r="AH729" s="2">
        <f t="shared" si="377"/>
        <v>83453.270742700959</v>
      </c>
      <c r="AI729" s="37">
        <f t="shared" si="378"/>
        <v>10150458.457399813</v>
      </c>
      <c r="AJ729" s="37"/>
      <c r="AK729" s="37"/>
      <c r="AL729" s="37"/>
      <c r="AM729" s="37"/>
      <c r="AN729" s="37"/>
      <c r="AO729" s="37"/>
      <c r="AP729" s="37"/>
      <c r="AQ729" s="37"/>
      <c r="AR729" s="37"/>
      <c r="AS729" s="37"/>
      <c r="AT729" s="37"/>
      <c r="AU729" s="37"/>
      <c r="AV729" s="37"/>
      <c r="AW729" s="37"/>
      <c r="AX729" s="37"/>
    </row>
    <row r="730" spans="1:50" x14ac:dyDescent="0.45">
      <c r="A730" s="25">
        <f t="shared" si="396"/>
        <v>44560</v>
      </c>
      <c r="B730">
        <f t="shared" si="396"/>
        <v>708</v>
      </c>
      <c r="C730">
        <f t="shared" si="396"/>
        <v>675</v>
      </c>
      <c r="K730" s="26">
        <f t="shared" si="369"/>
        <v>3.1639200694854509E-19</v>
      </c>
      <c r="L730" s="28">
        <f t="shared" si="370"/>
        <v>1</v>
      </c>
      <c r="M730" s="28">
        <f t="shared" si="371"/>
        <v>2.1907860038723164E+18</v>
      </c>
      <c r="N730" s="31">
        <f t="shared" si="372"/>
        <v>7.1428571428571425E-2</v>
      </c>
      <c r="O730" s="2">
        <f t="shared" si="379"/>
        <v>53284383.827929392</v>
      </c>
      <c r="P730" s="2">
        <f t="shared" si="380"/>
        <v>16585.819539329696</v>
      </c>
      <c r="Q730" s="21">
        <f t="shared" si="381"/>
        <v>29899030.352531277</v>
      </c>
      <c r="R730" s="2">
        <f t="shared" si="382"/>
        <v>54645553.221857883</v>
      </c>
      <c r="S730" s="2">
        <f t="shared" si="383"/>
        <v>22337.718264572362</v>
      </c>
      <c r="T730" s="21">
        <f t="shared" si="384"/>
        <v>28532109.059877545</v>
      </c>
      <c r="U730" s="2">
        <f t="shared" si="385"/>
        <v>55968550.939901784</v>
      </c>
      <c r="V730" s="2">
        <f t="shared" si="386"/>
        <v>29225.95825449445</v>
      </c>
      <c r="W730" s="21">
        <f t="shared" si="387"/>
        <v>27202223.101843722</v>
      </c>
      <c r="X730" s="2">
        <f t="shared" si="388"/>
        <v>57253495.50885357</v>
      </c>
      <c r="Y730" s="2">
        <f t="shared" si="389"/>
        <v>37184.331886635089</v>
      </c>
      <c r="Z730" s="21">
        <f t="shared" si="390"/>
        <v>25909320.159259796</v>
      </c>
      <c r="AA730" s="2">
        <f t="shared" si="391"/>
        <v>58500364.814011522</v>
      </c>
      <c r="AB730" s="2">
        <f t="shared" si="392"/>
        <v>46053.528946856779</v>
      </c>
      <c r="AC730" s="21">
        <f t="shared" si="393"/>
        <v>24653581.65704162</v>
      </c>
      <c r="AD730" s="2">
        <f t="shared" si="373"/>
        <v>69609510.881667718</v>
      </c>
      <c r="AE730" s="2">
        <f t="shared" si="374"/>
        <v>100919.14549848883</v>
      </c>
      <c r="AF730" s="21">
        <f t="shared" si="375"/>
        <v>13489569.972833794</v>
      </c>
      <c r="AG730" s="2">
        <f t="shared" si="376"/>
        <v>72960570.000337705</v>
      </c>
      <c r="AH730" s="2">
        <f t="shared" si="377"/>
        <v>83010.594352285902</v>
      </c>
      <c r="AI730" s="37">
        <f t="shared" si="378"/>
        <v>10156419.405310009</v>
      </c>
      <c r="AJ730" s="37"/>
      <c r="AK730" s="37"/>
      <c r="AL730" s="37"/>
      <c r="AM730" s="37"/>
      <c r="AN730" s="37"/>
      <c r="AO730" s="37"/>
      <c r="AP730" s="37"/>
      <c r="AQ730" s="37"/>
      <c r="AR730" s="37"/>
      <c r="AS730" s="37"/>
      <c r="AT730" s="37"/>
      <c r="AU730" s="37"/>
      <c r="AV730" s="37"/>
      <c r="AW730" s="37"/>
      <c r="AX730" s="37"/>
    </row>
    <row r="731" spans="1:50" x14ac:dyDescent="0.45">
      <c r="A731" s="25">
        <f t="shared" si="396"/>
        <v>44561</v>
      </c>
      <c r="B731">
        <f t="shared" si="396"/>
        <v>709</v>
      </c>
      <c r="C731">
        <f t="shared" si="396"/>
        <v>676</v>
      </c>
      <c r="K731" s="26">
        <f t="shared" si="369"/>
        <v>2.9725216587996587E-19</v>
      </c>
      <c r="L731" s="28">
        <f t="shared" si="370"/>
        <v>1</v>
      </c>
      <c r="M731" s="28">
        <f t="shared" si="371"/>
        <v>2.3318490498059039E+18</v>
      </c>
      <c r="N731" s="31">
        <f t="shared" si="372"/>
        <v>7.1428571428571425E-2</v>
      </c>
      <c r="O731" s="2">
        <f t="shared" si="379"/>
        <v>53283446.84198682</v>
      </c>
      <c r="P731" s="2">
        <f t="shared" si="380"/>
        <v>16338.104086236008</v>
      </c>
      <c r="Q731" s="21">
        <f t="shared" si="381"/>
        <v>29900215.053926945</v>
      </c>
      <c r="R731" s="2">
        <f t="shared" si="382"/>
        <v>54644274.067385562</v>
      </c>
      <c r="S731" s="2">
        <f t="shared" si="383"/>
        <v>22021.32143227975</v>
      </c>
      <c r="T731" s="21">
        <f t="shared" si="384"/>
        <v>28533704.611182157</v>
      </c>
      <c r="U731" s="2">
        <f t="shared" si="385"/>
        <v>55966855.696293056</v>
      </c>
      <c r="V731" s="2">
        <f t="shared" si="386"/>
        <v>28833.633416476383</v>
      </c>
      <c r="W731" s="21">
        <f t="shared" si="387"/>
        <v>27204310.670290466</v>
      </c>
      <c r="X731" s="2">
        <f t="shared" si="388"/>
        <v>57251312.18907164</v>
      </c>
      <c r="Y731" s="2">
        <f t="shared" si="389"/>
        <v>36711.627962375838</v>
      </c>
      <c r="Z731" s="21">
        <f t="shared" si="390"/>
        <v>25911976.182965983</v>
      </c>
      <c r="AA731" s="2">
        <f t="shared" si="391"/>
        <v>58497629.239085943</v>
      </c>
      <c r="AB731" s="2">
        <f t="shared" si="392"/>
        <v>45499.566090517779</v>
      </c>
      <c r="AC731" s="21">
        <f t="shared" si="393"/>
        <v>24656871.194823541</v>
      </c>
      <c r="AD731" s="2">
        <f t="shared" si="373"/>
        <v>69602960.508712351</v>
      </c>
      <c r="AE731" s="2">
        <f t="shared" si="374"/>
        <v>100261.00806110103</v>
      </c>
      <c r="AF731" s="21">
        <f t="shared" si="375"/>
        <v>13496778.483226547</v>
      </c>
      <c r="AG731" s="2">
        <f t="shared" si="376"/>
        <v>72955081.415512562</v>
      </c>
      <c r="AH731" s="2">
        <f t="shared" si="377"/>
        <v>82569.851009409787</v>
      </c>
      <c r="AI731" s="37">
        <f t="shared" si="378"/>
        <v>10162348.733478028</v>
      </c>
      <c r="AJ731" s="37"/>
      <c r="AK731" s="37"/>
      <c r="AL731" s="37"/>
      <c r="AM731" s="37"/>
      <c r="AN731" s="37"/>
      <c r="AO731" s="37"/>
      <c r="AP731" s="37"/>
      <c r="AQ731" s="37"/>
      <c r="AR731" s="37"/>
      <c r="AS731" s="37"/>
      <c r="AT731" s="37"/>
      <c r="AU731" s="37"/>
      <c r="AV731" s="37"/>
      <c r="AW731" s="37"/>
      <c r="AX731" s="37"/>
    </row>
  </sheetData>
  <hyperlinks>
    <hyperlink ref="A3" r:id="rId1"/>
  </hyperlinks>
  <pageMargins left="0.7" right="0.7" top="0.78740157499999996" bottom="0.78740157499999996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733"/>
  <sheetViews>
    <sheetView workbookViewId="0">
      <pane xSplit="3" ySplit="21" topLeftCell="D81" activePane="bottomRight" state="frozen"/>
      <selection activeCell="Q112" sqref="Q112"/>
      <selection pane="topRight" activeCell="Q112" sqref="Q112"/>
      <selection pane="bottomLeft" activeCell="Q112" sqref="Q112"/>
      <selection pane="bottomRight" activeCell="O114" sqref="O114:Q731"/>
    </sheetView>
  </sheetViews>
  <sheetFormatPr baseColWidth="10" defaultRowHeight="14.25" x14ac:dyDescent="0.45"/>
  <cols>
    <col min="2" max="3" width="3.73046875" bestFit="1" customWidth="1"/>
    <col min="5" max="5" width="6.73046875" bestFit="1" customWidth="1"/>
    <col min="6" max="6" width="5.73046875" bestFit="1" customWidth="1"/>
    <col min="7" max="7" width="6.59765625" bestFit="1" customWidth="1"/>
    <col min="8" max="8" width="6.59765625" customWidth="1"/>
    <col min="9" max="9" width="8.53125" bestFit="1" customWidth="1"/>
    <col min="10" max="10" width="7.796875" bestFit="1" customWidth="1"/>
    <col min="11" max="11" width="6.59765625" customWidth="1"/>
    <col min="12" max="12" width="9.19921875" bestFit="1" customWidth="1"/>
    <col min="13" max="13" width="10.6640625" bestFit="1" customWidth="1"/>
    <col min="14" max="14" width="6.59765625" customWidth="1"/>
    <col min="15" max="16" width="10.6640625" customWidth="1"/>
    <col min="18" max="18" width="9.06640625" bestFit="1" customWidth="1"/>
    <col min="19" max="19" width="7.73046875" bestFit="1" customWidth="1"/>
    <col min="20" max="20" width="8.73046875" bestFit="1" customWidth="1"/>
    <col min="21" max="21" width="19.796875" bestFit="1" customWidth="1"/>
    <col min="22" max="22" width="23.1328125" bestFit="1" customWidth="1"/>
    <col min="24" max="24" width="11.1328125" bestFit="1" customWidth="1"/>
    <col min="39" max="53" width="10.6640625" style="38"/>
  </cols>
  <sheetData>
    <row r="1" spans="1:26" x14ac:dyDescent="0.45">
      <c r="A1" t="s">
        <v>39</v>
      </c>
      <c r="R1" s="33" t="s">
        <v>62</v>
      </c>
      <c r="S1" s="33" t="s">
        <v>56</v>
      </c>
      <c r="T1" s="33" t="s">
        <v>57</v>
      </c>
      <c r="U1" s="33" t="s">
        <v>58</v>
      </c>
      <c r="V1" s="33" t="s">
        <v>71</v>
      </c>
    </row>
    <row r="2" spans="1:26" x14ac:dyDescent="0.45">
      <c r="A2" s="1">
        <f>O20</f>
        <v>43943</v>
      </c>
      <c r="O2" t="s">
        <v>10</v>
      </c>
      <c r="P2" t="s">
        <v>3</v>
      </c>
      <c r="Q2" s="24">
        <v>83200000</v>
      </c>
      <c r="R2" s="34">
        <f>O20</f>
        <v>43943</v>
      </c>
      <c r="S2" s="35">
        <f>MAX(P22:P366)/1000</f>
        <v>875.33692969386777</v>
      </c>
      <c r="T2" s="35">
        <f>0.05*S2</f>
        <v>43.766846484693389</v>
      </c>
      <c r="U2" s="35">
        <f>M110</f>
        <v>49.056121732952114</v>
      </c>
      <c r="V2" s="42">
        <f>L110</f>
        <v>1.1039644460296703</v>
      </c>
    </row>
    <row r="3" spans="1:26" x14ac:dyDescent="0.45">
      <c r="A3" s="22" t="s">
        <v>40</v>
      </c>
      <c r="O3" t="s">
        <v>11</v>
      </c>
      <c r="P3" t="s">
        <v>5</v>
      </c>
      <c r="R3" s="34" t="str">
        <f>R20</f>
        <v>XX</v>
      </c>
      <c r="S3" s="35">
        <f>MAX(S22:S366)/1000</f>
        <v>0</v>
      </c>
      <c r="T3" s="35">
        <f t="shared" ref="T3:T8" si="0">0.05*S3</f>
        <v>0</v>
      </c>
      <c r="U3" s="35">
        <f>M104</f>
        <v>28.719220919448308</v>
      </c>
      <c r="V3" s="42">
        <f>L104</f>
        <v>1.1840575490823693</v>
      </c>
      <c r="W3" s="6"/>
    </row>
    <row r="4" spans="1:26" x14ac:dyDescent="0.45">
      <c r="O4" t="s">
        <v>12</v>
      </c>
      <c r="P4" t="s">
        <v>6</v>
      </c>
      <c r="R4" s="34" t="str">
        <f>U20</f>
        <v>XX</v>
      </c>
      <c r="S4" s="35">
        <f>MAX(V22:V366)/1000</f>
        <v>0</v>
      </c>
      <c r="T4" s="35">
        <f t="shared" si="0"/>
        <v>0</v>
      </c>
      <c r="U4" s="35">
        <f>M111</f>
        <v>53.6347964736687</v>
      </c>
      <c r="V4" s="42">
        <f>L111</f>
        <v>1.0946823440250111</v>
      </c>
      <c r="W4" s="12"/>
    </row>
    <row r="5" spans="1:26" x14ac:dyDescent="0.45">
      <c r="P5" t="s">
        <v>13</v>
      </c>
      <c r="R5" s="34" t="str">
        <f>X20</f>
        <v>XX</v>
      </c>
      <c r="S5" s="35">
        <f>MAX(Y23:Y367)/1000</f>
        <v>0</v>
      </c>
      <c r="T5" s="35">
        <f t="shared" si="0"/>
        <v>0</v>
      </c>
      <c r="U5" s="35">
        <f>M118</f>
        <v>100.16606651135872</v>
      </c>
      <c r="V5" s="42">
        <f>L118</f>
        <v>1.0496322453046372</v>
      </c>
      <c r="W5" s="5"/>
    </row>
    <row r="6" spans="1:26" x14ac:dyDescent="0.45">
      <c r="O6" t="s">
        <v>14</v>
      </c>
      <c r="P6" t="s">
        <v>8</v>
      </c>
      <c r="R6" s="34" t="str">
        <f>AA20</f>
        <v>XX</v>
      </c>
      <c r="S6" s="35">
        <f>MAX(AB23:AB367)/1000</f>
        <v>0</v>
      </c>
      <c r="T6" s="35">
        <f t="shared" si="0"/>
        <v>0</v>
      </c>
      <c r="U6" s="35">
        <f>M125</f>
        <v>187.06588893804491</v>
      </c>
      <c r="V6" s="42">
        <f>L125</f>
        <v>1.0262768522802226</v>
      </c>
      <c r="W6" s="4"/>
    </row>
    <row r="7" spans="1:26" x14ac:dyDescent="0.45">
      <c r="O7" t="s">
        <v>15</v>
      </c>
      <c r="P7" t="s">
        <v>16</v>
      </c>
      <c r="R7" s="34" t="str">
        <f>AD20</f>
        <v>XX</v>
      </c>
      <c r="S7" s="35">
        <f>MAX(AE23:AE367)/1000</f>
        <v>0</v>
      </c>
      <c r="T7" s="35">
        <f t="shared" si="0"/>
        <v>0</v>
      </c>
      <c r="U7" s="35">
        <f>M132</f>
        <v>349.35630421518721</v>
      </c>
      <c r="V7" s="42">
        <f>L132</f>
        <v>1.0139853794274201</v>
      </c>
      <c r="W7" s="7"/>
    </row>
    <row r="8" spans="1:26" x14ac:dyDescent="0.45">
      <c r="O8" t="s">
        <v>17</v>
      </c>
      <c r="P8" t="s">
        <v>9</v>
      </c>
      <c r="Q8">
        <v>14</v>
      </c>
      <c r="R8" s="34" t="str">
        <f>AG20</f>
        <v>XX</v>
      </c>
      <c r="S8" s="35">
        <f>MAX(AH24:AH368)/1000</f>
        <v>0</v>
      </c>
      <c r="T8" s="35">
        <f t="shared" si="0"/>
        <v>0</v>
      </c>
      <c r="U8" s="35">
        <f>M139</f>
        <v>652.4429867345649</v>
      </c>
      <c r="V8" s="42">
        <f>L139</f>
        <v>1.0074644325162132</v>
      </c>
      <c r="W8" s="4"/>
    </row>
    <row r="9" spans="1:26" x14ac:dyDescent="0.45">
      <c r="O9" t="s">
        <v>18</v>
      </c>
      <c r="P9" t="s">
        <v>19</v>
      </c>
      <c r="Q9">
        <f>1/Q8</f>
        <v>7.1428571428571425E-2</v>
      </c>
      <c r="R9" s="3"/>
      <c r="S9" s="2"/>
      <c r="T9" s="2"/>
      <c r="U9" s="7"/>
      <c r="V9" s="7"/>
      <c r="W9" s="5"/>
    </row>
    <row r="10" spans="1:26" x14ac:dyDescent="0.45">
      <c r="O10" t="s">
        <v>24</v>
      </c>
      <c r="P10" t="s">
        <v>25</v>
      </c>
      <c r="R10" s="3"/>
      <c r="S10" s="2"/>
      <c r="T10" s="2"/>
      <c r="U10" s="7"/>
      <c r="V10" s="7"/>
      <c r="W10" s="2"/>
    </row>
    <row r="11" spans="1:26" x14ac:dyDescent="0.45">
      <c r="R11" s="3"/>
      <c r="S11" s="2"/>
      <c r="T11" s="2"/>
      <c r="U11" s="7"/>
      <c r="V11" s="7"/>
      <c r="W11" s="2"/>
    </row>
    <row r="12" spans="1:26" x14ac:dyDescent="0.45">
      <c r="R12" s="3"/>
      <c r="S12" s="2"/>
      <c r="V12" s="7"/>
      <c r="W12" s="23"/>
    </row>
    <row r="13" spans="1:26" x14ac:dyDescent="0.45">
      <c r="R13" s="3"/>
      <c r="S13" s="2"/>
      <c r="V13" s="7"/>
    </row>
    <row r="14" spans="1:26" x14ac:dyDescent="0.45">
      <c r="V14" s="7"/>
    </row>
    <row r="16" spans="1:26" x14ac:dyDescent="0.45">
      <c r="Z16" s="5"/>
    </row>
    <row r="17" spans="1:53" x14ac:dyDescent="0.45">
      <c r="Z17" s="2"/>
    </row>
    <row r="18" spans="1:53" x14ac:dyDescent="0.45">
      <c r="Z18" s="2"/>
    </row>
    <row r="19" spans="1:53" x14ac:dyDescent="0.45">
      <c r="G19" t="s">
        <v>5</v>
      </c>
      <c r="J19" s="30">
        <f>EXP(INTERCEPT(J81:J113,C81:C113))</f>
        <v>1.9123645500590116</v>
      </c>
      <c r="O19" s="27"/>
      <c r="P19" s="27"/>
      <c r="Q19" s="27"/>
      <c r="Z19" s="2"/>
    </row>
    <row r="20" spans="1:53" x14ac:dyDescent="0.45">
      <c r="G20" t="s">
        <v>51</v>
      </c>
      <c r="J20" s="30">
        <f>SLOPE(J81:J113,C81:C113)</f>
        <v>-8.9233061190724272E-2</v>
      </c>
      <c r="O20" s="32">
        <f>'g-Durchschnitt'!O20</f>
        <v>43943</v>
      </c>
      <c r="P20" s="32">
        <f>O20</f>
        <v>43943</v>
      </c>
      <c r="Q20" s="32">
        <f>P20</f>
        <v>43943</v>
      </c>
      <c r="R20" s="32" t="s">
        <v>72</v>
      </c>
      <c r="S20" s="32" t="s">
        <v>72</v>
      </c>
      <c r="T20" s="32" t="s">
        <v>72</v>
      </c>
      <c r="U20" s="32" t="s">
        <v>72</v>
      </c>
      <c r="V20" s="32" t="s">
        <v>72</v>
      </c>
      <c r="W20" s="32" t="s">
        <v>72</v>
      </c>
      <c r="X20" s="32" t="s">
        <v>72</v>
      </c>
      <c r="Y20" s="32" t="s">
        <v>72</v>
      </c>
      <c r="Z20" s="32" t="s">
        <v>72</v>
      </c>
      <c r="AA20" s="32" t="s">
        <v>72</v>
      </c>
      <c r="AB20" s="32" t="s">
        <v>72</v>
      </c>
      <c r="AC20" s="32" t="s">
        <v>72</v>
      </c>
      <c r="AD20" s="32" t="s">
        <v>72</v>
      </c>
      <c r="AE20" s="32" t="s">
        <v>72</v>
      </c>
      <c r="AF20" s="32" t="s">
        <v>72</v>
      </c>
      <c r="AG20" s="32" t="s">
        <v>72</v>
      </c>
      <c r="AH20" s="32" t="s">
        <v>72</v>
      </c>
      <c r="AI20" s="32" t="s">
        <v>72</v>
      </c>
      <c r="AJ20" s="32" t="s">
        <v>72</v>
      </c>
      <c r="AK20" s="32" t="s">
        <v>72</v>
      </c>
      <c r="AL20" s="32" t="s">
        <v>72</v>
      </c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</row>
    <row r="21" spans="1:53" ht="14.65" thickBot="1" x14ac:dyDescent="0.5">
      <c r="B21" t="s">
        <v>45</v>
      </c>
      <c r="C21" t="s">
        <v>46</v>
      </c>
      <c r="D21" t="s">
        <v>63</v>
      </c>
      <c r="E21" t="s">
        <v>1</v>
      </c>
      <c r="F21" t="s">
        <v>2</v>
      </c>
      <c r="G21" t="s">
        <v>44</v>
      </c>
      <c r="H21" t="s">
        <v>52</v>
      </c>
      <c r="I21" t="s">
        <v>55</v>
      </c>
      <c r="J21" t="s">
        <v>50</v>
      </c>
      <c r="K21" t="s">
        <v>49</v>
      </c>
      <c r="L21" t="s">
        <v>53</v>
      </c>
      <c r="M21" t="s">
        <v>54</v>
      </c>
      <c r="N21" t="s">
        <v>13</v>
      </c>
      <c r="O21" s="9" t="s">
        <v>32</v>
      </c>
      <c r="P21" s="10" t="s">
        <v>28</v>
      </c>
      <c r="Q21" s="18" t="s">
        <v>33</v>
      </c>
      <c r="R21" s="9" t="s">
        <v>32</v>
      </c>
      <c r="S21" s="10" t="s">
        <v>28</v>
      </c>
      <c r="T21" s="18" t="s">
        <v>33</v>
      </c>
      <c r="U21" s="10" t="s">
        <v>34</v>
      </c>
      <c r="V21" s="10" t="s">
        <v>29</v>
      </c>
      <c r="W21" s="18" t="s">
        <v>35</v>
      </c>
      <c r="X21" s="10" t="s">
        <v>36</v>
      </c>
      <c r="Y21" s="10" t="s">
        <v>30</v>
      </c>
      <c r="Z21" s="18" t="s">
        <v>37</v>
      </c>
      <c r="AA21" s="10" t="s">
        <v>36</v>
      </c>
      <c r="AB21" s="10" t="s">
        <v>30</v>
      </c>
      <c r="AC21" s="18" t="s">
        <v>37</v>
      </c>
      <c r="AD21" s="10" t="s">
        <v>36</v>
      </c>
      <c r="AE21" s="10" t="s">
        <v>30</v>
      </c>
      <c r="AF21" s="18" t="s">
        <v>37</v>
      </c>
      <c r="AG21" s="10" t="s">
        <v>36</v>
      </c>
      <c r="AH21" s="10" t="s">
        <v>30</v>
      </c>
      <c r="AI21" s="18" t="s">
        <v>37</v>
      </c>
      <c r="AJ21" s="10" t="s">
        <v>36</v>
      </c>
      <c r="AK21" s="10" t="s">
        <v>30</v>
      </c>
      <c r="AL21" s="10" t="s">
        <v>37</v>
      </c>
    </row>
    <row r="22" spans="1:53" x14ac:dyDescent="0.45">
      <c r="A22" s="25">
        <v>43852</v>
      </c>
      <c r="B22">
        <v>0</v>
      </c>
      <c r="D22">
        <f>'g-Durchschnitt'!D22</f>
        <v>0</v>
      </c>
      <c r="E22" s="2">
        <f>'g-Durchschnitt'!E22</f>
        <v>0</v>
      </c>
      <c r="F22" s="2">
        <f>'g-Durchschnitt'!F22</f>
        <v>0</v>
      </c>
      <c r="G22" s="4" t="str">
        <f>IF(E22=0,"x",LN(E22))</f>
        <v>x</v>
      </c>
      <c r="H22" s="4"/>
      <c r="I22" s="4"/>
      <c r="J22" s="4"/>
      <c r="K22" s="4"/>
      <c r="L22" s="4"/>
      <c r="M22" s="4"/>
      <c r="N22" s="4"/>
      <c r="O22" s="2"/>
      <c r="P22" s="2"/>
      <c r="Q22" s="2"/>
      <c r="R22" s="14"/>
      <c r="T22" s="19"/>
      <c r="W22" s="19"/>
      <c r="Z22" s="19"/>
      <c r="AC22" s="19"/>
    </row>
    <row r="23" spans="1:53" x14ac:dyDescent="0.45">
      <c r="A23" s="25">
        <f>A22+1</f>
        <v>43853</v>
      </c>
      <c r="B23">
        <f>B22+1</f>
        <v>1</v>
      </c>
      <c r="D23">
        <f>'g-Durchschnitt'!D23</f>
        <v>0</v>
      </c>
      <c r="E23" s="2">
        <f>'g-Durchschnitt'!E23</f>
        <v>0</v>
      </c>
      <c r="F23" s="2">
        <f>'g-Durchschnitt'!F23</f>
        <v>0</v>
      </c>
      <c r="G23" s="26" t="str">
        <f>IF(E22=0,"x",E23/E22-1)</f>
        <v>x</v>
      </c>
      <c r="H23" s="26"/>
      <c r="I23" s="26"/>
      <c r="J23" s="26"/>
      <c r="K23" s="26"/>
      <c r="L23" s="26"/>
      <c r="M23" s="26"/>
      <c r="N23" s="26"/>
      <c r="O23" s="2"/>
      <c r="P23" s="2"/>
      <c r="Q23" s="2"/>
      <c r="R23" s="15"/>
      <c r="T23" s="19"/>
      <c r="W23" s="19"/>
      <c r="Z23" s="19"/>
      <c r="AC23" s="19"/>
    </row>
    <row r="24" spans="1:53" x14ac:dyDescent="0.45">
      <c r="A24" s="25">
        <f t="shared" ref="A24:A87" si="1">A23+1</f>
        <v>43854</v>
      </c>
      <c r="B24">
        <f t="shared" ref="B24:B87" si="2">B23+1</f>
        <v>2</v>
      </c>
      <c r="D24">
        <f>'g-Durchschnitt'!D24</f>
        <v>0</v>
      </c>
      <c r="E24" s="2">
        <f>'g-Durchschnitt'!E24</f>
        <v>0</v>
      </c>
      <c r="F24" s="2">
        <f>'g-Durchschnitt'!F24</f>
        <v>0</v>
      </c>
      <c r="G24" s="26" t="str">
        <f t="shared" ref="G24:G87" si="3">IF(E23=0,"x",E24/E23-1)</f>
        <v>x</v>
      </c>
      <c r="H24" s="26"/>
      <c r="I24" s="26"/>
      <c r="J24" s="26"/>
      <c r="K24" s="26"/>
      <c r="L24" s="26"/>
      <c r="M24" s="26"/>
      <c r="N24" s="26"/>
      <c r="O24" s="2"/>
      <c r="P24" s="2"/>
      <c r="Q24" s="2"/>
      <c r="R24" s="15"/>
      <c r="T24" s="19"/>
      <c r="W24" s="19"/>
      <c r="Z24" s="19"/>
      <c r="AC24" s="19"/>
    </row>
    <row r="25" spans="1:53" x14ac:dyDescent="0.45">
      <c r="A25" s="25">
        <f t="shared" si="1"/>
        <v>43855</v>
      </c>
      <c r="B25">
        <f t="shared" si="2"/>
        <v>3</v>
      </c>
      <c r="D25">
        <f>'g-Durchschnitt'!D25</f>
        <v>0</v>
      </c>
      <c r="E25" s="2">
        <f>'g-Durchschnitt'!E25</f>
        <v>0</v>
      </c>
      <c r="F25" s="2">
        <f>'g-Durchschnitt'!F25</f>
        <v>0</v>
      </c>
      <c r="G25" s="26" t="str">
        <f t="shared" si="3"/>
        <v>x</v>
      </c>
      <c r="H25" s="26"/>
      <c r="I25" s="26"/>
      <c r="J25" s="26"/>
      <c r="K25" s="26"/>
      <c r="L25" s="26"/>
      <c r="M25" s="26"/>
      <c r="N25" s="26"/>
      <c r="O25" s="2"/>
      <c r="P25" s="2"/>
      <c r="Q25" s="2"/>
      <c r="R25" s="15"/>
      <c r="T25" s="19"/>
      <c r="W25" s="19"/>
      <c r="Z25" s="19"/>
      <c r="AC25" s="19"/>
    </row>
    <row r="26" spans="1:53" x14ac:dyDescent="0.45">
      <c r="A26" s="25">
        <f t="shared" si="1"/>
        <v>43856</v>
      </c>
      <c r="B26">
        <f t="shared" si="2"/>
        <v>4</v>
      </c>
      <c r="D26">
        <f>'g-Durchschnitt'!D26</f>
        <v>0</v>
      </c>
      <c r="E26" s="2">
        <f>'g-Durchschnitt'!E26</f>
        <v>0</v>
      </c>
      <c r="F26" s="2">
        <f>'g-Durchschnitt'!F26</f>
        <v>0</v>
      </c>
      <c r="G26" s="26" t="str">
        <f t="shared" si="3"/>
        <v>x</v>
      </c>
      <c r="H26" s="26"/>
      <c r="I26" s="26"/>
      <c r="J26" s="26"/>
      <c r="K26" s="26"/>
      <c r="L26" s="26"/>
      <c r="M26" s="26"/>
      <c r="N26" s="26"/>
      <c r="O26" s="2"/>
      <c r="P26" s="2"/>
      <c r="Q26" s="2"/>
      <c r="R26" s="15"/>
      <c r="T26" s="19"/>
      <c r="W26" s="19"/>
      <c r="Z26" s="19"/>
      <c r="AC26" s="19"/>
    </row>
    <row r="27" spans="1:53" x14ac:dyDescent="0.45">
      <c r="A27" s="25">
        <f t="shared" si="1"/>
        <v>43857</v>
      </c>
      <c r="B27">
        <f t="shared" si="2"/>
        <v>5</v>
      </c>
      <c r="D27">
        <f>'g-Durchschnitt'!D27</f>
        <v>0</v>
      </c>
      <c r="E27" s="2">
        <f>'g-Durchschnitt'!E27</f>
        <v>1</v>
      </c>
      <c r="F27" s="2">
        <f>'g-Durchschnitt'!F27</f>
        <v>0</v>
      </c>
      <c r="G27" s="26" t="str">
        <f t="shared" si="3"/>
        <v>x</v>
      </c>
      <c r="H27" s="26"/>
      <c r="I27" s="26"/>
      <c r="J27" s="26"/>
      <c r="K27" s="26"/>
      <c r="L27" s="26"/>
      <c r="M27" s="26"/>
      <c r="N27" s="26"/>
      <c r="O27" s="2"/>
      <c r="P27" s="2"/>
      <c r="Q27" s="2"/>
      <c r="R27" s="15"/>
      <c r="T27" s="19"/>
      <c r="W27" s="19"/>
      <c r="Z27" s="19"/>
      <c r="AC27" s="19"/>
    </row>
    <row r="28" spans="1:53" x14ac:dyDescent="0.45">
      <c r="A28" s="25">
        <f t="shared" si="1"/>
        <v>43858</v>
      </c>
      <c r="B28">
        <f t="shared" si="2"/>
        <v>6</v>
      </c>
      <c r="D28">
        <f>'g-Durchschnitt'!D28</f>
        <v>0</v>
      </c>
      <c r="E28" s="2">
        <f>'g-Durchschnitt'!E28</f>
        <v>4</v>
      </c>
      <c r="F28" s="2">
        <f>'g-Durchschnitt'!F28</f>
        <v>0</v>
      </c>
      <c r="G28" s="26">
        <f t="shared" si="3"/>
        <v>3</v>
      </c>
      <c r="H28" s="26"/>
      <c r="I28" s="26"/>
      <c r="J28" s="26"/>
      <c r="K28" s="26"/>
      <c r="L28" s="26"/>
      <c r="M28" s="26"/>
      <c r="N28" s="26"/>
      <c r="O28" s="2"/>
      <c r="P28" s="2"/>
      <c r="Q28" s="2"/>
      <c r="R28" s="15"/>
      <c r="T28" s="19"/>
      <c r="W28" s="19"/>
      <c r="Z28" s="19"/>
      <c r="AC28" s="19"/>
    </row>
    <row r="29" spans="1:53" x14ac:dyDescent="0.45">
      <c r="A29" s="25">
        <f t="shared" si="1"/>
        <v>43859</v>
      </c>
      <c r="B29">
        <f t="shared" si="2"/>
        <v>7</v>
      </c>
      <c r="D29">
        <f>'g-Durchschnitt'!D29</f>
        <v>0</v>
      </c>
      <c r="E29" s="2">
        <f>'g-Durchschnitt'!E29</f>
        <v>4</v>
      </c>
      <c r="F29" s="2">
        <f>'g-Durchschnitt'!F29</f>
        <v>0</v>
      </c>
      <c r="G29" s="26">
        <f t="shared" si="3"/>
        <v>0</v>
      </c>
      <c r="H29" s="26"/>
      <c r="I29" s="26"/>
      <c r="J29" s="26"/>
      <c r="K29" s="26"/>
      <c r="L29" s="26"/>
      <c r="M29" s="26"/>
      <c r="N29" s="26"/>
      <c r="O29" s="2"/>
      <c r="P29" s="2"/>
      <c r="Q29" s="2"/>
      <c r="R29" s="15"/>
      <c r="T29" s="19"/>
      <c r="W29" s="19"/>
      <c r="Z29" s="19"/>
      <c r="AC29" s="19"/>
    </row>
    <row r="30" spans="1:53" x14ac:dyDescent="0.45">
      <c r="A30" s="25">
        <f t="shared" si="1"/>
        <v>43860</v>
      </c>
      <c r="B30">
        <f t="shared" si="2"/>
        <v>8</v>
      </c>
      <c r="D30">
        <f>'g-Durchschnitt'!D30</f>
        <v>0</v>
      </c>
      <c r="E30" s="2">
        <f>'g-Durchschnitt'!E30</f>
        <v>4</v>
      </c>
      <c r="F30" s="2">
        <f>'g-Durchschnitt'!F30</f>
        <v>0</v>
      </c>
      <c r="G30" s="26">
        <f t="shared" si="3"/>
        <v>0</v>
      </c>
      <c r="H30" s="26"/>
      <c r="I30" s="26"/>
      <c r="J30" s="26"/>
      <c r="K30" s="26"/>
      <c r="L30" s="26"/>
      <c r="M30" s="26"/>
      <c r="N30" s="26"/>
      <c r="O30" s="2"/>
      <c r="P30" s="2"/>
      <c r="Q30" s="2"/>
      <c r="R30" s="15"/>
      <c r="T30" s="19"/>
      <c r="W30" s="19"/>
      <c r="Z30" s="19"/>
      <c r="AC30" s="19"/>
    </row>
    <row r="31" spans="1:53" x14ac:dyDescent="0.45">
      <c r="A31" s="25">
        <f t="shared" si="1"/>
        <v>43861</v>
      </c>
      <c r="B31">
        <f t="shared" si="2"/>
        <v>9</v>
      </c>
      <c r="D31">
        <f>'g-Durchschnitt'!D31</f>
        <v>0</v>
      </c>
      <c r="E31" s="2">
        <f>'g-Durchschnitt'!E31</f>
        <v>5</v>
      </c>
      <c r="F31" s="2">
        <f>'g-Durchschnitt'!F31</f>
        <v>0</v>
      </c>
      <c r="G31" s="26">
        <f t="shared" si="3"/>
        <v>0.25</v>
      </c>
      <c r="H31" s="26"/>
      <c r="I31" s="26"/>
      <c r="J31" s="26"/>
      <c r="K31" s="26"/>
      <c r="L31" s="26"/>
      <c r="M31" s="26"/>
      <c r="N31" s="26"/>
      <c r="O31" s="2"/>
      <c r="P31" s="2"/>
      <c r="Q31" s="2"/>
      <c r="R31" s="15"/>
      <c r="T31" s="19"/>
      <c r="W31" s="19"/>
      <c r="Z31" s="19"/>
      <c r="AC31" s="19"/>
    </row>
    <row r="32" spans="1:53" x14ac:dyDescent="0.45">
      <c r="A32" s="25">
        <f t="shared" si="1"/>
        <v>43862</v>
      </c>
      <c r="B32">
        <f t="shared" si="2"/>
        <v>10</v>
      </c>
      <c r="D32">
        <f>'g-Durchschnitt'!D32</f>
        <v>0</v>
      </c>
      <c r="E32" s="2">
        <f>'g-Durchschnitt'!E32</f>
        <v>8</v>
      </c>
      <c r="F32" s="2">
        <f>'g-Durchschnitt'!F32</f>
        <v>0</v>
      </c>
      <c r="G32" s="26">
        <f t="shared" si="3"/>
        <v>0.60000000000000009</v>
      </c>
      <c r="H32" s="26"/>
      <c r="I32" s="26"/>
      <c r="J32" s="26"/>
      <c r="K32" s="26"/>
      <c r="L32" s="26"/>
      <c r="M32" s="26"/>
      <c r="N32" s="26"/>
      <c r="O32" s="2"/>
      <c r="P32" s="2"/>
      <c r="Q32" s="2"/>
      <c r="R32" s="15"/>
      <c r="T32" s="19"/>
      <c r="W32" s="19"/>
      <c r="Z32" s="19"/>
      <c r="AC32" s="19"/>
    </row>
    <row r="33" spans="1:29" x14ac:dyDescent="0.45">
      <c r="A33" s="25">
        <f t="shared" si="1"/>
        <v>43863</v>
      </c>
      <c r="B33">
        <f t="shared" si="2"/>
        <v>11</v>
      </c>
      <c r="D33">
        <f>'g-Durchschnitt'!D33</f>
        <v>0</v>
      </c>
      <c r="E33" s="2">
        <f>'g-Durchschnitt'!E33</f>
        <v>10</v>
      </c>
      <c r="F33" s="2">
        <f>'g-Durchschnitt'!F33</f>
        <v>0</v>
      </c>
      <c r="G33" s="26">
        <f t="shared" si="3"/>
        <v>0.25</v>
      </c>
      <c r="H33" s="26"/>
      <c r="I33" s="26"/>
      <c r="J33" s="26"/>
      <c r="K33" s="26"/>
      <c r="L33" s="26"/>
      <c r="M33" s="26"/>
      <c r="N33" s="26"/>
      <c r="O33" s="2"/>
      <c r="P33" s="2"/>
      <c r="Q33" s="2"/>
      <c r="R33" s="15"/>
      <c r="T33" s="19"/>
      <c r="W33" s="19"/>
      <c r="Z33" s="19"/>
      <c r="AC33" s="19"/>
    </row>
    <row r="34" spans="1:29" x14ac:dyDescent="0.45">
      <c r="A34" s="25">
        <f t="shared" si="1"/>
        <v>43864</v>
      </c>
      <c r="B34">
        <f t="shared" si="2"/>
        <v>12</v>
      </c>
      <c r="D34">
        <f>'g-Durchschnitt'!D34</f>
        <v>0</v>
      </c>
      <c r="E34" s="2">
        <f>'g-Durchschnitt'!E34</f>
        <v>12</v>
      </c>
      <c r="F34" s="2">
        <f>'g-Durchschnitt'!F34</f>
        <v>0</v>
      </c>
      <c r="G34" s="26">
        <f t="shared" si="3"/>
        <v>0.19999999999999996</v>
      </c>
      <c r="H34" s="26"/>
      <c r="I34" s="26"/>
      <c r="J34" s="26"/>
      <c r="K34" s="26"/>
      <c r="L34" s="26"/>
      <c r="M34" s="26"/>
      <c r="N34" s="26"/>
      <c r="O34" s="2"/>
      <c r="P34" s="2"/>
      <c r="Q34" s="2"/>
      <c r="R34" s="15"/>
      <c r="T34" s="19"/>
      <c r="W34" s="19"/>
      <c r="Z34" s="19"/>
      <c r="AC34" s="19"/>
    </row>
    <row r="35" spans="1:29" x14ac:dyDescent="0.45">
      <c r="A35" s="25">
        <f t="shared" si="1"/>
        <v>43865</v>
      </c>
      <c r="B35">
        <f t="shared" si="2"/>
        <v>13</v>
      </c>
      <c r="D35">
        <f>'g-Durchschnitt'!D35</f>
        <v>0</v>
      </c>
      <c r="E35" s="2">
        <f>'g-Durchschnitt'!E35</f>
        <v>12</v>
      </c>
      <c r="F35" s="2">
        <f>'g-Durchschnitt'!F35</f>
        <v>0</v>
      </c>
      <c r="G35" s="26">
        <f t="shared" si="3"/>
        <v>0</v>
      </c>
      <c r="H35" s="26"/>
      <c r="I35" s="26"/>
      <c r="J35" s="26"/>
      <c r="K35" s="26"/>
      <c r="L35" s="26"/>
      <c r="M35" s="26"/>
      <c r="N35" s="26"/>
      <c r="O35" s="2"/>
      <c r="P35" s="2"/>
      <c r="Q35" s="2"/>
      <c r="R35" s="15"/>
      <c r="T35" s="19"/>
      <c r="W35" s="19"/>
      <c r="Z35" s="19"/>
      <c r="AC35" s="19"/>
    </row>
    <row r="36" spans="1:29" x14ac:dyDescent="0.45">
      <c r="A36" s="25">
        <f t="shared" si="1"/>
        <v>43866</v>
      </c>
      <c r="B36">
        <f t="shared" si="2"/>
        <v>14</v>
      </c>
      <c r="D36">
        <f>'g-Durchschnitt'!D36</f>
        <v>0</v>
      </c>
      <c r="E36" s="2">
        <f>'g-Durchschnitt'!E36</f>
        <v>12</v>
      </c>
      <c r="F36" s="2">
        <f>'g-Durchschnitt'!F36</f>
        <v>0</v>
      </c>
      <c r="G36" s="26">
        <f t="shared" si="3"/>
        <v>0</v>
      </c>
      <c r="H36" s="26"/>
      <c r="I36" s="26"/>
      <c r="J36" s="26"/>
      <c r="K36" s="26"/>
      <c r="L36" s="26"/>
      <c r="M36" s="26"/>
      <c r="N36" s="26"/>
      <c r="O36" s="2"/>
      <c r="P36" s="2"/>
      <c r="Q36" s="2"/>
      <c r="R36" s="15"/>
      <c r="T36" s="19"/>
      <c r="W36" s="19"/>
      <c r="Z36" s="19"/>
      <c r="AC36" s="19"/>
    </row>
    <row r="37" spans="1:29" x14ac:dyDescent="0.45">
      <c r="A37" s="25">
        <f t="shared" si="1"/>
        <v>43867</v>
      </c>
      <c r="B37">
        <f t="shared" si="2"/>
        <v>15</v>
      </c>
      <c r="D37">
        <f>'g-Durchschnitt'!D37</f>
        <v>0</v>
      </c>
      <c r="E37" s="2">
        <f>'g-Durchschnitt'!E37</f>
        <v>12</v>
      </c>
      <c r="F37" s="2">
        <f>'g-Durchschnitt'!F37</f>
        <v>0</v>
      </c>
      <c r="G37" s="26">
        <f t="shared" si="3"/>
        <v>0</v>
      </c>
      <c r="H37" s="26"/>
      <c r="I37" s="26"/>
      <c r="J37" s="26"/>
      <c r="K37" s="26"/>
      <c r="L37" s="26"/>
      <c r="M37" s="26"/>
      <c r="N37" s="26"/>
      <c r="O37" s="2"/>
      <c r="P37" s="2"/>
      <c r="Q37" s="2"/>
      <c r="R37" s="15"/>
      <c r="T37" s="19"/>
      <c r="W37" s="19"/>
      <c r="Z37" s="19"/>
      <c r="AC37" s="19"/>
    </row>
    <row r="38" spans="1:29" x14ac:dyDescent="0.45">
      <c r="A38" s="25">
        <f t="shared" si="1"/>
        <v>43868</v>
      </c>
      <c r="B38">
        <f t="shared" si="2"/>
        <v>16</v>
      </c>
      <c r="D38">
        <f>'g-Durchschnitt'!D38</f>
        <v>0</v>
      </c>
      <c r="E38" s="2">
        <f>'g-Durchschnitt'!E38</f>
        <v>13</v>
      </c>
      <c r="F38" s="2">
        <f>'g-Durchschnitt'!F38</f>
        <v>0</v>
      </c>
      <c r="G38" s="26">
        <f t="shared" si="3"/>
        <v>8.3333333333333259E-2</v>
      </c>
      <c r="H38" s="26"/>
      <c r="I38" s="26"/>
      <c r="J38" s="26"/>
      <c r="K38" s="26"/>
      <c r="L38" s="26"/>
      <c r="M38" s="26"/>
      <c r="N38" s="26"/>
      <c r="O38" s="2"/>
      <c r="P38" s="2"/>
      <c r="Q38" s="2"/>
      <c r="R38" s="15"/>
      <c r="T38" s="19"/>
      <c r="W38" s="19"/>
      <c r="Z38" s="19"/>
      <c r="AC38" s="19"/>
    </row>
    <row r="39" spans="1:29" x14ac:dyDescent="0.45">
      <c r="A39" s="25">
        <f t="shared" si="1"/>
        <v>43869</v>
      </c>
      <c r="B39">
        <f t="shared" si="2"/>
        <v>17</v>
      </c>
      <c r="D39">
        <f>'g-Durchschnitt'!D39</f>
        <v>0</v>
      </c>
      <c r="E39" s="2">
        <f>'g-Durchschnitt'!E39</f>
        <v>13</v>
      </c>
      <c r="F39" s="2">
        <f>'g-Durchschnitt'!F39</f>
        <v>0</v>
      </c>
      <c r="G39" s="26">
        <f t="shared" si="3"/>
        <v>0</v>
      </c>
      <c r="H39" s="26"/>
      <c r="I39" s="26"/>
      <c r="J39" s="26"/>
      <c r="K39" s="26"/>
      <c r="L39" s="26"/>
      <c r="M39" s="26"/>
      <c r="N39" s="26"/>
      <c r="O39" s="2"/>
      <c r="P39" s="2"/>
      <c r="Q39" s="2"/>
      <c r="R39" s="15"/>
      <c r="T39" s="19"/>
      <c r="W39" s="19"/>
      <c r="Z39" s="19"/>
      <c r="AC39" s="19"/>
    </row>
    <row r="40" spans="1:29" x14ac:dyDescent="0.45">
      <c r="A40" s="25">
        <f t="shared" si="1"/>
        <v>43870</v>
      </c>
      <c r="B40">
        <f t="shared" si="2"/>
        <v>18</v>
      </c>
      <c r="D40">
        <f>'g-Durchschnitt'!D40</f>
        <v>0</v>
      </c>
      <c r="E40" s="2">
        <f>'g-Durchschnitt'!E40</f>
        <v>14</v>
      </c>
      <c r="F40" s="2">
        <f>'g-Durchschnitt'!F40</f>
        <v>0</v>
      </c>
      <c r="G40" s="26">
        <f t="shared" si="3"/>
        <v>7.6923076923076872E-2</v>
      </c>
      <c r="H40" s="26"/>
      <c r="I40" s="26"/>
      <c r="J40" s="26"/>
      <c r="K40" s="26"/>
      <c r="L40" s="26"/>
      <c r="M40" s="26"/>
      <c r="N40" s="26"/>
      <c r="O40" s="2"/>
      <c r="P40" s="2"/>
      <c r="Q40" s="2"/>
      <c r="R40" s="15"/>
      <c r="T40" s="19"/>
      <c r="W40" s="19"/>
      <c r="Z40" s="19"/>
      <c r="AC40" s="19"/>
    </row>
    <row r="41" spans="1:29" x14ac:dyDescent="0.45">
      <c r="A41" s="25">
        <f t="shared" si="1"/>
        <v>43871</v>
      </c>
      <c r="B41">
        <f t="shared" si="2"/>
        <v>19</v>
      </c>
      <c r="D41">
        <f>'g-Durchschnitt'!D41</f>
        <v>0</v>
      </c>
      <c r="E41" s="2">
        <f>'g-Durchschnitt'!E41</f>
        <v>14</v>
      </c>
      <c r="F41" s="2">
        <f>'g-Durchschnitt'!F41</f>
        <v>0</v>
      </c>
      <c r="G41" s="26">
        <f t="shared" si="3"/>
        <v>0</v>
      </c>
      <c r="H41" s="26"/>
      <c r="I41" s="26"/>
      <c r="J41" s="26"/>
      <c r="K41" s="26"/>
      <c r="L41" s="26"/>
      <c r="M41" s="26"/>
      <c r="N41" s="26"/>
      <c r="O41" s="2"/>
      <c r="P41" s="2"/>
      <c r="Q41" s="2"/>
      <c r="R41" s="15"/>
      <c r="T41" s="19"/>
      <c r="W41" s="19"/>
      <c r="Z41" s="19"/>
      <c r="AC41" s="19"/>
    </row>
    <row r="42" spans="1:29" x14ac:dyDescent="0.45">
      <c r="A42" s="25">
        <f t="shared" si="1"/>
        <v>43872</v>
      </c>
      <c r="B42">
        <f t="shared" si="2"/>
        <v>20</v>
      </c>
      <c r="D42">
        <f>'g-Durchschnitt'!D42</f>
        <v>0</v>
      </c>
      <c r="E42" s="2">
        <f>'g-Durchschnitt'!E42</f>
        <v>16</v>
      </c>
      <c r="F42" s="2">
        <f>'g-Durchschnitt'!F42</f>
        <v>0</v>
      </c>
      <c r="G42" s="26">
        <f t="shared" si="3"/>
        <v>0.14285714285714279</v>
      </c>
      <c r="H42" s="26"/>
      <c r="I42" s="26"/>
      <c r="J42" s="26"/>
      <c r="K42" s="26"/>
      <c r="L42" s="26"/>
      <c r="M42" s="26"/>
      <c r="N42" s="26"/>
      <c r="O42" s="2"/>
      <c r="P42" s="2"/>
      <c r="Q42" s="2"/>
      <c r="R42" s="15"/>
      <c r="T42" s="19"/>
      <c r="W42" s="19"/>
      <c r="Z42" s="19"/>
      <c r="AC42" s="19"/>
    </row>
    <row r="43" spans="1:29" x14ac:dyDescent="0.45">
      <c r="A43" s="25">
        <f t="shared" si="1"/>
        <v>43873</v>
      </c>
      <c r="B43">
        <f t="shared" si="2"/>
        <v>21</v>
      </c>
      <c r="D43">
        <f>'g-Durchschnitt'!D43</f>
        <v>0</v>
      </c>
      <c r="E43" s="2">
        <f>'g-Durchschnitt'!E43</f>
        <v>16</v>
      </c>
      <c r="F43" s="2">
        <f>'g-Durchschnitt'!F43</f>
        <v>0</v>
      </c>
      <c r="G43" s="26">
        <f t="shared" si="3"/>
        <v>0</v>
      </c>
      <c r="H43" s="26"/>
      <c r="I43" s="26"/>
      <c r="J43" s="26"/>
      <c r="K43" s="26"/>
      <c r="L43" s="26"/>
      <c r="M43" s="26"/>
      <c r="N43" s="26"/>
      <c r="O43" s="2"/>
      <c r="P43" s="2"/>
      <c r="Q43" s="2"/>
      <c r="R43" s="15"/>
      <c r="T43" s="19"/>
      <c r="W43" s="19"/>
      <c r="Z43" s="19"/>
      <c r="AC43" s="19"/>
    </row>
    <row r="44" spans="1:29" x14ac:dyDescent="0.45">
      <c r="A44" s="25">
        <f t="shared" si="1"/>
        <v>43874</v>
      </c>
      <c r="B44">
        <f t="shared" si="2"/>
        <v>22</v>
      </c>
      <c r="D44">
        <f>'g-Durchschnitt'!D44</f>
        <v>0</v>
      </c>
      <c r="E44" s="2">
        <f>'g-Durchschnitt'!E44</f>
        <v>16</v>
      </c>
      <c r="F44" s="2">
        <f>'g-Durchschnitt'!F44</f>
        <v>1</v>
      </c>
      <c r="G44" s="26">
        <f t="shared" si="3"/>
        <v>0</v>
      </c>
      <c r="H44" s="26"/>
      <c r="I44" s="26"/>
      <c r="J44" s="26"/>
      <c r="K44" s="26"/>
      <c r="L44" s="26"/>
      <c r="M44" s="26"/>
      <c r="N44" s="26"/>
      <c r="O44" s="2"/>
      <c r="P44" s="2"/>
      <c r="Q44" s="2"/>
      <c r="R44" s="15"/>
      <c r="T44" s="19"/>
      <c r="W44" s="19"/>
      <c r="Z44" s="19"/>
      <c r="AC44" s="19"/>
    </row>
    <row r="45" spans="1:29" x14ac:dyDescent="0.45">
      <c r="A45" s="25">
        <f t="shared" si="1"/>
        <v>43875</v>
      </c>
      <c r="B45">
        <f t="shared" si="2"/>
        <v>23</v>
      </c>
      <c r="D45">
        <f>'g-Durchschnitt'!D45</f>
        <v>0</v>
      </c>
      <c r="E45" s="2">
        <f>'g-Durchschnitt'!E45</f>
        <v>16</v>
      </c>
      <c r="F45" s="2">
        <f>'g-Durchschnitt'!F45</f>
        <v>1</v>
      </c>
      <c r="G45" s="26">
        <f t="shared" si="3"/>
        <v>0</v>
      </c>
      <c r="H45" s="26"/>
      <c r="I45" s="26"/>
      <c r="J45" s="26"/>
      <c r="K45" s="26"/>
      <c r="L45" s="26"/>
      <c r="M45" s="26"/>
      <c r="N45" s="26"/>
      <c r="O45" s="2"/>
      <c r="P45" s="2"/>
      <c r="Q45" s="2"/>
      <c r="R45" s="15"/>
      <c r="T45" s="19"/>
      <c r="W45" s="19"/>
      <c r="Z45" s="19"/>
      <c r="AC45" s="19"/>
    </row>
    <row r="46" spans="1:29" x14ac:dyDescent="0.45">
      <c r="A46" s="25">
        <f t="shared" si="1"/>
        <v>43876</v>
      </c>
      <c r="B46">
        <f t="shared" si="2"/>
        <v>24</v>
      </c>
      <c r="D46">
        <f>'g-Durchschnitt'!D46</f>
        <v>0</v>
      </c>
      <c r="E46" s="2">
        <f>'g-Durchschnitt'!E46</f>
        <v>16</v>
      </c>
      <c r="F46" s="2">
        <f>'g-Durchschnitt'!F46</f>
        <v>1</v>
      </c>
      <c r="G46" s="26">
        <f t="shared" si="3"/>
        <v>0</v>
      </c>
      <c r="H46" s="26"/>
      <c r="I46" s="26"/>
      <c r="J46" s="26"/>
      <c r="K46" s="26"/>
      <c r="L46" s="26"/>
      <c r="M46" s="26"/>
      <c r="N46" s="26"/>
      <c r="O46" s="2"/>
      <c r="P46" s="2"/>
      <c r="Q46" s="2"/>
      <c r="R46" s="15"/>
      <c r="T46" s="19"/>
      <c r="W46" s="19"/>
      <c r="Z46" s="19"/>
      <c r="AC46" s="19"/>
    </row>
    <row r="47" spans="1:29" x14ac:dyDescent="0.45">
      <c r="A47" s="25">
        <f t="shared" si="1"/>
        <v>43877</v>
      </c>
      <c r="B47">
        <f t="shared" si="2"/>
        <v>25</v>
      </c>
      <c r="D47">
        <f>'g-Durchschnitt'!D47</f>
        <v>0</v>
      </c>
      <c r="E47" s="2">
        <f>'g-Durchschnitt'!E47</f>
        <v>16</v>
      </c>
      <c r="F47" s="2">
        <f>'g-Durchschnitt'!F47</f>
        <v>1</v>
      </c>
      <c r="G47" s="26">
        <f t="shared" si="3"/>
        <v>0</v>
      </c>
      <c r="H47" s="26"/>
      <c r="I47" s="26"/>
      <c r="J47" s="26"/>
      <c r="K47" s="26"/>
      <c r="L47" s="26"/>
      <c r="M47" s="26"/>
      <c r="N47" s="26"/>
      <c r="O47" s="2"/>
      <c r="P47" s="2"/>
      <c r="Q47" s="2"/>
      <c r="R47" s="15"/>
      <c r="T47" s="19"/>
      <c r="W47" s="19"/>
      <c r="Z47" s="19"/>
      <c r="AC47" s="19"/>
    </row>
    <row r="48" spans="1:29" x14ac:dyDescent="0.45">
      <c r="A48" s="25">
        <f t="shared" si="1"/>
        <v>43878</v>
      </c>
      <c r="B48">
        <f t="shared" si="2"/>
        <v>26</v>
      </c>
      <c r="D48">
        <f>'g-Durchschnitt'!D48</f>
        <v>0</v>
      </c>
      <c r="E48" s="2">
        <f>'g-Durchschnitt'!E48</f>
        <v>16</v>
      </c>
      <c r="F48" s="2">
        <f>'g-Durchschnitt'!F48</f>
        <v>1</v>
      </c>
      <c r="G48" s="26">
        <f t="shared" si="3"/>
        <v>0</v>
      </c>
      <c r="H48" s="26"/>
      <c r="I48" s="26"/>
      <c r="J48" s="26"/>
      <c r="K48" s="26"/>
      <c r="L48" s="26"/>
      <c r="M48" s="26"/>
      <c r="N48" s="26"/>
      <c r="O48" s="2"/>
      <c r="P48" s="2"/>
      <c r="Q48" s="2"/>
      <c r="R48" s="15"/>
      <c r="T48" s="19"/>
      <c r="W48" s="19"/>
      <c r="Z48" s="19"/>
      <c r="AC48" s="19"/>
    </row>
    <row r="49" spans="1:29" x14ac:dyDescent="0.45">
      <c r="A49" s="25">
        <f t="shared" si="1"/>
        <v>43879</v>
      </c>
      <c r="B49">
        <f t="shared" si="2"/>
        <v>27</v>
      </c>
      <c r="D49">
        <f>'g-Durchschnitt'!D49</f>
        <v>0</v>
      </c>
      <c r="E49" s="2">
        <f>'g-Durchschnitt'!E49</f>
        <v>16</v>
      </c>
      <c r="F49" s="2">
        <f>'g-Durchschnitt'!F49</f>
        <v>12</v>
      </c>
      <c r="G49" s="26">
        <f t="shared" si="3"/>
        <v>0</v>
      </c>
      <c r="H49" s="26"/>
      <c r="I49" s="26"/>
      <c r="J49" s="26"/>
      <c r="K49" s="26"/>
      <c r="L49" s="26"/>
      <c r="M49" s="26"/>
      <c r="N49" s="26"/>
      <c r="O49" s="2"/>
      <c r="P49" s="2"/>
      <c r="Q49" s="2"/>
      <c r="R49" s="15"/>
      <c r="T49" s="19"/>
      <c r="W49" s="19"/>
      <c r="Z49" s="19"/>
      <c r="AC49" s="19"/>
    </row>
    <row r="50" spans="1:29" x14ac:dyDescent="0.45">
      <c r="A50" s="25">
        <f t="shared" si="1"/>
        <v>43880</v>
      </c>
      <c r="B50">
        <f t="shared" si="2"/>
        <v>28</v>
      </c>
      <c r="D50">
        <f>'g-Durchschnitt'!D50</f>
        <v>0</v>
      </c>
      <c r="E50" s="2">
        <f>'g-Durchschnitt'!E50</f>
        <v>16</v>
      </c>
      <c r="F50" s="2">
        <f>'g-Durchschnitt'!F50</f>
        <v>12</v>
      </c>
      <c r="G50" s="26">
        <f t="shared" si="3"/>
        <v>0</v>
      </c>
      <c r="H50" s="26"/>
      <c r="I50" s="26"/>
      <c r="J50" s="26"/>
      <c r="K50" s="26"/>
      <c r="L50" s="26"/>
      <c r="M50" s="26"/>
      <c r="N50" s="26"/>
      <c r="O50" s="2"/>
      <c r="P50" s="2"/>
      <c r="Q50" s="2"/>
      <c r="R50" s="15"/>
      <c r="T50" s="19"/>
      <c r="W50" s="19"/>
      <c r="Z50" s="19"/>
      <c r="AC50" s="19"/>
    </row>
    <row r="51" spans="1:29" x14ac:dyDescent="0.45">
      <c r="A51" s="25">
        <f t="shared" si="1"/>
        <v>43881</v>
      </c>
      <c r="B51">
        <f t="shared" si="2"/>
        <v>29</v>
      </c>
      <c r="D51">
        <f>'g-Durchschnitt'!D51</f>
        <v>0</v>
      </c>
      <c r="E51" s="2">
        <f>'g-Durchschnitt'!E51</f>
        <v>16</v>
      </c>
      <c r="F51" s="2">
        <f>'g-Durchschnitt'!F51</f>
        <v>12</v>
      </c>
      <c r="G51" s="26">
        <f t="shared" si="3"/>
        <v>0</v>
      </c>
      <c r="H51" s="26"/>
      <c r="I51" s="26"/>
      <c r="J51" s="26"/>
      <c r="K51" s="26"/>
      <c r="L51" s="26"/>
      <c r="M51" s="26"/>
      <c r="N51" s="26"/>
      <c r="O51" s="2"/>
      <c r="P51" s="2"/>
      <c r="Q51" s="2"/>
      <c r="R51" s="15"/>
      <c r="T51" s="19"/>
      <c r="W51" s="19"/>
      <c r="Z51" s="19"/>
      <c r="AC51" s="19"/>
    </row>
    <row r="52" spans="1:29" x14ac:dyDescent="0.45">
      <c r="A52" s="25">
        <f t="shared" si="1"/>
        <v>43882</v>
      </c>
      <c r="B52">
        <f t="shared" si="2"/>
        <v>30</v>
      </c>
      <c r="D52">
        <f>'g-Durchschnitt'!D52</f>
        <v>0</v>
      </c>
      <c r="E52" s="2">
        <f>'g-Durchschnitt'!E52</f>
        <v>16</v>
      </c>
      <c r="F52" s="2">
        <f>'g-Durchschnitt'!F52</f>
        <v>14</v>
      </c>
      <c r="G52" s="26">
        <f t="shared" si="3"/>
        <v>0</v>
      </c>
      <c r="H52" s="26"/>
      <c r="I52" s="26"/>
      <c r="J52" s="26"/>
      <c r="K52" s="26"/>
      <c r="L52" s="26"/>
      <c r="M52" s="26"/>
      <c r="N52" s="26"/>
      <c r="O52" s="2"/>
      <c r="P52" s="2"/>
      <c r="Q52" s="2"/>
      <c r="R52" s="15"/>
      <c r="T52" s="19"/>
      <c r="W52" s="19"/>
      <c r="Z52" s="19"/>
      <c r="AC52" s="19"/>
    </row>
    <row r="53" spans="1:29" x14ac:dyDescent="0.45">
      <c r="A53" s="25">
        <f t="shared" si="1"/>
        <v>43883</v>
      </c>
      <c r="B53">
        <f t="shared" si="2"/>
        <v>31</v>
      </c>
      <c r="D53">
        <f>'g-Durchschnitt'!D53</f>
        <v>0</v>
      </c>
      <c r="E53" s="2">
        <f>'g-Durchschnitt'!E53</f>
        <v>16</v>
      </c>
      <c r="F53" s="2">
        <f>'g-Durchschnitt'!F53</f>
        <v>14</v>
      </c>
      <c r="G53" s="26">
        <f t="shared" si="3"/>
        <v>0</v>
      </c>
      <c r="H53" s="26"/>
      <c r="I53" s="26"/>
      <c r="J53" s="26"/>
      <c r="K53" s="26"/>
      <c r="L53" s="26"/>
      <c r="M53" s="26"/>
      <c r="N53" s="26"/>
      <c r="O53" s="2"/>
      <c r="P53" s="2"/>
      <c r="Q53" s="2"/>
      <c r="R53" s="15"/>
      <c r="T53" s="19"/>
      <c r="W53" s="19"/>
      <c r="Z53" s="19"/>
      <c r="AC53" s="19"/>
    </row>
    <row r="54" spans="1:29" x14ac:dyDescent="0.45">
      <c r="A54" s="25">
        <f t="shared" si="1"/>
        <v>43884</v>
      </c>
      <c r="B54">
        <f t="shared" si="2"/>
        <v>32</v>
      </c>
      <c r="D54">
        <f>'g-Durchschnitt'!D54</f>
        <v>0</v>
      </c>
      <c r="E54" s="2">
        <f>'g-Durchschnitt'!E54</f>
        <v>16</v>
      </c>
      <c r="F54" s="2">
        <f>'g-Durchschnitt'!F54</f>
        <v>14</v>
      </c>
      <c r="G54" s="26">
        <f t="shared" si="3"/>
        <v>0</v>
      </c>
      <c r="H54" s="26"/>
      <c r="I54" s="26"/>
      <c r="J54" s="26"/>
      <c r="K54" s="26"/>
      <c r="L54" s="26"/>
      <c r="M54" s="26"/>
      <c r="N54" s="26"/>
      <c r="O54" s="2"/>
      <c r="P54" s="2"/>
      <c r="Q54" s="2"/>
      <c r="R54" s="15"/>
      <c r="T54" s="19"/>
      <c r="W54" s="19"/>
      <c r="Z54" s="19"/>
      <c r="AC54" s="19"/>
    </row>
    <row r="55" spans="1:29" x14ac:dyDescent="0.45">
      <c r="A55" s="25">
        <f t="shared" si="1"/>
        <v>43885</v>
      </c>
      <c r="B55">
        <f t="shared" si="2"/>
        <v>33</v>
      </c>
      <c r="C55">
        <v>0</v>
      </c>
      <c r="D55">
        <f>'g-Durchschnitt'!D55</f>
        <v>0</v>
      </c>
      <c r="E55" s="2">
        <f>'g-Durchschnitt'!E55</f>
        <v>16</v>
      </c>
      <c r="F55" s="2">
        <f>'g-Durchschnitt'!F55</f>
        <v>14</v>
      </c>
      <c r="G55" s="26">
        <f t="shared" si="3"/>
        <v>0</v>
      </c>
      <c r="H55" s="28">
        <f>(EXP(7*G55))</f>
        <v>1</v>
      </c>
      <c r="I55" s="28"/>
      <c r="J55" s="26"/>
      <c r="K55" s="26"/>
      <c r="L55" s="28"/>
      <c r="M55" s="28"/>
      <c r="N55" s="31">
        <f>EXP(K55)-1+$Q$9</f>
        <v>7.1428571428571425E-2</v>
      </c>
      <c r="O55" s="2"/>
      <c r="P55" s="2"/>
      <c r="Q55" s="2"/>
      <c r="R55" s="16"/>
      <c r="S55" s="13"/>
      <c r="T55" s="20"/>
      <c r="U55" s="2"/>
      <c r="V55" s="2"/>
      <c r="W55" s="19"/>
      <c r="Z55" s="19"/>
      <c r="AC55" s="19"/>
    </row>
    <row r="56" spans="1:29" x14ac:dyDescent="0.45">
      <c r="A56" s="25">
        <f t="shared" si="1"/>
        <v>43886</v>
      </c>
      <c r="B56">
        <f t="shared" si="2"/>
        <v>34</v>
      </c>
      <c r="C56">
        <f>C55+1</f>
        <v>1</v>
      </c>
      <c r="D56">
        <f>'g-Durchschnitt'!D56</f>
        <v>0</v>
      </c>
      <c r="E56" s="2">
        <f>'g-Durchschnitt'!E56</f>
        <v>17</v>
      </c>
      <c r="F56" s="2">
        <f>'g-Durchschnitt'!F56</f>
        <v>14</v>
      </c>
      <c r="G56" s="26">
        <f t="shared" si="3"/>
        <v>6.25E-2</v>
      </c>
      <c r="H56" s="28">
        <f>(EXP(7*G56))</f>
        <v>1.5488302986341331</v>
      </c>
      <c r="I56" s="28">
        <f>LN(2)/G56</f>
        <v>11.090354888959125</v>
      </c>
      <c r="J56" s="29">
        <f>LN(G56)</f>
        <v>-2.7725887222397811</v>
      </c>
      <c r="K56" s="26"/>
      <c r="L56" s="28"/>
      <c r="M56" s="28"/>
      <c r="N56" s="31">
        <f t="shared" ref="N56:N119" si="4">EXP(K56)-1+$Q$9</f>
        <v>7.1428571428571425E-2</v>
      </c>
      <c r="O56" s="2"/>
      <c r="P56" s="2"/>
      <c r="Q56" s="2"/>
      <c r="R56" s="16"/>
      <c r="S56" s="13"/>
      <c r="T56" s="20"/>
      <c r="U56" s="2"/>
      <c r="V56" s="2"/>
      <c r="W56" s="19"/>
      <c r="Z56" s="19"/>
      <c r="AC56" s="19"/>
    </row>
    <row r="57" spans="1:29" x14ac:dyDescent="0.45">
      <c r="A57" s="25">
        <f t="shared" si="1"/>
        <v>43887</v>
      </c>
      <c r="B57">
        <f t="shared" si="2"/>
        <v>35</v>
      </c>
      <c r="C57">
        <f t="shared" ref="C57:C120" si="5">C56+1</f>
        <v>2</v>
      </c>
      <c r="D57">
        <f>'g-Durchschnitt'!D57</f>
        <v>0</v>
      </c>
      <c r="E57" s="2">
        <f>'g-Durchschnitt'!E57</f>
        <v>27</v>
      </c>
      <c r="F57" s="2">
        <f>'g-Durchschnitt'!F57</f>
        <v>15</v>
      </c>
      <c r="G57" s="26">
        <f t="shared" si="3"/>
        <v>0.58823529411764697</v>
      </c>
      <c r="H57" s="28">
        <f t="shared" ref="H57:H94" si="6">(EXP(7*G57))</f>
        <v>61.414567261145805</v>
      </c>
      <c r="I57" s="28">
        <f t="shared" ref="I57:I94" si="7">LN(2)/G57</f>
        <v>1.1783502069519072</v>
      </c>
      <c r="J57" s="29">
        <f t="shared" ref="J57:J94" si="8">LN(G57)</f>
        <v>-0.5306282510621706</v>
      </c>
      <c r="K57" s="26"/>
      <c r="L57" s="28"/>
      <c r="M57" s="28"/>
      <c r="N57" s="31">
        <f t="shared" si="4"/>
        <v>7.1428571428571425E-2</v>
      </c>
      <c r="O57" s="2"/>
      <c r="P57" s="2"/>
      <c r="Q57" s="2"/>
      <c r="R57" s="16"/>
      <c r="S57" s="13"/>
      <c r="T57" s="20"/>
      <c r="U57" s="2"/>
      <c r="V57" s="2"/>
      <c r="W57" s="19"/>
      <c r="Z57" s="19"/>
      <c r="AC57" s="19"/>
    </row>
    <row r="58" spans="1:29" x14ac:dyDescent="0.45">
      <c r="A58" s="25">
        <f t="shared" si="1"/>
        <v>43888</v>
      </c>
      <c r="B58">
        <f t="shared" si="2"/>
        <v>36</v>
      </c>
      <c r="C58">
        <f t="shared" si="5"/>
        <v>3</v>
      </c>
      <c r="D58">
        <f>'g-Durchschnitt'!D58</f>
        <v>0</v>
      </c>
      <c r="E58" s="2">
        <f>'g-Durchschnitt'!E58</f>
        <v>46</v>
      </c>
      <c r="F58" s="2">
        <f>'g-Durchschnitt'!F58</f>
        <v>16</v>
      </c>
      <c r="G58" s="26">
        <f t="shared" si="3"/>
        <v>0.70370370370370372</v>
      </c>
      <c r="H58" s="28">
        <f t="shared" si="6"/>
        <v>137.81689081543951</v>
      </c>
      <c r="I58" s="28">
        <f t="shared" si="7"/>
        <v>0.98499862500623803</v>
      </c>
      <c r="J58" s="29">
        <f t="shared" si="8"/>
        <v>-0.35139788683788858</v>
      </c>
      <c r="K58" s="26"/>
      <c r="L58" s="28"/>
      <c r="M58" s="28"/>
      <c r="N58" s="31">
        <f t="shared" si="4"/>
        <v>7.1428571428571425E-2</v>
      </c>
      <c r="O58" s="2"/>
      <c r="P58" s="2"/>
      <c r="Q58" s="2"/>
      <c r="R58" s="16"/>
      <c r="S58" s="13"/>
      <c r="T58" s="20"/>
      <c r="U58" s="2"/>
      <c r="V58" s="2"/>
      <c r="W58" s="19"/>
      <c r="Z58" s="19"/>
      <c r="AC58" s="19"/>
    </row>
    <row r="59" spans="1:29" x14ac:dyDescent="0.45">
      <c r="A59" s="25">
        <f t="shared" si="1"/>
        <v>43889</v>
      </c>
      <c r="B59">
        <f t="shared" si="2"/>
        <v>37</v>
      </c>
      <c r="C59">
        <f t="shared" si="5"/>
        <v>4</v>
      </c>
      <c r="D59">
        <f>'g-Durchschnitt'!D59</f>
        <v>0</v>
      </c>
      <c r="E59" s="2">
        <f>'g-Durchschnitt'!E59</f>
        <v>48</v>
      </c>
      <c r="F59" s="2">
        <f>'g-Durchschnitt'!F59</f>
        <v>16</v>
      </c>
      <c r="G59" s="26">
        <f t="shared" si="3"/>
        <v>4.3478260869565188E-2</v>
      </c>
      <c r="H59" s="28">
        <f t="shared" si="6"/>
        <v>1.3557405360139796</v>
      </c>
      <c r="I59" s="28">
        <f t="shared" si="7"/>
        <v>15.942385152878753</v>
      </c>
      <c r="J59" s="29">
        <f t="shared" si="8"/>
        <v>-3.1354942159291506</v>
      </c>
      <c r="K59" s="26"/>
      <c r="L59" s="28"/>
      <c r="M59" s="28"/>
      <c r="N59" s="31">
        <f t="shared" si="4"/>
        <v>7.1428571428571425E-2</v>
      </c>
      <c r="O59" s="2"/>
      <c r="P59" s="2"/>
      <c r="Q59" s="2"/>
      <c r="R59" s="16"/>
      <c r="S59" s="13"/>
      <c r="T59" s="20"/>
      <c r="U59" s="2"/>
      <c r="V59" s="2"/>
      <c r="W59" s="19"/>
      <c r="Z59" s="19"/>
      <c r="AC59" s="19"/>
    </row>
    <row r="60" spans="1:29" x14ac:dyDescent="0.45">
      <c r="A60" s="25">
        <f t="shared" si="1"/>
        <v>43890</v>
      </c>
      <c r="B60">
        <f t="shared" si="2"/>
        <v>38</v>
      </c>
      <c r="C60">
        <f t="shared" si="5"/>
        <v>5</v>
      </c>
      <c r="D60">
        <f>'g-Durchschnitt'!D60</f>
        <v>0</v>
      </c>
      <c r="E60" s="2">
        <f>'g-Durchschnitt'!E60</f>
        <v>79</v>
      </c>
      <c r="F60" s="2">
        <f>'g-Durchschnitt'!F60</f>
        <v>16</v>
      </c>
      <c r="G60" s="26">
        <f t="shared" si="3"/>
        <v>0.64583333333333326</v>
      </c>
      <c r="H60" s="28">
        <f t="shared" si="6"/>
        <v>91.912159539358399</v>
      </c>
      <c r="I60" s="28">
        <f t="shared" si="7"/>
        <v>1.0732601505444315</v>
      </c>
      <c r="J60" s="29">
        <f t="shared" si="8"/>
        <v>-0.43721380642274482</v>
      </c>
      <c r="K60" s="26"/>
      <c r="L60" s="28"/>
      <c r="M60" s="28"/>
      <c r="N60" s="31">
        <f t="shared" si="4"/>
        <v>7.1428571428571425E-2</v>
      </c>
      <c r="O60" s="2"/>
      <c r="P60" s="2"/>
      <c r="Q60" s="2"/>
      <c r="R60" s="16"/>
      <c r="S60" s="13"/>
      <c r="T60" s="20"/>
      <c r="U60" s="2"/>
      <c r="V60" s="2"/>
      <c r="W60" s="19"/>
      <c r="Z60" s="19"/>
      <c r="AC60" s="19"/>
    </row>
    <row r="61" spans="1:29" x14ac:dyDescent="0.45">
      <c r="A61" s="25">
        <f t="shared" si="1"/>
        <v>43891</v>
      </c>
      <c r="B61">
        <f t="shared" si="2"/>
        <v>39</v>
      </c>
      <c r="C61">
        <f t="shared" si="5"/>
        <v>6</v>
      </c>
      <c r="D61">
        <f>'g-Durchschnitt'!D61</f>
        <v>0</v>
      </c>
      <c r="E61" s="2">
        <f>'g-Durchschnitt'!E61</f>
        <v>130</v>
      </c>
      <c r="F61" s="2">
        <f>'g-Durchschnitt'!F61</f>
        <v>16</v>
      </c>
      <c r="G61" s="26">
        <f t="shared" si="3"/>
        <v>0.64556962025316467</v>
      </c>
      <c r="H61" s="28">
        <f t="shared" si="6"/>
        <v>91.742646975996763</v>
      </c>
      <c r="I61" s="28">
        <f t="shared" si="7"/>
        <v>1.0736985738085425</v>
      </c>
      <c r="J61" s="29">
        <f t="shared" si="8"/>
        <v>-0.43762221974269555</v>
      </c>
      <c r="K61" s="26"/>
      <c r="L61" s="28"/>
      <c r="M61" s="28"/>
      <c r="N61" s="31">
        <f t="shared" si="4"/>
        <v>7.1428571428571425E-2</v>
      </c>
      <c r="O61" s="2"/>
      <c r="P61" s="2"/>
      <c r="Q61" s="2"/>
      <c r="R61" s="16"/>
      <c r="S61" s="13"/>
      <c r="T61" s="20"/>
      <c r="U61" s="2"/>
      <c r="V61" s="2"/>
      <c r="W61" s="19"/>
      <c r="Z61" s="19"/>
      <c r="AC61" s="19"/>
    </row>
    <row r="62" spans="1:29" x14ac:dyDescent="0.45">
      <c r="A62" s="25">
        <f t="shared" si="1"/>
        <v>43892</v>
      </c>
      <c r="B62">
        <f t="shared" si="2"/>
        <v>40</v>
      </c>
      <c r="C62">
        <f t="shared" si="5"/>
        <v>7</v>
      </c>
      <c r="D62">
        <f>'g-Durchschnitt'!D62</f>
        <v>0</v>
      </c>
      <c r="E62" s="2">
        <f>'g-Durchschnitt'!E62</f>
        <v>159</v>
      </c>
      <c r="F62" s="2">
        <f>'g-Durchschnitt'!F62</f>
        <v>16</v>
      </c>
      <c r="G62" s="26">
        <f t="shared" si="3"/>
        <v>0.22307692307692317</v>
      </c>
      <c r="H62" s="28">
        <f t="shared" si="6"/>
        <v>4.7661481432222175</v>
      </c>
      <c r="I62" s="28">
        <f t="shared" si="7"/>
        <v>3.1072114990618225</v>
      </c>
      <c r="J62" s="29">
        <f t="shared" si="8"/>
        <v>-1.5002386204691081</v>
      </c>
      <c r="K62" s="26"/>
      <c r="L62" s="28"/>
      <c r="M62" s="28"/>
      <c r="N62" s="31">
        <f t="shared" si="4"/>
        <v>7.1428571428571425E-2</v>
      </c>
      <c r="O62" s="2"/>
      <c r="P62" s="2"/>
      <c r="Q62" s="2"/>
      <c r="R62" s="16"/>
      <c r="S62" s="13"/>
      <c r="T62" s="20"/>
      <c r="U62" s="2"/>
      <c r="V62" s="2"/>
      <c r="W62" s="19"/>
      <c r="Z62" s="19"/>
      <c r="AC62" s="19"/>
    </row>
    <row r="63" spans="1:29" x14ac:dyDescent="0.45">
      <c r="A63" s="25">
        <f t="shared" si="1"/>
        <v>43893</v>
      </c>
      <c r="B63">
        <f t="shared" si="2"/>
        <v>41</v>
      </c>
      <c r="C63">
        <f t="shared" si="5"/>
        <v>8</v>
      </c>
      <c r="D63">
        <f>'g-Durchschnitt'!D63</f>
        <v>0</v>
      </c>
      <c r="E63" s="2">
        <f>'g-Durchschnitt'!E63</f>
        <v>196</v>
      </c>
      <c r="F63" s="2">
        <f>'g-Durchschnitt'!F63</f>
        <v>16</v>
      </c>
      <c r="G63" s="26">
        <f t="shared" si="3"/>
        <v>0.23270440251572322</v>
      </c>
      <c r="H63" s="28">
        <f t="shared" si="6"/>
        <v>5.0984206617775074</v>
      </c>
      <c r="I63" s="28">
        <f t="shared" si="7"/>
        <v>2.9786595056494951</v>
      </c>
      <c r="J63" s="29">
        <f t="shared" si="8"/>
        <v>-1.4579862895760074</v>
      </c>
      <c r="K63" s="26"/>
      <c r="L63" s="28"/>
      <c r="M63" s="28"/>
      <c r="N63" s="31">
        <f t="shared" si="4"/>
        <v>7.1428571428571425E-2</v>
      </c>
      <c r="O63" s="2"/>
      <c r="P63" s="2"/>
      <c r="Q63" s="2"/>
      <c r="R63" s="16"/>
      <c r="S63" s="13"/>
      <c r="T63" s="20"/>
      <c r="U63" s="2"/>
      <c r="V63" s="2"/>
      <c r="W63" s="19"/>
      <c r="Z63" s="19"/>
      <c r="AC63" s="19"/>
    </row>
    <row r="64" spans="1:29" x14ac:dyDescent="0.45">
      <c r="A64" s="25">
        <f t="shared" si="1"/>
        <v>43894</v>
      </c>
      <c r="B64">
        <f t="shared" si="2"/>
        <v>42</v>
      </c>
      <c r="C64">
        <f t="shared" si="5"/>
        <v>9</v>
      </c>
      <c r="D64">
        <f>'g-Durchschnitt'!D64</f>
        <v>0</v>
      </c>
      <c r="E64" s="2">
        <f>'g-Durchschnitt'!E64</f>
        <v>262</v>
      </c>
      <c r="F64" s="2">
        <f>'g-Durchschnitt'!F64</f>
        <v>16</v>
      </c>
      <c r="G64" s="26">
        <f t="shared" si="3"/>
        <v>0.33673469387755106</v>
      </c>
      <c r="H64" s="28">
        <f t="shared" si="6"/>
        <v>10.560734778373904</v>
      </c>
      <c r="I64" s="28">
        <f t="shared" si="7"/>
        <v>2.0584370816628677</v>
      </c>
      <c r="J64" s="29">
        <f t="shared" si="8"/>
        <v>-1.0884599172040916</v>
      </c>
      <c r="K64" s="26"/>
      <c r="L64" s="28"/>
      <c r="M64" s="28"/>
      <c r="N64" s="31">
        <f t="shared" si="4"/>
        <v>7.1428571428571425E-2</v>
      </c>
      <c r="O64" s="2"/>
      <c r="P64" s="2"/>
      <c r="Q64" s="2"/>
      <c r="R64" s="16"/>
      <c r="S64" s="13"/>
      <c r="T64" s="20"/>
      <c r="U64" s="2"/>
      <c r="V64" s="2"/>
      <c r="W64" s="19"/>
      <c r="Z64" s="19"/>
      <c r="AC64" s="19"/>
    </row>
    <row r="65" spans="1:29" x14ac:dyDescent="0.45">
      <c r="A65" s="25">
        <f t="shared" si="1"/>
        <v>43895</v>
      </c>
      <c r="B65">
        <f t="shared" si="2"/>
        <v>43</v>
      </c>
      <c r="C65">
        <f t="shared" si="5"/>
        <v>10</v>
      </c>
      <c r="D65">
        <f>'g-Durchschnitt'!D65</f>
        <v>0</v>
      </c>
      <c r="E65" s="2">
        <f>'g-Durchschnitt'!E65</f>
        <v>482</v>
      </c>
      <c r="F65" s="2">
        <f>'g-Durchschnitt'!F65</f>
        <v>16</v>
      </c>
      <c r="G65" s="26">
        <f t="shared" si="3"/>
        <v>0.83969465648854968</v>
      </c>
      <c r="H65" s="28">
        <f t="shared" si="6"/>
        <v>357.04527534025925</v>
      </c>
      <c r="I65" s="28">
        <f t="shared" si="7"/>
        <v>0.82547527866684389</v>
      </c>
      <c r="J65" s="29">
        <f t="shared" si="8"/>
        <v>-0.17471695740873525</v>
      </c>
      <c r="K65" s="26"/>
      <c r="L65" s="28"/>
      <c r="M65" s="28"/>
      <c r="N65" s="31">
        <f t="shared" si="4"/>
        <v>7.1428571428571425E-2</v>
      </c>
      <c r="O65" s="2"/>
      <c r="P65" s="2"/>
      <c r="Q65" s="2"/>
      <c r="R65" s="16"/>
      <c r="S65" s="13"/>
      <c r="T65" s="20"/>
      <c r="U65" s="2"/>
      <c r="V65" s="2"/>
      <c r="W65" s="19"/>
      <c r="Z65" s="19"/>
      <c r="AC65" s="19"/>
    </row>
    <row r="66" spans="1:29" x14ac:dyDescent="0.45">
      <c r="A66" s="25">
        <f t="shared" si="1"/>
        <v>43896</v>
      </c>
      <c r="B66">
        <f t="shared" si="2"/>
        <v>44</v>
      </c>
      <c r="C66">
        <f t="shared" si="5"/>
        <v>11</v>
      </c>
      <c r="D66">
        <f>'g-Durchschnitt'!D66</f>
        <v>0</v>
      </c>
      <c r="E66" s="2">
        <f>'g-Durchschnitt'!E66</f>
        <v>670</v>
      </c>
      <c r="F66" s="2">
        <f>'g-Durchschnitt'!F66</f>
        <v>17</v>
      </c>
      <c r="G66" s="26">
        <f t="shared" si="3"/>
        <v>0.39004149377593356</v>
      </c>
      <c r="H66" s="28">
        <f t="shared" si="6"/>
        <v>15.337341202397786</v>
      </c>
      <c r="I66" s="28">
        <f t="shared" si="7"/>
        <v>1.7771113884568812</v>
      </c>
      <c r="J66" s="29">
        <f t="shared" si="8"/>
        <v>-0.94150215122065128</v>
      </c>
      <c r="K66" s="26"/>
      <c r="L66" s="28"/>
      <c r="M66" s="28"/>
      <c r="N66" s="31">
        <f t="shared" si="4"/>
        <v>7.1428571428571425E-2</v>
      </c>
      <c r="O66" s="2"/>
      <c r="P66" s="2"/>
      <c r="Q66" s="2"/>
      <c r="R66" s="16"/>
      <c r="S66" s="13"/>
      <c r="T66" s="20"/>
      <c r="U66" s="16"/>
      <c r="V66" s="13"/>
      <c r="W66" s="20"/>
      <c r="X66" s="2"/>
      <c r="Y66" s="2"/>
      <c r="Z66" s="19"/>
      <c r="AA66" s="2"/>
      <c r="AB66" s="2"/>
      <c r="AC66" s="19"/>
    </row>
    <row r="67" spans="1:29" x14ac:dyDescent="0.45">
      <c r="A67" s="25">
        <f t="shared" si="1"/>
        <v>43897</v>
      </c>
      <c r="B67">
        <f t="shared" si="2"/>
        <v>45</v>
      </c>
      <c r="C67">
        <f t="shared" si="5"/>
        <v>12</v>
      </c>
      <c r="D67">
        <f>'g-Durchschnitt'!D67</f>
        <v>0</v>
      </c>
      <c r="E67" s="2">
        <f>'g-Durchschnitt'!E67</f>
        <v>799</v>
      </c>
      <c r="F67" s="2">
        <f>'g-Durchschnitt'!F67</f>
        <v>18</v>
      </c>
      <c r="G67" s="26">
        <f t="shared" si="3"/>
        <v>0.19253731343283587</v>
      </c>
      <c r="H67" s="28">
        <f t="shared" si="6"/>
        <v>3.8487991633739038</v>
      </c>
      <c r="I67" s="28">
        <f t="shared" si="7"/>
        <v>3.6000667517454512</v>
      </c>
      <c r="J67" s="29">
        <f t="shared" si="8"/>
        <v>-1.6474653080233395</v>
      </c>
      <c r="K67" s="26"/>
      <c r="L67" s="28"/>
      <c r="M67" s="28"/>
      <c r="N67" s="31">
        <f t="shared" si="4"/>
        <v>7.1428571428571425E-2</v>
      </c>
      <c r="O67" s="2"/>
      <c r="P67" s="2"/>
      <c r="Q67" s="2"/>
      <c r="R67" s="17"/>
      <c r="S67" s="2"/>
      <c r="T67" s="21"/>
      <c r="U67" s="13"/>
      <c r="V67" s="13"/>
      <c r="W67" s="20"/>
      <c r="X67" s="2"/>
      <c r="Y67" s="2"/>
      <c r="Z67" s="19"/>
      <c r="AA67" s="2"/>
      <c r="AB67" s="2"/>
      <c r="AC67" s="19"/>
    </row>
    <row r="68" spans="1:29" x14ac:dyDescent="0.45">
      <c r="A68" s="25">
        <f t="shared" si="1"/>
        <v>43898</v>
      </c>
      <c r="B68">
        <f t="shared" si="2"/>
        <v>46</v>
      </c>
      <c r="C68">
        <f t="shared" si="5"/>
        <v>13</v>
      </c>
      <c r="D68">
        <f>'g-Durchschnitt'!D68</f>
        <v>0</v>
      </c>
      <c r="E68" s="2">
        <f>'g-Durchschnitt'!E68</f>
        <v>1040</v>
      </c>
      <c r="F68" s="2">
        <f>'g-Durchschnitt'!F68</f>
        <v>18</v>
      </c>
      <c r="G68" s="26">
        <f t="shared" si="3"/>
        <v>0.30162703379224021</v>
      </c>
      <c r="H68" s="28">
        <f t="shared" si="6"/>
        <v>8.2597080060068553</v>
      </c>
      <c r="I68" s="28">
        <f t="shared" si="7"/>
        <v>2.2980273745535125</v>
      </c>
      <c r="J68" s="29">
        <f t="shared" si="8"/>
        <v>-1.19856401227562</v>
      </c>
      <c r="K68" s="26"/>
      <c r="L68" s="28"/>
      <c r="M68" s="28"/>
      <c r="N68" s="31">
        <f t="shared" si="4"/>
        <v>7.1428571428571425E-2</v>
      </c>
      <c r="O68" s="2"/>
      <c r="P68" s="2"/>
      <c r="Q68" s="2"/>
      <c r="R68" s="17"/>
      <c r="S68" s="2"/>
      <c r="T68" s="21"/>
      <c r="U68" s="13"/>
      <c r="V68" s="13"/>
      <c r="W68" s="20"/>
      <c r="X68" s="2"/>
      <c r="Y68" s="2"/>
      <c r="Z68" s="19"/>
      <c r="AA68" s="2"/>
      <c r="AB68" s="2"/>
      <c r="AC68" s="19"/>
    </row>
    <row r="69" spans="1:29" x14ac:dyDescent="0.45">
      <c r="A69" s="25">
        <f t="shared" si="1"/>
        <v>43899</v>
      </c>
      <c r="B69">
        <f t="shared" si="2"/>
        <v>47</v>
      </c>
      <c r="C69">
        <f t="shared" si="5"/>
        <v>14</v>
      </c>
      <c r="D69">
        <f>'g-Durchschnitt'!D69</f>
        <v>2</v>
      </c>
      <c r="E69" s="2">
        <f>'g-Durchschnitt'!E69</f>
        <v>1176</v>
      </c>
      <c r="F69" s="2">
        <f>'g-Durchschnitt'!F69</f>
        <v>18</v>
      </c>
      <c r="G69" s="26">
        <f t="shared" si="3"/>
        <v>0.13076923076923075</v>
      </c>
      <c r="H69" s="28">
        <f t="shared" si="6"/>
        <v>2.4977357347751012</v>
      </c>
      <c r="I69" s="28">
        <f t="shared" si="7"/>
        <v>5.3005372631054648</v>
      </c>
      <c r="J69" s="29">
        <f t="shared" si="8"/>
        <v>-2.0343211063993665</v>
      </c>
      <c r="K69" s="26"/>
      <c r="L69" s="28"/>
      <c r="M69" s="28"/>
      <c r="N69" s="31">
        <f t="shared" si="4"/>
        <v>7.1428571428571425E-2</v>
      </c>
      <c r="O69" s="2"/>
      <c r="P69" s="2"/>
      <c r="Q69" s="2"/>
      <c r="R69" s="17"/>
      <c r="S69" s="2"/>
      <c r="T69" s="21"/>
      <c r="U69" s="13"/>
      <c r="V69" s="13"/>
      <c r="W69" s="20"/>
      <c r="X69" s="2"/>
      <c r="Y69" s="2"/>
      <c r="Z69" s="19"/>
      <c r="AA69" s="2"/>
      <c r="AB69" s="2"/>
      <c r="AC69" s="19"/>
    </row>
    <row r="70" spans="1:29" x14ac:dyDescent="0.45">
      <c r="A70" s="25">
        <f t="shared" si="1"/>
        <v>43900</v>
      </c>
      <c r="B70">
        <f t="shared" si="2"/>
        <v>48</v>
      </c>
      <c r="C70">
        <f t="shared" si="5"/>
        <v>15</v>
      </c>
      <c r="D70">
        <f>'g-Durchschnitt'!D70</f>
        <v>2</v>
      </c>
      <c r="E70" s="2">
        <f>'g-Durchschnitt'!E70</f>
        <v>1457</v>
      </c>
      <c r="F70" s="2">
        <f>'g-Durchschnitt'!F70</f>
        <v>18</v>
      </c>
      <c r="G70" s="26">
        <f t="shared" si="3"/>
        <v>0.23894557823129259</v>
      </c>
      <c r="H70" s="28">
        <f t="shared" si="6"/>
        <v>5.326098852688002</v>
      </c>
      <c r="I70" s="28">
        <f t="shared" si="7"/>
        <v>2.9008579513825459</v>
      </c>
      <c r="J70" s="29">
        <f t="shared" si="8"/>
        <v>-1.4315194591248261</v>
      </c>
      <c r="K70" s="26"/>
      <c r="L70" s="28"/>
      <c r="M70" s="28"/>
      <c r="N70" s="31">
        <f t="shared" si="4"/>
        <v>7.1428571428571425E-2</v>
      </c>
      <c r="O70" s="2"/>
      <c r="P70" s="2"/>
      <c r="Q70" s="2"/>
      <c r="R70" s="17"/>
      <c r="S70" s="2"/>
      <c r="T70" s="21"/>
      <c r="U70" s="13"/>
      <c r="V70" s="13"/>
      <c r="W70" s="20"/>
      <c r="X70" s="2"/>
      <c r="Y70" s="2"/>
      <c r="Z70" s="19"/>
      <c r="AA70" s="2"/>
      <c r="AB70" s="2"/>
      <c r="AC70" s="19"/>
    </row>
    <row r="71" spans="1:29" x14ac:dyDescent="0.45">
      <c r="A71" s="25">
        <f t="shared" si="1"/>
        <v>43901</v>
      </c>
      <c r="B71">
        <f t="shared" si="2"/>
        <v>49</v>
      </c>
      <c r="C71">
        <f t="shared" si="5"/>
        <v>16</v>
      </c>
      <c r="D71">
        <f>'g-Durchschnitt'!D71</f>
        <v>3</v>
      </c>
      <c r="E71" s="2">
        <f>'g-Durchschnitt'!E71</f>
        <v>1908</v>
      </c>
      <c r="F71" s="2">
        <f>'g-Durchschnitt'!F71</f>
        <v>25</v>
      </c>
      <c r="G71" s="26">
        <f t="shared" si="3"/>
        <v>0.30954015099519561</v>
      </c>
      <c r="H71" s="28">
        <f t="shared" si="6"/>
        <v>8.7301369495868837</v>
      </c>
      <c r="I71" s="28">
        <f t="shared" si="7"/>
        <v>2.2392803593699342</v>
      </c>
      <c r="J71" s="29">
        <f t="shared" si="8"/>
        <v>-1.1726674666925265</v>
      </c>
      <c r="K71" s="26"/>
      <c r="L71" s="28"/>
      <c r="M71" s="28"/>
      <c r="N71" s="31">
        <f t="shared" si="4"/>
        <v>7.1428571428571425E-2</v>
      </c>
      <c r="O71" s="2"/>
      <c r="P71" s="2"/>
      <c r="Q71" s="2"/>
      <c r="R71" s="17"/>
      <c r="S71" s="2"/>
      <c r="T71" s="21"/>
      <c r="U71" s="13"/>
      <c r="V71" s="13"/>
      <c r="W71" s="20"/>
      <c r="X71" s="2"/>
      <c r="Y71" s="2"/>
      <c r="Z71" s="19"/>
      <c r="AA71" s="2"/>
      <c r="AB71" s="2"/>
      <c r="AC71" s="19"/>
    </row>
    <row r="72" spans="1:29" x14ac:dyDescent="0.45">
      <c r="A72" s="25">
        <f t="shared" si="1"/>
        <v>43902</v>
      </c>
      <c r="B72">
        <f t="shared" si="2"/>
        <v>50</v>
      </c>
      <c r="C72">
        <f t="shared" si="5"/>
        <v>17</v>
      </c>
      <c r="D72">
        <f>'g-Durchschnitt'!D72</f>
        <v>3</v>
      </c>
      <c r="E72" s="2">
        <f>'g-Durchschnitt'!E72</f>
        <v>2078</v>
      </c>
      <c r="F72" s="2">
        <f>'g-Durchschnitt'!F72</f>
        <v>25</v>
      </c>
      <c r="G72" s="26">
        <f t="shared" si="3"/>
        <v>8.9098532494758853E-2</v>
      </c>
      <c r="H72" s="28">
        <f t="shared" si="6"/>
        <v>1.8657996490777351</v>
      </c>
      <c r="I72" s="28">
        <f t="shared" si="7"/>
        <v>7.7795577676963319</v>
      </c>
      <c r="J72" s="29">
        <f t="shared" si="8"/>
        <v>-2.4180124149579707</v>
      </c>
      <c r="K72" s="26"/>
      <c r="L72" s="28"/>
      <c r="M72" s="28"/>
      <c r="N72" s="31">
        <f t="shared" si="4"/>
        <v>7.1428571428571425E-2</v>
      </c>
      <c r="O72" s="2"/>
      <c r="P72" s="2"/>
      <c r="Q72" s="2"/>
      <c r="R72" s="17"/>
      <c r="S72" s="2"/>
      <c r="T72" s="21"/>
      <c r="U72" s="13"/>
      <c r="V72" s="13"/>
      <c r="W72" s="20"/>
      <c r="X72" s="2"/>
      <c r="Y72" s="2"/>
      <c r="Z72" s="19"/>
      <c r="AA72" s="2"/>
      <c r="AB72" s="2"/>
      <c r="AC72" s="19"/>
    </row>
    <row r="73" spans="1:29" x14ac:dyDescent="0.45">
      <c r="A73" s="25">
        <f t="shared" si="1"/>
        <v>43903</v>
      </c>
      <c r="B73">
        <f t="shared" si="2"/>
        <v>51</v>
      </c>
      <c r="C73">
        <f t="shared" si="5"/>
        <v>18</v>
      </c>
      <c r="D73">
        <f>'g-Durchschnitt'!D73</f>
        <v>7</v>
      </c>
      <c r="E73" s="2">
        <f>'g-Durchschnitt'!E73</f>
        <v>3675</v>
      </c>
      <c r="F73" s="2">
        <f>'g-Durchschnitt'!F73</f>
        <v>46</v>
      </c>
      <c r="G73" s="26">
        <f t="shared" si="3"/>
        <v>0.76852743022136671</v>
      </c>
      <c r="H73" s="28">
        <f t="shared" si="6"/>
        <v>216.95544536260184</v>
      </c>
      <c r="I73" s="28">
        <f t="shared" si="7"/>
        <v>0.90191599323955307</v>
      </c>
      <c r="J73" s="29">
        <f t="shared" si="8"/>
        <v>-0.26327902344416027</v>
      </c>
      <c r="K73" s="26"/>
      <c r="L73" s="28"/>
      <c r="M73" s="28"/>
      <c r="N73" s="31">
        <f t="shared" si="4"/>
        <v>7.1428571428571425E-2</v>
      </c>
      <c r="O73" s="2"/>
      <c r="P73" s="2"/>
      <c r="Q73" s="2"/>
      <c r="R73" s="17"/>
      <c r="S73" s="2"/>
      <c r="T73" s="21"/>
      <c r="U73" s="13"/>
      <c r="V73" s="13"/>
      <c r="W73" s="20"/>
      <c r="X73" s="2"/>
      <c r="Y73" s="2"/>
      <c r="Z73" s="19"/>
      <c r="AA73" s="2"/>
      <c r="AB73" s="2"/>
      <c r="AC73" s="19"/>
    </row>
    <row r="74" spans="1:29" x14ac:dyDescent="0.45">
      <c r="A74" s="25">
        <f t="shared" si="1"/>
        <v>43904</v>
      </c>
      <c r="B74">
        <f t="shared" si="2"/>
        <v>52</v>
      </c>
      <c r="C74">
        <f t="shared" si="5"/>
        <v>19</v>
      </c>
      <c r="D74">
        <f>'g-Durchschnitt'!D74</f>
        <v>9</v>
      </c>
      <c r="E74" s="2">
        <f>'g-Durchschnitt'!E74</f>
        <v>4585</v>
      </c>
      <c r="F74" s="2">
        <f>'g-Durchschnitt'!F74</f>
        <v>46</v>
      </c>
      <c r="G74" s="26">
        <f t="shared" si="3"/>
        <v>0.24761904761904763</v>
      </c>
      <c r="H74" s="28">
        <f t="shared" si="6"/>
        <v>5.6594874599371261</v>
      </c>
      <c r="I74" s="28">
        <f t="shared" si="7"/>
        <v>2.7992482291843945</v>
      </c>
      <c r="J74" s="29">
        <f t="shared" si="8"/>
        <v>-1.3958638121360414</v>
      </c>
      <c r="K74" s="26"/>
      <c r="L74" s="28"/>
      <c r="M74" s="28"/>
      <c r="N74" s="31">
        <f t="shared" si="4"/>
        <v>7.1428571428571425E-2</v>
      </c>
      <c r="O74" s="2"/>
      <c r="P74" s="2"/>
      <c r="Q74" s="2"/>
      <c r="R74" s="17"/>
      <c r="S74" s="2"/>
      <c r="T74" s="21"/>
      <c r="U74" s="13"/>
      <c r="V74" s="13"/>
      <c r="W74" s="20"/>
      <c r="X74" s="2"/>
      <c r="Y74" s="2"/>
      <c r="Z74" s="19"/>
      <c r="AA74" s="2"/>
      <c r="AB74" s="2"/>
      <c r="AC74" s="19"/>
    </row>
    <row r="75" spans="1:29" x14ac:dyDescent="0.45">
      <c r="A75" s="25">
        <f t="shared" si="1"/>
        <v>43905</v>
      </c>
      <c r="B75">
        <f t="shared" si="2"/>
        <v>53</v>
      </c>
      <c r="C75">
        <f t="shared" si="5"/>
        <v>20</v>
      </c>
      <c r="D75">
        <f>'g-Durchschnitt'!D75</f>
        <v>11</v>
      </c>
      <c r="E75" s="2">
        <f>'g-Durchschnitt'!E75</f>
        <v>5795</v>
      </c>
      <c r="F75" s="2">
        <f>'g-Durchschnitt'!F75</f>
        <v>46</v>
      </c>
      <c r="G75" s="26">
        <f t="shared" si="3"/>
        <v>0.26390403489640124</v>
      </c>
      <c r="H75" s="28">
        <f t="shared" si="6"/>
        <v>6.3428503172611395</v>
      </c>
      <c r="I75" s="28">
        <f t="shared" si="7"/>
        <v>2.6265122503035951</v>
      </c>
      <c r="J75" s="29">
        <f t="shared" si="8"/>
        <v>-1.3321697460997788</v>
      </c>
      <c r="K75" s="26"/>
      <c r="L75" s="28"/>
      <c r="M75" s="28"/>
      <c r="N75" s="31">
        <f t="shared" si="4"/>
        <v>7.1428571428571425E-2</v>
      </c>
      <c r="O75" s="2"/>
      <c r="P75" s="2"/>
      <c r="Q75" s="2"/>
      <c r="R75" s="17"/>
      <c r="S75" s="2"/>
      <c r="T75" s="21"/>
      <c r="U75" s="13"/>
      <c r="V75" s="13"/>
      <c r="W75" s="20"/>
      <c r="X75" s="2"/>
      <c r="Y75" s="2"/>
      <c r="Z75" s="19"/>
      <c r="AA75" s="2"/>
      <c r="AB75" s="2"/>
      <c r="AC75" s="19"/>
    </row>
    <row r="76" spans="1:29" x14ac:dyDescent="0.45">
      <c r="A76" s="25">
        <f t="shared" si="1"/>
        <v>43906</v>
      </c>
      <c r="B76">
        <f t="shared" si="2"/>
        <v>54</v>
      </c>
      <c r="C76">
        <f t="shared" si="5"/>
        <v>21</v>
      </c>
      <c r="D76">
        <f>'g-Durchschnitt'!D76</f>
        <v>17</v>
      </c>
      <c r="E76" s="2">
        <f>'g-Durchschnitt'!E76</f>
        <v>7272</v>
      </c>
      <c r="F76" s="2">
        <f>'g-Durchschnitt'!F76</f>
        <v>67</v>
      </c>
      <c r="G76" s="26">
        <f t="shared" si="3"/>
        <v>0.25487489214840386</v>
      </c>
      <c r="H76" s="28">
        <f t="shared" si="6"/>
        <v>5.9543631005502409</v>
      </c>
      <c r="I76" s="28">
        <f t="shared" si="7"/>
        <v>2.719558504634314</v>
      </c>
      <c r="J76" s="29">
        <f t="shared" si="8"/>
        <v>-1.366982473242472</v>
      </c>
      <c r="K76" s="26"/>
      <c r="L76" s="28"/>
      <c r="M76" s="28"/>
      <c r="N76" s="31">
        <f t="shared" si="4"/>
        <v>7.1428571428571425E-2</v>
      </c>
      <c r="O76" s="2"/>
      <c r="P76" s="2"/>
      <c r="Q76" s="2"/>
      <c r="R76" s="17"/>
      <c r="S76" s="2"/>
      <c r="T76" s="21"/>
      <c r="U76" s="13"/>
      <c r="V76" s="13"/>
      <c r="W76" s="20"/>
      <c r="X76" s="2"/>
      <c r="Y76" s="2"/>
      <c r="Z76" s="19"/>
      <c r="AA76" s="2"/>
      <c r="AB76" s="2"/>
      <c r="AC76" s="19"/>
    </row>
    <row r="77" spans="1:29" x14ac:dyDescent="0.45">
      <c r="A77" s="25">
        <f t="shared" si="1"/>
        <v>43907</v>
      </c>
      <c r="B77">
        <f t="shared" si="2"/>
        <v>55</v>
      </c>
      <c r="C77">
        <f t="shared" si="5"/>
        <v>22</v>
      </c>
      <c r="D77">
        <f>'g-Durchschnitt'!D77</f>
        <v>24</v>
      </c>
      <c r="E77" s="2">
        <f>'g-Durchschnitt'!E77</f>
        <v>9257</v>
      </c>
      <c r="F77" s="2">
        <f>'g-Durchschnitt'!F77</f>
        <v>67</v>
      </c>
      <c r="G77" s="26">
        <f t="shared" si="3"/>
        <v>0.272964796479648</v>
      </c>
      <c r="H77" s="28">
        <f t="shared" si="6"/>
        <v>6.75817967777677</v>
      </c>
      <c r="I77" s="28">
        <f t="shared" si="7"/>
        <v>2.5393281093359805</v>
      </c>
      <c r="J77" s="29">
        <f t="shared" si="8"/>
        <v>-1.298412442736024</v>
      </c>
      <c r="K77" s="26"/>
      <c r="L77" s="28"/>
      <c r="M77" s="28"/>
      <c r="N77" s="31">
        <f t="shared" si="4"/>
        <v>7.1428571428571425E-2</v>
      </c>
      <c r="O77" s="2"/>
      <c r="P77" s="2"/>
      <c r="Q77" s="2"/>
      <c r="R77" s="17"/>
      <c r="S77" s="2"/>
      <c r="T77" s="21"/>
      <c r="U77" s="13"/>
      <c r="V77" s="13"/>
      <c r="W77" s="20"/>
      <c r="X77" s="2"/>
      <c r="Y77" s="2"/>
      <c r="Z77" s="19"/>
      <c r="AA77" s="2"/>
      <c r="AB77" s="2"/>
      <c r="AC77" s="19"/>
    </row>
    <row r="78" spans="1:29" x14ac:dyDescent="0.45">
      <c r="A78" s="25">
        <f t="shared" si="1"/>
        <v>43908</v>
      </c>
      <c r="B78">
        <f t="shared" si="2"/>
        <v>56</v>
      </c>
      <c r="C78">
        <f t="shared" si="5"/>
        <v>23</v>
      </c>
      <c r="D78">
        <f>'g-Durchschnitt'!D78</f>
        <v>28</v>
      </c>
      <c r="E78" s="2">
        <f>'g-Durchschnitt'!E78</f>
        <v>12327</v>
      </c>
      <c r="F78" s="2">
        <f>'g-Durchschnitt'!F78</f>
        <v>105</v>
      </c>
      <c r="G78" s="26">
        <f t="shared" si="3"/>
        <v>0.33164092038457382</v>
      </c>
      <c r="H78" s="28">
        <f t="shared" si="6"/>
        <v>10.190811109990641</v>
      </c>
      <c r="I78" s="28">
        <f t="shared" si="7"/>
        <v>2.0900532411867796</v>
      </c>
      <c r="J78" s="29">
        <f t="shared" si="8"/>
        <v>-1.1037024604859684</v>
      </c>
      <c r="K78" s="26"/>
      <c r="L78" s="28"/>
      <c r="M78" s="28"/>
      <c r="N78" s="31">
        <f t="shared" si="4"/>
        <v>7.1428571428571425E-2</v>
      </c>
      <c r="O78" s="2"/>
      <c r="P78" s="2"/>
      <c r="Q78" s="2"/>
      <c r="R78" s="17"/>
      <c r="S78" s="2"/>
      <c r="T78" s="21"/>
      <c r="U78" s="13"/>
      <c r="V78" s="13"/>
      <c r="W78" s="20"/>
      <c r="X78" s="2"/>
      <c r="Y78" s="2"/>
      <c r="Z78" s="19"/>
      <c r="AA78" s="2"/>
      <c r="AB78" s="2"/>
      <c r="AC78" s="19"/>
    </row>
    <row r="79" spans="1:29" x14ac:dyDescent="0.45">
      <c r="A79" s="25">
        <f t="shared" si="1"/>
        <v>43909</v>
      </c>
      <c r="B79">
        <f t="shared" si="2"/>
        <v>57</v>
      </c>
      <c r="C79">
        <f t="shared" si="5"/>
        <v>24</v>
      </c>
      <c r="D79">
        <f>'g-Durchschnitt'!D79</f>
        <v>44</v>
      </c>
      <c r="E79" s="2">
        <f>'g-Durchschnitt'!E79</f>
        <v>15320</v>
      </c>
      <c r="F79" s="2">
        <f>'g-Durchschnitt'!F79</f>
        <v>113</v>
      </c>
      <c r="G79" s="26">
        <f t="shared" si="3"/>
        <v>0.24280035694005031</v>
      </c>
      <c r="H79" s="28">
        <f t="shared" si="6"/>
        <v>5.4717719222726542</v>
      </c>
      <c r="I79" s="28">
        <f t="shared" si="7"/>
        <v>2.8548029718551438</v>
      </c>
      <c r="J79" s="29">
        <f t="shared" si="8"/>
        <v>-1.4155157496988204</v>
      </c>
      <c r="K79" s="26"/>
      <c r="L79" s="28"/>
      <c r="M79" s="28"/>
      <c r="N79" s="31">
        <f t="shared" si="4"/>
        <v>7.1428571428571425E-2</v>
      </c>
      <c r="O79" s="2"/>
      <c r="P79" s="2"/>
      <c r="Q79" s="2"/>
      <c r="R79" s="17"/>
      <c r="S79" s="2"/>
      <c r="T79" s="21"/>
      <c r="U79" s="13"/>
      <c r="V79" s="13"/>
      <c r="W79" s="20"/>
      <c r="X79" s="2"/>
      <c r="Y79" s="2"/>
      <c r="Z79" s="19"/>
      <c r="AA79" s="2"/>
      <c r="AB79" s="2"/>
      <c r="AC79" s="19"/>
    </row>
    <row r="80" spans="1:29" x14ac:dyDescent="0.45">
      <c r="A80" s="25">
        <f t="shared" si="1"/>
        <v>43910</v>
      </c>
      <c r="B80">
        <f t="shared" si="2"/>
        <v>58</v>
      </c>
      <c r="C80">
        <f t="shared" si="5"/>
        <v>25</v>
      </c>
      <c r="D80">
        <f>'g-Durchschnitt'!D80</f>
        <v>67</v>
      </c>
      <c r="E80" s="2">
        <f>'g-Durchschnitt'!E80</f>
        <v>19848</v>
      </c>
      <c r="F80" s="2">
        <f>'g-Durchschnitt'!F80</f>
        <v>180</v>
      </c>
      <c r="G80" s="26">
        <f t="shared" si="3"/>
        <v>0.29556135770234992</v>
      </c>
      <c r="H80" s="28">
        <f t="shared" si="6"/>
        <v>7.9163441648916804</v>
      </c>
      <c r="I80" s="28">
        <f t="shared" si="7"/>
        <v>2.3451887822832065</v>
      </c>
      <c r="J80" s="29">
        <f t="shared" si="8"/>
        <v>-1.2188788234115633</v>
      </c>
      <c r="K80" s="26"/>
      <c r="L80" s="28"/>
      <c r="M80" s="28"/>
      <c r="N80" s="31">
        <f t="shared" si="4"/>
        <v>7.1428571428571425E-2</v>
      </c>
      <c r="O80" s="2"/>
      <c r="P80" s="2"/>
      <c r="Q80" s="2"/>
      <c r="R80" s="17"/>
      <c r="S80" s="2"/>
      <c r="T80" s="21"/>
      <c r="U80" s="13"/>
      <c r="V80" s="13"/>
      <c r="W80" s="20"/>
      <c r="X80" s="16"/>
      <c r="Y80" s="13"/>
      <c r="Z80" s="20"/>
      <c r="AA80" s="16"/>
      <c r="AB80" s="13"/>
      <c r="AC80" s="20"/>
    </row>
    <row r="81" spans="1:29" x14ac:dyDescent="0.45">
      <c r="A81" s="25">
        <f t="shared" si="1"/>
        <v>43911</v>
      </c>
      <c r="B81">
        <f t="shared" si="2"/>
        <v>59</v>
      </c>
      <c r="C81">
        <f t="shared" si="5"/>
        <v>26</v>
      </c>
      <c r="D81">
        <f>'g-Durchschnitt'!D81</f>
        <v>84</v>
      </c>
      <c r="E81" s="2">
        <f>'g-Durchschnitt'!E81</f>
        <v>22213</v>
      </c>
      <c r="F81" s="2">
        <f>'g-Durchschnitt'!F81</f>
        <v>233</v>
      </c>
      <c r="G81" s="26">
        <f t="shared" si="3"/>
        <v>0.11915558242644098</v>
      </c>
      <c r="H81" s="28">
        <f t="shared" si="6"/>
        <v>2.3027154960801957</v>
      </c>
      <c r="I81" s="28">
        <f t="shared" si="7"/>
        <v>5.8171607779085797</v>
      </c>
      <c r="J81" s="29">
        <f t="shared" si="8"/>
        <v>-2.1273252244456033</v>
      </c>
      <c r="K81" s="26">
        <f t="shared" ref="K81:K112" si="9">$J$19*EXP($J$20*C81)</f>
        <v>0.18792372242849109</v>
      </c>
      <c r="L81" s="28">
        <f t="shared" ref="L81:L119" si="10">(EXP(7*K81))</f>
        <v>3.7264873361068602</v>
      </c>
      <c r="M81" s="28">
        <f t="shared" ref="M81:M120" si="11">LN(2)/K81</f>
        <v>3.688449609248786</v>
      </c>
      <c r="N81" s="31">
        <f t="shared" si="4"/>
        <v>0.27817003595916145</v>
      </c>
      <c r="O81" s="2"/>
      <c r="P81" s="2"/>
      <c r="Q81" s="2"/>
      <c r="R81" s="17"/>
      <c r="S81" s="2"/>
      <c r="T81" s="21"/>
      <c r="U81" s="2"/>
      <c r="V81" s="2"/>
      <c r="W81" s="21"/>
      <c r="X81" s="13"/>
      <c r="Y81" s="13"/>
      <c r="Z81" s="20"/>
      <c r="AA81" s="13"/>
      <c r="AB81" s="13"/>
      <c r="AC81" s="20"/>
    </row>
    <row r="82" spans="1:29" x14ac:dyDescent="0.45">
      <c r="A82" s="25">
        <f t="shared" si="1"/>
        <v>43912</v>
      </c>
      <c r="B82">
        <f t="shared" si="2"/>
        <v>60</v>
      </c>
      <c r="C82">
        <f t="shared" si="5"/>
        <v>27</v>
      </c>
      <c r="D82">
        <f>'g-Durchschnitt'!D82</f>
        <v>94</v>
      </c>
      <c r="E82" s="2">
        <f>'g-Durchschnitt'!E82</f>
        <v>24873</v>
      </c>
      <c r="F82" s="2">
        <f>'g-Durchschnitt'!F82</f>
        <v>266</v>
      </c>
      <c r="G82" s="26">
        <f t="shared" si="3"/>
        <v>0.11974969612389152</v>
      </c>
      <c r="H82" s="28">
        <f t="shared" si="6"/>
        <v>2.3123119608407636</v>
      </c>
      <c r="I82" s="28">
        <f t="shared" si="7"/>
        <v>5.7883001209691916</v>
      </c>
      <c r="J82" s="29">
        <f t="shared" si="8"/>
        <v>-2.1223515802818769</v>
      </c>
      <c r="K82" s="26">
        <f t="shared" si="9"/>
        <v>0.17188112214590792</v>
      </c>
      <c r="L82" s="28">
        <f t="shared" si="10"/>
        <v>3.3306512486006712</v>
      </c>
      <c r="M82" s="28">
        <f t="shared" si="11"/>
        <v>4.0327126790081147</v>
      </c>
      <c r="N82" s="31">
        <f t="shared" si="4"/>
        <v>0.25896522444207792</v>
      </c>
      <c r="O82" s="2"/>
      <c r="P82" s="2"/>
      <c r="Q82" s="2"/>
      <c r="R82" s="17"/>
      <c r="S82" s="2"/>
      <c r="T82" s="21"/>
      <c r="U82" s="2"/>
      <c r="V82" s="2"/>
      <c r="W82" s="21"/>
      <c r="X82" s="13"/>
      <c r="Y82" s="13"/>
      <c r="Z82" s="20"/>
      <c r="AA82" s="13"/>
      <c r="AB82" s="13"/>
      <c r="AC82" s="20"/>
    </row>
    <row r="83" spans="1:29" x14ac:dyDescent="0.45">
      <c r="A83" s="25">
        <f t="shared" si="1"/>
        <v>43913</v>
      </c>
      <c r="B83">
        <f t="shared" si="2"/>
        <v>61</v>
      </c>
      <c r="C83">
        <f t="shared" si="5"/>
        <v>28</v>
      </c>
      <c r="D83">
        <f>'g-Durchschnitt'!D83</f>
        <v>123</v>
      </c>
      <c r="E83" s="2">
        <f>'g-Durchschnitt'!E83</f>
        <v>29056</v>
      </c>
      <c r="F83" s="2">
        <f>'g-Durchschnitt'!F83</f>
        <v>266</v>
      </c>
      <c r="G83" s="26">
        <f t="shared" si="3"/>
        <v>0.16817432557391543</v>
      </c>
      <c r="H83" s="28">
        <f t="shared" si="6"/>
        <v>3.2453405120195526</v>
      </c>
      <c r="I83" s="28">
        <f t="shared" si="7"/>
        <v>4.1215992880869052</v>
      </c>
      <c r="J83" s="29">
        <f t="shared" si="8"/>
        <v>-1.7827541853421303</v>
      </c>
      <c r="K83" s="26">
        <f t="shared" si="9"/>
        <v>0.15720804041319644</v>
      </c>
      <c r="L83" s="28">
        <f t="shared" si="10"/>
        <v>3.0055370862813713</v>
      </c>
      <c r="M83" s="28">
        <f t="shared" si="11"/>
        <v>4.4091076940983278</v>
      </c>
      <c r="N83" s="31">
        <f t="shared" si="4"/>
        <v>0.24166761702137587</v>
      </c>
      <c r="O83" s="2"/>
      <c r="P83" s="2"/>
      <c r="Q83" s="2"/>
      <c r="R83" s="17"/>
      <c r="S83" s="2"/>
      <c r="T83" s="21"/>
      <c r="U83" s="2"/>
      <c r="V83" s="2"/>
      <c r="W83" s="21"/>
      <c r="X83" s="13"/>
      <c r="Y83" s="13"/>
      <c r="Z83" s="20"/>
      <c r="AA83" s="13"/>
      <c r="AB83" s="13"/>
      <c r="AC83" s="20"/>
    </row>
    <row r="84" spans="1:29" x14ac:dyDescent="0.45">
      <c r="A84" s="25">
        <f t="shared" si="1"/>
        <v>43914</v>
      </c>
      <c r="B84">
        <f t="shared" si="2"/>
        <v>62</v>
      </c>
      <c r="C84">
        <f t="shared" si="5"/>
        <v>29</v>
      </c>
      <c r="D84">
        <f>'g-Durchschnitt'!D84</f>
        <v>157</v>
      </c>
      <c r="E84" s="2">
        <f>'g-Durchschnitt'!E84</f>
        <v>32986</v>
      </c>
      <c r="F84" s="2">
        <f>'g-Durchschnitt'!F84</f>
        <v>3243</v>
      </c>
      <c r="G84" s="26">
        <f t="shared" si="3"/>
        <v>0.13525605726872247</v>
      </c>
      <c r="H84" s="28">
        <f t="shared" si="6"/>
        <v>2.577429026865198</v>
      </c>
      <c r="I84" s="28">
        <f t="shared" si="7"/>
        <v>5.1247034296055389</v>
      </c>
      <c r="J84" s="29">
        <f t="shared" si="8"/>
        <v>-2.0005855765377127</v>
      </c>
      <c r="K84" s="26">
        <f t="shared" si="9"/>
        <v>0.14378756469589174</v>
      </c>
      <c r="L84" s="28">
        <f t="shared" si="10"/>
        <v>2.7360436480596872</v>
      </c>
      <c r="M84" s="28">
        <f t="shared" si="11"/>
        <v>4.820633703797264</v>
      </c>
      <c r="N84" s="31">
        <f t="shared" si="4"/>
        <v>0.22606736785407858</v>
      </c>
      <c r="O84" s="2"/>
      <c r="P84" s="2"/>
      <c r="Q84" s="2"/>
      <c r="R84" s="17"/>
      <c r="S84" s="2"/>
      <c r="T84" s="21"/>
      <c r="U84" s="2"/>
      <c r="V84" s="2"/>
      <c r="W84" s="21"/>
      <c r="X84" s="13"/>
      <c r="Y84" s="13"/>
      <c r="Z84" s="20"/>
      <c r="AA84" s="13"/>
      <c r="AB84" s="13"/>
      <c r="AC84" s="20"/>
    </row>
    <row r="85" spans="1:29" x14ac:dyDescent="0.45">
      <c r="A85" s="25">
        <f t="shared" si="1"/>
        <v>43915</v>
      </c>
      <c r="B85">
        <f t="shared" si="2"/>
        <v>63</v>
      </c>
      <c r="C85">
        <f t="shared" si="5"/>
        <v>30</v>
      </c>
      <c r="D85">
        <f>'g-Durchschnitt'!D85</f>
        <v>206</v>
      </c>
      <c r="E85" s="2">
        <f>'g-Durchschnitt'!E85</f>
        <v>37323</v>
      </c>
      <c r="F85" s="2">
        <f>'g-Durchschnitt'!F85</f>
        <v>3547</v>
      </c>
      <c r="G85" s="26">
        <f t="shared" si="3"/>
        <v>0.1314800218274419</v>
      </c>
      <c r="H85" s="28">
        <f t="shared" si="6"/>
        <v>2.5101942806360151</v>
      </c>
      <c r="I85" s="28">
        <f t="shared" si="7"/>
        <v>5.271882153089777</v>
      </c>
      <c r="J85" s="29">
        <f t="shared" si="8"/>
        <v>-2.0289003641727317</v>
      </c>
      <c r="K85" s="26">
        <f t="shared" si="9"/>
        <v>0.13151276300394454</v>
      </c>
      <c r="L85" s="28">
        <f t="shared" si="10"/>
        <v>2.5107696535658377</v>
      </c>
      <c r="M85" s="28">
        <f t="shared" si="11"/>
        <v>5.2705696749687734</v>
      </c>
      <c r="N85" s="31">
        <f t="shared" si="4"/>
        <v>0.21198103593365183</v>
      </c>
      <c r="O85" s="2"/>
      <c r="P85" s="2"/>
      <c r="Q85" s="2"/>
      <c r="R85" s="17"/>
      <c r="S85" s="2"/>
      <c r="T85" s="21"/>
      <c r="U85" s="2"/>
      <c r="V85" s="2"/>
      <c r="W85" s="21"/>
      <c r="X85" s="13"/>
      <c r="Y85" s="13"/>
      <c r="Z85" s="20"/>
      <c r="AA85" s="13"/>
      <c r="AB85" s="13"/>
      <c r="AC85" s="20"/>
    </row>
    <row r="86" spans="1:29" x14ac:dyDescent="0.45">
      <c r="A86" s="25">
        <f t="shared" si="1"/>
        <v>43916</v>
      </c>
      <c r="B86">
        <f t="shared" si="2"/>
        <v>64</v>
      </c>
      <c r="C86">
        <f t="shared" si="5"/>
        <v>31</v>
      </c>
      <c r="D86">
        <f>'g-Durchschnitt'!D86</f>
        <v>267</v>
      </c>
      <c r="E86" s="2">
        <f>'g-Durchschnitt'!E86</f>
        <v>43938</v>
      </c>
      <c r="F86" s="2">
        <f>'g-Durchschnitt'!F86</f>
        <v>5673</v>
      </c>
      <c r="G86" s="26">
        <f t="shared" si="3"/>
        <v>0.1772365565469014</v>
      </c>
      <c r="H86" s="28">
        <f t="shared" si="6"/>
        <v>3.4578807306823123</v>
      </c>
      <c r="I86" s="28">
        <f t="shared" si="7"/>
        <v>3.9108589901797179</v>
      </c>
      <c r="J86" s="29">
        <f t="shared" si="8"/>
        <v>-1.7302699610335446</v>
      </c>
      <c r="K86" s="26">
        <f t="shared" si="9"/>
        <v>0.12028583187643246</v>
      </c>
      <c r="L86" s="28">
        <f t="shared" si="10"/>
        <v>2.3210062570594041</v>
      </c>
      <c r="M86" s="28">
        <f t="shared" si="11"/>
        <v>5.7625006182939593</v>
      </c>
      <c r="N86" s="31">
        <f t="shared" si="4"/>
        <v>0.19924774361126277</v>
      </c>
      <c r="O86" s="2"/>
      <c r="P86" s="2"/>
      <c r="Q86" s="2"/>
      <c r="R86" s="17"/>
      <c r="S86" s="2"/>
      <c r="T86" s="21"/>
      <c r="U86" s="2"/>
      <c r="V86" s="2"/>
      <c r="W86" s="21"/>
      <c r="X86" s="13"/>
      <c r="Y86" s="13"/>
      <c r="Z86" s="20"/>
      <c r="AA86" s="13"/>
      <c r="AB86" s="13"/>
      <c r="AC86" s="20"/>
    </row>
    <row r="87" spans="1:29" x14ac:dyDescent="0.45">
      <c r="A87" s="25">
        <f t="shared" si="1"/>
        <v>43917</v>
      </c>
      <c r="B87">
        <f t="shared" si="2"/>
        <v>65</v>
      </c>
      <c r="C87">
        <f t="shared" si="5"/>
        <v>32</v>
      </c>
      <c r="D87">
        <f>'g-Durchschnitt'!D87</f>
        <v>342</v>
      </c>
      <c r="E87" s="2">
        <f>'g-Durchschnitt'!E87</f>
        <v>50871</v>
      </c>
      <c r="F87" s="2">
        <f>'g-Durchschnitt'!F87</f>
        <v>6658</v>
      </c>
      <c r="G87" s="26">
        <f t="shared" si="3"/>
        <v>0.15779052300969543</v>
      </c>
      <c r="H87" s="28">
        <f t="shared" si="6"/>
        <v>3.017816815139283</v>
      </c>
      <c r="I87" s="28">
        <f t="shared" si="7"/>
        <v>4.3928315043188935</v>
      </c>
      <c r="J87" s="29">
        <f t="shared" si="8"/>
        <v>-1.8464869293466346</v>
      </c>
      <c r="K87" s="26">
        <f t="shared" si="9"/>
        <v>0.11001731710078522</v>
      </c>
      <c r="L87" s="28">
        <f t="shared" si="10"/>
        <v>2.1600280758828183</v>
      </c>
      <c r="M87" s="28">
        <f t="shared" si="11"/>
        <v>6.3003461530057452</v>
      </c>
      <c r="N87" s="31">
        <f t="shared" si="4"/>
        <v>0.1877259727546701</v>
      </c>
      <c r="O87" s="2"/>
      <c r="P87" s="2"/>
      <c r="Q87" s="2"/>
      <c r="R87" s="17"/>
      <c r="S87" s="2"/>
      <c r="T87" s="21"/>
      <c r="U87" s="2"/>
      <c r="V87" s="2"/>
      <c r="W87" s="21"/>
      <c r="X87" s="13"/>
      <c r="Y87" s="13"/>
      <c r="Z87" s="20"/>
      <c r="AA87" s="13"/>
      <c r="AB87" s="13"/>
      <c r="AC87" s="20"/>
    </row>
    <row r="88" spans="1:29" x14ac:dyDescent="0.45">
      <c r="A88" s="25">
        <f t="shared" ref="A88:A151" si="12">A87+1</f>
        <v>43918</v>
      </c>
      <c r="B88">
        <f t="shared" ref="B88:B151" si="13">B87+1</f>
        <v>66</v>
      </c>
      <c r="C88">
        <f t="shared" si="5"/>
        <v>33</v>
      </c>
      <c r="D88">
        <f>'g-Durchschnitt'!D88</f>
        <v>433</v>
      </c>
      <c r="E88" s="2">
        <f>'g-Durchschnitt'!E88</f>
        <v>57695</v>
      </c>
      <c r="F88" s="2">
        <f>'g-Durchschnitt'!F88</f>
        <v>8481</v>
      </c>
      <c r="G88" s="26">
        <f t="shared" ref="G88:G94" si="14">IF(E87=0,"x",E88/E87-1)</f>
        <v>0.13414322502014908</v>
      </c>
      <c r="H88" s="28">
        <f t="shared" si="6"/>
        <v>2.557429302207777</v>
      </c>
      <c r="I88" s="28">
        <f t="shared" si="7"/>
        <v>5.1672172072486751</v>
      </c>
      <c r="J88" s="29">
        <f t="shared" si="8"/>
        <v>-2.0088472064037215</v>
      </c>
      <c r="K88" s="26">
        <f t="shared" si="9"/>
        <v>0.10062540095735263</v>
      </c>
      <c r="L88" s="28">
        <f t="shared" si="10"/>
        <v>2.0225878527368191</v>
      </c>
      <c r="M88" s="28">
        <f t="shared" si="11"/>
        <v>6.8883917377255175</v>
      </c>
      <c r="N88" s="31">
        <f t="shared" si="4"/>
        <v>0.17729088063022272</v>
      </c>
      <c r="O88" s="2"/>
      <c r="P88" s="2"/>
      <c r="Q88" s="2"/>
      <c r="R88" s="17"/>
      <c r="S88" s="2"/>
      <c r="T88" s="21"/>
      <c r="U88" s="2"/>
      <c r="V88" s="2"/>
      <c r="W88" s="21"/>
      <c r="X88" s="13"/>
      <c r="Y88" s="13"/>
      <c r="Z88" s="20"/>
      <c r="AA88" s="13"/>
      <c r="AB88" s="13"/>
      <c r="AC88" s="20"/>
    </row>
    <row r="89" spans="1:29" x14ac:dyDescent="0.45">
      <c r="A89" s="25">
        <f t="shared" si="12"/>
        <v>43919</v>
      </c>
      <c r="B89">
        <f t="shared" si="13"/>
        <v>67</v>
      </c>
      <c r="C89">
        <f t="shared" si="5"/>
        <v>34</v>
      </c>
      <c r="D89">
        <f>'g-Durchschnitt'!D89</f>
        <v>533</v>
      </c>
      <c r="E89" s="2">
        <f>'g-Durchschnitt'!E89</f>
        <v>62095</v>
      </c>
      <c r="F89" s="2">
        <f>'g-Durchschnitt'!F89</f>
        <v>9211</v>
      </c>
      <c r="G89" s="26">
        <f t="shared" si="14"/>
        <v>7.6263107721639578E-2</v>
      </c>
      <c r="H89" s="28">
        <f t="shared" si="6"/>
        <v>1.705471742102916</v>
      </c>
      <c r="I89" s="28">
        <f t="shared" si="7"/>
        <v>9.0888924050922917</v>
      </c>
      <c r="J89" s="29">
        <f t="shared" si="8"/>
        <v>-2.5735659737224168</v>
      </c>
      <c r="K89" s="26">
        <f t="shared" si="9"/>
        <v>9.203525031020518E-2</v>
      </c>
      <c r="L89" s="28">
        <f t="shared" si="10"/>
        <v>1.904551889256759</v>
      </c>
      <c r="M89" s="28">
        <f t="shared" si="11"/>
        <v>7.5313228162436667</v>
      </c>
      <c r="N89" s="31">
        <f t="shared" si="4"/>
        <v>0.16783204139063559</v>
      </c>
      <c r="O89" s="2"/>
      <c r="P89" s="2"/>
      <c r="Q89" s="2"/>
      <c r="R89" s="17"/>
      <c r="S89" s="2"/>
      <c r="T89" s="21"/>
      <c r="U89" s="2"/>
      <c r="V89" s="2"/>
      <c r="W89" s="21"/>
      <c r="X89" s="13"/>
      <c r="Y89" s="13"/>
      <c r="Z89" s="20"/>
      <c r="AA89" s="13"/>
      <c r="AB89" s="13"/>
      <c r="AC89" s="20"/>
    </row>
    <row r="90" spans="1:29" x14ac:dyDescent="0.45">
      <c r="A90" s="25">
        <f t="shared" si="12"/>
        <v>43920</v>
      </c>
      <c r="B90">
        <f t="shared" si="13"/>
        <v>68</v>
      </c>
      <c r="C90">
        <f t="shared" si="5"/>
        <v>35</v>
      </c>
      <c r="D90">
        <f>'g-Durchschnitt'!D90</f>
        <v>645</v>
      </c>
      <c r="E90" s="2">
        <f>'g-Durchschnitt'!E90</f>
        <v>66885</v>
      </c>
      <c r="F90" s="2">
        <f>'g-Durchschnitt'!F90</f>
        <v>13500</v>
      </c>
      <c r="G90" s="26">
        <f t="shared" si="14"/>
        <v>7.7139866333843399E-2</v>
      </c>
      <c r="H90" s="28">
        <f t="shared" si="6"/>
        <v>1.715970936819383</v>
      </c>
      <c r="I90" s="28">
        <f t="shared" si="7"/>
        <v>8.9855895985114298</v>
      </c>
      <c r="J90" s="29">
        <f t="shared" si="8"/>
        <v>-2.5621350589771708</v>
      </c>
      <c r="K90" s="26">
        <f t="shared" si="9"/>
        <v>8.4178420349868791E-2</v>
      </c>
      <c r="L90" s="28">
        <f t="shared" si="10"/>
        <v>1.8026340249529544</v>
      </c>
      <c r="M90" s="28">
        <f t="shared" si="11"/>
        <v>8.2342621503116114</v>
      </c>
      <c r="N90" s="31">
        <f t="shared" si="4"/>
        <v>0.15925153767787983</v>
      </c>
      <c r="O90" s="2"/>
      <c r="P90" s="2"/>
      <c r="R90" s="17"/>
      <c r="S90" s="2"/>
      <c r="T90" s="21"/>
      <c r="U90" s="2"/>
      <c r="V90" s="2"/>
      <c r="W90" s="21"/>
      <c r="X90" s="13"/>
      <c r="Y90" s="13"/>
      <c r="Z90" s="20"/>
      <c r="AA90" s="13"/>
      <c r="AB90" s="13"/>
      <c r="AC90" s="20"/>
    </row>
    <row r="91" spans="1:29" x14ac:dyDescent="0.45">
      <c r="A91" s="25">
        <f t="shared" si="12"/>
        <v>43921</v>
      </c>
      <c r="B91">
        <f t="shared" si="13"/>
        <v>69</v>
      </c>
      <c r="C91">
        <f t="shared" si="5"/>
        <v>36</v>
      </c>
      <c r="D91">
        <f>'g-Durchschnitt'!D91</f>
        <v>775</v>
      </c>
      <c r="E91" s="2">
        <f>'g-Durchschnitt'!E91</f>
        <v>71808</v>
      </c>
      <c r="F91" s="2">
        <f>'g-Durchschnitt'!F91</f>
        <v>16100</v>
      </c>
      <c r="G91" s="26">
        <f t="shared" si="14"/>
        <v>7.360394707333473E-2</v>
      </c>
      <c r="H91" s="28">
        <f t="shared" si="6"/>
        <v>1.6740195146784491</v>
      </c>
      <c r="I91" s="28">
        <f t="shared" si="7"/>
        <v>9.4172555701304095</v>
      </c>
      <c r="J91" s="29">
        <f t="shared" si="8"/>
        <v>-2.6090566259714874</v>
      </c>
      <c r="K91" s="26">
        <f t="shared" si="9"/>
        <v>7.6992309237121581E-2</v>
      </c>
      <c r="L91" s="28">
        <f t="shared" si="10"/>
        <v>1.714199426046862</v>
      </c>
      <c r="M91" s="28">
        <f t="shared" si="11"/>
        <v>9.0028106369064034</v>
      </c>
      <c r="N91" s="31">
        <f t="shared" si="4"/>
        <v>0.15146234150560448</v>
      </c>
      <c r="O91" s="2"/>
      <c r="P91" s="2"/>
      <c r="R91" s="17"/>
      <c r="S91" s="2"/>
      <c r="T91" s="21"/>
      <c r="U91" s="2"/>
      <c r="V91" s="2"/>
      <c r="W91" s="21"/>
      <c r="X91" s="13"/>
      <c r="Y91" s="13"/>
      <c r="Z91" s="20"/>
      <c r="AA91" s="13"/>
      <c r="AB91" s="13"/>
      <c r="AC91" s="20"/>
    </row>
    <row r="92" spans="1:29" x14ac:dyDescent="0.45">
      <c r="A92" s="25">
        <f t="shared" si="12"/>
        <v>43922</v>
      </c>
      <c r="B92">
        <f t="shared" si="13"/>
        <v>70</v>
      </c>
      <c r="C92">
        <f t="shared" si="5"/>
        <v>37</v>
      </c>
      <c r="D92">
        <f>'g-Durchschnitt'!D92</f>
        <v>920</v>
      </c>
      <c r="E92" s="2">
        <f>'g-Durchschnitt'!E92</f>
        <v>77872</v>
      </c>
      <c r="F92" s="2">
        <f>'g-Durchschnitt'!F92</f>
        <v>18700</v>
      </c>
      <c r="G92" s="26">
        <f t="shared" si="14"/>
        <v>8.4447415329768294E-2</v>
      </c>
      <c r="H92" s="28">
        <f t="shared" si="6"/>
        <v>1.8060315191533736</v>
      </c>
      <c r="I92" s="28">
        <f t="shared" si="7"/>
        <v>8.208033103833861</v>
      </c>
      <c r="J92" s="29">
        <f t="shared" si="8"/>
        <v>-2.4716262421201058</v>
      </c>
      <c r="K92" s="26">
        <f t="shared" si="9"/>
        <v>7.0419659302549467E-2</v>
      </c>
      <c r="L92" s="28">
        <f t="shared" si="10"/>
        <v>1.6371183867657451</v>
      </c>
      <c r="M92" s="28">
        <f t="shared" si="11"/>
        <v>9.8430919351927439</v>
      </c>
      <c r="N92" s="31">
        <f t="shared" si="4"/>
        <v>0.14438693517313975</v>
      </c>
      <c r="O92" s="2"/>
      <c r="P92" s="2"/>
      <c r="R92" s="17"/>
      <c r="S92" s="2"/>
      <c r="T92" s="21"/>
      <c r="U92" s="2"/>
      <c r="V92" s="2"/>
      <c r="W92" s="21"/>
      <c r="X92" s="13"/>
      <c r="Y92" s="13"/>
      <c r="Z92" s="20"/>
      <c r="AA92" s="13"/>
      <c r="AB92" s="13"/>
      <c r="AC92" s="20"/>
    </row>
    <row r="93" spans="1:29" x14ac:dyDescent="0.45">
      <c r="A93" s="25">
        <f t="shared" si="12"/>
        <v>43923</v>
      </c>
      <c r="B93">
        <f t="shared" si="13"/>
        <v>71</v>
      </c>
      <c r="C93">
        <f t="shared" si="5"/>
        <v>38</v>
      </c>
      <c r="D93">
        <f>'g-Durchschnitt'!D93</f>
        <v>1107</v>
      </c>
      <c r="E93" s="2">
        <f>'g-Durchschnitt'!E93</f>
        <v>84794</v>
      </c>
      <c r="F93" s="2">
        <f>'g-Durchschnitt'!F93</f>
        <v>22440</v>
      </c>
      <c r="G93" s="26">
        <f t="shared" si="14"/>
        <v>8.8889459626052991E-2</v>
      </c>
      <c r="H93" s="28">
        <f t="shared" si="6"/>
        <v>1.8630710296503403</v>
      </c>
      <c r="I93" s="28">
        <f t="shared" si="7"/>
        <v>7.7978557128812582</v>
      </c>
      <c r="J93" s="29">
        <f t="shared" si="8"/>
        <v>-2.4203617078779462</v>
      </c>
      <c r="K93" s="26">
        <f t="shared" si="9"/>
        <v>6.4408100827507184E-2</v>
      </c>
      <c r="L93" s="28">
        <f t="shared" si="10"/>
        <v>1.5696563433156916</v>
      </c>
      <c r="M93" s="28">
        <f t="shared" si="11"/>
        <v>10.761801258762134</v>
      </c>
      <c r="N93" s="31">
        <f t="shared" si="4"/>
        <v>0.13795613216915273</v>
      </c>
      <c r="O93" s="2"/>
      <c r="P93" s="2"/>
      <c r="R93" s="17"/>
      <c r="S93" s="2"/>
      <c r="T93" s="21"/>
      <c r="U93" s="2"/>
      <c r="V93" s="2"/>
      <c r="W93" s="21"/>
      <c r="X93" s="13"/>
      <c r="Y93" s="13"/>
      <c r="Z93" s="20"/>
      <c r="AA93" s="13"/>
      <c r="AB93" s="13"/>
      <c r="AC93" s="20"/>
    </row>
    <row r="94" spans="1:29" x14ac:dyDescent="0.45">
      <c r="A94" s="25">
        <f t="shared" si="12"/>
        <v>43924</v>
      </c>
      <c r="B94">
        <f t="shared" si="13"/>
        <v>72</v>
      </c>
      <c r="C94">
        <f t="shared" si="5"/>
        <v>39</v>
      </c>
      <c r="D94">
        <f>'g-Durchschnitt'!D94</f>
        <v>1275</v>
      </c>
      <c r="E94" s="2">
        <f>'g-Durchschnitt'!E94</f>
        <v>91159</v>
      </c>
      <c r="F94" s="2">
        <f>'g-Durchschnitt'!F94</f>
        <v>24575</v>
      </c>
      <c r="G94" s="26">
        <f t="shared" si="14"/>
        <v>7.5064273415571758E-2</v>
      </c>
      <c r="H94" s="28">
        <f t="shared" si="6"/>
        <v>1.6912195804467098</v>
      </c>
      <c r="I94" s="28">
        <f t="shared" si="7"/>
        <v>9.2340490225294705</v>
      </c>
      <c r="J94" s="29">
        <f t="shared" si="8"/>
        <v>-2.5894105535682748</v>
      </c>
      <c r="K94" s="26">
        <f t="shared" si="9"/>
        <v>5.8909734771411267E-2</v>
      </c>
      <c r="L94" s="28">
        <f t="shared" si="10"/>
        <v>1.5103903742375462</v>
      </c>
      <c r="M94" s="28">
        <f t="shared" si="11"/>
        <v>11.766258721917175</v>
      </c>
      <c r="N94" s="31">
        <f t="shared" si="4"/>
        <v>0.13210806537051203</v>
      </c>
      <c r="O94" s="2"/>
      <c r="P94" s="2"/>
      <c r="R94" s="17"/>
      <c r="S94" s="2"/>
      <c r="T94" s="21"/>
      <c r="U94" s="2"/>
      <c r="V94" s="2"/>
      <c r="W94" s="21"/>
      <c r="X94" s="13"/>
      <c r="Y94" s="13"/>
      <c r="Z94" s="20"/>
      <c r="AA94" s="13"/>
      <c r="AB94" s="13"/>
      <c r="AC94" s="20"/>
    </row>
    <row r="95" spans="1:29" x14ac:dyDescent="0.45">
      <c r="A95" s="25">
        <f t="shared" si="12"/>
        <v>43925</v>
      </c>
      <c r="B95">
        <f t="shared" si="13"/>
        <v>73</v>
      </c>
      <c r="C95">
        <f t="shared" si="5"/>
        <v>40</v>
      </c>
      <c r="D95">
        <f>'g-Durchschnitt'!D95</f>
        <v>1444</v>
      </c>
      <c r="E95" s="2">
        <f>'g-Durchschnitt'!E95</f>
        <v>96092</v>
      </c>
      <c r="F95" s="2">
        <f>'g-Durchschnitt'!F95</f>
        <v>26400</v>
      </c>
      <c r="G95" s="26">
        <f t="shared" ref="G95:G97" si="15">IF(E94=0,"x",E95/E94-1)</f>
        <v>5.4114239954365484E-2</v>
      </c>
      <c r="H95" s="28">
        <f t="shared" ref="H95:H97" si="16">(EXP(7*G95))</f>
        <v>1.4605304325144286</v>
      </c>
      <c r="I95" s="28">
        <f t="shared" ref="I95:I97" si="17">LN(2)/G95</f>
        <v>12.808960841813098</v>
      </c>
      <c r="J95" s="29">
        <f t="shared" ref="J95:J97" si="18">LN(G95)</f>
        <v>-2.916657912342151</v>
      </c>
      <c r="K95" s="26">
        <f t="shared" si="9"/>
        <v>5.3880751120609263E-2</v>
      </c>
      <c r="L95" s="28">
        <f t="shared" si="10"/>
        <v>1.4581452594034301</v>
      </c>
      <c r="M95" s="28">
        <f t="shared" si="11"/>
        <v>12.864467665054841</v>
      </c>
      <c r="N95" s="31">
        <f t="shared" si="4"/>
        <v>0.12678731573198324</v>
      </c>
      <c r="O95" s="2"/>
      <c r="P95" s="2"/>
      <c r="Q95" s="21"/>
      <c r="R95" s="17"/>
      <c r="S95" s="2"/>
      <c r="T95" s="21"/>
      <c r="U95" s="2"/>
      <c r="V95" s="2"/>
      <c r="W95" s="21"/>
      <c r="X95" s="2"/>
      <c r="Y95" s="2"/>
      <c r="Z95" s="21"/>
      <c r="AA95" s="2"/>
      <c r="AB95" s="2"/>
      <c r="AC95" s="21"/>
    </row>
    <row r="96" spans="1:29" x14ac:dyDescent="0.45">
      <c r="A96" s="25">
        <f t="shared" si="12"/>
        <v>43926</v>
      </c>
      <c r="B96">
        <f t="shared" si="13"/>
        <v>74</v>
      </c>
      <c r="C96">
        <f t="shared" si="5"/>
        <v>41</v>
      </c>
      <c r="D96">
        <f>'g-Durchschnitt'!D96</f>
        <v>1584</v>
      </c>
      <c r="E96" s="2">
        <f>'g-Durchschnitt'!E96</f>
        <v>100123</v>
      </c>
      <c r="F96" s="2">
        <f>'g-Durchschnitt'!F96</f>
        <v>28700</v>
      </c>
      <c r="G96" s="26">
        <f t="shared" si="15"/>
        <v>4.1949381842401046E-2</v>
      </c>
      <c r="H96" s="28">
        <f t="shared" si="16"/>
        <v>1.3413085574822661</v>
      </c>
      <c r="I96" s="28">
        <f t="shared" si="17"/>
        <v>16.523418227329756</v>
      </c>
      <c r="J96" s="29">
        <f t="shared" si="18"/>
        <v>-3.1712915817579197</v>
      </c>
      <c r="K96" s="26">
        <f t="shared" si="9"/>
        <v>4.9281079817896575E-2</v>
      </c>
      <c r="L96" s="28">
        <f t="shared" si="10"/>
        <v>1.4119441136577744</v>
      </c>
      <c r="M96" s="28">
        <f t="shared" si="11"/>
        <v>14.065178423875095</v>
      </c>
      <c r="N96" s="31">
        <f t="shared" si="4"/>
        <v>0.12194415940420725</v>
      </c>
      <c r="O96" s="2"/>
      <c r="P96" s="2"/>
      <c r="Q96" s="21"/>
      <c r="R96" s="17"/>
      <c r="S96" s="2"/>
      <c r="T96" s="21"/>
      <c r="U96" s="2"/>
      <c r="V96" s="2"/>
      <c r="W96" s="21"/>
      <c r="X96" s="2"/>
      <c r="Y96" s="2"/>
      <c r="Z96" s="21"/>
      <c r="AA96" s="2"/>
      <c r="AB96" s="2"/>
      <c r="AC96" s="21"/>
    </row>
    <row r="97" spans="1:29" x14ac:dyDescent="0.45">
      <c r="A97" s="25">
        <f t="shared" si="12"/>
        <v>43927</v>
      </c>
      <c r="B97">
        <f t="shared" si="13"/>
        <v>75</v>
      </c>
      <c r="C97">
        <f t="shared" si="5"/>
        <v>42</v>
      </c>
      <c r="D97">
        <f>'g-Durchschnitt'!D97</f>
        <v>1810</v>
      </c>
      <c r="E97" s="2">
        <f>'g-Durchschnitt'!E97</f>
        <v>103374</v>
      </c>
      <c r="F97" s="2">
        <f>'g-Durchschnitt'!F97</f>
        <v>28700</v>
      </c>
      <c r="G97" s="26">
        <f t="shared" si="15"/>
        <v>3.247006182395662E-2</v>
      </c>
      <c r="H97" s="28">
        <f t="shared" si="16"/>
        <v>1.2551943645801351</v>
      </c>
      <c r="I97" s="28">
        <f t="shared" si="17"/>
        <v>21.347270119718001</v>
      </c>
      <c r="J97" s="29">
        <f t="shared" si="18"/>
        <v>-3.427436788836038</v>
      </c>
      <c r="K97" s="26">
        <f t="shared" si="9"/>
        <v>4.5074071491348414E-2</v>
      </c>
      <c r="L97" s="28">
        <f t="shared" si="10"/>
        <v>1.3709699752358222</v>
      </c>
      <c r="M97" s="28">
        <f t="shared" si="11"/>
        <v>15.377958050516671</v>
      </c>
      <c r="N97" s="31">
        <f t="shared" si="4"/>
        <v>0.11753391505049551</v>
      </c>
      <c r="O97" s="2"/>
      <c r="P97" s="2"/>
      <c r="Q97" s="21"/>
      <c r="R97" s="17"/>
      <c r="S97" s="2"/>
      <c r="T97" s="21"/>
      <c r="U97" s="2"/>
      <c r="V97" s="2"/>
      <c r="W97" s="21"/>
      <c r="X97" s="2"/>
      <c r="Y97" s="2"/>
      <c r="Z97" s="21"/>
      <c r="AA97" s="2"/>
      <c r="AB97" s="2"/>
      <c r="AC97" s="21"/>
    </row>
    <row r="98" spans="1:29" x14ac:dyDescent="0.45">
      <c r="A98" s="25">
        <f t="shared" si="12"/>
        <v>43928</v>
      </c>
      <c r="B98">
        <f t="shared" si="13"/>
        <v>76</v>
      </c>
      <c r="C98">
        <f t="shared" si="5"/>
        <v>43</v>
      </c>
      <c r="D98">
        <f>'g-Durchschnitt'!D98</f>
        <v>2016</v>
      </c>
      <c r="E98" s="2">
        <f>'g-Durchschnitt'!E98</f>
        <v>107663</v>
      </c>
      <c r="F98" s="2">
        <f>'g-Durchschnitt'!F98</f>
        <v>36081</v>
      </c>
      <c r="G98" s="26">
        <f t="shared" ref="G98" si="19">IF(E97=0,"x",E98/E97-1)</f>
        <v>4.1490123241820998E-2</v>
      </c>
      <c r="H98" s="28">
        <f t="shared" ref="H98" si="20">(EXP(7*G98))</f>
        <v>1.3370034288384187</v>
      </c>
      <c r="I98" s="28">
        <f t="shared" ref="I98" si="21">LN(2)/G98</f>
        <v>16.706317706505882</v>
      </c>
      <c r="J98" s="29">
        <f t="shared" ref="J98" si="22">LN(G98)</f>
        <v>-3.1822998742435797</v>
      </c>
      <c r="K98" s="26">
        <f t="shared" si="9"/>
        <v>4.1226205438570349E-2</v>
      </c>
      <c r="L98" s="28">
        <f t="shared" si="10"/>
        <v>1.3345356959603758</v>
      </c>
      <c r="M98" s="28">
        <f t="shared" si="11"/>
        <v>16.813266542145829</v>
      </c>
      <c r="N98" s="31">
        <f t="shared" si="4"/>
        <v>0.11351637624373459</v>
      </c>
      <c r="O98" s="2"/>
      <c r="P98" s="2"/>
      <c r="R98" s="17"/>
      <c r="S98" s="2"/>
      <c r="T98" s="21"/>
      <c r="U98" s="2"/>
      <c r="V98" s="2"/>
      <c r="W98" s="21"/>
      <c r="X98" s="2"/>
      <c r="Y98" s="2"/>
      <c r="Z98" s="21"/>
      <c r="AA98" s="2"/>
      <c r="AB98" s="2"/>
      <c r="AC98" s="21"/>
    </row>
    <row r="99" spans="1:29" x14ac:dyDescent="0.45">
      <c r="A99" s="25">
        <f t="shared" si="12"/>
        <v>43929</v>
      </c>
      <c r="B99">
        <f t="shared" si="13"/>
        <v>77</v>
      </c>
      <c r="C99">
        <f t="shared" si="5"/>
        <v>44</v>
      </c>
      <c r="D99">
        <f>'g-Durchschnitt'!D99</f>
        <v>2349</v>
      </c>
      <c r="E99" s="2">
        <f>'g-Durchschnitt'!E99</f>
        <v>113296</v>
      </c>
      <c r="F99" s="2">
        <f>'g-Durchschnitt'!F99</f>
        <v>46300</v>
      </c>
      <c r="G99" s="26">
        <f t="shared" ref="G99" si="23">IF(E98=0,"x",E99/E98-1)</f>
        <v>5.232066726730622E-2</v>
      </c>
      <c r="H99" s="28">
        <f t="shared" ref="H99" si="24">(EXP(7*G99))</f>
        <v>1.4423080902638921</v>
      </c>
      <c r="I99" s="28">
        <f t="shared" ref="I99" si="25">LN(2)/G99</f>
        <v>13.248056967978968</v>
      </c>
      <c r="J99" s="29">
        <f t="shared" ref="J99" si="26">LN(G99)</f>
        <v>-2.950363818334508</v>
      </c>
      <c r="K99" s="26">
        <f t="shared" si="9"/>
        <v>3.7706822539637495E-2</v>
      </c>
      <c r="L99" s="28">
        <f t="shared" si="10"/>
        <v>1.3020601720067762</v>
      </c>
      <c r="M99" s="28">
        <f t="shared" si="11"/>
        <v>18.382540184373994</v>
      </c>
      <c r="N99" s="31">
        <f t="shared" si="4"/>
        <v>0.10985531635889736</v>
      </c>
      <c r="O99" s="2"/>
      <c r="P99" s="2"/>
      <c r="R99" s="17"/>
      <c r="S99" s="2"/>
      <c r="T99" s="21"/>
      <c r="U99" s="2"/>
      <c r="V99" s="2"/>
      <c r="W99" s="21"/>
      <c r="X99" s="2"/>
      <c r="Y99" s="2"/>
      <c r="Z99" s="21"/>
      <c r="AA99" s="2"/>
      <c r="AB99" s="2"/>
      <c r="AC99" s="21"/>
    </row>
    <row r="100" spans="1:29" x14ac:dyDescent="0.45">
      <c r="A100" s="25">
        <f t="shared" si="12"/>
        <v>43930</v>
      </c>
      <c r="B100">
        <f t="shared" si="13"/>
        <v>78</v>
      </c>
      <c r="C100">
        <f t="shared" si="5"/>
        <v>45</v>
      </c>
      <c r="D100">
        <f>'g-Durchschnitt'!D100</f>
        <v>2607</v>
      </c>
      <c r="E100" s="2">
        <f>'g-Durchschnitt'!E100</f>
        <v>118181</v>
      </c>
      <c r="F100" s="2">
        <f>'g-Durchschnitt'!F100</f>
        <v>52407</v>
      </c>
      <c r="G100" s="26">
        <f t="shared" ref="G100" si="27">IF(E99=0,"x",E100/E99-1)</f>
        <v>4.3117144471119806E-2</v>
      </c>
      <c r="H100" s="28">
        <f t="shared" ref="H100" si="28">(EXP(7*G100))</f>
        <v>1.3523178028771201</v>
      </c>
      <c r="I100" s="28">
        <f t="shared" ref="I100" si="29">LN(2)/G100</f>
        <v>16.075906441907826</v>
      </c>
      <c r="J100" s="29">
        <f t="shared" ref="J100" si="30">LN(G100)</f>
        <v>-3.1438345774146743</v>
      </c>
      <c r="K100" s="26">
        <f t="shared" si="9"/>
        <v>3.4487880970619347E-2</v>
      </c>
      <c r="L100" s="28">
        <f t="shared" si="10"/>
        <v>1.2730494534704297</v>
      </c>
      <c r="M100" s="28">
        <f t="shared" si="11"/>
        <v>20.098282673570058</v>
      </c>
      <c r="N100" s="31">
        <f t="shared" si="4"/>
        <v>0.1065180554488048</v>
      </c>
      <c r="O100" s="2"/>
      <c r="P100" s="2"/>
      <c r="R100" s="17"/>
      <c r="S100" s="2"/>
      <c r="T100" s="21"/>
      <c r="U100" s="2"/>
      <c r="V100" s="2"/>
      <c r="W100" s="21"/>
      <c r="X100" s="2"/>
      <c r="Y100" s="2"/>
      <c r="Z100" s="21"/>
      <c r="AA100" s="2"/>
      <c r="AB100" s="2"/>
      <c r="AC100" s="21"/>
    </row>
    <row r="101" spans="1:29" x14ac:dyDescent="0.45">
      <c r="A101" s="25">
        <f t="shared" si="12"/>
        <v>43931</v>
      </c>
      <c r="B101">
        <f t="shared" si="13"/>
        <v>79</v>
      </c>
      <c r="C101">
        <f t="shared" si="5"/>
        <v>46</v>
      </c>
      <c r="D101">
        <f>'g-Durchschnitt'!D101</f>
        <v>2767</v>
      </c>
      <c r="E101" s="2">
        <f>'g-Durchschnitt'!E101</f>
        <v>122171</v>
      </c>
      <c r="F101" s="2">
        <f>'g-Durchschnitt'!F101</f>
        <v>53913</v>
      </c>
      <c r="G101" s="26">
        <f t="shared" ref="G101" si="31">IF(E100=0,"x",E101/E100-1)</f>
        <v>3.3761772196884365E-2</v>
      </c>
      <c r="H101" s="28">
        <f t="shared" ref="H101" si="32">(EXP(7*G101))</f>
        <v>1.2665952632769688</v>
      </c>
      <c r="I101" s="28">
        <f t="shared" ref="I101" si="33">LN(2)/G101</f>
        <v>20.530533069111549</v>
      </c>
      <c r="J101" s="29">
        <f t="shared" ref="J101" si="34">LN(G101)</f>
        <v>-3.3884261166486001</v>
      </c>
      <c r="K101" s="26">
        <f t="shared" si="9"/>
        <v>3.1543732771258909E-2</v>
      </c>
      <c r="L101" s="28">
        <f t="shared" si="10"/>
        <v>1.247081634660022</v>
      </c>
      <c r="M101" s="28">
        <f t="shared" si="11"/>
        <v>21.974164744113821</v>
      </c>
      <c r="N101" s="31">
        <f t="shared" si="4"/>
        <v>0.10347508029120947</v>
      </c>
      <c r="O101" s="2"/>
      <c r="P101" s="2"/>
      <c r="R101" s="17"/>
      <c r="S101" s="2"/>
      <c r="T101" s="21"/>
      <c r="U101" s="2"/>
      <c r="V101" s="2"/>
      <c r="W101" s="21"/>
      <c r="X101" s="2"/>
      <c r="Y101" s="2"/>
      <c r="Z101" s="21"/>
      <c r="AA101" s="2"/>
      <c r="AB101" s="2"/>
      <c r="AC101" s="21"/>
    </row>
    <row r="102" spans="1:29" x14ac:dyDescent="0.45">
      <c r="A102" s="25">
        <f t="shared" si="12"/>
        <v>43932</v>
      </c>
      <c r="B102">
        <f t="shared" si="13"/>
        <v>80</v>
      </c>
      <c r="C102">
        <f t="shared" si="5"/>
        <v>47</v>
      </c>
      <c r="D102">
        <f>'g-Durchschnitt'!D102</f>
        <v>2736</v>
      </c>
      <c r="E102" s="2">
        <f>'g-Durchschnitt'!E102</f>
        <v>124908</v>
      </c>
      <c r="F102" s="2">
        <f>'g-Durchschnitt'!F102</f>
        <v>57400</v>
      </c>
      <c r="G102" s="26">
        <f t="shared" ref="G102" si="35">IF(E101=0,"x",E102/E101-1)</f>
        <v>2.2403025267862198E-2</v>
      </c>
      <c r="H102" s="28">
        <f t="shared" ref="H102" si="36">(EXP(7*G102))</f>
        <v>1.1697864103348161</v>
      </c>
      <c r="I102" s="28">
        <f t="shared" ref="I102" si="37">LN(2)/G102</f>
        <v>30.939891924073549</v>
      </c>
      <c r="J102" s="29">
        <f t="shared" ref="J102" si="38">LN(G102)</f>
        <v>-3.7985592726394737</v>
      </c>
      <c r="K102" s="26">
        <f t="shared" si="9"/>
        <v>2.8850919486536536E-2</v>
      </c>
      <c r="L102" s="28">
        <f t="shared" si="10"/>
        <v>1.2237946940546005</v>
      </c>
      <c r="M102" s="28">
        <f t="shared" si="11"/>
        <v>24.025133094402999</v>
      </c>
      <c r="N102" s="31">
        <f t="shared" si="4"/>
        <v>0.10069971019549809</v>
      </c>
      <c r="O102" s="2"/>
      <c r="P102" s="2"/>
      <c r="R102" s="2"/>
      <c r="S102" s="2"/>
      <c r="T102" s="21"/>
      <c r="U102" s="2"/>
      <c r="V102" s="2"/>
      <c r="W102" s="21"/>
      <c r="X102" s="2"/>
      <c r="Y102" s="2"/>
      <c r="Z102" s="21"/>
      <c r="AA102" s="2"/>
      <c r="AB102" s="2"/>
      <c r="AC102" s="21"/>
    </row>
    <row r="103" spans="1:29" x14ac:dyDescent="0.45">
      <c r="A103" s="25">
        <f t="shared" si="12"/>
        <v>43933</v>
      </c>
      <c r="B103">
        <f t="shared" si="13"/>
        <v>81</v>
      </c>
      <c r="C103">
        <f t="shared" si="5"/>
        <v>48</v>
      </c>
      <c r="D103">
        <f>'g-Durchschnitt'!D103</f>
        <v>3022</v>
      </c>
      <c r="E103" s="2">
        <f>'g-Durchschnitt'!E103</f>
        <v>127854</v>
      </c>
      <c r="F103" s="2">
        <f>'g-Durchschnitt'!F103</f>
        <v>60300</v>
      </c>
      <c r="G103" s="26">
        <f t="shared" ref="G103" si="39">IF(E102=0,"x",E103/E102-1)</f>
        <v>2.3585358824094627E-2</v>
      </c>
      <c r="H103" s="28">
        <f t="shared" ref="H103" si="40">(EXP(7*G103))</f>
        <v>1.179508129027683</v>
      </c>
      <c r="I103" s="28">
        <f t="shared" ref="I103" si="41">LN(2)/G103</f>
        <v>29.388875773720741</v>
      </c>
      <c r="J103" s="29">
        <f t="shared" ref="J103" si="42">LN(G103)</f>
        <v>-3.7471291482808891</v>
      </c>
      <c r="K103" s="26">
        <f t="shared" si="9"/>
        <v>2.6387985253826154E-2</v>
      </c>
      <c r="L103" s="28">
        <f t="shared" si="10"/>
        <v>1.2028766504446953</v>
      </c>
      <c r="M103" s="28">
        <f t="shared" si="11"/>
        <v>26.267529479517261</v>
      </c>
      <c r="N103" s="31">
        <f t="shared" si="4"/>
        <v>9.8167802314274494E-2</v>
      </c>
      <c r="O103" s="2"/>
      <c r="P103" s="2"/>
      <c r="R103" s="2"/>
      <c r="S103" s="2"/>
      <c r="T103" s="21"/>
      <c r="U103" s="2"/>
      <c r="V103" s="2"/>
      <c r="W103" s="21"/>
      <c r="X103" s="2"/>
      <c r="Y103" s="2"/>
      <c r="Z103" s="21"/>
      <c r="AA103" s="2"/>
      <c r="AB103" s="2"/>
      <c r="AC103" s="21"/>
    </row>
    <row r="104" spans="1:29" x14ac:dyDescent="0.45">
      <c r="A104" s="25">
        <f t="shared" si="12"/>
        <v>43934</v>
      </c>
      <c r="B104">
        <f t="shared" si="13"/>
        <v>82</v>
      </c>
      <c r="C104">
        <f t="shared" si="5"/>
        <v>49</v>
      </c>
      <c r="D104">
        <f>'g-Durchschnitt'!D104</f>
        <v>3194</v>
      </c>
      <c r="E104" s="2">
        <f>'g-Durchschnitt'!E104</f>
        <v>130072</v>
      </c>
      <c r="F104" s="2">
        <f>'g-Durchschnitt'!F104</f>
        <v>64300</v>
      </c>
      <c r="G104" s="26">
        <f t="shared" ref="G104" si="43">IF(E103=0,"x",E104/E103-1)</f>
        <v>1.734791246265277E-2</v>
      </c>
      <c r="H104" s="28">
        <f t="shared" ref="H104" si="44">(EXP(7*G104))</f>
        <v>1.1291164082390712</v>
      </c>
      <c r="I104" s="28">
        <f t="shared" ref="I104" si="45">LN(2)/G104</f>
        <v>39.955653572277257</v>
      </c>
      <c r="J104" s="29">
        <f t="shared" ref="J104" si="46">LN(G104)</f>
        <v>-4.0542830989836594</v>
      </c>
      <c r="K104" s="26">
        <f t="shared" si="9"/>
        <v>2.4135305846355825E-2</v>
      </c>
      <c r="L104" s="28">
        <f t="shared" si="10"/>
        <v>1.1840575490823693</v>
      </c>
      <c r="M104" s="28">
        <f t="shared" si="11"/>
        <v>28.719220919448308</v>
      </c>
      <c r="N104" s="31">
        <f t="shared" si="4"/>
        <v>9.5857491164177661E-2</v>
      </c>
      <c r="O104" s="2"/>
      <c r="P104" s="2"/>
      <c r="R104" s="2"/>
      <c r="S104" s="2"/>
      <c r="T104" s="21"/>
      <c r="U104" s="2"/>
      <c r="V104" s="2"/>
      <c r="W104" s="21"/>
      <c r="X104" s="2"/>
      <c r="Y104" s="2"/>
      <c r="Z104" s="21"/>
      <c r="AA104" s="2"/>
      <c r="AB104" s="2"/>
      <c r="AC104" s="21"/>
    </row>
    <row r="105" spans="1:29" x14ac:dyDescent="0.45">
      <c r="A105" s="25">
        <f t="shared" si="12"/>
        <v>43935</v>
      </c>
      <c r="B105">
        <f t="shared" si="13"/>
        <v>83</v>
      </c>
      <c r="C105">
        <f t="shared" si="5"/>
        <v>50</v>
      </c>
      <c r="D105">
        <f>'g-Durchschnitt'!D105</f>
        <v>3294</v>
      </c>
      <c r="E105" s="2">
        <f>'g-Durchschnitt'!E105</f>
        <v>131359</v>
      </c>
      <c r="F105" s="2">
        <f>'g-Durchschnitt'!F105</f>
        <v>68200</v>
      </c>
      <c r="G105" s="26">
        <f t="shared" ref="G105" si="47">IF(E104=0,"x",E105/E104-1)</f>
        <v>9.8945199581770282E-3</v>
      </c>
      <c r="H105" s="28">
        <f t="shared" ref="H105" si="48">(EXP(7*G105))</f>
        <v>1.0717165760803948</v>
      </c>
      <c r="I105" s="28">
        <f t="shared" ref="I105" si="49">LN(2)/G105</f>
        <v>70.053644187873374</v>
      </c>
      <c r="J105" s="29">
        <f t="shared" ref="J105" si="50">LN(G105)</f>
        <v>-4.6157742146792629</v>
      </c>
      <c r="K105" s="26">
        <f t="shared" si="9"/>
        <v>2.2074932310820364E-2</v>
      </c>
      <c r="L105" s="28">
        <f t="shared" si="10"/>
        <v>1.1671029022773627</v>
      </c>
      <c r="M105" s="28">
        <f t="shared" si="11"/>
        <v>31.399742060372645</v>
      </c>
      <c r="N105" s="31">
        <f t="shared" si="4"/>
        <v>9.374895785794693E-2</v>
      </c>
      <c r="O105" s="2"/>
      <c r="P105" s="2"/>
      <c r="R105" s="17"/>
      <c r="S105" s="2"/>
      <c r="T105" s="21"/>
      <c r="U105" s="2"/>
      <c r="V105" s="2"/>
      <c r="W105" s="21"/>
      <c r="X105" s="2"/>
      <c r="Y105" s="2"/>
      <c r="Z105" s="21"/>
      <c r="AA105" s="2"/>
      <c r="AB105" s="2"/>
      <c r="AC105" s="21"/>
    </row>
    <row r="106" spans="1:29" x14ac:dyDescent="0.45">
      <c r="A106" s="25">
        <f t="shared" si="12"/>
        <v>43936</v>
      </c>
      <c r="B106">
        <f t="shared" si="13"/>
        <v>84</v>
      </c>
      <c r="C106">
        <f t="shared" si="5"/>
        <v>51</v>
      </c>
      <c r="D106">
        <f>'g-Durchschnitt'!D106</f>
        <v>3804</v>
      </c>
      <c r="E106" s="2">
        <f>'g-Durchschnitt'!E106</f>
        <v>134753</v>
      </c>
      <c r="F106" s="2">
        <f>'g-Durchschnitt'!F106</f>
        <v>72600</v>
      </c>
      <c r="G106" s="26">
        <f t="shared" ref="G106" si="51">IF(E105=0,"x",E106/E105-1)</f>
        <v>2.5837590115637354E-2</v>
      </c>
      <c r="H106" s="28">
        <f t="shared" ref="H106" si="52">(EXP(7*G106))</f>
        <v>1.1982511644022293</v>
      </c>
      <c r="I106" s="28">
        <f t="shared" ref="I106" si="53">LN(2)/G106</f>
        <v>26.827083232520231</v>
      </c>
      <c r="J106" s="29">
        <f t="shared" ref="J106" si="54">LN(G106)</f>
        <v>-3.6559248661956261</v>
      </c>
      <c r="K106" s="26">
        <f t="shared" si="9"/>
        <v>2.0190447953278283E-2</v>
      </c>
      <c r="L106" s="28">
        <f t="shared" si="10"/>
        <v>1.1518082925089899</v>
      </c>
      <c r="M106" s="28">
        <f t="shared" si="11"/>
        <v>34.330450823276578</v>
      </c>
      <c r="N106" s="31">
        <f t="shared" si="4"/>
        <v>9.1824225215208638E-2</v>
      </c>
      <c r="O106" s="2"/>
      <c r="P106" s="2"/>
      <c r="R106" s="17"/>
      <c r="S106" s="2"/>
      <c r="T106" s="21"/>
      <c r="U106" s="2"/>
      <c r="V106" s="2"/>
      <c r="W106" s="21"/>
      <c r="X106" s="2"/>
      <c r="Y106" s="2"/>
      <c r="Z106" s="21"/>
      <c r="AA106" s="2"/>
      <c r="AB106" s="2"/>
      <c r="AC106" s="21"/>
    </row>
    <row r="107" spans="1:29" x14ac:dyDescent="0.45">
      <c r="A107" s="25">
        <f t="shared" si="12"/>
        <v>43937</v>
      </c>
      <c r="B107">
        <f t="shared" si="13"/>
        <v>85</v>
      </c>
      <c r="C107">
        <f t="shared" si="5"/>
        <v>52</v>
      </c>
      <c r="D107">
        <f>'g-Durchschnitt'!D107</f>
        <v>4052</v>
      </c>
      <c r="E107" s="2">
        <f>'g-Durchschnitt'!E107</f>
        <v>137698</v>
      </c>
      <c r="F107" s="2">
        <f>'g-Durchschnitt'!F107</f>
        <v>77000</v>
      </c>
      <c r="G107" s="26">
        <f t="shared" ref="G107" si="55">IF(E106=0,"x",E107/E106-1)</f>
        <v>2.1854801006285562E-2</v>
      </c>
      <c r="H107" s="28">
        <f t="shared" ref="H107" si="56">(EXP(7*G107))</f>
        <v>1.1653058759782087</v>
      </c>
      <c r="I107" s="28">
        <f t="shared" ref="I107" si="57">LN(2)/G107</f>
        <v>31.716014268928475</v>
      </c>
      <c r="J107" s="29">
        <f t="shared" ref="J107" si="58">LN(G107)</f>
        <v>-3.8233346558885648</v>
      </c>
      <c r="K107" s="26">
        <f t="shared" si="9"/>
        <v>1.8466837533822101E-2</v>
      </c>
      <c r="L107" s="28">
        <f t="shared" si="10"/>
        <v>1.1379949097745006</v>
      </c>
      <c r="M107" s="28">
        <f t="shared" si="11"/>
        <v>37.534698580113833</v>
      </c>
      <c r="N107" s="31">
        <f t="shared" si="4"/>
        <v>9.0066975476395222E-2</v>
      </c>
      <c r="O107" s="2"/>
      <c r="P107" s="2"/>
      <c r="R107" s="17"/>
      <c r="S107" s="2"/>
      <c r="T107" s="21"/>
      <c r="U107" s="2"/>
      <c r="V107" s="2"/>
      <c r="W107" s="21"/>
      <c r="X107" s="2"/>
      <c r="Y107" s="2"/>
      <c r="Z107" s="21"/>
      <c r="AA107" s="2"/>
      <c r="AB107" s="2"/>
      <c r="AC107" s="21"/>
    </row>
    <row r="108" spans="1:29" x14ac:dyDescent="0.45">
      <c r="A108" s="25">
        <f t="shared" si="12"/>
        <v>43938</v>
      </c>
      <c r="B108">
        <f t="shared" si="13"/>
        <v>86</v>
      </c>
      <c r="C108">
        <f t="shared" si="5"/>
        <v>53</v>
      </c>
      <c r="D108">
        <f>'g-Durchschnitt'!D108</f>
        <v>4352</v>
      </c>
      <c r="E108" s="2">
        <f>'g-Durchschnitt'!E108</f>
        <v>141397</v>
      </c>
      <c r="F108" s="2">
        <f>'g-Durchschnitt'!F108</f>
        <v>83114</v>
      </c>
      <c r="G108" s="26">
        <f t="shared" ref="G108" si="59">IF(E107=0,"x",E108/E107-1)</f>
        <v>2.6863135267033655E-2</v>
      </c>
      <c r="H108" s="28">
        <f t="shared" ref="H108" si="60">(EXP(7*G108))</f>
        <v>1.2068841392990135</v>
      </c>
      <c r="I108" s="28">
        <f t="shared" ref="I108" si="61">LN(2)/G108</f>
        <v>25.802914427884115</v>
      </c>
      <c r="J108" s="29">
        <f t="shared" ref="J108" si="62">LN(G108)</f>
        <v>-3.6170003684505634</v>
      </c>
      <c r="K108" s="26">
        <f t="shared" si="9"/>
        <v>1.689036762778752E-2</v>
      </c>
      <c r="L108" s="28">
        <f t="shared" si="10"/>
        <v>1.1255058436447807</v>
      </c>
      <c r="M108" s="28">
        <f t="shared" si="11"/>
        <v>41.038016213430467</v>
      </c>
      <c r="N108" s="31">
        <f t="shared" si="4"/>
        <v>8.8462387811683058E-2</v>
      </c>
      <c r="O108" s="2"/>
      <c r="P108" s="2"/>
      <c r="R108" s="17"/>
      <c r="S108" s="2"/>
      <c r="T108" s="21"/>
      <c r="U108" s="17"/>
      <c r="V108" s="2"/>
      <c r="W108" s="21"/>
      <c r="X108" s="2"/>
      <c r="Y108" s="2"/>
      <c r="Z108" s="21"/>
      <c r="AA108" s="2"/>
      <c r="AB108" s="2"/>
      <c r="AC108" s="21"/>
    </row>
    <row r="109" spans="1:29" x14ac:dyDescent="0.45">
      <c r="A109" s="25">
        <f t="shared" si="12"/>
        <v>43939</v>
      </c>
      <c r="B109">
        <f t="shared" si="13"/>
        <v>87</v>
      </c>
      <c r="C109">
        <f t="shared" si="5"/>
        <v>54</v>
      </c>
      <c r="D109">
        <f>'g-Durchschnitt'!D109</f>
        <v>4459</v>
      </c>
      <c r="E109" s="2">
        <f>'g-Durchschnitt'!E109</f>
        <v>143342</v>
      </c>
      <c r="F109" s="2">
        <f>'g-Durchschnitt'!F109</f>
        <v>85400</v>
      </c>
      <c r="G109" s="26">
        <f t="shared" ref="G109" si="63">IF(E108=0,"x",E109/E108-1)</f>
        <v>1.3755595946165711E-2</v>
      </c>
      <c r="H109" s="28">
        <f t="shared" ref="H109" si="64">(EXP(7*G109))</f>
        <v>1.1010774183065204</v>
      </c>
      <c r="I109" s="28">
        <f t="shared" ref="I109" si="65">LN(2)/G109</f>
        <v>50.390196344285314</v>
      </c>
      <c r="J109" s="29">
        <f t="shared" ref="J109" si="66">LN(G109)</f>
        <v>-4.2863095597596406</v>
      </c>
      <c r="K109" s="26">
        <f t="shared" si="9"/>
        <v>1.5448477200241388E-2</v>
      </c>
      <c r="L109" s="28">
        <f t="shared" si="10"/>
        <v>1.1142029880623485</v>
      </c>
      <c r="M109" s="28">
        <f t="shared" si="11"/>
        <v>44.868317541946112</v>
      </c>
      <c r="N109" s="31">
        <f t="shared" si="4"/>
        <v>8.6996993210459089E-2</v>
      </c>
      <c r="O109" s="2"/>
      <c r="P109" s="2"/>
      <c r="R109" s="17"/>
      <c r="S109" s="2"/>
      <c r="T109" s="21"/>
      <c r="U109" s="2"/>
      <c r="V109" s="2"/>
      <c r="W109" s="21"/>
      <c r="X109" s="2"/>
      <c r="Y109" s="2"/>
      <c r="Z109" s="21"/>
      <c r="AA109" s="2"/>
      <c r="AB109" s="2"/>
      <c r="AC109" s="21"/>
    </row>
    <row r="110" spans="1:29" x14ac:dyDescent="0.45">
      <c r="A110" s="25">
        <f t="shared" si="12"/>
        <v>43940</v>
      </c>
      <c r="B110">
        <f t="shared" si="13"/>
        <v>88</v>
      </c>
      <c r="C110">
        <f t="shared" si="5"/>
        <v>55</v>
      </c>
      <c r="D110">
        <f>'g-Durchschnitt'!D110</f>
        <v>4586</v>
      </c>
      <c r="E110" s="2">
        <f>'g-Durchschnitt'!E110</f>
        <v>145184</v>
      </c>
      <c r="F110" s="2">
        <f>'g-Durchschnitt'!F110</f>
        <v>88000</v>
      </c>
      <c r="G110" s="26">
        <f t="shared" ref="G110" si="67">IF(E109=0,"x",E110/E109-1)</f>
        <v>1.2850385790626584E-2</v>
      </c>
      <c r="H110" s="28">
        <f t="shared" ref="H110" si="68">(EXP(7*G110))</f>
        <v>1.0941225310702483</v>
      </c>
      <c r="I110" s="28">
        <f t="shared" ref="I110" si="69">LN(2)/G110</f>
        <v>53.939795415756734</v>
      </c>
      <c r="J110" s="29">
        <f t="shared" ref="J110" si="70">LN(G110)</f>
        <v>-4.3543814454747229</v>
      </c>
      <c r="K110" s="26">
        <f t="shared" si="9"/>
        <v>1.4129677521864566E-2</v>
      </c>
      <c r="L110" s="28">
        <f t="shared" si="10"/>
        <v>1.1039644460296703</v>
      </c>
      <c r="M110" s="28">
        <f t="shared" si="11"/>
        <v>49.056121732952114</v>
      </c>
      <c r="N110" s="31">
        <f t="shared" si="4"/>
        <v>8.5658544669185793E-2</v>
      </c>
      <c r="O110" s="2"/>
      <c r="P110" s="2"/>
      <c r="R110" s="17"/>
      <c r="S110" s="2"/>
      <c r="T110" s="21"/>
      <c r="U110" s="2"/>
      <c r="V110" s="2"/>
      <c r="W110" s="21"/>
      <c r="X110" s="2"/>
      <c r="Y110" s="2"/>
      <c r="Z110" s="21"/>
      <c r="AA110" s="2"/>
      <c r="AB110" s="2"/>
      <c r="AC110" s="21"/>
    </row>
    <row r="111" spans="1:29" x14ac:dyDescent="0.45">
      <c r="A111" s="25">
        <f t="shared" si="12"/>
        <v>43941</v>
      </c>
      <c r="B111">
        <f t="shared" si="13"/>
        <v>89</v>
      </c>
      <c r="C111">
        <f t="shared" si="5"/>
        <v>56</v>
      </c>
      <c r="D111">
        <f>'g-Durchschnitt'!D111</f>
        <v>4862</v>
      </c>
      <c r="E111" s="2">
        <f>'g-Durchschnitt'!E111</f>
        <v>147065</v>
      </c>
      <c r="F111" s="2">
        <f>'g-Durchschnitt'!F111</f>
        <v>91500</v>
      </c>
      <c r="G111" s="26">
        <f t="shared" ref="G111" si="71">IF(E110=0,"x",E111/E110-1)</f>
        <v>1.2955973109984642E-2</v>
      </c>
      <c r="H111" s="28">
        <f t="shared" ref="H111" si="72">(EXP(7*G111))</f>
        <v>1.0949315082512172</v>
      </c>
      <c r="I111" s="28">
        <f t="shared" ref="I111" si="73">LN(2)/G111</f>
        <v>53.500202159710021</v>
      </c>
      <c r="J111" s="29">
        <f t="shared" ref="J111" si="74">LN(G111)</f>
        <v>-4.3461983531626549</v>
      </c>
      <c r="K111" s="26">
        <f t="shared" si="9"/>
        <v>1.292346062877738E-2</v>
      </c>
      <c r="L111" s="28">
        <f t="shared" si="10"/>
        <v>1.0946823440250111</v>
      </c>
      <c r="M111" s="28">
        <f t="shared" si="11"/>
        <v>53.6347964736687</v>
      </c>
      <c r="N111" s="31">
        <f t="shared" si="4"/>
        <v>8.4435900877027042E-2</v>
      </c>
      <c r="O111" s="2"/>
      <c r="P111" s="2"/>
      <c r="Q111" s="2"/>
      <c r="R111" s="17">
        <f>$Q$2-S111-T111</f>
        <v>83200000</v>
      </c>
      <c r="S111" s="2">
        <f>P111</f>
        <v>0</v>
      </c>
      <c r="T111" s="2">
        <f>Q111</f>
        <v>0</v>
      </c>
      <c r="U111" s="2"/>
      <c r="V111" s="2"/>
      <c r="W111" s="21"/>
      <c r="X111" s="2"/>
      <c r="Y111" s="2"/>
      <c r="Z111" s="21"/>
      <c r="AA111" s="2"/>
      <c r="AB111" s="2"/>
      <c r="AC111" s="21"/>
    </row>
    <row r="112" spans="1:29" x14ac:dyDescent="0.45">
      <c r="A112" s="25">
        <f t="shared" si="12"/>
        <v>43942</v>
      </c>
      <c r="B112">
        <f t="shared" si="13"/>
        <v>90</v>
      </c>
      <c r="C112">
        <f t="shared" si="5"/>
        <v>57</v>
      </c>
      <c r="D112">
        <f>'g-Durchschnitt'!D112</f>
        <v>5033</v>
      </c>
      <c r="E112" s="2">
        <f>'g-Durchschnitt'!E112</f>
        <v>148291</v>
      </c>
      <c r="F112" s="2">
        <f>'g-Durchschnitt'!F112</f>
        <v>95200</v>
      </c>
      <c r="G112" s="26">
        <f t="shared" ref="G112" si="75">IF(E111=0,"x",E112/E111-1)</f>
        <v>8.3364498691054223E-3</v>
      </c>
      <c r="H112" s="28">
        <f t="shared" ref="H112" si="76">(EXP(7*G112))</f>
        <v>1.0600914193593378</v>
      </c>
      <c r="I112" s="28">
        <f t="shared" ref="I112" si="77">LN(2)/G112</f>
        <v>83.146566157462701</v>
      </c>
      <c r="J112" s="29">
        <f t="shared" ref="J112" si="78">LN(G112)</f>
        <v>-4.7871178284040905</v>
      </c>
      <c r="K112" s="26">
        <f t="shared" si="9"/>
        <v>1.1820215596931716E-2</v>
      </c>
      <c r="L112" s="28">
        <f t="shared" si="10"/>
        <v>1.0862609837604549</v>
      </c>
      <c r="M112" s="28">
        <f t="shared" si="11"/>
        <v>58.64082383910764</v>
      </c>
      <c r="N112" s="31">
        <f t="shared" si="4"/>
        <v>8.3318921837672005E-2</v>
      </c>
      <c r="O112" s="2"/>
      <c r="P112" s="2"/>
      <c r="Q112" s="2"/>
      <c r="R112" s="2">
        <f>R111-$N$102*R111*S111/$Q$2</f>
        <v>83200000</v>
      </c>
      <c r="S112" s="2">
        <f t="shared" ref="S112:S117" si="79">S111+$N$102*R111*S111/$Q$2-$Q$9*S111</f>
        <v>0</v>
      </c>
      <c r="T112" s="21">
        <f t="shared" ref="T112:T117" si="80">$Q$2-R112-S112</f>
        <v>0</v>
      </c>
      <c r="U112" s="17">
        <f>$Q$2-V112-W112</f>
        <v>83200000</v>
      </c>
      <c r="V112" s="2">
        <f>S112</f>
        <v>0</v>
      </c>
      <c r="W112" s="21">
        <f>T112</f>
        <v>0</v>
      </c>
      <c r="X112" s="2"/>
      <c r="Y112" s="2"/>
      <c r="Z112" s="21"/>
      <c r="AA112" s="2"/>
      <c r="AB112" s="2"/>
      <c r="AC112" s="21"/>
    </row>
    <row r="113" spans="1:29" x14ac:dyDescent="0.45">
      <c r="A113" s="25">
        <f t="shared" si="12"/>
        <v>43943</v>
      </c>
      <c r="B113">
        <f t="shared" si="13"/>
        <v>91</v>
      </c>
      <c r="C113">
        <f t="shared" si="5"/>
        <v>58</v>
      </c>
      <c r="D113">
        <f>'g-Durchschnitt'!D113</f>
        <v>5279</v>
      </c>
      <c r="E113" s="2">
        <f>'g-Durchschnitt'!E113</f>
        <v>150648</v>
      </c>
      <c r="F113" s="2">
        <f>'g-Durchschnitt'!F113</f>
        <v>99400</v>
      </c>
      <c r="G113" s="26">
        <f t="shared" ref="G113" si="81">IF(E112=0,"x",E113/E112-1)</f>
        <v>1.5894423801849022E-2</v>
      </c>
      <c r="H113" s="28">
        <f t="shared" ref="H113" si="82">(EXP(7*G113))</f>
        <v>1.117686547671223</v>
      </c>
      <c r="I113" s="28">
        <f t="shared" ref="I113" si="83">LN(2)/G113</f>
        <v>43.609456322619913</v>
      </c>
      <c r="J113" s="29">
        <f t="shared" ref="J113" si="84">LN(G113)</f>
        <v>-4.1417869355533066</v>
      </c>
      <c r="K113" s="26">
        <f t="shared" ref="K113:K144" si="85">$J$19*EXP($J$20*C113)</f>
        <v>1.0811151963958579E-2</v>
      </c>
      <c r="L113" s="28">
        <f t="shared" si="10"/>
        <v>1.0786152728972311</v>
      </c>
      <c r="M113" s="28">
        <f t="shared" si="11"/>
        <v>64.114090974829338</v>
      </c>
      <c r="N113" s="31">
        <f t="shared" si="4"/>
        <v>8.2298375069426638E-2</v>
      </c>
      <c r="O113" s="2">
        <f>$Q$2-P113-Q113</f>
        <v>82949952</v>
      </c>
      <c r="P113" s="2">
        <f>E113</f>
        <v>150648</v>
      </c>
      <c r="Q113" s="2">
        <f>F113</f>
        <v>99400</v>
      </c>
      <c r="R113" s="2">
        <f t="shared" ref="R113:R117" si="86">R112-$N$102*R112*S112/$Q$2</f>
        <v>83200000</v>
      </c>
      <c r="S113" s="2">
        <f t="shared" si="79"/>
        <v>0</v>
      </c>
      <c r="T113" s="21">
        <f t="shared" si="80"/>
        <v>0</v>
      </c>
      <c r="U113" s="2">
        <f t="shared" ref="U113:U118" si="87">U112-$N$109*U112*V112/$Q$2</f>
        <v>83200000</v>
      </c>
      <c r="V113" s="2">
        <f t="shared" ref="V113:V118" si="88">V112+$N$109*U112*V112/$Q$2-$Q$9*V112</f>
        <v>0</v>
      </c>
      <c r="W113" s="21">
        <f t="shared" ref="W113:W118" si="89">$Q$2-U113-V113</f>
        <v>0</v>
      </c>
      <c r="X113" s="2"/>
      <c r="Y113" s="2"/>
      <c r="Z113" s="21"/>
      <c r="AA113" s="2"/>
      <c r="AB113" s="2"/>
      <c r="AC113" s="21"/>
    </row>
    <row r="114" spans="1:29" x14ac:dyDescent="0.45">
      <c r="A114" s="25">
        <f t="shared" si="12"/>
        <v>43944</v>
      </c>
      <c r="B114">
        <f t="shared" si="13"/>
        <v>92</v>
      </c>
      <c r="C114">
        <f t="shared" si="5"/>
        <v>59</v>
      </c>
      <c r="K114" s="26">
        <f t="shared" si="85"/>
        <v>9.8882296883100185E-3</v>
      </c>
      <c r="L114" s="28">
        <f t="shared" si="10"/>
        <v>1.071669387413914</v>
      </c>
      <c r="M114" s="28">
        <f t="shared" si="11"/>
        <v>70.09820791070338</v>
      </c>
      <c r="N114" s="31">
        <f t="shared" si="4"/>
        <v>8.1365851199584532E-2</v>
      </c>
      <c r="O114" s="2">
        <f>O113-$N$113*O113*P113/$Q$2</f>
        <v>82937591.175408289</v>
      </c>
      <c r="P114" s="2">
        <f>P113+$N$113*O113*P113/$Q$2-$Q$9*P113</f>
        <v>152248.25316314268</v>
      </c>
      <c r="Q114" s="21">
        <f t="shared" ref="Q114:Q177" si="90">$Q$2-O114-P114</f>
        <v>110160.57142856848</v>
      </c>
      <c r="R114" s="2">
        <f t="shared" si="86"/>
        <v>83200000</v>
      </c>
      <c r="S114" s="2">
        <f t="shared" si="79"/>
        <v>0</v>
      </c>
      <c r="T114" s="21">
        <f t="shared" si="80"/>
        <v>0</v>
      </c>
      <c r="U114" s="2">
        <f t="shared" si="87"/>
        <v>83200000</v>
      </c>
      <c r="V114" s="2">
        <f t="shared" si="88"/>
        <v>0</v>
      </c>
      <c r="W114" s="21">
        <f t="shared" si="89"/>
        <v>0</v>
      </c>
      <c r="X114" s="2"/>
      <c r="Y114" s="2"/>
      <c r="Z114" s="21"/>
      <c r="AA114" s="2"/>
      <c r="AB114" s="2"/>
      <c r="AC114" s="21"/>
    </row>
    <row r="115" spans="1:29" x14ac:dyDescent="0.45">
      <c r="A115" s="25">
        <f t="shared" si="12"/>
        <v>43945</v>
      </c>
      <c r="B115">
        <f t="shared" si="13"/>
        <v>93</v>
      </c>
      <c r="C115">
        <f t="shared" si="5"/>
        <v>60</v>
      </c>
      <c r="K115" s="26">
        <f t="shared" si="85"/>
        <v>9.0440950876222708E-3</v>
      </c>
      <c r="L115" s="28">
        <f t="shared" si="10"/>
        <v>1.0653556271340268</v>
      </c>
      <c r="M115" s="28">
        <f t="shared" si="11"/>
        <v>76.640855037955646</v>
      </c>
      <c r="N115" s="31">
        <f t="shared" si="4"/>
        <v>8.0513687918062821E-2</v>
      </c>
      <c r="O115" s="2">
        <f t="shared" ref="O115:O178" si="91">O114-$N$113*O114*P114/$Q$2</f>
        <v>82925100.909905359</v>
      </c>
      <c r="P115" s="2">
        <f t="shared" ref="P115:P178" si="92">P114+$N$113*O114*P114/$Q$2-$Q$9*P114</f>
        <v>153863.64344014003</v>
      </c>
      <c r="Q115" s="21">
        <f t="shared" ref="Q115:Q178" si="93">$Q$2-O115-P115</f>
        <v>121035.44665450082</v>
      </c>
      <c r="R115" s="2">
        <f t="shared" si="86"/>
        <v>83200000</v>
      </c>
      <c r="S115" s="2">
        <f t="shared" si="79"/>
        <v>0</v>
      </c>
      <c r="T115" s="21">
        <f t="shared" si="80"/>
        <v>0</v>
      </c>
      <c r="U115" s="2">
        <f t="shared" si="87"/>
        <v>83200000</v>
      </c>
      <c r="V115" s="2">
        <f t="shared" si="88"/>
        <v>0</v>
      </c>
      <c r="W115" s="21">
        <f t="shared" si="89"/>
        <v>0</v>
      </c>
      <c r="X115" s="17"/>
      <c r="Y115" s="2"/>
      <c r="Z115" s="21"/>
      <c r="AA115" s="2"/>
      <c r="AB115" s="2"/>
      <c r="AC115" s="21"/>
    </row>
    <row r="116" spans="1:29" x14ac:dyDescent="0.45">
      <c r="A116" s="25">
        <f t="shared" si="12"/>
        <v>43946</v>
      </c>
      <c r="B116">
        <f t="shared" si="13"/>
        <v>94</v>
      </c>
      <c r="C116">
        <f t="shared" si="5"/>
        <v>61</v>
      </c>
      <c r="K116" s="26">
        <f t="shared" si="85"/>
        <v>8.2720222458680503E-3</v>
      </c>
      <c r="L116" s="28">
        <f t="shared" si="10"/>
        <v>1.0596134329578413</v>
      </c>
      <c r="M116" s="28">
        <f t="shared" si="11"/>
        <v>83.79416301813967</v>
      </c>
      <c r="N116" s="31">
        <f t="shared" si="4"/>
        <v>7.9734901383255369E-2</v>
      </c>
      <c r="O116" s="2">
        <f t="shared" si="91"/>
        <v>82912480.020678073</v>
      </c>
      <c r="P116" s="2">
        <f t="shared" si="92"/>
        <v>155494.27242169739</v>
      </c>
      <c r="Q116" s="21">
        <f t="shared" si="93"/>
        <v>132025.70690022944</v>
      </c>
      <c r="R116" s="2">
        <f t="shared" si="86"/>
        <v>83200000</v>
      </c>
      <c r="S116" s="2">
        <f t="shared" si="79"/>
        <v>0</v>
      </c>
      <c r="T116" s="21">
        <f t="shared" si="80"/>
        <v>0</v>
      </c>
      <c r="U116" s="2">
        <f t="shared" si="87"/>
        <v>83200000</v>
      </c>
      <c r="V116" s="2">
        <f t="shared" si="88"/>
        <v>0</v>
      </c>
      <c r="W116" s="21">
        <f t="shared" si="89"/>
        <v>0</v>
      </c>
      <c r="X116" s="2"/>
      <c r="Y116" s="2"/>
      <c r="Z116" s="21"/>
      <c r="AA116" s="2"/>
      <c r="AB116" s="2"/>
      <c r="AC116" s="21"/>
    </row>
    <row r="117" spans="1:29" x14ac:dyDescent="0.45">
      <c r="A117" s="25">
        <f t="shared" si="12"/>
        <v>43947</v>
      </c>
      <c r="B117">
        <f t="shared" si="13"/>
        <v>95</v>
      </c>
      <c r="C117">
        <f t="shared" si="5"/>
        <v>62</v>
      </c>
      <c r="K117" s="26">
        <f t="shared" si="85"/>
        <v>7.565859422440614E-3</v>
      </c>
      <c r="L117" s="28">
        <f t="shared" si="10"/>
        <v>1.0543885399900463</v>
      </c>
      <c r="M117" s="28">
        <f t="shared" si="11"/>
        <v>91.615128151078991</v>
      </c>
      <c r="N117" s="31">
        <f t="shared" si="4"/>
        <v>7.9023124283256446E-2</v>
      </c>
      <c r="O117" s="2">
        <f t="shared" si="91"/>
        <v>82899727.317944944</v>
      </c>
      <c r="P117" s="2">
        <f t="shared" si="92"/>
        <v>157140.24141042287</v>
      </c>
      <c r="Q117" s="21">
        <f t="shared" si="93"/>
        <v>143132.44064463323</v>
      </c>
      <c r="R117" s="2">
        <f t="shared" si="86"/>
        <v>83200000</v>
      </c>
      <c r="S117" s="2">
        <f t="shared" si="79"/>
        <v>0</v>
      </c>
      <c r="T117" s="21">
        <f t="shared" si="80"/>
        <v>0</v>
      </c>
      <c r="U117" s="2">
        <f t="shared" si="87"/>
        <v>83200000</v>
      </c>
      <c r="V117" s="2">
        <f t="shared" si="88"/>
        <v>0</v>
      </c>
      <c r="W117" s="21">
        <f t="shared" si="89"/>
        <v>0</v>
      </c>
      <c r="X117" s="2"/>
      <c r="Y117" s="2"/>
      <c r="Z117" s="21"/>
      <c r="AA117" s="2"/>
      <c r="AB117" s="2"/>
      <c r="AC117" s="21"/>
    </row>
    <row r="118" spans="1:29" x14ac:dyDescent="0.45">
      <c r="A118" s="25">
        <f t="shared" si="12"/>
        <v>43948</v>
      </c>
      <c r="B118">
        <f t="shared" si="13"/>
        <v>96</v>
      </c>
      <c r="C118">
        <f t="shared" si="5"/>
        <v>63</v>
      </c>
      <c r="K118" s="26">
        <f t="shared" si="85"/>
        <v>6.9199800361666704E-3</v>
      </c>
      <c r="L118" s="28">
        <f t="shared" si="10"/>
        <v>1.0496322453046372</v>
      </c>
      <c r="M118" s="28">
        <f t="shared" si="11"/>
        <v>100.16606651135872</v>
      </c>
      <c r="N118" s="31">
        <f t="shared" si="4"/>
        <v>7.8372549850769274E-2</v>
      </c>
      <c r="O118" s="2">
        <f t="shared" si="91"/>
        <v>82886841.605005234</v>
      </c>
      <c r="P118" s="2">
        <f t="shared" si="92"/>
        <v>158801.65139224177</v>
      </c>
      <c r="Q118" s="21">
        <f t="shared" si="93"/>
        <v>154356.74360252375</v>
      </c>
      <c r="R118" s="2">
        <f t="shared" ref="R118:R166" si="94">R117-$N$102*R117*S117/$Q$2</f>
        <v>83200000</v>
      </c>
      <c r="S118" s="2">
        <f t="shared" ref="S118:S166" si="95">S117+$N$102*R117*S117/$Q$2-$Q$9*S117</f>
        <v>0</v>
      </c>
      <c r="T118" s="21">
        <f t="shared" ref="T118:T165" si="96">$Q$2-R118-S118</f>
        <v>0</v>
      </c>
      <c r="U118" s="2">
        <f t="shared" si="87"/>
        <v>83200000</v>
      </c>
      <c r="V118" s="2">
        <f t="shared" si="88"/>
        <v>0</v>
      </c>
      <c r="W118" s="21">
        <f t="shared" si="89"/>
        <v>0</v>
      </c>
      <c r="X118" s="2"/>
      <c r="Y118" s="2"/>
      <c r="Z118" s="21"/>
      <c r="AA118" s="2"/>
      <c r="AB118" s="2"/>
      <c r="AC118" s="21"/>
    </row>
    <row r="119" spans="1:29" x14ac:dyDescent="0.45">
      <c r="A119" s="25">
        <f t="shared" si="12"/>
        <v>43949</v>
      </c>
      <c r="B119">
        <f t="shared" si="13"/>
        <v>97</v>
      </c>
      <c r="C119">
        <f t="shared" si="5"/>
        <v>64</v>
      </c>
      <c r="K119" s="26">
        <f t="shared" si="85"/>
        <v>6.3292378336971518E-3</v>
      </c>
      <c r="L119" s="28">
        <f t="shared" si="10"/>
        <v>1.045300772768996</v>
      </c>
      <c r="M119" s="28">
        <f t="shared" si="11"/>
        <v>109.51511047184829</v>
      </c>
      <c r="N119" s="31">
        <f t="shared" si="4"/>
        <v>7.7777881212417049E-2</v>
      </c>
      <c r="O119" s="2">
        <f t="shared" si="91"/>
        <v>82873821.678290859</v>
      </c>
      <c r="P119" s="2">
        <f t="shared" si="92"/>
        <v>160478.60300716708</v>
      </c>
      <c r="Q119" s="21">
        <f t="shared" si="93"/>
        <v>165699.71870197405</v>
      </c>
      <c r="R119" s="2">
        <f t="shared" si="94"/>
        <v>83200000</v>
      </c>
      <c r="S119" s="2">
        <f t="shared" si="95"/>
        <v>0</v>
      </c>
      <c r="T119" s="21">
        <f t="shared" si="96"/>
        <v>0</v>
      </c>
      <c r="U119" s="2">
        <f t="shared" ref="U119:U124" si="97">U118-$N$109*U118*V118/$Q$2</f>
        <v>83200000</v>
      </c>
      <c r="V119" s="2">
        <f t="shared" ref="V119:V124" si="98">V118+$N$109*U118*V118/$Q$2-$Q$9*V118</f>
        <v>0</v>
      </c>
      <c r="W119" s="21">
        <f t="shared" ref="W119:W124" si="99">$Q$2-U119-V119</f>
        <v>0</v>
      </c>
      <c r="X119" s="17"/>
      <c r="Y119" s="2"/>
      <c r="Z119" s="21"/>
      <c r="AA119" s="2"/>
      <c r="AB119" s="2"/>
      <c r="AC119" s="21"/>
    </row>
    <row r="120" spans="1:29" x14ac:dyDescent="0.45">
      <c r="A120" s="25">
        <f t="shared" si="12"/>
        <v>43950</v>
      </c>
      <c r="B120">
        <f t="shared" si="13"/>
        <v>98</v>
      </c>
      <c r="C120">
        <f t="shared" si="5"/>
        <v>65</v>
      </c>
      <c r="K120" s="26">
        <f t="shared" si="85"/>
        <v>5.7889258850657432E-3</v>
      </c>
      <c r="L120" s="28">
        <f t="shared" ref="L120:L183" si="100">(EXP(7*K120))</f>
        <v>1.0413547203383782</v>
      </c>
      <c r="M120" s="28">
        <f t="shared" si="11"/>
        <v>119.73675157046399</v>
      </c>
      <c r="N120" s="31">
        <f t="shared" ref="N120:N183" si="101">EXP(K120)-1+$Q$9</f>
        <v>7.7234285524691276E-2</v>
      </c>
      <c r="O120" s="2">
        <f t="shared" si="91"/>
        <v>82860666.32742095</v>
      </c>
      <c r="P120" s="2">
        <f t="shared" si="92"/>
        <v>162171.19651941929</v>
      </c>
      <c r="Q120" s="21">
        <f t="shared" si="93"/>
        <v>177162.47605963078</v>
      </c>
      <c r="R120" s="2">
        <f t="shared" si="94"/>
        <v>83200000</v>
      </c>
      <c r="S120" s="2">
        <f t="shared" si="95"/>
        <v>0</v>
      </c>
      <c r="T120" s="21">
        <f t="shared" si="96"/>
        <v>0</v>
      </c>
      <c r="U120" s="2">
        <f t="shared" si="97"/>
        <v>83200000</v>
      </c>
      <c r="V120" s="2">
        <f t="shared" si="98"/>
        <v>0</v>
      </c>
      <c r="W120" s="21">
        <f t="shared" si="99"/>
        <v>0</v>
      </c>
      <c r="X120" s="17"/>
      <c r="Y120" s="2"/>
      <c r="Z120" s="21"/>
      <c r="AA120" s="2"/>
      <c r="AB120" s="2"/>
      <c r="AC120" s="21"/>
    </row>
    <row r="121" spans="1:29" x14ac:dyDescent="0.45">
      <c r="A121" s="25">
        <f t="shared" si="12"/>
        <v>43951</v>
      </c>
      <c r="B121">
        <f t="shared" si="13"/>
        <v>99</v>
      </c>
      <c r="C121">
        <f t="shared" ref="C121:C184" si="102">C120+1</f>
        <v>66</v>
      </c>
      <c r="K121" s="26">
        <f t="shared" si="85"/>
        <v>5.2947390796987594E-3</v>
      </c>
      <c r="L121" s="28">
        <f t="shared" si="100"/>
        <v>1.0377585776689897</v>
      </c>
      <c r="M121" s="28">
        <f t="shared" ref="M121:M184" si="103">LN(2)/K121</f>
        <v>130.91243404564167</v>
      </c>
      <c r="N121" s="31">
        <f t="shared" si="101"/>
        <v>7.6737352411029552E-2</v>
      </c>
      <c r="O121" s="2">
        <f t="shared" si="91"/>
        <v>82847374.335259244</v>
      </c>
      <c r="P121" s="2">
        <f t="shared" si="92"/>
        <v>163879.53178688814</v>
      </c>
      <c r="Q121" s="21">
        <f t="shared" si="93"/>
        <v>188746.13295386801</v>
      </c>
      <c r="R121" s="2">
        <f t="shared" si="94"/>
        <v>83200000</v>
      </c>
      <c r="S121" s="2">
        <f t="shared" si="95"/>
        <v>0</v>
      </c>
      <c r="T121" s="21">
        <f t="shared" si="96"/>
        <v>0</v>
      </c>
      <c r="U121" s="2">
        <f t="shared" si="97"/>
        <v>83200000</v>
      </c>
      <c r="V121" s="2">
        <f t="shared" si="98"/>
        <v>0</v>
      </c>
      <c r="W121" s="21">
        <f t="shared" si="99"/>
        <v>0</v>
      </c>
      <c r="X121" s="17"/>
      <c r="Y121" s="2"/>
      <c r="Z121" s="21"/>
      <c r="AA121" s="2"/>
      <c r="AB121" s="2"/>
      <c r="AC121" s="21"/>
    </row>
    <row r="122" spans="1:29" x14ac:dyDescent="0.45">
      <c r="A122" s="25">
        <f t="shared" si="12"/>
        <v>43952</v>
      </c>
      <c r="B122">
        <f t="shared" si="13"/>
        <v>100</v>
      </c>
      <c r="C122">
        <f t="shared" si="102"/>
        <v>67</v>
      </c>
      <c r="K122" s="26">
        <f t="shared" si="85"/>
        <v>4.842739824051292E-3</v>
      </c>
      <c r="L122" s="28">
        <f t="shared" si="100"/>
        <v>1.0344803038918893</v>
      </c>
      <c r="M122" s="28">
        <f t="shared" si="103"/>
        <v>143.13120376970386</v>
      </c>
      <c r="N122" s="31">
        <f t="shared" si="101"/>
        <v>7.6283056268823285E-2</v>
      </c>
      <c r="O122" s="2">
        <f t="shared" si="91"/>
        <v>82833944.477974281</v>
      </c>
      <c r="P122" s="2">
        <f t="shared" si="92"/>
        <v>165603.70822992988</v>
      </c>
      <c r="Q122" s="21">
        <f t="shared" si="93"/>
        <v>200451.81379578941</v>
      </c>
      <c r="R122" s="2">
        <f t="shared" si="94"/>
        <v>83200000</v>
      </c>
      <c r="S122" s="2">
        <f t="shared" si="95"/>
        <v>0</v>
      </c>
      <c r="T122" s="21">
        <f t="shared" si="96"/>
        <v>0</v>
      </c>
      <c r="U122" s="2">
        <f t="shared" si="97"/>
        <v>83200000</v>
      </c>
      <c r="V122" s="2">
        <f t="shared" si="98"/>
        <v>0</v>
      </c>
      <c r="W122" s="21">
        <f t="shared" si="99"/>
        <v>0</v>
      </c>
      <c r="X122" s="17"/>
      <c r="Y122" s="2"/>
      <c r="Z122" s="21"/>
      <c r="AA122" s="17"/>
      <c r="AB122" s="2"/>
      <c r="AC122" s="21"/>
    </row>
    <row r="123" spans="1:29" x14ac:dyDescent="0.45">
      <c r="A123" s="25">
        <f t="shared" si="12"/>
        <v>43953</v>
      </c>
      <c r="B123">
        <f t="shared" si="13"/>
        <v>101</v>
      </c>
      <c r="C123">
        <f t="shared" si="102"/>
        <v>68</v>
      </c>
      <c r="K123" s="26">
        <f t="shared" si="85"/>
        <v>4.4293266675544379E-3</v>
      </c>
      <c r="L123" s="28">
        <f t="shared" si="100"/>
        <v>1.0314909570273778</v>
      </c>
      <c r="M123" s="28">
        <f t="shared" si="103"/>
        <v>156.49041775070799</v>
      </c>
      <c r="N123" s="31">
        <f t="shared" si="101"/>
        <v>7.5867722062653381E-2</v>
      </c>
      <c r="O123" s="2">
        <f t="shared" si="91"/>
        <v>82820375.525102586</v>
      </c>
      <c r="P123" s="2">
        <f t="shared" si="92"/>
        <v>167343.82479949304</v>
      </c>
      <c r="Q123" s="21">
        <f t="shared" si="93"/>
        <v>212280.6500979214</v>
      </c>
      <c r="R123" s="2">
        <f t="shared" si="94"/>
        <v>83200000</v>
      </c>
      <c r="S123" s="2">
        <f t="shared" si="95"/>
        <v>0</v>
      </c>
      <c r="T123" s="21">
        <f t="shared" si="96"/>
        <v>0</v>
      </c>
      <c r="U123" s="2">
        <f t="shared" si="97"/>
        <v>83200000</v>
      </c>
      <c r="V123" s="2">
        <f t="shared" si="98"/>
        <v>0</v>
      </c>
      <c r="W123" s="21">
        <f t="shared" si="99"/>
        <v>0</v>
      </c>
      <c r="X123" s="17"/>
      <c r="Y123" s="2"/>
      <c r="Z123" s="21"/>
      <c r="AA123" s="2"/>
      <c r="AB123" s="2"/>
      <c r="AC123" s="21"/>
    </row>
    <row r="124" spans="1:29" x14ac:dyDescent="0.45">
      <c r="A124" s="25">
        <f t="shared" si="12"/>
        <v>43954</v>
      </c>
      <c r="B124">
        <f t="shared" si="13"/>
        <v>102</v>
      </c>
      <c r="C124">
        <f t="shared" si="102"/>
        <v>69</v>
      </c>
      <c r="K124" s="26">
        <f t="shared" si="85"/>
        <v>4.0512056068905782E-3</v>
      </c>
      <c r="L124" s="28">
        <f t="shared" si="100"/>
        <v>1.0287643678687977</v>
      </c>
      <c r="M124" s="28">
        <f t="shared" si="103"/>
        <v>171.09651985596369</v>
      </c>
      <c r="N124" s="31">
        <f t="shared" si="101"/>
        <v>7.5487994261707075E-2</v>
      </c>
      <c r="O124" s="2">
        <f t="shared" si="91"/>
        <v>82806666.239614695</v>
      </c>
      <c r="P124" s="2">
        <f t="shared" si="92"/>
        <v>169099.97994456624</v>
      </c>
      <c r="Q124" s="21">
        <f t="shared" si="93"/>
        <v>224233.78044073845</v>
      </c>
      <c r="R124" s="2">
        <f t="shared" si="94"/>
        <v>83200000</v>
      </c>
      <c r="S124" s="2">
        <f t="shared" si="95"/>
        <v>0</v>
      </c>
      <c r="T124" s="21">
        <f t="shared" si="96"/>
        <v>0</v>
      </c>
      <c r="U124" s="2">
        <f t="shared" si="97"/>
        <v>83200000</v>
      </c>
      <c r="V124" s="2">
        <f t="shared" si="98"/>
        <v>0</v>
      </c>
      <c r="W124" s="21">
        <f t="shared" si="99"/>
        <v>0</v>
      </c>
      <c r="X124" s="17"/>
      <c r="Y124" s="2"/>
      <c r="Z124" s="21"/>
      <c r="AA124" s="2"/>
      <c r="AB124" s="2"/>
      <c r="AC124" s="21"/>
    </row>
    <row r="125" spans="1:29" x14ac:dyDescent="0.45">
      <c r="A125" s="25">
        <f t="shared" si="12"/>
        <v>43955</v>
      </c>
      <c r="B125">
        <f t="shared" si="13"/>
        <v>103</v>
      </c>
      <c r="C125">
        <f t="shared" si="102"/>
        <v>70</v>
      </c>
      <c r="K125" s="26">
        <f t="shared" si="85"/>
        <v>3.7053638399543354E-3</v>
      </c>
      <c r="L125" s="28">
        <f t="shared" si="100"/>
        <v>1.0262768522802226</v>
      </c>
      <c r="M125" s="28">
        <f t="shared" si="103"/>
        <v>187.06588893804491</v>
      </c>
      <c r="N125" s="31">
        <f t="shared" si="101"/>
        <v>7.5140808615914684E-2</v>
      </c>
      <c r="O125" s="2">
        <f t="shared" si="91"/>
        <v>82792815.377984285</v>
      </c>
      <c r="P125" s="2">
        <f t="shared" si="92"/>
        <v>170872.27157894144</v>
      </c>
      <c r="Q125" s="21">
        <f t="shared" si="93"/>
        <v>236312.35043677321</v>
      </c>
      <c r="R125" s="2">
        <f t="shared" si="94"/>
        <v>83200000</v>
      </c>
      <c r="S125" s="2">
        <f t="shared" si="95"/>
        <v>0</v>
      </c>
      <c r="T125" s="21">
        <f t="shared" si="96"/>
        <v>0</v>
      </c>
      <c r="U125" s="2">
        <f t="shared" ref="U125:U173" si="104">U124-$N$109*U124*V124/$Q$2</f>
        <v>83200000</v>
      </c>
      <c r="V125" s="2">
        <f t="shared" ref="V125:V173" si="105">V124+$N$109*U124*V124/$Q$2-$Q$9*V124</f>
        <v>0</v>
      </c>
      <c r="W125" s="21">
        <f t="shared" ref="W125:W172" si="106">$Q$2-U125-V125</f>
        <v>0</v>
      </c>
      <c r="X125" s="17"/>
      <c r="Y125" s="2"/>
      <c r="Z125" s="21"/>
      <c r="AA125" s="2"/>
      <c r="AB125" s="2"/>
      <c r="AC125" s="21"/>
    </row>
    <row r="126" spans="1:29" x14ac:dyDescent="0.45">
      <c r="A126" s="25">
        <f t="shared" si="12"/>
        <v>43956</v>
      </c>
      <c r="B126">
        <f t="shared" si="13"/>
        <v>104</v>
      </c>
      <c r="C126">
        <f t="shared" si="102"/>
        <v>71</v>
      </c>
      <c r="K126" s="26">
        <f t="shared" si="85"/>
        <v>3.3890457603752986E-3</v>
      </c>
      <c r="L126" s="28">
        <f t="shared" si="100"/>
        <v>1.0240069567778696</v>
      </c>
      <c r="M126" s="28">
        <f t="shared" si="103"/>
        <v>204.52576612101782</v>
      </c>
      <c r="N126" s="31">
        <f t="shared" si="101"/>
        <v>7.4823366497585059E-2</v>
      </c>
      <c r="O126" s="2">
        <f t="shared" si="91"/>
        <v>82778821.690260306</v>
      </c>
      <c r="P126" s="2">
        <f t="shared" si="92"/>
        <v>172660.79704728664</v>
      </c>
      <c r="Q126" s="21">
        <f t="shared" si="93"/>
        <v>248517.51269240736</v>
      </c>
      <c r="R126" s="2">
        <f t="shared" si="94"/>
        <v>83200000</v>
      </c>
      <c r="S126" s="2">
        <f t="shared" si="95"/>
        <v>0</v>
      </c>
      <c r="T126" s="21">
        <f t="shared" si="96"/>
        <v>0</v>
      </c>
      <c r="U126" s="2">
        <f t="shared" si="104"/>
        <v>83200000</v>
      </c>
      <c r="V126" s="2">
        <f t="shared" si="105"/>
        <v>0</v>
      </c>
      <c r="W126" s="21">
        <f t="shared" si="106"/>
        <v>0</v>
      </c>
      <c r="X126" s="17"/>
      <c r="Y126" s="2"/>
      <c r="Z126" s="21"/>
      <c r="AA126" s="17"/>
      <c r="AB126" s="2"/>
      <c r="AC126" s="21"/>
    </row>
    <row r="127" spans="1:29" x14ac:dyDescent="0.45">
      <c r="A127" s="25">
        <f t="shared" si="12"/>
        <v>43957</v>
      </c>
      <c r="B127">
        <f t="shared" si="13"/>
        <v>105</v>
      </c>
      <c r="C127">
        <f t="shared" si="102"/>
        <v>72</v>
      </c>
      <c r="K127" s="26">
        <f t="shared" si="85"/>
        <v>3.0997310013311202E-3</v>
      </c>
      <c r="L127" s="28">
        <f t="shared" si="100"/>
        <v>1.0219352330351343</v>
      </c>
      <c r="M127" s="28">
        <f t="shared" si="103"/>
        <v>223.61526863533851</v>
      </c>
      <c r="N127" s="31">
        <f t="shared" si="101"/>
        <v>7.4533111563766213E-2</v>
      </c>
      <c r="O127" s="2">
        <f t="shared" si="91"/>
        <v>82764683.920142263</v>
      </c>
      <c r="P127" s="2">
        <f t="shared" si="92"/>
        <v>174465.65309052164</v>
      </c>
      <c r="Q127" s="21">
        <f t="shared" si="93"/>
        <v>260850.42676721519</v>
      </c>
      <c r="R127" s="2">
        <f t="shared" si="94"/>
        <v>83200000</v>
      </c>
      <c r="S127" s="2">
        <f t="shared" si="95"/>
        <v>0</v>
      </c>
      <c r="T127" s="21">
        <f t="shared" si="96"/>
        <v>0</v>
      </c>
      <c r="U127" s="2">
        <f t="shared" si="104"/>
        <v>83200000</v>
      </c>
      <c r="V127" s="2">
        <f t="shared" si="105"/>
        <v>0</v>
      </c>
      <c r="W127" s="21">
        <f t="shared" si="106"/>
        <v>0</v>
      </c>
      <c r="X127" s="17"/>
      <c r="Y127" s="2"/>
      <c r="Z127" s="21"/>
      <c r="AA127" s="17"/>
      <c r="AB127" s="2"/>
      <c r="AC127" s="21"/>
    </row>
    <row r="128" spans="1:29" x14ac:dyDescent="0.45">
      <c r="A128" s="25">
        <f t="shared" si="12"/>
        <v>43958</v>
      </c>
      <c r="B128">
        <f t="shared" si="13"/>
        <v>106</v>
      </c>
      <c r="C128">
        <f t="shared" si="102"/>
        <v>73</v>
      </c>
      <c r="K128" s="26">
        <f t="shared" si="85"/>
        <v>2.8351143537079927E-3</v>
      </c>
      <c r="L128" s="28">
        <f t="shared" si="100"/>
        <v>1.0200440375939863</v>
      </c>
      <c r="M128" s="28">
        <f t="shared" si="103"/>
        <v>244.48649827947546</v>
      </c>
      <c r="N128" s="31">
        <f t="shared" si="101"/>
        <v>7.426770851972056E-2</v>
      </c>
      <c r="O128" s="2">
        <f t="shared" si="91"/>
        <v>82750400.805058688</v>
      </c>
      <c r="P128" s="2">
        <f t="shared" si="92"/>
        <v>176286.93581049074</v>
      </c>
      <c r="Q128" s="21">
        <f t="shared" si="93"/>
        <v>273312.25913082133</v>
      </c>
      <c r="R128" s="2">
        <f t="shared" si="94"/>
        <v>83200000</v>
      </c>
      <c r="S128" s="2">
        <f t="shared" si="95"/>
        <v>0</v>
      </c>
      <c r="T128" s="21">
        <f t="shared" si="96"/>
        <v>0</v>
      </c>
      <c r="U128" s="2">
        <f t="shared" si="104"/>
        <v>83200000</v>
      </c>
      <c r="V128" s="2">
        <f t="shared" si="105"/>
        <v>0</v>
      </c>
      <c r="W128" s="21">
        <f t="shared" si="106"/>
        <v>0</v>
      </c>
      <c r="X128" s="17"/>
      <c r="Y128" s="2"/>
      <c r="Z128" s="21"/>
      <c r="AA128" s="17"/>
      <c r="AB128" s="2"/>
      <c r="AC128" s="21"/>
    </row>
    <row r="129" spans="1:38" x14ac:dyDescent="0.45">
      <c r="A129" s="25">
        <f t="shared" si="12"/>
        <v>43959</v>
      </c>
      <c r="B129">
        <f t="shared" si="13"/>
        <v>107</v>
      </c>
      <c r="C129">
        <f t="shared" si="102"/>
        <v>74</v>
      </c>
      <c r="K129" s="26">
        <f t="shared" si="85"/>
        <v>2.593087398599874E-3</v>
      </c>
      <c r="L129" s="28">
        <f t="shared" si="100"/>
        <v>1.018317353603766</v>
      </c>
      <c r="M129" s="28">
        <f t="shared" si="103"/>
        <v>267.30575334028737</v>
      </c>
      <c r="N129" s="31">
        <f t="shared" si="101"/>
        <v>7.4025023786215477E-2</v>
      </c>
      <c r="O129" s="2">
        <f t="shared" si="91"/>
        <v>82735971.076248795</v>
      </c>
      <c r="P129" s="2">
        <f t="shared" si="92"/>
        <v>178124.74063392734</v>
      </c>
      <c r="Q129" s="21">
        <f t="shared" si="93"/>
        <v>285904.18311727786</v>
      </c>
      <c r="R129" s="2">
        <f t="shared" si="94"/>
        <v>83200000</v>
      </c>
      <c r="S129" s="2">
        <f t="shared" si="95"/>
        <v>0</v>
      </c>
      <c r="T129" s="21">
        <f t="shared" si="96"/>
        <v>0</v>
      </c>
      <c r="U129" s="2">
        <f t="shared" si="104"/>
        <v>83200000</v>
      </c>
      <c r="V129" s="2">
        <f t="shared" si="105"/>
        <v>0</v>
      </c>
      <c r="W129" s="21">
        <f t="shared" si="106"/>
        <v>0</v>
      </c>
      <c r="X129" s="17"/>
      <c r="Y129" s="2"/>
      <c r="Z129" s="21"/>
      <c r="AA129" s="17"/>
      <c r="AB129" s="2"/>
      <c r="AC129" s="21"/>
      <c r="AD129" s="17"/>
      <c r="AE129" s="2"/>
      <c r="AF129" s="21"/>
    </row>
    <row r="130" spans="1:38" x14ac:dyDescent="0.45">
      <c r="A130" s="25">
        <f t="shared" si="12"/>
        <v>43960</v>
      </c>
      <c r="B130">
        <f t="shared" si="13"/>
        <v>108</v>
      </c>
      <c r="C130">
        <f t="shared" si="102"/>
        <v>75</v>
      </c>
      <c r="K130" s="26">
        <f t="shared" si="85"/>
        <v>2.3717217077974758E-3</v>
      </c>
      <c r="L130" s="28">
        <f t="shared" si="100"/>
        <v>1.0167406318605461</v>
      </c>
      <c r="M130" s="28">
        <f t="shared" si="103"/>
        <v>292.25485362852442</v>
      </c>
      <c r="N130" s="31">
        <f t="shared" si="101"/>
        <v>7.3803107893131853E-2</v>
      </c>
      <c r="O130" s="2">
        <f t="shared" si="91"/>
        <v>82721393.458847448</v>
      </c>
      <c r="P130" s="2">
        <f t="shared" si="92"/>
        <v>179979.1622757038</v>
      </c>
      <c r="Q130" s="21">
        <f t="shared" si="93"/>
        <v>298627.37887684797</v>
      </c>
      <c r="R130" s="2">
        <f t="shared" si="94"/>
        <v>83200000</v>
      </c>
      <c r="S130" s="2">
        <f t="shared" si="95"/>
        <v>0</v>
      </c>
      <c r="T130" s="21">
        <f t="shared" si="96"/>
        <v>0</v>
      </c>
      <c r="U130" s="2">
        <f t="shared" si="104"/>
        <v>83200000</v>
      </c>
      <c r="V130" s="2">
        <f t="shared" si="105"/>
        <v>0</v>
      </c>
      <c r="W130" s="21">
        <f t="shared" si="106"/>
        <v>0</v>
      </c>
      <c r="X130" s="17"/>
      <c r="Y130" s="2"/>
      <c r="Z130" s="21"/>
      <c r="AA130" s="17"/>
      <c r="AB130" s="2"/>
      <c r="AC130" s="21"/>
      <c r="AD130" s="2"/>
      <c r="AE130" s="2"/>
      <c r="AF130" s="21"/>
    </row>
    <row r="131" spans="1:38" x14ac:dyDescent="0.45">
      <c r="A131" s="25">
        <f t="shared" si="12"/>
        <v>43961</v>
      </c>
      <c r="B131">
        <f t="shared" si="13"/>
        <v>109</v>
      </c>
      <c r="C131">
        <f t="shared" si="102"/>
        <v>76</v>
      </c>
      <c r="K131" s="26">
        <f t="shared" si="85"/>
        <v>2.1692534784114883E-3</v>
      </c>
      <c r="L131" s="28">
        <f t="shared" si="100"/>
        <v>1.0153006488011125</v>
      </c>
      <c r="M131" s="28">
        <f t="shared" si="103"/>
        <v>319.53258918709975</v>
      </c>
      <c r="N131" s="31">
        <f t="shared" si="101"/>
        <v>7.3600179439527819E-2</v>
      </c>
      <c r="O131" s="2">
        <f t="shared" si="91"/>
        <v>82706666.671973526</v>
      </c>
      <c r="P131" s="2">
        <f t="shared" si="92"/>
        <v>181850.29470136212</v>
      </c>
      <c r="Q131" s="21">
        <f t="shared" si="93"/>
        <v>311483.03332511138</v>
      </c>
      <c r="R131" s="2">
        <f t="shared" si="94"/>
        <v>83200000</v>
      </c>
      <c r="S131" s="2">
        <f t="shared" si="95"/>
        <v>0</v>
      </c>
      <c r="T131" s="21">
        <f t="shared" si="96"/>
        <v>0</v>
      </c>
      <c r="U131" s="2">
        <f t="shared" si="104"/>
        <v>83200000</v>
      </c>
      <c r="V131" s="2">
        <f t="shared" si="105"/>
        <v>0</v>
      </c>
      <c r="W131" s="21">
        <f t="shared" si="106"/>
        <v>0</v>
      </c>
      <c r="X131" s="17">
        <f>$Q$2-Y131-Z131</f>
        <v>83200000</v>
      </c>
      <c r="Y131" s="2">
        <f>V131</f>
        <v>0</v>
      </c>
      <c r="Z131" s="21">
        <f>W131</f>
        <v>0</v>
      </c>
      <c r="AA131" s="17"/>
      <c r="AB131" s="2"/>
      <c r="AC131" s="21"/>
      <c r="AD131" s="2"/>
      <c r="AE131" s="2"/>
      <c r="AF131" s="21"/>
    </row>
    <row r="132" spans="1:38" x14ac:dyDescent="0.45">
      <c r="A132" s="25">
        <f t="shared" si="12"/>
        <v>43962</v>
      </c>
      <c r="B132">
        <f t="shared" si="13"/>
        <v>110</v>
      </c>
      <c r="C132">
        <f t="shared" si="102"/>
        <v>77</v>
      </c>
      <c r="K132" s="26">
        <f t="shared" si="85"/>
        <v>1.9840694792013797E-3</v>
      </c>
      <c r="L132" s="28">
        <f t="shared" si="100"/>
        <v>1.0139853794274201</v>
      </c>
      <c r="M132" s="28">
        <f t="shared" si="103"/>
        <v>349.35630421518721</v>
      </c>
      <c r="N132" s="31">
        <f t="shared" si="101"/>
        <v>7.3414610475993208E-2</v>
      </c>
      <c r="O132" s="2">
        <f t="shared" si="91"/>
        <v>82691789.428821579</v>
      </c>
      <c r="P132" s="2">
        <f t="shared" si="92"/>
        <v>183738.23108891991</v>
      </c>
      <c r="Q132" s="21">
        <f t="shared" si="93"/>
        <v>324472.34008950146</v>
      </c>
      <c r="R132" s="2">
        <f t="shared" si="94"/>
        <v>83200000</v>
      </c>
      <c r="S132" s="2">
        <f t="shared" si="95"/>
        <v>0</v>
      </c>
      <c r="T132" s="21">
        <f t="shared" si="96"/>
        <v>0</v>
      </c>
      <c r="U132" s="2">
        <f t="shared" si="104"/>
        <v>83200000</v>
      </c>
      <c r="V132" s="2">
        <f t="shared" si="105"/>
        <v>0</v>
      </c>
      <c r="W132" s="21">
        <f t="shared" si="106"/>
        <v>0</v>
      </c>
      <c r="X132" s="2">
        <f t="shared" ref="X132:X180" si="107">X131-$N$115*X131*Y131/$Q$2</f>
        <v>83200000</v>
      </c>
      <c r="Y132" s="2">
        <f t="shared" ref="Y132:Y180" si="108">Y131+$N$115*X131*Y131/$Q$2-$Q$9*Y131</f>
        <v>0</v>
      </c>
      <c r="Z132" s="21">
        <f t="shared" ref="Z132:Z179" si="109">$Q$2-X132-Y132</f>
        <v>0</v>
      </c>
      <c r="AA132" s="17"/>
      <c r="AB132" s="2"/>
      <c r="AC132" s="21"/>
      <c r="AD132" s="2"/>
      <c r="AE132" s="2"/>
      <c r="AF132" s="21"/>
    </row>
    <row r="133" spans="1:38" x14ac:dyDescent="0.45">
      <c r="A133" s="25">
        <f t="shared" si="12"/>
        <v>43963</v>
      </c>
      <c r="B133">
        <f t="shared" si="13"/>
        <v>111</v>
      </c>
      <c r="C133">
        <f t="shared" si="102"/>
        <v>78</v>
      </c>
      <c r="K133" s="26">
        <f t="shared" si="85"/>
        <v>1.8146941966326105E-3</v>
      </c>
      <c r="L133" s="28">
        <f t="shared" si="100"/>
        <v>1.0127838834100846</v>
      </c>
      <c r="M133" s="28">
        <f t="shared" si="103"/>
        <v>381.96362882857375</v>
      </c>
      <c r="N133" s="31">
        <f t="shared" si="101"/>
        <v>7.3244913179169063E-2</v>
      </c>
      <c r="O133" s="2">
        <f t="shared" si="91"/>
        <v>82676760.436757058</v>
      </c>
      <c r="P133" s="2">
        <f t="shared" si="92"/>
        <v>185643.06378994652</v>
      </c>
      <c r="Q133" s="21">
        <f t="shared" si="93"/>
        <v>337596.4994529956</v>
      </c>
      <c r="R133" s="2">
        <f t="shared" si="94"/>
        <v>83200000</v>
      </c>
      <c r="S133" s="2">
        <f t="shared" si="95"/>
        <v>0</v>
      </c>
      <c r="T133" s="21">
        <f t="shared" si="96"/>
        <v>0</v>
      </c>
      <c r="U133" s="2">
        <f t="shared" si="104"/>
        <v>83200000</v>
      </c>
      <c r="V133" s="2">
        <f t="shared" si="105"/>
        <v>0</v>
      </c>
      <c r="W133" s="21">
        <f t="shared" si="106"/>
        <v>0</v>
      </c>
      <c r="X133" s="2">
        <f t="shared" si="107"/>
        <v>83200000</v>
      </c>
      <c r="Y133" s="2">
        <f t="shared" si="108"/>
        <v>0</v>
      </c>
      <c r="Z133" s="21">
        <f t="shared" si="109"/>
        <v>0</v>
      </c>
      <c r="AA133" s="17"/>
      <c r="AB133" s="2"/>
      <c r="AC133" s="21"/>
      <c r="AD133" s="17"/>
      <c r="AE133" s="2"/>
      <c r="AF133" s="21"/>
    </row>
    <row r="134" spans="1:38" x14ac:dyDescent="0.45">
      <c r="A134" s="25">
        <f t="shared" si="12"/>
        <v>43964</v>
      </c>
      <c r="B134">
        <f t="shared" si="13"/>
        <v>112</v>
      </c>
      <c r="C134">
        <f t="shared" si="102"/>
        <v>79</v>
      </c>
      <c r="K134" s="26">
        <f t="shared" si="85"/>
        <v>1.6597780782443218E-3</v>
      </c>
      <c r="L134" s="28">
        <f t="shared" si="100"/>
        <v>1.0116862028512039</v>
      </c>
      <c r="M134" s="28">
        <f t="shared" si="103"/>
        <v>417.61437245462463</v>
      </c>
      <c r="N134" s="31">
        <f t="shared" si="101"/>
        <v>7.3089727700843571E-2</v>
      </c>
      <c r="O134" s="2">
        <f t="shared" si="91"/>
        <v>82661578.397414967</v>
      </c>
      <c r="P134" s="2">
        <f t="shared" si="92"/>
        <v>187564.88428990505</v>
      </c>
      <c r="Q134" s="21">
        <f t="shared" si="93"/>
        <v>350856.7182951275</v>
      </c>
      <c r="R134" s="2">
        <f t="shared" si="94"/>
        <v>83200000</v>
      </c>
      <c r="S134" s="2">
        <f t="shared" si="95"/>
        <v>0</v>
      </c>
      <c r="T134" s="21">
        <f t="shared" si="96"/>
        <v>0</v>
      </c>
      <c r="U134" s="2">
        <f t="shared" si="104"/>
        <v>83200000</v>
      </c>
      <c r="V134" s="2">
        <f t="shared" si="105"/>
        <v>0</v>
      </c>
      <c r="W134" s="21">
        <f t="shared" si="106"/>
        <v>0</v>
      </c>
      <c r="X134" s="2">
        <f t="shared" si="107"/>
        <v>83200000</v>
      </c>
      <c r="Y134" s="2">
        <f t="shared" si="108"/>
        <v>0</v>
      </c>
      <c r="Z134" s="21">
        <f t="shared" si="109"/>
        <v>0</v>
      </c>
      <c r="AA134" s="17"/>
      <c r="AB134" s="2"/>
      <c r="AC134" s="21"/>
      <c r="AD134" s="17"/>
      <c r="AE134" s="2"/>
      <c r="AF134" s="21"/>
    </row>
    <row r="135" spans="1:38" x14ac:dyDescent="0.45">
      <c r="A135" s="25">
        <f t="shared" si="12"/>
        <v>43965</v>
      </c>
      <c r="B135">
        <f t="shared" si="13"/>
        <v>113</v>
      </c>
      <c r="C135">
        <f t="shared" si="102"/>
        <v>80</v>
      </c>
      <c r="K135" s="26">
        <f t="shared" si="85"/>
        <v>1.5180867796526823E-3</v>
      </c>
      <c r="L135" s="28">
        <f t="shared" si="100"/>
        <v>1.0106832703842912</v>
      </c>
      <c r="M135" s="28">
        <f t="shared" si="103"/>
        <v>456.59259394810613</v>
      </c>
      <c r="N135" s="31">
        <f t="shared" si="101"/>
        <v>7.2947811085274622E-2</v>
      </c>
      <c r="O135" s="2">
        <f t="shared" si="91"/>
        <v>82646242.006802127</v>
      </c>
      <c r="P135" s="2">
        <f t="shared" si="92"/>
        <v>189503.78316775549</v>
      </c>
      <c r="Q135" s="21">
        <f t="shared" si="93"/>
        <v>364254.21003011777</v>
      </c>
      <c r="R135" s="2">
        <f t="shared" si="94"/>
        <v>83200000</v>
      </c>
      <c r="S135" s="2">
        <f t="shared" si="95"/>
        <v>0</v>
      </c>
      <c r="T135" s="21">
        <f t="shared" si="96"/>
        <v>0</v>
      </c>
      <c r="U135" s="2">
        <f t="shared" si="104"/>
        <v>83200000</v>
      </c>
      <c r="V135" s="2">
        <f t="shared" si="105"/>
        <v>0</v>
      </c>
      <c r="W135" s="21">
        <f t="shared" si="106"/>
        <v>0</v>
      </c>
      <c r="X135" s="2">
        <f t="shared" si="107"/>
        <v>83200000</v>
      </c>
      <c r="Y135" s="2">
        <f t="shared" si="108"/>
        <v>0</v>
      </c>
      <c r="Z135" s="21">
        <f t="shared" si="109"/>
        <v>0</v>
      </c>
      <c r="AA135" s="17"/>
      <c r="AB135" s="2"/>
      <c r="AC135" s="21"/>
      <c r="AD135" s="17"/>
      <c r="AE135" s="2"/>
      <c r="AF135" s="21"/>
    </row>
    <row r="136" spans="1:38" x14ac:dyDescent="0.45">
      <c r="A136" s="25">
        <f t="shared" si="12"/>
        <v>43966</v>
      </c>
      <c r="B136">
        <f t="shared" si="13"/>
        <v>114</v>
      </c>
      <c r="C136">
        <f t="shared" si="102"/>
        <v>81</v>
      </c>
      <c r="K136" s="26">
        <f t="shared" si="85"/>
        <v>1.3884913295119526E-3</v>
      </c>
      <c r="L136" s="28">
        <f t="shared" si="100"/>
        <v>1.0097668264578854</v>
      </c>
      <c r="M136" s="28">
        <f t="shared" si="103"/>
        <v>499.20886492217625</v>
      </c>
      <c r="N136" s="31">
        <f t="shared" si="101"/>
        <v>7.2818027158471549E-2</v>
      </c>
      <c r="O136" s="2">
        <f t="shared" si="91"/>
        <v>82630749.95540309</v>
      </c>
      <c r="P136" s="2">
        <f t="shared" si="92"/>
        <v>191459.85005481509</v>
      </c>
      <c r="Q136" s="21">
        <f t="shared" si="93"/>
        <v>377790.19454209541</v>
      </c>
      <c r="R136" s="2">
        <f t="shared" si="94"/>
        <v>83200000</v>
      </c>
      <c r="S136" s="2">
        <f t="shared" si="95"/>
        <v>0</v>
      </c>
      <c r="T136" s="21">
        <f t="shared" si="96"/>
        <v>0</v>
      </c>
      <c r="U136" s="2">
        <f t="shared" si="104"/>
        <v>83200000</v>
      </c>
      <c r="V136" s="2">
        <f t="shared" si="105"/>
        <v>0</v>
      </c>
      <c r="W136" s="21">
        <f t="shared" si="106"/>
        <v>0</v>
      </c>
      <c r="X136" s="2">
        <f t="shared" si="107"/>
        <v>83200000</v>
      </c>
      <c r="Y136" s="2">
        <f t="shared" si="108"/>
        <v>0</v>
      </c>
      <c r="Z136" s="21">
        <f t="shared" si="109"/>
        <v>0</v>
      </c>
      <c r="AA136" s="17"/>
      <c r="AB136" s="2"/>
      <c r="AC136" s="21"/>
      <c r="AD136" s="17"/>
      <c r="AE136" s="2"/>
      <c r="AF136" s="21"/>
      <c r="AG136" s="17"/>
      <c r="AH136" s="2"/>
      <c r="AI136" s="21"/>
    </row>
    <row r="137" spans="1:38" x14ac:dyDescent="0.45">
      <c r="A137" s="25">
        <f t="shared" si="12"/>
        <v>43967</v>
      </c>
      <c r="B137">
        <f t="shared" si="13"/>
        <v>115</v>
      </c>
      <c r="C137">
        <f t="shared" si="102"/>
        <v>82</v>
      </c>
      <c r="K137" s="26">
        <f t="shared" si="85"/>
        <v>1.269959134069365E-3</v>
      </c>
      <c r="L137" s="28">
        <f t="shared" si="100"/>
        <v>1.0089293447940471</v>
      </c>
      <c r="M137" s="28">
        <f t="shared" si="103"/>
        <v>545.80274432837439</v>
      </c>
      <c r="N137" s="31">
        <f t="shared" si="101"/>
        <v>7.2699337302214478E-2</v>
      </c>
      <c r="O137" s="2">
        <f t="shared" si="91"/>
        <v>82615100.928289682</v>
      </c>
      <c r="P137" s="2">
        <f t="shared" si="92"/>
        <v>193433.17359287181</v>
      </c>
      <c r="Q137" s="21">
        <f t="shared" si="93"/>
        <v>391465.89811744652</v>
      </c>
      <c r="R137" s="2">
        <f t="shared" si="94"/>
        <v>83200000</v>
      </c>
      <c r="S137" s="2">
        <f t="shared" si="95"/>
        <v>0</v>
      </c>
      <c r="T137" s="21">
        <f t="shared" si="96"/>
        <v>0</v>
      </c>
      <c r="U137" s="2">
        <f t="shared" si="104"/>
        <v>83200000</v>
      </c>
      <c r="V137" s="2">
        <f t="shared" si="105"/>
        <v>0</v>
      </c>
      <c r="W137" s="21">
        <f t="shared" si="106"/>
        <v>0</v>
      </c>
      <c r="X137" s="2">
        <f t="shared" si="107"/>
        <v>83200000</v>
      </c>
      <c r="Y137" s="2">
        <f t="shared" si="108"/>
        <v>0</v>
      </c>
      <c r="Z137" s="21">
        <f t="shared" si="109"/>
        <v>0</v>
      </c>
      <c r="AA137" s="17">
        <f>$Q$2-AB137-AC137</f>
        <v>83200000</v>
      </c>
      <c r="AB137" s="2">
        <f>Y137</f>
        <v>0</v>
      </c>
      <c r="AC137" s="21">
        <f>Z137</f>
        <v>0</v>
      </c>
      <c r="AD137" s="17"/>
      <c r="AE137" s="2"/>
      <c r="AF137" s="21"/>
      <c r="AG137" s="2"/>
      <c r="AH137" s="2"/>
      <c r="AI137" s="21"/>
    </row>
    <row r="138" spans="1:38" x14ac:dyDescent="0.45">
      <c r="A138" s="25">
        <f t="shared" si="12"/>
        <v>43968</v>
      </c>
      <c r="B138">
        <f t="shared" si="13"/>
        <v>116</v>
      </c>
      <c r="C138">
        <f t="shared" si="102"/>
        <v>83</v>
      </c>
      <c r="K138" s="26">
        <f t="shared" si="85"/>
        <v>1.1615457496397181E-3</v>
      </c>
      <c r="L138" s="28">
        <f t="shared" si="100"/>
        <v>1.0081639651372398</v>
      </c>
      <c r="M138" s="28">
        <f t="shared" si="103"/>
        <v>596.74548400262483</v>
      </c>
      <c r="N138" s="31">
        <f t="shared" si="101"/>
        <v>7.2590792033741885E-2</v>
      </c>
      <c r="O138" s="2">
        <f t="shared" si="91"/>
        <v>82599293.60523437</v>
      </c>
      <c r="P138" s="2">
        <f t="shared" si="92"/>
        <v>195423.84139154741</v>
      </c>
      <c r="Q138" s="21">
        <f t="shared" si="93"/>
        <v>405282.55337408296</v>
      </c>
      <c r="R138" s="2">
        <f t="shared" si="94"/>
        <v>83200000</v>
      </c>
      <c r="S138" s="2">
        <f t="shared" si="95"/>
        <v>0</v>
      </c>
      <c r="T138" s="21">
        <f t="shared" si="96"/>
        <v>0</v>
      </c>
      <c r="U138" s="2">
        <f t="shared" si="104"/>
        <v>83200000</v>
      </c>
      <c r="V138" s="2">
        <f t="shared" si="105"/>
        <v>0</v>
      </c>
      <c r="W138" s="21">
        <f t="shared" si="106"/>
        <v>0</v>
      </c>
      <c r="X138" s="2">
        <f t="shared" si="107"/>
        <v>83200000</v>
      </c>
      <c r="Y138" s="2">
        <f t="shared" si="108"/>
        <v>0</v>
      </c>
      <c r="Z138" s="21">
        <f t="shared" si="109"/>
        <v>0</v>
      </c>
      <c r="AA138" s="2">
        <f t="shared" ref="AA138:AA187" si="110">AA137-$N$122*AA137*AB137/$Q$2</f>
        <v>83200000</v>
      </c>
      <c r="AB138" s="2">
        <f t="shared" ref="AB138:AB187" si="111">AB137+$N$122*AA137*AB137/$Q$2-$Q$9*AB137</f>
        <v>0</v>
      </c>
      <c r="AC138" s="21">
        <f t="shared" ref="AC138:AC186" si="112">$Q$2-AA138-AB138</f>
        <v>0</v>
      </c>
      <c r="AD138" s="17"/>
      <c r="AE138" s="2"/>
      <c r="AF138" s="21"/>
      <c r="AG138" s="2"/>
      <c r="AH138" s="2"/>
      <c r="AI138" s="21"/>
    </row>
    <row r="139" spans="1:38" x14ac:dyDescent="0.45">
      <c r="A139" s="25">
        <f t="shared" si="12"/>
        <v>43969</v>
      </c>
      <c r="B139">
        <f t="shared" si="13"/>
        <v>117</v>
      </c>
      <c r="C139">
        <f t="shared" si="102"/>
        <v>84</v>
      </c>
      <c r="K139" s="26">
        <f t="shared" si="85"/>
        <v>1.0623873574442148E-3</v>
      </c>
      <c r="L139" s="28">
        <f t="shared" si="100"/>
        <v>1.0074644325162132</v>
      </c>
      <c r="M139" s="28">
        <f t="shared" si="103"/>
        <v>652.4429867345649</v>
      </c>
      <c r="N139" s="31">
        <f t="shared" si="101"/>
        <v>7.2491523319364176E-2</v>
      </c>
      <c r="O139" s="2">
        <f t="shared" si="91"/>
        <v>82583326.660827324</v>
      </c>
      <c r="P139" s="2">
        <f t="shared" si="92"/>
        <v>197431.93998490681</v>
      </c>
      <c r="Q139" s="21">
        <f t="shared" si="93"/>
        <v>419241.39918776939</v>
      </c>
      <c r="R139" s="2">
        <f t="shared" si="94"/>
        <v>83200000</v>
      </c>
      <c r="S139" s="2">
        <f t="shared" si="95"/>
        <v>0</v>
      </c>
      <c r="T139" s="21">
        <f t="shared" si="96"/>
        <v>0</v>
      </c>
      <c r="U139" s="2">
        <f t="shared" si="104"/>
        <v>83200000</v>
      </c>
      <c r="V139" s="2">
        <f t="shared" si="105"/>
        <v>0</v>
      </c>
      <c r="W139" s="21">
        <f t="shared" si="106"/>
        <v>0</v>
      </c>
      <c r="X139" s="2">
        <f t="shared" si="107"/>
        <v>83200000</v>
      </c>
      <c r="Y139" s="2">
        <f t="shared" si="108"/>
        <v>0</v>
      </c>
      <c r="Z139" s="21">
        <f t="shared" si="109"/>
        <v>0</v>
      </c>
      <c r="AA139" s="2">
        <f t="shared" si="110"/>
        <v>83200000</v>
      </c>
      <c r="AB139" s="2">
        <f t="shared" si="111"/>
        <v>0</v>
      </c>
      <c r="AC139" s="21">
        <f t="shared" si="112"/>
        <v>0</v>
      </c>
      <c r="AD139" s="17"/>
      <c r="AE139" s="2"/>
      <c r="AF139" s="21"/>
      <c r="AG139" s="2"/>
      <c r="AH139" s="2"/>
      <c r="AI139" s="21"/>
    </row>
    <row r="140" spans="1:38" x14ac:dyDescent="0.45">
      <c r="A140" s="25">
        <f t="shared" si="12"/>
        <v>43970</v>
      </c>
      <c r="B140">
        <f t="shared" si="13"/>
        <v>118</v>
      </c>
      <c r="C140">
        <f t="shared" si="102"/>
        <v>85</v>
      </c>
      <c r="K140" s="26">
        <f t="shared" si="85"/>
        <v>9.7169388085435683E-4</v>
      </c>
      <c r="L140" s="28">
        <f t="shared" si="100"/>
        <v>1.0068250423340244</v>
      </c>
      <c r="M140" s="28">
        <f t="shared" si="103"/>
        <v>713.33904042958386</v>
      </c>
      <c r="N140" s="31">
        <f t="shared" si="101"/>
        <v>7.2400737556872513E-2</v>
      </c>
      <c r="O140" s="2">
        <f t="shared" si="91"/>
        <v>82567198.764597431</v>
      </c>
      <c r="P140" s="2">
        <f t="shared" si="92"/>
        <v>199457.55478731086</v>
      </c>
      <c r="Q140" s="21">
        <f t="shared" si="93"/>
        <v>433343.68061525829</v>
      </c>
      <c r="R140" s="2">
        <f t="shared" si="94"/>
        <v>83200000</v>
      </c>
      <c r="S140" s="2">
        <f t="shared" si="95"/>
        <v>0</v>
      </c>
      <c r="T140" s="21">
        <f t="shared" si="96"/>
        <v>0</v>
      </c>
      <c r="U140" s="2">
        <f t="shared" si="104"/>
        <v>83200000</v>
      </c>
      <c r="V140" s="2">
        <f t="shared" si="105"/>
        <v>0</v>
      </c>
      <c r="W140" s="21">
        <f t="shared" si="106"/>
        <v>0</v>
      </c>
      <c r="X140" s="2">
        <f t="shared" si="107"/>
        <v>83200000</v>
      </c>
      <c r="Y140" s="2">
        <f t="shared" si="108"/>
        <v>0</v>
      </c>
      <c r="Z140" s="21">
        <f t="shared" si="109"/>
        <v>0</v>
      </c>
      <c r="AA140" s="2">
        <f t="shared" si="110"/>
        <v>83200000</v>
      </c>
      <c r="AB140" s="2">
        <f t="shared" si="111"/>
        <v>0</v>
      </c>
      <c r="AC140" s="21">
        <f t="shared" si="112"/>
        <v>0</v>
      </c>
      <c r="AD140" s="17"/>
      <c r="AE140" s="2"/>
      <c r="AF140" s="21"/>
      <c r="AG140" s="17"/>
      <c r="AH140" s="2"/>
      <c r="AI140" s="21"/>
    </row>
    <row r="141" spans="1:38" x14ac:dyDescent="0.45">
      <c r="A141" s="25">
        <f t="shared" si="12"/>
        <v>43971</v>
      </c>
      <c r="B141">
        <f t="shared" si="13"/>
        <v>119</v>
      </c>
      <c r="C141">
        <f t="shared" si="102"/>
        <v>86</v>
      </c>
      <c r="K141" s="26">
        <f t="shared" si="85"/>
        <v>8.8874269020033925E-4</v>
      </c>
      <c r="L141" s="28">
        <f t="shared" si="100"/>
        <v>1.0062405906815139</v>
      </c>
      <c r="M141" s="28">
        <f t="shared" si="103"/>
        <v>779.91885413279397</v>
      </c>
      <c r="N141" s="31">
        <f t="shared" si="101"/>
        <v>7.2317709167579985E-2</v>
      </c>
      <c r="O141" s="2">
        <f t="shared" si="91"/>
        <v>82550908.581137136</v>
      </c>
      <c r="P141" s="2">
        <f t="shared" si="92"/>
        <v>201500.77004850973</v>
      </c>
      <c r="Q141" s="21">
        <f t="shared" si="93"/>
        <v>447590.64881435467</v>
      </c>
      <c r="R141" s="2">
        <f t="shared" si="94"/>
        <v>83200000</v>
      </c>
      <c r="S141" s="2">
        <f t="shared" si="95"/>
        <v>0</v>
      </c>
      <c r="T141" s="21">
        <f t="shared" si="96"/>
        <v>0</v>
      </c>
      <c r="U141" s="2">
        <f t="shared" si="104"/>
        <v>83200000</v>
      </c>
      <c r="V141" s="2">
        <f t="shared" si="105"/>
        <v>0</v>
      </c>
      <c r="W141" s="21">
        <f t="shared" si="106"/>
        <v>0</v>
      </c>
      <c r="X141" s="2">
        <f t="shared" si="107"/>
        <v>83200000</v>
      </c>
      <c r="Y141" s="2">
        <f t="shared" si="108"/>
        <v>0</v>
      </c>
      <c r="Z141" s="21">
        <f t="shared" si="109"/>
        <v>0</v>
      </c>
      <c r="AA141" s="2">
        <f t="shared" si="110"/>
        <v>83200000</v>
      </c>
      <c r="AB141" s="2">
        <f t="shared" si="111"/>
        <v>0</v>
      </c>
      <c r="AC141" s="21">
        <f t="shared" si="112"/>
        <v>0</v>
      </c>
      <c r="AD141" s="17"/>
      <c r="AE141" s="2"/>
      <c r="AF141" s="21"/>
      <c r="AG141" s="17"/>
      <c r="AH141" s="2"/>
      <c r="AI141" s="21"/>
    </row>
    <row r="142" spans="1:38" x14ac:dyDescent="0.45">
      <c r="A142" s="25">
        <f t="shared" si="12"/>
        <v>43972</v>
      </c>
      <c r="B142">
        <f t="shared" si="13"/>
        <v>120</v>
      </c>
      <c r="C142">
        <f t="shared" si="102"/>
        <v>87</v>
      </c>
      <c r="K142" s="26">
        <f t="shared" si="85"/>
        <v>8.1287284498493865E-4</v>
      </c>
      <c r="L142" s="28">
        <f t="shared" si="100"/>
        <v>1.0057063293391593</v>
      </c>
      <c r="M142" s="28">
        <f t="shared" si="103"/>
        <v>852.71292408936142</v>
      </c>
      <c r="N142" s="31">
        <f t="shared" si="101"/>
        <v>7.2241774744224801E-2</v>
      </c>
      <c r="O142" s="2">
        <f t="shared" si="91"/>
        <v>82534454.770231351</v>
      </c>
      <c r="P142" s="2">
        <f t="shared" si="92"/>
        <v>203561.66880797461</v>
      </c>
      <c r="Q142" s="21">
        <f t="shared" si="93"/>
        <v>461983.56096067413</v>
      </c>
      <c r="R142" s="2">
        <f t="shared" si="94"/>
        <v>83200000</v>
      </c>
      <c r="S142" s="2">
        <f t="shared" si="95"/>
        <v>0</v>
      </c>
      <c r="T142" s="21">
        <f t="shared" si="96"/>
        <v>0</v>
      </c>
      <c r="U142" s="2">
        <f t="shared" si="104"/>
        <v>83200000</v>
      </c>
      <c r="V142" s="2">
        <f t="shared" si="105"/>
        <v>0</v>
      </c>
      <c r="W142" s="21">
        <f t="shared" si="106"/>
        <v>0</v>
      </c>
      <c r="X142" s="2">
        <f t="shared" si="107"/>
        <v>83200000</v>
      </c>
      <c r="Y142" s="2">
        <f t="shared" si="108"/>
        <v>0</v>
      </c>
      <c r="Z142" s="21">
        <f t="shared" si="109"/>
        <v>0</v>
      </c>
      <c r="AA142" s="2">
        <f t="shared" si="110"/>
        <v>83200000</v>
      </c>
      <c r="AB142" s="2">
        <f t="shared" si="111"/>
        <v>0</v>
      </c>
      <c r="AC142" s="21">
        <f t="shared" si="112"/>
        <v>0</v>
      </c>
      <c r="AD142" s="17"/>
      <c r="AE142" s="2"/>
      <c r="AF142" s="21"/>
      <c r="AG142" s="17"/>
      <c r="AH142" s="2"/>
      <c r="AI142" s="21"/>
    </row>
    <row r="143" spans="1:38" x14ac:dyDescent="0.45">
      <c r="A143" s="25">
        <f t="shared" si="12"/>
        <v>43973</v>
      </c>
      <c r="B143">
        <f t="shared" si="13"/>
        <v>121</v>
      </c>
      <c r="C143">
        <f t="shared" si="102"/>
        <v>88</v>
      </c>
      <c r="K143" s="26">
        <f t="shared" si="85"/>
        <v>7.4347982762587822E-4</v>
      </c>
      <c r="L143" s="28">
        <f t="shared" si="100"/>
        <v>1.0052179249928523</v>
      </c>
      <c r="M143" s="28">
        <f t="shared" si="103"/>
        <v>932.30126064528474</v>
      </c>
      <c r="N143" s="31">
        <f t="shared" si="101"/>
        <v>7.2172327705831735E-2</v>
      </c>
      <c r="O143" s="2">
        <f t="shared" si="91"/>
        <v>82517835.986990288</v>
      </c>
      <c r="P143" s="2">
        <f t="shared" si="92"/>
        <v>205640.33284846606</v>
      </c>
      <c r="Q143" s="21">
        <f t="shared" si="93"/>
        <v>476523.68016124604</v>
      </c>
      <c r="R143" s="2">
        <f t="shared" si="94"/>
        <v>83200000</v>
      </c>
      <c r="S143" s="2">
        <f t="shared" si="95"/>
        <v>0</v>
      </c>
      <c r="T143" s="21">
        <f t="shared" si="96"/>
        <v>0</v>
      </c>
      <c r="U143" s="2">
        <f t="shared" si="104"/>
        <v>83200000</v>
      </c>
      <c r="V143" s="2">
        <f t="shared" si="105"/>
        <v>0</v>
      </c>
      <c r="W143" s="21">
        <f t="shared" si="106"/>
        <v>0</v>
      </c>
      <c r="X143" s="2">
        <f t="shared" si="107"/>
        <v>83200000</v>
      </c>
      <c r="Y143" s="2">
        <f t="shared" si="108"/>
        <v>0</v>
      </c>
      <c r="Z143" s="21">
        <f t="shared" si="109"/>
        <v>0</v>
      </c>
      <c r="AA143" s="2">
        <f t="shared" si="110"/>
        <v>83200000</v>
      </c>
      <c r="AB143" s="2">
        <f t="shared" si="111"/>
        <v>0</v>
      </c>
      <c r="AC143" s="21">
        <f t="shared" si="112"/>
        <v>0</v>
      </c>
      <c r="AD143" s="17"/>
      <c r="AE143" s="2"/>
      <c r="AF143" s="21"/>
      <c r="AG143" s="17"/>
      <c r="AH143" s="2"/>
      <c r="AI143" s="21"/>
      <c r="AJ143" s="17"/>
      <c r="AK143" s="2"/>
      <c r="AL143" s="37"/>
    </row>
    <row r="144" spans="1:38" x14ac:dyDescent="0.45">
      <c r="A144" s="25">
        <f t="shared" si="12"/>
        <v>43974</v>
      </c>
      <c r="B144">
        <f t="shared" si="13"/>
        <v>122</v>
      </c>
      <c r="C144">
        <f t="shared" si="102"/>
        <v>89</v>
      </c>
      <c r="K144" s="26">
        <f t="shared" si="85"/>
        <v>6.8001072676606312E-4</v>
      </c>
      <c r="L144" s="28">
        <f t="shared" si="100"/>
        <v>1.0047714222420732</v>
      </c>
      <c r="M144" s="28">
        <f t="shared" si="103"/>
        <v>1019.3180096678112</v>
      </c>
      <c r="N144" s="31">
        <f t="shared" si="101"/>
        <v>7.2108813415048517E-2</v>
      </c>
      <c r="O144" s="2">
        <f t="shared" si="91"/>
        <v>82501050.881986454</v>
      </c>
      <c r="P144" s="2">
        <f t="shared" si="92"/>
        <v>207736.8426488369</v>
      </c>
      <c r="Q144" s="21">
        <f t="shared" si="93"/>
        <v>491212.27536470897</v>
      </c>
      <c r="R144" s="2">
        <f t="shared" si="94"/>
        <v>83200000</v>
      </c>
      <c r="S144" s="2">
        <f t="shared" si="95"/>
        <v>0</v>
      </c>
      <c r="T144" s="21">
        <f t="shared" si="96"/>
        <v>0</v>
      </c>
      <c r="U144" s="2">
        <f t="shared" si="104"/>
        <v>83200000</v>
      </c>
      <c r="V144" s="2">
        <f t="shared" si="105"/>
        <v>0</v>
      </c>
      <c r="W144" s="21">
        <f t="shared" si="106"/>
        <v>0</v>
      </c>
      <c r="X144" s="2">
        <f t="shared" si="107"/>
        <v>83200000</v>
      </c>
      <c r="Y144" s="2">
        <f t="shared" si="108"/>
        <v>0</v>
      </c>
      <c r="Z144" s="21">
        <f t="shared" si="109"/>
        <v>0</v>
      </c>
      <c r="AA144" s="2">
        <f t="shared" si="110"/>
        <v>83200000</v>
      </c>
      <c r="AB144" s="2">
        <f t="shared" si="111"/>
        <v>0</v>
      </c>
      <c r="AC144" s="21">
        <f t="shared" si="112"/>
        <v>0</v>
      </c>
      <c r="AD144" s="17"/>
      <c r="AE144" s="2"/>
      <c r="AF144" s="21"/>
      <c r="AG144" s="17"/>
      <c r="AH144" s="2"/>
      <c r="AI144" s="21"/>
      <c r="AJ144" s="2"/>
      <c r="AK144" s="2"/>
      <c r="AL144" s="37"/>
    </row>
    <row r="145" spans="1:44" x14ac:dyDescent="0.45">
      <c r="A145" s="25">
        <f t="shared" si="12"/>
        <v>43975</v>
      </c>
      <c r="B145">
        <f t="shared" si="13"/>
        <v>123</v>
      </c>
      <c r="C145">
        <f t="shared" si="102"/>
        <v>90</v>
      </c>
      <c r="K145" s="26">
        <f t="shared" ref="K145:K176" si="113">$J$19*EXP($J$20*C145)</f>
        <v>6.2195983177313393E-4</v>
      </c>
      <c r="L145" s="28">
        <f t="shared" si="100"/>
        <v>1.0043632100252149</v>
      </c>
      <c r="M145" s="28">
        <f t="shared" si="103"/>
        <v>1114.4565053081719</v>
      </c>
      <c r="N145" s="31">
        <f t="shared" si="101"/>
        <v>7.2050724717466236E-2</v>
      </c>
      <c r="O145" s="2">
        <f t="shared" si="91"/>
        <v>82484098.101395726</v>
      </c>
      <c r="P145" s="2">
        <f t="shared" si="92"/>
        <v>209851.27733606906</v>
      </c>
      <c r="Q145" s="21">
        <f t="shared" si="93"/>
        <v>506050.62126820476</v>
      </c>
      <c r="R145" s="2">
        <f t="shared" si="94"/>
        <v>83200000</v>
      </c>
      <c r="S145" s="2">
        <f t="shared" si="95"/>
        <v>0</v>
      </c>
      <c r="T145" s="21">
        <f t="shared" si="96"/>
        <v>0</v>
      </c>
      <c r="U145" s="2">
        <f t="shared" si="104"/>
        <v>83200000</v>
      </c>
      <c r="V145" s="2">
        <f t="shared" si="105"/>
        <v>0</v>
      </c>
      <c r="W145" s="21">
        <f t="shared" si="106"/>
        <v>0</v>
      </c>
      <c r="X145" s="2">
        <f t="shared" si="107"/>
        <v>83200000</v>
      </c>
      <c r="Y145" s="2">
        <f t="shared" si="108"/>
        <v>0</v>
      </c>
      <c r="Z145" s="21">
        <f t="shared" si="109"/>
        <v>0</v>
      </c>
      <c r="AA145" s="2">
        <f t="shared" si="110"/>
        <v>83200000</v>
      </c>
      <c r="AB145" s="2">
        <f t="shared" si="111"/>
        <v>0</v>
      </c>
      <c r="AC145" s="21">
        <f t="shared" si="112"/>
        <v>0</v>
      </c>
      <c r="AD145" s="17">
        <f>$Q$2-AE145-AF145</f>
        <v>83200000</v>
      </c>
      <c r="AE145" s="2">
        <f>AB145</f>
        <v>0</v>
      </c>
      <c r="AF145" s="21">
        <f>AC145</f>
        <v>0</v>
      </c>
      <c r="AG145" s="17"/>
      <c r="AH145" s="2"/>
      <c r="AI145" s="21"/>
      <c r="AJ145" s="2"/>
      <c r="AK145" s="2"/>
      <c r="AL145" s="37"/>
    </row>
    <row r="146" spans="1:44" x14ac:dyDescent="0.45">
      <c r="A146" s="25">
        <f t="shared" si="12"/>
        <v>43976</v>
      </c>
      <c r="B146">
        <f t="shared" si="13"/>
        <v>124</v>
      </c>
      <c r="C146">
        <f t="shared" si="102"/>
        <v>91</v>
      </c>
      <c r="K146" s="26">
        <f t="shared" si="113"/>
        <v>5.6886460332609349E-4</v>
      </c>
      <c r="L146" s="28">
        <f t="shared" si="100"/>
        <v>1.0039899911274497</v>
      </c>
      <c r="M146" s="28">
        <f t="shared" si="103"/>
        <v>1218.4747943661537</v>
      </c>
      <c r="N146" s="31">
        <f t="shared" si="101"/>
        <v>7.1997597866051671E-2</v>
      </c>
      <c r="O146" s="2">
        <f t="shared" si="91"/>
        <v>82466976.287142679</v>
      </c>
      <c r="P146" s="2">
        <f t="shared" si="92"/>
        <v>211983.71463654315</v>
      </c>
      <c r="Q146" s="21">
        <f t="shared" si="93"/>
        <v>521039.99822077772</v>
      </c>
      <c r="R146" s="2">
        <f t="shared" si="94"/>
        <v>83200000</v>
      </c>
      <c r="S146" s="2">
        <f t="shared" si="95"/>
        <v>0</v>
      </c>
      <c r="T146" s="21">
        <f t="shared" si="96"/>
        <v>0</v>
      </c>
      <c r="U146" s="2">
        <f t="shared" si="104"/>
        <v>83200000</v>
      </c>
      <c r="V146" s="2">
        <f t="shared" si="105"/>
        <v>0</v>
      </c>
      <c r="W146" s="21">
        <f t="shared" si="106"/>
        <v>0</v>
      </c>
      <c r="X146" s="2">
        <f t="shared" si="107"/>
        <v>83200000</v>
      </c>
      <c r="Y146" s="2">
        <f t="shared" si="108"/>
        <v>0</v>
      </c>
      <c r="Z146" s="21">
        <f t="shared" si="109"/>
        <v>0</v>
      </c>
      <c r="AA146" s="2">
        <f t="shared" si="110"/>
        <v>83200000</v>
      </c>
      <c r="AB146" s="2">
        <f t="shared" si="111"/>
        <v>0</v>
      </c>
      <c r="AC146" s="21">
        <f t="shared" si="112"/>
        <v>0</v>
      </c>
      <c r="AD146" s="2">
        <f t="shared" ref="AD146:AD194" si="114">AD145-$N$129*AD145*AE145/$Q$2</f>
        <v>83200000</v>
      </c>
      <c r="AE146" s="2">
        <f t="shared" ref="AE146:AE194" si="115">AE145+$N$129*AD145*AE145/$Q$2-$Q$9*AE145</f>
        <v>0</v>
      </c>
      <c r="AF146" s="21">
        <f t="shared" ref="AF146:AF193" si="116">$Q$2-AD146-AE146</f>
        <v>0</v>
      </c>
      <c r="AG146" s="17"/>
      <c r="AH146" s="2"/>
      <c r="AI146" s="21"/>
      <c r="AJ146" s="2"/>
      <c r="AK146" s="2"/>
      <c r="AL146" s="37"/>
    </row>
    <row r="147" spans="1:44" x14ac:dyDescent="0.45">
      <c r="A147" s="25">
        <f t="shared" si="12"/>
        <v>43977</v>
      </c>
      <c r="B147">
        <f t="shared" si="13"/>
        <v>125</v>
      </c>
      <c r="C147">
        <f t="shared" si="102"/>
        <v>92</v>
      </c>
      <c r="K147" s="26">
        <f t="shared" si="113"/>
        <v>5.203019879833525E-4</v>
      </c>
      <c r="L147" s="28">
        <f t="shared" si="100"/>
        <v>1.0036487544722117</v>
      </c>
      <c r="M147" s="28">
        <f t="shared" si="103"/>
        <v>1332.2016762736703</v>
      </c>
      <c r="N147" s="31">
        <f t="shared" si="101"/>
        <v>7.1949008797112662E-2</v>
      </c>
      <c r="O147" s="2">
        <f t="shared" si="91"/>
        <v>82449684.077050075</v>
      </c>
      <c r="P147" s="2">
        <f t="shared" si="92"/>
        <v>214134.23082654068</v>
      </c>
      <c r="Q147" s="21">
        <f t="shared" si="93"/>
        <v>536181.69212338445</v>
      </c>
      <c r="R147" s="2">
        <f t="shared" si="94"/>
        <v>83200000</v>
      </c>
      <c r="S147" s="2">
        <f t="shared" si="95"/>
        <v>0</v>
      </c>
      <c r="T147" s="21">
        <f t="shared" si="96"/>
        <v>0</v>
      </c>
      <c r="U147" s="2">
        <f t="shared" si="104"/>
        <v>83200000</v>
      </c>
      <c r="V147" s="2">
        <f t="shared" si="105"/>
        <v>0</v>
      </c>
      <c r="W147" s="21">
        <f t="shared" si="106"/>
        <v>0</v>
      </c>
      <c r="X147" s="2">
        <f t="shared" si="107"/>
        <v>83200000</v>
      </c>
      <c r="Y147" s="2">
        <f t="shared" si="108"/>
        <v>0</v>
      </c>
      <c r="Z147" s="21">
        <f t="shared" si="109"/>
        <v>0</v>
      </c>
      <c r="AA147" s="2">
        <f t="shared" si="110"/>
        <v>83200000</v>
      </c>
      <c r="AB147" s="2">
        <f t="shared" si="111"/>
        <v>0</v>
      </c>
      <c r="AC147" s="21">
        <f t="shared" si="112"/>
        <v>0</v>
      </c>
      <c r="AD147" s="2">
        <f t="shared" si="114"/>
        <v>83200000</v>
      </c>
      <c r="AE147" s="2">
        <f t="shared" si="115"/>
        <v>0</v>
      </c>
      <c r="AF147" s="21">
        <f t="shared" si="116"/>
        <v>0</v>
      </c>
      <c r="AG147" s="17"/>
      <c r="AH147" s="2"/>
      <c r="AI147" s="21"/>
      <c r="AJ147" s="17"/>
      <c r="AK147" s="2"/>
      <c r="AL147" s="37"/>
    </row>
    <row r="148" spans="1:44" x14ac:dyDescent="0.45">
      <c r="A148" s="25">
        <f t="shared" si="12"/>
        <v>43978</v>
      </c>
      <c r="B148">
        <f t="shared" si="13"/>
        <v>126</v>
      </c>
      <c r="C148">
        <f t="shared" si="102"/>
        <v>93</v>
      </c>
      <c r="K148" s="26">
        <f t="shared" si="113"/>
        <v>4.7588504736731922E-4</v>
      </c>
      <c r="L148" s="28">
        <f t="shared" si="100"/>
        <v>1.0033367499288435</v>
      </c>
      <c r="M148" s="28">
        <f t="shared" si="103"/>
        <v>1456.5433068228533</v>
      </c>
      <c r="N148" s="31">
        <f t="shared" si="101"/>
        <v>7.1904569727192086E-2</v>
      </c>
      <c r="O148" s="2">
        <f t="shared" si="91"/>
        <v>82432220.104992747</v>
      </c>
      <c r="P148" s="2">
        <f t="shared" si="92"/>
        <v>216302.90068197876</v>
      </c>
      <c r="Q148" s="21">
        <f t="shared" si="93"/>
        <v>551476.9943252739</v>
      </c>
      <c r="R148" s="2">
        <f t="shared" si="94"/>
        <v>83200000</v>
      </c>
      <c r="S148" s="2">
        <f t="shared" si="95"/>
        <v>0</v>
      </c>
      <c r="T148" s="21">
        <f t="shared" si="96"/>
        <v>0</v>
      </c>
      <c r="U148" s="2">
        <f t="shared" si="104"/>
        <v>83200000</v>
      </c>
      <c r="V148" s="2">
        <f t="shared" si="105"/>
        <v>0</v>
      </c>
      <c r="W148" s="21">
        <f t="shared" si="106"/>
        <v>0</v>
      </c>
      <c r="X148" s="2">
        <f t="shared" si="107"/>
        <v>83200000</v>
      </c>
      <c r="Y148" s="2">
        <f t="shared" si="108"/>
        <v>0</v>
      </c>
      <c r="Z148" s="21">
        <f t="shared" si="109"/>
        <v>0</v>
      </c>
      <c r="AA148" s="2">
        <f t="shared" si="110"/>
        <v>83200000</v>
      </c>
      <c r="AB148" s="2">
        <f t="shared" si="111"/>
        <v>0</v>
      </c>
      <c r="AC148" s="21">
        <f t="shared" si="112"/>
        <v>0</v>
      </c>
      <c r="AD148" s="2">
        <f t="shared" si="114"/>
        <v>83200000</v>
      </c>
      <c r="AE148" s="2">
        <f t="shared" si="115"/>
        <v>0</v>
      </c>
      <c r="AF148" s="21">
        <f t="shared" si="116"/>
        <v>0</v>
      </c>
      <c r="AG148" s="17"/>
      <c r="AH148" s="2"/>
      <c r="AI148" s="21"/>
      <c r="AJ148" s="17"/>
      <c r="AK148" s="2"/>
      <c r="AL148" s="37"/>
    </row>
    <row r="149" spans="1:44" x14ac:dyDescent="0.45">
      <c r="A149" s="25">
        <f t="shared" si="12"/>
        <v>43979</v>
      </c>
      <c r="B149">
        <f t="shared" si="13"/>
        <v>127</v>
      </c>
      <c r="C149">
        <f t="shared" si="102"/>
        <v>94</v>
      </c>
      <c r="K149" s="26">
        <f t="shared" si="113"/>
        <v>4.3525987510745695E-4</v>
      </c>
      <c r="L149" s="28">
        <f t="shared" si="100"/>
        <v>1.0030514653967288</v>
      </c>
      <c r="M149" s="28">
        <f t="shared" si="103"/>
        <v>1592.4904182560388</v>
      </c>
      <c r="N149" s="31">
        <f t="shared" si="101"/>
        <v>7.1863926043003207E-2</v>
      </c>
      <c r="O149" s="2">
        <f t="shared" si="91"/>
        <v>82414583.001055777</v>
      </c>
      <c r="P149" s="2">
        <f t="shared" si="92"/>
        <v>218489.79742737813</v>
      </c>
      <c r="Q149" s="21">
        <f t="shared" si="93"/>
        <v>566927.2015168448</v>
      </c>
      <c r="R149" s="2">
        <f t="shared" si="94"/>
        <v>83200000</v>
      </c>
      <c r="S149" s="2">
        <f t="shared" si="95"/>
        <v>0</v>
      </c>
      <c r="T149" s="21">
        <f t="shared" si="96"/>
        <v>0</v>
      </c>
      <c r="U149" s="2">
        <f t="shared" si="104"/>
        <v>83200000</v>
      </c>
      <c r="V149" s="2">
        <f t="shared" si="105"/>
        <v>0</v>
      </c>
      <c r="W149" s="21">
        <f t="shared" si="106"/>
        <v>0</v>
      </c>
      <c r="X149" s="2">
        <f t="shared" si="107"/>
        <v>83200000</v>
      </c>
      <c r="Y149" s="2">
        <f t="shared" si="108"/>
        <v>0</v>
      </c>
      <c r="Z149" s="21">
        <f t="shared" si="109"/>
        <v>0</v>
      </c>
      <c r="AA149" s="2">
        <f t="shared" si="110"/>
        <v>83200000</v>
      </c>
      <c r="AB149" s="2">
        <f t="shared" si="111"/>
        <v>0</v>
      </c>
      <c r="AC149" s="21">
        <f t="shared" si="112"/>
        <v>0</v>
      </c>
      <c r="AD149" s="2">
        <f t="shared" si="114"/>
        <v>83200000</v>
      </c>
      <c r="AE149" s="2">
        <f t="shared" si="115"/>
        <v>0</v>
      </c>
      <c r="AF149" s="21">
        <f t="shared" si="116"/>
        <v>0</v>
      </c>
      <c r="AG149" s="17"/>
      <c r="AH149" s="2"/>
      <c r="AI149" s="21"/>
      <c r="AJ149" s="17"/>
      <c r="AK149" s="2"/>
      <c r="AL149" s="37"/>
    </row>
    <row r="150" spans="1:44" x14ac:dyDescent="0.45">
      <c r="A150" s="25">
        <f t="shared" si="12"/>
        <v>43980</v>
      </c>
      <c r="B150">
        <f t="shared" si="13"/>
        <v>128</v>
      </c>
      <c r="C150">
        <f t="shared" si="102"/>
        <v>95</v>
      </c>
      <c r="K150" s="26">
        <f t="shared" si="113"/>
        <v>3.9810277697657504E-4</v>
      </c>
      <c r="L150" s="28">
        <f t="shared" si="100"/>
        <v>1.0027906059508191</v>
      </c>
      <c r="M150" s="28">
        <f t="shared" si="103"/>
        <v>1741.1262132460108</v>
      </c>
      <c r="N150" s="31">
        <f t="shared" si="101"/>
        <v>7.1826753458975184E-2</v>
      </c>
      <c r="O150" s="2">
        <f t="shared" si="91"/>
        <v>82396771.391697139</v>
      </c>
      <c r="P150" s="2">
        <f t="shared" si="92"/>
        <v>220694.99268406502</v>
      </c>
      <c r="Q150" s="21">
        <f t="shared" si="93"/>
        <v>582533.61561879644</v>
      </c>
      <c r="R150" s="2">
        <f t="shared" si="94"/>
        <v>83200000</v>
      </c>
      <c r="S150" s="2">
        <f t="shared" si="95"/>
        <v>0</v>
      </c>
      <c r="T150" s="21">
        <f t="shared" si="96"/>
        <v>0</v>
      </c>
      <c r="U150" s="2">
        <f t="shared" si="104"/>
        <v>83200000</v>
      </c>
      <c r="V150" s="2">
        <f t="shared" si="105"/>
        <v>0</v>
      </c>
      <c r="W150" s="21">
        <f t="shared" si="106"/>
        <v>0</v>
      </c>
      <c r="X150" s="2">
        <f t="shared" si="107"/>
        <v>83200000</v>
      </c>
      <c r="Y150" s="2">
        <f t="shared" si="108"/>
        <v>0</v>
      </c>
      <c r="Z150" s="21">
        <f t="shared" si="109"/>
        <v>0</v>
      </c>
      <c r="AA150" s="2">
        <f t="shared" si="110"/>
        <v>83200000</v>
      </c>
      <c r="AB150" s="2">
        <f t="shared" si="111"/>
        <v>0</v>
      </c>
      <c r="AC150" s="21">
        <f t="shared" si="112"/>
        <v>0</v>
      </c>
      <c r="AD150" s="2">
        <f t="shared" si="114"/>
        <v>83200000</v>
      </c>
      <c r="AE150" s="2">
        <f t="shared" si="115"/>
        <v>0</v>
      </c>
      <c r="AF150" s="21">
        <f t="shared" si="116"/>
        <v>0</v>
      </c>
      <c r="AG150" s="17"/>
      <c r="AH150" s="2"/>
      <c r="AI150" s="21"/>
      <c r="AJ150" s="17"/>
      <c r="AK150" s="2"/>
      <c r="AL150" s="37"/>
      <c r="AM150" s="37"/>
      <c r="AN150" s="37"/>
      <c r="AO150" s="37"/>
    </row>
    <row r="151" spans="1:44" x14ac:dyDescent="0.45">
      <c r="A151" s="25">
        <f t="shared" si="12"/>
        <v>43981</v>
      </c>
      <c r="B151">
        <f t="shared" si="13"/>
        <v>129</v>
      </c>
      <c r="C151">
        <f t="shared" si="102"/>
        <v>96</v>
      </c>
      <c r="K151" s="26">
        <f t="shared" si="113"/>
        <v>3.6411769175216056E-4</v>
      </c>
      <c r="L151" s="28">
        <f t="shared" si="100"/>
        <v>1.0025520748552543</v>
      </c>
      <c r="M151" s="28">
        <f t="shared" si="103"/>
        <v>1903.6349956643719</v>
      </c>
      <c r="N151" s="31">
        <f t="shared" si="101"/>
        <v>7.1792755419216842E-2</v>
      </c>
      <c r="O151" s="2">
        <f t="shared" si="91"/>
        <v>82378783.899914727</v>
      </c>
      <c r="P151" s="2">
        <f t="shared" si="92"/>
        <v>222918.55641760884</v>
      </c>
      <c r="Q151" s="21">
        <f t="shared" si="93"/>
        <v>598297.54366766452</v>
      </c>
      <c r="R151" s="2">
        <f t="shared" si="94"/>
        <v>83200000</v>
      </c>
      <c r="S151" s="2">
        <f t="shared" si="95"/>
        <v>0</v>
      </c>
      <c r="T151" s="21">
        <f t="shared" si="96"/>
        <v>0</v>
      </c>
      <c r="U151" s="2">
        <f t="shared" si="104"/>
        <v>83200000</v>
      </c>
      <c r="V151" s="2">
        <f t="shared" si="105"/>
        <v>0</v>
      </c>
      <c r="W151" s="21">
        <f t="shared" si="106"/>
        <v>0</v>
      </c>
      <c r="X151" s="2">
        <f t="shared" si="107"/>
        <v>83200000</v>
      </c>
      <c r="Y151" s="2">
        <f t="shared" si="108"/>
        <v>0</v>
      </c>
      <c r="Z151" s="21">
        <f t="shared" si="109"/>
        <v>0</v>
      </c>
      <c r="AA151" s="2">
        <f t="shared" si="110"/>
        <v>83200000</v>
      </c>
      <c r="AB151" s="2">
        <f t="shared" si="111"/>
        <v>0</v>
      </c>
      <c r="AC151" s="21">
        <f t="shared" si="112"/>
        <v>0</v>
      </c>
      <c r="AD151" s="2">
        <f t="shared" si="114"/>
        <v>83200000</v>
      </c>
      <c r="AE151" s="2">
        <f t="shared" si="115"/>
        <v>0</v>
      </c>
      <c r="AF151" s="21">
        <f t="shared" si="116"/>
        <v>0</v>
      </c>
      <c r="AG151" s="17"/>
      <c r="AH151" s="2"/>
      <c r="AI151" s="21"/>
      <c r="AJ151" s="17"/>
      <c r="AK151" s="2"/>
      <c r="AL151" s="37"/>
      <c r="AM151" s="37"/>
      <c r="AN151" s="37"/>
      <c r="AO151" s="37"/>
    </row>
    <row r="152" spans="1:44" x14ac:dyDescent="0.45">
      <c r="A152" s="25">
        <f t="shared" ref="A152:A215" si="117">A151+1</f>
        <v>43982</v>
      </c>
      <c r="B152">
        <f t="shared" ref="B152:B215" si="118">B151+1</f>
        <v>130</v>
      </c>
      <c r="C152">
        <f t="shared" si="102"/>
        <v>97</v>
      </c>
      <c r="K152" s="26">
        <f t="shared" si="113"/>
        <v>3.3303383225262635E-4</v>
      </c>
      <c r="L152" s="28">
        <f t="shared" si="100"/>
        <v>1.0023339562711504</v>
      </c>
      <c r="M152" s="28">
        <f t="shared" si="103"/>
        <v>2081.3116069065054</v>
      </c>
      <c r="N152" s="31">
        <f t="shared" si="101"/>
        <v>7.1761660722747395E-2</v>
      </c>
      <c r="O152" s="2">
        <f t="shared" si="91"/>
        <v>82360619.145418003</v>
      </c>
      <c r="P152" s="2">
        <f t="shared" si="92"/>
        <v>225160.55688449737</v>
      </c>
      <c r="Q152" s="21">
        <f t="shared" si="93"/>
        <v>614220.29769749939</v>
      </c>
      <c r="R152" s="2">
        <f t="shared" si="94"/>
        <v>83200000</v>
      </c>
      <c r="S152" s="2">
        <f t="shared" si="95"/>
        <v>0</v>
      </c>
      <c r="T152" s="21">
        <f t="shared" si="96"/>
        <v>0</v>
      </c>
      <c r="U152" s="2">
        <f t="shared" si="104"/>
        <v>83200000</v>
      </c>
      <c r="V152" s="2">
        <f t="shared" si="105"/>
        <v>0</v>
      </c>
      <c r="W152" s="21">
        <f t="shared" si="106"/>
        <v>0</v>
      </c>
      <c r="X152" s="2">
        <f t="shared" si="107"/>
        <v>83200000</v>
      </c>
      <c r="Y152" s="2">
        <f t="shared" si="108"/>
        <v>0</v>
      </c>
      <c r="Z152" s="21">
        <f t="shared" si="109"/>
        <v>0</v>
      </c>
      <c r="AA152" s="2">
        <f t="shared" si="110"/>
        <v>83200000</v>
      </c>
      <c r="AB152" s="2">
        <f t="shared" si="111"/>
        <v>0</v>
      </c>
      <c r="AC152" s="21">
        <f t="shared" si="112"/>
        <v>0</v>
      </c>
      <c r="AD152" s="2">
        <f t="shared" si="114"/>
        <v>83200000</v>
      </c>
      <c r="AE152" s="2">
        <f t="shared" si="115"/>
        <v>0</v>
      </c>
      <c r="AF152" s="21">
        <f t="shared" si="116"/>
        <v>0</v>
      </c>
      <c r="AG152" s="17">
        <f>$Q$2-AH152-AI152</f>
        <v>83200000</v>
      </c>
      <c r="AH152" s="2">
        <f>AE152</f>
        <v>0</v>
      </c>
      <c r="AI152" s="21">
        <f>AF152</f>
        <v>0</v>
      </c>
      <c r="AJ152" s="17"/>
      <c r="AK152" s="2"/>
      <c r="AL152" s="37"/>
      <c r="AM152" s="37"/>
      <c r="AN152" s="37"/>
      <c r="AO152" s="37"/>
    </row>
    <row r="153" spans="1:44" x14ac:dyDescent="0.45">
      <c r="A153" s="25">
        <f t="shared" si="117"/>
        <v>43983</v>
      </c>
      <c r="B153">
        <f t="shared" si="118"/>
        <v>131</v>
      </c>
      <c r="C153">
        <f t="shared" si="102"/>
        <v>98</v>
      </c>
      <c r="K153" s="26">
        <f t="shared" si="113"/>
        <v>3.0460352775267795E-4</v>
      </c>
      <c r="L153" s="28">
        <f t="shared" si="100"/>
        <v>1.0021344995018551</v>
      </c>
      <c r="M153" s="28">
        <f t="shared" si="103"/>
        <v>2275.5717429600631</v>
      </c>
      <c r="N153" s="31">
        <f t="shared" si="101"/>
        <v>7.1733221352689364E-2</v>
      </c>
      <c r="O153" s="2">
        <f t="shared" si="91"/>
        <v>82342275.744804129</v>
      </c>
      <c r="P153" s="2">
        <f t="shared" si="92"/>
        <v>227421.06057805184</v>
      </c>
      <c r="Q153" s="21">
        <f t="shared" si="93"/>
        <v>630303.19461781916</v>
      </c>
      <c r="R153" s="2">
        <f t="shared" si="94"/>
        <v>83200000</v>
      </c>
      <c r="S153" s="2">
        <f t="shared" si="95"/>
        <v>0</v>
      </c>
      <c r="T153" s="21">
        <f t="shared" si="96"/>
        <v>0</v>
      </c>
      <c r="U153" s="2">
        <f t="shared" si="104"/>
        <v>83200000</v>
      </c>
      <c r="V153" s="2">
        <f t="shared" si="105"/>
        <v>0</v>
      </c>
      <c r="W153" s="21">
        <f t="shared" si="106"/>
        <v>0</v>
      </c>
      <c r="X153" s="2">
        <f t="shared" si="107"/>
        <v>83200000</v>
      </c>
      <c r="Y153" s="2">
        <f t="shared" si="108"/>
        <v>0</v>
      </c>
      <c r="Z153" s="21">
        <f t="shared" si="109"/>
        <v>0</v>
      </c>
      <c r="AA153" s="2">
        <f t="shared" si="110"/>
        <v>83200000</v>
      </c>
      <c r="AB153" s="2">
        <f t="shared" si="111"/>
        <v>0</v>
      </c>
      <c r="AC153" s="21">
        <f t="shared" si="112"/>
        <v>0</v>
      </c>
      <c r="AD153" s="2">
        <f t="shared" si="114"/>
        <v>83200000</v>
      </c>
      <c r="AE153" s="2">
        <f t="shared" si="115"/>
        <v>0</v>
      </c>
      <c r="AF153" s="21">
        <f t="shared" si="116"/>
        <v>0</v>
      </c>
      <c r="AG153" s="2">
        <f t="shared" ref="AG153:AG201" si="119">AG152-$N$136*AG152*AH152/$Q$2</f>
        <v>83200000</v>
      </c>
      <c r="AH153" s="2">
        <f t="shared" ref="AH153:AH201" si="120">AH152+$N$136*AG152*AH152/$Q$2-$Q$9*AH152</f>
        <v>0</v>
      </c>
      <c r="AI153" s="21">
        <f t="shared" ref="AI153:AI200" si="121">$Q$2-AG153-AH153</f>
        <v>0</v>
      </c>
      <c r="AJ153" s="17"/>
      <c r="AK153" s="2"/>
      <c r="AL153" s="37"/>
      <c r="AM153" s="37"/>
      <c r="AN153" s="37"/>
      <c r="AO153" s="37"/>
    </row>
    <row r="154" spans="1:44" x14ac:dyDescent="0.45">
      <c r="A154" s="25">
        <f t="shared" si="117"/>
        <v>43984</v>
      </c>
      <c r="B154">
        <f t="shared" si="118"/>
        <v>132</v>
      </c>
      <c r="C154">
        <f t="shared" si="102"/>
        <v>99</v>
      </c>
      <c r="K154" s="26">
        <f t="shared" si="113"/>
        <v>2.7860025058653757E-4</v>
      </c>
      <c r="L154" s="28">
        <f t="shared" si="100"/>
        <v>1.0019521046343456</v>
      </c>
      <c r="M154" s="28">
        <f t="shared" si="103"/>
        <v>2487.963234421582</v>
      </c>
      <c r="N154" s="31">
        <f t="shared" si="101"/>
        <v>7.1707210491812196E-2</v>
      </c>
      <c r="O154" s="2">
        <f t="shared" si="91"/>
        <v>82323752.311738729</v>
      </c>
      <c r="P154" s="2">
        <f t="shared" si="92"/>
        <v>229700.13217358527</v>
      </c>
      <c r="Q154" s="21">
        <f t="shared" si="93"/>
        <v>646547.55608768528</v>
      </c>
      <c r="R154" s="2">
        <f t="shared" si="94"/>
        <v>83200000</v>
      </c>
      <c r="S154" s="2">
        <f t="shared" si="95"/>
        <v>0</v>
      </c>
      <c r="T154" s="21">
        <f t="shared" si="96"/>
        <v>0</v>
      </c>
      <c r="U154" s="2">
        <f t="shared" si="104"/>
        <v>83200000</v>
      </c>
      <c r="V154" s="2">
        <f t="shared" si="105"/>
        <v>0</v>
      </c>
      <c r="W154" s="21">
        <f t="shared" si="106"/>
        <v>0</v>
      </c>
      <c r="X154" s="2">
        <f t="shared" si="107"/>
        <v>83200000</v>
      </c>
      <c r="Y154" s="2">
        <f t="shared" si="108"/>
        <v>0</v>
      </c>
      <c r="Z154" s="21">
        <f t="shared" si="109"/>
        <v>0</v>
      </c>
      <c r="AA154" s="2">
        <f t="shared" si="110"/>
        <v>83200000</v>
      </c>
      <c r="AB154" s="2">
        <f t="shared" si="111"/>
        <v>0</v>
      </c>
      <c r="AC154" s="21">
        <f t="shared" si="112"/>
        <v>0</v>
      </c>
      <c r="AD154" s="2">
        <f t="shared" si="114"/>
        <v>83200000</v>
      </c>
      <c r="AE154" s="2">
        <f t="shared" si="115"/>
        <v>0</v>
      </c>
      <c r="AF154" s="21">
        <f t="shared" si="116"/>
        <v>0</v>
      </c>
      <c r="AG154" s="2">
        <f t="shared" si="119"/>
        <v>83200000</v>
      </c>
      <c r="AH154" s="2">
        <f t="shared" si="120"/>
        <v>0</v>
      </c>
      <c r="AI154" s="21">
        <f t="shared" si="121"/>
        <v>0</v>
      </c>
      <c r="AJ154" s="17"/>
      <c r="AK154" s="2"/>
      <c r="AL154" s="37"/>
      <c r="AM154" s="37"/>
      <c r="AN154" s="37"/>
      <c r="AO154" s="37"/>
    </row>
    <row r="155" spans="1:44" x14ac:dyDescent="0.45">
      <c r="A155" s="25">
        <f t="shared" si="117"/>
        <v>43985</v>
      </c>
      <c r="B155">
        <f t="shared" si="118"/>
        <v>133</v>
      </c>
      <c r="C155">
        <f t="shared" si="102"/>
        <v>100</v>
      </c>
      <c r="K155" s="26">
        <f t="shared" si="113"/>
        <v>2.5481681121534262E-4</v>
      </c>
      <c r="L155" s="28">
        <f t="shared" si="100"/>
        <v>1.0017853094491682</v>
      </c>
      <c r="M155" s="28">
        <f t="shared" si="103"/>
        <v>2720.1783793384611</v>
      </c>
      <c r="N155" s="31">
        <f t="shared" si="101"/>
        <v>7.1683420708348128E-2</v>
      </c>
      <c r="O155" s="2">
        <f t="shared" si="91"/>
        <v>82305047.457141399</v>
      </c>
      <c r="P155" s="2">
        <f t="shared" si="92"/>
        <v>231997.83447280721</v>
      </c>
      <c r="Q155" s="21">
        <f t="shared" si="93"/>
        <v>662954.70838579338</v>
      </c>
      <c r="R155" s="2">
        <f t="shared" si="94"/>
        <v>83200000</v>
      </c>
      <c r="S155" s="2">
        <f t="shared" si="95"/>
        <v>0</v>
      </c>
      <c r="T155" s="21">
        <f t="shared" si="96"/>
        <v>0</v>
      </c>
      <c r="U155" s="2">
        <f t="shared" si="104"/>
        <v>83200000</v>
      </c>
      <c r="V155" s="2">
        <f t="shared" si="105"/>
        <v>0</v>
      </c>
      <c r="W155" s="21">
        <f t="shared" si="106"/>
        <v>0</v>
      </c>
      <c r="X155" s="2">
        <f t="shared" si="107"/>
        <v>83200000</v>
      </c>
      <c r="Y155" s="2">
        <f t="shared" si="108"/>
        <v>0</v>
      </c>
      <c r="Z155" s="21">
        <f t="shared" si="109"/>
        <v>0</v>
      </c>
      <c r="AA155" s="2">
        <f t="shared" si="110"/>
        <v>83200000</v>
      </c>
      <c r="AB155" s="2">
        <f t="shared" si="111"/>
        <v>0</v>
      </c>
      <c r="AC155" s="21">
        <f t="shared" si="112"/>
        <v>0</v>
      </c>
      <c r="AD155" s="2">
        <f t="shared" si="114"/>
        <v>83200000</v>
      </c>
      <c r="AE155" s="2">
        <f t="shared" si="115"/>
        <v>0</v>
      </c>
      <c r="AF155" s="21">
        <f t="shared" si="116"/>
        <v>0</v>
      </c>
      <c r="AG155" s="2">
        <f t="shared" si="119"/>
        <v>83200000</v>
      </c>
      <c r="AH155" s="2">
        <f t="shared" si="120"/>
        <v>0</v>
      </c>
      <c r="AI155" s="21">
        <f t="shared" si="121"/>
        <v>0</v>
      </c>
      <c r="AJ155" s="17"/>
      <c r="AK155" s="2"/>
      <c r="AL155" s="37"/>
      <c r="AM155" s="37"/>
      <c r="AN155" s="37"/>
      <c r="AO155" s="37"/>
    </row>
    <row r="156" spans="1:44" x14ac:dyDescent="0.45">
      <c r="A156" s="25">
        <f t="shared" si="117"/>
        <v>43986</v>
      </c>
      <c r="B156">
        <f t="shared" si="118"/>
        <v>134</v>
      </c>
      <c r="C156">
        <f t="shared" si="102"/>
        <v>101</v>
      </c>
      <c r="K156" s="26">
        <f t="shared" si="113"/>
        <v>2.3306370737734384E-4</v>
      </c>
      <c r="L156" s="28">
        <f t="shared" si="100"/>
        <v>1.0016327774835969</v>
      </c>
      <c r="M156" s="28">
        <f t="shared" si="103"/>
        <v>2974.067427142139</v>
      </c>
      <c r="N156" s="31">
        <f t="shared" si="101"/>
        <v>7.1661662297404699E-2</v>
      </c>
      <c r="O156" s="2">
        <f t="shared" si="91"/>
        <v>82286159.789375812</v>
      </c>
      <c r="P156" s="2">
        <f t="shared" si="92"/>
        <v>234314.22834747937</v>
      </c>
      <c r="Q156" s="21">
        <f t="shared" si="93"/>
        <v>679525.98227670882</v>
      </c>
      <c r="R156" s="2">
        <f t="shared" si="94"/>
        <v>83200000</v>
      </c>
      <c r="S156" s="2">
        <f t="shared" si="95"/>
        <v>0</v>
      </c>
      <c r="T156" s="21">
        <f t="shared" si="96"/>
        <v>0</v>
      </c>
      <c r="U156" s="2">
        <f t="shared" si="104"/>
        <v>83200000</v>
      </c>
      <c r="V156" s="2">
        <f t="shared" si="105"/>
        <v>0</v>
      </c>
      <c r="W156" s="21">
        <f t="shared" si="106"/>
        <v>0</v>
      </c>
      <c r="X156" s="2">
        <f t="shared" si="107"/>
        <v>83200000</v>
      </c>
      <c r="Y156" s="2">
        <f t="shared" si="108"/>
        <v>0</v>
      </c>
      <c r="Z156" s="21">
        <f t="shared" si="109"/>
        <v>0</v>
      </c>
      <c r="AA156" s="2">
        <f t="shared" si="110"/>
        <v>83200000</v>
      </c>
      <c r="AB156" s="2">
        <f t="shared" si="111"/>
        <v>0</v>
      </c>
      <c r="AC156" s="21">
        <f t="shared" si="112"/>
        <v>0</v>
      </c>
      <c r="AD156" s="2">
        <f t="shared" si="114"/>
        <v>83200000</v>
      </c>
      <c r="AE156" s="2">
        <f t="shared" si="115"/>
        <v>0</v>
      </c>
      <c r="AF156" s="21">
        <f t="shared" si="116"/>
        <v>0</v>
      </c>
      <c r="AG156" s="2">
        <f t="shared" si="119"/>
        <v>83200000</v>
      </c>
      <c r="AH156" s="2">
        <f t="shared" si="120"/>
        <v>0</v>
      </c>
      <c r="AI156" s="21">
        <f t="shared" si="121"/>
        <v>0</v>
      </c>
      <c r="AJ156" s="17"/>
      <c r="AK156" s="2"/>
      <c r="AL156" s="37"/>
      <c r="AM156" s="37"/>
      <c r="AN156" s="37"/>
      <c r="AO156" s="37"/>
    </row>
    <row r="157" spans="1:44" x14ac:dyDescent="0.45">
      <c r="A157" s="25">
        <f t="shared" si="117"/>
        <v>43987</v>
      </c>
      <c r="B157">
        <f t="shared" si="118"/>
        <v>135</v>
      </c>
      <c r="C157">
        <f t="shared" si="102"/>
        <v>102</v>
      </c>
      <c r="K157" s="26">
        <f t="shared" si="113"/>
        <v>2.1316761416721511E-4</v>
      </c>
      <c r="L157" s="28">
        <f t="shared" si="100"/>
        <v>1.0014932871436952</v>
      </c>
      <c r="M157" s="28">
        <f t="shared" si="103"/>
        <v>3251.6533211101182</v>
      </c>
      <c r="N157" s="31">
        <f t="shared" si="101"/>
        <v>7.1641761764569073E-2</v>
      </c>
      <c r="O157" s="2">
        <f t="shared" si="91"/>
        <v>82267087.914444715</v>
      </c>
      <c r="P157" s="2">
        <f t="shared" si="92"/>
        <v>236649.37268232653</v>
      </c>
      <c r="Q157" s="21">
        <f t="shared" si="93"/>
        <v>696262.71287295874</v>
      </c>
      <c r="R157" s="2">
        <f t="shared" si="94"/>
        <v>83200000</v>
      </c>
      <c r="S157" s="2">
        <f t="shared" si="95"/>
        <v>0</v>
      </c>
      <c r="T157" s="21">
        <f t="shared" si="96"/>
        <v>0</v>
      </c>
      <c r="U157" s="2">
        <f t="shared" si="104"/>
        <v>83200000</v>
      </c>
      <c r="V157" s="2">
        <f t="shared" si="105"/>
        <v>0</v>
      </c>
      <c r="W157" s="21">
        <f t="shared" si="106"/>
        <v>0</v>
      </c>
      <c r="X157" s="2">
        <f t="shared" si="107"/>
        <v>83200000</v>
      </c>
      <c r="Y157" s="2">
        <f t="shared" si="108"/>
        <v>0</v>
      </c>
      <c r="Z157" s="21">
        <f t="shared" si="109"/>
        <v>0</v>
      </c>
      <c r="AA157" s="2">
        <f t="shared" si="110"/>
        <v>83200000</v>
      </c>
      <c r="AB157" s="2">
        <f t="shared" si="111"/>
        <v>0</v>
      </c>
      <c r="AC157" s="21">
        <f t="shared" si="112"/>
        <v>0</v>
      </c>
      <c r="AD157" s="2">
        <f t="shared" si="114"/>
        <v>83200000</v>
      </c>
      <c r="AE157" s="2">
        <f t="shared" si="115"/>
        <v>0</v>
      </c>
      <c r="AF157" s="21">
        <f t="shared" si="116"/>
        <v>0</v>
      </c>
      <c r="AG157" s="2">
        <f t="shared" si="119"/>
        <v>83200000</v>
      </c>
      <c r="AH157" s="2">
        <f t="shared" si="120"/>
        <v>0</v>
      </c>
      <c r="AI157" s="21">
        <f t="shared" si="121"/>
        <v>0</v>
      </c>
      <c r="AJ157" s="17"/>
      <c r="AK157" s="2"/>
      <c r="AL157" s="37"/>
      <c r="AM157" s="37"/>
      <c r="AN157" s="37"/>
      <c r="AO157" s="37"/>
      <c r="AP157" s="37"/>
      <c r="AQ157" s="37"/>
      <c r="AR157" s="37"/>
    </row>
    <row r="158" spans="1:44" x14ac:dyDescent="0.45">
      <c r="A158" s="25">
        <f t="shared" si="117"/>
        <v>43988</v>
      </c>
      <c r="B158">
        <f t="shared" si="118"/>
        <v>136</v>
      </c>
      <c r="C158">
        <f t="shared" si="102"/>
        <v>103</v>
      </c>
      <c r="K158" s="26">
        <f t="shared" si="113"/>
        <v>1.9497000301369082E-4</v>
      </c>
      <c r="L158" s="28">
        <f t="shared" si="100"/>
        <v>1.0013657217708294</v>
      </c>
      <c r="M158" s="28">
        <f t="shared" si="103"/>
        <v>3555.1478168222238</v>
      </c>
      <c r="N158" s="31">
        <f t="shared" si="101"/>
        <v>7.1623560439471518E-2</v>
      </c>
      <c r="O158" s="2">
        <f t="shared" si="91"/>
        <v>82247830.436189666</v>
      </c>
      <c r="P158" s="2">
        <f t="shared" si="92"/>
        <v>239003.32431720835</v>
      </c>
      <c r="Q158" s="21">
        <f t="shared" si="93"/>
        <v>713166.23949312523</v>
      </c>
      <c r="R158" s="2">
        <f t="shared" si="94"/>
        <v>83200000</v>
      </c>
      <c r="S158" s="2">
        <f t="shared" si="95"/>
        <v>0</v>
      </c>
      <c r="T158" s="21">
        <f t="shared" si="96"/>
        <v>0</v>
      </c>
      <c r="U158" s="2">
        <f t="shared" si="104"/>
        <v>83200000</v>
      </c>
      <c r="V158" s="2">
        <f t="shared" si="105"/>
        <v>0</v>
      </c>
      <c r="W158" s="21">
        <f t="shared" si="106"/>
        <v>0</v>
      </c>
      <c r="X158" s="2">
        <f t="shared" si="107"/>
        <v>83200000</v>
      </c>
      <c r="Y158" s="2">
        <f t="shared" si="108"/>
        <v>0</v>
      </c>
      <c r="Z158" s="21">
        <f t="shared" si="109"/>
        <v>0</v>
      </c>
      <c r="AA158" s="2">
        <f t="shared" si="110"/>
        <v>83200000</v>
      </c>
      <c r="AB158" s="2">
        <f t="shared" si="111"/>
        <v>0</v>
      </c>
      <c r="AC158" s="21">
        <f t="shared" si="112"/>
        <v>0</v>
      </c>
      <c r="AD158" s="2">
        <f t="shared" si="114"/>
        <v>83200000</v>
      </c>
      <c r="AE158" s="2">
        <f t="shared" si="115"/>
        <v>0</v>
      </c>
      <c r="AF158" s="21">
        <f t="shared" si="116"/>
        <v>0</v>
      </c>
      <c r="AG158" s="2">
        <f t="shared" si="119"/>
        <v>83200000</v>
      </c>
      <c r="AH158" s="2">
        <f t="shared" si="120"/>
        <v>0</v>
      </c>
      <c r="AI158" s="21">
        <f t="shared" si="121"/>
        <v>0</v>
      </c>
      <c r="AJ158" s="17">
        <f>$Q$2-AK158-AL158</f>
        <v>83200000</v>
      </c>
      <c r="AK158" s="2">
        <f>AH158</f>
        <v>0</v>
      </c>
      <c r="AL158" s="37">
        <f>AI158</f>
        <v>0</v>
      </c>
      <c r="AM158" s="37"/>
      <c r="AN158" s="37"/>
      <c r="AO158" s="37"/>
      <c r="AP158" s="37"/>
      <c r="AQ158" s="37"/>
      <c r="AR158" s="37"/>
    </row>
    <row r="159" spans="1:44" x14ac:dyDescent="0.45">
      <c r="A159" s="25">
        <f t="shared" si="117"/>
        <v>43989</v>
      </c>
      <c r="B159">
        <f t="shared" si="118"/>
        <v>137</v>
      </c>
      <c r="C159">
        <f t="shared" si="102"/>
        <v>104</v>
      </c>
      <c r="K159" s="26">
        <f t="shared" si="113"/>
        <v>1.7832587855179461E-4</v>
      </c>
      <c r="L159" s="28">
        <f t="shared" si="100"/>
        <v>1.0012490605770581</v>
      </c>
      <c r="M159" s="28">
        <f t="shared" si="103"/>
        <v>3886.9691050400252</v>
      </c>
      <c r="N159" s="31">
        <f t="shared" si="101"/>
        <v>7.160691320812787E-2</v>
      </c>
      <c r="O159" s="2">
        <f t="shared" si="91"/>
        <v>82228385.956495658</v>
      </c>
      <c r="P159" s="2">
        <f t="shared" si="92"/>
        <v>241376.13798855769</v>
      </c>
      <c r="Q159" s="21">
        <f t="shared" si="93"/>
        <v>730237.90551578475</v>
      </c>
      <c r="R159" s="2">
        <f t="shared" si="94"/>
        <v>83200000</v>
      </c>
      <c r="S159" s="2">
        <f t="shared" si="95"/>
        <v>0</v>
      </c>
      <c r="T159" s="21">
        <f t="shared" si="96"/>
        <v>0</v>
      </c>
      <c r="U159" s="2">
        <f t="shared" si="104"/>
        <v>83200000</v>
      </c>
      <c r="V159" s="2">
        <f t="shared" si="105"/>
        <v>0</v>
      </c>
      <c r="W159" s="21">
        <f t="shared" si="106"/>
        <v>0</v>
      </c>
      <c r="X159" s="2">
        <f t="shared" si="107"/>
        <v>83200000</v>
      </c>
      <c r="Y159" s="2">
        <f t="shared" si="108"/>
        <v>0</v>
      </c>
      <c r="Z159" s="21">
        <f t="shared" si="109"/>
        <v>0</v>
      </c>
      <c r="AA159" s="2">
        <f t="shared" si="110"/>
        <v>83200000</v>
      </c>
      <c r="AB159" s="2">
        <f t="shared" si="111"/>
        <v>0</v>
      </c>
      <c r="AC159" s="21">
        <f t="shared" si="112"/>
        <v>0</v>
      </c>
      <c r="AD159" s="2">
        <f t="shared" si="114"/>
        <v>83200000</v>
      </c>
      <c r="AE159" s="2">
        <f t="shared" si="115"/>
        <v>0</v>
      </c>
      <c r="AF159" s="21">
        <f t="shared" si="116"/>
        <v>0</v>
      </c>
      <c r="AG159" s="2">
        <f t="shared" si="119"/>
        <v>83200000</v>
      </c>
      <c r="AH159" s="2">
        <f t="shared" si="120"/>
        <v>0</v>
      </c>
      <c r="AI159" s="21">
        <f t="shared" si="121"/>
        <v>0</v>
      </c>
      <c r="AJ159" s="2">
        <f t="shared" ref="AJ159:AJ208" si="122">AJ158-$N$143*AJ158*AK158/$Q$2</f>
        <v>83200000</v>
      </c>
      <c r="AK159" s="2">
        <f t="shared" ref="AK159:AK208" si="123">AK158+$N$143*AJ158*AK158/$Q$2-$Q$9*AK158</f>
        <v>0</v>
      </c>
      <c r="AL159" s="37">
        <f t="shared" ref="AL159:AL207" si="124">$Q$2-AJ159-AK159</f>
        <v>0</v>
      </c>
      <c r="AM159" s="37"/>
      <c r="AN159" s="37"/>
      <c r="AO159" s="37"/>
      <c r="AP159" s="37"/>
      <c r="AQ159" s="37"/>
      <c r="AR159" s="37"/>
    </row>
    <row r="160" spans="1:44" x14ac:dyDescent="0.45">
      <c r="A160" s="25">
        <f t="shared" si="117"/>
        <v>43990</v>
      </c>
      <c r="B160">
        <f t="shared" si="118"/>
        <v>138</v>
      </c>
      <c r="C160">
        <f t="shared" si="102"/>
        <v>105</v>
      </c>
      <c r="K160" s="26">
        <f t="shared" si="113"/>
        <v>1.6310262332527292E-4</v>
      </c>
      <c r="L160" s="28">
        <f t="shared" si="100"/>
        <v>1.0011423703718005</v>
      </c>
      <c r="M160" s="28">
        <f t="shared" si="103"/>
        <v>4249.761079425517</v>
      </c>
      <c r="N160" s="31">
        <f t="shared" si="101"/>
        <v>7.1591687353852712E-2</v>
      </c>
      <c r="O160" s="2">
        <f t="shared" si="91"/>
        <v>82208753.075500652</v>
      </c>
      <c r="P160" s="2">
        <f t="shared" si="92"/>
        <v>243767.86627009229</v>
      </c>
      <c r="Q160" s="21">
        <f t="shared" si="93"/>
        <v>747479.05822925549</v>
      </c>
      <c r="R160" s="2">
        <f t="shared" si="94"/>
        <v>83200000</v>
      </c>
      <c r="S160" s="2">
        <f t="shared" si="95"/>
        <v>0</v>
      </c>
      <c r="T160" s="21">
        <f t="shared" si="96"/>
        <v>0</v>
      </c>
      <c r="U160" s="2">
        <f t="shared" si="104"/>
        <v>83200000</v>
      </c>
      <c r="V160" s="2">
        <f t="shared" si="105"/>
        <v>0</v>
      </c>
      <c r="W160" s="21">
        <f t="shared" si="106"/>
        <v>0</v>
      </c>
      <c r="X160" s="2">
        <f t="shared" si="107"/>
        <v>83200000</v>
      </c>
      <c r="Y160" s="2">
        <f t="shared" si="108"/>
        <v>0</v>
      </c>
      <c r="Z160" s="21">
        <f t="shared" si="109"/>
        <v>0</v>
      </c>
      <c r="AA160" s="2">
        <f t="shared" si="110"/>
        <v>83200000</v>
      </c>
      <c r="AB160" s="2">
        <f t="shared" si="111"/>
        <v>0</v>
      </c>
      <c r="AC160" s="21">
        <f t="shared" si="112"/>
        <v>0</v>
      </c>
      <c r="AD160" s="2">
        <f t="shared" si="114"/>
        <v>83200000</v>
      </c>
      <c r="AE160" s="2">
        <f t="shared" si="115"/>
        <v>0</v>
      </c>
      <c r="AF160" s="21">
        <f t="shared" si="116"/>
        <v>0</v>
      </c>
      <c r="AG160" s="2">
        <f t="shared" si="119"/>
        <v>83200000</v>
      </c>
      <c r="AH160" s="2">
        <f t="shared" si="120"/>
        <v>0</v>
      </c>
      <c r="AI160" s="21">
        <f t="shared" si="121"/>
        <v>0</v>
      </c>
      <c r="AJ160" s="2">
        <f t="shared" si="122"/>
        <v>83200000</v>
      </c>
      <c r="AK160" s="2">
        <f t="shared" si="123"/>
        <v>0</v>
      </c>
      <c r="AL160" s="37">
        <f t="shared" si="124"/>
        <v>0</v>
      </c>
      <c r="AM160" s="37"/>
      <c r="AN160" s="37"/>
      <c r="AO160" s="37"/>
      <c r="AP160" s="37"/>
      <c r="AQ160" s="37"/>
      <c r="AR160" s="37"/>
    </row>
    <row r="161" spans="1:50" x14ac:dyDescent="0.45">
      <c r="A161" s="25">
        <f t="shared" si="117"/>
        <v>43991</v>
      </c>
      <c r="B161">
        <f t="shared" si="118"/>
        <v>139</v>
      </c>
      <c r="C161">
        <f t="shared" si="102"/>
        <v>106</v>
      </c>
      <c r="K161" s="26">
        <f t="shared" si="113"/>
        <v>1.4917894111403043E-4</v>
      </c>
      <c r="L161" s="28">
        <f t="shared" si="100"/>
        <v>1.001044798009368</v>
      </c>
      <c r="M161" s="28">
        <f t="shared" si="103"/>
        <v>4646.4144026207605</v>
      </c>
      <c r="N161" s="31">
        <f t="shared" si="101"/>
        <v>7.1577761497416931E-2</v>
      </c>
      <c r="O161" s="2">
        <f t="shared" si="91"/>
        <v>82188930.391810074</v>
      </c>
      <c r="P161" s="2">
        <f t="shared" si="92"/>
        <v>246178.55951280674</v>
      </c>
      <c r="Q161" s="21">
        <f t="shared" si="93"/>
        <v>764891.04867711884</v>
      </c>
      <c r="R161" s="2">
        <f t="shared" si="94"/>
        <v>83200000</v>
      </c>
      <c r="S161" s="2">
        <f t="shared" si="95"/>
        <v>0</v>
      </c>
      <c r="T161" s="21">
        <f t="shared" si="96"/>
        <v>0</v>
      </c>
      <c r="U161" s="2">
        <f t="shared" si="104"/>
        <v>83200000</v>
      </c>
      <c r="V161" s="2">
        <f t="shared" si="105"/>
        <v>0</v>
      </c>
      <c r="W161" s="21">
        <f t="shared" si="106"/>
        <v>0</v>
      </c>
      <c r="X161" s="2">
        <f t="shared" si="107"/>
        <v>83200000</v>
      </c>
      <c r="Y161" s="2">
        <f t="shared" si="108"/>
        <v>0</v>
      </c>
      <c r="Z161" s="21">
        <f t="shared" si="109"/>
        <v>0</v>
      </c>
      <c r="AA161" s="2">
        <f t="shared" si="110"/>
        <v>83200000</v>
      </c>
      <c r="AB161" s="2">
        <f t="shared" si="111"/>
        <v>0</v>
      </c>
      <c r="AC161" s="21">
        <f t="shared" si="112"/>
        <v>0</v>
      </c>
      <c r="AD161" s="2">
        <f t="shared" si="114"/>
        <v>83200000</v>
      </c>
      <c r="AE161" s="2">
        <f t="shared" si="115"/>
        <v>0</v>
      </c>
      <c r="AF161" s="21">
        <f t="shared" si="116"/>
        <v>0</v>
      </c>
      <c r="AG161" s="2">
        <f t="shared" si="119"/>
        <v>83200000</v>
      </c>
      <c r="AH161" s="2">
        <f t="shared" si="120"/>
        <v>0</v>
      </c>
      <c r="AI161" s="21">
        <f t="shared" si="121"/>
        <v>0</v>
      </c>
      <c r="AJ161" s="2">
        <f t="shared" si="122"/>
        <v>83200000</v>
      </c>
      <c r="AK161" s="2">
        <f t="shared" si="123"/>
        <v>0</v>
      </c>
      <c r="AL161" s="37">
        <f t="shared" si="124"/>
        <v>0</v>
      </c>
      <c r="AM161" s="37"/>
      <c r="AN161" s="37"/>
      <c r="AO161" s="37"/>
      <c r="AP161" s="37"/>
      <c r="AQ161" s="37"/>
      <c r="AR161" s="37"/>
    </row>
    <row r="162" spans="1:50" x14ac:dyDescent="0.45">
      <c r="A162" s="25">
        <f t="shared" si="117"/>
        <v>43992</v>
      </c>
      <c r="B162">
        <f t="shared" si="118"/>
        <v>140</v>
      </c>
      <c r="C162">
        <f t="shared" si="102"/>
        <v>107</v>
      </c>
      <c r="K162" s="26">
        <f t="shared" si="113"/>
        <v>1.3644389046718063E-4</v>
      </c>
      <c r="L162" s="28">
        <f t="shared" si="100"/>
        <v>1.0009555634934313</v>
      </c>
      <c r="M162" s="28">
        <f t="shared" si="103"/>
        <v>5080.0895385394379</v>
      </c>
      <c r="N162" s="31">
        <f t="shared" si="101"/>
        <v>7.1565024627929602E-2</v>
      </c>
      <c r="O162" s="2">
        <f t="shared" si="91"/>
        <v>82168916.502716288</v>
      </c>
      <c r="P162" s="2">
        <f t="shared" si="92"/>
        <v>248608.26578425293</v>
      </c>
      <c r="Q162" s="21">
        <f t="shared" si="93"/>
        <v>782475.23149945913</v>
      </c>
      <c r="R162" s="2">
        <f t="shared" si="94"/>
        <v>83200000</v>
      </c>
      <c r="S162" s="2">
        <f t="shared" si="95"/>
        <v>0</v>
      </c>
      <c r="T162" s="21">
        <f t="shared" si="96"/>
        <v>0</v>
      </c>
      <c r="U162" s="2">
        <f t="shared" si="104"/>
        <v>83200000</v>
      </c>
      <c r="V162" s="2">
        <f t="shared" si="105"/>
        <v>0</v>
      </c>
      <c r="W162" s="21">
        <f t="shared" si="106"/>
        <v>0</v>
      </c>
      <c r="X162" s="2">
        <f t="shared" si="107"/>
        <v>83200000</v>
      </c>
      <c r="Y162" s="2">
        <f t="shared" si="108"/>
        <v>0</v>
      </c>
      <c r="Z162" s="21">
        <f t="shared" si="109"/>
        <v>0</v>
      </c>
      <c r="AA162" s="2">
        <f t="shared" si="110"/>
        <v>83200000</v>
      </c>
      <c r="AB162" s="2">
        <f t="shared" si="111"/>
        <v>0</v>
      </c>
      <c r="AC162" s="21">
        <f t="shared" si="112"/>
        <v>0</v>
      </c>
      <c r="AD162" s="2">
        <f t="shared" si="114"/>
        <v>83200000</v>
      </c>
      <c r="AE162" s="2">
        <f t="shared" si="115"/>
        <v>0</v>
      </c>
      <c r="AF162" s="21">
        <f t="shared" si="116"/>
        <v>0</v>
      </c>
      <c r="AG162" s="2">
        <f t="shared" si="119"/>
        <v>83200000</v>
      </c>
      <c r="AH162" s="2">
        <f t="shared" si="120"/>
        <v>0</v>
      </c>
      <c r="AI162" s="21">
        <f t="shared" si="121"/>
        <v>0</v>
      </c>
      <c r="AJ162" s="2">
        <f t="shared" si="122"/>
        <v>83200000</v>
      </c>
      <c r="AK162" s="2">
        <f t="shared" si="123"/>
        <v>0</v>
      </c>
      <c r="AL162" s="37">
        <f t="shared" si="124"/>
        <v>0</v>
      </c>
      <c r="AM162" s="37"/>
      <c r="AN162" s="37"/>
      <c r="AO162" s="37"/>
      <c r="AP162" s="37"/>
      <c r="AQ162" s="37"/>
      <c r="AR162" s="37"/>
    </row>
    <row r="163" spans="1:50" x14ac:dyDescent="0.45">
      <c r="A163" s="25">
        <f t="shared" si="117"/>
        <v>43993</v>
      </c>
      <c r="B163">
        <f t="shared" si="118"/>
        <v>141</v>
      </c>
      <c r="C163">
        <f t="shared" si="102"/>
        <v>108</v>
      </c>
      <c r="K163" s="26">
        <f t="shared" si="113"/>
        <v>1.2479600074107922E-4</v>
      </c>
      <c r="L163" s="28">
        <f t="shared" si="100"/>
        <v>1.0008739536803439</v>
      </c>
      <c r="M163" s="28">
        <f t="shared" si="103"/>
        <v>5554.2419343874162</v>
      </c>
      <c r="N163" s="31">
        <f t="shared" si="101"/>
        <v>7.1553375216657306E-2</v>
      </c>
      <c r="O163" s="2">
        <f t="shared" si="91"/>
        <v>82148710.004423127</v>
      </c>
      <c r="P163" s="2">
        <f t="shared" si="92"/>
        <v>251057.03080711715</v>
      </c>
      <c r="Q163" s="21">
        <f t="shared" si="93"/>
        <v>800232.96476975631</v>
      </c>
      <c r="R163" s="2">
        <f t="shared" si="94"/>
        <v>83200000</v>
      </c>
      <c r="S163" s="2">
        <f t="shared" si="95"/>
        <v>0</v>
      </c>
      <c r="T163" s="21">
        <f t="shared" si="96"/>
        <v>0</v>
      </c>
      <c r="U163" s="2">
        <f t="shared" si="104"/>
        <v>83200000</v>
      </c>
      <c r="V163" s="2">
        <f t="shared" si="105"/>
        <v>0</v>
      </c>
      <c r="W163" s="21">
        <f t="shared" si="106"/>
        <v>0</v>
      </c>
      <c r="X163" s="2">
        <f t="shared" si="107"/>
        <v>83200000</v>
      </c>
      <c r="Y163" s="2">
        <f t="shared" si="108"/>
        <v>0</v>
      </c>
      <c r="Z163" s="21">
        <f t="shared" si="109"/>
        <v>0</v>
      </c>
      <c r="AA163" s="2">
        <f t="shared" si="110"/>
        <v>83200000</v>
      </c>
      <c r="AB163" s="2">
        <f t="shared" si="111"/>
        <v>0</v>
      </c>
      <c r="AC163" s="21">
        <f t="shared" si="112"/>
        <v>0</v>
      </c>
      <c r="AD163" s="2">
        <f t="shared" si="114"/>
        <v>83200000</v>
      </c>
      <c r="AE163" s="2">
        <f t="shared" si="115"/>
        <v>0</v>
      </c>
      <c r="AF163" s="21">
        <f t="shared" si="116"/>
        <v>0</v>
      </c>
      <c r="AG163" s="2">
        <f t="shared" si="119"/>
        <v>83200000</v>
      </c>
      <c r="AH163" s="2">
        <f t="shared" si="120"/>
        <v>0</v>
      </c>
      <c r="AI163" s="21">
        <f t="shared" si="121"/>
        <v>0</v>
      </c>
      <c r="AJ163" s="2">
        <f t="shared" si="122"/>
        <v>83200000</v>
      </c>
      <c r="AK163" s="2">
        <f t="shared" si="123"/>
        <v>0</v>
      </c>
      <c r="AL163" s="37">
        <f t="shared" si="124"/>
        <v>0</v>
      </c>
      <c r="AM163" s="37"/>
      <c r="AN163" s="37"/>
      <c r="AO163" s="37"/>
      <c r="AP163" s="37"/>
      <c r="AQ163" s="37"/>
      <c r="AR163" s="37"/>
    </row>
    <row r="164" spans="1:50" x14ac:dyDescent="0.45">
      <c r="A164" s="25">
        <f t="shared" si="117"/>
        <v>43994</v>
      </c>
      <c r="B164">
        <f t="shared" si="118"/>
        <v>142</v>
      </c>
      <c r="C164">
        <f t="shared" si="102"/>
        <v>109</v>
      </c>
      <c r="K164" s="26">
        <f t="shared" si="113"/>
        <v>1.1414246359908327E-4</v>
      </c>
      <c r="L164" s="28">
        <f t="shared" si="100"/>
        <v>1.0007993165285223</v>
      </c>
      <c r="M164" s="28">
        <f t="shared" si="103"/>
        <v>6072.6495530582915</v>
      </c>
      <c r="N164" s="31">
        <f t="shared" si="101"/>
        <v>7.1542720406669452E-2</v>
      </c>
      <c r="O164" s="2">
        <f t="shared" si="91"/>
        <v>82128309.492275491</v>
      </c>
      <c r="P164" s="2">
        <f t="shared" si="92"/>
        <v>253524.89789710357</v>
      </c>
      <c r="Q164" s="21">
        <f t="shared" si="93"/>
        <v>818165.60982740507</v>
      </c>
      <c r="R164" s="2">
        <f t="shared" si="94"/>
        <v>83200000</v>
      </c>
      <c r="S164" s="2">
        <f t="shared" si="95"/>
        <v>0</v>
      </c>
      <c r="T164" s="21">
        <f t="shared" si="96"/>
        <v>0</v>
      </c>
      <c r="U164" s="2">
        <f t="shared" si="104"/>
        <v>83200000</v>
      </c>
      <c r="V164" s="2">
        <f t="shared" si="105"/>
        <v>0</v>
      </c>
      <c r="W164" s="21">
        <f t="shared" si="106"/>
        <v>0</v>
      </c>
      <c r="X164" s="2">
        <f t="shared" si="107"/>
        <v>83200000</v>
      </c>
      <c r="Y164" s="2">
        <f t="shared" si="108"/>
        <v>0</v>
      </c>
      <c r="Z164" s="21">
        <f t="shared" si="109"/>
        <v>0</v>
      </c>
      <c r="AA164" s="2">
        <f t="shared" si="110"/>
        <v>83200000</v>
      </c>
      <c r="AB164" s="2">
        <f t="shared" si="111"/>
        <v>0</v>
      </c>
      <c r="AC164" s="21">
        <f t="shared" si="112"/>
        <v>0</v>
      </c>
      <c r="AD164" s="2">
        <f t="shared" si="114"/>
        <v>83200000</v>
      </c>
      <c r="AE164" s="2">
        <f t="shared" si="115"/>
        <v>0</v>
      </c>
      <c r="AF164" s="21">
        <f t="shared" si="116"/>
        <v>0</v>
      </c>
      <c r="AG164" s="2">
        <f t="shared" si="119"/>
        <v>83200000</v>
      </c>
      <c r="AH164" s="2">
        <f t="shared" si="120"/>
        <v>0</v>
      </c>
      <c r="AI164" s="21">
        <f t="shared" si="121"/>
        <v>0</v>
      </c>
      <c r="AJ164" s="2">
        <f t="shared" si="122"/>
        <v>83200000</v>
      </c>
      <c r="AK164" s="2">
        <f t="shared" si="123"/>
        <v>0</v>
      </c>
      <c r="AL164" s="37">
        <f t="shared" si="124"/>
        <v>0</v>
      </c>
      <c r="AM164" s="37"/>
      <c r="AN164" s="37"/>
      <c r="AO164" s="37"/>
      <c r="AP164" s="37"/>
      <c r="AQ164" s="37"/>
      <c r="AR164" s="37"/>
      <c r="AS164" s="37"/>
      <c r="AT164" s="37"/>
      <c r="AU164" s="37"/>
    </row>
    <row r="165" spans="1:50" x14ac:dyDescent="0.45">
      <c r="A165" s="25">
        <f t="shared" si="117"/>
        <v>43995</v>
      </c>
      <c r="B165">
        <f t="shared" si="118"/>
        <v>143</v>
      </c>
      <c r="C165">
        <f t="shared" si="102"/>
        <v>110</v>
      </c>
      <c r="K165" s="26">
        <f t="shared" si="113"/>
        <v>1.0439839353104723E-4</v>
      </c>
      <c r="L165" s="28">
        <f t="shared" si="100"/>
        <v>1.0007310558458777</v>
      </c>
      <c r="M165" s="28">
        <f t="shared" si="103"/>
        <v>6639.4429752772876</v>
      </c>
      <c r="N165" s="31">
        <f t="shared" si="101"/>
        <v>7.1532975271804383E-2</v>
      </c>
      <c r="O165" s="2">
        <f t="shared" si="91"/>
        <v>82107713.560994104</v>
      </c>
      <c r="P165" s="2">
        <f t="shared" si="92"/>
        <v>256011.90790013375</v>
      </c>
      <c r="Q165" s="21">
        <f t="shared" si="93"/>
        <v>836274.5311057627</v>
      </c>
      <c r="R165" s="2">
        <f t="shared" si="94"/>
        <v>83200000</v>
      </c>
      <c r="S165" s="2">
        <f t="shared" si="95"/>
        <v>0</v>
      </c>
      <c r="T165" s="21">
        <f t="shared" si="96"/>
        <v>0</v>
      </c>
      <c r="U165" s="2">
        <f t="shared" si="104"/>
        <v>83200000</v>
      </c>
      <c r="V165" s="2">
        <f t="shared" si="105"/>
        <v>0</v>
      </c>
      <c r="W165" s="21">
        <f t="shared" si="106"/>
        <v>0</v>
      </c>
      <c r="X165" s="2">
        <f t="shared" si="107"/>
        <v>83200000</v>
      </c>
      <c r="Y165" s="2">
        <f t="shared" si="108"/>
        <v>0</v>
      </c>
      <c r="Z165" s="21">
        <f t="shared" si="109"/>
        <v>0</v>
      </c>
      <c r="AA165" s="2">
        <f t="shared" si="110"/>
        <v>83200000</v>
      </c>
      <c r="AB165" s="2">
        <f t="shared" si="111"/>
        <v>0</v>
      </c>
      <c r="AC165" s="21">
        <f t="shared" si="112"/>
        <v>0</v>
      </c>
      <c r="AD165" s="2">
        <f t="shared" si="114"/>
        <v>83200000</v>
      </c>
      <c r="AE165" s="2">
        <f t="shared" si="115"/>
        <v>0</v>
      </c>
      <c r="AF165" s="21">
        <f t="shared" si="116"/>
        <v>0</v>
      </c>
      <c r="AG165" s="2">
        <f t="shared" si="119"/>
        <v>83200000</v>
      </c>
      <c r="AH165" s="2">
        <f t="shared" si="120"/>
        <v>0</v>
      </c>
      <c r="AI165" s="21">
        <f t="shared" si="121"/>
        <v>0</v>
      </c>
      <c r="AJ165" s="2">
        <f t="shared" si="122"/>
        <v>83200000</v>
      </c>
      <c r="AK165" s="2">
        <f t="shared" si="123"/>
        <v>0</v>
      </c>
      <c r="AL165" s="37">
        <f t="shared" si="124"/>
        <v>0</v>
      </c>
      <c r="AM165" s="37"/>
      <c r="AN165" s="37"/>
      <c r="AO165" s="37"/>
      <c r="AP165" s="37"/>
      <c r="AQ165" s="37"/>
      <c r="AR165" s="37"/>
      <c r="AS165" s="37"/>
      <c r="AT165" s="37"/>
      <c r="AU165" s="37"/>
    </row>
    <row r="166" spans="1:50" x14ac:dyDescent="0.45">
      <c r="A166" s="25">
        <f t="shared" si="117"/>
        <v>43996</v>
      </c>
      <c r="B166">
        <f t="shared" si="118"/>
        <v>144</v>
      </c>
      <c r="C166">
        <f t="shared" si="102"/>
        <v>111</v>
      </c>
      <c r="K166" s="26">
        <f t="shared" si="113"/>
        <v>9.5486151500508875E-5</v>
      </c>
      <c r="L166" s="28">
        <f t="shared" si="100"/>
        <v>1.0006686264916071</v>
      </c>
      <c r="M166" s="28">
        <f t="shared" si="103"/>
        <v>7259.138311341947</v>
      </c>
      <c r="N166" s="31">
        <f t="shared" si="101"/>
        <v>7.1524062139019656E-2</v>
      </c>
      <c r="O166" s="2">
        <f t="shared" si="91"/>
        <v>82086920.804915354</v>
      </c>
      <c r="P166" s="2">
        <f t="shared" si="92"/>
        <v>258518.09912887317</v>
      </c>
      <c r="Q166" s="21">
        <f t="shared" si="93"/>
        <v>854561.09595577314</v>
      </c>
      <c r="R166" s="2">
        <f t="shared" si="94"/>
        <v>83200000</v>
      </c>
      <c r="S166" s="2">
        <f t="shared" si="95"/>
        <v>0</v>
      </c>
      <c r="T166" s="21">
        <f t="shared" ref="T166:T229" si="125">$Q$2-R166-S166</f>
        <v>0</v>
      </c>
      <c r="U166" s="2">
        <f t="shared" si="104"/>
        <v>83200000</v>
      </c>
      <c r="V166" s="2">
        <f t="shared" si="105"/>
        <v>0</v>
      </c>
      <c r="W166" s="21">
        <f t="shared" si="106"/>
        <v>0</v>
      </c>
      <c r="X166" s="2">
        <f t="shared" si="107"/>
        <v>83200000</v>
      </c>
      <c r="Y166" s="2">
        <f t="shared" si="108"/>
        <v>0</v>
      </c>
      <c r="Z166" s="21">
        <f t="shared" si="109"/>
        <v>0</v>
      </c>
      <c r="AA166" s="2">
        <f t="shared" si="110"/>
        <v>83200000</v>
      </c>
      <c r="AB166" s="2">
        <f t="shared" si="111"/>
        <v>0</v>
      </c>
      <c r="AC166" s="21">
        <f t="shared" si="112"/>
        <v>0</v>
      </c>
      <c r="AD166" s="2">
        <f t="shared" si="114"/>
        <v>83200000</v>
      </c>
      <c r="AE166" s="2">
        <f t="shared" si="115"/>
        <v>0</v>
      </c>
      <c r="AF166" s="21">
        <f t="shared" si="116"/>
        <v>0</v>
      </c>
      <c r="AG166" s="2">
        <f t="shared" si="119"/>
        <v>83200000</v>
      </c>
      <c r="AH166" s="2">
        <f t="shared" si="120"/>
        <v>0</v>
      </c>
      <c r="AI166" s="21">
        <f t="shared" si="121"/>
        <v>0</v>
      </c>
      <c r="AJ166" s="2">
        <f t="shared" si="122"/>
        <v>83200000</v>
      </c>
      <c r="AK166" s="2">
        <f t="shared" si="123"/>
        <v>0</v>
      </c>
      <c r="AL166" s="37">
        <f t="shared" si="124"/>
        <v>0</v>
      </c>
      <c r="AM166" s="37"/>
      <c r="AN166" s="37"/>
      <c r="AO166" s="37"/>
      <c r="AP166" s="37"/>
      <c r="AQ166" s="37"/>
      <c r="AR166" s="37"/>
      <c r="AS166" s="37"/>
      <c r="AT166" s="37"/>
      <c r="AU166" s="37"/>
    </row>
    <row r="167" spans="1:50" x14ac:dyDescent="0.45">
      <c r="A167" s="25">
        <f t="shared" si="117"/>
        <v>43997</v>
      </c>
      <c r="B167">
        <f t="shared" si="118"/>
        <v>145</v>
      </c>
      <c r="C167">
        <f t="shared" si="102"/>
        <v>112</v>
      </c>
      <c r="K167" s="26">
        <f t="shared" si="113"/>
        <v>8.7334726330502864E-5</v>
      </c>
      <c r="L167" s="28">
        <f t="shared" si="100"/>
        <v>1.0006115299925833</v>
      </c>
      <c r="M167" s="28">
        <f t="shared" si="103"/>
        <v>7936.6731846946204</v>
      </c>
      <c r="N167" s="31">
        <f t="shared" si="101"/>
        <v>7.15159099686902E-2</v>
      </c>
      <c r="O167" s="2">
        <f t="shared" si="91"/>
        <v>82065929.818236426</v>
      </c>
      <c r="P167" s="2">
        <f t="shared" si="92"/>
        <v>261043.50729859577</v>
      </c>
      <c r="Q167" s="21">
        <f t="shared" si="93"/>
        <v>873026.67446497874</v>
      </c>
      <c r="R167" s="2">
        <f t="shared" ref="R167:R230" si="126">R166-$N$102*R166*S166/$Q$2</f>
        <v>83200000</v>
      </c>
      <c r="S167" s="2">
        <f t="shared" ref="S167:S230" si="127">S166+$N$102*R166*S166/$Q$2-$Q$9*S166</f>
        <v>0</v>
      </c>
      <c r="T167" s="21">
        <f t="shared" si="125"/>
        <v>0</v>
      </c>
      <c r="U167" s="2">
        <f t="shared" si="104"/>
        <v>83200000</v>
      </c>
      <c r="V167" s="2">
        <f t="shared" si="105"/>
        <v>0</v>
      </c>
      <c r="W167" s="21">
        <f t="shared" si="106"/>
        <v>0</v>
      </c>
      <c r="X167" s="2">
        <f t="shared" si="107"/>
        <v>83200000</v>
      </c>
      <c r="Y167" s="2">
        <f t="shared" si="108"/>
        <v>0</v>
      </c>
      <c r="Z167" s="21">
        <f t="shared" si="109"/>
        <v>0</v>
      </c>
      <c r="AA167" s="2">
        <f t="shared" si="110"/>
        <v>83200000</v>
      </c>
      <c r="AB167" s="2">
        <f t="shared" si="111"/>
        <v>0</v>
      </c>
      <c r="AC167" s="21">
        <f t="shared" si="112"/>
        <v>0</v>
      </c>
      <c r="AD167" s="2">
        <f t="shared" si="114"/>
        <v>83200000</v>
      </c>
      <c r="AE167" s="2">
        <f t="shared" si="115"/>
        <v>0</v>
      </c>
      <c r="AF167" s="21">
        <f t="shared" si="116"/>
        <v>0</v>
      </c>
      <c r="AG167" s="2">
        <f t="shared" si="119"/>
        <v>83200000</v>
      </c>
      <c r="AH167" s="2">
        <f t="shared" si="120"/>
        <v>0</v>
      </c>
      <c r="AI167" s="21">
        <f t="shared" si="121"/>
        <v>0</v>
      </c>
      <c r="AJ167" s="2">
        <f t="shared" si="122"/>
        <v>83200000</v>
      </c>
      <c r="AK167" s="2">
        <f t="shared" si="123"/>
        <v>0</v>
      </c>
      <c r="AL167" s="37">
        <f t="shared" si="124"/>
        <v>0</v>
      </c>
      <c r="AM167" s="37"/>
      <c r="AN167" s="37"/>
      <c r="AO167" s="37"/>
      <c r="AP167" s="37"/>
      <c r="AQ167" s="37"/>
      <c r="AR167" s="37"/>
      <c r="AS167" s="37"/>
      <c r="AT167" s="37"/>
      <c r="AU167" s="37"/>
    </row>
    <row r="168" spans="1:50" x14ac:dyDescent="0.45">
      <c r="A168" s="25">
        <f t="shared" si="117"/>
        <v>43998</v>
      </c>
      <c r="B168">
        <f t="shared" si="118"/>
        <v>146</v>
      </c>
      <c r="C168">
        <f t="shared" si="102"/>
        <v>113</v>
      </c>
      <c r="K168" s="26">
        <f t="shared" si="113"/>
        <v>7.9879168898991403E-5</v>
      </c>
      <c r="L168" s="28">
        <f t="shared" si="100"/>
        <v>1.0005593105381336</v>
      </c>
      <c r="M168" s="28">
        <f t="shared" si="103"/>
        <v>8677.4460740376744</v>
      </c>
      <c r="N168" s="31">
        <f t="shared" si="101"/>
        <v>7.1508453787896081E-2</v>
      </c>
      <c r="O168" s="2">
        <f t="shared" si="91"/>
        <v>82044739.195265576</v>
      </c>
      <c r="P168" s="2">
        <f t="shared" si="92"/>
        <v>263588.16546239977</v>
      </c>
      <c r="Q168" s="21">
        <f t="shared" si="93"/>
        <v>891672.63927202392</v>
      </c>
      <c r="R168" s="2">
        <f t="shared" si="126"/>
        <v>83200000</v>
      </c>
      <c r="S168" s="2">
        <f t="shared" si="127"/>
        <v>0</v>
      </c>
      <c r="T168" s="21">
        <f t="shared" si="125"/>
        <v>0</v>
      </c>
      <c r="U168" s="2">
        <f t="shared" si="104"/>
        <v>83200000</v>
      </c>
      <c r="V168" s="2">
        <f t="shared" si="105"/>
        <v>0</v>
      </c>
      <c r="W168" s="21">
        <f t="shared" si="106"/>
        <v>0</v>
      </c>
      <c r="X168" s="2">
        <f t="shared" si="107"/>
        <v>83200000</v>
      </c>
      <c r="Y168" s="2">
        <f t="shared" si="108"/>
        <v>0</v>
      </c>
      <c r="Z168" s="21">
        <f t="shared" si="109"/>
        <v>0</v>
      </c>
      <c r="AA168" s="2">
        <f t="shared" si="110"/>
        <v>83200000</v>
      </c>
      <c r="AB168" s="2">
        <f t="shared" si="111"/>
        <v>0</v>
      </c>
      <c r="AC168" s="21">
        <f t="shared" si="112"/>
        <v>0</v>
      </c>
      <c r="AD168" s="2">
        <f t="shared" si="114"/>
        <v>83200000</v>
      </c>
      <c r="AE168" s="2">
        <f t="shared" si="115"/>
        <v>0</v>
      </c>
      <c r="AF168" s="21">
        <f t="shared" si="116"/>
        <v>0</v>
      </c>
      <c r="AG168" s="2">
        <f t="shared" si="119"/>
        <v>83200000</v>
      </c>
      <c r="AH168" s="2">
        <f t="shared" si="120"/>
        <v>0</v>
      </c>
      <c r="AI168" s="21">
        <f t="shared" si="121"/>
        <v>0</v>
      </c>
      <c r="AJ168" s="2">
        <f t="shared" si="122"/>
        <v>83200000</v>
      </c>
      <c r="AK168" s="2">
        <f t="shared" si="123"/>
        <v>0</v>
      </c>
      <c r="AL168" s="37">
        <f t="shared" si="124"/>
        <v>0</v>
      </c>
      <c r="AM168" s="37"/>
      <c r="AN168" s="37"/>
      <c r="AO168" s="37"/>
      <c r="AP168" s="37"/>
      <c r="AQ168" s="37"/>
      <c r="AR168" s="37"/>
      <c r="AS168" s="37"/>
      <c r="AT168" s="37"/>
      <c r="AU168" s="37"/>
    </row>
    <row r="169" spans="1:50" x14ac:dyDescent="0.45">
      <c r="A169" s="25">
        <f t="shared" si="117"/>
        <v>43999</v>
      </c>
      <c r="B169">
        <f t="shared" si="118"/>
        <v>147</v>
      </c>
      <c r="C169">
        <f t="shared" si="102"/>
        <v>114</v>
      </c>
      <c r="K169" s="26">
        <f t="shared" si="113"/>
        <v>7.3060074635684089E-5</v>
      </c>
      <c r="L169" s="28">
        <f t="shared" si="100"/>
        <v>1.0005115513202218</v>
      </c>
      <c r="M169" s="28">
        <f t="shared" si="103"/>
        <v>9487.3593274622453</v>
      </c>
      <c r="N169" s="31">
        <f t="shared" si="101"/>
        <v>7.1501634172159295E-2</v>
      </c>
      <c r="O169" s="2">
        <f t="shared" si="91"/>
        <v>82023347.530677736</v>
      </c>
      <c r="P169" s="2">
        <f t="shared" si="92"/>
        <v>266152.10394578672</v>
      </c>
      <c r="Q169" s="21">
        <f t="shared" si="93"/>
        <v>910500.36537647748</v>
      </c>
      <c r="R169" s="2">
        <f t="shared" si="126"/>
        <v>83200000</v>
      </c>
      <c r="S169" s="2">
        <f t="shared" si="127"/>
        <v>0</v>
      </c>
      <c r="T169" s="21">
        <f t="shared" si="125"/>
        <v>0</v>
      </c>
      <c r="U169" s="2">
        <f t="shared" si="104"/>
        <v>83200000</v>
      </c>
      <c r="V169" s="2">
        <f t="shared" si="105"/>
        <v>0</v>
      </c>
      <c r="W169" s="21">
        <f t="shared" si="106"/>
        <v>0</v>
      </c>
      <c r="X169" s="2">
        <f t="shared" si="107"/>
        <v>83200000</v>
      </c>
      <c r="Y169" s="2">
        <f t="shared" si="108"/>
        <v>0</v>
      </c>
      <c r="Z169" s="21">
        <f t="shared" si="109"/>
        <v>0</v>
      </c>
      <c r="AA169" s="2">
        <f t="shared" si="110"/>
        <v>83200000</v>
      </c>
      <c r="AB169" s="2">
        <f t="shared" si="111"/>
        <v>0</v>
      </c>
      <c r="AC169" s="21">
        <f t="shared" si="112"/>
        <v>0</v>
      </c>
      <c r="AD169" s="2">
        <f t="shared" si="114"/>
        <v>83200000</v>
      </c>
      <c r="AE169" s="2">
        <f t="shared" si="115"/>
        <v>0</v>
      </c>
      <c r="AF169" s="21">
        <f t="shared" si="116"/>
        <v>0</v>
      </c>
      <c r="AG169" s="2">
        <f t="shared" si="119"/>
        <v>83200000</v>
      </c>
      <c r="AH169" s="2">
        <f t="shared" si="120"/>
        <v>0</v>
      </c>
      <c r="AI169" s="21">
        <f t="shared" si="121"/>
        <v>0</v>
      </c>
      <c r="AJ169" s="2">
        <f t="shared" si="122"/>
        <v>83200000</v>
      </c>
      <c r="AK169" s="2">
        <f t="shared" si="123"/>
        <v>0</v>
      </c>
      <c r="AL169" s="37">
        <f t="shared" si="124"/>
        <v>0</v>
      </c>
      <c r="AM169" s="37"/>
      <c r="AN169" s="37"/>
      <c r="AO169" s="37"/>
      <c r="AP169" s="37"/>
      <c r="AQ169" s="37"/>
      <c r="AR169" s="37"/>
      <c r="AS169" s="37"/>
      <c r="AT169" s="37"/>
      <c r="AU169" s="37"/>
    </row>
    <row r="170" spans="1:50" x14ac:dyDescent="0.45">
      <c r="A170" s="25">
        <f t="shared" si="117"/>
        <v>44000</v>
      </c>
      <c r="B170">
        <f t="shared" si="118"/>
        <v>148</v>
      </c>
      <c r="C170">
        <f t="shared" si="102"/>
        <v>115</v>
      </c>
      <c r="K170" s="26">
        <f t="shared" si="113"/>
        <v>6.682311019687057E-5</v>
      </c>
      <c r="L170" s="28">
        <f t="shared" si="100"/>
        <v>1.0004678711889752</v>
      </c>
      <c r="M170" s="28">
        <f t="shared" si="103"/>
        <v>10372.866191319637</v>
      </c>
      <c r="N170" s="31">
        <f t="shared" si="101"/>
        <v>7.1495396771482006E-2</v>
      </c>
      <c r="O170" s="2">
        <f t="shared" si="91"/>
        <v>82001753.419775352</v>
      </c>
      <c r="P170" s="2">
        <f t="shared" si="92"/>
        <v>268735.35028061835</v>
      </c>
      <c r="Q170" s="21">
        <f t="shared" si="93"/>
        <v>929511.22994402982</v>
      </c>
      <c r="R170" s="2">
        <f t="shared" si="126"/>
        <v>83200000</v>
      </c>
      <c r="S170" s="2">
        <f t="shared" si="127"/>
        <v>0</v>
      </c>
      <c r="T170" s="21">
        <f t="shared" si="125"/>
        <v>0</v>
      </c>
      <c r="U170" s="2">
        <f t="shared" si="104"/>
        <v>83200000</v>
      </c>
      <c r="V170" s="2">
        <f t="shared" si="105"/>
        <v>0</v>
      </c>
      <c r="W170" s="21">
        <f t="shared" si="106"/>
        <v>0</v>
      </c>
      <c r="X170" s="2">
        <f t="shared" si="107"/>
        <v>83200000</v>
      </c>
      <c r="Y170" s="2">
        <f t="shared" si="108"/>
        <v>0</v>
      </c>
      <c r="Z170" s="21">
        <f t="shared" si="109"/>
        <v>0</v>
      </c>
      <c r="AA170" s="2">
        <f t="shared" si="110"/>
        <v>83200000</v>
      </c>
      <c r="AB170" s="2">
        <f t="shared" si="111"/>
        <v>0</v>
      </c>
      <c r="AC170" s="21">
        <f t="shared" si="112"/>
        <v>0</v>
      </c>
      <c r="AD170" s="2">
        <f t="shared" si="114"/>
        <v>83200000</v>
      </c>
      <c r="AE170" s="2">
        <f t="shared" si="115"/>
        <v>0</v>
      </c>
      <c r="AF170" s="21">
        <f t="shared" si="116"/>
        <v>0</v>
      </c>
      <c r="AG170" s="2">
        <f t="shared" si="119"/>
        <v>83200000</v>
      </c>
      <c r="AH170" s="2">
        <f t="shared" si="120"/>
        <v>0</v>
      </c>
      <c r="AI170" s="21">
        <f t="shared" si="121"/>
        <v>0</v>
      </c>
      <c r="AJ170" s="2">
        <f t="shared" si="122"/>
        <v>83200000</v>
      </c>
      <c r="AK170" s="2">
        <f t="shared" si="123"/>
        <v>0</v>
      </c>
      <c r="AL170" s="37">
        <f t="shared" si="124"/>
        <v>0</v>
      </c>
      <c r="AM170" s="37"/>
      <c r="AN170" s="37"/>
      <c r="AO170" s="37"/>
      <c r="AP170" s="37"/>
      <c r="AQ170" s="37"/>
      <c r="AR170" s="37"/>
      <c r="AS170" s="37"/>
      <c r="AT170" s="37"/>
      <c r="AU170" s="37"/>
    </row>
    <row r="171" spans="1:50" x14ac:dyDescent="0.45">
      <c r="A171" s="25">
        <f t="shared" si="117"/>
        <v>44001</v>
      </c>
      <c r="B171">
        <f t="shared" si="118"/>
        <v>149</v>
      </c>
      <c r="C171">
        <f t="shared" si="102"/>
        <v>116</v>
      </c>
      <c r="K171" s="26">
        <f t="shared" si="113"/>
        <v>6.1118580546893497E-5</v>
      </c>
      <c r="L171" s="28">
        <f t="shared" si="100"/>
        <v>1.0004279215961629</v>
      </c>
      <c r="M171" s="28">
        <f t="shared" si="103"/>
        <v>11341.022228553313</v>
      </c>
      <c r="N171" s="31">
        <f t="shared" si="101"/>
        <v>7.1489691876896827E-2</v>
      </c>
      <c r="O171" s="2">
        <f t="shared" si="91"/>
        <v>81979955.458754599</v>
      </c>
      <c r="P171" s="2">
        <f t="shared" si="92"/>
        <v>271337.9291384659</v>
      </c>
      <c r="Q171" s="21">
        <f t="shared" si="93"/>
        <v>948706.612106935</v>
      </c>
      <c r="R171" s="2">
        <f t="shared" si="126"/>
        <v>83200000</v>
      </c>
      <c r="S171" s="2">
        <f t="shared" si="127"/>
        <v>0</v>
      </c>
      <c r="T171" s="21">
        <f t="shared" si="125"/>
        <v>0</v>
      </c>
      <c r="U171" s="2">
        <f t="shared" si="104"/>
        <v>83200000</v>
      </c>
      <c r="V171" s="2">
        <f t="shared" si="105"/>
        <v>0</v>
      </c>
      <c r="W171" s="21">
        <f t="shared" si="106"/>
        <v>0</v>
      </c>
      <c r="X171" s="2">
        <f t="shared" si="107"/>
        <v>83200000</v>
      </c>
      <c r="Y171" s="2">
        <f t="shared" si="108"/>
        <v>0</v>
      </c>
      <c r="Z171" s="21">
        <f t="shared" si="109"/>
        <v>0</v>
      </c>
      <c r="AA171" s="2">
        <f t="shared" si="110"/>
        <v>83200000</v>
      </c>
      <c r="AB171" s="2">
        <f t="shared" si="111"/>
        <v>0</v>
      </c>
      <c r="AC171" s="21">
        <f t="shared" si="112"/>
        <v>0</v>
      </c>
      <c r="AD171" s="2">
        <f t="shared" si="114"/>
        <v>83200000</v>
      </c>
      <c r="AE171" s="2">
        <f t="shared" si="115"/>
        <v>0</v>
      </c>
      <c r="AF171" s="21">
        <f t="shared" si="116"/>
        <v>0</v>
      </c>
      <c r="AG171" s="2">
        <f t="shared" si="119"/>
        <v>83200000</v>
      </c>
      <c r="AH171" s="2">
        <f t="shared" si="120"/>
        <v>0</v>
      </c>
      <c r="AI171" s="21">
        <f t="shared" si="121"/>
        <v>0</v>
      </c>
      <c r="AJ171" s="2">
        <f t="shared" si="122"/>
        <v>83200000</v>
      </c>
      <c r="AK171" s="2">
        <f t="shared" si="123"/>
        <v>0</v>
      </c>
      <c r="AL171" s="37">
        <f t="shared" si="124"/>
        <v>0</v>
      </c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</row>
    <row r="172" spans="1:50" x14ac:dyDescent="0.45">
      <c r="A172" s="25">
        <f t="shared" si="117"/>
        <v>44002</v>
      </c>
      <c r="B172">
        <f t="shared" si="118"/>
        <v>150</v>
      </c>
      <c r="C172">
        <f t="shared" si="102"/>
        <v>117</v>
      </c>
      <c r="K172" s="26">
        <f t="shared" si="113"/>
        <v>5.5901032996845435E-5</v>
      </c>
      <c r="L172" s="28">
        <f t="shared" si="100"/>
        <v>1.0003913838016396</v>
      </c>
      <c r="M172" s="28">
        <f t="shared" si="103"/>
        <v>12399.541536183428</v>
      </c>
      <c r="N172" s="31">
        <f t="shared" si="101"/>
        <v>7.1484474024060135E-2</v>
      </c>
      <c r="O172" s="2">
        <f t="shared" si="91"/>
        <v>81957952.244976953</v>
      </c>
      <c r="P172" s="2">
        <f t="shared" si="92"/>
        <v>273959.8622633671</v>
      </c>
      <c r="Q172" s="21">
        <f t="shared" si="93"/>
        <v>968087.89275968028</v>
      </c>
      <c r="R172" s="2">
        <f t="shared" si="126"/>
        <v>83200000</v>
      </c>
      <c r="S172" s="2">
        <f t="shared" si="127"/>
        <v>0</v>
      </c>
      <c r="T172" s="21">
        <f t="shared" si="125"/>
        <v>0</v>
      </c>
      <c r="U172" s="2">
        <f t="shared" si="104"/>
        <v>83200000</v>
      </c>
      <c r="V172" s="2">
        <f t="shared" si="105"/>
        <v>0</v>
      </c>
      <c r="W172" s="21">
        <f t="shared" si="106"/>
        <v>0</v>
      </c>
      <c r="X172" s="2">
        <f t="shared" si="107"/>
        <v>83200000</v>
      </c>
      <c r="Y172" s="2">
        <f t="shared" si="108"/>
        <v>0</v>
      </c>
      <c r="Z172" s="21">
        <f t="shared" si="109"/>
        <v>0</v>
      </c>
      <c r="AA172" s="2">
        <f t="shared" si="110"/>
        <v>83200000</v>
      </c>
      <c r="AB172" s="2">
        <f t="shared" si="111"/>
        <v>0</v>
      </c>
      <c r="AC172" s="21">
        <f t="shared" si="112"/>
        <v>0</v>
      </c>
      <c r="AD172" s="2">
        <f t="shared" si="114"/>
        <v>83200000</v>
      </c>
      <c r="AE172" s="2">
        <f t="shared" si="115"/>
        <v>0</v>
      </c>
      <c r="AF172" s="21">
        <f t="shared" si="116"/>
        <v>0</v>
      </c>
      <c r="AG172" s="2">
        <f t="shared" si="119"/>
        <v>83200000</v>
      </c>
      <c r="AH172" s="2">
        <f t="shared" si="120"/>
        <v>0</v>
      </c>
      <c r="AI172" s="21">
        <f t="shared" si="121"/>
        <v>0</v>
      </c>
      <c r="AJ172" s="2">
        <f t="shared" si="122"/>
        <v>83200000</v>
      </c>
      <c r="AK172" s="2">
        <f t="shared" si="123"/>
        <v>0</v>
      </c>
      <c r="AL172" s="37">
        <f t="shared" si="124"/>
        <v>0</v>
      </c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</row>
    <row r="173" spans="1:50" x14ac:dyDescent="0.45">
      <c r="A173" s="25">
        <f t="shared" si="117"/>
        <v>44003</v>
      </c>
      <c r="B173">
        <f t="shared" si="118"/>
        <v>151</v>
      </c>
      <c r="C173">
        <f t="shared" si="102"/>
        <v>118</v>
      </c>
      <c r="K173" s="26">
        <f t="shared" si="113"/>
        <v>5.1128895045538494E-5</v>
      </c>
      <c r="L173" s="28">
        <f t="shared" si="100"/>
        <v>1.000357966319976</v>
      </c>
      <c r="M173" s="28">
        <f t="shared" si="103"/>
        <v>13556.85820987499</v>
      </c>
      <c r="N173" s="31">
        <f t="shared" si="101"/>
        <v>7.1479701630721176E-2</v>
      </c>
      <c r="O173" s="2">
        <f t="shared" si="91"/>
        <v>81935742.377246067</v>
      </c>
      <c r="P173" s="2">
        <f t="shared" si="92"/>
        <v>276601.16840400774</v>
      </c>
      <c r="Q173" s="21">
        <f t="shared" si="93"/>
        <v>987656.45434992528</v>
      </c>
      <c r="R173" s="2">
        <f t="shared" si="126"/>
        <v>83200000</v>
      </c>
      <c r="S173" s="2">
        <f t="shared" si="127"/>
        <v>0</v>
      </c>
      <c r="T173" s="21">
        <f t="shared" si="125"/>
        <v>0</v>
      </c>
      <c r="U173" s="2">
        <f t="shared" si="104"/>
        <v>83200000</v>
      </c>
      <c r="V173" s="2">
        <f t="shared" si="105"/>
        <v>0</v>
      </c>
      <c r="W173" s="21">
        <f t="shared" ref="W173:W236" si="128">$Q$2-U173-V173</f>
        <v>0</v>
      </c>
      <c r="X173" s="2">
        <f t="shared" si="107"/>
        <v>83200000</v>
      </c>
      <c r="Y173" s="2">
        <f t="shared" si="108"/>
        <v>0</v>
      </c>
      <c r="Z173" s="21">
        <f t="shared" si="109"/>
        <v>0</v>
      </c>
      <c r="AA173" s="2">
        <f t="shared" si="110"/>
        <v>83200000</v>
      </c>
      <c r="AB173" s="2">
        <f t="shared" si="111"/>
        <v>0</v>
      </c>
      <c r="AC173" s="21">
        <f t="shared" si="112"/>
        <v>0</v>
      </c>
      <c r="AD173" s="2">
        <f t="shared" si="114"/>
        <v>83200000</v>
      </c>
      <c r="AE173" s="2">
        <f t="shared" si="115"/>
        <v>0</v>
      </c>
      <c r="AF173" s="21">
        <f t="shared" si="116"/>
        <v>0</v>
      </c>
      <c r="AG173" s="2">
        <f t="shared" si="119"/>
        <v>83200000</v>
      </c>
      <c r="AH173" s="2">
        <f t="shared" si="120"/>
        <v>0</v>
      </c>
      <c r="AI173" s="21">
        <f t="shared" si="121"/>
        <v>0</v>
      </c>
      <c r="AJ173" s="2">
        <f t="shared" si="122"/>
        <v>83200000</v>
      </c>
      <c r="AK173" s="2">
        <f t="shared" si="123"/>
        <v>0</v>
      </c>
      <c r="AL173" s="37">
        <f t="shared" si="124"/>
        <v>0</v>
      </c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</row>
    <row r="174" spans="1:50" x14ac:dyDescent="0.45">
      <c r="A174" s="25">
        <f t="shared" si="117"/>
        <v>44004</v>
      </c>
      <c r="B174">
        <f t="shared" si="118"/>
        <v>152</v>
      </c>
      <c r="C174">
        <f t="shared" si="102"/>
        <v>119</v>
      </c>
      <c r="K174" s="26">
        <f t="shared" si="113"/>
        <v>4.6764143137126129E-5</v>
      </c>
      <c r="L174" s="28">
        <f t="shared" si="100"/>
        <v>1.0003274025864912</v>
      </c>
      <c r="M174" s="28">
        <f t="shared" si="103"/>
        <v>14822.193545328848</v>
      </c>
      <c r="N174" s="31">
        <f t="shared" si="101"/>
        <v>7.1475336665168171E-2</v>
      </c>
      <c r="O174" s="2">
        <f t="shared" si="91"/>
        <v>81913324.456090152</v>
      </c>
      <c r="P174" s="2">
        <f t="shared" si="92"/>
        <v>279261.86324534478</v>
      </c>
      <c r="Q174" s="21">
        <f t="shared" si="93"/>
        <v>1007413.680664503</v>
      </c>
      <c r="R174" s="2">
        <f t="shared" si="126"/>
        <v>83200000</v>
      </c>
      <c r="S174" s="2">
        <f t="shared" si="127"/>
        <v>0</v>
      </c>
      <c r="T174" s="21">
        <f t="shared" si="125"/>
        <v>0</v>
      </c>
      <c r="U174" s="2">
        <f t="shared" ref="U174:U237" si="129">U173-$N$109*U173*V173/$Q$2</f>
        <v>83200000</v>
      </c>
      <c r="V174" s="2">
        <f t="shared" ref="V174:V237" si="130">V173+$N$109*U173*V173/$Q$2-$Q$9*V173</f>
        <v>0</v>
      </c>
      <c r="W174" s="21">
        <f t="shared" si="128"/>
        <v>0</v>
      </c>
      <c r="X174" s="2">
        <f t="shared" si="107"/>
        <v>83200000</v>
      </c>
      <c r="Y174" s="2">
        <f t="shared" si="108"/>
        <v>0</v>
      </c>
      <c r="Z174" s="21">
        <f t="shared" si="109"/>
        <v>0</v>
      </c>
      <c r="AA174" s="2">
        <f t="shared" si="110"/>
        <v>83200000</v>
      </c>
      <c r="AB174" s="2">
        <f t="shared" si="111"/>
        <v>0</v>
      </c>
      <c r="AC174" s="21">
        <f t="shared" si="112"/>
        <v>0</v>
      </c>
      <c r="AD174" s="2">
        <f t="shared" si="114"/>
        <v>83200000</v>
      </c>
      <c r="AE174" s="2">
        <f t="shared" si="115"/>
        <v>0</v>
      </c>
      <c r="AF174" s="21">
        <f t="shared" si="116"/>
        <v>0</v>
      </c>
      <c r="AG174" s="2">
        <f t="shared" si="119"/>
        <v>83200000</v>
      </c>
      <c r="AH174" s="2">
        <f t="shared" si="120"/>
        <v>0</v>
      </c>
      <c r="AI174" s="21">
        <f t="shared" si="121"/>
        <v>0</v>
      </c>
      <c r="AJ174" s="2">
        <f t="shared" si="122"/>
        <v>83200000</v>
      </c>
      <c r="AK174" s="2">
        <f t="shared" si="123"/>
        <v>0</v>
      </c>
      <c r="AL174" s="37">
        <f t="shared" si="124"/>
        <v>0</v>
      </c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</row>
    <row r="175" spans="1:50" x14ac:dyDescent="0.45">
      <c r="A175" s="25">
        <f t="shared" si="117"/>
        <v>44005</v>
      </c>
      <c r="B175">
        <f t="shared" si="118"/>
        <v>153</v>
      </c>
      <c r="C175">
        <f t="shared" si="102"/>
        <v>120</v>
      </c>
      <c r="K175" s="26">
        <f t="shared" si="113"/>
        <v>4.2771999696098351E-5</v>
      </c>
      <c r="L175" s="28">
        <f t="shared" si="100"/>
        <v>1.0002994488237231</v>
      </c>
      <c r="M175" s="28">
        <f t="shared" si="103"/>
        <v>16205.62951194386</v>
      </c>
      <c r="N175" s="31">
        <f t="shared" si="101"/>
        <v>7.1471344343002646E-2</v>
      </c>
      <c r="O175" s="2">
        <f t="shared" si="91"/>
        <v>81890697.084049717</v>
      </c>
      <c r="P175" s="2">
        <f t="shared" si="92"/>
        <v>281941.95933968941</v>
      </c>
      <c r="Q175" s="21">
        <f t="shared" si="93"/>
        <v>1027360.9566105939</v>
      </c>
      <c r="R175" s="2">
        <f t="shared" si="126"/>
        <v>83200000</v>
      </c>
      <c r="S175" s="2">
        <f t="shared" si="127"/>
        <v>0</v>
      </c>
      <c r="T175" s="21">
        <f t="shared" si="125"/>
        <v>0</v>
      </c>
      <c r="U175" s="2">
        <f t="shared" si="129"/>
        <v>83200000</v>
      </c>
      <c r="V175" s="2">
        <f t="shared" si="130"/>
        <v>0</v>
      </c>
      <c r="W175" s="21">
        <f t="shared" si="128"/>
        <v>0</v>
      </c>
      <c r="X175" s="2">
        <f t="shared" si="107"/>
        <v>83200000</v>
      </c>
      <c r="Y175" s="2">
        <f t="shared" si="108"/>
        <v>0</v>
      </c>
      <c r="Z175" s="21">
        <f t="shared" si="109"/>
        <v>0</v>
      </c>
      <c r="AA175" s="2">
        <f t="shared" si="110"/>
        <v>83200000</v>
      </c>
      <c r="AB175" s="2">
        <f t="shared" si="111"/>
        <v>0</v>
      </c>
      <c r="AC175" s="21">
        <f t="shared" si="112"/>
        <v>0</v>
      </c>
      <c r="AD175" s="2">
        <f t="shared" si="114"/>
        <v>83200000</v>
      </c>
      <c r="AE175" s="2">
        <f t="shared" si="115"/>
        <v>0</v>
      </c>
      <c r="AF175" s="21">
        <f t="shared" si="116"/>
        <v>0</v>
      </c>
      <c r="AG175" s="2">
        <f t="shared" si="119"/>
        <v>83200000</v>
      </c>
      <c r="AH175" s="2">
        <f t="shared" si="120"/>
        <v>0</v>
      </c>
      <c r="AI175" s="21">
        <f t="shared" si="121"/>
        <v>0</v>
      </c>
      <c r="AJ175" s="2">
        <f t="shared" si="122"/>
        <v>83200000</v>
      </c>
      <c r="AK175" s="2">
        <f t="shared" si="123"/>
        <v>0</v>
      </c>
      <c r="AL175" s="37">
        <f t="shared" si="124"/>
        <v>0</v>
      </c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</row>
    <row r="176" spans="1:50" x14ac:dyDescent="0.45">
      <c r="A176" s="25">
        <f t="shared" si="117"/>
        <v>44006</v>
      </c>
      <c r="B176">
        <f t="shared" si="118"/>
        <v>154</v>
      </c>
      <c r="C176">
        <f t="shared" si="102"/>
        <v>121</v>
      </c>
      <c r="K176" s="26">
        <f t="shared" si="113"/>
        <v>3.9120656025677119E-5</v>
      </c>
      <c r="L176" s="28">
        <f t="shared" si="100"/>
        <v>1.0002738820910329</v>
      </c>
      <c r="M176" s="28">
        <f t="shared" si="103"/>
        <v>17718.189084175716</v>
      </c>
      <c r="N176" s="31">
        <f t="shared" si="101"/>
        <v>7.1467692849819936E-2</v>
      </c>
      <c r="O176" s="2">
        <f t="shared" si="91"/>
        <v>81867858.865970731</v>
      </c>
      <c r="P176" s="2">
        <f t="shared" si="92"/>
        <v>284641.46603726892</v>
      </c>
      <c r="Q176" s="21">
        <f t="shared" si="93"/>
        <v>1047499.6679920002</v>
      </c>
      <c r="R176" s="2">
        <f t="shared" si="126"/>
        <v>83200000</v>
      </c>
      <c r="S176" s="2">
        <f t="shared" si="127"/>
        <v>0</v>
      </c>
      <c r="T176" s="21">
        <f t="shared" si="125"/>
        <v>0</v>
      </c>
      <c r="U176" s="2">
        <f t="shared" si="129"/>
        <v>83200000</v>
      </c>
      <c r="V176" s="2">
        <f t="shared" si="130"/>
        <v>0</v>
      </c>
      <c r="W176" s="21">
        <f t="shared" si="128"/>
        <v>0</v>
      </c>
      <c r="X176" s="2">
        <f t="shared" si="107"/>
        <v>83200000</v>
      </c>
      <c r="Y176" s="2">
        <f t="shared" si="108"/>
        <v>0</v>
      </c>
      <c r="Z176" s="21">
        <f t="shared" si="109"/>
        <v>0</v>
      </c>
      <c r="AA176" s="2">
        <f t="shared" si="110"/>
        <v>83200000</v>
      </c>
      <c r="AB176" s="2">
        <f t="shared" si="111"/>
        <v>0</v>
      </c>
      <c r="AC176" s="21">
        <f t="shared" si="112"/>
        <v>0</v>
      </c>
      <c r="AD176" s="2">
        <f t="shared" si="114"/>
        <v>83200000</v>
      </c>
      <c r="AE176" s="2">
        <f t="shared" si="115"/>
        <v>0</v>
      </c>
      <c r="AF176" s="21">
        <f t="shared" si="116"/>
        <v>0</v>
      </c>
      <c r="AG176" s="2">
        <f t="shared" si="119"/>
        <v>83200000</v>
      </c>
      <c r="AH176" s="2">
        <f t="shared" si="120"/>
        <v>0</v>
      </c>
      <c r="AI176" s="21">
        <f t="shared" si="121"/>
        <v>0</v>
      </c>
      <c r="AJ176" s="2">
        <f t="shared" si="122"/>
        <v>83200000</v>
      </c>
      <c r="AK176" s="2">
        <f t="shared" si="123"/>
        <v>0</v>
      </c>
      <c r="AL176" s="37">
        <f t="shared" si="124"/>
        <v>0</v>
      </c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</row>
    <row r="177" spans="1:50" x14ac:dyDescent="0.45">
      <c r="A177" s="25">
        <f t="shared" si="117"/>
        <v>44007</v>
      </c>
      <c r="B177">
        <f t="shared" si="118"/>
        <v>155</v>
      </c>
      <c r="C177">
        <f t="shared" si="102"/>
        <v>122</v>
      </c>
      <c r="K177" s="26">
        <f t="shared" ref="K177:K208" si="131">$J$19*EXP($J$20*C177)</f>
        <v>3.5781018861714621E-5</v>
      </c>
      <c r="L177" s="28">
        <f t="shared" si="100"/>
        <v>1.000250498501543</v>
      </c>
      <c r="M177" s="28">
        <f t="shared" si="103"/>
        <v>19371.924070658781</v>
      </c>
      <c r="N177" s="31">
        <f t="shared" si="101"/>
        <v>7.1464353087581395E-2</v>
      </c>
      <c r="O177" s="2">
        <f t="shared" si="91"/>
        <v>81844808.409303337</v>
      </c>
      <c r="P177" s="2">
        <f t="shared" si="92"/>
        <v>287360.38941628812</v>
      </c>
      <c r="Q177" s="21">
        <f t="shared" si="93"/>
        <v>1067831.2012803745</v>
      </c>
      <c r="R177" s="2">
        <f t="shared" si="126"/>
        <v>83200000</v>
      </c>
      <c r="S177" s="2">
        <f t="shared" si="127"/>
        <v>0</v>
      </c>
      <c r="T177" s="21">
        <f t="shared" si="125"/>
        <v>0</v>
      </c>
      <c r="U177" s="2">
        <f t="shared" si="129"/>
        <v>83200000</v>
      </c>
      <c r="V177" s="2">
        <f t="shared" si="130"/>
        <v>0</v>
      </c>
      <c r="W177" s="21">
        <f t="shared" si="128"/>
        <v>0</v>
      </c>
      <c r="X177" s="2">
        <f t="shared" si="107"/>
        <v>83200000</v>
      </c>
      <c r="Y177" s="2">
        <f t="shared" si="108"/>
        <v>0</v>
      </c>
      <c r="Z177" s="21">
        <f t="shared" si="109"/>
        <v>0</v>
      </c>
      <c r="AA177" s="2">
        <f t="shared" si="110"/>
        <v>83200000</v>
      </c>
      <c r="AB177" s="2">
        <f t="shared" si="111"/>
        <v>0</v>
      </c>
      <c r="AC177" s="21">
        <f t="shared" si="112"/>
        <v>0</v>
      </c>
      <c r="AD177" s="2">
        <f t="shared" si="114"/>
        <v>83200000</v>
      </c>
      <c r="AE177" s="2">
        <f t="shared" si="115"/>
        <v>0</v>
      </c>
      <c r="AF177" s="21">
        <f t="shared" si="116"/>
        <v>0</v>
      </c>
      <c r="AG177" s="2">
        <f t="shared" si="119"/>
        <v>83200000</v>
      </c>
      <c r="AH177" s="2">
        <f t="shared" si="120"/>
        <v>0</v>
      </c>
      <c r="AI177" s="21">
        <f t="shared" si="121"/>
        <v>0</v>
      </c>
      <c r="AJ177" s="2">
        <f t="shared" si="122"/>
        <v>83200000</v>
      </c>
      <c r="AK177" s="2">
        <f t="shared" si="123"/>
        <v>0</v>
      </c>
      <c r="AL177" s="37">
        <f t="shared" si="124"/>
        <v>0</v>
      </c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</row>
    <row r="178" spans="1:50" x14ac:dyDescent="0.45">
      <c r="A178" s="25">
        <f t="shared" si="117"/>
        <v>44008</v>
      </c>
      <c r="B178">
        <f t="shared" si="118"/>
        <v>156</v>
      </c>
      <c r="C178">
        <f t="shared" si="102"/>
        <v>123</v>
      </c>
      <c r="K178" s="26">
        <f t="shared" si="131"/>
        <v>3.272647856268198E-5</v>
      </c>
      <c r="L178" s="28">
        <f t="shared" si="100"/>
        <v>1.0002291115919915</v>
      </c>
      <c r="M178" s="28">
        <f t="shared" si="103"/>
        <v>21180.01114089743</v>
      </c>
      <c r="N178" s="31">
        <f t="shared" si="101"/>
        <v>7.1461298442651061E-2</v>
      </c>
      <c r="O178" s="2">
        <f t="shared" si="91"/>
        <v>81821544.324405953</v>
      </c>
      <c r="P178" s="2">
        <f t="shared" si="92"/>
        <v>290098.73221251031</v>
      </c>
      <c r="Q178" s="21">
        <f t="shared" si="93"/>
        <v>1088356.9433815363</v>
      </c>
      <c r="R178" s="2">
        <f t="shared" si="126"/>
        <v>83200000</v>
      </c>
      <c r="S178" s="2">
        <f t="shared" si="127"/>
        <v>0</v>
      </c>
      <c r="T178" s="21">
        <f t="shared" si="125"/>
        <v>0</v>
      </c>
      <c r="U178" s="2">
        <f t="shared" si="129"/>
        <v>83200000</v>
      </c>
      <c r="V178" s="2">
        <f t="shared" si="130"/>
        <v>0</v>
      </c>
      <c r="W178" s="21">
        <f t="shared" si="128"/>
        <v>0</v>
      </c>
      <c r="X178" s="2">
        <f t="shared" si="107"/>
        <v>83200000</v>
      </c>
      <c r="Y178" s="2">
        <f t="shared" si="108"/>
        <v>0</v>
      </c>
      <c r="Z178" s="21">
        <f t="shared" si="109"/>
        <v>0</v>
      </c>
      <c r="AA178" s="2">
        <f t="shared" si="110"/>
        <v>83200000</v>
      </c>
      <c r="AB178" s="2">
        <f t="shared" si="111"/>
        <v>0</v>
      </c>
      <c r="AC178" s="21">
        <f t="shared" si="112"/>
        <v>0</v>
      </c>
      <c r="AD178" s="2">
        <f t="shared" si="114"/>
        <v>83200000</v>
      </c>
      <c r="AE178" s="2">
        <f t="shared" si="115"/>
        <v>0</v>
      </c>
      <c r="AF178" s="21">
        <f t="shared" si="116"/>
        <v>0</v>
      </c>
      <c r="AG178" s="2">
        <f t="shared" si="119"/>
        <v>83200000</v>
      </c>
      <c r="AH178" s="2">
        <f t="shared" si="120"/>
        <v>0</v>
      </c>
      <c r="AI178" s="21">
        <f t="shared" si="121"/>
        <v>0</v>
      </c>
      <c r="AJ178" s="2">
        <f t="shared" si="122"/>
        <v>83200000</v>
      </c>
      <c r="AK178" s="2">
        <f t="shared" si="123"/>
        <v>0</v>
      </c>
      <c r="AL178" s="37">
        <f t="shared" si="124"/>
        <v>0</v>
      </c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</row>
    <row r="179" spans="1:50" x14ac:dyDescent="0.45">
      <c r="A179" s="25">
        <f t="shared" si="117"/>
        <v>44009</v>
      </c>
      <c r="B179">
        <f t="shared" si="118"/>
        <v>157</v>
      </c>
      <c r="C179">
        <f t="shared" si="102"/>
        <v>124</v>
      </c>
      <c r="K179" s="26">
        <f t="shared" si="131"/>
        <v>2.9932697088725608E-5</v>
      </c>
      <c r="L179" s="28">
        <f t="shared" si="100"/>
        <v>1.0002095508323301</v>
      </c>
      <c r="M179" s="28">
        <f t="shared" si="103"/>
        <v>23156.856814651186</v>
      </c>
      <c r="N179" s="31">
        <f t="shared" si="101"/>
        <v>7.1458504573647802E-2</v>
      </c>
      <c r="O179" s="2">
        <f t="shared" ref="O179:O242" si="132">O178-$N$113*O178*P178/$Q$2</f>
        <v>81798065.224854901</v>
      </c>
      <c r="P179" s="2">
        <f t="shared" ref="P179:P242" si="133">P178+$N$113*O178*P178/$Q$2-$Q$9*P178</f>
        <v>292856.49374838074</v>
      </c>
      <c r="Q179" s="21">
        <f t="shared" ref="Q179:Q242" si="134">$Q$2-O179-P179</f>
        <v>1109078.2813967178</v>
      </c>
      <c r="R179" s="2">
        <f t="shared" si="126"/>
        <v>83200000</v>
      </c>
      <c r="S179" s="2">
        <f t="shared" si="127"/>
        <v>0</v>
      </c>
      <c r="T179" s="21">
        <f t="shared" si="125"/>
        <v>0</v>
      </c>
      <c r="U179" s="2">
        <f t="shared" si="129"/>
        <v>83200000</v>
      </c>
      <c r="V179" s="2">
        <f t="shared" si="130"/>
        <v>0</v>
      </c>
      <c r="W179" s="21">
        <f t="shared" si="128"/>
        <v>0</v>
      </c>
      <c r="X179" s="2">
        <f t="shared" si="107"/>
        <v>83200000</v>
      </c>
      <c r="Y179" s="2">
        <f t="shared" si="108"/>
        <v>0</v>
      </c>
      <c r="Z179" s="21">
        <f t="shared" si="109"/>
        <v>0</v>
      </c>
      <c r="AA179" s="2">
        <f t="shared" si="110"/>
        <v>83200000</v>
      </c>
      <c r="AB179" s="2">
        <f t="shared" si="111"/>
        <v>0</v>
      </c>
      <c r="AC179" s="21">
        <f t="shared" si="112"/>
        <v>0</v>
      </c>
      <c r="AD179" s="2">
        <f t="shared" si="114"/>
        <v>83200000</v>
      </c>
      <c r="AE179" s="2">
        <f t="shared" si="115"/>
        <v>0</v>
      </c>
      <c r="AF179" s="21">
        <f t="shared" si="116"/>
        <v>0</v>
      </c>
      <c r="AG179" s="2">
        <f t="shared" si="119"/>
        <v>83200000</v>
      </c>
      <c r="AH179" s="2">
        <f t="shared" si="120"/>
        <v>0</v>
      </c>
      <c r="AI179" s="21">
        <f t="shared" si="121"/>
        <v>0</v>
      </c>
      <c r="AJ179" s="2">
        <f t="shared" si="122"/>
        <v>83200000</v>
      </c>
      <c r="AK179" s="2">
        <f t="shared" si="123"/>
        <v>0</v>
      </c>
      <c r="AL179" s="37">
        <f t="shared" si="124"/>
        <v>0</v>
      </c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</row>
    <row r="180" spans="1:50" x14ac:dyDescent="0.45">
      <c r="A180" s="25">
        <f t="shared" si="117"/>
        <v>44010</v>
      </c>
      <c r="B180">
        <f t="shared" si="118"/>
        <v>158</v>
      </c>
      <c r="C180">
        <f t="shared" si="102"/>
        <v>125</v>
      </c>
      <c r="K180" s="26">
        <f t="shared" si="131"/>
        <v>2.7377414080446617E-5</v>
      </c>
      <c r="L180" s="28">
        <f t="shared" si="100"/>
        <v>1.000191660263045</v>
      </c>
      <c r="M180" s="28">
        <f t="shared" si="103"/>
        <v>25318.212250550063</v>
      </c>
      <c r="N180" s="31">
        <f t="shared" si="101"/>
        <v>7.1455949217416742E-2</v>
      </c>
      <c r="O180" s="2">
        <f t="shared" si="132"/>
        <v>81774369.72775954</v>
      </c>
      <c r="P180" s="2">
        <f t="shared" si="133"/>
        <v>295633.669861715</v>
      </c>
      <c r="Q180" s="21">
        <f t="shared" si="134"/>
        <v>1129996.6023787449</v>
      </c>
      <c r="R180" s="2">
        <f t="shared" si="126"/>
        <v>83200000</v>
      </c>
      <c r="S180" s="2">
        <f t="shared" si="127"/>
        <v>0</v>
      </c>
      <c r="T180" s="21">
        <f t="shared" si="125"/>
        <v>0</v>
      </c>
      <c r="U180" s="2">
        <f t="shared" si="129"/>
        <v>83200000</v>
      </c>
      <c r="V180" s="2">
        <f t="shared" si="130"/>
        <v>0</v>
      </c>
      <c r="W180" s="21">
        <f t="shared" si="128"/>
        <v>0</v>
      </c>
      <c r="X180" s="2">
        <f t="shared" si="107"/>
        <v>83200000</v>
      </c>
      <c r="Y180" s="2">
        <f t="shared" si="108"/>
        <v>0</v>
      </c>
      <c r="Z180" s="21">
        <f t="shared" ref="Z180:Z243" si="135">$Q$2-X180-Y180</f>
        <v>0</v>
      </c>
      <c r="AA180" s="2">
        <f t="shared" si="110"/>
        <v>83200000</v>
      </c>
      <c r="AB180" s="2">
        <f t="shared" si="111"/>
        <v>0</v>
      </c>
      <c r="AC180" s="21">
        <f t="shared" si="112"/>
        <v>0</v>
      </c>
      <c r="AD180" s="2">
        <f t="shared" si="114"/>
        <v>83200000</v>
      </c>
      <c r="AE180" s="2">
        <f t="shared" si="115"/>
        <v>0</v>
      </c>
      <c r="AF180" s="21">
        <f t="shared" si="116"/>
        <v>0</v>
      </c>
      <c r="AG180" s="2">
        <f t="shared" si="119"/>
        <v>83200000</v>
      </c>
      <c r="AH180" s="2">
        <f t="shared" si="120"/>
        <v>0</v>
      </c>
      <c r="AI180" s="21">
        <f t="shared" si="121"/>
        <v>0</v>
      </c>
      <c r="AJ180" s="2">
        <f t="shared" si="122"/>
        <v>83200000</v>
      </c>
      <c r="AK180" s="2">
        <f t="shared" si="123"/>
        <v>0</v>
      </c>
      <c r="AL180" s="37">
        <f t="shared" si="124"/>
        <v>0</v>
      </c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</row>
    <row r="181" spans="1:50" x14ac:dyDescent="0.45">
      <c r="A181" s="25">
        <f t="shared" si="117"/>
        <v>44011</v>
      </c>
      <c r="B181">
        <f t="shared" si="118"/>
        <v>159</v>
      </c>
      <c r="C181">
        <f t="shared" si="102"/>
        <v>126</v>
      </c>
      <c r="K181" s="26">
        <f t="shared" si="131"/>
        <v>2.5040269492272066E-5</v>
      </c>
      <c r="L181" s="28">
        <f t="shared" si="100"/>
        <v>1.0001752972492133</v>
      </c>
      <c r="M181" s="28">
        <f t="shared" si="103"/>
        <v>27681.298748556383</v>
      </c>
      <c r="N181" s="31">
        <f t="shared" si="101"/>
        <v>7.145361201157388E-2</v>
      </c>
      <c r="O181" s="2">
        <f t="shared" si="132"/>
        <v>81750456.454082876</v>
      </c>
      <c r="P181" s="2">
        <f t="shared" si="133"/>
        <v>298430.25283397641</v>
      </c>
      <c r="Q181" s="21">
        <f t="shared" si="134"/>
        <v>1151113.2930831471</v>
      </c>
      <c r="R181" s="2">
        <f t="shared" si="126"/>
        <v>83200000</v>
      </c>
      <c r="S181" s="2">
        <f t="shared" si="127"/>
        <v>0</v>
      </c>
      <c r="T181" s="21">
        <f t="shared" si="125"/>
        <v>0</v>
      </c>
      <c r="U181" s="2">
        <f t="shared" si="129"/>
        <v>83200000</v>
      </c>
      <c r="V181" s="2">
        <f t="shared" si="130"/>
        <v>0</v>
      </c>
      <c r="W181" s="21">
        <f t="shared" si="128"/>
        <v>0</v>
      </c>
      <c r="X181" s="2">
        <f t="shared" ref="X181:X244" si="136">X180-$N$115*X180*Y180/$Q$2</f>
        <v>83200000</v>
      </c>
      <c r="Y181" s="2">
        <f t="shared" ref="Y181:Y244" si="137">Y180+$N$115*X180*Y180/$Q$2-$Q$9*Y180</f>
        <v>0</v>
      </c>
      <c r="Z181" s="21">
        <f t="shared" si="135"/>
        <v>0</v>
      </c>
      <c r="AA181" s="2">
        <f t="shared" si="110"/>
        <v>83200000</v>
      </c>
      <c r="AB181" s="2">
        <f t="shared" si="111"/>
        <v>0</v>
      </c>
      <c r="AC181" s="21">
        <f t="shared" si="112"/>
        <v>0</v>
      </c>
      <c r="AD181" s="2">
        <f t="shared" si="114"/>
        <v>83200000</v>
      </c>
      <c r="AE181" s="2">
        <f t="shared" si="115"/>
        <v>0</v>
      </c>
      <c r="AF181" s="21">
        <f t="shared" si="116"/>
        <v>0</v>
      </c>
      <c r="AG181" s="2">
        <f t="shared" si="119"/>
        <v>83200000</v>
      </c>
      <c r="AH181" s="2">
        <f t="shared" si="120"/>
        <v>0</v>
      </c>
      <c r="AI181" s="21">
        <f t="shared" si="121"/>
        <v>0</v>
      </c>
      <c r="AJ181" s="2">
        <f t="shared" si="122"/>
        <v>83200000</v>
      </c>
      <c r="AK181" s="2">
        <f t="shared" si="123"/>
        <v>0</v>
      </c>
      <c r="AL181" s="37">
        <f t="shared" si="124"/>
        <v>0</v>
      </c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</row>
    <row r="182" spans="1:50" x14ac:dyDescent="0.45">
      <c r="A182" s="25">
        <f t="shared" si="117"/>
        <v>44012</v>
      </c>
      <c r="B182">
        <f t="shared" si="118"/>
        <v>160</v>
      </c>
      <c r="C182">
        <f t="shared" si="102"/>
        <v>127</v>
      </c>
      <c r="K182" s="26">
        <f t="shared" si="131"/>
        <v>2.2902641367193044E-5</v>
      </c>
      <c r="L182" s="28">
        <f t="shared" si="100"/>
        <v>1.0001603313412661</v>
      </c>
      <c r="M182" s="28">
        <f t="shared" si="103"/>
        <v>30264.944966253806</v>
      </c>
      <c r="N182" s="31">
        <f t="shared" si="101"/>
        <v>7.1451474332206139E-2</v>
      </c>
      <c r="O182" s="2">
        <f t="shared" si="132"/>
        <v>81726324.028967693</v>
      </c>
      <c r="P182" s="2">
        <f t="shared" si="133"/>
        <v>301246.23131816753</v>
      </c>
      <c r="Q182" s="21">
        <f t="shared" si="134"/>
        <v>1172429.7397141391</v>
      </c>
      <c r="R182" s="2">
        <f t="shared" si="126"/>
        <v>83200000</v>
      </c>
      <c r="S182" s="2">
        <f t="shared" si="127"/>
        <v>0</v>
      </c>
      <c r="T182" s="21">
        <f t="shared" si="125"/>
        <v>0</v>
      </c>
      <c r="U182" s="2">
        <f t="shared" si="129"/>
        <v>83200000</v>
      </c>
      <c r="V182" s="2">
        <f t="shared" si="130"/>
        <v>0</v>
      </c>
      <c r="W182" s="21">
        <f t="shared" si="128"/>
        <v>0</v>
      </c>
      <c r="X182" s="2">
        <f t="shared" si="136"/>
        <v>83200000</v>
      </c>
      <c r="Y182" s="2">
        <f t="shared" si="137"/>
        <v>0</v>
      </c>
      <c r="Z182" s="21">
        <f t="shared" si="135"/>
        <v>0</v>
      </c>
      <c r="AA182" s="2">
        <f t="shared" si="110"/>
        <v>83200000</v>
      </c>
      <c r="AB182" s="2">
        <f t="shared" si="111"/>
        <v>0</v>
      </c>
      <c r="AC182" s="21">
        <f t="shared" si="112"/>
        <v>0</v>
      </c>
      <c r="AD182" s="2">
        <f t="shared" si="114"/>
        <v>83200000</v>
      </c>
      <c r="AE182" s="2">
        <f t="shared" si="115"/>
        <v>0</v>
      </c>
      <c r="AF182" s="21">
        <f t="shared" si="116"/>
        <v>0</v>
      </c>
      <c r="AG182" s="2">
        <f t="shared" si="119"/>
        <v>83200000</v>
      </c>
      <c r="AH182" s="2">
        <f t="shared" si="120"/>
        <v>0</v>
      </c>
      <c r="AI182" s="21">
        <f t="shared" si="121"/>
        <v>0</v>
      </c>
      <c r="AJ182" s="2">
        <f t="shared" si="122"/>
        <v>83200000</v>
      </c>
      <c r="AK182" s="2">
        <f t="shared" si="123"/>
        <v>0</v>
      </c>
      <c r="AL182" s="37">
        <f t="shared" si="124"/>
        <v>0</v>
      </c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</row>
    <row r="183" spans="1:50" x14ac:dyDescent="0.45">
      <c r="A183" s="25">
        <f t="shared" si="117"/>
        <v>44013</v>
      </c>
      <c r="B183">
        <f t="shared" si="118"/>
        <v>161</v>
      </c>
      <c r="C183">
        <f t="shared" si="102"/>
        <v>128</v>
      </c>
      <c r="K183" s="26">
        <f t="shared" si="131"/>
        <v>2.0947497460286673E-5</v>
      </c>
      <c r="L183" s="28">
        <f t="shared" si="100"/>
        <v>1.0001466432332899</v>
      </c>
      <c r="M183" s="28">
        <f t="shared" si="103"/>
        <v>33089.736942279087</v>
      </c>
      <c r="N183" s="31">
        <f t="shared" si="101"/>
        <v>7.14495191454321E-2</v>
      </c>
      <c r="O183" s="2">
        <f t="shared" si="132"/>
        <v>81701971.082068205</v>
      </c>
      <c r="P183" s="2">
        <f t="shared" si="133"/>
        <v>304081.59026636154</v>
      </c>
      <c r="Q183" s="21">
        <f t="shared" si="134"/>
        <v>1193947.3276654335</v>
      </c>
      <c r="R183" s="2">
        <f t="shared" si="126"/>
        <v>83200000</v>
      </c>
      <c r="S183" s="2">
        <f t="shared" si="127"/>
        <v>0</v>
      </c>
      <c r="T183" s="21">
        <f t="shared" si="125"/>
        <v>0</v>
      </c>
      <c r="U183" s="2">
        <f t="shared" si="129"/>
        <v>83200000</v>
      </c>
      <c r="V183" s="2">
        <f t="shared" si="130"/>
        <v>0</v>
      </c>
      <c r="W183" s="21">
        <f t="shared" si="128"/>
        <v>0</v>
      </c>
      <c r="X183" s="2">
        <f t="shared" si="136"/>
        <v>83200000</v>
      </c>
      <c r="Y183" s="2">
        <f t="shared" si="137"/>
        <v>0</v>
      </c>
      <c r="Z183" s="21">
        <f t="shared" si="135"/>
        <v>0</v>
      </c>
      <c r="AA183" s="2">
        <f t="shared" si="110"/>
        <v>83200000</v>
      </c>
      <c r="AB183" s="2">
        <f t="shared" si="111"/>
        <v>0</v>
      </c>
      <c r="AC183" s="21">
        <f t="shared" si="112"/>
        <v>0</v>
      </c>
      <c r="AD183" s="2">
        <f t="shared" si="114"/>
        <v>83200000</v>
      </c>
      <c r="AE183" s="2">
        <f t="shared" si="115"/>
        <v>0</v>
      </c>
      <c r="AF183" s="21">
        <f t="shared" si="116"/>
        <v>0</v>
      </c>
      <c r="AG183" s="2">
        <f t="shared" si="119"/>
        <v>83200000</v>
      </c>
      <c r="AH183" s="2">
        <f t="shared" si="120"/>
        <v>0</v>
      </c>
      <c r="AI183" s="21">
        <f t="shared" si="121"/>
        <v>0</v>
      </c>
      <c r="AJ183" s="2">
        <f t="shared" si="122"/>
        <v>83200000</v>
      </c>
      <c r="AK183" s="2">
        <f t="shared" si="123"/>
        <v>0</v>
      </c>
      <c r="AL183" s="37">
        <f t="shared" si="124"/>
        <v>0</v>
      </c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</row>
    <row r="184" spans="1:50" x14ac:dyDescent="0.45">
      <c r="A184" s="25">
        <f t="shared" si="117"/>
        <v>44014</v>
      </c>
      <c r="B184">
        <f t="shared" si="118"/>
        <v>162</v>
      </c>
      <c r="C184">
        <f t="shared" si="102"/>
        <v>129</v>
      </c>
      <c r="K184" s="26">
        <f t="shared" si="131"/>
        <v>1.9159259528784033E-5</v>
      </c>
      <c r="L184" s="28">
        <f t="shared" ref="L184:L247" si="138">(EXP(7*K184))</f>
        <v>1.0001341238104955</v>
      </c>
      <c r="M184" s="28">
        <f t="shared" si="103"/>
        <v>36178.182122257451</v>
      </c>
      <c r="N184" s="31">
        <f t="shared" ref="N184:N247" si="139">EXP(K184)-1+$Q$9</f>
        <v>7.1447730871639942E-2</v>
      </c>
      <c r="O184" s="2">
        <f t="shared" si="132"/>
        <v>81677396.247887209</v>
      </c>
      <c r="P184" s="2">
        <f t="shared" si="133"/>
        <v>306936.31085690099</v>
      </c>
      <c r="Q184" s="21">
        <f t="shared" si="134"/>
        <v>1215667.4412558898</v>
      </c>
      <c r="R184" s="2">
        <f t="shared" si="126"/>
        <v>83200000</v>
      </c>
      <c r="S184" s="2">
        <f t="shared" si="127"/>
        <v>0</v>
      </c>
      <c r="T184" s="21">
        <f t="shared" si="125"/>
        <v>0</v>
      </c>
      <c r="U184" s="2">
        <f t="shared" si="129"/>
        <v>83200000</v>
      </c>
      <c r="V184" s="2">
        <f t="shared" si="130"/>
        <v>0</v>
      </c>
      <c r="W184" s="21">
        <f t="shared" si="128"/>
        <v>0</v>
      </c>
      <c r="X184" s="2">
        <f t="shared" si="136"/>
        <v>83200000</v>
      </c>
      <c r="Y184" s="2">
        <f t="shared" si="137"/>
        <v>0</v>
      </c>
      <c r="Z184" s="21">
        <f t="shared" si="135"/>
        <v>0</v>
      </c>
      <c r="AA184" s="2">
        <f t="shared" si="110"/>
        <v>83200000</v>
      </c>
      <c r="AB184" s="2">
        <f t="shared" si="111"/>
        <v>0</v>
      </c>
      <c r="AC184" s="21">
        <f t="shared" si="112"/>
        <v>0</v>
      </c>
      <c r="AD184" s="2">
        <f t="shared" si="114"/>
        <v>83200000</v>
      </c>
      <c r="AE184" s="2">
        <f t="shared" si="115"/>
        <v>0</v>
      </c>
      <c r="AF184" s="21">
        <f t="shared" si="116"/>
        <v>0</v>
      </c>
      <c r="AG184" s="2">
        <f t="shared" si="119"/>
        <v>83200000</v>
      </c>
      <c r="AH184" s="2">
        <f t="shared" si="120"/>
        <v>0</v>
      </c>
      <c r="AI184" s="21">
        <f t="shared" si="121"/>
        <v>0</v>
      </c>
      <c r="AJ184" s="2">
        <f t="shared" si="122"/>
        <v>83200000</v>
      </c>
      <c r="AK184" s="2">
        <f t="shared" si="123"/>
        <v>0</v>
      </c>
      <c r="AL184" s="37">
        <f t="shared" si="124"/>
        <v>0</v>
      </c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</row>
    <row r="185" spans="1:50" x14ac:dyDescent="0.45">
      <c r="A185" s="25">
        <f t="shared" si="117"/>
        <v>44015</v>
      </c>
      <c r="B185">
        <f t="shared" si="118"/>
        <v>163</v>
      </c>
      <c r="C185">
        <f t="shared" ref="C185:C248" si="140">C184+1</f>
        <v>130</v>
      </c>
      <c r="K185" s="26">
        <f t="shared" si="131"/>
        <v>1.7523679207371889E-5</v>
      </c>
      <c r="L185" s="28">
        <f t="shared" si="138"/>
        <v>1.0001226732782029</v>
      </c>
      <c r="M185" s="28">
        <f t="shared" ref="M185:M248" si="141">LN(2)/K185</f>
        <v>39554.888694170513</v>
      </c>
      <c r="N185" s="31">
        <f t="shared" si="139"/>
        <v>7.1446095261319426E-2</v>
      </c>
      <c r="O185" s="2">
        <f t="shared" si="132"/>
        <v>81652598.166118756</v>
      </c>
      <c r="P185" s="2">
        <f t="shared" si="133"/>
        <v>309810.37042129115</v>
      </c>
      <c r="Q185" s="21">
        <f t="shared" si="134"/>
        <v>1237591.463459953</v>
      </c>
      <c r="R185" s="2">
        <f t="shared" si="126"/>
        <v>83200000</v>
      </c>
      <c r="S185" s="2">
        <f t="shared" si="127"/>
        <v>0</v>
      </c>
      <c r="T185" s="21">
        <f t="shared" si="125"/>
        <v>0</v>
      </c>
      <c r="U185" s="2">
        <f t="shared" si="129"/>
        <v>83200000</v>
      </c>
      <c r="V185" s="2">
        <f t="shared" si="130"/>
        <v>0</v>
      </c>
      <c r="W185" s="21">
        <f t="shared" si="128"/>
        <v>0</v>
      </c>
      <c r="X185" s="2">
        <f t="shared" si="136"/>
        <v>83200000</v>
      </c>
      <c r="Y185" s="2">
        <f t="shared" si="137"/>
        <v>0</v>
      </c>
      <c r="Z185" s="21">
        <f t="shared" si="135"/>
        <v>0</v>
      </c>
      <c r="AA185" s="2">
        <f t="shared" si="110"/>
        <v>83200000</v>
      </c>
      <c r="AB185" s="2">
        <f t="shared" si="111"/>
        <v>0</v>
      </c>
      <c r="AC185" s="21">
        <f t="shared" si="112"/>
        <v>0</v>
      </c>
      <c r="AD185" s="2">
        <f t="shared" si="114"/>
        <v>83200000</v>
      </c>
      <c r="AE185" s="2">
        <f t="shared" si="115"/>
        <v>0</v>
      </c>
      <c r="AF185" s="21">
        <f t="shared" si="116"/>
        <v>0</v>
      </c>
      <c r="AG185" s="2">
        <f t="shared" si="119"/>
        <v>83200000</v>
      </c>
      <c r="AH185" s="2">
        <f t="shared" si="120"/>
        <v>0</v>
      </c>
      <c r="AI185" s="21">
        <f t="shared" si="121"/>
        <v>0</v>
      </c>
      <c r="AJ185" s="2">
        <f t="shared" si="122"/>
        <v>83200000</v>
      </c>
      <c r="AK185" s="2">
        <f t="shared" si="123"/>
        <v>0</v>
      </c>
      <c r="AL185" s="37">
        <f t="shared" si="124"/>
        <v>0</v>
      </c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</row>
    <row r="186" spans="1:50" x14ac:dyDescent="0.45">
      <c r="A186" s="25">
        <f t="shared" si="117"/>
        <v>44016</v>
      </c>
      <c r="B186">
        <f t="shared" si="118"/>
        <v>164</v>
      </c>
      <c r="C186">
        <f t="shared" si="140"/>
        <v>131</v>
      </c>
      <c r="K186" s="26">
        <f t="shared" si="131"/>
        <v>1.602772447972407E-5</v>
      </c>
      <c r="L186" s="28">
        <f t="shared" si="138"/>
        <v>1.0001122003653482</v>
      </c>
      <c r="M186" s="28">
        <f t="shared" si="141"/>
        <v>43246.761662069599</v>
      </c>
      <c r="N186" s="31">
        <f t="shared" si="139"/>
        <v>7.1444599281495852E-2</v>
      </c>
      <c r="O186" s="2">
        <f t="shared" si="132"/>
        <v>81627575.481996283</v>
      </c>
      <c r="P186" s="2">
        <f t="shared" si="133"/>
        <v>312703.74237081833</v>
      </c>
      <c r="Q186" s="21">
        <f t="shared" si="134"/>
        <v>1259720.7756328988</v>
      </c>
      <c r="R186" s="2">
        <f t="shared" si="126"/>
        <v>83200000</v>
      </c>
      <c r="S186" s="2">
        <f t="shared" si="127"/>
        <v>0</v>
      </c>
      <c r="T186" s="21">
        <f t="shared" si="125"/>
        <v>0</v>
      </c>
      <c r="U186" s="2">
        <f t="shared" si="129"/>
        <v>83200000</v>
      </c>
      <c r="V186" s="2">
        <f t="shared" si="130"/>
        <v>0</v>
      </c>
      <c r="W186" s="21">
        <f t="shared" si="128"/>
        <v>0</v>
      </c>
      <c r="X186" s="2">
        <f t="shared" si="136"/>
        <v>83200000</v>
      </c>
      <c r="Y186" s="2">
        <f t="shared" si="137"/>
        <v>0</v>
      </c>
      <c r="Z186" s="21">
        <f t="shared" si="135"/>
        <v>0</v>
      </c>
      <c r="AA186" s="2">
        <f t="shared" si="110"/>
        <v>83200000</v>
      </c>
      <c r="AB186" s="2">
        <f t="shared" si="111"/>
        <v>0</v>
      </c>
      <c r="AC186" s="21">
        <f t="shared" si="112"/>
        <v>0</v>
      </c>
      <c r="AD186" s="2">
        <f t="shared" si="114"/>
        <v>83200000</v>
      </c>
      <c r="AE186" s="2">
        <f t="shared" si="115"/>
        <v>0</v>
      </c>
      <c r="AF186" s="21">
        <f t="shared" si="116"/>
        <v>0</v>
      </c>
      <c r="AG186" s="2">
        <f t="shared" si="119"/>
        <v>83200000</v>
      </c>
      <c r="AH186" s="2">
        <f t="shared" si="120"/>
        <v>0</v>
      </c>
      <c r="AI186" s="21">
        <f t="shared" si="121"/>
        <v>0</v>
      </c>
      <c r="AJ186" s="2">
        <f t="shared" si="122"/>
        <v>83200000</v>
      </c>
      <c r="AK186" s="2">
        <f t="shared" si="123"/>
        <v>0</v>
      </c>
      <c r="AL186" s="37">
        <f t="shared" si="124"/>
        <v>0</v>
      </c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</row>
    <row r="187" spans="1:50" x14ac:dyDescent="0.45">
      <c r="A187" s="25">
        <f t="shared" si="117"/>
        <v>44017</v>
      </c>
      <c r="B187">
        <f t="shared" si="118"/>
        <v>165</v>
      </c>
      <c r="C187">
        <f t="shared" si="140"/>
        <v>132</v>
      </c>
      <c r="K187" s="26">
        <f t="shared" si="131"/>
        <v>1.4659475841687294E-5</v>
      </c>
      <c r="L187" s="28">
        <f t="shared" si="138"/>
        <v>1.0001026215961275</v>
      </c>
      <c r="M187" s="28">
        <f t="shared" si="141"/>
        <v>47283.217220416293</v>
      </c>
      <c r="N187" s="31">
        <f t="shared" si="139"/>
        <v>7.1443231011863811E-2</v>
      </c>
      <c r="O187" s="2">
        <f t="shared" si="132"/>
        <v>81602326.846646264</v>
      </c>
      <c r="P187" s="2">
        <f t="shared" si="133"/>
        <v>315616.39612292248</v>
      </c>
      <c r="Q187" s="21">
        <f t="shared" si="134"/>
        <v>1282056.7572308134</v>
      </c>
      <c r="R187" s="2">
        <f t="shared" si="126"/>
        <v>83200000</v>
      </c>
      <c r="S187" s="2">
        <f t="shared" si="127"/>
        <v>0</v>
      </c>
      <c r="T187" s="21">
        <f t="shared" si="125"/>
        <v>0</v>
      </c>
      <c r="U187" s="2">
        <f t="shared" si="129"/>
        <v>83200000</v>
      </c>
      <c r="V187" s="2">
        <f t="shared" si="130"/>
        <v>0</v>
      </c>
      <c r="W187" s="21">
        <f t="shared" si="128"/>
        <v>0</v>
      </c>
      <c r="X187" s="2">
        <f t="shared" si="136"/>
        <v>83200000</v>
      </c>
      <c r="Y187" s="2">
        <f t="shared" si="137"/>
        <v>0</v>
      </c>
      <c r="Z187" s="21">
        <f t="shared" si="135"/>
        <v>0</v>
      </c>
      <c r="AA187" s="2">
        <f t="shared" si="110"/>
        <v>83200000</v>
      </c>
      <c r="AB187" s="2">
        <f t="shared" si="111"/>
        <v>0</v>
      </c>
      <c r="AC187" s="21">
        <f t="shared" ref="AC187:AC250" si="142">$Q$2-AA187-AB187</f>
        <v>0</v>
      </c>
      <c r="AD187" s="2">
        <f t="shared" si="114"/>
        <v>83200000</v>
      </c>
      <c r="AE187" s="2">
        <f t="shared" si="115"/>
        <v>0</v>
      </c>
      <c r="AF187" s="21">
        <f t="shared" si="116"/>
        <v>0</v>
      </c>
      <c r="AG187" s="2">
        <f t="shared" si="119"/>
        <v>83200000</v>
      </c>
      <c r="AH187" s="2">
        <f t="shared" si="120"/>
        <v>0</v>
      </c>
      <c r="AI187" s="21">
        <f t="shared" si="121"/>
        <v>0</v>
      </c>
      <c r="AJ187" s="2">
        <f t="shared" si="122"/>
        <v>83200000</v>
      </c>
      <c r="AK187" s="2">
        <f t="shared" si="123"/>
        <v>0</v>
      </c>
      <c r="AL187" s="37">
        <f t="shared" si="124"/>
        <v>0</v>
      </c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</row>
    <row r="188" spans="1:50" x14ac:dyDescent="0.45">
      <c r="A188" s="25">
        <f t="shared" si="117"/>
        <v>44018</v>
      </c>
      <c r="B188">
        <f t="shared" si="118"/>
        <v>166</v>
      </c>
      <c r="C188">
        <f t="shared" si="140"/>
        <v>133</v>
      </c>
      <c r="K188" s="26">
        <f t="shared" si="131"/>
        <v>1.3408031328768682E-5</v>
      </c>
      <c r="L188" s="28">
        <f t="shared" si="138"/>
        <v>1.0000938606239342</v>
      </c>
      <c r="M188" s="28">
        <f t="shared" si="141"/>
        <v>51696.417137145814</v>
      </c>
      <c r="N188" s="31">
        <f t="shared" si="139"/>
        <v>7.1441979549788287E-2</v>
      </c>
      <c r="O188" s="2">
        <f t="shared" si="132"/>
        <v>81576850.917447343</v>
      </c>
      <c r="P188" s="2">
        <f t="shared" si="133"/>
        <v>318548.29702735564</v>
      </c>
      <c r="Q188" s="21">
        <f t="shared" si="134"/>
        <v>1304600.785525301</v>
      </c>
      <c r="R188" s="2">
        <f t="shared" si="126"/>
        <v>83200000</v>
      </c>
      <c r="S188" s="2">
        <f t="shared" si="127"/>
        <v>0</v>
      </c>
      <c r="T188" s="21">
        <f t="shared" si="125"/>
        <v>0</v>
      </c>
      <c r="U188" s="2">
        <f t="shared" si="129"/>
        <v>83200000</v>
      </c>
      <c r="V188" s="2">
        <f t="shared" si="130"/>
        <v>0</v>
      </c>
      <c r="W188" s="21">
        <f t="shared" si="128"/>
        <v>0</v>
      </c>
      <c r="X188" s="2">
        <f t="shared" si="136"/>
        <v>83200000</v>
      </c>
      <c r="Y188" s="2">
        <f t="shared" si="137"/>
        <v>0</v>
      </c>
      <c r="Z188" s="21">
        <f t="shared" si="135"/>
        <v>0</v>
      </c>
      <c r="AA188" s="2">
        <f t="shared" ref="AA188:AA251" si="143">AA187-$N$122*AA187*AB187/$Q$2</f>
        <v>83200000</v>
      </c>
      <c r="AB188" s="2">
        <f t="shared" ref="AB188:AB251" si="144">AB187+$N$122*AA187*AB187/$Q$2-$Q$9*AB187</f>
        <v>0</v>
      </c>
      <c r="AC188" s="21">
        <f t="shared" si="142"/>
        <v>0</v>
      </c>
      <c r="AD188" s="2">
        <f t="shared" si="114"/>
        <v>83200000</v>
      </c>
      <c r="AE188" s="2">
        <f t="shared" si="115"/>
        <v>0</v>
      </c>
      <c r="AF188" s="21">
        <f t="shared" si="116"/>
        <v>0</v>
      </c>
      <c r="AG188" s="2">
        <f t="shared" si="119"/>
        <v>83200000</v>
      </c>
      <c r="AH188" s="2">
        <f t="shared" si="120"/>
        <v>0</v>
      </c>
      <c r="AI188" s="21">
        <f t="shared" si="121"/>
        <v>0</v>
      </c>
      <c r="AJ188" s="2">
        <f t="shared" si="122"/>
        <v>83200000</v>
      </c>
      <c r="AK188" s="2">
        <f t="shared" si="123"/>
        <v>0</v>
      </c>
      <c r="AL188" s="37">
        <f t="shared" si="124"/>
        <v>0</v>
      </c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</row>
    <row r="189" spans="1:50" x14ac:dyDescent="0.45">
      <c r="A189" s="25">
        <f t="shared" si="117"/>
        <v>44019</v>
      </c>
      <c r="B189">
        <f t="shared" si="118"/>
        <v>167</v>
      </c>
      <c r="C189">
        <f t="shared" si="140"/>
        <v>134</v>
      </c>
      <c r="K189" s="26">
        <f t="shared" si="131"/>
        <v>1.2263419651200214E-5</v>
      </c>
      <c r="L189" s="28">
        <f t="shared" si="138"/>
        <v>1.0000858476222547</v>
      </c>
      <c r="M189" s="28">
        <f t="shared" si="141"/>
        <v>56521.52501297689</v>
      </c>
      <c r="N189" s="31">
        <f t="shared" si="139"/>
        <v>7.14408349234186E-2</v>
      </c>
      <c r="O189" s="2">
        <f t="shared" si="132"/>
        <v>81551146.358394876</v>
      </c>
      <c r="P189" s="2">
        <f t="shared" si="133"/>
        <v>321499.40629215905</v>
      </c>
      <c r="Q189" s="21">
        <f t="shared" si="134"/>
        <v>1327354.2353129648</v>
      </c>
      <c r="R189" s="2">
        <f t="shared" si="126"/>
        <v>83200000</v>
      </c>
      <c r="S189" s="2">
        <f t="shared" si="127"/>
        <v>0</v>
      </c>
      <c r="T189" s="21">
        <f t="shared" si="125"/>
        <v>0</v>
      </c>
      <c r="U189" s="2">
        <f t="shared" si="129"/>
        <v>83200000</v>
      </c>
      <c r="V189" s="2">
        <f t="shared" si="130"/>
        <v>0</v>
      </c>
      <c r="W189" s="21">
        <f t="shared" si="128"/>
        <v>0</v>
      </c>
      <c r="X189" s="2">
        <f t="shared" si="136"/>
        <v>83200000</v>
      </c>
      <c r="Y189" s="2">
        <f t="shared" si="137"/>
        <v>0</v>
      </c>
      <c r="Z189" s="21">
        <f t="shared" si="135"/>
        <v>0</v>
      </c>
      <c r="AA189" s="2">
        <f t="shared" si="143"/>
        <v>83200000</v>
      </c>
      <c r="AB189" s="2">
        <f t="shared" si="144"/>
        <v>0</v>
      </c>
      <c r="AC189" s="21">
        <f t="shared" si="142"/>
        <v>0</v>
      </c>
      <c r="AD189" s="2">
        <f t="shared" si="114"/>
        <v>83200000</v>
      </c>
      <c r="AE189" s="2">
        <f t="shared" si="115"/>
        <v>0</v>
      </c>
      <c r="AF189" s="21">
        <f t="shared" si="116"/>
        <v>0</v>
      </c>
      <c r="AG189" s="2">
        <f t="shared" si="119"/>
        <v>83200000</v>
      </c>
      <c r="AH189" s="2">
        <f t="shared" si="120"/>
        <v>0</v>
      </c>
      <c r="AI189" s="21">
        <f t="shared" si="121"/>
        <v>0</v>
      </c>
      <c r="AJ189" s="2">
        <f t="shared" si="122"/>
        <v>83200000</v>
      </c>
      <c r="AK189" s="2">
        <f t="shared" si="123"/>
        <v>0</v>
      </c>
      <c r="AL189" s="37">
        <f t="shared" si="124"/>
        <v>0</v>
      </c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</row>
    <row r="190" spans="1:50" x14ac:dyDescent="0.45">
      <c r="A190" s="25">
        <f t="shared" si="117"/>
        <v>44020</v>
      </c>
      <c r="B190">
        <f t="shared" si="118"/>
        <v>168</v>
      </c>
      <c r="C190">
        <f t="shared" si="140"/>
        <v>135</v>
      </c>
      <c r="K190" s="26">
        <f t="shared" si="131"/>
        <v>1.1216520744455533E-5</v>
      </c>
      <c r="L190" s="28">
        <f t="shared" si="138"/>
        <v>1.0000785187276451</v>
      </c>
      <c r="M190" s="28">
        <f t="shared" si="141"/>
        <v>61796.98645879799</v>
      </c>
      <c r="N190" s="31">
        <f t="shared" si="139"/>
        <v>7.1439788012221311E-2</v>
      </c>
      <c r="O190" s="2">
        <f t="shared" si="132"/>
        <v>81525211.840470955</v>
      </c>
      <c r="P190" s="2">
        <f t="shared" si="133"/>
        <v>324469.68090949184</v>
      </c>
      <c r="Q190" s="21">
        <f t="shared" si="134"/>
        <v>1350318.4786195534</v>
      </c>
      <c r="R190" s="2">
        <f t="shared" si="126"/>
        <v>83200000</v>
      </c>
      <c r="S190" s="2">
        <f t="shared" si="127"/>
        <v>0</v>
      </c>
      <c r="T190" s="21">
        <f t="shared" si="125"/>
        <v>0</v>
      </c>
      <c r="U190" s="2">
        <f t="shared" si="129"/>
        <v>83200000</v>
      </c>
      <c r="V190" s="2">
        <f t="shared" si="130"/>
        <v>0</v>
      </c>
      <c r="W190" s="21">
        <f t="shared" si="128"/>
        <v>0</v>
      </c>
      <c r="X190" s="2">
        <f t="shared" si="136"/>
        <v>83200000</v>
      </c>
      <c r="Y190" s="2">
        <f t="shared" si="137"/>
        <v>0</v>
      </c>
      <c r="Z190" s="21">
        <f t="shared" si="135"/>
        <v>0</v>
      </c>
      <c r="AA190" s="2">
        <f t="shared" si="143"/>
        <v>83200000</v>
      </c>
      <c r="AB190" s="2">
        <f t="shared" si="144"/>
        <v>0</v>
      </c>
      <c r="AC190" s="21">
        <f t="shared" si="142"/>
        <v>0</v>
      </c>
      <c r="AD190" s="2">
        <f t="shared" si="114"/>
        <v>83200000</v>
      </c>
      <c r="AE190" s="2">
        <f t="shared" si="115"/>
        <v>0</v>
      </c>
      <c r="AF190" s="21">
        <f t="shared" si="116"/>
        <v>0</v>
      </c>
      <c r="AG190" s="2">
        <f t="shared" si="119"/>
        <v>83200000</v>
      </c>
      <c r="AH190" s="2">
        <f t="shared" si="120"/>
        <v>0</v>
      </c>
      <c r="AI190" s="21">
        <f t="shared" si="121"/>
        <v>0</v>
      </c>
      <c r="AJ190" s="2">
        <f t="shared" si="122"/>
        <v>83200000</v>
      </c>
      <c r="AK190" s="2">
        <f t="shared" si="123"/>
        <v>0</v>
      </c>
      <c r="AL190" s="37">
        <f t="shared" si="124"/>
        <v>0</v>
      </c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</row>
    <row r="191" spans="1:50" x14ac:dyDescent="0.45">
      <c r="A191" s="25">
        <f t="shared" si="117"/>
        <v>44021</v>
      </c>
      <c r="B191">
        <f t="shared" si="118"/>
        <v>169</v>
      </c>
      <c r="C191">
        <f t="shared" si="140"/>
        <v>136</v>
      </c>
      <c r="K191" s="26">
        <f t="shared" si="131"/>
        <v>1.0258993102179968E-5</v>
      </c>
      <c r="L191" s="28">
        <f t="shared" si="138"/>
        <v>1.000071815530327</v>
      </c>
      <c r="M191" s="28">
        <f t="shared" si="141"/>
        <v>67564.835423532553</v>
      </c>
      <c r="N191" s="31">
        <f t="shared" si="139"/>
        <v>7.1438830474297249E-2</v>
      </c>
      <c r="O191" s="2">
        <f t="shared" si="132"/>
        <v>81499046.042019844</v>
      </c>
      <c r="P191" s="2">
        <f t="shared" si="133"/>
        <v>327459.0735813466</v>
      </c>
      <c r="Q191" s="21">
        <f t="shared" si="134"/>
        <v>1373494.8843988094</v>
      </c>
      <c r="R191" s="2">
        <f t="shared" si="126"/>
        <v>83200000</v>
      </c>
      <c r="S191" s="2">
        <f t="shared" si="127"/>
        <v>0</v>
      </c>
      <c r="T191" s="21">
        <f t="shared" si="125"/>
        <v>0</v>
      </c>
      <c r="U191" s="2">
        <f t="shared" si="129"/>
        <v>83200000</v>
      </c>
      <c r="V191" s="2">
        <f t="shared" si="130"/>
        <v>0</v>
      </c>
      <c r="W191" s="21">
        <f t="shared" si="128"/>
        <v>0</v>
      </c>
      <c r="X191" s="2">
        <f t="shared" si="136"/>
        <v>83200000</v>
      </c>
      <c r="Y191" s="2">
        <f t="shared" si="137"/>
        <v>0</v>
      </c>
      <c r="Z191" s="21">
        <f t="shared" si="135"/>
        <v>0</v>
      </c>
      <c r="AA191" s="2">
        <f t="shared" si="143"/>
        <v>83200000</v>
      </c>
      <c r="AB191" s="2">
        <f t="shared" si="144"/>
        <v>0</v>
      </c>
      <c r="AC191" s="21">
        <f t="shared" si="142"/>
        <v>0</v>
      </c>
      <c r="AD191" s="2">
        <f t="shared" si="114"/>
        <v>83200000</v>
      </c>
      <c r="AE191" s="2">
        <f t="shared" si="115"/>
        <v>0</v>
      </c>
      <c r="AF191" s="21">
        <f t="shared" si="116"/>
        <v>0</v>
      </c>
      <c r="AG191" s="2">
        <f t="shared" si="119"/>
        <v>83200000</v>
      </c>
      <c r="AH191" s="2">
        <f t="shared" si="120"/>
        <v>0</v>
      </c>
      <c r="AI191" s="21">
        <f t="shared" si="121"/>
        <v>0</v>
      </c>
      <c r="AJ191" s="2">
        <f t="shared" si="122"/>
        <v>83200000</v>
      </c>
      <c r="AK191" s="2">
        <f t="shared" si="123"/>
        <v>0</v>
      </c>
      <c r="AL191" s="37">
        <f t="shared" si="124"/>
        <v>0</v>
      </c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</row>
    <row r="192" spans="1:50" x14ac:dyDescent="0.45">
      <c r="A192" s="25">
        <f t="shared" si="117"/>
        <v>44022</v>
      </c>
      <c r="B192">
        <f t="shared" si="118"/>
        <v>170</v>
      </c>
      <c r="C192">
        <f t="shared" si="140"/>
        <v>137</v>
      </c>
      <c r="K192" s="26">
        <f t="shared" si="131"/>
        <v>9.3832073125350297E-6</v>
      </c>
      <c r="L192" s="28">
        <f t="shared" si="138"/>
        <v>1.0000656846083271</v>
      </c>
      <c r="M192" s="28">
        <f t="shared" si="141"/>
        <v>73871.029113251047</v>
      </c>
      <c r="N192" s="31">
        <f t="shared" si="139"/>
        <v>7.1437954679906462E-2</v>
      </c>
      <c r="O192" s="2">
        <f t="shared" si="132"/>
        <v>81472647.649128765</v>
      </c>
      <c r="P192" s="2">
        <f t="shared" si="133"/>
        <v>330467.53264518728</v>
      </c>
      <c r="Q192" s="21">
        <f t="shared" si="134"/>
        <v>1396884.8182260478</v>
      </c>
      <c r="R192" s="2">
        <f t="shared" si="126"/>
        <v>83200000</v>
      </c>
      <c r="S192" s="2">
        <f t="shared" si="127"/>
        <v>0</v>
      </c>
      <c r="T192" s="21">
        <f t="shared" si="125"/>
        <v>0</v>
      </c>
      <c r="U192" s="2">
        <f t="shared" si="129"/>
        <v>83200000</v>
      </c>
      <c r="V192" s="2">
        <f t="shared" si="130"/>
        <v>0</v>
      </c>
      <c r="W192" s="21">
        <f t="shared" si="128"/>
        <v>0</v>
      </c>
      <c r="X192" s="2">
        <f t="shared" si="136"/>
        <v>83200000</v>
      </c>
      <c r="Y192" s="2">
        <f t="shared" si="137"/>
        <v>0</v>
      </c>
      <c r="Z192" s="21">
        <f t="shared" si="135"/>
        <v>0</v>
      </c>
      <c r="AA192" s="2">
        <f t="shared" si="143"/>
        <v>83200000</v>
      </c>
      <c r="AB192" s="2">
        <f t="shared" si="144"/>
        <v>0</v>
      </c>
      <c r="AC192" s="21">
        <f t="shared" si="142"/>
        <v>0</v>
      </c>
      <c r="AD192" s="2">
        <f t="shared" si="114"/>
        <v>83200000</v>
      </c>
      <c r="AE192" s="2">
        <f t="shared" si="115"/>
        <v>0</v>
      </c>
      <c r="AF192" s="21">
        <f t="shared" si="116"/>
        <v>0</v>
      </c>
      <c r="AG192" s="2">
        <f t="shared" si="119"/>
        <v>83200000</v>
      </c>
      <c r="AH192" s="2">
        <f t="shared" si="120"/>
        <v>0</v>
      </c>
      <c r="AI192" s="21">
        <f t="shared" si="121"/>
        <v>0</v>
      </c>
      <c r="AJ192" s="2">
        <f t="shared" si="122"/>
        <v>83200000</v>
      </c>
      <c r="AK192" s="2">
        <f t="shared" si="123"/>
        <v>0</v>
      </c>
      <c r="AL192" s="37">
        <f t="shared" si="124"/>
        <v>0</v>
      </c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</row>
    <row r="193" spans="1:50" x14ac:dyDescent="0.45">
      <c r="A193" s="25">
        <f t="shared" si="117"/>
        <v>44023</v>
      </c>
      <c r="B193">
        <f t="shared" si="118"/>
        <v>171</v>
      </c>
      <c r="C193">
        <f t="shared" si="140"/>
        <v>138</v>
      </c>
      <c r="K193" s="26">
        <f t="shared" si="131"/>
        <v>8.5821852683868256E-6</v>
      </c>
      <c r="L193" s="28">
        <f t="shared" si="138"/>
        <v>1.0000600771014354</v>
      </c>
      <c r="M193" s="28">
        <f t="shared" si="141"/>
        <v>80765.814170105252</v>
      </c>
      <c r="N193" s="31">
        <f t="shared" si="139"/>
        <v>7.1437153650666857E-2</v>
      </c>
      <c r="O193" s="2">
        <f t="shared" si="132"/>
        <v>81446015.356014028</v>
      </c>
      <c r="P193" s="2">
        <f t="shared" si="133"/>
        <v>333495.00199954631</v>
      </c>
      <c r="Q193" s="21">
        <f t="shared" si="134"/>
        <v>1420489.6419864255</v>
      </c>
      <c r="R193" s="2">
        <f t="shared" si="126"/>
        <v>83200000</v>
      </c>
      <c r="S193" s="2">
        <f t="shared" si="127"/>
        <v>0</v>
      </c>
      <c r="T193" s="21">
        <f t="shared" si="125"/>
        <v>0</v>
      </c>
      <c r="U193" s="2">
        <f t="shared" si="129"/>
        <v>83200000</v>
      </c>
      <c r="V193" s="2">
        <f t="shared" si="130"/>
        <v>0</v>
      </c>
      <c r="W193" s="21">
        <f t="shared" si="128"/>
        <v>0</v>
      </c>
      <c r="X193" s="2">
        <f t="shared" si="136"/>
        <v>83200000</v>
      </c>
      <c r="Y193" s="2">
        <f t="shared" si="137"/>
        <v>0</v>
      </c>
      <c r="Z193" s="21">
        <f t="shared" si="135"/>
        <v>0</v>
      </c>
      <c r="AA193" s="2">
        <f t="shared" si="143"/>
        <v>83200000</v>
      </c>
      <c r="AB193" s="2">
        <f t="shared" si="144"/>
        <v>0</v>
      </c>
      <c r="AC193" s="21">
        <f t="shared" si="142"/>
        <v>0</v>
      </c>
      <c r="AD193" s="2">
        <f t="shared" si="114"/>
        <v>83200000</v>
      </c>
      <c r="AE193" s="2">
        <f t="shared" si="115"/>
        <v>0</v>
      </c>
      <c r="AF193" s="21">
        <f t="shared" si="116"/>
        <v>0</v>
      </c>
      <c r="AG193" s="2">
        <f t="shared" si="119"/>
        <v>83200000</v>
      </c>
      <c r="AH193" s="2">
        <f t="shared" si="120"/>
        <v>0</v>
      </c>
      <c r="AI193" s="21">
        <f t="shared" si="121"/>
        <v>0</v>
      </c>
      <c r="AJ193" s="2">
        <f t="shared" si="122"/>
        <v>83200000</v>
      </c>
      <c r="AK193" s="2">
        <f t="shared" si="123"/>
        <v>0</v>
      </c>
      <c r="AL193" s="37">
        <f t="shared" si="124"/>
        <v>0</v>
      </c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</row>
    <row r="194" spans="1:50" x14ac:dyDescent="0.45">
      <c r="A194" s="25">
        <f t="shared" si="117"/>
        <v>44024</v>
      </c>
      <c r="B194">
        <f t="shared" si="118"/>
        <v>172</v>
      </c>
      <c r="C194">
        <f t="shared" si="140"/>
        <v>139</v>
      </c>
      <c r="K194" s="26">
        <f t="shared" si="131"/>
        <v>7.8495445669756863E-6</v>
      </c>
      <c r="L194" s="28">
        <f t="shared" si="138"/>
        <v>1.0000549483215726</v>
      </c>
      <c r="M194" s="28">
        <f t="shared" si="141"/>
        <v>88304.127028735966</v>
      </c>
      <c r="N194" s="31">
        <f t="shared" si="139"/>
        <v>7.1436421003946232E-2</v>
      </c>
      <c r="O194" s="2">
        <f t="shared" si="132"/>
        <v>81419147.865412563</v>
      </c>
      <c r="P194" s="2">
        <f t="shared" si="133"/>
        <v>336541.42102961929</v>
      </c>
      <c r="Q194" s="21">
        <f t="shared" si="134"/>
        <v>1444310.7135578175</v>
      </c>
      <c r="R194" s="2">
        <f t="shared" si="126"/>
        <v>83200000</v>
      </c>
      <c r="S194" s="2">
        <f t="shared" si="127"/>
        <v>0</v>
      </c>
      <c r="T194" s="21">
        <f t="shared" si="125"/>
        <v>0</v>
      </c>
      <c r="U194" s="2">
        <f t="shared" si="129"/>
        <v>83200000</v>
      </c>
      <c r="V194" s="2">
        <f t="shared" si="130"/>
        <v>0</v>
      </c>
      <c r="W194" s="21">
        <f t="shared" si="128"/>
        <v>0</v>
      </c>
      <c r="X194" s="2">
        <f t="shared" si="136"/>
        <v>83200000</v>
      </c>
      <c r="Y194" s="2">
        <f t="shared" si="137"/>
        <v>0</v>
      </c>
      <c r="Z194" s="21">
        <f t="shared" si="135"/>
        <v>0</v>
      </c>
      <c r="AA194" s="2">
        <f t="shared" si="143"/>
        <v>83200000</v>
      </c>
      <c r="AB194" s="2">
        <f t="shared" si="144"/>
        <v>0</v>
      </c>
      <c r="AC194" s="21">
        <f t="shared" si="142"/>
        <v>0</v>
      </c>
      <c r="AD194" s="2">
        <f t="shared" si="114"/>
        <v>83200000</v>
      </c>
      <c r="AE194" s="2">
        <f t="shared" si="115"/>
        <v>0</v>
      </c>
      <c r="AF194" s="21">
        <f t="shared" ref="AF194:AF257" si="145">$Q$2-AD194-AE194</f>
        <v>0</v>
      </c>
      <c r="AG194" s="2">
        <f t="shared" si="119"/>
        <v>83200000</v>
      </c>
      <c r="AH194" s="2">
        <f t="shared" si="120"/>
        <v>0</v>
      </c>
      <c r="AI194" s="21">
        <f t="shared" si="121"/>
        <v>0</v>
      </c>
      <c r="AJ194" s="2">
        <f t="shared" si="122"/>
        <v>83200000</v>
      </c>
      <c r="AK194" s="2">
        <f t="shared" si="123"/>
        <v>0</v>
      </c>
      <c r="AL194" s="37">
        <f t="shared" si="124"/>
        <v>0</v>
      </c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</row>
    <row r="195" spans="1:50" x14ac:dyDescent="0.45">
      <c r="A195" s="25">
        <f t="shared" si="117"/>
        <v>44025</v>
      </c>
      <c r="B195">
        <f t="shared" si="118"/>
        <v>173</v>
      </c>
      <c r="C195">
        <f t="shared" si="140"/>
        <v>140</v>
      </c>
      <c r="K195" s="26">
        <f t="shared" si="131"/>
        <v>7.1794476560535845E-6</v>
      </c>
      <c r="L195" s="28">
        <f t="shared" si="138"/>
        <v>1.0000502573964529</v>
      </c>
      <c r="M195" s="28">
        <f t="shared" si="141"/>
        <v>96546.031640121466</v>
      </c>
      <c r="N195" s="31">
        <f t="shared" si="139"/>
        <v>7.1435750901999856E-2</v>
      </c>
      <c r="O195" s="2">
        <f t="shared" si="132"/>
        <v>81392043.888978601</v>
      </c>
      <c r="P195" s="2">
        <f t="shared" si="133"/>
        <v>339606.72453289642</v>
      </c>
      <c r="Q195" s="21">
        <f t="shared" si="134"/>
        <v>1468349.3864885031</v>
      </c>
      <c r="R195" s="2">
        <f t="shared" si="126"/>
        <v>83200000</v>
      </c>
      <c r="S195" s="2">
        <f t="shared" si="127"/>
        <v>0</v>
      </c>
      <c r="T195" s="21">
        <f t="shared" si="125"/>
        <v>0</v>
      </c>
      <c r="U195" s="2">
        <f t="shared" si="129"/>
        <v>83200000</v>
      </c>
      <c r="V195" s="2">
        <f t="shared" si="130"/>
        <v>0</v>
      </c>
      <c r="W195" s="21">
        <f t="shared" si="128"/>
        <v>0</v>
      </c>
      <c r="X195" s="2">
        <f t="shared" si="136"/>
        <v>83200000</v>
      </c>
      <c r="Y195" s="2">
        <f t="shared" si="137"/>
        <v>0</v>
      </c>
      <c r="Z195" s="21">
        <f t="shared" si="135"/>
        <v>0</v>
      </c>
      <c r="AA195" s="2">
        <f t="shared" si="143"/>
        <v>83200000</v>
      </c>
      <c r="AB195" s="2">
        <f t="shared" si="144"/>
        <v>0</v>
      </c>
      <c r="AC195" s="21">
        <f t="shared" si="142"/>
        <v>0</v>
      </c>
      <c r="AD195" s="2">
        <f t="shared" ref="AD195:AD258" si="146">AD194-$N$129*AD194*AE194/$Q$2</f>
        <v>83200000</v>
      </c>
      <c r="AE195" s="2">
        <f t="shared" ref="AE195:AE258" si="147">AE194+$N$129*AD194*AE194/$Q$2-$Q$9*AE194</f>
        <v>0</v>
      </c>
      <c r="AF195" s="21">
        <f t="shared" si="145"/>
        <v>0</v>
      </c>
      <c r="AG195" s="2">
        <f t="shared" si="119"/>
        <v>83200000</v>
      </c>
      <c r="AH195" s="2">
        <f t="shared" si="120"/>
        <v>0</v>
      </c>
      <c r="AI195" s="21">
        <f t="shared" si="121"/>
        <v>0</v>
      </c>
      <c r="AJ195" s="2">
        <f t="shared" si="122"/>
        <v>83200000</v>
      </c>
      <c r="AK195" s="2">
        <f t="shared" si="123"/>
        <v>0</v>
      </c>
      <c r="AL195" s="37">
        <f t="shared" si="124"/>
        <v>0</v>
      </c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</row>
    <row r="196" spans="1:50" x14ac:dyDescent="0.45">
      <c r="A196" s="25">
        <f t="shared" si="117"/>
        <v>44026</v>
      </c>
      <c r="B196">
        <f t="shared" si="118"/>
        <v>174</v>
      </c>
      <c r="C196">
        <f t="shared" si="140"/>
        <v>141</v>
      </c>
      <c r="K196" s="26">
        <f t="shared" si="131"/>
        <v>6.5665553212946116E-6</v>
      </c>
      <c r="L196" s="28">
        <f t="shared" si="138"/>
        <v>1.0000459669436967</v>
      </c>
      <c r="M196" s="28">
        <f t="shared" si="141"/>
        <v>105557.1980505739</v>
      </c>
      <c r="N196" s="31">
        <f t="shared" si="139"/>
        <v>7.1435138005452564E-2</v>
      </c>
      <c r="O196" s="2">
        <f t="shared" si="132"/>
        <v>81364702.147685707</v>
      </c>
      <c r="P196" s="2">
        <f t="shared" si="133"/>
        <v>342690.84264487092</v>
      </c>
      <c r="Q196" s="21">
        <f t="shared" si="134"/>
        <v>1492607.0096694224</v>
      </c>
      <c r="R196" s="2">
        <f t="shared" si="126"/>
        <v>83200000</v>
      </c>
      <c r="S196" s="2">
        <f t="shared" si="127"/>
        <v>0</v>
      </c>
      <c r="T196" s="21">
        <f t="shared" si="125"/>
        <v>0</v>
      </c>
      <c r="U196" s="2">
        <f t="shared" si="129"/>
        <v>83200000</v>
      </c>
      <c r="V196" s="2">
        <f t="shared" si="130"/>
        <v>0</v>
      </c>
      <c r="W196" s="21">
        <f t="shared" si="128"/>
        <v>0</v>
      </c>
      <c r="X196" s="2">
        <f t="shared" si="136"/>
        <v>83200000</v>
      </c>
      <c r="Y196" s="2">
        <f t="shared" si="137"/>
        <v>0</v>
      </c>
      <c r="Z196" s="21">
        <f t="shared" si="135"/>
        <v>0</v>
      </c>
      <c r="AA196" s="2">
        <f t="shared" si="143"/>
        <v>83200000</v>
      </c>
      <c r="AB196" s="2">
        <f t="shared" si="144"/>
        <v>0</v>
      </c>
      <c r="AC196" s="21">
        <f t="shared" si="142"/>
        <v>0</v>
      </c>
      <c r="AD196" s="2">
        <f t="shared" si="146"/>
        <v>83200000</v>
      </c>
      <c r="AE196" s="2">
        <f t="shared" si="147"/>
        <v>0</v>
      </c>
      <c r="AF196" s="21">
        <f t="shared" si="145"/>
        <v>0</v>
      </c>
      <c r="AG196" s="2">
        <f t="shared" si="119"/>
        <v>83200000</v>
      </c>
      <c r="AH196" s="2">
        <f t="shared" si="120"/>
        <v>0</v>
      </c>
      <c r="AI196" s="21">
        <f t="shared" si="121"/>
        <v>0</v>
      </c>
      <c r="AJ196" s="2">
        <f t="shared" si="122"/>
        <v>83200000</v>
      </c>
      <c r="AK196" s="2">
        <f t="shared" si="123"/>
        <v>0</v>
      </c>
      <c r="AL196" s="37">
        <f t="shared" si="124"/>
        <v>0</v>
      </c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</row>
    <row r="197" spans="1:50" x14ac:dyDescent="0.45">
      <c r="A197" s="25">
        <f t="shared" si="117"/>
        <v>44027</v>
      </c>
      <c r="B197">
        <f t="shared" si="118"/>
        <v>175</v>
      </c>
      <c r="C197">
        <f t="shared" si="140"/>
        <v>142</v>
      </c>
      <c r="K197" s="26">
        <f t="shared" si="131"/>
        <v>6.0059841443742325E-6</v>
      </c>
      <c r="L197" s="28">
        <f t="shared" si="138"/>
        <v>1.0000420427727832</v>
      </c>
      <c r="M197" s="28">
        <f t="shared" si="141"/>
        <v>115409.42564911894</v>
      </c>
      <c r="N197" s="31">
        <f t="shared" si="139"/>
        <v>7.1434577430751683E-2</v>
      </c>
      <c r="O197" s="2">
        <f t="shared" si="132"/>
        <v>81337121.372233942</v>
      </c>
      <c r="P197" s="2">
        <f t="shared" si="133"/>
        <v>345793.70076486608</v>
      </c>
      <c r="Q197" s="21">
        <f t="shared" si="134"/>
        <v>1517084.9270011918</v>
      </c>
      <c r="R197" s="2">
        <f t="shared" si="126"/>
        <v>83200000</v>
      </c>
      <c r="S197" s="2">
        <f t="shared" si="127"/>
        <v>0</v>
      </c>
      <c r="T197" s="21">
        <f t="shared" si="125"/>
        <v>0</v>
      </c>
      <c r="U197" s="2">
        <f t="shared" si="129"/>
        <v>83200000</v>
      </c>
      <c r="V197" s="2">
        <f t="shared" si="130"/>
        <v>0</v>
      </c>
      <c r="W197" s="21">
        <f t="shared" si="128"/>
        <v>0</v>
      </c>
      <c r="X197" s="2">
        <f t="shared" si="136"/>
        <v>83200000</v>
      </c>
      <c r="Y197" s="2">
        <f t="shared" si="137"/>
        <v>0</v>
      </c>
      <c r="Z197" s="21">
        <f t="shared" si="135"/>
        <v>0</v>
      </c>
      <c r="AA197" s="2">
        <f t="shared" si="143"/>
        <v>83200000</v>
      </c>
      <c r="AB197" s="2">
        <f t="shared" si="144"/>
        <v>0</v>
      </c>
      <c r="AC197" s="21">
        <f t="shared" si="142"/>
        <v>0</v>
      </c>
      <c r="AD197" s="2">
        <f t="shared" si="146"/>
        <v>83200000</v>
      </c>
      <c r="AE197" s="2">
        <f t="shared" si="147"/>
        <v>0</v>
      </c>
      <c r="AF197" s="21">
        <f t="shared" si="145"/>
        <v>0</v>
      </c>
      <c r="AG197" s="2">
        <f t="shared" si="119"/>
        <v>83200000</v>
      </c>
      <c r="AH197" s="2">
        <f t="shared" si="120"/>
        <v>0</v>
      </c>
      <c r="AI197" s="21">
        <f t="shared" si="121"/>
        <v>0</v>
      </c>
      <c r="AJ197" s="2">
        <f t="shared" si="122"/>
        <v>83200000</v>
      </c>
      <c r="AK197" s="2">
        <f t="shared" si="123"/>
        <v>0</v>
      </c>
      <c r="AL197" s="37">
        <f t="shared" si="124"/>
        <v>0</v>
      </c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</row>
    <row r="198" spans="1:50" x14ac:dyDescent="0.45">
      <c r="A198" s="25">
        <f t="shared" si="117"/>
        <v>44028</v>
      </c>
      <c r="B198">
        <f t="shared" si="118"/>
        <v>176</v>
      </c>
      <c r="C198">
        <f t="shared" si="140"/>
        <v>143</v>
      </c>
      <c r="K198" s="26">
        <f t="shared" si="131"/>
        <v>5.4932675927510452E-6</v>
      </c>
      <c r="L198" s="28">
        <f t="shared" si="138"/>
        <v>1.0000384536124705</v>
      </c>
      <c r="M198" s="28">
        <f t="shared" si="141"/>
        <v>126181.21525239863</v>
      </c>
      <c r="N198" s="31">
        <f t="shared" si="139"/>
        <v>7.143406471125216E-2</v>
      </c>
      <c r="O198" s="2">
        <f t="shared" si="132"/>
        <v>81309300.303462148</v>
      </c>
      <c r="P198" s="2">
        <f t="shared" si="133"/>
        <v>348915.21948202373</v>
      </c>
      <c r="Q198" s="21">
        <f t="shared" si="134"/>
        <v>1541784.4770558286</v>
      </c>
      <c r="R198" s="2">
        <f t="shared" si="126"/>
        <v>83200000</v>
      </c>
      <c r="S198" s="2">
        <f t="shared" si="127"/>
        <v>0</v>
      </c>
      <c r="T198" s="21">
        <f t="shared" si="125"/>
        <v>0</v>
      </c>
      <c r="U198" s="2">
        <f t="shared" si="129"/>
        <v>83200000</v>
      </c>
      <c r="V198" s="2">
        <f t="shared" si="130"/>
        <v>0</v>
      </c>
      <c r="W198" s="21">
        <f t="shared" si="128"/>
        <v>0</v>
      </c>
      <c r="X198" s="2">
        <f t="shared" si="136"/>
        <v>83200000</v>
      </c>
      <c r="Y198" s="2">
        <f t="shared" si="137"/>
        <v>0</v>
      </c>
      <c r="Z198" s="21">
        <f t="shared" si="135"/>
        <v>0</v>
      </c>
      <c r="AA198" s="2">
        <f t="shared" si="143"/>
        <v>83200000</v>
      </c>
      <c r="AB198" s="2">
        <f t="shared" si="144"/>
        <v>0</v>
      </c>
      <c r="AC198" s="21">
        <f t="shared" si="142"/>
        <v>0</v>
      </c>
      <c r="AD198" s="2">
        <f t="shared" si="146"/>
        <v>83200000</v>
      </c>
      <c r="AE198" s="2">
        <f t="shared" si="147"/>
        <v>0</v>
      </c>
      <c r="AF198" s="21">
        <f t="shared" si="145"/>
        <v>0</v>
      </c>
      <c r="AG198" s="2">
        <f t="shared" si="119"/>
        <v>83200000</v>
      </c>
      <c r="AH198" s="2">
        <f t="shared" si="120"/>
        <v>0</v>
      </c>
      <c r="AI198" s="21">
        <f t="shared" si="121"/>
        <v>0</v>
      </c>
      <c r="AJ198" s="2">
        <f t="shared" si="122"/>
        <v>83200000</v>
      </c>
      <c r="AK198" s="2">
        <f t="shared" si="123"/>
        <v>0</v>
      </c>
      <c r="AL198" s="37">
        <f t="shared" si="124"/>
        <v>0</v>
      </c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</row>
    <row r="199" spans="1:50" x14ac:dyDescent="0.45">
      <c r="A199" s="25">
        <f t="shared" si="117"/>
        <v>44029</v>
      </c>
      <c r="B199">
        <f t="shared" si="118"/>
        <v>177</v>
      </c>
      <c r="C199">
        <f t="shared" si="140"/>
        <v>144</v>
      </c>
      <c r="K199" s="26">
        <f t="shared" si="131"/>
        <v>5.0243204311211143E-6</v>
      </c>
      <c r="L199" s="28">
        <f t="shared" si="138"/>
        <v>1.0000351708614981</v>
      </c>
      <c r="M199" s="28">
        <f t="shared" si="141"/>
        <v>137958.39458537046</v>
      </c>
      <c r="N199" s="31">
        <f t="shared" si="139"/>
        <v>7.1433595761624363E-2</v>
      </c>
      <c r="O199" s="2">
        <f t="shared" si="132"/>
        <v>81281237.692765385</v>
      </c>
      <c r="P199" s="2">
        <f t="shared" si="133"/>
        <v>352055.31450149772</v>
      </c>
      <c r="Q199" s="21">
        <f t="shared" si="134"/>
        <v>1566706.9927331174</v>
      </c>
      <c r="R199" s="2">
        <f t="shared" si="126"/>
        <v>83200000</v>
      </c>
      <c r="S199" s="2">
        <f t="shared" si="127"/>
        <v>0</v>
      </c>
      <c r="T199" s="21">
        <f t="shared" si="125"/>
        <v>0</v>
      </c>
      <c r="U199" s="2">
        <f t="shared" si="129"/>
        <v>83200000</v>
      </c>
      <c r="V199" s="2">
        <f t="shared" si="130"/>
        <v>0</v>
      </c>
      <c r="W199" s="21">
        <f t="shared" si="128"/>
        <v>0</v>
      </c>
      <c r="X199" s="2">
        <f t="shared" si="136"/>
        <v>83200000</v>
      </c>
      <c r="Y199" s="2">
        <f t="shared" si="137"/>
        <v>0</v>
      </c>
      <c r="Z199" s="21">
        <f t="shared" si="135"/>
        <v>0</v>
      </c>
      <c r="AA199" s="2">
        <f t="shared" si="143"/>
        <v>83200000</v>
      </c>
      <c r="AB199" s="2">
        <f t="shared" si="144"/>
        <v>0</v>
      </c>
      <c r="AC199" s="21">
        <f t="shared" si="142"/>
        <v>0</v>
      </c>
      <c r="AD199" s="2">
        <f t="shared" si="146"/>
        <v>83200000</v>
      </c>
      <c r="AE199" s="2">
        <f t="shared" si="147"/>
        <v>0</v>
      </c>
      <c r="AF199" s="21">
        <f t="shared" si="145"/>
        <v>0</v>
      </c>
      <c r="AG199" s="2">
        <f t="shared" si="119"/>
        <v>83200000</v>
      </c>
      <c r="AH199" s="2">
        <f t="shared" si="120"/>
        <v>0</v>
      </c>
      <c r="AI199" s="21">
        <f t="shared" si="121"/>
        <v>0</v>
      </c>
      <c r="AJ199" s="2">
        <f t="shared" si="122"/>
        <v>83200000</v>
      </c>
      <c r="AK199" s="2">
        <f t="shared" si="123"/>
        <v>0</v>
      </c>
      <c r="AL199" s="37">
        <f t="shared" si="124"/>
        <v>0</v>
      </c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</row>
    <row r="200" spans="1:50" x14ac:dyDescent="0.45">
      <c r="A200" s="25">
        <f t="shared" si="117"/>
        <v>44030</v>
      </c>
      <c r="B200">
        <f t="shared" si="118"/>
        <v>178</v>
      </c>
      <c r="C200">
        <f t="shared" si="140"/>
        <v>145</v>
      </c>
      <c r="K200" s="26">
        <f t="shared" si="131"/>
        <v>4.5954061709815395E-6</v>
      </c>
      <c r="L200" s="28">
        <f t="shared" si="138"/>
        <v>1.0000321683605875</v>
      </c>
      <c r="M200" s="28">
        <f t="shared" si="141"/>
        <v>150834.80214152538</v>
      </c>
      <c r="N200" s="31">
        <f t="shared" si="139"/>
        <v>7.1433166845301238E-2</v>
      </c>
      <c r="O200" s="2">
        <f t="shared" si="132"/>
        <v>81252932.30251731</v>
      </c>
      <c r="P200" s="2">
        <f t="shared" si="133"/>
        <v>355213.89657089819</v>
      </c>
      <c r="Q200" s="21">
        <f t="shared" si="134"/>
        <v>1591853.8009117921</v>
      </c>
      <c r="R200" s="2">
        <f t="shared" si="126"/>
        <v>83200000</v>
      </c>
      <c r="S200" s="2">
        <f t="shared" si="127"/>
        <v>0</v>
      </c>
      <c r="T200" s="21">
        <f t="shared" si="125"/>
        <v>0</v>
      </c>
      <c r="U200" s="2">
        <f t="shared" si="129"/>
        <v>83200000</v>
      </c>
      <c r="V200" s="2">
        <f t="shared" si="130"/>
        <v>0</v>
      </c>
      <c r="W200" s="21">
        <f t="shared" si="128"/>
        <v>0</v>
      </c>
      <c r="X200" s="2">
        <f t="shared" si="136"/>
        <v>83200000</v>
      </c>
      <c r="Y200" s="2">
        <f t="shared" si="137"/>
        <v>0</v>
      </c>
      <c r="Z200" s="21">
        <f t="shared" si="135"/>
        <v>0</v>
      </c>
      <c r="AA200" s="2">
        <f t="shared" si="143"/>
        <v>83200000</v>
      </c>
      <c r="AB200" s="2">
        <f t="shared" si="144"/>
        <v>0</v>
      </c>
      <c r="AC200" s="21">
        <f t="shared" si="142"/>
        <v>0</v>
      </c>
      <c r="AD200" s="2">
        <f t="shared" si="146"/>
        <v>83200000</v>
      </c>
      <c r="AE200" s="2">
        <f t="shared" si="147"/>
        <v>0</v>
      </c>
      <c r="AF200" s="21">
        <f t="shared" si="145"/>
        <v>0</v>
      </c>
      <c r="AG200" s="2">
        <f t="shared" si="119"/>
        <v>83200000</v>
      </c>
      <c r="AH200" s="2">
        <f t="shared" si="120"/>
        <v>0</v>
      </c>
      <c r="AI200" s="21">
        <f t="shared" si="121"/>
        <v>0</v>
      </c>
      <c r="AJ200" s="2">
        <f t="shared" si="122"/>
        <v>83200000</v>
      </c>
      <c r="AK200" s="2">
        <f t="shared" si="123"/>
        <v>0</v>
      </c>
      <c r="AL200" s="37">
        <f t="shared" si="124"/>
        <v>0</v>
      </c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</row>
    <row r="201" spans="1:50" x14ac:dyDescent="0.45">
      <c r="A201" s="25">
        <f t="shared" si="117"/>
        <v>44031</v>
      </c>
      <c r="B201">
        <f t="shared" si="118"/>
        <v>179</v>
      </c>
      <c r="C201">
        <f t="shared" si="140"/>
        <v>146</v>
      </c>
      <c r="K201" s="26">
        <f t="shared" si="131"/>
        <v>4.203107298947295E-6</v>
      </c>
      <c r="L201" s="28">
        <f t="shared" si="138"/>
        <v>1.0000294221839165</v>
      </c>
      <c r="M201" s="28">
        <f t="shared" si="141"/>
        <v>164913.03487149853</v>
      </c>
      <c r="N201" s="31">
        <f t="shared" si="139"/>
        <v>7.1432774544703453E-2</v>
      </c>
      <c r="O201" s="2">
        <f t="shared" si="132"/>
        <v>81224382.906497538</v>
      </c>
      <c r="P201" s="2">
        <f t="shared" si="133"/>
        <v>358390.87140703172</v>
      </c>
      <c r="Q201" s="21">
        <f t="shared" si="134"/>
        <v>1617226.2220954301</v>
      </c>
      <c r="R201" s="2">
        <f t="shared" si="126"/>
        <v>83200000</v>
      </c>
      <c r="S201" s="2">
        <f t="shared" si="127"/>
        <v>0</v>
      </c>
      <c r="T201" s="21">
        <f t="shared" si="125"/>
        <v>0</v>
      </c>
      <c r="U201" s="2">
        <f t="shared" si="129"/>
        <v>83200000</v>
      </c>
      <c r="V201" s="2">
        <f t="shared" si="130"/>
        <v>0</v>
      </c>
      <c r="W201" s="21">
        <f t="shared" si="128"/>
        <v>0</v>
      </c>
      <c r="X201" s="2">
        <f t="shared" si="136"/>
        <v>83200000</v>
      </c>
      <c r="Y201" s="2">
        <f t="shared" si="137"/>
        <v>0</v>
      </c>
      <c r="Z201" s="21">
        <f t="shared" si="135"/>
        <v>0</v>
      </c>
      <c r="AA201" s="2">
        <f t="shared" si="143"/>
        <v>83200000</v>
      </c>
      <c r="AB201" s="2">
        <f t="shared" si="144"/>
        <v>0</v>
      </c>
      <c r="AC201" s="21">
        <f t="shared" si="142"/>
        <v>0</v>
      </c>
      <c r="AD201" s="2">
        <f t="shared" si="146"/>
        <v>83200000</v>
      </c>
      <c r="AE201" s="2">
        <f t="shared" si="147"/>
        <v>0</v>
      </c>
      <c r="AF201" s="21">
        <f t="shared" si="145"/>
        <v>0</v>
      </c>
      <c r="AG201" s="2">
        <f t="shared" si="119"/>
        <v>83200000</v>
      </c>
      <c r="AH201" s="2">
        <f t="shared" si="120"/>
        <v>0</v>
      </c>
      <c r="AI201" s="21">
        <f t="shared" ref="AI201:AI264" si="148">$Q$2-AG201-AH201</f>
        <v>0</v>
      </c>
      <c r="AJ201" s="2">
        <f t="shared" si="122"/>
        <v>83200000</v>
      </c>
      <c r="AK201" s="2">
        <f t="shared" si="123"/>
        <v>0</v>
      </c>
      <c r="AL201" s="37">
        <f t="shared" si="124"/>
        <v>0</v>
      </c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</row>
    <row r="202" spans="1:50" x14ac:dyDescent="0.45">
      <c r="A202" s="25">
        <f t="shared" si="117"/>
        <v>44032</v>
      </c>
      <c r="B202">
        <f t="shared" si="118"/>
        <v>180</v>
      </c>
      <c r="C202">
        <f t="shared" si="140"/>
        <v>147</v>
      </c>
      <c r="K202" s="26">
        <f t="shared" si="131"/>
        <v>3.8442980466056884E-6</v>
      </c>
      <c r="L202" s="28">
        <f t="shared" si="138"/>
        <v>1.0000269104484059</v>
      </c>
      <c r="M202" s="28">
        <f t="shared" si="141"/>
        <v>180305.26565752557</v>
      </c>
      <c r="N202" s="31">
        <f t="shared" si="139"/>
        <v>7.143241573400741E-2</v>
      </c>
      <c r="O202" s="2">
        <f t="shared" si="132"/>
        <v>81195588.290323943</v>
      </c>
      <c r="P202" s="2">
        <f t="shared" si="133"/>
        <v>361586.13962298585</v>
      </c>
      <c r="Q202" s="21">
        <f t="shared" si="134"/>
        <v>1642825.5700530712</v>
      </c>
      <c r="R202" s="2">
        <f t="shared" si="126"/>
        <v>83200000</v>
      </c>
      <c r="S202" s="2">
        <f t="shared" si="127"/>
        <v>0</v>
      </c>
      <c r="T202" s="21">
        <f t="shared" si="125"/>
        <v>0</v>
      </c>
      <c r="U202" s="2">
        <f t="shared" si="129"/>
        <v>83200000</v>
      </c>
      <c r="V202" s="2">
        <f t="shared" si="130"/>
        <v>0</v>
      </c>
      <c r="W202" s="21">
        <f t="shared" si="128"/>
        <v>0</v>
      </c>
      <c r="X202" s="2">
        <f t="shared" si="136"/>
        <v>83200000</v>
      </c>
      <c r="Y202" s="2">
        <f t="shared" si="137"/>
        <v>0</v>
      </c>
      <c r="Z202" s="21">
        <f t="shared" si="135"/>
        <v>0</v>
      </c>
      <c r="AA202" s="2">
        <f t="shared" si="143"/>
        <v>83200000</v>
      </c>
      <c r="AB202" s="2">
        <f t="shared" si="144"/>
        <v>0</v>
      </c>
      <c r="AC202" s="21">
        <f t="shared" si="142"/>
        <v>0</v>
      </c>
      <c r="AD202" s="2">
        <f t="shared" si="146"/>
        <v>83200000</v>
      </c>
      <c r="AE202" s="2">
        <f t="shared" si="147"/>
        <v>0</v>
      </c>
      <c r="AF202" s="21">
        <f t="shared" si="145"/>
        <v>0</v>
      </c>
      <c r="AG202" s="2">
        <f t="shared" ref="AG202:AG265" si="149">AG201-$N$136*AG201*AH201/$Q$2</f>
        <v>83200000</v>
      </c>
      <c r="AH202" s="2">
        <f t="shared" ref="AH202:AH265" si="150">AH201+$N$136*AG201*AH201/$Q$2-$Q$9*AH201</f>
        <v>0</v>
      </c>
      <c r="AI202" s="21">
        <f t="shared" si="148"/>
        <v>0</v>
      </c>
      <c r="AJ202" s="2">
        <f t="shared" si="122"/>
        <v>83200000</v>
      </c>
      <c r="AK202" s="2">
        <f t="shared" si="123"/>
        <v>0</v>
      </c>
      <c r="AL202" s="37">
        <f t="shared" si="124"/>
        <v>0</v>
      </c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</row>
    <row r="203" spans="1:50" x14ac:dyDescent="0.45">
      <c r="A203" s="25">
        <f t="shared" si="117"/>
        <v>44033</v>
      </c>
      <c r="B203">
        <f t="shared" si="118"/>
        <v>181</v>
      </c>
      <c r="C203">
        <f t="shared" si="140"/>
        <v>148</v>
      </c>
      <c r="K203" s="26">
        <f t="shared" si="131"/>
        <v>3.5161194849433766E-6</v>
      </c>
      <c r="L203" s="28">
        <f t="shared" si="138"/>
        <v>1.0000246131392929</v>
      </c>
      <c r="M203" s="28">
        <f t="shared" si="141"/>
        <v>197134.13708724055</v>
      </c>
      <c r="N203" s="31">
        <f t="shared" si="139"/>
        <v>7.1432087554237828E-2</v>
      </c>
      <c r="O203" s="2">
        <f t="shared" si="132"/>
        <v>81166547.251889676</v>
      </c>
      <c r="P203" s="2">
        <f t="shared" si="133"/>
        <v>364799.59665560577</v>
      </c>
      <c r="Q203" s="21">
        <f t="shared" si="134"/>
        <v>1668653.1514547183</v>
      </c>
      <c r="R203" s="2">
        <f t="shared" si="126"/>
        <v>83200000</v>
      </c>
      <c r="S203" s="2">
        <f t="shared" si="127"/>
        <v>0</v>
      </c>
      <c r="T203" s="21">
        <f t="shared" si="125"/>
        <v>0</v>
      </c>
      <c r="U203" s="2">
        <f t="shared" si="129"/>
        <v>83200000</v>
      </c>
      <c r="V203" s="2">
        <f t="shared" si="130"/>
        <v>0</v>
      </c>
      <c r="W203" s="21">
        <f t="shared" si="128"/>
        <v>0</v>
      </c>
      <c r="X203" s="2">
        <f t="shared" si="136"/>
        <v>83200000</v>
      </c>
      <c r="Y203" s="2">
        <f t="shared" si="137"/>
        <v>0</v>
      </c>
      <c r="Z203" s="21">
        <f t="shared" si="135"/>
        <v>0</v>
      </c>
      <c r="AA203" s="2">
        <f t="shared" si="143"/>
        <v>83200000</v>
      </c>
      <c r="AB203" s="2">
        <f t="shared" si="144"/>
        <v>0</v>
      </c>
      <c r="AC203" s="21">
        <f t="shared" si="142"/>
        <v>0</v>
      </c>
      <c r="AD203" s="2">
        <f t="shared" si="146"/>
        <v>83200000</v>
      </c>
      <c r="AE203" s="2">
        <f t="shared" si="147"/>
        <v>0</v>
      </c>
      <c r="AF203" s="21">
        <f t="shared" si="145"/>
        <v>0</v>
      </c>
      <c r="AG203" s="2">
        <f t="shared" si="149"/>
        <v>83200000</v>
      </c>
      <c r="AH203" s="2">
        <f t="shared" si="150"/>
        <v>0</v>
      </c>
      <c r="AI203" s="21">
        <f t="shared" si="148"/>
        <v>0</v>
      </c>
      <c r="AJ203" s="2">
        <f t="shared" si="122"/>
        <v>83200000</v>
      </c>
      <c r="AK203" s="2">
        <f t="shared" si="123"/>
        <v>0</v>
      </c>
      <c r="AL203" s="37">
        <f t="shared" si="124"/>
        <v>0</v>
      </c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</row>
    <row r="204" spans="1:50" x14ac:dyDescent="0.45">
      <c r="A204" s="25">
        <f t="shared" si="117"/>
        <v>44034</v>
      </c>
      <c r="B204">
        <f t="shared" si="118"/>
        <v>182</v>
      </c>
      <c r="C204">
        <f t="shared" si="140"/>
        <v>149</v>
      </c>
      <c r="K204" s="26">
        <f t="shared" si="131"/>
        <v>3.2159567449028605E-6</v>
      </c>
      <c r="L204" s="28">
        <f t="shared" si="138"/>
        <v>1.0000225119506045</v>
      </c>
      <c r="M204" s="28">
        <f t="shared" si="141"/>
        <v>215533.73864824235</v>
      </c>
      <c r="N204" s="31">
        <f t="shared" si="139"/>
        <v>7.1431787390487528E-2</v>
      </c>
      <c r="O204" s="2">
        <f t="shared" si="132"/>
        <v>81137258.601805046</v>
      </c>
      <c r="P204" s="2">
        <f t="shared" si="133"/>
        <v>368031.13269341306</v>
      </c>
      <c r="Q204" s="21">
        <f t="shared" si="134"/>
        <v>1694710.2655015406</v>
      </c>
      <c r="R204" s="2">
        <f t="shared" si="126"/>
        <v>83200000</v>
      </c>
      <c r="S204" s="2">
        <f t="shared" si="127"/>
        <v>0</v>
      </c>
      <c r="T204" s="21">
        <f t="shared" si="125"/>
        <v>0</v>
      </c>
      <c r="U204" s="2">
        <f t="shared" si="129"/>
        <v>83200000</v>
      </c>
      <c r="V204" s="2">
        <f t="shared" si="130"/>
        <v>0</v>
      </c>
      <c r="W204" s="21">
        <f t="shared" si="128"/>
        <v>0</v>
      </c>
      <c r="X204" s="2">
        <f t="shared" si="136"/>
        <v>83200000</v>
      </c>
      <c r="Y204" s="2">
        <f t="shared" si="137"/>
        <v>0</v>
      </c>
      <c r="Z204" s="21">
        <f t="shared" si="135"/>
        <v>0</v>
      </c>
      <c r="AA204" s="2">
        <f t="shared" si="143"/>
        <v>83200000</v>
      </c>
      <c r="AB204" s="2">
        <f t="shared" si="144"/>
        <v>0</v>
      </c>
      <c r="AC204" s="21">
        <f t="shared" si="142"/>
        <v>0</v>
      </c>
      <c r="AD204" s="2">
        <f t="shared" si="146"/>
        <v>83200000</v>
      </c>
      <c r="AE204" s="2">
        <f t="shared" si="147"/>
        <v>0</v>
      </c>
      <c r="AF204" s="21">
        <f t="shared" si="145"/>
        <v>0</v>
      </c>
      <c r="AG204" s="2">
        <f t="shared" si="149"/>
        <v>83200000</v>
      </c>
      <c r="AH204" s="2">
        <f t="shared" si="150"/>
        <v>0</v>
      </c>
      <c r="AI204" s="21">
        <f t="shared" si="148"/>
        <v>0</v>
      </c>
      <c r="AJ204" s="2">
        <f t="shared" si="122"/>
        <v>83200000</v>
      </c>
      <c r="AK204" s="2">
        <f t="shared" si="123"/>
        <v>0</v>
      </c>
      <c r="AL204" s="37">
        <f t="shared" si="124"/>
        <v>0</v>
      </c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</row>
    <row r="205" spans="1:50" x14ac:dyDescent="0.45">
      <c r="A205" s="25">
        <f t="shared" si="117"/>
        <v>44035</v>
      </c>
      <c r="B205">
        <f t="shared" si="118"/>
        <v>183</v>
      </c>
      <c r="C205">
        <f t="shared" si="140"/>
        <v>150</v>
      </c>
      <c r="K205" s="26">
        <f t="shared" si="131"/>
        <v>2.9414181825657651E-6</v>
      </c>
      <c r="L205" s="28">
        <f t="shared" si="138"/>
        <v>1.000020590139252</v>
      </c>
      <c r="M205" s="28">
        <f t="shared" si="141"/>
        <v>235650.6751295462</v>
      </c>
      <c r="N205" s="31">
        <f t="shared" si="139"/>
        <v>7.1431512851079876E-2</v>
      </c>
      <c r="O205" s="2">
        <f t="shared" si="132"/>
        <v>81107721.163843915</v>
      </c>
      <c r="P205" s="2">
        <f t="shared" si="133"/>
        <v>371280.63260501769</v>
      </c>
      <c r="Q205" s="21">
        <f t="shared" si="134"/>
        <v>1720998.2035510675</v>
      </c>
      <c r="R205" s="2">
        <f t="shared" si="126"/>
        <v>83200000</v>
      </c>
      <c r="S205" s="2">
        <f t="shared" si="127"/>
        <v>0</v>
      </c>
      <c r="T205" s="21">
        <f t="shared" si="125"/>
        <v>0</v>
      </c>
      <c r="U205" s="2">
        <f t="shared" si="129"/>
        <v>83200000</v>
      </c>
      <c r="V205" s="2">
        <f t="shared" si="130"/>
        <v>0</v>
      </c>
      <c r="W205" s="21">
        <f t="shared" si="128"/>
        <v>0</v>
      </c>
      <c r="X205" s="2">
        <f t="shared" si="136"/>
        <v>83200000</v>
      </c>
      <c r="Y205" s="2">
        <f t="shared" si="137"/>
        <v>0</v>
      </c>
      <c r="Z205" s="21">
        <f t="shared" si="135"/>
        <v>0</v>
      </c>
      <c r="AA205" s="2">
        <f t="shared" si="143"/>
        <v>83200000</v>
      </c>
      <c r="AB205" s="2">
        <f t="shared" si="144"/>
        <v>0</v>
      </c>
      <c r="AC205" s="21">
        <f t="shared" si="142"/>
        <v>0</v>
      </c>
      <c r="AD205" s="2">
        <f t="shared" si="146"/>
        <v>83200000</v>
      </c>
      <c r="AE205" s="2">
        <f t="shared" si="147"/>
        <v>0</v>
      </c>
      <c r="AF205" s="21">
        <f t="shared" si="145"/>
        <v>0</v>
      </c>
      <c r="AG205" s="2">
        <f t="shared" si="149"/>
        <v>83200000</v>
      </c>
      <c r="AH205" s="2">
        <f t="shared" si="150"/>
        <v>0</v>
      </c>
      <c r="AI205" s="21">
        <f t="shared" si="148"/>
        <v>0</v>
      </c>
      <c r="AJ205" s="2">
        <f t="shared" si="122"/>
        <v>83200000</v>
      </c>
      <c r="AK205" s="2">
        <f t="shared" si="123"/>
        <v>0</v>
      </c>
      <c r="AL205" s="37">
        <f t="shared" si="124"/>
        <v>0</v>
      </c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</row>
    <row r="206" spans="1:50" x14ac:dyDescent="0.45">
      <c r="A206" s="25">
        <f t="shared" si="117"/>
        <v>44036</v>
      </c>
      <c r="B206">
        <f t="shared" si="118"/>
        <v>184</v>
      </c>
      <c r="C206">
        <f t="shared" si="140"/>
        <v>151</v>
      </c>
      <c r="K206" s="26">
        <f t="shared" si="131"/>
        <v>2.690316322954718E-6</v>
      </c>
      <c r="L206" s="28">
        <f t="shared" si="138"/>
        <v>1.000018832391588</v>
      </c>
      <c r="M206" s="28">
        <f t="shared" si="141"/>
        <v>257645.23474275929</v>
      </c>
      <c r="N206" s="31">
        <f t="shared" si="139"/>
        <v>7.1431261748513358E-2</v>
      </c>
      <c r="O206" s="2">
        <f t="shared" si="132"/>
        <v>81077933.775394782</v>
      </c>
      <c r="P206" s="2">
        <f t="shared" si="133"/>
        <v>374547.97586807434</v>
      </c>
      <c r="Q206" s="21">
        <f t="shared" si="134"/>
        <v>1747518.2487371434</v>
      </c>
      <c r="R206" s="2">
        <f t="shared" si="126"/>
        <v>83200000</v>
      </c>
      <c r="S206" s="2">
        <f t="shared" si="127"/>
        <v>0</v>
      </c>
      <c r="T206" s="21">
        <f t="shared" si="125"/>
        <v>0</v>
      </c>
      <c r="U206" s="2">
        <f t="shared" si="129"/>
        <v>83200000</v>
      </c>
      <c r="V206" s="2">
        <f t="shared" si="130"/>
        <v>0</v>
      </c>
      <c r="W206" s="21">
        <f t="shared" si="128"/>
        <v>0</v>
      </c>
      <c r="X206" s="2">
        <f t="shared" si="136"/>
        <v>83200000</v>
      </c>
      <c r="Y206" s="2">
        <f t="shared" si="137"/>
        <v>0</v>
      </c>
      <c r="Z206" s="21">
        <f t="shared" si="135"/>
        <v>0</v>
      </c>
      <c r="AA206" s="2">
        <f t="shared" si="143"/>
        <v>83200000</v>
      </c>
      <c r="AB206" s="2">
        <f t="shared" si="144"/>
        <v>0</v>
      </c>
      <c r="AC206" s="21">
        <f t="shared" si="142"/>
        <v>0</v>
      </c>
      <c r="AD206" s="2">
        <f t="shared" si="146"/>
        <v>83200000</v>
      </c>
      <c r="AE206" s="2">
        <f t="shared" si="147"/>
        <v>0</v>
      </c>
      <c r="AF206" s="21">
        <f t="shared" si="145"/>
        <v>0</v>
      </c>
      <c r="AG206" s="2">
        <f t="shared" si="149"/>
        <v>83200000</v>
      </c>
      <c r="AH206" s="2">
        <f t="shared" si="150"/>
        <v>0</v>
      </c>
      <c r="AI206" s="21">
        <f t="shared" si="148"/>
        <v>0</v>
      </c>
      <c r="AJ206" s="2">
        <f t="shared" si="122"/>
        <v>83200000</v>
      </c>
      <c r="AK206" s="2">
        <f t="shared" si="123"/>
        <v>0</v>
      </c>
      <c r="AL206" s="37">
        <f t="shared" si="124"/>
        <v>0</v>
      </c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</row>
    <row r="207" spans="1:50" x14ac:dyDescent="0.45">
      <c r="A207" s="25">
        <f t="shared" si="117"/>
        <v>44037</v>
      </c>
      <c r="B207">
        <f t="shared" si="118"/>
        <v>185</v>
      </c>
      <c r="C207">
        <f t="shared" si="140"/>
        <v>152</v>
      </c>
      <c r="K207" s="26">
        <f t="shared" si="131"/>
        <v>2.4606504306174959E-6</v>
      </c>
      <c r="L207" s="28">
        <f t="shared" si="138"/>
        <v>1.0000172247013577</v>
      </c>
      <c r="M207" s="28">
        <f t="shared" si="141"/>
        <v>281692.66627035732</v>
      </c>
      <c r="N207" s="31">
        <f t="shared" si="139"/>
        <v>7.1431032082029527E-2</v>
      </c>
      <c r="O207" s="2">
        <f t="shared" si="132"/>
        <v>81047895.287916303</v>
      </c>
      <c r="P207" s="2">
        <f t="shared" si="133"/>
        <v>377833.03649883746</v>
      </c>
      <c r="Q207" s="21">
        <f t="shared" si="134"/>
        <v>1774271.6755848599</v>
      </c>
      <c r="R207" s="2">
        <f t="shared" si="126"/>
        <v>83200000</v>
      </c>
      <c r="S207" s="2">
        <f t="shared" si="127"/>
        <v>0</v>
      </c>
      <c r="T207" s="21">
        <f t="shared" si="125"/>
        <v>0</v>
      </c>
      <c r="U207" s="2">
        <f t="shared" si="129"/>
        <v>83200000</v>
      </c>
      <c r="V207" s="2">
        <f t="shared" si="130"/>
        <v>0</v>
      </c>
      <c r="W207" s="21">
        <f t="shared" si="128"/>
        <v>0</v>
      </c>
      <c r="X207" s="2">
        <f t="shared" si="136"/>
        <v>83200000</v>
      </c>
      <c r="Y207" s="2">
        <f t="shared" si="137"/>
        <v>0</v>
      </c>
      <c r="Z207" s="21">
        <f t="shared" si="135"/>
        <v>0</v>
      </c>
      <c r="AA207" s="2">
        <f t="shared" si="143"/>
        <v>83200000</v>
      </c>
      <c r="AB207" s="2">
        <f t="shared" si="144"/>
        <v>0</v>
      </c>
      <c r="AC207" s="21">
        <f t="shared" si="142"/>
        <v>0</v>
      </c>
      <c r="AD207" s="2">
        <f t="shared" si="146"/>
        <v>83200000</v>
      </c>
      <c r="AE207" s="2">
        <f t="shared" si="147"/>
        <v>0</v>
      </c>
      <c r="AF207" s="21">
        <f t="shared" si="145"/>
        <v>0</v>
      </c>
      <c r="AG207" s="2">
        <f t="shared" si="149"/>
        <v>83200000</v>
      </c>
      <c r="AH207" s="2">
        <f t="shared" si="150"/>
        <v>0</v>
      </c>
      <c r="AI207" s="21">
        <f t="shared" si="148"/>
        <v>0</v>
      </c>
      <c r="AJ207" s="2">
        <f t="shared" si="122"/>
        <v>83200000</v>
      </c>
      <c r="AK207" s="2">
        <f t="shared" si="123"/>
        <v>0</v>
      </c>
      <c r="AL207" s="37">
        <f t="shared" si="124"/>
        <v>0</v>
      </c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</row>
    <row r="208" spans="1:50" x14ac:dyDescent="0.45">
      <c r="A208" s="25">
        <f t="shared" si="117"/>
        <v>44038</v>
      </c>
      <c r="B208">
        <f t="shared" si="118"/>
        <v>186</v>
      </c>
      <c r="C208">
        <f t="shared" si="140"/>
        <v>153</v>
      </c>
      <c r="K208" s="26">
        <f t="shared" si="131"/>
        <v>2.2505905681188516E-6</v>
      </c>
      <c r="L208" s="28">
        <f t="shared" si="138"/>
        <v>1.0000157542580739</v>
      </c>
      <c r="M208" s="28">
        <f t="shared" si="141"/>
        <v>307984.57541715814</v>
      </c>
      <c r="N208" s="31">
        <f t="shared" si="139"/>
        <v>7.1430822021672197E-2</v>
      </c>
      <c r="O208" s="2">
        <f t="shared" si="132"/>
        <v>81017604.567397147</v>
      </c>
      <c r="P208" s="2">
        <f t="shared" si="133"/>
        <v>381135.68298236793</v>
      </c>
      <c r="Q208" s="21">
        <f t="shared" si="134"/>
        <v>1801259.7496204847</v>
      </c>
      <c r="R208" s="2">
        <f t="shared" si="126"/>
        <v>83200000</v>
      </c>
      <c r="S208" s="2">
        <f t="shared" si="127"/>
        <v>0</v>
      </c>
      <c r="T208" s="21">
        <f t="shared" si="125"/>
        <v>0</v>
      </c>
      <c r="U208" s="2">
        <f t="shared" si="129"/>
        <v>83200000</v>
      </c>
      <c r="V208" s="2">
        <f t="shared" si="130"/>
        <v>0</v>
      </c>
      <c r="W208" s="21">
        <f t="shared" si="128"/>
        <v>0</v>
      </c>
      <c r="X208" s="2">
        <f t="shared" si="136"/>
        <v>83200000</v>
      </c>
      <c r="Y208" s="2">
        <f t="shared" si="137"/>
        <v>0</v>
      </c>
      <c r="Z208" s="21">
        <f t="shared" si="135"/>
        <v>0</v>
      </c>
      <c r="AA208" s="2">
        <f t="shared" si="143"/>
        <v>83200000</v>
      </c>
      <c r="AB208" s="2">
        <f t="shared" si="144"/>
        <v>0</v>
      </c>
      <c r="AC208" s="21">
        <f t="shared" si="142"/>
        <v>0</v>
      </c>
      <c r="AD208" s="2">
        <f t="shared" si="146"/>
        <v>83200000</v>
      </c>
      <c r="AE208" s="2">
        <f t="shared" si="147"/>
        <v>0</v>
      </c>
      <c r="AF208" s="21">
        <f t="shared" si="145"/>
        <v>0</v>
      </c>
      <c r="AG208" s="2">
        <f t="shared" si="149"/>
        <v>83200000</v>
      </c>
      <c r="AH208" s="2">
        <f t="shared" si="150"/>
        <v>0</v>
      </c>
      <c r="AI208" s="21">
        <f t="shared" si="148"/>
        <v>0</v>
      </c>
      <c r="AJ208" s="2">
        <f t="shared" si="122"/>
        <v>83200000</v>
      </c>
      <c r="AK208" s="2">
        <f t="shared" si="123"/>
        <v>0</v>
      </c>
      <c r="AL208" s="37">
        <f t="shared" ref="AL208:AL271" si="151">$Q$2-AJ208-AK208</f>
        <v>0</v>
      </c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</row>
    <row r="209" spans="1:50" x14ac:dyDescent="0.45">
      <c r="A209" s="25">
        <f t="shared" si="117"/>
        <v>44039</v>
      </c>
      <c r="B209">
        <f t="shared" si="118"/>
        <v>187</v>
      </c>
      <c r="C209">
        <f t="shared" si="140"/>
        <v>154</v>
      </c>
      <c r="K209" s="26">
        <f t="shared" ref="K209:K240" si="152">$J$19*EXP($J$20*C209)</f>
        <v>2.0584630154208632E-6</v>
      </c>
      <c r="L209" s="28">
        <f t="shared" si="138"/>
        <v>1.0000144093449215</v>
      </c>
      <c r="M209" s="28">
        <f t="shared" si="141"/>
        <v>336730.45149087987</v>
      </c>
      <c r="N209" s="31">
        <f t="shared" si="139"/>
        <v>7.1430629893705549E-2</v>
      </c>
      <c r="O209" s="2">
        <f t="shared" si="132"/>
        <v>80987060.494820178</v>
      </c>
      <c r="P209" s="2">
        <f t="shared" si="133"/>
        <v>384455.77820344782</v>
      </c>
      <c r="Q209" s="21">
        <f t="shared" si="134"/>
        <v>1828483.7269763746</v>
      </c>
      <c r="R209" s="2">
        <f t="shared" si="126"/>
        <v>83200000</v>
      </c>
      <c r="S209" s="2">
        <f t="shared" si="127"/>
        <v>0</v>
      </c>
      <c r="T209" s="21">
        <f t="shared" si="125"/>
        <v>0</v>
      </c>
      <c r="U209" s="2">
        <f t="shared" si="129"/>
        <v>83200000</v>
      </c>
      <c r="V209" s="2">
        <f t="shared" si="130"/>
        <v>0</v>
      </c>
      <c r="W209" s="21">
        <f t="shared" si="128"/>
        <v>0</v>
      </c>
      <c r="X209" s="2">
        <f t="shared" si="136"/>
        <v>83200000</v>
      </c>
      <c r="Y209" s="2">
        <f t="shared" si="137"/>
        <v>0</v>
      </c>
      <c r="Z209" s="21">
        <f t="shared" si="135"/>
        <v>0</v>
      </c>
      <c r="AA209" s="2">
        <f t="shared" si="143"/>
        <v>83200000</v>
      </c>
      <c r="AB209" s="2">
        <f t="shared" si="144"/>
        <v>0</v>
      </c>
      <c r="AC209" s="21">
        <f t="shared" si="142"/>
        <v>0</v>
      </c>
      <c r="AD209" s="2">
        <f t="shared" si="146"/>
        <v>83200000</v>
      </c>
      <c r="AE209" s="2">
        <f t="shared" si="147"/>
        <v>0</v>
      </c>
      <c r="AF209" s="21">
        <f t="shared" si="145"/>
        <v>0</v>
      </c>
      <c r="AG209" s="2">
        <f t="shared" si="149"/>
        <v>83200000</v>
      </c>
      <c r="AH209" s="2">
        <f t="shared" si="150"/>
        <v>0</v>
      </c>
      <c r="AI209" s="21">
        <f t="shared" si="148"/>
        <v>0</v>
      </c>
      <c r="AJ209" s="2">
        <f t="shared" ref="AJ209:AJ272" si="153">AJ208-$N$143*AJ208*AK208/$Q$2</f>
        <v>83200000</v>
      </c>
      <c r="AK209" s="2">
        <f t="shared" ref="AK209:AK272" si="154">AK208+$N$143*AJ208*AK208/$Q$2-$Q$9*AK208</f>
        <v>0</v>
      </c>
      <c r="AL209" s="37">
        <f t="shared" si="151"/>
        <v>0</v>
      </c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</row>
    <row r="210" spans="1:50" x14ac:dyDescent="0.45">
      <c r="A210" s="25">
        <f t="shared" si="117"/>
        <v>44040</v>
      </c>
      <c r="B210">
        <f t="shared" si="118"/>
        <v>188</v>
      </c>
      <c r="C210">
        <f t="shared" si="140"/>
        <v>155</v>
      </c>
      <c r="K210" s="26">
        <f t="shared" si="152"/>
        <v>1.8827369339760719E-6</v>
      </c>
      <c r="L210" s="28">
        <f t="shared" si="138"/>
        <v>1.0000131792453832</v>
      </c>
      <c r="M210" s="28">
        <f t="shared" si="141"/>
        <v>368159.33657609683</v>
      </c>
      <c r="N210" s="31">
        <f t="shared" si="139"/>
        <v>7.1430454167277696E-2</v>
      </c>
      <c r="O210" s="2">
        <f t="shared" si="132"/>
        <v>80956261.966630831</v>
      </c>
      <c r="P210" s="2">
        <f t="shared" si="133"/>
        <v>387793.17937825876</v>
      </c>
      <c r="Q210" s="21">
        <f t="shared" si="134"/>
        <v>1855944.8539909099</v>
      </c>
      <c r="R210" s="2">
        <f t="shared" si="126"/>
        <v>83200000</v>
      </c>
      <c r="S210" s="2">
        <f t="shared" si="127"/>
        <v>0</v>
      </c>
      <c r="T210" s="21">
        <f t="shared" si="125"/>
        <v>0</v>
      </c>
      <c r="U210" s="2">
        <f t="shared" si="129"/>
        <v>83200000</v>
      </c>
      <c r="V210" s="2">
        <f t="shared" si="130"/>
        <v>0</v>
      </c>
      <c r="W210" s="21">
        <f t="shared" si="128"/>
        <v>0</v>
      </c>
      <c r="X210" s="2">
        <f t="shared" si="136"/>
        <v>83200000</v>
      </c>
      <c r="Y210" s="2">
        <f t="shared" si="137"/>
        <v>0</v>
      </c>
      <c r="Z210" s="21">
        <f t="shared" si="135"/>
        <v>0</v>
      </c>
      <c r="AA210" s="2">
        <f t="shared" si="143"/>
        <v>83200000</v>
      </c>
      <c r="AB210" s="2">
        <f t="shared" si="144"/>
        <v>0</v>
      </c>
      <c r="AC210" s="21">
        <f t="shared" si="142"/>
        <v>0</v>
      </c>
      <c r="AD210" s="2">
        <f t="shared" si="146"/>
        <v>83200000</v>
      </c>
      <c r="AE210" s="2">
        <f t="shared" si="147"/>
        <v>0</v>
      </c>
      <c r="AF210" s="21">
        <f t="shared" si="145"/>
        <v>0</v>
      </c>
      <c r="AG210" s="2">
        <f t="shared" si="149"/>
        <v>83200000</v>
      </c>
      <c r="AH210" s="2">
        <f t="shared" si="150"/>
        <v>0</v>
      </c>
      <c r="AI210" s="21">
        <f t="shared" si="148"/>
        <v>0</v>
      </c>
      <c r="AJ210" s="2">
        <f t="shared" si="153"/>
        <v>83200000</v>
      </c>
      <c r="AK210" s="2">
        <f t="shared" si="154"/>
        <v>0</v>
      </c>
      <c r="AL210" s="37">
        <f t="shared" si="151"/>
        <v>0</v>
      </c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</row>
    <row r="211" spans="1:50" x14ac:dyDescent="0.45">
      <c r="A211" s="25">
        <f t="shared" si="117"/>
        <v>44041</v>
      </c>
      <c r="B211">
        <f t="shared" si="118"/>
        <v>189</v>
      </c>
      <c r="C211">
        <f t="shared" si="140"/>
        <v>156</v>
      </c>
      <c r="K211" s="26">
        <f t="shared" si="152"/>
        <v>1.7220121692751817E-6</v>
      </c>
      <c r="L211" s="28">
        <f t="shared" si="138"/>
        <v>1.0000120541578357</v>
      </c>
      <c r="M211" s="28">
        <f t="shared" si="141"/>
        <v>402521.65050128556</v>
      </c>
      <c r="N211" s="31">
        <f t="shared" si="139"/>
        <v>7.1430293442223319E-2</v>
      </c>
      <c r="O211" s="2">
        <f t="shared" si="132"/>
        <v>80925207.895209476</v>
      </c>
      <c r="P211" s="2">
        <f t="shared" si="133"/>
        <v>391147.73798688222</v>
      </c>
      <c r="Q211" s="21">
        <f t="shared" si="134"/>
        <v>1883644.3668036414</v>
      </c>
      <c r="R211" s="2">
        <f t="shared" si="126"/>
        <v>83200000</v>
      </c>
      <c r="S211" s="2">
        <f t="shared" si="127"/>
        <v>0</v>
      </c>
      <c r="T211" s="21">
        <f t="shared" si="125"/>
        <v>0</v>
      </c>
      <c r="U211" s="2">
        <f t="shared" si="129"/>
        <v>83200000</v>
      </c>
      <c r="V211" s="2">
        <f t="shared" si="130"/>
        <v>0</v>
      </c>
      <c r="W211" s="21">
        <f t="shared" si="128"/>
        <v>0</v>
      </c>
      <c r="X211" s="2">
        <f t="shared" si="136"/>
        <v>83200000</v>
      </c>
      <c r="Y211" s="2">
        <f t="shared" si="137"/>
        <v>0</v>
      </c>
      <c r="Z211" s="21">
        <f t="shared" si="135"/>
        <v>0</v>
      </c>
      <c r="AA211" s="2">
        <f t="shared" si="143"/>
        <v>83200000</v>
      </c>
      <c r="AB211" s="2">
        <f t="shared" si="144"/>
        <v>0</v>
      </c>
      <c r="AC211" s="21">
        <f t="shared" si="142"/>
        <v>0</v>
      </c>
      <c r="AD211" s="2">
        <f t="shared" si="146"/>
        <v>83200000</v>
      </c>
      <c r="AE211" s="2">
        <f t="shared" si="147"/>
        <v>0</v>
      </c>
      <c r="AF211" s="21">
        <f t="shared" si="145"/>
        <v>0</v>
      </c>
      <c r="AG211" s="2">
        <f t="shared" si="149"/>
        <v>83200000</v>
      </c>
      <c r="AH211" s="2">
        <f t="shared" si="150"/>
        <v>0</v>
      </c>
      <c r="AI211" s="21">
        <f t="shared" si="148"/>
        <v>0</v>
      </c>
      <c r="AJ211" s="2">
        <f t="shared" si="153"/>
        <v>83200000</v>
      </c>
      <c r="AK211" s="2">
        <f t="shared" si="154"/>
        <v>0</v>
      </c>
      <c r="AL211" s="37">
        <f t="shared" si="151"/>
        <v>0</v>
      </c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</row>
    <row r="212" spans="1:50" x14ac:dyDescent="0.45">
      <c r="A212" s="25">
        <f t="shared" si="117"/>
        <v>44042</v>
      </c>
      <c r="B212">
        <f t="shared" si="118"/>
        <v>190</v>
      </c>
      <c r="C212">
        <f t="shared" si="140"/>
        <v>157</v>
      </c>
      <c r="K212" s="26">
        <f t="shared" si="152"/>
        <v>1.5750080946622096E-6</v>
      </c>
      <c r="L212" s="28">
        <f t="shared" si="138"/>
        <v>1.0000110251174388</v>
      </c>
      <c r="M212" s="28">
        <f t="shared" si="141"/>
        <v>440091.18613996956</v>
      </c>
      <c r="N212" s="31">
        <f t="shared" si="139"/>
        <v>7.1430146437906378E-2</v>
      </c>
      <c r="O212" s="2">
        <f t="shared" si="132"/>
        <v>80893897.209347755</v>
      </c>
      <c r="P212" s="2">
        <f t="shared" si="133"/>
        <v>394519.29970667954</v>
      </c>
      <c r="Q212" s="21">
        <f t="shared" si="134"/>
        <v>1911583.4909455657</v>
      </c>
      <c r="R212" s="2">
        <f t="shared" si="126"/>
        <v>83200000</v>
      </c>
      <c r="S212" s="2">
        <f t="shared" si="127"/>
        <v>0</v>
      </c>
      <c r="T212" s="21">
        <f t="shared" si="125"/>
        <v>0</v>
      </c>
      <c r="U212" s="2">
        <f t="shared" si="129"/>
        <v>83200000</v>
      </c>
      <c r="V212" s="2">
        <f t="shared" si="130"/>
        <v>0</v>
      </c>
      <c r="W212" s="21">
        <f t="shared" si="128"/>
        <v>0</v>
      </c>
      <c r="X212" s="2">
        <f t="shared" si="136"/>
        <v>83200000</v>
      </c>
      <c r="Y212" s="2">
        <f t="shared" si="137"/>
        <v>0</v>
      </c>
      <c r="Z212" s="21">
        <f t="shared" si="135"/>
        <v>0</v>
      </c>
      <c r="AA212" s="2">
        <f t="shared" si="143"/>
        <v>83200000</v>
      </c>
      <c r="AB212" s="2">
        <f t="shared" si="144"/>
        <v>0</v>
      </c>
      <c r="AC212" s="21">
        <f t="shared" si="142"/>
        <v>0</v>
      </c>
      <c r="AD212" s="2">
        <f t="shared" si="146"/>
        <v>83200000</v>
      </c>
      <c r="AE212" s="2">
        <f t="shared" si="147"/>
        <v>0</v>
      </c>
      <c r="AF212" s="21">
        <f t="shared" si="145"/>
        <v>0</v>
      </c>
      <c r="AG212" s="2">
        <f t="shared" si="149"/>
        <v>83200000</v>
      </c>
      <c r="AH212" s="2">
        <f t="shared" si="150"/>
        <v>0</v>
      </c>
      <c r="AI212" s="21">
        <f t="shared" si="148"/>
        <v>0</v>
      </c>
      <c r="AJ212" s="2">
        <f t="shared" si="153"/>
        <v>83200000</v>
      </c>
      <c r="AK212" s="2">
        <f t="shared" si="154"/>
        <v>0</v>
      </c>
      <c r="AL212" s="37">
        <f t="shared" si="151"/>
        <v>0</v>
      </c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</row>
    <row r="213" spans="1:50" x14ac:dyDescent="0.45">
      <c r="A213" s="25">
        <f t="shared" si="117"/>
        <v>44043</v>
      </c>
      <c r="B213">
        <f t="shared" si="118"/>
        <v>191</v>
      </c>
      <c r="C213">
        <f t="shared" si="140"/>
        <v>158</v>
      </c>
      <c r="K213" s="26">
        <f t="shared" si="152"/>
        <v>1.440553407526512E-6</v>
      </c>
      <c r="L213" s="28">
        <f t="shared" si="138"/>
        <v>1.000010083924695</v>
      </c>
      <c r="M213" s="28">
        <f t="shared" si="141"/>
        <v>481167.29094418429</v>
      </c>
      <c r="N213" s="31">
        <f t="shared" si="139"/>
        <v>7.1430011983016489E-2</v>
      </c>
      <c r="O213" s="2">
        <f t="shared" si="132"/>
        <v>80862328.854728773</v>
      </c>
      <c r="P213" s="2">
        <f t="shared" si="133"/>
        <v>397907.7043466121</v>
      </c>
      <c r="Q213" s="21">
        <f t="shared" si="134"/>
        <v>1939763.4409246147</v>
      </c>
      <c r="R213" s="2">
        <f t="shared" si="126"/>
        <v>83200000</v>
      </c>
      <c r="S213" s="2">
        <f t="shared" si="127"/>
        <v>0</v>
      </c>
      <c r="T213" s="21">
        <f t="shared" si="125"/>
        <v>0</v>
      </c>
      <c r="U213" s="2">
        <f t="shared" si="129"/>
        <v>83200000</v>
      </c>
      <c r="V213" s="2">
        <f t="shared" si="130"/>
        <v>0</v>
      </c>
      <c r="W213" s="21">
        <f t="shared" si="128"/>
        <v>0</v>
      </c>
      <c r="X213" s="2">
        <f t="shared" si="136"/>
        <v>83200000</v>
      </c>
      <c r="Y213" s="2">
        <f t="shared" si="137"/>
        <v>0</v>
      </c>
      <c r="Z213" s="21">
        <f t="shared" si="135"/>
        <v>0</v>
      </c>
      <c r="AA213" s="2">
        <f t="shared" si="143"/>
        <v>83200000</v>
      </c>
      <c r="AB213" s="2">
        <f t="shared" si="144"/>
        <v>0</v>
      </c>
      <c r="AC213" s="21">
        <f t="shared" si="142"/>
        <v>0</v>
      </c>
      <c r="AD213" s="2">
        <f t="shared" si="146"/>
        <v>83200000</v>
      </c>
      <c r="AE213" s="2">
        <f t="shared" si="147"/>
        <v>0</v>
      </c>
      <c r="AF213" s="21">
        <f t="shared" si="145"/>
        <v>0</v>
      </c>
      <c r="AG213" s="2">
        <f t="shared" si="149"/>
        <v>83200000</v>
      </c>
      <c r="AH213" s="2">
        <f t="shared" si="150"/>
        <v>0</v>
      </c>
      <c r="AI213" s="21">
        <f t="shared" si="148"/>
        <v>0</v>
      </c>
      <c r="AJ213" s="2">
        <f t="shared" si="153"/>
        <v>83200000</v>
      </c>
      <c r="AK213" s="2">
        <f t="shared" si="154"/>
        <v>0</v>
      </c>
      <c r="AL213" s="37">
        <f t="shared" si="151"/>
        <v>0</v>
      </c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</row>
    <row r="214" spans="1:50" x14ac:dyDescent="0.45">
      <c r="A214" s="25">
        <f t="shared" si="117"/>
        <v>44044</v>
      </c>
      <c r="B214">
        <f t="shared" si="118"/>
        <v>192</v>
      </c>
      <c r="C214">
        <f t="shared" si="140"/>
        <v>159</v>
      </c>
      <c r="K214" s="26">
        <f t="shared" si="152"/>
        <v>1.317576796569611E-6</v>
      </c>
      <c r="L214" s="28">
        <f t="shared" si="138"/>
        <v>1.0000092230801083</v>
      </c>
      <c r="M214" s="28">
        <f t="shared" si="141"/>
        <v>526077.25209232199</v>
      </c>
      <c r="N214" s="31">
        <f t="shared" si="139"/>
        <v>7.1429889006235953E-2</v>
      </c>
      <c r="O214" s="2">
        <f t="shared" si="132"/>
        <v>80830501.794410929</v>
      </c>
      <c r="P214" s="2">
        <f t="shared" si="133"/>
        <v>401312.7857825614</v>
      </c>
      <c r="Q214" s="21">
        <f t="shared" si="134"/>
        <v>1968185.4198065095</v>
      </c>
      <c r="R214" s="2">
        <f t="shared" si="126"/>
        <v>83200000</v>
      </c>
      <c r="S214" s="2">
        <f t="shared" si="127"/>
        <v>0</v>
      </c>
      <c r="T214" s="21">
        <f t="shared" si="125"/>
        <v>0</v>
      </c>
      <c r="U214" s="2">
        <f t="shared" si="129"/>
        <v>83200000</v>
      </c>
      <c r="V214" s="2">
        <f t="shared" si="130"/>
        <v>0</v>
      </c>
      <c r="W214" s="21">
        <f t="shared" si="128"/>
        <v>0</v>
      </c>
      <c r="X214" s="2">
        <f t="shared" si="136"/>
        <v>83200000</v>
      </c>
      <c r="Y214" s="2">
        <f t="shared" si="137"/>
        <v>0</v>
      </c>
      <c r="Z214" s="21">
        <f t="shared" si="135"/>
        <v>0</v>
      </c>
      <c r="AA214" s="2">
        <f t="shared" si="143"/>
        <v>83200000</v>
      </c>
      <c r="AB214" s="2">
        <f t="shared" si="144"/>
        <v>0</v>
      </c>
      <c r="AC214" s="21">
        <f t="shared" si="142"/>
        <v>0</v>
      </c>
      <c r="AD214" s="2">
        <f t="shared" si="146"/>
        <v>83200000</v>
      </c>
      <c r="AE214" s="2">
        <f t="shared" si="147"/>
        <v>0</v>
      </c>
      <c r="AF214" s="21">
        <f t="shared" si="145"/>
        <v>0</v>
      </c>
      <c r="AG214" s="2">
        <f t="shared" si="149"/>
        <v>83200000</v>
      </c>
      <c r="AH214" s="2">
        <f t="shared" si="150"/>
        <v>0</v>
      </c>
      <c r="AI214" s="21">
        <f t="shared" si="148"/>
        <v>0</v>
      </c>
      <c r="AJ214" s="2">
        <f t="shared" si="153"/>
        <v>83200000</v>
      </c>
      <c r="AK214" s="2">
        <f t="shared" si="154"/>
        <v>0</v>
      </c>
      <c r="AL214" s="37">
        <f t="shared" si="151"/>
        <v>0</v>
      </c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</row>
    <row r="215" spans="1:50" x14ac:dyDescent="0.45">
      <c r="A215" s="25">
        <f t="shared" si="117"/>
        <v>44045</v>
      </c>
      <c r="B215">
        <f t="shared" si="118"/>
        <v>193</v>
      </c>
      <c r="C215">
        <f t="shared" si="140"/>
        <v>160</v>
      </c>
      <c r="K215" s="26">
        <f t="shared" si="152"/>
        <v>1.2050984057852029E-6</v>
      </c>
      <c r="L215" s="28">
        <f t="shared" si="138"/>
        <v>1.000008435724421</v>
      </c>
      <c r="M215" s="28">
        <f t="shared" si="141"/>
        <v>575178.90425580076</v>
      </c>
      <c r="N215" s="31">
        <f t="shared" si="139"/>
        <v>7.1429776527703243E-2</v>
      </c>
      <c r="O215" s="2">
        <f t="shared" si="132"/>
        <v>80798415.009315312</v>
      </c>
      <c r="P215" s="2">
        <f t="shared" si="133"/>
        <v>404734.37189371168</v>
      </c>
      <c r="Q215" s="21">
        <f t="shared" si="134"/>
        <v>1996850.6187909765</v>
      </c>
      <c r="R215" s="2">
        <f t="shared" si="126"/>
        <v>83200000</v>
      </c>
      <c r="S215" s="2">
        <f t="shared" si="127"/>
        <v>0</v>
      </c>
      <c r="T215" s="21">
        <f t="shared" si="125"/>
        <v>0</v>
      </c>
      <c r="U215" s="2">
        <f t="shared" si="129"/>
        <v>83200000</v>
      </c>
      <c r="V215" s="2">
        <f t="shared" si="130"/>
        <v>0</v>
      </c>
      <c r="W215" s="21">
        <f t="shared" si="128"/>
        <v>0</v>
      </c>
      <c r="X215" s="2">
        <f t="shared" si="136"/>
        <v>83200000</v>
      </c>
      <c r="Y215" s="2">
        <f t="shared" si="137"/>
        <v>0</v>
      </c>
      <c r="Z215" s="21">
        <f t="shared" si="135"/>
        <v>0</v>
      </c>
      <c r="AA215" s="2">
        <f t="shared" si="143"/>
        <v>83200000</v>
      </c>
      <c r="AB215" s="2">
        <f t="shared" si="144"/>
        <v>0</v>
      </c>
      <c r="AC215" s="21">
        <f t="shared" si="142"/>
        <v>0</v>
      </c>
      <c r="AD215" s="2">
        <f t="shared" si="146"/>
        <v>83200000</v>
      </c>
      <c r="AE215" s="2">
        <f t="shared" si="147"/>
        <v>0</v>
      </c>
      <c r="AF215" s="21">
        <f t="shared" si="145"/>
        <v>0</v>
      </c>
      <c r="AG215" s="2">
        <f t="shared" si="149"/>
        <v>83200000</v>
      </c>
      <c r="AH215" s="2">
        <f t="shared" si="150"/>
        <v>0</v>
      </c>
      <c r="AI215" s="21">
        <f t="shared" si="148"/>
        <v>0</v>
      </c>
      <c r="AJ215" s="2">
        <f t="shared" si="153"/>
        <v>83200000</v>
      </c>
      <c r="AK215" s="2">
        <f t="shared" si="154"/>
        <v>0</v>
      </c>
      <c r="AL215" s="37">
        <f t="shared" si="151"/>
        <v>0</v>
      </c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</row>
    <row r="216" spans="1:50" x14ac:dyDescent="0.45">
      <c r="A216" s="25">
        <f t="shared" ref="A216:A231" si="155">A215+1</f>
        <v>44046</v>
      </c>
      <c r="B216">
        <f t="shared" ref="B216:B274" si="156">B215+1</f>
        <v>194</v>
      </c>
      <c r="C216">
        <f t="shared" si="140"/>
        <v>161</v>
      </c>
      <c r="K216" s="26">
        <f t="shared" si="152"/>
        <v>1.1022220271388263E-6</v>
      </c>
      <c r="L216" s="28">
        <f t="shared" si="138"/>
        <v>1.0000077155839548</v>
      </c>
      <c r="M216" s="28">
        <f t="shared" si="141"/>
        <v>628863.48076279415</v>
      </c>
      <c r="N216" s="31">
        <f t="shared" si="139"/>
        <v>7.1429673651205922E-2</v>
      </c>
      <c r="O216" s="2">
        <f t="shared" si="132"/>
        <v>80766067.498716563</v>
      </c>
      <c r="P216" s="2">
        <f t="shared" si="133"/>
        <v>408172.2845000567</v>
      </c>
      <c r="Q216" s="21">
        <f t="shared" si="134"/>
        <v>2025760.2167833804</v>
      </c>
      <c r="R216" s="2">
        <f t="shared" si="126"/>
        <v>83200000</v>
      </c>
      <c r="S216" s="2">
        <f t="shared" si="127"/>
        <v>0</v>
      </c>
      <c r="T216" s="21">
        <f t="shared" si="125"/>
        <v>0</v>
      </c>
      <c r="U216" s="2">
        <f t="shared" si="129"/>
        <v>83200000</v>
      </c>
      <c r="V216" s="2">
        <f t="shared" si="130"/>
        <v>0</v>
      </c>
      <c r="W216" s="21">
        <f t="shared" si="128"/>
        <v>0</v>
      </c>
      <c r="X216" s="2">
        <f t="shared" si="136"/>
        <v>83200000</v>
      </c>
      <c r="Y216" s="2">
        <f t="shared" si="137"/>
        <v>0</v>
      </c>
      <c r="Z216" s="21">
        <f t="shared" si="135"/>
        <v>0</v>
      </c>
      <c r="AA216" s="2">
        <f t="shared" si="143"/>
        <v>83200000</v>
      </c>
      <c r="AB216" s="2">
        <f t="shared" si="144"/>
        <v>0</v>
      </c>
      <c r="AC216" s="21">
        <f t="shared" si="142"/>
        <v>0</v>
      </c>
      <c r="AD216" s="2">
        <f t="shared" si="146"/>
        <v>83200000</v>
      </c>
      <c r="AE216" s="2">
        <f t="shared" si="147"/>
        <v>0</v>
      </c>
      <c r="AF216" s="21">
        <f t="shared" si="145"/>
        <v>0</v>
      </c>
      <c r="AG216" s="2">
        <f t="shared" si="149"/>
        <v>83200000</v>
      </c>
      <c r="AH216" s="2">
        <f t="shared" si="150"/>
        <v>0</v>
      </c>
      <c r="AI216" s="21">
        <f t="shared" si="148"/>
        <v>0</v>
      </c>
      <c r="AJ216" s="2">
        <f t="shared" si="153"/>
        <v>83200000</v>
      </c>
      <c r="AK216" s="2">
        <f t="shared" si="154"/>
        <v>0</v>
      </c>
      <c r="AL216" s="37">
        <f t="shared" si="151"/>
        <v>0</v>
      </c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</row>
    <row r="217" spans="1:50" x14ac:dyDescent="0.45">
      <c r="A217" s="25">
        <f t="shared" si="155"/>
        <v>44047</v>
      </c>
      <c r="B217">
        <f t="shared" si="156"/>
        <v>195</v>
      </c>
      <c r="C217">
        <f t="shared" si="140"/>
        <v>162</v>
      </c>
      <c r="K217" s="26">
        <f t="shared" si="152"/>
        <v>1.0081279597398825E-6</v>
      </c>
      <c r="L217" s="28">
        <f t="shared" si="138"/>
        <v>1.0000070569206181</v>
      </c>
      <c r="M217" s="28">
        <f t="shared" si="141"/>
        <v>687558.73087657581</v>
      </c>
      <c r="N217" s="31">
        <f t="shared" si="139"/>
        <v>7.1429579557039241E-2</v>
      </c>
      <c r="O217" s="2">
        <f t="shared" si="132"/>
        <v>80733458.280736953</v>
      </c>
      <c r="P217" s="2">
        <f t="shared" si="133"/>
        <v>411626.33930109523</v>
      </c>
      <c r="Q217" s="21">
        <f t="shared" si="134"/>
        <v>2054915.3799619516</v>
      </c>
      <c r="R217" s="2">
        <f t="shared" si="126"/>
        <v>83200000</v>
      </c>
      <c r="S217" s="2">
        <f t="shared" si="127"/>
        <v>0</v>
      </c>
      <c r="T217" s="21">
        <f t="shared" si="125"/>
        <v>0</v>
      </c>
      <c r="U217" s="2">
        <f t="shared" si="129"/>
        <v>83200000</v>
      </c>
      <c r="V217" s="2">
        <f t="shared" si="130"/>
        <v>0</v>
      </c>
      <c r="W217" s="21">
        <f t="shared" si="128"/>
        <v>0</v>
      </c>
      <c r="X217" s="2">
        <f t="shared" si="136"/>
        <v>83200000</v>
      </c>
      <c r="Y217" s="2">
        <f t="shared" si="137"/>
        <v>0</v>
      </c>
      <c r="Z217" s="21">
        <f t="shared" si="135"/>
        <v>0</v>
      </c>
      <c r="AA217" s="2">
        <f t="shared" si="143"/>
        <v>83200000</v>
      </c>
      <c r="AB217" s="2">
        <f t="shared" si="144"/>
        <v>0</v>
      </c>
      <c r="AC217" s="21">
        <f t="shared" si="142"/>
        <v>0</v>
      </c>
      <c r="AD217" s="2">
        <f t="shared" si="146"/>
        <v>83200000</v>
      </c>
      <c r="AE217" s="2">
        <f t="shared" si="147"/>
        <v>0</v>
      </c>
      <c r="AF217" s="21">
        <f t="shared" si="145"/>
        <v>0</v>
      </c>
      <c r="AG217" s="2">
        <f t="shared" si="149"/>
        <v>83200000</v>
      </c>
      <c r="AH217" s="2">
        <f t="shared" si="150"/>
        <v>0</v>
      </c>
      <c r="AI217" s="21">
        <f t="shared" si="148"/>
        <v>0</v>
      </c>
      <c r="AJ217" s="2">
        <f t="shared" si="153"/>
        <v>83200000</v>
      </c>
      <c r="AK217" s="2">
        <f t="shared" si="154"/>
        <v>0</v>
      </c>
      <c r="AL217" s="37">
        <f t="shared" si="151"/>
        <v>0</v>
      </c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</row>
    <row r="218" spans="1:50" x14ac:dyDescent="0.45">
      <c r="A218" s="25">
        <f t="shared" si="155"/>
        <v>44048</v>
      </c>
      <c r="B218">
        <f t="shared" si="156"/>
        <v>196</v>
      </c>
      <c r="C218">
        <f t="shared" si="140"/>
        <v>163</v>
      </c>
      <c r="K218" s="26">
        <f t="shared" si="152"/>
        <v>9.2206647860911662E-7</v>
      </c>
      <c r="L218" s="28">
        <f t="shared" si="138"/>
        <v>1.0000064544861804</v>
      </c>
      <c r="M218" s="28">
        <f t="shared" si="141"/>
        <v>751732.32802641008</v>
      </c>
      <c r="N218" s="31">
        <f t="shared" si="139"/>
        <v>7.1429493495475144E-2</v>
      </c>
      <c r="O218" s="2">
        <f t="shared" si="132"/>
        <v>80700586.392843619</v>
      </c>
      <c r="P218" s="2">
        <f t="shared" si="133"/>
        <v>415096.34581577859</v>
      </c>
      <c r="Q218" s="21">
        <f t="shared" si="134"/>
        <v>2084317.2613406023</v>
      </c>
      <c r="R218" s="2">
        <f t="shared" si="126"/>
        <v>83200000</v>
      </c>
      <c r="S218" s="2">
        <f t="shared" si="127"/>
        <v>0</v>
      </c>
      <c r="T218" s="21">
        <f t="shared" si="125"/>
        <v>0</v>
      </c>
      <c r="U218" s="2">
        <f t="shared" si="129"/>
        <v>83200000</v>
      </c>
      <c r="V218" s="2">
        <f t="shared" si="130"/>
        <v>0</v>
      </c>
      <c r="W218" s="21">
        <f t="shared" si="128"/>
        <v>0</v>
      </c>
      <c r="X218" s="2">
        <f t="shared" si="136"/>
        <v>83200000</v>
      </c>
      <c r="Y218" s="2">
        <f t="shared" si="137"/>
        <v>0</v>
      </c>
      <c r="Z218" s="21">
        <f t="shared" si="135"/>
        <v>0</v>
      </c>
      <c r="AA218" s="2">
        <f t="shared" si="143"/>
        <v>83200000</v>
      </c>
      <c r="AB218" s="2">
        <f t="shared" si="144"/>
        <v>0</v>
      </c>
      <c r="AC218" s="21">
        <f t="shared" si="142"/>
        <v>0</v>
      </c>
      <c r="AD218" s="2">
        <f t="shared" si="146"/>
        <v>83200000</v>
      </c>
      <c r="AE218" s="2">
        <f t="shared" si="147"/>
        <v>0</v>
      </c>
      <c r="AF218" s="21">
        <f t="shared" si="145"/>
        <v>0</v>
      </c>
      <c r="AG218" s="2">
        <f t="shared" si="149"/>
        <v>83200000</v>
      </c>
      <c r="AH218" s="2">
        <f t="shared" si="150"/>
        <v>0</v>
      </c>
      <c r="AI218" s="21">
        <f t="shared" si="148"/>
        <v>0</v>
      </c>
      <c r="AJ218" s="2">
        <f t="shared" si="153"/>
        <v>83200000</v>
      </c>
      <c r="AK218" s="2">
        <f t="shared" si="154"/>
        <v>0</v>
      </c>
      <c r="AL218" s="37">
        <f t="shared" si="151"/>
        <v>0</v>
      </c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</row>
    <row r="219" spans="1:50" x14ac:dyDescent="0.45">
      <c r="A219" s="25">
        <f t="shared" si="155"/>
        <v>44049</v>
      </c>
      <c r="B219">
        <f t="shared" si="156"/>
        <v>197</v>
      </c>
      <c r="C219">
        <f t="shared" si="140"/>
        <v>164</v>
      </c>
      <c r="K219" s="26">
        <f t="shared" si="152"/>
        <v>8.4335186100183872E-7</v>
      </c>
      <c r="L219" s="28">
        <f t="shared" si="138"/>
        <v>1.0000059034804525</v>
      </c>
      <c r="M219" s="28">
        <f t="shared" si="141"/>
        <v>821895.59614718636</v>
      </c>
      <c r="N219" s="31">
        <f t="shared" si="139"/>
        <v>7.1429414780788153E-2</v>
      </c>
      <c r="O219" s="2">
        <f t="shared" si="132"/>
        <v>80667450.892348781</v>
      </c>
      <c r="P219" s="2">
        <f t="shared" si="133"/>
        <v>418582.10732377705</v>
      </c>
      <c r="Q219" s="21">
        <f t="shared" si="134"/>
        <v>2113967.0003274418</v>
      </c>
      <c r="R219" s="2">
        <f t="shared" si="126"/>
        <v>83200000</v>
      </c>
      <c r="S219" s="2">
        <f t="shared" si="127"/>
        <v>0</v>
      </c>
      <c r="T219" s="21">
        <f t="shared" si="125"/>
        <v>0</v>
      </c>
      <c r="U219" s="2">
        <f t="shared" si="129"/>
        <v>83200000</v>
      </c>
      <c r="V219" s="2">
        <f t="shared" si="130"/>
        <v>0</v>
      </c>
      <c r="W219" s="21">
        <f t="shared" si="128"/>
        <v>0</v>
      </c>
      <c r="X219" s="2">
        <f t="shared" si="136"/>
        <v>83200000</v>
      </c>
      <c r="Y219" s="2">
        <f t="shared" si="137"/>
        <v>0</v>
      </c>
      <c r="Z219" s="21">
        <f t="shared" si="135"/>
        <v>0</v>
      </c>
      <c r="AA219" s="2">
        <f t="shared" si="143"/>
        <v>83200000</v>
      </c>
      <c r="AB219" s="2">
        <f t="shared" si="144"/>
        <v>0</v>
      </c>
      <c r="AC219" s="21">
        <f t="shared" si="142"/>
        <v>0</v>
      </c>
      <c r="AD219" s="2">
        <f t="shared" si="146"/>
        <v>83200000</v>
      </c>
      <c r="AE219" s="2">
        <f t="shared" si="147"/>
        <v>0</v>
      </c>
      <c r="AF219" s="21">
        <f t="shared" si="145"/>
        <v>0</v>
      </c>
      <c r="AG219" s="2">
        <f t="shared" si="149"/>
        <v>83200000</v>
      </c>
      <c r="AH219" s="2">
        <f t="shared" si="150"/>
        <v>0</v>
      </c>
      <c r="AI219" s="21">
        <f t="shared" si="148"/>
        <v>0</v>
      </c>
      <c r="AJ219" s="2">
        <f t="shared" si="153"/>
        <v>83200000</v>
      </c>
      <c r="AK219" s="2">
        <f t="shared" si="154"/>
        <v>0</v>
      </c>
      <c r="AL219" s="37">
        <f t="shared" si="151"/>
        <v>0</v>
      </c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</row>
    <row r="220" spans="1:50" x14ac:dyDescent="0.45">
      <c r="A220" s="25">
        <f t="shared" si="155"/>
        <v>44050</v>
      </c>
      <c r="B220">
        <f t="shared" si="156"/>
        <v>198</v>
      </c>
      <c r="C220">
        <f t="shared" si="140"/>
        <v>165</v>
      </c>
      <c r="K220" s="26">
        <f t="shared" si="152"/>
        <v>7.7135692268970753E-7</v>
      </c>
      <c r="L220" s="28">
        <f t="shared" si="138"/>
        <v>1.0000053995130362</v>
      </c>
      <c r="M220" s="28">
        <f t="shared" si="141"/>
        <v>898607.58381859551</v>
      </c>
      <c r="N220" s="31">
        <f t="shared" si="139"/>
        <v>7.1429342785791522E-2</v>
      </c>
      <c r="O220" s="2">
        <f t="shared" si="132"/>
        <v>80634050.856912732</v>
      </c>
      <c r="P220" s="2">
        <f t="shared" si="133"/>
        <v>422083.42080812989</v>
      </c>
      <c r="Q220" s="21">
        <f t="shared" si="134"/>
        <v>2143865.7222791379</v>
      </c>
      <c r="R220" s="2">
        <f t="shared" si="126"/>
        <v>83200000</v>
      </c>
      <c r="S220" s="2">
        <f t="shared" si="127"/>
        <v>0</v>
      </c>
      <c r="T220" s="21">
        <f t="shared" si="125"/>
        <v>0</v>
      </c>
      <c r="U220" s="2">
        <f t="shared" si="129"/>
        <v>83200000</v>
      </c>
      <c r="V220" s="2">
        <f t="shared" si="130"/>
        <v>0</v>
      </c>
      <c r="W220" s="21">
        <f t="shared" si="128"/>
        <v>0</v>
      </c>
      <c r="X220" s="2">
        <f t="shared" si="136"/>
        <v>83200000</v>
      </c>
      <c r="Y220" s="2">
        <f t="shared" si="137"/>
        <v>0</v>
      </c>
      <c r="Z220" s="21">
        <f t="shared" si="135"/>
        <v>0</v>
      </c>
      <c r="AA220" s="2">
        <f t="shared" si="143"/>
        <v>83200000</v>
      </c>
      <c r="AB220" s="2">
        <f t="shared" si="144"/>
        <v>0</v>
      </c>
      <c r="AC220" s="21">
        <f t="shared" si="142"/>
        <v>0</v>
      </c>
      <c r="AD220" s="2">
        <f t="shared" si="146"/>
        <v>83200000</v>
      </c>
      <c r="AE220" s="2">
        <f t="shared" si="147"/>
        <v>0</v>
      </c>
      <c r="AF220" s="21">
        <f t="shared" si="145"/>
        <v>0</v>
      </c>
      <c r="AG220" s="2">
        <f t="shared" si="149"/>
        <v>83200000</v>
      </c>
      <c r="AH220" s="2">
        <f t="shared" si="150"/>
        <v>0</v>
      </c>
      <c r="AI220" s="21">
        <f t="shared" si="148"/>
        <v>0</v>
      </c>
      <c r="AJ220" s="2">
        <f t="shared" si="153"/>
        <v>83200000</v>
      </c>
      <c r="AK220" s="2">
        <f t="shared" si="154"/>
        <v>0</v>
      </c>
      <c r="AL220" s="37">
        <f t="shared" si="151"/>
        <v>0</v>
      </c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</row>
    <row r="221" spans="1:50" x14ac:dyDescent="0.45">
      <c r="A221" s="25">
        <f t="shared" si="155"/>
        <v>44051</v>
      </c>
      <c r="B221">
        <f t="shared" si="156"/>
        <v>199</v>
      </c>
      <c r="C221">
        <f t="shared" si="140"/>
        <v>166</v>
      </c>
      <c r="K221" s="26">
        <f t="shared" si="152"/>
        <v>7.0550802066711684E-7</v>
      </c>
      <c r="L221" s="28">
        <f t="shared" si="138"/>
        <v>1.0000049385683394</v>
      </c>
      <c r="M221" s="28">
        <f t="shared" si="141"/>
        <v>982479.51866587799</v>
      </c>
      <c r="N221" s="31">
        <f t="shared" si="139"/>
        <v>7.1429276936841007E-2</v>
      </c>
      <c r="O221" s="2">
        <f t="shared" si="132"/>
        <v>80600385.385049507</v>
      </c>
      <c r="P221" s="2">
        <f t="shared" si="133"/>
        <v>425600.07689934713</v>
      </c>
      <c r="Q221" s="21">
        <f t="shared" si="134"/>
        <v>2174014.5380511461</v>
      </c>
      <c r="R221" s="2">
        <f t="shared" si="126"/>
        <v>83200000</v>
      </c>
      <c r="S221" s="2">
        <f t="shared" si="127"/>
        <v>0</v>
      </c>
      <c r="T221" s="21">
        <f t="shared" si="125"/>
        <v>0</v>
      </c>
      <c r="U221" s="2">
        <f t="shared" si="129"/>
        <v>83200000</v>
      </c>
      <c r="V221" s="2">
        <f t="shared" si="130"/>
        <v>0</v>
      </c>
      <c r="W221" s="21">
        <f t="shared" si="128"/>
        <v>0</v>
      </c>
      <c r="X221" s="2">
        <f t="shared" si="136"/>
        <v>83200000</v>
      </c>
      <c r="Y221" s="2">
        <f t="shared" si="137"/>
        <v>0</v>
      </c>
      <c r="Z221" s="21">
        <f t="shared" si="135"/>
        <v>0</v>
      </c>
      <c r="AA221" s="2">
        <f t="shared" si="143"/>
        <v>83200000</v>
      </c>
      <c r="AB221" s="2">
        <f t="shared" si="144"/>
        <v>0</v>
      </c>
      <c r="AC221" s="21">
        <f t="shared" si="142"/>
        <v>0</v>
      </c>
      <c r="AD221" s="2">
        <f t="shared" si="146"/>
        <v>83200000</v>
      </c>
      <c r="AE221" s="2">
        <f t="shared" si="147"/>
        <v>0</v>
      </c>
      <c r="AF221" s="21">
        <f t="shared" si="145"/>
        <v>0</v>
      </c>
      <c r="AG221" s="2">
        <f t="shared" si="149"/>
        <v>83200000</v>
      </c>
      <c r="AH221" s="2">
        <f t="shared" si="150"/>
        <v>0</v>
      </c>
      <c r="AI221" s="21">
        <f t="shared" si="148"/>
        <v>0</v>
      </c>
      <c r="AJ221" s="2">
        <f t="shared" si="153"/>
        <v>83200000</v>
      </c>
      <c r="AK221" s="2">
        <f t="shared" si="154"/>
        <v>0</v>
      </c>
      <c r="AL221" s="37">
        <f t="shared" si="151"/>
        <v>0</v>
      </c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</row>
    <row r="222" spans="1:50" x14ac:dyDescent="0.45">
      <c r="A222" s="25">
        <f t="shared" si="155"/>
        <v>44052</v>
      </c>
      <c r="B222">
        <f t="shared" si="156"/>
        <v>200</v>
      </c>
      <c r="C222">
        <f t="shared" si="140"/>
        <v>167</v>
      </c>
      <c r="K222" s="26">
        <f t="shared" si="152"/>
        <v>6.4528048246461199E-7</v>
      </c>
      <c r="L222" s="28">
        <f t="shared" si="138"/>
        <v>1.0000045169735787</v>
      </c>
      <c r="M222" s="28">
        <f t="shared" si="141"/>
        <v>1074179.6775140467</v>
      </c>
      <c r="N222" s="31">
        <f t="shared" si="139"/>
        <v>7.1429216709262083E-2</v>
      </c>
      <c r="O222" s="2">
        <f t="shared" si="132"/>
        <v>80566453.596635014</v>
      </c>
      <c r="P222" s="2">
        <f t="shared" si="133"/>
        <v>429131.85982103046</v>
      </c>
      <c r="Q222" s="21">
        <f t="shared" si="134"/>
        <v>2204414.5435439558</v>
      </c>
      <c r="R222" s="2">
        <f t="shared" si="126"/>
        <v>83200000</v>
      </c>
      <c r="S222" s="2">
        <f t="shared" si="127"/>
        <v>0</v>
      </c>
      <c r="T222" s="21">
        <f t="shared" si="125"/>
        <v>0</v>
      </c>
      <c r="U222" s="2">
        <f t="shared" si="129"/>
        <v>83200000</v>
      </c>
      <c r="V222" s="2">
        <f t="shared" si="130"/>
        <v>0</v>
      </c>
      <c r="W222" s="21">
        <f t="shared" si="128"/>
        <v>0</v>
      </c>
      <c r="X222" s="2">
        <f t="shared" si="136"/>
        <v>83200000</v>
      </c>
      <c r="Y222" s="2">
        <f t="shared" si="137"/>
        <v>0</v>
      </c>
      <c r="Z222" s="21">
        <f t="shared" si="135"/>
        <v>0</v>
      </c>
      <c r="AA222" s="2">
        <f t="shared" si="143"/>
        <v>83200000</v>
      </c>
      <c r="AB222" s="2">
        <f t="shared" si="144"/>
        <v>0</v>
      </c>
      <c r="AC222" s="21">
        <f t="shared" si="142"/>
        <v>0</v>
      </c>
      <c r="AD222" s="2">
        <f t="shared" si="146"/>
        <v>83200000</v>
      </c>
      <c r="AE222" s="2">
        <f t="shared" si="147"/>
        <v>0</v>
      </c>
      <c r="AF222" s="21">
        <f t="shared" si="145"/>
        <v>0</v>
      </c>
      <c r="AG222" s="2">
        <f t="shared" si="149"/>
        <v>83200000</v>
      </c>
      <c r="AH222" s="2">
        <f t="shared" si="150"/>
        <v>0</v>
      </c>
      <c r="AI222" s="21">
        <f t="shared" si="148"/>
        <v>0</v>
      </c>
      <c r="AJ222" s="2">
        <f t="shared" si="153"/>
        <v>83200000</v>
      </c>
      <c r="AK222" s="2">
        <f t="shared" si="154"/>
        <v>0</v>
      </c>
      <c r="AL222" s="37">
        <f t="shared" si="151"/>
        <v>0</v>
      </c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</row>
    <row r="223" spans="1:50" x14ac:dyDescent="0.45">
      <c r="A223" s="25">
        <f t="shared" si="155"/>
        <v>44053</v>
      </c>
      <c r="B223">
        <f t="shared" si="156"/>
        <v>201</v>
      </c>
      <c r="C223">
        <f t="shared" si="140"/>
        <v>168</v>
      </c>
      <c r="K223" s="26">
        <f t="shared" si="152"/>
        <v>5.9019442565094268E-7</v>
      </c>
      <c r="L223" s="28">
        <f t="shared" si="138"/>
        <v>1.0000041313695136</v>
      </c>
      <c r="M223" s="28">
        <f t="shared" si="141"/>
        <v>1174438.7111000803</v>
      </c>
      <c r="N223" s="31">
        <f t="shared" si="139"/>
        <v>7.1429161623171283E-2</v>
      </c>
      <c r="O223" s="2">
        <f t="shared" si="132"/>
        <v>80532254.633417457</v>
      </c>
      <c r="P223" s="2">
        <f t="shared" si="133"/>
        <v>432678.54733708192</v>
      </c>
      <c r="Q223" s="21">
        <f t="shared" si="134"/>
        <v>2235066.8192454609</v>
      </c>
      <c r="R223" s="2">
        <f t="shared" si="126"/>
        <v>83200000</v>
      </c>
      <c r="S223" s="2">
        <f t="shared" si="127"/>
        <v>0</v>
      </c>
      <c r="T223" s="21">
        <f t="shared" si="125"/>
        <v>0</v>
      </c>
      <c r="U223" s="2">
        <f t="shared" si="129"/>
        <v>83200000</v>
      </c>
      <c r="V223" s="2">
        <f t="shared" si="130"/>
        <v>0</v>
      </c>
      <c r="W223" s="21">
        <f t="shared" si="128"/>
        <v>0</v>
      </c>
      <c r="X223" s="2">
        <f t="shared" si="136"/>
        <v>83200000</v>
      </c>
      <c r="Y223" s="2">
        <f t="shared" si="137"/>
        <v>0</v>
      </c>
      <c r="Z223" s="21">
        <f t="shared" si="135"/>
        <v>0</v>
      </c>
      <c r="AA223" s="2">
        <f t="shared" si="143"/>
        <v>83200000</v>
      </c>
      <c r="AB223" s="2">
        <f t="shared" si="144"/>
        <v>0</v>
      </c>
      <c r="AC223" s="21">
        <f t="shared" si="142"/>
        <v>0</v>
      </c>
      <c r="AD223" s="2">
        <f t="shared" si="146"/>
        <v>83200000</v>
      </c>
      <c r="AE223" s="2">
        <f t="shared" si="147"/>
        <v>0</v>
      </c>
      <c r="AF223" s="21">
        <f t="shared" si="145"/>
        <v>0</v>
      </c>
      <c r="AG223" s="2">
        <f t="shared" si="149"/>
        <v>83200000</v>
      </c>
      <c r="AH223" s="2">
        <f t="shared" si="150"/>
        <v>0</v>
      </c>
      <c r="AI223" s="21">
        <f t="shared" si="148"/>
        <v>0</v>
      </c>
      <c r="AJ223" s="2">
        <f t="shared" si="153"/>
        <v>83200000</v>
      </c>
      <c r="AK223" s="2">
        <f t="shared" si="154"/>
        <v>0</v>
      </c>
      <c r="AL223" s="37">
        <f t="shared" si="151"/>
        <v>0</v>
      </c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</row>
    <row r="224" spans="1:50" x14ac:dyDescent="0.45">
      <c r="A224" s="25">
        <f t="shared" si="155"/>
        <v>44054</v>
      </c>
      <c r="B224">
        <f t="shared" si="156"/>
        <v>202</v>
      </c>
      <c r="C224">
        <f t="shared" si="140"/>
        <v>169</v>
      </c>
      <c r="K224" s="26">
        <f t="shared" si="152"/>
        <v>5.3981093421425207E-7</v>
      </c>
      <c r="L224" s="28">
        <f t="shared" si="138"/>
        <v>1.0000037786836786</v>
      </c>
      <c r="M224" s="28">
        <f t="shared" si="141"/>
        <v>1284055.4657694907</v>
      </c>
      <c r="N224" s="31">
        <f t="shared" si="139"/>
        <v>7.1429111239651261E-2</v>
      </c>
      <c r="O224" s="2">
        <f t="shared" si="132"/>
        <v>80497787.659529895</v>
      </c>
      <c r="P224" s="2">
        <f t="shared" si="133"/>
        <v>436239.9107005698</v>
      </c>
      <c r="Q224" s="21">
        <f t="shared" si="134"/>
        <v>2265972.4297695355</v>
      </c>
      <c r="R224" s="2">
        <f t="shared" si="126"/>
        <v>83200000</v>
      </c>
      <c r="S224" s="2">
        <f t="shared" si="127"/>
        <v>0</v>
      </c>
      <c r="T224" s="21">
        <f t="shared" si="125"/>
        <v>0</v>
      </c>
      <c r="U224" s="2">
        <f t="shared" si="129"/>
        <v>83200000</v>
      </c>
      <c r="V224" s="2">
        <f t="shared" si="130"/>
        <v>0</v>
      </c>
      <c r="W224" s="21">
        <f t="shared" si="128"/>
        <v>0</v>
      </c>
      <c r="X224" s="2">
        <f t="shared" si="136"/>
        <v>83200000</v>
      </c>
      <c r="Y224" s="2">
        <f t="shared" si="137"/>
        <v>0</v>
      </c>
      <c r="Z224" s="21">
        <f t="shared" si="135"/>
        <v>0</v>
      </c>
      <c r="AA224" s="2">
        <f t="shared" si="143"/>
        <v>83200000</v>
      </c>
      <c r="AB224" s="2">
        <f t="shared" si="144"/>
        <v>0</v>
      </c>
      <c r="AC224" s="21">
        <f t="shared" si="142"/>
        <v>0</v>
      </c>
      <c r="AD224" s="2">
        <f t="shared" si="146"/>
        <v>83200000</v>
      </c>
      <c r="AE224" s="2">
        <f t="shared" si="147"/>
        <v>0</v>
      </c>
      <c r="AF224" s="21">
        <f t="shared" si="145"/>
        <v>0</v>
      </c>
      <c r="AG224" s="2">
        <f t="shared" si="149"/>
        <v>83200000</v>
      </c>
      <c r="AH224" s="2">
        <f t="shared" si="150"/>
        <v>0</v>
      </c>
      <c r="AI224" s="21">
        <f t="shared" si="148"/>
        <v>0</v>
      </c>
      <c r="AJ224" s="2">
        <f t="shared" si="153"/>
        <v>83200000</v>
      </c>
      <c r="AK224" s="2">
        <f t="shared" si="154"/>
        <v>0</v>
      </c>
      <c r="AL224" s="37">
        <f t="shared" si="151"/>
        <v>0</v>
      </c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</row>
    <row r="225" spans="1:50" x14ac:dyDescent="0.45">
      <c r="A225" s="25">
        <f t="shared" si="155"/>
        <v>44055</v>
      </c>
      <c r="B225">
        <f t="shared" si="156"/>
        <v>203</v>
      </c>
      <c r="C225">
        <f t="shared" si="140"/>
        <v>170</v>
      </c>
      <c r="K225" s="26">
        <f t="shared" si="152"/>
        <v>4.937285613564972E-7</v>
      </c>
      <c r="L225" s="28">
        <f t="shared" si="138"/>
        <v>1.0000034561059019</v>
      </c>
      <c r="M225" s="28">
        <f t="shared" si="141"/>
        <v>1403903.3485434877</v>
      </c>
      <c r="N225" s="31">
        <f t="shared" si="139"/>
        <v>7.1429065157254695E-2</v>
      </c>
      <c r="O225" s="2">
        <f t="shared" si="132"/>
        <v>80463051.862004668</v>
      </c>
      <c r="P225" s="2">
        <f t="shared" si="133"/>
        <v>439815.71460432129</v>
      </c>
      <c r="Q225" s="21">
        <f t="shared" si="134"/>
        <v>2297132.4233910111</v>
      </c>
      <c r="R225" s="2">
        <f t="shared" si="126"/>
        <v>83200000</v>
      </c>
      <c r="S225" s="2">
        <f t="shared" si="127"/>
        <v>0</v>
      </c>
      <c r="T225" s="21">
        <f t="shared" si="125"/>
        <v>0</v>
      </c>
      <c r="U225" s="2">
        <f t="shared" si="129"/>
        <v>83200000</v>
      </c>
      <c r="V225" s="2">
        <f t="shared" si="130"/>
        <v>0</v>
      </c>
      <c r="W225" s="21">
        <f t="shared" si="128"/>
        <v>0</v>
      </c>
      <c r="X225" s="2">
        <f t="shared" si="136"/>
        <v>83200000</v>
      </c>
      <c r="Y225" s="2">
        <f t="shared" si="137"/>
        <v>0</v>
      </c>
      <c r="Z225" s="21">
        <f t="shared" si="135"/>
        <v>0</v>
      </c>
      <c r="AA225" s="2">
        <f t="shared" si="143"/>
        <v>83200000</v>
      </c>
      <c r="AB225" s="2">
        <f t="shared" si="144"/>
        <v>0</v>
      </c>
      <c r="AC225" s="21">
        <f t="shared" si="142"/>
        <v>0</v>
      </c>
      <c r="AD225" s="2">
        <f t="shared" si="146"/>
        <v>83200000</v>
      </c>
      <c r="AE225" s="2">
        <f t="shared" si="147"/>
        <v>0</v>
      </c>
      <c r="AF225" s="21">
        <f t="shared" si="145"/>
        <v>0</v>
      </c>
      <c r="AG225" s="2">
        <f t="shared" si="149"/>
        <v>83200000</v>
      </c>
      <c r="AH225" s="2">
        <f t="shared" si="150"/>
        <v>0</v>
      </c>
      <c r="AI225" s="21">
        <f t="shared" si="148"/>
        <v>0</v>
      </c>
      <c r="AJ225" s="2">
        <f t="shared" si="153"/>
        <v>83200000</v>
      </c>
      <c r="AK225" s="2">
        <f t="shared" si="154"/>
        <v>0</v>
      </c>
      <c r="AL225" s="37">
        <f t="shared" si="151"/>
        <v>0</v>
      </c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</row>
    <row r="226" spans="1:50" x14ac:dyDescent="0.45">
      <c r="A226" s="25">
        <f t="shared" si="155"/>
        <v>44056</v>
      </c>
      <c r="B226">
        <f t="shared" si="156"/>
        <v>204</v>
      </c>
      <c r="C226">
        <f t="shared" si="140"/>
        <v>171</v>
      </c>
      <c r="K226" s="26">
        <f t="shared" si="152"/>
        <v>4.51580130835965E-7</v>
      </c>
      <c r="L226" s="28">
        <f t="shared" si="138"/>
        <v>1.0000031610659119</v>
      </c>
      <c r="M226" s="28">
        <f t="shared" si="141"/>
        <v>1534937.2862725193</v>
      </c>
      <c r="N226" s="31">
        <f t="shared" si="139"/>
        <v>7.1429023008804188E-2</v>
      </c>
      <c r="O226" s="2">
        <f t="shared" si="132"/>
        <v>80428046.451289654</v>
      </c>
      <c r="P226" s="2">
        <f t="shared" si="133"/>
        <v>443405.71713331318</v>
      </c>
      <c r="Q226" s="21">
        <f t="shared" si="134"/>
        <v>2328547.8315770328</v>
      </c>
      <c r="R226" s="2">
        <f t="shared" si="126"/>
        <v>83200000</v>
      </c>
      <c r="S226" s="2">
        <f t="shared" si="127"/>
        <v>0</v>
      </c>
      <c r="T226" s="21">
        <f t="shared" si="125"/>
        <v>0</v>
      </c>
      <c r="U226" s="2">
        <f t="shared" si="129"/>
        <v>83200000</v>
      </c>
      <c r="V226" s="2">
        <f t="shared" si="130"/>
        <v>0</v>
      </c>
      <c r="W226" s="21">
        <f t="shared" si="128"/>
        <v>0</v>
      </c>
      <c r="X226" s="2">
        <f t="shared" si="136"/>
        <v>83200000</v>
      </c>
      <c r="Y226" s="2">
        <f t="shared" si="137"/>
        <v>0</v>
      </c>
      <c r="Z226" s="21">
        <f t="shared" si="135"/>
        <v>0</v>
      </c>
      <c r="AA226" s="2">
        <f t="shared" si="143"/>
        <v>83200000</v>
      </c>
      <c r="AB226" s="2">
        <f t="shared" si="144"/>
        <v>0</v>
      </c>
      <c r="AC226" s="21">
        <f t="shared" si="142"/>
        <v>0</v>
      </c>
      <c r="AD226" s="2">
        <f t="shared" si="146"/>
        <v>83200000</v>
      </c>
      <c r="AE226" s="2">
        <f t="shared" si="147"/>
        <v>0</v>
      </c>
      <c r="AF226" s="21">
        <f t="shared" si="145"/>
        <v>0</v>
      </c>
      <c r="AG226" s="2">
        <f t="shared" si="149"/>
        <v>83200000</v>
      </c>
      <c r="AH226" s="2">
        <f t="shared" si="150"/>
        <v>0</v>
      </c>
      <c r="AI226" s="21">
        <f t="shared" si="148"/>
        <v>0</v>
      </c>
      <c r="AJ226" s="2">
        <f t="shared" si="153"/>
        <v>83200000</v>
      </c>
      <c r="AK226" s="2">
        <f t="shared" si="154"/>
        <v>0</v>
      </c>
      <c r="AL226" s="37">
        <f t="shared" si="151"/>
        <v>0</v>
      </c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</row>
    <row r="227" spans="1:50" x14ac:dyDescent="0.45">
      <c r="A227" s="25">
        <f t="shared" si="155"/>
        <v>44057</v>
      </c>
      <c r="B227">
        <f t="shared" si="156"/>
        <v>205</v>
      </c>
      <c r="C227">
        <f t="shared" si="140"/>
        <v>172</v>
      </c>
      <c r="K227" s="26">
        <f t="shared" si="152"/>
        <v>4.1302981137156237E-7</v>
      </c>
      <c r="L227" s="28">
        <f t="shared" si="138"/>
        <v>1.0000028912128591</v>
      </c>
      <c r="M227" s="28">
        <f t="shared" si="141"/>
        <v>1678201.3343254509</v>
      </c>
      <c r="N227" s="31">
        <f t="shared" si="139"/>
        <v>7.1428984458468153E-2</v>
      </c>
      <c r="O227" s="2">
        <f t="shared" si="132"/>
        <v>80392770.661765948</v>
      </c>
      <c r="P227" s="2">
        <f t="shared" si="133"/>
        <v>447009.66971893114</v>
      </c>
      <c r="Q227" s="21">
        <f t="shared" si="134"/>
        <v>2360219.6685151211</v>
      </c>
      <c r="R227" s="2">
        <f t="shared" si="126"/>
        <v>83200000</v>
      </c>
      <c r="S227" s="2">
        <f t="shared" si="127"/>
        <v>0</v>
      </c>
      <c r="T227" s="21">
        <f t="shared" si="125"/>
        <v>0</v>
      </c>
      <c r="U227" s="2">
        <f t="shared" si="129"/>
        <v>83200000</v>
      </c>
      <c r="V227" s="2">
        <f t="shared" si="130"/>
        <v>0</v>
      </c>
      <c r="W227" s="21">
        <f t="shared" si="128"/>
        <v>0</v>
      </c>
      <c r="X227" s="2">
        <f t="shared" si="136"/>
        <v>83200000</v>
      </c>
      <c r="Y227" s="2">
        <f t="shared" si="137"/>
        <v>0</v>
      </c>
      <c r="Z227" s="21">
        <f t="shared" si="135"/>
        <v>0</v>
      </c>
      <c r="AA227" s="2">
        <f t="shared" si="143"/>
        <v>83200000</v>
      </c>
      <c r="AB227" s="2">
        <f t="shared" si="144"/>
        <v>0</v>
      </c>
      <c r="AC227" s="21">
        <f t="shared" si="142"/>
        <v>0</v>
      </c>
      <c r="AD227" s="2">
        <f t="shared" si="146"/>
        <v>83200000</v>
      </c>
      <c r="AE227" s="2">
        <f t="shared" si="147"/>
        <v>0</v>
      </c>
      <c r="AF227" s="21">
        <f t="shared" si="145"/>
        <v>0</v>
      </c>
      <c r="AG227" s="2">
        <f t="shared" si="149"/>
        <v>83200000</v>
      </c>
      <c r="AH227" s="2">
        <f t="shared" si="150"/>
        <v>0</v>
      </c>
      <c r="AI227" s="21">
        <f t="shared" si="148"/>
        <v>0</v>
      </c>
      <c r="AJ227" s="2">
        <f t="shared" si="153"/>
        <v>83200000</v>
      </c>
      <c r="AK227" s="2">
        <f t="shared" si="154"/>
        <v>0</v>
      </c>
      <c r="AL227" s="37">
        <f t="shared" si="151"/>
        <v>0</v>
      </c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</row>
    <row r="228" spans="1:50" x14ac:dyDescent="0.45">
      <c r="A228" s="25">
        <f t="shared" si="155"/>
        <v>44058</v>
      </c>
      <c r="B228">
        <f t="shared" si="156"/>
        <v>206</v>
      </c>
      <c r="C228">
        <f t="shared" si="140"/>
        <v>173</v>
      </c>
      <c r="K228" s="26">
        <f t="shared" si="152"/>
        <v>3.7777044079823848E-7</v>
      </c>
      <c r="L228" s="28">
        <f t="shared" si="138"/>
        <v>1.0000026443965819</v>
      </c>
      <c r="M228" s="28">
        <f t="shared" si="141"/>
        <v>1834836.9954391026</v>
      </c>
      <c r="N228" s="31">
        <f t="shared" si="139"/>
        <v>7.142894919908363E-2</v>
      </c>
      <c r="O228" s="2">
        <f t="shared" si="132"/>
        <v>80357223.752266929</v>
      </c>
      <c r="P228" s="2">
        <f t="shared" si="133"/>
        <v>450627.31709516933</v>
      </c>
      <c r="Q228" s="21">
        <f t="shared" si="134"/>
        <v>2392148.9306379021</v>
      </c>
      <c r="R228" s="2">
        <f t="shared" si="126"/>
        <v>83200000</v>
      </c>
      <c r="S228" s="2">
        <f t="shared" si="127"/>
        <v>0</v>
      </c>
      <c r="T228" s="21">
        <f t="shared" si="125"/>
        <v>0</v>
      </c>
      <c r="U228" s="2">
        <f t="shared" si="129"/>
        <v>83200000</v>
      </c>
      <c r="V228" s="2">
        <f t="shared" si="130"/>
        <v>0</v>
      </c>
      <c r="W228" s="21">
        <f t="shared" si="128"/>
        <v>0</v>
      </c>
      <c r="X228" s="2">
        <f t="shared" si="136"/>
        <v>83200000</v>
      </c>
      <c r="Y228" s="2">
        <f t="shared" si="137"/>
        <v>0</v>
      </c>
      <c r="Z228" s="21">
        <f t="shared" si="135"/>
        <v>0</v>
      </c>
      <c r="AA228" s="2">
        <f t="shared" si="143"/>
        <v>83200000</v>
      </c>
      <c r="AB228" s="2">
        <f t="shared" si="144"/>
        <v>0</v>
      </c>
      <c r="AC228" s="21">
        <f t="shared" si="142"/>
        <v>0</v>
      </c>
      <c r="AD228" s="2">
        <f t="shared" si="146"/>
        <v>83200000</v>
      </c>
      <c r="AE228" s="2">
        <f t="shared" si="147"/>
        <v>0</v>
      </c>
      <c r="AF228" s="21">
        <f t="shared" si="145"/>
        <v>0</v>
      </c>
      <c r="AG228" s="2">
        <f t="shared" si="149"/>
        <v>83200000</v>
      </c>
      <c r="AH228" s="2">
        <f t="shared" si="150"/>
        <v>0</v>
      </c>
      <c r="AI228" s="21">
        <f t="shared" si="148"/>
        <v>0</v>
      </c>
      <c r="AJ228" s="2">
        <f t="shared" si="153"/>
        <v>83200000</v>
      </c>
      <c r="AK228" s="2">
        <f t="shared" si="154"/>
        <v>0</v>
      </c>
      <c r="AL228" s="37">
        <f t="shared" si="151"/>
        <v>0</v>
      </c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</row>
    <row r="229" spans="1:50" x14ac:dyDescent="0.45">
      <c r="A229" s="25">
        <f t="shared" si="155"/>
        <v>44059</v>
      </c>
      <c r="B229">
        <f t="shared" si="156"/>
        <v>207</v>
      </c>
      <c r="C229">
        <f t="shared" si="140"/>
        <v>174</v>
      </c>
      <c r="K229" s="26">
        <f t="shared" si="152"/>
        <v>3.4552107865287418E-7</v>
      </c>
      <c r="L229" s="28">
        <f t="shared" si="138"/>
        <v>1.0000024186504755</v>
      </c>
      <c r="M229" s="28">
        <f t="shared" si="141"/>
        <v>2006092.3150112985</v>
      </c>
      <c r="N229" s="31">
        <f t="shared" si="139"/>
        <v>7.1428916949709792E-2</v>
      </c>
      <c r="O229" s="2">
        <f t="shared" si="132"/>
        <v>80321405.006598458</v>
      </c>
      <c r="P229" s="2">
        <f t="shared" si="133"/>
        <v>454258.39725684281</v>
      </c>
      <c r="Q229" s="21">
        <f t="shared" si="134"/>
        <v>2424336.5961446995</v>
      </c>
      <c r="R229" s="2">
        <f t="shared" si="126"/>
        <v>83200000</v>
      </c>
      <c r="S229" s="2">
        <f t="shared" si="127"/>
        <v>0</v>
      </c>
      <c r="T229" s="21">
        <f t="shared" si="125"/>
        <v>0</v>
      </c>
      <c r="U229" s="2">
        <f t="shared" si="129"/>
        <v>83200000</v>
      </c>
      <c r="V229" s="2">
        <f t="shared" si="130"/>
        <v>0</v>
      </c>
      <c r="W229" s="21">
        <f t="shared" si="128"/>
        <v>0</v>
      </c>
      <c r="X229" s="2">
        <f t="shared" si="136"/>
        <v>83200000</v>
      </c>
      <c r="Y229" s="2">
        <f t="shared" si="137"/>
        <v>0</v>
      </c>
      <c r="Z229" s="21">
        <f t="shared" si="135"/>
        <v>0</v>
      </c>
      <c r="AA229" s="2">
        <f t="shared" si="143"/>
        <v>83200000</v>
      </c>
      <c r="AB229" s="2">
        <f t="shared" si="144"/>
        <v>0</v>
      </c>
      <c r="AC229" s="21">
        <f t="shared" si="142"/>
        <v>0</v>
      </c>
      <c r="AD229" s="2">
        <f t="shared" si="146"/>
        <v>83200000</v>
      </c>
      <c r="AE229" s="2">
        <f t="shared" si="147"/>
        <v>0</v>
      </c>
      <c r="AF229" s="21">
        <f t="shared" si="145"/>
        <v>0</v>
      </c>
      <c r="AG229" s="2">
        <f t="shared" si="149"/>
        <v>83200000</v>
      </c>
      <c r="AH229" s="2">
        <f t="shared" si="150"/>
        <v>0</v>
      </c>
      <c r="AI229" s="21">
        <f t="shared" si="148"/>
        <v>0</v>
      </c>
      <c r="AJ229" s="2">
        <f t="shared" si="153"/>
        <v>83200000</v>
      </c>
      <c r="AK229" s="2">
        <f t="shared" si="154"/>
        <v>0</v>
      </c>
      <c r="AL229" s="37">
        <f t="shared" si="151"/>
        <v>0</v>
      </c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</row>
    <row r="230" spans="1:50" x14ac:dyDescent="0.45">
      <c r="A230" s="25">
        <f t="shared" si="155"/>
        <v>44060</v>
      </c>
      <c r="B230">
        <f t="shared" si="156"/>
        <v>208</v>
      </c>
      <c r="C230">
        <f t="shared" si="140"/>
        <v>175</v>
      </c>
      <c r="K230" s="26">
        <f t="shared" si="152"/>
        <v>3.1602476769008804E-7</v>
      </c>
      <c r="L230" s="28">
        <f t="shared" si="138"/>
        <v>1.0000022121758207</v>
      </c>
      <c r="M230" s="28">
        <f t="shared" si="141"/>
        <v>2193331.8253070754</v>
      </c>
      <c r="N230" s="31">
        <f t="shared" si="139"/>
        <v>7.1428887453389073E-2</v>
      </c>
      <c r="O230" s="2">
        <f t="shared" si="132"/>
        <v>80285313.73405993</v>
      </c>
      <c r="P230" s="2">
        <f t="shared" si="133"/>
        <v>457902.64141988487</v>
      </c>
      <c r="Q230" s="21">
        <f t="shared" si="134"/>
        <v>2456783.6245201854</v>
      </c>
      <c r="R230" s="2">
        <f t="shared" si="126"/>
        <v>83200000</v>
      </c>
      <c r="S230" s="2">
        <f t="shared" si="127"/>
        <v>0</v>
      </c>
      <c r="T230" s="21">
        <f t="shared" ref="T230:T293" si="157">$Q$2-R230-S230</f>
        <v>0</v>
      </c>
      <c r="U230" s="2">
        <f t="shared" si="129"/>
        <v>83200000</v>
      </c>
      <c r="V230" s="2">
        <f t="shared" si="130"/>
        <v>0</v>
      </c>
      <c r="W230" s="21">
        <f t="shared" si="128"/>
        <v>0</v>
      </c>
      <c r="X230" s="2">
        <f t="shared" si="136"/>
        <v>83200000</v>
      </c>
      <c r="Y230" s="2">
        <f t="shared" si="137"/>
        <v>0</v>
      </c>
      <c r="Z230" s="21">
        <f t="shared" si="135"/>
        <v>0</v>
      </c>
      <c r="AA230" s="2">
        <f t="shared" si="143"/>
        <v>83200000</v>
      </c>
      <c r="AB230" s="2">
        <f t="shared" si="144"/>
        <v>0</v>
      </c>
      <c r="AC230" s="21">
        <f t="shared" si="142"/>
        <v>0</v>
      </c>
      <c r="AD230" s="2">
        <f t="shared" si="146"/>
        <v>83200000</v>
      </c>
      <c r="AE230" s="2">
        <f t="shared" si="147"/>
        <v>0</v>
      </c>
      <c r="AF230" s="21">
        <f t="shared" si="145"/>
        <v>0</v>
      </c>
      <c r="AG230" s="2">
        <f t="shared" si="149"/>
        <v>83200000</v>
      </c>
      <c r="AH230" s="2">
        <f t="shared" si="150"/>
        <v>0</v>
      </c>
      <c r="AI230" s="21">
        <f t="shared" si="148"/>
        <v>0</v>
      </c>
      <c r="AJ230" s="2">
        <f t="shared" si="153"/>
        <v>83200000</v>
      </c>
      <c r="AK230" s="2">
        <f t="shared" si="154"/>
        <v>0</v>
      </c>
      <c r="AL230" s="37">
        <f t="shared" si="151"/>
        <v>0</v>
      </c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</row>
    <row r="231" spans="1:50" x14ac:dyDescent="0.45">
      <c r="A231" s="25">
        <f t="shared" si="155"/>
        <v>44061</v>
      </c>
      <c r="B231">
        <f t="shared" si="156"/>
        <v>209</v>
      </c>
      <c r="C231">
        <f t="shared" si="140"/>
        <v>176</v>
      </c>
      <c r="K231" s="26">
        <f t="shared" si="152"/>
        <v>2.8904648649210134E-7</v>
      </c>
      <c r="L231" s="28">
        <f t="shared" si="138"/>
        <v>1.0000020233274525</v>
      </c>
      <c r="M231" s="28">
        <f t="shared" si="141"/>
        <v>2398047.4178117597</v>
      </c>
      <c r="N231" s="31">
        <f t="shared" si="139"/>
        <v>7.1428860475099692E-2</v>
      </c>
      <c r="O231" s="2">
        <f t="shared" si="132"/>
        <v>80248949.269966021</v>
      </c>
      <c r="P231" s="2">
        <f t="shared" si="133"/>
        <v>461559.77398380247</v>
      </c>
      <c r="Q231" s="21">
        <f t="shared" si="134"/>
        <v>2489490.9560501762</v>
      </c>
      <c r="R231" s="2">
        <f t="shared" ref="R231:R294" si="158">R230-$N$102*R230*S230/$Q$2</f>
        <v>83200000</v>
      </c>
      <c r="S231" s="2">
        <f t="shared" ref="S231:S294" si="159">S230+$N$102*R230*S230/$Q$2-$Q$9*S230</f>
        <v>0</v>
      </c>
      <c r="T231" s="21">
        <f t="shared" si="157"/>
        <v>0</v>
      </c>
      <c r="U231" s="2">
        <f t="shared" si="129"/>
        <v>83200000</v>
      </c>
      <c r="V231" s="2">
        <f t="shared" si="130"/>
        <v>0</v>
      </c>
      <c r="W231" s="21">
        <f t="shared" si="128"/>
        <v>0</v>
      </c>
      <c r="X231" s="2">
        <f t="shared" si="136"/>
        <v>83200000</v>
      </c>
      <c r="Y231" s="2">
        <f t="shared" si="137"/>
        <v>0</v>
      </c>
      <c r="Z231" s="21">
        <f t="shared" si="135"/>
        <v>0</v>
      </c>
      <c r="AA231" s="2">
        <f t="shared" si="143"/>
        <v>83200000</v>
      </c>
      <c r="AB231" s="2">
        <f t="shared" si="144"/>
        <v>0</v>
      </c>
      <c r="AC231" s="21">
        <f t="shared" si="142"/>
        <v>0</v>
      </c>
      <c r="AD231" s="2">
        <f t="shared" si="146"/>
        <v>83200000</v>
      </c>
      <c r="AE231" s="2">
        <f t="shared" si="147"/>
        <v>0</v>
      </c>
      <c r="AF231" s="21">
        <f t="shared" si="145"/>
        <v>0</v>
      </c>
      <c r="AG231" s="2">
        <f t="shared" si="149"/>
        <v>83200000</v>
      </c>
      <c r="AH231" s="2">
        <f t="shared" si="150"/>
        <v>0</v>
      </c>
      <c r="AI231" s="21">
        <f t="shared" si="148"/>
        <v>0</v>
      </c>
      <c r="AJ231" s="2">
        <f t="shared" si="153"/>
        <v>83200000</v>
      </c>
      <c r="AK231" s="2">
        <f t="shared" si="154"/>
        <v>0</v>
      </c>
      <c r="AL231" s="37">
        <f t="shared" si="151"/>
        <v>0</v>
      </c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</row>
    <row r="232" spans="1:50" x14ac:dyDescent="0.45">
      <c r="A232" s="25">
        <f t="shared" ref="A232:A247" si="160">A231+1</f>
        <v>44062</v>
      </c>
      <c r="B232">
        <f t="shared" si="156"/>
        <v>210</v>
      </c>
      <c r="C232">
        <f t="shared" si="140"/>
        <v>177</v>
      </c>
      <c r="K232" s="26">
        <f t="shared" si="152"/>
        <v>2.6437127685941482E-7</v>
      </c>
      <c r="L232" s="28">
        <f t="shared" si="138"/>
        <v>1.0000018506006503</v>
      </c>
      <c r="M232" s="28">
        <f t="shared" si="141"/>
        <v>2621870.2303599394</v>
      </c>
      <c r="N232" s="31">
        <f t="shared" si="139"/>
        <v>7.1428835799883156E-2</v>
      </c>
      <c r="O232" s="2">
        <f t="shared" si="132"/>
        <v>80212310.976168901</v>
      </c>
      <c r="P232" s="2">
        <f t="shared" si="133"/>
        <v>465229.51249636308</v>
      </c>
      <c r="Q232" s="21">
        <f t="shared" si="134"/>
        <v>2522459.5113347364</v>
      </c>
      <c r="R232" s="2">
        <f t="shared" si="158"/>
        <v>83200000</v>
      </c>
      <c r="S232" s="2">
        <f t="shared" si="159"/>
        <v>0</v>
      </c>
      <c r="T232" s="21">
        <f t="shared" si="157"/>
        <v>0</v>
      </c>
      <c r="U232" s="2">
        <f t="shared" si="129"/>
        <v>83200000</v>
      </c>
      <c r="V232" s="2">
        <f t="shared" si="130"/>
        <v>0</v>
      </c>
      <c r="W232" s="21">
        <f t="shared" si="128"/>
        <v>0</v>
      </c>
      <c r="X232" s="2">
        <f t="shared" si="136"/>
        <v>83200000</v>
      </c>
      <c r="Y232" s="2">
        <f t="shared" si="137"/>
        <v>0</v>
      </c>
      <c r="Z232" s="21">
        <f t="shared" si="135"/>
        <v>0</v>
      </c>
      <c r="AA232" s="2">
        <f t="shared" si="143"/>
        <v>83200000</v>
      </c>
      <c r="AB232" s="2">
        <f t="shared" si="144"/>
        <v>0</v>
      </c>
      <c r="AC232" s="21">
        <f t="shared" si="142"/>
        <v>0</v>
      </c>
      <c r="AD232" s="2">
        <f t="shared" si="146"/>
        <v>83200000</v>
      </c>
      <c r="AE232" s="2">
        <f t="shared" si="147"/>
        <v>0</v>
      </c>
      <c r="AF232" s="21">
        <f t="shared" si="145"/>
        <v>0</v>
      </c>
      <c r="AG232" s="2">
        <f t="shared" si="149"/>
        <v>83200000</v>
      </c>
      <c r="AH232" s="2">
        <f t="shared" si="150"/>
        <v>0</v>
      </c>
      <c r="AI232" s="21">
        <f t="shared" si="148"/>
        <v>0</v>
      </c>
      <c r="AJ232" s="2">
        <f t="shared" si="153"/>
        <v>83200000</v>
      </c>
      <c r="AK232" s="2">
        <f t="shared" si="154"/>
        <v>0</v>
      </c>
      <c r="AL232" s="37">
        <f t="shared" si="151"/>
        <v>0</v>
      </c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</row>
    <row r="233" spans="1:50" x14ac:dyDescent="0.45">
      <c r="A233" s="25">
        <f t="shared" si="160"/>
        <v>44063</v>
      </c>
      <c r="B233">
        <f t="shared" si="156"/>
        <v>211</v>
      </c>
      <c r="C233">
        <f t="shared" si="140"/>
        <v>178</v>
      </c>
      <c r="K233" s="26">
        <f t="shared" si="152"/>
        <v>2.4180253106168494E-7</v>
      </c>
      <c r="L233" s="28">
        <f t="shared" si="138"/>
        <v>1.00000169261915</v>
      </c>
      <c r="M233" s="28">
        <f t="shared" si="141"/>
        <v>2866583.6437548301</v>
      </c>
      <c r="N233" s="31">
        <f t="shared" si="139"/>
        <v>7.1428813231131622E-2</v>
      </c>
      <c r="O233" s="2">
        <f t="shared" si="132"/>
        <v>80175398.24158065</v>
      </c>
      <c r="P233" s="2">
        <f t="shared" si="133"/>
        <v>468911.56762058579</v>
      </c>
      <c r="Q233" s="21">
        <f t="shared" si="134"/>
        <v>2555690.1907987641</v>
      </c>
      <c r="R233" s="2">
        <f t="shared" si="158"/>
        <v>83200000</v>
      </c>
      <c r="S233" s="2">
        <f t="shared" si="159"/>
        <v>0</v>
      </c>
      <c r="T233" s="21">
        <f t="shared" si="157"/>
        <v>0</v>
      </c>
      <c r="U233" s="2">
        <f t="shared" si="129"/>
        <v>83200000</v>
      </c>
      <c r="V233" s="2">
        <f t="shared" si="130"/>
        <v>0</v>
      </c>
      <c r="W233" s="21">
        <f t="shared" si="128"/>
        <v>0</v>
      </c>
      <c r="X233" s="2">
        <f t="shared" si="136"/>
        <v>83200000</v>
      </c>
      <c r="Y233" s="2">
        <f t="shared" si="137"/>
        <v>0</v>
      </c>
      <c r="Z233" s="21">
        <f t="shared" si="135"/>
        <v>0</v>
      </c>
      <c r="AA233" s="2">
        <f t="shared" si="143"/>
        <v>83200000</v>
      </c>
      <c r="AB233" s="2">
        <f t="shared" si="144"/>
        <v>0</v>
      </c>
      <c r="AC233" s="21">
        <f t="shared" si="142"/>
        <v>0</v>
      </c>
      <c r="AD233" s="2">
        <f t="shared" si="146"/>
        <v>83200000</v>
      </c>
      <c r="AE233" s="2">
        <f t="shared" si="147"/>
        <v>0</v>
      </c>
      <c r="AF233" s="21">
        <f t="shared" si="145"/>
        <v>0</v>
      </c>
      <c r="AG233" s="2">
        <f t="shared" si="149"/>
        <v>83200000</v>
      </c>
      <c r="AH233" s="2">
        <f t="shared" si="150"/>
        <v>0</v>
      </c>
      <c r="AI233" s="21">
        <f t="shared" si="148"/>
        <v>0</v>
      </c>
      <c r="AJ233" s="2">
        <f t="shared" si="153"/>
        <v>83200000</v>
      </c>
      <c r="AK233" s="2">
        <f t="shared" si="154"/>
        <v>0</v>
      </c>
      <c r="AL233" s="37">
        <f t="shared" si="151"/>
        <v>0</v>
      </c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</row>
    <row r="234" spans="1:50" x14ac:dyDescent="0.45">
      <c r="A234" s="25">
        <f t="shared" si="160"/>
        <v>44064</v>
      </c>
      <c r="B234">
        <f t="shared" si="156"/>
        <v>212</v>
      </c>
      <c r="C234">
        <f t="shared" si="140"/>
        <v>179</v>
      </c>
      <c r="K234" s="26">
        <f t="shared" si="152"/>
        <v>2.2116042530191021E-7</v>
      </c>
      <c r="L234" s="28">
        <f t="shared" si="138"/>
        <v>1.0000015481241755</v>
      </c>
      <c r="M234" s="28">
        <f t="shared" si="141"/>
        <v>3134137.4914328237</v>
      </c>
      <c r="N234" s="31">
        <f t="shared" si="139"/>
        <v>7.1428792589021156E-2</v>
      </c>
      <c r="O234" s="2">
        <f t="shared" si="132"/>
        <v>80138210.482695654</v>
      </c>
      <c r="P234" s="2">
        <f t="shared" si="133"/>
        <v>472605.64310411096</v>
      </c>
      <c r="Q234" s="21">
        <f t="shared" si="134"/>
        <v>2589183.8742002351</v>
      </c>
      <c r="R234" s="2">
        <f t="shared" si="158"/>
        <v>83200000</v>
      </c>
      <c r="S234" s="2">
        <f t="shared" si="159"/>
        <v>0</v>
      </c>
      <c r="T234" s="21">
        <f t="shared" si="157"/>
        <v>0</v>
      </c>
      <c r="U234" s="2">
        <f t="shared" si="129"/>
        <v>83200000</v>
      </c>
      <c r="V234" s="2">
        <f t="shared" si="130"/>
        <v>0</v>
      </c>
      <c r="W234" s="21">
        <f t="shared" si="128"/>
        <v>0</v>
      </c>
      <c r="X234" s="2">
        <f t="shared" si="136"/>
        <v>83200000</v>
      </c>
      <c r="Y234" s="2">
        <f t="shared" si="137"/>
        <v>0</v>
      </c>
      <c r="Z234" s="21">
        <f t="shared" si="135"/>
        <v>0</v>
      </c>
      <c r="AA234" s="2">
        <f t="shared" si="143"/>
        <v>83200000</v>
      </c>
      <c r="AB234" s="2">
        <f t="shared" si="144"/>
        <v>0</v>
      </c>
      <c r="AC234" s="21">
        <f t="shared" si="142"/>
        <v>0</v>
      </c>
      <c r="AD234" s="2">
        <f t="shared" si="146"/>
        <v>83200000</v>
      </c>
      <c r="AE234" s="2">
        <f t="shared" si="147"/>
        <v>0</v>
      </c>
      <c r="AF234" s="21">
        <f t="shared" si="145"/>
        <v>0</v>
      </c>
      <c r="AG234" s="2">
        <f t="shared" si="149"/>
        <v>83200000</v>
      </c>
      <c r="AH234" s="2">
        <f t="shared" si="150"/>
        <v>0</v>
      </c>
      <c r="AI234" s="21">
        <f t="shared" si="148"/>
        <v>0</v>
      </c>
      <c r="AJ234" s="2">
        <f t="shared" si="153"/>
        <v>83200000</v>
      </c>
      <c r="AK234" s="2">
        <f t="shared" si="154"/>
        <v>0</v>
      </c>
      <c r="AL234" s="37">
        <f t="shared" si="151"/>
        <v>0</v>
      </c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</row>
    <row r="235" spans="1:50" x14ac:dyDescent="0.45">
      <c r="A235" s="25">
        <f t="shared" si="160"/>
        <v>44065</v>
      </c>
      <c r="B235">
        <f t="shared" si="156"/>
        <v>213</v>
      </c>
      <c r="C235">
        <f t="shared" si="140"/>
        <v>180</v>
      </c>
      <c r="K235" s="26">
        <f t="shared" si="152"/>
        <v>2.0228048691204201E-7</v>
      </c>
      <c r="L235" s="28">
        <f t="shared" si="138"/>
        <v>1.0000014159644108</v>
      </c>
      <c r="M235" s="28">
        <f t="shared" si="141"/>
        <v>3426663.5953933992</v>
      </c>
      <c r="N235" s="31">
        <f t="shared" si="139"/>
        <v>7.142877370907888E-2</v>
      </c>
      <c r="O235" s="2">
        <f t="shared" si="132"/>
        <v>80100747.144112736</v>
      </c>
      <c r="P235" s="2">
        <f t="shared" si="133"/>
        <v>476311.43575102167</v>
      </c>
      <c r="Q235" s="21">
        <f t="shared" si="134"/>
        <v>2622941.4201362422</v>
      </c>
      <c r="R235" s="2">
        <f t="shared" si="158"/>
        <v>83200000</v>
      </c>
      <c r="S235" s="2">
        <f t="shared" si="159"/>
        <v>0</v>
      </c>
      <c r="T235" s="21">
        <f t="shared" si="157"/>
        <v>0</v>
      </c>
      <c r="U235" s="2">
        <f t="shared" si="129"/>
        <v>83200000</v>
      </c>
      <c r="V235" s="2">
        <f t="shared" si="130"/>
        <v>0</v>
      </c>
      <c r="W235" s="21">
        <f t="shared" si="128"/>
        <v>0</v>
      </c>
      <c r="X235" s="2">
        <f t="shared" si="136"/>
        <v>83200000</v>
      </c>
      <c r="Y235" s="2">
        <f t="shared" si="137"/>
        <v>0</v>
      </c>
      <c r="Z235" s="21">
        <f t="shared" si="135"/>
        <v>0</v>
      </c>
      <c r="AA235" s="2">
        <f t="shared" si="143"/>
        <v>83200000</v>
      </c>
      <c r="AB235" s="2">
        <f t="shared" si="144"/>
        <v>0</v>
      </c>
      <c r="AC235" s="21">
        <f t="shared" si="142"/>
        <v>0</v>
      </c>
      <c r="AD235" s="2">
        <f t="shared" si="146"/>
        <v>83200000</v>
      </c>
      <c r="AE235" s="2">
        <f t="shared" si="147"/>
        <v>0</v>
      </c>
      <c r="AF235" s="21">
        <f t="shared" si="145"/>
        <v>0</v>
      </c>
      <c r="AG235" s="2">
        <f t="shared" si="149"/>
        <v>83200000</v>
      </c>
      <c r="AH235" s="2">
        <f t="shared" si="150"/>
        <v>0</v>
      </c>
      <c r="AI235" s="21">
        <f t="shared" si="148"/>
        <v>0</v>
      </c>
      <c r="AJ235" s="2">
        <f t="shared" si="153"/>
        <v>83200000</v>
      </c>
      <c r="AK235" s="2">
        <f t="shared" si="154"/>
        <v>0</v>
      </c>
      <c r="AL235" s="37">
        <f t="shared" si="151"/>
        <v>0</v>
      </c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</row>
    <row r="236" spans="1:50" x14ac:dyDescent="0.45">
      <c r="A236" s="25">
        <f t="shared" si="160"/>
        <v>44066</v>
      </c>
      <c r="B236">
        <f t="shared" si="156"/>
        <v>214</v>
      </c>
      <c r="C236">
        <f t="shared" si="140"/>
        <v>181</v>
      </c>
      <c r="K236" s="26">
        <f t="shared" si="152"/>
        <v>1.8501228386369592E-7</v>
      </c>
      <c r="L236" s="28">
        <f t="shared" si="138"/>
        <v>1.0000012950868258</v>
      </c>
      <c r="M236" s="28">
        <f t="shared" si="141"/>
        <v>3746492.7521818364</v>
      </c>
      <c r="N236" s="31">
        <f t="shared" si="139"/>
        <v>7.142875644087246E-2</v>
      </c>
      <c r="O236" s="2">
        <f t="shared" si="132"/>
        <v>80063007.699056774</v>
      </c>
      <c r="P236" s="2">
        <f t="shared" si="133"/>
        <v>480028.63539619104</v>
      </c>
      <c r="Q236" s="21">
        <f t="shared" si="134"/>
        <v>2656963.6655470347</v>
      </c>
      <c r="R236" s="2">
        <f t="shared" si="158"/>
        <v>83200000</v>
      </c>
      <c r="S236" s="2">
        <f t="shared" si="159"/>
        <v>0</v>
      </c>
      <c r="T236" s="21">
        <f t="shared" si="157"/>
        <v>0</v>
      </c>
      <c r="U236" s="2">
        <f t="shared" si="129"/>
        <v>83200000</v>
      </c>
      <c r="V236" s="2">
        <f t="shared" si="130"/>
        <v>0</v>
      </c>
      <c r="W236" s="21">
        <f t="shared" si="128"/>
        <v>0</v>
      </c>
      <c r="X236" s="2">
        <f t="shared" si="136"/>
        <v>83200000</v>
      </c>
      <c r="Y236" s="2">
        <f t="shared" si="137"/>
        <v>0</v>
      </c>
      <c r="Z236" s="21">
        <f t="shared" si="135"/>
        <v>0</v>
      </c>
      <c r="AA236" s="2">
        <f t="shared" si="143"/>
        <v>83200000</v>
      </c>
      <c r="AB236" s="2">
        <f t="shared" si="144"/>
        <v>0</v>
      </c>
      <c r="AC236" s="21">
        <f t="shared" si="142"/>
        <v>0</v>
      </c>
      <c r="AD236" s="2">
        <f t="shared" si="146"/>
        <v>83200000</v>
      </c>
      <c r="AE236" s="2">
        <f t="shared" si="147"/>
        <v>0</v>
      </c>
      <c r="AF236" s="21">
        <f t="shared" si="145"/>
        <v>0</v>
      </c>
      <c r="AG236" s="2">
        <f t="shared" si="149"/>
        <v>83200000</v>
      </c>
      <c r="AH236" s="2">
        <f t="shared" si="150"/>
        <v>0</v>
      </c>
      <c r="AI236" s="21">
        <f t="shared" si="148"/>
        <v>0</v>
      </c>
      <c r="AJ236" s="2">
        <f t="shared" si="153"/>
        <v>83200000</v>
      </c>
      <c r="AK236" s="2">
        <f t="shared" si="154"/>
        <v>0</v>
      </c>
      <c r="AL236" s="37">
        <f t="shared" si="151"/>
        <v>0</v>
      </c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</row>
    <row r="237" spans="1:50" x14ac:dyDescent="0.45">
      <c r="A237" s="25">
        <f t="shared" si="160"/>
        <v>44067</v>
      </c>
      <c r="B237">
        <f t="shared" si="156"/>
        <v>215</v>
      </c>
      <c r="C237">
        <f t="shared" si="140"/>
        <v>182</v>
      </c>
      <c r="K237" s="26">
        <f t="shared" si="152"/>
        <v>1.6921822615220923E-7</v>
      </c>
      <c r="L237" s="28">
        <f t="shared" si="138"/>
        <v>1.0000011845282846</v>
      </c>
      <c r="M237" s="28">
        <f t="shared" si="141"/>
        <v>4096173.3042661133</v>
      </c>
      <c r="N237" s="31">
        <f t="shared" si="139"/>
        <v>7.1428740646811956E-2</v>
      </c>
      <c r="O237" s="2">
        <f t="shared" si="132"/>
        <v>80024991.649899587</v>
      </c>
      <c r="P237" s="2">
        <f t="shared" si="133"/>
        <v>483756.92488222895</v>
      </c>
      <c r="Q237" s="21">
        <f t="shared" si="134"/>
        <v>2691251.425218184</v>
      </c>
      <c r="R237" s="2">
        <f t="shared" si="158"/>
        <v>83200000</v>
      </c>
      <c r="S237" s="2">
        <f t="shared" si="159"/>
        <v>0</v>
      </c>
      <c r="T237" s="21">
        <f t="shared" si="157"/>
        <v>0</v>
      </c>
      <c r="U237" s="2">
        <f t="shared" si="129"/>
        <v>83200000</v>
      </c>
      <c r="V237" s="2">
        <f t="shared" si="130"/>
        <v>0</v>
      </c>
      <c r="W237" s="21">
        <f t="shared" ref="W237:W300" si="161">$Q$2-U237-V237</f>
        <v>0</v>
      </c>
      <c r="X237" s="2">
        <f t="shared" si="136"/>
        <v>83200000</v>
      </c>
      <c r="Y237" s="2">
        <f t="shared" si="137"/>
        <v>0</v>
      </c>
      <c r="Z237" s="21">
        <f t="shared" si="135"/>
        <v>0</v>
      </c>
      <c r="AA237" s="2">
        <f t="shared" si="143"/>
        <v>83200000</v>
      </c>
      <c r="AB237" s="2">
        <f t="shared" si="144"/>
        <v>0</v>
      </c>
      <c r="AC237" s="21">
        <f t="shared" si="142"/>
        <v>0</v>
      </c>
      <c r="AD237" s="2">
        <f t="shared" si="146"/>
        <v>83200000</v>
      </c>
      <c r="AE237" s="2">
        <f t="shared" si="147"/>
        <v>0</v>
      </c>
      <c r="AF237" s="21">
        <f t="shared" si="145"/>
        <v>0</v>
      </c>
      <c r="AG237" s="2">
        <f t="shared" si="149"/>
        <v>83200000</v>
      </c>
      <c r="AH237" s="2">
        <f t="shared" si="150"/>
        <v>0</v>
      </c>
      <c r="AI237" s="21">
        <f t="shared" si="148"/>
        <v>0</v>
      </c>
      <c r="AJ237" s="2">
        <f t="shared" si="153"/>
        <v>83200000</v>
      </c>
      <c r="AK237" s="2">
        <f t="shared" si="154"/>
        <v>0</v>
      </c>
      <c r="AL237" s="37">
        <f t="shared" si="151"/>
        <v>0</v>
      </c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</row>
    <row r="238" spans="1:50" x14ac:dyDescent="0.45">
      <c r="A238" s="25">
        <f t="shared" si="160"/>
        <v>44068</v>
      </c>
      <c r="B238">
        <f t="shared" si="156"/>
        <v>216</v>
      </c>
      <c r="C238">
        <f t="shared" si="140"/>
        <v>183</v>
      </c>
      <c r="K238" s="26">
        <f t="shared" si="152"/>
        <v>1.5477246950368032E-7</v>
      </c>
      <c r="L238" s="28">
        <f t="shared" si="138"/>
        <v>1.0000010834078734</v>
      </c>
      <c r="M238" s="28">
        <f t="shared" si="141"/>
        <v>4478491.4447815474</v>
      </c>
      <c r="N238" s="31">
        <f t="shared" si="139"/>
        <v>7.1428726201052922E-2</v>
      </c>
      <c r="O238" s="2">
        <f t="shared" si="132"/>
        <v>79986698.528679699</v>
      </c>
      <c r="P238" s="2">
        <f t="shared" si="133"/>
        <v>487495.9800391015</v>
      </c>
      <c r="Q238" s="21">
        <f t="shared" si="134"/>
        <v>2725805.4912811997</v>
      </c>
      <c r="R238" s="2">
        <f t="shared" si="158"/>
        <v>83200000</v>
      </c>
      <c r="S238" s="2">
        <f t="shared" si="159"/>
        <v>0</v>
      </c>
      <c r="T238" s="21">
        <f t="shared" si="157"/>
        <v>0</v>
      </c>
      <c r="U238" s="2">
        <f t="shared" ref="U238:U301" si="162">U237-$N$109*U237*V237/$Q$2</f>
        <v>83200000</v>
      </c>
      <c r="V238" s="2">
        <f t="shared" ref="V238:V301" si="163">V237+$N$109*U237*V237/$Q$2-$Q$9*V237</f>
        <v>0</v>
      </c>
      <c r="W238" s="21">
        <f t="shared" si="161"/>
        <v>0</v>
      </c>
      <c r="X238" s="2">
        <f t="shared" si="136"/>
        <v>83200000</v>
      </c>
      <c r="Y238" s="2">
        <f t="shared" si="137"/>
        <v>0</v>
      </c>
      <c r="Z238" s="21">
        <f t="shared" si="135"/>
        <v>0</v>
      </c>
      <c r="AA238" s="2">
        <f t="shared" si="143"/>
        <v>83200000</v>
      </c>
      <c r="AB238" s="2">
        <f t="shared" si="144"/>
        <v>0</v>
      </c>
      <c r="AC238" s="21">
        <f t="shared" si="142"/>
        <v>0</v>
      </c>
      <c r="AD238" s="2">
        <f t="shared" si="146"/>
        <v>83200000</v>
      </c>
      <c r="AE238" s="2">
        <f t="shared" si="147"/>
        <v>0</v>
      </c>
      <c r="AF238" s="21">
        <f t="shared" si="145"/>
        <v>0</v>
      </c>
      <c r="AG238" s="2">
        <f t="shared" si="149"/>
        <v>83200000</v>
      </c>
      <c r="AH238" s="2">
        <f t="shared" si="150"/>
        <v>0</v>
      </c>
      <c r="AI238" s="21">
        <f t="shared" si="148"/>
        <v>0</v>
      </c>
      <c r="AJ238" s="2">
        <f t="shared" si="153"/>
        <v>83200000</v>
      </c>
      <c r="AK238" s="2">
        <f t="shared" si="154"/>
        <v>0</v>
      </c>
      <c r="AL238" s="37">
        <f t="shared" si="151"/>
        <v>0</v>
      </c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</row>
    <row r="239" spans="1:50" x14ac:dyDescent="0.45">
      <c r="A239" s="25">
        <f t="shared" si="160"/>
        <v>44069</v>
      </c>
      <c r="B239">
        <f t="shared" si="156"/>
        <v>217</v>
      </c>
      <c r="C239">
        <f t="shared" si="140"/>
        <v>184</v>
      </c>
      <c r="K239" s="26">
        <f t="shared" si="152"/>
        <v>1.4155991266993266E-7</v>
      </c>
      <c r="L239" s="28">
        <f t="shared" si="138"/>
        <v>1.0000009909198797</v>
      </c>
      <c r="M239" s="28">
        <f t="shared" si="141"/>
        <v>4896493.4174275585</v>
      </c>
      <c r="N239" s="31">
        <f t="shared" si="139"/>
        <v>7.1428712988494097E-2</v>
      </c>
      <c r="O239" s="2">
        <f t="shared" si="132"/>
        <v>79948127.897620931</v>
      </c>
      <c r="P239" s="2">
        <f t="shared" si="133"/>
        <v>491245.46966649749</v>
      </c>
      <c r="Q239" s="21">
        <f t="shared" si="134"/>
        <v>2760626.6327125714</v>
      </c>
      <c r="R239" s="2">
        <f t="shared" si="158"/>
        <v>83200000</v>
      </c>
      <c r="S239" s="2">
        <f t="shared" si="159"/>
        <v>0</v>
      </c>
      <c r="T239" s="21">
        <f t="shared" si="157"/>
        <v>0</v>
      </c>
      <c r="U239" s="2">
        <f t="shared" si="162"/>
        <v>83200000</v>
      </c>
      <c r="V239" s="2">
        <f t="shared" si="163"/>
        <v>0</v>
      </c>
      <c r="W239" s="21">
        <f t="shared" si="161"/>
        <v>0</v>
      </c>
      <c r="X239" s="2">
        <f t="shared" si="136"/>
        <v>83200000</v>
      </c>
      <c r="Y239" s="2">
        <f t="shared" si="137"/>
        <v>0</v>
      </c>
      <c r="Z239" s="21">
        <f t="shared" si="135"/>
        <v>0</v>
      </c>
      <c r="AA239" s="2">
        <f t="shared" si="143"/>
        <v>83200000</v>
      </c>
      <c r="AB239" s="2">
        <f t="shared" si="144"/>
        <v>0</v>
      </c>
      <c r="AC239" s="21">
        <f t="shared" si="142"/>
        <v>0</v>
      </c>
      <c r="AD239" s="2">
        <f t="shared" si="146"/>
        <v>83200000</v>
      </c>
      <c r="AE239" s="2">
        <f t="shared" si="147"/>
        <v>0</v>
      </c>
      <c r="AF239" s="21">
        <f t="shared" si="145"/>
        <v>0</v>
      </c>
      <c r="AG239" s="2">
        <f t="shared" si="149"/>
        <v>83200000</v>
      </c>
      <c r="AH239" s="2">
        <f t="shared" si="150"/>
        <v>0</v>
      </c>
      <c r="AI239" s="21">
        <f t="shared" si="148"/>
        <v>0</v>
      </c>
      <c r="AJ239" s="2">
        <f t="shared" si="153"/>
        <v>83200000</v>
      </c>
      <c r="AK239" s="2">
        <f t="shared" si="154"/>
        <v>0</v>
      </c>
      <c r="AL239" s="37">
        <f t="shared" si="151"/>
        <v>0</v>
      </c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</row>
    <row r="240" spans="1:50" x14ac:dyDescent="0.45">
      <c r="A240" s="25">
        <f t="shared" si="160"/>
        <v>44070</v>
      </c>
      <c r="B240">
        <f t="shared" si="156"/>
        <v>218</v>
      </c>
      <c r="C240">
        <f t="shared" si="140"/>
        <v>185</v>
      </c>
      <c r="K240" s="26">
        <f t="shared" si="152"/>
        <v>1.294752803220118E-7</v>
      </c>
      <c r="L240" s="28">
        <f t="shared" si="138"/>
        <v>1.0000009063273729</v>
      </c>
      <c r="M240" s="28">
        <f t="shared" si="141"/>
        <v>5353509.7884017089</v>
      </c>
      <c r="N240" s="31">
        <f t="shared" si="139"/>
        <v>7.1428700903860137E-2</v>
      </c>
      <c r="O240" s="2">
        <f t="shared" si="132"/>
        <v>79909279.349649385</v>
      </c>
      <c r="P240" s="2">
        <f t="shared" si="133"/>
        <v>495005.05551901401</v>
      </c>
      <c r="Q240" s="21">
        <f t="shared" si="134"/>
        <v>2795715.5948316013</v>
      </c>
      <c r="R240" s="2">
        <f t="shared" si="158"/>
        <v>83200000</v>
      </c>
      <c r="S240" s="2">
        <f t="shared" si="159"/>
        <v>0</v>
      </c>
      <c r="T240" s="21">
        <f t="shared" si="157"/>
        <v>0</v>
      </c>
      <c r="U240" s="2">
        <f t="shared" si="162"/>
        <v>83200000</v>
      </c>
      <c r="V240" s="2">
        <f t="shared" si="163"/>
        <v>0</v>
      </c>
      <c r="W240" s="21">
        <f t="shared" si="161"/>
        <v>0</v>
      </c>
      <c r="X240" s="2">
        <f t="shared" si="136"/>
        <v>83200000</v>
      </c>
      <c r="Y240" s="2">
        <f t="shared" si="137"/>
        <v>0</v>
      </c>
      <c r="Z240" s="21">
        <f t="shared" si="135"/>
        <v>0</v>
      </c>
      <c r="AA240" s="2">
        <f t="shared" si="143"/>
        <v>83200000</v>
      </c>
      <c r="AB240" s="2">
        <f t="shared" si="144"/>
        <v>0</v>
      </c>
      <c r="AC240" s="21">
        <f t="shared" si="142"/>
        <v>0</v>
      </c>
      <c r="AD240" s="2">
        <f t="shared" si="146"/>
        <v>83200000</v>
      </c>
      <c r="AE240" s="2">
        <f t="shared" si="147"/>
        <v>0</v>
      </c>
      <c r="AF240" s="21">
        <f t="shared" si="145"/>
        <v>0</v>
      </c>
      <c r="AG240" s="2">
        <f t="shared" si="149"/>
        <v>83200000</v>
      </c>
      <c r="AH240" s="2">
        <f t="shared" si="150"/>
        <v>0</v>
      </c>
      <c r="AI240" s="21">
        <f t="shared" si="148"/>
        <v>0</v>
      </c>
      <c r="AJ240" s="2">
        <f t="shared" si="153"/>
        <v>83200000</v>
      </c>
      <c r="AK240" s="2">
        <f t="shared" si="154"/>
        <v>0</v>
      </c>
      <c r="AL240" s="37">
        <f t="shared" si="151"/>
        <v>0</v>
      </c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</row>
    <row r="241" spans="1:50" x14ac:dyDescent="0.45">
      <c r="A241" s="25">
        <f t="shared" si="160"/>
        <v>44071</v>
      </c>
      <c r="B241">
        <f t="shared" si="156"/>
        <v>219</v>
      </c>
      <c r="C241">
        <f t="shared" si="140"/>
        <v>186</v>
      </c>
      <c r="K241" s="26">
        <f t="shared" ref="K241:K274" si="164">$J$19*EXP($J$20*C241)</f>
        <v>1.1842228423487944E-7</v>
      </c>
      <c r="L241" s="28">
        <f t="shared" si="138"/>
        <v>1.0000008289563331</v>
      </c>
      <c r="M241" s="28">
        <f t="shared" si="141"/>
        <v>5853181.9837654298</v>
      </c>
      <c r="N241" s="31">
        <f t="shared" si="139"/>
        <v>7.1428689850862731E-2</v>
      </c>
      <c r="O241" s="2">
        <f t="shared" si="132"/>
        <v>79870152.508908525</v>
      </c>
      <c r="P241" s="2">
        <f t="shared" si="133"/>
        <v>498774.39229423512</v>
      </c>
      <c r="Q241" s="21">
        <f t="shared" si="134"/>
        <v>2831073.0987972398</v>
      </c>
      <c r="R241" s="2">
        <f t="shared" si="158"/>
        <v>83200000</v>
      </c>
      <c r="S241" s="2">
        <f t="shared" si="159"/>
        <v>0</v>
      </c>
      <c r="T241" s="21">
        <f t="shared" si="157"/>
        <v>0</v>
      </c>
      <c r="U241" s="2">
        <f t="shared" si="162"/>
        <v>83200000</v>
      </c>
      <c r="V241" s="2">
        <f t="shared" si="163"/>
        <v>0</v>
      </c>
      <c r="W241" s="21">
        <f t="shared" si="161"/>
        <v>0</v>
      </c>
      <c r="X241" s="2">
        <f t="shared" si="136"/>
        <v>83200000</v>
      </c>
      <c r="Y241" s="2">
        <f t="shared" si="137"/>
        <v>0</v>
      </c>
      <c r="Z241" s="21">
        <f t="shared" si="135"/>
        <v>0</v>
      </c>
      <c r="AA241" s="2">
        <f t="shared" si="143"/>
        <v>83200000</v>
      </c>
      <c r="AB241" s="2">
        <f t="shared" si="144"/>
        <v>0</v>
      </c>
      <c r="AC241" s="21">
        <f t="shared" si="142"/>
        <v>0</v>
      </c>
      <c r="AD241" s="2">
        <f t="shared" si="146"/>
        <v>83200000</v>
      </c>
      <c r="AE241" s="2">
        <f t="shared" si="147"/>
        <v>0</v>
      </c>
      <c r="AF241" s="21">
        <f t="shared" si="145"/>
        <v>0</v>
      </c>
      <c r="AG241" s="2">
        <f t="shared" si="149"/>
        <v>83200000</v>
      </c>
      <c r="AH241" s="2">
        <f t="shared" si="150"/>
        <v>0</v>
      </c>
      <c r="AI241" s="21">
        <f t="shared" si="148"/>
        <v>0</v>
      </c>
      <c r="AJ241" s="2">
        <f t="shared" si="153"/>
        <v>83200000</v>
      </c>
      <c r="AK241" s="2">
        <f t="shared" si="154"/>
        <v>0</v>
      </c>
      <c r="AL241" s="37">
        <f t="shared" si="151"/>
        <v>0</v>
      </c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</row>
    <row r="242" spans="1:50" x14ac:dyDescent="0.45">
      <c r="A242" s="25">
        <f t="shared" si="160"/>
        <v>44072</v>
      </c>
      <c r="B242">
        <f t="shared" si="156"/>
        <v>220</v>
      </c>
      <c r="C242">
        <f t="shared" si="140"/>
        <v>187</v>
      </c>
      <c r="K242" s="26">
        <f t="shared" si="164"/>
        <v>1.0831285607977491E-7</v>
      </c>
      <c r="L242" s="28">
        <f t="shared" si="138"/>
        <v>1.0000007581902799</v>
      </c>
      <c r="M242" s="28">
        <f t="shared" si="141"/>
        <v>6399491.3036863003</v>
      </c>
      <c r="N242" s="31">
        <f t="shared" si="139"/>
        <v>7.1428679741433437E-2</v>
      </c>
      <c r="O242" s="2">
        <f t="shared" si="132"/>
        <v>79830747.031272247</v>
      </c>
      <c r="P242" s="2">
        <f t="shared" si="133"/>
        <v>502553.12762377481</v>
      </c>
      <c r="Q242" s="21">
        <f t="shared" si="134"/>
        <v>2866699.8411039775</v>
      </c>
      <c r="R242" s="2">
        <f t="shared" si="158"/>
        <v>83200000</v>
      </c>
      <c r="S242" s="2">
        <f t="shared" si="159"/>
        <v>0</v>
      </c>
      <c r="T242" s="21">
        <f t="shared" si="157"/>
        <v>0</v>
      </c>
      <c r="U242" s="2">
        <f t="shared" si="162"/>
        <v>83200000</v>
      </c>
      <c r="V242" s="2">
        <f t="shared" si="163"/>
        <v>0</v>
      </c>
      <c r="W242" s="21">
        <f t="shared" si="161"/>
        <v>0</v>
      </c>
      <c r="X242" s="2">
        <f t="shared" si="136"/>
        <v>83200000</v>
      </c>
      <c r="Y242" s="2">
        <f t="shared" si="137"/>
        <v>0</v>
      </c>
      <c r="Z242" s="21">
        <f t="shared" si="135"/>
        <v>0</v>
      </c>
      <c r="AA242" s="2">
        <f t="shared" si="143"/>
        <v>83200000</v>
      </c>
      <c r="AB242" s="2">
        <f t="shared" si="144"/>
        <v>0</v>
      </c>
      <c r="AC242" s="21">
        <f t="shared" si="142"/>
        <v>0</v>
      </c>
      <c r="AD242" s="2">
        <f t="shared" si="146"/>
        <v>83200000</v>
      </c>
      <c r="AE242" s="2">
        <f t="shared" si="147"/>
        <v>0</v>
      </c>
      <c r="AF242" s="21">
        <f t="shared" si="145"/>
        <v>0</v>
      </c>
      <c r="AG242" s="2">
        <f t="shared" si="149"/>
        <v>83200000</v>
      </c>
      <c r="AH242" s="2">
        <f t="shared" si="150"/>
        <v>0</v>
      </c>
      <c r="AI242" s="21">
        <f t="shared" si="148"/>
        <v>0</v>
      </c>
      <c r="AJ242" s="2">
        <f t="shared" si="153"/>
        <v>83200000</v>
      </c>
      <c r="AK242" s="2">
        <f t="shared" si="154"/>
        <v>0</v>
      </c>
      <c r="AL242" s="37">
        <f t="shared" si="151"/>
        <v>0</v>
      </c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</row>
    <row r="243" spans="1:50" x14ac:dyDescent="0.45">
      <c r="A243" s="25">
        <f t="shared" si="160"/>
        <v>44073</v>
      </c>
      <c r="B243">
        <f t="shared" si="156"/>
        <v>221</v>
      </c>
      <c r="C243">
        <f t="shared" si="140"/>
        <v>188</v>
      </c>
      <c r="K243" s="26">
        <f t="shared" si="164"/>
        <v>9.90664457112599E-8</v>
      </c>
      <c r="L243" s="28">
        <f t="shared" si="138"/>
        <v>1.0000006934653605</v>
      </c>
      <c r="M243" s="28">
        <f t="shared" si="141"/>
        <v>6996790.6447375668</v>
      </c>
      <c r="N243" s="31">
        <f t="shared" si="139"/>
        <v>7.1428670495022023E-2</v>
      </c>
      <c r="O243" s="2">
        <f t="shared" ref="O243:O306" si="165">O242-$N$113*O242*P242/$Q$2</f>
        <v>79791062.604855537</v>
      </c>
      <c r="P243" s="2">
        <f t="shared" ref="P243:P306" si="166">P242+$N$113*O242*P242/$Q$2-$Q$9*P242</f>
        <v>506340.90206735715</v>
      </c>
      <c r="Q243" s="21">
        <f t="shared" ref="Q243:Q306" si="167">$Q$2-O243-P243</f>
        <v>2902596.4930771054</v>
      </c>
      <c r="R243" s="2">
        <f t="shared" si="158"/>
        <v>83200000</v>
      </c>
      <c r="S243" s="2">
        <f t="shared" si="159"/>
        <v>0</v>
      </c>
      <c r="T243" s="21">
        <f t="shared" si="157"/>
        <v>0</v>
      </c>
      <c r="U243" s="2">
        <f t="shared" si="162"/>
        <v>83200000</v>
      </c>
      <c r="V243" s="2">
        <f t="shared" si="163"/>
        <v>0</v>
      </c>
      <c r="W243" s="21">
        <f t="shared" si="161"/>
        <v>0</v>
      </c>
      <c r="X243" s="2">
        <f t="shared" si="136"/>
        <v>83200000</v>
      </c>
      <c r="Y243" s="2">
        <f t="shared" si="137"/>
        <v>0</v>
      </c>
      <c r="Z243" s="21">
        <f t="shared" si="135"/>
        <v>0</v>
      </c>
      <c r="AA243" s="2">
        <f t="shared" si="143"/>
        <v>83200000</v>
      </c>
      <c r="AB243" s="2">
        <f t="shared" si="144"/>
        <v>0</v>
      </c>
      <c r="AC243" s="21">
        <f t="shared" si="142"/>
        <v>0</v>
      </c>
      <c r="AD243" s="2">
        <f t="shared" si="146"/>
        <v>83200000</v>
      </c>
      <c r="AE243" s="2">
        <f t="shared" si="147"/>
        <v>0</v>
      </c>
      <c r="AF243" s="21">
        <f t="shared" si="145"/>
        <v>0</v>
      </c>
      <c r="AG243" s="2">
        <f t="shared" si="149"/>
        <v>83200000</v>
      </c>
      <c r="AH243" s="2">
        <f t="shared" si="150"/>
        <v>0</v>
      </c>
      <c r="AI243" s="21">
        <f t="shared" si="148"/>
        <v>0</v>
      </c>
      <c r="AJ243" s="2">
        <f t="shared" si="153"/>
        <v>83200000</v>
      </c>
      <c r="AK243" s="2">
        <f t="shared" si="154"/>
        <v>0</v>
      </c>
      <c r="AL243" s="37">
        <f t="shared" si="151"/>
        <v>0</v>
      </c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</row>
    <row r="244" spans="1:50" x14ac:dyDescent="0.45">
      <c r="A244" s="25">
        <f t="shared" si="160"/>
        <v>44074</v>
      </c>
      <c r="B244">
        <f t="shared" si="156"/>
        <v>222</v>
      </c>
      <c r="C244">
        <f t="shared" si="140"/>
        <v>189</v>
      </c>
      <c r="K244" s="26">
        <f t="shared" si="164"/>
        <v>9.0609379357826341E-8</v>
      </c>
      <c r="L244" s="28">
        <f t="shared" si="138"/>
        <v>1.0000006342658567</v>
      </c>
      <c r="M244" s="28">
        <f t="shared" si="141"/>
        <v>7649839.1830125144</v>
      </c>
      <c r="N244" s="31">
        <f t="shared" si="139"/>
        <v>7.1428662037954976E-2</v>
      </c>
      <c r="O244" s="2">
        <f t="shared" si="165"/>
        <v>79751098.950522363</v>
      </c>
      <c r="P244" s="2">
        <f t="shared" si="166"/>
        <v>510137.3491100049</v>
      </c>
      <c r="Q244" s="21">
        <f t="shared" si="167"/>
        <v>2938763.7003676319</v>
      </c>
      <c r="R244" s="2">
        <f t="shared" si="158"/>
        <v>83200000</v>
      </c>
      <c r="S244" s="2">
        <f t="shared" si="159"/>
        <v>0</v>
      </c>
      <c r="T244" s="21">
        <f t="shared" si="157"/>
        <v>0</v>
      </c>
      <c r="U244" s="2">
        <f t="shared" si="162"/>
        <v>83200000</v>
      </c>
      <c r="V244" s="2">
        <f t="shared" si="163"/>
        <v>0</v>
      </c>
      <c r="W244" s="21">
        <f t="shared" si="161"/>
        <v>0</v>
      </c>
      <c r="X244" s="2">
        <f t="shared" si="136"/>
        <v>83200000</v>
      </c>
      <c r="Y244" s="2">
        <f t="shared" si="137"/>
        <v>0</v>
      </c>
      <c r="Z244" s="21">
        <f t="shared" ref="Z244:Z307" si="168">$Q$2-X244-Y244</f>
        <v>0</v>
      </c>
      <c r="AA244" s="2">
        <f t="shared" si="143"/>
        <v>83200000</v>
      </c>
      <c r="AB244" s="2">
        <f t="shared" si="144"/>
        <v>0</v>
      </c>
      <c r="AC244" s="21">
        <f t="shared" si="142"/>
        <v>0</v>
      </c>
      <c r="AD244" s="2">
        <f t="shared" si="146"/>
        <v>83200000</v>
      </c>
      <c r="AE244" s="2">
        <f t="shared" si="147"/>
        <v>0</v>
      </c>
      <c r="AF244" s="21">
        <f t="shared" si="145"/>
        <v>0</v>
      </c>
      <c r="AG244" s="2">
        <f t="shared" si="149"/>
        <v>83200000</v>
      </c>
      <c r="AH244" s="2">
        <f t="shared" si="150"/>
        <v>0</v>
      </c>
      <c r="AI244" s="21">
        <f t="shared" si="148"/>
        <v>0</v>
      </c>
      <c r="AJ244" s="2">
        <f t="shared" si="153"/>
        <v>83200000</v>
      </c>
      <c r="AK244" s="2">
        <f t="shared" si="154"/>
        <v>0</v>
      </c>
      <c r="AL244" s="37">
        <f t="shared" si="151"/>
        <v>0</v>
      </c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</row>
    <row r="245" spans="1:50" x14ac:dyDescent="0.45">
      <c r="A245" s="25">
        <f t="shared" si="160"/>
        <v>44075</v>
      </c>
      <c r="B245">
        <f t="shared" si="156"/>
        <v>223</v>
      </c>
      <c r="C245">
        <f t="shared" si="140"/>
        <v>190</v>
      </c>
      <c r="K245" s="26">
        <f t="shared" si="164"/>
        <v>8.2874272602245268E-8</v>
      </c>
      <c r="L245" s="28">
        <f t="shared" si="138"/>
        <v>1.0000005801200764</v>
      </c>
      <c r="M245" s="28">
        <f t="shared" si="141"/>
        <v>8363840.2944023693</v>
      </c>
      <c r="N245" s="31">
        <f t="shared" si="139"/>
        <v>7.1428654302847533E-2</v>
      </c>
      <c r="O245" s="2">
        <f t="shared" si="165"/>
        <v>79710855.822390676</v>
      </c>
      <c r="P245" s="2">
        <f t="shared" si="166"/>
        <v>513942.09516240668</v>
      </c>
      <c r="Q245" s="21">
        <f t="shared" si="167"/>
        <v>2975202.0824469179</v>
      </c>
      <c r="R245" s="2">
        <f t="shared" si="158"/>
        <v>83200000</v>
      </c>
      <c r="S245" s="2">
        <f t="shared" si="159"/>
        <v>0</v>
      </c>
      <c r="T245" s="21">
        <f t="shared" si="157"/>
        <v>0</v>
      </c>
      <c r="U245" s="2">
        <f t="shared" si="162"/>
        <v>83200000</v>
      </c>
      <c r="V245" s="2">
        <f t="shared" si="163"/>
        <v>0</v>
      </c>
      <c r="W245" s="21">
        <f t="shared" si="161"/>
        <v>0</v>
      </c>
      <c r="X245" s="2">
        <f t="shared" ref="X245:X308" si="169">X244-$N$115*X244*Y244/$Q$2</f>
        <v>83200000</v>
      </c>
      <c r="Y245" s="2">
        <f t="shared" ref="Y245:Y308" si="170">Y244+$N$115*X244*Y244/$Q$2-$Q$9*Y244</f>
        <v>0</v>
      </c>
      <c r="Z245" s="21">
        <f t="shared" si="168"/>
        <v>0</v>
      </c>
      <c r="AA245" s="2">
        <f t="shared" si="143"/>
        <v>83200000</v>
      </c>
      <c r="AB245" s="2">
        <f t="shared" si="144"/>
        <v>0</v>
      </c>
      <c r="AC245" s="21">
        <f t="shared" si="142"/>
        <v>0</v>
      </c>
      <c r="AD245" s="2">
        <f t="shared" si="146"/>
        <v>83200000</v>
      </c>
      <c r="AE245" s="2">
        <f t="shared" si="147"/>
        <v>0</v>
      </c>
      <c r="AF245" s="21">
        <f t="shared" si="145"/>
        <v>0</v>
      </c>
      <c r="AG245" s="2">
        <f t="shared" si="149"/>
        <v>83200000</v>
      </c>
      <c r="AH245" s="2">
        <f t="shared" si="150"/>
        <v>0</v>
      </c>
      <c r="AI245" s="21">
        <f t="shared" si="148"/>
        <v>0</v>
      </c>
      <c r="AJ245" s="2">
        <f t="shared" si="153"/>
        <v>83200000</v>
      </c>
      <c r="AK245" s="2">
        <f t="shared" si="154"/>
        <v>0</v>
      </c>
      <c r="AL245" s="37">
        <f t="shared" si="151"/>
        <v>0</v>
      </c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</row>
    <row r="246" spans="1:50" x14ac:dyDescent="0.45">
      <c r="A246" s="25">
        <f t="shared" si="160"/>
        <v>44076</v>
      </c>
      <c r="B246">
        <f t="shared" si="156"/>
        <v>224</v>
      </c>
      <c r="C246">
        <f t="shared" si="140"/>
        <v>191</v>
      </c>
      <c r="K246" s="26">
        <f t="shared" si="164"/>
        <v>7.5799493474381164E-8</v>
      </c>
      <c r="L246" s="28">
        <f t="shared" si="138"/>
        <v>1.0000005305965951</v>
      </c>
      <c r="M246" s="28">
        <f t="shared" si="141"/>
        <v>9144483.0141802505</v>
      </c>
      <c r="N246" s="31">
        <f t="shared" si="139"/>
        <v>7.1428647228067882E-2</v>
      </c>
      <c r="O246" s="2">
        <f t="shared" si="165"/>
        <v>79670333.008334085</v>
      </c>
      <c r="P246" s="2">
        <f t="shared" si="166"/>
        <v>517754.75956453296</v>
      </c>
      <c r="Q246" s="21">
        <f t="shared" si="167"/>
        <v>3011912.2321013818</v>
      </c>
      <c r="R246" s="2">
        <f t="shared" si="158"/>
        <v>83200000</v>
      </c>
      <c r="S246" s="2">
        <f t="shared" si="159"/>
        <v>0</v>
      </c>
      <c r="T246" s="21">
        <f t="shared" si="157"/>
        <v>0</v>
      </c>
      <c r="U246" s="2">
        <f t="shared" si="162"/>
        <v>83200000</v>
      </c>
      <c r="V246" s="2">
        <f t="shared" si="163"/>
        <v>0</v>
      </c>
      <c r="W246" s="21">
        <f t="shared" si="161"/>
        <v>0</v>
      </c>
      <c r="X246" s="2">
        <f t="shared" si="169"/>
        <v>83200000</v>
      </c>
      <c r="Y246" s="2">
        <f t="shared" si="170"/>
        <v>0</v>
      </c>
      <c r="Z246" s="21">
        <f t="shared" si="168"/>
        <v>0</v>
      </c>
      <c r="AA246" s="2">
        <f t="shared" si="143"/>
        <v>83200000</v>
      </c>
      <c r="AB246" s="2">
        <f t="shared" si="144"/>
        <v>0</v>
      </c>
      <c r="AC246" s="21">
        <f t="shared" si="142"/>
        <v>0</v>
      </c>
      <c r="AD246" s="2">
        <f t="shared" si="146"/>
        <v>83200000</v>
      </c>
      <c r="AE246" s="2">
        <f t="shared" si="147"/>
        <v>0</v>
      </c>
      <c r="AF246" s="21">
        <f t="shared" si="145"/>
        <v>0</v>
      </c>
      <c r="AG246" s="2">
        <f t="shared" si="149"/>
        <v>83200000</v>
      </c>
      <c r="AH246" s="2">
        <f t="shared" si="150"/>
        <v>0</v>
      </c>
      <c r="AI246" s="21">
        <f t="shared" si="148"/>
        <v>0</v>
      </c>
      <c r="AJ246" s="2">
        <f t="shared" si="153"/>
        <v>83200000</v>
      </c>
      <c r="AK246" s="2">
        <f t="shared" si="154"/>
        <v>0</v>
      </c>
      <c r="AL246" s="37">
        <f t="shared" si="151"/>
        <v>0</v>
      </c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</row>
    <row r="247" spans="1:50" x14ac:dyDescent="0.45">
      <c r="A247" s="25">
        <f t="shared" si="160"/>
        <v>44077</v>
      </c>
      <c r="B247">
        <f t="shared" si="156"/>
        <v>225</v>
      </c>
      <c r="C247">
        <f t="shared" si="140"/>
        <v>192</v>
      </c>
      <c r="K247" s="26">
        <f t="shared" si="164"/>
        <v>6.9328671378493294E-8</v>
      </c>
      <c r="L247" s="28">
        <f t="shared" si="138"/>
        <v>1.0000004853008173</v>
      </c>
      <c r="M247" s="28">
        <f t="shared" si="141"/>
        <v>9997987.3662337214</v>
      </c>
      <c r="N247" s="31">
        <f t="shared" si="139"/>
        <v>7.1428640757245115E-2</v>
      </c>
      <c r="O247" s="2">
        <f t="shared" si="165"/>
        <v>79629530.330480009</v>
      </c>
      <c r="P247" s="2">
        <f t="shared" si="166"/>
        <v>521574.95459257014</v>
      </c>
      <c r="Q247" s="21">
        <f t="shared" si="167"/>
        <v>3048894.7149274205</v>
      </c>
      <c r="R247" s="2">
        <f t="shared" si="158"/>
        <v>83200000</v>
      </c>
      <c r="S247" s="2">
        <f t="shared" si="159"/>
        <v>0</v>
      </c>
      <c r="T247" s="21">
        <f t="shared" si="157"/>
        <v>0</v>
      </c>
      <c r="U247" s="2">
        <f t="shared" si="162"/>
        <v>83200000</v>
      </c>
      <c r="V247" s="2">
        <f t="shared" si="163"/>
        <v>0</v>
      </c>
      <c r="W247" s="21">
        <f t="shared" si="161"/>
        <v>0</v>
      </c>
      <c r="X247" s="2">
        <f t="shared" si="169"/>
        <v>83200000</v>
      </c>
      <c r="Y247" s="2">
        <f t="shared" si="170"/>
        <v>0</v>
      </c>
      <c r="Z247" s="21">
        <f t="shared" si="168"/>
        <v>0</v>
      </c>
      <c r="AA247" s="2">
        <f t="shared" si="143"/>
        <v>83200000</v>
      </c>
      <c r="AB247" s="2">
        <f t="shared" si="144"/>
        <v>0</v>
      </c>
      <c r="AC247" s="21">
        <f t="shared" si="142"/>
        <v>0</v>
      </c>
      <c r="AD247" s="2">
        <f t="shared" si="146"/>
        <v>83200000</v>
      </c>
      <c r="AE247" s="2">
        <f t="shared" si="147"/>
        <v>0</v>
      </c>
      <c r="AF247" s="21">
        <f t="shared" si="145"/>
        <v>0</v>
      </c>
      <c r="AG247" s="2">
        <f t="shared" si="149"/>
        <v>83200000</v>
      </c>
      <c r="AH247" s="2">
        <f t="shared" si="150"/>
        <v>0</v>
      </c>
      <c r="AI247" s="21">
        <f t="shared" si="148"/>
        <v>0</v>
      </c>
      <c r="AJ247" s="2">
        <f t="shared" si="153"/>
        <v>83200000</v>
      </c>
      <c r="AK247" s="2">
        <f t="shared" si="154"/>
        <v>0</v>
      </c>
      <c r="AL247" s="37">
        <f t="shared" si="151"/>
        <v>0</v>
      </c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</row>
    <row r="248" spans="1:50" x14ac:dyDescent="0.45">
      <c r="A248" s="25">
        <f t="shared" ref="A248:A263" si="171">A247+1</f>
        <v>44078</v>
      </c>
      <c r="B248">
        <f t="shared" si="156"/>
        <v>226</v>
      </c>
      <c r="C248">
        <f t="shared" si="140"/>
        <v>193</v>
      </c>
      <c r="K248" s="26">
        <f t="shared" si="164"/>
        <v>6.341024794224532E-8</v>
      </c>
      <c r="L248" s="28">
        <f t="shared" ref="L248:L311" si="172">(EXP(7*K248))</f>
        <v>1.0000004438718342</v>
      </c>
      <c r="M248" s="28">
        <f t="shared" si="141"/>
        <v>10931153.923120921</v>
      </c>
      <c r="N248" s="31">
        <f t="shared" ref="N248:N311" si="173">EXP(K248)-1+$Q$9</f>
        <v>7.1428634838821364E-2</v>
      </c>
      <c r="O248" s="2">
        <f t="shared" si="165"/>
        <v>79588447.645703867</v>
      </c>
      <c r="P248" s="2">
        <f t="shared" si="166"/>
        <v>525402.28546924063</v>
      </c>
      <c r="Q248" s="21">
        <f t="shared" si="167"/>
        <v>3086150.0688268924</v>
      </c>
      <c r="R248" s="2">
        <f t="shared" si="158"/>
        <v>83200000</v>
      </c>
      <c r="S248" s="2">
        <f t="shared" si="159"/>
        <v>0</v>
      </c>
      <c r="T248" s="21">
        <f t="shared" si="157"/>
        <v>0</v>
      </c>
      <c r="U248" s="2">
        <f t="shared" si="162"/>
        <v>83200000</v>
      </c>
      <c r="V248" s="2">
        <f t="shared" si="163"/>
        <v>0</v>
      </c>
      <c r="W248" s="21">
        <f t="shared" si="161"/>
        <v>0</v>
      </c>
      <c r="X248" s="2">
        <f t="shared" si="169"/>
        <v>83200000</v>
      </c>
      <c r="Y248" s="2">
        <f t="shared" si="170"/>
        <v>0</v>
      </c>
      <c r="Z248" s="21">
        <f t="shared" si="168"/>
        <v>0</v>
      </c>
      <c r="AA248" s="2">
        <f t="shared" si="143"/>
        <v>83200000</v>
      </c>
      <c r="AB248" s="2">
        <f t="shared" si="144"/>
        <v>0</v>
      </c>
      <c r="AC248" s="21">
        <f t="shared" si="142"/>
        <v>0</v>
      </c>
      <c r="AD248" s="2">
        <f t="shared" si="146"/>
        <v>83200000</v>
      </c>
      <c r="AE248" s="2">
        <f t="shared" si="147"/>
        <v>0</v>
      </c>
      <c r="AF248" s="21">
        <f t="shared" si="145"/>
        <v>0</v>
      </c>
      <c r="AG248" s="2">
        <f t="shared" si="149"/>
        <v>83200000</v>
      </c>
      <c r="AH248" s="2">
        <f t="shared" si="150"/>
        <v>0</v>
      </c>
      <c r="AI248" s="21">
        <f t="shared" si="148"/>
        <v>0</v>
      </c>
      <c r="AJ248" s="2">
        <f t="shared" si="153"/>
        <v>83200000</v>
      </c>
      <c r="AK248" s="2">
        <f t="shared" si="154"/>
        <v>0</v>
      </c>
      <c r="AL248" s="37">
        <f t="shared" si="151"/>
        <v>0</v>
      </c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</row>
    <row r="249" spans="1:50" x14ac:dyDescent="0.45">
      <c r="A249" s="25">
        <f t="shared" si="171"/>
        <v>44079</v>
      </c>
      <c r="B249">
        <f t="shared" si="156"/>
        <v>227</v>
      </c>
      <c r="C249">
        <f t="shared" ref="C249:C312" si="174">C248+1</f>
        <v>194</v>
      </c>
      <c r="K249" s="26">
        <f t="shared" si="164"/>
        <v>5.7997066208661922E-8</v>
      </c>
      <c r="L249" s="28">
        <f t="shared" si="172"/>
        <v>1.000000405979546</v>
      </c>
      <c r="M249" s="28">
        <f t="shared" ref="M249:M312" si="175">LN(2)/K249</f>
        <v>11951417.99183668</v>
      </c>
      <c r="N249" s="31">
        <f t="shared" si="173"/>
        <v>7.142862942563924E-2</v>
      </c>
      <c r="O249" s="2">
        <f t="shared" si="165"/>
        <v>79547084.846119151</v>
      </c>
      <c r="P249" s="2">
        <f t="shared" si="166"/>
        <v>529236.35037757561</v>
      </c>
      <c r="Q249" s="21">
        <f t="shared" si="167"/>
        <v>3123678.803503274</v>
      </c>
      <c r="R249" s="2">
        <f t="shared" si="158"/>
        <v>83200000</v>
      </c>
      <c r="S249" s="2">
        <f t="shared" si="159"/>
        <v>0</v>
      </c>
      <c r="T249" s="21">
        <f t="shared" si="157"/>
        <v>0</v>
      </c>
      <c r="U249" s="2">
        <f t="shared" si="162"/>
        <v>83200000</v>
      </c>
      <c r="V249" s="2">
        <f t="shared" si="163"/>
        <v>0</v>
      </c>
      <c r="W249" s="21">
        <f t="shared" si="161"/>
        <v>0</v>
      </c>
      <c r="X249" s="2">
        <f t="shared" si="169"/>
        <v>83200000</v>
      </c>
      <c r="Y249" s="2">
        <f t="shared" si="170"/>
        <v>0</v>
      </c>
      <c r="Z249" s="21">
        <f t="shared" si="168"/>
        <v>0</v>
      </c>
      <c r="AA249" s="2">
        <f t="shared" si="143"/>
        <v>83200000</v>
      </c>
      <c r="AB249" s="2">
        <f t="shared" si="144"/>
        <v>0</v>
      </c>
      <c r="AC249" s="21">
        <f t="shared" si="142"/>
        <v>0</v>
      </c>
      <c r="AD249" s="2">
        <f t="shared" si="146"/>
        <v>83200000</v>
      </c>
      <c r="AE249" s="2">
        <f t="shared" si="147"/>
        <v>0</v>
      </c>
      <c r="AF249" s="21">
        <f t="shared" si="145"/>
        <v>0</v>
      </c>
      <c r="AG249" s="2">
        <f t="shared" si="149"/>
        <v>83200000</v>
      </c>
      <c r="AH249" s="2">
        <f t="shared" si="150"/>
        <v>0</v>
      </c>
      <c r="AI249" s="21">
        <f t="shared" si="148"/>
        <v>0</v>
      </c>
      <c r="AJ249" s="2">
        <f t="shared" si="153"/>
        <v>83200000</v>
      </c>
      <c r="AK249" s="2">
        <f t="shared" si="154"/>
        <v>0</v>
      </c>
      <c r="AL249" s="37">
        <f t="shared" si="151"/>
        <v>0</v>
      </c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</row>
    <row r="250" spans="1:50" x14ac:dyDescent="0.45">
      <c r="A250" s="25">
        <f t="shared" si="171"/>
        <v>44080</v>
      </c>
      <c r="B250">
        <f t="shared" si="156"/>
        <v>228</v>
      </c>
      <c r="C250">
        <f t="shared" si="174"/>
        <v>195</v>
      </c>
      <c r="K250" s="26">
        <f t="shared" si="164"/>
        <v>5.3045994897789354E-8</v>
      </c>
      <c r="L250" s="28">
        <f t="shared" si="172"/>
        <v>1.0000003713220331</v>
      </c>
      <c r="M250" s="28">
        <f t="shared" si="175"/>
        <v>13066908.857031006</v>
      </c>
      <c r="N250" s="31">
        <f t="shared" si="173"/>
        <v>7.1428624474567687E-2</v>
      </c>
      <c r="O250" s="2">
        <f t="shared" si="165"/>
        <v>79505441.859562978</v>
      </c>
      <c r="P250" s="2">
        <f t="shared" si="166"/>
        <v>533076.74047820817</v>
      </c>
      <c r="Q250" s="21">
        <f t="shared" si="167"/>
        <v>3161481.3999588136</v>
      </c>
      <c r="R250" s="2">
        <f t="shared" si="158"/>
        <v>83200000</v>
      </c>
      <c r="S250" s="2">
        <f t="shared" si="159"/>
        <v>0</v>
      </c>
      <c r="T250" s="21">
        <f t="shared" si="157"/>
        <v>0</v>
      </c>
      <c r="U250" s="2">
        <f t="shared" si="162"/>
        <v>83200000</v>
      </c>
      <c r="V250" s="2">
        <f t="shared" si="163"/>
        <v>0</v>
      </c>
      <c r="W250" s="21">
        <f t="shared" si="161"/>
        <v>0</v>
      </c>
      <c r="X250" s="2">
        <f t="shared" si="169"/>
        <v>83200000</v>
      </c>
      <c r="Y250" s="2">
        <f t="shared" si="170"/>
        <v>0</v>
      </c>
      <c r="Z250" s="21">
        <f t="shared" si="168"/>
        <v>0</v>
      </c>
      <c r="AA250" s="2">
        <f t="shared" si="143"/>
        <v>83200000</v>
      </c>
      <c r="AB250" s="2">
        <f t="shared" si="144"/>
        <v>0</v>
      </c>
      <c r="AC250" s="21">
        <f t="shared" si="142"/>
        <v>0</v>
      </c>
      <c r="AD250" s="2">
        <f t="shared" si="146"/>
        <v>83200000</v>
      </c>
      <c r="AE250" s="2">
        <f t="shared" si="147"/>
        <v>0</v>
      </c>
      <c r="AF250" s="21">
        <f t="shared" si="145"/>
        <v>0</v>
      </c>
      <c r="AG250" s="2">
        <f t="shared" si="149"/>
        <v>83200000</v>
      </c>
      <c r="AH250" s="2">
        <f t="shared" si="150"/>
        <v>0</v>
      </c>
      <c r="AI250" s="21">
        <f t="shared" si="148"/>
        <v>0</v>
      </c>
      <c r="AJ250" s="2">
        <f t="shared" si="153"/>
        <v>83200000</v>
      </c>
      <c r="AK250" s="2">
        <f t="shared" si="154"/>
        <v>0</v>
      </c>
      <c r="AL250" s="37">
        <f t="shared" si="151"/>
        <v>0</v>
      </c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</row>
    <row r="251" spans="1:50" x14ac:dyDescent="0.45">
      <c r="A251" s="25">
        <f t="shared" si="171"/>
        <v>44081</v>
      </c>
      <c r="B251">
        <f t="shared" si="156"/>
        <v>229</v>
      </c>
      <c r="C251">
        <f t="shared" si="174"/>
        <v>196</v>
      </c>
      <c r="K251" s="26">
        <f t="shared" si="164"/>
        <v>4.851758474424416E-8</v>
      </c>
      <c r="L251" s="28">
        <f t="shared" si="172"/>
        <v>1.0000003396231509</v>
      </c>
      <c r="M251" s="28">
        <f t="shared" si="175"/>
        <v>14286514.553719128</v>
      </c>
      <c r="N251" s="31">
        <f t="shared" si="173"/>
        <v>7.1428619946157373E-2</v>
      </c>
      <c r="O251" s="2">
        <f t="shared" si="165"/>
        <v>79463518.650076777</v>
      </c>
      <c r="P251" s="2">
        <f t="shared" si="166"/>
        <v>536923.03993024852</v>
      </c>
      <c r="Q251" s="21">
        <f t="shared" si="167"/>
        <v>3199558.3099929746</v>
      </c>
      <c r="R251" s="2">
        <f t="shared" si="158"/>
        <v>83200000</v>
      </c>
      <c r="S251" s="2">
        <f t="shared" si="159"/>
        <v>0</v>
      </c>
      <c r="T251" s="21">
        <f t="shared" si="157"/>
        <v>0</v>
      </c>
      <c r="U251" s="2">
        <f t="shared" si="162"/>
        <v>83200000</v>
      </c>
      <c r="V251" s="2">
        <f t="shared" si="163"/>
        <v>0</v>
      </c>
      <c r="W251" s="21">
        <f t="shared" si="161"/>
        <v>0</v>
      </c>
      <c r="X251" s="2">
        <f t="shared" si="169"/>
        <v>83200000</v>
      </c>
      <c r="Y251" s="2">
        <f t="shared" si="170"/>
        <v>0</v>
      </c>
      <c r="Z251" s="21">
        <f t="shared" si="168"/>
        <v>0</v>
      </c>
      <c r="AA251" s="2">
        <f t="shared" si="143"/>
        <v>83200000</v>
      </c>
      <c r="AB251" s="2">
        <f t="shared" si="144"/>
        <v>0</v>
      </c>
      <c r="AC251" s="21">
        <f t="shared" ref="AC251:AC314" si="176">$Q$2-AA251-AB251</f>
        <v>0</v>
      </c>
      <c r="AD251" s="2">
        <f t="shared" si="146"/>
        <v>83200000</v>
      </c>
      <c r="AE251" s="2">
        <f t="shared" si="147"/>
        <v>0</v>
      </c>
      <c r="AF251" s="21">
        <f t="shared" si="145"/>
        <v>0</v>
      </c>
      <c r="AG251" s="2">
        <f t="shared" si="149"/>
        <v>83200000</v>
      </c>
      <c r="AH251" s="2">
        <f t="shared" si="150"/>
        <v>0</v>
      </c>
      <c r="AI251" s="21">
        <f t="shared" si="148"/>
        <v>0</v>
      </c>
      <c r="AJ251" s="2">
        <f t="shared" si="153"/>
        <v>83200000</v>
      </c>
      <c r="AK251" s="2">
        <f t="shared" si="154"/>
        <v>0</v>
      </c>
      <c r="AL251" s="37">
        <f t="shared" si="151"/>
        <v>0</v>
      </c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</row>
    <row r="252" spans="1:50" x14ac:dyDescent="0.45">
      <c r="A252" s="25">
        <f t="shared" si="171"/>
        <v>44082</v>
      </c>
      <c r="B252">
        <f t="shared" si="156"/>
        <v>230</v>
      </c>
      <c r="C252">
        <f t="shared" si="174"/>
        <v>197</v>
      </c>
      <c r="K252" s="26">
        <f t="shared" si="164"/>
        <v>4.4375754172404465E-8</v>
      </c>
      <c r="L252" s="28">
        <f t="shared" si="172"/>
        <v>1.0000003106303275</v>
      </c>
      <c r="M252" s="28">
        <f t="shared" si="175"/>
        <v>15619952.685581313</v>
      </c>
      <c r="N252" s="31">
        <f t="shared" si="173"/>
        <v>7.1428615804326495E-2</v>
      </c>
      <c r="O252" s="2">
        <f t="shared" si="165"/>
        <v>79421315.218381912</v>
      </c>
      <c r="P252" s="2">
        <f t="shared" si="166"/>
        <v>540774.82591580809</v>
      </c>
      <c r="Q252" s="21">
        <f t="shared" si="167"/>
        <v>3237909.9557022806</v>
      </c>
      <c r="R252" s="2">
        <f t="shared" si="158"/>
        <v>83200000</v>
      </c>
      <c r="S252" s="2">
        <f t="shared" si="159"/>
        <v>0</v>
      </c>
      <c r="T252" s="21">
        <f t="shared" si="157"/>
        <v>0</v>
      </c>
      <c r="U252" s="2">
        <f t="shared" si="162"/>
        <v>83200000</v>
      </c>
      <c r="V252" s="2">
        <f t="shared" si="163"/>
        <v>0</v>
      </c>
      <c r="W252" s="21">
        <f t="shared" si="161"/>
        <v>0</v>
      </c>
      <c r="X252" s="2">
        <f t="shared" si="169"/>
        <v>83200000</v>
      </c>
      <c r="Y252" s="2">
        <f t="shared" si="170"/>
        <v>0</v>
      </c>
      <c r="Z252" s="21">
        <f t="shared" si="168"/>
        <v>0</v>
      </c>
      <c r="AA252" s="2">
        <f t="shared" ref="AA252:AA315" si="177">AA251-$N$122*AA251*AB251/$Q$2</f>
        <v>83200000</v>
      </c>
      <c r="AB252" s="2">
        <f t="shared" ref="AB252:AB315" si="178">AB251+$N$122*AA251*AB251/$Q$2-$Q$9*AB251</f>
        <v>0</v>
      </c>
      <c r="AC252" s="21">
        <f t="shared" si="176"/>
        <v>0</v>
      </c>
      <c r="AD252" s="2">
        <f t="shared" si="146"/>
        <v>83200000</v>
      </c>
      <c r="AE252" s="2">
        <f t="shared" si="147"/>
        <v>0</v>
      </c>
      <c r="AF252" s="21">
        <f t="shared" si="145"/>
        <v>0</v>
      </c>
      <c r="AG252" s="2">
        <f t="shared" si="149"/>
        <v>83200000</v>
      </c>
      <c r="AH252" s="2">
        <f t="shared" si="150"/>
        <v>0</v>
      </c>
      <c r="AI252" s="21">
        <f t="shared" si="148"/>
        <v>0</v>
      </c>
      <c r="AJ252" s="2">
        <f t="shared" si="153"/>
        <v>83200000</v>
      </c>
      <c r="AK252" s="2">
        <f t="shared" si="154"/>
        <v>0</v>
      </c>
      <c r="AL252" s="37">
        <f t="shared" si="151"/>
        <v>0</v>
      </c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</row>
    <row r="253" spans="1:50" x14ac:dyDescent="0.45">
      <c r="A253" s="25">
        <f t="shared" si="171"/>
        <v>44083</v>
      </c>
      <c r="B253">
        <f t="shared" si="156"/>
        <v>231</v>
      </c>
      <c r="C253">
        <f t="shared" si="174"/>
        <v>198</v>
      </c>
      <c r="K253" s="26">
        <f t="shared" si="164"/>
        <v>4.0587501804761221E-8</v>
      </c>
      <c r="L253" s="28">
        <f t="shared" si="172"/>
        <v>1.000000284112553</v>
      </c>
      <c r="M253" s="28">
        <f t="shared" si="175"/>
        <v>17077847.853119995</v>
      </c>
      <c r="N253" s="31">
        <f t="shared" si="173"/>
        <v>7.1428612016074117E-2</v>
      </c>
      <c r="O253" s="2">
        <f t="shared" si="165"/>
        <v>79378831.602349788</v>
      </c>
      <c r="P253" s="2">
        <f t="shared" si="166"/>
        <v>544631.66866823216</v>
      </c>
      <c r="Q253" s="21">
        <f t="shared" si="167"/>
        <v>3276536.7289819801</v>
      </c>
      <c r="R253" s="2">
        <f t="shared" si="158"/>
        <v>83200000</v>
      </c>
      <c r="S253" s="2">
        <f t="shared" si="159"/>
        <v>0</v>
      </c>
      <c r="T253" s="21">
        <f t="shared" si="157"/>
        <v>0</v>
      </c>
      <c r="U253" s="2">
        <f t="shared" si="162"/>
        <v>83200000</v>
      </c>
      <c r="V253" s="2">
        <f t="shared" si="163"/>
        <v>0</v>
      </c>
      <c r="W253" s="21">
        <f t="shared" si="161"/>
        <v>0</v>
      </c>
      <c r="X253" s="2">
        <f t="shared" si="169"/>
        <v>83200000</v>
      </c>
      <c r="Y253" s="2">
        <f t="shared" si="170"/>
        <v>0</v>
      </c>
      <c r="Z253" s="21">
        <f t="shared" si="168"/>
        <v>0</v>
      </c>
      <c r="AA253" s="2">
        <f t="shared" si="177"/>
        <v>83200000</v>
      </c>
      <c r="AB253" s="2">
        <f t="shared" si="178"/>
        <v>0</v>
      </c>
      <c r="AC253" s="21">
        <f t="shared" si="176"/>
        <v>0</v>
      </c>
      <c r="AD253" s="2">
        <f t="shared" si="146"/>
        <v>83200000</v>
      </c>
      <c r="AE253" s="2">
        <f t="shared" si="147"/>
        <v>0</v>
      </c>
      <c r="AF253" s="21">
        <f t="shared" si="145"/>
        <v>0</v>
      </c>
      <c r="AG253" s="2">
        <f t="shared" si="149"/>
        <v>83200000</v>
      </c>
      <c r="AH253" s="2">
        <f t="shared" si="150"/>
        <v>0</v>
      </c>
      <c r="AI253" s="21">
        <f t="shared" si="148"/>
        <v>0</v>
      </c>
      <c r="AJ253" s="2">
        <f t="shared" si="153"/>
        <v>83200000</v>
      </c>
      <c r="AK253" s="2">
        <f t="shared" si="154"/>
        <v>0</v>
      </c>
      <c r="AL253" s="37">
        <f t="shared" si="151"/>
        <v>0</v>
      </c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</row>
    <row r="254" spans="1:50" x14ac:dyDescent="0.45">
      <c r="A254" s="25">
        <f t="shared" si="171"/>
        <v>44084</v>
      </c>
      <c r="B254">
        <f t="shared" si="156"/>
        <v>232</v>
      </c>
      <c r="C254">
        <f t="shared" si="174"/>
        <v>199</v>
      </c>
      <c r="K254" s="26">
        <f t="shared" si="164"/>
        <v>3.7122643512747659E-8</v>
      </c>
      <c r="L254" s="28">
        <f t="shared" si="172"/>
        <v>1.0000002598585382</v>
      </c>
      <c r="M254" s="28">
        <f t="shared" si="175"/>
        <v>18671816.30860753</v>
      </c>
      <c r="N254" s="31">
        <f t="shared" si="173"/>
        <v>7.1428608551215717E-2</v>
      </c>
      <c r="O254" s="2">
        <f t="shared" si="165"/>
        <v>79336067.877466187</v>
      </c>
      <c r="P254" s="2">
        <f t="shared" si="166"/>
        <v>548493.13150410226</v>
      </c>
      <c r="Q254" s="21">
        <f t="shared" si="167"/>
        <v>3315438.991029711</v>
      </c>
      <c r="R254" s="2">
        <f t="shared" si="158"/>
        <v>83200000</v>
      </c>
      <c r="S254" s="2">
        <f t="shared" si="159"/>
        <v>0</v>
      </c>
      <c r="T254" s="21">
        <f t="shared" si="157"/>
        <v>0</v>
      </c>
      <c r="U254" s="2">
        <f t="shared" si="162"/>
        <v>83200000</v>
      </c>
      <c r="V254" s="2">
        <f t="shared" si="163"/>
        <v>0</v>
      </c>
      <c r="W254" s="21">
        <f t="shared" si="161"/>
        <v>0</v>
      </c>
      <c r="X254" s="2">
        <f t="shared" si="169"/>
        <v>83200000</v>
      </c>
      <c r="Y254" s="2">
        <f t="shared" si="170"/>
        <v>0</v>
      </c>
      <c r="Z254" s="21">
        <f t="shared" si="168"/>
        <v>0</v>
      </c>
      <c r="AA254" s="2">
        <f t="shared" si="177"/>
        <v>83200000</v>
      </c>
      <c r="AB254" s="2">
        <f t="shared" si="178"/>
        <v>0</v>
      </c>
      <c r="AC254" s="21">
        <f t="shared" si="176"/>
        <v>0</v>
      </c>
      <c r="AD254" s="2">
        <f t="shared" si="146"/>
        <v>83200000</v>
      </c>
      <c r="AE254" s="2">
        <f t="shared" si="147"/>
        <v>0</v>
      </c>
      <c r="AF254" s="21">
        <f t="shared" si="145"/>
        <v>0</v>
      </c>
      <c r="AG254" s="2">
        <f t="shared" si="149"/>
        <v>83200000</v>
      </c>
      <c r="AH254" s="2">
        <f t="shared" si="150"/>
        <v>0</v>
      </c>
      <c r="AI254" s="21">
        <f t="shared" si="148"/>
        <v>0</v>
      </c>
      <c r="AJ254" s="2">
        <f t="shared" si="153"/>
        <v>83200000</v>
      </c>
      <c r="AK254" s="2">
        <f t="shared" si="154"/>
        <v>0</v>
      </c>
      <c r="AL254" s="37">
        <f t="shared" si="151"/>
        <v>0</v>
      </c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</row>
    <row r="255" spans="1:50" x14ac:dyDescent="0.45">
      <c r="A255" s="25">
        <f t="shared" si="171"/>
        <v>44085</v>
      </c>
      <c r="B255">
        <f t="shared" si="156"/>
        <v>233</v>
      </c>
      <c r="C255">
        <f t="shared" si="174"/>
        <v>200</v>
      </c>
      <c r="K255" s="26">
        <f t="shared" si="164"/>
        <v>3.3953571914911256E-8</v>
      </c>
      <c r="L255" s="28">
        <f t="shared" si="172"/>
        <v>1.0000002376750317</v>
      </c>
      <c r="M255" s="28">
        <f t="shared" si="175"/>
        <v>20414558.512341335</v>
      </c>
      <c r="N255" s="31">
        <f t="shared" si="173"/>
        <v>7.1428605382143823E-2</v>
      </c>
      <c r="O255" s="2">
        <f t="shared" si="165"/>
        <v>79293024.157289505</v>
      </c>
      <c r="P255" s="2">
        <f t="shared" si="166"/>
        <v>552358.77085906768</v>
      </c>
      <c r="Q255" s="21">
        <f t="shared" si="167"/>
        <v>3354617.0718514272</v>
      </c>
      <c r="R255" s="2">
        <f t="shared" si="158"/>
        <v>83200000</v>
      </c>
      <c r="S255" s="2">
        <f t="shared" si="159"/>
        <v>0</v>
      </c>
      <c r="T255" s="21">
        <f t="shared" si="157"/>
        <v>0</v>
      </c>
      <c r="U255" s="2">
        <f t="shared" si="162"/>
        <v>83200000</v>
      </c>
      <c r="V255" s="2">
        <f t="shared" si="163"/>
        <v>0</v>
      </c>
      <c r="W255" s="21">
        <f t="shared" si="161"/>
        <v>0</v>
      </c>
      <c r="X255" s="2">
        <f t="shared" si="169"/>
        <v>83200000</v>
      </c>
      <c r="Y255" s="2">
        <f t="shared" si="170"/>
        <v>0</v>
      </c>
      <c r="Z255" s="21">
        <f t="shared" si="168"/>
        <v>0</v>
      </c>
      <c r="AA255" s="2">
        <f t="shared" si="177"/>
        <v>83200000</v>
      </c>
      <c r="AB255" s="2">
        <f t="shared" si="178"/>
        <v>0</v>
      </c>
      <c r="AC255" s="21">
        <f t="shared" si="176"/>
        <v>0</v>
      </c>
      <c r="AD255" s="2">
        <f t="shared" si="146"/>
        <v>83200000</v>
      </c>
      <c r="AE255" s="2">
        <f t="shared" si="147"/>
        <v>0</v>
      </c>
      <c r="AF255" s="21">
        <f t="shared" si="145"/>
        <v>0</v>
      </c>
      <c r="AG255" s="2">
        <f t="shared" si="149"/>
        <v>83200000</v>
      </c>
      <c r="AH255" s="2">
        <f t="shared" si="150"/>
        <v>0</v>
      </c>
      <c r="AI255" s="21">
        <f t="shared" si="148"/>
        <v>0</v>
      </c>
      <c r="AJ255" s="2">
        <f t="shared" si="153"/>
        <v>83200000</v>
      </c>
      <c r="AK255" s="2">
        <f t="shared" si="154"/>
        <v>0</v>
      </c>
      <c r="AL255" s="37">
        <f t="shared" si="151"/>
        <v>0</v>
      </c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</row>
    <row r="256" spans="1:50" x14ac:dyDescent="0.45">
      <c r="A256" s="25">
        <f t="shared" si="171"/>
        <v>44086</v>
      </c>
      <c r="B256">
        <f t="shared" si="156"/>
        <v>234</v>
      </c>
      <c r="C256">
        <f t="shared" si="174"/>
        <v>201</v>
      </c>
      <c r="K256" s="26">
        <f t="shared" si="164"/>
        <v>3.1055036406153775E-8</v>
      </c>
      <c r="L256" s="28">
        <f t="shared" si="172"/>
        <v>1.0000002173852784</v>
      </c>
      <c r="M256" s="28">
        <f t="shared" si="175"/>
        <v>22319960.327677906</v>
      </c>
      <c r="N256" s="31">
        <f t="shared" si="173"/>
        <v>7.1428602483608411E-2</v>
      </c>
      <c r="O256" s="2">
        <f t="shared" si="165"/>
        <v>79249700.593902498</v>
      </c>
      <c r="P256" s="2">
        <f t="shared" si="166"/>
        <v>556228.13632756227</v>
      </c>
      <c r="Q256" s="21">
        <f t="shared" si="167"/>
        <v>3394071.2697699391</v>
      </c>
      <c r="R256" s="2">
        <f t="shared" si="158"/>
        <v>83200000</v>
      </c>
      <c r="S256" s="2">
        <f t="shared" si="159"/>
        <v>0</v>
      </c>
      <c r="T256" s="21">
        <f t="shared" si="157"/>
        <v>0</v>
      </c>
      <c r="U256" s="2">
        <f t="shared" si="162"/>
        <v>83200000</v>
      </c>
      <c r="V256" s="2">
        <f t="shared" si="163"/>
        <v>0</v>
      </c>
      <c r="W256" s="21">
        <f t="shared" si="161"/>
        <v>0</v>
      </c>
      <c r="X256" s="2">
        <f t="shared" si="169"/>
        <v>83200000</v>
      </c>
      <c r="Y256" s="2">
        <f t="shared" si="170"/>
        <v>0</v>
      </c>
      <c r="Z256" s="21">
        <f t="shared" si="168"/>
        <v>0</v>
      </c>
      <c r="AA256" s="2">
        <f t="shared" si="177"/>
        <v>83200000</v>
      </c>
      <c r="AB256" s="2">
        <f t="shared" si="178"/>
        <v>0</v>
      </c>
      <c r="AC256" s="21">
        <f t="shared" si="176"/>
        <v>0</v>
      </c>
      <c r="AD256" s="2">
        <f t="shared" si="146"/>
        <v>83200000</v>
      </c>
      <c r="AE256" s="2">
        <f t="shared" si="147"/>
        <v>0</v>
      </c>
      <c r="AF256" s="21">
        <f t="shared" si="145"/>
        <v>0</v>
      </c>
      <c r="AG256" s="2">
        <f t="shared" si="149"/>
        <v>83200000</v>
      </c>
      <c r="AH256" s="2">
        <f t="shared" si="150"/>
        <v>0</v>
      </c>
      <c r="AI256" s="21">
        <f t="shared" si="148"/>
        <v>0</v>
      </c>
      <c r="AJ256" s="2">
        <f t="shared" si="153"/>
        <v>83200000</v>
      </c>
      <c r="AK256" s="2">
        <f t="shared" si="154"/>
        <v>0</v>
      </c>
      <c r="AL256" s="37">
        <f t="shared" si="151"/>
        <v>0</v>
      </c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</row>
    <row r="257" spans="1:50" x14ac:dyDescent="0.45">
      <c r="A257" s="25">
        <f t="shared" si="171"/>
        <v>44087</v>
      </c>
      <c r="B257">
        <f t="shared" si="156"/>
        <v>235</v>
      </c>
      <c r="C257">
        <f t="shared" si="174"/>
        <v>202</v>
      </c>
      <c r="K257" s="26">
        <f t="shared" si="164"/>
        <v>2.8403941965351736E-8</v>
      </c>
      <c r="L257" s="28">
        <f t="shared" si="172"/>
        <v>1.0000001988276135</v>
      </c>
      <c r="M257" s="28">
        <f t="shared" si="175"/>
        <v>24403203.661149357</v>
      </c>
      <c r="N257" s="31">
        <f t="shared" si="173"/>
        <v>7.1428599832513734E-2</v>
      </c>
      <c r="O257" s="2">
        <f t="shared" si="165"/>
        <v>79206097.378357336</v>
      </c>
      <c r="P257" s="2">
        <f t="shared" si="166"/>
        <v>560100.77070646302</v>
      </c>
      <c r="Q257" s="21">
        <f t="shared" si="167"/>
        <v>3433801.8509362009</v>
      </c>
      <c r="R257" s="2">
        <f t="shared" si="158"/>
        <v>83200000</v>
      </c>
      <c r="S257" s="2">
        <f t="shared" si="159"/>
        <v>0</v>
      </c>
      <c r="T257" s="21">
        <f t="shared" si="157"/>
        <v>0</v>
      </c>
      <c r="U257" s="2">
        <f t="shared" si="162"/>
        <v>83200000</v>
      </c>
      <c r="V257" s="2">
        <f t="shared" si="163"/>
        <v>0</v>
      </c>
      <c r="W257" s="21">
        <f t="shared" si="161"/>
        <v>0</v>
      </c>
      <c r="X257" s="2">
        <f t="shared" si="169"/>
        <v>83200000</v>
      </c>
      <c r="Y257" s="2">
        <f t="shared" si="170"/>
        <v>0</v>
      </c>
      <c r="Z257" s="21">
        <f t="shared" si="168"/>
        <v>0</v>
      </c>
      <c r="AA257" s="2">
        <f t="shared" si="177"/>
        <v>83200000</v>
      </c>
      <c r="AB257" s="2">
        <f t="shared" si="178"/>
        <v>0</v>
      </c>
      <c r="AC257" s="21">
        <f t="shared" si="176"/>
        <v>0</v>
      </c>
      <c r="AD257" s="2">
        <f t="shared" si="146"/>
        <v>83200000</v>
      </c>
      <c r="AE257" s="2">
        <f t="shared" si="147"/>
        <v>0</v>
      </c>
      <c r="AF257" s="21">
        <f t="shared" si="145"/>
        <v>0</v>
      </c>
      <c r="AG257" s="2">
        <f t="shared" si="149"/>
        <v>83200000</v>
      </c>
      <c r="AH257" s="2">
        <f t="shared" si="150"/>
        <v>0</v>
      </c>
      <c r="AI257" s="21">
        <f t="shared" si="148"/>
        <v>0</v>
      </c>
      <c r="AJ257" s="2">
        <f t="shared" si="153"/>
        <v>83200000</v>
      </c>
      <c r="AK257" s="2">
        <f t="shared" si="154"/>
        <v>0</v>
      </c>
      <c r="AL257" s="37">
        <f t="shared" si="151"/>
        <v>0</v>
      </c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</row>
    <row r="258" spans="1:50" x14ac:dyDescent="0.45">
      <c r="A258" s="25">
        <f t="shared" si="171"/>
        <v>44088</v>
      </c>
      <c r="B258">
        <f t="shared" si="156"/>
        <v>236</v>
      </c>
      <c r="C258">
        <f t="shared" si="174"/>
        <v>203</v>
      </c>
      <c r="K258" s="26">
        <f t="shared" si="164"/>
        <v>2.5979165138289855E-8</v>
      </c>
      <c r="L258" s="28">
        <f t="shared" si="172"/>
        <v>1.0000001818541726</v>
      </c>
      <c r="M258" s="28">
        <f t="shared" si="175"/>
        <v>26680887.429224506</v>
      </c>
      <c r="N258" s="31">
        <f t="shared" si="173"/>
        <v>7.142859740773691E-2</v>
      </c>
      <c r="O258" s="2">
        <f t="shared" si="165"/>
        <v>79162214.741113454</v>
      </c>
      <c r="P258" s="2">
        <f t="shared" si="166"/>
        <v>563976.21004274243</v>
      </c>
      <c r="Q258" s="21">
        <f t="shared" si="167"/>
        <v>3473809.0488438033</v>
      </c>
      <c r="R258" s="2">
        <f t="shared" si="158"/>
        <v>83200000</v>
      </c>
      <c r="S258" s="2">
        <f t="shared" si="159"/>
        <v>0</v>
      </c>
      <c r="T258" s="21">
        <f t="shared" si="157"/>
        <v>0</v>
      </c>
      <c r="U258" s="2">
        <f t="shared" si="162"/>
        <v>83200000</v>
      </c>
      <c r="V258" s="2">
        <f t="shared" si="163"/>
        <v>0</v>
      </c>
      <c r="W258" s="21">
        <f t="shared" si="161"/>
        <v>0</v>
      </c>
      <c r="X258" s="2">
        <f t="shared" si="169"/>
        <v>83200000</v>
      </c>
      <c r="Y258" s="2">
        <f t="shared" si="170"/>
        <v>0</v>
      </c>
      <c r="Z258" s="21">
        <f t="shared" si="168"/>
        <v>0</v>
      </c>
      <c r="AA258" s="2">
        <f t="shared" si="177"/>
        <v>83200000</v>
      </c>
      <c r="AB258" s="2">
        <f t="shared" si="178"/>
        <v>0</v>
      </c>
      <c r="AC258" s="21">
        <f t="shared" si="176"/>
        <v>0</v>
      </c>
      <c r="AD258" s="2">
        <f t="shared" si="146"/>
        <v>83200000</v>
      </c>
      <c r="AE258" s="2">
        <f t="shared" si="147"/>
        <v>0</v>
      </c>
      <c r="AF258" s="21">
        <f t="shared" ref="AF258:AF321" si="179">$Q$2-AD258-AE258</f>
        <v>0</v>
      </c>
      <c r="AG258" s="2">
        <f t="shared" si="149"/>
        <v>83200000</v>
      </c>
      <c r="AH258" s="2">
        <f t="shared" si="150"/>
        <v>0</v>
      </c>
      <c r="AI258" s="21">
        <f t="shared" si="148"/>
        <v>0</v>
      </c>
      <c r="AJ258" s="2">
        <f t="shared" si="153"/>
        <v>83200000</v>
      </c>
      <c r="AK258" s="2">
        <f t="shared" si="154"/>
        <v>0</v>
      </c>
      <c r="AL258" s="37">
        <f t="shared" si="151"/>
        <v>0</v>
      </c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</row>
    <row r="259" spans="1:50" x14ac:dyDescent="0.45">
      <c r="A259" s="25">
        <f t="shared" si="171"/>
        <v>44089</v>
      </c>
      <c r="B259">
        <f t="shared" si="156"/>
        <v>237</v>
      </c>
      <c r="C259">
        <f t="shared" si="174"/>
        <v>204</v>
      </c>
      <c r="K259" s="26">
        <f t="shared" si="164"/>
        <v>2.3761385729692848E-8</v>
      </c>
      <c r="L259" s="28">
        <f t="shared" si="172"/>
        <v>1.000000166329714</v>
      </c>
      <c r="M259" s="28">
        <f t="shared" si="175"/>
        <v>29171159.815556146</v>
      </c>
      <c r="N259" s="31">
        <f t="shared" si="173"/>
        <v>7.1428595189957395E-2</v>
      </c>
      <c r="O259" s="2">
        <f t="shared" si="165"/>
        <v>79118052.952467978</v>
      </c>
      <c r="P259" s="2">
        <f t="shared" si="166"/>
        <v>567853.98368516751</v>
      </c>
      <c r="Q259" s="21">
        <f t="shared" si="167"/>
        <v>3514093.0638468545</v>
      </c>
      <c r="R259" s="2">
        <f t="shared" si="158"/>
        <v>83200000</v>
      </c>
      <c r="S259" s="2">
        <f t="shared" si="159"/>
        <v>0</v>
      </c>
      <c r="T259" s="21">
        <f t="shared" si="157"/>
        <v>0</v>
      </c>
      <c r="U259" s="2">
        <f t="shared" si="162"/>
        <v>83200000</v>
      </c>
      <c r="V259" s="2">
        <f t="shared" si="163"/>
        <v>0</v>
      </c>
      <c r="W259" s="21">
        <f t="shared" si="161"/>
        <v>0</v>
      </c>
      <c r="X259" s="2">
        <f t="shared" si="169"/>
        <v>83200000</v>
      </c>
      <c r="Y259" s="2">
        <f t="shared" si="170"/>
        <v>0</v>
      </c>
      <c r="Z259" s="21">
        <f t="shared" si="168"/>
        <v>0</v>
      </c>
      <c r="AA259" s="2">
        <f t="shared" si="177"/>
        <v>83200000</v>
      </c>
      <c r="AB259" s="2">
        <f t="shared" si="178"/>
        <v>0</v>
      </c>
      <c r="AC259" s="21">
        <f t="shared" si="176"/>
        <v>0</v>
      </c>
      <c r="AD259" s="2">
        <f t="shared" ref="AD259:AD322" si="180">AD258-$N$129*AD258*AE258/$Q$2</f>
        <v>83200000</v>
      </c>
      <c r="AE259" s="2">
        <f t="shared" ref="AE259:AE322" si="181">AE258+$N$129*AD258*AE258/$Q$2-$Q$9*AE258</f>
        <v>0</v>
      </c>
      <c r="AF259" s="21">
        <f t="shared" si="179"/>
        <v>0</v>
      </c>
      <c r="AG259" s="2">
        <f t="shared" si="149"/>
        <v>83200000</v>
      </c>
      <c r="AH259" s="2">
        <f t="shared" si="150"/>
        <v>0</v>
      </c>
      <c r="AI259" s="21">
        <f t="shared" si="148"/>
        <v>0</v>
      </c>
      <c r="AJ259" s="2">
        <f t="shared" si="153"/>
        <v>83200000</v>
      </c>
      <c r="AK259" s="2">
        <f t="shared" si="154"/>
        <v>0</v>
      </c>
      <c r="AL259" s="37">
        <f t="shared" si="151"/>
        <v>0</v>
      </c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</row>
    <row r="260" spans="1:50" x14ac:dyDescent="0.45">
      <c r="A260" s="25">
        <f t="shared" si="171"/>
        <v>44090</v>
      </c>
      <c r="B260">
        <f t="shared" si="156"/>
        <v>238</v>
      </c>
      <c r="C260">
        <f t="shared" si="174"/>
        <v>205</v>
      </c>
      <c r="K260" s="26">
        <f t="shared" si="164"/>
        <v>2.173293286330822E-8</v>
      </c>
      <c r="L260" s="28">
        <f t="shared" si="172"/>
        <v>1.0000001521305417</v>
      </c>
      <c r="M260" s="28">
        <f t="shared" si="175"/>
        <v>31893862.872515835</v>
      </c>
      <c r="N260" s="31">
        <f t="shared" si="173"/>
        <v>7.1428593161504433E-2</v>
      </c>
      <c r="O260" s="2">
        <f t="shared" si="165"/>
        <v>79073612.322978392</v>
      </c>
      <c r="P260" s="2">
        <f t="shared" si="166"/>
        <v>571733.61434009287</v>
      </c>
      <c r="Q260" s="21">
        <f t="shared" si="167"/>
        <v>3554654.0626815148</v>
      </c>
      <c r="R260" s="2">
        <f t="shared" si="158"/>
        <v>83200000</v>
      </c>
      <c r="S260" s="2">
        <f t="shared" si="159"/>
        <v>0</v>
      </c>
      <c r="T260" s="21">
        <f t="shared" si="157"/>
        <v>0</v>
      </c>
      <c r="U260" s="2">
        <f t="shared" si="162"/>
        <v>83200000</v>
      </c>
      <c r="V260" s="2">
        <f t="shared" si="163"/>
        <v>0</v>
      </c>
      <c r="W260" s="21">
        <f t="shared" si="161"/>
        <v>0</v>
      </c>
      <c r="X260" s="2">
        <f t="shared" si="169"/>
        <v>83200000</v>
      </c>
      <c r="Y260" s="2">
        <f t="shared" si="170"/>
        <v>0</v>
      </c>
      <c r="Z260" s="21">
        <f t="shared" si="168"/>
        <v>0</v>
      </c>
      <c r="AA260" s="2">
        <f t="shared" si="177"/>
        <v>83200000</v>
      </c>
      <c r="AB260" s="2">
        <f t="shared" si="178"/>
        <v>0</v>
      </c>
      <c r="AC260" s="21">
        <f t="shared" si="176"/>
        <v>0</v>
      </c>
      <c r="AD260" s="2">
        <f t="shared" si="180"/>
        <v>83200000</v>
      </c>
      <c r="AE260" s="2">
        <f t="shared" si="181"/>
        <v>0</v>
      </c>
      <c r="AF260" s="21">
        <f t="shared" si="179"/>
        <v>0</v>
      </c>
      <c r="AG260" s="2">
        <f t="shared" si="149"/>
        <v>83200000</v>
      </c>
      <c r="AH260" s="2">
        <f t="shared" si="150"/>
        <v>0</v>
      </c>
      <c r="AI260" s="21">
        <f t="shared" si="148"/>
        <v>0</v>
      </c>
      <c r="AJ260" s="2">
        <f t="shared" si="153"/>
        <v>83200000</v>
      </c>
      <c r="AK260" s="2">
        <f t="shared" si="154"/>
        <v>0</v>
      </c>
      <c r="AL260" s="37">
        <f t="shared" si="151"/>
        <v>0</v>
      </c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</row>
    <row r="261" spans="1:50" x14ac:dyDescent="0.45">
      <c r="A261" s="25">
        <f t="shared" si="171"/>
        <v>44091</v>
      </c>
      <c r="B261">
        <f t="shared" si="156"/>
        <v>239</v>
      </c>
      <c r="C261">
        <f t="shared" si="174"/>
        <v>206</v>
      </c>
      <c r="K261" s="26">
        <f t="shared" si="164"/>
        <v>1.9877644183472025E-8</v>
      </c>
      <c r="L261" s="28">
        <f t="shared" si="172"/>
        <v>1.0000001391435189</v>
      </c>
      <c r="M261" s="28">
        <f t="shared" si="175"/>
        <v>34870690.619177461</v>
      </c>
      <c r="N261" s="31">
        <f t="shared" si="173"/>
        <v>7.1428591306215844E-2</v>
      </c>
      <c r="O261" s="2">
        <f t="shared" si="165"/>
        <v>79028893.203877077</v>
      </c>
      <c r="P261" s="2">
        <f t="shared" si="166"/>
        <v>575614.61813139718</v>
      </c>
      <c r="Q261" s="21">
        <f t="shared" si="167"/>
        <v>3595492.1779915262</v>
      </c>
      <c r="R261" s="2">
        <f t="shared" si="158"/>
        <v>83200000</v>
      </c>
      <c r="S261" s="2">
        <f t="shared" si="159"/>
        <v>0</v>
      </c>
      <c r="T261" s="21">
        <f t="shared" si="157"/>
        <v>0</v>
      </c>
      <c r="U261" s="2">
        <f t="shared" si="162"/>
        <v>83200000</v>
      </c>
      <c r="V261" s="2">
        <f t="shared" si="163"/>
        <v>0</v>
      </c>
      <c r="W261" s="21">
        <f t="shared" si="161"/>
        <v>0</v>
      </c>
      <c r="X261" s="2">
        <f t="shared" si="169"/>
        <v>83200000</v>
      </c>
      <c r="Y261" s="2">
        <f t="shared" si="170"/>
        <v>0</v>
      </c>
      <c r="Z261" s="21">
        <f t="shared" si="168"/>
        <v>0</v>
      </c>
      <c r="AA261" s="2">
        <f t="shared" si="177"/>
        <v>83200000</v>
      </c>
      <c r="AB261" s="2">
        <f t="shared" si="178"/>
        <v>0</v>
      </c>
      <c r="AC261" s="21">
        <f t="shared" si="176"/>
        <v>0</v>
      </c>
      <c r="AD261" s="2">
        <f t="shared" si="180"/>
        <v>83200000</v>
      </c>
      <c r="AE261" s="2">
        <f t="shared" si="181"/>
        <v>0</v>
      </c>
      <c r="AF261" s="21">
        <f t="shared" si="179"/>
        <v>0</v>
      </c>
      <c r="AG261" s="2">
        <f t="shared" si="149"/>
        <v>83200000</v>
      </c>
      <c r="AH261" s="2">
        <f t="shared" si="150"/>
        <v>0</v>
      </c>
      <c r="AI261" s="21">
        <f t="shared" si="148"/>
        <v>0</v>
      </c>
      <c r="AJ261" s="2">
        <f t="shared" si="153"/>
        <v>83200000</v>
      </c>
      <c r="AK261" s="2">
        <f t="shared" si="154"/>
        <v>0</v>
      </c>
      <c r="AL261" s="37">
        <f t="shared" si="151"/>
        <v>0</v>
      </c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</row>
    <row r="262" spans="1:50" x14ac:dyDescent="0.45">
      <c r="A262" s="25">
        <f t="shared" si="171"/>
        <v>44092</v>
      </c>
      <c r="B262">
        <f t="shared" si="156"/>
        <v>240</v>
      </c>
      <c r="C262">
        <f t="shared" si="174"/>
        <v>207</v>
      </c>
      <c r="K262" s="26">
        <f t="shared" si="164"/>
        <v>1.8180737076301441E-8</v>
      </c>
      <c r="L262" s="28">
        <f t="shared" si="172"/>
        <v>1.0000001272651677</v>
      </c>
      <c r="M262" s="28">
        <f t="shared" si="175"/>
        <v>38125361.895446002</v>
      </c>
      <c r="N262" s="31">
        <f t="shared" si="173"/>
        <v>7.1428589609308563E-2</v>
      </c>
      <c r="O262" s="2">
        <f t="shared" si="165"/>
        <v>78983895.987477347</v>
      </c>
      <c r="P262" s="2">
        <f t="shared" si="166"/>
        <v>579496.50466460537</v>
      </c>
      <c r="Q262" s="21">
        <f t="shared" si="167"/>
        <v>3636607.5078580473</v>
      </c>
      <c r="R262" s="2">
        <f t="shared" si="158"/>
        <v>83200000</v>
      </c>
      <c r="S262" s="2">
        <f t="shared" si="159"/>
        <v>0</v>
      </c>
      <c r="T262" s="21">
        <f t="shared" si="157"/>
        <v>0</v>
      </c>
      <c r="U262" s="2">
        <f t="shared" si="162"/>
        <v>83200000</v>
      </c>
      <c r="V262" s="2">
        <f t="shared" si="163"/>
        <v>0</v>
      </c>
      <c r="W262" s="21">
        <f t="shared" si="161"/>
        <v>0</v>
      </c>
      <c r="X262" s="2">
        <f t="shared" si="169"/>
        <v>83200000</v>
      </c>
      <c r="Y262" s="2">
        <f t="shared" si="170"/>
        <v>0</v>
      </c>
      <c r="Z262" s="21">
        <f t="shared" si="168"/>
        <v>0</v>
      </c>
      <c r="AA262" s="2">
        <f t="shared" si="177"/>
        <v>83200000</v>
      </c>
      <c r="AB262" s="2">
        <f t="shared" si="178"/>
        <v>0</v>
      </c>
      <c r="AC262" s="21">
        <f t="shared" si="176"/>
        <v>0</v>
      </c>
      <c r="AD262" s="2">
        <f t="shared" si="180"/>
        <v>83200000</v>
      </c>
      <c r="AE262" s="2">
        <f t="shared" si="181"/>
        <v>0</v>
      </c>
      <c r="AF262" s="21">
        <f t="shared" si="179"/>
        <v>0</v>
      </c>
      <c r="AG262" s="2">
        <f t="shared" si="149"/>
        <v>83200000</v>
      </c>
      <c r="AH262" s="2">
        <f t="shared" si="150"/>
        <v>0</v>
      </c>
      <c r="AI262" s="21">
        <f t="shared" si="148"/>
        <v>0</v>
      </c>
      <c r="AJ262" s="2">
        <f t="shared" si="153"/>
        <v>83200000</v>
      </c>
      <c r="AK262" s="2">
        <f t="shared" si="154"/>
        <v>0</v>
      </c>
      <c r="AL262" s="37">
        <f t="shared" si="151"/>
        <v>0</v>
      </c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</row>
    <row r="263" spans="1:50" x14ac:dyDescent="0.45">
      <c r="A263" s="25">
        <f t="shared" si="171"/>
        <v>44093</v>
      </c>
      <c r="B263">
        <f t="shared" si="156"/>
        <v>241</v>
      </c>
      <c r="C263">
        <f t="shared" si="174"/>
        <v>208</v>
      </c>
      <c r="K263" s="26">
        <f t="shared" si="164"/>
        <v>1.6628690884427923E-8</v>
      </c>
      <c r="L263" s="28">
        <f t="shared" si="172"/>
        <v>1.000000116400843</v>
      </c>
      <c r="M263" s="28">
        <f t="shared" si="175"/>
        <v>41683809.349601224</v>
      </c>
      <c r="N263" s="31">
        <f t="shared" si="173"/>
        <v>7.1428588057262515E-2</v>
      </c>
      <c r="O263" s="2">
        <f t="shared" si="165"/>
        <v>78938621.107570663</v>
      </c>
      <c r="P263" s="2">
        <f t="shared" si="166"/>
        <v>583378.77709523984</v>
      </c>
      <c r="Q263" s="21">
        <f t="shared" si="167"/>
        <v>3678000.1153340973</v>
      </c>
      <c r="R263" s="2">
        <f t="shared" si="158"/>
        <v>83200000</v>
      </c>
      <c r="S263" s="2">
        <f t="shared" si="159"/>
        <v>0</v>
      </c>
      <c r="T263" s="21">
        <f t="shared" si="157"/>
        <v>0</v>
      </c>
      <c r="U263" s="2">
        <f t="shared" si="162"/>
        <v>83200000</v>
      </c>
      <c r="V263" s="2">
        <f t="shared" si="163"/>
        <v>0</v>
      </c>
      <c r="W263" s="21">
        <f t="shared" si="161"/>
        <v>0</v>
      </c>
      <c r="X263" s="2">
        <f t="shared" si="169"/>
        <v>83200000</v>
      </c>
      <c r="Y263" s="2">
        <f t="shared" si="170"/>
        <v>0</v>
      </c>
      <c r="Z263" s="21">
        <f t="shared" si="168"/>
        <v>0</v>
      </c>
      <c r="AA263" s="2">
        <f t="shared" si="177"/>
        <v>83200000</v>
      </c>
      <c r="AB263" s="2">
        <f t="shared" si="178"/>
        <v>0</v>
      </c>
      <c r="AC263" s="21">
        <f t="shared" si="176"/>
        <v>0</v>
      </c>
      <c r="AD263" s="2">
        <f t="shared" si="180"/>
        <v>83200000</v>
      </c>
      <c r="AE263" s="2">
        <f t="shared" si="181"/>
        <v>0</v>
      </c>
      <c r="AF263" s="21">
        <f t="shared" si="179"/>
        <v>0</v>
      </c>
      <c r="AG263" s="2">
        <f t="shared" si="149"/>
        <v>83200000</v>
      </c>
      <c r="AH263" s="2">
        <f t="shared" si="150"/>
        <v>0</v>
      </c>
      <c r="AI263" s="21">
        <f t="shared" si="148"/>
        <v>0</v>
      </c>
      <c r="AJ263" s="2">
        <f t="shared" si="153"/>
        <v>83200000</v>
      </c>
      <c r="AK263" s="2">
        <f t="shared" si="154"/>
        <v>0</v>
      </c>
      <c r="AL263" s="37">
        <f t="shared" si="151"/>
        <v>0</v>
      </c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</row>
    <row r="264" spans="1:50" x14ac:dyDescent="0.45">
      <c r="A264" s="25">
        <f t="shared" ref="A264:B279" si="182">A263+1</f>
        <v>44094</v>
      </c>
      <c r="B264">
        <f t="shared" si="156"/>
        <v>242</v>
      </c>
      <c r="C264">
        <f t="shared" si="174"/>
        <v>209</v>
      </c>
      <c r="K264" s="26">
        <f t="shared" si="164"/>
        <v>1.5209139176776837E-8</v>
      </c>
      <c r="L264" s="28">
        <f t="shared" si="172"/>
        <v>1.0000001064639799</v>
      </c>
      <c r="M264" s="28">
        <f t="shared" si="175"/>
        <v>45574386.065078996</v>
      </c>
      <c r="N264" s="31">
        <f t="shared" si="173"/>
        <v>7.1428586637710706E-2</v>
      </c>
      <c r="O264" s="2">
        <f t="shared" si="165"/>
        <v>78893069.0398148</v>
      </c>
      <c r="P264" s="2">
        <f t="shared" si="166"/>
        <v>587260.9322014408</v>
      </c>
      <c r="Q264" s="21">
        <f t="shared" si="167"/>
        <v>3719670.0279837591</v>
      </c>
      <c r="R264" s="2">
        <f t="shared" si="158"/>
        <v>83200000</v>
      </c>
      <c r="S264" s="2">
        <f t="shared" si="159"/>
        <v>0</v>
      </c>
      <c r="T264" s="21">
        <f t="shared" si="157"/>
        <v>0</v>
      </c>
      <c r="U264" s="2">
        <f t="shared" si="162"/>
        <v>83200000</v>
      </c>
      <c r="V264" s="2">
        <f t="shared" si="163"/>
        <v>0</v>
      </c>
      <c r="W264" s="21">
        <f t="shared" si="161"/>
        <v>0</v>
      </c>
      <c r="X264" s="2">
        <f t="shared" si="169"/>
        <v>83200000</v>
      </c>
      <c r="Y264" s="2">
        <f t="shared" si="170"/>
        <v>0</v>
      </c>
      <c r="Z264" s="21">
        <f t="shared" si="168"/>
        <v>0</v>
      </c>
      <c r="AA264" s="2">
        <f t="shared" si="177"/>
        <v>83200000</v>
      </c>
      <c r="AB264" s="2">
        <f t="shared" si="178"/>
        <v>0</v>
      </c>
      <c r="AC264" s="21">
        <f t="shared" si="176"/>
        <v>0</v>
      </c>
      <c r="AD264" s="2">
        <f t="shared" si="180"/>
        <v>83200000</v>
      </c>
      <c r="AE264" s="2">
        <f t="shared" si="181"/>
        <v>0</v>
      </c>
      <c r="AF264" s="21">
        <f t="shared" si="179"/>
        <v>0</v>
      </c>
      <c r="AG264" s="2">
        <f t="shared" si="149"/>
        <v>83200000</v>
      </c>
      <c r="AH264" s="2">
        <f t="shared" si="150"/>
        <v>0</v>
      </c>
      <c r="AI264" s="21">
        <f t="shared" si="148"/>
        <v>0</v>
      </c>
      <c r="AJ264" s="2">
        <f t="shared" si="153"/>
        <v>83200000</v>
      </c>
      <c r="AK264" s="2">
        <f t="shared" si="154"/>
        <v>0</v>
      </c>
      <c r="AL264" s="37">
        <f t="shared" si="151"/>
        <v>0</v>
      </c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</row>
    <row r="265" spans="1:50" x14ac:dyDescent="0.45">
      <c r="A265" s="25">
        <f t="shared" si="182"/>
        <v>44095</v>
      </c>
      <c r="B265">
        <f t="shared" si="156"/>
        <v>243</v>
      </c>
      <c r="C265">
        <f t="shared" si="174"/>
        <v>210</v>
      </c>
      <c r="K265" s="26">
        <f t="shared" si="164"/>
        <v>1.3910771215020152E-8</v>
      </c>
      <c r="L265" s="28">
        <f t="shared" si="172"/>
        <v>1.0000000973754033</v>
      </c>
      <c r="M265" s="28">
        <f t="shared" si="175"/>
        <v>49828091.472852334</v>
      </c>
      <c r="N265" s="31">
        <f t="shared" si="173"/>
        <v>7.1428585339342626E-2</v>
      </c>
      <c r="O265" s="2">
        <f t="shared" si="165"/>
        <v>78847240.302112386</v>
      </c>
      <c r="P265" s="2">
        <f t="shared" si="166"/>
        <v>591142.46046089113</v>
      </c>
      <c r="Q265" s="21">
        <f t="shared" si="167"/>
        <v>3761617.2374267234</v>
      </c>
      <c r="R265" s="2">
        <f t="shared" si="158"/>
        <v>83200000</v>
      </c>
      <c r="S265" s="2">
        <f t="shared" si="159"/>
        <v>0</v>
      </c>
      <c r="T265" s="21">
        <f t="shared" si="157"/>
        <v>0</v>
      </c>
      <c r="U265" s="2">
        <f t="shared" si="162"/>
        <v>83200000</v>
      </c>
      <c r="V265" s="2">
        <f t="shared" si="163"/>
        <v>0</v>
      </c>
      <c r="W265" s="21">
        <f t="shared" si="161"/>
        <v>0</v>
      </c>
      <c r="X265" s="2">
        <f t="shared" si="169"/>
        <v>83200000</v>
      </c>
      <c r="Y265" s="2">
        <f t="shared" si="170"/>
        <v>0</v>
      </c>
      <c r="Z265" s="21">
        <f t="shared" si="168"/>
        <v>0</v>
      </c>
      <c r="AA265" s="2">
        <f t="shared" si="177"/>
        <v>83200000</v>
      </c>
      <c r="AB265" s="2">
        <f t="shared" si="178"/>
        <v>0</v>
      </c>
      <c r="AC265" s="21">
        <f t="shared" si="176"/>
        <v>0</v>
      </c>
      <c r="AD265" s="2">
        <f t="shared" si="180"/>
        <v>83200000</v>
      </c>
      <c r="AE265" s="2">
        <f t="shared" si="181"/>
        <v>0</v>
      </c>
      <c r="AF265" s="21">
        <f t="shared" si="179"/>
        <v>0</v>
      </c>
      <c r="AG265" s="2">
        <f t="shared" si="149"/>
        <v>83200000</v>
      </c>
      <c r="AH265" s="2">
        <f t="shared" si="150"/>
        <v>0</v>
      </c>
      <c r="AI265" s="21">
        <f t="shared" ref="AI265:AI328" si="183">$Q$2-AG265-AH265</f>
        <v>0</v>
      </c>
      <c r="AJ265" s="2">
        <f t="shared" si="153"/>
        <v>83200000</v>
      </c>
      <c r="AK265" s="2">
        <f t="shared" si="154"/>
        <v>0</v>
      </c>
      <c r="AL265" s="37">
        <f t="shared" si="151"/>
        <v>0</v>
      </c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</row>
    <row r="266" spans="1:50" x14ac:dyDescent="0.45">
      <c r="A266" s="25">
        <f t="shared" si="182"/>
        <v>44096</v>
      </c>
      <c r="B266">
        <f t="shared" si="156"/>
        <v>244</v>
      </c>
      <c r="C266">
        <f t="shared" si="174"/>
        <v>211</v>
      </c>
      <c r="K266" s="26">
        <f t="shared" si="164"/>
        <v>1.2723241831602662E-8</v>
      </c>
      <c r="L266" s="28">
        <f t="shared" si="172"/>
        <v>1.0000000890626968</v>
      </c>
      <c r="M266" s="28">
        <f t="shared" si="175"/>
        <v>54478818.349445313</v>
      </c>
      <c r="N266" s="31">
        <f t="shared" si="173"/>
        <v>7.142858415181344E-2</v>
      </c>
      <c r="O266" s="2">
        <f t="shared" si="165"/>
        <v>78801135.454979703</v>
      </c>
      <c r="P266" s="2">
        <f t="shared" si="166"/>
        <v>595022.84613208182</v>
      </c>
      <c r="Q266" s="21">
        <f t="shared" si="167"/>
        <v>3803841.6988882152</v>
      </c>
      <c r="R266" s="2">
        <f t="shared" si="158"/>
        <v>83200000</v>
      </c>
      <c r="S266" s="2">
        <f t="shared" si="159"/>
        <v>0</v>
      </c>
      <c r="T266" s="21">
        <f t="shared" si="157"/>
        <v>0</v>
      </c>
      <c r="U266" s="2">
        <f t="shared" si="162"/>
        <v>83200000</v>
      </c>
      <c r="V266" s="2">
        <f t="shared" si="163"/>
        <v>0</v>
      </c>
      <c r="W266" s="21">
        <f t="shared" si="161"/>
        <v>0</v>
      </c>
      <c r="X266" s="2">
        <f t="shared" si="169"/>
        <v>83200000</v>
      </c>
      <c r="Y266" s="2">
        <f t="shared" si="170"/>
        <v>0</v>
      </c>
      <c r="Z266" s="21">
        <f t="shared" si="168"/>
        <v>0</v>
      </c>
      <c r="AA266" s="2">
        <f t="shared" si="177"/>
        <v>83200000</v>
      </c>
      <c r="AB266" s="2">
        <f t="shared" si="178"/>
        <v>0</v>
      </c>
      <c r="AC266" s="21">
        <f t="shared" si="176"/>
        <v>0</v>
      </c>
      <c r="AD266" s="2">
        <f t="shared" si="180"/>
        <v>83200000</v>
      </c>
      <c r="AE266" s="2">
        <f t="shared" si="181"/>
        <v>0</v>
      </c>
      <c r="AF266" s="21">
        <f t="shared" si="179"/>
        <v>0</v>
      </c>
      <c r="AG266" s="2">
        <f t="shared" ref="AG266:AG329" si="184">AG265-$N$136*AG265*AH265/$Q$2</f>
        <v>83200000</v>
      </c>
      <c r="AH266" s="2">
        <f t="shared" ref="AH266:AH329" si="185">AH265+$N$136*AG265*AH265/$Q$2-$Q$9*AH265</f>
        <v>0</v>
      </c>
      <c r="AI266" s="21">
        <f t="shared" si="183"/>
        <v>0</v>
      </c>
      <c r="AJ266" s="2">
        <f t="shared" si="153"/>
        <v>83200000</v>
      </c>
      <c r="AK266" s="2">
        <f t="shared" si="154"/>
        <v>0</v>
      </c>
      <c r="AL266" s="37">
        <f t="shared" si="151"/>
        <v>0</v>
      </c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</row>
    <row r="267" spans="1:50" x14ac:dyDescent="0.45">
      <c r="A267" s="25">
        <f t="shared" si="182"/>
        <v>44097</v>
      </c>
      <c r="B267">
        <f t="shared" si="156"/>
        <v>245</v>
      </c>
      <c r="C267">
        <f t="shared" si="174"/>
        <v>212</v>
      </c>
      <c r="K267" s="26">
        <f t="shared" si="164"/>
        <v>1.1637089001266331E-8</v>
      </c>
      <c r="L267" s="28">
        <f t="shared" si="172"/>
        <v>1.0000000814596264</v>
      </c>
      <c r="M267" s="28">
        <f t="shared" si="175"/>
        <v>59563622.868615858</v>
      </c>
      <c r="N267" s="31">
        <f t="shared" si="173"/>
        <v>7.1428583065660495E-2</v>
      </c>
      <c r="O267" s="2">
        <f t="shared" si="165"/>
        <v>78754755.101905257</v>
      </c>
      <c r="P267" s="2">
        <f t="shared" si="166"/>
        <v>598901.56733994803</v>
      </c>
      <c r="Q267" s="21">
        <f t="shared" si="167"/>
        <v>3846343.3307547956</v>
      </c>
      <c r="R267" s="2">
        <f t="shared" si="158"/>
        <v>83200000</v>
      </c>
      <c r="S267" s="2">
        <f t="shared" si="159"/>
        <v>0</v>
      </c>
      <c r="T267" s="21">
        <f t="shared" si="157"/>
        <v>0</v>
      </c>
      <c r="U267" s="2">
        <f t="shared" si="162"/>
        <v>83200000</v>
      </c>
      <c r="V267" s="2">
        <f t="shared" si="163"/>
        <v>0</v>
      </c>
      <c r="W267" s="21">
        <f t="shared" si="161"/>
        <v>0</v>
      </c>
      <c r="X267" s="2">
        <f t="shared" si="169"/>
        <v>83200000</v>
      </c>
      <c r="Y267" s="2">
        <f t="shared" si="170"/>
        <v>0</v>
      </c>
      <c r="Z267" s="21">
        <f t="shared" si="168"/>
        <v>0</v>
      </c>
      <c r="AA267" s="2">
        <f t="shared" si="177"/>
        <v>83200000</v>
      </c>
      <c r="AB267" s="2">
        <f t="shared" si="178"/>
        <v>0</v>
      </c>
      <c r="AC267" s="21">
        <f t="shared" si="176"/>
        <v>0</v>
      </c>
      <c r="AD267" s="2">
        <f t="shared" si="180"/>
        <v>83200000</v>
      </c>
      <c r="AE267" s="2">
        <f t="shared" si="181"/>
        <v>0</v>
      </c>
      <c r="AF267" s="21">
        <f t="shared" si="179"/>
        <v>0</v>
      </c>
      <c r="AG267" s="2">
        <f t="shared" si="184"/>
        <v>83200000</v>
      </c>
      <c r="AH267" s="2">
        <f t="shared" si="185"/>
        <v>0</v>
      </c>
      <c r="AI267" s="21">
        <f t="shared" si="183"/>
        <v>0</v>
      </c>
      <c r="AJ267" s="2">
        <f t="shared" si="153"/>
        <v>83200000</v>
      </c>
      <c r="AK267" s="2">
        <f t="shared" si="154"/>
        <v>0</v>
      </c>
      <c r="AL267" s="37">
        <f t="shared" si="151"/>
        <v>0</v>
      </c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</row>
    <row r="268" spans="1:50" x14ac:dyDescent="0.45">
      <c r="A268" s="25">
        <f t="shared" si="182"/>
        <v>44098</v>
      </c>
      <c r="B268">
        <f t="shared" si="156"/>
        <v>246</v>
      </c>
      <c r="C268">
        <f t="shared" si="174"/>
        <v>213</v>
      </c>
      <c r="K268" s="26">
        <f t="shared" si="164"/>
        <v>1.0643658449297559E-8</v>
      </c>
      <c r="L268" s="28">
        <f t="shared" si="172"/>
        <v>1.0000000745056119</v>
      </c>
      <c r="M268" s="28">
        <f t="shared" si="175"/>
        <v>65123019.858429447</v>
      </c>
      <c r="N268" s="31">
        <f t="shared" si="173"/>
        <v>7.1428582072229824E-2</v>
      </c>
      <c r="O268" s="2">
        <f t="shared" si="165"/>
        <v>78708099.88969788</v>
      </c>
      <c r="P268" s="2">
        <f t="shared" si="166"/>
        <v>602778.09616590431</v>
      </c>
      <c r="Q268" s="21">
        <f t="shared" si="167"/>
        <v>3889122.0141362161</v>
      </c>
      <c r="R268" s="2">
        <f t="shared" si="158"/>
        <v>83200000</v>
      </c>
      <c r="S268" s="2">
        <f t="shared" si="159"/>
        <v>0</v>
      </c>
      <c r="T268" s="21">
        <f t="shared" si="157"/>
        <v>0</v>
      </c>
      <c r="U268" s="2">
        <f t="shared" si="162"/>
        <v>83200000</v>
      </c>
      <c r="V268" s="2">
        <f t="shared" si="163"/>
        <v>0</v>
      </c>
      <c r="W268" s="21">
        <f t="shared" si="161"/>
        <v>0</v>
      </c>
      <c r="X268" s="2">
        <f t="shared" si="169"/>
        <v>83200000</v>
      </c>
      <c r="Y268" s="2">
        <f t="shared" si="170"/>
        <v>0</v>
      </c>
      <c r="Z268" s="21">
        <f t="shared" si="168"/>
        <v>0</v>
      </c>
      <c r="AA268" s="2">
        <f t="shared" si="177"/>
        <v>83200000</v>
      </c>
      <c r="AB268" s="2">
        <f t="shared" si="178"/>
        <v>0</v>
      </c>
      <c r="AC268" s="21">
        <f t="shared" si="176"/>
        <v>0</v>
      </c>
      <c r="AD268" s="2">
        <f t="shared" si="180"/>
        <v>83200000</v>
      </c>
      <c r="AE268" s="2">
        <f t="shared" si="181"/>
        <v>0</v>
      </c>
      <c r="AF268" s="21">
        <f t="shared" si="179"/>
        <v>0</v>
      </c>
      <c r="AG268" s="2">
        <f t="shared" si="184"/>
        <v>83200000</v>
      </c>
      <c r="AH268" s="2">
        <f t="shared" si="185"/>
        <v>0</v>
      </c>
      <c r="AI268" s="21">
        <f t="shared" si="183"/>
        <v>0</v>
      </c>
      <c r="AJ268" s="2">
        <f t="shared" si="153"/>
        <v>83200000</v>
      </c>
      <c r="AK268" s="2">
        <f t="shared" si="154"/>
        <v>0</v>
      </c>
      <c r="AL268" s="37">
        <f t="shared" si="151"/>
        <v>0</v>
      </c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</row>
    <row r="269" spans="1:50" x14ac:dyDescent="0.45">
      <c r="A269" s="25">
        <f t="shared" si="182"/>
        <v>44099</v>
      </c>
      <c r="B269">
        <f t="shared" si="156"/>
        <v>247</v>
      </c>
      <c r="C269">
        <f t="shared" si="174"/>
        <v>214</v>
      </c>
      <c r="K269" s="26">
        <f t="shared" si="164"/>
        <v>9.735034695788263E-9</v>
      </c>
      <c r="L269" s="28">
        <f t="shared" si="172"/>
        <v>1.0000000681452452</v>
      </c>
      <c r="M269" s="28">
        <f t="shared" si="175"/>
        <v>71201305.61628367</v>
      </c>
      <c r="N269" s="31">
        <f t="shared" si="173"/>
        <v>7.1428581163606203E-2</v>
      </c>
      <c r="O269" s="2">
        <f t="shared" si="165"/>
        <v>78661170.508823916</v>
      </c>
      <c r="P269" s="2">
        <f t="shared" si="166"/>
        <v>606651.89874230535</v>
      </c>
      <c r="Q269" s="21">
        <f t="shared" si="167"/>
        <v>3932177.5924337786</v>
      </c>
      <c r="R269" s="2">
        <f t="shared" si="158"/>
        <v>83200000</v>
      </c>
      <c r="S269" s="2">
        <f t="shared" si="159"/>
        <v>0</v>
      </c>
      <c r="T269" s="21">
        <f t="shared" si="157"/>
        <v>0</v>
      </c>
      <c r="U269" s="2">
        <f t="shared" si="162"/>
        <v>83200000</v>
      </c>
      <c r="V269" s="2">
        <f t="shared" si="163"/>
        <v>0</v>
      </c>
      <c r="W269" s="21">
        <f t="shared" si="161"/>
        <v>0</v>
      </c>
      <c r="X269" s="2">
        <f t="shared" si="169"/>
        <v>83200000</v>
      </c>
      <c r="Y269" s="2">
        <f t="shared" si="170"/>
        <v>0</v>
      </c>
      <c r="Z269" s="21">
        <f t="shared" si="168"/>
        <v>0</v>
      </c>
      <c r="AA269" s="2">
        <f t="shared" si="177"/>
        <v>83200000</v>
      </c>
      <c r="AB269" s="2">
        <f t="shared" si="178"/>
        <v>0</v>
      </c>
      <c r="AC269" s="21">
        <f t="shared" si="176"/>
        <v>0</v>
      </c>
      <c r="AD269" s="2">
        <f t="shared" si="180"/>
        <v>83200000</v>
      </c>
      <c r="AE269" s="2">
        <f t="shared" si="181"/>
        <v>0</v>
      </c>
      <c r="AF269" s="21">
        <f t="shared" si="179"/>
        <v>0</v>
      </c>
      <c r="AG269" s="2">
        <f t="shared" si="184"/>
        <v>83200000</v>
      </c>
      <c r="AH269" s="2">
        <f t="shared" si="185"/>
        <v>0</v>
      </c>
      <c r="AI269" s="21">
        <f t="shared" si="183"/>
        <v>0</v>
      </c>
      <c r="AJ269" s="2">
        <f t="shared" si="153"/>
        <v>83200000</v>
      </c>
      <c r="AK269" s="2">
        <f t="shared" si="154"/>
        <v>0</v>
      </c>
      <c r="AL269" s="37">
        <f t="shared" si="151"/>
        <v>0</v>
      </c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</row>
    <row r="270" spans="1:50" x14ac:dyDescent="0.45">
      <c r="A270" s="25">
        <f t="shared" si="182"/>
        <v>44100</v>
      </c>
      <c r="B270">
        <f t="shared" si="156"/>
        <v>248</v>
      </c>
      <c r="C270">
        <f t="shared" si="174"/>
        <v>215</v>
      </c>
      <c r="K270" s="26">
        <f t="shared" si="164"/>
        <v>8.9039779864840982E-9</v>
      </c>
      <c r="L270" s="28">
        <f t="shared" si="172"/>
        <v>1.0000000623278478</v>
      </c>
      <c r="M270" s="28">
        <f t="shared" si="175"/>
        <v>77846910.854015648</v>
      </c>
      <c r="N270" s="31">
        <f t="shared" si="173"/>
        <v>7.1428580332549424E-2</v>
      </c>
      <c r="O270" s="2">
        <f t="shared" si="165"/>
        <v>78613967.693733275</v>
      </c>
      <c r="P270" s="2">
        <f t="shared" si="166"/>
        <v>610522.43535135291</v>
      </c>
      <c r="Q270" s="21">
        <f t="shared" si="167"/>
        <v>3975509.8709153719</v>
      </c>
      <c r="R270" s="2">
        <f t="shared" si="158"/>
        <v>83200000</v>
      </c>
      <c r="S270" s="2">
        <f t="shared" si="159"/>
        <v>0</v>
      </c>
      <c r="T270" s="21">
        <f t="shared" si="157"/>
        <v>0</v>
      </c>
      <c r="U270" s="2">
        <f t="shared" si="162"/>
        <v>83200000</v>
      </c>
      <c r="V270" s="2">
        <f t="shared" si="163"/>
        <v>0</v>
      </c>
      <c r="W270" s="21">
        <f t="shared" si="161"/>
        <v>0</v>
      </c>
      <c r="X270" s="2">
        <f t="shared" si="169"/>
        <v>83200000</v>
      </c>
      <c r="Y270" s="2">
        <f t="shared" si="170"/>
        <v>0</v>
      </c>
      <c r="Z270" s="21">
        <f t="shared" si="168"/>
        <v>0</v>
      </c>
      <c r="AA270" s="2">
        <f t="shared" si="177"/>
        <v>83200000</v>
      </c>
      <c r="AB270" s="2">
        <f t="shared" si="178"/>
        <v>0</v>
      </c>
      <c r="AC270" s="21">
        <f t="shared" si="176"/>
        <v>0</v>
      </c>
      <c r="AD270" s="2">
        <f t="shared" si="180"/>
        <v>83200000</v>
      </c>
      <c r="AE270" s="2">
        <f t="shared" si="181"/>
        <v>0</v>
      </c>
      <c r="AF270" s="21">
        <f t="shared" si="179"/>
        <v>0</v>
      </c>
      <c r="AG270" s="2">
        <f t="shared" si="184"/>
        <v>83200000</v>
      </c>
      <c r="AH270" s="2">
        <f t="shared" si="185"/>
        <v>0</v>
      </c>
      <c r="AI270" s="21">
        <f t="shared" si="183"/>
        <v>0</v>
      </c>
      <c r="AJ270" s="2">
        <f t="shared" si="153"/>
        <v>83200000</v>
      </c>
      <c r="AK270" s="2">
        <f t="shared" si="154"/>
        <v>0</v>
      </c>
      <c r="AL270" s="37">
        <f t="shared" si="151"/>
        <v>0</v>
      </c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</row>
    <row r="271" spans="1:50" x14ac:dyDescent="0.45">
      <c r="A271" s="25">
        <f t="shared" si="182"/>
        <v>44101</v>
      </c>
      <c r="B271">
        <f t="shared" si="156"/>
        <v>249</v>
      </c>
      <c r="C271">
        <f t="shared" si="174"/>
        <v>216</v>
      </c>
      <c r="K271" s="26">
        <f t="shared" si="164"/>
        <v>8.1438666076961418E-9</v>
      </c>
      <c r="L271" s="28">
        <f t="shared" si="172"/>
        <v>1.000000057007068</v>
      </c>
      <c r="M271" s="28">
        <f t="shared" si="175"/>
        <v>85112786.585294172</v>
      </c>
      <c r="N271" s="31">
        <f t="shared" si="173"/>
        <v>7.1428579572438117E-2</v>
      </c>
      <c r="O271" s="2">
        <f t="shared" si="165"/>
        <v>78566492.223173916</v>
      </c>
      <c r="P271" s="2">
        <f t="shared" si="166"/>
        <v>614389.16052846867</v>
      </c>
      <c r="Q271" s="21">
        <f t="shared" si="167"/>
        <v>4019118.6162976148</v>
      </c>
      <c r="R271" s="2">
        <f t="shared" si="158"/>
        <v>83200000</v>
      </c>
      <c r="S271" s="2">
        <f t="shared" si="159"/>
        <v>0</v>
      </c>
      <c r="T271" s="21">
        <f t="shared" si="157"/>
        <v>0</v>
      </c>
      <c r="U271" s="2">
        <f t="shared" si="162"/>
        <v>83200000</v>
      </c>
      <c r="V271" s="2">
        <f t="shared" si="163"/>
        <v>0</v>
      </c>
      <c r="W271" s="21">
        <f t="shared" si="161"/>
        <v>0</v>
      </c>
      <c r="X271" s="2">
        <f t="shared" si="169"/>
        <v>83200000</v>
      </c>
      <c r="Y271" s="2">
        <f t="shared" si="170"/>
        <v>0</v>
      </c>
      <c r="Z271" s="21">
        <f t="shared" si="168"/>
        <v>0</v>
      </c>
      <c r="AA271" s="2">
        <f t="shared" si="177"/>
        <v>83200000</v>
      </c>
      <c r="AB271" s="2">
        <f t="shared" si="178"/>
        <v>0</v>
      </c>
      <c r="AC271" s="21">
        <f t="shared" si="176"/>
        <v>0</v>
      </c>
      <c r="AD271" s="2">
        <f t="shared" si="180"/>
        <v>83200000</v>
      </c>
      <c r="AE271" s="2">
        <f t="shared" si="181"/>
        <v>0</v>
      </c>
      <c r="AF271" s="21">
        <f t="shared" si="179"/>
        <v>0</v>
      </c>
      <c r="AG271" s="2">
        <f t="shared" si="184"/>
        <v>83200000</v>
      </c>
      <c r="AH271" s="2">
        <f t="shared" si="185"/>
        <v>0</v>
      </c>
      <c r="AI271" s="21">
        <f t="shared" si="183"/>
        <v>0</v>
      </c>
      <c r="AJ271" s="2">
        <f t="shared" si="153"/>
        <v>83200000</v>
      </c>
      <c r="AK271" s="2">
        <f t="shared" si="154"/>
        <v>0</v>
      </c>
      <c r="AL271" s="37">
        <f t="shared" si="151"/>
        <v>0</v>
      </c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</row>
    <row r="272" spans="1:50" x14ac:dyDescent="0.45">
      <c r="A272" s="25">
        <f t="shared" si="182"/>
        <v>44102</v>
      </c>
      <c r="B272">
        <f t="shared" si="156"/>
        <v>250</v>
      </c>
      <c r="C272">
        <f t="shared" si="174"/>
        <v>217</v>
      </c>
      <c r="K272" s="26">
        <f t="shared" si="164"/>
        <v>7.4486441256507667E-9</v>
      </c>
      <c r="L272" s="28">
        <f t="shared" si="172"/>
        <v>1.0000000521405101</v>
      </c>
      <c r="M272" s="28">
        <f t="shared" si="175"/>
        <v>93056826.029983953</v>
      </c>
      <c r="N272" s="31">
        <f t="shared" si="173"/>
        <v>7.1428578877215571E-2</v>
      </c>
      <c r="O272" s="2">
        <f t="shared" si="165"/>
        <v>78518744.920494482</v>
      </c>
      <c r="P272" s="2">
        <f t="shared" si="166"/>
        <v>618251.52317014884</v>
      </c>
      <c r="Q272" s="21">
        <f t="shared" si="167"/>
        <v>4063003.5563353691</v>
      </c>
      <c r="R272" s="2">
        <f t="shared" si="158"/>
        <v>83200000</v>
      </c>
      <c r="S272" s="2">
        <f t="shared" si="159"/>
        <v>0</v>
      </c>
      <c r="T272" s="21">
        <f t="shared" si="157"/>
        <v>0</v>
      </c>
      <c r="U272" s="2">
        <f t="shared" si="162"/>
        <v>83200000</v>
      </c>
      <c r="V272" s="2">
        <f t="shared" si="163"/>
        <v>0</v>
      </c>
      <c r="W272" s="21">
        <f t="shared" si="161"/>
        <v>0</v>
      </c>
      <c r="X272" s="2">
        <f t="shared" si="169"/>
        <v>83200000</v>
      </c>
      <c r="Y272" s="2">
        <f t="shared" si="170"/>
        <v>0</v>
      </c>
      <c r="Z272" s="21">
        <f t="shared" si="168"/>
        <v>0</v>
      </c>
      <c r="AA272" s="2">
        <f t="shared" si="177"/>
        <v>83200000</v>
      </c>
      <c r="AB272" s="2">
        <f t="shared" si="178"/>
        <v>0</v>
      </c>
      <c r="AC272" s="21">
        <f t="shared" si="176"/>
        <v>0</v>
      </c>
      <c r="AD272" s="2">
        <f t="shared" si="180"/>
        <v>83200000</v>
      </c>
      <c r="AE272" s="2">
        <f t="shared" si="181"/>
        <v>0</v>
      </c>
      <c r="AF272" s="21">
        <f t="shared" si="179"/>
        <v>0</v>
      </c>
      <c r="AG272" s="2">
        <f t="shared" si="184"/>
        <v>83200000</v>
      </c>
      <c r="AH272" s="2">
        <f t="shared" si="185"/>
        <v>0</v>
      </c>
      <c r="AI272" s="21">
        <f t="shared" si="183"/>
        <v>0</v>
      </c>
      <c r="AJ272" s="2">
        <f t="shared" si="153"/>
        <v>83200000</v>
      </c>
      <c r="AK272" s="2">
        <f t="shared" si="154"/>
        <v>0</v>
      </c>
      <c r="AL272" s="37">
        <f t="shared" ref="AL272:AL335" si="186">$Q$2-AJ272-AK272</f>
        <v>0</v>
      </c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</row>
    <row r="273" spans="1:50" x14ac:dyDescent="0.45">
      <c r="A273" s="25">
        <f t="shared" si="182"/>
        <v>44103</v>
      </c>
      <c r="B273">
        <f t="shared" si="156"/>
        <v>251</v>
      </c>
      <c r="C273">
        <f t="shared" si="174"/>
        <v>218</v>
      </c>
      <c r="K273" s="26">
        <f t="shared" si="164"/>
        <v>6.8127711298904884E-9</v>
      </c>
      <c r="L273" s="28">
        <f t="shared" si="172"/>
        <v>1.0000000476893991</v>
      </c>
      <c r="M273" s="28">
        <f t="shared" si="175"/>
        <v>101742325.89714007</v>
      </c>
      <c r="N273" s="31">
        <f t="shared" si="173"/>
        <v>7.1428578241342661E-2</v>
      </c>
      <c r="O273" s="2">
        <f t="shared" si="165"/>
        <v>78470726.653934732</v>
      </c>
      <c r="P273" s="2">
        <f t="shared" si="166"/>
        <v>622108.9666463118</v>
      </c>
      <c r="Q273" s="21">
        <f t="shared" si="167"/>
        <v>4107164.3794189561</v>
      </c>
      <c r="R273" s="2">
        <f t="shared" si="158"/>
        <v>83200000</v>
      </c>
      <c r="S273" s="2">
        <f t="shared" si="159"/>
        <v>0</v>
      </c>
      <c r="T273" s="21">
        <f t="shared" si="157"/>
        <v>0</v>
      </c>
      <c r="U273" s="2">
        <f t="shared" si="162"/>
        <v>83200000</v>
      </c>
      <c r="V273" s="2">
        <f t="shared" si="163"/>
        <v>0</v>
      </c>
      <c r="W273" s="21">
        <f t="shared" si="161"/>
        <v>0</v>
      </c>
      <c r="X273" s="2">
        <f t="shared" si="169"/>
        <v>83200000</v>
      </c>
      <c r="Y273" s="2">
        <f t="shared" si="170"/>
        <v>0</v>
      </c>
      <c r="Z273" s="21">
        <f t="shared" si="168"/>
        <v>0</v>
      </c>
      <c r="AA273" s="2">
        <f t="shared" si="177"/>
        <v>83200000</v>
      </c>
      <c r="AB273" s="2">
        <f t="shared" si="178"/>
        <v>0</v>
      </c>
      <c r="AC273" s="21">
        <f t="shared" si="176"/>
        <v>0</v>
      </c>
      <c r="AD273" s="2">
        <f t="shared" si="180"/>
        <v>83200000</v>
      </c>
      <c r="AE273" s="2">
        <f t="shared" si="181"/>
        <v>0</v>
      </c>
      <c r="AF273" s="21">
        <f t="shared" si="179"/>
        <v>0</v>
      </c>
      <c r="AG273" s="2">
        <f t="shared" si="184"/>
        <v>83200000</v>
      </c>
      <c r="AH273" s="2">
        <f t="shared" si="185"/>
        <v>0</v>
      </c>
      <c r="AI273" s="21">
        <f t="shared" si="183"/>
        <v>0</v>
      </c>
      <c r="AJ273" s="2">
        <f t="shared" ref="AJ273:AJ336" si="187">AJ272-$N$143*AJ272*AK272/$Q$2</f>
        <v>83200000</v>
      </c>
      <c r="AK273" s="2">
        <f t="shared" ref="AK273:AK336" si="188">AK272+$N$143*AJ272*AK272/$Q$2-$Q$9*AK272</f>
        <v>0</v>
      </c>
      <c r="AL273" s="37">
        <f t="shared" si="186"/>
        <v>0</v>
      </c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</row>
    <row r="274" spans="1:50" x14ac:dyDescent="0.45">
      <c r="A274" s="25">
        <f t="shared" si="182"/>
        <v>44104</v>
      </c>
      <c r="B274">
        <f t="shared" si="156"/>
        <v>252</v>
      </c>
      <c r="C274">
        <f t="shared" si="174"/>
        <v>219</v>
      </c>
      <c r="K274" s="26">
        <f t="shared" si="164"/>
        <v>6.2311810962259234E-9</v>
      </c>
      <c r="L274" s="28">
        <f t="shared" si="172"/>
        <v>1.0000000436182686</v>
      </c>
      <c r="M274" s="28">
        <f t="shared" si="175"/>
        <v>111238490.72205073</v>
      </c>
      <c r="N274" s="31">
        <f t="shared" si="173"/>
        <v>7.1428577659752551E-2</v>
      </c>
      <c r="O274" s="2">
        <f t="shared" si="165"/>
        <v>78422438.336903438</v>
      </c>
      <c r="P274" s="2">
        <f t="shared" si="166"/>
        <v>625960.92891714792</v>
      </c>
      <c r="Q274" s="21">
        <f t="shared" si="167"/>
        <v>4151600.7341794139</v>
      </c>
      <c r="R274" s="2">
        <f t="shared" si="158"/>
        <v>83200000</v>
      </c>
      <c r="S274" s="2">
        <f t="shared" si="159"/>
        <v>0</v>
      </c>
      <c r="T274" s="21">
        <f t="shared" si="157"/>
        <v>0</v>
      </c>
      <c r="U274" s="2">
        <f t="shared" si="162"/>
        <v>83200000</v>
      </c>
      <c r="V274" s="2">
        <f t="shared" si="163"/>
        <v>0</v>
      </c>
      <c r="W274" s="21">
        <f t="shared" si="161"/>
        <v>0</v>
      </c>
      <c r="X274" s="2">
        <f t="shared" si="169"/>
        <v>83200000</v>
      </c>
      <c r="Y274" s="2">
        <f t="shared" si="170"/>
        <v>0</v>
      </c>
      <c r="Z274" s="21">
        <f t="shared" si="168"/>
        <v>0</v>
      </c>
      <c r="AA274" s="2">
        <f t="shared" si="177"/>
        <v>83200000</v>
      </c>
      <c r="AB274" s="2">
        <f t="shared" si="178"/>
        <v>0</v>
      </c>
      <c r="AC274" s="21">
        <f t="shared" si="176"/>
        <v>0</v>
      </c>
      <c r="AD274" s="2">
        <f t="shared" si="180"/>
        <v>83200000</v>
      </c>
      <c r="AE274" s="2">
        <f t="shared" si="181"/>
        <v>0</v>
      </c>
      <c r="AF274" s="21">
        <f t="shared" si="179"/>
        <v>0</v>
      </c>
      <c r="AG274" s="2">
        <f t="shared" si="184"/>
        <v>83200000</v>
      </c>
      <c r="AH274" s="2">
        <f t="shared" si="185"/>
        <v>0</v>
      </c>
      <c r="AI274" s="21">
        <f t="shared" si="183"/>
        <v>0</v>
      </c>
      <c r="AJ274" s="2">
        <f t="shared" si="187"/>
        <v>83200000</v>
      </c>
      <c r="AK274" s="2">
        <f t="shared" si="188"/>
        <v>0</v>
      </c>
      <c r="AL274" s="37">
        <f t="shared" si="186"/>
        <v>0</v>
      </c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</row>
    <row r="275" spans="1:50" x14ac:dyDescent="0.45">
      <c r="A275" s="25">
        <f t="shared" si="182"/>
        <v>44105</v>
      </c>
      <c r="B275">
        <f t="shared" si="182"/>
        <v>253</v>
      </c>
      <c r="C275">
        <f t="shared" si="174"/>
        <v>220</v>
      </c>
      <c r="K275" s="26">
        <f t="shared" ref="K275:K338" si="189">$J$19*EXP($J$20*C275)</f>
        <v>5.6992400175620716E-9</v>
      </c>
      <c r="L275" s="28">
        <f t="shared" si="172"/>
        <v>1.0000000398946809</v>
      </c>
      <c r="M275" s="28">
        <f t="shared" si="175"/>
        <v>121620984.27580324</v>
      </c>
      <c r="N275" s="31">
        <f t="shared" si="173"/>
        <v>7.1428577127811393E-2</v>
      </c>
      <c r="O275" s="2">
        <f t="shared" si="165"/>
        <v>78373880.928243458</v>
      </c>
      <c r="P275" s="2">
        <f t="shared" si="166"/>
        <v>629806.84265447629</v>
      </c>
      <c r="Q275" s="21">
        <f t="shared" si="167"/>
        <v>4196312.2291020658</v>
      </c>
      <c r="R275" s="2">
        <f t="shared" si="158"/>
        <v>83200000</v>
      </c>
      <c r="S275" s="2">
        <f t="shared" si="159"/>
        <v>0</v>
      </c>
      <c r="T275" s="21">
        <f t="shared" si="157"/>
        <v>0</v>
      </c>
      <c r="U275" s="2">
        <f t="shared" si="162"/>
        <v>83200000</v>
      </c>
      <c r="V275" s="2">
        <f t="shared" si="163"/>
        <v>0</v>
      </c>
      <c r="W275" s="21">
        <f t="shared" si="161"/>
        <v>0</v>
      </c>
      <c r="X275" s="2">
        <f t="shared" si="169"/>
        <v>83200000</v>
      </c>
      <c r="Y275" s="2">
        <f t="shared" si="170"/>
        <v>0</v>
      </c>
      <c r="Z275" s="21">
        <f t="shared" si="168"/>
        <v>0</v>
      </c>
      <c r="AA275" s="2">
        <f t="shared" si="177"/>
        <v>83200000</v>
      </c>
      <c r="AB275" s="2">
        <f t="shared" si="178"/>
        <v>0</v>
      </c>
      <c r="AC275" s="21">
        <f t="shared" si="176"/>
        <v>0</v>
      </c>
      <c r="AD275" s="2">
        <f t="shared" si="180"/>
        <v>83200000</v>
      </c>
      <c r="AE275" s="2">
        <f t="shared" si="181"/>
        <v>0</v>
      </c>
      <c r="AF275" s="21">
        <f t="shared" si="179"/>
        <v>0</v>
      </c>
      <c r="AG275" s="2">
        <f t="shared" si="184"/>
        <v>83200000</v>
      </c>
      <c r="AH275" s="2">
        <f t="shared" si="185"/>
        <v>0</v>
      </c>
      <c r="AI275" s="21">
        <f t="shared" si="183"/>
        <v>0</v>
      </c>
      <c r="AJ275" s="2">
        <f t="shared" si="187"/>
        <v>83200000</v>
      </c>
      <c r="AK275" s="2">
        <f t="shared" si="188"/>
        <v>0</v>
      </c>
      <c r="AL275" s="37">
        <f t="shared" si="186"/>
        <v>0</v>
      </c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</row>
    <row r="276" spans="1:50" x14ac:dyDescent="0.45">
      <c r="A276" s="25">
        <f t="shared" si="182"/>
        <v>44106</v>
      </c>
      <c r="B276">
        <f t="shared" si="182"/>
        <v>254</v>
      </c>
      <c r="C276">
        <f t="shared" si="174"/>
        <v>221</v>
      </c>
      <c r="K276" s="26">
        <f t="shared" si="189"/>
        <v>5.2127094809447871E-9</v>
      </c>
      <c r="L276" s="28">
        <f t="shared" si="172"/>
        <v>1.000000036488967</v>
      </c>
      <c r="M276" s="28">
        <f t="shared" si="175"/>
        <v>132972532.44090529</v>
      </c>
      <c r="N276" s="31">
        <f t="shared" si="173"/>
        <v>7.1428576641281022E-2</v>
      </c>
      <c r="O276" s="2">
        <f t="shared" si="165"/>
        <v>78325055.432483584</v>
      </c>
      <c r="P276" s="2">
        <f t="shared" si="166"/>
        <v>633646.13536760968</v>
      </c>
      <c r="Q276" s="21">
        <f t="shared" si="167"/>
        <v>4241298.4321488068</v>
      </c>
      <c r="R276" s="2">
        <f t="shared" si="158"/>
        <v>83200000</v>
      </c>
      <c r="S276" s="2">
        <f t="shared" si="159"/>
        <v>0</v>
      </c>
      <c r="T276" s="21">
        <f t="shared" si="157"/>
        <v>0</v>
      </c>
      <c r="U276" s="2">
        <f t="shared" si="162"/>
        <v>83200000</v>
      </c>
      <c r="V276" s="2">
        <f t="shared" si="163"/>
        <v>0</v>
      </c>
      <c r="W276" s="21">
        <f t="shared" si="161"/>
        <v>0</v>
      </c>
      <c r="X276" s="2">
        <f t="shared" si="169"/>
        <v>83200000</v>
      </c>
      <c r="Y276" s="2">
        <f t="shared" si="170"/>
        <v>0</v>
      </c>
      <c r="Z276" s="21">
        <f t="shared" si="168"/>
        <v>0</v>
      </c>
      <c r="AA276" s="2">
        <f t="shared" si="177"/>
        <v>83200000</v>
      </c>
      <c r="AB276" s="2">
        <f t="shared" si="178"/>
        <v>0</v>
      </c>
      <c r="AC276" s="21">
        <f t="shared" si="176"/>
        <v>0</v>
      </c>
      <c r="AD276" s="2">
        <f t="shared" si="180"/>
        <v>83200000</v>
      </c>
      <c r="AE276" s="2">
        <f t="shared" si="181"/>
        <v>0</v>
      </c>
      <c r="AF276" s="21">
        <f t="shared" si="179"/>
        <v>0</v>
      </c>
      <c r="AG276" s="2">
        <f t="shared" si="184"/>
        <v>83200000</v>
      </c>
      <c r="AH276" s="2">
        <f t="shared" si="185"/>
        <v>0</v>
      </c>
      <c r="AI276" s="21">
        <f t="shared" si="183"/>
        <v>0</v>
      </c>
      <c r="AJ276" s="2">
        <f t="shared" si="187"/>
        <v>83200000</v>
      </c>
      <c r="AK276" s="2">
        <f t="shared" si="188"/>
        <v>0</v>
      </c>
      <c r="AL276" s="37">
        <f t="shared" si="186"/>
        <v>0</v>
      </c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</row>
    <row r="277" spans="1:50" x14ac:dyDescent="0.45">
      <c r="A277" s="25">
        <f t="shared" si="182"/>
        <v>44107</v>
      </c>
      <c r="B277">
        <f t="shared" si="182"/>
        <v>255</v>
      </c>
      <c r="C277">
        <f t="shared" si="174"/>
        <v>222</v>
      </c>
      <c r="K277" s="26">
        <f t="shared" si="189"/>
        <v>4.7677128966319641E-9</v>
      </c>
      <c r="L277" s="28">
        <f t="shared" si="172"/>
        <v>1.0000000333739909</v>
      </c>
      <c r="M277" s="28">
        <f t="shared" si="175"/>
        <v>145383582.35656396</v>
      </c>
      <c r="N277" s="31">
        <f t="shared" si="173"/>
        <v>7.1428576196284316E-2</v>
      </c>
      <c r="O277" s="2">
        <f t="shared" si="165"/>
        <v>78275962.900076926</v>
      </c>
      <c r="P277" s="2">
        <f t="shared" si="166"/>
        <v>637478.22953372472</v>
      </c>
      <c r="Q277" s="21">
        <f t="shared" si="167"/>
        <v>4286558.8703893498</v>
      </c>
      <c r="R277" s="2">
        <f t="shared" si="158"/>
        <v>83200000</v>
      </c>
      <c r="S277" s="2">
        <f t="shared" si="159"/>
        <v>0</v>
      </c>
      <c r="T277" s="21">
        <f t="shared" si="157"/>
        <v>0</v>
      </c>
      <c r="U277" s="2">
        <f t="shared" si="162"/>
        <v>83200000</v>
      </c>
      <c r="V277" s="2">
        <f t="shared" si="163"/>
        <v>0</v>
      </c>
      <c r="W277" s="21">
        <f t="shared" si="161"/>
        <v>0</v>
      </c>
      <c r="X277" s="2">
        <f t="shared" si="169"/>
        <v>83200000</v>
      </c>
      <c r="Y277" s="2">
        <f t="shared" si="170"/>
        <v>0</v>
      </c>
      <c r="Z277" s="21">
        <f t="shared" si="168"/>
        <v>0</v>
      </c>
      <c r="AA277" s="2">
        <f t="shared" si="177"/>
        <v>83200000</v>
      </c>
      <c r="AB277" s="2">
        <f t="shared" si="178"/>
        <v>0</v>
      </c>
      <c r="AC277" s="21">
        <f t="shared" si="176"/>
        <v>0</v>
      </c>
      <c r="AD277" s="2">
        <f t="shared" si="180"/>
        <v>83200000</v>
      </c>
      <c r="AE277" s="2">
        <f t="shared" si="181"/>
        <v>0</v>
      </c>
      <c r="AF277" s="21">
        <f t="shared" si="179"/>
        <v>0</v>
      </c>
      <c r="AG277" s="2">
        <f t="shared" si="184"/>
        <v>83200000</v>
      </c>
      <c r="AH277" s="2">
        <f t="shared" si="185"/>
        <v>0</v>
      </c>
      <c r="AI277" s="21">
        <f t="shared" si="183"/>
        <v>0</v>
      </c>
      <c r="AJ277" s="2">
        <f t="shared" si="187"/>
        <v>83200000</v>
      </c>
      <c r="AK277" s="2">
        <f t="shared" si="188"/>
        <v>0</v>
      </c>
      <c r="AL277" s="37">
        <f t="shared" si="186"/>
        <v>0</v>
      </c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</row>
    <row r="278" spans="1:50" x14ac:dyDescent="0.45">
      <c r="A278" s="25">
        <f t="shared" si="182"/>
        <v>44108</v>
      </c>
      <c r="B278">
        <f t="shared" si="182"/>
        <v>256</v>
      </c>
      <c r="C278">
        <f t="shared" si="174"/>
        <v>223</v>
      </c>
      <c r="K278" s="26">
        <f t="shared" si="189"/>
        <v>4.360704610108235E-9</v>
      </c>
      <c r="L278" s="28">
        <f t="shared" si="172"/>
        <v>1.0000000305249328</v>
      </c>
      <c r="M278" s="28">
        <f t="shared" si="175"/>
        <v>158953023.08558363</v>
      </c>
      <c r="N278" s="31">
        <f t="shared" si="173"/>
        <v>7.1428575789276111E-2</v>
      </c>
      <c r="O278" s="2">
        <f t="shared" si="165"/>
        <v>78226604.427625507</v>
      </c>
      <c r="P278" s="2">
        <f t="shared" si="166"/>
        <v>641302.54273273202</v>
      </c>
      <c r="Q278" s="21">
        <f t="shared" si="167"/>
        <v>4332093.0296417605</v>
      </c>
      <c r="R278" s="2">
        <f t="shared" si="158"/>
        <v>83200000</v>
      </c>
      <c r="S278" s="2">
        <f t="shared" si="159"/>
        <v>0</v>
      </c>
      <c r="T278" s="21">
        <f t="shared" si="157"/>
        <v>0</v>
      </c>
      <c r="U278" s="2">
        <f t="shared" si="162"/>
        <v>83200000</v>
      </c>
      <c r="V278" s="2">
        <f t="shared" si="163"/>
        <v>0</v>
      </c>
      <c r="W278" s="21">
        <f t="shared" si="161"/>
        <v>0</v>
      </c>
      <c r="X278" s="2">
        <f t="shared" si="169"/>
        <v>83200000</v>
      </c>
      <c r="Y278" s="2">
        <f t="shared" si="170"/>
        <v>0</v>
      </c>
      <c r="Z278" s="21">
        <f t="shared" si="168"/>
        <v>0</v>
      </c>
      <c r="AA278" s="2">
        <f t="shared" si="177"/>
        <v>83200000</v>
      </c>
      <c r="AB278" s="2">
        <f t="shared" si="178"/>
        <v>0</v>
      </c>
      <c r="AC278" s="21">
        <f t="shared" si="176"/>
        <v>0</v>
      </c>
      <c r="AD278" s="2">
        <f t="shared" si="180"/>
        <v>83200000</v>
      </c>
      <c r="AE278" s="2">
        <f t="shared" si="181"/>
        <v>0</v>
      </c>
      <c r="AF278" s="21">
        <f t="shared" si="179"/>
        <v>0</v>
      </c>
      <c r="AG278" s="2">
        <f t="shared" si="184"/>
        <v>83200000</v>
      </c>
      <c r="AH278" s="2">
        <f t="shared" si="185"/>
        <v>0</v>
      </c>
      <c r="AI278" s="21">
        <f t="shared" si="183"/>
        <v>0</v>
      </c>
      <c r="AJ278" s="2">
        <f t="shared" si="187"/>
        <v>83200000</v>
      </c>
      <c r="AK278" s="2">
        <f t="shared" si="188"/>
        <v>0</v>
      </c>
      <c r="AL278" s="37">
        <f t="shared" si="186"/>
        <v>0</v>
      </c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</row>
    <row r="279" spans="1:50" x14ac:dyDescent="0.45">
      <c r="A279" s="25">
        <f t="shared" si="182"/>
        <v>44109</v>
      </c>
      <c r="B279">
        <f t="shared" si="182"/>
        <v>257</v>
      </c>
      <c r="C279">
        <f t="shared" si="174"/>
        <v>224</v>
      </c>
      <c r="K279" s="26">
        <f t="shared" si="189"/>
        <v>3.9884416509333774E-9</v>
      </c>
      <c r="L279" s="28">
        <f t="shared" si="172"/>
        <v>1.0000000279190919</v>
      </c>
      <c r="M279" s="28">
        <f t="shared" si="175"/>
        <v>173788973.5450272</v>
      </c>
      <c r="N279" s="31">
        <f t="shared" si="173"/>
        <v>7.1428575417013002E-2</v>
      </c>
      <c r="O279" s="2">
        <f t="shared" si="165"/>
        <v>78176981.158090696</v>
      </c>
      <c r="P279" s="2">
        <f t="shared" si="166"/>
        <v>645118.48778663389</v>
      </c>
      <c r="Q279" s="21">
        <f t="shared" si="167"/>
        <v>4377900.3541226704</v>
      </c>
      <c r="R279" s="2">
        <f t="shared" si="158"/>
        <v>83200000</v>
      </c>
      <c r="S279" s="2">
        <f t="shared" si="159"/>
        <v>0</v>
      </c>
      <c r="T279" s="21">
        <f t="shared" si="157"/>
        <v>0</v>
      </c>
      <c r="U279" s="2">
        <f t="shared" si="162"/>
        <v>83200000</v>
      </c>
      <c r="V279" s="2">
        <f t="shared" si="163"/>
        <v>0</v>
      </c>
      <c r="W279" s="21">
        <f t="shared" si="161"/>
        <v>0</v>
      </c>
      <c r="X279" s="2">
        <f t="shared" si="169"/>
        <v>83200000</v>
      </c>
      <c r="Y279" s="2">
        <f t="shared" si="170"/>
        <v>0</v>
      </c>
      <c r="Z279" s="21">
        <f t="shared" si="168"/>
        <v>0</v>
      </c>
      <c r="AA279" s="2">
        <f t="shared" si="177"/>
        <v>83200000</v>
      </c>
      <c r="AB279" s="2">
        <f t="shared" si="178"/>
        <v>0</v>
      </c>
      <c r="AC279" s="21">
        <f t="shared" si="176"/>
        <v>0</v>
      </c>
      <c r="AD279" s="2">
        <f t="shared" si="180"/>
        <v>83200000</v>
      </c>
      <c r="AE279" s="2">
        <f t="shared" si="181"/>
        <v>0</v>
      </c>
      <c r="AF279" s="21">
        <f t="shared" si="179"/>
        <v>0</v>
      </c>
      <c r="AG279" s="2">
        <f t="shared" si="184"/>
        <v>83200000</v>
      </c>
      <c r="AH279" s="2">
        <f t="shared" si="185"/>
        <v>0</v>
      </c>
      <c r="AI279" s="21">
        <f t="shared" si="183"/>
        <v>0</v>
      </c>
      <c r="AJ279" s="2">
        <f t="shared" si="187"/>
        <v>83200000</v>
      </c>
      <c r="AK279" s="2">
        <f t="shared" si="188"/>
        <v>0</v>
      </c>
      <c r="AL279" s="37">
        <f t="shared" si="186"/>
        <v>0</v>
      </c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</row>
    <row r="280" spans="1:50" x14ac:dyDescent="0.45">
      <c r="A280" s="25">
        <f t="shared" ref="A280:B295" si="190">A279+1</f>
        <v>44110</v>
      </c>
      <c r="B280">
        <f t="shared" si="190"/>
        <v>258</v>
      </c>
      <c r="C280">
        <f t="shared" si="174"/>
        <v>225</v>
      </c>
      <c r="K280" s="26">
        <f t="shared" si="189"/>
        <v>3.6479578933243373E-9</v>
      </c>
      <c r="L280" s="28">
        <f t="shared" si="172"/>
        <v>1.0000000255357056</v>
      </c>
      <c r="M280" s="28">
        <f t="shared" si="175"/>
        <v>190009643.97872728</v>
      </c>
      <c r="N280" s="31">
        <f t="shared" si="173"/>
        <v>7.142857507652936E-2</v>
      </c>
      <c r="O280" s="2">
        <f t="shared" si="165"/>
        <v>78127094.280989215</v>
      </c>
      <c r="P280" s="2">
        <f t="shared" si="166"/>
        <v>648925.47290335712</v>
      </c>
      <c r="Q280" s="21">
        <f t="shared" si="167"/>
        <v>4423980.2461074283</v>
      </c>
      <c r="R280" s="2">
        <f t="shared" si="158"/>
        <v>83200000</v>
      </c>
      <c r="S280" s="2">
        <f t="shared" si="159"/>
        <v>0</v>
      </c>
      <c r="T280" s="21">
        <f t="shared" si="157"/>
        <v>0</v>
      </c>
      <c r="U280" s="2">
        <f t="shared" si="162"/>
        <v>83200000</v>
      </c>
      <c r="V280" s="2">
        <f t="shared" si="163"/>
        <v>0</v>
      </c>
      <c r="W280" s="21">
        <f t="shared" si="161"/>
        <v>0</v>
      </c>
      <c r="X280" s="2">
        <f t="shared" si="169"/>
        <v>83200000</v>
      </c>
      <c r="Y280" s="2">
        <f t="shared" si="170"/>
        <v>0</v>
      </c>
      <c r="Z280" s="21">
        <f t="shared" si="168"/>
        <v>0</v>
      </c>
      <c r="AA280" s="2">
        <f t="shared" si="177"/>
        <v>83200000</v>
      </c>
      <c r="AB280" s="2">
        <f t="shared" si="178"/>
        <v>0</v>
      </c>
      <c r="AC280" s="21">
        <f t="shared" si="176"/>
        <v>0</v>
      </c>
      <c r="AD280" s="2">
        <f t="shared" si="180"/>
        <v>83200000</v>
      </c>
      <c r="AE280" s="2">
        <f t="shared" si="181"/>
        <v>0</v>
      </c>
      <c r="AF280" s="21">
        <f t="shared" si="179"/>
        <v>0</v>
      </c>
      <c r="AG280" s="2">
        <f t="shared" si="184"/>
        <v>83200000</v>
      </c>
      <c r="AH280" s="2">
        <f t="shared" si="185"/>
        <v>0</v>
      </c>
      <c r="AI280" s="21">
        <f t="shared" si="183"/>
        <v>0</v>
      </c>
      <c r="AJ280" s="2">
        <f t="shared" si="187"/>
        <v>83200000</v>
      </c>
      <c r="AK280" s="2">
        <f t="shared" si="188"/>
        <v>0</v>
      </c>
      <c r="AL280" s="37">
        <f t="shared" si="186"/>
        <v>0</v>
      </c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</row>
    <row r="281" spans="1:50" x14ac:dyDescent="0.45">
      <c r="A281" s="25">
        <f t="shared" si="190"/>
        <v>44111</v>
      </c>
      <c r="B281">
        <f t="shared" si="190"/>
        <v>259</v>
      </c>
      <c r="C281">
        <f t="shared" si="174"/>
        <v>226</v>
      </c>
      <c r="K281" s="26">
        <f t="shared" si="189"/>
        <v>3.3365404225866347E-9</v>
      </c>
      <c r="L281" s="28">
        <f t="shared" si="172"/>
        <v>1.0000000233557833</v>
      </c>
      <c r="M281" s="28">
        <f t="shared" si="175"/>
        <v>207744277.83571905</v>
      </c>
      <c r="N281" s="31">
        <f t="shared" si="173"/>
        <v>7.1428574765111802E-2</v>
      </c>
      <c r="O281" s="2">
        <f t="shared" si="165"/>
        <v>78076945.03257443</v>
      </c>
      <c r="P281" s="2">
        <f t="shared" si="166"/>
        <v>652722.90182504139</v>
      </c>
      <c r="Q281" s="21">
        <f t="shared" si="167"/>
        <v>4470332.0656005284</v>
      </c>
      <c r="R281" s="2">
        <f t="shared" si="158"/>
        <v>83200000</v>
      </c>
      <c r="S281" s="2">
        <f t="shared" si="159"/>
        <v>0</v>
      </c>
      <c r="T281" s="21">
        <f t="shared" si="157"/>
        <v>0</v>
      </c>
      <c r="U281" s="2">
        <f t="shared" si="162"/>
        <v>83200000</v>
      </c>
      <c r="V281" s="2">
        <f t="shared" si="163"/>
        <v>0</v>
      </c>
      <c r="W281" s="21">
        <f t="shared" si="161"/>
        <v>0</v>
      </c>
      <c r="X281" s="2">
        <f t="shared" si="169"/>
        <v>83200000</v>
      </c>
      <c r="Y281" s="2">
        <f t="shared" si="170"/>
        <v>0</v>
      </c>
      <c r="Z281" s="21">
        <f t="shared" si="168"/>
        <v>0</v>
      </c>
      <c r="AA281" s="2">
        <f t="shared" si="177"/>
        <v>83200000</v>
      </c>
      <c r="AB281" s="2">
        <f t="shared" si="178"/>
        <v>0</v>
      </c>
      <c r="AC281" s="21">
        <f t="shared" si="176"/>
        <v>0</v>
      </c>
      <c r="AD281" s="2">
        <f t="shared" si="180"/>
        <v>83200000</v>
      </c>
      <c r="AE281" s="2">
        <f t="shared" si="181"/>
        <v>0</v>
      </c>
      <c r="AF281" s="21">
        <f t="shared" si="179"/>
        <v>0</v>
      </c>
      <c r="AG281" s="2">
        <f t="shared" si="184"/>
        <v>83200000</v>
      </c>
      <c r="AH281" s="2">
        <f t="shared" si="185"/>
        <v>0</v>
      </c>
      <c r="AI281" s="21">
        <f t="shared" si="183"/>
        <v>0</v>
      </c>
      <c r="AJ281" s="2">
        <f t="shared" si="187"/>
        <v>83200000</v>
      </c>
      <c r="AK281" s="2">
        <f t="shared" si="188"/>
        <v>0</v>
      </c>
      <c r="AL281" s="37">
        <f t="shared" si="186"/>
        <v>0</v>
      </c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</row>
    <row r="282" spans="1:50" x14ac:dyDescent="0.45">
      <c r="A282" s="25">
        <f t="shared" si="190"/>
        <v>44112</v>
      </c>
      <c r="B282">
        <f t="shared" si="190"/>
        <v>260</v>
      </c>
      <c r="C282">
        <f t="shared" si="174"/>
        <v>227</v>
      </c>
      <c r="K282" s="26">
        <f t="shared" si="189"/>
        <v>3.0517079190872056E-9</v>
      </c>
      <c r="L282" s="28">
        <f t="shared" si="172"/>
        <v>1.0000000213619558</v>
      </c>
      <c r="M282" s="28">
        <f t="shared" si="175"/>
        <v>227134181.55931255</v>
      </c>
      <c r="N282" s="31">
        <f t="shared" si="173"/>
        <v>7.1428574480279422E-2</v>
      </c>
      <c r="O282" s="2">
        <f t="shared" si="165"/>
        <v>78026534.696002632</v>
      </c>
      <c r="P282" s="2">
        <f t="shared" si="166"/>
        <v>656510.17398076004</v>
      </c>
      <c r="Q282" s="21">
        <f t="shared" si="167"/>
        <v>4516955.1300166072</v>
      </c>
      <c r="R282" s="2">
        <f t="shared" si="158"/>
        <v>83200000</v>
      </c>
      <c r="S282" s="2">
        <f t="shared" si="159"/>
        <v>0</v>
      </c>
      <c r="T282" s="21">
        <f t="shared" si="157"/>
        <v>0</v>
      </c>
      <c r="U282" s="2">
        <f t="shared" si="162"/>
        <v>83200000</v>
      </c>
      <c r="V282" s="2">
        <f t="shared" si="163"/>
        <v>0</v>
      </c>
      <c r="W282" s="21">
        <f t="shared" si="161"/>
        <v>0</v>
      </c>
      <c r="X282" s="2">
        <f t="shared" si="169"/>
        <v>83200000</v>
      </c>
      <c r="Y282" s="2">
        <f t="shared" si="170"/>
        <v>0</v>
      </c>
      <c r="Z282" s="21">
        <f t="shared" si="168"/>
        <v>0</v>
      </c>
      <c r="AA282" s="2">
        <f t="shared" si="177"/>
        <v>83200000</v>
      </c>
      <c r="AB282" s="2">
        <f t="shared" si="178"/>
        <v>0</v>
      </c>
      <c r="AC282" s="21">
        <f t="shared" si="176"/>
        <v>0</v>
      </c>
      <c r="AD282" s="2">
        <f t="shared" si="180"/>
        <v>83200000</v>
      </c>
      <c r="AE282" s="2">
        <f t="shared" si="181"/>
        <v>0</v>
      </c>
      <c r="AF282" s="21">
        <f t="shared" si="179"/>
        <v>0</v>
      </c>
      <c r="AG282" s="2">
        <f t="shared" si="184"/>
        <v>83200000</v>
      </c>
      <c r="AH282" s="2">
        <f t="shared" si="185"/>
        <v>0</v>
      </c>
      <c r="AI282" s="21">
        <f t="shared" si="183"/>
        <v>0</v>
      </c>
      <c r="AJ282" s="2">
        <f t="shared" si="187"/>
        <v>83200000</v>
      </c>
      <c r="AK282" s="2">
        <f t="shared" si="188"/>
        <v>0</v>
      </c>
      <c r="AL282" s="37">
        <f t="shared" si="186"/>
        <v>0</v>
      </c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</row>
    <row r="283" spans="1:50" x14ac:dyDescent="0.45">
      <c r="A283" s="25">
        <f t="shared" si="190"/>
        <v>44113</v>
      </c>
      <c r="B283">
        <f t="shared" si="190"/>
        <v>261</v>
      </c>
      <c r="C283">
        <f t="shared" si="174"/>
        <v>228</v>
      </c>
      <c r="K283" s="26">
        <f t="shared" si="189"/>
        <v>2.7911908875360694E-9</v>
      </c>
      <c r="L283" s="28">
        <f t="shared" si="172"/>
        <v>1.0000000195383365</v>
      </c>
      <c r="M283" s="28">
        <f t="shared" si="175"/>
        <v>248333850.49197501</v>
      </c>
      <c r="N283" s="31">
        <f t="shared" si="173"/>
        <v>7.1428574219762259E-2</v>
      </c>
      <c r="O283" s="2">
        <f t="shared" si="165"/>
        <v>77975864.601483971</v>
      </c>
      <c r="P283" s="2">
        <f t="shared" si="166"/>
        <v>660286.6846436481</v>
      </c>
      <c r="Q283" s="21">
        <f t="shared" si="167"/>
        <v>4563848.7138723806</v>
      </c>
      <c r="R283" s="2">
        <f t="shared" si="158"/>
        <v>83200000</v>
      </c>
      <c r="S283" s="2">
        <f t="shared" si="159"/>
        <v>0</v>
      </c>
      <c r="T283" s="21">
        <f t="shared" si="157"/>
        <v>0</v>
      </c>
      <c r="U283" s="2">
        <f t="shared" si="162"/>
        <v>83200000</v>
      </c>
      <c r="V283" s="2">
        <f t="shared" si="163"/>
        <v>0</v>
      </c>
      <c r="W283" s="21">
        <f t="shared" si="161"/>
        <v>0</v>
      </c>
      <c r="X283" s="2">
        <f t="shared" si="169"/>
        <v>83200000</v>
      </c>
      <c r="Y283" s="2">
        <f t="shared" si="170"/>
        <v>0</v>
      </c>
      <c r="Z283" s="21">
        <f t="shared" si="168"/>
        <v>0</v>
      </c>
      <c r="AA283" s="2">
        <f t="shared" si="177"/>
        <v>83200000</v>
      </c>
      <c r="AB283" s="2">
        <f t="shared" si="178"/>
        <v>0</v>
      </c>
      <c r="AC283" s="21">
        <f t="shared" si="176"/>
        <v>0</v>
      </c>
      <c r="AD283" s="2">
        <f t="shared" si="180"/>
        <v>83200000</v>
      </c>
      <c r="AE283" s="2">
        <f t="shared" si="181"/>
        <v>0</v>
      </c>
      <c r="AF283" s="21">
        <f t="shared" si="179"/>
        <v>0</v>
      </c>
      <c r="AG283" s="2">
        <f t="shared" si="184"/>
        <v>83200000</v>
      </c>
      <c r="AH283" s="2">
        <f t="shared" si="185"/>
        <v>0</v>
      </c>
      <c r="AI283" s="21">
        <f t="shared" si="183"/>
        <v>0</v>
      </c>
      <c r="AJ283" s="2">
        <f t="shared" si="187"/>
        <v>83200000</v>
      </c>
      <c r="AK283" s="2">
        <f t="shared" si="188"/>
        <v>0</v>
      </c>
      <c r="AL283" s="37">
        <f t="shared" si="186"/>
        <v>0</v>
      </c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</row>
    <row r="284" spans="1:50" x14ac:dyDescent="0.45">
      <c r="A284" s="25">
        <f t="shared" si="190"/>
        <v>44114</v>
      </c>
      <c r="B284">
        <f t="shared" si="190"/>
        <v>262</v>
      </c>
      <c r="C284">
        <f t="shared" si="174"/>
        <v>229</v>
      </c>
      <c r="K284" s="26">
        <f t="shared" si="189"/>
        <v>2.5529135740469898E-9</v>
      </c>
      <c r="L284" s="28">
        <f t="shared" si="172"/>
        <v>1.0000000178703952</v>
      </c>
      <c r="M284" s="28">
        <f t="shared" si="175"/>
        <v>271512199.86704767</v>
      </c>
      <c r="N284" s="31">
        <f t="shared" si="173"/>
        <v>7.1428573981485083E-2</v>
      </c>
      <c r="O284" s="2">
        <f t="shared" si="165"/>
        <v>77924936.126417816</v>
      </c>
      <c r="P284" s="2">
        <f t="shared" si="166"/>
        <v>664051.82509240368</v>
      </c>
      <c r="Q284" s="21">
        <f t="shared" si="167"/>
        <v>4611012.0484897811</v>
      </c>
      <c r="R284" s="2">
        <f t="shared" si="158"/>
        <v>83200000</v>
      </c>
      <c r="S284" s="2">
        <f t="shared" si="159"/>
        <v>0</v>
      </c>
      <c r="T284" s="21">
        <f t="shared" si="157"/>
        <v>0</v>
      </c>
      <c r="U284" s="2">
        <f t="shared" si="162"/>
        <v>83200000</v>
      </c>
      <c r="V284" s="2">
        <f t="shared" si="163"/>
        <v>0</v>
      </c>
      <c r="W284" s="21">
        <f t="shared" si="161"/>
        <v>0</v>
      </c>
      <c r="X284" s="2">
        <f t="shared" si="169"/>
        <v>83200000</v>
      </c>
      <c r="Y284" s="2">
        <f t="shared" si="170"/>
        <v>0</v>
      </c>
      <c r="Z284" s="21">
        <f t="shared" si="168"/>
        <v>0</v>
      </c>
      <c r="AA284" s="2">
        <f t="shared" si="177"/>
        <v>83200000</v>
      </c>
      <c r="AB284" s="2">
        <f t="shared" si="178"/>
        <v>0</v>
      </c>
      <c r="AC284" s="21">
        <f t="shared" si="176"/>
        <v>0</v>
      </c>
      <c r="AD284" s="2">
        <f t="shared" si="180"/>
        <v>83200000</v>
      </c>
      <c r="AE284" s="2">
        <f t="shared" si="181"/>
        <v>0</v>
      </c>
      <c r="AF284" s="21">
        <f t="shared" si="179"/>
        <v>0</v>
      </c>
      <c r="AG284" s="2">
        <f t="shared" si="184"/>
        <v>83200000</v>
      </c>
      <c r="AH284" s="2">
        <f t="shared" si="185"/>
        <v>0</v>
      </c>
      <c r="AI284" s="21">
        <f t="shared" si="183"/>
        <v>0</v>
      </c>
      <c r="AJ284" s="2">
        <f t="shared" si="187"/>
        <v>83200000</v>
      </c>
      <c r="AK284" s="2">
        <f t="shared" si="188"/>
        <v>0</v>
      </c>
      <c r="AL284" s="37">
        <f t="shared" si="186"/>
        <v>0</v>
      </c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</row>
    <row r="285" spans="1:50" x14ac:dyDescent="0.45">
      <c r="A285" s="25">
        <f t="shared" si="190"/>
        <v>44115</v>
      </c>
      <c r="B285">
        <f t="shared" si="190"/>
        <v>263</v>
      </c>
      <c r="C285">
        <f t="shared" si="174"/>
        <v>230</v>
      </c>
      <c r="K285" s="26">
        <f t="shared" si="189"/>
        <v>2.3349774268955763E-9</v>
      </c>
      <c r="L285" s="28">
        <f t="shared" si="172"/>
        <v>1.0000000163448421</v>
      </c>
      <c r="M285" s="28">
        <f t="shared" si="175"/>
        <v>296853910.69561887</v>
      </c>
      <c r="N285" s="31">
        <f t="shared" si="173"/>
        <v>7.1428573763548747E-2</v>
      </c>
      <c r="O285" s="2">
        <f t="shared" si="165"/>
        <v>77873750.695512205</v>
      </c>
      <c r="P285" s="2">
        <f t="shared" si="166"/>
        <v>667804.98277712963</v>
      </c>
      <c r="Q285" s="21">
        <f t="shared" si="167"/>
        <v>4658444.3217106648</v>
      </c>
      <c r="R285" s="2">
        <f t="shared" si="158"/>
        <v>83200000</v>
      </c>
      <c r="S285" s="2">
        <f t="shared" si="159"/>
        <v>0</v>
      </c>
      <c r="T285" s="21">
        <f t="shared" si="157"/>
        <v>0</v>
      </c>
      <c r="U285" s="2">
        <f t="shared" si="162"/>
        <v>83200000</v>
      </c>
      <c r="V285" s="2">
        <f t="shared" si="163"/>
        <v>0</v>
      </c>
      <c r="W285" s="21">
        <f t="shared" si="161"/>
        <v>0</v>
      </c>
      <c r="X285" s="2">
        <f t="shared" si="169"/>
        <v>83200000</v>
      </c>
      <c r="Y285" s="2">
        <f t="shared" si="170"/>
        <v>0</v>
      </c>
      <c r="Z285" s="21">
        <f t="shared" si="168"/>
        <v>0</v>
      </c>
      <c r="AA285" s="2">
        <f t="shared" si="177"/>
        <v>83200000</v>
      </c>
      <c r="AB285" s="2">
        <f t="shared" si="178"/>
        <v>0</v>
      </c>
      <c r="AC285" s="21">
        <f t="shared" si="176"/>
        <v>0</v>
      </c>
      <c r="AD285" s="2">
        <f t="shared" si="180"/>
        <v>83200000</v>
      </c>
      <c r="AE285" s="2">
        <f t="shared" si="181"/>
        <v>0</v>
      </c>
      <c r="AF285" s="21">
        <f t="shared" si="179"/>
        <v>0</v>
      </c>
      <c r="AG285" s="2">
        <f t="shared" si="184"/>
        <v>83200000</v>
      </c>
      <c r="AH285" s="2">
        <f t="shared" si="185"/>
        <v>0</v>
      </c>
      <c r="AI285" s="21">
        <f t="shared" si="183"/>
        <v>0</v>
      </c>
      <c r="AJ285" s="2">
        <f t="shared" si="187"/>
        <v>83200000</v>
      </c>
      <c r="AK285" s="2">
        <f t="shared" si="188"/>
        <v>0</v>
      </c>
      <c r="AL285" s="37">
        <f t="shared" si="186"/>
        <v>0</v>
      </c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37"/>
    </row>
    <row r="286" spans="1:50" x14ac:dyDescent="0.45">
      <c r="A286" s="25">
        <f t="shared" si="190"/>
        <v>44116</v>
      </c>
      <c r="B286">
        <f t="shared" si="190"/>
        <v>264</v>
      </c>
      <c r="C286">
        <f t="shared" si="174"/>
        <v>231</v>
      </c>
      <c r="K286" s="26">
        <f t="shared" si="189"/>
        <v>2.1356459691931323E-9</v>
      </c>
      <c r="L286" s="28">
        <f t="shared" si="172"/>
        <v>1.0000000149495218</v>
      </c>
      <c r="M286" s="28">
        <f t="shared" si="175"/>
        <v>324560901.27233166</v>
      </c>
      <c r="N286" s="31">
        <f t="shared" si="173"/>
        <v>7.1428573564217307E-2</v>
      </c>
      <c r="O286" s="2">
        <f t="shared" si="165"/>
        <v>77822309.780887201</v>
      </c>
      <c r="P286" s="2">
        <f t="shared" si="166"/>
        <v>671545.54148947413</v>
      </c>
      <c r="Q286" s="21">
        <f t="shared" si="167"/>
        <v>4706144.6776233241</v>
      </c>
      <c r="R286" s="2">
        <f t="shared" si="158"/>
        <v>83200000</v>
      </c>
      <c r="S286" s="2">
        <f t="shared" si="159"/>
        <v>0</v>
      </c>
      <c r="T286" s="21">
        <f t="shared" si="157"/>
        <v>0</v>
      </c>
      <c r="U286" s="2">
        <f t="shared" si="162"/>
        <v>83200000</v>
      </c>
      <c r="V286" s="2">
        <f t="shared" si="163"/>
        <v>0</v>
      </c>
      <c r="W286" s="21">
        <f t="shared" si="161"/>
        <v>0</v>
      </c>
      <c r="X286" s="2">
        <f t="shared" si="169"/>
        <v>83200000</v>
      </c>
      <c r="Y286" s="2">
        <f t="shared" si="170"/>
        <v>0</v>
      </c>
      <c r="Z286" s="21">
        <f t="shared" si="168"/>
        <v>0</v>
      </c>
      <c r="AA286" s="2">
        <f t="shared" si="177"/>
        <v>83200000</v>
      </c>
      <c r="AB286" s="2">
        <f t="shared" si="178"/>
        <v>0</v>
      </c>
      <c r="AC286" s="21">
        <f t="shared" si="176"/>
        <v>0</v>
      </c>
      <c r="AD286" s="2">
        <f t="shared" si="180"/>
        <v>83200000</v>
      </c>
      <c r="AE286" s="2">
        <f t="shared" si="181"/>
        <v>0</v>
      </c>
      <c r="AF286" s="21">
        <f t="shared" si="179"/>
        <v>0</v>
      </c>
      <c r="AG286" s="2">
        <f t="shared" si="184"/>
        <v>83200000</v>
      </c>
      <c r="AH286" s="2">
        <f t="shared" si="185"/>
        <v>0</v>
      </c>
      <c r="AI286" s="21">
        <f t="shared" si="183"/>
        <v>0</v>
      </c>
      <c r="AJ286" s="2">
        <f t="shared" si="187"/>
        <v>83200000</v>
      </c>
      <c r="AK286" s="2">
        <f t="shared" si="188"/>
        <v>0</v>
      </c>
      <c r="AL286" s="37">
        <f t="shared" si="186"/>
        <v>0</v>
      </c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</row>
    <row r="287" spans="1:50" x14ac:dyDescent="0.45">
      <c r="A287" s="25">
        <f t="shared" si="190"/>
        <v>44117</v>
      </c>
      <c r="B287">
        <f t="shared" si="190"/>
        <v>265</v>
      </c>
      <c r="C287">
        <f t="shared" si="174"/>
        <v>232</v>
      </c>
      <c r="K287" s="26">
        <f t="shared" si="189"/>
        <v>1.9533309629441927E-9</v>
      </c>
      <c r="L287" s="28">
        <f t="shared" si="172"/>
        <v>1.0000000136733169</v>
      </c>
      <c r="M287" s="28">
        <f t="shared" si="175"/>
        <v>354853936.02484387</v>
      </c>
      <c r="N287" s="31">
        <f t="shared" si="173"/>
        <v>7.1428573381902477E-2</v>
      </c>
      <c r="O287" s="2">
        <f t="shared" si="165"/>
        <v>77770614.902161837</v>
      </c>
      <c r="P287" s="2">
        <f t="shared" si="166"/>
        <v>675272.88153702591</v>
      </c>
      <c r="Q287" s="21">
        <f t="shared" si="167"/>
        <v>4754112.2163011376</v>
      </c>
      <c r="R287" s="2">
        <f t="shared" si="158"/>
        <v>83200000</v>
      </c>
      <c r="S287" s="2">
        <f t="shared" si="159"/>
        <v>0</v>
      </c>
      <c r="T287" s="21">
        <f t="shared" si="157"/>
        <v>0</v>
      </c>
      <c r="U287" s="2">
        <f t="shared" si="162"/>
        <v>83200000</v>
      </c>
      <c r="V287" s="2">
        <f t="shared" si="163"/>
        <v>0</v>
      </c>
      <c r="W287" s="21">
        <f t="shared" si="161"/>
        <v>0</v>
      </c>
      <c r="X287" s="2">
        <f t="shared" si="169"/>
        <v>83200000</v>
      </c>
      <c r="Y287" s="2">
        <f t="shared" si="170"/>
        <v>0</v>
      </c>
      <c r="Z287" s="21">
        <f t="shared" si="168"/>
        <v>0</v>
      </c>
      <c r="AA287" s="2">
        <f t="shared" si="177"/>
        <v>83200000</v>
      </c>
      <c r="AB287" s="2">
        <f t="shared" si="178"/>
        <v>0</v>
      </c>
      <c r="AC287" s="21">
        <f t="shared" si="176"/>
        <v>0</v>
      </c>
      <c r="AD287" s="2">
        <f t="shared" si="180"/>
        <v>83200000</v>
      </c>
      <c r="AE287" s="2">
        <f t="shared" si="181"/>
        <v>0</v>
      </c>
      <c r="AF287" s="21">
        <f t="shared" si="179"/>
        <v>0</v>
      </c>
      <c r="AG287" s="2">
        <f t="shared" si="184"/>
        <v>83200000</v>
      </c>
      <c r="AH287" s="2">
        <f t="shared" si="185"/>
        <v>0</v>
      </c>
      <c r="AI287" s="21">
        <f t="shared" si="183"/>
        <v>0</v>
      </c>
      <c r="AJ287" s="2">
        <f t="shared" si="187"/>
        <v>83200000</v>
      </c>
      <c r="AK287" s="2">
        <f t="shared" si="188"/>
        <v>0</v>
      </c>
      <c r="AL287" s="37">
        <f t="shared" si="186"/>
        <v>0</v>
      </c>
      <c r="AM287" s="37"/>
      <c r="AN287" s="37"/>
      <c r="AO287" s="37"/>
      <c r="AP287" s="37"/>
      <c r="AQ287" s="37"/>
      <c r="AR287" s="37"/>
      <c r="AS287" s="37"/>
      <c r="AT287" s="37"/>
      <c r="AU287" s="37"/>
      <c r="AV287" s="37"/>
      <c r="AW287" s="37"/>
      <c r="AX287" s="37"/>
    </row>
    <row r="288" spans="1:50" x14ac:dyDescent="0.45">
      <c r="A288" s="25">
        <f t="shared" si="190"/>
        <v>44118</v>
      </c>
      <c r="B288">
        <f t="shared" si="190"/>
        <v>266</v>
      </c>
      <c r="C288">
        <f t="shared" si="174"/>
        <v>233</v>
      </c>
      <c r="K288" s="26">
        <f t="shared" si="189"/>
        <v>1.7865797542455072E-9</v>
      </c>
      <c r="L288" s="28">
        <f t="shared" si="172"/>
        <v>1.0000000125060584</v>
      </c>
      <c r="M288" s="28">
        <f t="shared" si="175"/>
        <v>387974384.52596211</v>
      </c>
      <c r="N288" s="31">
        <f t="shared" si="173"/>
        <v>7.1428573215151198E-2</v>
      </c>
      <c r="O288" s="2">
        <f t="shared" si="165"/>
        <v>77718667.626524299</v>
      </c>
      <c r="P288" s="2">
        <f t="shared" si="166"/>
        <v>678986.37992191571</v>
      </c>
      <c r="Q288" s="21">
        <f t="shared" si="167"/>
        <v>4802345.9935537847</v>
      </c>
      <c r="R288" s="2">
        <f t="shared" si="158"/>
        <v>83200000</v>
      </c>
      <c r="S288" s="2">
        <f t="shared" si="159"/>
        <v>0</v>
      </c>
      <c r="T288" s="21">
        <f t="shared" si="157"/>
        <v>0</v>
      </c>
      <c r="U288" s="2">
        <f t="shared" si="162"/>
        <v>83200000</v>
      </c>
      <c r="V288" s="2">
        <f t="shared" si="163"/>
        <v>0</v>
      </c>
      <c r="W288" s="21">
        <f t="shared" si="161"/>
        <v>0</v>
      </c>
      <c r="X288" s="2">
        <f t="shared" si="169"/>
        <v>83200000</v>
      </c>
      <c r="Y288" s="2">
        <f t="shared" si="170"/>
        <v>0</v>
      </c>
      <c r="Z288" s="21">
        <f t="shared" si="168"/>
        <v>0</v>
      </c>
      <c r="AA288" s="2">
        <f t="shared" si="177"/>
        <v>83200000</v>
      </c>
      <c r="AB288" s="2">
        <f t="shared" si="178"/>
        <v>0</v>
      </c>
      <c r="AC288" s="21">
        <f t="shared" si="176"/>
        <v>0</v>
      </c>
      <c r="AD288" s="2">
        <f t="shared" si="180"/>
        <v>83200000</v>
      </c>
      <c r="AE288" s="2">
        <f t="shared" si="181"/>
        <v>0</v>
      </c>
      <c r="AF288" s="21">
        <f t="shared" si="179"/>
        <v>0</v>
      </c>
      <c r="AG288" s="2">
        <f t="shared" si="184"/>
        <v>83200000</v>
      </c>
      <c r="AH288" s="2">
        <f t="shared" si="185"/>
        <v>0</v>
      </c>
      <c r="AI288" s="21">
        <f t="shared" si="183"/>
        <v>0</v>
      </c>
      <c r="AJ288" s="2">
        <f t="shared" si="187"/>
        <v>83200000</v>
      </c>
      <c r="AK288" s="2">
        <f t="shared" si="188"/>
        <v>0</v>
      </c>
      <c r="AL288" s="37">
        <f t="shared" si="186"/>
        <v>0</v>
      </c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</row>
    <row r="289" spans="1:50" x14ac:dyDescent="0.45">
      <c r="A289" s="25">
        <f t="shared" si="190"/>
        <v>44119</v>
      </c>
      <c r="B289">
        <f t="shared" si="190"/>
        <v>267</v>
      </c>
      <c r="C289">
        <f t="shared" si="174"/>
        <v>234</v>
      </c>
      <c r="K289" s="26">
        <f t="shared" si="189"/>
        <v>1.6340636987952813E-9</v>
      </c>
      <c r="L289" s="28">
        <f t="shared" si="172"/>
        <v>1.000000011438446</v>
      </c>
      <c r="M289" s="28">
        <f t="shared" si="175"/>
        <v>424186144.68393749</v>
      </c>
      <c r="N289" s="31">
        <f t="shared" si="173"/>
        <v>7.1428573062635198E-2</v>
      </c>
      <c r="O289" s="2">
        <f t="shared" si="165"/>
        <v>77666469.568785369</v>
      </c>
      <c r="P289" s="2">
        <f t="shared" si="166"/>
        <v>682685.41052357026</v>
      </c>
      <c r="Q289" s="21">
        <f t="shared" si="167"/>
        <v>4850845.0206910605</v>
      </c>
      <c r="R289" s="2">
        <f t="shared" si="158"/>
        <v>83200000</v>
      </c>
      <c r="S289" s="2">
        <f t="shared" si="159"/>
        <v>0</v>
      </c>
      <c r="T289" s="21">
        <f t="shared" si="157"/>
        <v>0</v>
      </c>
      <c r="U289" s="2">
        <f t="shared" si="162"/>
        <v>83200000</v>
      </c>
      <c r="V289" s="2">
        <f t="shared" si="163"/>
        <v>0</v>
      </c>
      <c r="W289" s="21">
        <f t="shared" si="161"/>
        <v>0</v>
      </c>
      <c r="X289" s="2">
        <f t="shared" si="169"/>
        <v>83200000</v>
      </c>
      <c r="Y289" s="2">
        <f t="shared" si="170"/>
        <v>0</v>
      </c>
      <c r="Z289" s="21">
        <f t="shared" si="168"/>
        <v>0</v>
      </c>
      <c r="AA289" s="2">
        <f t="shared" si="177"/>
        <v>83200000</v>
      </c>
      <c r="AB289" s="2">
        <f t="shared" si="178"/>
        <v>0</v>
      </c>
      <c r="AC289" s="21">
        <f t="shared" si="176"/>
        <v>0</v>
      </c>
      <c r="AD289" s="2">
        <f t="shared" si="180"/>
        <v>83200000</v>
      </c>
      <c r="AE289" s="2">
        <f t="shared" si="181"/>
        <v>0</v>
      </c>
      <c r="AF289" s="21">
        <f t="shared" si="179"/>
        <v>0</v>
      </c>
      <c r="AG289" s="2">
        <f t="shared" si="184"/>
        <v>83200000</v>
      </c>
      <c r="AH289" s="2">
        <f t="shared" si="185"/>
        <v>0</v>
      </c>
      <c r="AI289" s="21">
        <f t="shared" si="183"/>
        <v>0</v>
      </c>
      <c r="AJ289" s="2">
        <f t="shared" si="187"/>
        <v>83200000</v>
      </c>
      <c r="AK289" s="2">
        <f t="shared" si="188"/>
        <v>0</v>
      </c>
      <c r="AL289" s="37">
        <f t="shared" si="186"/>
        <v>0</v>
      </c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</row>
    <row r="290" spans="1:50" x14ac:dyDescent="0.45">
      <c r="A290" s="25">
        <f t="shared" si="190"/>
        <v>44120</v>
      </c>
      <c r="B290">
        <f t="shared" si="190"/>
        <v>268</v>
      </c>
      <c r="C290">
        <f t="shared" si="174"/>
        <v>235</v>
      </c>
      <c r="K290" s="26">
        <f t="shared" si="189"/>
        <v>1.4945675754890472E-9</v>
      </c>
      <c r="L290" s="28">
        <f t="shared" si="172"/>
        <v>1.0000000104619731</v>
      </c>
      <c r="M290" s="28">
        <f t="shared" si="175"/>
        <v>463777745.43458569</v>
      </c>
      <c r="N290" s="31">
        <f t="shared" si="173"/>
        <v>7.1428572923139005E-2</v>
      </c>
      <c r="O290" s="2">
        <f t="shared" si="165"/>
        <v>77614022.391414553</v>
      </c>
      <c r="P290" s="2">
        <f t="shared" si="166"/>
        <v>686369.34428556042</v>
      </c>
      <c r="Q290" s="21">
        <f t="shared" si="167"/>
        <v>4899608.2642998863</v>
      </c>
      <c r="R290" s="2">
        <f t="shared" si="158"/>
        <v>83200000</v>
      </c>
      <c r="S290" s="2">
        <f t="shared" si="159"/>
        <v>0</v>
      </c>
      <c r="T290" s="21">
        <f t="shared" si="157"/>
        <v>0</v>
      </c>
      <c r="U290" s="2">
        <f t="shared" si="162"/>
        <v>83200000</v>
      </c>
      <c r="V290" s="2">
        <f t="shared" si="163"/>
        <v>0</v>
      </c>
      <c r="W290" s="21">
        <f t="shared" si="161"/>
        <v>0</v>
      </c>
      <c r="X290" s="2">
        <f t="shared" si="169"/>
        <v>83200000</v>
      </c>
      <c r="Y290" s="2">
        <f t="shared" si="170"/>
        <v>0</v>
      </c>
      <c r="Z290" s="21">
        <f t="shared" si="168"/>
        <v>0</v>
      </c>
      <c r="AA290" s="2">
        <f t="shared" si="177"/>
        <v>83200000</v>
      </c>
      <c r="AB290" s="2">
        <f t="shared" si="178"/>
        <v>0</v>
      </c>
      <c r="AC290" s="21">
        <f t="shared" si="176"/>
        <v>0</v>
      </c>
      <c r="AD290" s="2">
        <f t="shared" si="180"/>
        <v>83200000</v>
      </c>
      <c r="AE290" s="2">
        <f t="shared" si="181"/>
        <v>0</v>
      </c>
      <c r="AF290" s="21">
        <f t="shared" si="179"/>
        <v>0</v>
      </c>
      <c r="AG290" s="2">
        <f t="shared" si="184"/>
        <v>83200000</v>
      </c>
      <c r="AH290" s="2">
        <f t="shared" si="185"/>
        <v>0</v>
      </c>
      <c r="AI290" s="21">
        <f t="shared" si="183"/>
        <v>0</v>
      </c>
      <c r="AJ290" s="2">
        <f t="shared" si="187"/>
        <v>83200000</v>
      </c>
      <c r="AK290" s="2">
        <f t="shared" si="188"/>
        <v>0</v>
      </c>
      <c r="AL290" s="37">
        <f t="shared" si="186"/>
        <v>0</v>
      </c>
      <c r="AM290" s="37"/>
      <c r="AN290" s="37"/>
      <c r="AO290" s="37"/>
      <c r="AP290" s="37"/>
      <c r="AQ290" s="37"/>
      <c r="AR290" s="37"/>
      <c r="AS290" s="37"/>
      <c r="AT290" s="37"/>
      <c r="AU290" s="37"/>
      <c r="AV290" s="37"/>
      <c r="AW290" s="37"/>
      <c r="AX290" s="37"/>
    </row>
    <row r="291" spans="1:50" x14ac:dyDescent="0.45">
      <c r="A291" s="25">
        <f t="shared" si="190"/>
        <v>44121</v>
      </c>
      <c r="B291">
        <f t="shared" si="190"/>
        <v>269</v>
      </c>
      <c r="C291">
        <f t="shared" si="174"/>
        <v>236</v>
      </c>
      <c r="K291" s="26">
        <f t="shared" si="189"/>
        <v>1.3669799037516267E-9</v>
      </c>
      <c r="L291" s="28">
        <f t="shared" si="172"/>
        <v>1.0000000095688595</v>
      </c>
      <c r="M291" s="28">
        <f t="shared" si="175"/>
        <v>507064645.68910486</v>
      </c>
      <c r="N291" s="31">
        <f t="shared" si="173"/>
        <v>7.1428572795551287E-2</v>
      </c>
      <c r="O291" s="2">
        <f t="shared" si="165"/>
        <v>77561327.804558948</v>
      </c>
      <c r="P291" s="2">
        <f t="shared" si="166"/>
        <v>690037.54940648167</v>
      </c>
      <c r="Q291" s="21">
        <f t="shared" si="167"/>
        <v>4948634.6460345704</v>
      </c>
      <c r="R291" s="2">
        <f t="shared" si="158"/>
        <v>83200000</v>
      </c>
      <c r="S291" s="2">
        <f t="shared" si="159"/>
        <v>0</v>
      </c>
      <c r="T291" s="21">
        <f t="shared" si="157"/>
        <v>0</v>
      </c>
      <c r="U291" s="2">
        <f t="shared" si="162"/>
        <v>83200000</v>
      </c>
      <c r="V291" s="2">
        <f t="shared" si="163"/>
        <v>0</v>
      </c>
      <c r="W291" s="21">
        <f t="shared" si="161"/>
        <v>0</v>
      </c>
      <c r="X291" s="2">
        <f t="shared" si="169"/>
        <v>83200000</v>
      </c>
      <c r="Y291" s="2">
        <f t="shared" si="170"/>
        <v>0</v>
      </c>
      <c r="Z291" s="21">
        <f t="shared" si="168"/>
        <v>0</v>
      </c>
      <c r="AA291" s="2">
        <f t="shared" si="177"/>
        <v>83200000</v>
      </c>
      <c r="AB291" s="2">
        <f t="shared" si="178"/>
        <v>0</v>
      </c>
      <c r="AC291" s="21">
        <f t="shared" si="176"/>
        <v>0</v>
      </c>
      <c r="AD291" s="2">
        <f t="shared" si="180"/>
        <v>83200000</v>
      </c>
      <c r="AE291" s="2">
        <f t="shared" si="181"/>
        <v>0</v>
      </c>
      <c r="AF291" s="21">
        <f t="shared" si="179"/>
        <v>0</v>
      </c>
      <c r="AG291" s="2">
        <f t="shared" si="184"/>
        <v>83200000</v>
      </c>
      <c r="AH291" s="2">
        <f t="shared" si="185"/>
        <v>0</v>
      </c>
      <c r="AI291" s="21">
        <f t="shared" si="183"/>
        <v>0</v>
      </c>
      <c r="AJ291" s="2">
        <f t="shared" si="187"/>
        <v>83200000</v>
      </c>
      <c r="AK291" s="2">
        <f t="shared" si="188"/>
        <v>0</v>
      </c>
      <c r="AL291" s="37">
        <f t="shared" si="186"/>
        <v>0</v>
      </c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</row>
    <row r="292" spans="1:50" x14ac:dyDescent="0.45">
      <c r="A292" s="25">
        <f t="shared" si="190"/>
        <v>44122</v>
      </c>
      <c r="B292">
        <f t="shared" si="190"/>
        <v>270</v>
      </c>
      <c r="C292">
        <f t="shared" si="174"/>
        <v>237</v>
      </c>
      <c r="K292" s="26">
        <f t="shared" si="189"/>
        <v>1.2502840874554359E-9</v>
      </c>
      <c r="L292" s="28">
        <f t="shared" si="172"/>
        <v>1.0000000087519887</v>
      </c>
      <c r="M292" s="28">
        <f t="shared" si="175"/>
        <v>554391747.85518599</v>
      </c>
      <c r="N292" s="31">
        <f t="shared" si="173"/>
        <v>7.1428572678855523E-2</v>
      </c>
      <c r="O292" s="2">
        <f t="shared" si="165"/>
        <v>77508387.56604445</v>
      </c>
      <c r="P292" s="2">
        <f t="shared" si="166"/>
        <v>693689.39153479948</v>
      </c>
      <c r="Q292" s="21">
        <f t="shared" si="167"/>
        <v>4997923.0424207505</v>
      </c>
      <c r="R292" s="2">
        <f t="shared" si="158"/>
        <v>83200000</v>
      </c>
      <c r="S292" s="2">
        <f t="shared" si="159"/>
        <v>0</v>
      </c>
      <c r="T292" s="21">
        <f t="shared" si="157"/>
        <v>0</v>
      </c>
      <c r="U292" s="2">
        <f t="shared" si="162"/>
        <v>83200000</v>
      </c>
      <c r="V292" s="2">
        <f t="shared" si="163"/>
        <v>0</v>
      </c>
      <c r="W292" s="21">
        <f t="shared" si="161"/>
        <v>0</v>
      </c>
      <c r="X292" s="2">
        <f t="shared" si="169"/>
        <v>83200000</v>
      </c>
      <c r="Y292" s="2">
        <f t="shared" si="170"/>
        <v>0</v>
      </c>
      <c r="Z292" s="21">
        <f t="shared" si="168"/>
        <v>0</v>
      </c>
      <c r="AA292" s="2">
        <f t="shared" si="177"/>
        <v>83200000</v>
      </c>
      <c r="AB292" s="2">
        <f t="shared" si="178"/>
        <v>0</v>
      </c>
      <c r="AC292" s="21">
        <f t="shared" si="176"/>
        <v>0</v>
      </c>
      <c r="AD292" s="2">
        <f t="shared" si="180"/>
        <v>83200000</v>
      </c>
      <c r="AE292" s="2">
        <f t="shared" si="181"/>
        <v>0</v>
      </c>
      <c r="AF292" s="21">
        <f t="shared" si="179"/>
        <v>0</v>
      </c>
      <c r="AG292" s="2">
        <f t="shared" si="184"/>
        <v>83200000</v>
      </c>
      <c r="AH292" s="2">
        <f t="shared" si="185"/>
        <v>0</v>
      </c>
      <c r="AI292" s="21">
        <f t="shared" si="183"/>
        <v>0</v>
      </c>
      <c r="AJ292" s="2">
        <f t="shared" si="187"/>
        <v>83200000</v>
      </c>
      <c r="AK292" s="2">
        <f t="shared" si="188"/>
        <v>0</v>
      </c>
      <c r="AL292" s="37">
        <f t="shared" si="186"/>
        <v>0</v>
      </c>
      <c r="AM292" s="37"/>
      <c r="AN292" s="37"/>
      <c r="AO292" s="37"/>
      <c r="AP292" s="37"/>
      <c r="AQ292" s="37"/>
      <c r="AR292" s="37"/>
      <c r="AS292" s="37"/>
      <c r="AT292" s="37"/>
      <c r="AU292" s="37"/>
      <c r="AV292" s="37"/>
      <c r="AW292" s="37"/>
      <c r="AX292" s="37"/>
    </row>
    <row r="293" spans="1:50" x14ac:dyDescent="0.45">
      <c r="A293" s="25">
        <f t="shared" si="190"/>
        <v>44123</v>
      </c>
      <c r="B293">
        <f t="shared" si="190"/>
        <v>271</v>
      </c>
      <c r="C293">
        <f t="shared" si="174"/>
        <v>238</v>
      </c>
      <c r="K293" s="26">
        <f t="shared" si="189"/>
        <v>1.1435503148613258E-9</v>
      </c>
      <c r="L293" s="28">
        <f t="shared" si="172"/>
        <v>1.0000000080048523</v>
      </c>
      <c r="M293" s="28">
        <f t="shared" si="175"/>
        <v>606136145.95873797</v>
      </c>
      <c r="N293" s="31">
        <f t="shared" si="173"/>
        <v>7.142857257212179E-2</v>
      </c>
      <c r="O293" s="2">
        <f t="shared" si="165"/>
        <v>77455203.481359169</v>
      </c>
      <c r="P293" s="2">
        <f t="shared" si="166"/>
        <v>697324.23396758782</v>
      </c>
      <c r="Q293" s="21">
        <f t="shared" si="167"/>
        <v>5047472.2846732438</v>
      </c>
      <c r="R293" s="2">
        <f t="shared" si="158"/>
        <v>83200000</v>
      </c>
      <c r="S293" s="2">
        <f t="shared" si="159"/>
        <v>0</v>
      </c>
      <c r="T293" s="21">
        <f t="shared" si="157"/>
        <v>0</v>
      </c>
      <c r="U293" s="2">
        <f t="shared" si="162"/>
        <v>83200000</v>
      </c>
      <c r="V293" s="2">
        <f t="shared" si="163"/>
        <v>0</v>
      </c>
      <c r="W293" s="21">
        <f t="shared" si="161"/>
        <v>0</v>
      </c>
      <c r="X293" s="2">
        <f t="shared" si="169"/>
        <v>83200000</v>
      </c>
      <c r="Y293" s="2">
        <f t="shared" si="170"/>
        <v>0</v>
      </c>
      <c r="Z293" s="21">
        <f t="shared" si="168"/>
        <v>0</v>
      </c>
      <c r="AA293" s="2">
        <f t="shared" si="177"/>
        <v>83200000</v>
      </c>
      <c r="AB293" s="2">
        <f t="shared" si="178"/>
        <v>0</v>
      </c>
      <c r="AC293" s="21">
        <f t="shared" si="176"/>
        <v>0</v>
      </c>
      <c r="AD293" s="2">
        <f t="shared" si="180"/>
        <v>83200000</v>
      </c>
      <c r="AE293" s="2">
        <f t="shared" si="181"/>
        <v>0</v>
      </c>
      <c r="AF293" s="21">
        <f t="shared" si="179"/>
        <v>0</v>
      </c>
      <c r="AG293" s="2">
        <f t="shared" si="184"/>
        <v>83200000</v>
      </c>
      <c r="AH293" s="2">
        <f t="shared" si="185"/>
        <v>0</v>
      </c>
      <c r="AI293" s="21">
        <f t="shared" si="183"/>
        <v>0</v>
      </c>
      <c r="AJ293" s="2">
        <f t="shared" si="187"/>
        <v>83200000</v>
      </c>
      <c r="AK293" s="2">
        <f t="shared" si="188"/>
        <v>0</v>
      </c>
      <c r="AL293" s="37">
        <f t="shared" si="186"/>
        <v>0</v>
      </c>
      <c r="AM293" s="37"/>
      <c r="AN293" s="37"/>
      <c r="AO293" s="37"/>
      <c r="AP293" s="37"/>
      <c r="AQ293" s="37"/>
      <c r="AR293" s="37"/>
      <c r="AS293" s="37"/>
      <c r="AT293" s="37"/>
      <c r="AU293" s="37"/>
      <c r="AV293" s="37"/>
      <c r="AW293" s="37"/>
      <c r="AX293" s="37"/>
    </row>
    <row r="294" spans="1:50" x14ac:dyDescent="0.45">
      <c r="A294" s="25">
        <f t="shared" si="190"/>
        <v>44124</v>
      </c>
      <c r="B294">
        <f t="shared" si="190"/>
        <v>272</v>
      </c>
      <c r="C294">
        <f t="shared" si="174"/>
        <v>239</v>
      </c>
      <c r="K294" s="26">
        <f t="shared" si="189"/>
        <v>1.0459281500421748E-9</v>
      </c>
      <c r="L294" s="28">
        <f t="shared" si="172"/>
        <v>1.0000000073214972</v>
      </c>
      <c r="M294" s="28">
        <f t="shared" si="175"/>
        <v>662710130.26276767</v>
      </c>
      <c r="N294" s="31">
        <f t="shared" si="173"/>
        <v>7.1428572474499658E-2</v>
      </c>
      <c r="O294" s="2">
        <f t="shared" si="165"/>
        <v>77401777.403618842</v>
      </c>
      <c r="P294" s="2">
        <f t="shared" si="166"/>
        <v>700941.43785308441</v>
      </c>
      <c r="Q294" s="21">
        <f t="shared" si="167"/>
        <v>5097281.1585280728</v>
      </c>
      <c r="R294" s="2">
        <f t="shared" si="158"/>
        <v>83200000</v>
      </c>
      <c r="S294" s="2">
        <f t="shared" si="159"/>
        <v>0</v>
      </c>
      <c r="T294" s="21">
        <f t="shared" ref="T294:T357" si="191">$Q$2-R294-S294</f>
        <v>0</v>
      </c>
      <c r="U294" s="2">
        <f t="shared" si="162"/>
        <v>83200000</v>
      </c>
      <c r="V294" s="2">
        <f t="shared" si="163"/>
        <v>0</v>
      </c>
      <c r="W294" s="21">
        <f t="shared" si="161"/>
        <v>0</v>
      </c>
      <c r="X294" s="2">
        <f t="shared" si="169"/>
        <v>83200000</v>
      </c>
      <c r="Y294" s="2">
        <f t="shared" si="170"/>
        <v>0</v>
      </c>
      <c r="Z294" s="21">
        <f t="shared" si="168"/>
        <v>0</v>
      </c>
      <c r="AA294" s="2">
        <f t="shared" si="177"/>
        <v>83200000</v>
      </c>
      <c r="AB294" s="2">
        <f t="shared" si="178"/>
        <v>0</v>
      </c>
      <c r="AC294" s="21">
        <f t="shared" si="176"/>
        <v>0</v>
      </c>
      <c r="AD294" s="2">
        <f t="shared" si="180"/>
        <v>83200000</v>
      </c>
      <c r="AE294" s="2">
        <f t="shared" si="181"/>
        <v>0</v>
      </c>
      <c r="AF294" s="21">
        <f t="shared" si="179"/>
        <v>0</v>
      </c>
      <c r="AG294" s="2">
        <f t="shared" si="184"/>
        <v>83200000</v>
      </c>
      <c r="AH294" s="2">
        <f t="shared" si="185"/>
        <v>0</v>
      </c>
      <c r="AI294" s="21">
        <f t="shared" si="183"/>
        <v>0</v>
      </c>
      <c r="AJ294" s="2">
        <f t="shared" si="187"/>
        <v>83200000</v>
      </c>
      <c r="AK294" s="2">
        <f t="shared" si="188"/>
        <v>0</v>
      </c>
      <c r="AL294" s="37">
        <f t="shared" si="186"/>
        <v>0</v>
      </c>
      <c r="AM294" s="37"/>
      <c r="AN294" s="37"/>
      <c r="AO294" s="37"/>
      <c r="AP294" s="37"/>
      <c r="AQ294" s="37"/>
      <c r="AR294" s="37"/>
      <c r="AS294" s="37"/>
      <c r="AT294" s="37"/>
      <c r="AU294" s="37"/>
      <c r="AV294" s="37"/>
      <c r="AW294" s="37"/>
      <c r="AX294" s="37"/>
    </row>
    <row r="295" spans="1:50" x14ac:dyDescent="0.45">
      <c r="A295" s="25">
        <f t="shared" si="190"/>
        <v>44125</v>
      </c>
      <c r="B295">
        <f t="shared" si="190"/>
        <v>273</v>
      </c>
      <c r="C295">
        <f t="shared" si="174"/>
        <v>240</v>
      </c>
      <c r="K295" s="26">
        <f t="shared" si="189"/>
        <v>9.56639756759026E-10</v>
      </c>
      <c r="L295" s="28">
        <f t="shared" si="172"/>
        <v>1.0000000066964783</v>
      </c>
      <c r="M295" s="28">
        <f t="shared" si="175"/>
        <v>724564472.32366753</v>
      </c>
      <c r="N295" s="31">
        <f t="shared" si="173"/>
        <v>7.1428572385211081E-2</v>
      </c>
      <c r="O295" s="2">
        <f t="shared" si="165"/>
        <v>77348111.233514011</v>
      </c>
      <c r="P295" s="2">
        <f t="shared" si="166"/>
        <v>704540.36239698192</v>
      </c>
      <c r="Q295" s="21">
        <f t="shared" si="167"/>
        <v>5147348.4040890075</v>
      </c>
      <c r="R295" s="2">
        <f t="shared" ref="R295:R358" si="192">R294-$N$102*R294*S294/$Q$2</f>
        <v>83200000</v>
      </c>
      <c r="S295" s="2">
        <f t="shared" ref="S295:S358" si="193">S294+$N$102*R294*S294/$Q$2-$Q$9*S294</f>
        <v>0</v>
      </c>
      <c r="T295" s="21">
        <f t="shared" si="191"/>
        <v>0</v>
      </c>
      <c r="U295" s="2">
        <f t="shared" si="162"/>
        <v>83200000</v>
      </c>
      <c r="V295" s="2">
        <f t="shared" si="163"/>
        <v>0</v>
      </c>
      <c r="W295" s="21">
        <f t="shared" si="161"/>
        <v>0</v>
      </c>
      <c r="X295" s="2">
        <f t="shared" si="169"/>
        <v>83200000</v>
      </c>
      <c r="Y295" s="2">
        <f t="shared" si="170"/>
        <v>0</v>
      </c>
      <c r="Z295" s="21">
        <f t="shared" si="168"/>
        <v>0</v>
      </c>
      <c r="AA295" s="2">
        <f t="shared" si="177"/>
        <v>83200000</v>
      </c>
      <c r="AB295" s="2">
        <f t="shared" si="178"/>
        <v>0</v>
      </c>
      <c r="AC295" s="21">
        <f t="shared" si="176"/>
        <v>0</v>
      </c>
      <c r="AD295" s="2">
        <f t="shared" si="180"/>
        <v>83200000</v>
      </c>
      <c r="AE295" s="2">
        <f t="shared" si="181"/>
        <v>0</v>
      </c>
      <c r="AF295" s="21">
        <f t="shared" si="179"/>
        <v>0</v>
      </c>
      <c r="AG295" s="2">
        <f t="shared" si="184"/>
        <v>83200000</v>
      </c>
      <c r="AH295" s="2">
        <f t="shared" si="185"/>
        <v>0</v>
      </c>
      <c r="AI295" s="21">
        <f t="shared" si="183"/>
        <v>0</v>
      </c>
      <c r="AJ295" s="2">
        <f t="shared" si="187"/>
        <v>83200000</v>
      </c>
      <c r="AK295" s="2">
        <f t="shared" si="188"/>
        <v>0</v>
      </c>
      <c r="AL295" s="37">
        <f t="shared" si="186"/>
        <v>0</v>
      </c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</row>
    <row r="296" spans="1:50" x14ac:dyDescent="0.45">
      <c r="A296" s="25">
        <f t="shared" ref="A296:B311" si="194">A295+1</f>
        <v>44126</v>
      </c>
      <c r="B296">
        <f t="shared" si="194"/>
        <v>274</v>
      </c>
      <c r="C296">
        <f t="shared" si="174"/>
        <v>241</v>
      </c>
      <c r="K296" s="26">
        <f t="shared" si="189"/>
        <v>8.7497370079873053E-10</v>
      </c>
      <c r="L296" s="28">
        <f t="shared" si="172"/>
        <v>1.000000006124816</v>
      </c>
      <c r="M296" s="28">
        <f t="shared" si="175"/>
        <v>792192016.65969765</v>
      </c>
      <c r="N296" s="31">
        <f t="shared" si="173"/>
        <v>7.1428572303545074E-2</v>
      </c>
      <c r="O296" s="2">
        <f t="shared" si="165"/>
        <v>77294206.919238836</v>
      </c>
      <c r="P296" s="2">
        <f t="shared" si="166"/>
        <v>708120.36507236946</v>
      </c>
      <c r="Q296" s="21">
        <f t="shared" si="167"/>
        <v>5197672.7156887949</v>
      </c>
      <c r="R296" s="2">
        <f t="shared" si="192"/>
        <v>83200000</v>
      </c>
      <c r="S296" s="2">
        <f t="shared" si="193"/>
        <v>0</v>
      </c>
      <c r="T296" s="21">
        <f t="shared" si="191"/>
        <v>0</v>
      </c>
      <c r="U296" s="2">
        <f t="shared" si="162"/>
        <v>83200000</v>
      </c>
      <c r="V296" s="2">
        <f t="shared" si="163"/>
        <v>0</v>
      </c>
      <c r="W296" s="21">
        <f t="shared" si="161"/>
        <v>0</v>
      </c>
      <c r="X296" s="2">
        <f t="shared" si="169"/>
        <v>83200000</v>
      </c>
      <c r="Y296" s="2">
        <f t="shared" si="170"/>
        <v>0</v>
      </c>
      <c r="Z296" s="21">
        <f t="shared" si="168"/>
        <v>0</v>
      </c>
      <c r="AA296" s="2">
        <f t="shared" si="177"/>
        <v>83200000</v>
      </c>
      <c r="AB296" s="2">
        <f t="shared" si="178"/>
        <v>0</v>
      </c>
      <c r="AC296" s="21">
        <f t="shared" si="176"/>
        <v>0</v>
      </c>
      <c r="AD296" s="2">
        <f t="shared" si="180"/>
        <v>83200000</v>
      </c>
      <c r="AE296" s="2">
        <f t="shared" si="181"/>
        <v>0</v>
      </c>
      <c r="AF296" s="21">
        <f t="shared" si="179"/>
        <v>0</v>
      </c>
      <c r="AG296" s="2">
        <f t="shared" si="184"/>
        <v>83200000</v>
      </c>
      <c r="AH296" s="2">
        <f t="shared" si="185"/>
        <v>0</v>
      </c>
      <c r="AI296" s="21">
        <f t="shared" si="183"/>
        <v>0</v>
      </c>
      <c r="AJ296" s="2">
        <f t="shared" si="187"/>
        <v>83200000</v>
      </c>
      <c r="AK296" s="2">
        <f t="shared" si="188"/>
        <v>0</v>
      </c>
      <c r="AL296" s="37">
        <f t="shared" si="186"/>
        <v>0</v>
      </c>
      <c r="AM296" s="37"/>
      <c r="AN296" s="37"/>
      <c r="AO296" s="37"/>
      <c r="AP296" s="37"/>
      <c r="AQ296" s="37"/>
      <c r="AR296" s="37"/>
      <c r="AS296" s="37"/>
      <c r="AT296" s="37"/>
      <c r="AU296" s="37"/>
      <c r="AV296" s="37"/>
      <c r="AW296" s="37"/>
      <c r="AX296" s="37"/>
    </row>
    <row r="297" spans="1:50" x14ac:dyDescent="0.45">
      <c r="A297" s="25">
        <f t="shared" si="194"/>
        <v>44127</v>
      </c>
      <c r="B297">
        <f t="shared" si="194"/>
        <v>275</v>
      </c>
      <c r="C297">
        <f t="shared" si="174"/>
        <v>242</v>
      </c>
      <c r="K297" s="26">
        <f t="shared" si="189"/>
        <v>8.0027928139126066E-10</v>
      </c>
      <c r="L297" s="28">
        <f t="shared" si="172"/>
        <v>1.0000000056019549</v>
      </c>
      <c r="M297" s="28">
        <f t="shared" si="175"/>
        <v>866131607.64943266</v>
      </c>
      <c r="N297" s="31">
        <f t="shared" si="173"/>
        <v>7.1428572228850601E-2</v>
      </c>
      <c r="O297" s="2">
        <f t="shared" si="165"/>
        <v>77240066.456401378</v>
      </c>
      <c r="P297" s="2">
        <f t="shared" si="166"/>
        <v>711680.80183323426</v>
      </c>
      <c r="Q297" s="21">
        <f t="shared" si="167"/>
        <v>5248252.7417653874</v>
      </c>
      <c r="R297" s="2">
        <f t="shared" si="192"/>
        <v>83200000</v>
      </c>
      <c r="S297" s="2">
        <f t="shared" si="193"/>
        <v>0</v>
      </c>
      <c r="T297" s="21">
        <f t="shared" si="191"/>
        <v>0</v>
      </c>
      <c r="U297" s="2">
        <f t="shared" si="162"/>
        <v>83200000</v>
      </c>
      <c r="V297" s="2">
        <f t="shared" si="163"/>
        <v>0</v>
      </c>
      <c r="W297" s="21">
        <f t="shared" si="161"/>
        <v>0</v>
      </c>
      <c r="X297" s="2">
        <f t="shared" si="169"/>
        <v>83200000</v>
      </c>
      <c r="Y297" s="2">
        <f t="shared" si="170"/>
        <v>0</v>
      </c>
      <c r="Z297" s="21">
        <f t="shared" si="168"/>
        <v>0</v>
      </c>
      <c r="AA297" s="2">
        <f t="shared" si="177"/>
        <v>83200000</v>
      </c>
      <c r="AB297" s="2">
        <f t="shared" si="178"/>
        <v>0</v>
      </c>
      <c r="AC297" s="21">
        <f t="shared" si="176"/>
        <v>0</v>
      </c>
      <c r="AD297" s="2">
        <f t="shared" si="180"/>
        <v>83200000</v>
      </c>
      <c r="AE297" s="2">
        <f t="shared" si="181"/>
        <v>0</v>
      </c>
      <c r="AF297" s="21">
        <f t="shared" si="179"/>
        <v>0</v>
      </c>
      <c r="AG297" s="2">
        <f t="shared" si="184"/>
        <v>83200000</v>
      </c>
      <c r="AH297" s="2">
        <f t="shared" si="185"/>
        <v>0</v>
      </c>
      <c r="AI297" s="21">
        <f t="shared" si="183"/>
        <v>0</v>
      </c>
      <c r="AJ297" s="2">
        <f t="shared" si="187"/>
        <v>83200000</v>
      </c>
      <c r="AK297" s="2">
        <f t="shared" si="188"/>
        <v>0</v>
      </c>
      <c r="AL297" s="37">
        <f t="shared" si="186"/>
        <v>0</v>
      </c>
      <c r="AM297" s="37"/>
      <c r="AN297" s="37"/>
      <c r="AO297" s="37"/>
      <c r="AP297" s="37"/>
      <c r="AQ297" s="37"/>
      <c r="AR297" s="37"/>
      <c r="AS297" s="37"/>
      <c r="AT297" s="37"/>
      <c r="AU297" s="37"/>
      <c r="AV297" s="37"/>
      <c r="AW297" s="37"/>
      <c r="AX297" s="37"/>
    </row>
    <row r="298" spans="1:50" x14ac:dyDescent="0.45">
      <c r="A298" s="25">
        <f t="shared" si="194"/>
        <v>44128</v>
      </c>
      <c r="B298">
        <f t="shared" si="194"/>
        <v>276</v>
      </c>
      <c r="C298">
        <f t="shared" si="174"/>
        <v>243</v>
      </c>
      <c r="K298" s="26">
        <f t="shared" si="189"/>
        <v>7.3196134654044441E-10</v>
      </c>
      <c r="L298" s="28">
        <f t="shared" si="172"/>
        <v>1.0000000051237294</v>
      </c>
      <c r="M298" s="28">
        <f t="shared" si="175"/>
        <v>946972382.94897521</v>
      </c>
      <c r="N298" s="31">
        <f t="shared" si="173"/>
        <v>7.1428572160532805E-2</v>
      </c>
      <c r="O298" s="2">
        <f t="shared" si="165"/>
        <v>77185691.88791509</v>
      </c>
      <c r="P298" s="2">
        <f t="shared" si="166"/>
        <v>715221.02733142884</v>
      </c>
      <c r="Q298" s="21">
        <f t="shared" si="167"/>
        <v>5299087.0847534817</v>
      </c>
      <c r="R298" s="2">
        <f t="shared" si="192"/>
        <v>83200000</v>
      </c>
      <c r="S298" s="2">
        <f t="shared" si="193"/>
        <v>0</v>
      </c>
      <c r="T298" s="21">
        <f t="shared" si="191"/>
        <v>0</v>
      </c>
      <c r="U298" s="2">
        <f t="shared" si="162"/>
        <v>83200000</v>
      </c>
      <c r="V298" s="2">
        <f t="shared" si="163"/>
        <v>0</v>
      </c>
      <c r="W298" s="21">
        <f t="shared" si="161"/>
        <v>0</v>
      </c>
      <c r="X298" s="2">
        <f t="shared" si="169"/>
        <v>83200000</v>
      </c>
      <c r="Y298" s="2">
        <f t="shared" si="170"/>
        <v>0</v>
      </c>
      <c r="Z298" s="21">
        <f t="shared" si="168"/>
        <v>0</v>
      </c>
      <c r="AA298" s="2">
        <f t="shared" si="177"/>
        <v>83200000</v>
      </c>
      <c r="AB298" s="2">
        <f t="shared" si="178"/>
        <v>0</v>
      </c>
      <c r="AC298" s="21">
        <f t="shared" si="176"/>
        <v>0</v>
      </c>
      <c r="AD298" s="2">
        <f t="shared" si="180"/>
        <v>83200000</v>
      </c>
      <c r="AE298" s="2">
        <f t="shared" si="181"/>
        <v>0</v>
      </c>
      <c r="AF298" s="21">
        <f t="shared" si="179"/>
        <v>0</v>
      </c>
      <c r="AG298" s="2">
        <f t="shared" si="184"/>
        <v>83200000</v>
      </c>
      <c r="AH298" s="2">
        <f t="shared" si="185"/>
        <v>0</v>
      </c>
      <c r="AI298" s="21">
        <f t="shared" si="183"/>
        <v>0</v>
      </c>
      <c r="AJ298" s="2">
        <f t="shared" si="187"/>
        <v>83200000</v>
      </c>
      <c r="AK298" s="2">
        <f t="shared" si="188"/>
        <v>0</v>
      </c>
      <c r="AL298" s="37">
        <f t="shared" si="186"/>
        <v>0</v>
      </c>
      <c r="AM298" s="37"/>
      <c r="AN298" s="37"/>
      <c r="AO298" s="37"/>
      <c r="AP298" s="37"/>
      <c r="AQ298" s="37"/>
      <c r="AR298" s="37"/>
      <c r="AS298" s="37"/>
      <c r="AT298" s="37"/>
      <c r="AU298" s="37"/>
      <c r="AV298" s="37"/>
      <c r="AW298" s="37"/>
      <c r="AX298" s="37"/>
    </row>
    <row r="299" spans="1:50" x14ac:dyDescent="0.45">
      <c r="A299" s="25">
        <f t="shared" si="194"/>
        <v>44129</v>
      </c>
      <c r="B299">
        <f t="shared" si="194"/>
        <v>277</v>
      </c>
      <c r="C299">
        <f t="shared" si="174"/>
        <v>244</v>
      </c>
      <c r="K299" s="26">
        <f t="shared" si="189"/>
        <v>6.694755509575154E-10</v>
      </c>
      <c r="L299" s="28">
        <f t="shared" si="172"/>
        <v>1.0000000046863289</v>
      </c>
      <c r="M299" s="28">
        <f t="shared" si="175"/>
        <v>1035358467.6372029</v>
      </c>
      <c r="N299" s="31">
        <f t="shared" si="173"/>
        <v>7.1428572098047011E-2</v>
      </c>
      <c r="O299" s="2">
        <f t="shared" si="165"/>
        <v>77131085.303871557</v>
      </c>
      <c r="P299" s="2">
        <f t="shared" si="166"/>
        <v>718740.39513700397</v>
      </c>
      <c r="Q299" s="21">
        <f t="shared" si="167"/>
        <v>5350174.3009914393</v>
      </c>
      <c r="R299" s="2">
        <f t="shared" si="192"/>
        <v>83200000</v>
      </c>
      <c r="S299" s="2">
        <f t="shared" si="193"/>
        <v>0</v>
      </c>
      <c r="T299" s="21">
        <f t="shared" si="191"/>
        <v>0</v>
      </c>
      <c r="U299" s="2">
        <f t="shared" si="162"/>
        <v>83200000</v>
      </c>
      <c r="V299" s="2">
        <f t="shared" si="163"/>
        <v>0</v>
      </c>
      <c r="W299" s="21">
        <f t="shared" si="161"/>
        <v>0</v>
      </c>
      <c r="X299" s="2">
        <f t="shared" si="169"/>
        <v>83200000</v>
      </c>
      <c r="Y299" s="2">
        <f t="shared" si="170"/>
        <v>0</v>
      </c>
      <c r="Z299" s="21">
        <f t="shared" si="168"/>
        <v>0</v>
      </c>
      <c r="AA299" s="2">
        <f t="shared" si="177"/>
        <v>83200000</v>
      </c>
      <c r="AB299" s="2">
        <f t="shared" si="178"/>
        <v>0</v>
      </c>
      <c r="AC299" s="21">
        <f t="shared" si="176"/>
        <v>0</v>
      </c>
      <c r="AD299" s="2">
        <f t="shared" si="180"/>
        <v>83200000</v>
      </c>
      <c r="AE299" s="2">
        <f t="shared" si="181"/>
        <v>0</v>
      </c>
      <c r="AF299" s="21">
        <f t="shared" si="179"/>
        <v>0</v>
      </c>
      <c r="AG299" s="2">
        <f t="shared" si="184"/>
        <v>83200000</v>
      </c>
      <c r="AH299" s="2">
        <f t="shared" si="185"/>
        <v>0</v>
      </c>
      <c r="AI299" s="21">
        <f t="shared" si="183"/>
        <v>0</v>
      </c>
      <c r="AJ299" s="2">
        <f t="shared" si="187"/>
        <v>83200000</v>
      </c>
      <c r="AK299" s="2">
        <f t="shared" si="188"/>
        <v>0</v>
      </c>
      <c r="AL299" s="37">
        <f t="shared" si="186"/>
        <v>0</v>
      </c>
      <c r="AM299" s="37"/>
      <c r="AN299" s="37"/>
      <c r="AO299" s="37"/>
      <c r="AP299" s="37"/>
      <c r="AQ299" s="37"/>
      <c r="AR299" s="37"/>
      <c r="AS299" s="37"/>
      <c r="AT299" s="37"/>
      <c r="AU299" s="37"/>
      <c r="AV299" s="37"/>
      <c r="AW299" s="37"/>
      <c r="AX299" s="37"/>
    </row>
    <row r="300" spans="1:50" x14ac:dyDescent="0.45">
      <c r="A300" s="25">
        <f t="shared" si="194"/>
        <v>44130</v>
      </c>
      <c r="B300">
        <f t="shared" si="194"/>
        <v>278</v>
      </c>
      <c r="C300">
        <f t="shared" si="174"/>
        <v>245</v>
      </c>
      <c r="K300" s="26">
        <f t="shared" si="189"/>
        <v>6.1232401881361324E-10</v>
      </c>
      <c r="L300" s="28">
        <f t="shared" si="172"/>
        <v>1.0000000042862682</v>
      </c>
      <c r="M300" s="28">
        <f t="shared" si="175"/>
        <v>1131994106.4910831</v>
      </c>
      <c r="N300" s="31">
        <f t="shared" si="173"/>
        <v>7.1428572040895394E-2</v>
      </c>
      <c r="O300" s="2">
        <f t="shared" si="165"/>
        <v>77076248.841394112</v>
      </c>
      <c r="P300" s="2">
        <f t="shared" si="166"/>
        <v>722238.25796180475</v>
      </c>
      <c r="Q300" s="21">
        <f t="shared" si="167"/>
        <v>5401512.9006440835</v>
      </c>
      <c r="R300" s="2">
        <f t="shared" si="192"/>
        <v>83200000</v>
      </c>
      <c r="S300" s="2">
        <f t="shared" si="193"/>
        <v>0</v>
      </c>
      <c r="T300" s="21">
        <f t="shared" si="191"/>
        <v>0</v>
      </c>
      <c r="U300" s="2">
        <f t="shared" si="162"/>
        <v>83200000</v>
      </c>
      <c r="V300" s="2">
        <f t="shared" si="163"/>
        <v>0</v>
      </c>
      <c r="W300" s="21">
        <f t="shared" si="161"/>
        <v>0</v>
      </c>
      <c r="X300" s="2">
        <f t="shared" si="169"/>
        <v>83200000</v>
      </c>
      <c r="Y300" s="2">
        <f t="shared" si="170"/>
        <v>0</v>
      </c>
      <c r="Z300" s="21">
        <f t="shared" si="168"/>
        <v>0</v>
      </c>
      <c r="AA300" s="2">
        <f t="shared" si="177"/>
        <v>83200000</v>
      </c>
      <c r="AB300" s="2">
        <f t="shared" si="178"/>
        <v>0</v>
      </c>
      <c r="AC300" s="21">
        <f t="shared" si="176"/>
        <v>0</v>
      </c>
      <c r="AD300" s="2">
        <f t="shared" si="180"/>
        <v>83200000</v>
      </c>
      <c r="AE300" s="2">
        <f t="shared" si="181"/>
        <v>0</v>
      </c>
      <c r="AF300" s="21">
        <f t="shared" si="179"/>
        <v>0</v>
      </c>
      <c r="AG300" s="2">
        <f t="shared" si="184"/>
        <v>83200000</v>
      </c>
      <c r="AH300" s="2">
        <f t="shared" si="185"/>
        <v>0</v>
      </c>
      <c r="AI300" s="21">
        <f t="shared" si="183"/>
        <v>0</v>
      </c>
      <c r="AJ300" s="2">
        <f t="shared" si="187"/>
        <v>83200000</v>
      </c>
      <c r="AK300" s="2">
        <f t="shared" si="188"/>
        <v>0</v>
      </c>
      <c r="AL300" s="37">
        <f t="shared" si="186"/>
        <v>0</v>
      </c>
      <c r="AM300" s="37"/>
      <c r="AN300" s="37"/>
      <c r="AO300" s="37"/>
      <c r="AP300" s="37"/>
      <c r="AQ300" s="37"/>
      <c r="AR300" s="37"/>
      <c r="AS300" s="37"/>
      <c r="AT300" s="37"/>
      <c r="AU300" s="37"/>
      <c r="AV300" s="37"/>
      <c r="AW300" s="37"/>
      <c r="AX300" s="37"/>
    </row>
    <row r="301" spans="1:50" x14ac:dyDescent="0.45">
      <c r="A301" s="25">
        <f t="shared" si="194"/>
        <v>44131</v>
      </c>
      <c r="B301">
        <f t="shared" si="194"/>
        <v>279</v>
      </c>
      <c r="C301">
        <f t="shared" si="174"/>
        <v>246</v>
      </c>
      <c r="K301" s="26">
        <f t="shared" si="189"/>
        <v>5.6005137675273985E-10</v>
      </c>
      <c r="L301" s="28">
        <f t="shared" si="172"/>
        <v>1.0000000039203596</v>
      </c>
      <c r="M301" s="28">
        <f t="shared" si="175"/>
        <v>1237649275.2841971</v>
      </c>
      <c r="N301" s="31">
        <f t="shared" si="173"/>
        <v>7.1428571988622763E-2</v>
      </c>
      <c r="O301" s="2">
        <f t="shared" si="165"/>
        <v>77021184.684472427</v>
      </c>
      <c r="P301" s="2">
        <f t="shared" si="166"/>
        <v>725713.96788621973</v>
      </c>
      <c r="Q301" s="21">
        <f t="shared" si="167"/>
        <v>5453101.3476413535</v>
      </c>
      <c r="R301" s="2">
        <f t="shared" si="192"/>
        <v>83200000</v>
      </c>
      <c r="S301" s="2">
        <f t="shared" si="193"/>
        <v>0</v>
      </c>
      <c r="T301" s="21">
        <f t="shared" si="191"/>
        <v>0</v>
      </c>
      <c r="U301" s="2">
        <f t="shared" si="162"/>
        <v>83200000</v>
      </c>
      <c r="V301" s="2">
        <f t="shared" si="163"/>
        <v>0</v>
      </c>
      <c r="W301" s="21">
        <f t="shared" ref="W301:W364" si="195">$Q$2-U301-V301</f>
        <v>0</v>
      </c>
      <c r="X301" s="2">
        <f t="shared" si="169"/>
        <v>83200000</v>
      </c>
      <c r="Y301" s="2">
        <f t="shared" si="170"/>
        <v>0</v>
      </c>
      <c r="Z301" s="21">
        <f t="shared" si="168"/>
        <v>0</v>
      </c>
      <c r="AA301" s="2">
        <f t="shared" si="177"/>
        <v>83200000</v>
      </c>
      <c r="AB301" s="2">
        <f t="shared" si="178"/>
        <v>0</v>
      </c>
      <c r="AC301" s="21">
        <f t="shared" si="176"/>
        <v>0</v>
      </c>
      <c r="AD301" s="2">
        <f t="shared" si="180"/>
        <v>83200000</v>
      </c>
      <c r="AE301" s="2">
        <f t="shared" si="181"/>
        <v>0</v>
      </c>
      <c r="AF301" s="21">
        <f t="shared" si="179"/>
        <v>0</v>
      </c>
      <c r="AG301" s="2">
        <f t="shared" si="184"/>
        <v>83200000</v>
      </c>
      <c r="AH301" s="2">
        <f t="shared" si="185"/>
        <v>0</v>
      </c>
      <c r="AI301" s="21">
        <f t="shared" si="183"/>
        <v>0</v>
      </c>
      <c r="AJ301" s="2">
        <f t="shared" si="187"/>
        <v>83200000</v>
      </c>
      <c r="AK301" s="2">
        <f t="shared" si="188"/>
        <v>0</v>
      </c>
      <c r="AL301" s="37">
        <f t="shared" si="186"/>
        <v>0</v>
      </c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</row>
    <row r="302" spans="1:50" x14ac:dyDescent="0.45">
      <c r="A302" s="25">
        <f t="shared" si="194"/>
        <v>44132</v>
      </c>
      <c r="B302">
        <f t="shared" si="194"/>
        <v>280</v>
      </c>
      <c r="C302">
        <f t="shared" si="174"/>
        <v>247</v>
      </c>
      <c r="K302" s="26">
        <f t="shared" si="189"/>
        <v>5.1224112555694663E-10</v>
      </c>
      <c r="L302" s="28">
        <f t="shared" si="172"/>
        <v>1.000000003585688</v>
      </c>
      <c r="M302" s="28">
        <f t="shared" si="175"/>
        <v>1353165815.8182909</v>
      </c>
      <c r="N302" s="31">
        <f t="shared" si="173"/>
        <v>7.1428571940812563E-2</v>
      </c>
      <c r="O302" s="2">
        <f t="shared" si="165"/>
        <v>76965895.063777804</v>
      </c>
      <c r="P302" s="2">
        <f t="shared" si="166"/>
        <v>729166.87658897194</v>
      </c>
      <c r="Q302" s="21">
        <f t="shared" si="167"/>
        <v>5504938.0596332233</v>
      </c>
      <c r="R302" s="2">
        <f t="shared" si="192"/>
        <v>83200000</v>
      </c>
      <c r="S302" s="2">
        <f t="shared" si="193"/>
        <v>0</v>
      </c>
      <c r="T302" s="21">
        <f t="shared" si="191"/>
        <v>0</v>
      </c>
      <c r="U302" s="2">
        <f t="shared" ref="U302:U365" si="196">U301-$N$109*U301*V301/$Q$2</f>
        <v>83200000</v>
      </c>
      <c r="V302" s="2">
        <f t="shared" ref="V302:V365" si="197">V301+$N$109*U301*V301/$Q$2-$Q$9*V301</f>
        <v>0</v>
      </c>
      <c r="W302" s="21">
        <f t="shared" si="195"/>
        <v>0</v>
      </c>
      <c r="X302" s="2">
        <f t="shared" si="169"/>
        <v>83200000</v>
      </c>
      <c r="Y302" s="2">
        <f t="shared" si="170"/>
        <v>0</v>
      </c>
      <c r="Z302" s="21">
        <f t="shared" si="168"/>
        <v>0</v>
      </c>
      <c r="AA302" s="2">
        <f t="shared" si="177"/>
        <v>83200000</v>
      </c>
      <c r="AB302" s="2">
        <f t="shared" si="178"/>
        <v>0</v>
      </c>
      <c r="AC302" s="21">
        <f t="shared" si="176"/>
        <v>0</v>
      </c>
      <c r="AD302" s="2">
        <f t="shared" si="180"/>
        <v>83200000</v>
      </c>
      <c r="AE302" s="2">
        <f t="shared" si="181"/>
        <v>0</v>
      </c>
      <c r="AF302" s="21">
        <f t="shared" si="179"/>
        <v>0</v>
      </c>
      <c r="AG302" s="2">
        <f t="shared" si="184"/>
        <v>83200000</v>
      </c>
      <c r="AH302" s="2">
        <f t="shared" si="185"/>
        <v>0</v>
      </c>
      <c r="AI302" s="21">
        <f t="shared" si="183"/>
        <v>0</v>
      </c>
      <c r="AJ302" s="2">
        <f t="shared" si="187"/>
        <v>83200000</v>
      </c>
      <c r="AK302" s="2">
        <f t="shared" si="188"/>
        <v>0</v>
      </c>
      <c r="AL302" s="37">
        <f t="shared" si="186"/>
        <v>0</v>
      </c>
      <c r="AM302" s="37"/>
      <c r="AN302" s="37"/>
      <c r="AO302" s="37"/>
      <c r="AP302" s="37"/>
      <c r="AQ302" s="37"/>
      <c r="AR302" s="37"/>
      <c r="AS302" s="37"/>
      <c r="AT302" s="37"/>
      <c r="AU302" s="37"/>
      <c r="AV302" s="37"/>
      <c r="AW302" s="37"/>
      <c r="AX302" s="37"/>
    </row>
    <row r="303" spans="1:50" x14ac:dyDescent="0.45">
      <c r="A303" s="25">
        <f t="shared" si="194"/>
        <v>44133</v>
      </c>
      <c r="B303">
        <f t="shared" si="194"/>
        <v>281</v>
      </c>
      <c r="C303">
        <f t="shared" si="174"/>
        <v>248</v>
      </c>
      <c r="K303" s="26">
        <f t="shared" si="189"/>
        <v>4.6851232155383486E-10</v>
      </c>
      <c r="L303" s="28">
        <f t="shared" si="172"/>
        <v>1.0000000032795862</v>
      </c>
      <c r="M303" s="28">
        <f t="shared" si="175"/>
        <v>1479464143.5706587</v>
      </c>
      <c r="N303" s="31">
        <f t="shared" si="173"/>
        <v>7.1428571897083765E-2</v>
      </c>
      <c r="O303" s="2">
        <f t="shared" si="165"/>
        <v>76910382.256459162</v>
      </c>
      <c r="P303" s="2">
        <f t="shared" si="166"/>
        <v>732596.33557983406</v>
      </c>
      <c r="Q303" s="21">
        <f t="shared" si="167"/>
        <v>5557021.4079610044</v>
      </c>
      <c r="R303" s="2">
        <f t="shared" si="192"/>
        <v>83200000</v>
      </c>
      <c r="S303" s="2">
        <f t="shared" si="193"/>
        <v>0</v>
      </c>
      <c r="T303" s="21">
        <f t="shared" si="191"/>
        <v>0</v>
      </c>
      <c r="U303" s="2">
        <f t="shared" si="196"/>
        <v>83200000</v>
      </c>
      <c r="V303" s="2">
        <f t="shared" si="197"/>
        <v>0</v>
      </c>
      <c r="W303" s="21">
        <f t="shared" si="195"/>
        <v>0</v>
      </c>
      <c r="X303" s="2">
        <f t="shared" si="169"/>
        <v>83200000</v>
      </c>
      <c r="Y303" s="2">
        <f t="shared" si="170"/>
        <v>0</v>
      </c>
      <c r="Z303" s="21">
        <f t="shared" si="168"/>
        <v>0</v>
      </c>
      <c r="AA303" s="2">
        <f t="shared" si="177"/>
        <v>83200000</v>
      </c>
      <c r="AB303" s="2">
        <f t="shared" si="178"/>
        <v>0</v>
      </c>
      <c r="AC303" s="21">
        <f t="shared" si="176"/>
        <v>0</v>
      </c>
      <c r="AD303" s="2">
        <f t="shared" si="180"/>
        <v>83200000</v>
      </c>
      <c r="AE303" s="2">
        <f t="shared" si="181"/>
        <v>0</v>
      </c>
      <c r="AF303" s="21">
        <f t="shared" si="179"/>
        <v>0</v>
      </c>
      <c r="AG303" s="2">
        <f t="shared" si="184"/>
        <v>83200000</v>
      </c>
      <c r="AH303" s="2">
        <f t="shared" si="185"/>
        <v>0</v>
      </c>
      <c r="AI303" s="21">
        <f t="shared" si="183"/>
        <v>0</v>
      </c>
      <c r="AJ303" s="2">
        <f t="shared" si="187"/>
        <v>83200000</v>
      </c>
      <c r="AK303" s="2">
        <f t="shared" si="188"/>
        <v>0</v>
      </c>
      <c r="AL303" s="37">
        <f t="shared" si="186"/>
        <v>0</v>
      </c>
      <c r="AM303" s="37"/>
      <c r="AN303" s="37"/>
      <c r="AO303" s="37"/>
      <c r="AP303" s="37"/>
      <c r="AQ303" s="37"/>
      <c r="AR303" s="37"/>
      <c r="AS303" s="37"/>
      <c r="AT303" s="37"/>
      <c r="AU303" s="37"/>
      <c r="AV303" s="37"/>
      <c r="AW303" s="37"/>
      <c r="AX303" s="37"/>
    </row>
    <row r="304" spans="1:50" x14ac:dyDescent="0.45">
      <c r="A304" s="25">
        <f t="shared" si="194"/>
        <v>44134</v>
      </c>
      <c r="B304">
        <f t="shared" si="194"/>
        <v>282</v>
      </c>
      <c r="C304">
        <f t="shared" si="174"/>
        <v>249</v>
      </c>
      <c r="K304" s="26">
        <f t="shared" si="189"/>
        <v>4.2851654132436934E-10</v>
      </c>
      <c r="L304" s="28">
        <f t="shared" si="172"/>
        <v>1.0000000029996159</v>
      </c>
      <c r="M304" s="28">
        <f t="shared" si="175"/>
        <v>1617550581.4027877</v>
      </c>
      <c r="N304" s="31">
        <f t="shared" si="173"/>
        <v>7.142857185708798E-2</v>
      </c>
      <c r="O304" s="2">
        <f t="shared" si="165"/>
        <v>76854648.585919574</v>
      </c>
      <c r="P304" s="2">
        <f t="shared" si="166"/>
        <v>736001.69643514603</v>
      </c>
      <c r="Q304" s="21">
        <f t="shared" si="167"/>
        <v>5609349.7176452801</v>
      </c>
      <c r="R304" s="2">
        <f t="shared" si="192"/>
        <v>83200000</v>
      </c>
      <c r="S304" s="2">
        <f t="shared" si="193"/>
        <v>0</v>
      </c>
      <c r="T304" s="21">
        <f t="shared" si="191"/>
        <v>0</v>
      </c>
      <c r="U304" s="2">
        <f t="shared" si="196"/>
        <v>83200000</v>
      </c>
      <c r="V304" s="2">
        <f t="shared" si="197"/>
        <v>0</v>
      </c>
      <c r="W304" s="21">
        <f t="shared" si="195"/>
        <v>0</v>
      </c>
      <c r="X304" s="2">
        <f t="shared" si="169"/>
        <v>83200000</v>
      </c>
      <c r="Y304" s="2">
        <f t="shared" si="170"/>
        <v>0</v>
      </c>
      <c r="Z304" s="21">
        <f t="shared" si="168"/>
        <v>0</v>
      </c>
      <c r="AA304" s="2">
        <f t="shared" si="177"/>
        <v>83200000</v>
      </c>
      <c r="AB304" s="2">
        <f t="shared" si="178"/>
        <v>0</v>
      </c>
      <c r="AC304" s="21">
        <f t="shared" si="176"/>
        <v>0</v>
      </c>
      <c r="AD304" s="2">
        <f t="shared" si="180"/>
        <v>83200000</v>
      </c>
      <c r="AE304" s="2">
        <f t="shared" si="181"/>
        <v>0</v>
      </c>
      <c r="AF304" s="21">
        <f t="shared" si="179"/>
        <v>0</v>
      </c>
      <c r="AG304" s="2">
        <f t="shared" si="184"/>
        <v>83200000</v>
      </c>
      <c r="AH304" s="2">
        <f t="shared" si="185"/>
        <v>0</v>
      </c>
      <c r="AI304" s="21">
        <f t="shared" si="183"/>
        <v>0</v>
      </c>
      <c r="AJ304" s="2">
        <f t="shared" si="187"/>
        <v>83200000</v>
      </c>
      <c r="AK304" s="2">
        <f t="shared" si="188"/>
        <v>0</v>
      </c>
      <c r="AL304" s="37">
        <f t="shared" si="186"/>
        <v>0</v>
      </c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</row>
    <row r="305" spans="1:50" x14ac:dyDescent="0.45">
      <c r="A305" s="25">
        <f t="shared" si="194"/>
        <v>44135</v>
      </c>
      <c r="B305">
        <f t="shared" si="194"/>
        <v>283</v>
      </c>
      <c r="C305">
        <f t="shared" si="174"/>
        <v>250</v>
      </c>
      <c r="K305" s="26">
        <f t="shared" si="189"/>
        <v>3.9193510552635374E-10</v>
      </c>
      <c r="L305" s="28">
        <f t="shared" si="172"/>
        <v>1.0000000027435458</v>
      </c>
      <c r="M305" s="28">
        <f t="shared" si="175"/>
        <v>1768525377.7639422</v>
      </c>
      <c r="N305" s="31">
        <f t="shared" si="173"/>
        <v>7.1428571820506576E-2</v>
      </c>
      <c r="O305" s="2">
        <f t="shared" si="165"/>
        <v>76798696.421573341</v>
      </c>
      <c r="P305" s="2">
        <f t="shared" si="166"/>
        <v>739382.31103600957</v>
      </c>
      <c r="Q305" s="21">
        <f t="shared" si="167"/>
        <v>5661921.2673906498</v>
      </c>
      <c r="R305" s="2">
        <f t="shared" si="192"/>
        <v>83200000</v>
      </c>
      <c r="S305" s="2">
        <f t="shared" si="193"/>
        <v>0</v>
      </c>
      <c r="T305" s="21">
        <f t="shared" si="191"/>
        <v>0</v>
      </c>
      <c r="U305" s="2">
        <f t="shared" si="196"/>
        <v>83200000</v>
      </c>
      <c r="V305" s="2">
        <f t="shared" si="197"/>
        <v>0</v>
      </c>
      <c r="W305" s="21">
        <f t="shared" si="195"/>
        <v>0</v>
      </c>
      <c r="X305" s="2">
        <f t="shared" si="169"/>
        <v>83200000</v>
      </c>
      <c r="Y305" s="2">
        <f t="shared" si="170"/>
        <v>0</v>
      </c>
      <c r="Z305" s="21">
        <f t="shared" si="168"/>
        <v>0</v>
      </c>
      <c r="AA305" s="2">
        <f t="shared" si="177"/>
        <v>83200000</v>
      </c>
      <c r="AB305" s="2">
        <f t="shared" si="178"/>
        <v>0</v>
      </c>
      <c r="AC305" s="21">
        <f t="shared" si="176"/>
        <v>0</v>
      </c>
      <c r="AD305" s="2">
        <f t="shared" si="180"/>
        <v>83200000</v>
      </c>
      <c r="AE305" s="2">
        <f t="shared" si="181"/>
        <v>0</v>
      </c>
      <c r="AF305" s="21">
        <f t="shared" si="179"/>
        <v>0</v>
      </c>
      <c r="AG305" s="2">
        <f t="shared" si="184"/>
        <v>83200000</v>
      </c>
      <c r="AH305" s="2">
        <f t="shared" si="185"/>
        <v>0</v>
      </c>
      <c r="AI305" s="21">
        <f t="shared" si="183"/>
        <v>0</v>
      </c>
      <c r="AJ305" s="2">
        <f t="shared" si="187"/>
        <v>83200000</v>
      </c>
      <c r="AK305" s="2">
        <f t="shared" si="188"/>
        <v>0</v>
      </c>
      <c r="AL305" s="37">
        <f t="shared" si="186"/>
        <v>0</v>
      </c>
      <c r="AM305" s="37"/>
      <c r="AN305" s="37"/>
      <c r="AO305" s="37"/>
      <c r="AP305" s="37"/>
      <c r="AQ305" s="37"/>
      <c r="AR305" s="37"/>
      <c r="AS305" s="37"/>
      <c r="AT305" s="37"/>
      <c r="AU305" s="37"/>
      <c r="AV305" s="37"/>
      <c r="AW305" s="37"/>
      <c r="AX305" s="37"/>
    </row>
    <row r="306" spans="1:50" x14ac:dyDescent="0.45">
      <c r="A306" s="25">
        <f t="shared" si="194"/>
        <v>44136</v>
      </c>
      <c r="B306">
        <f t="shared" si="194"/>
        <v>284</v>
      </c>
      <c r="C306">
        <f t="shared" si="174"/>
        <v>251</v>
      </c>
      <c r="K306" s="26">
        <f t="shared" si="189"/>
        <v>3.5847653971349326E-10</v>
      </c>
      <c r="L306" s="28">
        <f t="shared" si="172"/>
        <v>1.0000000025093359</v>
      </c>
      <c r="M306" s="28">
        <f t="shared" si="175"/>
        <v>1933591473.2772534</v>
      </c>
      <c r="N306" s="31">
        <f t="shared" si="173"/>
        <v>7.1428571787048006E-2</v>
      </c>
      <c r="O306" s="2">
        <f t="shared" si="165"/>
        <v>76742528.178583458</v>
      </c>
      <c r="P306" s="2">
        <f t="shared" si="166"/>
        <v>742737.5318090301</v>
      </c>
      <c r="Q306" s="21">
        <f t="shared" si="167"/>
        <v>5714734.2896075118</v>
      </c>
      <c r="R306" s="2">
        <f t="shared" si="192"/>
        <v>83200000</v>
      </c>
      <c r="S306" s="2">
        <f t="shared" si="193"/>
        <v>0</v>
      </c>
      <c r="T306" s="21">
        <f t="shared" si="191"/>
        <v>0</v>
      </c>
      <c r="U306" s="2">
        <f t="shared" si="196"/>
        <v>83200000</v>
      </c>
      <c r="V306" s="2">
        <f t="shared" si="197"/>
        <v>0</v>
      </c>
      <c r="W306" s="21">
        <f t="shared" si="195"/>
        <v>0</v>
      </c>
      <c r="X306" s="2">
        <f t="shared" si="169"/>
        <v>83200000</v>
      </c>
      <c r="Y306" s="2">
        <f t="shared" si="170"/>
        <v>0</v>
      </c>
      <c r="Z306" s="21">
        <f t="shared" si="168"/>
        <v>0</v>
      </c>
      <c r="AA306" s="2">
        <f t="shared" si="177"/>
        <v>83200000</v>
      </c>
      <c r="AB306" s="2">
        <f t="shared" si="178"/>
        <v>0</v>
      </c>
      <c r="AC306" s="21">
        <f t="shared" si="176"/>
        <v>0</v>
      </c>
      <c r="AD306" s="2">
        <f t="shared" si="180"/>
        <v>83200000</v>
      </c>
      <c r="AE306" s="2">
        <f t="shared" si="181"/>
        <v>0</v>
      </c>
      <c r="AF306" s="21">
        <f t="shared" si="179"/>
        <v>0</v>
      </c>
      <c r="AG306" s="2">
        <f t="shared" si="184"/>
        <v>83200000</v>
      </c>
      <c r="AH306" s="2">
        <f t="shared" si="185"/>
        <v>0</v>
      </c>
      <c r="AI306" s="21">
        <f t="shared" si="183"/>
        <v>0</v>
      </c>
      <c r="AJ306" s="2">
        <f t="shared" si="187"/>
        <v>83200000</v>
      </c>
      <c r="AK306" s="2">
        <f t="shared" si="188"/>
        <v>0</v>
      </c>
      <c r="AL306" s="37">
        <f t="shared" si="186"/>
        <v>0</v>
      </c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  <c r="AW306" s="37"/>
      <c r="AX306" s="37"/>
    </row>
    <row r="307" spans="1:50" x14ac:dyDescent="0.45">
      <c r="A307" s="25">
        <f t="shared" si="194"/>
        <v>44137</v>
      </c>
      <c r="B307">
        <f t="shared" si="194"/>
        <v>285</v>
      </c>
      <c r="C307">
        <f t="shared" si="174"/>
        <v>252</v>
      </c>
      <c r="K307" s="26">
        <f t="shared" si="189"/>
        <v>3.2787425191826667E-10</v>
      </c>
      <c r="L307" s="28">
        <f t="shared" si="172"/>
        <v>1.0000000022951199</v>
      </c>
      <c r="M307" s="28">
        <f t="shared" si="175"/>
        <v>2114064085.5590417</v>
      </c>
      <c r="N307" s="31">
        <f t="shared" si="173"/>
        <v>7.1428571756445597E-2</v>
      </c>
      <c r="O307" s="2">
        <f t="shared" ref="O307:O370" si="198">O306-$N$113*O306*P306/$Q$2</f>
        <v>76686146.317579508</v>
      </c>
      <c r="P307" s="2">
        <f t="shared" ref="P307:P370" si="199">P306+$N$113*O306*P306/$Q$2-$Q$9*P306</f>
        <v>746066.71196947095</v>
      </c>
      <c r="Q307" s="21">
        <f t="shared" ref="Q307:Q370" si="200">$Q$2-O307-P307</f>
        <v>5767786.9704510216</v>
      </c>
      <c r="R307" s="2">
        <f t="shared" si="192"/>
        <v>83200000</v>
      </c>
      <c r="S307" s="2">
        <f t="shared" si="193"/>
        <v>0</v>
      </c>
      <c r="T307" s="21">
        <f t="shared" si="191"/>
        <v>0</v>
      </c>
      <c r="U307" s="2">
        <f t="shared" si="196"/>
        <v>83200000</v>
      </c>
      <c r="V307" s="2">
        <f t="shared" si="197"/>
        <v>0</v>
      </c>
      <c r="W307" s="21">
        <f t="shared" si="195"/>
        <v>0</v>
      </c>
      <c r="X307" s="2">
        <f t="shared" si="169"/>
        <v>83200000</v>
      </c>
      <c r="Y307" s="2">
        <f t="shared" si="170"/>
        <v>0</v>
      </c>
      <c r="Z307" s="21">
        <f t="shared" si="168"/>
        <v>0</v>
      </c>
      <c r="AA307" s="2">
        <f t="shared" si="177"/>
        <v>83200000</v>
      </c>
      <c r="AB307" s="2">
        <f t="shared" si="178"/>
        <v>0</v>
      </c>
      <c r="AC307" s="21">
        <f t="shared" si="176"/>
        <v>0</v>
      </c>
      <c r="AD307" s="2">
        <f t="shared" si="180"/>
        <v>83200000</v>
      </c>
      <c r="AE307" s="2">
        <f t="shared" si="181"/>
        <v>0</v>
      </c>
      <c r="AF307" s="21">
        <f t="shared" si="179"/>
        <v>0</v>
      </c>
      <c r="AG307" s="2">
        <f t="shared" si="184"/>
        <v>83200000</v>
      </c>
      <c r="AH307" s="2">
        <f t="shared" si="185"/>
        <v>0</v>
      </c>
      <c r="AI307" s="21">
        <f t="shared" si="183"/>
        <v>0</v>
      </c>
      <c r="AJ307" s="2">
        <f t="shared" si="187"/>
        <v>83200000</v>
      </c>
      <c r="AK307" s="2">
        <f t="shared" si="188"/>
        <v>0</v>
      </c>
      <c r="AL307" s="37">
        <f t="shared" si="186"/>
        <v>0</v>
      </c>
      <c r="AM307" s="37"/>
      <c r="AN307" s="37"/>
      <c r="AO307" s="37"/>
      <c r="AP307" s="37"/>
      <c r="AQ307" s="37"/>
      <c r="AR307" s="37"/>
      <c r="AS307" s="37"/>
      <c r="AT307" s="37"/>
      <c r="AU307" s="37"/>
      <c r="AV307" s="37"/>
      <c r="AW307" s="37"/>
      <c r="AX307" s="37"/>
    </row>
    <row r="308" spans="1:50" x14ac:dyDescent="0.45">
      <c r="A308" s="25">
        <f t="shared" si="194"/>
        <v>44138</v>
      </c>
      <c r="B308">
        <f t="shared" si="194"/>
        <v>286</v>
      </c>
      <c r="C308">
        <f t="shared" si="174"/>
        <v>253</v>
      </c>
      <c r="K308" s="26">
        <f t="shared" si="189"/>
        <v>2.9988440849401621E-10</v>
      </c>
      <c r="L308" s="28">
        <f t="shared" si="172"/>
        <v>1.0000000020991908</v>
      </c>
      <c r="M308" s="28">
        <f t="shared" si="175"/>
        <v>2311381188.6414766</v>
      </c>
      <c r="N308" s="31">
        <f t="shared" si="173"/>
        <v>7.1428571728455764E-2</v>
      </c>
      <c r="O308" s="2">
        <f t="shared" si="198"/>
        <v>76629553.344355911</v>
      </c>
      <c r="P308" s="2">
        <f t="shared" si="199"/>
        <v>749369.20576668344</v>
      </c>
      <c r="Q308" s="21">
        <f t="shared" si="200"/>
        <v>5821077.4498774055</v>
      </c>
      <c r="R308" s="2">
        <f t="shared" si="192"/>
        <v>83200000</v>
      </c>
      <c r="S308" s="2">
        <f t="shared" si="193"/>
        <v>0</v>
      </c>
      <c r="T308" s="21">
        <f t="shared" si="191"/>
        <v>0</v>
      </c>
      <c r="U308" s="2">
        <f t="shared" si="196"/>
        <v>83200000</v>
      </c>
      <c r="V308" s="2">
        <f t="shared" si="197"/>
        <v>0</v>
      </c>
      <c r="W308" s="21">
        <f t="shared" si="195"/>
        <v>0</v>
      </c>
      <c r="X308" s="2">
        <f t="shared" si="169"/>
        <v>83200000</v>
      </c>
      <c r="Y308" s="2">
        <f t="shared" si="170"/>
        <v>0</v>
      </c>
      <c r="Z308" s="21">
        <f t="shared" ref="Z308:Z366" si="201">$Q$2-X308-Y308</f>
        <v>0</v>
      </c>
      <c r="AA308" s="2">
        <f t="shared" si="177"/>
        <v>83200000</v>
      </c>
      <c r="AB308" s="2">
        <f t="shared" si="178"/>
        <v>0</v>
      </c>
      <c r="AC308" s="21">
        <f t="shared" si="176"/>
        <v>0</v>
      </c>
      <c r="AD308" s="2">
        <f t="shared" si="180"/>
        <v>83200000</v>
      </c>
      <c r="AE308" s="2">
        <f t="shared" si="181"/>
        <v>0</v>
      </c>
      <c r="AF308" s="21">
        <f t="shared" si="179"/>
        <v>0</v>
      </c>
      <c r="AG308" s="2">
        <f t="shared" si="184"/>
        <v>83200000</v>
      </c>
      <c r="AH308" s="2">
        <f t="shared" si="185"/>
        <v>0</v>
      </c>
      <c r="AI308" s="21">
        <f t="shared" si="183"/>
        <v>0</v>
      </c>
      <c r="AJ308" s="2">
        <f t="shared" si="187"/>
        <v>83200000</v>
      </c>
      <c r="AK308" s="2">
        <f t="shared" si="188"/>
        <v>0</v>
      </c>
      <c r="AL308" s="37">
        <f t="shared" si="186"/>
        <v>0</v>
      </c>
      <c r="AM308" s="37"/>
      <c r="AN308" s="37"/>
      <c r="AO308" s="37"/>
      <c r="AP308" s="37"/>
      <c r="AQ308" s="37"/>
      <c r="AR308" s="37"/>
      <c r="AS308" s="37"/>
      <c r="AT308" s="37"/>
      <c r="AU308" s="37"/>
      <c r="AV308" s="37"/>
      <c r="AW308" s="37"/>
      <c r="AX308" s="37"/>
    </row>
    <row r="309" spans="1:50" x14ac:dyDescent="0.45">
      <c r="A309" s="25">
        <f t="shared" si="194"/>
        <v>44139</v>
      </c>
      <c r="B309">
        <f t="shared" si="194"/>
        <v>287</v>
      </c>
      <c r="C309">
        <f t="shared" si="174"/>
        <v>254</v>
      </c>
      <c r="K309" s="26">
        <f t="shared" si="189"/>
        <v>2.7428399129134458E-10</v>
      </c>
      <c r="L309" s="28">
        <f t="shared" si="172"/>
        <v>1.0000000019199879</v>
      </c>
      <c r="M309" s="28">
        <f t="shared" si="175"/>
        <v>2527114970.496707</v>
      </c>
      <c r="N309" s="31">
        <f t="shared" si="173"/>
        <v>7.1428571702855354E-2</v>
      </c>
      <c r="O309" s="2">
        <f t="shared" si="198"/>
        <v>76572751.809550449</v>
      </c>
      <c r="P309" s="2">
        <f t="shared" si="199"/>
        <v>752644.36873166845</v>
      </c>
      <c r="Q309" s="21">
        <f t="shared" si="200"/>
        <v>5874603.8217178825</v>
      </c>
      <c r="R309" s="2">
        <f t="shared" si="192"/>
        <v>83200000</v>
      </c>
      <c r="S309" s="2">
        <f t="shared" si="193"/>
        <v>0</v>
      </c>
      <c r="T309" s="21">
        <f t="shared" si="191"/>
        <v>0</v>
      </c>
      <c r="U309" s="2">
        <f t="shared" si="196"/>
        <v>83200000</v>
      </c>
      <c r="V309" s="2">
        <f t="shared" si="197"/>
        <v>0</v>
      </c>
      <c r="W309" s="21">
        <f t="shared" si="195"/>
        <v>0</v>
      </c>
      <c r="X309" s="2">
        <f t="shared" ref="X309:X366" si="202">X308-$N$115*X308*Y308/$Q$2</f>
        <v>83200000</v>
      </c>
      <c r="Y309" s="2">
        <f t="shared" ref="Y309:Y366" si="203">Y308+$N$115*X308*Y308/$Q$2-$Q$9*Y308</f>
        <v>0</v>
      </c>
      <c r="Z309" s="21">
        <f t="shared" si="201"/>
        <v>0</v>
      </c>
      <c r="AA309" s="2">
        <f t="shared" si="177"/>
        <v>83200000</v>
      </c>
      <c r="AB309" s="2">
        <f t="shared" si="178"/>
        <v>0</v>
      </c>
      <c r="AC309" s="21">
        <f t="shared" si="176"/>
        <v>0</v>
      </c>
      <c r="AD309" s="2">
        <f t="shared" si="180"/>
        <v>83200000</v>
      </c>
      <c r="AE309" s="2">
        <f t="shared" si="181"/>
        <v>0</v>
      </c>
      <c r="AF309" s="21">
        <f t="shared" si="179"/>
        <v>0</v>
      </c>
      <c r="AG309" s="2">
        <f t="shared" si="184"/>
        <v>83200000</v>
      </c>
      <c r="AH309" s="2">
        <f t="shared" si="185"/>
        <v>0</v>
      </c>
      <c r="AI309" s="21">
        <f t="shared" si="183"/>
        <v>0</v>
      </c>
      <c r="AJ309" s="2">
        <f t="shared" si="187"/>
        <v>83200000</v>
      </c>
      <c r="AK309" s="2">
        <f t="shared" si="188"/>
        <v>0</v>
      </c>
      <c r="AL309" s="37">
        <f t="shared" si="186"/>
        <v>0</v>
      </c>
      <c r="AM309" s="37"/>
      <c r="AN309" s="37"/>
      <c r="AO309" s="37"/>
      <c r="AP309" s="37"/>
      <c r="AQ309" s="37"/>
      <c r="AR309" s="37"/>
      <c r="AS309" s="37"/>
      <c r="AT309" s="37"/>
      <c r="AU309" s="37"/>
      <c r="AV309" s="37"/>
      <c r="AW309" s="37"/>
      <c r="AX309" s="37"/>
    </row>
    <row r="310" spans="1:50" x14ac:dyDescent="0.45">
      <c r="A310" s="25">
        <f t="shared" si="194"/>
        <v>44140</v>
      </c>
      <c r="B310">
        <f t="shared" si="194"/>
        <v>288</v>
      </c>
      <c r="C310">
        <f t="shared" si="174"/>
        <v>255</v>
      </c>
      <c r="K310" s="26">
        <f t="shared" si="189"/>
        <v>2.5086902068872248E-10</v>
      </c>
      <c r="L310" s="28">
        <f t="shared" si="172"/>
        <v>1.0000000017560831</v>
      </c>
      <c r="M310" s="28">
        <f t="shared" si="175"/>
        <v>2762984359.954114</v>
      </c>
      <c r="N310" s="31">
        <f t="shared" si="173"/>
        <v>7.1428571679440528E-2</v>
      </c>
      <c r="O310" s="2">
        <f t="shared" si="198"/>
        <v>76515744.308303222</v>
      </c>
      <c r="P310" s="2">
        <f t="shared" si="199"/>
        <v>755891.55792662641</v>
      </c>
      <c r="Q310" s="21">
        <f t="shared" si="200"/>
        <v>5928364.1337701511</v>
      </c>
      <c r="R310" s="2">
        <f t="shared" si="192"/>
        <v>83200000</v>
      </c>
      <c r="S310" s="2">
        <f t="shared" si="193"/>
        <v>0</v>
      </c>
      <c r="T310" s="21">
        <f t="shared" si="191"/>
        <v>0</v>
      </c>
      <c r="U310" s="2">
        <f t="shared" si="196"/>
        <v>83200000</v>
      </c>
      <c r="V310" s="2">
        <f t="shared" si="197"/>
        <v>0</v>
      </c>
      <c r="W310" s="21">
        <f t="shared" si="195"/>
        <v>0</v>
      </c>
      <c r="X310" s="2">
        <f t="shared" si="202"/>
        <v>83200000</v>
      </c>
      <c r="Y310" s="2">
        <f t="shared" si="203"/>
        <v>0</v>
      </c>
      <c r="Z310" s="21">
        <f t="shared" si="201"/>
        <v>0</v>
      </c>
      <c r="AA310" s="2">
        <f t="shared" si="177"/>
        <v>83200000</v>
      </c>
      <c r="AB310" s="2">
        <f t="shared" si="178"/>
        <v>0</v>
      </c>
      <c r="AC310" s="21">
        <f t="shared" si="176"/>
        <v>0</v>
      </c>
      <c r="AD310" s="2">
        <f t="shared" si="180"/>
        <v>83200000</v>
      </c>
      <c r="AE310" s="2">
        <f t="shared" si="181"/>
        <v>0</v>
      </c>
      <c r="AF310" s="21">
        <f t="shared" si="179"/>
        <v>0</v>
      </c>
      <c r="AG310" s="2">
        <f t="shared" si="184"/>
        <v>83200000</v>
      </c>
      <c r="AH310" s="2">
        <f t="shared" si="185"/>
        <v>0</v>
      </c>
      <c r="AI310" s="21">
        <f t="shared" si="183"/>
        <v>0</v>
      </c>
      <c r="AJ310" s="2">
        <f t="shared" si="187"/>
        <v>83200000</v>
      </c>
      <c r="AK310" s="2">
        <f t="shared" si="188"/>
        <v>0</v>
      </c>
      <c r="AL310" s="37">
        <f t="shared" si="186"/>
        <v>0</v>
      </c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</row>
    <row r="311" spans="1:50" x14ac:dyDescent="0.45">
      <c r="A311" s="25">
        <f t="shared" si="194"/>
        <v>44141</v>
      </c>
      <c r="B311">
        <f t="shared" si="194"/>
        <v>289</v>
      </c>
      <c r="C311">
        <f t="shared" si="174"/>
        <v>256</v>
      </c>
      <c r="K311" s="26">
        <f t="shared" si="189"/>
        <v>2.2945293031873882E-10</v>
      </c>
      <c r="L311" s="28">
        <f t="shared" si="172"/>
        <v>1.0000000016061705</v>
      </c>
      <c r="M311" s="28">
        <f t="shared" si="175"/>
        <v>3020868722.8229213</v>
      </c>
      <c r="N311" s="31">
        <f t="shared" si="173"/>
        <v>7.1428571658024326E-2</v>
      </c>
      <c r="O311" s="2">
        <f t="shared" si="198"/>
        <v>76458533.47989589</v>
      </c>
      <c r="P311" s="2">
        <f t="shared" si="199"/>
        <v>759110.13219634362</v>
      </c>
      <c r="Q311" s="21">
        <f t="shared" si="200"/>
        <v>5982356.3879077667</v>
      </c>
      <c r="R311" s="2">
        <f t="shared" si="192"/>
        <v>83200000</v>
      </c>
      <c r="S311" s="2">
        <f t="shared" si="193"/>
        <v>0</v>
      </c>
      <c r="T311" s="21">
        <f t="shared" si="191"/>
        <v>0</v>
      </c>
      <c r="U311" s="2">
        <f t="shared" si="196"/>
        <v>83200000</v>
      </c>
      <c r="V311" s="2">
        <f t="shared" si="197"/>
        <v>0</v>
      </c>
      <c r="W311" s="21">
        <f t="shared" si="195"/>
        <v>0</v>
      </c>
      <c r="X311" s="2">
        <f t="shared" si="202"/>
        <v>83200000</v>
      </c>
      <c r="Y311" s="2">
        <f t="shared" si="203"/>
        <v>0</v>
      </c>
      <c r="Z311" s="21">
        <f t="shared" si="201"/>
        <v>0</v>
      </c>
      <c r="AA311" s="2">
        <f t="shared" si="177"/>
        <v>83200000</v>
      </c>
      <c r="AB311" s="2">
        <f t="shared" si="178"/>
        <v>0</v>
      </c>
      <c r="AC311" s="21">
        <f t="shared" si="176"/>
        <v>0</v>
      </c>
      <c r="AD311" s="2">
        <f t="shared" si="180"/>
        <v>83200000</v>
      </c>
      <c r="AE311" s="2">
        <f t="shared" si="181"/>
        <v>0</v>
      </c>
      <c r="AF311" s="21">
        <f t="shared" si="179"/>
        <v>0</v>
      </c>
      <c r="AG311" s="2">
        <f t="shared" si="184"/>
        <v>83200000</v>
      </c>
      <c r="AH311" s="2">
        <f t="shared" si="185"/>
        <v>0</v>
      </c>
      <c r="AI311" s="21">
        <f t="shared" si="183"/>
        <v>0</v>
      </c>
      <c r="AJ311" s="2">
        <f t="shared" si="187"/>
        <v>83200000</v>
      </c>
      <c r="AK311" s="2">
        <f t="shared" si="188"/>
        <v>0</v>
      </c>
      <c r="AL311" s="37">
        <f t="shared" si="186"/>
        <v>0</v>
      </c>
      <c r="AM311" s="37"/>
      <c r="AN311" s="37"/>
      <c r="AO311" s="37"/>
      <c r="AP311" s="37"/>
      <c r="AQ311" s="37"/>
      <c r="AR311" s="37"/>
      <c r="AS311" s="37"/>
      <c r="AT311" s="37"/>
      <c r="AU311" s="37"/>
      <c r="AV311" s="37"/>
      <c r="AW311" s="37"/>
      <c r="AX311" s="37"/>
    </row>
    <row r="312" spans="1:50" x14ac:dyDescent="0.45">
      <c r="A312" s="25">
        <f t="shared" ref="A312:C327" si="204">A311+1</f>
        <v>44142</v>
      </c>
      <c r="B312">
        <f t="shared" si="204"/>
        <v>290</v>
      </c>
      <c r="C312">
        <f t="shared" si="174"/>
        <v>257</v>
      </c>
      <c r="K312" s="26">
        <f t="shared" si="189"/>
        <v>2.0986508054010494E-10</v>
      </c>
      <c r="L312" s="28">
        <f t="shared" ref="L312:L366" si="205">(EXP(7*K312))</f>
        <v>1.0000000014690555</v>
      </c>
      <c r="M312" s="28">
        <f t="shared" si="175"/>
        <v>3302822836.3483548</v>
      </c>
      <c r="N312" s="31">
        <f t="shared" ref="N312:N366" si="206">EXP(K312)-1+$Q$9</f>
        <v>7.1428571638436439E-2</v>
      </c>
      <c r="O312" s="2">
        <f t="shared" si="198"/>
        <v>76401122.007371232</v>
      </c>
      <c r="P312" s="2">
        <f t="shared" si="199"/>
        <v>762299.45242126321</v>
      </c>
      <c r="Q312" s="21">
        <f t="shared" si="200"/>
        <v>6036578.5402075052</v>
      </c>
      <c r="R312" s="2">
        <f t="shared" si="192"/>
        <v>83200000</v>
      </c>
      <c r="S312" s="2">
        <f t="shared" si="193"/>
        <v>0</v>
      </c>
      <c r="T312" s="21">
        <f t="shared" si="191"/>
        <v>0</v>
      </c>
      <c r="U312" s="2">
        <f t="shared" si="196"/>
        <v>83200000</v>
      </c>
      <c r="V312" s="2">
        <f t="shared" si="197"/>
        <v>0</v>
      </c>
      <c r="W312" s="21">
        <f t="shared" si="195"/>
        <v>0</v>
      </c>
      <c r="X312" s="2">
        <f t="shared" si="202"/>
        <v>83200000</v>
      </c>
      <c r="Y312" s="2">
        <f t="shared" si="203"/>
        <v>0</v>
      </c>
      <c r="Z312" s="21">
        <f t="shared" si="201"/>
        <v>0</v>
      </c>
      <c r="AA312" s="2">
        <f t="shared" si="177"/>
        <v>83200000</v>
      </c>
      <c r="AB312" s="2">
        <f t="shared" si="178"/>
        <v>0</v>
      </c>
      <c r="AC312" s="21">
        <f t="shared" si="176"/>
        <v>0</v>
      </c>
      <c r="AD312" s="2">
        <f t="shared" si="180"/>
        <v>83200000</v>
      </c>
      <c r="AE312" s="2">
        <f t="shared" si="181"/>
        <v>0</v>
      </c>
      <c r="AF312" s="21">
        <f t="shared" si="179"/>
        <v>0</v>
      </c>
      <c r="AG312" s="2">
        <f t="shared" si="184"/>
        <v>83200000</v>
      </c>
      <c r="AH312" s="2">
        <f t="shared" si="185"/>
        <v>0</v>
      </c>
      <c r="AI312" s="21">
        <f t="shared" si="183"/>
        <v>0</v>
      </c>
      <c r="AJ312" s="2">
        <f t="shared" si="187"/>
        <v>83200000</v>
      </c>
      <c r="AK312" s="2">
        <f t="shared" si="188"/>
        <v>0</v>
      </c>
      <c r="AL312" s="37">
        <f t="shared" si="186"/>
        <v>0</v>
      </c>
      <c r="AM312" s="37"/>
      <c r="AN312" s="37"/>
      <c r="AO312" s="37"/>
      <c r="AP312" s="37"/>
      <c r="AQ312" s="37"/>
      <c r="AR312" s="37"/>
      <c r="AS312" s="37"/>
      <c r="AT312" s="37"/>
      <c r="AU312" s="37"/>
      <c r="AV312" s="37"/>
      <c r="AW312" s="37"/>
      <c r="AX312" s="37"/>
    </row>
    <row r="313" spans="1:50" x14ac:dyDescent="0.45">
      <c r="A313" s="25">
        <f t="shared" si="204"/>
        <v>44143</v>
      </c>
      <c r="B313">
        <f t="shared" si="204"/>
        <v>291</v>
      </c>
      <c r="C313">
        <f t="shared" si="204"/>
        <v>258</v>
      </c>
      <c r="K313" s="26">
        <f t="shared" si="189"/>
        <v>1.9194939881100307E-10</v>
      </c>
      <c r="L313" s="28">
        <f t="shared" si="205"/>
        <v>1.0000000013436459</v>
      </c>
      <c r="M313" s="28">
        <f t="shared" ref="M313:M366" si="207">LN(2)/K313</f>
        <v>3611093261.3153472</v>
      </c>
      <c r="N313" s="31">
        <f t="shared" si="206"/>
        <v>7.142857162052077E-2</v>
      </c>
      <c r="O313" s="2">
        <f t="shared" si="198"/>
        <v>76343512.617133185</v>
      </c>
      <c r="P313" s="2">
        <f t="shared" si="199"/>
        <v>765458.88177208346</v>
      </c>
      <c r="Q313" s="21">
        <f t="shared" si="200"/>
        <v>6091028.5010947315</v>
      </c>
      <c r="R313" s="2">
        <f t="shared" si="192"/>
        <v>83200000</v>
      </c>
      <c r="S313" s="2">
        <f t="shared" si="193"/>
        <v>0</v>
      </c>
      <c r="T313" s="21">
        <f t="shared" si="191"/>
        <v>0</v>
      </c>
      <c r="U313" s="2">
        <f t="shared" si="196"/>
        <v>83200000</v>
      </c>
      <c r="V313" s="2">
        <f t="shared" si="197"/>
        <v>0</v>
      </c>
      <c r="W313" s="21">
        <f t="shared" si="195"/>
        <v>0</v>
      </c>
      <c r="X313" s="2">
        <f t="shared" si="202"/>
        <v>83200000</v>
      </c>
      <c r="Y313" s="2">
        <f t="shared" si="203"/>
        <v>0</v>
      </c>
      <c r="Z313" s="21">
        <f t="shared" si="201"/>
        <v>0</v>
      </c>
      <c r="AA313" s="2">
        <f t="shared" si="177"/>
        <v>83200000</v>
      </c>
      <c r="AB313" s="2">
        <f t="shared" si="178"/>
        <v>0</v>
      </c>
      <c r="AC313" s="21">
        <f t="shared" si="176"/>
        <v>0</v>
      </c>
      <c r="AD313" s="2">
        <f t="shared" si="180"/>
        <v>83200000</v>
      </c>
      <c r="AE313" s="2">
        <f t="shared" si="181"/>
        <v>0</v>
      </c>
      <c r="AF313" s="21">
        <f t="shared" si="179"/>
        <v>0</v>
      </c>
      <c r="AG313" s="2">
        <f t="shared" si="184"/>
        <v>83200000</v>
      </c>
      <c r="AH313" s="2">
        <f t="shared" si="185"/>
        <v>0</v>
      </c>
      <c r="AI313" s="21">
        <f t="shared" si="183"/>
        <v>0</v>
      </c>
      <c r="AJ313" s="2">
        <f t="shared" si="187"/>
        <v>83200000</v>
      </c>
      <c r="AK313" s="2">
        <f t="shared" si="188"/>
        <v>0</v>
      </c>
      <c r="AL313" s="37">
        <f t="shared" si="186"/>
        <v>0</v>
      </c>
      <c r="AM313" s="37"/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7"/>
    </row>
    <row r="314" spans="1:50" x14ac:dyDescent="0.45">
      <c r="A314" s="25">
        <f t="shared" si="204"/>
        <v>44144</v>
      </c>
      <c r="B314">
        <f t="shared" si="204"/>
        <v>292</v>
      </c>
      <c r="C314">
        <f t="shared" si="204"/>
        <v>259</v>
      </c>
      <c r="K314" s="26">
        <f t="shared" si="189"/>
        <v>1.7556313613052188E-10</v>
      </c>
      <c r="L314" s="28">
        <f t="shared" si="205"/>
        <v>1.0000000012289421</v>
      </c>
      <c r="M314" s="28">
        <f t="shared" si="207"/>
        <v>3948136242.2497802</v>
      </c>
      <c r="N314" s="31">
        <f t="shared" si="206"/>
        <v>7.1428571604134544E-2</v>
      </c>
      <c r="O314" s="2">
        <f t="shared" si="198"/>
        <v>76285708.078527257</v>
      </c>
      <c r="P314" s="2">
        <f t="shared" si="199"/>
        <v>768587.78596572368</v>
      </c>
      <c r="Q314" s="21">
        <f t="shared" si="200"/>
        <v>6145704.1355070192</v>
      </c>
      <c r="R314" s="2">
        <f t="shared" si="192"/>
        <v>83200000</v>
      </c>
      <c r="S314" s="2">
        <f t="shared" si="193"/>
        <v>0</v>
      </c>
      <c r="T314" s="21">
        <f t="shared" si="191"/>
        <v>0</v>
      </c>
      <c r="U314" s="2">
        <f t="shared" si="196"/>
        <v>83200000</v>
      </c>
      <c r="V314" s="2">
        <f t="shared" si="197"/>
        <v>0</v>
      </c>
      <c r="W314" s="21">
        <f t="shared" si="195"/>
        <v>0</v>
      </c>
      <c r="X314" s="2">
        <f t="shared" si="202"/>
        <v>83200000</v>
      </c>
      <c r="Y314" s="2">
        <f t="shared" si="203"/>
        <v>0</v>
      </c>
      <c r="Z314" s="21">
        <f t="shared" si="201"/>
        <v>0</v>
      </c>
      <c r="AA314" s="2">
        <f t="shared" si="177"/>
        <v>83200000</v>
      </c>
      <c r="AB314" s="2">
        <f t="shared" si="178"/>
        <v>0</v>
      </c>
      <c r="AC314" s="21">
        <f t="shared" si="176"/>
        <v>0</v>
      </c>
      <c r="AD314" s="2">
        <f t="shared" si="180"/>
        <v>83200000</v>
      </c>
      <c r="AE314" s="2">
        <f t="shared" si="181"/>
        <v>0</v>
      </c>
      <c r="AF314" s="21">
        <f t="shared" si="179"/>
        <v>0</v>
      </c>
      <c r="AG314" s="2">
        <f t="shared" si="184"/>
        <v>83200000</v>
      </c>
      <c r="AH314" s="2">
        <f t="shared" si="185"/>
        <v>0</v>
      </c>
      <c r="AI314" s="21">
        <f t="shared" si="183"/>
        <v>0</v>
      </c>
      <c r="AJ314" s="2">
        <f t="shared" si="187"/>
        <v>83200000</v>
      </c>
      <c r="AK314" s="2">
        <f t="shared" si="188"/>
        <v>0</v>
      </c>
      <c r="AL314" s="37">
        <f t="shared" si="186"/>
        <v>0</v>
      </c>
      <c r="AM314" s="37"/>
      <c r="AN314" s="37"/>
      <c r="AO314" s="37"/>
      <c r="AP314" s="37"/>
      <c r="AQ314" s="37"/>
      <c r="AR314" s="37"/>
      <c r="AS314" s="37"/>
      <c r="AT314" s="37"/>
      <c r="AU314" s="37"/>
      <c r="AV314" s="37"/>
      <c r="AW314" s="37"/>
      <c r="AX314" s="37"/>
    </row>
    <row r="315" spans="1:50" x14ac:dyDescent="0.45">
      <c r="A315" s="25">
        <f t="shared" si="204"/>
        <v>44145</v>
      </c>
      <c r="B315">
        <f t="shared" si="204"/>
        <v>293</v>
      </c>
      <c r="C315">
        <f t="shared" si="204"/>
        <v>260</v>
      </c>
      <c r="K315" s="26">
        <f t="shared" si="189"/>
        <v>1.6057572963972904E-10</v>
      </c>
      <c r="L315" s="28">
        <f t="shared" si="205"/>
        <v>1.0000000011240302</v>
      </c>
      <c r="M315" s="28">
        <f t="shared" si="207"/>
        <v>4316637278.3427753</v>
      </c>
      <c r="N315" s="31">
        <f t="shared" si="206"/>
        <v>7.14285715891472E-2</v>
      </c>
      <c r="O315" s="2">
        <f t="shared" si="198"/>
        <v>76227711.203401506</v>
      </c>
      <c r="P315" s="2">
        <f t="shared" si="199"/>
        <v>771685.53352249344</v>
      </c>
      <c r="Q315" s="21">
        <f t="shared" si="200"/>
        <v>6200603.2630760008</v>
      </c>
      <c r="R315" s="2">
        <f t="shared" si="192"/>
        <v>83200000</v>
      </c>
      <c r="S315" s="2">
        <f t="shared" si="193"/>
        <v>0</v>
      </c>
      <c r="T315" s="21">
        <f t="shared" si="191"/>
        <v>0</v>
      </c>
      <c r="U315" s="2">
        <f t="shared" si="196"/>
        <v>83200000</v>
      </c>
      <c r="V315" s="2">
        <f t="shared" si="197"/>
        <v>0</v>
      </c>
      <c r="W315" s="21">
        <f t="shared" si="195"/>
        <v>0</v>
      </c>
      <c r="X315" s="2">
        <f t="shared" si="202"/>
        <v>83200000</v>
      </c>
      <c r="Y315" s="2">
        <f t="shared" si="203"/>
        <v>0</v>
      </c>
      <c r="Z315" s="21">
        <f t="shared" si="201"/>
        <v>0</v>
      </c>
      <c r="AA315" s="2">
        <f t="shared" si="177"/>
        <v>83200000</v>
      </c>
      <c r="AB315" s="2">
        <f t="shared" si="178"/>
        <v>0</v>
      </c>
      <c r="AC315" s="21">
        <f t="shared" ref="AC315:AC366" si="208">$Q$2-AA315-AB315</f>
        <v>0</v>
      </c>
      <c r="AD315" s="2">
        <f t="shared" si="180"/>
        <v>83200000</v>
      </c>
      <c r="AE315" s="2">
        <f t="shared" si="181"/>
        <v>0</v>
      </c>
      <c r="AF315" s="21">
        <f t="shared" si="179"/>
        <v>0</v>
      </c>
      <c r="AG315" s="2">
        <f t="shared" si="184"/>
        <v>83200000</v>
      </c>
      <c r="AH315" s="2">
        <f t="shared" si="185"/>
        <v>0</v>
      </c>
      <c r="AI315" s="21">
        <f t="shared" si="183"/>
        <v>0</v>
      </c>
      <c r="AJ315" s="2">
        <f t="shared" si="187"/>
        <v>83200000</v>
      </c>
      <c r="AK315" s="2">
        <f t="shared" si="188"/>
        <v>0</v>
      </c>
      <c r="AL315" s="37">
        <f t="shared" si="186"/>
        <v>0</v>
      </c>
      <c r="AM315" s="37"/>
      <c r="AN315" s="37"/>
      <c r="AO315" s="37"/>
      <c r="AP315" s="37"/>
      <c r="AQ315" s="37"/>
      <c r="AR315" s="37"/>
      <c r="AS315" s="37"/>
      <c r="AT315" s="37"/>
      <c r="AU315" s="37"/>
      <c r="AV315" s="37"/>
      <c r="AW315" s="37"/>
      <c r="AX315" s="37"/>
    </row>
    <row r="316" spans="1:50" x14ac:dyDescent="0.45">
      <c r="A316" s="25">
        <f t="shared" si="204"/>
        <v>44146</v>
      </c>
      <c r="B316">
        <f t="shared" si="204"/>
        <v>294</v>
      </c>
      <c r="C316">
        <f t="shared" si="204"/>
        <v>261</v>
      </c>
      <c r="K316" s="26">
        <f t="shared" si="189"/>
        <v>1.4686776231977303E-10</v>
      </c>
      <c r="L316" s="28">
        <f t="shared" si="205"/>
        <v>1.0000000010280743</v>
      </c>
      <c r="M316" s="28">
        <f t="shared" si="207"/>
        <v>4719532521.0359373</v>
      </c>
      <c r="N316" s="31">
        <f t="shared" si="206"/>
        <v>7.1428571575439276E-2</v>
      </c>
      <c r="O316" s="2">
        <f t="shared" si="198"/>
        <v>76169524.845648095</v>
      </c>
      <c r="P316" s="2">
        <f t="shared" si="199"/>
        <v>774751.49602430011</v>
      </c>
      <c r="Q316" s="21">
        <f t="shared" si="200"/>
        <v>6255723.6583276046</v>
      </c>
      <c r="R316" s="2">
        <f t="shared" si="192"/>
        <v>83200000</v>
      </c>
      <c r="S316" s="2">
        <f t="shared" si="193"/>
        <v>0</v>
      </c>
      <c r="T316" s="21">
        <f t="shared" si="191"/>
        <v>0</v>
      </c>
      <c r="U316" s="2">
        <f t="shared" si="196"/>
        <v>83200000</v>
      </c>
      <c r="V316" s="2">
        <f t="shared" si="197"/>
        <v>0</v>
      </c>
      <c r="W316" s="21">
        <f t="shared" si="195"/>
        <v>0</v>
      </c>
      <c r="X316" s="2">
        <f t="shared" si="202"/>
        <v>83200000</v>
      </c>
      <c r="Y316" s="2">
        <f t="shared" si="203"/>
        <v>0</v>
      </c>
      <c r="Z316" s="21">
        <f t="shared" si="201"/>
        <v>0</v>
      </c>
      <c r="AA316" s="2">
        <f t="shared" ref="AA316:AA366" si="209">AA315-$N$122*AA315*AB315/$Q$2</f>
        <v>83200000</v>
      </c>
      <c r="AB316" s="2">
        <f t="shared" ref="AB316:AB366" si="210">AB315+$N$122*AA315*AB315/$Q$2-$Q$9*AB315</f>
        <v>0</v>
      </c>
      <c r="AC316" s="21">
        <f t="shared" si="208"/>
        <v>0</v>
      </c>
      <c r="AD316" s="2">
        <f t="shared" si="180"/>
        <v>83200000</v>
      </c>
      <c r="AE316" s="2">
        <f t="shared" si="181"/>
        <v>0</v>
      </c>
      <c r="AF316" s="21">
        <f t="shared" si="179"/>
        <v>0</v>
      </c>
      <c r="AG316" s="2">
        <f t="shared" si="184"/>
        <v>83200000</v>
      </c>
      <c r="AH316" s="2">
        <f t="shared" si="185"/>
        <v>0</v>
      </c>
      <c r="AI316" s="21">
        <f t="shared" si="183"/>
        <v>0</v>
      </c>
      <c r="AJ316" s="2">
        <f t="shared" si="187"/>
        <v>83200000</v>
      </c>
      <c r="AK316" s="2">
        <f t="shared" si="188"/>
        <v>0</v>
      </c>
      <c r="AL316" s="37">
        <f t="shared" si="186"/>
        <v>0</v>
      </c>
      <c r="AM316" s="37"/>
      <c r="AN316" s="37"/>
      <c r="AO316" s="37"/>
      <c r="AP316" s="37"/>
      <c r="AQ316" s="37"/>
      <c r="AR316" s="37"/>
      <c r="AS316" s="37"/>
      <c r="AT316" s="37"/>
      <c r="AU316" s="37"/>
      <c r="AV316" s="37"/>
      <c r="AW316" s="37"/>
      <c r="AX316" s="37"/>
    </row>
    <row r="317" spans="1:50" x14ac:dyDescent="0.45">
      <c r="A317" s="25">
        <f t="shared" si="204"/>
        <v>44147</v>
      </c>
      <c r="B317">
        <f t="shared" si="204"/>
        <v>295</v>
      </c>
      <c r="C317">
        <f t="shared" si="204"/>
        <v>262</v>
      </c>
      <c r="K317" s="26">
        <f t="shared" si="189"/>
        <v>1.3433001149807923E-10</v>
      </c>
      <c r="L317" s="28">
        <f t="shared" si="205"/>
        <v>1.0000000009403101</v>
      </c>
      <c r="M317" s="28">
        <f t="shared" si="207"/>
        <v>5160032168.7596703</v>
      </c>
      <c r="N317" s="31">
        <f t="shared" si="206"/>
        <v>7.1428571562901527E-2</v>
      </c>
      <c r="O317" s="2">
        <f t="shared" si="198"/>
        <v>76111151.900725499</v>
      </c>
      <c r="P317" s="2">
        <f t="shared" si="199"/>
        <v>777785.04837372468</v>
      </c>
      <c r="Q317" s="21">
        <f t="shared" si="200"/>
        <v>6311063.0509007769</v>
      </c>
      <c r="R317" s="2">
        <f t="shared" si="192"/>
        <v>83200000</v>
      </c>
      <c r="S317" s="2">
        <f t="shared" si="193"/>
        <v>0</v>
      </c>
      <c r="T317" s="21">
        <f t="shared" si="191"/>
        <v>0</v>
      </c>
      <c r="U317" s="2">
        <f t="shared" si="196"/>
        <v>83200000</v>
      </c>
      <c r="V317" s="2">
        <f t="shared" si="197"/>
        <v>0</v>
      </c>
      <c r="W317" s="21">
        <f t="shared" si="195"/>
        <v>0</v>
      </c>
      <c r="X317" s="2">
        <f t="shared" si="202"/>
        <v>83200000</v>
      </c>
      <c r="Y317" s="2">
        <f t="shared" si="203"/>
        <v>0</v>
      </c>
      <c r="Z317" s="21">
        <f t="shared" si="201"/>
        <v>0</v>
      </c>
      <c r="AA317" s="2">
        <f t="shared" si="209"/>
        <v>83200000</v>
      </c>
      <c r="AB317" s="2">
        <f t="shared" si="210"/>
        <v>0</v>
      </c>
      <c r="AC317" s="21">
        <f t="shared" si="208"/>
        <v>0</v>
      </c>
      <c r="AD317" s="2">
        <f t="shared" si="180"/>
        <v>83200000</v>
      </c>
      <c r="AE317" s="2">
        <f t="shared" si="181"/>
        <v>0</v>
      </c>
      <c r="AF317" s="21">
        <f t="shared" si="179"/>
        <v>0</v>
      </c>
      <c r="AG317" s="2">
        <f t="shared" si="184"/>
        <v>83200000</v>
      </c>
      <c r="AH317" s="2">
        <f t="shared" si="185"/>
        <v>0</v>
      </c>
      <c r="AI317" s="21">
        <f t="shared" si="183"/>
        <v>0</v>
      </c>
      <c r="AJ317" s="2">
        <f t="shared" si="187"/>
        <v>83200000</v>
      </c>
      <c r="AK317" s="2">
        <f t="shared" si="188"/>
        <v>0</v>
      </c>
      <c r="AL317" s="37">
        <f t="shared" si="186"/>
        <v>0</v>
      </c>
      <c r="AM317" s="37"/>
      <c r="AN317" s="37"/>
      <c r="AO317" s="37"/>
      <c r="AP317" s="37"/>
      <c r="AQ317" s="37"/>
      <c r="AR317" s="37"/>
      <c r="AS317" s="37"/>
      <c r="AT317" s="37"/>
      <c r="AU317" s="37"/>
      <c r="AV317" s="37"/>
      <c r="AW317" s="37"/>
      <c r="AX317" s="37"/>
    </row>
    <row r="318" spans="1:50" x14ac:dyDescent="0.45">
      <c r="A318" s="25">
        <f t="shared" si="204"/>
        <v>44148</v>
      </c>
      <c r="B318">
        <f t="shared" si="204"/>
        <v>296</v>
      </c>
      <c r="C318">
        <f t="shared" si="204"/>
        <v>263</v>
      </c>
      <c r="K318" s="26">
        <f t="shared" si="189"/>
        <v>1.2286257858130883E-10</v>
      </c>
      <c r="L318" s="28">
        <f t="shared" si="205"/>
        <v>1.000000000860038</v>
      </c>
      <c r="M318" s="28">
        <f t="shared" si="207"/>
        <v>5641646045.2295456</v>
      </c>
      <c r="N318" s="31">
        <f t="shared" si="206"/>
        <v>7.1428571551434034E-2</v>
      </c>
      <c r="O318" s="2">
        <f t="shared" si="198"/>
        <v>76052595.305161595</v>
      </c>
      <c r="P318" s="2">
        <f t="shared" si="199"/>
        <v>780785.56905379321</v>
      </c>
      <c r="Q318" s="21">
        <f t="shared" si="200"/>
        <v>6366619.1257846113</v>
      </c>
      <c r="R318" s="2">
        <f t="shared" si="192"/>
        <v>83200000</v>
      </c>
      <c r="S318" s="2">
        <f t="shared" si="193"/>
        <v>0</v>
      </c>
      <c r="T318" s="21">
        <f t="shared" si="191"/>
        <v>0</v>
      </c>
      <c r="U318" s="2">
        <f t="shared" si="196"/>
        <v>83200000</v>
      </c>
      <c r="V318" s="2">
        <f t="shared" si="197"/>
        <v>0</v>
      </c>
      <c r="W318" s="21">
        <f t="shared" si="195"/>
        <v>0</v>
      </c>
      <c r="X318" s="2">
        <f t="shared" si="202"/>
        <v>83200000</v>
      </c>
      <c r="Y318" s="2">
        <f t="shared" si="203"/>
        <v>0</v>
      </c>
      <c r="Z318" s="21">
        <f t="shared" si="201"/>
        <v>0</v>
      </c>
      <c r="AA318" s="2">
        <f t="shared" si="209"/>
        <v>83200000</v>
      </c>
      <c r="AB318" s="2">
        <f t="shared" si="210"/>
        <v>0</v>
      </c>
      <c r="AC318" s="21">
        <f t="shared" si="208"/>
        <v>0</v>
      </c>
      <c r="AD318" s="2">
        <f t="shared" si="180"/>
        <v>83200000</v>
      </c>
      <c r="AE318" s="2">
        <f t="shared" si="181"/>
        <v>0</v>
      </c>
      <c r="AF318" s="21">
        <f t="shared" si="179"/>
        <v>0</v>
      </c>
      <c r="AG318" s="2">
        <f t="shared" si="184"/>
        <v>83200000</v>
      </c>
      <c r="AH318" s="2">
        <f t="shared" si="185"/>
        <v>0</v>
      </c>
      <c r="AI318" s="21">
        <f t="shared" si="183"/>
        <v>0</v>
      </c>
      <c r="AJ318" s="2">
        <f t="shared" si="187"/>
        <v>83200000</v>
      </c>
      <c r="AK318" s="2">
        <f t="shared" si="188"/>
        <v>0</v>
      </c>
      <c r="AL318" s="37">
        <f t="shared" si="186"/>
        <v>0</v>
      </c>
      <c r="AM318" s="37"/>
      <c r="AN318" s="37"/>
      <c r="AO318" s="37"/>
      <c r="AP318" s="37"/>
      <c r="AQ318" s="37"/>
      <c r="AR318" s="37"/>
      <c r="AS318" s="37"/>
      <c r="AT318" s="37"/>
      <c r="AU318" s="37"/>
      <c r="AV318" s="37"/>
      <c r="AW318" s="37"/>
      <c r="AX318" s="37"/>
    </row>
    <row r="319" spans="1:50" x14ac:dyDescent="0.45">
      <c r="A319" s="25">
        <f t="shared" si="204"/>
        <v>44149</v>
      </c>
      <c r="B319">
        <f t="shared" si="204"/>
        <v>297</v>
      </c>
      <c r="C319">
        <f t="shared" si="204"/>
        <v>264</v>
      </c>
      <c r="K319" s="26">
        <f t="shared" si="189"/>
        <v>1.1237409308093586E-10</v>
      </c>
      <c r="L319" s="28">
        <f t="shared" si="205"/>
        <v>1.0000000007866185</v>
      </c>
      <c r="M319" s="28">
        <f t="shared" si="207"/>
        <v>6168211565.1043854</v>
      </c>
      <c r="N319" s="31">
        <f t="shared" si="206"/>
        <v>7.1428571540945535E-2</v>
      </c>
      <c r="O319" s="2">
        <f t="shared" si="198"/>
        <v>75993858.036037564</v>
      </c>
      <c r="P319" s="2">
        <f t="shared" si="199"/>
        <v>783752.44038826949</v>
      </c>
      <c r="Q319" s="21">
        <f t="shared" si="200"/>
        <v>6422389.523574166</v>
      </c>
      <c r="R319" s="2">
        <f t="shared" si="192"/>
        <v>83200000</v>
      </c>
      <c r="S319" s="2">
        <f t="shared" si="193"/>
        <v>0</v>
      </c>
      <c r="T319" s="21">
        <f t="shared" si="191"/>
        <v>0</v>
      </c>
      <c r="U319" s="2">
        <f t="shared" si="196"/>
        <v>83200000</v>
      </c>
      <c r="V319" s="2">
        <f t="shared" si="197"/>
        <v>0</v>
      </c>
      <c r="W319" s="21">
        <f t="shared" si="195"/>
        <v>0</v>
      </c>
      <c r="X319" s="2">
        <f t="shared" si="202"/>
        <v>83200000</v>
      </c>
      <c r="Y319" s="2">
        <f t="shared" si="203"/>
        <v>0</v>
      </c>
      <c r="Z319" s="21">
        <f t="shared" si="201"/>
        <v>0</v>
      </c>
      <c r="AA319" s="2">
        <f t="shared" si="209"/>
        <v>83200000</v>
      </c>
      <c r="AB319" s="2">
        <f t="shared" si="210"/>
        <v>0</v>
      </c>
      <c r="AC319" s="21">
        <f t="shared" si="208"/>
        <v>0</v>
      </c>
      <c r="AD319" s="2">
        <f t="shared" si="180"/>
        <v>83200000</v>
      </c>
      <c r="AE319" s="2">
        <f t="shared" si="181"/>
        <v>0</v>
      </c>
      <c r="AF319" s="21">
        <f t="shared" si="179"/>
        <v>0</v>
      </c>
      <c r="AG319" s="2">
        <f t="shared" si="184"/>
        <v>83200000</v>
      </c>
      <c r="AH319" s="2">
        <f t="shared" si="185"/>
        <v>0</v>
      </c>
      <c r="AI319" s="21">
        <f t="shared" si="183"/>
        <v>0</v>
      </c>
      <c r="AJ319" s="2">
        <f t="shared" si="187"/>
        <v>83200000</v>
      </c>
      <c r="AK319" s="2">
        <f t="shared" si="188"/>
        <v>0</v>
      </c>
      <c r="AL319" s="37">
        <f t="shared" si="186"/>
        <v>0</v>
      </c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</row>
    <row r="320" spans="1:50" x14ac:dyDescent="0.45">
      <c r="A320" s="25">
        <f t="shared" si="204"/>
        <v>44150</v>
      </c>
      <c r="B320">
        <f t="shared" si="204"/>
        <v>298</v>
      </c>
      <c r="C320">
        <f t="shared" si="204"/>
        <v>265</v>
      </c>
      <c r="K320" s="26">
        <f t="shared" si="189"/>
        <v>1.0278098458926442E-10</v>
      </c>
      <c r="L320" s="28">
        <f t="shared" si="205"/>
        <v>1.0000000007194669</v>
      </c>
      <c r="M320" s="28">
        <f t="shared" si="207"/>
        <v>6743924309.8313847</v>
      </c>
      <c r="N320" s="31">
        <f t="shared" si="206"/>
        <v>7.142857153135232E-2</v>
      </c>
      <c r="O320" s="2">
        <f t="shared" si="198"/>
        <v>75934943.11045295</v>
      </c>
      <c r="P320" s="2">
        <f t="shared" si="199"/>
        <v>786685.04880229209</v>
      </c>
      <c r="Q320" s="21">
        <f t="shared" si="200"/>
        <v>6478371.840744758</v>
      </c>
      <c r="R320" s="2">
        <f t="shared" si="192"/>
        <v>83200000</v>
      </c>
      <c r="S320" s="2">
        <f t="shared" si="193"/>
        <v>0</v>
      </c>
      <c r="T320" s="21">
        <f t="shared" si="191"/>
        <v>0</v>
      </c>
      <c r="U320" s="2">
        <f t="shared" si="196"/>
        <v>83200000</v>
      </c>
      <c r="V320" s="2">
        <f t="shared" si="197"/>
        <v>0</v>
      </c>
      <c r="W320" s="21">
        <f t="shared" si="195"/>
        <v>0</v>
      </c>
      <c r="X320" s="2">
        <f t="shared" si="202"/>
        <v>83200000</v>
      </c>
      <c r="Y320" s="2">
        <f t="shared" si="203"/>
        <v>0</v>
      </c>
      <c r="Z320" s="21">
        <f t="shared" si="201"/>
        <v>0</v>
      </c>
      <c r="AA320" s="2">
        <f t="shared" si="209"/>
        <v>83200000</v>
      </c>
      <c r="AB320" s="2">
        <f t="shared" si="210"/>
        <v>0</v>
      </c>
      <c r="AC320" s="21">
        <f t="shared" si="208"/>
        <v>0</v>
      </c>
      <c r="AD320" s="2">
        <f t="shared" si="180"/>
        <v>83200000</v>
      </c>
      <c r="AE320" s="2">
        <f t="shared" si="181"/>
        <v>0</v>
      </c>
      <c r="AF320" s="21">
        <f t="shared" si="179"/>
        <v>0</v>
      </c>
      <c r="AG320" s="2">
        <f t="shared" si="184"/>
        <v>83200000</v>
      </c>
      <c r="AH320" s="2">
        <f t="shared" si="185"/>
        <v>0</v>
      </c>
      <c r="AI320" s="21">
        <f t="shared" si="183"/>
        <v>0</v>
      </c>
      <c r="AJ320" s="2">
        <f t="shared" si="187"/>
        <v>83200000</v>
      </c>
      <c r="AK320" s="2">
        <f t="shared" si="188"/>
        <v>0</v>
      </c>
      <c r="AL320" s="37">
        <f t="shared" si="186"/>
        <v>0</v>
      </c>
      <c r="AM320" s="37"/>
      <c r="AN320" s="37"/>
      <c r="AO320" s="37"/>
      <c r="AP320" s="37"/>
      <c r="AQ320" s="37"/>
      <c r="AR320" s="37"/>
      <c r="AS320" s="37"/>
      <c r="AT320" s="37"/>
      <c r="AU320" s="37"/>
      <c r="AV320" s="37"/>
      <c r="AW320" s="37"/>
      <c r="AX320" s="37"/>
    </row>
    <row r="321" spans="1:50" x14ac:dyDescent="0.45">
      <c r="A321" s="25">
        <f t="shared" si="204"/>
        <v>44151</v>
      </c>
      <c r="B321">
        <f t="shared" si="204"/>
        <v>299</v>
      </c>
      <c r="C321">
        <f t="shared" si="204"/>
        <v>266</v>
      </c>
      <c r="K321" s="26">
        <f t="shared" si="189"/>
        <v>9.4006816905121425E-11</v>
      </c>
      <c r="L321" s="28">
        <f t="shared" si="205"/>
        <v>1.0000000006580476</v>
      </c>
      <c r="M321" s="28">
        <f t="shared" si="207"/>
        <v>7373371457.3010197</v>
      </c>
      <c r="N321" s="31">
        <f t="shared" si="206"/>
        <v>7.1428571522578227E-2</v>
      </c>
      <c r="O321" s="2">
        <f t="shared" si="198"/>
        <v>75875853.584971905</v>
      </c>
      <c r="P321" s="2">
        <f t="shared" si="199"/>
        <v>789582.78508317529</v>
      </c>
      <c r="Q321" s="21">
        <f t="shared" si="200"/>
        <v>6534563.6299449196</v>
      </c>
      <c r="R321" s="2">
        <f t="shared" si="192"/>
        <v>83200000</v>
      </c>
      <c r="S321" s="2">
        <f t="shared" si="193"/>
        <v>0</v>
      </c>
      <c r="T321" s="21">
        <f t="shared" si="191"/>
        <v>0</v>
      </c>
      <c r="U321" s="2">
        <f t="shared" si="196"/>
        <v>83200000</v>
      </c>
      <c r="V321" s="2">
        <f t="shared" si="197"/>
        <v>0</v>
      </c>
      <c r="W321" s="21">
        <f t="shared" si="195"/>
        <v>0</v>
      </c>
      <c r="X321" s="2">
        <f t="shared" si="202"/>
        <v>83200000</v>
      </c>
      <c r="Y321" s="2">
        <f t="shared" si="203"/>
        <v>0</v>
      </c>
      <c r="Z321" s="21">
        <f t="shared" si="201"/>
        <v>0</v>
      </c>
      <c r="AA321" s="2">
        <f t="shared" si="209"/>
        <v>83200000</v>
      </c>
      <c r="AB321" s="2">
        <f t="shared" si="210"/>
        <v>0</v>
      </c>
      <c r="AC321" s="21">
        <f t="shared" si="208"/>
        <v>0</v>
      </c>
      <c r="AD321" s="2">
        <f t="shared" si="180"/>
        <v>83200000</v>
      </c>
      <c r="AE321" s="2">
        <f t="shared" si="181"/>
        <v>0</v>
      </c>
      <c r="AF321" s="21">
        <f t="shared" si="179"/>
        <v>0</v>
      </c>
      <c r="AG321" s="2">
        <f t="shared" si="184"/>
        <v>83200000</v>
      </c>
      <c r="AH321" s="2">
        <f t="shared" si="185"/>
        <v>0</v>
      </c>
      <c r="AI321" s="21">
        <f t="shared" si="183"/>
        <v>0</v>
      </c>
      <c r="AJ321" s="2">
        <f t="shared" si="187"/>
        <v>83200000</v>
      </c>
      <c r="AK321" s="2">
        <f t="shared" si="188"/>
        <v>0</v>
      </c>
      <c r="AL321" s="37">
        <f t="shared" si="186"/>
        <v>0</v>
      </c>
      <c r="AM321" s="37"/>
      <c r="AN321" s="37"/>
      <c r="AO321" s="37"/>
      <c r="AP321" s="37"/>
      <c r="AQ321" s="37"/>
      <c r="AR321" s="37"/>
      <c r="AS321" s="37"/>
      <c r="AT321" s="37"/>
      <c r="AU321" s="37"/>
      <c r="AV321" s="37"/>
      <c r="AW321" s="37"/>
      <c r="AX321" s="37"/>
    </row>
    <row r="322" spans="1:50" x14ac:dyDescent="0.45">
      <c r="A322" s="25">
        <f t="shared" si="204"/>
        <v>44152</v>
      </c>
      <c r="B322">
        <f t="shared" si="204"/>
        <v>300</v>
      </c>
      <c r="C322">
        <f t="shared" si="204"/>
        <v>267</v>
      </c>
      <c r="K322" s="26">
        <f t="shared" si="189"/>
        <v>8.5981679003648296E-11</v>
      </c>
      <c r="L322" s="28">
        <f t="shared" si="205"/>
        <v>1.0000000006018717</v>
      </c>
      <c r="M322" s="28">
        <f t="shared" si="207"/>
        <v>8061568331.673708</v>
      </c>
      <c r="N322" s="31">
        <f t="shared" si="206"/>
        <v>7.1428571514553091E-2</v>
      </c>
      <c r="O322" s="2">
        <f t="shared" si="198"/>
        <v>75816592.555050805</v>
      </c>
      <c r="P322" s="2">
        <f t="shared" si="199"/>
        <v>792445.044641193</v>
      </c>
      <c r="Q322" s="21">
        <f t="shared" si="200"/>
        <v>6590962.4003080018</v>
      </c>
      <c r="R322" s="2">
        <f t="shared" si="192"/>
        <v>83200000</v>
      </c>
      <c r="S322" s="2">
        <f t="shared" si="193"/>
        <v>0</v>
      </c>
      <c r="T322" s="21">
        <f t="shared" si="191"/>
        <v>0</v>
      </c>
      <c r="U322" s="2">
        <f t="shared" si="196"/>
        <v>83200000</v>
      </c>
      <c r="V322" s="2">
        <f t="shared" si="197"/>
        <v>0</v>
      </c>
      <c r="W322" s="21">
        <f t="shared" si="195"/>
        <v>0</v>
      </c>
      <c r="X322" s="2">
        <f t="shared" si="202"/>
        <v>83200000</v>
      </c>
      <c r="Y322" s="2">
        <f t="shared" si="203"/>
        <v>0</v>
      </c>
      <c r="Z322" s="21">
        <f t="shared" si="201"/>
        <v>0</v>
      </c>
      <c r="AA322" s="2">
        <f t="shared" si="209"/>
        <v>83200000</v>
      </c>
      <c r="AB322" s="2">
        <f t="shared" si="210"/>
        <v>0</v>
      </c>
      <c r="AC322" s="21">
        <f t="shared" si="208"/>
        <v>0</v>
      </c>
      <c r="AD322" s="2">
        <f t="shared" si="180"/>
        <v>83200000</v>
      </c>
      <c r="AE322" s="2">
        <f t="shared" si="181"/>
        <v>0</v>
      </c>
      <c r="AF322" s="21">
        <f t="shared" ref="AF322:AF366" si="211">$Q$2-AD322-AE322</f>
        <v>0</v>
      </c>
      <c r="AG322" s="2">
        <f t="shared" si="184"/>
        <v>83200000</v>
      </c>
      <c r="AH322" s="2">
        <f t="shared" si="185"/>
        <v>0</v>
      </c>
      <c r="AI322" s="21">
        <f t="shared" si="183"/>
        <v>0</v>
      </c>
      <c r="AJ322" s="2">
        <f t="shared" si="187"/>
        <v>83200000</v>
      </c>
      <c r="AK322" s="2">
        <f t="shared" si="188"/>
        <v>0</v>
      </c>
      <c r="AL322" s="37">
        <f t="shared" si="186"/>
        <v>0</v>
      </c>
      <c r="AM322" s="37"/>
      <c r="AN322" s="37"/>
      <c r="AO322" s="37"/>
      <c r="AP322" s="37"/>
      <c r="AQ322" s="37"/>
      <c r="AR322" s="37"/>
      <c r="AS322" s="37"/>
      <c r="AT322" s="37"/>
      <c r="AU322" s="37"/>
      <c r="AV322" s="37"/>
      <c r="AW322" s="37"/>
      <c r="AX322" s="37"/>
    </row>
    <row r="323" spans="1:50" x14ac:dyDescent="0.45">
      <c r="A323" s="25">
        <f t="shared" si="204"/>
        <v>44153</v>
      </c>
      <c r="B323">
        <f t="shared" si="204"/>
        <v>301</v>
      </c>
      <c r="C323">
        <f t="shared" si="204"/>
        <v>268</v>
      </c>
      <c r="K323" s="26">
        <f t="shared" si="189"/>
        <v>7.8641627997550365E-11</v>
      </c>
      <c r="L323" s="28">
        <f t="shared" si="205"/>
        <v>1.0000000005504914</v>
      </c>
      <c r="M323" s="28">
        <f t="shared" si="207"/>
        <v>8813998364.6006966</v>
      </c>
      <c r="N323" s="31">
        <f t="shared" si="206"/>
        <v>7.1428571507212962E-2</v>
      </c>
      <c r="O323" s="2">
        <f t="shared" si="198"/>
        <v>75757163.154447466</v>
      </c>
      <c r="P323" s="2">
        <f t="shared" si="199"/>
        <v>795271.22777016135</v>
      </c>
      <c r="Q323" s="21">
        <f t="shared" si="200"/>
        <v>6647565.617782373</v>
      </c>
      <c r="R323" s="2">
        <f t="shared" si="192"/>
        <v>83200000</v>
      </c>
      <c r="S323" s="2">
        <f t="shared" si="193"/>
        <v>0</v>
      </c>
      <c r="T323" s="21">
        <f t="shared" si="191"/>
        <v>0</v>
      </c>
      <c r="U323" s="2">
        <f t="shared" si="196"/>
        <v>83200000</v>
      </c>
      <c r="V323" s="2">
        <f t="shared" si="197"/>
        <v>0</v>
      </c>
      <c r="W323" s="21">
        <f t="shared" si="195"/>
        <v>0</v>
      </c>
      <c r="X323" s="2">
        <f t="shared" si="202"/>
        <v>83200000</v>
      </c>
      <c r="Y323" s="2">
        <f t="shared" si="203"/>
        <v>0</v>
      </c>
      <c r="Z323" s="21">
        <f t="shared" si="201"/>
        <v>0</v>
      </c>
      <c r="AA323" s="2">
        <f t="shared" si="209"/>
        <v>83200000</v>
      </c>
      <c r="AB323" s="2">
        <f t="shared" si="210"/>
        <v>0</v>
      </c>
      <c r="AC323" s="21">
        <f t="shared" si="208"/>
        <v>0</v>
      </c>
      <c r="AD323" s="2">
        <f t="shared" ref="AD323:AD366" si="212">AD322-$N$129*AD322*AE322/$Q$2</f>
        <v>83200000</v>
      </c>
      <c r="AE323" s="2">
        <f t="shared" ref="AE323:AE366" si="213">AE322+$N$129*AD322*AE322/$Q$2-$Q$9*AE322</f>
        <v>0</v>
      </c>
      <c r="AF323" s="21">
        <f t="shared" si="211"/>
        <v>0</v>
      </c>
      <c r="AG323" s="2">
        <f t="shared" si="184"/>
        <v>83200000</v>
      </c>
      <c r="AH323" s="2">
        <f t="shared" si="185"/>
        <v>0</v>
      </c>
      <c r="AI323" s="21">
        <f t="shared" si="183"/>
        <v>0</v>
      </c>
      <c r="AJ323" s="2">
        <f t="shared" si="187"/>
        <v>83200000</v>
      </c>
      <c r="AK323" s="2">
        <f t="shared" si="188"/>
        <v>0</v>
      </c>
      <c r="AL323" s="37">
        <f t="shared" si="186"/>
        <v>0</v>
      </c>
      <c r="AM323" s="37"/>
      <c r="AN323" s="37"/>
      <c r="AO323" s="37"/>
      <c r="AP323" s="37"/>
      <c r="AQ323" s="37"/>
      <c r="AR323" s="37"/>
      <c r="AS323" s="37"/>
      <c r="AT323" s="37"/>
      <c r="AU323" s="37"/>
      <c r="AV323" s="37"/>
      <c r="AW323" s="37"/>
      <c r="AX323" s="37"/>
    </row>
    <row r="324" spans="1:50" x14ac:dyDescent="0.45">
      <c r="A324" s="25">
        <f t="shared" si="204"/>
        <v>44154</v>
      </c>
      <c r="B324">
        <f t="shared" si="204"/>
        <v>302</v>
      </c>
      <c r="C324">
        <f t="shared" si="204"/>
        <v>269</v>
      </c>
      <c r="K324" s="26">
        <f t="shared" si="189"/>
        <v>7.1928179651419486E-11</v>
      </c>
      <c r="L324" s="28">
        <f t="shared" si="205"/>
        <v>1.0000000005034972</v>
      </c>
      <c r="M324" s="28">
        <f t="shared" si="207"/>
        <v>9636656786.2428341</v>
      </c>
      <c r="N324" s="31">
        <f t="shared" si="206"/>
        <v>7.1428571500499666E-2</v>
      </c>
      <c r="O324" s="2">
        <f t="shared" si="198"/>
        <v>75697568.55461213</v>
      </c>
      <c r="P324" s="2">
        <f t="shared" si="199"/>
        <v>798060.73990763503</v>
      </c>
      <c r="Q324" s="21">
        <f t="shared" si="200"/>
        <v>6704370.7054802347</v>
      </c>
      <c r="R324" s="2">
        <f t="shared" si="192"/>
        <v>83200000</v>
      </c>
      <c r="S324" s="2">
        <f t="shared" si="193"/>
        <v>0</v>
      </c>
      <c r="T324" s="21">
        <f t="shared" si="191"/>
        <v>0</v>
      </c>
      <c r="U324" s="2">
        <f t="shared" si="196"/>
        <v>83200000</v>
      </c>
      <c r="V324" s="2">
        <f t="shared" si="197"/>
        <v>0</v>
      </c>
      <c r="W324" s="21">
        <f t="shared" si="195"/>
        <v>0</v>
      </c>
      <c r="X324" s="2">
        <f t="shared" si="202"/>
        <v>83200000</v>
      </c>
      <c r="Y324" s="2">
        <f t="shared" si="203"/>
        <v>0</v>
      </c>
      <c r="Z324" s="21">
        <f t="shared" si="201"/>
        <v>0</v>
      </c>
      <c r="AA324" s="2">
        <f t="shared" si="209"/>
        <v>83200000</v>
      </c>
      <c r="AB324" s="2">
        <f t="shared" si="210"/>
        <v>0</v>
      </c>
      <c r="AC324" s="21">
        <f t="shared" si="208"/>
        <v>0</v>
      </c>
      <c r="AD324" s="2">
        <f t="shared" si="212"/>
        <v>83200000</v>
      </c>
      <c r="AE324" s="2">
        <f t="shared" si="213"/>
        <v>0</v>
      </c>
      <c r="AF324" s="21">
        <f t="shared" si="211"/>
        <v>0</v>
      </c>
      <c r="AG324" s="2">
        <f t="shared" si="184"/>
        <v>83200000</v>
      </c>
      <c r="AH324" s="2">
        <f t="shared" si="185"/>
        <v>0</v>
      </c>
      <c r="AI324" s="21">
        <f t="shared" si="183"/>
        <v>0</v>
      </c>
      <c r="AJ324" s="2">
        <f t="shared" si="187"/>
        <v>83200000</v>
      </c>
      <c r="AK324" s="2">
        <f t="shared" si="188"/>
        <v>0</v>
      </c>
      <c r="AL324" s="37">
        <f t="shared" si="186"/>
        <v>0</v>
      </c>
      <c r="AM324" s="37"/>
      <c r="AN324" s="37"/>
      <c r="AO324" s="37"/>
      <c r="AP324" s="37"/>
      <c r="AQ324" s="37"/>
      <c r="AR324" s="37"/>
      <c r="AS324" s="37"/>
      <c r="AT324" s="37"/>
      <c r="AU324" s="37"/>
      <c r="AV324" s="37"/>
      <c r="AW324" s="37"/>
      <c r="AX324" s="37"/>
    </row>
    <row r="325" spans="1:50" x14ac:dyDescent="0.45">
      <c r="A325" s="25">
        <f t="shared" si="204"/>
        <v>44155</v>
      </c>
      <c r="B325">
        <f t="shared" si="204"/>
        <v>303</v>
      </c>
      <c r="C325">
        <f t="shared" si="204"/>
        <v>270</v>
      </c>
      <c r="K325" s="26">
        <f t="shared" si="189"/>
        <v>6.5787842389631725E-11</v>
      </c>
      <c r="L325" s="28">
        <f t="shared" si="205"/>
        <v>1.000000000460515</v>
      </c>
      <c r="M325" s="28">
        <f t="shared" si="207"/>
        <v>10536098394.210089</v>
      </c>
      <c r="N325" s="31">
        <f t="shared" si="206"/>
        <v>7.1428571494359244E-2</v>
      </c>
      <c r="O325" s="2">
        <f t="shared" si="198"/>
        <v>75637811.964060411</v>
      </c>
      <c r="P325" s="2">
        <f t="shared" si="199"/>
        <v>800812.99189452978</v>
      </c>
      <c r="Q325" s="21">
        <f t="shared" si="200"/>
        <v>6761375.044045059</v>
      </c>
      <c r="R325" s="2">
        <f t="shared" si="192"/>
        <v>83200000</v>
      </c>
      <c r="S325" s="2">
        <f t="shared" si="193"/>
        <v>0</v>
      </c>
      <c r="T325" s="21">
        <f t="shared" si="191"/>
        <v>0</v>
      </c>
      <c r="U325" s="2">
        <f t="shared" si="196"/>
        <v>83200000</v>
      </c>
      <c r="V325" s="2">
        <f t="shared" si="197"/>
        <v>0</v>
      </c>
      <c r="W325" s="21">
        <f t="shared" si="195"/>
        <v>0</v>
      </c>
      <c r="X325" s="2">
        <f t="shared" si="202"/>
        <v>83200000</v>
      </c>
      <c r="Y325" s="2">
        <f t="shared" si="203"/>
        <v>0</v>
      </c>
      <c r="Z325" s="21">
        <f t="shared" si="201"/>
        <v>0</v>
      </c>
      <c r="AA325" s="2">
        <f t="shared" si="209"/>
        <v>83200000</v>
      </c>
      <c r="AB325" s="2">
        <f t="shared" si="210"/>
        <v>0</v>
      </c>
      <c r="AC325" s="21">
        <f t="shared" si="208"/>
        <v>0</v>
      </c>
      <c r="AD325" s="2">
        <f t="shared" si="212"/>
        <v>83200000</v>
      </c>
      <c r="AE325" s="2">
        <f t="shared" si="213"/>
        <v>0</v>
      </c>
      <c r="AF325" s="21">
        <f t="shared" si="211"/>
        <v>0</v>
      </c>
      <c r="AG325" s="2">
        <f t="shared" si="184"/>
        <v>83200000</v>
      </c>
      <c r="AH325" s="2">
        <f t="shared" si="185"/>
        <v>0</v>
      </c>
      <c r="AI325" s="21">
        <f t="shared" si="183"/>
        <v>0</v>
      </c>
      <c r="AJ325" s="2">
        <f t="shared" si="187"/>
        <v>83200000</v>
      </c>
      <c r="AK325" s="2">
        <f t="shared" si="188"/>
        <v>0</v>
      </c>
      <c r="AL325" s="37">
        <f t="shared" si="186"/>
        <v>0</v>
      </c>
      <c r="AM325" s="37"/>
      <c r="AN325" s="37"/>
      <c r="AO325" s="37"/>
      <c r="AP325" s="37"/>
      <c r="AQ325" s="37"/>
      <c r="AR325" s="37"/>
      <c r="AS325" s="37"/>
      <c r="AT325" s="37"/>
      <c r="AU325" s="37"/>
      <c r="AV325" s="37"/>
      <c r="AW325" s="37"/>
      <c r="AX325" s="37"/>
    </row>
    <row r="326" spans="1:50" x14ac:dyDescent="0.45">
      <c r="A326" s="25">
        <f t="shared" si="204"/>
        <v>44156</v>
      </c>
      <c r="B326">
        <f t="shared" si="204"/>
        <v>304</v>
      </c>
      <c r="C326">
        <f t="shared" si="204"/>
        <v>271</v>
      </c>
      <c r="K326" s="26">
        <f t="shared" si="189"/>
        <v>6.0171691084880645E-11</v>
      </c>
      <c r="L326" s="28">
        <f t="shared" si="205"/>
        <v>1.0000000004212017</v>
      </c>
      <c r="M326" s="28">
        <f t="shared" si="207"/>
        <v>11519489781.036129</v>
      </c>
      <c r="N326" s="31">
        <f t="shared" si="206"/>
        <v>7.142857148874307E-2</v>
      </c>
      <c r="O326" s="2">
        <f t="shared" si="198"/>
        <v>75577896.627728492</v>
      </c>
      <c r="P326" s="2">
        <f t="shared" si="199"/>
        <v>803527.40023398306</v>
      </c>
      <c r="Q326" s="21">
        <f t="shared" si="200"/>
        <v>6818575.9720375249</v>
      </c>
      <c r="R326" s="2">
        <f t="shared" si="192"/>
        <v>83200000</v>
      </c>
      <c r="S326" s="2">
        <f t="shared" si="193"/>
        <v>0</v>
      </c>
      <c r="T326" s="21">
        <f t="shared" si="191"/>
        <v>0</v>
      </c>
      <c r="U326" s="2">
        <f t="shared" si="196"/>
        <v>83200000</v>
      </c>
      <c r="V326" s="2">
        <f t="shared" si="197"/>
        <v>0</v>
      </c>
      <c r="W326" s="21">
        <f t="shared" si="195"/>
        <v>0</v>
      </c>
      <c r="X326" s="2">
        <f t="shared" si="202"/>
        <v>83200000</v>
      </c>
      <c r="Y326" s="2">
        <f t="shared" si="203"/>
        <v>0</v>
      </c>
      <c r="Z326" s="21">
        <f t="shared" si="201"/>
        <v>0</v>
      </c>
      <c r="AA326" s="2">
        <f t="shared" si="209"/>
        <v>83200000</v>
      </c>
      <c r="AB326" s="2">
        <f t="shared" si="210"/>
        <v>0</v>
      </c>
      <c r="AC326" s="21">
        <f t="shared" si="208"/>
        <v>0</v>
      </c>
      <c r="AD326" s="2">
        <f t="shared" si="212"/>
        <v>83200000</v>
      </c>
      <c r="AE326" s="2">
        <f t="shared" si="213"/>
        <v>0</v>
      </c>
      <c r="AF326" s="21">
        <f t="shared" si="211"/>
        <v>0</v>
      </c>
      <c r="AG326" s="2">
        <f t="shared" si="184"/>
        <v>83200000</v>
      </c>
      <c r="AH326" s="2">
        <f t="shared" si="185"/>
        <v>0</v>
      </c>
      <c r="AI326" s="21">
        <f t="shared" si="183"/>
        <v>0</v>
      </c>
      <c r="AJ326" s="2">
        <f t="shared" si="187"/>
        <v>83200000</v>
      </c>
      <c r="AK326" s="2">
        <f t="shared" si="188"/>
        <v>0</v>
      </c>
      <c r="AL326" s="37">
        <f t="shared" si="186"/>
        <v>0</v>
      </c>
      <c r="AM326" s="37"/>
      <c r="AN326" s="37"/>
      <c r="AO326" s="37"/>
      <c r="AP326" s="37"/>
      <c r="AQ326" s="37"/>
      <c r="AR326" s="37"/>
      <c r="AS326" s="37"/>
      <c r="AT326" s="37"/>
      <c r="AU326" s="37"/>
      <c r="AV326" s="37"/>
      <c r="AW326" s="37"/>
      <c r="AX326" s="37"/>
    </row>
    <row r="327" spans="1:50" x14ac:dyDescent="0.45">
      <c r="A327" s="25">
        <f t="shared" si="204"/>
        <v>44157</v>
      </c>
      <c r="B327">
        <f t="shared" si="204"/>
        <v>305</v>
      </c>
      <c r="C327">
        <f t="shared" si="204"/>
        <v>272</v>
      </c>
      <c r="K327" s="26">
        <f t="shared" si="189"/>
        <v>5.5034977231369655E-11</v>
      </c>
      <c r="L327" s="28">
        <f t="shared" si="205"/>
        <v>1.0000000003852449</v>
      </c>
      <c r="M327" s="28">
        <f t="shared" si="207"/>
        <v>12594666436.326878</v>
      </c>
      <c r="N327" s="31">
        <f t="shared" si="206"/>
        <v>7.1428571483606512E-2</v>
      </c>
      <c r="O327" s="2">
        <f t="shared" si="198"/>
        <v>75517825.826310784</v>
      </c>
      <c r="P327" s="2">
        <f t="shared" si="199"/>
        <v>806203.3873492633</v>
      </c>
      <c r="Q327" s="21">
        <f t="shared" si="200"/>
        <v>6875970.7863399535</v>
      </c>
      <c r="R327" s="2">
        <f t="shared" si="192"/>
        <v>83200000</v>
      </c>
      <c r="S327" s="2">
        <f t="shared" si="193"/>
        <v>0</v>
      </c>
      <c r="T327" s="21">
        <f t="shared" si="191"/>
        <v>0</v>
      </c>
      <c r="U327" s="2">
        <f t="shared" si="196"/>
        <v>83200000</v>
      </c>
      <c r="V327" s="2">
        <f t="shared" si="197"/>
        <v>0</v>
      </c>
      <c r="W327" s="21">
        <f t="shared" si="195"/>
        <v>0</v>
      </c>
      <c r="X327" s="2">
        <f t="shared" si="202"/>
        <v>83200000</v>
      </c>
      <c r="Y327" s="2">
        <f t="shared" si="203"/>
        <v>0</v>
      </c>
      <c r="Z327" s="21">
        <f t="shared" si="201"/>
        <v>0</v>
      </c>
      <c r="AA327" s="2">
        <f t="shared" si="209"/>
        <v>83200000</v>
      </c>
      <c r="AB327" s="2">
        <f t="shared" si="210"/>
        <v>0</v>
      </c>
      <c r="AC327" s="21">
        <f t="shared" si="208"/>
        <v>0</v>
      </c>
      <c r="AD327" s="2">
        <f t="shared" si="212"/>
        <v>83200000</v>
      </c>
      <c r="AE327" s="2">
        <f t="shared" si="213"/>
        <v>0</v>
      </c>
      <c r="AF327" s="21">
        <f t="shared" si="211"/>
        <v>0</v>
      </c>
      <c r="AG327" s="2">
        <f t="shared" si="184"/>
        <v>83200000</v>
      </c>
      <c r="AH327" s="2">
        <f t="shared" si="185"/>
        <v>0</v>
      </c>
      <c r="AI327" s="21">
        <f t="shared" si="183"/>
        <v>0</v>
      </c>
      <c r="AJ327" s="2">
        <f t="shared" si="187"/>
        <v>83200000</v>
      </c>
      <c r="AK327" s="2">
        <f t="shared" si="188"/>
        <v>0</v>
      </c>
      <c r="AL327" s="37">
        <f t="shared" si="186"/>
        <v>0</v>
      </c>
      <c r="AM327" s="37"/>
      <c r="AN327" s="37"/>
      <c r="AO327" s="37"/>
      <c r="AP327" s="37"/>
      <c r="AQ327" s="37"/>
      <c r="AR327" s="37"/>
      <c r="AS327" s="37"/>
      <c r="AT327" s="37"/>
      <c r="AU327" s="37"/>
      <c r="AV327" s="37"/>
      <c r="AW327" s="37"/>
      <c r="AX327" s="37"/>
    </row>
    <row r="328" spans="1:50" x14ac:dyDescent="0.45">
      <c r="A328" s="25">
        <f t="shared" ref="A328:C343" si="214">A327+1</f>
        <v>44158</v>
      </c>
      <c r="B328">
        <f t="shared" si="214"/>
        <v>306</v>
      </c>
      <c r="C328">
        <f t="shared" si="214"/>
        <v>273</v>
      </c>
      <c r="K328" s="26">
        <f t="shared" si="189"/>
        <v>5.0336772396586751E-11</v>
      </c>
      <c r="L328" s="28">
        <f t="shared" si="205"/>
        <v>1.0000000003523575</v>
      </c>
      <c r="M328" s="28">
        <f t="shared" si="207"/>
        <v>13770195178.56386</v>
      </c>
      <c r="N328" s="31">
        <f t="shared" si="206"/>
        <v>7.142857147890827E-2</v>
      </c>
      <c r="O328" s="2">
        <f t="shared" si="198"/>
        <v>75457602.875580281</v>
      </c>
      <c r="P328" s="2">
        <f t="shared" si="199"/>
        <v>808840.38184053707</v>
      </c>
      <c r="Q328" s="21">
        <f t="shared" si="200"/>
        <v>6933556.7425791817</v>
      </c>
      <c r="R328" s="2">
        <f t="shared" si="192"/>
        <v>83200000</v>
      </c>
      <c r="S328" s="2">
        <f t="shared" si="193"/>
        <v>0</v>
      </c>
      <c r="T328" s="21">
        <f t="shared" si="191"/>
        <v>0</v>
      </c>
      <c r="U328" s="2">
        <f t="shared" si="196"/>
        <v>83200000</v>
      </c>
      <c r="V328" s="2">
        <f t="shared" si="197"/>
        <v>0</v>
      </c>
      <c r="W328" s="21">
        <f t="shared" si="195"/>
        <v>0</v>
      </c>
      <c r="X328" s="2">
        <f t="shared" si="202"/>
        <v>83200000</v>
      </c>
      <c r="Y328" s="2">
        <f t="shared" si="203"/>
        <v>0</v>
      </c>
      <c r="Z328" s="21">
        <f t="shared" si="201"/>
        <v>0</v>
      </c>
      <c r="AA328" s="2">
        <f t="shared" si="209"/>
        <v>83200000</v>
      </c>
      <c r="AB328" s="2">
        <f t="shared" si="210"/>
        <v>0</v>
      </c>
      <c r="AC328" s="21">
        <f t="shared" si="208"/>
        <v>0</v>
      </c>
      <c r="AD328" s="2">
        <f t="shared" si="212"/>
        <v>83200000</v>
      </c>
      <c r="AE328" s="2">
        <f t="shared" si="213"/>
        <v>0</v>
      </c>
      <c r="AF328" s="21">
        <f t="shared" si="211"/>
        <v>0</v>
      </c>
      <c r="AG328" s="2">
        <f t="shared" si="184"/>
        <v>83200000</v>
      </c>
      <c r="AH328" s="2">
        <f t="shared" si="185"/>
        <v>0</v>
      </c>
      <c r="AI328" s="21">
        <f t="shared" si="183"/>
        <v>0</v>
      </c>
      <c r="AJ328" s="2">
        <f t="shared" si="187"/>
        <v>83200000</v>
      </c>
      <c r="AK328" s="2">
        <f t="shared" si="188"/>
        <v>0</v>
      </c>
      <c r="AL328" s="37">
        <f t="shared" si="186"/>
        <v>0</v>
      </c>
      <c r="AM328" s="37"/>
      <c r="AN328" s="37"/>
      <c r="AO328" s="37"/>
      <c r="AP328" s="37"/>
      <c r="AQ328" s="37"/>
      <c r="AR328" s="37"/>
      <c r="AS328" s="37"/>
      <c r="AT328" s="37"/>
      <c r="AU328" s="37"/>
      <c r="AV328" s="37"/>
      <c r="AW328" s="37"/>
      <c r="AX328" s="37"/>
    </row>
    <row r="329" spans="1:50" x14ac:dyDescent="0.45">
      <c r="A329" s="25">
        <f t="shared" si="214"/>
        <v>44159</v>
      </c>
      <c r="B329">
        <f t="shared" si="214"/>
        <v>307</v>
      </c>
      <c r="C329">
        <f t="shared" si="214"/>
        <v>274</v>
      </c>
      <c r="K329" s="26">
        <f t="shared" si="189"/>
        <v>4.603964211075444E-11</v>
      </c>
      <c r="L329" s="28">
        <f t="shared" si="205"/>
        <v>1.0000000003222775</v>
      </c>
      <c r="M329" s="28">
        <f t="shared" si="207"/>
        <v>15055442414.006786</v>
      </c>
      <c r="N329" s="31">
        <f t="shared" si="206"/>
        <v>7.1428571474611041E-2</v>
      </c>
      <c r="O329" s="2">
        <f t="shared" si="198"/>
        <v>75397231.125691906</v>
      </c>
      <c r="P329" s="2">
        <f t="shared" si="199"/>
        <v>811437.8187403034</v>
      </c>
      <c r="Q329" s="21">
        <f t="shared" si="200"/>
        <v>6991331.0555677908</v>
      </c>
      <c r="R329" s="2">
        <f t="shared" si="192"/>
        <v>83200000</v>
      </c>
      <c r="S329" s="2">
        <f t="shared" si="193"/>
        <v>0</v>
      </c>
      <c r="T329" s="21">
        <f t="shared" si="191"/>
        <v>0</v>
      </c>
      <c r="U329" s="2">
        <f t="shared" si="196"/>
        <v>83200000</v>
      </c>
      <c r="V329" s="2">
        <f t="shared" si="197"/>
        <v>0</v>
      </c>
      <c r="W329" s="21">
        <f t="shared" si="195"/>
        <v>0</v>
      </c>
      <c r="X329" s="2">
        <f t="shared" si="202"/>
        <v>83200000</v>
      </c>
      <c r="Y329" s="2">
        <f t="shared" si="203"/>
        <v>0</v>
      </c>
      <c r="Z329" s="21">
        <f t="shared" si="201"/>
        <v>0</v>
      </c>
      <c r="AA329" s="2">
        <f t="shared" si="209"/>
        <v>83200000</v>
      </c>
      <c r="AB329" s="2">
        <f t="shared" si="210"/>
        <v>0</v>
      </c>
      <c r="AC329" s="21">
        <f t="shared" si="208"/>
        <v>0</v>
      </c>
      <c r="AD329" s="2">
        <f t="shared" si="212"/>
        <v>83200000</v>
      </c>
      <c r="AE329" s="2">
        <f t="shared" si="213"/>
        <v>0</v>
      </c>
      <c r="AF329" s="21">
        <f t="shared" si="211"/>
        <v>0</v>
      </c>
      <c r="AG329" s="2">
        <f t="shared" si="184"/>
        <v>83200000</v>
      </c>
      <c r="AH329" s="2">
        <f t="shared" si="185"/>
        <v>0</v>
      </c>
      <c r="AI329" s="21">
        <f t="shared" ref="AI329:AI366" si="215">$Q$2-AG329-AH329</f>
        <v>0</v>
      </c>
      <c r="AJ329" s="2">
        <f t="shared" si="187"/>
        <v>83200000</v>
      </c>
      <c r="AK329" s="2">
        <f t="shared" si="188"/>
        <v>0</v>
      </c>
      <c r="AL329" s="37">
        <f t="shared" si="186"/>
        <v>0</v>
      </c>
      <c r="AM329" s="37"/>
      <c r="AN329" s="37"/>
      <c r="AO329" s="37"/>
      <c r="AP329" s="37"/>
      <c r="AQ329" s="37"/>
      <c r="AR329" s="37"/>
      <c r="AS329" s="37"/>
      <c r="AT329" s="37"/>
      <c r="AU329" s="37"/>
      <c r="AV329" s="37"/>
      <c r="AW329" s="37"/>
      <c r="AX329" s="37"/>
    </row>
    <row r="330" spans="1:50" x14ac:dyDescent="0.45">
      <c r="A330" s="25">
        <f t="shared" si="214"/>
        <v>44160</v>
      </c>
      <c r="B330">
        <f t="shared" si="214"/>
        <v>308</v>
      </c>
      <c r="C330">
        <f t="shared" si="214"/>
        <v>275</v>
      </c>
      <c r="K330" s="26">
        <f t="shared" si="189"/>
        <v>4.210934759555801E-11</v>
      </c>
      <c r="L330" s="28">
        <f t="shared" si="205"/>
        <v>1.0000000002947653</v>
      </c>
      <c r="M330" s="28">
        <f t="shared" si="207"/>
        <v>16460648766.571329</v>
      </c>
      <c r="N330" s="31">
        <f t="shared" si="206"/>
        <v>7.1428571470680852E-2</v>
      </c>
      <c r="O330" s="2">
        <f t="shared" si="198"/>
        <v>75336713.960469171</v>
      </c>
      <c r="P330" s="2">
        <f t="shared" si="199"/>
        <v>813995.1397673015</v>
      </c>
      <c r="Q330" s="21">
        <f t="shared" si="200"/>
        <v>7049290.8997635273</v>
      </c>
      <c r="R330" s="2">
        <f t="shared" si="192"/>
        <v>83200000</v>
      </c>
      <c r="S330" s="2">
        <f t="shared" si="193"/>
        <v>0</v>
      </c>
      <c r="T330" s="21">
        <f t="shared" si="191"/>
        <v>0</v>
      </c>
      <c r="U330" s="2">
        <f t="shared" si="196"/>
        <v>83200000</v>
      </c>
      <c r="V330" s="2">
        <f t="shared" si="197"/>
        <v>0</v>
      </c>
      <c r="W330" s="21">
        <f t="shared" si="195"/>
        <v>0</v>
      </c>
      <c r="X330" s="2">
        <f t="shared" si="202"/>
        <v>83200000</v>
      </c>
      <c r="Y330" s="2">
        <f t="shared" si="203"/>
        <v>0</v>
      </c>
      <c r="Z330" s="21">
        <f t="shared" si="201"/>
        <v>0</v>
      </c>
      <c r="AA330" s="2">
        <f t="shared" si="209"/>
        <v>83200000</v>
      </c>
      <c r="AB330" s="2">
        <f t="shared" si="210"/>
        <v>0</v>
      </c>
      <c r="AC330" s="21">
        <f t="shared" si="208"/>
        <v>0</v>
      </c>
      <c r="AD330" s="2">
        <f t="shared" si="212"/>
        <v>83200000</v>
      </c>
      <c r="AE330" s="2">
        <f t="shared" si="213"/>
        <v>0</v>
      </c>
      <c r="AF330" s="21">
        <f t="shared" si="211"/>
        <v>0</v>
      </c>
      <c r="AG330" s="2">
        <f t="shared" ref="AG330:AG366" si="216">AG329-$N$136*AG329*AH329/$Q$2</f>
        <v>83200000</v>
      </c>
      <c r="AH330" s="2">
        <f t="shared" ref="AH330:AH366" si="217">AH329+$N$136*AG329*AH329/$Q$2-$Q$9*AH329</f>
        <v>0</v>
      </c>
      <c r="AI330" s="21">
        <f t="shared" si="215"/>
        <v>0</v>
      </c>
      <c r="AJ330" s="2">
        <f t="shared" si="187"/>
        <v>83200000</v>
      </c>
      <c r="AK330" s="2">
        <f t="shared" si="188"/>
        <v>0</v>
      </c>
      <c r="AL330" s="37">
        <f t="shared" si="186"/>
        <v>0</v>
      </c>
      <c r="AM330" s="37"/>
      <c r="AN330" s="37"/>
      <c r="AO330" s="37"/>
      <c r="AP330" s="37"/>
      <c r="AQ330" s="37"/>
      <c r="AR330" s="37"/>
      <c r="AS330" s="37"/>
      <c r="AT330" s="37"/>
      <c r="AU330" s="37"/>
      <c r="AV330" s="37"/>
      <c r="AW330" s="37"/>
      <c r="AX330" s="37"/>
    </row>
    <row r="331" spans="1:50" x14ac:dyDescent="0.45">
      <c r="A331" s="25">
        <f t="shared" si="214"/>
        <v>44161</v>
      </c>
      <c r="B331">
        <f t="shared" si="214"/>
        <v>309</v>
      </c>
      <c r="C331">
        <f t="shared" si="214"/>
        <v>276</v>
      </c>
      <c r="K331" s="26">
        <f t="shared" si="189"/>
        <v>3.8514572955581643E-11</v>
      </c>
      <c r="L331" s="28">
        <f t="shared" si="205"/>
        <v>1.0000000002696021</v>
      </c>
      <c r="M331" s="28">
        <f t="shared" si="207"/>
        <v>17997010673.319496</v>
      </c>
      <c r="N331" s="31">
        <f t="shared" si="206"/>
        <v>7.142857146708595E-2</v>
      </c>
      <c r="O331" s="2">
        <f t="shared" si="198"/>
        <v>75276054.796674386</v>
      </c>
      <c r="P331" s="2">
        <f t="shared" si="199"/>
        <v>816511.79357870284</v>
      </c>
      <c r="Q331" s="21">
        <f t="shared" si="200"/>
        <v>7107433.4097469114</v>
      </c>
      <c r="R331" s="2">
        <f t="shared" si="192"/>
        <v>83200000</v>
      </c>
      <c r="S331" s="2">
        <f t="shared" si="193"/>
        <v>0</v>
      </c>
      <c r="T331" s="21">
        <f t="shared" si="191"/>
        <v>0</v>
      </c>
      <c r="U331" s="2">
        <f t="shared" si="196"/>
        <v>83200000</v>
      </c>
      <c r="V331" s="2">
        <f t="shared" si="197"/>
        <v>0</v>
      </c>
      <c r="W331" s="21">
        <f t="shared" si="195"/>
        <v>0</v>
      </c>
      <c r="X331" s="2">
        <f t="shared" si="202"/>
        <v>83200000</v>
      </c>
      <c r="Y331" s="2">
        <f t="shared" si="203"/>
        <v>0</v>
      </c>
      <c r="Z331" s="21">
        <f t="shared" si="201"/>
        <v>0</v>
      </c>
      <c r="AA331" s="2">
        <f t="shared" si="209"/>
        <v>83200000</v>
      </c>
      <c r="AB331" s="2">
        <f t="shared" si="210"/>
        <v>0</v>
      </c>
      <c r="AC331" s="21">
        <f t="shared" si="208"/>
        <v>0</v>
      </c>
      <c r="AD331" s="2">
        <f t="shared" si="212"/>
        <v>83200000</v>
      </c>
      <c r="AE331" s="2">
        <f t="shared" si="213"/>
        <v>0</v>
      </c>
      <c r="AF331" s="21">
        <f t="shared" si="211"/>
        <v>0</v>
      </c>
      <c r="AG331" s="2">
        <f t="shared" si="216"/>
        <v>83200000</v>
      </c>
      <c r="AH331" s="2">
        <f t="shared" si="217"/>
        <v>0</v>
      </c>
      <c r="AI331" s="21">
        <f t="shared" si="215"/>
        <v>0</v>
      </c>
      <c r="AJ331" s="2">
        <f t="shared" si="187"/>
        <v>83200000</v>
      </c>
      <c r="AK331" s="2">
        <f t="shared" si="188"/>
        <v>0</v>
      </c>
      <c r="AL331" s="37">
        <f t="shared" si="186"/>
        <v>0</v>
      </c>
      <c r="AM331" s="37"/>
      <c r="AN331" s="37"/>
      <c r="AO331" s="37"/>
      <c r="AP331" s="37"/>
      <c r="AQ331" s="37"/>
      <c r="AR331" s="37"/>
      <c r="AS331" s="37"/>
      <c r="AT331" s="37"/>
      <c r="AU331" s="37"/>
      <c r="AV331" s="37"/>
      <c r="AW331" s="37"/>
      <c r="AX331" s="37"/>
    </row>
    <row r="332" spans="1:50" x14ac:dyDescent="0.45">
      <c r="A332" s="25">
        <f t="shared" si="214"/>
        <v>44162</v>
      </c>
      <c r="B332">
        <f t="shared" si="214"/>
        <v>310</v>
      </c>
      <c r="C332">
        <f t="shared" si="214"/>
        <v>277</v>
      </c>
      <c r="K332" s="26">
        <f t="shared" si="189"/>
        <v>3.5226675658762702E-11</v>
      </c>
      <c r="L332" s="28">
        <f t="shared" si="205"/>
        <v>1.0000000002465868</v>
      </c>
      <c r="M332" s="28">
        <f t="shared" si="207"/>
        <v>19676769595.700512</v>
      </c>
      <c r="N332" s="31">
        <f t="shared" si="206"/>
        <v>7.1428571463798135E-2</v>
      </c>
      <c r="O332" s="2">
        <f t="shared" si="198"/>
        <v>75215257.083262786</v>
      </c>
      <c r="P332" s="2">
        <f t="shared" si="199"/>
        <v>818987.23602039204</v>
      </c>
      <c r="Q332" s="21">
        <f t="shared" si="200"/>
        <v>7165755.6807168219</v>
      </c>
      <c r="R332" s="2">
        <f t="shared" si="192"/>
        <v>83200000</v>
      </c>
      <c r="S332" s="2">
        <f t="shared" si="193"/>
        <v>0</v>
      </c>
      <c r="T332" s="21">
        <f t="shared" si="191"/>
        <v>0</v>
      </c>
      <c r="U332" s="2">
        <f t="shared" si="196"/>
        <v>83200000</v>
      </c>
      <c r="V332" s="2">
        <f t="shared" si="197"/>
        <v>0</v>
      </c>
      <c r="W332" s="21">
        <f t="shared" si="195"/>
        <v>0</v>
      </c>
      <c r="X332" s="2">
        <f t="shared" si="202"/>
        <v>83200000</v>
      </c>
      <c r="Y332" s="2">
        <f t="shared" si="203"/>
        <v>0</v>
      </c>
      <c r="Z332" s="21">
        <f t="shared" si="201"/>
        <v>0</v>
      </c>
      <c r="AA332" s="2">
        <f t="shared" si="209"/>
        <v>83200000</v>
      </c>
      <c r="AB332" s="2">
        <f t="shared" si="210"/>
        <v>0</v>
      </c>
      <c r="AC332" s="21">
        <f t="shared" si="208"/>
        <v>0</v>
      </c>
      <c r="AD332" s="2">
        <f t="shared" si="212"/>
        <v>83200000</v>
      </c>
      <c r="AE332" s="2">
        <f t="shared" si="213"/>
        <v>0</v>
      </c>
      <c r="AF332" s="21">
        <f t="shared" si="211"/>
        <v>0</v>
      </c>
      <c r="AG332" s="2">
        <f t="shared" si="216"/>
        <v>83200000</v>
      </c>
      <c r="AH332" s="2">
        <f t="shared" si="217"/>
        <v>0</v>
      </c>
      <c r="AI332" s="21">
        <f t="shared" si="215"/>
        <v>0</v>
      </c>
      <c r="AJ332" s="2">
        <f t="shared" si="187"/>
        <v>83200000</v>
      </c>
      <c r="AK332" s="2">
        <f t="shared" si="188"/>
        <v>0</v>
      </c>
      <c r="AL332" s="37">
        <f t="shared" si="186"/>
        <v>0</v>
      </c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</row>
    <row r="333" spans="1:50" x14ac:dyDescent="0.45">
      <c r="A333" s="25">
        <f t="shared" si="214"/>
        <v>44163</v>
      </c>
      <c r="B333">
        <f t="shared" si="214"/>
        <v>311</v>
      </c>
      <c r="C333">
        <f t="shared" si="214"/>
        <v>278</v>
      </c>
      <c r="K333" s="26">
        <f t="shared" si="189"/>
        <v>3.2219458317733499E-11</v>
      </c>
      <c r="L333" s="28">
        <f t="shared" si="205"/>
        <v>1.0000000002255363</v>
      </c>
      <c r="M333" s="28">
        <f t="shared" si="207"/>
        <v>21513309557.362701</v>
      </c>
      <c r="N333" s="31">
        <f t="shared" si="206"/>
        <v>7.1428571460790985E-2</v>
      </c>
      <c r="O333" s="2">
        <f t="shared" si="198"/>
        <v>75154324.300620854</v>
      </c>
      <c r="P333" s="2">
        <f t="shared" si="199"/>
        <v>821420.93037514668</v>
      </c>
      <c r="Q333" s="21">
        <f t="shared" si="200"/>
        <v>7224254.7690039994</v>
      </c>
      <c r="R333" s="2">
        <f t="shared" si="192"/>
        <v>83200000</v>
      </c>
      <c r="S333" s="2">
        <f t="shared" si="193"/>
        <v>0</v>
      </c>
      <c r="T333" s="21">
        <f t="shared" si="191"/>
        <v>0</v>
      </c>
      <c r="U333" s="2">
        <f t="shared" si="196"/>
        <v>83200000</v>
      </c>
      <c r="V333" s="2">
        <f t="shared" si="197"/>
        <v>0</v>
      </c>
      <c r="W333" s="21">
        <f t="shared" si="195"/>
        <v>0</v>
      </c>
      <c r="X333" s="2">
        <f t="shared" si="202"/>
        <v>83200000</v>
      </c>
      <c r="Y333" s="2">
        <f t="shared" si="203"/>
        <v>0</v>
      </c>
      <c r="Z333" s="21">
        <f t="shared" si="201"/>
        <v>0</v>
      </c>
      <c r="AA333" s="2">
        <f t="shared" si="209"/>
        <v>83200000</v>
      </c>
      <c r="AB333" s="2">
        <f t="shared" si="210"/>
        <v>0</v>
      </c>
      <c r="AC333" s="21">
        <f t="shared" si="208"/>
        <v>0</v>
      </c>
      <c r="AD333" s="2">
        <f t="shared" si="212"/>
        <v>83200000</v>
      </c>
      <c r="AE333" s="2">
        <f t="shared" si="213"/>
        <v>0</v>
      </c>
      <c r="AF333" s="21">
        <f t="shared" si="211"/>
        <v>0</v>
      </c>
      <c r="AG333" s="2">
        <f t="shared" si="216"/>
        <v>83200000</v>
      </c>
      <c r="AH333" s="2">
        <f t="shared" si="217"/>
        <v>0</v>
      </c>
      <c r="AI333" s="21">
        <f t="shared" si="215"/>
        <v>0</v>
      </c>
      <c r="AJ333" s="2">
        <f t="shared" si="187"/>
        <v>83200000</v>
      </c>
      <c r="AK333" s="2">
        <f t="shared" si="188"/>
        <v>0</v>
      </c>
      <c r="AL333" s="37">
        <f t="shared" si="186"/>
        <v>0</v>
      </c>
      <c r="AM333" s="37"/>
      <c r="AN333" s="37"/>
      <c r="AO333" s="37"/>
      <c r="AP333" s="37"/>
      <c r="AQ333" s="37"/>
      <c r="AR333" s="37"/>
      <c r="AS333" s="37"/>
      <c r="AT333" s="37"/>
      <c r="AU333" s="37"/>
      <c r="AV333" s="37"/>
      <c r="AW333" s="37"/>
      <c r="AX333" s="37"/>
    </row>
    <row r="334" spans="1:50" x14ac:dyDescent="0.45">
      <c r="A334" s="25">
        <f t="shared" si="214"/>
        <v>44164</v>
      </c>
      <c r="B334">
        <f t="shared" si="214"/>
        <v>312</v>
      </c>
      <c r="C334">
        <f t="shared" si="214"/>
        <v>279</v>
      </c>
      <c r="K334" s="26">
        <f t="shared" si="189"/>
        <v>2.9468959953646249E-11</v>
      </c>
      <c r="L334" s="28">
        <f t="shared" si="205"/>
        <v>1.0000000002062828</v>
      </c>
      <c r="M334" s="28">
        <f t="shared" si="207"/>
        <v>23521263785.700073</v>
      </c>
      <c r="N334" s="31">
        <f t="shared" si="206"/>
        <v>7.1428571458040296E-2</v>
      </c>
      <c r="O334" s="2">
        <f t="shared" si="198"/>
        <v>75093259.959789246</v>
      </c>
      <c r="P334" s="2">
        <f t="shared" si="199"/>
        <v>823812.34760852263</v>
      </c>
      <c r="Q334" s="21">
        <f t="shared" si="200"/>
        <v>7282927.6926022312</v>
      </c>
      <c r="R334" s="2">
        <f t="shared" si="192"/>
        <v>83200000</v>
      </c>
      <c r="S334" s="2">
        <f t="shared" si="193"/>
        <v>0</v>
      </c>
      <c r="T334" s="21">
        <f t="shared" si="191"/>
        <v>0</v>
      </c>
      <c r="U334" s="2">
        <f t="shared" si="196"/>
        <v>83200000</v>
      </c>
      <c r="V334" s="2">
        <f t="shared" si="197"/>
        <v>0</v>
      </c>
      <c r="W334" s="21">
        <f t="shared" si="195"/>
        <v>0</v>
      </c>
      <c r="X334" s="2">
        <f t="shared" si="202"/>
        <v>83200000</v>
      </c>
      <c r="Y334" s="2">
        <f t="shared" si="203"/>
        <v>0</v>
      </c>
      <c r="Z334" s="21">
        <f t="shared" si="201"/>
        <v>0</v>
      </c>
      <c r="AA334" s="2">
        <f t="shared" si="209"/>
        <v>83200000</v>
      </c>
      <c r="AB334" s="2">
        <f t="shared" si="210"/>
        <v>0</v>
      </c>
      <c r="AC334" s="21">
        <f t="shared" si="208"/>
        <v>0</v>
      </c>
      <c r="AD334" s="2">
        <f t="shared" si="212"/>
        <v>83200000</v>
      </c>
      <c r="AE334" s="2">
        <f t="shared" si="213"/>
        <v>0</v>
      </c>
      <c r="AF334" s="21">
        <f t="shared" si="211"/>
        <v>0</v>
      </c>
      <c r="AG334" s="2">
        <f t="shared" si="216"/>
        <v>83200000</v>
      </c>
      <c r="AH334" s="2">
        <f t="shared" si="217"/>
        <v>0</v>
      </c>
      <c r="AI334" s="21">
        <f t="shared" si="215"/>
        <v>0</v>
      </c>
      <c r="AJ334" s="2">
        <f t="shared" si="187"/>
        <v>83200000</v>
      </c>
      <c r="AK334" s="2">
        <f t="shared" si="188"/>
        <v>0</v>
      </c>
      <c r="AL334" s="37">
        <f t="shared" si="186"/>
        <v>0</v>
      </c>
      <c r="AM334" s="37"/>
      <c r="AN334" s="37"/>
      <c r="AO334" s="37"/>
      <c r="AP334" s="37"/>
      <c r="AQ334" s="37"/>
      <c r="AR334" s="37"/>
      <c r="AS334" s="37"/>
      <c r="AT334" s="37"/>
      <c r="AU334" s="37"/>
      <c r="AV334" s="37"/>
      <c r="AW334" s="37"/>
      <c r="AX334" s="37"/>
    </row>
    <row r="335" spans="1:50" x14ac:dyDescent="0.45">
      <c r="A335" s="25">
        <f t="shared" si="214"/>
        <v>44165</v>
      </c>
      <c r="B335">
        <f t="shared" si="214"/>
        <v>313</v>
      </c>
      <c r="C335">
        <f t="shared" si="214"/>
        <v>280</v>
      </c>
      <c r="K335" s="26">
        <f t="shared" si="189"/>
        <v>2.6953265079308622E-11</v>
      </c>
      <c r="L335" s="28">
        <f t="shared" si="205"/>
        <v>1.0000000001886729</v>
      </c>
      <c r="M335" s="28">
        <f t="shared" si="207"/>
        <v>25716631306.834057</v>
      </c>
      <c r="N335" s="31">
        <f t="shared" si="206"/>
        <v>7.1428571455524753E-2</v>
      </c>
      <c r="O335" s="2">
        <f t="shared" si="198"/>
        <v>75032067.601670623</v>
      </c>
      <c r="P335" s="2">
        <f t="shared" si="199"/>
        <v>826160.9666122545</v>
      </c>
      <c r="Q335" s="21">
        <f t="shared" si="200"/>
        <v>7341771.4317171229</v>
      </c>
      <c r="R335" s="2">
        <f t="shared" si="192"/>
        <v>83200000</v>
      </c>
      <c r="S335" s="2">
        <f t="shared" si="193"/>
        <v>0</v>
      </c>
      <c r="T335" s="21">
        <f t="shared" si="191"/>
        <v>0</v>
      </c>
      <c r="U335" s="2">
        <f t="shared" si="196"/>
        <v>83200000</v>
      </c>
      <c r="V335" s="2">
        <f t="shared" si="197"/>
        <v>0</v>
      </c>
      <c r="W335" s="21">
        <f t="shared" si="195"/>
        <v>0</v>
      </c>
      <c r="X335" s="2">
        <f t="shared" si="202"/>
        <v>83200000</v>
      </c>
      <c r="Y335" s="2">
        <f t="shared" si="203"/>
        <v>0</v>
      </c>
      <c r="Z335" s="21">
        <f t="shared" si="201"/>
        <v>0</v>
      </c>
      <c r="AA335" s="2">
        <f t="shared" si="209"/>
        <v>83200000</v>
      </c>
      <c r="AB335" s="2">
        <f t="shared" si="210"/>
        <v>0</v>
      </c>
      <c r="AC335" s="21">
        <f t="shared" si="208"/>
        <v>0</v>
      </c>
      <c r="AD335" s="2">
        <f t="shared" si="212"/>
        <v>83200000</v>
      </c>
      <c r="AE335" s="2">
        <f t="shared" si="213"/>
        <v>0</v>
      </c>
      <c r="AF335" s="21">
        <f t="shared" si="211"/>
        <v>0</v>
      </c>
      <c r="AG335" s="2">
        <f t="shared" si="216"/>
        <v>83200000</v>
      </c>
      <c r="AH335" s="2">
        <f t="shared" si="217"/>
        <v>0</v>
      </c>
      <c r="AI335" s="21">
        <f t="shared" si="215"/>
        <v>0</v>
      </c>
      <c r="AJ335" s="2">
        <f t="shared" si="187"/>
        <v>83200000</v>
      </c>
      <c r="AK335" s="2">
        <f t="shared" si="188"/>
        <v>0</v>
      </c>
      <c r="AL335" s="37">
        <f t="shared" si="186"/>
        <v>0</v>
      </c>
      <c r="AM335" s="37"/>
      <c r="AN335" s="37"/>
      <c r="AO335" s="37"/>
      <c r="AP335" s="37"/>
      <c r="AQ335" s="37"/>
      <c r="AR335" s="37"/>
      <c r="AS335" s="37"/>
      <c r="AT335" s="37"/>
      <c r="AU335" s="37"/>
      <c r="AV335" s="37"/>
      <c r="AW335" s="37"/>
      <c r="AX335" s="37"/>
    </row>
    <row r="336" spans="1:50" x14ac:dyDescent="0.45">
      <c r="A336" s="25">
        <f t="shared" si="214"/>
        <v>44166</v>
      </c>
      <c r="B336">
        <f t="shared" si="214"/>
        <v>314</v>
      </c>
      <c r="C336">
        <f t="shared" si="214"/>
        <v>281</v>
      </c>
      <c r="K336" s="26">
        <f t="shared" si="189"/>
        <v>2.4652329080436103E-11</v>
      </c>
      <c r="L336" s="28">
        <f t="shared" si="205"/>
        <v>1.0000000001725664</v>
      </c>
      <c r="M336" s="28">
        <f t="shared" si="207"/>
        <v>28116904423.039749</v>
      </c>
      <c r="N336" s="31">
        <f t="shared" si="206"/>
        <v>7.1428571453223705E-2</v>
      </c>
      <c r="O336" s="2">
        <f t="shared" si="198"/>
        <v>74970750.796222731</v>
      </c>
      <c r="P336" s="2">
        <f t="shared" si="199"/>
        <v>828466.27444497985</v>
      </c>
      <c r="Q336" s="21">
        <f t="shared" si="200"/>
        <v>7400782.9293322889</v>
      </c>
      <c r="R336" s="2">
        <f t="shared" si="192"/>
        <v>83200000</v>
      </c>
      <c r="S336" s="2">
        <f t="shared" si="193"/>
        <v>0</v>
      </c>
      <c r="T336" s="21">
        <f t="shared" si="191"/>
        <v>0</v>
      </c>
      <c r="U336" s="2">
        <f t="shared" si="196"/>
        <v>83200000</v>
      </c>
      <c r="V336" s="2">
        <f t="shared" si="197"/>
        <v>0</v>
      </c>
      <c r="W336" s="21">
        <f t="shared" si="195"/>
        <v>0</v>
      </c>
      <c r="X336" s="2">
        <f t="shared" si="202"/>
        <v>83200000</v>
      </c>
      <c r="Y336" s="2">
        <f t="shared" si="203"/>
        <v>0</v>
      </c>
      <c r="Z336" s="21">
        <f t="shared" si="201"/>
        <v>0</v>
      </c>
      <c r="AA336" s="2">
        <f t="shared" si="209"/>
        <v>83200000</v>
      </c>
      <c r="AB336" s="2">
        <f t="shared" si="210"/>
        <v>0</v>
      </c>
      <c r="AC336" s="21">
        <f t="shared" si="208"/>
        <v>0</v>
      </c>
      <c r="AD336" s="2">
        <f t="shared" si="212"/>
        <v>83200000</v>
      </c>
      <c r="AE336" s="2">
        <f t="shared" si="213"/>
        <v>0</v>
      </c>
      <c r="AF336" s="21">
        <f t="shared" si="211"/>
        <v>0</v>
      </c>
      <c r="AG336" s="2">
        <f t="shared" si="216"/>
        <v>83200000</v>
      </c>
      <c r="AH336" s="2">
        <f t="shared" si="217"/>
        <v>0</v>
      </c>
      <c r="AI336" s="21">
        <f t="shared" si="215"/>
        <v>0</v>
      </c>
      <c r="AJ336" s="2">
        <f t="shared" si="187"/>
        <v>83200000</v>
      </c>
      <c r="AK336" s="2">
        <f t="shared" si="188"/>
        <v>0</v>
      </c>
      <c r="AL336" s="37">
        <f t="shared" ref="AL336:AL366" si="218">$Q$2-AJ336-AK336</f>
        <v>0</v>
      </c>
      <c r="AM336" s="37"/>
      <c r="AN336" s="37"/>
      <c r="AO336" s="37"/>
      <c r="AP336" s="37"/>
      <c r="AQ336" s="37"/>
      <c r="AR336" s="37"/>
      <c r="AS336" s="37"/>
      <c r="AT336" s="37"/>
      <c r="AU336" s="37"/>
      <c r="AV336" s="37"/>
      <c r="AW336" s="37"/>
      <c r="AX336" s="37"/>
    </row>
    <row r="337" spans="1:50" x14ac:dyDescent="0.45">
      <c r="A337" s="25">
        <f t="shared" si="214"/>
        <v>44167</v>
      </c>
      <c r="B337">
        <f t="shared" si="214"/>
        <v>315</v>
      </c>
      <c r="C337">
        <f t="shared" si="214"/>
        <v>282</v>
      </c>
      <c r="K337" s="26">
        <f t="shared" si="189"/>
        <v>2.2547818503690621E-11</v>
      </c>
      <c r="L337" s="28">
        <f t="shared" si="205"/>
        <v>1.0000000001578346</v>
      </c>
      <c r="M337" s="28">
        <f t="shared" si="207"/>
        <v>30741208088.334183</v>
      </c>
      <c r="N337" s="31">
        <f t="shared" si="206"/>
        <v>7.1428571451119166E-2</v>
      </c>
      <c r="O337" s="2">
        <f t="shared" si="198"/>
        <v>74909313.141637251</v>
      </c>
      <c r="P337" s="2">
        <f t="shared" si="199"/>
        <v>830727.76657009777</v>
      </c>
      <c r="Q337" s="21">
        <f t="shared" si="200"/>
        <v>7459959.0917926515</v>
      </c>
      <c r="R337" s="2">
        <f t="shared" si="192"/>
        <v>83200000</v>
      </c>
      <c r="S337" s="2">
        <f t="shared" si="193"/>
        <v>0</v>
      </c>
      <c r="T337" s="21">
        <f t="shared" si="191"/>
        <v>0</v>
      </c>
      <c r="U337" s="2">
        <f t="shared" si="196"/>
        <v>83200000</v>
      </c>
      <c r="V337" s="2">
        <f t="shared" si="197"/>
        <v>0</v>
      </c>
      <c r="W337" s="21">
        <f t="shared" si="195"/>
        <v>0</v>
      </c>
      <c r="X337" s="2">
        <f t="shared" si="202"/>
        <v>83200000</v>
      </c>
      <c r="Y337" s="2">
        <f t="shared" si="203"/>
        <v>0</v>
      </c>
      <c r="Z337" s="21">
        <f t="shared" si="201"/>
        <v>0</v>
      </c>
      <c r="AA337" s="2">
        <f t="shared" si="209"/>
        <v>83200000</v>
      </c>
      <c r="AB337" s="2">
        <f t="shared" si="210"/>
        <v>0</v>
      </c>
      <c r="AC337" s="21">
        <f t="shared" si="208"/>
        <v>0</v>
      </c>
      <c r="AD337" s="2">
        <f t="shared" si="212"/>
        <v>83200000</v>
      </c>
      <c r="AE337" s="2">
        <f t="shared" si="213"/>
        <v>0</v>
      </c>
      <c r="AF337" s="21">
        <f t="shared" si="211"/>
        <v>0</v>
      </c>
      <c r="AG337" s="2">
        <f t="shared" si="216"/>
        <v>83200000</v>
      </c>
      <c r="AH337" s="2">
        <f t="shared" si="217"/>
        <v>0</v>
      </c>
      <c r="AI337" s="21">
        <f t="shared" si="215"/>
        <v>0</v>
      </c>
      <c r="AJ337" s="2">
        <f t="shared" ref="AJ337:AJ366" si="219">AJ336-$N$143*AJ336*AK336/$Q$2</f>
        <v>83200000</v>
      </c>
      <c r="AK337" s="2">
        <f t="shared" ref="AK337:AK366" si="220">AK336+$N$143*AJ336*AK336/$Q$2-$Q$9*AK336</f>
        <v>0</v>
      </c>
      <c r="AL337" s="37">
        <f t="shared" si="218"/>
        <v>0</v>
      </c>
      <c r="AM337" s="37"/>
      <c r="AN337" s="37"/>
      <c r="AO337" s="37"/>
      <c r="AP337" s="37"/>
      <c r="AQ337" s="37"/>
      <c r="AR337" s="37"/>
      <c r="AS337" s="37"/>
      <c r="AT337" s="37"/>
      <c r="AU337" s="37"/>
      <c r="AV337" s="37"/>
      <c r="AW337" s="37"/>
      <c r="AX337" s="37"/>
    </row>
    <row r="338" spans="1:50" x14ac:dyDescent="0.45">
      <c r="A338" s="25">
        <f t="shared" si="214"/>
        <v>44168</v>
      </c>
      <c r="B338">
        <f t="shared" si="214"/>
        <v>316</v>
      </c>
      <c r="C338">
        <f t="shared" si="214"/>
        <v>283</v>
      </c>
      <c r="K338" s="26">
        <f t="shared" si="189"/>
        <v>2.062296497894955E-11</v>
      </c>
      <c r="L338" s="28">
        <f t="shared" si="205"/>
        <v>1.0000000001443607</v>
      </c>
      <c r="M338" s="28">
        <f t="shared" si="207"/>
        <v>33610452292.74551</v>
      </c>
      <c r="N338" s="31">
        <f t="shared" si="206"/>
        <v>7.1428571449194483E-2</v>
      </c>
      <c r="O338" s="2">
        <f t="shared" si="198"/>
        <v>74847758.263504624</v>
      </c>
      <c r="P338" s="2">
        <f t="shared" si="199"/>
        <v>832944.94709057407</v>
      </c>
      <c r="Q338" s="21">
        <f t="shared" si="200"/>
        <v>7519296.789404802</v>
      </c>
      <c r="R338" s="2">
        <f t="shared" si="192"/>
        <v>83200000</v>
      </c>
      <c r="S338" s="2">
        <f t="shared" si="193"/>
        <v>0</v>
      </c>
      <c r="T338" s="21">
        <f t="shared" si="191"/>
        <v>0</v>
      </c>
      <c r="U338" s="2">
        <f t="shared" si="196"/>
        <v>83200000</v>
      </c>
      <c r="V338" s="2">
        <f t="shared" si="197"/>
        <v>0</v>
      </c>
      <c r="W338" s="21">
        <f t="shared" si="195"/>
        <v>0</v>
      </c>
      <c r="X338" s="2">
        <f t="shared" si="202"/>
        <v>83200000</v>
      </c>
      <c r="Y338" s="2">
        <f t="shared" si="203"/>
        <v>0</v>
      </c>
      <c r="Z338" s="21">
        <f t="shared" si="201"/>
        <v>0</v>
      </c>
      <c r="AA338" s="2">
        <f t="shared" si="209"/>
        <v>83200000</v>
      </c>
      <c r="AB338" s="2">
        <f t="shared" si="210"/>
        <v>0</v>
      </c>
      <c r="AC338" s="21">
        <f t="shared" si="208"/>
        <v>0</v>
      </c>
      <c r="AD338" s="2">
        <f t="shared" si="212"/>
        <v>83200000</v>
      </c>
      <c r="AE338" s="2">
        <f t="shared" si="213"/>
        <v>0</v>
      </c>
      <c r="AF338" s="21">
        <f t="shared" si="211"/>
        <v>0</v>
      </c>
      <c r="AG338" s="2">
        <f t="shared" si="216"/>
        <v>83200000</v>
      </c>
      <c r="AH338" s="2">
        <f t="shared" si="217"/>
        <v>0</v>
      </c>
      <c r="AI338" s="21">
        <f t="shared" si="215"/>
        <v>0</v>
      </c>
      <c r="AJ338" s="2">
        <f t="shared" si="219"/>
        <v>83200000</v>
      </c>
      <c r="AK338" s="2">
        <f t="shared" si="220"/>
        <v>0</v>
      </c>
      <c r="AL338" s="37">
        <f t="shared" si="218"/>
        <v>0</v>
      </c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</row>
    <row r="339" spans="1:50" x14ac:dyDescent="0.45">
      <c r="A339" s="25">
        <f t="shared" si="214"/>
        <v>44169</v>
      </c>
      <c r="B339">
        <f t="shared" si="214"/>
        <v>317</v>
      </c>
      <c r="C339">
        <f t="shared" si="214"/>
        <v>284</v>
      </c>
      <c r="K339" s="26">
        <f t="shared" ref="K339:K366" si="221">$J$19*EXP($J$20*C339)</f>
        <v>1.886243161188152E-11</v>
      </c>
      <c r="L339" s="28">
        <f t="shared" si="205"/>
        <v>1.000000000132037</v>
      </c>
      <c r="M339" s="28">
        <f t="shared" si="207"/>
        <v>36747498669.436081</v>
      </c>
      <c r="N339" s="31">
        <f t="shared" si="206"/>
        <v>7.1428571447433892E-2</v>
      </c>
      <c r="O339" s="2">
        <f t="shared" si="198"/>
        <v>74786089.813965365</v>
      </c>
      <c r="P339" s="2">
        <f t="shared" si="199"/>
        <v>835117.32898050488</v>
      </c>
      <c r="Q339" s="21">
        <f t="shared" si="200"/>
        <v>7578792.8570541302</v>
      </c>
      <c r="R339" s="2">
        <f t="shared" si="192"/>
        <v>83200000</v>
      </c>
      <c r="S339" s="2">
        <f t="shared" si="193"/>
        <v>0</v>
      </c>
      <c r="T339" s="21">
        <f t="shared" si="191"/>
        <v>0</v>
      </c>
      <c r="U339" s="2">
        <f t="shared" si="196"/>
        <v>83200000</v>
      </c>
      <c r="V339" s="2">
        <f t="shared" si="197"/>
        <v>0</v>
      </c>
      <c r="W339" s="21">
        <f t="shared" si="195"/>
        <v>0</v>
      </c>
      <c r="X339" s="2">
        <f t="shared" si="202"/>
        <v>83200000</v>
      </c>
      <c r="Y339" s="2">
        <f t="shared" si="203"/>
        <v>0</v>
      </c>
      <c r="Z339" s="21">
        <f t="shared" si="201"/>
        <v>0</v>
      </c>
      <c r="AA339" s="2">
        <f t="shared" si="209"/>
        <v>83200000</v>
      </c>
      <c r="AB339" s="2">
        <f t="shared" si="210"/>
        <v>0</v>
      </c>
      <c r="AC339" s="21">
        <f t="shared" si="208"/>
        <v>0</v>
      </c>
      <c r="AD339" s="2">
        <f t="shared" si="212"/>
        <v>83200000</v>
      </c>
      <c r="AE339" s="2">
        <f t="shared" si="213"/>
        <v>0</v>
      </c>
      <c r="AF339" s="21">
        <f t="shared" si="211"/>
        <v>0</v>
      </c>
      <c r="AG339" s="2">
        <f t="shared" si="216"/>
        <v>83200000</v>
      </c>
      <c r="AH339" s="2">
        <f t="shared" si="217"/>
        <v>0</v>
      </c>
      <c r="AI339" s="21">
        <f t="shared" si="215"/>
        <v>0</v>
      </c>
      <c r="AJ339" s="2">
        <f t="shared" si="219"/>
        <v>83200000</v>
      </c>
      <c r="AK339" s="2">
        <f t="shared" si="220"/>
        <v>0</v>
      </c>
      <c r="AL339" s="37">
        <f t="shared" si="218"/>
        <v>0</v>
      </c>
      <c r="AM339" s="37"/>
      <c r="AN339" s="37"/>
      <c r="AO339" s="37"/>
      <c r="AP339" s="37"/>
      <c r="AQ339" s="37"/>
      <c r="AR339" s="37"/>
      <c r="AS339" s="37"/>
      <c r="AT339" s="37"/>
      <c r="AU339" s="37"/>
      <c r="AV339" s="37"/>
      <c r="AW339" s="37"/>
      <c r="AX339" s="37"/>
    </row>
    <row r="340" spans="1:50" x14ac:dyDescent="0.45">
      <c r="A340" s="25">
        <f t="shared" si="214"/>
        <v>44170</v>
      </c>
      <c r="B340">
        <f t="shared" si="214"/>
        <v>318</v>
      </c>
      <c r="C340">
        <f t="shared" si="214"/>
        <v>285</v>
      </c>
      <c r="K340" s="26">
        <f t="shared" si="221"/>
        <v>1.7252190782269787E-11</v>
      </c>
      <c r="L340" s="28">
        <f t="shared" si="205"/>
        <v>1.0000000001207654</v>
      </c>
      <c r="M340" s="28">
        <f t="shared" si="207"/>
        <v>40177342652.174828</v>
      </c>
      <c r="N340" s="31">
        <f t="shared" si="206"/>
        <v>7.1428571445823624E-2</v>
      </c>
      <c r="O340" s="2">
        <f t="shared" si="198"/>
        <v>74724311.470848292</v>
      </c>
      <c r="P340" s="2">
        <f t="shared" si="199"/>
        <v>837244.4343132542</v>
      </c>
      <c r="Q340" s="21">
        <f t="shared" si="200"/>
        <v>7638444.0948384535</v>
      </c>
      <c r="R340" s="2">
        <f t="shared" si="192"/>
        <v>83200000</v>
      </c>
      <c r="S340" s="2">
        <f t="shared" si="193"/>
        <v>0</v>
      </c>
      <c r="T340" s="21">
        <f t="shared" si="191"/>
        <v>0</v>
      </c>
      <c r="U340" s="2">
        <f t="shared" si="196"/>
        <v>83200000</v>
      </c>
      <c r="V340" s="2">
        <f t="shared" si="197"/>
        <v>0</v>
      </c>
      <c r="W340" s="21">
        <f t="shared" si="195"/>
        <v>0</v>
      </c>
      <c r="X340" s="2">
        <f t="shared" si="202"/>
        <v>83200000</v>
      </c>
      <c r="Y340" s="2">
        <f t="shared" si="203"/>
        <v>0</v>
      </c>
      <c r="Z340" s="21">
        <f t="shared" si="201"/>
        <v>0</v>
      </c>
      <c r="AA340" s="2">
        <f t="shared" si="209"/>
        <v>83200000</v>
      </c>
      <c r="AB340" s="2">
        <f t="shared" si="210"/>
        <v>0</v>
      </c>
      <c r="AC340" s="21">
        <f t="shared" si="208"/>
        <v>0</v>
      </c>
      <c r="AD340" s="2">
        <f t="shared" si="212"/>
        <v>83200000</v>
      </c>
      <c r="AE340" s="2">
        <f t="shared" si="213"/>
        <v>0</v>
      </c>
      <c r="AF340" s="21">
        <f t="shared" si="211"/>
        <v>0</v>
      </c>
      <c r="AG340" s="2">
        <f t="shared" si="216"/>
        <v>83200000</v>
      </c>
      <c r="AH340" s="2">
        <f t="shared" si="217"/>
        <v>0</v>
      </c>
      <c r="AI340" s="21">
        <f t="shared" si="215"/>
        <v>0</v>
      </c>
      <c r="AJ340" s="2">
        <f t="shared" si="219"/>
        <v>83200000</v>
      </c>
      <c r="AK340" s="2">
        <f t="shared" si="220"/>
        <v>0</v>
      </c>
      <c r="AL340" s="37">
        <f t="shared" si="218"/>
        <v>0</v>
      </c>
      <c r="AM340" s="37"/>
      <c r="AN340" s="37"/>
      <c r="AO340" s="37"/>
      <c r="AP340" s="37"/>
      <c r="AQ340" s="37"/>
      <c r="AR340" s="37"/>
      <c r="AS340" s="37"/>
      <c r="AT340" s="37"/>
      <c r="AU340" s="37"/>
      <c r="AV340" s="37"/>
      <c r="AW340" s="37"/>
      <c r="AX340" s="37"/>
    </row>
    <row r="341" spans="1:50" x14ac:dyDescent="0.45">
      <c r="A341" s="25">
        <f t="shared" si="214"/>
        <v>44171</v>
      </c>
      <c r="B341">
        <f t="shared" si="214"/>
        <v>319</v>
      </c>
      <c r="C341">
        <f t="shared" si="214"/>
        <v>286</v>
      </c>
      <c r="K341" s="26">
        <f t="shared" si="221"/>
        <v>1.5779412374401994E-11</v>
      </c>
      <c r="L341" s="28">
        <f t="shared" si="205"/>
        <v>1.0000000001104559</v>
      </c>
      <c r="M341" s="28">
        <f t="shared" si="207"/>
        <v>43927312634.556465</v>
      </c>
      <c r="N341" s="31">
        <f t="shared" si="206"/>
        <v>7.1428571444350802E-2</v>
      </c>
      <c r="O341" s="2">
        <f t="shared" si="198"/>
        <v>74662426.936796039</v>
      </c>
      <c r="P341" s="2">
        <f t="shared" si="199"/>
        <v>839325.79448598158</v>
      </c>
      <c r="Q341" s="21">
        <f t="shared" si="200"/>
        <v>7698247.2687179791</v>
      </c>
      <c r="R341" s="2">
        <f t="shared" si="192"/>
        <v>83200000</v>
      </c>
      <c r="S341" s="2">
        <f t="shared" si="193"/>
        <v>0</v>
      </c>
      <c r="T341" s="21">
        <f t="shared" si="191"/>
        <v>0</v>
      </c>
      <c r="U341" s="2">
        <f t="shared" si="196"/>
        <v>83200000</v>
      </c>
      <c r="V341" s="2">
        <f t="shared" si="197"/>
        <v>0</v>
      </c>
      <c r="W341" s="21">
        <f t="shared" si="195"/>
        <v>0</v>
      </c>
      <c r="X341" s="2">
        <f t="shared" si="202"/>
        <v>83200000</v>
      </c>
      <c r="Y341" s="2">
        <f t="shared" si="203"/>
        <v>0</v>
      </c>
      <c r="Z341" s="21">
        <f t="shared" si="201"/>
        <v>0</v>
      </c>
      <c r="AA341" s="2">
        <f t="shared" si="209"/>
        <v>83200000</v>
      </c>
      <c r="AB341" s="2">
        <f t="shared" si="210"/>
        <v>0</v>
      </c>
      <c r="AC341" s="21">
        <f t="shared" si="208"/>
        <v>0</v>
      </c>
      <c r="AD341" s="2">
        <f t="shared" si="212"/>
        <v>83200000</v>
      </c>
      <c r="AE341" s="2">
        <f t="shared" si="213"/>
        <v>0</v>
      </c>
      <c r="AF341" s="21">
        <f t="shared" si="211"/>
        <v>0</v>
      </c>
      <c r="AG341" s="2">
        <f t="shared" si="216"/>
        <v>83200000</v>
      </c>
      <c r="AH341" s="2">
        <f t="shared" si="217"/>
        <v>0</v>
      </c>
      <c r="AI341" s="21">
        <f t="shared" si="215"/>
        <v>0</v>
      </c>
      <c r="AJ341" s="2">
        <f t="shared" si="219"/>
        <v>83200000</v>
      </c>
      <c r="AK341" s="2">
        <f t="shared" si="220"/>
        <v>0</v>
      </c>
      <c r="AL341" s="37">
        <f t="shared" si="218"/>
        <v>0</v>
      </c>
      <c r="AM341" s="37"/>
      <c r="AN341" s="37"/>
      <c r="AO341" s="37"/>
      <c r="AP341" s="37"/>
      <c r="AQ341" s="37"/>
      <c r="AR341" s="37"/>
      <c r="AS341" s="37"/>
      <c r="AT341" s="37"/>
      <c r="AU341" s="37"/>
      <c r="AV341" s="37"/>
      <c r="AW341" s="37"/>
      <c r="AX341" s="37"/>
    </row>
    <row r="342" spans="1:50" x14ac:dyDescent="0.45">
      <c r="A342" s="25">
        <f t="shared" si="214"/>
        <v>44172</v>
      </c>
      <c r="B342">
        <f t="shared" si="214"/>
        <v>320</v>
      </c>
      <c r="C342">
        <f t="shared" si="214"/>
        <v>287</v>
      </c>
      <c r="K342" s="26">
        <f t="shared" si="221"/>
        <v>1.4432361548964578E-11</v>
      </c>
      <c r="L342" s="28">
        <f t="shared" si="205"/>
        <v>1.0000000001010265</v>
      </c>
      <c r="M342" s="28">
        <f t="shared" si="207"/>
        <v>48027287717.835327</v>
      </c>
      <c r="N342" s="31">
        <f t="shared" si="206"/>
        <v>7.142857144300388E-2</v>
      </c>
      <c r="O342" s="2">
        <f t="shared" si="198"/>
        <v>74600439.938378364</v>
      </c>
      <c r="P342" s="2">
        <f t="shared" si="199"/>
        <v>841360.95044037944</v>
      </c>
      <c r="Q342" s="21">
        <f t="shared" si="200"/>
        <v>7758199.1111812564</v>
      </c>
      <c r="R342" s="2">
        <f t="shared" si="192"/>
        <v>83200000</v>
      </c>
      <c r="S342" s="2">
        <f t="shared" si="193"/>
        <v>0</v>
      </c>
      <c r="T342" s="21">
        <f t="shared" si="191"/>
        <v>0</v>
      </c>
      <c r="U342" s="2">
        <f t="shared" si="196"/>
        <v>83200000</v>
      </c>
      <c r="V342" s="2">
        <f t="shared" si="197"/>
        <v>0</v>
      </c>
      <c r="W342" s="21">
        <f t="shared" si="195"/>
        <v>0</v>
      </c>
      <c r="X342" s="2">
        <f t="shared" si="202"/>
        <v>83200000</v>
      </c>
      <c r="Y342" s="2">
        <f t="shared" si="203"/>
        <v>0</v>
      </c>
      <c r="Z342" s="21">
        <f t="shared" si="201"/>
        <v>0</v>
      </c>
      <c r="AA342" s="2">
        <f t="shared" si="209"/>
        <v>83200000</v>
      </c>
      <c r="AB342" s="2">
        <f t="shared" si="210"/>
        <v>0</v>
      </c>
      <c r="AC342" s="21">
        <f t="shared" si="208"/>
        <v>0</v>
      </c>
      <c r="AD342" s="2">
        <f t="shared" si="212"/>
        <v>83200000</v>
      </c>
      <c r="AE342" s="2">
        <f t="shared" si="213"/>
        <v>0</v>
      </c>
      <c r="AF342" s="21">
        <f t="shared" si="211"/>
        <v>0</v>
      </c>
      <c r="AG342" s="2">
        <f t="shared" si="216"/>
        <v>83200000</v>
      </c>
      <c r="AH342" s="2">
        <f t="shared" si="217"/>
        <v>0</v>
      </c>
      <c r="AI342" s="21">
        <f t="shared" si="215"/>
        <v>0</v>
      </c>
      <c r="AJ342" s="2">
        <f t="shared" si="219"/>
        <v>83200000</v>
      </c>
      <c r="AK342" s="2">
        <f t="shared" si="220"/>
        <v>0</v>
      </c>
      <c r="AL342" s="37">
        <f t="shared" si="218"/>
        <v>0</v>
      </c>
      <c r="AM342" s="37"/>
      <c r="AN342" s="37"/>
      <c r="AO342" s="37"/>
      <c r="AP342" s="37"/>
      <c r="AQ342" s="37"/>
      <c r="AR342" s="37"/>
      <c r="AS342" s="37"/>
      <c r="AT342" s="37"/>
      <c r="AU342" s="37"/>
      <c r="AV342" s="37"/>
      <c r="AW342" s="37"/>
      <c r="AX342" s="37"/>
    </row>
    <row r="343" spans="1:50" x14ac:dyDescent="0.45">
      <c r="A343" s="25">
        <f t="shared" si="214"/>
        <v>44173</v>
      </c>
      <c r="B343">
        <f t="shared" si="214"/>
        <v>321</v>
      </c>
      <c r="C343">
        <f t="shared" si="214"/>
        <v>288</v>
      </c>
      <c r="K343" s="26">
        <f t="shared" si="221"/>
        <v>1.3200305241906983E-11</v>
      </c>
      <c r="L343" s="28">
        <f t="shared" si="205"/>
        <v>1.0000000000924021</v>
      </c>
      <c r="M343" s="28">
        <f t="shared" si="207"/>
        <v>52509935782.349358</v>
      </c>
      <c r="N343" s="31">
        <f t="shared" si="206"/>
        <v>7.1428571441771754E-2</v>
      </c>
      <c r="O343" s="2">
        <f t="shared" si="198"/>
        <v>74538354.22519356</v>
      </c>
      <c r="P343" s="2">
        <f t="shared" si="199"/>
        <v>843349.45287943946</v>
      </c>
      <c r="Q343" s="21">
        <f t="shared" si="200"/>
        <v>7818296.3219270008</v>
      </c>
      <c r="R343" s="2">
        <f t="shared" si="192"/>
        <v>83200000</v>
      </c>
      <c r="S343" s="2">
        <f t="shared" si="193"/>
        <v>0</v>
      </c>
      <c r="T343" s="21">
        <f t="shared" si="191"/>
        <v>0</v>
      </c>
      <c r="U343" s="2">
        <f t="shared" si="196"/>
        <v>83200000</v>
      </c>
      <c r="V343" s="2">
        <f t="shared" si="197"/>
        <v>0</v>
      </c>
      <c r="W343" s="21">
        <f t="shared" si="195"/>
        <v>0</v>
      </c>
      <c r="X343" s="2">
        <f t="shared" si="202"/>
        <v>83200000</v>
      </c>
      <c r="Y343" s="2">
        <f t="shared" si="203"/>
        <v>0</v>
      </c>
      <c r="Z343" s="21">
        <f t="shared" si="201"/>
        <v>0</v>
      </c>
      <c r="AA343" s="2">
        <f t="shared" si="209"/>
        <v>83200000</v>
      </c>
      <c r="AB343" s="2">
        <f t="shared" si="210"/>
        <v>0</v>
      </c>
      <c r="AC343" s="21">
        <f t="shared" si="208"/>
        <v>0</v>
      </c>
      <c r="AD343" s="2">
        <f t="shared" si="212"/>
        <v>83200000</v>
      </c>
      <c r="AE343" s="2">
        <f t="shared" si="213"/>
        <v>0</v>
      </c>
      <c r="AF343" s="21">
        <f t="shared" si="211"/>
        <v>0</v>
      </c>
      <c r="AG343" s="2">
        <f t="shared" si="216"/>
        <v>83200000</v>
      </c>
      <c r="AH343" s="2">
        <f t="shared" si="217"/>
        <v>0</v>
      </c>
      <c r="AI343" s="21">
        <f t="shared" si="215"/>
        <v>0</v>
      </c>
      <c r="AJ343" s="2">
        <f t="shared" si="219"/>
        <v>83200000</v>
      </c>
      <c r="AK343" s="2">
        <f t="shared" si="220"/>
        <v>0</v>
      </c>
      <c r="AL343" s="37">
        <f t="shared" si="218"/>
        <v>0</v>
      </c>
      <c r="AM343" s="37"/>
      <c r="AN343" s="37"/>
      <c r="AO343" s="37"/>
      <c r="AP343" s="37"/>
      <c r="AQ343" s="37"/>
      <c r="AR343" s="37"/>
      <c r="AS343" s="37"/>
      <c r="AT343" s="37"/>
      <c r="AU343" s="37"/>
      <c r="AV343" s="37"/>
      <c r="AW343" s="37"/>
      <c r="AX343" s="37"/>
    </row>
    <row r="344" spans="1:50" x14ac:dyDescent="0.45">
      <c r="A344" s="25">
        <f t="shared" ref="A344:C359" si="222">A343+1</f>
        <v>44174</v>
      </c>
      <c r="B344">
        <f t="shared" si="222"/>
        <v>322</v>
      </c>
      <c r="C344">
        <f t="shared" si="222"/>
        <v>289</v>
      </c>
      <c r="K344" s="26">
        <f t="shared" si="221"/>
        <v>1.2073426645275391E-11</v>
      </c>
      <c r="L344" s="28">
        <f t="shared" si="205"/>
        <v>1.000000000084514</v>
      </c>
      <c r="M344" s="28">
        <f t="shared" si="207"/>
        <v>57410973779.443939</v>
      </c>
      <c r="N344" s="31">
        <f t="shared" si="206"/>
        <v>7.1428571440644878E-2</v>
      </c>
      <c r="O344" s="2">
        <f t="shared" si="198"/>
        <v>74476173.568958685</v>
      </c>
      <c r="P344" s="2">
        <f t="shared" si="199"/>
        <v>845290.862480073</v>
      </c>
      <c r="Q344" s="21">
        <f t="shared" si="200"/>
        <v>7878535.568561242</v>
      </c>
      <c r="R344" s="2">
        <f t="shared" si="192"/>
        <v>83200000</v>
      </c>
      <c r="S344" s="2">
        <f t="shared" si="193"/>
        <v>0</v>
      </c>
      <c r="T344" s="21">
        <f t="shared" si="191"/>
        <v>0</v>
      </c>
      <c r="U344" s="2">
        <f t="shared" si="196"/>
        <v>83200000</v>
      </c>
      <c r="V344" s="2">
        <f t="shared" si="197"/>
        <v>0</v>
      </c>
      <c r="W344" s="21">
        <f t="shared" si="195"/>
        <v>0</v>
      </c>
      <c r="X344" s="2">
        <f t="shared" si="202"/>
        <v>83200000</v>
      </c>
      <c r="Y344" s="2">
        <f t="shared" si="203"/>
        <v>0</v>
      </c>
      <c r="Z344" s="21">
        <f t="shared" si="201"/>
        <v>0</v>
      </c>
      <c r="AA344" s="2">
        <f t="shared" si="209"/>
        <v>83200000</v>
      </c>
      <c r="AB344" s="2">
        <f t="shared" si="210"/>
        <v>0</v>
      </c>
      <c r="AC344" s="21">
        <f t="shared" si="208"/>
        <v>0</v>
      </c>
      <c r="AD344" s="2">
        <f t="shared" si="212"/>
        <v>83200000</v>
      </c>
      <c r="AE344" s="2">
        <f t="shared" si="213"/>
        <v>0</v>
      </c>
      <c r="AF344" s="21">
        <f t="shared" si="211"/>
        <v>0</v>
      </c>
      <c r="AG344" s="2">
        <f t="shared" si="216"/>
        <v>83200000</v>
      </c>
      <c r="AH344" s="2">
        <f t="shared" si="217"/>
        <v>0</v>
      </c>
      <c r="AI344" s="21">
        <f t="shared" si="215"/>
        <v>0</v>
      </c>
      <c r="AJ344" s="2">
        <f t="shared" si="219"/>
        <v>83200000</v>
      </c>
      <c r="AK344" s="2">
        <f t="shared" si="220"/>
        <v>0</v>
      </c>
      <c r="AL344" s="37">
        <f t="shared" si="218"/>
        <v>0</v>
      </c>
      <c r="AM344" s="37"/>
      <c r="AN344" s="37"/>
      <c r="AO344" s="37"/>
      <c r="AP344" s="37"/>
      <c r="AQ344" s="37"/>
      <c r="AR344" s="37"/>
      <c r="AS344" s="37"/>
      <c r="AT344" s="37"/>
      <c r="AU344" s="37"/>
      <c r="AV344" s="37"/>
      <c r="AW344" s="37"/>
      <c r="AX344" s="37"/>
    </row>
    <row r="345" spans="1:50" x14ac:dyDescent="0.45">
      <c r="A345" s="25">
        <f t="shared" si="222"/>
        <v>44175</v>
      </c>
      <c r="B345">
        <f t="shared" si="222"/>
        <v>323</v>
      </c>
      <c r="C345">
        <f t="shared" si="222"/>
        <v>290</v>
      </c>
      <c r="K345" s="26">
        <f t="shared" si="221"/>
        <v>1.1042746988613422E-11</v>
      </c>
      <c r="L345" s="28">
        <f t="shared" si="205"/>
        <v>1.0000000000772993</v>
      </c>
      <c r="M345" s="28">
        <f t="shared" si="207"/>
        <v>62769452317.858459</v>
      </c>
      <c r="N345" s="31">
        <f t="shared" si="206"/>
        <v>7.1428571439614147E-2</v>
      </c>
      <c r="O345" s="2">
        <f t="shared" si="198"/>
        <v>74413901.762588769</v>
      </c>
      <c r="P345" s="2">
        <f t="shared" si="199"/>
        <v>847184.75010141183</v>
      </c>
      <c r="Q345" s="21">
        <f t="shared" si="200"/>
        <v>7938913.4873098191</v>
      </c>
      <c r="R345" s="2">
        <f t="shared" si="192"/>
        <v>83200000</v>
      </c>
      <c r="S345" s="2">
        <f t="shared" si="193"/>
        <v>0</v>
      </c>
      <c r="T345" s="21">
        <f t="shared" si="191"/>
        <v>0</v>
      </c>
      <c r="U345" s="2">
        <f t="shared" si="196"/>
        <v>83200000</v>
      </c>
      <c r="V345" s="2">
        <f t="shared" si="197"/>
        <v>0</v>
      </c>
      <c r="W345" s="21">
        <f t="shared" si="195"/>
        <v>0</v>
      </c>
      <c r="X345" s="2">
        <f t="shared" si="202"/>
        <v>83200000</v>
      </c>
      <c r="Y345" s="2">
        <f t="shared" si="203"/>
        <v>0</v>
      </c>
      <c r="Z345" s="21">
        <f t="shared" si="201"/>
        <v>0</v>
      </c>
      <c r="AA345" s="2">
        <f t="shared" si="209"/>
        <v>83200000</v>
      </c>
      <c r="AB345" s="2">
        <f t="shared" si="210"/>
        <v>0</v>
      </c>
      <c r="AC345" s="21">
        <f t="shared" si="208"/>
        <v>0</v>
      </c>
      <c r="AD345" s="2">
        <f t="shared" si="212"/>
        <v>83200000</v>
      </c>
      <c r="AE345" s="2">
        <f t="shared" si="213"/>
        <v>0</v>
      </c>
      <c r="AF345" s="21">
        <f t="shared" si="211"/>
        <v>0</v>
      </c>
      <c r="AG345" s="2">
        <f t="shared" si="216"/>
        <v>83200000</v>
      </c>
      <c r="AH345" s="2">
        <f t="shared" si="217"/>
        <v>0</v>
      </c>
      <c r="AI345" s="21">
        <f t="shared" si="215"/>
        <v>0</v>
      </c>
      <c r="AJ345" s="2">
        <f t="shared" si="219"/>
        <v>83200000</v>
      </c>
      <c r="AK345" s="2">
        <f t="shared" si="220"/>
        <v>0</v>
      </c>
      <c r="AL345" s="37">
        <f t="shared" si="218"/>
        <v>0</v>
      </c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</row>
    <row r="346" spans="1:50" x14ac:dyDescent="0.45">
      <c r="A346" s="25">
        <f t="shared" si="222"/>
        <v>44176</v>
      </c>
      <c r="B346">
        <f t="shared" si="222"/>
        <v>324</v>
      </c>
      <c r="C346">
        <f t="shared" si="222"/>
        <v>291</v>
      </c>
      <c r="K346" s="26">
        <f t="shared" si="221"/>
        <v>1.0100053997698255E-11</v>
      </c>
      <c r="L346" s="28">
        <f t="shared" si="205"/>
        <v>1.0000000000707003</v>
      </c>
      <c r="M346" s="28">
        <f t="shared" si="207"/>
        <v>68628066812.109085</v>
      </c>
      <c r="N346" s="31">
        <f t="shared" si="206"/>
        <v>7.1428571438671568E-2</v>
      </c>
      <c r="O346" s="2">
        <f t="shared" si="198"/>
        <v>74351542.61926575</v>
      </c>
      <c r="P346" s="2">
        <f t="shared" si="199"/>
        <v>849030.69698861777</v>
      </c>
      <c r="Q346" s="21">
        <f t="shared" si="200"/>
        <v>7999426.6837456319</v>
      </c>
      <c r="R346" s="2">
        <f t="shared" si="192"/>
        <v>83200000</v>
      </c>
      <c r="S346" s="2">
        <f t="shared" si="193"/>
        <v>0</v>
      </c>
      <c r="T346" s="21">
        <f t="shared" si="191"/>
        <v>0</v>
      </c>
      <c r="U346" s="2">
        <f t="shared" si="196"/>
        <v>83200000</v>
      </c>
      <c r="V346" s="2">
        <f t="shared" si="197"/>
        <v>0</v>
      </c>
      <c r="W346" s="21">
        <f t="shared" si="195"/>
        <v>0</v>
      </c>
      <c r="X346" s="2">
        <f t="shared" si="202"/>
        <v>83200000</v>
      </c>
      <c r="Y346" s="2">
        <f t="shared" si="203"/>
        <v>0</v>
      </c>
      <c r="Z346" s="21">
        <f t="shared" si="201"/>
        <v>0</v>
      </c>
      <c r="AA346" s="2">
        <f t="shared" si="209"/>
        <v>83200000</v>
      </c>
      <c r="AB346" s="2">
        <f t="shared" si="210"/>
        <v>0</v>
      </c>
      <c r="AC346" s="21">
        <f t="shared" si="208"/>
        <v>0</v>
      </c>
      <c r="AD346" s="2">
        <f t="shared" si="212"/>
        <v>83200000</v>
      </c>
      <c r="AE346" s="2">
        <f t="shared" si="213"/>
        <v>0</v>
      </c>
      <c r="AF346" s="21">
        <f t="shared" si="211"/>
        <v>0</v>
      </c>
      <c r="AG346" s="2">
        <f t="shared" si="216"/>
        <v>83200000</v>
      </c>
      <c r="AH346" s="2">
        <f t="shared" si="217"/>
        <v>0</v>
      </c>
      <c r="AI346" s="21">
        <f t="shared" si="215"/>
        <v>0</v>
      </c>
      <c r="AJ346" s="2">
        <f t="shared" si="219"/>
        <v>83200000</v>
      </c>
      <c r="AK346" s="2">
        <f t="shared" si="220"/>
        <v>0</v>
      </c>
      <c r="AL346" s="37">
        <f t="shared" si="218"/>
        <v>0</v>
      </c>
      <c r="AM346" s="37"/>
      <c r="AN346" s="37"/>
      <c r="AO346" s="37"/>
      <c r="AP346" s="37"/>
      <c r="AQ346" s="37"/>
      <c r="AR346" s="37"/>
      <c r="AS346" s="37"/>
      <c r="AT346" s="37"/>
      <c r="AU346" s="37"/>
      <c r="AV346" s="37"/>
      <c r="AW346" s="37"/>
      <c r="AX346" s="37"/>
    </row>
    <row r="347" spans="1:50" x14ac:dyDescent="0.45">
      <c r="A347" s="25">
        <f t="shared" si="222"/>
        <v>44177</v>
      </c>
      <c r="B347">
        <f t="shared" si="222"/>
        <v>325</v>
      </c>
      <c r="C347">
        <f t="shared" si="222"/>
        <v>292</v>
      </c>
      <c r="K347" s="26">
        <f t="shared" si="221"/>
        <v>9.2378364605842979E-12</v>
      </c>
      <c r="L347" s="28">
        <f t="shared" si="205"/>
        <v>1.0000000000646649</v>
      </c>
      <c r="M347" s="28">
        <f t="shared" si="207"/>
        <v>75033497672.040771</v>
      </c>
      <c r="N347" s="31">
        <f t="shared" si="206"/>
        <v>7.1428571437809368E-2</v>
      </c>
      <c r="O347" s="2">
        <f t="shared" si="198"/>
        <v>74289099.971497431</v>
      </c>
      <c r="P347" s="2">
        <f t="shared" si="199"/>
        <v>850828.29497203452</v>
      </c>
      <c r="Q347" s="21">
        <f t="shared" si="200"/>
        <v>8060071.7335305344</v>
      </c>
      <c r="R347" s="2">
        <f t="shared" si="192"/>
        <v>83200000</v>
      </c>
      <c r="S347" s="2">
        <f t="shared" si="193"/>
        <v>0</v>
      </c>
      <c r="T347" s="21">
        <f t="shared" si="191"/>
        <v>0</v>
      </c>
      <c r="U347" s="2">
        <f t="shared" si="196"/>
        <v>83200000</v>
      </c>
      <c r="V347" s="2">
        <f t="shared" si="197"/>
        <v>0</v>
      </c>
      <c r="W347" s="21">
        <f t="shared" si="195"/>
        <v>0</v>
      </c>
      <c r="X347" s="2">
        <f t="shared" si="202"/>
        <v>83200000</v>
      </c>
      <c r="Y347" s="2">
        <f t="shared" si="203"/>
        <v>0</v>
      </c>
      <c r="Z347" s="21">
        <f t="shared" si="201"/>
        <v>0</v>
      </c>
      <c r="AA347" s="2">
        <f t="shared" si="209"/>
        <v>83200000</v>
      </c>
      <c r="AB347" s="2">
        <f t="shared" si="210"/>
        <v>0</v>
      </c>
      <c r="AC347" s="21">
        <f t="shared" si="208"/>
        <v>0</v>
      </c>
      <c r="AD347" s="2">
        <f t="shared" si="212"/>
        <v>83200000</v>
      </c>
      <c r="AE347" s="2">
        <f t="shared" si="213"/>
        <v>0</v>
      </c>
      <c r="AF347" s="21">
        <f t="shared" si="211"/>
        <v>0</v>
      </c>
      <c r="AG347" s="2">
        <f t="shared" si="216"/>
        <v>83200000</v>
      </c>
      <c r="AH347" s="2">
        <f t="shared" si="217"/>
        <v>0</v>
      </c>
      <c r="AI347" s="21">
        <f t="shared" si="215"/>
        <v>0</v>
      </c>
      <c r="AJ347" s="2">
        <f t="shared" si="219"/>
        <v>83200000</v>
      </c>
      <c r="AK347" s="2">
        <f t="shared" si="220"/>
        <v>0</v>
      </c>
      <c r="AL347" s="37">
        <f t="shared" si="218"/>
        <v>0</v>
      </c>
      <c r="AM347" s="37"/>
      <c r="AN347" s="37"/>
      <c r="AO347" s="37"/>
      <c r="AP347" s="37"/>
      <c r="AQ347" s="37"/>
      <c r="AR347" s="37"/>
      <c r="AS347" s="37"/>
      <c r="AT347" s="37"/>
      <c r="AU347" s="37"/>
      <c r="AV347" s="37"/>
      <c r="AW347" s="37"/>
      <c r="AX347" s="37"/>
    </row>
    <row r="348" spans="1:50" x14ac:dyDescent="0.45">
      <c r="A348" s="25">
        <f t="shared" si="222"/>
        <v>44178</v>
      </c>
      <c r="B348">
        <f t="shared" si="222"/>
        <v>326</v>
      </c>
      <c r="C348">
        <f t="shared" si="222"/>
        <v>293</v>
      </c>
      <c r="K348" s="26">
        <f t="shared" si="221"/>
        <v>8.4492243795873655E-12</v>
      </c>
      <c r="L348" s="28">
        <f t="shared" si="205"/>
        <v>1.0000000000591445</v>
      </c>
      <c r="M348" s="28">
        <f t="shared" si="207"/>
        <v>82036782244.123154</v>
      </c>
      <c r="N348" s="31">
        <f t="shared" si="206"/>
        <v>7.1428571437020666E-2</v>
      </c>
      <c r="O348" s="2">
        <f t="shared" si="198"/>
        <v>74226577.670167089</v>
      </c>
      <c r="P348" s="2">
        <f t="shared" si="199"/>
        <v>852577.14666151709</v>
      </c>
      <c r="Q348" s="21">
        <f t="shared" si="200"/>
        <v>8120845.1831713943</v>
      </c>
      <c r="R348" s="2">
        <f t="shared" si="192"/>
        <v>83200000</v>
      </c>
      <c r="S348" s="2">
        <f t="shared" si="193"/>
        <v>0</v>
      </c>
      <c r="T348" s="21">
        <f t="shared" si="191"/>
        <v>0</v>
      </c>
      <c r="U348" s="2">
        <f t="shared" si="196"/>
        <v>83200000</v>
      </c>
      <c r="V348" s="2">
        <f t="shared" si="197"/>
        <v>0</v>
      </c>
      <c r="W348" s="21">
        <f t="shared" si="195"/>
        <v>0</v>
      </c>
      <c r="X348" s="2">
        <f t="shared" si="202"/>
        <v>83200000</v>
      </c>
      <c r="Y348" s="2">
        <f t="shared" si="203"/>
        <v>0</v>
      </c>
      <c r="Z348" s="21">
        <f t="shared" si="201"/>
        <v>0</v>
      </c>
      <c r="AA348" s="2">
        <f t="shared" si="209"/>
        <v>83200000</v>
      </c>
      <c r="AB348" s="2">
        <f t="shared" si="210"/>
        <v>0</v>
      </c>
      <c r="AC348" s="21">
        <f t="shared" si="208"/>
        <v>0</v>
      </c>
      <c r="AD348" s="2">
        <f t="shared" si="212"/>
        <v>83200000</v>
      </c>
      <c r="AE348" s="2">
        <f t="shared" si="213"/>
        <v>0</v>
      </c>
      <c r="AF348" s="21">
        <f t="shared" si="211"/>
        <v>0</v>
      </c>
      <c r="AG348" s="2">
        <f t="shared" si="216"/>
        <v>83200000</v>
      </c>
      <c r="AH348" s="2">
        <f t="shared" si="217"/>
        <v>0</v>
      </c>
      <c r="AI348" s="21">
        <f t="shared" si="215"/>
        <v>0</v>
      </c>
      <c r="AJ348" s="2">
        <f t="shared" si="219"/>
        <v>83200000</v>
      </c>
      <c r="AK348" s="2">
        <f t="shared" si="220"/>
        <v>0</v>
      </c>
      <c r="AL348" s="37">
        <f t="shared" si="218"/>
        <v>0</v>
      </c>
      <c r="AM348" s="37"/>
      <c r="AN348" s="37"/>
      <c r="AO348" s="37"/>
      <c r="AP348" s="37"/>
      <c r="AQ348" s="37"/>
      <c r="AR348" s="37"/>
      <c r="AS348" s="37"/>
      <c r="AT348" s="37"/>
      <c r="AU348" s="37"/>
      <c r="AV348" s="37"/>
      <c r="AW348" s="37"/>
      <c r="AX348" s="37"/>
    </row>
    <row r="349" spans="1:50" x14ac:dyDescent="0.45">
      <c r="A349" s="25">
        <f t="shared" si="222"/>
        <v>44179</v>
      </c>
      <c r="B349">
        <f t="shared" si="222"/>
        <v>327</v>
      </c>
      <c r="C349">
        <f t="shared" si="222"/>
        <v>294</v>
      </c>
      <c r="K349" s="26">
        <f t="shared" si="221"/>
        <v>7.7279342323513942E-12</v>
      </c>
      <c r="L349" s="28">
        <f t="shared" si="205"/>
        <v>1.0000000000540956</v>
      </c>
      <c r="M349" s="28">
        <f t="shared" si="207"/>
        <v>89693721468.051361</v>
      </c>
      <c r="N349" s="31">
        <f t="shared" si="206"/>
        <v>7.1428571436299465E-2</v>
      </c>
      <c r="O349" s="2">
        <f t="shared" si="198"/>
        <v>74163979.583574146</v>
      </c>
      <c r="P349" s="2">
        <f t="shared" si="199"/>
        <v>854276.86563577922</v>
      </c>
      <c r="Q349" s="21">
        <f t="shared" si="200"/>
        <v>8181743.5507900752</v>
      </c>
      <c r="R349" s="2">
        <f t="shared" si="192"/>
        <v>83200000</v>
      </c>
      <c r="S349" s="2">
        <f t="shared" si="193"/>
        <v>0</v>
      </c>
      <c r="T349" s="21">
        <f t="shared" si="191"/>
        <v>0</v>
      </c>
      <c r="U349" s="2">
        <f t="shared" si="196"/>
        <v>83200000</v>
      </c>
      <c r="V349" s="2">
        <f t="shared" si="197"/>
        <v>0</v>
      </c>
      <c r="W349" s="21">
        <f t="shared" si="195"/>
        <v>0</v>
      </c>
      <c r="X349" s="2">
        <f t="shared" si="202"/>
        <v>83200000</v>
      </c>
      <c r="Y349" s="2">
        <f t="shared" si="203"/>
        <v>0</v>
      </c>
      <c r="Z349" s="21">
        <f t="shared" si="201"/>
        <v>0</v>
      </c>
      <c r="AA349" s="2">
        <f t="shared" si="209"/>
        <v>83200000</v>
      </c>
      <c r="AB349" s="2">
        <f t="shared" si="210"/>
        <v>0</v>
      </c>
      <c r="AC349" s="21">
        <f t="shared" si="208"/>
        <v>0</v>
      </c>
      <c r="AD349" s="2">
        <f t="shared" si="212"/>
        <v>83200000</v>
      </c>
      <c r="AE349" s="2">
        <f t="shared" si="213"/>
        <v>0</v>
      </c>
      <c r="AF349" s="21">
        <f t="shared" si="211"/>
        <v>0</v>
      </c>
      <c r="AG349" s="2">
        <f t="shared" si="216"/>
        <v>83200000</v>
      </c>
      <c r="AH349" s="2">
        <f t="shared" si="217"/>
        <v>0</v>
      </c>
      <c r="AI349" s="21">
        <f t="shared" si="215"/>
        <v>0</v>
      </c>
      <c r="AJ349" s="2">
        <f t="shared" si="219"/>
        <v>83200000</v>
      </c>
      <c r="AK349" s="2">
        <f t="shared" si="220"/>
        <v>0</v>
      </c>
      <c r="AL349" s="37">
        <f t="shared" si="218"/>
        <v>0</v>
      </c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  <c r="AW349" s="37"/>
      <c r="AX349" s="37"/>
    </row>
    <row r="350" spans="1:50" x14ac:dyDescent="0.45">
      <c r="A350" s="25">
        <f t="shared" si="222"/>
        <v>44180</v>
      </c>
      <c r="B350">
        <f t="shared" si="222"/>
        <v>328</v>
      </c>
      <c r="C350">
        <f t="shared" si="222"/>
        <v>295</v>
      </c>
      <c r="K350" s="26">
        <f t="shared" si="221"/>
        <v>7.0682189058476779E-12</v>
      </c>
      <c r="L350" s="28">
        <f t="shared" si="205"/>
        <v>1.0000000000494775</v>
      </c>
      <c r="M350" s="28">
        <f t="shared" si="207"/>
        <v>98065324488.817245</v>
      </c>
      <c r="N350" s="31">
        <f t="shared" si="206"/>
        <v>7.1428571435639548E-2</v>
      </c>
      <c r="O350" s="2">
        <f t="shared" si="198"/>
        <v>74101309.596466482</v>
      </c>
      <c r="P350" s="2">
        <f t="shared" si="199"/>
        <v>855927.07662660151</v>
      </c>
      <c r="Q350" s="21">
        <f t="shared" si="200"/>
        <v>8242763.3269069167</v>
      </c>
      <c r="R350" s="2">
        <f t="shared" si="192"/>
        <v>83200000</v>
      </c>
      <c r="S350" s="2">
        <f t="shared" si="193"/>
        <v>0</v>
      </c>
      <c r="T350" s="21">
        <f t="shared" si="191"/>
        <v>0</v>
      </c>
      <c r="U350" s="2">
        <f t="shared" si="196"/>
        <v>83200000</v>
      </c>
      <c r="V350" s="2">
        <f t="shared" si="197"/>
        <v>0</v>
      </c>
      <c r="W350" s="21">
        <f t="shared" si="195"/>
        <v>0</v>
      </c>
      <c r="X350" s="2">
        <f t="shared" si="202"/>
        <v>83200000</v>
      </c>
      <c r="Y350" s="2">
        <f t="shared" si="203"/>
        <v>0</v>
      </c>
      <c r="Z350" s="21">
        <f t="shared" si="201"/>
        <v>0</v>
      </c>
      <c r="AA350" s="2">
        <f t="shared" si="209"/>
        <v>83200000</v>
      </c>
      <c r="AB350" s="2">
        <f t="shared" si="210"/>
        <v>0</v>
      </c>
      <c r="AC350" s="21">
        <f t="shared" si="208"/>
        <v>0</v>
      </c>
      <c r="AD350" s="2">
        <f t="shared" si="212"/>
        <v>83200000</v>
      </c>
      <c r="AE350" s="2">
        <f t="shared" si="213"/>
        <v>0</v>
      </c>
      <c r="AF350" s="21">
        <f t="shared" si="211"/>
        <v>0</v>
      </c>
      <c r="AG350" s="2">
        <f t="shared" si="216"/>
        <v>83200000</v>
      </c>
      <c r="AH350" s="2">
        <f t="shared" si="217"/>
        <v>0</v>
      </c>
      <c r="AI350" s="21">
        <f t="shared" si="215"/>
        <v>0</v>
      </c>
      <c r="AJ350" s="2">
        <f t="shared" si="219"/>
        <v>83200000</v>
      </c>
      <c r="AK350" s="2">
        <f t="shared" si="220"/>
        <v>0</v>
      </c>
      <c r="AL350" s="37">
        <f t="shared" si="218"/>
        <v>0</v>
      </c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  <c r="AW350" s="37"/>
      <c r="AX350" s="37"/>
    </row>
    <row r="351" spans="1:50" x14ac:dyDescent="0.45">
      <c r="A351" s="25">
        <f t="shared" si="222"/>
        <v>44181</v>
      </c>
      <c r="B351">
        <f t="shared" si="222"/>
        <v>329</v>
      </c>
      <c r="C351">
        <f t="shared" si="222"/>
        <v>296</v>
      </c>
      <c r="K351" s="26">
        <f t="shared" si="221"/>
        <v>6.4648219043889801E-12</v>
      </c>
      <c r="L351" s="28">
        <f t="shared" si="205"/>
        <v>1.0000000000452538</v>
      </c>
      <c r="M351" s="28">
        <f t="shared" si="207"/>
        <v>107218294766.84676</v>
      </c>
      <c r="N351" s="31">
        <f t="shared" si="206"/>
        <v>7.1428571435036253E-2</v>
      </c>
      <c r="O351" s="2">
        <f t="shared" si="198"/>
        <v>74038571.609064862</v>
      </c>
      <c r="P351" s="2">
        <f t="shared" si="199"/>
        <v>857527.41569774831</v>
      </c>
      <c r="Q351" s="21">
        <f t="shared" si="200"/>
        <v>8303900.97523739</v>
      </c>
      <c r="R351" s="2">
        <f t="shared" si="192"/>
        <v>83200000</v>
      </c>
      <c r="S351" s="2">
        <f t="shared" si="193"/>
        <v>0</v>
      </c>
      <c r="T351" s="21">
        <f t="shared" si="191"/>
        <v>0</v>
      </c>
      <c r="U351" s="2">
        <f t="shared" si="196"/>
        <v>83200000</v>
      </c>
      <c r="V351" s="2">
        <f t="shared" si="197"/>
        <v>0</v>
      </c>
      <c r="W351" s="21">
        <f t="shared" si="195"/>
        <v>0</v>
      </c>
      <c r="X351" s="2">
        <f t="shared" si="202"/>
        <v>83200000</v>
      </c>
      <c r="Y351" s="2">
        <f t="shared" si="203"/>
        <v>0</v>
      </c>
      <c r="Z351" s="21">
        <f t="shared" si="201"/>
        <v>0</v>
      </c>
      <c r="AA351" s="2">
        <f t="shared" si="209"/>
        <v>83200000</v>
      </c>
      <c r="AB351" s="2">
        <f t="shared" si="210"/>
        <v>0</v>
      </c>
      <c r="AC351" s="21">
        <f t="shared" si="208"/>
        <v>0</v>
      </c>
      <c r="AD351" s="2">
        <f t="shared" si="212"/>
        <v>83200000</v>
      </c>
      <c r="AE351" s="2">
        <f t="shared" si="213"/>
        <v>0</v>
      </c>
      <c r="AF351" s="21">
        <f t="shared" si="211"/>
        <v>0</v>
      </c>
      <c r="AG351" s="2">
        <f t="shared" si="216"/>
        <v>83200000</v>
      </c>
      <c r="AH351" s="2">
        <f t="shared" si="217"/>
        <v>0</v>
      </c>
      <c r="AI351" s="21">
        <f t="shared" si="215"/>
        <v>0</v>
      </c>
      <c r="AJ351" s="2">
        <f t="shared" si="219"/>
        <v>83200000</v>
      </c>
      <c r="AK351" s="2">
        <f t="shared" si="220"/>
        <v>0</v>
      </c>
      <c r="AL351" s="37">
        <f t="shared" si="218"/>
        <v>0</v>
      </c>
      <c r="AM351" s="37"/>
      <c r="AN351" s="37"/>
      <c r="AO351" s="37"/>
      <c r="AP351" s="37"/>
      <c r="AQ351" s="37"/>
      <c r="AR351" s="37"/>
      <c r="AS351" s="37"/>
      <c r="AT351" s="37"/>
      <c r="AU351" s="37"/>
      <c r="AV351" s="37"/>
      <c r="AW351" s="37"/>
      <c r="AX351" s="37"/>
    </row>
    <row r="352" spans="1:50" x14ac:dyDescent="0.45">
      <c r="A352" s="25">
        <f t="shared" si="222"/>
        <v>44182</v>
      </c>
      <c r="B352">
        <f t="shared" si="222"/>
        <v>330</v>
      </c>
      <c r="C352">
        <f t="shared" si="222"/>
        <v>297</v>
      </c>
      <c r="K352" s="26">
        <f t="shared" si="221"/>
        <v>5.912935466796376E-12</v>
      </c>
      <c r="L352" s="28">
        <f t="shared" si="205"/>
        <v>1.0000000000413904</v>
      </c>
      <c r="M352" s="28">
        <f t="shared" si="207"/>
        <v>117225561559.4418</v>
      </c>
      <c r="N352" s="31">
        <f t="shared" si="206"/>
        <v>7.142857143448425E-2</v>
      </c>
      <c r="O352" s="2">
        <f t="shared" si="198"/>
        <v>73975769.536080047</v>
      </c>
      <c r="P352" s="2">
        <f t="shared" si="199"/>
        <v>859077.53041844501</v>
      </c>
      <c r="Q352" s="21">
        <f t="shared" si="200"/>
        <v>8365152.9335015072</v>
      </c>
      <c r="R352" s="2">
        <f t="shared" si="192"/>
        <v>83200000</v>
      </c>
      <c r="S352" s="2">
        <f t="shared" si="193"/>
        <v>0</v>
      </c>
      <c r="T352" s="21">
        <f t="shared" si="191"/>
        <v>0</v>
      </c>
      <c r="U352" s="2">
        <f t="shared" si="196"/>
        <v>83200000</v>
      </c>
      <c r="V352" s="2">
        <f t="shared" si="197"/>
        <v>0</v>
      </c>
      <c r="W352" s="21">
        <f t="shared" si="195"/>
        <v>0</v>
      </c>
      <c r="X352" s="2">
        <f t="shared" si="202"/>
        <v>83200000</v>
      </c>
      <c r="Y352" s="2">
        <f t="shared" si="203"/>
        <v>0</v>
      </c>
      <c r="Z352" s="21">
        <f t="shared" si="201"/>
        <v>0</v>
      </c>
      <c r="AA352" s="2">
        <f t="shared" si="209"/>
        <v>83200000</v>
      </c>
      <c r="AB352" s="2">
        <f t="shared" si="210"/>
        <v>0</v>
      </c>
      <c r="AC352" s="21">
        <f t="shared" si="208"/>
        <v>0</v>
      </c>
      <c r="AD352" s="2">
        <f t="shared" si="212"/>
        <v>83200000</v>
      </c>
      <c r="AE352" s="2">
        <f t="shared" si="213"/>
        <v>0</v>
      </c>
      <c r="AF352" s="21">
        <f t="shared" si="211"/>
        <v>0</v>
      </c>
      <c r="AG352" s="2">
        <f t="shared" si="216"/>
        <v>83200000</v>
      </c>
      <c r="AH352" s="2">
        <f t="shared" si="217"/>
        <v>0</v>
      </c>
      <c r="AI352" s="21">
        <f t="shared" si="215"/>
        <v>0</v>
      </c>
      <c r="AJ352" s="2">
        <f t="shared" si="219"/>
        <v>83200000</v>
      </c>
      <c r="AK352" s="2">
        <f t="shared" si="220"/>
        <v>0</v>
      </c>
      <c r="AL352" s="37">
        <f t="shared" si="218"/>
        <v>0</v>
      </c>
      <c r="AM352" s="37"/>
      <c r="AN352" s="37"/>
      <c r="AO352" s="37"/>
      <c r="AP352" s="37"/>
      <c r="AQ352" s="37"/>
      <c r="AR352" s="37"/>
      <c r="AS352" s="37"/>
      <c r="AT352" s="37"/>
      <c r="AU352" s="37"/>
      <c r="AV352" s="37"/>
      <c r="AW352" s="37"/>
      <c r="AX352" s="37"/>
    </row>
    <row r="353" spans="1:50" x14ac:dyDescent="0.45">
      <c r="A353" s="25">
        <f t="shared" si="222"/>
        <v>44183</v>
      </c>
      <c r="B353">
        <f t="shared" si="222"/>
        <v>331</v>
      </c>
      <c r="C353">
        <f t="shared" si="222"/>
        <v>298</v>
      </c>
      <c r="K353" s="26">
        <f t="shared" si="221"/>
        <v>5.4081622590039421E-12</v>
      </c>
      <c r="L353" s="28">
        <f t="shared" si="205"/>
        <v>1.0000000000378571</v>
      </c>
      <c r="M353" s="28">
        <f t="shared" si="207"/>
        <v>128166861008.27287</v>
      </c>
      <c r="N353" s="31">
        <f t="shared" si="206"/>
        <v>7.1428571433979543E-2</v>
      </c>
      <c r="O353" s="2">
        <f t="shared" si="198"/>
        <v>73912907.305723041</v>
      </c>
      <c r="P353" s="2">
        <f t="shared" si="199"/>
        <v>860577.08003127156</v>
      </c>
      <c r="Q353" s="21">
        <f t="shared" si="200"/>
        <v>8426515.6142456867</v>
      </c>
      <c r="R353" s="2">
        <f t="shared" si="192"/>
        <v>83200000</v>
      </c>
      <c r="S353" s="2">
        <f t="shared" si="193"/>
        <v>0</v>
      </c>
      <c r="T353" s="21">
        <f t="shared" si="191"/>
        <v>0</v>
      </c>
      <c r="U353" s="2">
        <f t="shared" si="196"/>
        <v>83200000</v>
      </c>
      <c r="V353" s="2">
        <f t="shared" si="197"/>
        <v>0</v>
      </c>
      <c r="W353" s="21">
        <f t="shared" si="195"/>
        <v>0</v>
      </c>
      <c r="X353" s="2">
        <f t="shared" si="202"/>
        <v>83200000</v>
      </c>
      <c r="Y353" s="2">
        <f t="shared" si="203"/>
        <v>0</v>
      </c>
      <c r="Z353" s="21">
        <f t="shared" si="201"/>
        <v>0</v>
      </c>
      <c r="AA353" s="2">
        <f t="shared" si="209"/>
        <v>83200000</v>
      </c>
      <c r="AB353" s="2">
        <f t="shared" si="210"/>
        <v>0</v>
      </c>
      <c r="AC353" s="21">
        <f t="shared" si="208"/>
        <v>0</v>
      </c>
      <c r="AD353" s="2">
        <f t="shared" si="212"/>
        <v>83200000</v>
      </c>
      <c r="AE353" s="2">
        <f t="shared" si="213"/>
        <v>0</v>
      </c>
      <c r="AF353" s="21">
        <f t="shared" si="211"/>
        <v>0</v>
      </c>
      <c r="AG353" s="2">
        <f t="shared" si="216"/>
        <v>83200000</v>
      </c>
      <c r="AH353" s="2">
        <f t="shared" si="217"/>
        <v>0</v>
      </c>
      <c r="AI353" s="21">
        <f t="shared" si="215"/>
        <v>0</v>
      </c>
      <c r="AJ353" s="2">
        <f t="shared" si="219"/>
        <v>83200000</v>
      </c>
      <c r="AK353" s="2">
        <f t="shared" si="220"/>
        <v>0</v>
      </c>
      <c r="AL353" s="37">
        <f t="shared" si="218"/>
        <v>0</v>
      </c>
      <c r="AM353" s="37"/>
      <c r="AN353" s="37"/>
      <c r="AO353" s="37"/>
      <c r="AP353" s="37"/>
      <c r="AQ353" s="37"/>
      <c r="AR353" s="37"/>
      <c r="AS353" s="37"/>
      <c r="AT353" s="37"/>
      <c r="AU353" s="37"/>
      <c r="AV353" s="37"/>
      <c r="AW353" s="37"/>
      <c r="AX353" s="37"/>
    </row>
    <row r="354" spans="1:50" x14ac:dyDescent="0.45">
      <c r="A354" s="25">
        <f t="shared" si="222"/>
        <v>44184</v>
      </c>
      <c r="B354">
        <f t="shared" si="222"/>
        <v>332</v>
      </c>
      <c r="C354">
        <f t="shared" si="222"/>
        <v>299</v>
      </c>
      <c r="K354" s="26">
        <f t="shared" si="221"/>
        <v>4.9464803368742645E-12</v>
      </c>
      <c r="L354" s="28">
        <f t="shared" si="205"/>
        <v>1.0000000000346254</v>
      </c>
      <c r="M354" s="28">
        <f t="shared" si="207"/>
        <v>140129371462.9325</v>
      </c>
      <c r="N354" s="31">
        <f t="shared" si="206"/>
        <v>7.1428571433517912E-2</v>
      </c>
      <c r="O354" s="2">
        <f t="shared" si="198"/>
        <v>73849988.858709171</v>
      </c>
      <c r="P354" s="2">
        <f t="shared" si="199"/>
        <v>862025.73561433307</v>
      </c>
      <c r="Q354" s="21">
        <f t="shared" si="200"/>
        <v>8487985.4056764953</v>
      </c>
      <c r="R354" s="2">
        <f t="shared" si="192"/>
        <v>83200000</v>
      </c>
      <c r="S354" s="2">
        <f t="shared" si="193"/>
        <v>0</v>
      </c>
      <c r="T354" s="21">
        <f t="shared" si="191"/>
        <v>0</v>
      </c>
      <c r="U354" s="2">
        <f t="shared" si="196"/>
        <v>83200000</v>
      </c>
      <c r="V354" s="2">
        <f t="shared" si="197"/>
        <v>0</v>
      </c>
      <c r="W354" s="21">
        <f t="shared" si="195"/>
        <v>0</v>
      </c>
      <c r="X354" s="2">
        <f t="shared" si="202"/>
        <v>83200000</v>
      </c>
      <c r="Y354" s="2">
        <f t="shared" si="203"/>
        <v>0</v>
      </c>
      <c r="Z354" s="21">
        <f t="shared" si="201"/>
        <v>0</v>
      </c>
      <c r="AA354" s="2">
        <f t="shared" si="209"/>
        <v>83200000</v>
      </c>
      <c r="AB354" s="2">
        <f t="shared" si="210"/>
        <v>0</v>
      </c>
      <c r="AC354" s="21">
        <f t="shared" si="208"/>
        <v>0</v>
      </c>
      <c r="AD354" s="2">
        <f t="shared" si="212"/>
        <v>83200000</v>
      </c>
      <c r="AE354" s="2">
        <f t="shared" si="213"/>
        <v>0</v>
      </c>
      <c r="AF354" s="21">
        <f t="shared" si="211"/>
        <v>0</v>
      </c>
      <c r="AG354" s="2">
        <f t="shared" si="216"/>
        <v>83200000</v>
      </c>
      <c r="AH354" s="2">
        <f t="shared" si="217"/>
        <v>0</v>
      </c>
      <c r="AI354" s="21">
        <f t="shared" si="215"/>
        <v>0</v>
      </c>
      <c r="AJ354" s="2">
        <f t="shared" si="219"/>
        <v>83200000</v>
      </c>
      <c r="AK354" s="2">
        <f t="shared" si="220"/>
        <v>0</v>
      </c>
      <c r="AL354" s="37">
        <f t="shared" si="218"/>
        <v>0</v>
      </c>
      <c r="AM354" s="37"/>
      <c r="AN354" s="37"/>
      <c r="AO354" s="37"/>
      <c r="AP354" s="37"/>
      <c r="AQ354" s="37"/>
      <c r="AR354" s="37"/>
      <c r="AS354" s="37"/>
      <c r="AT354" s="37"/>
      <c r="AU354" s="37"/>
      <c r="AV354" s="37"/>
      <c r="AW354" s="37"/>
      <c r="AX354" s="37"/>
    </row>
    <row r="355" spans="1:50" x14ac:dyDescent="0.45">
      <c r="A355" s="25">
        <f t="shared" si="222"/>
        <v>44185</v>
      </c>
      <c r="B355">
        <f t="shared" si="222"/>
        <v>333</v>
      </c>
      <c r="C355">
        <f t="shared" si="222"/>
        <v>300</v>
      </c>
      <c r="K355" s="26">
        <f t="shared" si="221"/>
        <v>4.5242111000549061E-12</v>
      </c>
      <c r="L355" s="28">
        <f t="shared" si="205"/>
        <v>1.0000000000316696</v>
      </c>
      <c r="M355" s="28">
        <f t="shared" si="207"/>
        <v>153208408102.6929</v>
      </c>
      <c r="N355" s="31">
        <f t="shared" si="206"/>
        <v>7.1428571433095583E-2</v>
      </c>
      <c r="O355" s="2">
        <f t="shared" si="198"/>
        <v>73787018.14725633</v>
      </c>
      <c r="P355" s="2">
        <f t="shared" si="199"/>
        <v>863423.18023757357</v>
      </c>
      <c r="Q355" s="21">
        <f t="shared" si="200"/>
        <v>8549558.6725060977</v>
      </c>
      <c r="R355" s="2">
        <f t="shared" si="192"/>
        <v>83200000</v>
      </c>
      <c r="S355" s="2">
        <f t="shared" si="193"/>
        <v>0</v>
      </c>
      <c r="T355" s="21">
        <f t="shared" si="191"/>
        <v>0</v>
      </c>
      <c r="U355" s="2">
        <f t="shared" si="196"/>
        <v>83200000</v>
      </c>
      <c r="V355" s="2">
        <f t="shared" si="197"/>
        <v>0</v>
      </c>
      <c r="W355" s="21">
        <f t="shared" si="195"/>
        <v>0</v>
      </c>
      <c r="X355" s="2">
        <f t="shared" si="202"/>
        <v>83200000</v>
      </c>
      <c r="Y355" s="2">
        <f t="shared" si="203"/>
        <v>0</v>
      </c>
      <c r="Z355" s="21">
        <f t="shared" si="201"/>
        <v>0</v>
      </c>
      <c r="AA355" s="2">
        <f t="shared" si="209"/>
        <v>83200000</v>
      </c>
      <c r="AB355" s="2">
        <f t="shared" si="210"/>
        <v>0</v>
      </c>
      <c r="AC355" s="21">
        <f t="shared" si="208"/>
        <v>0</v>
      </c>
      <c r="AD355" s="2">
        <f t="shared" si="212"/>
        <v>83200000</v>
      </c>
      <c r="AE355" s="2">
        <f t="shared" si="213"/>
        <v>0</v>
      </c>
      <c r="AF355" s="21">
        <f t="shared" si="211"/>
        <v>0</v>
      </c>
      <c r="AG355" s="2">
        <f t="shared" si="216"/>
        <v>83200000</v>
      </c>
      <c r="AH355" s="2">
        <f t="shared" si="217"/>
        <v>0</v>
      </c>
      <c r="AI355" s="21">
        <f t="shared" si="215"/>
        <v>0</v>
      </c>
      <c r="AJ355" s="2">
        <f t="shared" si="219"/>
        <v>83200000</v>
      </c>
      <c r="AK355" s="2">
        <f t="shared" si="220"/>
        <v>0</v>
      </c>
      <c r="AL355" s="37">
        <f t="shared" si="218"/>
        <v>0</v>
      </c>
      <c r="AM355" s="37"/>
      <c r="AN355" s="37"/>
      <c r="AO355" s="37"/>
      <c r="AP355" s="37"/>
      <c r="AQ355" s="37"/>
      <c r="AR355" s="37"/>
      <c r="AS355" s="37"/>
      <c r="AT355" s="37"/>
      <c r="AU355" s="37"/>
      <c r="AV355" s="37"/>
      <c r="AW355" s="37"/>
      <c r="AX355" s="37"/>
    </row>
    <row r="356" spans="1:50" x14ac:dyDescent="0.45">
      <c r="A356" s="25">
        <f t="shared" si="222"/>
        <v>44186</v>
      </c>
      <c r="B356">
        <f t="shared" si="222"/>
        <v>334</v>
      </c>
      <c r="C356">
        <f t="shared" si="222"/>
        <v>301</v>
      </c>
      <c r="K356" s="26">
        <f t="shared" si="221"/>
        <v>4.1379899815379211E-12</v>
      </c>
      <c r="L356" s="28">
        <f t="shared" si="205"/>
        <v>1.0000000000289659</v>
      </c>
      <c r="M356" s="28">
        <f t="shared" si="207"/>
        <v>167508182391.08713</v>
      </c>
      <c r="N356" s="31">
        <f t="shared" si="206"/>
        <v>7.1428571432709448E-2</v>
      </c>
      <c r="O356" s="2">
        <f t="shared" si="198"/>
        <v>73723999.134078115</v>
      </c>
      <c r="P356" s="2">
        <f t="shared" si="199"/>
        <v>864769.10911310266</v>
      </c>
      <c r="Q356" s="21">
        <f t="shared" si="200"/>
        <v>8611231.756808782</v>
      </c>
      <c r="R356" s="2">
        <f t="shared" si="192"/>
        <v>83200000</v>
      </c>
      <c r="S356" s="2">
        <f t="shared" si="193"/>
        <v>0</v>
      </c>
      <c r="T356" s="21">
        <f t="shared" si="191"/>
        <v>0</v>
      </c>
      <c r="U356" s="2">
        <f t="shared" si="196"/>
        <v>83200000</v>
      </c>
      <c r="V356" s="2">
        <f t="shared" si="197"/>
        <v>0</v>
      </c>
      <c r="W356" s="21">
        <f t="shared" si="195"/>
        <v>0</v>
      </c>
      <c r="X356" s="2">
        <f t="shared" si="202"/>
        <v>83200000</v>
      </c>
      <c r="Y356" s="2">
        <f t="shared" si="203"/>
        <v>0</v>
      </c>
      <c r="Z356" s="21">
        <f t="shared" si="201"/>
        <v>0</v>
      </c>
      <c r="AA356" s="2">
        <f t="shared" si="209"/>
        <v>83200000</v>
      </c>
      <c r="AB356" s="2">
        <f t="shared" si="210"/>
        <v>0</v>
      </c>
      <c r="AC356" s="21">
        <f t="shared" si="208"/>
        <v>0</v>
      </c>
      <c r="AD356" s="2">
        <f t="shared" si="212"/>
        <v>83200000</v>
      </c>
      <c r="AE356" s="2">
        <f t="shared" si="213"/>
        <v>0</v>
      </c>
      <c r="AF356" s="21">
        <f t="shared" si="211"/>
        <v>0</v>
      </c>
      <c r="AG356" s="2">
        <f t="shared" si="216"/>
        <v>83200000</v>
      </c>
      <c r="AH356" s="2">
        <f t="shared" si="217"/>
        <v>0</v>
      </c>
      <c r="AI356" s="21">
        <f t="shared" si="215"/>
        <v>0</v>
      </c>
      <c r="AJ356" s="2">
        <f t="shared" si="219"/>
        <v>83200000</v>
      </c>
      <c r="AK356" s="2">
        <f t="shared" si="220"/>
        <v>0</v>
      </c>
      <c r="AL356" s="37">
        <f t="shared" si="218"/>
        <v>0</v>
      </c>
      <c r="AM356" s="37"/>
      <c r="AN356" s="37"/>
      <c r="AO356" s="37"/>
      <c r="AP356" s="37"/>
      <c r="AQ356" s="37"/>
      <c r="AR356" s="37"/>
      <c r="AS356" s="37"/>
      <c r="AT356" s="37"/>
      <c r="AU356" s="37"/>
      <c r="AV356" s="37"/>
      <c r="AW356" s="37"/>
      <c r="AX356" s="37"/>
    </row>
    <row r="357" spans="1:50" x14ac:dyDescent="0.45">
      <c r="A357" s="25">
        <f t="shared" si="222"/>
        <v>44187</v>
      </c>
      <c r="B357">
        <f t="shared" si="222"/>
        <v>335</v>
      </c>
      <c r="C357">
        <f t="shared" si="222"/>
        <v>302</v>
      </c>
      <c r="K357" s="26">
        <f t="shared" si="221"/>
        <v>3.7847396393816494E-12</v>
      </c>
      <c r="L357" s="28">
        <f t="shared" si="205"/>
        <v>1.0000000000264933</v>
      </c>
      <c r="M357" s="28">
        <f t="shared" si="207"/>
        <v>183142632414.52234</v>
      </c>
      <c r="N357" s="31">
        <f t="shared" si="206"/>
        <v>7.1428571432356175E-2</v>
      </c>
      <c r="O357" s="2">
        <f t="shared" si="198"/>
        <v>73660935.791372299</v>
      </c>
      <c r="P357" s="2">
        <f t="shared" si="199"/>
        <v>866063.22973941115</v>
      </c>
      <c r="Q357" s="21">
        <f t="shared" si="200"/>
        <v>8673000.97888829</v>
      </c>
      <c r="R357" s="2">
        <f t="shared" si="192"/>
        <v>83200000</v>
      </c>
      <c r="S357" s="2">
        <f t="shared" si="193"/>
        <v>0</v>
      </c>
      <c r="T357" s="21">
        <f t="shared" si="191"/>
        <v>0</v>
      </c>
      <c r="U357" s="2">
        <f t="shared" si="196"/>
        <v>83200000</v>
      </c>
      <c r="V357" s="2">
        <f t="shared" si="197"/>
        <v>0</v>
      </c>
      <c r="W357" s="21">
        <f t="shared" si="195"/>
        <v>0</v>
      </c>
      <c r="X357" s="2">
        <f t="shared" si="202"/>
        <v>83200000</v>
      </c>
      <c r="Y357" s="2">
        <f t="shared" si="203"/>
        <v>0</v>
      </c>
      <c r="Z357" s="21">
        <f t="shared" si="201"/>
        <v>0</v>
      </c>
      <c r="AA357" s="2">
        <f t="shared" si="209"/>
        <v>83200000</v>
      </c>
      <c r="AB357" s="2">
        <f t="shared" si="210"/>
        <v>0</v>
      </c>
      <c r="AC357" s="21">
        <f t="shared" si="208"/>
        <v>0</v>
      </c>
      <c r="AD357" s="2">
        <f t="shared" si="212"/>
        <v>83200000</v>
      </c>
      <c r="AE357" s="2">
        <f t="shared" si="213"/>
        <v>0</v>
      </c>
      <c r="AF357" s="21">
        <f t="shared" si="211"/>
        <v>0</v>
      </c>
      <c r="AG357" s="2">
        <f t="shared" si="216"/>
        <v>83200000</v>
      </c>
      <c r="AH357" s="2">
        <f t="shared" si="217"/>
        <v>0</v>
      </c>
      <c r="AI357" s="21">
        <f t="shared" si="215"/>
        <v>0</v>
      </c>
      <c r="AJ357" s="2">
        <f t="shared" si="219"/>
        <v>83200000</v>
      </c>
      <c r="AK357" s="2">
        <f t="shared" si="220"/>
        <v>0</v>
      </c>
      <c r="AL357" s="37">
        <f t="shared" si="218"/>
        <v>0</v>
      </c>
      <c r="AM357" s="37"/>
      <c r="AN357" s="37"/>
      <c r="AO357" s="37"/>
      <c r="AP357" s="37"/>
      <c r="AQ357" s="37"/>
      <c r="AR357" s="37"/>
      <c r="AS357" s="37"/>
      <c r="AT357" s="37"/>
      <c r="AU357" s="37"/>
      <c r="AV357" s="37"/>
      <c r="AW357" s="37"/>
      <c r="AX357" s="37"/>
    </row>
    <row r="358" spans="1:50" x14ac:dyDescent="0.45">
      <c r="A358" s="25">
        <f t="shared" si="222"/>
        <v>44188</v>
      </c>
      <c r="B358">
        <f t="shared" si="222"/>
        <v>336</v>
      </c>
      <c r="C358">
        <f t="shared" si="222"/>
        <v>303</v>
      </c>
      <c r="K358" s="26">
        <f t="shared" si="221"/>
        <v>3.4616454369913559E-12</v>
      </c>
      <c r="L358" s="28">
        <f t="shared" si="205"/>
        <v>1.0000000000242315</v>
      </c>
      <c r="M358" s="28">
        <f t="shared" si="207"/>
        <v>200236330720.91437</v>
      </c>
      <c r="N358" s="31">
        <f t="shared" si="206"/>
        <v>7.14285714320331E-2</v>
      </c>
      <c r="O358" s="2">
        <f t="shared" si="198"/>
        <v>73597832.099805251</v>
      </c>
      <c r="P358" s="2">
        <f t="shared" si="199"/>
        <v>867305.26203935663</v>
      </c>
      <c r="Q358" s="21">
        <f t="shared" si="200"/>
        <v>8734862.6381553933</v>
      </c>
      <c r="R358" s="2">
        <f t="shared" si="192"/>
        <v>83200000</v>
      </c>
      <c r="S358" s="2">
        <f t="shared" si="193"/>
        <v>0</v>
      </c>
      <c r="T358" s="21">
        <f t="shared" ref="T358:T366" si="223">$Q$2-R358-S358</f>
        <v>0</v>
      </c>
      <c r="U358" s="2">
        <f t="shared" si="196"/>
        <v>83200000</v>
      </c>
      <c r="V358" s="2">
        <f t="shared" si="197"/>
        <v>0</v>
      </c>
      <c r="W358" s="21">
        <f t="shared" si="195"/>
        <v>0</v>
      </c>
      <c r="X358" s="2">
        <f t="shared" si="202"/>
        <v>83200000</v>
      </c>
      <c r="Y358" s="2">
        <f t="shared" si="203"/>
        <v>0</v>
      </c>
      <c r="Z358" s="21">
        <f t="shared" si="201"/>
        <v>0</v>
      </c>
      <c r="AA358" s="2">
        <f t="shared" si="209"/>
        <v>83200000</v>
      </c>
      <c r="AB358" s="2">
        <f t="shared" si="210"/>
        <v>0</v>
      </c>
      <c r="AC358" s="21">
        <f t="shared" si="208"/>
        <v>0</v>
      </c>
      <c r="AD358" s="2">
        <f t="shared" si="212"/>
        <v>83200000</v>
      </c>
      <c r="AE358" s="2">
        <f t="shared" si="213"/>
        <v>0</v>
      </c>
      <c r="AF358" s="21">
        <f t="shared" si="211"/>
        <v>0</v>
      </c>
      <c r="AG358" s="2">
        <f t="shared" si="216"/>
        <v>83200000</v>
      </c>
      <c r="AH358" s="2">
        <f t="shared" si="217"/>
        <v>0</v>
      </c>
      <c r="AI358" s="21">
        <f t="shared" si="215"/>
        <v>0</v>
      </c>
      <c r="AJ358" s="2">
        <f t="shared" si="219"/>
        <v>83200000</v>
      </c>
      <c r="AK358" s="2">
        <f t="shared" si="220"/>
        <v>0</v>
      </c>
      <c r="AL358" s="37">
        <f t="shared" si="218"/>
        <v>0</v>
      </c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</row>
    <row r="359" spans="1:50" x14ac:dyDescent="0.45">
      <c r="A359" s="25">
        <f t="shared" si="222"/>
        <v>44189</v>
      </c>
      <c r="B359">
        <f t="shared" si="222"/>
        <v>337</v>
      </c>
      <c r="C359">
        <f t="shared" si="222"/>
        <v>304</v>
      </c>
      <c r="K359" s="26">
        <f t="shared" si="221"/>
        <v>3.1661330165899744E-12</v>
      </c>
      <c r="L359" s="28">
        <f t="shared" si="205"/>
        <v>1.0000000000221629</v>
      </c>
      <c r="M359" s="28">
        <f t="shared" si="207"/>
        <v>218925476891.83533</v>
      </c>
      <c r="N359" s="31">
        <f t="shared" si="206"/>
        <v>7.1428571431737559E-2</v>
      </c>
      <c r="O359" s="2">
        <f t="shared" si="198"/>
        <v>73534692.047492847</v>
      </c>
      <c r="P359" s="2">
        <f t="shared" si="199"/>
        <v>868494.93849180441</v>
      </c>
      <c r="Q359" s="21">
        <f t="shared" si="200"/>
        <v>8796813.0140153486</v>
      </c>
      <c r="R359" s="2">
        <f t="shared" ref="R359:R366" si="224">R358-$N$102*R358*S358/$Q$2</f>
        <v>83200000</v>
      </c>
      <c r="S359" s="2">
        <f t="shared" ref="S359:S366" si="225">S358+$N$102*R358*S358/$Q$2-$Q$9*S358</f>
        <v>0</v>
      </c>
      <c r="T359" s="21">
        <f t="shared" si="223"/>
        <v>0</v>
      </c>
      <c r="U359" s="2">
        <f t="shared" si="196"/>
        <v>83200000</v>
      </c>
      <c r="V359" s="2">
        <f t="shared" si="197"/>
        <v>0</v>
      </c>
      <c r="W359" s="21">
        <f t="shared" si="195"/>
        <v>0</v>
      </c>
      <c r="X359" s="2">
        <f t="shared" si="202"/>
        <v>83200000</v>
      </c>
      <c r="Y359" s="2">
        <f t="shared" si="203"/>
        <v>0</v>
      </c>
      <c r="Z359" s="21">
        <f t="shared" si="201"/>
        <v>0</v>
      </c>
      <c r="AA359" s="2">
        <f t="shared" si="209"/>
        <v>83200000</v>
      </c>
      <c r="AB359" s="2">
        <f t="shared" si="210"/>
        <v>0</v>
      </c>
      <c r="AC359" s="21">
        <f t="shared" si="208"/>
        <v>0</v>
      </c>
      <c r="AD359" s="2">
        <f t="shared" si="212"/>
        <v>83200000</v>
      </c>
      <c r="AE359" s="2">
        <f t="shared" si="213"/>
        <v>0</v>
      </c>
      <c r="AF359" s="21">
        <f t="shared" si="211"/>
        <v>0</v>
      </c>
      <c r="AG359" s="2">
        <f t="shared" si="216"/>
        <v>83200000</v>
      </c>
      <c r="AH359" s="2">
        <f t="shared" si="217"/>
        <v>0</v>
      </c>
      <c r="AI359" s="21">
        <f t="shared" si="215"/>
        <v>0</v>
      </c>
      <c r="AJ359" s="2">
        <f t="shared" si="219"/>
        <v>83200000</v>
      </c>
      <c r="AK359" s="2">
        <f t="shared" si="220"/>
        <v>0</v>
      </c>
      <c r="AL359" s="37">
        <f t="shared" si="218"/>
        <v>0</v>
      </c>
      <c r="AM359" s="37"/>
      <c r="AN359" s="37"/>
      <c r="AO359" s="37"/>
      <c r="AP359" s="37"/>
      <c r="AQ359" s="37"/>
      <c r="AR359" s="37"/>
      <c r="AS359" s="37"/>
      <c r="AT359" s="37"/>
      <c r="AU359" s="37"/>
      <c r="AV359" s="37"/>
      <c r="AW359" s="37"/>
      <c r="AX359" s="37"/>
    </row>
    <row r="360" spans="1:50" x14ac:dyDescent="0.45">
      <c r="A360" s="25">
        <f t="shared" ref="A360:C366" si="226">A359+1</f>
        <v>44190</v>
      </c>
      <c r="B360">
        <f t="shared" si="226"/>
        <v>338</v>
      </c>
      <c r="C360">
        <f t="shared" si="226"/>
        <v>305</v>
      </c>
      <c r="K360" s="26">
        <f t="shared" si="221"/>
        <v>2.8958477871880907E-12</v>
      </c>
      <c r="L360" s="28">
        <f t="shared" si="205"/>
        <v>1.0000000000202709</v>
      </c>
      <c r="M360" s="28">
        <f t="shared" si="207"/>
        <v>239358982756.82544</v>
      </c>
      <c r="N360" s="31">
        <f t="shared" si="206"/>
        <v>7.142857143146733E-2</v>
      </c>
      <c r="O360" s="2">
        <f t="shared" si="198"/>
        <v>73471519.628978416</v>
      </c>
      <c r="P360" s="2">
        <f t="shared" si="199"/>
        <v>869632.0042568174</v>
      </c>
      <c r="Q360" s="21">
        <f t="shared" si="200"/>
        <v>8858848.3667647671</v>
      </c>
      <c r="R360" s="2">
        <f t="shared" si="224"/>
        <v>83200000</v>
      </c>
      <c r="S360" s="2">
        <f t="shared" si="225"/>
        <v>0</v>
      </c>
      <c r="T360" s="21">
        <f t="shared" si="223"/>
        <v>0</v>
      </c>
      <c r="U360" s="2">
        <f t="shared" si="196"/>
        <v>83200000</v>
      </c>
      <c r="V360" s="2">
        <f t="shared" si="197"/>
        <v>0</v>
      </c>
      <c r="W360" s="21">
        <f t="shared" si="195"/>
        <v>0</v>
      </c>
      <c r="X360" s="2">
        <f t="shared" si="202"/>
        <v>83200000</v>
      </c>
      <c r="Y360" s="2">
        <f t="shared" si="203"/>
        <v>0</v>
      </c>
      <c r="Z360" s="21">
        <f t="shared" si="201"/>
        <v>0</v>
      </c>
      <c r="AA360" s="2">
        <f t="shared" si="209"/>
        <v>83200000</v>
      </c>
      <c r="AB360" s="2">
        <f t="shared" si="210"/>
        <v>0</v>
      </c>
      <c r="AC360" s="21">
        <f t="shared" si="208"/>
        <v>0</v>
      </c>
      <c r="AD360" s="2">
        <f t="shared" si="212"/>
        <v>83200000</v>
      </c>
      <c r="AE360" s="2">
        <f t="shared" si="213"/>
        <v>0</v>
      </c>
      <c r="AF360" s="21">
        <f t="shared" si="211"/>
        <v>0</v>
      </c>
      <c r="AG360" s="2">
        <f t="shared" si="216"/>
        <v>83200000</v>
      </c>
      <c r="AH360" s="2">
        <f t="shared" si="217"/>
        <v>0</v>
      </c>
      <c r="AI360" s="21">
        <f t="shared" si="215"/>
        <v>0</v>
      </c>
      <c r="AJ360" s="2">
        <f t="shared" si="219"/>
        <v>83200000</v>
      </c>
      <c r="AK360" s="2">
        <f t="shared" si="220"/>
        <v>0</v>
      </c>
      <c r="AL360" s="37">
        <f t="shared" si="218"/>
        <v>0</v>
      </c>
      <c r="AM360" s="37"/>
      <c r="AN360" s="37"/>
      <c r="AO360" s="37"/>
      <c r="AP360" s="37"/>
      <c r="AQ360" s="37"/>
      <c r="AR360" s="37"/>
      <c r="AS360" s="37"/>
      <c r="AT360" s="37"/>
      <c r="AU360" s="37"/>
      <c r="AV360" s="37"/>
      <c r="AW360" s="37"/>
      <c r="AX360" s="37"/>
    </row>
    <row r="361" spans="1:50" x14ac:dyDescent="0.45">
      <c r="A361" s="25">
        <f t="shared" si="226"/>
        <v>44191</v>
      </c>
      <c r="B361">
        <f t="shared" si="226"/>
        <v>339</v>
      </c>
      <c r="C361">
        <f t="shared" si="226"/>
        <v>306</v>
      </c>
      <c r="K361" s="26">
        <f t="shared" si="221"/>
        <v>2.6486361636170441E-12</v>
      </c>
      <c r="L361" s="28">
        <f t="shared" si="205"/>
        <v>1.0000000000185405</v>
      </c>
      <c r="M361" s="28">
        <f t="shared" si="207"/>
        <v>261699658896.66254</v>
      </c>
      <c r="N361" s="31">
        <f t="shared" si="206"/>
        <v>7.1428571431219973E-2</v>
      </c>
      <c r="O361" s="2">
        <f t="shared" si="198"/>
        <v>73408318.844208315</v>
      </c>
      <c r="P361" s="2">
        <f t="shared" si="199"/>
        <v>870716.21729429089</v>
      </c>
      <c r="Q361" s="21">
        <f t="shared" si="200"/>
        <v>8920964.9384973943</v>
      </c>
      <c r="R361" s="2">
        <f t="shared" si="224"/>
        <v>83200000</v>
      </c>
      <c r="S361" s="2">
        <f t="shared" si="225"/>
        <v>0</v>
      </c>
      <c r="T361" s="21">
        <f t="shared" si="223"/>
        <v>0</v>
      </c>
      <c r="U361" s="2">
        <f t="shared" si="196"/>
        <v>83200000</v>
      </c>
      <c r="V361" s="2">
        <f t="shared" si="197"/>
        <v>0</v>
      </c>
      <c r="W361" s="21">
        <f t="shared" si="195"/>
        <v>0</v>
      </c>
      <c r="X361" s="2">
        <f t="shared" si="202"/>
        <v>83200000</v>
      </c>
      <c r="Y361" s="2">
        <f t="shared" si="203"/>
        <v>0</v>
      </c>
      <c r="Z361" s="21">
        <f t="shared" si="201"/>
        <v>0</v>
      </c>
      <c r="AA361" s="2">
        <f t="shared" si="209"/>
        <v>83200000</v>
      </c>
      <c r="AB361" s="2">
        <f t="shared" si="210"/>
        <v>0</v>
      </c>
      <c r="AC361" s="21">
        <f t="shared" si="208"/>
        <v>0</v>
      </c>
      <c r="AD361" s="2">
        <f t="shared" si="212"/>
        <v>83200000</v>
      </c>
      <c r="AE361" s="2">
        <f t="shared" si="213"/>
        <v>0</v>
      </c>
      <c r="AF361" s="21">
        <f t="shared" si="211"/>
        <v>0</v>
      </c>
      <c r="AG361" s="2">
        <f t="shared" si="216"/>
        <v>83200000</v>
      </c>
      <c r="AH361" s="2">
        <f t="shared" si="217"/>
        <v>0</v>
      </c>
      <c r="AI361" s="21">
        <f t="shared" si="215"/>
        <v>0</v>
      </c>
      <c r="AJ361" s="2">
        <f t="shared" si="219"/>
        <v>83200000</v>
      </c>
      <c r="AK361" s="2">
        <f t="shared" si="220"/>
        <v>0</v>
      </c>
      <c r="AL361" s="37">
        <f t="shared" si="218"/>
        <v>0</v>
      </c>
      <c r="AM361" s="37"/>
      <c r="AN361" s="37"/>
      <c r="AO361" s="37"/>
      <c r="AP361" s="37"/>
      <c r="AQ361" s="37"/>
      <c r="AR361" s="37"/>
      <c r="AS361" s="37"/>
      <c r="AT361" s="37"/>
      <c r="AU361" s="37"/>
      <c r="AV361" s="37"/>
      <c r="AW361" s="37"/>
      <c r="AX361" s="37"/>
    </row>
    <row r="362" spans="1:50" x14ac:dyDescent="0.45">
      <c r="A362" s="25">
        <f t="shared" si="226"/>
        <v>44192</v>
      </c>
      <c r="B362">
        <f t="shared" si="226"/>
        <v>340</v>
      </c>
      <c r="C362">
        <f t="shared" si="226"/>
        <v>307</v>
      </c>
      <c r="K362" s="26">
        <f t="shared" si="221"/>
        <v>2.4225284071411674E-12</v>
      </c>
      <c r="L362" s="28">
        <f t="shared" si="205"/>
        <v>1.0000000000169578</v>
      </c>
      <c r="M362" s="28">
        <f t="shared" si="207"/>
        <v>286125511889.42725</v>
      </c>
      <c r="N362" s="31">
        <f t="shared" si="206"/>
        <v>7.1428571430993931E-2</v>
      </c>
      <c r="O362" s="2">
        <f t="shared" si="198"/>
        <v>73345093.697505653</v>
      </c>
      <c r="P362" s="2">
        <f t="shared" si="199"/>
        <v>871747.34847593633</v>
      </c>
      <c r="Q362" s="21">
        <f t="shared" si="200"/>
        <v>8983158.9540184103</v>
      </c>
      <c r="R362" s="2">
        <f t="shared" si="224"/>
        <v>83200000</v>
      </c>
      <c r="S362" s="2">
        <f t="shared" si="225"/>
        <v>0</v>
      </c>
      <c r="T362" s="21">
        <f t="shared" si="223"/>
        <v>0</v>
      </c>
      <c r="U362" s="2">
        <f t="shared" si="196"/>
        <v>83200000</v>
      </c>
      <c r="V362" s="2">
        <f t="shared" si="197"/>
        <v>0</v>
      </c>
      <c r="W362" s="21">
        <f t="shared" si="195"/>
        <v>0</v>
      </c>
      <c r="X362" s="2">
        <f t="shared" si="202"/>
        <v>83200000</v>
      </c>
      <c r="Y362" s="2">
        <f t="shared" si="203"/>
        <v>0</v>
      </c>
      <c r="Z362" s="21">
        <f t="shared" si="201"/>
        <v>0</v>
      </c>
      <c r="AA362" s="2">
        <f t="shared" si="209"/>
        <v>83200000</v>
      </c>
      <c r="AB362" s="2">
        <f t="shared" si="210"/>
        <v>0</v>
      </c>
      <c r="AC362" s="21">
        <f t="shared" si="208"/>
        <v>0</v>
      </c>
      <c r="AD362" s="2">
        <f t="shared" si="212"/>
        <v>83200000</v>
      </c>
      <c r="AE362" s="2">
        <f t="shared" si="213"/>
        <v>0</v>
      </c>
      <c r="AF362" s="21">
        <f t="shared" si="211"/>
        <v>0</v>
      </c>
      <c r="AG362" s="2">
        <f t="shared" si="216"/>
        <v>83200000</v>
      </c>
      <c r="AH362" s="2">
        <f t="shared" si="217"/>
        <v>0</v>
      </c>
      <c r="AI362" s="21">
        <f t="shared" si="215"/>
        <v>0</v>
      </c>
      <c r="AJ362" s="2">
        <f t="shared" si="219"/>
        <v>83200000</v>
      </c>
      <c r="AK362" s="2">
        <f t="shared" si="220"/>
        <v>0</v>
      </c>
      <c r="AL362" s="37">
        <f t="shared" si="218"/>
        <v>0</v>
      </c>
      <c r="AM362" s="37"/>
      <c r="AN362" s="37"/>
      <c r="AO362" s="37"/>
      <c r="AP362" s="37"/>
      <c r="AQ362" s="37"/>
      <c r="AR362" s="37"/>
      <c r="AS362" s="37"/>
      <c r="AT362" s="37"/>
      <c r="AU362" s="37"/>
      <c r="AV362" s="37"/>
      <c r="AW362" s="37"/>
      <c r="AX362" s="37"/>
    </row>
    <row r="363" spans="1:50" x14ac:dyDescent="0.45">
      <c r="A363" s="25">
        <f t="shared" si="226"/>
        <v>44193</v>
      </c>
      <c r="B363">
        <f t="shared" si="226"/>
        <v>341</v>
      </c>
      <c r="C363">
        <f t="shared" si="226"/>
        <v>308</v>
      </c>
      <c r="K363" s="26">
        <f t="shared" si="221"/>
        <v>2.2157229309259048E-12</v>
      </c>
      <c r="L363" s="28">
        <f t="shared" si="205"/>
        <v>1.00000000001551</v>
      </c>
      <c r="M363" s="28">
        <f t="shared" si="207"/>
        <v>312831162635.61591</v>
      </c>
      <c r="N363" s="31">
        <f t="shared" si="206"/>
        <v>7.1428571430787208E-2</v>
      </c>
      <c r="O363" s="2">
        <f t="shared" si="198"/>
        <v>73281848.196542785</v>
      </c>
      <c r="P363" s="2">
        <f t="shared" si="199"/>
        <v>872725.1816905241</v>
      </c>
      <c r="Q363" s="21">
        <f t="shared" si="200"/>
        <v>9045426.621766692</v>
      </c>
      <c r="R363" s="2">
        <f t="shared" si="224"/>
        <v>83200000</v>
      </c>
      <c r="S363" s="2">
        <f t="shared" si="225"/>
        <v>0</v>
      </c>
      <c r="T363" s="21">
        <f t="shared" si="223"/>
        <v>0</v>
      </c>
      <c r="U363" s="2">
        <f t="shared" si="196"/>
        <v>83200000</v>
      </c>
      <c r="V363" s="2">
        <f t="shared" si="197"/>
        <v>0</v>
      </c>
      <c r="W363" s="21">
        <f t="shared" si="195"/>
        <v>0</v>
      </c>
      <c r="X363" s="2">
        <f t="shared" si="202"/>
        <v>83200000</v>
      </c>
      <c r="Y363" s="2">
        <f t="shared" si="203"/>
        <v>0</v>
      </c>
      <c r="Z363" s="21">
        <f t="shared" si="201"/>
        <v>0</v>
      </c>
      <c r="AA363" s="2">
        <f t="shared" si="209"/>
        <v>83200000</v>
      </c>
      <c r="AB363" s="2">
        <f t="shared" si="210"/>
        <v>0</v>
      </c>
      <c r="AC363" s="21">
        <f t="shared" si="208"/>
        <v>0</v>
      </c>
      <c r="AD363" s="2">
        <f t="shared" si="212"/>
        <v>83200000</v>
      </c>
      <c r="AE363" s="2">
        <f t="shared" si="213"/>
        <v>0</v>
      </c>
      <c r="AF363" s="21">
        <f t="shared" si="211"/>
        <v>0</v>
      </c>
      <c r="AG363" s="2">
        <f t="shared" si="216"/>
        <v>83200000</v>
      </c>
      <c r="AH363" s="2">
        <f t="shared" si="217"/>
        <v>0</v>
      </c>
      <c r="AI363" s="21">
        <f t="shared" si="215"/>
        <v>0</v>
      </c>
      <c r="AJ363" s="2">
        <f t="shared" si="219"/>
        <v>83200000</v>
      </c>
      <c r="AK363" s="2">
        <f t="shared" si="220"/>
        <v>0</v>
      </c>
      <c r="AL363" s="37">
        <f t="shared" si="218"/>
        <v>0</v>
      </c>
      <c r="AM363" s="37"/>
      <c r="AN363" s="37"/>
      <c r="AO363" s="37"/>
      <c r="AP363" s="37"/>
      <c r="AQ363" s="37"/>
      <c r="AR363" s="37"/>
      <c r="AS363" s="37"/>
      <c r="AT363" s="37"/>
      <c r="AU363" s="37"/>
      <c r="AV363" s="37"/>
      <c r="AW363" s="37"/>
      <c r="AX363" s="37"/>
    </row>
    <row r="364" spans="1:50" x14ac:dyDescent="0.45">
      <c r="A364" s="25">
        <f t="shared" si="226"/>
        <v>44194</v>
      </c>
      <c r="B364">
        <f t="shared" si="226"/>
        <v>342</v>
      </c>
      <c r="C364">
        <f t="shared" si="226"/>
        <v>309</v>
      </c>
      <c r="K364" s="26">
        <f t="shared" si="221"/>
        <v>2.0265719453108543E-12</v>
      </c>
      <c r="L364" s="28">
        <f t="shared" si="205"/>
        <v>1.000000000014186</v>
      </c>
      <c r="M364" s="28">
        <f t="shared" si="207"/>
        <v>342029397063.23822</v>
      </c>
      <c r="N364" s="31">
        <f t="shared" si="206"/>
        <v>7.1428571430598026E-2</v>
      </c>
      <c r="O364" s="2">
        <f t="shared" si="198"/>
        <v>73218586.351313114</v>
      </c>
      <c r="P364" s="2">
        <f t="shared" si="199"/>
        <v>873649.51394229964</v>
      </c>
      <c r="Q364" s="21">
        <f t="shared" si="200"/>
        <v>9107764.1347445864</v>
      </c>
      <c r="R364" s="2">
        <f t="shared" si="224"/>
        <v>83200000</v>
      </c>
      <c r="S364" s="2">
        <f t="shared" si="225"/>
        <v>0</v>
      </c>
      <c r="T364" s="21">
        <f t="shared" si="223"/>
        <v>0</v>
      </c>
      <c r="U364" s="2">
        <f t="shared" si="196"/>
        <v>83200000</v>
      </c>
      <c r="V364" s="2">
        <f t="shared" si="197"/>
        <v>0</v>
      </c>
      <c r="W364" s="21">
        <f t="shared" si="195"/>
        <v>0</v>
      </c>
      <c r="X364" s="2">
        <f t="shared" si="202"/>
        <v>83200000</v>
      </c>
      <c r="Y364" s="2">
        <f t="shared" si="203"/>
        <v>0</v>
      </c>
      <c r="Z364" s="21">
        <f t="shared" si="201"/>
        <v>0</v>
      </c>
      <c r="AA364" s="2">
        <f t="shared" si="209"/>
        <v>83200000</v>
      </c>
      <c r="AB364" s="2">
        <f t="shared" si="210"/>
        <v>0</v>
      </c>
      <c r="AC364" s="21">
        <f t="shared" si="208"/>
        <v>0</v>
      </c>
      <c r="AD364" s="2">
        <f t="shared" si="212"/>
        <v>83200000</v>
      </c>
      <c r="AE364" s="2">
        <f t="shared" si="213"/>
        <v>0</v>
      </c>
      <c r="AF364" s="21">
        <f t="shared" si="211"/>
        <v>0</v>
      </c>
      <c r="AG364" s="2">
        <f t="shared" si="216"/>
        <v>83200000</v>
      </c>
      <c r="AH364" s="2">
        <f t="shared" si="217"/>
        <v>0</v>
      </c>
      <c r="AI364" s="21">
        <f t="shared" si="215"/>
        <v>0</v>
      </c>
      <c r="AJ364" s="2">
        <f t="shared" si="219"/>
        <v>83200000</v>
      </c>
      <c r="AK364" s="2">
        <f t="shared" si="220"/>
        <v>0</v>
      </c>
      <c r="AL364" s="37">
        <f t="shared" si="218"/>
        <v>0</v>
      </c>
      <c r="AM364" s="37"/>
      <c r="AN364" s="37"/>
      <c r="AO364" s="37"/>
      <c r="AP364" s="37"/>
      <c r="AQ364" s="37"/>
      <c r="AR364" s="37"/>
      <c r="AS364" s="37"/>
      <c r="AT364" s="37"/>
      <c r="AU364" s="37"/>
      <c r="AV364" s="37"/>
      <c r="AW364" s="37"/>
      <c r="AX364" s="37"/>
    </row>
    <row r="365" spans="1:50" x14ac:dyDescent="0.45">
      <c r="A365" s="25">
        <f t="shared" si="226"/>
        <v>44195</v>
      </c>
      <c r="B365">
        <f t="shared" si="226"/>
        <v>343</v>
      </c>
      <c r="C365">
        <f t="shared" si="226"/>
        <v>310</v>
      </c>
      <c r="K365" s="26">
        <f t="shared" si="221"/>
        <v>1.8535683285115469E-12</v>
      </c>
      <c r="L365" s="28">
        <f t="shared" si="205"/>
        <v>1.000000000012975</v>
      </c>
      <c r="M365" s="28">
        <f t="shared" si="207"/>
        <v>373952861568.66772</v>
      </c>
      <c r="N365" s="31">
        <f t="shared" si="206"/>
        <v>7.1428571430425053E-2</v>
      </c>
      <c r="O365" s="2">
        <f t="shared" si="198"/>
        <v>73155312.173102751</v>
      </c>
      <c r="P365" s="2">
        <f t="shared" si="199"/>
        <v>874520.15544249571</v>
      </c>
      <c r="Q365" s="21">
        <f t="shared" si="200"/>
        <v>9170167.6714547537</v>
      </c>
      <c r="R365" s="2">
        <f t="shared" si="224"/>
        <v>83200000</v>
      </c>
      <c r="S365" s="2">
        <f t="shared" si="225"/>
        <v>0</v>
      </c>
      <c r="T365" s="21">
        <f t="shared" si="223"/>
        <v>0</v>
      </c>
      <c r="U365" s="2">
        <f t="shared" si="196"/>
        <v>83200000</v>
      </c>
      <c r="V365" s="2">
        <f t="shared" si="197"/>
        <v>0</v>
      </c>
      <c r="W365" s="21">
        <f t="shared" ref="W365:W366" si="227">$Q$2-U365-V365</f>
        <v>0</v>
      </c>
      <c r="X365" s="2">
        <f t="shared" si="202"/>
        <v>83200000</v>
      </c>
      <c r="Y365" s="2">
        <f t="shared" si="203"/>
        <v>0</v>
      </c>
      <c r="Z365" s="21">
        <f t="shared" si="201"/>
        <v>0</v>
      </c>
      <c r="AA365" s="2">
        <f t="shared" si="209"/>
        <v>83200000</v>
      </c>
      <c r="AB365" s="2">
        <f t="shared" si="210"/>
        <v>0</v>
      </c>
      <c r="AC365" s="21">
        <f t="shared" si="208"/>
        <v>0</v>
      </c>
      <c r="AD365" s="2">
        <f t="shared" si="212"/>
        <v>83200000</v>
      </c>
      <c r="AE365" s="2">
        <f t="shared" si="213"/>
        <v>0</v>
      </c>
      <c r="AF365" s="21">
        <f t="shared" si="211"/>
        <v>0</v>
      </c>
      <c r="AG365" s="2">
        <f t="shared" si="216"/>
        <v>83200000</v>
      </c>
      <c r="AH365" s="2">
        <f t="shared" si="217"/>
        <v>0</v>
      </c>
      <c r="AI365" s="21">
        <f t="shared" si="215"/>
        <v>0</v>
      </c>
      <c r="AJ365" s="2">
        <f t="shared" si="219"/>
        <v>83200000</v>
      </c>
      <c r="AK365" s="2">
        <f t="shared" si="220"/>
        <v>0</v>
      </c>
      <c r="AL365" s="37">
        <f t="shared" si="218"/>
        <v>0</v>
      </c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  <c r="AW365" s="37"/>
      <c r="AX365" s="37"/>
    </row>
    <row r="366" spans="1:50" x14ac:dyDescent="0.45">
      <c r="A366" s="25">
        <f t="shared" si="226"/>
        <v>44196</v>
      </c>
      <c r="B366">
        <f t="shared" si="226"/>
        <v>344</v>
      </c>
      <c r="C366">
        <f t="shared" si="226"/>
        <v>311</v>
      </c>
      <c r="K366" s="26">
        <f t="shared" si="221"/>
        <v>1.6953336181381294E-12</v>
      </c>
      <c r="L366" s="28">
        <f t="shared" si="205"/>
        <v>1.0000000000118674</v>
      </c>
      <c r="M366" s="28">
        <f t="shared" si="207"/>
        <v>408855916702.2135</v>
      </c>
      <c r="N366" s="31">
        <f t="shared" si="206"/>
        <v>7.1428571430266735E-2</v>
      </c>
      <c r="O366" s="2">
        <f t="shared" si="198"/>
        <v>73092029.673462629</v>
      </c>
      <c r="P366" s="2">
        <f t="shared" si="199"/>
        <v>875336.9296938678</v>
      </c>
      <c r="Q366" s="21">
        <f t="shared" si="200"/>
        <v>9232633.3968435023</v>
      </c>
      <c r="R366" s="2">
        <f t="shared" si="224"/>
        <v>83200000</v>
      </c>
      <c r="S366" s="2">
        <f t="shared" si="225"/>
        <v>0</v>
      </c>
      <c r="T366" s="21">
        <f t="shared" si="223"/>
        <v>0</v>
      </c>
      <c r="U366" s="2">
        <f t="shared" ref="U366" si="228">U365-$N$109*U365*V365/$Q$2</f>
        <v>83200000</v>
      </c>
      <c r="V366" s="2">
        <f t="shared" ref="V366" si="229">V365+$N$109*U365*V365/$Q$2-$Q$9*V365</f>
        <v>0</v>
      </c>
      <c r="W366" s="21">
        <f t="shared" si="227"/>
        <v>0</v>
      </c>
      <c r="X366" s="2">
        <f t="shared" si="202"/>
        <v>83200000</v>
      </c>
      <c r="Y366" s="2">
        <f t="shared" si="203"/>
        <v>0</v>
      </c>
      <c r="Z366" s="21">
        <f t="shared" si="201"/>
        <v>0</v>
      </c>
      <c r="AA366" s="2">
        <f t="shared" si="209"/>
        <v>83200000</v>
      </c>
      <c r="AB366" s="2">
        <f t="shared" si="210"/>
        <v>0</v>
      </c>
      <c r="AC366" s="21">
        <f t="shared" si="208"/>
        <v>0</v>
      </c>
      <c r="AD366" s="2">
        <f t="shared" si="212"/>
        <v>83200000</v>
      </c>
      <c r="AE366" s="2">
        <f t="shared" si="213"/>
        <v>0</v>
      </c>
      <c r="AF366" s="21">
        <f t="shared" si="211"/>
        <v>0</v>
      </c>
      <c r="AG366" s="2">
        <f t="shared" si="216"/>
        <v>83200000</v>
      </c>
      <c r="AH366" s="2">
        <f t="shared" si="217"/>
        <v>0</v>
      </c>
      <c r="AI366" s="21">
        <f t="shared" si="215"/>
        <v>0</v>
      </c>
      <c r="AJ366" s="2">
        <f t="shared" si="219"/>
        <v>83200000</v>
      </c>
      <c r="AK366" s="2">
        <f t="shared" si="220"/>
        <v>0</v>
      </c>
      <c r="AL366" s="37">
        <f t="shared" si="218"/>
        <v>0</v>
      </c>
      <c r="AM366" s="37"/>
      <c r="AN366" s="37"/>
      <c r="AO366" s="37"/>
      <c r="AP366" s="37"/>
      <c r="AQ366" s="37"/>
      <c r="AR366" s="37"/>
      <c r="AS366" s="37"/>
      <c r="AT366" s="37"/>
      <c r="AU366" s="37"/>
      <c r="AV366" s="37"/>
      <c r="AW366" s="37"/>
      <c r="AX366" s="37"/>
    </row>
    <row r="367" spans="1:50" x14ac:dyDescent="0.45">
      <c r="A367" s="25">
        <f t="shared" ref="A367:C367" si="230">A366+1</f>
        <v>44197</v>
      </c>
      <c r="B367">
        <f t="shared" si="230"/>
        <v>345</v>
      </c>
      <c r="C367">
        <f t="shared" si="230"/>
        <v>312</v>
      </c>
      <c r="K367" s="26">
        <f t="shared" ref="K367:K430" si="231">$J$19*EXP($J$20*C367)</f>
        <v>1.5506070278495351E-12</v>
      </c>
      <c r="L367" s="28">
        <f t="shared" ref="L367:L430" si="232">(EXP(7*K367))</f>
        <v>1.0000000000108542</v>
      </c>
      <c r="M367" s="28">
        <f t="shared" ref="M367:M430" si="233">LN(2)/K367</f>
        <v>447016663868.23932</v>
      </c>
      <c r="N367" s="31">
        <f t="shared" ref="N367:N430" si="234">EXP(K367)-1+$Q$9</f>
        <v>7.1428571430121962E-2</v>
      </c>
      <c r="O367" s="2">
        <f t="shared" si="198"/>
        <v>73028742.863181606</v>
      </c>
      <c r="P367" s="2">
        <f t="shared" si="199"/>
        <v>876099.67356818786</v>
      </c>
      <c r="Q367" s="21">
        <f t="shared" si="200"/>
        <v>9295157.4632502068</v>
      </c>
      <c r="R367" s="2">
        <f t="shared" ref="R367:R430" si="235">R366-$N$102*R366*S366/$Q$2</f>
        <v>83200000</v>
      </c>
      <c r="S367" s="2">
        <f t="shared" ref="S367:S430" si="236">S366+$N$102*R366*S366/$Q$2-$Q$9*S366</f>
        <v>0</v>
      </c>
      <c r="T367" s="21">
        <f t="shared" ref="T367:T430" si="237">$Q$2-R367-S367</f>
        <v>0</v>
      </c>
      <c r="U367" s="2">
        <f t="shared" ref="U367:U430" si="238">U366-$N$109*U366*V366/$Q$2</f>
        <v>83200000</v>
      </c>
      <c r="V367" s="2">
        <f t="shared" ref="V367:V430" si="239">V366+$N$109*U366*V366/$Q$2-$Q$9*V366</f>
        <v>0</v>
      </c>
      <c r="W367" s="21">
        <f t="shared" ref="W367:W430" si="240">$Q$2-U367-V367</f>
        <v>0</v>
      </c>
      <c r="X367" s="2">
        <f t="shared" ref="X367:X430" si="241">X366-$N$115*X366*Y366/$Q$2</f>
        <v>83200000</v>
      </c>
      <c r="Y367" s="2">
        <f t="shared" ref="Y367:Y430" si="242">Y366+$N$115*X366*Y366/$Q$2-$Q$9*Y366</f>
        <v>0</v>
      </c>
      <c r="Z367" s="21">
        <f t="shared" ref="Z367:Z430" si="243">$Q$2-X367-Y367</f>
        <v>0</v>
      </c>
      <c r="AA367" s="2">
        <f t="shared" ref="AA367:AA430" si="244">AA366-$N$122*AA366*AB366/$Q$2</f>
        <v>83200000</v>
      </c>
      <c r="AB367" s="2">
        <f t="shared" ref="AB367:AB430" si="245">AB366+$N$122*AA366*AB366/$Q$2-$Q$9*AB366</f>
        <v>0</v>
      </c>
      <c r="AC367" s="21">
        <f t="shared" ref="AC367:AC430" si="246">$Q$2-AA367-AB367</f>
        <v>0</v>
      </c>
      <c r="AD367" s="2">
        <f t="shared" ref="AD367:AD430" si="247">AD366-$N$129*AD366*AE366/$Q$2</f>
        <v>83200000</v>
      </c>
      <c r="AE367" s="2">
        <f t="shared" ref="AE367:AE430" si="248">AE366+$N$129*AD366*AE366/$Q$2-$Q$9*AE366</f>
        <v>0</v>
      </c>
      <c r="AF367" s="21">
        <f t="shared" ref="AF367:AF430" si="249">$Q$2-AD367-AE367</f>
        <v>0</v>
      </c>
      <c r="AG367" s="2">
        <f t="shared" ref="AG367:AG430" si="250">AG366-$N$136*AG366*AH366/$Q$2</f>
        <v>83200000</v>
      </c>
      <c r="AH367" s="2">
        <f t="shared" ref="AH367:AH430" si="251">AH366+$N$136*AG366*AH366/$Q$2-$Q$9*AH366</f>
        <v>0</v>
      </c>
      <c r="AI367" s="21">
        <f t="shared" ref="AI367:AI430" si="252">$Q$2-AG367-AH367</f>
        <v>0</v>
      </c>
      <c r="AJ367" s="2">
        <f t="shared" ref="AJ367:AJ430" si="253">AJ366-$N$143*AJ366*AK366/$Q$2</f>
        <v>83200000</v>
      </c>
      <c r="AK367" s="2">
        <f t="shared" ref="AK367:AK430" si="254">AK366+$N$143*AJ366*AK366/$Q$2-$Q$9*AK366</f>
        <v>0</v>
      </c>
      <c r="AL367" s="37">
        <f t="shared" ref="AL367:AL430" si="255">$Q$2-AJ367-AK367</f>
        <v>0</v>
      </c>
      <c r="AM367" s="37"/>
      <c r="AN367" s="37"/>
      <c r="AO367" s="37"/>
      <c r="AP367" s="37"/>
      <c r="AQ367" s="37"/>
      <c r="AR367" s="37"/>
      <c r="AS367" s="37"/>
      <c r="AT367" s="37"/>
      <c r="AU367" s="37"/>
      <c r="AV367" s="37"/>
      <c r="AW367" s="37"/>
      <c r="AX367" s="37"/>
    </row>
    <row r="368" spans="1:50" x14ac:dyDescent="0.45">
      <c r="A368" s="25">
        <f t="shared" ref="A368:C368" si="256">A367+1</f>
        <v>44198</v>
      </c>
      <c r="B368">
        <f t="shared" si="256"/>
        <v>346</v>
      </c>
      <c r="C368">
        <f t="shared" si="256"/>
        <v>313</v>
      </c>
      <c r="K368" s="26">
        <f t="shared" si="231"/>
        <v>1.41823540162965E-12</v>
      </c>
      <c r="L368" s="28">
        <f t="shared" si="232"/>
        <v>1.0000000000099276</v>
      </c>
      <c r="M368" s="28">
        <f t="shared" si="233"/>
        <v>488739161188.24243</v>
      </c>
      <c r="N368" s="31">
        <f t="shared" si="234"/>
        <v>7.1428571429989623E-2</v>
      </c>
      <c r="O368" s="2">
        <f t="shared" si="198"/>
        <v>72965455.751261145</v>
      </c>
      <c r="P368" s="2">
        <f t="shared" si="199"/>
        <v>876808.23737663659</v>
      </c>
      <c r="Q368" s="21">
        <f t="shared" si="200"/>
        <v>9357736.0113622192</v>
      </c>
      <c r="R368" s="2">
        <f t="shared" si="235"/>
        <v>83200000</v>
      </c>
      <c r="S368" s="2">
        <f t="shared" si="236"/>
        <v>0</v>
      </c>
      <c r="T368" s="21">
        <f t="shared" si="237"/>
        <v>0</v>
      </c>
      <c r="U368" s="2">
        <f t="shared" si="238"/>
        <v>83200000</v>
      </c>
      <c r="V368" s="2">
        <f t="shared" si="239"/>
        <v>0</v>
      </c>
      <c r="W368" s="21">
        <f t="shared" si="240"/>
        <v>0</v>
      </c>
      <c r="X368" s="2">
        <f t="shared" si="241"/>
        <v>83200000</v>
      </c>
      <c r="Y368" s="2">
        <f t="shared" si="242"/>
        <v>0</v>
      </c>
      <c r="Z368" s="21">
        <f t="shared" si="243"/>
        <v>0</v>
      </c>
      <c r="AA368" s="2">
        <f t="shared" si="244"/>
        <v>83200000</v>
      </c>
      <c r="AB368" s="2">
        <f t="shared" si="245"/>
        <v>0</v>
      </c>
      <c r="AC368" s="21">
        <f t="shared" si="246"/>
        <v>0</v>
      </c>
      <c r="AD368" s="2">
        <f t="shared" si="247"/>
        <v>83200000</v>
      </c>
      <c r="AE368" s="2">
        <f t="shared" si="248"/>
        <v>0</v>
      </c>
      <c r="AF368" s="21">
        <f t="shared" si="249"/>
        <v>0</v>
      </c>
      <c r="AG368" s="2">
        <f t="shared" si="250"/>
        <v>83200000</v>
      </c>
      <c r="AH368" s="2">
        <f t="shared" si="251"/>
        <v>0</v>
      </c>
      <c r="AI368" s="21">
        <f t="shared" si="252"/>
        <v>0</v>
      </c>
      <c r="AJ368" s="2">
        <f t="shared" si="253"/>
        <v>83200000</v>
      </c>
      <c r="AK368" s="2">
        <f t="shared" si="254"/>
        <v>0</v>
      </c>
      <c r="AL368" s="37">
        <f t="shared" si="255"/>
        <v>0</v>
      </c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  <c r="AW368" s="37"/>
      <c r="AX368" s="37"/>
    </row>
    <row r="369" spans="1:50" x14ac:dyDescent="0.45">
      <c r="A369" s="25">
        <f t="shared" ref="A369:C369" si="257">A368+1</f>
        <v>44199</v>
      </c>
      <c r="B369">
        <f t="shared" si="257"/>
        <v>347</v>
      </c>
      <c r="C369">
        <f t="shared" si="257"/>
        <v>314</v>
      </c>
      <c r="K369" s="26">
        <f t="shared" si="231"/>
        <v>1.2971640256429851E-12</v>
      </c>
      <c r="L369" s="28">
        <f t="shared" si="232"/>
        <v>1.0000000000090801</v>
      </c>
      <c r="M369" s="28">
        <f t="shared" si="233"/>
        <v>534355846182.49219</v>
      </c>
      <c r="N369" s="31">
        <f t="shared" si="234"/>
        <v>7.1428571429868609E-2</v>
      </c>
      <c r="O369" s="2">
        <f t="shared" si="198"/>
        <v>72902172.343892127</v>
      </c>
      <c r="P369" s="2">
        <f t="shared" si="199"/>
        <v>877462.48493304162</v>
      </c>
      <c r="Q369" s="21">
        <f t="shared" si="200"/>
        <v>9420365.1711748317</v>
      </c>
      <c r="R369" s="2">
        <f t="shared" si="235"/>
        <v>83200000</v>
      </c>
      <c r="S369" s="2">
        <f t="shared" si="236"/>
        <v>0</v>
      </c>
      <c r="T369" s="21">
        <f t="shared" si="237"/>
        <v>0</v>
      </c>
      <c r="U369" s="2">
        <f t="shared" si="238"/>
        <v>83200000</v>
      </c>
      <c r="V369" s="2">
        <f t="shared" si="239"/>
        <v>0</v>
      </c>
      <c r="W369" s="21">
        <f t="shared" si="240"/>
        <v>0</v>
      </c>
      <c r="X369" s="2">
        <f t="shared" si="241"/>
        <v>83200000</v>
      </c>
      <c r="Y369" s="2">
        <f t="shared" si="242"/>
        <v>0</v>
      </c>
      <c r="Z369" s="21">
        <f t="shared" si="243"/>
        <v>0</v>
      </c>
      <c r="AA369" s="2">
        <f t="shared" si="244"/>
        <v>83200000</v>
      </c>
      <c r="AB369" s="2">
        <f t="shared" si="245"/>
        <v>0</v>
      </c>
      <c r="AC369" s="21">
        <f t="shared" si="246"/>
        <v>0</v>
      </c>
      <c r="AD369" s="2">
        <f t="shared" si="247"/>
        <v>83200000</v>
      </c>
      <c r="AE369" s="2">
        <f t="shared" si="248"/>
        <v>0</v>
      </c>
      <c r="AF369" s="21">
        <f t="shared" si="249"/>
        <v>0</v>
      </c>
      <c r="AG369" s="2">
        <f t="shared" si="250"/>
        <v>83200000</v>
      </c>
      <c r="AH369" s="2">
        <f t="shared" si="251"/>
        <v>0</v>
      </c>
      <c r="AI369" s="21">
        <f t="shared" si="252"/>
        <v>0</v>
      </c>
      <c r="AJ369" s="2">
        <f t="shared" si="253"/>
        <v>83200000</v>
      </c>
      <c r="AK369" s="2">
        <f t="shared" si="254"/>
        <v>0</v>
      </c>
      <c r="AL369" s="37">
        <f t="shared" si="255"/>
        <v>0</v>
      </c>
      <c r="AM369" s="37"/>
      <c r="AN369" s="37"/>
      <c r="AO369" s="37"/>
      <c r="AP369" s="37"/>
      <c r="AQ369" s="37"/>
      <c r="AR369" s="37"/>
      <c r="AS369" s="37"/>
      <c r="AT369" s="37"/>
      <c r="AU369" s="37"/>
      <c r="AV369" s="37"/>
      <c r="AW369" s="37"/>
      <c r="AX369" s="37"/>
    </row>
    <row r="370" spans="1:50" x14ac:dyDescent="0.45">
      <c r="A370" s="25">
        <f t="shared" ref="A370:C370" si="258">A369+1</f>
        <v>44200</v>
      </c>
      <c r="B370">
        <f t="shared" si="258"/>
        <v>348</v>
      </c>
      <c r="C370">
        <f t="shared" si="258"/>
        <v>315</v>
      </c>
      <c r="K370" s="26">
        <f t="shared" si="231"/>
        <v>1.1864282244603771E-12</v>
      </c>
      <c r="L370" s="28">
        <f t="shared" si="232"/>
        <v>1.0000000000083049</v>
      </c>
      <c r="M370" s="28">
        <f t="shared" si="233"/>
        <v>584230184573.71008</v>
      </c>
      <c r="N370" s="31">
        <f t="shared" si="234"/>
        <v>7.1428571429757809E-2</v>
      </c>
      <c r="O370" s="2">
        <f t="shared" si="198"/>
        <v>72838896.643434316</v>
      </c>
      <c r="P370" s="2">
        <f t="shared" si="199"/>
        <v>878062.293609916</v>
      </c>
      <c r="Q370" s="21">
        <f t="shared" si="200"/>
        <v>9483041.0629557688</v>
      </c>
      <c r="R370" s="2">
        <f t="shared" si="235"/>
        <v>83200000</v>
      </c>
      <c r="S370" s="2">
        <f t="shared" si="236"/>
        <v>0</v>
      </c>
      <c r="T370" s="21">
        <f t="shared" si="237"/>
        <v>0</v>
      </c>
      <c r="U370" s="2">
        <f t="shared" si="238"/>
        <v>83200000</v>
      </c>
      <c r="V370" s="2">
        <f t="shared" si="239"/>
        <v>0</v>
      </c>
      <c r="W370" s="21">
        <f t="shared" si="240"/>
        <v>0</v>
      </c>
      <c r="X370" s="2">
        <f t="shared" si="241"/>
        <v>83200000</v>
      </c>
      <c r="Y370" s="2">
        <f t="shared" si="242"/>
        <v>0</v>
      </c>
      <c r="Z370" s="21">
        <f t="shared" si="243"/>
        <v>0</v>
      </c>
      <c r="AA370" s="2">
        <f t="shared" si="244"/>
        <v>83200000</v>
      </c>
      <c r="AB370" s="2">
        <f t="shared" si="245"/>
        <v>0</v>
      </c>
      <c r="AC370" s="21">
        <f t="shared" si="246"/>
        <v>0</v>
      </c>
      <c r="AD370" s="2">
        <f t="shared" si="247"/>
        <v>83200000</v>
      </c>
      <c r="AE370" s="2">
        <f t="shared" si="248"/>
        <v>0</v>
      </c>
      <c r="AF370" s="21">
        <f t="shared" si="249"/>
        <v>0</v>
      </c>
      <c r="AG370" s="2">
        <f t="shared" si="250"/>
        <v>83200000</v>
      </c>
      <c r="AH370" s="2">
        <f t="shared" si="251"/>
        <v>0</v>
      </c>
      <c r="AI370" s="21">
        <f t="shared" si="252"/>
        <v>0</v>
      </c>
      <c r="AJ370" s="2">
        <f t="shared" si="253"/>
        <v>83200000</v>
      </c>
      <c r="AK370" s="2">
        <f t="shared" si="254"/>
        <v>0</v>
      </c>
      <c r="AL370" s="37">
        <f t="shared" si="255"/>
        <v>0</v>
      </c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  <c r="AW370" s="37"/>
      <c r="AX370" s="37"/>
    </row>
    <row r="371" spans="1:50" x14ac:dyDescent="0.45">
      <c r="A371" s="25">
        <f t="shared" ref="A371:C371" si="259">A370+1</f>
        <v>44201</v>
      </c>
      <c r="B371">
        <f t="shared" si="259"/>
        <v>349</v>
      </c>
      <c r="C371">
        <f t="shared" si="259"/>
        <v>316</v>
      </c>
      <c r="K371" s="26">
        <f t="shared" si="231"/>
        <v>1.0851456746948212E-12</v>
      </c>
      <c r="L371" s="28">
        <f t="shared" si="232"/>
        <v>1.0000000000075959</v>
      </c>
      <c r="M371" s="28">
        <f t="shared" si="233"/>
        <v>638759566318.02563</v>
      </c>
      <c r="N371" s="31">
        <f t="shared" si="234"/>
        <v>7.1428571429656557E-2</v>
      </c>
      <c r="O371" s="2">
        <f t="shared" ref="O371:O434" si="260">O370-$N$113*O370*P370/$Q$2</f>
        <v>72775632.647399127</v>
      </c>
      <c r="P371" s="2">
        <f t="shared" ref="P371:P434" si="261">P370+$N$113*O370*P370/$Q$2-$Q$9*P370</f>
        <v>878607.55438725662</v>
      </c>
      <c r="Q371" s="21">
        <f t="shared" ref="Q371:Q434" si="262">$Q$2-O371-P371</f>
        <v>9545759.798213616</v>
      </c>
      <c r="R371" s="2">
        <f t="shared" si="235"/>
        <v>83200000</v>
      </c>
      <c r="S371" s="2">
        <f t="shared" si="236"/>
        <v>0</v>
      </c>
      <c r="T371" s="21">
        <f t="shared" si="237"/>
        <v>0</v>
      </c>
      <c r="U371" s="2">
        <f t="shared" si="238"/>
        <v>83200000</v>
      </c>
      <c r="V371" s="2">
        <f t="shared" si="239"/>
        <v>0</v>
      </c>
      <c r="W371" s="21">
        <f t="shared" si="240"/>
        <v>0</v>
      </c>
      <c r="X371" s="2">
        <f t="shared" si="241"/>
        <v>83200000</v>
      </c>
      <c r="Y371" s="2">
        <f t="shared" si="242"/>
        <v>0</v>
      </c>
      <c r="Z371" s="21">
        <f t="shared" si="243"/>
        <v>0</v>
      </c>
      <c r="AA371" s="2">
        <f t="shared" si="244"/>
        <v>83200000</v>
      </c>
      <c r="AB371" s="2">
        <f t="shared" si="245"/>
        <v>0</v>
      </c>
      <c r="AC371" s="21">
        <f t="shared" si="246"/>
        <v>0</v>
      </c>
      <c r="AD371" s="2">
        <f t="shared" si="247"/>
        <v>83200000</v>
      </c>
      <c r="AE371" s="2">
        <f t="shared" si="248"/>
        <v>0</v>
      </c>
      <c r="AF371" s="21">
        <f t="shared" si="249"/>
        <v>0</v>
      </c>
      <c r="AG371" s="2">
        <f t="shared" si="250"/>
        <v>83200000</v>
      </c>
      <c r="AH371" s="2">
        <f t="shared" si="251"/>
        <v>0</v>
      </c>
      <c r="AI371" s="21">
        <f t="shared" si="252"/>
        <v>0</v>
      </c>
      <c r="AJ371" s="2">
        <f t="shared" si="253"/>
        <v>83200000</v>
      </c>
      <c r="AK371" s="2">
        <f t="shared" si="254"/>
        <v>0</v>
      </c>
      <c r="AL371" s="37">
        <f t="shared" si="255"/>
        <v>0</v>
      </c>
      <c r="AM371" s="37"/>
      <c r="AN371" s="37"/>
      <c r="AO371" s="37"/>
      <c r="AP371" s="37"/>
      <c r="AQ371" s="37"/>
      <c r="AR371" s="37"/>
      <c r="AS371" s="37"/>
      <c r="AT371" s="37"/>
      <c r="AU371" s="37"/>
      <c r="AV371" s="37"/>
      <c r="AW371" s="37"/>
      <c r="AX371" s="37"/>
    </row>
    <row r="372" spans="1:50" x14ac:dyDescent="0.45">
      <c r="A372" s="25">
        <f t="shared" ref="A372:C372" si="263">A371+1</f>
        <v>44202</v>
      </c>
      <c r="B372">
        <f t="shared" si="263"/>
        <v>350</v>
      </c>
      <c r="C372">
        <f t="shared" si="263"/>
        <v>317</v>
      </c>
      <c r="K372" s="26">
        <f t="shared" si="231"/>
        <v>9.9250937480390389E-13</v>
      </c>
      <c r="L372" s="28">
        <f t="shared" si="232"/>
        <v>1.0000000000069476</v>
      </c>
      <c r="M372" s="28">
        <f t="shared" si="233"/>
        <v>698378471938.25708</v>
      </c>
      <c r="N372" s="31">
        <f t="shared" si="234"/>
        <v>7.1428571429563964E-2</v>
      </c>
      <c r="O372" s="2">
        <f t="shared" si="260"/>
        <v>72712384.347436085</v>
      </c>
      <c r="P372" s="2">
        <f t="shared" si="261"/>
        <v>879098.17189407069</v>
      </c>
      <c r="Q372" s="21">
        <f t="shared" si="262"/>
        <v>9608517.4806698449</v>
      </c>
      <c r="R372" s="2">
        <f t="shared" si="235"/>
        <v>83200000</v>
      </c>
      <c r="S372" s="2">
        <f t="shared" si="236"/>
        <v>0</v>
      </c>
      <c r="T372" s="21">
        <f t="shared" si="237"/>
        <v>0</v>
      </c>
      <c r="U372" s="2">
        <f t="shared" si="238"/>
        <v>83200000</v>
      </c>
      <c r="V372" s="2">
        <f t="shared" si="239"/>
        <v>0</v>
      </c>
      <c r="W372" s="21">
        <f t="shared" si="240"/>
        <v>0</v>
      </c>
      <c r="X372" s="2">
        <f t="shared" si="241"/>
        <v>83200000</v>
      </c>
      <c r="Y372" s="2">
        <f t="shared" si="242"/>
        <v>0</v>
      </c>
      <c r="Z372" s="21">
        <f t="shared" si="243"/>
        <v>0</v>
      </c>
      <c r="AA372" s="2">
        <f t="shared" si="244"/>
        <v>83200000</v>
      </c>
      <c r="AB372" s="2">
        <f t="shared" si="245"/>
        <v>0</v>
      </c>
      <c r="AC372" s="21">
        <f t="shared" si="246"/>
        <v>0</v>
      </c>
      <c r="AD372" s="2">
        <f t="shared" si="247"/>
        <v>83200000</v>
      </c>
      <c r="AE372" s="2">
        <f t="shared" si="248"/>
        <v>0</v>
      </c>
      <c r="AF372" s="21">
        <f t="shared" si="249"/>
        <v>0</v>
      </c>
      <c r="AG372" s="2">
        <f t="shared" si="250"/>
        <v>83200000</v>
      </c>
      <c r="AH372" s="2">
        <f t="shared" si="251"/>
        <v>0</v>
      </c>
      <c r="AI372" s="21">
        <f t="shared" si="252"/>
        <v>0</v>
      </c>
      <c r="AJ372" s="2">
        <f t="shared" si="253"/>
        <v>83200000</v>
      </c>
      <c r="AK372" s="2">
        <f t="shared" si="254"/>
        <v>0</v>
      </c>
      <c r="AL372" s="37">
        <f t="shared" si="255"/>
        <v>0</v>
      </c>
      <c r="AM372" s="37"/>
      <c r="AN372" s="37"/>
      <c r="AO372" s="37"/>
      <c r="AP372" s="37"/>
      <c r="AQ372" s="37"/>
      <c r="AR372" s="37"/>
      <c r="AS372" s="37"/>
      <c r="AT372" s="37"/>
      <c r="AU372" s="37"/>
      <c r="AV372" s="37"/>
      <c r="AW372" s="37"/>
      <c r="AX372" s="37"/>
    </row>
    <row r="373" spans="1:50" x14ac:dyDescent="0.45">
      <c r="A373" s="25">
        <f t="shared" ref="A373:C373" si="264">A372+1</f>
        <v>44203</v>
      </c>
      <c r="B373">
        <f t="shared" si="264"/>
        <v>351</v>
      </c>
      <c r="C373">
        <f t="shared" si="264"/>
        <v>318</v>
      </c>
      <c r="K373" s="26">
        <f t="shared" si="231"/>
        <v>9.0778121504347506E-13</v>
      </c>
      <c r="L373" s="28">
        <f t="shared" si="232"/>
        <v>1.0000000000063545</v>
      </c>
      <c r="M373" s="28">
        <f t="shared" si="233"/>
        <v>763561934388.28699</v>
      </c>
      <c r="N373" s="31">
        <f t="shared" si="234"/>
        <v>7.1428571429479143E-2</v>
      </c>
      <c r="O373" s="2">
        <f t="shared" si="260"/>
        <v>72649155.728323683</v>
      </c>
      <c r="P373" s="2">
        <f t="shared" si="261"/>
        <v>879534.06444260327</v>
      </c>
      <c r="Q373" s="21">
        <f t="shared" si="262"/>
        <v>9671310.2072337139</v>
      </c>
      <c r="R373" s="2">
        <f t="shared" si="235"/>
        <v>83200000</v>
      </c>
      <c r="S373" s="2">
        <f t="shared" si="236"/>
        <v>0</v>
      </c>
      <c r="T373" s="21">
        <f t="shared" si="237"/>
        <v>0</v>
      </c>
      <c r="U373" s="2">
        <f t="shared" si="238"/>
        <v>83200000</v>
      </c>
      <c r="V373" s="2">
        <f t="shared" si="239"/>
        <v>0</v>
      </c>
      <c r="W373" s="21">
        <f t="shared" si="240"/>
        <v>0</v>
      </c>
      <c r="X373" s="2">
        <f t="shared" si="241"/>
        <v>83200000</v>
      </c>
      <c r="Y373" s="2">
        <f t="shared" si="242"/>
        <v>0</v>
      </c>
      <c r="Z373" s="21">
        <f t="shared" si="243"/>
        <v>0</v>
      </c>
      <c r="AA373" s="2">
        <f t="shared" si="244"/>
        <v>83200000</v>
      </c>
      <c r="AB373" s="2">
        <f t="shared" si="245"/>
        <v>0</v>
      </c>
      <c r="AC373" s="21">
        <f t="shared" si="246"/>
        <v>0</v>
      </c>
      <c r="AD373" s="2">
        <f t="shared" si="247"/>
        <v>83200000</v>
      </c>
      <c r="AE373" s="2">
        <f t="shared" si="248"/>
        <v>0</v>
      </c>
      <c r="AF373" s="21">
        <f t="shared" si="249"/>
        <v>0</v>
      </c>
      <c r="AG373" s="2">
        <f t="shared" si="250"/>
        <v>83200000</v>
      </c>
      <c r="AH373" s="2">
        <f t="shared" si="251"/>
        <v>0</v>
      </c>
      <c r="AI373" s="21">
        <f t="shared" si="252"/>
        <v>0</v>
      </c>
      <c r="AJ373" s="2">
        <f t="shared" si="253"/>
        <v>83200000</v>
      </c>
      <c r="AK373" s="2">
        <f t="shared" si="254"/>
        <v>0</v>
      </c>
      <c r="AL373" s="37">
        <f t="shared" si="255"/>
        <v>0</v>
      </c>
      <c r="AM373" s="37"/>
      <c r="AN373" s="37"/>
      <c r="AO373" s="37"/>
      <c r="AP373" s="37"/>
      <c r="AQ373" s="37"/>
      <c r="AR373" s="37"/>
      <c r="AS373" s="37"/>
      <c r="AT373" s="37"/>
      <c r="AU373" s="37"/>
      <c r="AV373" s="37"/>
      <c r="AW373" s="37"/>
      <c r="AX373" s="37"/>
    </row>
    <row r="374" spans="1:50" x14ac:dyDescent="0.45">
      <c r="A374" s="25">
        <f t="shared" ref="A374:C374" si="265">A373+1</f>
        <v>44204</v>
      </c>
      <c r="B374">
        <f t="shared" si="265"/>
        <v>352</v>
      </c>
      <c r="C374">
        <f t="shared" si="265"/>
        <v>319</v>
      </c>
      <c r="K374" s="26">
        <f t="shared" si="231"/>
        <v>8.302860963390162E-13</v>
      </c>
      <c r="L374" s="28">
        <f t="shared" si="232"/>
        <v>1.000000000005812</v>
      </c>
      <c r="M374" s="28">
        <f t="shared" si="233"/>
        <v>834829324032.09192</v>
      </c>
      <c r="N374" s="31">
        <f t="shared" si="234"/>
        <v>7.1428571429401649E-2</v>
      </c>
      <c r="O374" s="2">
        <f t="shared" si="260"/>
        <v>72585950.766965136</v>
      </c>
      <c r="P374" s="2">
        <f t="shared" si="261"/>
        <v>879915.16405524721</v>
      </c>
      <c r="Q374" s="21">
        <f t="shared" si="262"/>
        <v>9734134.0689796172</v>
      </c>
      <c r="R374" s="2">
        <f t="shared" si="235"/>
        <v>83200000</v>
      </c>
      <c r="S374" s="2">
        <f t="shared" si="236"/>
        <v>0</v>
      </c>
      <c r="T374" s="21">
        <f t="shared" si="237"/>
        <v>0</v>
      </c>
      <c r="U374" s="2">
        <f t="shared" si="238"/>
        <v>83200000</v>
      </c>
      <c r="V374" s="2">
        <f t="shared" si="239"/>
        <v>0</v>
      </c>
      <c r="W374" s="21">
        <f t="shared" si="240"/>
        <v>0</v>
      </c>
      <c r="X374" s="2">
        <f t="shared" si="241"/>
        <v>83200000</v>
      </c>
      <c r="Y374" s="2">
        <f t="shared" si="242"/>
        <v>0</v>
      </c>
      <c r="Z374" s="21">
        <f t="shared" si="243"/>
        <v>0</v>
      </c>
      <c r="AA374" s="2">
        <f t="shared" si="244"/>
        <v>83200000</v>
      </c>
      <c r="AB374" s="2">
        <f t="shared" si="245"/>
        <v>0</v>
      </c>
      <c r="AC374" s="21">
        <f t="shared" si="246"/>
        <v>0</v>
      </c>
      <c r="AD374" s="2">
        <f t="shared" si="247"/>
        <v>83200000</v>
      </c>
      <c r="AE374" s="2">
        <f t="shared" si="248"/>
        <v>0</v>
      </c>
      <c r="AF374" s="21">
        <f t="shared" si="249"/>
        <v>0</v>
      </c>
      <c r="AG374" s="2">
        <f t="shared" si="250"/>
        <v>83200000</v>
      </c>
      <c r="AH374" s="2">
        <f t="shared" si="251"/>
        <v>0</v>
      </c>
      <c r="AI374" s="21">
        <f t="shared" si="252"/>
        <v>0</v>
      </c>
      <c r="AJ374" s="2">
        <f t="shared" si="253"/>
        <v>83200000</v>
      </c>
      <c r="AK374" s="2">
        <f t="shared" si="254"/>
        <v>0</v>
      </c>
      <c r="AL374" s="37">
        <f t="shared" si="255"/>
        <v>0</v>
      </c>
      <c r="AM374" s="37"/>
      <c r="AN374" s="37"/>
      <c r="AO374" s="37"/>
      <c r="AP374" s="37"/>
      <c r="AQ374" s="37"/>
      <c r="AR374" s="37"/>
      <c r="AS374" s="37"/>
      <c r="AT374" s="37"/>
      <c r="AU374" s="37"/>
      <c r="AV374" s="37"/>
      <c r="AW374" s="37"/>
      <c r="AX374" s="37"/>
    </row>
    <row r="375" spans="1:50" x14ac:dyDescent="0.45">
      <c r="A375" s="25">
        <f t="shared" ref="A375:C375" si="266">A374+1</f>
        <v>44205</v>
      </c>
      <c r="B375">
        <f t="shared" si="266"/>
        <v>353</v>
      </c>
      <c r="C375">
        <f t="shared" si="266"/>
        <v>320</v>
      </c>
      <c r="K375" s="26">
        <f t="shared" si="231"/>
        <v>7.5940655121494699E-13</v>
      </c>
      <c r="L375" s="28">
        <f t="shared" si="232"/>
        <v>1.0000000000053157</v>
      </c>
      <c r="M375" s="28">
        <f t="shared" si="233"/>
        <v>912748486895.46362</v>
      </c>
      <c r="N375" s="31">
        <f t="shared" si="234"/>
        <v>7.1428571429330817E-2</v>
      </c>
      <c r="O375" s="2">
        <f t="shared" si="260"/>
        <v>72522773.431389451</v>
      </c>
      <c r="P375" s="2">
        <f t="shared" si="261"/>
        <v>880241.4164841224</v>
      </c>
      <c r="Q375" s="21">
        <f t="shared" si="262"/>
        <v>9796985.1521264259</v>
      </c>
      <c r="R375" s="2">
        <f t="shared" si="235"/>
        <v>83200000</v>
      </c>
      <c r="S375" s="2">
        <f t="shared" si="236"/>
        <v>0</v>
      </c>
      <c r="T375" s="21">
        <f t="shared" si="237"/>
        <v>0</v>
      </c>
      <c r="U375" s="2">
        <f t="shared" si="238"/>
        <v>83200000</v>
      </c>
      <c r="V375" s="2">
        <f t="shared" si="239"/>
        <v>0</v>
      </c>
      <c r="W375" s="21">
        <f t="shared" si="240"/>
        <v>0</v>
      </c>
      <c r="X375" s="2">
        <f t="shared" si="241"/>
        <v>83200000</v>
      </c>
      <c r="Y375" s="2">
        <f t="shared" si="242"/>
        <v>0</v>
      </c>
      <c r="Z375" s="21">
        <f t="shared" si="243"/>
        <v>0</v>
      </c>
      <c r="AA375" s="2">
        <f t="shared" si="244"/>
        <v>83200000</v>
      </c>
      <c r="AB375" s="2">
        <f t="shared" si="245"/>
        <v>0</v>
      </c>
      <c r="AC375" s="21">
        <f t="shared" si="246"/>
        <v>0</v>
      </c>
      <c r="AD375" s="2">
        <f t="shared" si="247"/>
        <v>83200000</v>
      </c>
      <c r="AE375" s="2">
        <f t="shared" si="248"/>
        <v>0</v>
      </c>
      <c r="AF375" s="21">
        <f t="shared" si="249"/>
        <v>0</v>
      </c>
      <c r="AG375" s="2">
        <f t="shared" si="250"/>
        <v>83200000</v>
      </c>
      <c r="AH375" s="2">
        <f t="shared" si="251"/>
        <v>0</v>
      </c>
      <c r="AI375" s="21">
        <f t="shared" si="252"/>
        <v>0</v>
      </c>
      <c r="AJ375" s="2">
        <f t="shared" si="253"/>
        <v>83200000</v>
      </c>
      <c r="AK375" s="2">
        <f t="shared" si="254"/>
        <v>0</v>
      </c>
      <c r="AL375" s="37">
        <f t="shared" si="255"/>
        <v>0</v>
      </c>
      <c r="AM375" s="37"/>
      <c r="AN375" s="37"/>
      <c r="AO375" s="37"/>
      <c r="AP375" s="37"/>
      <c r="AQ375" s="37"/>
      <c r="AR375" s="37"/>
      <c r="AS375" s="37"/>
      <c r="AT375" s="37"/>
      <c r="AU375" s="37"/>
      <c r="AV375" s="37"/>
      <c r="AW375" s="37"/>
      <c r="AX375" s="37"/>
    </row>
    <row r="376" spans="1:50" x14ac:dyDescent="0.45">
      <c r="A376" s="25">
        <f t="shared" ref="A376:C376" si="267">A375+1</f>
        <v>44206</v>
      </c>
      <c r="B376">
        <f t="shared" si="267"/>
        <v>354</v>
      </c>
      <c r="C376">
        <f t="shared" si="267"/>
        <v>321</v>
      </c>
      <c r="K376" s="26">
        <f t="shared" si="231"/>
        <v>6.9457782392240228E-13</v>
      </c>
      <c r="L376" s="28">
        <f t="shared" si="232"/>
        <v>1.0000000000048621</v>
      </c>
      <c r="M376" s="28">
        <f t="shared" si="233"/>
        <v>997940269163.24817</v>
      </c>
      <c r="N376" s="31">
        <f t="shared" si="234"/>
        <v>7.142857142926598E-2</v>
      </c>
      <c r="O376" s="2">
        <f t="shared" si="260"/>
        <v>72459627.679758534</v>
      </c>
      <c r="P376" s="2">
        <f t="shared" si="261"/>
        <v>880512.78122331831</v>
      </c>
      <c r="Q376" s="21">
        <f t="shared" si="262"/>
        <v>9859859.5390181486</v>
      </c>
      <c r="R376" s="2">
        <f t="shared" si="235"/>
        <v>83200000</v>
      </c>
      <c r="S376" s="2">
        <f t="shared" si="236"/>
        <v>0</v>
      </c>
      <c r="T376" s="21">
        <f t="shared" si="237"/>
        <v>0</v>
      </c>
      <c r="U376" s="2">
        <f t="shared" si="238"/>
        <v>83200000</v>
      </c>
      <c r="V376" s="2">
        <f t="shared" si="239"/>
        <v>0</v>
      </c>
      <c r="W376" s="21">
        <f t="shared" si="240"/>
        <v>0</v>
      </c>
      <c r="X376" s="2">
        <f t="shared" si="241"/>
        <v>83200000</v>
      </c>
      <c r="Y376" s="2">
        <f t="shared" si="242"/>
        <v>0</v>
      </c>
      <c r="Z376" s="21">
        <f t="shared" si="243"/>
        <v>0</v>
      </c>
      <c r="AA376" s="2">
        <f t="shared" si="244"/>
        <v>83200000</v>
      </c>
      <c r="AB376" s="2">
        <f t="shared" si="245"/>
        <v>0</v>
      </c>
      <c r="AC376" s="21">
        <f t="shared" si="246"/>
        <v>0</v>
      </c>
      <c r="AD376" s="2">
        <f t="shared" si="247"/>
        <v>83200000</v>
      </c>
      <c r="AE376" s="2">
        <f t="shared" si="248"/>
        <v>0</v>
      </c>
      <c r="AF376" s="21">
        <f t="shared" si="249"/>
        <v>0</v>
      </c>
      <c r="AG376" s="2">
        <f t="shared" si="250"/>
        <v>83200000</v>
      </c>
      <c r="AH376" s="2">
        <f t="shared" si="251"/>
        <v>0</v>
      </c>
      <c r="AI376" s="21">
        <f t="shared" si="252"/>
        <v>0</v>
      </c>
      <c r="AJ376" s="2">
        <f t="shared" si="253"/>
        <v>83200000</v>
      </c>
      <c r="AK376" s="2">
        <f t="shared" si="254"/>
        <v>0</v>
      </c>
      <c r="AL376" s="37">
        <f t="shared" si="255"/>
        <v>0</v>
      </c>
      <c r="AM376" s="37"/>
      <c r="AN376" s="37"/>
      <c r="AO376" s="37"/>
      <c r="AP376" s="37"/>
      <c r="AQ376" s="37"/>
      <c r="AR376" s="37"/>
      <c r="AS376" s="37"/>
      <c r="AT376" s="37"/>
      <c r="AU376" s="37"/>
      <c r="AV376" s="37"/>
      <c r="AW376" s="37"/>
      <c r="AX376" s="37"/>
    </row>
    <row r="377" spans="1:50" x14ac:dyDescent="0.45">
      <c r="A377" s="25">
        <f t="shared" ref="A377:C377" si="268">A376+1</f>
        <v>44207</v>
      </c>
      <c r="B377">
        <f t="shared" si="268"/>
        <v>355</v>
      </c>
      <c r="C377">
        <f t="shared" si="268"/>
        <v>322</v>
      </c>
      <c r="K377" s="26">
        <f t="shared" si="231"/>
        <v>6.3528337056474644E-13</v>
      </c>
      <c r="L377" s="28">
        <f t="shared" si="232"/>
        <v>1.0000000000044469</v>
      </c>
      <c r="M377" s="28">
        <f t="shared" si="233"/>
        <v>1091083463972.5573</v>
      </c>
      <c r="N377" s="31">
        <f t="shared" si="234"/>
        <v>7.1428571429206694E-2</v>
      </c>
      <c r="O377" s="2">
        <f t="shared" si="260"/>
        <v>72396517.459380671</v>
      </c>
      <c r="P377" s="2">
        <f t="shared" si="261"/>
        <v>880729.23151380161</v>
      </c>
      <c r="Q377" s="21">
        <f t="shared" si="262"/>
        <v>9922753.3091055267</v>
      </c>
      <c r="R377" s="2">
        <f t="shared" si="235"/>
        <v>83200000</v>
      </c>
      <c r="S377" s="2">
        <f t="shared" si="236"/>
        <v>0</v>
      </c>
      <c r="T377" s="21">
        <f t="shared" si="237"/>
        <v>0</v>
      </c>
      <c r="U377" s="2">
        <f t="shared" si="238"/>
        <v>83200000</v>
      </c>
      <c r="V377" s="2">
        <f t="shared" si="239"/>
        <v>0</v>
      </c>
      <c r="W377" s="21">
        <f t="shared" si="240"/>
        <v>0</v>
      </c>
      <c r="X377" s="2">
        <f t="shared" si="241"/>
        <v>83200000</v>
      </c>
      <c r="Y377" s="2">
        <f t="shared" si="242"/>
        <v>0</v>
      </c>
      <c r="Z377" s="21">
        <f t="shared" si="243"/>
        <v>0</v>
      </c>
      <c r="AA377" s="2">
        <f t="shared" si="244"/>
        <v>83200000</v>
      </c>
      <c r="AB377" s="2">
        <f t="shared" si="245"/>
        <v>0</v>
      </c>
      <c r="AC377" s="21">
        <f t="shared" si="246"/>
        <v>0</v>
      </c>
      <c r="AD377" s="2">
        <f t="shared" si="247"/>
        <v>83200000</v>
      </c>
      <c r="AE377" s="2">
        <f t="shared" si="248"/>
        <v>0</v>
      </c>
      <c r="AF377" s="21">
        <f t="shared" si="249"/>
        <v>0</v>
      </c>
      <c r="AG377" s="2">
        <f t="shared" si="250"/>
        <v>83200000</v>
      </c>
      <c r="AH377" s="2">
        <f t="shared" si="251"/>
        <v>0</v>
      </c>
      <c r="AI377" s="21">
        <f t="shared" si="252"/>
        <v>0</v>
      </c>
      <c r="AJ377" s="2">
        <f t="shared" si="253"/>
        <v>83200000</v>
      </c>
      <c r="AK377" s="2">
        <f t="shared" si="254"/>
        <v>0</v>
      </c>
      <c r="AL377" s="37">
        <f t="shared" si="255"/>
        <v>0</v>
      </c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</row>
    <row r="378" spans="1:50" x14ac:dyDescent="0.45">
      <c r="A378" s="25">
        <f t="shared" ref="A378:C378" si="269">A377+1</f>
        <v>44208</v>
      </c>
      <c r="B378">
        <f t="shared" si="269"/>
        <v>356</v>
      </c>
      <c r="C378">
        <f t="shared" si="269"/>
        <v>323</v>
      </c>
      <c r="K378" s="26">
        <f t="shared" si="231"/>
        <v>5.8105074336665243E-13</v>
      </c>
      <c r="L378" s="28">
        <f t="shared" si="232"/>
        <v>1.0000000000040674</v>
      </c>
      <c r="M378" s="28">
        <f t="shared" si="233"/>
        <v>1192920219917.1067</v>
      </c>
      <c r="N378" s="31">
        <f t="shared" si="234"/>
        <v>7.1428571429152515E-2</v>
      </c>
      <c r="O378" s="2">
        <f t="shared" si="260"/>
        <v>72333446.705731064</v>
      </c>
      <c r="P378" s="2">
        <f t="shared" si="261"/>
        <v>880890.75434099464</v>
      </c>
      <c r="Q378" s="21">
        <f t="shared" si="262"/>
        <v>9985662.5399279408</v>
      </c>
      <c r="R378" s="2">
        <f t="shared" si="235"/>
        <v>83200000</v>
      </c>
      <c r="S378" s="2">
        <f t="shared" si="236"/>
        <v>0</v>
      </c>
      <c r="T378" s="21">
        <f t="shared" si="237"/>
        <v>0</v>
      </c>
      <c r="U378" s="2">
        <f t="shared" si="238"/>
        <v>83200000</v>
      </c>
      <c r="V378" s="2">
        <f t="shared" si="239"/>
        <v>0</v>
      </c>
      <c r="W378" s="21">
        <f t="shared" si="240"/>
        <v>0</v>
      </c>
      <c r="X378" s="2">
        <f t="shared" si="241"/>
        <v>83200000</v>
      </c>
      <c r="Y378" s="2">
        <f t="shared" si="242"/>
        <v>0</v>
      </c>
      <c r="Z378" s="21">
        <f t="shared" si="243"/>
        <v>0</v>
      </c>
      <c r="AA378" s="2">
        <f t="shared" si="244"/>
        <v>83200000</v>
      </c>
      <c r="AB378" s="2">
        <f t="shared" si="245"/>
        <v>0</v>
      </c>
      <c r="AC378" s="21">
        <f t="shared" si="246"/>
        <v>0</v>
      </c>
      <c r="AD378" s="2">
        <f t="shared" si="247"/>
        <v>83200000</v>
      </c>
      <c r="AE378" s="2">
        <f t="shared" si="248"/>
        <v>0</v>
      </c>
      <c r="AF378" s="21">
        <f t="shared" si="249"/>
        <v>0</v>
      </c>
      <c r="AG378" s="2">
        <f t="shared" si="250"/>
        <v>83200000</v>
      </c>
      <c r="AH378" s="2">
        <f t="shared" si="251"/>
        <v>0</v>
      </c>
      <c r="AI378" s="21">
        <f t="shared" si="252"/>
        <v>0</v>
      </c>
      <c r="AJ378" s="2">
        <f t="shared" si="253"/>
        <v>83200000</v>
      </c>
      <c r="AK378" s="2">
        <f t="shared" si="254"/>
        <v>0</v>
      </c>
      <c r="AL378" s="37">
        <f t="shared" si="255"/>
        <v>0</v>
      </c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</row>
    <row r="379" spans="1:50" x14ac:dyDescent="0.45">
      <c r="A379" s="25">
        <f t="shared" ref="A379:C379" si="270">A378+1</f>
        <v>44209</v>
      </c>
      <c r="B379">
        <f t="shared" si="270"/>
        <v>357</v>
      </c>
      <c r="C379">
        <f t="shared" si="270"/>
        <v>324</v>
      </c>
      <c r="K379" s="26">
        <f t="shared" si="231"/>
        <v>5.3144782629333746E-13</v>
      </c>
      <c r="L379" s="28">
        <f t="shared" si="232"/>
        <v>1.0000000000037201</v>
      </c>
      <c r="M379" s="28">
        <f t="shared" si="233"/>
        <v>1304261954356.6567</v>
      </c>
      <c r="N379" s="31">
        <f t="shared" si="234"/>
        <v>7.1428571429102777E-2</v>
      </c>
      <c r="O379" s="2">
        <f t="shared" si="260"/>
        <v>72270419.341479808</v>
      </c>
      <c r="P379" s="2">
        <f t="shared" si="261"/>
        <v>880997.35042504105</v>
      </c>
      <c r="Q379" s="21">
        <f t="shared" si="262"/>
        <v>10048583.308095152</v>
      </c>
      <c r="R379" s="2">
        <f t="shared" si="235"/>
        <v>83200000</v>
      </c>
      <c r="S379" s="2">
        <f t="shared" si="236"/>
        <v>0</v>
      </c>
      <c r="T379" s="21">
        <f t="shared" si="237"/>
        <v>0</v>
      </c>
      <c r="U379" s="2">
        <f t="shared" si="238"/>
        <v>83200000</v>
      </c>
      <c r="V379" s="2">
        <f t="shared" si="239"/>
        <v>0</v>
      </c>
      <c r="W379" s="21">
        <f t="shared" si="240"/>
        <v>0</v>
      </c>
      <c r="X379" s="2">
        <f t="shared" si="241"/>
        <v>83200000</v>
      </c>
      <c r="Y379" s="2">
        <f t="shared" si="242"/>
        <v>0</v>
      </c>
      <c r="Z379" s="21">
        <f t="shared" si="243"/>
        <v>0</v>
      </c>
      <c r="AA379" s="2">
        <f t="shared" si="244"/>
        <v>83200000</v>
      </c>
      <c r="AB379" s="2">
        <f t="shared" si="245"/>
        <v>0</v>
      </c>
      <c r="AC379" s="21">
        <f t="shared" si="246"/>
        <v>0</v>
      </c>
      <c r="AD379" s="2">
        <f t="shared" si="247"/>
        <v>83200000</v>
      </c>
      <c r="AE379" s="2">
        <f t="shared" si="248"/>
        <v>0</v>
      </c>
      <c r="AF379" s="21">
        <f t="shared" si="249"/>
        <v>0</v>
      </c>
      <c r="AG379" s="2">
        <f t="shared" si="250"/>
        <v>83200000</v>
      </c>
      <c r="AH379" s="2">
        <f t="shared" si="251"/>
        <v>0</v>
      </c>
      <c r="AI379" s="21">
        <f t="shared" si="252"/>
        <v>0</v>
      </c>
      <c r="AJ379" s="2">
        <f t="shared" si="253"/>
        <v>83200000</v>
      </c>
      <c r="AK379" s="2">
        <f t="shared" si="254"/>
        <v>0</v>
      </c>
      <c r="AL379" s="37">
        <f t="shared" si="255"/>
        <v>0</v>
      </c>
      <c r="AM379" s="37"/>
      <c r="AN379" s="37"/>
      <c r="AO379" s="37"/>
      <c r="AP379" s="37"/>
      <c r="AQ379" s="37"/>
      <c r="AR379" s="37"/>
      <c r="AS379" s="37"/>
      <c r="AT379" s="37"/>
      <c r="AU379" s="37"/>
      <c r="AV379" s="37"/>
      <c r="AW379" s="37"/>
      <c r="AX379" s="37"/>
    </row>
    <row r="380" spans="1:50" x14ac:dyDescent="0.45">
      <c r="A380" s="25">
        <f t="shared" ref="A380:C380" si="271">A379+1</f>
        <v>44210</v>
      </c>
      <c r="B380">
        <f t="shared" si="271"/>
        <v>358</v>
      </c>
      <c r="C380">
        <f t="shared" si="271"/>
        <v>325</v>
      </c>
      <c r="K380" s="26">
        <f t="shared" si="231"/>
        <v>4.8607939202599418E-13</v>
      </c>
      <c r="L380" s="28">
        <f t="shared" si="232"/>
        <v>1.0000000000034026</v>
      </c>
      <c r="M380" s="28">
        <f t="shared" si="233"/>
        <v>1425995818647.8264</v>
      </c>
      <c r="N380" s="31">
        <f t="shared" si="234"/>
        <v>7.142857142905748E-2</v>
      </c>
      <c r="O380" s="2">
        <f t="shared" si="260"/>
        <v>72207439.27552785</v>
      </c>
      <c r="P380" s="2">
        <f t="shared" si="261"/>
        <v>881049.0342037779</v>
      </c>
      <c r="Q380" s="21">
        <f t="shared" si="262"/>
        <v>10111511.690268373</v>
      </c>
      <c r="R380" s="2">
        <f t="shared" si="235"/>
        <v>83200000</v>
      </c>
      <c r="S380" s="2">
        <f t="shared" si="236"/>
        <v>0</v>
      </c>
      <c r="T380" s="21">
        <f t="shared" si="237"/>
        <v>0</v>
      </c>
      <c r="U380" s="2">
        <f t="shared" si="238"/>
        <v>83200000</v>
      </c>
      <c r="V380" s="2">
        <f t="shared" si="239"/>
        <v>0</v>
      </c>
      <c r="W380" s="21">
        <f t="shared" si="240"/>
        <v>0</v>
      </c>
      <c r="X380" s="2">
        <f t="shared" si="241"/>
        <v>83200000</v>
      </c>
      <c r="Y380" s="2">
        <f t="shared" si="242"/>
        <v>0</v>
      </c>
      <c r="Z380" s="21">
        <f t="shared" si="243"/>
        <v>0</v>
      </c>
      <c r="AA380" s="2">
        <f t="shared" si="244"/>
        <v>83200000</v>
      </c>
      <c r="AB380" s="2">
        <f t="shared" si="245"/>
        <v>0</v>
      </c>
      <c r="AC380" s="21">
        <f t="shared" si="246"/>
        <v>0</v>
      </c>
      <c r="AD380" s="2">
        <f t="shared" si="247"/>
        <v>83200000</v>
      </c>
      <c r="AE380" s="2">
        <f t="shared" si="248"/>
        <v>0</v>
      </c>
      <c r="AF380" s="21">
        <f t="shared" si="249"/>
        <v>0</v>
      </c>
      <c r="AG380" s="2">
        <f t="shared" si="250"/>
        <v>83200000</v>
      </c>
      <c r="AH380" s="2">
        <f t="shared" si="251"/>
        <v>0</v>
      </c>
      <c r="AI380" s="21">
        <f t="shared" si="252"/>
        <v>0</v>
      </c>
      <c r="AJ380" s="2">
        <f t="shared" si="253"/>
        <v>83200000</v>
      </c>
      <c r="AK380" s="2">
        <f t="shared" si="254"/>
        <v>0</v>
      </c>
      <c r="AL380" s="37">
        <f t="shared" si="255"/>
        <v>0</v>
      </c>
      <c r="AM380" s="37"/>
      <c r="AN380" s="37"/>
      <c r="AO380" s="37"/>
      <c r="AP380" s="37"/>
      <c r="AQ380" s="37"/>
      <c r="AR380" s="37"/>
      <c r="AS380" s="37"/>
      <c r="AT380" s="37"/>
      <c r="AU380" s="37"/>
      <c r="AV380" s="37"/>
      <c r="AW380" s="37"/>
      <c r="AX380" s="37"/>
    </row>
    <row r="381" spans="1:50" x14ac:dyDescent="0.45">
      <c r="A381" s="25">
        <f t="shared" ref="A381:C381" si="272">A380+1</f>
        <v>44211</v>
      </c>
      <c r="B381">
        <f t="shared" si="272"/>
        <v>359</v>
      </c>
      <c r="C381">
        <f t="shared" si="272"/>
        <v>326</v>
      </c>
      <c r="K381" s="26">
        <f t="shared" si="231"/>
        <v>4.4458395286002399E-13</v>
      </c>
      <c r="L381" s="28">
        <f t="shared" si="232"/>
        <v>1.0000000000031122</v>
      </c>
      <c r="M381" s="28">
        <f t="shared" si="233"/>
        <v>1559091766810.0825</v>
      </c>
      <c r="N381" s="31">
        <f t="shared" si="234"/>
        <v>7.1428571429015958E-2</v>
      </c>
      <c r="O381" s="2">
        <f t="shared" si="260"/>
        <v>72144510.402051494</v>
      </c>
      <c r="P381" s="2">
        <f t="shared" si="261"/>
        <v>881045.83380844281</v>
      </c>
      <c r="Q381" s="21">
        <f t="shared" si="262"/>
        <v>10174443.764140064</v>
      </c>
      <c r="R381" s="2">
        <f t="shared" si="235"/>
        <v>83200000</v>
      </c>
      <c r="S381" s="2">
        <f t="shared" si="236"/>
        <v>0</v>
      </c>
      <c r="T381" s="21">
        <f t="shared" si="237"/>
        <v>0</v>
      </c>
      <c r="U381" s="2">
        <f t="shared" si="238"/>
        <v>83200000</v>
      </c>
      <c r="V381" s="2">
        <f t="shared" si="239"/>
        <v>0</v>
      </c>
      <c r="W381" s="21">
        <f t="shared" si="240"/>
        <v>0</v>
      </c>
      <c r="X381" s="2">
        <f t="shared" si="241"/>
        <v>83200000</v>
      </c>
      <c r="Y381" s="2">
        <f t="shared" si="242"/>
        <v>0</v>
      </c>
      <c r="Z381" s="21">
        <f t="shared" si="243"/>
        <v>0</v>
      </c>
      <c r="AA381" s="2">
        <f t="shared" si="244"/>
        <v>83200000</v>
      </c>
      <c r="AB381" s="2">
        <f t="shared" si="245"/>
        <v>0</v>
      </c>
      <c r="AC381" s="21">
        <f t="shared" si="246"/>
        <v>0</v>
      </c>
      <c r="AD381" s="2">
        <f t="shared" si="247"/>
        <v>83200000</v>
      </c>
      <c r="AE381" s="2">
        <f t="shared" si="248"/>
        <v>0</v>
      </c>
      <c r="AF381" s="21">
        <f t="shared" si="249"/>
        <v>0</v>
      </c>
      <c r="AG381" s="2">
        <f t="shared" si="250"/>
        <v>83200000</v>
      </c>
      <c r="AH381" s="2">
        <f t="shared" si="251"/>
        <v>0</v>
      </c>
      <c r="AI381" s="21">
        <f t="shared" si="252"/>
        <v>0</v>
      </c>
      <c r="AJ381" s="2">
        <f t="shared" si="253"/>
        <v>83200000</v>
      </c>
      <c r="AK381" s="2">
        <f t="shared" si="254"/>
        <v>0</v>
      </c>
      <c r="AL381" s="37">
        <f t="shared" si="255"/>
        <v>0</v>
      </c>
      <c r="AM381" s="37"/>
      <c r="AN381" s="37"/>
      <c r="AO381" s="37"/>
      <c r="AP381" s="37"/>
      <c r="AQ381" s="37"/>
      <c r="AR381" s="37"/>
      <c r="AS381" s="37"/>
      <c r="AT381" s="37"/>
      <c r="AU381" s="37"/>
      <c r="AV381" s="37"/>
      <c r="AW381" s="37"/>
      <c r="AX381" s="37"/>
    </row>
    <row r="382" spans="1:50" x14ac:dyDescent="0.45">
      <c r="A382" s="25">
        <f t="shared" ref="A382:C382" si="273">A381+1</f>
        <v>44212</v>
      </c>
      <c r="B382">
        <f t="shared" si="273"/>
        <v>360</v>
      </c>
      <c r="C382">
        <f t="shared" si="273"/>
        <v>327</v>
      </c>
      <c r="K382" s="26">
        <f t="shared" si="231"/>
        <v>4.0663088043459768E-13</v>
      </c>
      <c r="L382" s="28">
        <f t="shared" si="232"/>
        <v>1.0000000000028464</v>
      </c>
      <c r="M382" s="28">
        <f t="shared" si="233"/>
        <v>1704610283948.739</v>
      </c>
      <c r="N382" s="31">
        <f t="shared" si="234"/>
        <v>7.1428571428977988E-2</v>
      </c>
      <c r="O382" s="2">
        <f t="shared" si="260"/>
        <v>72081636.599555761</v>
      </c>
      <c r="P382" s="2">
        <f t="shared" si="261"/>
        <v>880987.79103214946</v>
      </c>
      <c r="Q382" s="21">
        <f t="shared" si="262"/>
        <v>10237375.609412089</v>
      </c>
      <c r="R382" s="2">
        <f t="shared" si="235"/>
        <v>83200000</v>
      </c>
      <c r="S382" s="2">
        <f t="shared" si="236"/>
        <v>0</v>
      </c>
      <c r="T382" s="21">
        <f t="shared" si="237"/>
        <v>0</v>
      </c>
      <c r="U382" s="2">
        <f t="shared" si="238"/>
        <v>83200000</v>
      </c>
      <c r="V382" s="2">
        <f t="shared" si="239"/>
        <v>0</v>
      </c>
      <c r="W382" s="21">
        <f t="shared" si="240"/>
        <v>0</v>
      </c>
      <c r="X382" s="2">
        <f t="shared" si="241"/>
        <v>83200000</v>
      </c>
      <c r="Y382" s="2">
        <f t="shared" si="242"/>
        <v>0</v>
      </c>
      <c r="Z382" s="21">
        <f t="shared" si="243"/>
        <v>0</v>
      </c>
      <c r="AA382" s="2">
        <f t="shared" si="244"/>
        <v>83200000</v>
      </c>
      <c r="AB382" s="2">
        <f t="shared" si="245"/>
        <v>0</v>
      </c>
      <c r="AC382" s="21">
        <f t="shared" si="246"/>
        <v>0</v>
      </c>
      <c r="AD382" s="2">
        <f t="shared" si="247"/>
        <v>83200000</v>
      </c>
      <c r="AE382" s="2">
        <f t="shared" si="248"/>
        <v>0</v>
      </c>
      <c r="AF382" s="21">
        <f t="shared" si="249"/>
        <v>0</v>
      </c>
      <c r="AG382" s="2">
        <f t="shared" si="250"/>
        <v>83200000</v>
      </c>
      <c r="AH382" s="2">
        <f t="shared" si="251"/>
        <v>0</v>
      </c>
      <c r="AI382" s="21">
        <f t="shared" si="252"/>
        <v>0</v>
      </c>
      <c r="AJ382" s="2">
        <f t="shared" si="253"/>
        <v>83200000</v>
      </c>
      <c r="AK382" s="2">
        <f t="shared" si="254"/>
        <v>0</v>
      </c>
      <c r="AL382" s="37">
        <f t="shared" si="255"/>
        <v>0</v>
      </c>
      <c r="AM382" s="37"/>
      <c r="AN382" s="37"/>
      <c r="AO382" s="37"/>
      <c r="AP382" s="37"/>
      <c r="AQ382" s="37"/>
      <c r="AR382" s="37"/>
      <c r="AS382" s="37"/>
      <c r="AT382" s="37"/>
      <c r="AU382" s="37"/>
      <c r="AV382" s="37"/>
      <c r="AW382" s="37"/>
      <c r="AX382" s="37"/>
    </row>
    <row r="383" spans="1:50" x14ac:dyDescent="0.45">
      <c r="A383" s="25">
        <f t="shared" ref="A383:C383" si="274">A382+1</f>
        <v>44213</v>
      </c>
      <c r="B383">
        <f t="shared" si="274"/>
        <v>361</v>
      </c>
      <c r="C383">
        <f t="shared" si="274"/>
        <v>328</v>
      </c>
      <c r="K383" s="26">
        <f t="shared" si="231"/>
        <v>3.7191777134402388E-13</v>
      </c>
      <c r="L383" s="28">
        <f t="shared" si="232"/>
        <v>1.0000000000026035</v>
      </c>
      <c r="M383" s="28">
        <f t="shared" si="233"/>
        <v>1863710836013.7603</v>
      </c>
      <c r="N383" s="31">
        <f t="shared" si="234"/>
        <v>7.1428571428943349E-2</v>
      </c>
      <c r="O383" s="2">
        <f t="shared" si="260"/>
        <v>72018821.7299373</v>
      </c>
      <c r="P383" s="2">
        <f t="shared" si="261"/>
        <v>880874.96129117243</v>
      </c>
      <c r="Q383" s="21">
        <f t="shared" si="262"/>
        <v>10300303.308771528</v>
      </c>
      <c r="R383" s="2">
        <f t="shared" si="235"/>
        <v>83200000</v>
      </c>
      <c r="S383" s="2">
        <f t="shared" si="236"/>
        <v>0</v>
      </c>
      <c r="T383" s="21">
        <f t="shared" si="237"/>
        <v>0</v>
      </c>
      <c r="U383" s="2">
        <f t="shared" si="238"/>
        <v>83200000</v>
      </c>
      <c r="V383" s="2">
        <f t="shared" si="239"/>
        <v>0</v>
      </c>
      <c r="W383" s="21">
        <f t="shared" si="240"/>
        <v>0</v>
      </c>
      <c r="X383" s="2">
        <f t="shared" si="241"/>
        <v>83200000</v>
      </c>
      <c r="Y383" s="2">
        <f t="shared" si="242"/>
        <v>0</v>
      </c>
      <c r="Z383" s="21">
        <f t="shared" si="243"/>
        <v>0</v>
      </c>
      <c r="AA383" s="2">
        <f t="shared" si="244"/>
        <v>83200000</v>
      </c>
      <c r="AB383" s="2">
        <f t="shared" si="245"/>
        <v>0</v>
      </c>
      <c r="AC383" s="21">
        <f t="shared" si="246"/>
        <v>0</v>
      </c>
      <c r="AD383" s="2">
        <f t="shared" si="247"/>
        <v>83200000</v>
      </c>
      <c r="AE383" s="2">
        <f t="shared" si="248"/>
        <v>0</v>
      </c>
      <c r="AF383" s="21">
        <f t="shared" si="249"/>
        <v>0</v>
      </c>
      <c r="AG383" s="2">
        <f t="shared" si="250"/>
        <v>83200000</v>
      </c>
      <c r="AH383" s="2">
        <f t="shared" si="251"/>
        <v>0</v>
      </c>
      <c r="AI383" s="21">
        <f t="shared" si="252"/>
        <v>0</v>
      </c>
      <c r="AJ383" s="2">
        <f t="shared" si="253"/>
        <v>83200000</v>
      </c>
      <c r="AK383" s="2">
        <f t="shared" si="254"/>
        <v>0</v>
      </c>
      <c r="AL383" s="37">
        <f t="shared" si="255"/>
        <v>0</v>
      </c>
      <c r="AM383" s="37"/>
      <c r="AN383" s="37"/>
      <c r="AO383" s="37"/>
      <c r="AP383" s="37"/>
      <c r="AQ383" s="37"/>
      <c r="AR383" s="37"/>
      <c r="AS383" s="37"/>
      <c r="AT383" s="37"/>
      <c r="AU383" s="37"/>
      <c r="AV383" s="37"/>
      <c r="AW383" s="37"/>
      <c r="AX383" s="37"/>
    </row>
    <row r="384" spans="1:50" x14ac:dyDescent="0.45">
      <c r="A384" s="25">
        <f t="shared" ref="A384:C384" si="275">A383+1</f>
        <v>44214</v>
      </c>
      <c r="B384">
        <f t="shared" si="275"/>
        <v>362</v>
      </c>
      <c r="C384">
        <f t="shared" si="275"/>
        <v>329</v>
      </c>
      <c r="K384" s="26">
        <f t="shared" si="231"/>
        <v>3.401680376405965E-13</v>
      </c>
      <c r="L384" s="28">
        <f t="shared" si="232"/>
        <v>1.0000000000023812</v>
      </c>
      <c r="M384" s="28">
        <f t="shared" si="233"/>
        <v>2037661108220.5432</v>
      </c>
      <c r="N384" s="31">
        <f t="shared" si="234"/>
        <v>7.1428571428911597E-2</v>
      </c>
      <c r="O384" s="2">
        <f t="shared" si="260"/>
        <v>71956069.637557164</v>
      </c>
      <c r="P384" s="2">
        <f t="shared" si="261"/>
        <v>880707.41357908898</v>
      </c>
      <c r="Q384" s="21">
        <f t="shared" si="262"/>
        <v>10363222.948863747</v>
      </c>
      <c r="R384" s="2">
        <f t="shared" si="235"/>
        <v>83200000</v>
      </c>
      <c r="S384" s="2">
        <f t="shared" si="236"/>
        <v>0</v>
      </c>
      <c r="T384" s="21">
        <f t="shared" si="237"/>
        <v>0</v>
      </c>
      <c r="U384" s="2">
        <f t="shared" si="238"/>
        <v>83200000</v>
      </c>
      <c r="V384" s="2">
        <f t="shared" si="239"/>
        <v>0</v>
      </c>
      <c r="W384" s="21">
        <f t="shared" si="240"/>
        <v>0</v>
      </c>
      <c r="X384" s="2">
        <f t="shared" si="241"/>
        <v>83200000</v>
      </c>
      <c r="Y384" s="2">
        <f t="shared" si="242"/>
        <v>0</v>
      </c>
      <c r="Z384" s="21">
        <f t="shared" si="243"/>
        <v>0</v>
      </c>
      <c r="AA384" s="2">
        <f t="shared" si="244"/>
        <v>83200000</v>
      </c>
      <c r="AB384" s="2">
        <f t="shared" si="245"/>
        <v>0</v>
      </c>
      <c r="AC384" s="21">
        <f t="shared" si="246"/>
        <v>0</v>
      </c>
      <c r="AD384" s="2">
        <f t="shared" si="247"/>
        <v>83200000</v>
      </c>
      <c r="AE384" s="2">
        <f t="shared" si="248"/>
        <v>0</v>
      </c>
      <c r="AF384" s="21">
        <f t="shared" si="249"/>
        <v>0</v>
      </c>
      <c r="AG384" s="2">
        <f t="shared" si="250"/>
        <v>83200000</v>
      </c>
      <c r="AH384" s="2">
        <f t="shared" si="251"/>
        <v>0</v>
      </c>
      <c r="AI384" s="21">
        <f t="shared" si="252"/>
        <v>0</v>
      </c>
      <c r="AJ384" s="2">
        <f t="shared" si="253"/>
        <v>83200000</v>
      </c>
      <c r="AK384" s="2">
        <f t="shared" si="254"/>
        <v>0</v>
      </c>
      <c r="AL384" s="37">
        <f t="shared" si="255"/>
        <v>0</v>
      </c>
      <c r="AM384" s="37"/>
      <c r="AN384" s="37"/>
      <c r="AO384" s="37"/>
      <c r="AP384" s="37"/>
      <c r="AQ384" s="37"/>
      <c r="AR384" s="37"/>
      <c r="AS384" s="37"/>
      <c r="AT384" s="37"/>
      <c r="AU384" s="37"/>
      <c r="AV384" s="37"/>
      <c r="AW384" s="37"/>
      <c r="AX384" s="37"/>
    </row>
    <row r="385" spans="1:50" x14ac:dyDescent="0.45">
      <c r="A385" s="25">
        <f t="shared" ref="A385:C385" si="276">A384+1</f>
        <v>44215</v>
      </c>
      <c r="B385">
        <f t="shared" si="276"/>
        <v>363</v>
      </c>
      <c r="C385">
        <f t="shared" si="276"/>
        <v>330</v>
      </c>
      <c r="K385" s="26">
        <f t="shared" si="231"/>
        <v>3.1112870303048408E-13</v>
      </c>
      <c r="L385" s="28">
        <f t="shared" si="232"/>
        <v>1.0000000000021778</v>
      </c>
      <c r="M385" s="28">
        <f t="shared" si="233"/>
        <v>2227847105742.7041</v>
      </c>
      <c r="N385" s="31">
        <f t="shared" si="234"/>
        <v>7.1428571428882509E-2</v>
      </c>
      <c r="O385" s="2">
        <f t="shared" si="260"/>
        <v>71893384.148323923</v>
      </c>
      <c r="P385" s="2">
        <f t="shared" si="261"/>
        <v>880485.23041383026</v>
      </c>
      <c r="Q385" s="21">
        <f t="shared" si="262"/>
        <v>10426130.621262247</v>
      </c>
      <c r="R385" s="2">
        <f t="shared" si="235"/>
        <v>83200000</v>
      </c>
      <c r="S385" s="2">
        <f t="shared" si="236"/>
        <v>0</v>
      </c>
      <c r="T385" s="21">
        <f t="shared" si="237"/>
        <v>0</v>
      </c>
      <c r="U385" s="2">
        <f t="shared" si="238"/>
        <v>83200000</v>
      </c>
      <c r="V385" s="2">
        <f t="shared" si="239"/>
        <v>0</v>
      </c>
      <c r="W385" s="21">
        <f t="shared" si="240"/>
        <v>0</v>
      </c>
      <c r="X385" s="2">
        <f t="shared" si="241"/>
        <v>83200000</v>
      </c>
      <c r="Y385" s="2">
        <f t="shared" si="242"/>
        <v>0</v>
      </c>
      <c r="Z385" s="21">
        <f t="shared" si="243"/>
        <v>0</v>
      </c>
      <c r="AA385" s="2">
        <f t="shared" si="244"/>
        <v>83200000</v>
      </c>
      <c r="AB385" s="2">
        <f t="shared" si="245"/>
        <v>0</v>
      </c>
      <c r="AC385" s="21">
        <f t="shared" si="246"/>
        <v>0</v>
      </c>
      <c r="AD385" s="2">
        <f t="shared" si="247"/>
        <v>83200000</v>
      </c>
      <c r="AE385" s="2">
        <f t="shared" si="248"/>
        <v>0</v>
      </c>
      <c r="AF385" s="21">
        <f t="shared" si="249"/>
        <v>0</v>
      </c>
      <c r="AG385" s="2">
        <f t="shared" si="250"/>
        <v>83200000</v>
      </c>
      <c r="AH385" s="2">
        <f t="shared" si="251"/>
        <v>0</v>
      </c>
      <c r="AI385" s="21">
        <f t="shared" si="252"/>
        <v>0</v>
      </c>
      <c r="AJ385" s="2">
        <f t="shared" si="253"/>
        <v>83200000</v>
      </c>
      <c r="AK385" s="2">
        <f t="shared" si="254"/>
        <v>0</v>
      </c>
      <c r="AL385" s="37">
        <f t="shared" si="255"/>
        <v>0</v>
      </c>
      <c r="AM385" s="37"/>
      <c r="AN385" s="37"/>
      <c r="AO385" s="37"/>
      <c r="AP385" s="37"/>
      <c r="AQ385" s="37"/>
      <c r="AR385" s="37"/>
      <c r="AS385" s="37"/>
      <c r="AT385" s="37"/>
      <c r="AU385" s="37"/>
      <c r="AV385" s="37"/>
      <c r="AW385" s="37"/>
      <c r="AX385" s="37"/>
    </row>
    <row r="386" spans="1:50" x14ac:dyDescent="0.45">
      <c r="A386" s="25">
        <f t="shared" ref="A386:C386" si="277">A385+1</f>
        <v>44216</v>
      </c>
      <c r="B386">
        <f t="shared" si="277"/>
        <v>364</v>
      </c>
      <c r="C386">
        <f t="shared" si="277"/>
        <v>331</v>
      </c>
      <c r="K386" s="26">
        <f t="shared" si="231"/>
        <v>2.8456838720311041E-13</v>
      </c>
      <c r="L386" s="28">
        <f t="shared" si="232"/>
        <v>1.000000000001992</v>
      </c>
      <c r="M386" s="28">
        <f t="shared" si="233"/>
        <v>2435784197157.5435</v>
      </c>
      <c r="N386" s="31">
        <f t="shared" si="234"/>
        <v>7.1428571428856086E-2</v>
      </c>
      <c r="O386" s="2">
        <f t="shared" si="260"/>
        <v>71830769.068787634</v>
      </c>
      <c r="P386" s="2">
        <f t="shared" si="261"/>
        <v>880208.50777770195</v>
      </c>
      <c r="Q386" s="21">
        <f t="shared" si="262"/>
        <v>10489022.423434664</v>
      </c>
      <c r="R386" s="2">
        <f t="shared" si="235"/>
        <v>83200000</v>
      </c>
      <c r="S386" s="2">
        <f t="shared" si="236"/>
        <v>0</v>
      </c>
      <c r="T386" s="21">
        <f t="shared" si="237"/>
        <v>0</v>
      </c>
      <c r="U386" s="2">
        <f t="shared" si="238"/>
        <v>83200000</v>
      </c>
      <c r="V386" s="2">
        <f t="shared" si="239"/>
        <v>0</v>
      </c>
      <c r="W386" s="21">
        <f t="shared" si="240"/>
        <v>0</v>
      </c>
      <c r="X386" s="2">
        <f t="shared" si="241"/>
        <v>83200000</v>
      </c>
      <c r="Y386" s="2">
        <f t="shared" si="242"/>
        <v>0</v>
      </c>
      <c r="Z386" s="21">
        <f t="shared" si="243"/>
        <v>0</v>
      </c>
      <c r="AA386" s="2">
        <f t="shared" si="244"/>
        <v>83200000</v>
      </c>
      <c r="AB386" s="2">
        <f t="shared" si="245"/>
        <v>0</v>
      </c>
      <c r="AC386" s="21">
        <f t="shared" si="246"/>
        <v>0</v>
      </c>
      <c r="AD386" s="2">
        <f t="shared" si="247"/>
        <v>83200000</v>
      </c>
      <c r="AE386" s="2">
        <f t="shared" si="248"/>
        <v>0</v>
      </c>
      <c r="AF386" s="21">
        <f t="shared" si="249"/>
        <v>0</v>
      </c>
      <c r="AG386" s="2">
        <f t="shared" si="250"/>
        <v>83200000</v>
      </c>
      <c r="AH386" s="2">
        <f t="shared" si="251"/>
        <v>0</v>
      </c>
      <c r="AI386" s="21">
        <f t="shared" si="252"/>
        <v>0</v>
      </c>
      <c r="AJ386" s="2">
        <f t="shared" si="253"/>
        <v>83200000</v>
      </c>
      <c r="AK386" s="2">
        <f t="shared" si="254"/>
        <v>0</v>
      </c>
      <c r="AL386" s="37">
        <f t="shared" si="255"/>
        <v>0</v>
      </c>
      <c r="AM386" s="37"/>
      <c r="AN386" s="37"/>
      <c r="AO386" s="37"/>
      <c r="AP386" s="37"/>
      <c r="AQ386" s="37"/>
      <c r="AR386" s="37"/>
      <c r="AS386" s="37"/>
      <c r="AT386" s="37"/>
      <c r="AU386" s="37"/>
      <c r="AV386" s="37"/>
      <c r="AW386" s="37"/>
      <c r="AX386" s="37"/>
    </row>
    <row r="387" spans="1:50" x14ac:dyDescent="0.45">
      <c r="A387" s="25">
        <f t="shared" ref="A387:C387" si="278">A386+1</f>
        <v>44217</v>
      </c>
      <c r="B387">
        <f t="shared" si="278"/>
        <v>365</v>
      </c>
      <c r="C387">
        <f t="shared" si="278"/>
        <v>332</v>
      </c>
      <c r="K387" s="26">
        <f t="shared" si="231"/>
        <v>2.6027546223353367E-13</v>
      </c>
      <c r="L387" s="28">
        <f t="shared" si="232"/>
        <v>1.0000000000018219</v>
      </c>
      <c r="M387" s="28">
        <f t="shared" si="233"/>
        <v>2663129188636.3647</v>
      </c>
      <c r="N387" s="31">
        <f t="shared" si="234"/>
        <v>7.1428571428831661E-2</v>
      </c>
      <c r="O387" s="2">
        <f t="shared" si="260"/>
        <v>71768228.185245067</v>
      </c>
      <c r="P387" s="2">
        <f t="shared" si="261"/>
        <v>879877.35505044064</v>
      </c>
      <c r="Q387" s="21">
        <f t="shared" si="262"/>
        <v>10551894.459704492</v>
      </c>
      <c r="R387" s="2">
        <f t="shared" si="235"/>
        <v>83200000</v>
      </c>
      <c r="S387" s="2">
        <f t="shared" si="236"/>
        <v>0</v>
      </c>
      <c r="T387" s="21">
        <f t="shared" si="237"/>
        <v>0</v>
      </c>
      <c r="U387" s="2">
        <f t="shared" si="238"/>
        <v>83200000</v>
      </c>
      <c r="V387" s="2">
        <f t="shared" si="239"/>
        <v>0</v>
      </c>
      <c r="W387" s="21">
        <f t="shared" si="240"/>
        <v>0</v>
      </c>
      <c r="X387" s="2">
        <f t="shared" si="241"/>
        <v>83200000</v>
      </c>
      <c r="Y387" s="2">
        <f t="shared" si="242"/>
        <v>0</v>
      </c>
      <c r="Z387" s="21">
        <f t="shared" si="243"/>
        <v>0</v>
      </c>
      <c r="AA387" s="2">
        <f t="shared" si="244"/>
        <v>83200000</v>
      </c>
      <c r="AB387" s="2">
        <f t="shared" si="245"/>
        <v>0</v>
      </c>
      <c r="AC387" s="21">
        <f t="shared" si="246"/>
        <v>0</v>
      </c>
      <c r="AD387" s="2">
        <f t="shared" si="247"/>
        <v>83200000</v>
      </c>
      <c r="AE387" s="2">
        <f t="shared" si="248"/>
        <v>0</v>
      </c>
      <c r="AF387" s="21">
        <f t="shared" si="249"/>
        <v>0</v>
      </c>
      <c r="AG387" s="2">
        <f t="shared" si="250"/>
        <v>83200000</v>
      </c>
      <c r="AH387" s="2">
        <f t="shared" si="251"/>
        <v>0</v>
      </c>
      <c r="AI387" s="21">
        <f t="shared" si="252"/>
        <v>0</v>
      </c>
      <c r="AJ387" s="2">
        <f t="shared" si="253"/>
        <v>83200000</v>
      </c>
      <c r="AK387" s="2">
        <f t="shared" si="254"/>
        <v>0</v>
      </c>
      <c r="AL387" s="37">
        <f t="shared" si="255"/>
        <v>0</v>
      </c>
      <c r="AM387" s="37"/>
      <c r="AN387" s="37"/>
      <c r="AO387" s="37"/>
      <c r="AP387" s="37"/>
      <c r="AQ387" s="37"/>
      <c r="AR387" s="37"/>
      <c r="AS387" s="37"/>
      <c r="AT387" s="37"/>
      <c r="AU387" s="37"/>
      <c r="AV387" s="37"/>
      <c r="AW387" s="37"/>
      <c r="AX387" s="37"/>
    </row>
    <row r="388" spans="1:50" x14ac:dyDescent="0.45">
      <c r="A388" s="25">
        <f t="shared" ref="A388:C388" si="279">A387+1</f>
        <v>44218</v>
      </c>
      <c r="B388">
        <f t="shared" si="279"/>
        <v>366</v>
      </c>
      <c r="C388">
        <f t="shared" si="279"/>
        <v>333</v>
      </c>
      <c r="K388" s="26">
        <f t="shared" si="231"/>
        <v>2.3805636636836932E-13</v>
      </c>
      <c r="L388" s="28">
        <f t="shared" si="232"/>
        <v>1.0000000000016664</v>
      </c>
      <c r="M388" s="28">
        <f t="shared" si="233"/>
        <v>2911693525084.5874</v>
      </c>
      <c r="N388" s="31">
        <f t="shared" si="234"/>
        <v>7.1428571428809456E-2</v>
      </c>
      <c r="O388" s="2">
        <f t="shared" si="260"/>
        <v>71705765.262856528</v>
      </c>
      <c r="P388" s="2">
        <f t="shared" si="261"/>
        <v>879491.89493537764</v>
      </c>
      <c r="Q388" s="21">
        <f t="shared" si="262"/>
        <v>10614742.842208095</v>
      </c>
      <c r="R388" s="2">
        <f t="shared" si="235"/>
        <v>83200000</v>
      </c>
      <c r="S388" s="2">
        <f t="shared" si="236"/>
        <v>0</v>
      </c>
      <c r="T388" s="21">
        <f t="shared" si="237"/>
        <v>0</v>
      </c>
      <c r="U388" s="2">
        <f t="shared" si="238"/>
        <v>83200000</v>
      </c>
      <c r="V388" s="2">
        <f t="shared" si="239"/>
        <v>0</v>
      </c>
      <c r="W388" s="21">
        <f t="shared" si="240"/>
        <v>0</v>
      </c>
      <c r="X388" s="2">
        <f t="shared" si="241"/>
        <v>83200000</v>
      </c>
      <c r="Y388" s="2">
        <f t="shared" si="242"/>
        <v>0</v>
      </c>
      <c r="Z388" s="21">
        <f t="shared" si="243"/>
        <v>0</v>
      </c>
      <c r="AA388" s="2">
        <f t="shared" si="244"/>
        <v>83200000</v>
      </c>
      <c r="AB388" s="2">
        <f t="shared" si="245"/>
        <v>0</v>
      </c>
      <c r="AC388" s="21">
        <f t="shared" si="246"/>
        <v>0</v>
      </c>
      <c r="AD388" s="2">
        <f t="shared" si="247"/>
        <v>83200000</v>
      </c>
      <c r="AE388" s="2">
        <f t="shared" si="248"/>
        <v>0</v>
      </c>
      <c r="AF388" s="21">
        <f t="shared" si="249"/>
        <v>0</v>
      </c>
      <c r="AG388" s="2">
        <f t="shared" si="250"/>
        <v>83200000</v>
      </c>
      <c r="AH388" s="2">
        <f t="shared" si="251"/>
        <v>0</v>
      </c>
      <c r="AI388" s="21">
        <f t="shared" si="252"/>
        <v>0</v>
      </c>
      <c r="AJ388" s="2">
        <f t="shared" si="253"/>
        <v>83200000</v>
      </c>
      <c r="AK388" s="2">
        <f t="shared" si="254"/>
        <v>0</v>
      </c>
      <c r="AL388" s="37">
        <f t="shared" si="255"/>
        <v>0</v>
      </c>
      <c r="AM388" s="37"/>
      <c r="AN388" s="37"/>
      <c r="AO388" s="37"/>
      <c r="AP388" s="37"/>
      <c r="AQ388" s="37"/>
      <c r="AR388" s="37"/>
      <c r="AS388" s="37"/>
      <c r="AT388" s="37"/>
      <c r="AU388" s="37"/>
      <c r="AV388" s="37"/>
      <c r="AW388" s="37"/>
      <c r="AX388" s="37"/>
    </row>
    <row r="389" spans="1:50" x14ac:dyDescent="0.45">
      <c r="A389" s="25">
        <f t="shared" ref="A389:C389" si="280">A388+1</f>
        <v>44219</v>
      </c>
      <c r="B389">
        <f t="shared" si="280"/>
        <v>367</v>
      </c>
      <c r="C389">
        <f t="shared" si="280"/>
        <v>334</v>
      </c>
      <c r="K389" s="26">
        <f t="shared" si="231"/>
        <v>2.1773406175977985E-13</v>
      </c>
      <c r="L389" s="28">
        <f t="shared" si="232"/>
        <v>1.0000000000015241</v>
      </c>
      <c r="M389" s="28">
        <f t="shared" si="233"/>
        <v>3183457723416.1733</v>
      </c>
      <c r="N389" s="31">
        <f t="shared" si="234"/>
        <v>7.142857142878925E-2</v>
      </c>
      <c r="O389" s="2">
        <f t="shared" si="260"/>
        <v>71643384.044774875</v>
      </c>
      <c r="P389" s="2">
        <f t="shared" si="261"/>
        <v>879052.26337878744</v>
      </c>
      <c r="Q389" s="21">
        <f t="shared" si="262"/>
        <v>10677563.691846337</v>
      </c>
      <c r="R389" s="2">
        <f t="shared" si="235"/>
        <v>83200000</v>
      </c>
      <c r="S389" s="2">
        <f t="shared" si="236"/>
        <v>0</v>
      </c>
      <c r="T389" s="21">
        <f t="shared" si="237"/>
        <v>0</v>
      </c>
      <c r="U389" s="2">
        <f t="shared" si="238"/>
        <v>83200000</v>
      </c>
      <c r="V389" s="2">
        <f t="shared" si="239"/>
        <v>0</v>
      </c>
      <c r="W389" s="21">
        <f t="shared" si="240"/>
        <v>0</v>
      </c>
      <c r="X389" s="2">
        <f t="shared" si="241"/>
        <v>83200000</v>
      </c>
      <c r="Y389" s="2">
        <f t="shared" si="242"/>
        <v>0</v>
      </c>
      <c r="Z389" s="21">
        <f t="shared" si="243"/>
        <v>0</v>
      </c>
      <c r="AA389" s="2">
        <f t="shared" si="244"/>
        <v>83200000</v>
      </c>
      <c r="AB389" s="2">
        <f t="shared" si="245"/>
        <v>0</v>
      </c>
      <c r="AC389" s="21">
        <f t="shared" si="246"/>
        <v>0</v>
      </c>
      <c r="AD389" s="2">
        <f t="shared" si="247"/>
        <v>83200000</v>
      </c>
      <c r="AE389" s="2">
        <f t="shared" si="248"/>
        <v>0</v>
      </c>
      <c r="AF389" s="21">
        <f t="shared" si="249"/>
        <v>0</v>
      </c>
      <c r="AG389" s="2">
        <f t="shared" si="250"/>
        <v>83200000</v>
      </c>
      <c r="AH389" s="2">
        <f t="shared" si="251"/>
        <v>0</v>
      </c>
      <c r="AI389" s="21">
        <f t="shared" si="252"/>
        <v>0</v>
      </c>
      <c r="AJ389" s="2">
        <f t="shared" si="253"/>
        <v>83200000</v>
      </c>
      <c r="AK389" s="2">
        <f t="shared" si="254"/>
        <v>0</v>
      </c>
      <c r="AL389" s="37">
        <f t="shared" si="255"/>
        <v>0</v>
      </c>
      <c r="AM389" s="37"/>
      <c r="AN389" s="37"/>
      <c r="AO389" s="37"/>
      <c r="AP389" s="37"/>
      <c r="AQ389" s="37"/>
      <c r="AR389" s="37"/>
      <c r="AS389" s="37"/>
      <c r="AT389" s="37"/>
      <c r="AU389" s="37"/>
      <c r="AV389" s="37"/>
      <c r="AW389" s="37"/>
      <c r="AX389" s="37"/>
    </row>
    <row r="390" spans="1:50" x14ac:dyDescent="0.45">
      <c r="A390" s="25">
        <f t="shared" ref="A390:C390" si="281">A389+1</f>
        <v>44220</v>
      </c>
      <c r="B390">
        <f t="shared" si="281"/>
        <v>368</v>
      </c>
      <c r="C390">
        <f t="shared" si="281"/>
        <v>335</v>
      </c>
      <c r="K390" s="26">
        <f t="shared" si="231"/>
        <v>1.9914662385903996E-13</v>
      </c>
      <c r="L390" s="28">
        <f t="shared" si="232"/>
        <v>1.000000000001394</v>
      </c>
      <c r="M390" s="28">
        <f t="shared" si="233"/>
        <v>3480587152964.0845</v>
      </c>
      <c r="N390" s="31">
        <f t="shared" si="234"/>
        <v>7.1428571428770599E-2</v>
      </c>
      <c r="O390" s="2">
        <f t="shared" si="260"/>
        <v>71581088.251286954</v>
      </c>
      <c r="P390" s="2">
        <f t="shared" si="261"/>
        <v>878558.60948250559</v>
      </c>
      <c r="Q390" s="21">
        <f t="shared" si="262"/>
        <v>10740353.13923054</v>
      </c>
      <c r="R390" s="2">
        <f t="shared" si="235"/>
        <v>83200000</v>
      </c>
      <c r="S390" s="2">
        <f t="shared" si="236"/>
        <v>0</v>
      </c>
      <c r="T390" s="21">
        <f t="shared" si="237"/>
        <v>0</v>
      </c>
      <c r="U390" s="2">
        <f t="shared" si="238"/>
        <v>83200000</v>
      </c>
      <c r="V390" s="2">
        <f t="shared" si="239"/>
        <v>0</v>
      </c>
      <c r="W390" s="21">
        <f t="shared" si="240"/>
        <v>0</v>
      </c>
      <c r="X390" s="2">
        <f t="shared" si="241"/>
        <v>83200000</v>
      </c>
      <c r="Y390" s="2">
        <f t="shared" si="242"/>
        <v>0</v>
      </c>
      <c r="Z390" s="21">
        <f t="shared" si="243"/>
        <v>0</v>
      </c>
      <c r="AA390" s="2">
        <f t="shared" si="244"/>
        <v>83200000</v>
      </c>
      <c r="AB390" s="2">
        <f t="shared" si="245"/>
        <v>0</v>
      </c>
      <c r="AC390" s="21">
        <f t="shared" si="246"/>
        <v>0</v>
      </c>
      <c r="AD390" s="2">
        <f t="shared" si="247"/>
        <v>83200000</v>
      </c>
      <c r="AE390" s="2">
        <f t="shared" si="248"/>
        <v>0</v>
      </c>
      <c r="AF390" s="21">
        <f t="shared" si="249"/>
        <v>0</v>
      </c>
      <c r="AG390" s="2">
        <f t="shared" si="250"/>
        <v>83200000</v>
      </c>
      <c r="AH390" s="2">
        <f t="shared" si="251"/>
        <v>0</v>
      </c>
      <c r="AI390" s="21">
        <f t="shared" si="252"/>
        <v>0</v>
      </c>
      <c r="AJ390" s="2">
        <f t="shared" si="253"/>
        <v>83200000</v>
      </c>
      <c r="AK390" s="2">
        <f t="shared" si="254"/>
        <v>0</v>
      </c>
      <c r="AL390" s="37">
        <f t="shared" si="255"/>
        <v>0</v>
      </c>
      <c r="AM390" s="37"/>
      <c r="AN390" s="37"/>
      <c r="AO390" s="37"/>
      <c r="AP390" s="37"/>
      <c r="AQ390" s="37"/>
      <c r="AR390" s="37"/>
      <c r="AS390" s="37"/>
      <c r="AT390" s="37"/>
      <c r="AU390" s="37"/>
      <c r="AV390" s="37"/>
      <c r="AW390" s="37"/>
      <c r="AX390" s="37"/>
    </row>
    <row r="391" spans="1:50" x14ac:dyDescent="0.45">
      <c r="A391" s="25">
        <f t="shared" ref="A391:C391" si="282">A390+1</f>
        <v>44221</v>
      </c>
      <c r="B391">
        <f t="shared" si="282"/>
        <v>369</v>
      </c>
      <c r="C391">
        <f t="shared" si="282"/>
        <v>336</v>
      </c>
      <c r="K391" s="26">
        <f t="shared" si="231"/>
        <v>1.8214595123021777E-13</v>
      </c>
      <c r="L391" s="28">
        <f t="shared" si="232"/>
        <v>1.000000000001275</v>
      </c>
      <c r="M391" s="28">
        <f t="shared" si="233"/>
        <v>3805449288762.1929</v>
      </c>
      <c r="N391" s="31">
        <f t="shared" si="234"/>
        <v>7.1428571428753501E-2</v>
      </c>
      <c r="O391" s="2">
        <f t="shared" si="260"/>
        <v>71518881.578967944</v>
      </c>
      <c r="P391" s="2">
        <f t="shared" si="261"/>
        <v>878011.09540990531</v>
      </c>
      <c r="Q391" s="21">
        <f t="shared" si="262"/>
        <v>10803107.325622151</v>
      </c>
      <c r="R391" s="2">
        <f t="shared" si="235"/>
        <v>83200000</v>
      </c>
      <c r="S391" s="2">
        <f t="shared" si="236"/>
        <v>0</v>
      </c>
      <c r="T391" s="21">
        <f t="shared" si="237"/>
        <v>0</v>
      </c>
      <c r="U391" s="2">
        <f t="shared" si="238"/>
        <v>83200000</v>
      </c>
      <c r="V391" s="2">
        <f t="shared" si="239"/>
        <v>0</v>
      </c>
      <c r="W391" s="21">
        <f t="shared" si="240"/>
        <v>0</v>
      </c>
      <c r="X391" s="2">
        <f t="shared" si="241"/>
        <v>83200000</v>
      </c>
      <c r="Y391" s="2">
        <f t="shared" si="242"/>
        <v>0</v>
      </c>
      <c r="Z391" s="21">
        <f t="shared" si="243"/>
        <v>0</v>
      </c>
      <c r="AA391" s="2">
        <f t="shared" si="244"/>
        <v>83200000</v>
      </c>
      <c r="AB391" s="2">
        <f t="shared" si="245"/>
        <v>0</v>
      </c>
      <c r="AC391" s="21">
        <f t="shared" si="246"/>
        <v>0</v>
      </c>
      <c r="AD391" s="2">
        <f t="shared" si="247"/>
        <v>83200000</v>
      </c>
      <c r="AE391" s="2">
        <f t="shared" si="248"/>
        <v>0</v>
      </c>
      <c r="AF391" s="21">
        <f t="shared" si="249"/>
        <v>0</v>
      </c>
      <c r="AG391" s="2">
        <f t="shared" si="250"/>
        <v>83200000</v>
      </c>
      <c r="AH391" s="2">
        <f t="shared" si="251"/>
        <v>0</v>
      </c>
      <c r="AI391" s="21">
        <f t="shared" si="252"/>
        <v>0</v>
      </c>
      <c r="AJ391" s="2">
        <f t="shared" si="253"/>
        <v>83200000</v>
      </c>
      <c r="AK391" s="2">
        <f t="shared" si="254"/>
        <v>0</v>
      </c>
      <c r="AL391" s="37">
        <f t="shared" si="255"/>
        <v>0</v>
      </c>
      <c r="AM391" s="37"/>
      <c r="AN391" s="37"/>
      <c r="AO391" s="37"/>
      <c r="AP391" s="37"/>
      <c r="AQ391" s="37"/>
      <c r="AR391" s="37"/>
      <c r="AS391" s="37"/>
      <c r="AT391" s="37"/>
      <c r="AU391" s="37"/>
      <c r="AV391" s="37"/>
      <c r="AW391" s="37"/>
      <c r="AX391" s="37"/>
    </row>
    <row r="392" spans="1:50" x14ac:dyDescent="0.45">
      <c r="A392" s="25">
        <f t="shared" ref="A392:C392" si="283">A391+1</f>
        <v>44222</v>
      </c>
      <c r="B392">
        <f t="shared" si="283"/>
        <v>370</v>
      </c>
      <c r="C392">
        <f t="shared" si="283"/>
        <v>337</v>
      </c>
      <c r="K392" s="26">
        <f t="shared" si="231"/>
        <v>1.6659658550397632E-13</v>
      </c>
      <c r="L392" s="28">
        <f t="shared" si="232"/>
        <v>1.0000000000011662</v>
      </c>
      <c r="M392" s="28">
        <f t="shared" si="233"/>
        <v>4160632575170.0435</v>
      </c>
      <c r="N392" s="31">
        <f t="shared" si="234"/>
        <v>7.1428571428737958E-2</v>
      </c>
      <c r="O392" s="2">
        <f t="shared" si="260"/>
        <v>71456767.699848965</v>
      </c>
      <c r="P392" s="2">
        <f t="shared" si="261"/>
        <v>877409.89628532704</v>
      </c>
      <c r="Q392" s="21">
        <f t="shared" si="262"/>
        <v>10865822.403865708</v>
      </c>
      <c r="R392" s="2">
        <f t="shared" si="235"/>
        <v>83200000</v>
      </c>
      <c r="S392" s="2">
        <f t="shared" si="236"/>
        <v>0</v>
      </c>
      <c r="T392" s="21">
        <f t="shared" si="237"/>
        <v>0</v>
      </c>
      <c r="U392" s="2">
        <f t="shared" si="238"/>
        <v>83200000</v>
      </c>
      <c r="V392" s="2">
        <f t="shared" si="239"/>
        <v>0</v>
      </c>
      <c r="W392" s="21">
        <f t="shared" si="240"/>
        <v>0</v>
      </c>
      <c r="X392" s="2">
        <f t="shared" si="241"/>
        <v>83200000</v>
      </c>
      <c r="Y392" s="2">
        <f t="shared" si="242"/>
        <v>0</v>
      </c>
      <c r="Z392" s="21">
        <f t="shared" si="243"/>
        <v>0</v>
      </c>
      <c r="AA392" s="2">
        <f t="shared" si="244"/>
        <v>83200000</v>
      </c>
      <c r="AB392" s="2">
        <f t="shared" si="245"/>
        <v>0</v>
      </c>
      <c r="AC392" s="21">
        <f t="shared" si="246"/>
        <v>0</v>
      </c>
      <c r="AD392" s="2">
        <f t="shared" si="247"/>
        <v>83200000</v>
      </c>
      <c r="AE392" s="2">
        <f t="shared" si="248"/>
        <v>0</v>
      </c>
      <c r="AF392" s="21">
        <f t="shared" si="249"/>
        <v>0</v>
      </c>
      <c r="AG392" s="2">
        <f t="shared" si="250"/>
        <v>83200000</v>
      </c>
      <c r="AH392" s="2">
        <f t="shared" si="251"/>
        <v>0</v>
      </c>
      <c r="AI392" s="21">
        <f t="shared" si="252"/>
        <v>0</v>
      </c>
      <c r="AJ392" s="2">
        <f t="shared" si="253"/>
        <v>83200000</v>
      </c>
      <c r="AK392" s="2">
        <f t="shared" si="254"/>
        <v>0</v>
      </c>
      <c r="AL392" s="37">
        <f t="shared" si="255"/>
        <v>0</v>
      </c>
      <c r="AM392" s="37"/>
      <c r="AN392" s="37"/>
      <c r="AO392" s="37"/>
      <c r="AP392" s="37"/>
      <c r="AQ392" s="37"/>
      <c r="AR392" s="37"/>
      <c r="AS392" s="37"/>
      <c r="AT392" s="37"/>
      <c r="AU392" s="37"/>
      <c r="AV392" s="37"/>
      <c r="AW392" s="37"/>
      <c r="AX392" s="37"/>
    </row>
    <row r="393" spans="1:50" x14ac:dyDescent="0.45">
      <c r="A393" s="25">
        <f t="shared" ref="A393:C393" si="284">A392+1</f>
        <v>44223</v>
      </c>
      <c r="B393">
        <f t="shared" si="284"/>
        <v>371</v>
      </c>
      <c r="C393">
        <f t="shared" si="284"/>
        <v>338</v>
      </c>
      <c r="K393" s="26">
        <f t="shared" si="231"/>
        <v>1.5237463206911659E-13</v>
      </c>
      <c r="L393" s="28">
        <f t="shared" si="232"/>
        <v>1.0000000000010667</v>
      </c>
      <c r="M393" s="28">
        <f t="shared" si="233"/>
        <v>4548967050142.1533</v>
      </c>
      <c r="N393" s="31">
        <f t="shared" si="234"/>
        <v>7.1428571428723747E-2</v>
      </c>
      <c r="O393" s="2">
        <f t="shared" si="260"/>
        <v>71394750.260598272</v>
      </c>
      <c r="P393" s="2">
        <f t="shared" si="261"/>
        <v>876755.20008706267</v>
      </c>
      <c r="Q393" s="21">
        <f t="shared" si="262"/>
        <v>10928494.539314665</v>
      </c>
      <c r="R393" s="2">
        <f t="shared" si="235"/>
        <v>83200000</v>
      </c>
      <c r="S393" s="2">
        <f t="shared" si="236"/>
        <v>0</v>
      </c>
      <c r="T393" s="21">
        <f t="shared" si="237"/>
        <v>0</v>
      </c>
      <c r="U393" s="2">
        <f t="shared" si="238"/>
        <v>83200000</v>
      </c>
      <c r="V393" s="2">
        <f t="shared" si="239"/>
        <v>0</v>
      </c>
      <c r="W393" s="21">
        <f t="shared" si="240"/>
        <v>0</v>
      </c>
      <c r="X393" s="2">
        <f t="shared" si="241"/>
        <v>83200000</v>
      </c>
      <c r="Y393" s="2">
        <f t="shared" si="242"/>
        <v>0</v>
      </c>
      <c r="Z393" s="21">
        <f t="shared" si="243"/>
        <v>0</v>
      </c>
      <c r="AA393" s="2">
        <f t="shared" si="244"/>
        <v>83200000</v>
      </c>
      <c r="AB393" s="2">
        <f t="shared" si="245"/>
        <v>0</v>
      </c>
      <c r="AC393" s="21">
        <f t="shared" si="246"/>
        <v>0</v>
      </c>
      <c r="AD393" s="2">
        <f t="shared" si="247"/>
        <v>83200000</v>
      </c>
      <c r="AE393" s="2">
        <f t="shared" si="248"/>
        <v>0</v>
      </c>
      <c r="AF393" s="21">
        <f t="shared" si="249"/>
        <v>0</v>
      </c>
      <c r="AG393" s="2">
        <f t="shared" si="250"/>
        <v>83200000</v>
      </c>
      <c r="AH393" s="2">
        <f t="shared" si="251"/>
        <v>0</v>
      </c>
      <c r="AI393" s="21">
        <f t="shared" si="252"/>
        <v>0</v>
      </c>
      <c r="AJ393" s="2">
        <f t="shared" si="253"/>
        <v>83200000</v>
      </c>
      <c r="AK393" s="2">
        <f t="shared" si="254"/>
        <v>0</v>
      </c>
      <c r="AL393" s="37">
        <f t="shared" si="255"/>
        <v>0</v>
      </c>
      <c r="AM393" s="37"/>
      <c r="AN393" s="37"/>
      <c r="AO393" s="37"/>
      <c r="AP393" s="37"/>
      <c r="AQ393" s="37"/>
      <c r="AR393" s="37"/>
      <c r="AS393" s="37"/>
      <c r="AT393" s="37"/>
      <c r="AU393" s="37"/>
      <c r="AV393" s="37"/>
      <c r="AW393" s="37"/>
      <c r="AX393" s="37"/>
    </row>
    <row r="394" spans="1:50" x14ac:dyDescent="0.45">
      <c r="A394" s="25">
        <f t="shared" ref="A394:C394" si="285">A393+1</f>
        <v>44224</v>
      </c>
      <c r="B394">
        <f t="shared" si="285"/>
        <v>372</v>
      </c>
      <c r="C394">
        <f t="shared" si="285"/>
        <v>339</v>
      </c>
      <c r="K394" s="26">
        <f t="shared" si="231"/>
        <v>1.3936677290210472E-13</v>
      </c>
      <c r="L394" s="28">
        <f t="shared" si="232"/>
        <v>1.0000000000009757</v>
      </c>
      <c r="M394" s="28">
        <f t="shared" si="233"/>
        <v>4973546894472.7021</v>
      </c>
      <c r="N394" s="31">
        <f t="shared" si="234"/>
        <v>7.1428571428710869E-2</v>
      </c>
      <c r="O394" s="2">
        <f t="shared" si="260"/>
        <v>71332832.881716549</v>
      </c>
      <c r="P394" s="2">
        <f t="shared" si="261"/>
        <v>876047.20753399923</v>
      </c>
      <c r="Q394" s="21">
        <f t="shared" si="262"/>
        <v>10991119.910749452</v>
      </c>
      <c r="R394" s="2">
        <f t="shared" si="235"/>
        <v>83200000</v>
      </c>
      <c r="S394" s="2">
        <f t="shared" si="236"/>
        <v>0</v>
      </c>
      <c r="T394" s="21">
        <f t="shared" si="237"/>
        <v>0</v>
      </c>
      <c r="U394" s="2">
        <f t="shared" si="238"/>
        <v>83200000</v>
      </c>
      <c r="V394" s="2">
        <f t="shared" si="239"/>
        <v>0</v>
      </c>
      <c r="W394" s="21">
        <f t="shared" si="240"/>
        <v>0</v>
      </c>
      <c r="X394" s="2">
        <f t="shared" si="241"/>
        <v>83200000</v>
      </c>
      <c r="Y394" s="2">
        <f t="shared" si="242"/>
        <v>0</v>
      </c>
      <c r="Z394" s="21">
        <f t="shared" si="243"/>
        <v>0</v>
      </c>
      <c r="AA394" s="2">
        <f t="shared" si="244"/>
        <v>83200000</v>
      </c>
      <c r="AB394" s="2">
        <f t="shared" si="245"/>
        <v>0</v>
      </c>
      <c r="AC394" s="21">
        <f t="shared" si="246"/>
        <v>0</v>
      </c>
      <c r="AD394" s="2">
        <f t="shared" si="247"/>
        <v>83200000</v>
      </c>
      <c r="AE394" s="2">
        <f t="shared" si="248"/>
        <v>0</v>
      </c>
      <c r="AF394" s="21">
        <f t="shared" si="249"/>
        <v>0</v>
      </c>
      <c r="AG394" s="2">
        <f t="shared" si="250"/>
        <v>83200000</v>
      </c>
      <c r="AH394" s="2">
        <f t="shared" si="251"/>
        <v>0</v>
      </c>
      <c r="AI394" s="21">
        <f t="shared" si="252"/>
        <v>0</v>
      </c>
      <c r="AJ394" s="2">
        <f t="shared" si="253"/>
        <v>83200000</v>
      </c>
      <c r="AK394" s="2">
        <f t="shared" si="254"/>
        <v>0</v>
      </c>
      <c r="AL394" s="37">
        <f t="shared" si="255"/>
        <v>0</v>
      </c>
      <c r="AM394" s="37"/>
      <c r="AN394" s="37"/>
      <c r="AO394" s="37"/>
      <c r="AP394" s="37"/>
      <c r="AQ394" s="37"/>
      <c r="AR394" s="37"/>
      <c r="AS394" s="37"/>
      <c r="AT394" s="37"/>
      <c r="AU394" s="37"/>
      <c r="AV394" s="37"/>
      <c r="AW394" s="37"/>
      <c r="AX394" s="37"/>
    </row>
    <row r="395" spans="1:50" x14ac:dyDescent="0.45">
      <c r="A395" s="25">
        <f t="shared" ref="A395:C395" si="286">A394+1</f>
        <v>44225</v>
      </c>
      <c r="B395">
        <f t="shared" si="286"/>
        <v>373</v>
      </c>
      <c r="C395">
        <f t="shared" si="286"/>
        <v>340</v>
      </c>
      <c r="K395" s="26">
        <f t="shared" si="231"/>
        <v>1.2746936366898992E-13</v>
      </c>
      <c r="L395" s="28">
        <f t="shared" si="232"/>
        <v>1.0000000000008922</v>
      </c>
      <c r="M395" s="28">
        <f t="shared" si="233"/>
        <v>5437755085683.9375</v>
      </c>
      <c r="N395" s="31">
        <f t="shared" si="234"/>
        <v>7.1428571428698878E-2</v>
      </c>
      <c r="O395" s="2">
        <f t="shared" si="260"/>
        <v>71271019.156746373</v>
      </c>
      <c r="P395" s="2">
        <f t="shared" si="261"/>
        <v>875286.13196603302</v>
      </c>
      <c r="Q395" s="21">
        <f t="shared" si="262"/>
        <v>11053694.711287595</v>
      </c>
      <c r="R395" s="2">
        <f t="shared" si="235"/>
        <v>83200000</v>
      </c>
      <c r="S395" s="2">
        <f t="shared" si="236"/>
        <v>0</v>
      </c>
      <c r="T395" s="21">
        <f t="shared" si="237"/>
        <v>0</v>
      </c>
      <c r="U395" s="2">
        <f t="shared" si="238"/>
        <v>83200000</v>
      </c>
      <c r="V395" s="2">
        <f t="shared" si="239"/>
        <v>0</v>
      </c>
      <c r="W395" s="21">
        <f t="shared" si="240"/>
        <v>0</v>
      </c>
      <c r="X395" s="2">
        <f t="shared" si="241"/>
        <v>83200000</v>
      </c>
      <c r="Y395" s="2">
        <f t="shared" si="242"/>
        <v>0</v>
      </c>
      <c r="Z395" s="21">
        <f t="shared" si="243"/>
        <v>0</v>
      </c>
      <c r="AA395" s="2">
        <f t="shared" si="244"/>
        <v>83200000</v>
      </c>
      <c r="AB395" s="2">
        <f t="shared" si="245"/>
        <v>0</v>
      </c>
      <c r="AC395" s="21">
        <f t="shared" si="246"/>
        <v>0</v>
      </c>
      <c r="AD395" s="2">
        <f t="shared" si="247"/>
        <v>83200000</v>
      </c>
      <c r="AE395" s="2">
        <f t="shared" si="248"/>
        <v>0</v>
      </c>
      <c r="AF395" s="21">
        <f t="shared" si="249"/>
        <v>0</v>
      </c>
      <c r="AG395" s="2">
        <f t="shared" si="250"/>
        <v>83200000</v>
      </c>
      <c r="AH395" s="2">
        <f t="shared" si="251"/>
        <v>0</v>
      </c>
      <c r="AI395" s="21">
        <f t="shared" si="252"/>
        <v>0</v>
      </c>
      <c r="AJ395" s="2">
        <f t="shared" si="253"/>
        <v>83200000</v>
      </c>
      <c r="AK395" s="2">
        <f t="shared" si="254"/>
        <v>0</v>
      </c>
      <c r="AL395" s="37">
        <f t="shared" si="255"/>
        <v>0</v>
      </c>
      <c r="AM395" s="37"/>
      <c r="AN395" s="37"/>
      <c r="AO395" s="37"/>
      <c r="AP395" s="37"/>
      <c r="AQ395" s="37"/>
      <c r="AR395" s="37"/>
      <c r="AS395" s="37"/>
      <c r="AT395" s="37"/>
      <c r="AU395" s="37"/>
      <c r="AV395" s="37"/>
      <c r="AW395" s="37"/>
      <c r="AX395" s="37"/>
    </row>
    <row r="396" spans="1:50" x14ac:dyDescent="0.45">
      <c r="A396" s="25">
        <f t="shared" ref="A396:C396" si="287">A395+1</f>
        <v>44226</v>
      </c>
      <c r="B396">
        <f t="shared" si="287"/>
        <v>374</v>
      </c>
      <c r="C396">
        <f t="shared" si="287"/>
        <v>341</v>
      </c>
      <c r="K396" s="26">
        <f t="shared" si="231"/>
        <v>1.1658760790558442E-13</v>
      </c>
      <c r="L396" s="28">
        <f t="shared" si="232"/>
        <v>1.000000000000816</v>
      </c>
      <c r="M396" s="28">
        <f t="shared" si="233"/>
        <v>5945290352995.9492</v>
      </c>
      <c r="N396" s="31">
        <f t="shared" si="234"/>
        <v>7.1428571428687998E-2</v>
      </c>
      <c r="O396" s="2">
        <f t="shared" si="260"/>
        <v>71209312.651496455</v>
      </c>
      <c r="P396" s="2">
        <f t="shared" si="261"/>
        <v>874472.19921837118</v>
      </c>
      <c r="Q396" s="21">
        <f t="shared" si="262"/>
        <v>11116215.149285173</v>
      </c>
      <c r="R396" s="2">
        <f t="shared" si="235"/>
        <v>83200000</v>
      </c>
      <c r="S396" s="2">
        <f t="shared" si="236"/>
        <v>0</v>
      </c>
      <c r="T396" s="21">
        <f t="shared" si="237"/>
        <v>0</v>
      </c>
      <c r="U396" s="2">
        <f t="shared" si="238"/>
        <v>83200000</v>
      </c>
      <c r="V396" s="2">
        <f t="shared" si="239"/>
        <v>0</v>
      </c>
      <c r="W396" s="21">
        <f t="shared" si="240"/>
        <v>0</v>
      </c>
      <c r="X396" s="2">
        <f t="shared" si="241"/>
        <v>83200000</v>
      </c>
      <c r="Y396" s="2">
        <f t="shared" si="242"/>
        <v>0</v>
      </c>
      <c r="Z396" s="21">
        <f t="shared" si="243"/>
        <v>0</v>
      </c>
      <c r="AA396" s="2">
        <f t="shared" si="244"/>
        <v>83200000</v>
      </c>
      <c r="AB396" s="2">
        <f t="shared" si="245"/>
        <v>0</v>
      </c>
      <c r="AC396" s="21">
        <f t="shared" si="246"/>
        <v>0</v>
      </c>
      <c r="AD396" s="2">
        <f t="shared" si="247"/>
        <v>83200000</v>
      </c>
      <c r="AE396" s="2">
        <f t="shared" si="248"/>
        <v>0</v>
      </c>
      <c r="AF396" s="21">
        <f t="shared" si="249"/>
        <v>0</v>
      </c>
      <c r="AG396" s="2">
        <f t="shared" si="250"/>
        <v>83200000</v>
      </c>
      <c r="AH396" s="2">
        <f t="shared" si="251"/>
        <v>0</v>
      </c>
      <c r="AI396" s="21">
        <f t="shared" si="252"/>
        <v>0</v>
      </c>
      <c r="AJ396" s="2">
        <f t="shared" si="253"/>
        <v>83200000</v>
      </c>
      <c r="AK396" s="2">
        <f t="shared" si="254"/>
        <v>0</v>
      </c>
      <c r="AL396" s="37">
        <f t="shared" si="255"/>
        <v>0</v>
      </c>
      <c r="AM396" s="37"/>
      <c r="AN396" s="37"/>
      <c r="AO396" s="37"/>
      <c r="AP396" s="37"/>
      <c r="AQ396" s="37"/>
      <c r="AR396" s="37"/>
      <c r="AS396" s="37"/>
      <c r="AT396" s="37"/>
      <c r="AU396" s="37"/>
      <c r="AV396" s="37"/>
      <c r="AW396" s="37"/>
      <c r="AX396" s="37"/>
    </row>
    <row r="397" spans="1:50" x14ac:dyDescent="0.45">
      <c r="A397" s="25">
        <f t="shared" ref="A397:C397" si="288">A396+1</f>
        <v>44227</v>
      </c>
      <c r="B397">
        <f t="shared" si="288"/>
        <v>375</v>
      </c>
      <c r="C397">
        <f t="shared" si="288"/>
        <v>342</v>
      </c>
      <c r="K397" s="26">
        <f t="shared" si="231"/>
        <v>1.0663480169590813E-13</v>
      </c>
      <c r="L397" s="28">
        <f t="shared" si="232"/>
        <v>1.0000000000007465</v>
      </c>
      <c r="M397" s="28">
        <f t="shared" si="233"/>
        <v>6500196648150.5938</v>
      </c>
      <c r="N397" s="31">
        <f t="shared" si="234"/>
        <v>7.1428571428678006E-2</v>
      </c>
      <c r="O397" s="2">
        <f t="shared" si="260"/>
        <v>71147716.903280824</v>
      </c>
      <c r="P397" s="2">
        <f t="shared" si="261"/>
        <v>873605.64748983982</v>
      </c>
      <c r="Q397" s="21">
        <f t="shared" si="262"/>
        <v>11178677.449229335</v>
      </c>
      <c r="R397" s="2">
        <f t="shared" si="235"/>
        <v>83200000</v>
      </c>
      <c r="S397" s="2">
        <f t="shared" si="236"/>
        <v>0</v>
      </c>
      <c r="T397" s="21">
        <f t="shared" si="237"/>
        <v>0</v>
      </c>
      <c r="U397" s="2">
        <f t="shared" si="238"/>
        <v>83200000</v>
      </c>
      <c r="V397" s="2">
        <f t="shared" si="239"/>
        <v>0</v>
      </c>
      <c r="W397" s="21">
        <f t="shared" si="240"/>
        <v>0</v>
      </c>
      <c r="X397" s="2">
        <f t="shared" si="241"/>
        <v>83200000</v>
      </c>
      <c r="Y397" s="2">
        <f t="shared" si="242"/>
        <v>0</v>
      </c>
      <c r="Z397" s="21">
        <f t="shared" si="243"/>
        <v>0</v>
      </c>
      <c r="AA397" s="2">
        <f t="shared" si="244"/>
        <v>83200000</v>
      </c>
      <c r="AB397" s="2">
        <f t="shared" si="245"/>
        <v>0</v>
      </c>
      <c r="AC397" s="21">
        <f t="shared" si="246"/>
        <v>0</v>
      </c>
      <c r="AD397" s="2">
        <f t="shared" si="247"/>
        <v>83200000</v>
      </c>
      <c r="AE397" s="2">
        <f t="shared" si="248"/>
        <v>0</v>
      </c>
      <c r="AF397" s="21">
        <f t="shared" si="249"/>
        <v>0</v>
      </c>
      <c r="AG397" s="2">
        <f t="shared" si="250"/>
        <v>83200000</v>
      </c>
      <c r="AH397" s="2">
        <f t="shared" si="251"/>
        <v>0</v>
      </c>
      <c r="AI397" s="21">
        <f t="shared" si="252"/>
        <v>0</v>
      </c>
      <c r="AJ397" s="2">
        <f t="shared" si="253"/>
        <v>83200000</v>
      </c>
      <c r="AK397" s="2">
        <f t="shared" si="254"/>
        <v>0</v>
      </c>
      <c r="AL397" s="37">
        <f t="shared" si="255"/>
        <v>0</v>
      </c>
      <c r="AM397" s="37"/>
      <c r="AN397" s="37"/>
      <c r="AO397" s="37"/>
      <c r="AP397" s="37"/>
      <c r="AQ397" s="37"/>
      <c r="AR397" s="37"/>
      <c r="AS397" s="37"/>
      <c r="AT397" s="37"/>
      <c r="AU397" s="37"/>
      <c r="AV397" s="37"/>
      <c r="AW397" s="37"/>
      <c r="AX397" s="37"/>
    </row>
    <row r="398" spans="1:50" x14ac:dyDescent="0.45">
      <c r="A398" s="25">
        <f t="shared" ref="A398:C398" si="289">A397+1</f>
        <v>44228</v>
      </c>
      <c r="B398">
        <f t="shared" si="289"/>
        <v>376</v>
      </c>
      <c r="C398">
        <f t="shared" si="289"/>
        <v>343</v>
      </c>
      <c r="K398" s="26">
        <f t="shared" si="231"/>
        <v>9.753164283063529E-14</v>
      </c>
      <c r="L398" s="28">
        <f t="shared" si="232"/>
        <v>1.0000000000006828</v>
      </c>
      <c r="M398" s="28">
        <f t="shared" si="233"/>
        <v>7106895366907.7695</v>
      </c>
      <c r="N398" s="31">
        <f t="shared" si="234"/>
        <v>7.1428571428668902E-2</v>
      </c>
      <c r="O398" s="2">
        <f t="shared" si="260"/>
        <v>71086235.420173213</v>
      </c>
      <c r="P398" s="2">
        <f t="shared" si="261"/>
        <v>872686.72720532573</v>
      </c>
      <c r="Q398" s="21">
        <f t="shared" si="262"/>
        <v>11241077.852621462</v>
      </c>
      <c r="R398" s="2">
        <f t="shared" si="235"/>
        <v>83200000</v>
      </c>
      <c r="S398" s="2">
        <f t="shared" si="236"/>
        <v>0</v>
      </c>
      <c r="T398" s="21">
        <f t="shared" si="237"/>
        <v>0</v>
      </c>
      <c r="U398" s="2">
        <f t="shared" si="238"/>
        <v>83200000</v>
      </c>
      <c r="V398" s="2">
        <f t="shared" si="239"/>
        <v>0</v>
      </c>
      <c r="W398" s="21">
        <f t="shared" si="240"/>
        <v>0</v>
      </c>
      <c r="X398" s="2">
        <f t="shared" si="241"/>
        <v>83200000</v>
      </c>
      <c r="Y398" s="2">
        <f t="shared" si="242"/>
        <v>0</v>
      </c>
      <c r="Z398" s="21">
        <f t="shared" si="243"/>
        <v>0</v>
      </c>
      <c r="AA398" s="2">
        <f t="shared" si="244"/>
        <v>83200000</v>
      </c>
      <c r="AB398" s="2">
        <f t="shared" si="245"/>
        <v>0</v>
      </c>
      <c r="AC398" s="21">
        <f t="shared" si="246"/>
        <v>0</v>
      </c>
      <c r="AD398" s="2">
        <f t="shared" si="247"/>
        <v>83200000</v>
      </c>
      <c r="AE398" s="2">
        <f t="shared" si="248"/>
        <v>0</v>
      </c>
      <c r="AF398" s="21">
        <f t="shared" si="249"/>
        <v>0</v>
      </c>
      <c r="AG398" s="2">
        <f t="shared" si="250"/>
        <v>83200000</v>
      </c>
      <c r="AH398" s="2">
        <f t="shared" si="251"/>
        <v>0</v>
      </c>
      <c r="AI398" s="21">
        <f t="shared" si="252"/>
        <v>0</v>
      </c>
      <c r="AJ398" s="2">
        <f t="shared" si="253"/>
        <v>83200000</v>
      </c>
      <c r="AK398" s="2">
        <f t="shared" si="254"/>
        <v>0</v>
      </c>
      <c r="AL398" s="37">
        <f t="shared" si="255"/>
        <v>0</v>
      </c>
      <c r="AM398" s="37"/>
      <c r="AN398" s="37"/>
      <c r="AO398" s="37"/>
      <c r="AP398" s="37"/>
      <c r="AQ398" s="37"/>
      <c r="AR398" s="37"/>
      <c r="AS398" s="37"/>
      <c r="AT398" s="37"/>
      <c r="AU398" s="37"/>
      <c r="AV398" s="37"/>
      <c r="AW398" s="37"/>
      <c r="AX398" s="37"/>
    </row>
    <row r="399" spans="1:50" x14ac:dyDescent="0.45">
      <c r="A399" s="25">
        <f t="shared" ref="A399:C399" si="290">A398+1</f>
        <v>44229</v>
      </c>
      <c r="B399">
        <f t="shared" si="290"/>
        <v>377</v>
      </c>
      <c r="C399">
        <f t="shared" si="290"/>
        <v>344</v>
      </c>
      <c r="K399" s="26">
        <f t="shared" si="231"/>
        <v>8.9205598941040936E-14</v>
      </c>
      <c r="L399" s="28">
        <f t="shared" si="232"/>
        <v>1.0000000000006244</v>
      </c>
      <c r="M399" s="28">
        <f t="shared" si="233"/>
        <v>7770220577949.0391</v>
      </c>
      <c r="N399" s="31">
        <f t="shared" si="234"/>
        <v>7.1428571428660687E-2</v>
      </c>
      <c r="O399" s="2">
        <f t="shared" si="260"/>
        <v>71024871.680277109</v>
      </c>
      <c r="P399" s="2">
        <f t="shared" si="261"/>
        <v>871715.70087248017</v>
      </c>
      <c r="Q399" s="21">
        <f t="shared" si="262"/>
        <v>11303412.61885041</v>
      </c>
      <c r="R399" s="2">
        <f t="shared" si="235"/>
        <v>83200000</v>
      </c>
      <c r="S399" s="2">
        <f t="shared" si="236"/>
        <v>0</v>
      </c>
      <c r="T399" s="21">
        <f t="shared" si="237"/>
        <v>0</v>
      </c>
      <c r="U399" s="2">
        <f t="shared" si="238"/>
        <v>83200000</v>
      </c>
      <c r="V399" s="2">
        <f t="shared" si="239"/>
        <v>0</v>
      </c>
      <c r="W399" s="21">
        <f t="shared" si="240"/>
        <v>0</v>
      </c>
      <c r="X399" s="2">
        <f t="shared" si="241"/>
        <v>83200000</v>
      </c>
      <c r="Y399" s="2">
        <f t="shared" si="242"/>
        <v>0</v>
      </c>
      <c r="Z399" s="21">
        <f t="shared" si="243"/>
        <v>0</v>
      </c>
      <c r="AA399" s="2">
        <f t="shared" si="244"/>
        <v>83200000</v>
      </c>
      <c r="AB399" s="2">
        <f t="shared" si="245"/>
        <v>0</v>
      </c>
      <c r="AC399" s="21">
        <f t="shared" si="246"/>
        <v>0</v>
      </c>
      <c r="AD399" s="2">
        <f t="shared" si="247"/>
        <v>83200000</v>
      </c>
      <c r="AE399" s="2">
        <f t="shared" si="248"/>
        <v>0</v>
      </c>
      <c r="AF399" s="21">
        <f t="shared" si="249"/>
        <v>0</v>
      </c>
      <c r="AG399" s="2">
        <f t="shared" si="250"/>
        <v>83200000</v>
      </c>
      <c r="AH399" s="2">
        <f t="shared" si="251"/>
        <v>0</v>
      </c>
      <c r="AI399" s="21">
        <f t="shared" si="252"/>
        <v>0</v>
      </c>
      <c r="AJ399" s="2">
        <f t="shared" si="253"/>
        <v>83200000</v>
      </c>
      <c r="AK399" s="2">
        <f t="shared" si="254"/>
        <v>0</v>
      </c>
      <c r="AL399" s="37">
        <f t="shared" si="255"/>
        <v>0</v>
      </c>
      <c r="AM399" s="37"/>
      <c r="AN399" s="37"/>
      <c r="AO399" s="37"/>
      <c r="AP399" s="37"/>
      <c r="AQ399" s="37"/>
      <c r="AR399" s="37"/>
      <c r="AS399" s="37"/>
      <c r="AT399" s="37"/>
      <c r="AU399" s="37"/>
      <c r="AV399" s="37"/>
      <c r="AW399" s="37"/>
      <c r="AX399" s="37"/>
    </row>
    <row r="400" spans="1:50" x14ac:dyDescent="0.45">
      <c r="A400" s="25">
        <f t="shared" ref="A400:C400" si="291">A399+1</f>
        <v>44230</v>
      </c>
      <c r="B400">
        <f t="shared" si="291"/>
        <v>378</v>
      </c>
      <c r="C400">
        <f t="shared" si="291"/>
        <v>345</v>
      </c>
      <c r="K400" s="26">
        <f t="shared" si="231"/>
        <v>8.1590329573842963E-14</v>
      </c>
      <c r="L400" s="28">
        <f t="shared" si="232"/>
        <v>1.0000000000005711</v>
      </c>
      <c r="M400" s="28">
        <f t="shared" si="233"/>
        <v>8495457539886.7031</v>
      </c>
      <c r="N400" s="31">
        <f t="shared" si="234"/>
        <v>7.1428571428652915E-2</v>
      </c>
      <c r="O400" s="2">
        <f t="shared" si="260"/>
        <v>70963629.13101159</v>
      </c>
      <c r="P400" s="2">
        <f t="shared" si="261"/>
        <v>870692.84293281962</v>
      </c>
      <c r="Q400" s="21">
        <f t="shared" si="262"/>
        <v>11365678.026055589</v>
      </c>
      <c r="R400" s="2">
        <f t="shared" si="235"/>
        <v>83200000</v>
      </c>
      <c r="S400" s="2">
        <f t="shared" si="236"/>
        <v>0</v>
      </c>
      <c r="T400" s="21">
        <f t="shared" si="237"/>
        <v>0</v>
      </c>
      <c r="U400" s="2">
        <f t="shared" si="238"/>
        <v>83200000</v>
      </c>
      <c r="V400" s="2">
        <f t="shared" si="239"/>
        <v>0</v>
      </c>
      <c r="W400" s="21">
        <f t="shared" si="240"/>
        <v>0</v>
      </c>
      <c r="X400" s="2">
        <f t="shared" si="241"/>
        <v>83200000</v>
      </c>
      <c r="Y400" s="2">
        <f t="shared" si="242"/>
        <v>0</v>
      </c>
      <c r="Z400" s="21">
        <f t="shared" si="243"/>
        <v>0</v>
      </c>
      <c r="AA400" s="2">
        <f t="shared" si="244"/>
        <v>83200000</v>
      </c>
      <c r="AB400" s="2">
        <f t="shared" si="245"/>
        <v>0</v>
      </c>
      <c r="AC400" s="21">
        <f t="shared" si="246"/>
        <v>0</v>
      </c>
      <c r="AD400" s="2">
        <f t="shared" si="247"/>
        <v>83200000</v>
      </c>
      <c r="AE400" s="2">
        <f t="shared" si="248"/>
        <v>0</v>
      </c>
      <c r="AF400" s="21">
        <f t="shared" si="249"/>
        <v>0</v>
      </c>
      <c r="AG400" s="2">
        <f t="shared" si="250"/>
        <v>83200000</v>
      </c>
      <c r="AH400" s="2">
        <f t="shared" si="251"/>
        <v>0</v>
      </c>
      <c r="AI400" s="21">
        <f t="shared" si="252"/>
        <v>0</v>
      </c>
      <c r="AJ400" s="2">
        <f t="shared" si="253"/>
        <v>83200000</v>
      </c>
      <c r="AK400" s="2">
        <f t="shared" si="254"/>
        <v>0</v>
      </c>
      <c r="AL400" s="37">
        <f t="shared" si="255"/>
        <v>0</v>
      </c>
      <c r="AM400" s="37"/>
      <c r="AN400" s="37"/>
      <c r="AO400" s="37"/>
      <c r="AP400" s="37"/>
      <c r="AQ400" s="37"/>
      <c r="AR400" s="37"/>
      <c r="AS400" s="37"/>
      <c r="AT400" s="37"/>
      <c r="AU400" s="37"/>
      <c r="AV400" s="37"/>
      <c r="AW400" s="37"/>
      <c r="AX400" s="37"/>
    </row>
    <row r="401" spans="1:50" x14ac:dyDescent="0.45">
      <c r="A401" s="25">
        <f t="shared" ref="A401:C401" si="292">A400+1</f>
        <v>44231</v>
      </c>
      <c r="B401">
        <f t="shared" si="292"/>
        <v>379</v>
      </c>
      <c r="C401">
        <f t="shared" si="292"/>
        <v>346</v>
      </c>
      <c r="K401" s="26">
        <f t="shared" si="231"/>
        <v>7.4625157602137959E-14</v>
      </c>
      <c r="L401" s="28">
        <f t="shared" si="232"/>
        <v>1.0000000000005225</v>
      </c>
      <c r="M401" s="28">
        <f t="shared" si="233"/>
        <v>9288384813274.9141</v>
      </c>
      <c r="N401" s="31">
        <f t="shared" si="234"/>
        <v>7.1428571428646032E-2</v>
      </c>
      <c r="O401" s="2">
        <f t="shared" si="260"/>
        <v>70902511.188413277</v>
      </c>
      <c r="P401" s="2">
        <f t="shared" si="261"/>
        <v>869618.43960736133</v>
      </c>
      <c r="Q401" s="21">
        <f t="shared" si="262"/>
        <v>11427870.371979361</v>
      </c>
      <c r="R401" s="2">
        <f t="shared" si="235"/>
        <v>83200000</v>
      </c>
      <c r="S401" s="2">
        <f t="shared" si="236"/>
        <v>0</v>
      </c>
      <c r="T401" s="21">
        <f t="shared" si="237"/>
        <v>0</v>
      </c>
      <c r="U401" s="2">
        <f t="shared" si="238"/>
        <v>83200000</v>
      </c>
      <c r="V401" s="2">
        <f t="shared" si="239"/>
        <v>0</v>
      </c>
      <c r="W401" s="21">
        <f t="shared" si="240"/>
        <v>0</v>
      </c>
      <c r="X401" s="2">
        <f t="shared" si="241"/>
        <v>83200000</v>
      </c>
      <c r="Y401" s="2">
        <f t="shared" si="242"/>
        <v>0</v>
      </c>
      <c r="Z401" s="21">
        <f t="shared" si="243"/>
        <v>0</v>
      </c>
      <c r="AA401" s="2">
        <f t="shared" si="244"/>
        <v>83200000</v>
      </c>
      <c r="AB401" s="2">
        <f t="shared" si="245"/>
        <v>0</v>
      </c>
      <c r="AC401" s="21">
        <f t="shared" si="246"/>
        <v>0</v>
      </c>
      <c r="AD401" s="2">
        <f t="shared" si="247"/>
        <v>83200000</v>
      </c>
      <c r="AE401" s="2">
        <f t="shared" si="248"/>
        <v>0</v>
      </c>
      <c r="AF401" s="21">
        <f t="shared" si="249"/>
        <v>0</v>
      </c>
      <c r="AG401" s="2">
        <f t="shared" si="250"/>
        <v>83200000</v>
      </c>
      <c r="AH401" s="2">
        <f t="shared" si="251"/>
        <v>0</v>
      </c>
      <c r="AI401" s="21">
        <f t="shared" si="252"/>
        <v>0</v>
      </c>
      <c r="AJ401" s="2">
        <f t="shared" si="253"/>
        <v>83200000</v>
      </c>
      <c r="AK401" s="2">
        <f t="shared" si="254"/>
        <v>0</v>
      </c>
      <c r="AL401" s="37">
        <f t="shared" si="255"/>
        <v>0</v>
      </c>
      <c r="AM401" s="37"/>
      <c r="AN401" s="37"/>
      <c r="AO401" s="37"/>
      <c r="AP401" s="37"/>
      <c r="AQ401" s="37"/>
      <c r="AR401" s="37"/>
      <c r="AS401" s="37"/>
      <c r="AT401" s="37"/>
      <c r="AU401" s="37"/>
      <c r="AV401" s="37"/>
      <c r="AW401" s="37"/>
      <c r="AX401" s="37"/>
    </row>
    <row r="402" spans="1:50" x14ac:dyDescent="0.45">
      <c r="A402" s="25">
        <f t="shared" ref="A402:C402" si="293">A401+1</f>
        <v>44232</v>
      </c>
      <c r="B402">
        <f t="shared" si="293"/>
        <v>380</v>
      </c>
      <c r="C402">
        <f t="shared" si="293"/>
        <v>347</v>
      </c>
      <c r="K402" s="26">
        <f t="shared" si="231"/>
        <v>6.8254585760728018E-14</v>
      </c>
      <c r="L402" s="28">
        <f t="shared" si="232"/>
        <v>1.0000000000004778</v>
      </c>
      <c r="M402" s="28">
        <f t="shared" si="233"/>
        <v>10155320303163.643</v>
      </c>
      <c r="N402" s="31">
        <f t="shared" si="234"/>
        <v>7.1428571428639592E-2</v>
      </c>
      <c r="O402" s="2">
        <f t="shared" si="260"/>
        <v>70841521.236454606</v>
      </c>
      <c r="P402" s="2">
        <f t="shared" si="261"/>
        <v>868492.78873693629</v>
      </c>
      <c r="Q402" s="21">
        <f t="shared" si="262"/>
        <v>11489985.974808458</v>
      </c>
      <c r="R402" s="2">
        <f t="shared" si="235"/>
        <v>83200000</v>
      </c>
      <c r="S402" s="2">
        <f t="shared" si="236"/>
        <v>0</v>
      </c>
      <c r="T402" s="21">
        <f t="shared" si="237"/>
        <v>0</v>
      </c>
      <c r="U402" s="2">
        <f t="shared" si="238"/>
        <v>83200000</v>
      </c>
      <c r="V402" s="2">
        <f t="shared" si="239"/>
        <v>0</v>
      </c>
      <c r="W402" s="21">
        <f t="shared" si="240"/>
        <v>0</v>
      </c>
      <c r="X402" s="2">
        <f t="shared" si="241"/>
        <v>83200000</v>
      </c>
      <c r="Y402" s="2">
        <f t="shared" si="242"/>
        <v>0</v>
      </c>
      <c r="Z402" s="21">
        <f t="shared" si="243"/>
        <v>0</v>
      </c>
      <c r="AA402" s="2">
        <f t="shared" si="244"/>
        <v>83200000</v>
      </c>
      <c r="AB402" s="2">
        <f t="shared" si="245"/>
        <v>0</v>
      </c>
      <c r="AC402" s="21">
        <f t="shared" si="246"/>
        <v>0</v>
      </c>
      <c r="AD402" s="2">
        <f t="shared" si="247"/>
        <v>83200000</v>
      </c>
      <c r="AE402" s="2">
        <f t="shared" si="248"/>
        <v>0</v>
      </c>
      <c r="AF402" s="21">
        <f t="shared" si="249"/>
        <v>0</v>
      </c>
      <c r="AG402" s="2">
        <f t="shared" si="250"/>
        <v>83200000</v>
      </c>
      <c r="AH402" s="2">
        <f t="shared" si="251"/>
        <v>0</v>
      </c>
      <c r="AI402" s="21">
        <f t="shared" si="252"/>
        <v>0</v>
      </c>
      <c r="AJ402" s="2">
        <f t="shared" si="253"/>
        <v>83200000</v>
      </c>
      <c r="AK402" s="2">
        <f t="shared" si="254"/>
        <v>0</v>
      </c>
      <c r="AL402" s="37">
        <f t="shared" si="255"/>
        <v>0</v>
      </c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</row>
    <row r="403" spans="1:50" x14ac:dyDescent="0.45">
      <c r="A403" s="25">
        <f t="shared" ref="A403:C403" si="294">A402+1</f>
        <v>44233</v>
      </c>
      <c r="B403">
        <f t="shared" si="294"/>
        <v>381</v>
      </c>
      <c r="C403">
        <f t="shared" si="294"/>
        <v>348</v>
      </c>
      <c r="K403" s="26">
        <f t="shared" si="231"/>
        <v>6.2427854453671875E-14</v>
      </c>
      <c r="L403" s="28">
        <f t="shared" si="232"/>
        <v>1.000000000000437</v>
      </c>
      <c r="M403" s="28">
        <f t="shared" si="233"/>
        <v>11103171599054.945</v>
      </c>
      <c r="N403" s="31">
        <f t="shared" si="234"/>
        <v>7.1428571428633819E-2</v>
      </c>
      <c r="O403" s="2">
        <f t="shared" si="260"/>
        <v>70780662.626378715</v>
      </c>
      <c r="P403" s="2">
        <f t="shared" si="261"/>
        <v>867316.19961732498</v>
      </c>
      <c r="Q403" s="21">
        <f t="shared" si="262"/>
        <v>11552021.174003961</v>
      </c>
      <c r="R403" s="2">
        <f t="shared" si="235"/>
        <v>83200000</v>
      </c>
      <c r="S403" s="2">
        <f t="shared" si="236"/>
        <v>0</v>
      </c>
      <c r="T403" s="21">
        <f t="shared" si="237"/>
        <v>0</v>
      </c>
      <c r="U403" s="2">
        <f t="shared" si="238"/>
        <v>83200000</v>
      </c>
      <c r="V403" s="2">
        <f t="shared" si="239"/>
        <v>0</v>
      </c>
      <c r="W403" s="21">
        <f t="shared" si="240"/>
        <v>0</v>
      </c>
      <c r="X403" s="2">
        <f t="shared" si="241"/>
        <v>83200000</v>
      </c>
      <c r="Y403" s="2">
        <f t="shared" si="242"/>
        <v>0</v>
      </c>
      <c r="Z403" s="21">
        <f t="shared" si="243"/>
        <v>0</v>
      </c>
      <c r="AA403" s="2">
        <f t="shared" si="244"/>
        <v>83200000</v>
      </c>
      <c r="AB403" s="2">
        <f t="shared" si="245"/>
        <v>0</v>
      </c>
      <c r="AC403" s="21">
        <f t="shared" si="246"/>
        <v>0</v>
      </c>
      <c r="AD403" s="2">
        <f t="shared" si="247"/>
        <v>83200000</v>
      </c>
      <c r="AE403" s="2">
        <f t="shared" si="248"/>
        <v>0</v>
      </c>
      <c r="AF403" s="21">
        <f t="shared" si="249"/>
        <v>0</v>
      </c>
      <c r="AG403" s="2">
        <f t="shared" si="250"/>
        <v>83200000</v>
      </c>
      <c r="AH403" s="2">
        <f t="shared" si="251"/>
        <v>0</v>
      </c>
      <c r="AI403" s="21">
        <f t="shared" si="252"/>
        <v>0</v>
      </c>
      <c r="AJ403" s="2">
        <f t="shared" si="253"/>
        <v>83200000</v>
      </c>
      <c r="AK403" s="2">
        <f t="shared" si="254"/>
        <v>0</v>
      </c>
      <c r="AL403" s="37">
        <f t="shared" si="255"/>
        <v>0</v>
      </c>
      <c r="AM403" s="37"/>
      <c r="AN403" s="37"/>
      <c r="AO403" s="37"/>
      <c r="AP403" s="37"/>
      <c r="AQ403" s="37"/>
      <c r="AR403" s="37"/>
      <c r="AS403" s="37"/>
      <c r="AT403" s="37"/>
      <c r="AU403" s="37"/>
      <c r="AV403" s="37"/>
      <c r="AW403" s="37"/>
      <c r="AX403" s="37"/>
    </row>
    <row r="404" spans="1:50" x14ac:dyDescent="0.45">
      <c r="A404" s="25">
        <f t="shared" ref="A404:C404" si="295">A403+1</f>
        <v>44234</v>
      </c>
      <c r="B404">
        <f t="shared" si="295"/>
        <v>382</v>
      </c>
      <c r="C404">
        <f t="shared" si="295"/>
        <v>349</v>
      </c>
      <c r="K404" s="26">
        <f t="shared" si="231"/>
        <v>5.7098537310751618E-14</v>
      </c>
      <c r="L404" s="28">
        <f t="shared" si="232"/>
        <v>1.0000000000003997</v>
      </c>
      <c r="M404" s="28">
        <f t="shared" si="233"/>
        <v>12139491013361.32</v>
      </c>
      <c r="N404" s="31">
        <f t="shared" si="234"/>
        <v>7.142857142862849E-2</v>
      </c>
      <c r="O404" s="2">
        <f t="shared" si="260"/>
        <v>70719938.676051155</v>
      </c>
      <c r="P404" s="2">
        <f t="shared" si="261"/>
        <v>866088.99282936624</v>
      </c>
      <c r="Q404" s="21">
        <f t="shared" si="262"/>
        <v>11613972.33111948</v>
      </c>
      <c r="R404" s="2">
        <f t="shared" si="235"/>
        <v>83200000</v>
      </c>
      <c r="S404" s="2">
        <f t="shared" si="236"/>
        <v>0</v>
      </c>
      <c r="T404" s="21">
        <f t="shared" si="237"/>
        <v>0</v>
      </c>
      <c r="U404" s="2">
        <f t="shared" si="238"/>
        <v>83200000</v>
      </c>
      <c r="V404" s="2">
        <f t="shared" si="239"/>
        <v>0</v>
      </c>
      <c r="W404" s="21">
        <f t="shared" si="240"/>
        <v>0</v>
      </c>
      <c r="X404" s="2">
        <f t="shared" si="241"/>
        <v>83200000</v>
      </c>
      <c r="Y404" s="2">
        <f t="shared" si="242"/>
        <v>0</v>
      </c>
      <c r="Z404" s="21">
        <f t="shared" si="243"/>
        <v>0</v>
      </c>
      <c r="AA404" s="2">
        <f t="shared" si="244"/>
        <v>83200000</v>
      </c>
      <c r="AB404" s="2">
        <f t="shared" si="245"/>
        <v>0</v>
      </c>
      <c r="AC404" s="21">
        <f t="shared" si="246"/>
        <v>0</v>
      </c>
      <c r="AD404" s="2">
        <f t="shared" si="247"/>
        <v>83200000</v>
      </c>
      <c r="AE404" s="2">
        <f t="shared" si="248"/>
        <v>0</v>
      </c>
      <c r="AF404" s="21">
        <f t="shared" si="249"/>
        <v>0</v>
      </c>
      <c r="AG404" s="2">
        <f t="shared" si="250"/>
        <v>83200000</v>
      </c>
      <c r="AH404" s="2">
        <f t="shared" si="251"/>
        <v>0</v>
      </c>
      <c r="AI404" s="21">
        <f t="shared" si="252"/>
        <v>0</v>
      </c>
      <c r="AJ404" s="2">
        <f t="shared" si="253"/>
        <v>83200000</v>
      </c>
      <c r="AK404" s="2">
        <f t="shared" si="254"/>
        <v>0</v>
      </c>
      <c r="AL404" s="37">
        <f t="shared" si="255"/>
        <v>0</v>
      </c>
      <c r="AM404" s="37"/>
      <c r="AN404" s="37"/>
      <c r="AO404" s="37"/>
      <c r="AP404" s="37"/>
      <c r="AQ404" s="37"/>
      <c r="AR404" s="37"/>
      <c r="AS404" s="37"/>
      <c r="AT404" s="37"/>
      <c r="AU404" s="37"/>
      <c r="AV404" s="37"/>
      <c r="AW404" s="37"/>
      <c r="AX404" s="37"/>
    </row>
    <row r="405" spans="1:50" x14ac:dyDescent="0.45">
      <c r="A405" s="25">
        <f t="shared" ref="A405:C405" si="296">A404+1</f>
        <v>44235</v>
      </c>
      <c r="B405">
        <f t="shared" si="296"/>
        <v>383</v>
      </c>
      <c r="C405">
        <f t="shared" si="296"/>
        <v>350</v>
      </c>
      <c r="K405" s="26">
        <f t="shared" si="231"/>
        <v>5.2224171270321999E-14</v>
      </c>
      <c r="L405" s="28">
        <f t="shared" si="232"/>
        <v>1.0000000000003655</v>
      </c>
      <c r="M405" s="28">
        <f t="shared" si="233"/>
        <v>13272535756902.43</v>
      </c>
      <c r="N405" s="31">
        <f t="shared" si="234"/>
        <v>7.1428571428623605E-2</v>
      </c>
      <c r="O405" s="2">
        <f t="shared" si="260"/>
        <v>70659352.669328526</v>
      </c>
      <c r="P405" s="2">
        <f t="shared" si="261"/>
        <v>864811.50006419048</v>
      </c>
      <c r="Q405" s="21">
        <f t="shared" si="262"/>
        <v>11675835.830607284</v>
      </c>
      <c r="R405" s="2">
        <f t="shared" si="235"/>
        <v>83200000</v>
      </c>
      <c r="S405" s="2">
        <f t="shared" si="236"/>
        <v>0</v>
      </c>
      <c r="T405" s="21">
        <f t="shared" si="237"/>
        <v>0</v>
      </c>
      <c r="U405" s="2">
        <f t="shared" si="238"/>
        <v>83200000</v>
      </c>
      <c r="V405" s="2">
        <f t="shared" si="239"/>
        <v>0</v>
      </c>
      <c r="W405" s="21">
        <f t="shared" si="240"/>
        <v>0</v>
      </c>
      <c r="X405" s="2">
        <f t="shared" si="241"/>
        <v>83200000</v>
      </c>
      <c r="Y405" s="2">
        <f t="shared" si="242"/>
        <v>0</v>
      </c>
      <c r="Z405" s="21">
        <f t="shared" si="243"/>
        <v>0</v>
      </c>
      <c r="AA405" s="2">
        <f t="shared" si="244"/>
        <v>83200000</v>
      </c>
      <c r="AB405" s="2">
        <f t="shared" si="245"/>
        <v>0</v>
      </c>
      <c r="AC405" s="21">
        <f t="shared" si="246"/>
        <v>0</v>
      </c>
      <c r="AD405" s="2">
        <f t="shared" si="247"/>
        <v>83200000</v>
      </c>
      <c r="AE405" s="2">
        <f t="shared" si="248"/>
        <v>0</v>
      </c>
      <c r="AF405" s="21">
        <f t="shared" si="249"/>
        <v>0</v>
      </c>
      <c r="AG405" s="2">
        <f t="shared" si="250"/>
        <v>83200000</v>
      </c>
      <c r="AH405" s="2">
        <f t="shared" si="251"/>
        <v>0</v>
      </c>
      <c r="AI405" s="21">
        <f t="shared" si="252"/>
        <v>0</v>
      </c>
      <c r="AJ405" s="2">
        <f t="shared" si="253"/>
        <v>83200000</v>
      </c>
      <c r="AK405" s="2">
        <f t="shared" si="254"/>
        <v>0</v>
      </c>
      <c r="AL405" s="37">
        <f t="shared" si="255"/>
        <v>0</v>
      </c>
      <c r="AM405" s="37"/>
      <c r="AN405" s="37"/>
      <c r="AO405" s="37"/>
      <c r="AP405" s="37"/>
      <c r="AQ405" s="37"/>
      <c r="AR405" s="37"/>
      <c r="AS405" s="37"/>
      <c r="AT405" s="37"/>
      <c r="AU405" s="37"/>
      <c r="AV405" s="37"/>
      <c r="AW405" s="37"/>
      <c r="AX405" s="37"/>
    </row>
    <row r="406" spans="1:50" x14ac:dyDescent="0.45">
      <c r="A406" s="25">
        <f t="shared" ref="A406:C406" si="297">A405+1</f>
        <v>44236</v>
      </c>
      <c r="B406">
        <f t="shared" si="297"/>
        <v>384</v>
      </c>
      <c r="C406">
        <f t="shared" si="297"/>
        <v>351</v>
      </c>
      <c r="K406" s="26">
        <f t="shared" si="231"/>
        <v>4.776591824110309E-14</v>
      </c>
      <c r="L406" s="28">
        <f t="shared" si="232"/>
        <v>1.0000000000003344</v>
      </c>
      <c r="M406" s="28">
        <f t="shared" si="233"/>
        <v>14511333730908.676</v>
      </c>
      <c r="N406" s="31">
        <f t="shared" si="234"/>
        <v>7.1428571428619164E-2</v>
      </c>
      <c r="O406" s="2">
        <f t="shared" si="260"/>
        <v>70598907.855444402</v>
      </c>
      <c r="P406" s="2">
        <f t="shared" si="261"/>
        <v>863484.06394373451</v>
      </c>
      <c r="Q406" s="21">
        <f t="shared" si="262"/>
        <v>11737608.080611864</v>
      </c>
      <c r="R406" s="2">
        <f t="shared" si="235"/>
        <v>83200000</v>
      </c>
      <c r="S406" s="2">
        <f t="shared" si="236"/>
        <v>0</v>
      </c>
      <c r="T406" s="21">
        <f t="shared" si="237"/>
        <v>0</v>
      </c>
      <c r="U406" s="2">
        <f t="shared" si="238"/>
        <v>83200000</v>
      </c>
      <c r="V406" s="2">
        <f t="shared" si="239"/>
        <v>0</v>
      </c>
      <c r="W406" s="21">
        <f t="shared" si="240"/>
        <v>0</v>
      </c>
      <c r="X406" s="2">
        <f t="shared" si="241"/>
        <v>83200000</v>
      </c>
      <c r="Y406" s="2">
        <f t="shared" si="242"/>
        <v>0</v>
      </c>
      <c r="Z406" s="21">
        <f t="shared" si="243"/>
        <v>0</v>
      </c>
      <c r="AA406" s="2">
        <f t="shared" si="244"/>
        <v>83200000</v>
      </c>
      <c r="AB406" s="2">
        <f t="shared" si="245"/>
        <v>0</v>
      </c>
      <c r="AC406" s="21">
        <f t="shared" si="246"/>
        <v>0</v>
      </c>
      <c r="AD406" s="2">
        <f t="shared" si="247"/>
        <v>83200000</v>
      </c>
      <c r="AE406" s="2">
        <f t="shared" si="248"/>
        <v>0</v>
      </c>
      <c r="AF406" s="21">
        <f t="shared" si="249"/>
        <v>0</v>
      </c>
      <c r="AG406" s="2">
        <f t="shared" si="250"/>
        <v>83200000</v>
      </c>
      <c r="AH406" s="2">
        <f t="shared" si="251"/>
        <v>0</v>
      </c>
      <c r="AI406" s="21">
        <f t="shared" si="252"/>
        <v>0</v>
      </c>
      <c r="AJ406" s="2">
        <f t="shared" si="253"/>
        <v>83200000</v>
      </c>
      <c r="AK406" s="2">
        <f t="shared" si="254"/>
        <v>0</v>
      </c>
      <c r="AL406" s="37">
        <f t="shared" si="255"/>
        <v>0</v>
      </c>
      <c r="AM406" s="37"/>
      <c r="AN406" s="37"/>
      <c r="AO406" s="37"/>
      <c r="AP406" s="37"/>
      <c r="AQ406" s="37"/>
      <c r="AR406" s="37"/>
      <c r="AS406" s="37"/>
      <c r="AT406" s="37"/>
      <c r="AU406" s="37"/>
      <c r="AV406" s="37"/>
      <c r="AW406" s="37"/>
      <c r="AX406" s="37"/>
    </row>
    <row r="407" spans="1:50" x14ac:dyDescent="0.45">
      <c r="A407" s="25">
        <f t="shared" ref="A407:C407" si="298">A406+1</f>
        <v>44237</v>
      </c>
      <c r="B407">
        <f t="shared" si="298"/>
        <v>385</v>
      </c>
      <c r="C407">
        <f t="shared" si="298"/>
        <v>352</v>
      </c>
      <c r="K407" s="26">
        <f t="shared" si="231"/>
        <v>4.3688255647099502E-14</v>
      </c>
      <c r="L407" s="28">
        <f t="shared" si="232"/>
        <v>1.0000000000003058</v>
      </c>
      <c r="M407" s="28">
        <f t="shared" si="233"/>
        <v>15865755459750.518</v>
      </c>
      <c r="N407" s="31">
        <f t="shared" si="234"/>
        <v>7.1428571428615167E-2</v>
      </c>
      <c r="O407" s="2">
        <f t="shared" si="260"/>
        <v>70538607.448412597</v>
      </c>
      <c r="P407" s="2">
        <f t="shared" si="261"/>
        <v>862107.0378366959</v>
      </c>
      <c r="Q407" s="21">
        <f t="shared" si="262"/>
        <v>11799285.513750708</v>
      </c>
      <c r="R407" s="2">
        <f t="shared" si="235"/>
        <v>83200000</v>
      </c>
      <c r="S407" s="2">
        <f t="shared" si="236"/>
        <v>0</v>
      </c>
      <c r="T407" s="21">
        <f t="shared" si="237"/>
        <v>0</v>
      </c>
      <c r="U407" s="2">
        <f t="shared" si="238"/>
        <v>83200000</v>
      </c>
      <c r="V407" s="2">
        <f t="shared" si="239"/>
        <v>0</v>
      </c>
      <c r="W407" s="21">
        <f t="shared" si="240"/>
        <v>0</v>
      </c>
      <c r="X407" s="2">
        <f t="shared" si="241"/>
        <v>83200000</v>
      </c>
      <c r="Y407" s="2">
        <f t="shared" si="242"/>
        <v>0</v>
      </c>
      <c r="Z407" s="21">
        <f t="shared" si="243"/>
        <v>0</v>
      </c>
      <c r="AA407" s="2">
        <f t="shared" si="244"/>
        <v>83200000</v>
      </c>
      <c r="AB407" s="2">
        <f t="shared" si="245"/>
        <v>0</v>
      </c>
      <c r="AC407" s="21">
        <f t="shared" si="246"/>
        <v>0</v>
      </c>
      <c r="AD407" s="2">
        <f t="shared" si="247"/>
        <v>83200000</v>
      </c>
      <c r="AE407" s="2">
        <f t="shared" si="248"/>
        <v>0</v>
      </c>
      <c r="AF407" s="21">
        <f t="shared" si="249"/>
        <v>0</v>
      </c>
      <c r="AG407" s="2">
        <f t="shared" si="250"/>
        <v>83200000</v>
      </c>
      <c r="AH407" s="2">
        <f t="shared" si="251"/>
        <v>0</v>
      </c>
      <c r="AI407" s="21">
        <f t="shared" si="252"/>
        <v>0</v>
      </c>
      <c r="AJ407" s="2">
        <f t="shared" si="253"/>
        <v>83200000</v>
      </c>
      <c r="AK407" s="2">
        <f t="shared" si="254"/>
        <v>0</v>
      </c>
      <c r="AL407" s="37">
        <f t="shared" si="255"/>
        <v>0</v>
      </c>
      <c r="AM407" s="37"/>
      <c r="AN407" s="37"/>
      <c r="AO407" s="37"/>
      <c r="AP407" s="37"/>
      <c r="AQ407" s="37"/>
      <c r="AR407" s="37"/>
      <c r="AS407" s="37"/>
      <c r="AT407" s="37"/>
      <c r="AU407" s="37"/>
      <c r="AV407" s="37"/>
      <c r="AW407" s="37"/>
      <c r="AX407" s="37"/>
    </row>
    <row r="408" spans="1:50" x14ac:dyDescent="0.45">
      <c r="A408" s="25">
        <f t="shared" ref="A408:C408" si="299">A407+1</f>
        <v>44238</v>
      </c>
      <c r="B408">
        <f t="shared" si="299"/>
        <v>386</v>
      </c>
      <c r="C408">
        <f t="shared" si="299"/>
        <v>353</v>
      </c>
      <c r="K408" s="26">
        <f t="shared" si="231"/>
        <v>3.9958693389963887E-14</v>
      </c>
      <c r="L408" s="28">
        <f t="shared" si="232"/>
        <v>1.0000000000002798</v>
      </c>
      <c r="M408" s="28">
        <f t="shared" si="233"/>
        <v>17346592737540.254</v>
      </c>
      <c r="N408" s="31">
        <f t="shared" si="234"/>
        <v>7.1428571428611393E-2</v>
      </c>
      <c r="O408" s="2">
        <f t="shared" si="260"/>
        <v>70478454.626448005</v>
      </c>
      <c r="P408" s="2">
        <f t="shared" si="261"/>
        <v>860680.78567008942</v>
      </c>
      <c r="Q408" s="21">
        <f t="shared" si="262"/>
        <v>11860864.587881906</v>
      </c>
      <c r="R408" s="2">
        <f t="shared" si="235"/>
        <v>83200000</v>
      </c>
      <c r="S408" s="2">
        <f t="shared" si="236"/>
        <v>0</v>
      </c>
      <c r="T408" s="21">
        <f t="shared" si="237"/>
        <v>0</v>
      </c>
      <c r="U408" s="2">
        <f t="shared" si="238"/>
        <v>83200000</v>
      </c>
      <c r="V408" s="2">
        <f t="shared" si="239"/>
        <v>0</v>
      </c>
      <c r="W408" s="21">
        <f t="shared" si="240"/>
        <v>0</v>
      </c>
      <c r="X408" s="2">
        <f t="shared" si="241"/>
        <v>83200000</v>
      </c>
      <c r="Y408" s="2">
        <f t="shared" si="242"/>
        <v>0</v>
      </c>
      <c r="Z408" s="21">
        <f t="shared" si="243"/>
        <v>0</v>
      </c>
      <c r="AA408" s="2">
        <f t="shared" si="244"/>
        <v>83200000</v>
      </c>
      <c r="AB408" s="2">
        <f t="shared" si="245"/>
        <v>0</v>
      </c>
      <c r="AC408" s="21">
        <f t="shared" si="246"/>
        <v>0</v>
      </c>
      <c r="AD408" s="2">
        <f t="shared" si="247"/>
        <v>83200000</v>
      </c>
      <c r="AE408" s="2">
        <f t="shared" si="248"/>
        <v>0</v>
      </c>
      <c r="AF408" s="21">
        <f t="shared" si="249"/>
        <v>0</v>
      </c>
      <c r="AG408" s="2">
        <f t="shared" si="250"/>
        <v>83200000</v>
      </c>
      <c r="AH408" s="2">
        <f t="shared" si="251"/>
        <v>0</v>
      </c>
      <c r="AI408" s="21">
        <f t="shared" si="252"/>
        <v>0</v>
      </c>
      <c r="AJ408" s="2">
        <f t="shared" si="253"/>
        <v>83200000</v>
      </c>
      <c r="AK408" s="2">
        <f t="shared" si="254"/>
        <v>0</v>
      </c>
      <c r="AL408" s="37">
        <f t="shared" si="255"/>
        <v>0</v>
      </c>
      <c r="AM408" s="37"/>
      <c r="AN408" s="37"/>
      <c r="AO408" s="37"/>
      <c r="AP408" s="37"/>
      <c r="AQ408" s="37"/>
      <c r="AR408" s="37"/>
      <c r="AS408" s="37"/>
      <c r="AT408" s="37"/>
      <c r="AU408" s="37"/>
      <c r="AV408" s="37"/>
      <c r="AW408" s="37"/>
      <c r="AX408" s="37"/>
    </row>
    <row r="409" spans="1:50" x14ac:dyDescent="0.45">
      <c r="A409" s="25">
        <f t="shared" ref="A409:C409" si="300">A408+1</f>
        <v>44239</v>
      </c>
      <c r="B409">
        <f t="shared" si="300"/>
        <v>387</v>
      </c>
      <c r="C409">
        <f t="shared" si="300"/>
        <v>354</v>
      </c>
      <c r="K409" s="26">
        <f t="shared" si="231"/>
        <v>3.6547514973607218E-14</v>
      </c>
      <c r="L409" s="28">
        <f t="shared" si="232"/>
        <v>1.0000000000002558</v>
      </c>
      <c r="M409" s="28">
        <f t="shared" si="233"/>
        <v>18965644615249.531</v>
      </c>
      <c r="N409" s="31">
        <f t="shared" si="234"/>
        <v>7.1428571428608062E-2</v>
      </c>
      <c r="O409" s="2">
        <f t="shared" si="260"/>
        <v>70418452.531405091</v>
      </c>
      <c r="P409" s="2">
        <f t="shared" si="261"/>
        <v>859205.68173656776</v>
      </c>
      <c r="Q409" s="21">
        <f t="shared" si="262"/>
        <v>11922341.786858341</v>
      </c>
      <c r="R409" s="2">
        <f t="shared" si="235"/>
        <v>83200000</v>
      </c>
      <c r="S409" s="2">
        <f t="shared" si="236"/>
        <v>0</v>
      </c>
      <c r="T409" s="21">
        <f t="shared" si="237"/>
        <v>0</v>
      </c>
      <c r="U409" s="2">
        <f t="shared" si="238"/>
        <v>83200000</v>
      </c>
      <c r="V409" s="2">
        <f t="shared" si="239"/>
        <v>0</v>
      </c>
      <c r="W409" s="21">
        <f t="shared" si="240"/>
        <v>0</v>
      </c>
      <c r="X409" s="2">
        <f t="shared" si="241"/>
        <v>83200000</v>
      </c>
      <c r="Y409" s="2">
        <f t="shared" si="242"/>
        <v>0</v>
      </c>
      <c r="Z409" s="21">
        <f t="shared" si="243"/>
        <v>0</v>
      </c>
      <c r="AA409" s="2">
        <f t="shared" si="244"/>
        <v>83200000</v>
      </c>
      <c r="AB409" s="2">
        <f t="shared" si="245"/>
        <v>0</v>
      </c>
      <c r="AC409" s="21">
        <f t="shared" si="246"/>
        <v>0</v>
      </c>
      <c r="AD409" s="2">
        <f t="shared" si="247"/>
        <v>83200000</v>
      </c>
      <c r="AE409" s="2">
        <f t="shared" si="248"/>
        <v>0</v>
      </c>
      <c r="AF409" s="21">
        <f t="shared" si="249"/>
        <v>0</v>
      </c>
      <c r="AG409" s="2">
        <f t="shared" si="250"/>
        <v>83200000</v>
      </c>
      <c r="AH409" s="2">
        <f t="shared" si="251"/>
        <v>0</v>
      </c>
      <c r="AI409" s="21">
        <f t="shared" si="252"/>
        <v>0</v>
      </c>
      <c r="AJ409" s="2">
        <f t="shared" si="253"/>
        <v>83200000</v>
      </c>
      <c r="AK409" s="2">
        <f t="shared" si="254"/>
        <v>0</v>
      </c>
      <c r="AL409" s="37">
        <f t="shared" si="255"/>
        <v>0</v>
      </c>
      <c r="AM409" s="37"/>
      <c r="AN409" s="37"/>
      <c r="AO409" s="37"/>
      <c r="AP409" s="37"/>
      <c r="AQ409" s="37"/>
      <c r="AR409" s="37"/>
      <c r="AS409" s="37"/>
      <c r="AT409" s="37"/>
      <c r="AU409" s="37"/>
      <c r="AV409" s="37"/>
      <c r="AW409" s="37"/>
      <c r="AX409" s="37"/>
    </row>
    <row r="410" spans="1:50" x14ac:dyDescent="0.45">
      <c r="A410" s="25">
        <f t="shared" ref="A410:C410" si="301">A409+1</f>
        <v>44240</v>
      </c>
      <c r="B410">
        <f t="shared" si="301"/>
        <v>388</v>
      </c>
      <c r="C410">
        <f t="shared" si="301"/>
        <v>355</v>
      </c>
      <c r="K410" s="26">
        <f t="shared" si="231"/>
        <v>3.342754072838432E-14</v>
      </c>
      <c r="L410" s="28">
        <f t="shared" si="232"/>
        <v>1.000000000000234</v>
      </c>
      <c r="M410" s="28">
        <f t="shared" si="233"/>
        <v>20735811413472.406</v>
      </c>
      <c r="N410" s="31">
        <f t="shared" si="234"/>
        <v>7.1428571428604953E-2</v>
      </c>
      <c r="O410" s="2">
        <f t="shared" si="260"/>
        <v>70358604.268234223</v>
      </c>
      <c r="P410" s="2">
        <f t="shared" si="261"/>
        <v>857682.11049767572</v>
      </c>
      <c r="Q410" s="21">
        <f t="shared" si="262"/>
        <v>11983713.621268101</v>
      </c>
      <c r="R410" s="2">
        <f t="shared" si="235"/>
        <v>83200000</v>
      </c>
      <c r="S410" s="2">
        <f t="shared" si="236"/>
        <v>0</v>
      </c>
      <c r="T410" s="21">
        <f t="shared" si="237"/>
        <v>0</v>
      </c>
      <c r="U410" s="2">
        <f t="shared" si="238"/>
        <v>83200000</v>
      </c>
      <c r="V410" s="2">
        <f t="shared" si="239"/>
        <v>0</v>
      </c>
      <c r="W410" s="21">
        <f t="shared" si="240"/>
        <v>0</v>
      </c>
      <c r="X410" s="2">
        <f t="shared" si="241"/>
        <v>83200000</v>
      </c>
      <c r="Y410" s="2">
        <f t="shared" si="242"/>
        <v>0</v>
      </c>
      <c r="Z410" s="21">
        <f t="shared" si="243"/>
        <v>0</v>
      </c>
      <c r="AA410" s="2">
        <f t="shared" si="244"/>
        <v>83200000</v>
      </c>
      <c r="AB410" s="2">
        <f t="shared" si="245"/>
        <v>0</v>
      </c>
      <c r="AC410" s="21">
        <f t="shared" si="246"/>
        <v>0</v>
      </c>
      <c r="AD410" s="2">
        <f t="shared" si="247"/>
        <v>83200000</v>
      </c>
      <c r="AE410" s="2">
        <f t="shared" si="248"/>
        <v>0</v>
      </c>
      <c r="AF410" s="21">
        <f t="shared" si="249"/>
        <v>0</v>
      </c>
      <c r="AG410" s="2">
        <f t="shared" si="250"/>
        <v>83200000</v>
      </c>
      <c r="AH410" s="2">
        <f t="shared" si="251"/>
        <v>0</v>
      </c>
      <c r="AI410" s="21">
        <f t="shared" si="252"/>
        <v>0</v>
      </c>
      <c r="AJ410" s="2">
        <f t="shared" si="253"/>
        <v>83200000</v>
      </c>
      <c r="AK410" s="2">
        <f t="shared" si="254"/>
        <v>0</v>
      </c>
      <c r="AL410" s="37">
        <f t="shared" si="255"/>
        <v>0</v>
      </c>
      <c r="AM410" s="37"/>
      <c r="AN410" s="37"/>
      <c r="AO410" s="37"/>
      <c r="AP410" s="37"/>
      <c r="AQ410" s="37"/>
      <c r="AR410" s="37"/>
      <c r="AS410" s="37"/>
      <c r="AT410" s="37"/>
      <c r="AU410" s="37"/>
      <c r="AV410" s="37"/>
      <c r="AW410" s="37"/>
      <c r="AX410" s="37"/>
    </row>
    <row r="411" spans="1:50" x14ac:dyDescent="0.45">
      <c r="A411" s="25">
        <f t="shared" ref="A411:C411" si="302">A410+1</f>
        <v>44241</v>
      </c>
      <c r="B411">
        <f t="shared" si="302"/>
        <v>389</v>
      </c>
      <c r="C411">
        <f t="shared" si="302"/>
        <v>356</v>
      </c>
      <c r="K411" s="26">
        <f t="shared" si="231"/>
        <v>3.0573911248267444E-14</v>
      </c>
      <c r="L411" s="28">
        <f t="shared" si="232"/>
        <v>1.0000000000002141</v>
      </c>
      <c r="M411" s="28">
        <f t="shared" si="233"/>
        <v>22671197509910.492</v>
      </c>
      <c r="N411" s="31">
        <f t="shared" si="234"/>
        <v>7.1428571428602067E-2</v>
      </c>
      <c r="O411" s="2">
        <f t="shared" si="260"/>
        <v>70298912.904456005</v>
      </c>
      <c r="P411" s="2">
        <f t="shared" si="261"/>
        <v>856110.46638320293</v>
      </c>
      <c r="Q411" s="21">
        <f t="shared" si="262"/>
        <v>12044976.629160792</v>
      </c>
      <c r="R411" s="2">
        <f t="shared" si="235"/>
        <v>83200000</v>
      </c>
      <c r="S411" s="2">
        <f t="shared" si="236"/>
        <v>0</v>
      </c>
      <c r="T411" s="21">
        <f t="shared" si="237"/>
        <v>0</v>
      </c>
      <c r="U411" s="2">
        <f t="shared" si="238"/>
        <v>83200000</v>
      </c>
      <c r="V411" s="2">
        <f t="shared" si="239"/>
        <v>0</v>
      </c>
      <c r="W411" s="21">
        <f t="shared" si="240"/>
        <v>0</v>
      </c>
      <c r="X411" s="2">
        <f t="shared" si="241"/>
        <v>83200000</v>
      </c>
      <c r="Y411" s="2">
        <f t="shared" si="242"/>
        <v>0</v>
      </c>
      <c r="Z411" s="21">
        <f t="shared" si="243"/>
        <v>0</v>
      </c>
      <c r="AA411" s="2">
        <f t="shared" si="244"/>
        <v>83200000</v>
      </c>
      <c r="AB411" s="2">
        <f t="shared" si="245"/>
        <v>0</v>
      </c>
      <c r="AC411" s="21">
        <f t="shared" si="246"/>
        <v>0</v>
      </c>
      <c r="AD411" s="2">
        <f t="shared" si="247"/>
        <v>83200000</v>
      </c>
      <c r="AE411" s="2">
        <f t="shared" si="248"/>
        <v>0</v>
      </c>
      <c r="AF411" s="21">
        <f t="shared" si="249"/>
        <v>0</v>
      </c>
      <c r="AG411" s="2">
        <f t="shared" si="250"/>
        <v>83200000</v>
      </c>
      <c r="AH411" s="2">
        <f t="shared" si="251"/>
        <v>0</v>
      </c>
      <c r="AI411" s="21">
        <f t="shared" si="252"/>
        <v>0</v>
      </c>
      <c r="AJ411" s="2">
        <f t="shared" si="253"/>
        <v>83200000</v>
      </c>
      <c r="AK411" s="2">
        <f t="shared" si="254"/>
        <v>0</v>
      </c>
      <c r="AL411" s="37">
        <f t="shared" si="255"/>
        <v>0</v>
      </c>
      <c r="AM411" s="37"/>
      <c r="AN411" s="37"/>
      <c r="AO411" s="37"/>
      <c r="AP411" s="37"/>
      <c r="AQ411" s="37"/>
      <c r="AR411" s="37"/>
      <c r="AS411" s="37"/>
      <c r="AT411" s="37"/>
      <c r="AU411" s="37"/>
      <c r="AV411" s="37"/>
      <c r="AW411" s="37"/>
      <c r="AX411" s="37"/>
    </row>
    <row r="412" spans="1:50" x14ac:dyDescent="0.45">
      <c r="A412" s="25">
        <f t="shared" ref="A412:C412" si="303">A411+1</f>
        <v>44242</v>
      </c>
      <c r="B412">
        <f t="shared" si="303"/>
        <v>390</v>
      </c>
      <c r="C412">
        <f t="shared" si="303"/>
        <v>357</v>
      </c>
      <c r="K412" s="26">
        <f t="shared" si="231"/>
        <v>2.7963889315471E-14</v>
      </c>
      <c r="L412" s="28">
        <f t="shared" si="232"/>
        <v>1.0000000000001958</v>
      </c>
      <c r="M412" s="28">
        <f t="shared" si="233"/>
        <v>24787223720573.883</v>
      </c>
      <c r="N412" s="31">
        <f t="shared" si="234"/>
        <v>7.1428571428599402E-2</v>
      </c>
      <c r="O412" s="2">
        <f t="shared" si="260"/>
        <v>70239381.469653592</v>
      </c>
      <c r="P412" s="2">
        <f t="shared" si="261"/>
        <v>854491.15358680848</v>
      </c>
      <c r="Q412" s="21">
        <f t="shared" si="262"/>
        <v>12106127.3767596</v>
      </c>
      <c r="R412" s="2">
        <f t="shared" si="235"/>
        <v>83200000</v>
      </c>
      <c r="S412" s="2">
        <f t="shared" si="236"/>
        <v>0</v>
      </c>
      <c r="T412" s="21">
        <f t="shared" si="237"/>
        <v>0</v>
      </c>
      <c r="U412" s="2">
        <f t="shared" si="238"/>
        <v>83200000</v>
      </c>
      <c r="V412" s="2">
        <f t="shared" si="239"/>
        <v>0</v>
      </c>
      <c r="W412" s="21">
        <f t="shared" si="240"/>
        <v>0</v>
      </c>
      <c r="X412" s="2">
        <f t="shared" si="241"/>
        <v>83200000</v>
      </c>
      <c r="Y412" s="2">
        <f t="shared" si="242"/>
        <v>0</v>
      </c>
      <c r="Z412" s="21">
        <f t="shared" si="243"/>
        <v>0</v>
      </c>
      <c r="AA412" s="2">
        <f t="shared" si="244"/>
        <v>83200000</v>
      </c>
      <c r="AB412" s="2">
        <f t="shared" si="245"/>
        <v>0</v>
      </c>
      <c r="AC412" s="21">
        <f t="shared" si="246"/>
        <v>0</v>
      </c>
      <c r="AD412" s="2">
        <f t="shared" si="247"/>
        <v>83200000</v>
      </c>
      <c r="AE412" s="2">
        <f t="shared" si="248"/>
        <v>0</v>
      </c>
      <c r="AF412" s="21">
        <f t="shared" si="249"/>
        <v>0</v>
      </c>
      <c r="AG412" s="2">
        <f t="shared" si="250"/>
        <v>83200000</v>
      </c>
      <c r="AH412" s="2">
        <f t="shared" si="251"/>
        <v>0</v>
      </c>
      <c r="AI412" s="21">
        <f t="shared" si="252"/>
        <v>0</v>
      </c>
      <c r="AJ412" s="2">
        <f t="shared" si="253"/>
        <v>83200000</v>
      </c>
      <c r="AK412" s="2">
        <f t="shared" si="254"/>
        <v>0</v>
      </c>
      <c r="AL412" s="37">
        <f t="shared" si="255"/>
        <v>0</v>
      </c>
      <c r="AM412" s="37"/>
      <c r="AN412" s="37"/>
      <c r="AO412" s="37"/>
      <c r="AP412" s="37"/>
      <c r="AQ412" s="37"/>
      <c r="AR412" s="37"/>
      <c r="AS412" s="37"/>
      <c r="AT412" s="37"/>
      <c r="AU412" s="37"/>
      <c r="AV412" s="37"/>
      <c r="AW412" s="37"/>
      <c r="AX412" s="37"/>
    </row>
    <row r="413" spans="1:50" x14ac:dyDescent="0.45">
      <c r="A413" s="25">
        <f t="shared" ref="A413:C413" si="304">A412+1</f>
        <v>44243</v>
      </c>
      <c r="B413">
        <f t="shared" si="304"/>
        <v>391</v>
      </c>
      <c r="C413">
        <f t="shared" si="304"/>
        <v>358</v>
      </c>
      <c r="K413" s="26">
        <f t="shared" si="231"/>
        <v>2.5576678734299106E-14</v>
      </c>
      <c r="L413" s="28">
        <f t="shared" si="232"/>
        <v>1.000000000000179</v>
      </c>
      <c r="M413" s="28">
        <f t="shared" si="233"/>
        <v>27100750170131.113</v>
      </c>
      <c r="N413" s="31">
        <f t="shared" si="234"/>
        <v>7.142857142859696E-2</v>
      </c>
      <c r="O413" s="2">
        <f t="shared" si="260"/>
        <v>70180012.954983249</v>
      </c>
      <c r="P413" s="2">
        <f t="shared" si="261"/>
        <v>852824.58585808706</v>
      </c>
      <c r="Q413" s="21">
        <f t="shared" si="262"/>
        <v>12167162.459158663</v>
      </c>
      <c r="R413" s="2">
        <f t="shared" si="235"/>
        <v>83200000</v>
      </c>
      <c r="S413" s="2">
        <f t="shared" si="236"/>
        <v>0</v>
      </c>
      <c r="T413" s="21">
        <f t="shared" si="237"/>
        <v>0</v>
      </c>
      <c r="U413" s="2">
        <f t="shared" si="238"/>
        <v>83200000</v>
      </c>
      <c r="V413" s="2">
        <f t="shared" si="239"/>
        <v>0</v>
      </c>
      <c r="W413" s="21">
        <f t="shared" si="240"/>
        <v>0</v>
      </c>
      <c r="X413" s="2">
        <f t="shared" si="241"/>
        <v>83200000</v>
      </c>
      <c r="Y413" s="2">
        <f t="shared" si="242"/>
        <v>0</v>
      </c>
      <c r="Z413" s="21">
        <f t="shared" si="243"/>
        <v>0</v>
      </c>
      <c r="AA413" s="2">
        <f t="shared" si="244"/>
        <v>83200000</v>
      </c>
      <c r="AB413" s="2">
        <f t="shared" si="245"/>
        <v>0</v>
      </c>
      <c r="AC413" s="21">
        <f t="shared" si="246"/>
        <v>0</v>
      </c>
      <c r="AD413" s="2">
        <f t="shared" si="247"/>
        <v>83200000</v>
      </c>
      <c r="AE413" s="2">
        <f t="shared" si="248"/>
        <v>0</v>
      </c>
      <c r="AF413" s="21">
        <f t="shared" si="249"/>
        <v>0</v>
      </c>
      <c r="AG413" s="2">
        <f t="shared" si="250"/>
        <v>83200000</v>
      </c>
      <c r="AH413" s="2">
        <f t="shared" si="251"/>
        <v>0</v>
      </c>
      <c r="AI413" s="21">
        <f t="shared" si="252"/>
        <v>0</v>
      </c>
      <c r="AJ413" s="2">
        <f t="shared" si="253"/>
        <v>83200000</v>
      </c>
      <c r="AK413" s="2">
        <f t="shared" si="254"/>
        <v>0</v>
      </c>
      <c r="AL413" s="37">
        <f t="shared" si="255"/>
        <v>0</v>
      </c>
      <c r="AM413" s="37"/>
      <c r="AN413" s="37"/>
      <c r="AO413" s="37"/>
      <c r="AP413" s="37"/>
      <c r="AQ413" s="37"/>
      <c r="AR413" s="37"/>
      <c r="AS413" s="37"/>
      <c r="AT413" s="37"/>
      <c r="AU413" s="37"/>
      <c r="AV413" s="37"/>
      <c r="AW413" s="37"/>
      <c r="AX413" s="37"/>
    </row>
    <row r="414" spans="1:50" x14ac:dyDescent="0.45">
      <c r="A414" s="25">
        <f t="shared" ref="A414:C414" si="305">A413+1</f>
        <v>44244</v>
      </c>
      <c r="B414">
        <f t="shared" si="305"/>
        <v>392</v>
      </c>
      <c r="C414">
        <f t="shared" si="305"/>
        <v>359</v>
      </c>
      <c r="K414" s="26">
        <f t="shared" si="231"/>
        <v>2.3393258630716772E-14</v>
      </c>
      <c r="L414" s="28">
        <f t="shared" si="232"/>
        <v>1.0000000000001636</v>
      </c>
      <c r="M414" s="28">
        <f t="shared" si="233"/>
        <v>29630210630416.441</v>
      </c>
      <c r="N414" s="31">
        <f t="shared" si="234"/>
        <v>7.1428571428594739E-2</v>
      </c>
      <c r="O414" s="2">
        <f t="shared" si="260"/>
        <v>70120810.312703073</v>
      </c>
      <c r="P414" s="2">
        <f t="shared" si="261"/>
        <v>851111.18629125203</v>
      </c>
      <c r="Q414" s="21">
        <f t="shared" si="262"/>
        <v>12228078.501005676</v>
      </c>
      <c r="R414" s="2">
        <f t="shared" si="235"/>
        <v>83200000</v>
      </c>
      <c r="S414" s="2">
        <f t="shared" si="236"/>
        <v>0</v>
      </c>
      <c r="T414" s="21">
        <f t="shared" si="237"/>
        <v>0</v>
      </c>
      <c r="U414" s="2">
        <f t="shared" si="238"/>
        <v>83200000</v>
      </c>
      <c r="V414" s="2">
        <f t="shared" si="239"/>
        <v>0</v>
      </c>
      <c r="W414" s="21">
        <f t="shared" si="240"/>
        <v>0</v>
      </c>
      <c r="X414" s="2">
        <f t="shared" si="241"/>
        <v>83200000</v>
      </c>
      <c r="Y414" s="2">
        <f t="shared" si="242"/>
        <v>0</v>
      </c>
      <c r="Z414" s="21">
        <f t="shared" si="243"/>
        <v>0</v>
      </c>
      <c r="AA414" s="2">
        <f t="shared" si="244"/>
        <v>83200000</v>
      </c>
      <c r="AB414" s="2">
        <f t="shared" si="245"/>
        <v>0</v>
      </c>
      <c r="AC414" s="21">
        <f t="shared" si="246"/>
        <v>0</v>
      </c>
      <c r="AD414" s="2">
        <f t="shared" si="247"/>
        <v>83200000</v>
      </c>
      <c r="AE414" s="2">
        <f t="shared" si="248"/>
        <v>0</v>
      </c>
      <c r="AF414" s="21">
        <f t="shared" si="249"/>
        <v>0</v>
      </c>
      <c r="AG414" s="2">
        <f t="shared" si="250"/>
        <v>83200000</v>
      </c>
      <c r="AH414" s="2">
        <f t="shared" si="251"/>
        <v>0</v>
      </c>
      <c r="AI414" s="21">
        <f t="shared" si="252"/>
        <v>0</v>
      </c>
      <c r="AJ414" s="2">
        <f t="shared" si="253"/>
        <v>83200000</v>
      </c>
      <c r="AK414" s="2">
        <f t="shared" si="254"/>
        <v>0</v>
      </c>
      <c r="AL414" s="37">
        <f t="shared" si="255"/>
        <v>0</v>
      </c>
      <c r="AM414" s="37"/>
      <c r="AN414" s="37"/>
      <c r="AO414" s="37"/>
      <c r="AP414" s="37"/>
      <c r="AQ414" s="37"/>
      <c r="AR414" s="37"/>
      <c r="AS414" s="37"/>
      <c r="AT414" s="37"/>
      <c r="AU414" s="37"/>
      <c r="AV414" s="37"/>
      <c r="AW414" s="37"/>
      <c r="AX414" s="37"/>
    </row>
    <row r="415" spans="1:50" x14ac:dyDescent="0.45">
      <c r="A415" s="25">
        <f t="shared" ref="A415:C415" si="306">A414+1</f>
        <v>44245</v>
      </c>
      <c r="B415">
        <f t="shared" si="306"/>
        <v>393</v>
      </c>
      <c r="C415">
        <f t="shared" si="306"/>
        <v>360</v>
      </c>
      <c r="K415" s="26">
        <f t="shared" si="231"/>
        <v>2.1396231897370287E-14</v>
      </c>
      <c r="L415" s="28">
        <f t="shared" si="232"/>
        <v>1.0000000000001499</v>
      </c>
      <c r="M415" s="28">
        <f t="shared" si="233"/>
        <v>32395759397482.359</v>
      </c>
      <c r="N415" s="31">
        <f t="shared" si="234"/>
        <v>7.1428571428592741E-2</v>
      </c>
      <c r="O415" s="2">
        <f t="shared" si="260"/>
        <v>70061776.455720052</v>
      </c>
      <c r="P415" s="2">
        <f t="shared" si="261"/>
        <v>849351.38711060875</v>
      </c>
      <c r="Q415" s="21">
        <f t="shared" si="262"/>
        <v>12288872.157169338</v>
      </c>
      <c r="R415" s="2">
        <f t="shared" si="235"/>
        <v>83200000</v>
      </c>
      <c r="S415" s="2">
        <f t="shared" si="236"/>
        <v>0</v>
      </c>
      <c r="T415" s="21">
        <f t="shared" si="237"/>
        <v>0</v>
      </c>
      <c r="U415" s="2">
        <f t="shared" si="238"/>
        <v>83200000</v>
      </c>
      <c r="V415" s="2">
        <f t="shared" si="239"/>
        <v>0</v>
      </c>
      <c r="W415" s="21">
        <f t="shared" si="240"/>
        <v>0</v>
      </c>
      <c r="X415" s="2">
        <f t="shared" si="241"/>
        <v>83200000</v>
      </c>
      <c r="Y415" s="2">
        <f t="shared" si="242"/>
        <v>0</v>
      </c>
      <c r="Z415" s="21">
        <f t="shared" si="243"/>
        <v>0</v>
      </c>
      <c r="AA415" s="2">
        <f t="shared" si="244"/>
        <v>83200000</v>
      </c>
      <c r="AB415" s="2">
        <f t="shared" si="245"/>
        <v>0</v>
      </c>
      <c r="AC415" s="21">
        <f t="shared" si="246"/>
        <v>0</v>
      </c>
      <c r="AD415" s="2">
        <f t="shared" si="247"/>
        <v>83200000</v>
      </c>
      <c r="AE415" s="2">
        <f t="shared" si="248"/>
        <v>0</v>
      </c>
      <c r="AF415" s="21">
        <f t="shared" si="249"/>
        <v>0</v>
      </c>
      <c r="AG415" s="2">
        <f t="shared" si="250"/>
        <v>83200000</v>
      </c>
      <c r="AH415" s="2">
        <f t="shared" si="251"/>
        <v>0</v>
      </c>
      <c r="AI415" s="21">
        <f t="shared" si="252"/>
        <v>0</v>
      </c>
      <c r="AJ415" s="2">
        <f t="shared" si="253"/>
        <v>83200000</v>
      </c>
      <c r="AK415" s="2">
        <f t="shared" si="254"/>
        <v>0</v>
      </c>
      <c r="AL415" s="37">
        <f t="shared" si="255"/>
        <v>0</v>
      </c>
      <c r="AM415" s="37"/>
      <c r="AN415" s="37"/>
      <c r="AO415" s="37"/>
      <c r="AP415" s="37"/>
      <c r="AQ415" s="37"/>
      <c r="AR415" s="37"/>
      <c r="AS415" s="37"/>
      <c r="AT415" s="37"/>
      <c r="AU415" s="37"/>
      <c r="AV415" s="37"/>
      <c r="AW415" s="37"/>
      <c r="AX415" s="37"/>
    </row>
    <row r="416" spans="1:50" x14ac:dyDescent="0.45">
      <c r="A416" s="25">
        <f t="shared" ref="A416:C416" si="307">A415+1</f>
        <v>44246</v>
      </c>
      <c r="B416">
        <f t="shared" si="307"/>
        <v>394</v>
      </c>
      <c r="C416">
        <f t="shared" si="307"/>
        <v>361</v>
      </c>
      <c r="K416" s="26">
        <f t="shared" si="231"/>
        <v>1.9569686576496364E-14</v>
      </c>
      <c r="L416" s="28">
        <f t="shared" si="232"/>
        <v>1.000000000000137</v>
      </c>
      <c r="M416" s="28">
        <f t="shared" si="233"/>
        <v>35419431877484.984</v>
      </c>
      <c r="N416" s="31">
        <f t="shared" si="234"/>
        <v>7.1428571428590965E-2</v>
      </c>
      <c r="O416" s="2">
        <f t="shared" si="260"/>
        <v>70002914.257155478</v>
      </c>
      <c r="P416" s="2">
        <f t="shared" si="261"/>
        <v>847545.62945299502</v>
      </c>
      <c r="Q416" s="21">
        <f t="shared" si="262"/>
        <v>12349540.113391526</v>
      </c>
      <c r="R416" s="2">
        <f t="shared" si="235"/>
        <v>83200000</v>
      </c>
      <c r="S416" s="2">
        <f t="shared" si="236"/>
        <v>0</v>
      </c>
      <c r="T416" s="21">
        <f t="shared" si="237"/>
        <v>0</v>
      </c>
      <c r="U416" s="2">
        <f t="shared" si="238"/>
        <v>83200000</v>
      </c>
      <c r="V416" s="2">
        <f t="shared" si="239"/>
        <v>0</v>
      </c>
      <c r="W416" s="21">
        <f t="shared" si="240"/>
        <v>0</v>
      </c>
      <c r="X416" s="2">
        <f t="shared" si="241"/>
        <v>83200000</v>
      </c>
      <c r="Y416" s="2">
        <f t="shared" si="242"/>
        <v>0</v>
      </c>
      <c r="Z416" s="21">
        <f t="shared" si="243"/>
        <v>0</v>
      </c>
      <c r="AA416" s="2">
        <f t="shared" si="244"/>
        <v>83200000</v>
      </c>
      <c r="AB416" s="2">
        <f t="shared" si="245"/>
        <v>0</v>
      </c>
      <c r="AC416" s="21">
        <f t="shared" si="246"/>
        <v>0</v>
      </c>
      <c r="AD416" s="2">
        <f t="shared" si="247"/>
        <v>83200000</v>
      </c>
      <c r="AE416" s="2">
        <f t="shared" si="248"/>
        <v>0</v>
      </c>
      <c r="AF416" s="21">
        <f t="shared" si="249"/>
        <v>0</v>
      </c>
      <c r="AG416" s="2">
        <f t="shared" si="250"/>
        <v>83200000</v>
      </c>
      <c r="AH416" s="2">
        <f t="shared" si="251"/>
        <v>0</v>
      </c>
      <c r="AI416" s="21">
        <f t="shared" si="252"/>
        <v>0</v>
      </c>
      <c r="AJ416" s="2">
        <f t="shared" si="253"/>
        <v>83200000</v>
      </c>
      <c r="AK416" s="2">
        <f t="shared" si="254"/>
        <v>0</v>
      </c>
      <c r="AL416" s="37">
        <f t="shared" si="255"/>
        <v>0</v>
      </c>
      <c r="AM416" s="37"/>
      <c r="AN416" s="37"/>
      <c r="AO416" s="37"/>
      <c r="AP416" s="37"/>
      <c r="AQ416" s="37"/>
      <c r="AR416" s="37"/>
      <c r="AS416" s="37"/>
      <c r="AT416" s="37"/>
      <c r="AU416" s="37"/>
      <c r="AV416" s="37"/>
      <c r="AW416" s="37"/>
      <c r="AX416" s="37"/>
    </row>
    <row r="417" spans="1:50" x14ac:dyDescent="0.45">
      <c r="A417" s="25">
        <f t="shared" ref="A417:C417" si="308">A416+1</f>
        <v>44247</v>
      </c>
      <c r="B417">
        <f t="shared" si="308"/>
        <v>395</v>
      </c>
      <c r="C417">
        <f t="shared" si="308"/>
        <v>362</v>
      </c>
      <c r="K417" s="26">
        <f t="shared" si="231"/>
        <v>1.7899069076241007E-14</v>
      </c>
      <c r="L417" s="28">
        <f t="shared" si="232"/>
        <v>1.0000000000001252</v>
      </c>
      <c r="M417" s="28">
        <f t="shared" si="233"/>
        <v>38725320160925.008</v>
      </c>
      <c r="N417" s="31">
        <f t="shared" si="234"/>
        <v>7.142857142858941E-2</v>
      </c>
      <c r="O417" s="2">
        <f t="shared" si="260"/>
        <v>69944226.549928755</v>
      </c>
      <c r="P417" s="2">
        <f t="shared" si="261"/>
        <v>845694.36314736435</v>
      </c>
      <c r="Q417" s="21">
        <f t="shared" si="262"/>
        <v>12410079.086923881</v>
      </c>
      <c r="R417" s="2">
        <f t="shared" si="235"/>
        <v>83200000</v>
      </c>
      <c r="S417" s="2">
        <f t="shared" si="236"/>
        <v>0</v>
      </c>
      <c r="T417" s="21">
        <f t="shared" si="237"/>
        <v>0</v>
      </c>
      <c r="U417" s="2">
        <f t="shared" si="238"/>
        <v>83200000</v>
      </c>
      <c r="V417" s="2">
        <f t="shared" si="239"/>
        <v>0</v>
      </c>
      <c r="W417" s="21">
        <f t="shared" si="240"/>
        <v>0</v>
      </c>
      <c r="X417" s="2">
        <f t="shared" si="241"/>
        <v>83200000</v>
      </c>
      <c r="Y417" s="2">
        <f t="shared" si="242"/>
        <v>0</v>
      </c>
      <c r="Z417" s="21">
        <f t="shared" si="243"/>
        <v>0</v>
      </c>
      <c r="AA417" s="2">
        <f t="shared" si="244"/>
        <v>83200000</v>
      </c>
      <c r="AB417" s="2">
        <f t="shared" si="245"/>
        <v>0</v>
      </c>
      <c r="AC417" s="21">
        <f t="shared" si="246"/>
        <v>0</v>
      </c>
      <c r="AD417" s="2">
        <f t="shared" si="247"/>
        <v>83200000</v>
      </c>
      <c r="AE417" s="2">
        <f t="shared" si="248"/>
        <v>0</v>
      </c>
      <c r="AF417" s="21">
        <f t="shared" si="249"/>
        <v>0</v>
      </c>
      <c r="AG417" s="2">
        <f t="shared" si="250"/>
        <v>83200000</v>
      </c>
      <c r="AH417" s="2">
        <f t="shared" si="251"/>
        <v>0</v>
      </c>
      <c r="AI417" s="21">
        <f t="shared" si="252"/>
        <v>0</v>
      </c>
      <c r="AJ417" s="2">
        <f t="shared" si="253"/>
        <v>83200000</v>
      </c>
      <c r="AK417" s="2">
        <f t="shared" si="254"/>
        <v>0</v>
      </c>
      <c r="AL417" s="37">
        <f t="shared" si="255"/>
        <v>0</v>
      </c>
      <c r="AM417" s="37"/>
      <c r="AN417" s="37"/>
      <c r="AO417" s="37"/>
      <c r="AP417" s="37"/>
      <c r="AQ417" s="37"/>
      <c r="AR417" s="37"/>
      <c r="AS417" s="37"/>
      <c r="AT417" s="37"/>
      <c r="AU417" s="37"/>
      <c r="AV417" s="37"/>
      <c r="AW417" s="37"/>
      <c r="AX417" s="37"/>
    </row>
    <row r="418" spans="1:50" x14ac:dyDescent="0.45">
      <c r="A418" s="25">
        <f t="shared" ref="A418:C418" si="309">A417+1</f>
        <v>44248</v>
      </c>
      <c r="B418">
        <f t="shared" si="309"/>
        <v>396</v>
      </c>
      <c r="C418">
        <f t="shared" si="309"/>
        <v>363</v>
      </c>
      <c r="K418" s="26">
        <f t="shared" si="231"/>
        <v>1.637106821019948E-14</v>
      </c>
      <c r="L418" s="28">
        <f t="shared" si="232"/>
        <v>1.0000000000001146</v>
      </c>
      <c r="M418" s="28">
        <f t="shared" si="233"/>
        <v>42339764984187.266</v>
      </c>
      <c r="N418" s="31">
        <f t="shared" si="234"/>
        <v>7.1428571428587856E-2</v>
      </c>
      <c r="O418" s="2">
        <f t="shared" si="260"/>
        <v>69885716.126359612</v>
      </c>
      <c r="P418" s="2">
        <f t="shared" si="261"/>
        <v>843798.0464916901</v>
      </c>
      <c r="Q418" s="21">
        <f t="shared" si="262"/>
        <v>12470485.827148698</v>
      </c>
      <c r="R418" s="2">
        <f t="shared" si="235"/>
        <v>83200000</v>
      </c>
      <c r="S418" s="2">
        <f t="shared" si="236"/>
        <v>0</v>
      </c>
      <c r="T418" s="21">
        <f t="shared" si="237"/>
        <v>0</v>
      </c>
      <c r="U418" s="2">
        <f t="shared" si="238"/>
        <v>83200000</v>
      </c>
      <c r="V418" s="2">
        <f t="shared" si="239"/>
        <v>0</v>
      </c>
      <c r="W418" s="21">
        <f t="shared" si="240"/>
        <v>0</v>
      </c>
      <c r="X418" s="2">
        <f t="shared" si="241"/>
        <v>83200000</v>
      </c>
      <c r="Y418" s="2">
        <f t="shared" si="242"/>
        <v>0</v>
      </c>
      <c r="Z418" s="21">
        <f t="shared" si="243"/>
        <v>0</v>
      </c>
      <c r="AA418" s="2">
        <f t="shared" si="244"/>
        <v>83200000</v>
      </c>
      <c r="AB418" s="2">
        <f t="shared" si="245"/>
        <v>0</v>
      </c>
      <c r="AC418" s="21">
        <f t="shared" si="246"/>
        <v>0</v>
      </c>
      <c r="AD418" s="2">
        <f t="shared" si="247"/>
        <v>83200000</v>
      </c>
      <c r="AE418" s="2">
        <f t="shared" si="248"/>
        <v>0</v>
      </c>
      <c r="AF418" s="21">
        <f t="shared" si="249"/>
        <v>0</v>
      </c>
      <c r="AG418" s="2">
        <f t="shared" si="250"/>
        <v>83200000</v>
      </c>
      <c r="AH418" s="2">
        <f t="shared" si="251"/>
        <v>0</v>
      </c>
      <c r="AI418" s="21">
        <f t="shared" si="252"/>
        <v>0</v>
      </c>
      <c r="AJ418" s="2">
        <f t="shared" si="253"/>
        <v>83200000</v>
      </c>
      <c r="AK418" s="2">
        <f t="shared" si="254"/>
        <v>0</v>
      </c>
      <c r="AL418" s="37">
        <f t="shared" si="255"/>
        <v>0</v>
      </c>
      <c r="AM418" s="37"/>
      <c r="AN418" s="37"/>
      <c r="AO418" s="37"/>
      <c r="AP418" s="37"/>
      <c r="AQ418" s="37"/>
      <c r="AR418" s="37"/>
      <c r="AS418" s="37"/>
      <c r="AT418" s="37"/>
      <c r="AU418" s="37"/>
      <c r="AV418" s="37"/>
      <c r="AW418" s="37"/>
      <c r="AX418" s="37"/>
    </row>
    <row r="419" spans="1:50" x14ac:dyDescent="0.45">
      <c r="A419" s="25">
        <f t="shared" ref="A419:C419" si="310">A418+1</f>
        <v>44249</v>
      </c>
      <c r="B419">
        <f t="shared" si="310"/>
        <v>397</v>
      </c>
      <c r="C419">
        <f t="shared" si="310"/>
        <v>364</v>
      </c>
      <c r="K419" s="26">
        <f t="shared" si="231"/>
        <v>1.4973509136224374E-14</v>
      </c>
      <c r="L419" s="28">
        <f t="shared" si="232"/>
        <v>1.0000000000001048</v>
      </c>
      <c r="M419" s="28">
        <f t="shared" si="233"/>
        <v>46291565607894.969</v>
      </c>
      <c r="N419" s="31">
        <f t="shared" si="234"/>
        <v>7.1428571428586302E-2</v>
      </c>
      <c r="O419" s="2">
        <f t="shared" si="260"/>
        <v>69827385.737788811</v>
      </c>
      <c r="P419" s="2">
        <f t="shared" si="261"/>
        <v>841857.14602736756</v>
      </c>
      <c r="Q419" s="21">
        <f t="shared" si="262"/>
        <v>12530757.116183821</v>
      </c>
      <c r="R419" s="2">
        <f t="shared" si="235"/>
        <v>83200000</v>
      </c>
      <c r="S419" s="2">
        <f t="shared" si="236"/>
        <v>0</v>
      </c>
      <c r="T419" s="21">
        <f t="shared" si="237"/>
        <v>0</v>
      </c>
      <c r="U419" s="2">
        <f t="shared" si="238"/>
        <v>83200000</v>
      </c>
      <c r="V419" s="2">
        <f t="shared" si="239"/>
        <v>0</v>
      </c>
      <c r="W419" s="21">
        <f t="shared" si="240"/>
        <v>0</v>
      </c>
      <c r="X419" s="2">
        <f t="shared" si="241"/>
        <v>83200000</v>
      </c>
      <c r="Y419" s="2">
        <f t="shared" si="242"/>
        <v>0</v>
      </c>
      <c r="Z419" s="21">
        <f t="shared" si="243"/>
        <v>0</v>
      </c>
      <c r="AA419" s="2">
        <f t="shared" si="244"/>
        <v>83200000</v>
      </c>
      <c r="AB419" s="2">
        <f t="shared" si="245"/>
        <v>0</v>
      </c>
      <c r="AC419" s="21">
        <f t="shared" si="246"/>
        <v>0</v>
      </c>
      <c r="AD419" s="2">
        <f t="shared" si="247"/>
        <v>83200000</v>
      </c>
      <c r="AE419" s="2">
        <f t="shared" si="248"/>
        <v>0</v>
      </c>
      <c r="AF419" s="21">
        <f t="shared" si="249"/>
        <v>0</v>
      </c>
      <c r="AG419" s="2">
        <f t="shared" si="250"/>
        <v>83200000</v>
      </c>
      <c r="AH419" s="2">
        <f t="shared" si="251"/>
        <v>0</v>
      </c>
      <c r="AI419" s="21">
        <f t="shared" si="252"/>
        <v>0</v>
      </c>
      <c r="AJ419" s="2">
        <f t="shared" si="253"/>
        <v>83200000</v>
      </c>
      <c r="AK419" s="2">
        <f t="shared" si="254"/>
        <v>0</v>
      </c>
      <c r="AL419" s="37">
        <f t="shared" si="255"/>
        <v>0</v>
      </c>
      <c r="AM419" s="37"/>
      <c r="AN419" s="37"/>
      <c r="AO419" s="37"/>
      <c r="AP419" s="37"/>
      <c r="AQ419" s="37"/>
      <c r="AR419" s="37"/>
      <c r="AS419" s="37"/>
      <c r="AT419" s="37"/>
      <c r="AU419" s="37"/>
      <c r="AV419" s="37"/>
      <c r="AW419" s="37"/>
      <c r="AX419" s="37"/>
    </row>
    <row r="420" spans="1:50" x14ac:dyDescent="0.45">
      <c r="A420" s="25">
        <f t="shared" ref="A420:C420" si="311">A419+1</f>
        <v>44250</v>
      </c>
      <c r="B420">
        <f t="shared" si="311"/>
        <v>398</v>
      </c>
      <c r="C420">
        <f t="shared" si="311"/>
        <v>365</v>
      </c>
      <c r="K420" s="26">
        <f t="shared" si="231"/>
        <v>1.3695256349424329E-14</v>
      </c>
      <c r="L420" s="28">
        <f t="shared" si="232"/>
        <v>1.0000000000000959</v>
      </c>
      <c r="M420" s="28">
        <f t="shared" si="233"/>
        <v>50612209284354.234</v>
      </c>
      <c r="N420" s="31">
        <f t="shared" si="234"/>
        <v>7.1428571428585191E-2</v>
      </c>
      <c r="O420" s="2">
        <f t="shared" si="260"/>
        <v>69769238.094217211</v>
      </c>
      <c r="P420" s="2">
        <f t="shared" si="261"/>
        <v>839872.13631129323</v>
      </c>
      <c r="Q420" s="21">
        <f t="shared" si="262"/>
        <v>12590889.769471496</v>
      </c>
      <c r="R420" s="2">
        <f t="shared" si="235"/>
        <v>83200000</v>
      </c>
      <c r="S420" s="2">
        <f t="shared" si="236"/>
        <v>0</v>
      </c>
      <c r="T420" s="21">
        <f t="shared" si="237"/>
        <v>0</v>
      </c>
      <c r="U420" s="2">
        <f t="shared" si="238"/>
        <v>83200000</v>
      </c>
      <c r="V420" s="2">
        <f t="shared" si="239"/>
        <v>0</v>
      </c>
      <c r="W420" s="21">
        <f t="shared" si="240"/>
        <v>0</v>
      </c>
      <c r="X420" s="2">
        <f t="shared" si="241"/>
        <v>83200000</v>
      </c>
      <c r="Y420" s="2">
        <f t="shared" si="242"/>
        <v>0</v>
      </c>
      <c r="Z420" s="21">
        <f t="shared" si="243"/>
        <v>0</v>
      </c>
      <c r="AA420" s="2">
        <f t="shared" si="244"/>
        <v>83200000</v>
      </c>
      <c r="AB420" s="2">
        <f t="shared" si="245"/>
        <v>0</v>
      </c>
      <c r="AC420" s="21">
        <f t="shared" si="246"/>
        <v>0</v>
      </c>
      <c r="AD420" s="2">
        <f t="shared" si="247"/>
        <v>83200000</v>
      </c>
      <c r="AE420" s="2">
        <f t="shared" si="248"/>
        <v>0</v>
      </c>
      <c r="AF420" s="21">
        <f t="shared" si="249"/>
        <v>0</v>
      </c>
      <c r="AG420" s="2">
        <f t="shared" si="250"/>
        <v>83200000</v>
      </c>
      <c r="AH420" s="2">
        <f t="shared" si="251"/>
        <v>0</v>
      </c>
      <c r="AI420" s="21">
        <f t="shared" si="252"/>
        <v>0</v>
      </c>
      <c r="AJ420" s="2">
        <f t="shared" si="253"/>
        <v>83200000</v>
      </c>
      <c r="AK420" s="2">
        <f t="shared" si="254"/>
        <v>0</v>
      </c>
      <c r="AL420" s="37">
        <f t="shared" si="255"/>
        <v>0</v>
      </c>
      <c r="AM420" s="37"/>
      <c r="AN420" s="37"/>
      <c r="AO420" s="37"/>
      <c r="AP420" s="37"/>
      <c r="AQ420" s="37"/>
      <c r="AR420" s="37"/>
      <c r="AS420" s="37"/>
      <c r="AT420" s="37"/>
      <c r="AU420" s="37"/>
      <c r="AV420" s="37"/>
      <c r="AW420" s="37"/>
      <c r="AX420" s="37"/>
    </row>
    <row r="421" spans="1:50" x14ac:dyDescent="0.45">
      <c r="A421" s="25">
        <f t="shared" ref="A421:C421" si="312">A420+1</f>
        <v>44251</v>
      </c>
      <c r="B421">
        <f t="shared" si="312"/>
        <v>399</v>
      </c>
      <c r="C421">
        <f t="shared" si="312"/>
        <v>366</v>
      </c>
      <c r="K421" s="26">
        <f t="shared" si="231"/>
        <v>1.2526124956420294E-14</v>
      </c>
      <c r="L421" s="28">
        <f t="shared" si="232"/>
        <v>1.0000000000000877</v>
      </c>
      <c r="M421" s="28">
        <f t="shared" si="233"/>
        <v>55336122142440.477</v>
      </c>
      <c r="N421" s="31">
        <f t="shared" si="234"/>
        <v>7.1428571428583859E-2</v>
      </c>
      <c r="O421" s="2">
        <f t="shared" si="260"/>
        <v>69711275.863963336</v>
      </c>
      <c r="P421" s="2">
        <f t="shared" si="261"/>
        <v>837843.49968579714</v>
      </c>
      <c r="Q421" s="21">
        <f t="shared" si="262"/>
        <v>12650880.636350866</v>
      </c>
      <c r="R421" s="2">
        <f t="shared" si="235"/>
        <v>83200000</v>
      </c>
      <c r="S421" s="2">
        <f t="shared" si="236"/>
        <v>0</v>
      </c>
      <c r="T421" s="21">
        <f t="shared" si="237"/>
        <v>0</v>
      </c>
      <c r="U421" s="2">
        <f t="shared" si="238"/>
        <v>83200000</v>
      </c>
      <c r="V421" s="2">
        <f t="shared" si="239"/>
        <v>0</v>
      </c>
      <c r="W421" s="21">
        <f t="shared" si="240"/>
        <v>0</v>
      </c>
      <c r="X421" s="2">
        <f t="shared" si="241"/>
        <v>83200000</v>
      </c>
      <c r="Y421" s="2">
        <f t="shared" si="242"/>
        <v>0</v>
      </c>
      <c r="Z421" s="21">
        <f t="shared" si="243"/>
        <v>0</v>
      </c>
      <c r="AA421" s="2">
        <f t="shared" si="244"/>
        <v>83200000</v>
      </c>
      <c r="AB421" s="2">
        <f t="shared" si="245"/>
        <v>0</v>
      </c>
      <c r="AC421" s="21">
        <f t="shared" si="246"/>
        <v>0</v>
      </c>
      <c r="AD421" s="2">
        <f t="shared" si="247"/>
        <v>83200000</v>
      </c>
      <c r="AE421" s="2">
        <f t="shared" si="248"/>
        <v>0</v>
      </c>
      <c r="AF421" s="21">
        <f t="shared" si="249"/>
        <v>0</v>
      </c>
      <c r="AG421" s="2">
        <f t="shared" si="250"/>
        <v>83200000</v>
      </c>
      <c r="AH421" s="2">
        <f t="shared" si="251"/>
        <v>0</v>
      </c>
      <c r="AI421" s="21">
        <f t="shared" si="252"/>
        <v>0</v>
      </c>
      <c r="AJ421" s="2">
        <f t="shared" si="253"/>
        <v>83200000</v>
      </c>
      <c r="AK421" s="2">
        <f t="shared" si="254"/>
        <v>0</v>
      </c>
      <c r="AL421" s="37">
        <f t="shared" si="255"/>
        <v>0</v>
      </c>
      <c r="AM421" s="37"/>
      <c r="AN421" s="37"/>
      <c r="AO421" s="37"/>
      <c r="AP421" s="37"/>
      <c r="AQ421" s="37"/>
      <c r="AR421" s="37"/>
      <c r="AS421" s="37"/>
      <c r="AT421" s="37"/>
      <c r="AU421" s="37"/>
      <c r="AV421" s="37"/>
      <c r="AW421" s="37"/>
      <c r="AX421" s="37"/>
    </row>
    <row r="422" spans="1:50" x14ac:dyDescent="0.45">
      <c r="A422" s="25">
        <f t="shared" ref="A422:C422" si="313">A421+1</f>
        <v>44252</v>
      </c>
      <c r="B422">
        <f t="shared" si="313"/>
        <v>400</v>
      </c>
      <c r="C422">
        <f t="shared" si="313"/>
        <v>367</v>
      </c>
      <c r="K422" s="26">
        <f t="shared" si="231"/>
        <v>1.1456799523906E-14</v>
      </c>
      <c r="L422" s="28">
        <f t="shared" si="232"/>
        <v>1.0000000000000802</v>
      </c>
      <c r="M422" s="28">
        <f t="shared" si="233"/>
        <v>60500943488939.445</v>
      </c>
      <c r="N422" s="31">
        <f t="shared" si="234"/>
        <v>7.1428571428582971E-2</v>
      </c>
      <c r="O422" s="2">
        <f t="shared" si="260"/>
        <v>69653501.673339248</v>
      </c>
      <c r="P422" s="2">
        <f t="shared" si="261"/>
        <v>835771.72604660853</v>
      </c>
      <c r="Q422" s="21">
        <f t="shared" si="262"/>
        <v>12710726.600614144</v>
      </c>
      <c r="R422" s="2">
        <f t="shared" si="235"/>
        <v>83200000</v>
      </c>
      <c r="S422" s="2">
        <f t="shared" si="236"/>
        <v>0</v>
      </c>
      <c r="T422" s="21">
        <f t="shared" si="237"/>
        <v>0</v>
      </c>
      <c r="U422" s="2">
        <f t="shared" si="238"/>
        <v>83200000</v>
      </c>
      <c r="V422" s="2">
        <f t="shared" si="239"/>
        <v>0</v>
      </c>
      <c r="W422" s="21">
        <f t="shared" si="240"/>
        <v>0</v>
      </c>
      <c r="X422" s="2">
        <f t="shared" si="241"/>
        <v>83200000</v>
      </c>
      <c r="Y422" s="2">
        <f t="shared" si="242"/>
        <v>0</v>
      </c>
      <c r="Z422" s="21">
        <f t="shared" si="243"/>
        <v>0</v>
      </c>
      <c r="AA422" s="2">
        <f t="shared" si="244"/>
        <v>83200000</v>
      </c>
      <c r="AB422" s="2">
        <f t="shared" si="245"/>
        <v>0</v>
      </c>
      <c r="AC422" s="21">
        <f t="shared" si="246"/>
        <v>0</v>
      </c>
      <c r="AD422" s="2">
        <f t="shared" si="247"/>
        <v>83200000</v>
      </c>
      <c r="AE422" s="2">
        <f t="shared" si="248"/>
        <v>0</v>
      </c>
      <c r="AF422" s="21">
        <f t="shared" si="249"/>
        <v>0</v>
      </c>
      <c r="AG422" s="2">
        <f t="shared" si="250"/>
        <v>83200000</v>
      </c>
      <c r="AH422" s="2">
        <f t="shared" si="251"/>
        <v>0</v>
      </c>
      <c r="AI422" s="21">
        <f t="shared" si="252"/>
        <v>0</v>
      </c>
      <c r="AJ422" s="2">
        <f t="shared" si="253"/>
        <v>83200000</v>
      </c>
      <c r="AK422" s="2">
        <f t="shared" si="254"/>
        <v>0</v>
      </c>
      <c r="AL422" s="37">
        <f t="shared" si="255"/>
        <v>0</v>
      </c>
      <c r="AM422" s="37"/>
      <c r="AN422" s="37"/>
      <c r="AO422" s="37"/>
      <c r="AP422" s="37"/>
      <c r="AQ422" s="37"/>
      <c r="AR422" s="37"/>
      <c r="AS422" s="37"/>
      <c r="AT422" s="37"/>
      <c r="AU422" s="37"/>
      <c r="AV422" s="37"/>
      <c r="AW422" s="37"/>
      <c r="AX422" s="37"/>
    </row>
    <row r="423" spans="1:50" x14ac:dyDescent="0.45">
      <c r="A423" s="25">
        <f t="shared" ref="A423:C423" si="314">A422+1</f>
        <v>44253</v>
      </c>
      <c r="B423">
        <f t="shared" si="314"/>
        <v>401</v>
      </c>
      <c r="C423">
        <f t="shared" si="314"/>
        <v>368</v>
      </c>
      <c r="K423" s="26">
        <f t="shared" si="231"/>
        <v>1.0478759854913954E-14</v>
      </c>
      <c r="L423" s="28">
        <f t="shared" si="232"/>
        <v>1.0000000000000733</v>
      </c>
      <c r="M423" s="28">
        <f t="shared" si="233"/>
        <v>66147825711923.141</v>
      </c>
      <c r="N423" s="31">
        <f t="shared" si="234"/>
        <v>7.1428571428581861E-2</v>
      </c>
      <c r="O423" s="2">
        <f t="shared" si="260"/>
        <v>69595918.106344923</v>
      </c>
      <c r="P423" s="2">
        <f t="shared" si="261"/>
        <v>833657.31260903075</v>
      </c>
      <c r="Q423" s="21">
        <f t="shared" si="262"/>
        <v>12770424.581046047</v>
      </c>
      <c r="R423" s="2">
        <f t="shared" si="235"/>
        <v>83200000</v>
      </c>
      <c r="S423" s="2">
        <f t="shared" si="236"/>
        <v>0</v>
      </c>
      <c r="T423" s="21">
        <f t="shared" si="237"/>
        <v>0</v>
      </c>
      <c r="U423" s="2">
        <f t="shared" si="238"/>
        <v>83200000</v>
      </c>
      <c r="V423" s="2">
        <f t="shared" si="239"/>
        <v>0</v>
      </c>
      <c r="W423" s="21">
        <f t="shared" si="240"/>
        <v>0</v>
      </c>
      <c r="X423" s="2">
        <f t="shared" si="241"/>
        <v>83200000</v>
      </c>
      <c r="Y423" s="2">
        <f t="shared" si="242"/>
        <v>0</v>
      </c>
      <c r="Z423" s="21">
        <f t="shared" si="243"/>
        <v>0</v>
      </c>
      <c r="AA423" s="2">
        <f t="shared" si="244"/>
        <v>83200000</v>
      </c>
      <c r="AB423" s="2">
        <f t="shared" si="245"/>
        <v>0</v>
      </c>
      <c r="AC423" s="21">
        <f t="shared" si="246"/>
        <v>0</v>
      </c>
      <c r="AD423" s="2">
        <f t="shared" si="247"/>
        <v>83200000</v>
      </c>
      <c r="AE423" s="2">
        <f t="shared" si="248"/>
        <v>0</v>
      </c>
      <c r="AF423" s="21">
        <f t="shared" si="249"/>
        <v>0</v>
      </c>
      <c r="AG423" s="2">
        <f t="shared" si="250"/>
        <v>83200000</v>
      </c>
      <c r="AH423" s="2">
        <f t="shared" si="251"/>
        <v>0</v>
      </c>
      <c r="AI423" s="21">
        <f t="shared" si="252"/>
        <v>0</v>
      </c>
      <c r="AJ423" s="2">
        <f t="shared" si="253"/>
        <v>83200000</v>
      </c>
      <c r="AK423" s="2">
        <f t="shared" si="254"/>
        <v>0</v>
      </c>
      <c r="AL423" s="37">
        <f t="shared" si="255"/>
        <v>0</v>
      </c>
      <c r="AM423" s="37"/>
      <c r="AN423" s="37"/>
      <c r="AO423" s="37"/>
      <c r="AP423" s="37"/>
      <c r="AQ423" s="37"/>
      <c r="AR423" s="37"/>
      <c r="AS423" s="37"/>
      <c r="AT423" s="37"/>
      <c r="AU423" s="37"/>
      <c r="AV423" s="37"/>
      <c r="AW423" s="37"/>
      <c r="AX423" s="37"/>
    </row>
    <row r="424" spans="1:50" x14ac:dyDescent="0.45">
      <c r="A424" s="25">
        <f t="shared" ref="A424:C424" si="315">A423+1</f>
        <v>44254</v>
      </c>
      <c r="B424">
        <f t="shared" si="315"/>
        <v>402</v>
      </c>
      <c r="C424">
        <f t="shared" si="315"/>
        <v>369</v>
      </c>
      <c r="K424" s="26">
        <f t="shared" si="231"/>
        <v>9.5842131013845619E-15</v>
      </c>
      <c r="L424" s="28">
        <f t="shared" si="232"/>
        <v>1.0000000000000671</v>
      </c>
      <c r="M424" s="28">
        <f t="shared" si="233"/>
        <v>72321762175739.953</v>
      </c>
      <c r="N424" s="31">
        <f t="shared" si="234"/>
        <v>7.1428571428580973E-2</v>
      </c>
      <c r="O424" s="2">
        <f t="shared" si="260"/>
        <v>69538527.70438081</v>
      </c>
      <c r="P424" s="2">
        <f t="shared" si="261"/>
        <v>831500.76367250271</v>
      </c>
      <c r="Q424" s="21">
        <f t="shared" si="262"/>
        <v>12829971.531946687</v>
      </c>
      <c r="R424" s="2">
        <f t="shared" si="235"/>
        <v>83200000</v>
      </c>
      <c r="S424" s="2">
        <f t="shared" si="236"/>
        <v>0</v>
      </c>
      <c r="T424" s="21">
        <f t="shared" si="237"/>
        <v>0</v>
      </c>
      <c r="U424" s="2">
        <f t="shared" si="238"/>
        <v>83200000</v>
      </c>
      <c r="V424" s="2">
        <f t="shared" si="239"/>
        <v>0</v>
      </c>
      <c r="W424" s="21">
        <f t="shared" si="240"/>
        <v>0</v>
      </c>
      <c r="X424" s="2">
        <f t="shared" si="241"/>
        <v>83200000</v>
      </c>
      <c r="Y424" s="2">
        <f t="shared" si="242"/>
        <v>0</v>
      </c>
      <c r="Z424" s="21">
        <f t="shared" si="243"/>
        <v>0</v>
      </c>
      <c r="AA424" s="2">
        <f t="shared" si="244"/>
        <v>83200000</v>
      </c>
      <c r="AB424" s="2">
        <f t="shared" si="245"/>
        <v>0</v>
      </c>
      <c r="AC424" s="21">
        <f t="shared" si="246"/>
        <v>0</v>
      </c>
      <c r="AD424" s="2">
        <f t="shared" si="247"/>
        <v>83200000</v>
      </c>
      <c r="AE424" s="2">
        <f t="shared" si="248"/>
        <v>0</v>
      </c>
      <c r="AF424" s="21">
        <f t="shared" si="249"/>
        <v>0</v>
      </c>
      <c r="AG424" s="2">
        <f t="shared" si="250"/>
        <v>83200000</v>
      </c>
      <c r="AH424" s="2">
        <f t="shared" si="251"/>
        <v>0</v>
      </c>
      <c r="AI424" s="21">
        <f t="shared" si="252"/>
        <v>0</v>
      </c>
      <c r="AJ424" s="2">
        <f t="shared" si="253"/>
        <v>83200000</v>
      </c>
      <c r="AK424" s="2">
        <f t="shared" si="254"/>
        <v>0</v>
      </c>
      <c r="AL424" s="37">
        <f t="shared" si="255"/>
        <v>0</v>
      </c>
      <c r="AM424" s="37"/>
      <c r="AN424" s="37"/>
      <c r="AO424" s="37"/>
      <c r="AP424" s="37"/>
      <c r="AQ424" s="37"/>
      <c r="AR424" s="37"/>
      <c r="AS424" s="37"/>
      <c r="AT424" s="37"/>
      <c r="AU424" s="37"/>
      <c r="AV424" s="37"/>
      <c r="AW424" s="37"/>
      <c r="AX424" s="37"/>
    </row>
    <row r="425" spans="1:50" x14ac:dyDescent="0.45">
      <c r="A425" s="25">
        <f t="shared" ref="A425:C425" si="316">A424+1</f>
        <v>44255</v>
      </c>
      <c r="B425">
        <f t="shared" si="316"/>
        <v>403</v>
      </c>
      <c r="C425">
        <f t="shared" si="316"/>
        <v>370</v>
      </c>
      <c r="K425" s="26">
        <f t="shared" si="231"/>
        <v>8.7660316721235172E-15</v>
      </c>
      <c r="L425" s="28">
        <f t="shared" si="232"/>
        <v>1.0000000000000613</v>
      </c>
      <c r="M425" s="28">
        <f t="shared" si="233"/>
        <v>79071945720227.438</v>
      </c>
      <c r="N425" s="31">
        <f t="shared" si="234"/>
        <v>7.1428571428580084E-2</v>
      </c>
      <c r="O425" s="2">
        <f t="shared" si="260"/>
        <v>69481332.965978697</v>
      </c>
      <c r="P425" s="2">
        <f t="shared" si="261"/>
        <v>829302.59038372431</v>
      </c>
      <c r="Q425" s="21">
        <f t="shared" si="262"/>
        <v>12889364.44363758</v>
      </c>
      <c r="R425" s="2">
        <f t="shared" si="235"/>
        <v>83200000</v>
      </c>
      <c r="S425" s="2">
        <f t="shared" si="236"/>
        <v>0</v>
      </c>
      <c r="T425" s="21">
        <f t="shared" si="237"/>
        <v>0</v>
      </c>
      <c r="U425" s="2">
        <f t="shared" si="238"/>
        <v>83200000</v>
      </c>
      <c r="V425" s="2">
        <f t="shared" si="239"/>
        <v>0</v>
      </c>
      <c r="W425" s="21">
        <f t="shared" si="240"/>
        <v>0</v>
      </c>
      <c r="X425" s="2">
        <f t="shared" si="241"/>
        <v>83200000</v>
      </c>
      <c r="Y425" s="2">
        <f t="shared" si="242"/>
        <v>0</v>
      </c>
      <c r="Z425" s="21">
        <f t="shared" si="243"/>
        <v>0</v>
      </c>
      <c r="AA425" s="2">
        <f t="shared" si="244"/>
        <v>83200000</v>
      </c>
      <c r="AB425" s="2">
        <f t="shared" si="245"/>
        <v>0</v>
      </c>
      <c r="AC425" s="21">
        <f t="shared" si="246"/>
        <v>0</v>
      </c>
      <c r="AD425" s="2">
        <f t="shared" si="247"/>
        <v>83200000</v>
      </c>
      <c r="AE425" s="2">
        <f t="shared" si="248"/>
        <v>0</v>
      </c>
      <c r="AF425" s="21">
        <f t="shared" si="249"/>
        <v>0</v>
      </c>
      <c r="AG425" s="2">
        <f t="shared" si="250"/>
        <v>83200000</v>
      </c>
      <c r="AH425" s="2">
        <f t="shared" si="251"/>
        <v>0</v>
      </c>
      <c r="AI425" s="21">
        <f t="shared" si="252"/>
        <v>0</v>
      </c>
      <c r="AJ425" s="2">
        <f t="shared" si="253"/>
        <v>83200000</v>
      </c>
      <c r="AK425" s="2">
        <f t="shared" si="254"/>
        <v>0</v>
      </c>
      <c r="AL425" s="37">
        <f t="shared" si="255"/>
        <v>0</v>
      </c>
      <c r="AM425" s="37"/>
      <c r="AN425" s="37"/>
      <c r="AO425" s="37"/>
      <c r="AP425" s="37"/>
      <c r="AQ425" s="37"/>
      <c r="AR425" s="37"/>
      <c r="AS425" s="37"/>
      <c r="AT425" s="37"/>
      <c r="AU425" s="37"/>
      <c r="AV425" s="37"/>
      <c r="AW425" s="37"/>
      <c r="AX425" s="37"/>
    </row>
    <row r="426" spans="1:50" x14ac:dyDescent="0.45">
      <c r="A426" s="25">
        <f t="shared" ref="A426:C426" si="317">A425+1</f>
        <v>44256</v>
      </c>
      <c r="B426">
        <f t="shared" si="317"/>
        <v>404</v>
      </c>
      <c r="C426">
        <f t="shared" si="317"/>
        <v>371</v>
      </c>
      <c r="K426" s="26">
        <f t="shared" si="231"/>
        <v>8.0176964414085363E-15</v>
      </c>
      <c r="L426" s="28">
        <f t="shared" si="232"/>
        <v>1.0000000000000562</v>
      </c>
      <c r="M426" s="28">
        <f t="shared" si="233"/>
        <v>86452160620610.156</v>
      </c>
      <c r="N426" s="31">
        <f t="shared" si="234"/>
        <v>7.1428571428579418E-2</v>
      </c>
      <c r="O426" s="2">
        <f t="shared" si="260"/>
        <v>69424336.346550778</v>
      </c>
      <c r="P426" s="2">
        <f t="shared" si="261"/>
        <v>827063.31049851887</v>
      </c>
      <c r="Q426" s="21">
        <f t="shared" si="262"/>
        <v>12948600.342950704</v>
      </c>
      <c r="R426" s="2">
        <f t="shared" si="235"/>
        <v>83200000</v>
      </c>
      <c r="S426" s="2">
        <f t="shared" si="236"/>
        <v>0</v>
      </c>
      <c r="T426" s="21">
        <f t="shared" si="237"/>
        <v>0</v>
      </c>
      <c r="U426" s="2">
        <f t="shared" si="238"/>
        <v>83200000</v>
      </c>
      <c r="V426" s="2">
        <f t="shared" si="239"/>
        <v>0</v>
      </c>
      <c r="W426" s="21">
        <f t="shared" si="240"/>
        <v>0</v>
      </c>
      <c r="X426" s="2">
        <f t="shared" si="241"/>
        <v>83200000</v>
      </c>
      <c r="Y426" s="2">
        <f t="shared" si="242"/>
        <v>0</v>
      </c>
      <c r="Z426" s="21">
        <f t="shared" si="243"/>
        <v>0</v>
      </c>
      <c r="AA426" s="2">
        <f t="shared" si="244"/>
        <v>83200000</v>
      </c>
      <c r="AB426" s="2">
        <f t="shared" si="245"/>
        <v>0</v>
      </c>
      <c r="AC426" s="21">
        <f t="shared" si="246"/>
        <v>0</v>
      </c>
      <c r="AD426" s="2">
        <f t="shared" si="247"/>
        <v>83200000</v>
      </c>
      <c r="AE426" s="2">
        <f t="shared" si="248"/>
        <v>0</v>
      </c>
      <c r="AF426" s="21">
        <f t="shared" si="249"/>
        <v>0</v>
      </c>
      <c r="AG426" s="2">
        <f t="shared" si="250"/>
        <v>83200000</v>
      </c>
      <c r="AH426" s="2">
        <f t="shared" si="251"/>
        <v>0</v>
      </c>
      <c r="AI426" s="21">
        <f t="shared" si="252"/>
        <v>0</v>
      </c>
      <c r="AJ426" s="2">
        <f t="shared" si="253"/>
        <v>83200000</v>
      </c>
      <c r="AK426" s="2">
        <f t="shared" si="254"/>
        <v>0</v>
      </c>
      <c r="AL426" s="37">
        <f t="shared" si="255"/>
        <v>0</v>
      </c>
      <c r="AM426" s="37"/>
      <c r="AN426" s="37"/>
      <c r="AO426" s="37"/>
      <c r="AP426" s="37"/>
      <c r="AQ426" s="37"/>
      <c r="AR426" s="37"/>
      <c r="AS426" s="37"/>
      <c r="AT426" s="37"/>
      <c r="AU426" s="37"/>
      <c r="AV426" s="37"/>
      <c r="AW426" s="37"/>
      <c r="AX426" s="37"/>
    </row>
    <row r="427" spans="1:50" x14ac:dyDescent="0.45">
      <c r="A427" s="25">
        <f t="shared" ref="A427:C427" si="318">A426+1</f>
        <v>44257</v>
      </c>
      <c r="B427">
        <f t="shared" si="318"/>
        <v>405</v>
      </c>
      <c r="C427">
        <f t="shared" si="318"/>
        <v>372</v>
      </c>
      <c r="K427" s="26">
        <f t="shared" si="231"/>
        <v>7.3332448057426233E-15</v>
      </c>
      <c r="L427" s="28">
        <f t="shared" si="232"/>
        <v>1.0000000000000513</v>
      </c>
      <c r="M427" s="28">
        <f t="shared" si="233"/>
        <v>94521211131141.5</v>
      </c>
      <c r="N427" s="31">
        <f t="shared" si="234"/>
        <v>7.1428571428578752E-2</v>
      </c>
      <c r="O427" s="2">
        <f t="shared" si="260"/>
        <v>69367540.258156791</v>
      </c>
      <c r="P427" s="2">
        <f t="shared" si="261"/>
        <v>824783.44814260956</v>
      </c>
      <c r="Q427" s="21">
        <f t="shared" si="262"/>
        <v>13007676.293700598</v>
      </c>
      <c r="R427" s="2">
        <f t="shared" si="235"/>
        <v>83200000</v>
      </c>
      <c r="S427" s="2">
        <f t="shared" si="236"/>
        <v>0</v>
      </c>
      <c r="T427" s="21">
        <f t="shared" si="237"/>
        <v>0</v>
      </c>
      <c r="U427" s="2">
        <f t="shared" si="238"/>
        <v>83200000</v>
      </c>
      <c r="V427" s="2">
        <f t="shared" si="239"/>
        <v>0</v>
      </c>
      <c r="W427" s="21">
        <f t="shared" si="240"/>
        <v>0</v>
      </c>
      <c r="X427" s="2">
        <f t="shared" si="241"/>
        <v>83200000</v>
      </c>
      <c r="Y427" s="2">
        <f t="shared" si="242"/>
        <v>0</v>
      </c>
      <c r="Z427" s="21">
        <f t="shared" si="243"/>
        <v>0</v>
      </c>
      <c r="AA427" s="2">
        <f t="shared" si="244"/>
        <v>83200000</v>
      </c>
      <c r="AB427" s="2">
        <f t="shared" si="245"/>
        <v>0</v>
      </c>
      <c r="AC427" s="21">
        <f t="shared" si="246"/>
        <v>0</v>
      </c>
      <c r="AD427" s="2">
        <f t="shared" si="247"/>
        <v>83200000</v>
      </c>
      <c r="AE427" s="2">
        <f t="shared" si="248"/>
        <v>0</v>
      </c>
      <c r="AF427" s="21">
        <f t="shared" si="249"/>
        <v>0</v>
      </c>
      <c r="AG427" s="2">
        <f t="shared" si="250"/>
        <v>83200000</v>
      </c>
      <c r="AH427" s="2">
        <f t="shared" si="251"/>
        <v>0</v>
      </c>
      <c r="AI427" s="21">
        <f t="shared" si="252"/>
        <v>0</v>
      </c>
      <c r="AJ427" s="2">
        <f t="shared" si="253"/>
        <v>83200000</v>
      </c>
      <c r="AK427" s="2">
        <f t="shared" si="254"/>
        <v>0</v>
      </c>
      <c r="AL427" s="37">
        <f t="shared" si="255"/>
        <v>0</v>
      </c>
      <c r="AM427" s="37"/>
      <c r="AN427" s="37"/>
      <c r="AO427" s="37"/>
      <c r="AP427" s="37"/>
      <c r="AQ427" s="37"/>
      <c r="AR427" s="37"/>
      <c r="AS427" s="37"/>
      <c r="AT427" s="37"/>
      <c r="AU427" s="37"/>
      <c r="AV427" s="37"/>
      <c r="AW427" s="37"/>
      <c r="AX427" s="37"/>
    </row>
    <row r="428" spans="1:50" x14ac:dyDescent="0.45">
      <c r="A428" s="25">
        <f t="shared" ref="A428:C428" si="319">A427+1</f>
        <v>44258</v>
      </c>
      <c r="B428">
        <f t="shared" si="319"/>
        <v>406</v>
      </c>
      <c r="C428">
        <f t="shared" si="319"/>
        <v>373</v>
      </c>
      <c r="K428" s="26">
        <f t="shared" si="231"/>
        <v>6.7072231748778705E-15</v>
      </c>
      <c r="L428" s="28">
        <f t="shared" si="232"/>
        <v>1.0000000000000469</v>
      </c>
      <c r="M428" s="28">
        <f t="shared" si="233"/>
        <v>103343390027060.88</v>
      </c>
      <c r="N428" s="31">
        <f t="shared" si="234"/>
        <v>7.1428571428578086E-2</v>
      </c>
      <c r="O428" s="2">
        <f t="shared" si="260"/>
        <v>69310947.069289163</v>
      </c>
      <c r="P428" s="2">
        <f t="shared" si="261"/>
        <v>822463.53357148101</v>
      </c>
      <c r="Q428" s="21">
        <f t="shared" si="262"/>
        <v>13066589.397139356</v>
      </c>
      <c r="R428" s="2">
        <f t="shared" si="235"/>
        <v>83200000</v>
      </c>
      <c r="S428" s="2">
        <f t="shared" si="236"/>
        <v>0</v>
      </c>
      <c r="T428" s="21">
        <f t="shared" si="237"/>
        <v>0</v>
      </c>
      <c r="U428" s="2">
        <f t="shared" si="238"/>
        <v>83200000</v>
      </c>
      <c r="V428" s="2">
        <f t="shared" si="239"/>
        <v>0</v>
      </c>
      <c r="W428" s="21">
        <f t="shared" si="240"/>
        <v>0</v>
      </c>
      <c r="X428" s="2">
        <f t="shared" si="241"/>
        <v>83200000</v>
      </c>
      <c r="Y428" s="2">
        <f t="shared" si="242"/>
        <v>0</v>
      </c>
      <c r="Z428" s="21">
        <f t="shared" si="243"/>
        <v>0</v>
      </c>
      <c r="AA428" s="2">
        <f t="shared" si="244"/>
        <v>83200000</v>
      </c>
      <c r="AB428" s="2">
        <f t="shared" si="245"/>
        <v>0</v>
      </c>
      <c r="AC428" s="21">
        <f t="shared" si="246"/>
        <v>0</v>
      </c>
      <c r="AD428" s="2">
        <f t="shared" si="247"/>
        <v>83200000</v>
      </c>
      <c r="AE428" s="2">
        <f t="shared" si="248"/>
        <v>0</v>
      </c>
      <c r="AF428" s="21">
        <f t="shared" si="249"/>
        <v>0</v>
      </c>
      <c r="AG428" s="2">
        <f t="shared" si="250"/>
        <v>83200000</v>
      </c>
      <c r="AH428" s="2">
        <f t="shared" si="251"/>
        <v>0</v>
      </c>
      <c r="AI428" s="21">
        <f t="shared" si="252"/>
        <v>0</v>
      </c>
      <c r="AJ428" s="2">
        <f t="shared" si="253"/>
        <v>83200000</v>
      </c>
      <c r="AK428" s="2">
        <f t="shared" si="254"/>
        <v>0</v>
      </c>
      <c r="AL428" s="37">
        <f t="shared" si="255"/>
        <v>0</v>
      </c>
      <c r="AM428" s="37"/>
      <c r="AN428" s="37"/>
      <c r="AO428" s="37"/>
      <c r="AP428" s="37"/>
      <c r="AQ428" s="37"/>
      <c r="AR428" s="37"/>
      <c r="AS428" s="37"/>
      <c r="AT428" s="37"/>
      <c r="AU428" s="37"/>
      <c r="AV428" s="37"/>
      <c r="AW428" s="37"/>
      <c r="AX428" s="37"/>
    </row>
    <row r="429" spans="1:50" x14ac:dyDescent="0.45">
      <c r="A429" s="25">
        <f t="shared" ref="A429:C429" si="320">A428+1</f>
        <v>44259</v>
      </c>
      <c r="B429">
        <f t="shared" si="320"/>
        <v>407</v>
      </c>
      <c r="C429">
        <f t="shared" si="320"/>
        <v>374</v>
      </c>
      <c r="K429" s="26">
        <f t="shared" si="231"/>
        <v>6.1346435185676376E-15</v>
      </c>
      <c r="L429" s="28">
        <f t="shared" si="232"/>
        <v>1.0000000000000429</v>
      </c>
      <c r="M429" s="28">
        <f t="shared" si="233"/>
        <v>112988990878118.13</v>
      </c>
      <c r="N429" s="31">
        <f t="shared" si="234"/>
        <v>7.1428571428577642E-2</v>
      </c>
      <c r="O429" s="2">
        <f t="shared" si="260"/>
        <v>69254559.104676038</v>
      </c>
      <c r="P429" s="2">
        <f t="shared" si="261"/>
        <v>820104.10292949842</v>
      </c>
      <c r="Q429" s="21">
        <f t="shared" si="262"/>
        <v>13125336.792394463</v>
      </c>
      <c r="R429" s="2">
        <f t="shared" si="235"/>
        <v>83200000</v>
      </c>
      <c r="S429" s="2">
        <f t="shared" si="236"/>
        <v>0</v>
      </c>
      <c r="T429" s="21">
        <f t="shared" si="237"/>
        <v>0</v>
      </c>
      <c r="U429" s="2">
        <f t="shared" si="238"/>
        <v>83200000</v>
      </c>
      <c r="V429" s="2">
        <f t="shared" si="239"/>
        <v>0</v>
      </c>
      <c r="W429" s="21">
        <f t="shared" si="240"/>
        <v>0</v>
      </c>
      <c r="X429" s="2">
        <f t="shared" si="241"/>
        <v>83200000</v>
      </c>
      <c r="Y429" s="2">
        <f t="shared" si="242"/>
        <v>0</v>
      </c>
      <c r="Z429" s="21">
        <f t="shared" si="243"/>
        <v>0</v>
      </c>
      <c r="AA429" s="2">
        <f t="shared" si="244"/>
        <v>83200000</v>
      </c>
      <c r="AB429" s="2">
        <f t="shared" si="245"/>
        <v>0</v>
      </c>
      <c r="AC429" s="21">
        <f t="shared" si="246"/>
        <v>0</v>
      </c>
      <c r="AD429" s="2">
        <f t="shared" si="247"/>
        <v>83200000</v>
      </c>
      <c r="AE429" s="2">
        <f t="shared" si="248"/>
        <v>0</v>
      </c>
      <c r="AF429" s="21">
        <f t="shared" si="249"/>
        <v>0</v>
      </c>
      <c r="AG429" s="2">
        <f t="shared" si="250"/>
        <v>83200000</v>
      </c>
      <c r="AH429" s="2">
        <f t="shared" si="251"/>
        <v>0</v>
      </c>
      <c r="AI429" s="21">
        <f t="shared" si="252"/>
        <v>0</v>
      </c>
      <c r="AJ429" s="2">
        <f t="shared" si="253"/>
        <v>83200000</v>
      </c>
      <c r="AK429" s="2">
        <f t="shared" si="254"/>
        <v>0</v>
      </c>
      <c r="AL429" s="37">
        <f t="shared" si="255"/>
        <v>0</v>
      </c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</row>
    <row r="430" spans="1:50" x14ac:dyDescent="0.45">
      <c r="A430" s="25">
        <f t="shared" ref="A430:C430" si="321">A429+1</f>
        <v>44260</v>
      </c>
      <c r="B430">
        <f t="shared" si="321"/>
        <v>408</v>
      </c>
      <c r="C430">
        <f t="shared" si="321"/>
        <v>375</v>
      </c>
      <c r="K430" s="26">
        <f t="shared" si="231"/>
        <v>5.6109436228188704E-15</v>
      </c>
      <c r="L430" s="28">
        <f t="shared" si="232"/>
        <v>1.0000000000000393</v>
      </c>
      <c r="M430" s="28">
        <f t="shared" si="233"/>
        <v>123534868135373.73</v>
      </c>
      <c r="N430" s="31">
        <f t="shared" si="234"/>
        <v>7.1428571428576976E-2</v>
      </c>
      <c r="O430" s="2">
        <f t="shared" si="260"/>
        <v>69198378.645102113</v>
      </c>
      <c r="P430" s="2">
        <f t="shared" si="261"/>
        <v>817705.69800845417</v>
      </c>
      <c r="Q430" s="21">
        <f t="shared" si="262"/>
        <v>13183915.656889433</v>
      </c>
      <c r="R430" s="2">
        <f t="shared" si="235"/>
        <v>83200000</v>
      </c>
      <c r="S430" s="2">
        <f t="shared" si="236"/>
        <v>0</v>
      </c>
      <c r="T430" s="21">
        <f t="shared" si="237"/>
        <v>0</v>
      </c>
      <c r="U430" s="2">
        <f t="shared" si="238"/>
        <v>83200000</v>
      </c>
      <c r="V430" s="2">
        <f t="shared" si="239"/>
        <v>0</v>
      </c>
      <c r="W430" s="21">
        <f t="shared" si="240"/>
        <v>0</v>
      </c>
      <c r="X430" s="2">
        <f t="shared" si="241"/>
        <v>83200000</v>
      </c>
      <c r="Y430" s="2">
        <f t="shared" si="242"/>
        <v>0</v>
      </c>
      <c r="Z430" s="21">
        <f t="shared" si="243"/>
        <v>0</v>
      </c>
      <c r="AA430" s="2">
        <f t="shared" si="244"/>
        <v>83200000</v>
      </c>
      <c r="AB430" s="2">
        <f t="shared" si="245"/>
        <v>0</v>
      </c>
      <c r="AC430" s="21">
        <f t="shared" si="246"/>
        <v>0</v>
      </c>
      <c r="AD430" s="2">
        <f t="shared" si="247"/>
        <v>83200000</v>
      </c>
      <c r="AE430" s="2">
        <f t="shared" si="248"/>
        <v>0</v>
      </c>
      <c r="AF430" s="21">
        <f t="shared" si="249"/>
        <v>0</v>
      </c>
      <c r="AG430" s="2">
        <f t="shared" si="250"/>
        <v>83200000</v>
      </c>
      <c r="AH430" s="2">
        <f t="shared" si="251"/>
        <v>0</v>
      </c>
      <c r="AI430" s="21">
        <f t="shared" si="252"/>
        <v>0</v>
      </c>
      <c r="AJ430" s="2">
        <f t="shared" si="253"/>
        <v>83200000</v>
      </c>
      <c r="AK430" s="2">
        <f t="shared" si="254"/>
        <v>0</v>
      </c>
      <c r="AL430" s="37">
        <f t="shared" si="255"/>
        <v>0</v>
      </c>
      <c r="AM430" s="37"/>
      <c r="AN430" s="37"/>
      <c r="AO430" s="37"/>
      <c r="AP430" s="37"/>
      <c r="AQ430" s="37"/>
      <c r="AR430" s="37"/>
      <c r="AS430" s="37"/>
      <c r="AT430" s="37"/>
      <c r="AU430" s="37"/>
      <c r="AV430" s="37"/>
      <c r="AW430" s="37"/>
      <c r="AX430" s="37"/>
    </row>
    <row r="431" spans="1:50" x14ac:dyDescent="0.45">
      <c r="A431" s="25">
        <f t="shared" ref="A431:C431" si="322">A430+1</f>
        <v>44261</v>
      </c>
      <c r="B431">
        <f t="shared" si="322"/>
        <v>409</v>
      </c>
      <c r="C431">
        <f t="shared" si="322"/>
        <v>376</v>
      </c>
      <c r="K431" s="26">
        <f t="shared" ref="K431:K494" si="323">$J$19*EXP($J$20*C431)</f>
        <v>5.1319507389734663E-15</v>
      </c>
      <c r="L431" s="28">
        <f t="shared" ref="L431:L494" si="324">(EXP(7*K431))</f>
        <v>1.000000000000036</v>
      </c>
      <c r="M431" s="28">
        <f t="shared" ref="M431:M494" si="325">LN(2)/K431</f>
        <v>135065049493946.25</v>
      </c>
      <c r="N431" s="31">
        <f t="shared" ref="N431:N494" si="326">EXP(K431)-1+$Q$9</f>
        <v>7.1428571428576532E-2</v>
      </c>
      <c r="O431" s="2">
        <f t="shared" si="260"/>
        <v>69142407.927247107</v>
      </c>
      <c r="P431" s="2">
        <f t="shared" si="261"/>
        <v>815268.86600571021</v>
      </c>
      <c r="Q431" s="21">
        <f t="shared" si="262"/>
        <v>13242323.206747184</v>
      </c>
      <c r="R431" s="2">
        <f t="shared" ref="R431:R494" si="327">R430-$N$102*R430*S430/$Q$2</f>
        <v>83200000</v>
      </c>
      <c r="S431" s="2">
        <f t="shared" ref="S431:S494" si="328">S430+$N$102*R430*S430/$Q$2-$Q$9*S430</f>
        <v>0</v>
      </c>
      <c r="T431" s="21">
        <f t="shared" ref="T431:T494" si="329">$Q$2-R431-S431</f>
        <v>0</v>
      </c>
      <c r="U431" s="2">
        <f t="shared" ref="U431:U494" si="330">U430-$N$109*U430*V430/$Q$2</f>
        <v>83200000</v>
      </c>
      <c r="V431" s="2">
        <f t="shared" ref="V431:V494" si="331">V430+$N$109*U430*V430/$Q$2-$Q$9*V430</f>
        <v>0</v>
      </c>
      <c r="W431" s="21">
        <f t="shared" ref="W431:W494" si="332">$Q$2-U431-V431</f>
        <v>0</v>
      </c>
      <c r="X431" s="2">
        <f t="shared" ref="X431:X494" si="333">X430-$N$115*X430*Y430/$Q$2</f>
        <v>83200000</v>
      </c>
      <c r="Y431" s="2">
        <f t="shared" ref="Y431:Y494" si="334">Y430+$N$115*X430*Y430/$Q$2-$Q$9*Y430</f>
        <v>0</v>
      </c>
      <c r="Z431" s="21">
        <f t="shared" ref="Z431:Z494" si="335">$Q$2-X431-Y431</f>
        <v>0</v>
      </c>
      <c r="AA431" s="2">
        <f t="shared" ref="AA431:AA494" si="336">AA430-$N$122*AA430*AB430/$Q$2</f>
        <v>83200000</v>
      </c>
      <c r="AB431" s="2">
        <f t="shared" ref="AB431:AB494" si="337">AB430+$N$122*AA430*AB430/$Q$2-$Q$9*AB430</f>
        <v>0</v>
      </c>
      <c r="AC431" s="21">
        <f t="shared" ref="AC431:AC494" si="338">$Q$2-AA431-AB431</f>
        <v>0</v>
      </c>
      <c r="AD431" s="2">
        <f t="shared" ref="AD431:AD494" si="339">AD430-$N$129*AD430*AE430/$Q$2</f>
        <v>83200000</v>
      </c>
      <c r="AE431" s="2">
        <f t="shared" ref="AE431:AE494" si="340">AE430+$N$129*AD430*AE430/$Q$2-$Q$9*AE430</f>
        <v>0</v>
      </c>
      <c r="AF431" s="21">
        <f t="shared" ref="AF431:AF494" si="341">$Q$2-AD431-AE431</f>
        <v>0</v>
      </c>
      <c r="AG431" s="2">
        <f t="shared" ref="AG431:AG494" si="342">AG430-$N$136*AG430*AH430/$Q$2</f>
        <v>83200000</v>
      </c>
      <c r="AH431" s="2">
        <f t="shared" ref="AH431:AH494" si="343">AH430+$N$136*AG430*AH430/$Q$2-$Q$9*AH430</f>
        <v>0</v>
      </c>
      <c r="AI431" s="21">
        <f t="shared" ref="AI431:AI494" si="344">$Q$2-AG431-AH431</f>
        <v>0</v>
      </c>
      <c r="AJ431" s="2">
        <f t="shared" ref="AJ431:AJ494" si="345">AJ430-$N$143*AJ430*AK430/$Q$2</f>
        <v>83200000</v>
      </c>
      <c r="AK431" s="2">
        <f t="shared" ref="AK431:AK494" si="346">AK430+$N$143*AJ430*AK430/$Q$2-$Q$9*AK430</f>
        <v>0</v>
      </c>
      <c r="AL431" s="37">
        <f t="shared" ref="AL431:AL494" si="347">$Q$2-AJ431-AK431</f>
        <v>0</v>
      </c>
      <c r="AM431" s="37"/>
      <c r="AN431" s="37"/>
      <c r="AO431" s="37"/>
      <c r="AP431" s="37"/>
      <c r="AQ431" s="37"/>
      <c r="AR431" s="37"/>
      <c r="AS431" s="37"/>
      <c r="AT431" s="37"/>
      <c r="AU431" s="37"/>
      <c r="AV431" s="37"/>
      <c r="AW431" s="37"/>
      <c r="AX431" s="37"/>
    </row>
    <row r="432" spans="1:50" x14ac:dyDescent="0.45">
      <c r="A432" s="25">
        <f t="shared" ref="A432:C432" si="348">A431+1</f>
        <v>44262</v>
      </c>
      <c r="B432">
        <f t="shared" si="348"/>
        <v>410</v>
      </c>
      <c r="C432">
        <f t="shared" si="348"/>
        <v>377</v>
      </c>
      <c r="K432" s="26">
        <f t="shared" si="323"/>
        <v>4.6938483359807441E-15</v>
      </c>
      <c r="L432" s="28">
        <f t="shared" si="324"/>
        <v>1.0000000000000329</v>
      </c>
      <c r="M432" s="28">
        <f t="shared" si="325"/>
        <v>147671405410911.59</v>
      </c>
      <c r="N432" s="31">
        <f t="shared" si="326"/>
        <v>7.1428571428576088E-2</v>
      </c>
      <c r="O432" s="2">
        <f t="shared" si="260"/>
        <v>69086649.143541738</v>
      </c>
      <c r="P432" s="2">
        <f t="shared" si="261"/>
        <v>812794.15928210283</v>
      </c>
      <c r="Q432" s="21">
        <f t="shared" si="262"/>
        <v>13300556.697176158</v>
      </c>
      <c r="R432" s="2">
        <f t="shared" si="327"/>
        <v>83200000</v>
      </c>
      <c r="S432" s="2">
        <f t="shared" si="328"/>
        <v>0</v>
      </c>
      <c r="T432" s="21">
        <f t="shared" si="329"/>
        <v>0</v>
      </c>
      <c r="U432" s="2">
        <f t="shared" si="330"/>
        <v>83200000</v>
      </c>
      <c r="V432" s="2">
        <f t="shared" si="331"/>
        <v>0</v>
      </c>
      <c r="W432" s="21">
        <f t="shared" si="332"/>
        <v>0</v>
      </c>
      <c r="X432" s="2">
        <f t="shared" si="333"/>
        <v>83200000</v>
      </c>
      <c r="Y432" s="2">
        <f t="shared" si="334"/>
        <v>0</v>
      </c>
      <c r="Z432" s="21">
        <f t="shared" si="335"/>
        <v>0</v>
      </c>
      <c r="AA432" s="2">
        <f t="shared" si="336"/>
        <v>83200000</v>
      </c>
      <c r="AB432" s="2">
        <f t="shared" si="337"/>
        <v>0</v>
      </c>
      <c r="AC432" s="21">
        <f t="shared" si="338"/>
        <v>0</v>
      </c>
      <c r="AD432" s="2">
        <f t="shared" si="339"/>
        <v>83200000</v>
      </c>
      <c r="AE432" s="2">
        <f t="shared" si="340"/>
        <v>0</v>
      </c>
      <c r="AF432" s="21">
        <f t="shared" si="341"/>
        <v>0</v>
      </c>
      <c r="AG432" s="2">
        <f t="shared" si="342"/>
        <v>83200000</v>
      </c>
      <c r="AH432" s="2">
        <f t="shared" si="343"/>
        <v>0</v>
      </c>
      <c r="AI432" s="21">
        <f t="shared" si="344"/>
        <v>0</v>
      </c>
      <c r="AJ432" s="2">
        <f t="shared" si="345"/>
        <v>83200000</v>
      </c>
      <c r="AK432" s="2">
        <f t="shared" si="346"/>
        <v>0</v>
      </c>
      <c r="AL432" s="37">
        <f t="shared" si="347"/>
        <v>0</v>
      </c>
      <c r="AM432" s="37"/>
      <c r="AN432" s="37"/>
      <c r="AO432" s="37"/>
      <c r="AP432" s="37"/>
      <c r="AQ432" s="37"/>
      <c r="AR432" s="37"/>
      <c r="AS432" s="37"/>
      <c r="AT432" s="37"/>
      <c r="AU432" s="37"/>
      <c r="AV432" s="37"/>
      <c r="AW432" s="37"/>
      <c r="AX432" s="37"/>
    </row>
    <row r="433" spans="1:50" x14ac:dyDescent="0.45">
      <c r="A433" s="25">
        <f t="shared" ref="A433:C433" si="349">A432+1</f>
        <v>44263</v>
      </c>
      <c r="B433">
        <f t="shared" si="349"/>
        <v>411</v>
      </c>
      <c r="C433">
        <f t="shared" si="349"/>
        <v>378</v>
      </c>
      <c r="K433" s="26">
        <f t="shared" si="323"/>
        <v>4.2931456909495313E-15</v>
      </c>
      <c r="L433" s="28">
        <f t="shared" si="324"/>
        <v>1.00000000000003</v>
      </c>
      <c r="M433" s="28">
        <f t="shared" si="325"/>
        <v>161454381112940.81</v>
      </c>
      <c r="N433" s="31">
        <f t="shared" si="326"/>
        <v>7.1428571428575643E-2</v>
      </c>
      <c r="O433" s="2">
        <f t="shared" si="260"/>
        <v>69031104.442041054</v>
      </c>
      <c r="P433" s="2">
        <f t="shared" si="261"/>
        <v>810282.13511977356</v>
      </c>
      <c r="Q433" s="21">
        <f t="shared" si="262"/>
        <v>13358613.422839172</v>
      </c>
      <c r="R433" s="2">
        <f t="shared" si="327"/>
        <v>83200000</v>
      </c>
      <c r="S433" s="2">
        <f t="shared" si="328"/>
        <v>0</v>
      </c>
      <c r="T433" s="21">
        <f t="shared" si="329"/>
        <v>0</v>
      </c>
      <c r="U433" s="2">
        <f t="shared" si="330"/>
        <v>83200000</v>
      </c>
      <c r="V433" s="2">
        <f t="shared" si="331"/>
        <v>0</v>
      </c>
      <c r="W433" s="21">
        <f t="shared" si="332"/>
        <v>0</v>
      </c>
      <c r="X433" s="2">
        <f t="shared" si="333"/>
        <v>83200000</v>
      </c>
      <c r="Y433" s="2">
        <f t="shared" si="334"/>
        <v>0</v>
      </c>
      <c r="Z433" s="21">
        <f t="shared" si="335"/>
        <v>0</v>
      </c>
      <c r="AA433" s="2">
        <f t="shared" si="336"/>
        <v>83200000</v>
      </c>
      <c r="AB433" s="2">
        <f t="shared" si="337"/>
        <v>0</v>
      </c>
      <c r="AC433" s="21">
        <f t="shared" si="338"/>
        <v>0</v>
      </c>
      <c r="AD433" s="2">
        <f t="shared" si="339"/>
        <v>83200000</v>
      </c>
      <c r="AE433" s="2">
        <f t="shared" si="340"/>
        <v>0</v>
      </c>
      <c r="AF433" s="21">
        <f t="shared" si="341"/>
        <v>0</v>
      </c>
      <c r="AG433" s="2">
        <f t="shared" si="342"/>
        <v>83200000</v>
      </c>
      <c r="AH433" s="2">
        <f t="shared" si="343"/>
        <v>0</v>
      </c>
      <c r="AI433" s="21">
        <f t="shared" si="344"/>
        <v>0</v>
      </c>
      <c r="AJ433" s="2">
        <f t="shared" si="345"/>
        <v>83200000</v>
      </c>
      <c r="AK433" s="2">
        <f t="shared" si="346"/>
        <v>0</v>
      </c>
      <c r="AL433" s="37">
        <f t="shared" si="347"/>
        <v>0</v>
      </c>
      <c r="AM433" s="37"/>
      <c r="AN433" s="37"/>
      <c r="AO433" s="37"/>
      <c r="AP433" s="37"/>
      <c r="AQ433" s="37"/>
      <c r="AR433" s="37"/>
      <c r="AS433" s="37"/>
      <c r="AT433" s="37"/>
      <c r="AU433" s="37"/>
      <c r="AV433" s="37"/>
      <c r="AW433" s="37"/>
      <c r="AX433" s="37"/>
    </row>
    <row r="434" spans="1:50" x14ac:dyDescent="0.45">
      <c r="A434" s="25">
        <f t="shared" ref="A434:C434" si="350">A433+1</f>
        <v>44264</v>
      </c>
      <c r="B434">
        <f t="shared" si="350"/>
        <v>412</v>
      </c>
      <c r="C434">
        <f t="shared" si="350"/>
        <v>379</v>
      </c>
      <c r="K434" s="26">
        <f t="shared" si="323"/>
        <v>3.9266500756819805E-15</v>
      </c>
      <c r="L434" s="28">
        <f t="shared" si="324"/>
        <v>1.0000000000000275</v>
      </c>
      <c r="M434" s="28">
        <f t="shared" si="325"/>
        <v>176523796926202.94</v>
      </c>
      <c r="N434" s="31">
        <f t="shared" si="326"/>
        <v>7.1428571428575421E-2</v>
      </c>
      <c r="O434" s="2">
        <f t="shared" si="260"/>
        <v>68975775.926315039</v>
      </c>
      <c r="P434" s="2">
        <f t="shared" si="261"/>
        <v>807733.35548008932</v>
      </c>
      <c r="Q434" s="21">
        <f t="shared" si="262"/>
        <v>13416490.718204871</v>
      </c>
      <c r="R434" s="2">
        <f t="shared" si="327"/>
        <v>83200000</v>
      </c>
      <c r="S434" s="2">
        <f t="shared" si="328"/>
        <v>0</v>
      </c>
      <c r="T434" s="21">
        <f t="shared" si="329"/>
        <v>0</v>
      </c>
      <c r="U434" s="2">
        <f t="shared" si="330"/>
        <v>83200000</v>
      </c>
      <c r="V434" s="2">
        <f t="shared" si="331"/>
        <v>0</v>
      </c>
      <c r="W434" s="21">
        <f t="shared" si="332"/>
        <v>0</v>
      </c>
      <c r="X434" s="2">
        <f t="shared" si="333"/>
        <v>83200000</v>
      </c>
      <c r="Y434" s="2">
        <f t="shared" si="334"/>
        <v>0</v>
      </c>
      <c r="Z434" s="21">
        <f t="shared" si="335"/>
        <v>0</v>
      </c>
      <c r="AA434" s="2">
        <f t="shared" si="336"/>
        <v>83200000</v>
      </c>
      <c r="AB434" s="2">
        <f t="shared" si="337"/>
        <v>0</v>
      </c>
      <c r="AC434" s="21">
        <f t="shared" si="338"/>
        <v>0</v>
      </c>
      <c r="AD434" s="2">
        <f t="shared" si="339"/>
        <v>83200000</v>
      </c>
      <c r="AE434" s="2">
        <f t="shared" si="340"/>
        <v>0</v>
      </c>
      <c r="AF434" s="21">
        <f t="shared" si="341"/>
        <v>0</v>
      </c>
      <c r="AG434" s="2">
        <f t="shared" si="342"/>
        <v>83200000</v>
      </c>
      <c r="AH434" s="2">
        <f t="shared" si="343"/>
        <v>0</v>
      </c>
      <c r="AI434" s="21">
        <f t="shared" si="344"/>
        <v>0</v>
      </c>
      <c r="AJ434" s="2">
        <f t="shared" si="345"/>
        <v>83200000</v>
      </c>
      <c r="AK434" s="2">
        <f t="shared" si="346"/>
        <v>0</v>
      </c>
      <c r="AL434" s="37">
        <f t="shared" si="347"/>
        <v>0</v>
      </c>
      <c r="AM434" s="37"/>
      <c r="AN434" s="37"/>
      <c r="AO434" s="37"/>
      <c r="AP434" s="37"/>
      <c r="AQ434" s="37"/>
      <c r="AR434" s="37"/>
      <c r="AS434" s="37"/>
      <c r="AT434" s="37"/>
      <c r="AU434" s="37"/>
      <c r="AV434" s="37"/>
      <c r="AW434" s="37"/>
      <c r="AX434" s="37"/>
    </row>
    <row r="435" spans="1:50" x14ac:dyDescent="0.45">
      <c r="A435" s="25">
        <f t="shared" ref="A435:C435" si="351">A434+1</f>
        <v>44265</v>
      </c>
      <c r="B435">
        <f t="shared" si="351"/>
        <v>413</v>
      </c>
      <c r="C435">
        <f t="shared" si="351"/>
        <v>380</v>
      </c>
      <c r="K435" s="26">
        <f t="shared" si="323"/>
        <v>3.5914413175768832E-15</v>
      </c>
      <c r="L435" s="28">
        <f t="shared" si="324"/>
        <v>1.0000000000000251</v>
      </c>
      <c r="M435" s="28">
        <f t="shared" si="325"/>
        <v>192999723305407.13</v>
      </c>
      <c r="N435" s="31">
        <f t="shared" si="326"/>
        <v>7.1428571428574977E-2</v>
      </c>
      <c r="O435" s="2">
        <f t="shared" ref="O435:O498" si="352">O434-$N$113*O434*P434/$Q$2</f>
        <v>68920665.655356169</v>
      </c>
      <c r="P435" s="2">
        <f t="shared" ref="P435:P498" si="353">P434+$N$113*O434*P434/$Q$2-$Q$9*P434</f>
        <v>805148.38676181075</v>
      </c>
      <c r="Q435" s="21">
        <f t="shared" ref="Q435:Q498" si="354">$Q$2-O435-P435</f>
        <v>13474185.957882021</v>
      </c>
      <c r="R435" s="2">
        <f t="shared" si="327"/>
        <v>83200000</v>
      </c>
      <c r="S435" s="2">
        <f t="shared" si="328"/>
        <v>0</v>
      </c>
      <c r="T435" s="21">
        <f t="shared" si="329"/>
        <v>0</v>
      </c>
      <c r="U435" s="2">
        <f t="shared" si="330"/>
        <v>83200000</v>
      </c>
      <c r="V435" s="2">
        <f t="shared" si="331"/>
        <v>0</v>
      </c>
      <c r="W435" s="21">
        <f t="shared" si="332"/>
        <v>0</v>
      </c>
      <c r="X435" s="2">
        <f t="shared" si="333"/>
        <v>83200000</v>
      </c>
      <c r="Y435" s="2">
        <f t="shared" si="334"/>
        <v>0</v>
      </c>
      <c r="Z435" s="21">
        <f t="shared" si="335"/>
        <v>0</v>
      </c>
      <c r="AA435" s="2">
        <f t="shared" si="336"/>
        <v>83200000</v>
      </c>
      <c r="AB435" s="2">
        <f t="shared" si="337"/>
        <v>0</v>
      </c>
      <c r="AC435" s="21">
        <f t="shared" si="338"/>
        <v>0</v>
      </c>
      <c r="AD435" s="2">
        <f t="shared" si="339"/>
        <v>83200000</v>
      </c>
      <c r="AE435" s="2">
        <f t="shared" si="340"/>
        <v>0</v>
      </c>
      <c r="AF435" s="21">
        <f t="shared" si="341"/>
        <v>0</v>
      </c>
      <c r="AG435" s="2">
        <f t="shared" si="342"/>
        <v>83200000</v>
      </c>
      <c r="AH435" s="2">
        <f t="shared" si="343"/>
        <v>0</v>
      </c>
      <c r="AI435" s="21">
        <f t="shared" si="344"/>
        <v>0</v>
      </c>
      <c r="AJ435" s="2">
        <f t="shared" si="345"/>
        <v>83200000</v>
      </c>
      <c r="AK435" s="2">
        <f t="shared" si="346"/>
        <v>0</v>
      </c>
      <c r="AL435" s="37">
        <f t="shared" si="347"/>
        <v>0</v>
      </c>
      <c r="AM435" s="37"/>
      <c r="AN435" s="37"/>
      <c r="AO435" s="37"/>
      <c r="AP435" s="37"/>
      <c r="AQ435" s="37"/>
      <c r="AR435" s="37"/>
      <c r="AS435" s="37"/>
      <c r="AT435" s="37"/>
      <c r="AU435" s="37"/>
      <c r="AV435" s="37"/>
      <c r="AW435" s="37"/>
      <c r="AX435" s="37"/>
    </row>
    <row r="436" spans="1:50" x14ac:dyDescent="0.45">
      <c r="A436" s="25">
        <f t="shared" ref="A436:C436" si="355">A435+1</f>
        <v>44266</v>
      </c>
      <c r="B436">
        <f t="shared" si="355"/>
        <v>414</v>
      </c>
      <c r="C436">
        <f t="shared" si="355"/>
        <v>381</v>
      </c>
      <c r="K436" s="26">
        <f t="shared" si="323"/>
        <v>3.2848485322079984E-15</v>
      </c>
      <c r="L436" s="28">
        <f t="shared" si="324"/>
        <v>1.0000000000000231</v>
      </c>
      <c r="M436" s="28">
        <f t="shared" si="325"/>
        <v>211013437534067.34</v>
      </c>
      <c r="N436" s="31">
        <f t="shared" si="326"/>
        <v>7.1428571428574755E-2</v>
      </c>
      <c r="O436" s="2">
        <f t="shared" si="352"/>
        <v>68865775.643503904</v>
      </c>
      <c r="P436" s="2">
        <f t="shared" si="353"/>
        <v>802527.79955966619</v>
      </c>
      <c r="Q436" s="21">
        <f t="shared" si="354"/>
        <v>13531696.55693643</v>
      </c>
      <c r="R436" s="2">
        <f t="shared" si="327"/>
        <v>83200000</v>
      </c>
      <c r="S436" s="2">
        <f t="shared" si="328"/>
        <v>0</v>
      </c>
      <c r="T436" s="21">
        <f t="shared" si="329"/>
        <v>0</v>
      </c>
      <c r="U436" s="2">
        <f t="shared" si="330"/>
        <v>83200000</v>
      </c>
      <c r="V436" s="2">
        <f t="shared" si="331"/>
        <v>0</v>
      </c>
      <c r="W436" s="21">
        <f t="shared" si="332"/>
        <v>0</v>
      </c>
      <c r="X436" s="2">
        <f t="shared" si="333"/>
        <v>83200000</v>
      </c>
      <c r="Y436" s="2">
        <f t="shared" si="334"/>
        <v>0</v>
      </c>
      <c r="Z436" s="21">
        <f t="shared" si="335"/>
        <v>0</v>
      </c>
      <c r="AA436" s="2">
        <f t="shared" si="336"/>
        <v>83200000</v>
      </c>
      <c r="AB436" s="2">
        <f t="shared" si="337"/>
        <v>0</v>
      </c>
      <c r="AC436" s="21">
        <f t="shared" si="338"/>
        <v>0</v>
      </c>
      <c r="AD436" s="2">
        <f t="shared" si="339"/>
        <v>83200000</v>
      </c>
      <c r="AE436" s="2">
        <f t="shared" si="340"/>
        <v>0</v>
      </c>
      <c r="AF436" s="21">
        <f t="shared" si="341"/>
        <v>0</v>
      </c>
      <c r="AG436" s="2">
        <f t="shared" si="342"/>
        <v>83200000</v>
      </c>
      <c r="AH436" s="2">
        <f t="shared" si="343"/>
        <v>0</v>
      </c>
      <c r="AI436" s="21">
        <f t="shared" si="344"/>
        <v>0</v>
      </c>
      <c r="AJ436" s="2">
        <f t="shared" si="345"/>
        <v>83200000</v>
      </c>
      <c r="AK436" s="2">
        <f t="shared" si="346"/>
        <v>0</v>
      </c>
      <c r="AL436" s="37">
        <f t="shared" si="347"/>
        <v>0</v>
      </c>
      <c r="AM436" s="37"/>
      <c r="AN436" s="37"/>
      <c r="AO436" s="37"/>
      <c r="AP436" s="37"/>
      <c r="AQ436" s="37"/>
      <c r="AR436" s="37"/>
      <c r="AS436" s="37"/>
      <c r="AT436" s="37"/>
      <c r="AU436" s="37"/>
      <c r="AV436" s="37"/>
      <c r="AW436" s="37"/>
      <c r="AX436" s="37"/>
    </row>
    <row r="437" spans="1:50" x14ac:dyDescent="0.45">
      <c r="A437" s="25">
        <f t="shared" ref="A437:C437" si="356">A436+1</f>
        <v>44267</v>
      </c>
      <c r="B437">
        <f t="shared" si="356"/>
        <v>415</v>
      </c>
      <c r="C437">
        <f t="shared" si="356"/>
        <v>382</v>
      </c>
      <c r="K437" s="26">
        <f t="shared" si="323"/>
        <v>3.0044288421867354E-15</v>
      </c>
      <c r="L437" s="28">
        <f t="shared" si="324"/>
        <v>1.0000000000000211</v>
      </c>
      <c r="M437" s="28">
        <f t="shared" si="325"/>
        <v>230708469718805.81</v>
      </c>
      <c r="N437" s="31">
        <f t="shared" si="326"/>
        <v>7.1428571428574533E-2</v>
      </c>
      <c r="O437" s="2">
        <f t="shared" si="352"/>
        <v>68811107.86038582</v>
      </c>
      <c r="P437" s="2">
        <f t="shared" si="353"/>
        <v>799872.16842348711</v>
      </c>
      <c r="Q437" s="21">
        <f t="shared" si="354"/>
        <v>13589019.971190693</v>
      </c>
      <c r="R437" s="2">
        <f t="shared" si="327"/>
        <v>83200000</v>
      </c>
      <c r="S437" s="2">
        <f t="shared" si="328"/>
        <v>0</v>
      </c>
      <c r="T437" s="21">
        <f t="shared" si="329"/>
        <v>0</v>
      </c>
      <c r="U437" s="2">
        <f t="shared" si="330"/>
        <v>83200000</v>
      </c>
      <c r="V437" s="2">
        <f t="shared" si="331"/>
        <v>0</v>
      </c>
      <c r="W437" s="21">
        <f t="shared" si="332"/>
        <v>0</v>
      </c>
      <c r="X437" s="2">
        <f t="shared" si="333"/>
        <v>83200000</v>
      </c>
      <c r="Y437" s="2">
        <f t="shared" si="334"/>
        <v>0</v>
      </c>
      <c r="Z437" s="21">
        <f t="shared" si="335"/>
        <v>0</v>
      </c>
      <c r="AA437" s="2">
        <f t="shared" si="336"/>
        <v>83200000</v>
      </c>
      <c r="AB437" s="2">
        <f t="shared" si="337"/>
        <v>0</v>
      </c>
      <c r="AC437" s="21">
        <f t="shared" si="338"/>
        <v>0</v>
      </c>
      <c r="AD437" s="2">
        <f t="shared" si="339"/>
        <v>83200000</v>
      </c>
      <c r="AE437" s="2">
        <f t="shared" si="340"/>
        <v>0</v>
      </c>
      <c r="AF437" s="21">
        <f t="shared" si="341"/>
        <v>0</v>
      </c>
      <c r="AG437" s="2">
        <f t="shared" si="342"/>
        <v>83200000</v>
      </c>
      <c r="AH437" s="2">
        <f t="shared" si="343"/>
        <v>0</v>
      </c>
      <c r="AI437" s="21">
        <f t="shared" si="344"/>
        <v>0</v>
      </c>
      <c r="AJ437" s="2">
        <f t="shared" si="345"/>
        <v>83200000</v>
      </c>
      <c r="AK437" s="2">
        <f t="shared" si="346"/>
        <v>0</v>
      </c>
      <c r="AL437" s="37">
        <f t="shared" si="347"/>
        <v>0</v>
      </c>
      <c r="AM437" s="37"/>
      <c r="AN437" s="37"/>
      <c r="AO437" s="37"/>
      <c r="AP437" s="37"/>
      <c r="AQ437" s="37"/>
      <c r="AR437" s="37"/>
      <c r="AS437" s="37"/>
      <c r="AT437" s="37"/>
      <c r="AU437" s="37"/>
      <c r="AV437" s="37"/>
      <c r="AW437" s="37"/>
      <c r="AX437" s="37"/>
    </row>
    <row r="438" spans="1:50" x14ac:dyDescent="0.45">
      <c r="A438" s="25">
        <f t="shared" ref="A438:C438" si="357">A437+1</f>
        <v>44268</v>
      </c>
      <c r="B438">
        <f t="shared" si="357"/>
        <v>416</v>
      </c>
      <c r="C438">
        <f t="shared" si="357"/>
        <v>383</v>
      </c>
      <c r="K438" s="26">
        <f t="shared" si="323"/>
        <v>2.7479479127447003E-15</v>
      </c>
      <c r="L438" s="28">
        <f t="shared" si="324"/>
        <v>1.0000000000000193</v>
      </c>
      <c r="M438" s="28">
        <f t="shared" si="325"/>
        <v>252241746412004.31</v>
      </c>
      <c r="N438" s="31">
        <f t="shared" si="326"/>
        <v>7.1428571428574089E-2</v>
      </c>
      <c r="O438" s="2">
        <f t="shared" si="352"/>
        <v>68756664.230875283</v>
      </c>
      <c r="P438" s="2">
        <f t="shared" si="353"/>
        <v>797182.07161805558</v>
      </c>
      <c r="Q438" s="21">
        <f t="shared" si="354"/>
        <v>13646153.697506661</v>
      </c>
      <c r="R438" s="2">
        <f t="shared" si="327"/>
        <v>83200000</v>
      </c>
      <c r="S438" s="2">
        <f t="shared" si="328"/>
        <v>0</v>
      </c>
      <c r="T438" s="21">
        <f t="shared" si="329"/>
        <v>0</v>
      </c>
      <c r="U438" s="2">
        <f t="shared" si="330"/>
        <v>83200000</v>
      </c>
      <c r="V438" s="2">
        <f t="shared" si="331"/>
        <v>0</v>
      </c>
      <c r="W438" s="21">
        <f t="shared" si="332"/>
        <v>0</v>
      </c>
      <c r="X438" s="2">
        <f t="shared" si="333"/>
        <v>83200000</v>
      </c>
      <c r="Y438" s="2">
        <f t="shared" si="334"/>
        <v>0</v>
      </c>
      <c r="Z438" s="21">
        <f t="shared" si="335"/>
        <v>0</v>
      </c>
      <c r="AA438" s="2">
        <f t="shared" si="336"/>
        <v>83200000</v>
      </c>
      <c r="AB438" s="2">
        <f t="shared" si="337"/>
        <v>0</v>
      </c>
      <c r="AC438" s="21">
        <f t="shared" si="338"/>
        <v>0</v>
      </c>
      <c r="AD438" s="2">
        <f t="shared" si="339"/>
        <v>83200000</v>
      </c>
      <c r="AE438" s="2">
        <f t="shared" si="340"/>
        <v>0</v>
      </c>
      <c r="AF438" s="21">
        <f t="shared" si="341"/>
        <v>0</v>
      </c>
      <c r="AG438" s="2">
        <f t="shared" si="342"/>
        <v>83200000</v>
      </c>
      <c r="AH438" s="2">
        <f t="shared" si="343"/>
        <v>0</v>
      </c>
      <c r="AI438" s="21">
        <f t="shared" si="344"/>
        <v>0</v>
      </c>
      <c r="AJ438" s="2">
        <f t="shared" si="345"/>
        <v>83200000</v>
      </c>
      <c r="AK438" s="2">
        <f t="shared" si="346"/>
        <v>0</v>
      </c>
      <c r="AL438" s="37">
        <f t="shared" si="347"/>
        <v>0</v>
      </c>
      <c r="AM438" s="37"/>
      <c r="AN438" s="37"/>
      <c r="AO438" s="37"/>
      <c r="AP438" s="37"/>
      <c r="AQ438" s="37"/>
      <c r="AR438" s="37"/>
      <c r="AS438" s="37"/>
      <c r="AT438" s="37"/>
      <c r="AU438" s="37"/>
      <c r="AV438" s="37"/>
      <c r="AW438" s="37"/>
      <c r="AX438" s="37"/>
    </row>
    <row r="439" spans="1:50" x14ac:dyDescent="0.45">
      <c r="A439" s="25">
        <f t="shared" ref="A439:C439" si="358">A438+1</f>
        <v>44269</v>
      </c>
      <c r="B439">
        <f t="shared" si="358"/>
        <v>417</v>
      </c>
      <c r="C439">
        <f t="shared" si="358"/>
        <v>384</v>
      </c>
      <c r="K439" s="26">
        <f t="shared" si="323"/>
        <v>2.5133621489473849E-15</v>
      </c>
      <c r="L439" s="28">
        <f t="shared" si="324"/>
        <v>1.0000000000000175</v>
      </c>
      <c r="M439" s="28">
        <f t="shared" si="325"/>
        <v>275784840974962.78</v>
      </c>
      <c r="N439" s="31">
        <f t="shared" si="326"/>
        <v>7.1428571428573867E-2</v>
      </c>
      <c r="O439" s="2">
        <f t="shared" si="352"/>
        <v>68702446.635065377</v>
      </c>
      <c r="P439" s="2">
        <f t="shared" si="353"/>
        <v>794458.0908838138</v>
      </c>
      <c r="Q439" s="21">
        <f t="shared" si="354"/>
        <v>13703095.274050809</v>
      </c>
      <c r="R439" s="2">
        <f t="shared" si="327"/>
        <v>83200000</v>
      </c>
      <c r="S439" s="2">
        <f t="shared" si="328"/>
        <v>0</v>
      </c>
      <c r="T439" s="21">
        <f t="shared" si="329"/>
        <v>0</v>
      </c>
      <c r="U439" s="2">
        <f t="shared" si="330"/>
        <v>83200000</v>
      </c>
      <c r="V439" s="2">
        <f t="shared" si="331"/>
        <v>0</v>
      </c>
      <c r="W439" s="21">
        <f t="shared" si="332"/>
        <v>0</v>
      </c>
      <c r="X439" s="2">
        <f t="shared" si="333"/>
        <v>83200000</v>
      </c>
      <c r="Y439" s="2">
        <f t="shared" si="334"/>
        <v>0</v>
      </c>
      <c r="Z439" s="21">
        <f t="shared" si="335"/>
        <v>0</v>
      </c>
      <c r="AA439" s="2">
        <f t="shared" si="336"/>
        <v>83200000</v>
      </c>
      <c r="AB439" s="2">
        <f t="shared" si="337"/>
        <v>0</v>
      </c>
      <c r="AC439" s="21">
        <f t="shared" si="338"/>
        <v>0</v>
      </c>
      <c r="AD439" s="2">
        <f t="shared" si="339"/>
        <v>83200000</v>
      </c>
      <c r="AE439" s="2">
        <f t="shared" si="340"/>
        <v>0</v>
      </c>
      <c r="AF439" s="21">
        <f t="shared" si="341"/>
        <v>0</v>
      </c>
      <c r="AG439" s="2">
        <f t="shared" si="342"/>
        <v>83200000</v>
      </c>
      <c r="AH439" s="2">
        <f t="shared" si="343"/>
        <v>0</v>
      </c>
      <c r="AI439" s="21">
        <f t="shared" si="344"/>
        <v>0</v>
      </c>
      <c r="AJ439" s="2">
        <f t="shared" si="345"/>
        <v>83200000</v>
      </c>
      <c r="AK439" s="2">
        <f t="shared" si="346"/>
        <v>0</v>
      </c>
      <c r="AL439" s="37">
        <f t="shared" si="347"/>
        <v>0</v>
      </c>
      <c r="AM439" s="37"/>
      <c r="AN439" s="37"/>
      <c r="AO439" s="37"/>
      <c r="AP439" s="37"/>
      <c r="AQ439" s="37"/>
      <c r="AR439" s="37"/>
      <c r="AS439" s="37"/>
      <c r="AT439" s="37"/>
      <c r="AU439" s="37"/>
      <c r="AV439" s="37"/>
      <c r="AW439" s="37"/>
      <c r="AX439" s="37"/>
    </row>
    <row r="440" spans="1:50" x14ac:dyDescent="0.45">
      <c r="A440" s="25">
        <f t="shared" ref="A440:C440" si="359">A439+1</f>
        <v>44270</v>
      </c>
      <c r="B440">
        <f t="shared" si="359"/>
        <v>418</v>
      </c>
      <c r="C440">
        <f t="shared" si="359"/>
        <v>385</v>
      </c>
      <c r="K440" s="26">
        <f t="shared" si="323"/>
        <v>2.2988024126890716E-15</v>
      </c>
      <c r="L440" s="28">
        <f t="shared" si="324"/>
        <v>1.000000000000016</v>
      </c>
      <c r="M440" s="28">
        <f t="shared" si="325"/>
        <v>301525340644271.44</v>
      </c>
      <c r="N440" s="31">
        <f t="shared" si="326"/>
        <v>7.1428571428573645E-2</v>
      </c>
      <c r="O440" s="2">
        <f t="shared" si="352"/>
        <v>68648456.9082589</v>
      </c>
      <c r="P440" s="2">
        <f t="shared" si="353"/>
        <v>791700.81119858241</v>
      </c>
      <c r="Q440" s="21">
        <f t="shared" si="354"/>
        <v>13759842.280542517</v>
      </c>
      <c r="R440" s="2">
        <f t="shared" si="327"/>
        <v>83200000</v>
      </c>
      <c r="S440" s="2">
        <f t="shared" si="328"/>
        <v>0</v>
      </c>
      <c r="T440" s="21">
        <f t="shared" si="329"/>
        <v>0</v>
      </c>
      <c r="U440" s="2">
        <f t="shared" si="330"/>
        <v>83200000</v>
      </c>
      <c r="V440" s="2">
        <f t="shared" si="331"/>
        <v>0</v>
      </c>
      <c r="W440" s="21">
        <f t="shared" si="332"/>
        <v>0</v>
      </c>
      <c r="X440" s="2">
        <f t="shared" si="333"/>
        <v>83200000</v>
      </c>
      <c r="Y440" s="2">
        <f t="shared" si="334"/>
        <v>0</v>
      </c>
      <c r="Z440" s="21">
        <f t="shared" si="335"/>
        <v>0</v>
      </c>
      <c r="AA440" s="2">
        <f t="shared" si="336"/>
        <v>83200000</v>
      </c>
      <c r="AB440" s="2">
        <f t="shared" si="337"/>
        <v>0</v>
      </c>
      <c r="AC440" s="21">
        <f t="shared" si="338"/>
        <v>0</v>
      </c>
      <c r="AD440" s="2">
        <f t="shared" si="339"/>
        <v>83200000</v>
      </c>
      <c r="AE440" s="2">
        <f t="shared" si="340"/>
        <v>0</v>
      </c>
      <c r="AF440" s="21">
        <f t="shared" si="341"/>
        <v>0</v>
      </c>
      <c r="AG440" s="2">
        <f t="shared" si="342"/>
        <v>83200000</v>
      </c>
      <c r="AH440" s="2">
        <f t="shared" si="343"/>
        <v>0</v>
      </c>
      <c r="AI440" s="21">
        <f t="shared" si="344"/>
        <v>0</v>
      </c>
      <c r="AJ440" s="2">
        <f t="shared" si="345"/>
        <v>83200000</v>
      </c>
      <c r="AK440" s="2">
        <f t="shared" si="346"/>
        <v>0</v>
      </c>
      <c r="AL440" s="37">
        <f t="shared" si="347"/>
        <v>0</v>
      </c>
      <c r="AM440" s="37"/>
      <c r="AN440" s="37"/>
      <c r="AO440" s="37"/>
      <c r="AP440" s="37"/>
      <c r="AQ440" s="37"/>
      <c r="AR440" s="37"/>
      <c r="AS440" s="37"/>
      <c r="AT440" s="37"/>
      <c r="AU440" s="37"/>
      <c r="AV440" s="37"/>
      <c r="AW440" s="37"/>
      <c r="AX440" s="37"/>
    </row>
    <row r="441" spans="1:50" x14ac:dyDescent="0.45">
      <c r="A441" s="25">
        <f t="shared" ref="A441:C441" si="360">A440+1</f>
        <v>44271</v>
      </c>
      <c r="B441">
        <f t="shared" si="360"/>
        <v>419</v>
      </c>
      <c r="C441">
        <f t="shared" si="360"/>
        <v>386</v>
      </c>
      <c r="K441" s="26">
        <f t="shared" si="323"/>
        <v>2.1025591297291885E-15</v>
      </c>
      <c r="L441" s="28">
        <f t="shared" si="324"/>
        <v>1.0000000000000147</v>
      </c>
      <c r="M441" s="28">
        <f t="shared" si="325"/>
        <v>329668341193916</v>
      </c>
      <c r="N441" s="31">
        <f t="shared" si="326"/>
        <v>7.1428571428573423E-2</v>
      </c>
      <c r="O441" s="2">
        <f t="shared" si="352"/>
        <v>68594696.840974301</v>
      </c>
      <c r="P441" s="2">
        <f t="shared" si="353"/>
        <v>788910.82054042944</v>
      </c>
      <c r="Q441" s="21">
        <f t="shared" si="354"/>
        <v>13816392.338485269</v>
      </c>
      <c r="R441" s="2">
        <f t="shared" si="327"/>
        <v>83200000</v>
      </c>
      <c r="S441" s="2">
        <f t="shared" si="328"/>
        <v>0</v>
      </c>
      <c r="T441" s="21">
        <f t="shared" si="329"/>
        <v>0</v>
      </c>
      <c r="U441" s="2">
        <f t="shared" si="330"/>
        <v>83200000</v>
      </c>
      <c r="V441" s="2">
        <f t="shared" si="331"/>
        <v>0</v>
      </c>
      <c r="W441" s="21">
        <f t="shared" si="332"/>
        <v>0</v>
      </c>
      <c r="X441" s="2">
        <f t="shared" si="333"/>
        <v>83200000</v>
      </c>
      <c r="Y441" s="2">
        <f t="shared" si="334"/>
        <v>0</v>
      </c>
      <c r="Z441" s="21">
        <f t="shared" si="335"/>
        <v>0</v>
      </c>
      <c r="AA441" s="2">
        <f t="shared" si="336"/>
        <v>83200000</v>
      </c>
      <c r="AB441" s="2">
        <f t="shared" si="337"/>
        <v>0</v>
      </c>
      <c r="AC441" s="21">
        <f t="shared" si="338"/>
        <v>0</v>
      </c>
      <c r="AD441" s="2">
        <f t="shared" si="339"/>
        <v>83200000</v>
      </c>
      <c r="AE441" s="2">
        <f t="shared" si="340"/>
        <v>0</v>
      </c>
      <c r="AF441" s="21">
        <f t="shared" si="341"/>
        <v>0</v>
      </c>
      <c r="AG441" s="2">
        <f t="shared" si="342"/>
        <v>83200000</v>
      </c>
      <c r="AH441" s="2">
        <f t="shared" si="343"/>
        <v>0</v>
      </c>
      <c r="AI441" s="21">
        <f t="shared" si="344"/>
        <v>0</v>
      </c>
      <c r="AJ441" s="2">
        <f t="shared" si="345"/>
        <v>83200000</v>
      </c>
      <c r="AK441" s="2">
        <f t="shared" si="346"/>
        <v>0</v>
      </c>
      <c r="AL441" s="37">
        <f t="shared" si="347"/>
        <v>0</v>
      </c>
      <c r="AM441" s="37"/>
      <c r="AN441" s="37"/>
      <c r="AO441" s="37"/>
      <c r="AP441" s="37"/>
      <c r="AQ441" s="37"/>
      <c r="AR441" s="37"/>
      <c r="AS441" s="37"/>
      <c r="AT441" s="37"/>
      <c r="AU441" s="37"/>
      <c r="AV441" s="37"/>
      <c r="AW441" s="37"/>
      <c r="AX441" s="37"/>
    </row>
    <row r="442" spans="1:50" x14ac:dyDescent="0.45">
      <c r="A442" s="25">
        <f t="shared" ref="A442:C442" si="361">A441+1</f>
        <v>44272</v>
      </c>
      <c r="B442">
        <f t="shared" si="361"/>
        <v>420</v>
      </c>
      <c r="C442">
        <f t="shared" si="361"/>
        <v>387</v>
      </c>
      <c r="K442" s="26">
        <f t="shared" si="323"/>
        <v>1.9230686681054615E-15</v>
      </c>
      <c r="L442" s="28">
        <f t="shared" si="324"/>
        <v>1.0000000000000135</v>
      </c>
      <c r="M442" s="28">
        <f t="shared" si="325"/>
        <v>360438081102329.56</v>
      </c>
      <c r="N442" s="31">
        <f t="shared" si="326"/>
        <v>7.1428571428573423E-2</v>
      </c>
      <c r="O442" s="2">
        <f t="shared" si="352"/>
        <v>68541168.178967148</v>
      </c>
      <c r="P442" s="2">
        <f t="shared" si="353"/>
        <v>786088.70965183096</v>
      </c>
      <c r="Q442" s="21">
        <f t="shared" si="354"/>
        <v>13872743.11138102</v>
      </c>
      <c r="R442" s="2">
        <f t="shared" si="327"/>
        <v>83200000</v>
      </c>
      <c r="S442" s="2">
        <f t="shared" si="328"/>
        <v>0</v>
      </c>
      <c r="T442" s="21">
        <f t="shared" si="329"/>
        <v>0</v>
      </c>
      <c r="U442" s="2">
        <f t="shared" si="330"/>
        <v>83200000</v>
      </c>
      <c r="V442" s="2">
        <f t="shared" si="331"/>
        <v>0</v>
      </c>
      <c r="W442" s="21">
        <f t="shared" si="332"/>
        <v>0</v>
      </c>
      <c r="X442" s="2">
        <f t="shared" si="333"/>
        <v>83200000</v>
      </c>
      <c r="Y442" s="2">
        <f t="shared" si="334"/>
        <v>0</v>
      </c>
      <c r="Z442" s="21">
        <f t="shared" si="335"/>
        <v>0</v>
      </c>
      <c r="AA442" s="2">
        <f t="shared" si="336"/>
        <v>83200000</v>
      </c>
      <c r="AB442" s="2">
        <f t="shared" si="337"/>
        <v>0</v>
      </c>
      <c r="AC442" s="21">
        <f t="shared" si="338"/>
        <v>0</v>
      </c>
      <c r="AD442" s="2">
        <f t="shared" si="339"/>
        <v>83200000</v>
      </c>
      <c r="AE442" s="2">
        <f t="shared" si="340"/>
        <v>0</v>
      </c>
      <c r="AF442" s="21">
        <f t="shared" si="341"/>
        <v>0</v>
      </c>
      <c r="AG442" s="2">
        <f t="shared" si="342"/>
        <v>83200000</v>
      </c>
      <c r="AH442" s="2">
        <f t="shared" si="343"/>
        <v>0</v>
      </c>
      <c r="AI442" s="21">
        <f t="shared" si="344"/>
        <v>0</v>
      </c>
      <c r="AJ442" s="2">
        <f t="shared" si="345"/>
        <v>83200000</v>
      </c>
      <c r="AK442" s="2">
        <f t="shared" si="346"/>
        <v>0</v>
      </c>
      <c r="AL442" s="37">
        <f t="shared" si="347"/>
        <v>0</v>
      </c>
      <c r="AM442" s="37"/>
      <c r="AN442" s="37"/>
      <c r="AO442" s="37"/>
      <c r="AP442" s="37"/>
      <c r="AQ442" s="37"/>
      <c r="AR442" s="37"/>
      <c r="AS442" s="37"/>
      <c r="AT442" s="37"/>
      <c r="AU442" s="37"/>
      <c r="AV442" s="37"/>
      <c r="AW442" s="37"/>
      <c r="AX442" s="37"/>
    </row>
    <row r="443" spans="1:50" x14ac:dyDescent="0.45">
      <c r="A443" s="25">
        <f t="shared" ref="A443:C443" si="362">A442+1</f>
        <v>44273</v>
      </c>
      <c r="B443">
        <f t="shared" si="362"/>
        <v>421</v>
      </c>
      <c r="C443">
        <f t="shared" si="362"/>
        <v>388</v>
      </c>
      <c r="K443" s="26">
        <f t="shared" si="323"/>
        <v>1.7589008793894028E-15</v>
      </c>
      <c r="L443" s="28">
        <f t="shared" si="324"/>
        <v>1.0000000000000122</v>
      </c>
      <c r="M443" s="28">
        <f t="shared" si="325"/>
        <v>394079728245158</v>
      </c>
      <c r="N443" s="31">
        <f t="shared" si="326"/>
        <v>7.1428571428573201E-2</v>
      </c>
      <c r="O443" s="2">
        <f t="shared" si="352"/>
        <v>68487872.623267159</v>
      </c>
      <c r="P443" s="2">
        <f t="shared" si="353"/>
        <v>783235.07180526049</v>
      </c>
      <c r="Q443" s="21">
        <f t="shared" si="354"/>
        <v>13928892.30492758</v>
      </c>
      <c r="R443" s="2">
        <f t="shared" si="327"/>
        <v>83200000</v>
      </c>
      <c r="S443" s="2">
        <f t="shared" si="328"/>
        <v>0</v>
      </c>
      <c r="T443" s="21">
        <f t="shared" si="329"/>
        <v>0</v>
      </c>
      <c r="U443" s="2">
        <f t="shared" si="330"/>
        <v>83200000</v>
      </c>
      <c r="V443" s="2">
        <f t="shared" si="331"/>
        <v>0</v>
      </c>
      <c r="W443" s="21">
        <f t="shared" si="332"/>
        <v>0</v>
      </c>
      <c r="X443" s="2">
        <f t="shared" si="333"/>
        <v>83200000</v>
      </c>
      <c r="Y443" s="2">
        <f t="shared" si="334"/>
        <v>0</v>
      </c>
      <c r="Z443" s="21">
        <f t="shared" si="335"/>
        <v>0</v>
      </c>
      <c r="AA443" s="2">
        <f t="shared" si="336"/>
        <v>83200000</v>
      </c>
      <c r="AB443" s="2">
        <f t="shared" si="337"/>
        <v>0</v>
      </c>
      <c r="AC443" s="21">
        <f t="shared" si="338"/>
        <v>0</v>
      </c>
      <c r="AD443" s="2">
        <f t="shared" si="339"/>
        <v>83200000</v>
      </c>
      <c r="AE443" s="2">
        <f t="shared" si="340"/>
        <v>0</v>
      </c>
      <c r="AF443" s="21">
        <f t="shared" si="341"/>
        <v>0</v>
      </c>
      <c r="AG443" s="2">
        <f t="shared" si="342"/>
        <v>83200000</v>
      </c>
      <c r="AH443" s="2">
        <f t="shared" si="343"/>
        <v>0</v>
      </c>
      <c r="AI443" s="21">
        <f t="shared" si="344"/>
        <v>0</v>
      </c>
      <c r="AJ443" s="2">
        <f t="shared" si="345"/>
        <v>83200000</v>
      </c>
      <c r="AK443" s="2">
        <f t="shared" si="346"/>
        <v>0</v>
      </c>
      <c r="AL443" s="37">
        <f t="shared" si="347"/>
        <v>0</v>
      </c>
      <c r="AM443" s="37"/>
      <c r="AN443" s="37"/>
      <c r="AO443" s="37"/>
      <c r="AP443" s="37"/>
      <c r="AQ443" s="37"/>
      <c r="AR443" s="37"/>
      <c r="AS443" s="37"/>
      <c r="AT443" s="37"/>
      <c r="AU443" s="37"/>
      <c r="AV443" s="37"/>
      <c r="AW443" s="37"/>
      <c r="AX443" s="37"/>
    </row>
    <row r="444" spans="1:50" x14ac:dyDescent="0.45">
      <c r="A444" s="25">
        <f t="shared" ref="A444:C444" si="363">A443+1</f>
        <v>44274</v>
      </c>
      <c r="B444">
        <f t="shared" si="363"/>
        <v>422</v>
      </c>
      <c r="C444">
        <f t="shared" si="363"/>
        <v>389</v>
      </c>
      <c r="K444" s="26">
        <f t="shared" si="323"/>
        <v>1.608747703515262E-15</v>
      </c>
      <c r="L444" s="28">
        <f t="shared" si="324"/>
        <v>1.0000000000000113</v>
      </c>
      <c r="M444" s="28">
        <f t="shared" si="325"/>
        <v>430861333349756.94</v>
      </c>
      <c r="N444" s="31">
        <f t="shared" si="326"/>
        <v>7.1428571428572979E-2</v>
      </c>
      <c r="O444" s="2">
        <f t="shared" si="352"/>
        <v>68434811.830230281</v>
      </c>
      <c r="P444" s="2">
        <f t="shared" si="353"/>
        <v>780350.50257033971</v>
      </c>
      <c r="Q444" s="21">
        <f t="shared" si="354"/>
        <v>13984837.667199379</v>
      </c>
      <c r="R444" s="2">
        <f t="shared" si="327"/>
        <v>83200000</v>
      </c>
      <c r="S444" s="2">
        <f t="shared" si="328"/>
        <v>0</v>
      </c>
      <c r="T444" s="21">
        <f t="shared" si="329"/>
        <v>0</v>
      </c>
      <c r="U444" s="2">
        <f t="shared" si="330"/>
        <v>83200000</v>
      </c>
      <c r="V444" s="2">
        <f t="shared" si="331"/>
        <v>0</v>
      </c>
      <c r="W444" s="21">
        <f t="shared" si="332"/>
        <v>0</v>
      </c>
      <c r="X444" s="2">
        <f t="shared" si="333"/>
        <v>83200000</v>
      </c>
      <c r="Y444" s="2">
        <f t="shared" si="334"/>
        <v>0</v>
      </c>
      <c r="Z444" s="21">
        <f t="shared" si="335"/>
        <v>0</v>
      </c>
      <c r="AA444" s="2">
        <f t="shared" si="336"/>
        <v>83200000</v>
      </c>
      <c r="AB444" s="2">
        <f t="shared" si="337"/>
        <v>0</v>
      </c>
      <c r="AC444" s="21">
        <f t="shared" si="338"/>
        <v>0</v>
      </c>
      <c r="AD444" s="2">
        <f t="shared" si="339"/>
        <v>83200000</v>
      </c>
      <c r="AE444" s="2">
        <f t="shared" si="340"/>
        <v>0</v>
      </c>
      <c r="AF444" s="21">
        <f t="shared" si="341"/>
        <v>0</v>
      </c>
      <c r="AG444" s="2">
        <f t="shared" si="342"/>
        <v>83200000</v>
      </c>
      <c r="AH444" s="2">
        <f t="shared" si="343"/>
        <v>0</v>
      </c>
      <c r="AI444" s="21">
        <f t="shared" si="344"/>
        <v>0</v>
      </c>
      <c r="AJ444" s="2">
        <f t="shared" si="345"/>
        <v>83200000</v>
      </c>
      <c r="AK444" s="2">
        <f t="shared" si="346"/>
        <v>0</v>
      </c>
      <c r="AL444" s="37">
        <f t="shared" si="347"/>
        <v>0</v>
      </c>
      <c r="AM444" s="37"/>
      <c r="AN444" s="37"/>
      <c r="AO444" s="37"/>
      <c r="AP444" s="37"/>
      <c r="AQ444" s="37"/>
      <c r="AR444" s="37"/>
      <c r="AS444" s="37"/>
      <c r="AT444" s="37"/>
      <c r="AU444" s="37"/>
      <c r="AV444" s="37"/>
      <c r="AW444" s="37"/>
      <c r="AX444" s="37"/>
    </row>
    <row r="445" spans="1:50" x14ac:dyDescent="0.45">
      <c r="A445" s="25">
        <f t="shared" ref="A445:C445" si="364">A444+1</f>
        <v>44275</v>
      </c>
      <c r="B445">
        <f t="shared" si="364"/>
        <v>423</v>
      </c>
      <c r="C445">
        <f t="shared" si="364"/>
        <v>390</v>
      </c>
      <c r="K445" s="26">
        <f t="shared" si="323"/>
        <v>1.4714127463874313E-15</v>
      </c>
      <c r="L445" s="28">
        <f t="shared" si="324"/>
        <v>1.0000000000000102</v>
      </c>
      <c r="M445" s="28">
        <f t="shared" si="325"/>
        <v>471075965776251.13</v>
      </c>
      <c r="N445" s="31">
        <f t="shared" si="326"/>
        <v>7.1428571428572979E-2</v>
      </c>
      <c r="O445" s="2">
        <f t="shared" si="352"/>
        <v>68381987.411605775</v>
      </c>
      <c r="P445" s="2">
        <f t="shared" si="353"/>
        <v>777435.5995826812</v>
      </c>
      <c r="Q445" s="21">
        <f t="shared" si="354"/>
        <v>14040576.988811543</v>
      </c>
      <c r="R445" s="2">
        <f t="shared" si="327"/>
        <v>83200000</v>
      </c>
      <c r="S445" s="2">
        <f t="shared" si="328"/>
        <v>0</v>
      </c>
      <c r="T445" s="21">
        <f t="shared" si="329"/>
        <v>0</v>
      </c>
      <c r="U445" s="2">
        <f t="shared" si="330"/>
        <v>83200000</v>
      </c>
      <c r="V445" s="2">
        <f t="shared" si="331"/>
        <v>0</v>
      </c>
      <c r="W445" s="21">
        <f t="shared" si="332"/>
        <v>0</v>
      </c>
      <c r="X445" s="2">
        <f t="shared" si="333"/>
        <v>83200000</v>
      </c>
      <c r="Y445" s="2">
        <f t="shared" si="334"/>
        <v>0</v>
      </c>
      <c r="Z445" s="21">
        <f t="shared" si="335"/>
        <v>0</v>
      </c>
      <c r="AA445" s="2">
        <f t="shared" si="336"/>
        <v>83200000</v>
      </c>
      <c r="AB445" s="2">
        <f t="shared" si="337"/>
        <v>0</v>
      </c>
      <c r="AC445" s="21">
        <f t="shared" si="338"/>
        <v>0</v>
      </c>
      <c r="AD445" s="2">
        <f t="shared" si="339"/>
        <v>83200000</v>
      </c>
      <c r="AE445" s="2">
        <f t="shared" si="340"/>
        <v>0</v>
      </c>
      <c r="AF445" s="21">
        <f t="shared" si="341"/>
        <v>0</v>
      </c>
      <c r="AG445" s="2">
        <f t="shared" si="342"/>
        <v>83200000</v>
      </c>
      <c r="AH445" s="2">
        <f t="shared" si="343"/>
        <v>0</v>
      </c>
      <c r="AI445" s="21">
        <f t="shared" si="344"/>
        <v>0</v>
      </c>
      <c r="AJ445" s="2">
        <f t="shared" si="345"/>
        <v>83200000</v>
      </c>
      <c r="AK445" s="2">
        <f t="shared" si="346"/>
        <v>0</v>
      </c>
      <c r="AL445" s="37">
        <f t="shared" si="347"/>
        <v>0</v>
      </c>
      <c r="AM445" s="37"/>
      <c r="AN445" s="37"/>
      <c r="AO445" s="37"/>
      <c r="AP445" s="37"/>
      <c r="AQ445" s="37"/>
      <c r="AR445" s="37"/>
      <c r="AS445" s="37"/>
      <c r="AT445" s="37"/>
      <c r="AU445" s="37"/>
      <c r="AV445" s="37"/>
      <c r="AW445" s="37"/>
      <c r="AX445" s="37"/>
    </row>
    <row r="446" spans="1:50" x14ac:dyDescent="0.45">
      <c r="A446" s="25">
        <f t="shared" ref="A446:C446" si="365">A445+1</f>
        <v>44276</v>
      </c>
      <c r="B446">
        <f t="shared" si="365"/>
        <v>424</v>
      </c>
      <c r="C446">
        <f t="shared" si="365"/>
        <v>391</v>
      </c>
      <c r="K446" s="26">
        <f t="shared" si="323"/>
        <v>1.3458017472227357E-15</v>
      </c>
      <c r="L446" s="28">
        <f t="shared" si="324"/>
        <v>1.0000000000000093</v>
      </c>
      <c r="M446" s="28">
        <f t="shared" si="325"/>
        <v>515044048642646.5</v>
      </c>
      <c r="N446" s="31">
        <f t="shared" si="326"/>
        <v>7.1428571428572757E-2</v>
      </c>
      <c r="O446" s="2">
        <f t="shared" si="352"/>
        <v>68329400.934617996</v>
      </c>
      <c r="P446" s="2">
        <f t="shared" si="353"/>
        <v>774490.96231455007</v>
      </c>
      <c r="Q446" s="21">
        <f t="shared" si="354"/>
        <v>14096108.103067454</v>
      </c>
      <c r="R446" s="2">
        <f t="shared" si="327"/>
        <v>83200000</v>
      </c>
      <c r="S446" s="2">
        <f t="shared" si="328"/>
        <v>0</v>
      </c>
      <c r="T446" s="21">
        <f t="shared" si="329"/>
        <v>0</v>
      </c>
      <c r="U446" s="2">
        <f t="shared" si="330"/>
        <v>83200000</v>
      </c>
      <c r="V446" s="2">
        <f t="shared" si="331"/>
        <v>0</v>
      </c>
      <c r="W446" s="21">
        <f t="shared" si="332"/>
        <v>0</v>
      </c>
      <c r="X446" s="2">
        <f t="shared" si="333"/>
        <v>83200000</v>
      </c>
      <c r="Y446" s="2">
        <f t="shared" si="334"/>
        <v>0</v>
      </c>
      <c r="Z446" s="21">
        <f t="shared" si="335"/>
        <v>0</v>
      </c>
      <c r="AA446" s="2">
        <f t="shared" si="336"/>
        <v>83200000</v>
      </c>
      <c r="AB446" s="2">
        <f t="shared" si="337"/>
        <v>0</v>
      </c>
      <c r="AC446" s="21">
        <f t="shared" si="338"/>
        <v>0</v>
      </c>
      <c r="AD446" s="2">
        <f t="shared" si="339"/>
        <v>83200000</v>
      </c>
      <c r="AE446" s="2">
        <f t="shared" si="340"/>
        <v>0</v>
      </c>
      <c r="AF446" s="21">
        <f t="shared" si="341"/>
        <v>0</v>
      </c>
      <c r="AG446" s="2">
        <f t="shared" si="342"/>
        <v>83200000</v>
      </c>
      <c r="AH446" s="2">
        <f t="shared" si="343"/>
        <v>0</v>
      </c>
      <c r="AI446" s="21">
        <f t="shared" si="344"/>
        <v>0</v>
      </c>
      <c r="AJ446" s="2">
        <f t="shared" si="345"/>
        <v>83200000</v>
      </c>
      <c r="AK446" s="2">
        <f t="shared" si="346"/>
        <v>0</v>
      </c>
      <c r="AL446" s="37">
        <f t="shared" si="347"/>
        <v>0</v>
      </c>
      <c r="AM446" s="37"/>
      <c r="AN446" s="37"/>
      <c r="AO446" s="37"/>
      <c r="AP446" s="37"/>
      <c r="AQ446" s="37"/>
      <c r="AR446" s="37"/>
      <c r="AS446" s="37"/>
      <c r="AT446" s="37"/>
      <c r="AU446" s="37"/>
      <c r="AV446" s="37"/>
      <c r="AW446" s="37"/>
      <c r="AX446" s="37"/>
    </row>
    <row r="447" spans="1:50" x14ac:dyDescent="0.45">
      <c r="A447" s="25">
        <f t="shared" ref="A447:C447" si="366">A446+1</f>
        <v>44277</v>
      </c>
      <c r="B447">
        <f t="shared" si="366"/>
        <v>425</v>
      </c>
      <c r="C447">
        <f t="shared" si="366"/>
        <v>392</v>
      </c>
      <c r="K447" s="26">
        <f t="shared" si="323"/>
        <v>1.2309138596729769E-15</v>
      </c>
      <c r="L447" s="28">
        <f t="shared" si="324"/>
        <v>1.0000000000000087</v>
      </c>
      <c r="M447" s="28">
        <f t="shared" si="325"/>
        <v>563115911899876.75</v>
      </c>
      <c r="N447" s="31">
        <f t="shared" si="326"/>
        <v>7.1428571428572757E-2</v>
      </c>
      <c r="O447" s="2">
        <f t="shared" si="352"/>
        <v>68277053.922062606</v>
      </c>
      <c r="P447" s="2">
        <f t="shared" si="353"/>
        <v>771517.19184746651</v>
      </c>
      <c r="Q447" s="21">
        <f t="shared" si="354"/>
        <v>14151428.886089928</v>
      </c>
      <c r="R447" s="2">
        <f t="shared" si="327"/>
        <v>83200000</v>
      </c>
      <c r="S447" s="2">
        <f t="shared" si="328"/>
        <v>0</v>
      </c>
      <c r="T447" s="21">
        <f t="shared" si="329"/>
        <v>0</v>
      </c>
      <c r="U447" s="2">
        <f t="shared" si="330"/>
        <v>83200000</v>
      </c>
      <c r="V447" s="2">
        <f t="shared" si="331"/>
        <v>0</v>
      </c>
      <c r="W447" s="21">
        <f t="shared" si="332"/>
        <v>0</v>
      </c>
      <c r="X447" s="2">
        <f t="shared" si="333"/>
        <v>83200000</v>
      </c>
      <c r="Y447" s="2">
        <f t="shared" si="334"/>
        <v>0</v>
      </c>
      <c r="Z447" s="21">
        <f t="shared" si="335"/>
        <v>0</v>
      </c>
      <c r="AA447" s="2">
        <f t="shared" si="336"/>
        <v>83200000</v>
      </c>
      <c r="AB447" s="2">
        <f t="shared" si="337"/>
        <v>0</v>
      </c>
      <c r="AC447" s="21">
        <f t="shared" si="338"/>
        <v>0</v>
      </c>
      <c r="AD447" s="2">
        <f t="shared" si="339"/>
        <v>83200000</v>
      </c>
      <c r="AE447" s="2">
        <f t="shared" si="340"/>
        <v>0</v>
      </c>
      <c r="AF447" s="21">
        <f t="shared" si="341"/>
        <v>0</v>
      </c>
      <c r="AG447" s="2">
        <f t="shared" si="342"/>
        <v>83200000</v>
      </c>
      <c r="AH447" s="2">
        <f t="shared" si="343"/>
        <v>0</v>
      </c>
      <c r="AI447" s="21">
        <f t="shared" si="344"/>
        <v>0</v>
      </c>
      <c r="AJ447" s="2">
        <f t="shared" si="345"/>
        <v>83200000</v>
      </c>
      <c r="AK447" s="2">
        <f t="shared" si="346"/>
        <v>0</v>
      </c>
      <c r="AL447" s="37">
        <f t="shared" si="347"/>
        <v>0</v>
      </c>
      <c r="AM447" s="37"/>
      <c r="AN447" s="37"/>
      <c r="AO447" s="37"/>
      <c r="AP447" s="37"/>
      <c r="AQ447" s="37"/>
      <c r="AR447" s="37"/>
      <c r="AS447" s="37"/>
      <c r="AT447" s="37"/>
      <c r="AU447" s="37"/>
      <c r="AV447" s="37"/>
      <c r="AW447" s="37"/>
      <c r="AX447" s="37"/>
    </row>
    <row r="448" spans="1:50" x14ac:dyDescent="0.45">
      <c r="A448" s="25">
        <f t="shared" ref="A448:C448" si="367">A447+1</f>
        <v>44278</v>
      </c>
      <c r="B448">
        <f t="shared" si="367"/>
        <v>426</v>
      </c>
      <c r="C448">
        <f t="shared" si="367"/>
        <v>393</v>
      </c>
      <c r="K448" s="26">
        <f t="shared" si="323"/>
        <v>1.1258336772572733E-15</v>
      </c>
      <c r="L448" s="28">
        <f t="shared" si="324"/>
        <v>1.0000000000000078</v>
      </c>
      <c r="M448" s="28">
        <f t="shared" si="325"/>
        <v>615674583699230.25</v>
      </c>
      <c r="N448" s="31">
        <f t="shared" si="326"/>
        <v>7.1428571428572535E-2</v>
      </c>
      <c r="O448" s="2">
        <f t="shared" si="352"/>
        <v>68224947.852416962</v>
      </c>
      <c r="P448" s="2">
        <f t="shared" si="353"/>
        <v>768514.89064686955</v>
      </c>
      <c r="Q448" s="21">
        <f t="shared" si="354"/>
        <v>14206537.256936168</v>
      </c>
      <c r="R448" s="2">
        <f t="shared" si="327"/>
        <v>83200000</v>
      </c>
      <c r="S448" s="2">
        <f t="shared" si="328"/>
        <v>0</v>
      </c>
      <c r="T448" s="21">
        <f t="shared" si="329"/>
        <v>0</v>
      </c>
      <c r="U448" s="2">
        <f t="shared" si="330"/>
        <v>83200000</v>
      </c>
      <c r="V448" s="2">
        <f t="shared" si="331"/>
        <v>0</v>
      </c>
      <c r="W448" s="21">
        <f t="shared" si="332"/>
        <v>0</v>
      </c>
      <c r="X448" s="2">
        <f t="shared" si="333"/>
        <v>83200000</v>
      </c>
      <c r="Y448" s="2">
        <f t="shared" si="334"/>
        <v>0</v>
      </c>
      <c r="Z448" s="21">
        <f t="shared" si="335"/>
        <v>0</v>
      </c>
      <c r="AA448" s="2">
        <f t="shared" si="336"/>
        <v>83200000</v>
      </c>
      <c r="AB448" s="2">
        <f t="shared" si="337"/>
        <v>0</v>
      </c>
      <c r="AC448" s="21">
        <f t="shared" si="338"/>
        <v>0</v>
      </c>
      <c r="AD448" s="2">
        <f t="shared" si="339"/>
        <v>83200000</v>
      </c>
      <c r="AE448" s="2">
        <f t="shared" si="340"/>
        <v>0</v>
      </c>
      <c r="AF448" s="21">
        <f t="shared" si="341"/>
        <v>0</v>
      </c>
      <c r="AG448" s="2">
        <f t="shared" si="342"/>
        <v>83200000</v>
      </c>
      <c r="AH448" s="2">
        <f t="shared" si="343"/>
        <v>0</v>
      </c>
      <c r="AI448" s="21">
        <f t="shared" si="344"/>
        <v>0</v>
      </c>
      <c r="AJ448" s="2">
        <f t="shared" si="345"/>
        <v>83200000</v>
      </c>
      <c r="AK448" s="2">
        <f t="shared" si="346"/>
        <v>0</v>
      </c>
      <c r="AL448" s="37">
        <f t="shared" si="347"/>
        <v>0</v>
      </c>
      <c r="AM448" s="37"/>
      <c r="AN448" s="37"/>
      <c r="AO448" s="37"/>
      <c r="AP448" s="37"/>
      <c r="AQ448" s="37"/>
      <c r="AR448" s="37"/>
      <c r="AS448" s="37"/>
      <c r="AT448" s="37"/>
      <c r="AU448" s="37"/>
      <c r="AV448" s="37"/>
      <c r="AW448" s="37"/>
      <c r="AX448" s="37"/>
    </row>
    <row r="449" spans="1:50" x14ac:dyDescent="0.45">
      <c r="A449" s="25">
        <f t="shared" ref="A449:C449" si="368">A448+1</f>
        <v>44279</v>
      </c>
      <c r="B449">
        <f t="shared" si="368"/>
        <v>427</v>
      </c>
      <c r="C449">
        <f t="shared" si="368"/>
        <v>394</v>
      </c>
      <c r="K449" s="26">
        <f t="shared" si="323"/>
        <v>1.029723939564194E-15</v>
      </c>
      <c r="L449" s="28">
        <f t="shared" si="324"/>
        <v>1.0000000000000071</v>
      </c>
      <c r="M449" s="28">
        <f t="shared" si="325"/>
        <v>673138842293307.5</v>
      </c>
      <c r="N449" s="31">
        <f t="shared" si="326"/>
        <v>7.1428571428572535E-2</v>
      </c>
      <c r="O449" s="2">
        <f t="shared" si="352"/>
        <v>68173084.159964383</v>
      </c>
      <c r="P449" s="2">
        <f t="shared" si="353"/>
        <v>765484.66233895742</v>
      </c>
      <c r="Q449" s="21">
        <f t="shared" si="354"/>
        <v>14261431.17769666</v>
      </c>
      <c r="R449" s="2">
        <f t="shared" si="327"/>
        <v>83200000</v>
      </c>
      <c r="S449" s="2">
        <f t="shared" si="328"/>
        <v>0</v>
      </c>
      <c r="T449" s="21">
        <f t="shared" si="329"/>
        <v>0</v>
      </c>
      <c r="U449" s="2">
        <f t="shared" si="330"/>
        <v>83200000</v>
      </c>
      <c r="V449" s="2">
        <f t="shared" si="331"/>
        <v>0</v>
      </c>
      <c r="W449" s="21">
        <f t="shared" si="332"/>
        <v>0</v>
      </c>
      <c r="X449" s="2">
        <f t="shared" si="333"/>
        <v>83200000</v>
      </c>
      <c r="Y449" s="2">
        <f t="shared" si="334"/>
        <v>0</v>
      </c>
      <c r="Z449" s="21">
        <f t="shared" si="335"/>
        <v>0</v>
      </c>
      <c r="AA449" s="2">
        <f t="shared" si="336"/>
        <v>83200000</v>
      </c>
      <c r="AB449" s="2">
        <f t="shared" si="337"/>
        <v>0</v>
      </c>
      <c r="AC449" s="21">
        <f t="shared" si="338"/>
        <v>0</v>
      </c>
      <c r="AD449" s="2">
        <f t="shared" si="339"/>
        <v>83200000</v>
      </c>
      <c r="AE449" s="2">
        <f t="shared" si="340"/>
        <v>0</v>
      </c>
      <c r="AF449" s="21">
        <f t="shared" si="341"/>
        <v>0</v>
      </c>
      <c r="AG449" s="2">
        <f t="shared" si="342"/>
        <v>83200000</v>
      </c>
      <c r="AH449" s="2">
        <f t="shared" si="343"/>
        <v>0</v>
      </c>
      <c r="AI449" s="21">
        <f t="shared" si="344"/>
        <v>0</v>
      </c>
      <c r="AJ449" s="2">
        <f t="shared" si="345"/>
        <v>83200000</v>
      </c>
      <c r="AK449" s="2">
        <f t="shared" si="346"/>
        <v>0</v>
      </c>
      <c r="AL449" s="37">
        <f t="shared" si="347"/>
        <v>0</v>
      </c>
      <c r="AM449" s="37"/>
      <c r="AN449" s="37"/>
      <c r="AO449" s="37"/>
      <c r="AP449" s="37"/>
      <c r="AQ449" s="37"/>
      <c r="AR449" s="37"/>
      <c r="AS449" s="37"/>
      <c r="AT449" s="37"/>
      <c r="AU449" s="37"/>
      <c r="AV449" s="37"/>
      <c r="AW449" s="37"/>
      <c r="AX449" s="37"/>
    </row>
    <row r="450" spans="1:50" x14ac:dyDescent="0.45">
      <c r="A450" s="25">
        <f t="shared" ref="A450:C450" si="369">A449+1</f>
        <v>44280</v>
      </c>
      <c r="B450">
        <f t="shared" si="369"/>
        <v>428</v>
      </c>
      <c r="C450">
        <f t="shared" si="369"/>
        <v>395</v>
      </c>
      <c r="K450" s="26">
        <f t="shared" si="323"/>
        <v>9.4181886110811271E-16</v>
      </c>
      <c r="L450" s="28">
        <f t="shared" si="324"/>
        <v>1.0000000000000067</v>
      </c>
      <c r="M450" s="28">
        <f t="shared" si="325"/>
        <v>735966552787455.75</v>
      </c>
      <c r="N450" s="31">
        <f t="shared" si="326"/>
        <v>7.1428571428572313E-2</v>
      </c>
      <c r="O450" s="2">
        <f t="shared" si="352"/>
        <v>68121464.234932169</v>
      </c>
      <c r="P450" s="2">
        <f t="shared" si="353"/>
        <v>762427.11148981715</v>
      </c>
      <c r="Q450" s="21">
        <f t="shared" si="354"/>
        <v>14316108.653578013</v>
      </c>
      <c r="R450" s="2">
        <f t="shared" si="327"/>
        <v>83200000</v>
      </c>
      <c r="S450" s="2">
        <f t="shared" si="328"/>
        <v>0</v>
      </c>
      <c r="T450" s="21">
        <f t="shared" si="329"/>
        <v>0</v>
      </c>
      <c r="U450" s="2">
        <f t="shared" si="330"/>
        <v>83200000</v>
      </c>
      <c r="V450" s="2">
        <f t="shared" si="331"/>
        <v>0</v>
      </c>
      <c r="W450" s="21">
        <f t="shared" si="332"/>
        <v>0</v>
      </c>
      <c r="X450" s="2">
        <f t="shared" si="333"/>
        <v>83200000</v>
      </c>
      <c r="Y450" s="2">
        <f t="shared" si="334"/>
        <v>0</v>
      </c>
      <c r="Z450" s="21">
        <f t="shared" si="335"/>
        <v>0</v>
      </c>
      <c r="AA450" s="2">
        <f t="shared" si="336"/>
        <v>83200000</v>
      </c>
      <c r="AB450" s="2">
        <f t="shared" si="337"/>
        <v>0</v>
      </c>
      <c r="AC450" s="21">
        <f t="shared" si="338"/>
        <v>0</v>
      </c>
      <c r="AD450" s="2">
        <f t="shared" si="339"/>
        <v>83200000</v>
      </c>
      <c r="AE450" s="2">
        <f t="shared" si="340"/>
        <v>0</v>
      </c>
      <c r="AF450" s="21">
        <f t="shared" si="341"/>
        <v>0</v>
      </c>
      <c r="AG450" s="2">
        <f t="shared" si="342"/>
        <v>83200000</v>
      </c>
      <c r="AH450" s="2">
        <f t="shared" si="343"/>
        <v>0</v>
      </c>
      <c r="AI450" s="21">
        <f t="shared" si="344"/>
        <v>0</v>
      </c>
      <c r="AJ450" s="2">
        <f t="shared" si="345"/>
        <v>83200000</v>
      </c>
      <c r="AK450" s="2">
        <f t="shared" si="346"/>
        <v>0</v>
      </c>
      <c r="AL450" s="37">
        <f t="shared" si="347"/>
        <v>0</v>
      </c>
      <c r="AM450" s="37"/>
      <c r="AN450" s="37"/>
      <c r="AO450" s="37"/>
      <c r="AP450" s="37"/>
      <c r="AQ450" s="37"/>
      <c r="AR450" s="37"/>
      <c r="AS450" s="37"/>
      <c r="AT450" s="37"/>
      <c r="AU450" s="37"/>
      <c r="AV450" s="37"/>
      <c r="AW450" s="37"/>
      <c r="AX450" s="37"/>
    </row>
    <row r="451" spans="1:50" x14ac:dyDescent="0.45">
      <c r="A451" s="25">
        <f t="shared" ref="A451:C451" si="370">A450+1</f>
        <v>44281</v>
      </c>
      <c r="B451">
        <f t="shared" si="370"/>
        <v>429</v>
      </c>
      <c r="C451">
        <f t="shared" si="370"/>
        <v>396</v>
      </c>
      <c r="K451" s="26">
        <f t="shared" si="323"/>
        <v>8.6141802968511519E-16</v>
      </c>
      <c r="L451" s="28">
        <f t="shared" si="324"/>
        <v>1.000000000000006</v>
      </c>
      <c r="M451" s="28">
        <f t="shared" si="325"/>
        <v>804658315328412.63</v>
      </c>
      <c r="N451" s="31">
        <f t="shared" si="326"/>
        <v>7.1428571428572313E-2</v>
      </c>
      <c r="O451" s="2">
        <f t="shared" si="352"/>
        <v>68070089.423642904</v>
      </c>
      <c r="P451" s="2">
        <f t="shared" si="353"/>
        <v>759342.8433869502</v>
      </c>
      <c r="Q451" s="21">
        <f t="shared" si="354"/>
        <v>14370567.732970146</v>
      </c>
      <c r="R451" s="2">
        <f t="shared" si="327"/>
        <v>83200000</v>
      </c>
      <c r="S451" s="2">
        <f t="shared" si="328"/>
        <v>0</v>
      </c>
      <c r="T451" s="21">
        <f t="shared" si="329"/>
        <v>0</v>
      </c>
      <c r="U451" s="2">
        <f t="shared" si="330"/>
        <v>83200000</v>
      </c>
      <c r="V451" s="2">
        <f t="shared" si="331"/>
        <v>0</v>
      </c>
      <c r="W451" s="21">
        <f t="shared" si="332"/>
        <v>0</v>
      </c>
      <c r="X451" s="2">
        <f t="shared" si="333"/>
        <v>83200000</v>
      </c>
      <c r="Y451" s="2">
        <f t="shared" si="334"/>
        <v>0</v>
      </c>
      <c r="Z451" s="21">
        <f t="shared" si="335"/>
        <v>0</v>
      </c>
      <c r="AA451" s="2">
        <f t="shared" si="336"/>
        <v>83200000</v>
      </c>
      <c r="AB451" s="2">
        <f t="shared" si="337"/>
        <v>0</v>
      </c>
      <c r="AC451" s="21">
        <f t="shared" si="338"/>
        <v>0</v>
      </c>
      <c r="AD451" s="2">
        <f t="shared" si="339"/>
        <v>83200000</v>
      </c>
      <c r="AE451" s="2">
        <f t="shared" si="340"/>
        <v>0</v>
      </c>
      <c r="AF451" s="21">
        <f t="shared" si="341"/>
        <v>0</v>
      </c>
      <c r="AG451" s="2">
        <f t="shared" si="342"/>
        <v>83200000</v>
      </c>
      <c r="AH451" s="2">
        <f t="shared" si="343"/>
        <v>0</v>
      </c>
      <c r="AI451" s="21">
        <f t="shared" si="344"/>
        <v>0</v>
      </c>
      <c r="AJ451" s="2">
        <f t="shared" si="345"/>
        <v>83200000</v>
      </c>
      <c r="AK451" s="2">
        <f t="shared" si="346"/>
        <v>0</v>
      </c>
      <c r="AL451" s="37">
        <f t="shared" si="347"/>
        <v>0</v>
      </c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</row>
    <row r="452" spans="1:50" x14ac:dyDescent="0.45">
      <c r="A452" s="25">
        <f t="shared" ref="A452:C452" si="371">A451+1</f>
        <v>44282</v>
      </c>
      <c r="B452">
        <f t="shared" si="371"/>
        <v>430</v>
      </c>
      <c r="C452">
        <f t="shared" si="371"/>
        <v>397</v>
      </c>
      <c r="K452" s="26">
        <f t="shared" si="323"/>
        <v>7.8788082561175852E-16</v>
      </c>
      <c r="L452" s="28">
        <f t="shared" si="324"/>
        <v>1.0000000000000056</v>
      </c>
      <c r="M452" s="28">
        <f t="shared" si="325"/>
        <v>879761453798223.5</v>
      </c>
      <c r="N452" s="31">
        <f t="shared" si="326"/>
        <v>7.1428571428572313E-2</v>
      </c>
      <c r="O452" s="2">
        <f t="shared" si="352"/>
        <v>68018961.028678909</v>
      </c>
      <c r="P452" s="2">
        <f t="shared" si="353"/>
        <v>756232.46382329997</v>
      </c>
      <c r="Q452" s="21">
        <f t="shared" si="354"/>
        <v>14424806.507497791</v>
      </c>
      <c r="R452" s="2">
        <f t="shared" si="327"/>
        <v>83200000</v>
      </c>
      <c r="S452" s="2">
        <f t="shared" si="328"/>
        <v>0</v>
      </c>
      <c r="T452" s="21">
        <f t="shared" si="329"/>
        <v>0</v>
      </c>
      <c r="U452" s="2">
        <f t="shared" si="330"/>
        <v>83200000</v>
      </c>
      <c r="V452" s="2">
        <f t="shared" si="331"/>
        <v>0</v>
      </c>
      <c r="W452" s="21">
        <f t="shared" si="332"/>
        <v>0</v>
      </c>
      <c r="X452" s="2">
        <f t="shared" si="333"/>
        <v>83200000</v>
      </c>
      <c r="Y452" s="2">
        <f t="shared" si="334"/>
        <v>0</v>
      </c>
      <c r="Z452" s="21">
        <f t="shared" si="335"/>
        <v>0</v>
      </c>
      <c r="AA452" s="2">
        <f t="shared" si="336"/>
        <v>83200000</v>
      </c>
      <c r="AB452" s="2">
        <f t="shared" si="337"/>
        <v>0</v>
      </c>
      <c r="AC452" s="21">
        <f t="shared" si="338"/>
        <v>0</v>
      </c>
      <c r="AD452" s="2">
        <f t="shared" si="339"/>
        <v>83200000</v>
      </c>
      <c r="AE452" s="2">
        <f t="shared" si="340"/>
        <v>0</v>
      </c>
      <c r="AF452" s="21">
        <f t="shared" si="341"/>
        <v>0</v>
      </c>
      <c r="AG452" s="2">
        <f t="shared" si="342"/>
        <v>83200000</v>
      </c>
      <c r="AH452" s="2">
        <f t="shared" si="343"/>
        <v>0</v>
      </c>
      <c r="AI452" s="21">
        <f t="shared" si="344"/>
        <v>0</v>
      </c>
      <c r="AJ452" s="2">
        <f t="shared" si="345"/>
        <v>83200000</v>
      </c>
      <c r="AK452" s="2">
        <f t="shared" si="346"/>
        <v>0</v>
      </c>
      <c r="AL452" s="37">
        <f t="shared" si="347"/>
        <v>0</v>
      </c>
      <c r="AM452" s="37"/>
      <c r="AN452" s="37"/>
      <c r="AO452" s="37"/>
      <c r="AP452" s="37"/>
      <c r="AQ452" s="37"/>
      <c r="AR452" s="37"/>
      <c r="AS452" s="37"/>
      <c r="AT452" s="37"/>
      <c r="AU452" s="37"/>
      <c r="AV452" s="37"/>
      <c r="AW452" s="37"/>
      <c r="AX452" s="37"/>
    </row>
    <row r="453" spans="1:50" x14ac:dyDescent="0.45">
      <c r="A453" s="25">
        <f t="shared" ref="A453:C453" si="372">A452+1</f>
        <v>44283</v>
      </c>
      <c r="B453">
        <f t="shared" si="372"/>
        <v>431</v>
      </c>
      <c r="C453">
        <f t="shared" si="372"/>
        <v>398</v>
      </c>
      <c r="K453" s="26">
        <f t="shared" si="323"/>
        <v>7.2062131738010983E-16</v>
      </c>
      <c r="L453" s="28">
        <f t="shared" si="324"/>
        <v>1.0000000000000051</v>
      </c>
      <c r="M453" s="28">
        <f t="shared" si="325"/>
        <v>961874376794667.25</v>
      </c>
      <c r="N453" s="31">
        <f t="shared" si="326"/>
        <v>7.1428571428572091E-2</v>
      </c>
      <c r="O453" s="2">
        <f t="shared" si="352"/>
        <v>67968080.309059516</v>
      </c>
      <c r="P453" s="2">
        <f t="shared" si="353"/>
        <v>753096.57888388122</v>
      </c>
      <c r="Q453" s="21">
        <f t="shared" si="354"/>
        <v>14478823.112056604</v>
      </c>
      <c r="R453" s="2">
        <f t="shared" si="327"/>
        <v>83200000</v>
      </c>
      <c r="S453" s="2">
        <f t="shared" si="328"/>
        <v>0</v>
      </c>
      <c r="T453" s="21">
        <f t="shared" si="329"/>
        <v>0</v>
      </c>
      <c r="U453" s="2">
        <f t="shared" si="330"/>
        <v>83200000</v>
      </c>
      <c r="V453" s="2">
        <f t="shared" si="331"/>
        <v>0</v>
      </c>
      <c r="W453" s="21">
        <f t="shared" si="332"/>
        <v>0</v>
      </c>
      <c r="X453" s="2">
        <f t="shared" si="333"/>
        <v>83200000</v>
      </c>
      <c r="Y453" s="2">
        <f t="shared" si="334"/>
        <v>0</v>
      </c>
      <c r="Z453" s="21">
        <f t="shared" si="335"/>
        <v>0</v>
      </c>
      <c r="AA453" s="2">
        <f t="shared" si="336"/>
        <v>83200000</v>
      </c>
      <c r="AB453" s="2">
        <f t="shared" si="337"/>
        <v>0</v>
      </c>
      <c r="AC453" s="21">
        <f t="shared" si="338"/>
        <v>0</v>
      </c>
      <c r="AD453" s="2">
        <f t="shared" si="339"/>
        <v>83200000</v>
      </c>
      <c r="AE453" s="2">
        <f t="shared" si="340"/>
        <v>0</v>
      </c>
      <c r="AF453" s="21">
        <f t="shared" si="341"/>
        <v>0</v>
      </c>
      <c r="AG453" s="2">
        <f t="shared" si="342"/>
        <v>83200000</v>
      </c>
      <c r="AH453" s="2">
        <f t="shared" si="343"/>
        <v>0</v>
      </c>
      <c r="AI453" s="21">
        <f t="shared" si="344"/>
        <v>0</v>
      </c>
      <c r="AJ453" s="2">
        <f t="shared" si="345"/>
        <v>83200000</v>
      </c>
      <c r="AK453" s="2">
        <f t="shared" si="346"/>
        <v>0</v>
      </c>
      <c r="AL453" s="37">
        <f t="shared" si="347"/>
        <v>0</v>
      </c>
      <c r="AM453" s="37"/>
      <c r="AN453" s="37"/>
      <c r="AO453" s="37"/>
      <c r="AP453" s="37"/>
      <c r="AQ453" s="37"/>
      <c r="AR453" s="37"/>
      <c r="AS453" s="37"/>
      <c r="AT453" s="37"/>
      <c r="AU453" s="37"/>
      <c r="AV453" s="37"/>
      <c r="AW453" s="37"/>
      <c r="AX453" s="37"/>
    </row>
    <row r="454" spans="1:50" x14ac:dyDescent="0.45">
      <c r="A454" s="25">
        <f t="shared" ref="A454:C454" si="373">A453+1</f>
        <v>44284</v>
      </c>
      <c r="B454">
        <f t="shared" si="373"/>
        <v>432</v>
      </c>
      <c r="C454">
        <f t="shared" si="373"/>
        <v>399</v>
      </c>
      <c r="K454" s="26">
        <f t="shared" si="323"/>
        <v>6.5910359305855222E-16</v>
      </c>
      <c r="L454" s="28">
        <f t="shared" si="324"/>
        <v>1.0000000000000047</v>
      </c>
      <c r="M454" s="28">
        <f t="shared" si="325"/>
        <v>1051651345645704.5</v>
      </c>
      <c r="N454" s="31">
        <f t="shared" si="326"/>
        <v>7.1428571428572091E-2</v>
      </c>
      <c r="O454" s="2">
        <f t="shared" si="352"/>
        <v>67917448.480430871</v>
      </c>
      <c r="P454" s="2">
        <f t="shared" si="353"/>
        <v>749935.79473510804</v>
      </c>
      <c r="Q454" s="21">
        <f t="shared" si="354"/>
        <v>14532615.724834021</v>
      </c>
      <c r="R454" s="2">
        <f t="shared" si="327"/>
        <v>83200000</v>
      </c>
      <c r="S454" s="2">
        <f t="shared" si="328"/>
        <v>0</v>
      </c>
      <c r="T454" s="21">
        <f t="shared" si="329"/>
        <v>0</v>
      </c>
      <c r="U454" s="2">
        <f t="shared" si="330"/>
        <v>83200000</v>
      </c>
      <c r="V454" s="2">
        <f t="shared" si="331"/>
        <v>0</v>
      </c>
      <c r="W454" s="21">
        <f t="shared" si="332"/>
        <v>0</v>
      </c>
      <c r="X454" s="2">
        <f t="shared" si="333"/>
        <v>83200000</v>
      </c>
      <c r="Y454" s="2">
        <f t="shared" si="334"/>
        <v>0</v>
      </c>
      <c r="Z454" s="21">
        <f t="shared" si="335"/>
        <v>0</v>
      </c>
      <c r="AA454" s="2">
        <f t="shared" si="336"/>
        <v>83200000</v>
      </c>
      <c r="AB454" s="2">
        <f t="shared" si="337"/>
        <v>0</v>
      </c>
      <c r="AC454" s="21">
        <f t="shared" si="338"/>
        <v>0</v>
      </c>
      <c r="AD454" s="2">
        <f t="shared" si="339"/>
        <v>83200000</v>
      </c>
      <c r="AE454" s="2">
        <f t="shared" si="340"/>
        <v>0</v>
      </c>
      <c r="AF454" s="21">
        <f t="shared" si="341"/>
        <v>0</v>
      </c>
      <c r="AG454" s="2">
        <f t="shared" si="342"/>
        <v>83200000</v>
      </c>
      <c r="AH454" s="2">
        <f t="shared" si="343"/>
        <v>0</v>
      </c>
      <c r="AI454" s="21">
        <f t="shared" si="344"/>
        <v>0</v>
      </c>
      <c r="AJ454" s="2">
        <f t="shared" si="345"/>
        <v>83200000</v>
      </c>
      <c r="AK454" s="2">
        <f t="shared" si="346"/>
        <v>0</v>
      </c>
      <c r="AL454" s="37">
        <f t="shared" si="347"/>
        <v>0</v>
      </c>
      <c r="AM454" s="37"/>
      <c r="AN454" s="37"/>
      <c r="AO454" s="37"/>
      <c r="AP454" s="37"/>
      <c r="AQ454" s="37"/>
      <c r="AR454" s="37"/>
      <c r="AS454" s="37"/>
      <c r="AT454" s="37"/>
      <c r="AU454" s="37"/>
      <c r="AV454" s="37"/>
      <c r="AW454" s="37"/>
      <c r="AX454" s="37"/>
    </row>
    <row r="455" spans="1:50" x14ac:dyDescent="0.45">
      <c r="A455" s="25">
        <f t="shared" ref="A455:C455" si="374">A454+1</f>
        <v>44285</v>
      </c>
      <c r="B455">
        <f t="shared" si="374"/>
        <v>433</v>
      </c>
      <c r="C455">
        <f t="shared" si="374"/>
        <v>400</v>
      </c>
      <c r="K455" s="26">
        <f t="shared" si="323"/>
        <v>6.0283749023975387E-16</v>
      </c>
      <c r="L455" s="28">
        <f t="shared" si="324"/>
        <v>1.0000000000000042</v>
      </c>
      <c r="M455" s="28">
        <f t="shared" si="325"/>
        <v>1149807687448692.8</v>
      </c>
      <c r="N455" s="31">
        <f t="shared" si="326"/>
        <v>7.1428571428572091E-2</v>
      </c>
      <c r="O455" s="2">
        <f t="shared" si="352"/>
        <v>67867066.715267986</v>
      </c>
      <c r="P455" s="2">
        <f t="shared" si="353"/>
        <v>746750.71741691325</v>
      </c>
      <c r="Q455" s="21">
        <f t="shared" si="354"/>
        <v>14586182.567315102</v>
      </c>
      <c r="R455" s="2">
        <f t="shared" si="327"/>
        <v>83200000</v>
      </c>
      <c r="S455" s="2">
        <f t="shared" si="328"/>
        <v>0</v>
      </c>
      <c r="T455" s="21">
        <f t="shared" si="329"/>
        <v>0</v>
      </c>
      <c r="U455" s="2">
        <f t="shared" si="330"/>
        <v>83200000</v>
      </c>
      <c r="V455" s="2">
        <f t="shared" si="331"/>
        <v>0</v>
      </c>
      <c r="W455" s="21">
        <f t="shared" si="332"/>
        <v>0</v>
      </c>
      <c r="X455" s="2">
        <f t="shared" si="333"/>
        <v>83200000</v>
      </c>
      <c r="Y455" s="2">
        <f t="shared" si="334"/>
        <v>0</v>
      </c>
      <c r="Z455" s="21">
        <f t="shared" si="335"/>
        <v>0</v>
      </c>
      <c r="AA455" s="2">
        <f t="shared" si="336"/>
        <v>83200000</v>
      </c>
      <c r="AB455" s="2">
        <f t="shared" si="337"/>
        <v>0</v>
      </c>
      <c r="AC455" s="21">
        <f t="shared" si="338"/>
        <v>0</v>
      </c>
      <c r="AD455" s="2">
        <f t="shared" si="339"/>
        <v>83200000</v>
      </c>
      <c r="AE455" s="2">
        <f t="shared" si="340"/>
        <v>0</v>
      </c>
      <c r="AF455" s="21">
        <f t="shared" si="341"/>
        <v>0</v>
      </c>
      <c r="AG455" s="2">
        <f t="shared" si="342"/>
        <v>83200000</v>
      </c>
      <c r="AH455" s="2">
        <f t="shared" si="343"/>
        <v>0</v>
      </c>
      <c r="AI455" s="21">
        <f t="shared" si="344"/>
        <v>0</v>
      </c>
      <c r="AJ455" s="2">
        <f t="shared" si="345"/>
        <v>83200000</v>
      </c>
      <c r="AK455" s="2">
        <f t="shared" si="346"/>
        <v>0</v>
      </c>
      <c r="AL455" s="37">
        <f t="shared" si="347"/>
        <v>0</v>
      </c>
      <c r="AM455" s="37"/>
      <c r="AN455" s="37"/>
      <c r="AO455" s="37"/>
      <c r="AP455" s="37"/>
      <c r="AQ455" s="37"/>
      <c r="AR455" s="37"/>
      <c r="AS455" s="37"/>
      <c r="AT455" s="37"/>
      <c r="AU455" s="37"/>
      <c r="AV455" s="37"/>
      <c r="AW455" s="37"/>
      <c r="AX455" s="37"/>
    </row>
    <row r="456" spans="1:50" x14ac:dyDescent="0.45">
      <c r="A456" s="25">
        <f t="shared" ref="A456:C456" si="375">A455+1</f>
        <v>44286</v>
      </c>
      <c r="B456">
        <f t="shared" si="375"/>
        <v>434</v>
      </c>
      <c r="C456">
        <f t="shared" si="375"/>
        <v>401</v>
      </c>
      <c r="K456" s="26">
        <f t="shared" si="323"/>
        <v>5.5137469051284801E-16</v>
      </c>
      <c r="L456" s="28">
        <f t="shared" si="324"/>
        <v>1.0000000000000038</v>
      </c>
      <c r="M456" s="28">
        <f t="shared" si="325"/>
        <v>1257125494670839.8</v>
      </c>
      <c r="N456" s="31">
        <f t="shared" si="326"/>
        <v>7.1428571428571869E-2</v>
      </c>
      <c r="O456" s="2">
        <f t="shared" si="352"/>
        <v>67816936.143088803</v>
      </c>
      <c r="P456" s="2">
        <f t="shared" si="353"/>
        <v>743541.95263774763</v>
      </c>
      <c r="Q456" s="21">
        <f t="shared" si="354"/>
        <v>14639521.90427345</v>
      </c>
      <c r="R456" s="2">
        <f t="shared" si="327"/>
        <v>83200000</v>
      </c>
      <c r="S456" s="2">
        <f t="shared" si="328"/>
        <v>0</v>
      </c>
      <c r="T456" s="21">
        <f t="shared" si="329"/>
        <v>0</v>
      </c>
      <c r="U456" s="2">
        <f t="shared" si="330"/>
        <v>83200000</v>
      </c>
      <c r="V456" s="2">
        <f t="shared" si="331"/>
        <v>0</v>
      </c>
      <c r="W456" s="21">
        <f t="shared" si="332"/>
        <v>0</v>
      </c>
      <c r="X456" s="2">
        <f t="shared" si="333"/>
        <v>83200000</v>
      </c>
      <c r="Y456" s="2">
        <f t="shared" si="334"/>
        <v>0</v>
      </c>
      <c r="Z456" s="21">
        <f t="shared" si="335"/>
        <v>0</v>
      </c>
      <c r="AA456" s="2">
        <f t="shared" si="336"/>
        <v>83200000</v>
      </c>
      <c r="AB456" s="2">
        <f t="shared" si="337"/>
        <v>0</v>
      </c>
      <c r="AC456" s="21">
        <f t="shared" si="338"/>
        <v>0</v>
      </c>
      <c r="AD456" s="2">
        <f t="shared" si="339"/>
        <v>83200000</v>
      </c>
      <c r="AE456" s="2">
        <f t="shared" si="340"/>
        <v>0</v>
      </c>
      <c r="AF456" s="21">
        <f t="shared" si="341"/>
        <v>0</v>
      </c>
      <c r="AG456" s="2">
        <f t="shared" si="342"/>
        <v>83200000</v>
      </c>
      <c r="AH456" s="2">
        <f t="shared" si="343"/>
        <v>0</v>
      </c>
      <c r="AI456" s="21">
        <f t="shared" si="344"/>
        <v>0</v>
      </c>
      <c r="AJ456" s="2">
        <f t="shared" si="345"/>
        <v>83200000</v>
      </c>
      <c r="AK456" s="2">
        <f t="shared" si="346"/>
        <v>0</v>
      </c>
      <c r="AL456" s="37">
        <f t="shared" si="347"/>
        <v>0</v>
      </c>
      <c r="AM456" s="37"/>
      <c r="AN456" s="37"/>
      <c r="AO456" s="37"/>
      <c r="AP456" s="37"/>
      <c r="AQ456" s="37"/>
      <c r="AR456" s="37"/>
      <c r="AS456" s="37"/>
      <c r="AT456" s="37"/>
      <c r="AU456" s="37"/>
      <c r="AV456" s="37"/>
      <c r="AW456" s="37"/>
      <c r="AX456" s="37"/>
    </row>
    <row r="457" spans="1:50" x14ac:dyDescent="0.45">
      <c r="A457" s="25">
        <f t="shared" ref="A457:C457" si="376">A456+1</f>
        <v>44287</v>
      </c>
      <c r="B457">
        <f t="shared" si="376"/>
        <v>435</v>
      </c>
      <c r="C457">
        <f t="shared" si="376"/>
        <v>402</v>
      </c>
      <c r="K457" s="26">
        <f t="shared" si="323"/>
        <v>5.0430514734116778E-16</v>
      </c>
      <c r="L457" s="28">
        <f t="shared" si="324"/>
        <v>1.0000000000000036</v>
      </c>
      <c r="M457" s="28">
        <f t="shared" si="325"/>
        <v>1374459856724452.3</v>
      </c>
      <c r="N457" s="31">
        <f t="shared" si="326"/>
        <v>7.1428571428571869E-2</v>
      </c>
      <c r="O457" s="2">
        <f t="shared" si="352"/>
        <v>67767057.850679874</v>
      </c>
      <c r="P457" s="2">
        <f t="shared" si="353"/>
        <v>740310.10557254509</v>
      </c>
      <c r="Q457" s="21">
        <f t="shared" si="354"/>
        <v>14692632.04374758</v>
      </c>
      <c r="R457" s="2">
        <f t="shared" si="327"/>
        <v>83200000</v>
      </c>
      <c r="S457" s="2">
        <f t="shared" si="328"/>
        <v>0</v>
      </c>
      <c r="T457" s="21">
        <f t="shared" si="329"/>
        <v>0</v>
      </c>
      <c r="U457" s="2">
        <f t="shared" si="330"/>
        <v>83200000</v>
      </c>
      <c r="V457" s="2">
        <f t="shared" si="331"/>
        <v>0</v>
      </c>
      <c r="W457" s="21">
        <f t="shared" si="332"/>
        <v>0</v>
      </c>
      <c r="X457" s="2">
        <f t="shared" si="333"/>
        <v>83200000</v>
      </c>
      <c r="Y457" s="2">
        <f t="shared" si="334"/>
        <v>0</v>
      </c>
      <c r="Z457" s="21">
        <f t="shared" si="335"/>
        <v>0</v>
      </c>
      <c r="AA457" s="2">
        <f t="shared" si="336"/>
        <v>83200000</v>
      </c>
      <c r="AB457" s="2">
        <f t="shared" si="337"/>
        <v>0</v>
      </c>
      <c r="AC457" s="21">
        <f t="shared" si="338"/>
        <v>0</v>
      </c>
      <c r="AD457" s="2">
        <f t="shared" si="339"/>
        <v>83200000</v>
      </c>
      <c r="AE457" s="2">
        <f t="shared" si="340"/>
        <v>0</v>
      </c>
      <c r="AF457" s="21">
        <f t="shared" si="341"/>
        <v>0</v>
      </c>
      <c r="AG457" s="2">
        <f t="shared" si="342"/>
        <v>83200000</v>
      </c>
      <c r="AH457" s="2">
        <f t="shared" si="343"/>
        <v>0</v>
      </c>
      <c r="AI457" s="21">
        <f t="shared" si="344"/>
        <v>0</v>
      </c>
      <c r="AJ457" s="2">
        <f t="shared" si="345"/>
        <v>83200000</v>
      </c>
      <c r="AK457" s="2">
        <f t="shared" si="346"/>
        <v>0</v>
      </c>
      <c r="AL457" s="37">
        <f t="shared" si="347"/>
        <v>0</v>
      </c>
      <c r="AM457" s="37"/>
      <c r="AN457" s="37"/>
      <c r="AO457" s="37"/>
      <c r="AP457" s="37"/>
      <c r="AQ457" s="37"/>
      <c r="AR457" s="37"/>
      <c r="AS457" s="37"/>
      <c r="AT457" s="37"/>
      <c r="AU457" s="37"/>
      <c r="AV457" s="37"/>
      <c r="AW457" s="37"/>
      <c r="AX457" s="37"/>
    </row>
    <row r="458" spans="1:50" x14ac:dyDescent="0.45">
      <c r="A458" s="25">
        <f t="shared" ref="A458:C458" si="377">A457+1</f>
        <v>44288</v>
      </c>
      <c r="B458">
        <f t="shared" si="377"/>
        <v>436</v>
      </c>
      <c r="C458">
        <f t="shared" si="377"/>
        <v>403</v>
      </c>
      <c r="K458" s="26">
        <f t="shared" si="323"/>
        <v>4.612538188835688E-16</v>
      </c>
      <c r="L458" s="28">
        <f t="shared" si="324"/>
        <v>1.0000000000000033</v>
      </c>
      <c r="M458" s="28">
        <f t="shared" si="325"/>
        <v>1502745673168966.8</v>
      </c>
      <c r="N458" s="31">
        <f t="shared" si="326"/>
        <v>7.1428571428571869E-2</v>
      </c>
      <c r="O458" s="2">
        <f t="shared" si="352"/>
        <v>67717432.882333502</v>
      </c>
      <c r="P458" s="2">
        <f t="shared" si="353"/>
        <v>737055.78066373337</v>
      </c>
      <c r="Q458" s="21">
        <f t="shared" si="354"/>
        <v>14745511.337002765</v>
      </c>
      <c r="R458" s="2">
        <f t="shared" si="327"/>
        <v>83200000</v>
      </c>
      <c r="S458" s="2">
        <f t="shared" si="328"/>
        <v>0</v>
      </c>
      <c r="T458" s="21">
        <f t="shared" si="329"/>
        <v>0</v>
      </c>
      <c r="U458" s="2">
        <f t="shared" si="330"/>
        <v>83200000</v>
      </c>
      <c r="V458" s="2">
        <f t="shared" si="331"/>
        <v>0</v>
      </c>
      <c r="W458" s="21">
        <f t="shared" si="332"/>
        <v>0</v>
      </c>
      <c r="X458" s="2">
        <f t="shared" si="333"/>
        <v>83200000</v>
      </c>
      <c r="Y458" s="2">
        <f t="shared" si="334"/>
        <v>0</v>
      </c>
      <c r="Z458" s="21">
        <f t="shared" si="335"/>
        <v>0</v>
      </c>
      <c r="AA458" s="2">
        <f t="shared" si="336"/>
        <v>83200000</v>
      </c>
      <c r="AB458" s="2">
        <f t="shared" si="337"/>
        <v>0</v>
      </c>
      <c r="AC458" s="21">
        <f t="shared" si="338"/>
        <v>0</v>
      </c>
      <c r="AD458" s="2">
        <f t="shared" si="339"/>
        <v>83200000</v>
      </c>
      <c r="AE458" s="2">
        <f t="shared" si="340"/>
        <v>0</v>
      </c>
      <c r="AF458" s="21">
        <f t="shared" si="341"/>
        <v>0</v>
      </c>
      <c r="AG458" s="2">
        <f t="shared" si="342"/>
        <v>83200000</v>
      </c>
      <c r="AH458" s="2">
        <f t="shared" si="343"/>
        <v>0</v>
      </c>
      <c r="AI458" s="21">
        <f t="shared" si="344"/>
        <v>0</v>
      </c>
      <c r="AJ458" s="2">
        <f t="shared" si="345"/>
        <v>83200000</v>
      </c>
      <c r="AK458" s="2">
        <f t="shared" si="346"/>
        <v>0</v>
      </c>
      <c r="AL458" s="37">
        <f t="shared" si="347"/>
        <v>0</v>
      </c>
      <c r="AM458" s="37"/>
      <c r="AN458" s="37"/>
      <c r="AO458" s="37"/>
      <c r="AP458" s="37"/>
      <c r="AQ458" s="37"/>
      <c r="AR458" s="37"/>
      <c r="AS458" s="37"/>
      <c r="AT458" s="37"/>
      <c r="AU458" s="37"/>
      <c r="AV458" s="37"/>
      <c r="AW458" s="37"/>
      <c r="AX458" s="37"/>
    </row>
    <row r="459" spans="1:50" x14ac:dyDescent="0.45">
      <c r="A459" s="25">
        <f t="shared" ref="A459:C459" si="378">A458+1</f>
        <v>44289</v>
      </c>
      <c r="B459">
        <f t="shared" si="378"/>
        <v>437</v>
      </c>
      <c r="C459">
        <f t="shared" si="378"/>
        <v>404</v>
      </c>
      <c r="K459" s="26">
        <f t="shared" si="323"/>
        <v>4.2187767972700274E-16</v>
      </c>
      <c r="L459" s="28">
        <f t="shared" si="324"/>
        <v>1.0000000000000029</v>
      </c>
      <c r="M459" s="28">
        <f t="shared" si="325"/>
        <v>1643005102826205.8</v>
      </c>
      <c r="N459" s="31">
        <f t="shared" si="326"/>
        <v>7.1428571428571869E-2</v>
      </c>
      <c r="O459" s="2">
        <f t="shared" si="352"/>
        <v>67668062.240095884</v>
      </c>
      <c r="P459" s="2">
        <f t="shared" si="353"/>
        <v>733779.58142536809</v>
      </c>
      <c r="Q459" s="21">
        <f t="shared" si="354"/>
        <v>14798158.178478748</v>
      </c>
      <c r="R459" s="2">
        <f t="shared" si="327"/>
        <v>83200000</v>
      </c>
      <c r="S459" s="2">
        <f t="shared" si="328"/>
        <v>0</v>
      </c>
      <c r="T459" s="21">
        <f t="shared" si="329"/>
        <v>0</v>
      </c>
      <c r="U459" s="2">
        <f t="shared" si="330"/>
        <v>83200000</v>
      </c>
      <c r="V459" s="2">
        <f t="shared" si="331"/>
        <v>0</v>
      </c>
      <c r="W459" s="21">
        <f t="shared" si="332"/>
        <v>0</v>
      </c>
      <c r="X459" s="2">
        <f t="shared" si="333"/>
        <v>83200000</v>
      </c>
      <c r="Y459" s="2">
        <f t="shared" si="334"/>
        <v>0</v>
      </c>
      <c r="Z459" s="21">
        <f t="shared" si="335"/>
        <v>0</v>
      </c>
      <c r="AA459" s="2">
        <f t="shared" si="336"/>
        <v>83200000</v>
      </c>
      <c r="AB459" s="2">
        <f t="shared" si="337"/>
        <v>0</v>
      </c>
      <c r="AC459" s="21">
        <f t="shared" si="338"/>
        <v>0</v>
      </c>
      <c r="AD459" s="2">
        <f t="shared" si="339"/>
        <v>83200000</v>
      </c>
      <c r="AE459" s="2">
        <f t="shared" si="340"/>
        <v>0</v>
      </c>
      <c r="AF459" s="21">
        <f t="shared" si="341"/>
        <v>0</v>
      </c>
      <c r="AG459" s="2">
        <f t="shared" si="342"/>
        <v>83200000</v>
      </c>
      <c r="AH459" s="2">
        <f t="shared" si="343"/>
        <v>0</v>
      </c>
      <c r="AI459" s="21">
        <f t="shared" si="344"/>
        <v>0</v>
      </c>
      <c r="AJ459" s="2">
        <f t="shared" si="345"/>
        <v>83200000</v>
      </c>
      <c r="AK459" s="2">
        <f t="shared" si="346"/>
        <v>0</v>
      </c>
      <c r="AL459" s="37">
        <f t="shared" si="347"/>
        <v>0</v>
      </c>
      <c r="AM459" s="37"/>
      <c r="AN459" s="37"/>
      <c r="AO459" s="37"/>
      <c r="AP459" s="37"/>
      <c r="AQ459" s="37"/>
      <c r="AR459" s="37"/>
      <c r="AS459" s="37"/>
      <c r="AT459" s="37"/>
      <c r="AU459" s="37"/>
      <c r="AV459" s="37"/>
      <c r="AW459" s="37"/>
      <c r="AX459" s="37"/>
    </row>
    <row r="460" spans="1:50" x14ac:dyDescent="0.45">
      <c r="A460" s="25">
        <f t="shared" ref="A460:C460" si="379">A459+1</f>
        <v>44290</v>
      </c>
      <c r="B460">
        <f t="shared" si="379"/>
        <v>438</v>
      </c>
      <c r="C460">
        <f t="shared" si="379"/>
        <v>405</v>
      </c>
      <c r="K460" s="26">
        <f t="shared" si="323"/>
        <v>3.8586298772036235E-16</v>
      </c>
      <c r="L460" s="28">
        <f t="shared" si="324"/>
        <v>1.0000000000000027</v>
      </c>
      <c r="M460" s="28">
        <f t="shared" si="325"/>
        <v>1796355708162074.3</v>
      </c>
      <c r="N460" s="31">
        <f t="shared" si="326"/>
        <v>7.1428571428571869E-2</v>
      </c>
      <c r="O460" s="2">
        <f t="shared" si="352"/>
        <v>67618946.884026125</v>
      </c>
      <c r="P460" s="2">
        <f t="shared" si="353"/>
        <v>730482.11025046313</v>
      </c>
      <c r="Q460" s="21">
        <f t="shared" si="354"/>
        <v>14850571.005723411</v>
      </c>
      <c r="R460" s="2">
        <f t="shared" si="327"/>
        <v>83200000</v>
      </c>
      <c r="S460" s="2">
        <f t="shared" si="328"/>
        <v>0</v>
      </c>
      <c r="T460" s="21">
        <f t="shared" si="329"/>
        <v>0</v>
      </c>
      <c r="U460" s="2">
        <f t="shared" si="330"/>
        <v>83200000</v>
      </c>
      <c r="V460" s="2">
        <f t="shared" si="331"/>
        <v>0</v>
      </c>
      <c r="W460" s="21">
        <f t="shared" si="332"/>
        <v>0</v>
      </c>
      <c r="X460" s="2">
        <f t="shared" si="333"/>
        <v>83200000</v>
      </c>
      <c r="Y460" s="2">
        <f t="shared" si="334"/>
        <v>0</v>
      </c>
      <c r="Z460" s="21">
        <f t="shared" si="335"/>
        <v>0</v>
      </c>
      <c r="AA460" s="2">
        <f t="shared" si="336"/>
        <v>83200000</v>
      </c>
      <c r="AB460" s="2">
        <f t="shared" si="337"/>
        <v>0</v>
      </c>
      <c r="AC460" s="21">
        <f t="shared" si="338"/>
        <v>0</v>
      </c>
      <c r="AD460" s="2">
        <f t="shared" si="339"/>
        <v>83200000</v>
      </c>
      <c r="AE460" s="2">
        <f t="shared" si="340"/>
        <v>0</v>
      </c>
      <c r="AF460" s="21">
        <f t="shared" si="341"/>
        <v>0</v>
      </c>
      <c r="AG460" s="2">
        <f t="shared" si="342"/>
        <v>83200000</v>
      </c>
      <c r="AH460" s="2">
        <f t="shared" si="343"/>
        <v>0</v>
      </c>
      <c r="AI460" s="21">
        <f t="shared" si="344"/>
        <v>0</v>
      </c>
      <c r="AJ460" s="2">
        <f t="shared" si="345"/>
        <v>83200000</v>
      </c>
      <c r="AK460" s="2">
        <f t="shared" si="346"/>
        <v>0</v>
      </c>
      <c r="AL460" s="37">
        <f t="shared" si="347"/>
        <v>0</v>
      </c>
      <c r="AM460" s="37"/>
      <c r="AN460" s="37"/>
      <c r="AO460" s="37"/>
      <c r="AP460" s="37"/>
      <c r="AQ460" s="37"/>
      <c r="AR460" s="37"/>
      <c r="AS460" s="37"/>
      <c r="AT460" s="37"/>
      <c r="AU460" s="37"/>
      <c r="AV460" s="37"/>
      <c r="AW460" s="37"/>
      <c r="AX460" s="37"/>
    </row>
    <row r="461" spans="1:50" x14ac:dyDescent="0.45">
      <c r="A461" s="25">
        <f t="shared" ref="A461:C461" si="380">A460+1</f>
        <v>44291</v>
      </c>
      <c r="B461">
        <f t="shared" si="380"/>
        <v>439</v>
      </c>
      <c r="C461">
        <f t="shared" si="380"/>
        <v>406</v>
      </c>
      <c r="K461" s="26">
        <f t="shared" si="323"/>
        <v>3.5292278413219297E-16</v>
      </c>
      <c r="L461" s="28">
        <f t="shared" si="324"/>
        <v>1.0000000000000024</v>
      </c>
      <c r="M461" s="28">
        <f t="shared" si="325"/>
        <v>1964019359827774</v>
      </c>
      <c r="N461" s="31">
        <f t="shared" si="326"/>
        <v>7.1428571428571869E-2</v>
      </c>
      <c r="O461" s="2">
        <f t="shared" si="352"/>
        <v>67570087.732465684</v>
      </c>
      <c r="P461" s="2">
        <f t="shared" si="353"/>
        <v>727163.96822158701</v>
      </c>
      <c r="Q461" s="21">
        <f t="shared" si="354"/>
        <v>14902748.299312729</v>
      </c>
      <c r="R461" s="2">
        <f t="shared" si="327"/>
        <v>83200000</v>
      </c>
      <c r="S461" s="2">
        <f t="shared" si="328"/>
        <v>0</v>
      </c>
      <c r="T461" s="21">
        <f t="shared" si="329"/>
        <v>0</v>
      </c>
      <c r="U461" s="2">
        <f t="shared" si="330"/>
        <v>83200000</v>
      </c>
      <c r="V461" s="2">
        <f t="shared" si="331"/>
        <v>0</v>
      </c>
      <c r="W461" s="21">
        <f t="shared" si="332"/>
        <v>0</v>
      </c>
      <c r="X461" s="2">
        <f t="shared" si="333"/>
        <v>83200000</v>
      </c>
      <c r="Y461" s="2">
        <f t="shared" si="334"/>
        <v>0</v>
      </c>
      <c r="Z461" s="21">
        <f t="shared" si="335"/>
        <v>0</v>
      </c>
      <c r="AA461" s="2">
        <f t="shared" si="336"/>
        <v>83200000</v>
      </c>
      <c r="AB461" s="2">
        <f t="shared" si="337"/>
        <v>0</v>
      </c>
      <c r="AC461" s="21">
        <f t="shared" si="338"/>
        <v>0</v>
      </c>
      <c r="AD461" s="2">
        <f t="shared" si="339"/>
        <v>83200000</v>
      </c>
      <c r="AE461" s="2">
        <f t="shared" si="340"/>
        <v>0</v>
      </c>
      <c r="AF461" s="21">
        <f t="shared" si="341"/>
        <v>0</v>
      </c>
      <c r="AG461" s="2">
        <f t="shared" si="342"/>
        <v>83200000</v>
      </c>
      <c r="AH461" s="2">
        <f t="shared" si="343"/>
        <v>0</v>
      </c>
      <c r="AI461" s="21">
        <f t="shared" si="344"/>
        <v>0</v>
      </c>
      <c r="AJ461" s="2">
        <f t="shared" si="345"/>
        <v>83200000</v>
      </c>
      <c r="AK461" s="2">
        <f t="shared" si="346"/>
        <v>0</v>
      </c>
      <c r="AL461" s="37">
        <f t="shared" si="347"/>
        <v>0</v>
      </c>
      <c r="AM461" s="37"/>
      <c r="AN461" s="37"/>
      <c r="AO461" s="37"/>
      <c r="AP461" s="37"/>
      <c r="AQ461" s="37"/>
      <c r="AR461" s="37"/>
      <c r="AS461" s="37"/>
      <c r="AT461" s="37"/>
      <c r="AU461" s="37"/>
      <c r="AV461" s="37"/>
      <c r="AW461" s="37"/>
      <c r="AX461" s="37"/>
    </row>
    <row r="462" spans="1:50" x14ac:dyDescent="0.45">
      <c r="A462" s="25">
        <f t="shared" ref="A462:C462" si="381">A461+1</f>
        <v>44292</v>
      </c>
      <c r="B462">
        <f t="shared" si="381"/>
        <v>440</v>
      </c>
      <c r="C462">
        <f t="shared" si="381"/>
        <v>407</v>
      </c>
      <c r="K462" s="26">
        <f t="shared" si="323"/>
        <v>3.227946072140094E-16</v>
      </c>
      <c r="L462" s="28">
        <f t="shared" si="324"/>
        <v>1.0000000000000022</v>
      </c>
      <c r="M462" s="28">
        <f t="shared" si="325"/>
        <v>2147331972310169.5</v>
      </c>
      <c r="N462" s="31">
        <f t="shared" si="326"/>
        <v>7.1428571428571647E-2</v>
      </c>
      <c r="O462" s="2">
        <f t="shared" si="352"/>
        <v>67521485.662318081</v>
      </c>
      <c r="P462" s="2">
        <f t="shared" si="353"/>
        <v>723825.75492478861</v>
      </c>
      <c r="Q462" s="21">
        <f t="shared" si="354"/>
        <v>14954688.58275713</v>
      </c>
      <c r="R462" s="2">
        <f t="shared" si="327"/>
        <v>83200000</v>
      </c>
      <c r="S462" s="2">
        <f t="shared" si="328"/>
        <v>0</v>
      </c>
      <c r="T462" s="21">
        <f t="shared" si="329"/>
        <v>0</v>
      </c>
      <c r="U462" s="2">
        <f t="shared" si="330"/>
        <v>83200000</v>
      </c>
      <c r="V462" s="2">
        <f t="shared" si="331"/>
        <v>0</v>
      </c>
      <c r="W462" s="21">
        <f t="shared" si="332"/>
        <v>0</v>
      </c>
      <c r="X462" s="2">
        <f t="shared" si="333"/>
        <v>83200000</v>
      </c>
      <c r="Y462" s="2">
        <f t="shared" si="334"/>
        <v>0</v>
      </c>
      <c r="Z462" s="21">
        <f t="shared" si="335"/>
        <v>0</v>
      </c>
      <c r="AA462" s="2">
        <f t="shared" si="336"/>
        <v>83200000</v>
      </c>
      <c r="AB462" s="2">
        <f t="shared" si="337"/>
        <v>0</v>
      </c>
      <c r="AC462" s="21">
        <f t="shared" si="338"/>
        <v>0</v>
      </c>
      <c r="AD462" s="2">
        <f t="shared" si="339"/>
        <v>83200000</v>
      </c>
      <c r="AE462" s="2">
        <f t="shared" si="340"/>
        <v>0</v>
      </c>
      <c r="AF462" s="21">
        <f t="shared" si="341"/>
        <v>0</v>
      </c>
      <c r="AG462" s="2">
        <f t="shared" si="342"/>
        <v>83200000</v>
      </c>
      <c r="AH462" s="2">
        <f t="shared" si="343"/>
        <v>0</v>
      </c>
      <c r="AI462" s="21">
        <f t="shared" si="344"/>
        <v>0</v>
      </c>
      <c r="AJ462" s="2">
        <f t="shared" si="345"/>
        <v>83200000</v>
      </c>
      <c r="AK462" s="2">
        <f t="shared" si="346"/>
        <v>0</v>
      </c>
      <c r="AL462" s="37">
        <f t="shared" si="347"/>
        <v>0</v>
      </c>
      <c r="AM462" s="37"/>
      <c r="AN462" s="37"/>
      <c r="AO462" s="37"/>
      <c r="AP462" s="37"/>
      <c r="AQ462" s="37"/>
      <c r="AR462" s="37"/>
      <c r="AS462" s="37"/>
      <c r="AT462" s="37"/>
      <c r="AU462" s="37"/>
      <c r="AV462" s="37"/>
      <c r="AW462" s="37"/>
      <c r="AX462" s="37"/>
    </row>
    <row r="463" spans="1:50" x14ac:dyDescent="0.45">
      <c r="A463" s="25">
        <f t="shared" ref="A463:C463" si="382">A462+1</f>
        <v>44293</v>
      </c>
      <c r="B463">
        <f t="shared" si="382"/>
        <v>441</v>
      </c>
      <c r="C463">
        <f t="shared" si="382"/>
        <v>408</v>
      </c>
      <c r="K463" s="26">
        <f t="shared" si="323"/>
        <v>2.9523840095123514E-16</v>
      </c>
      <c r="L463" s="28">
        <f t="shared" si="324"/>
        <v>1.000000000000002</v>
      </c>
      <c r="M463" s="28">
        <f t="shared" si="325"/>
        <v>2347754148263502</v>
      </c>
      <c r="N463" s="31">
        <f t="shared" si="326"/>
        <v>7.1428571428571647E-2</v>
      </c>
      <c r="O463" s="2">
        <f t="shared" si="352"/>
        <v>67473141.509338468</v>
      </c>
      <c r="P463" s="2">
        <f t="shared" si="353"/>
        <v>720468.06826691667</v>
      </c>
      <c r="Q463" s="21">
        <f t="shared" si="354"/>
        <v>15006390.422394615</v>
      </c>
      <c r="R463" s="2">
        <f t="shared" si="327"/>
        <v>83200000</v>
      </c>
      <c r="S463" s="2">
        <f t="shared" si="328"/>
        <v>0</v>
      </c>
      <c r="T463" s="21">
        <f t="shared" si="329"/>
        <v>0</v>
      </c>
      <c r="U463" s="2">
        <f t="shared" si="330"/>
        <v>83200000</v>
      </c>
      <c r="V463" s="2">
        <f t="shared" si="331"/>
        <v>0</v>
      </c>
      <c r="W463" s="21">
        <f t="shared" si="332"/>
        <v>0</v>
      </c>
      <c r="X463" s="2">
        <f t="shared" si="333"/>
        <v>83200000</v>
      </c>
      <c r="Y463" s="2">
        <f t="shared" si="334"/>
        <v>0</v>
      </c>
      <c r="Z463" s="21">
        <f t="shared" si="335"/>
        <v>0</v>
      </c>
      <c r="AA463" s="2">
        <f t="shared" si="336"/>
        <v>83200000</v>
      </c>
      <c r="AB463" s="2">
        <f t="shared" si="337"/>
        <v>0</v>
      </c>
      <c r="AC463" s="21">
        <f t="shared" si="338"/>
        <v>0</v>
      </c>
      <c r="AD463" s="2">
        <f t="shared" si="339"/>
        <v>83200000</v>
      </c>
      <c r="AE463" s="2">
        <f t="shared" si="340"/>
        <v>0</v>
      </c>
      <c r="AF463" s="21">
        <f t="shared" si="341"/>
        <v>0</v>
      </c>
      <c r="AG463" s="2">
        <f t="shared" si="342"/>
        <v>83200000</v>
      </c>
      <c r="AH463" s="2">
        <f t="shared" si="343"/>
        <v>0</v>
      </c>
      <c r="AI463" s="21">
        <f t="shared" si="344"/>
        <v>0</v>
      </c>
      <c r="AJ463" s="2">
        <f t="shared" si="345"/>
        <v>83200000</v>
      </c>
      <c r="AK463" s="2">
        <f t="shared" si="346"/>
        <v>0</v>
      </c>
      <c r="AL463" s="37">
        <f t="shared" si="347"/>
        <v>0</v>
      </c>
      <c r="AM463" s="37"/>
      <c r="AN463" s="37"/>
      <c r="AO463" s="37"/>
      <c r="AP463" s="37"/>
      <c r="AQ463" s="37"/>
      <c r="AR463" s="37"/>
      <c r="AS463" s="37"/>
      <c r="AT463" s="37"/>
      <c r="AU463" s="37"/>
      <c r="AV463" s="37"/>
      <c r="AW463" s="37"/>
      <c r="AX463" s="37"/>
    </row>
    <row r="464" spans="1:50" x14ac:dyDescent="0.45">
      <c r="A464" s="25">
        <f t="shared" ref="A464:C464" si="383">A463+1</f>
        <v>44294</v>
      </c>
      <c r="B464">
        <f t="shared" si="383"/>
        <v>442</v>
      </c>
      <c r="C464">
        <f t="shared" si="383"/>
        <v>409</v>
      </c>
      <c r="K464" s="26">
        <f t="shared" si="323"/>
        <v>2.7003460233910396E-16</v>
      </c>
      <c r="L464" s="28">
        <f t="shared" si="324"/>
        <v>1.000000000000002</v>
      </c>
      <c r="M464" s="28">
        <f t="shared" si="325"/>
        <v>2566882816334423.5</v>
      </c>
      <c r="N464" s="31">
        <f t="shared" si="326"/>
        <v>7.1428571428571647E-2</v>
      </c>
      <c r="O464" s="2">
        <f t="shared" si="352"/>
        <v>67425056.068432793</v>
      </c>
      <c r="P464" s="2">
        <f t="shared" si="353"/>
        <v>717091.5042963872</v>
      </c>
      <c r="Q464" s="21">
        <f t="shared" si="354"/>
        <v>15057852.42727082</v>
      </c>
      <c r="R464" s="2">
        <f t="shared" si="327"/>
        <v>83200000</v>
      </c>
      <c r="S464" s="2">
        <f t="shared" si="328"/>
        <v>0</v>
      </c>
      <c r="T464" s="21">
        <f t="shared" si="329"/>
        <v>0</v>
      </c>
      <c r="U464" s="2">
        <f t="shared" si="330"/>
        <v>83200000</v>
      </c>
      <c r="V464" s="2">
        <f t="shared" si="331"/>
        <v>0</v>
      </c>
      <c r="W464" s="21">
        <f t="shared" si="332"/>
        <v>0</v>
      </c>
      <c r="X464" s="2">
        <f t="shared" si="333"/>
        <v>83200000</v>
      </c>
      <c r="Y464" s="2">
        <f t="shared" si="334"/>
        <v>0</v>
      </c>
      <c r="Z464" s="21">
        <f t="shared" si="335"/>
        <v>0</v>
      </c>
      <c r="AA464" s="2">
        <f t="shared" si="336"/>
        <v>83200000</v>
      </c>
      <c r="AB464" s="2">
        <f t="shared" si="337"/>
        <v>0</v>
      </c>
      <c r="AC464" s="21">
        <f t="shared" si="338"/>
        <v>0</v>
      </c>
      <c r="AD464" s="2">
        <f t="shared" si="339"/>
        <v>83200000</v>
      </c>
      <c r="AE464" s="2">
        <f t="shared" si="340"/>
        <v>0</v>
      </c>
      <c r="AF464" s="21">
        <f t="shared" si="341"/>
        <v>0</v>
      </c>
      <c r="AG464" s="2">
        <f t="shared" si="342"/>
        <v>83200000</v>
      </c>
      <c r="AH464" s="2">
        <f t="shared" si="343"/>
        <v>0</v>
      </c>
      <c r="AI464" s="21">
        <f t="shared" si="344"/>
        <v>0</v>
      </c>
      <c r="AJ464" s="2">
        <f t="shared" si="345"/>
        <v>83200000</v>
      </c>
      <c r="AK464" s="2">
        <f t="shared" si="346"/>
        <v>0</v>
      </c>
      <c r="AL464" s="37">
        <f t="shared" si="347"/>
        <v>0</v>
      </c>
      <c r="AM464" s="37"/>
      <c r="AN464" s="37"/>
      <c r="AO464" s="37"/>
      <c r="AP464" s="37"/>
      <c r="AQ464" s="37"/>
      <c r="AR464" s="37"/>
      <c r="AS464" s="37"/>
      <c r="AT464" s="37"/>
      <c r="AU464" s="37"/>
      <c r="AV464" s="37"/>
      <c r="AW464" s="37"/>
      <c r="AX464" s="37"/>
    </row>
    <row r="465" spans="1:50" x14ac:dyDescent="0.45">
      <c r="A465" s="25">
        <f t="shared" ref="A465:C465" si="384">A464+1</f>
        <v>44295</v>
      </c>
      <c r="B465">
        <f t="shared" si="384"/>
        <v>443</v>
      </c>
      <c r="C465">
        <f t="shared" si="384"/>
        <v>410</v>
      </c>
      <c r="K465" s="26">
        <f t="shared" si="323"/>
        <v>2.4698239194325563E-16</v>
      </c>
      <c r="L465" s="28">
        <f t="shared" si="324"/>
        <v>1.0000000000000018</v>
      </c>
      <c r="M465" s="28">
        <f t="shared" si="325"/>
        <v>2806463955208581.5</v>
      </c>
      <c r="N465" s="31">
        <f t="shared" si="326"/>
        <v>7.1428571428571647E-2</v>
      </c>
      <c r="O465" s="2">
        <f t="shared" si="352"/>
        <v>67377230.093966275</v>
      </c>
      <c r="P465" s="2">
        <f t="shared" si="353"/>
        <v>713696.65702745528</v>
      </c>
      <c r="Q465" s="21">
        <f t="shared" si="354"/>
        <v>15109073.249006269</v>
      </c>
      <c r="R465" s="2">
        <f t="shared" si="327"/>
        <v>83200000</v>
      </c>
      <c r="S465" s="2">
        <f t="shared" si="328"/>
        <v>0</v>
      </c>
      <c r="T465" s="21">
        <f t="shared" si="329"/>
        <v>0</v>
      </c>
      <c r="U465" s="2">
        <f t="shared" si="330"/>
        <v>83200000</v>
      </c>
      <c r="V465" s="2">
        <f t="shared" si="331"/>
        <v>0</v>
      </c>
      <c r="W465" s="21">
        <f t="shared" si="332"/>
        <v>0</v>
      </c>
      <c r="X465" s="2">
        <f t="shared" si="333"/>
        <v>83200000</v>
      </c>
      <c r="Y465" s="2">
        <f t="shared" si="334"/>
        <v>0</v>
      </c>
      <c r="Z465" s="21">
        <f t="shared" si="335"/>
        <v>0</v>
      </c>
      <c r="AA465" s="2">
        <f t="shared" si="336"/>
        <v>83200000</v>
      </c>
      <c r="AB465" s="2">
        <f t="shared" si="337"/>
        <v>0</v>
      </c>
      <c r="AC465" s="21">
        <f t="shared" si="338"/>
        <v>0</v>
      </c>
      <c r="AD465" s="2">
        <f t="shared" si="339"/>
        <v>83200000</v>
      </c>
      <c r="AE465" s="2">
        <f t="shared" si="340"/>
        <v>0</v>
      </c>
      <c r="AF465" s="21">
        <f t="shared" si="341"/>
        <v>0</v>
      </c>
      <c r="AG465" s="2">
        <f t="shared" si="342"/>
        <v>83200000</v>
      </c>
      <c r="AH465" s="2">
        <f t="shared" si="343"/>
        <v>0</v>
      </c>
      <c r="AI465" s="21">
        <f t="shared" si="344"/>
        <v>0</v>
      </c>
      <c r="AJ465" s="2">
        <f t="shared" si="345"/>
        <v>83200000</v>
      </c>
      <c r="AK465" s="2">
        <f t="shared" si="346"/>
        <v>0</v>
      </c>
      <c r="AL465" s="37">
        <f t="shared" si="347"/>
        <v>0</v>
      </c>
      <c r="AM465" s="37"/>
      <c r="AN465" s="37"/>
      <c r="AO465" s="37"/>
      <c r="AP465" s="37"/>
      <c r="AQ465" s="37"/>
      <c r="AR465" s="37"/>
      <c r="AS465" s="37"/>
      <c r="AT465" s="37"/>
      <c r="AU465" s="37"/>
      <c r="AV465" s="37"/>
      <c r="AW465" s="37"/>
      <c r="AX465" s="37"/>
    </row>
    <row r="466" spans="1:50" x14ac:dyDescent="0.45">
      <c r="A466" s="25">
        <f t="shared" ref="A466:C466" si="385">A465+1</f>
        <v>44296</v>
      </c>
      <c r="B466">
        <f t="shared" si="385"/>
        <v>444</v>
      </c>
      <c r="C466">
        <f t="shared" si="385"/>
        <v>411</v>
      </c>
      <c r="K466" s="26">
        <f t="shared" si="323"/>
        <v>2.2589809380580583E-16</v>
      </c>
      <c r="L466" s="28">
        <f t="shared" si="324"/>
        <v>1.0000000000000016</v>
      </c>
      <c r="M466" s="28">
        <f t="shared" si="325"/>
        <v>3068406505261669</v>
      </c>
      <c r="N466" s="31">
        <f t="shared" si="326"/>
        <v>7.1428571428571647E-2</v>
      </c>
      <c r="O466" s="2">
        <f t="shared" si="352"/>
        <v>67329664.300080881</v>
      </c>
      <c r="P466" s="2">
        <f t="shared" si="353"/>
        <v>710284.1182680385</v>
      </c>
      <c r="Q466" s="21">
        <f t="shared" si="354"/>
        <v>15160051.58165108</v>
      </c>
      <c r="R466" s="2">
        <f t="shared" si="327"/>
        <v>83200000</v>
      </c>
      <c r="S466" s="2">
        <f t="shared" si="328"/>
        <v>0</v>
      </c>
      <c r="T466" s="21">
        <f t="shared" si="329"/>
        <v>0</v>
      </c>
      <c r="U466" s="2">
        <f t="shared" si="330"/>
        <v>83200000</v>
      </c>
      <c r="V466" s="2">
        <f t="shared" si="331"/>
        <v>0</v>
      </c>
      <c r="W466" s="21">
        <f t="shared" si="332"/>
        <v>0</v>
      </c>
      <c r="X466" s="2">
        <f t="shared" si="333"/>
        <v>83200000</v>
      </c>
      <c r="Y466" s="2">
        <f t="shared" si="334"/>
        <v>0</v>
      </c>
      <c r="Z466" s="21">
        <f t="shared" si="335"/>
        <v>0</v>
      </c>
      <c r="AA466" s="2">
        <f t="shared" si="336"/>
        <v>83200000</v>
      </c>
      <c r="AB466" s="2">
        <f t="shared" si="337"/>
        <v>0</v>
      </c>
      <c r="AC466" s="21">
        <f t="shared" si="338"/>
        <v>0</v>
      </c>
      <c r="AD466" s="2">
        <f t="shared" si="339"/>
        <v>83200000</v>
      </c>
      <c r="AE466" s="2">
        <f t="shared" si="340"/>
        <v>0</v>
      </c>
      <c r="AF466" s="21">
        <f t="shared" si="341"/>
        <v>0</v>
      </c>
      <c r="AG466" s="2">
        <f t="shared" si="342"/>
        <v>83200000</v>
      </c>
      <c r="AH466" s="2">
        <f t="shared" si="343"/>
        <v>0</v>
      </c>
      <c r="AI466" s="21">
        <f t="shared" si="344"/>
        <v>0</v>
      </c>
      <c r="AJ466" s="2">
        <f t="shared" si="345"/>
        <v>83200000</v>
      </c>
      <c r="AK466" s="2">
        <f t="shared" si="346"/>
        <v>0</v>
      </c>
      <c r="AL466" s="37">
        <f t="shared" si="347"/>
        <v>0</v>
      </c>
      <c r="AM466" s="37"/>
      <c r="AN466" s="37"/>
      <c r="AO466" s="37"/>
      <c r="AP466" s="37"/>
      <c r="AQ466" s="37"/>
      <c r="AR466" s="37"/>
      <c r="AS466" s="37"/>
      <c r="AT466" s="37"/>
      <c r="AU466" s="37"/>
      <c r="AV466" s="37"/>
      <c r="AW466" s="37"/>
      <c r="AX466" s="37"/>
    </row>
    <row r="467" spans="1:50" x14ac:dyDescent="0.45">
      <c r="A467" s="25">
        <f t="shared" ref="A467:C467" si="386">A466+1</f>
        <v>44297</v>
      </c>
      <c r="B467">
        <f t="shared" si="386"/>
        <v>445</v>
      </c>
      <c r="C467">
        <f t="shared" si="386"/>
        <v>412</v>
      </c>
      <c r="K467" s="26">
        <f t="shared" si="323"/>
        <v>2.0661371194761304E-16</v>
      </c>
      <c r="L467" s="28">
        <f t="shared" si="324"/>
        <v>1.0000000000000016</v>
      </c>
      <c r="M467" s="28">
        <f t="shared" si="325"/>
        <v>3354797578660669.5</v>
      </c>
      <c r="N467" s="31">
        <f t="shared" si="326"/>
        <v>7.1428571428571647E-2</v>
      </c>
      <c r="O467" s="2">
        <f t="shared" si="352"/>
        <v>67282359.361021489</v>
      </c>
      <c r="P467" s="2">
        <f t="shared" si="353"/>
        <v>706854.47745114006</v>
      </c>
      <c r="Q467" s="21">
        <f t="shared" si="354"/>
        <v>15210786.161527371</v>
      </c>
      <c r="R467" s="2">
        <f t="shared" si="327"/>
        <v>83200000</v>
      </c>
      <c r="S467" s="2">
        <f t="shared" si="328"/>
        <v>0</v>
      </c>
      <c r="T467" s="21">
        <f t="shared" si="329"/>
        <v>0</v>
      </c>
      <c r="U467" s="2">
        <f t="shared" si="330"/>
        <v>83200000</v>
      </c>
      <c r="V467" s="2">
        <f t="shared" si="331"/>
        <v>0</v>
      </c>
      <c r="W467" s="21">
        <f t="shared" si="332"/>
        <v>0</v>
      </c>
      <c r="X467" s="2">
        <f t="shared" si="333"/>
        <v>83200000</v>
      </c>
      <c r="Y467" s="2">
        <f t="shared" si="334"/>
        <v>0</v>
      </c>
      <c r="Z467" s="21">
        <f t="shared" si="335"/>
        <v>0</v>
      </c>
      <c r="AA467" s="2">
        <f t="shared" si="336"/>
        <v>83200000</v>
      </c>
      <c r="AB467" s="2">
        <f t="shared" si="337"/>
        <v>0</v>
      </c>
      <c r="AC467" s="21">
        <f t="shared" si="338"/>
        <v>0</v>
      </c>
      <c r="AD467" s="2">
        <f t="shared" si="339"/>
        <v>83200000</v>
      </c>
      <c r="AE467" s="2">
        <f t="shared" si="340"/>
        <v>0</v>
      </c>
      <c r="AF467" s="21">
        <f t="shared" si="341"/>
        <v>0</v>
      </c>
      <c r="AG467" s="2">
        <f t="shared" si="342"/>
        <v>83200000</v>
      </c>
      <c r="AH467" s="2">
        <f t="shared" si="343"/>
        <v>0</v>
      </c>
      <c r="AI467" s="21">
        <f t="shared" si="344"/>
        <v>0</v>
      </c>
      <c r="AJ467" s="2">
        <f t="shared" si="345"/>
        <v>83200000</v>
      </c>
      <c r="AK467" s="2">
        <f t="shared" si="346"/>
        <v>0</v>
      </c>
      <c r="AL467" s="37">
        <f t="shared" si="347"/>
        <v>0</v>
      </c>
      <c r="AM467" s="37"/>
      <c r="AN467" s="37"/>
      <c r="AO467" s="37"/>
      <c r="AP467" s="37"/>
      <c r="AQ467" s="37"/>
      <c r="AR467" s="37"/>
      <c r="AS467" s="37"/>
      <c r="AT467" s="37"/>
      <c r="AU467" s="37"/>
      <c r="AV467" s="37"/>
      <c r="AW467" s="37"/>
      <c r="AX467" s="37"/>
    </row>
    <row r="468" spans="1:50" x14ac:dyDescent="0.45">
      <c r="A468" s="25">
        <f t="shared" ref="A468:C468" si="387">A467+1</f>
        <v>44298</v>
      </c>
      <c r="B468">
        <f t="shared" si="387"/>
        <v>446</v>
      </c>
      <c r="C468">
        <f t="shared" si="387"/>
        <v>413</v>
      </c>
      <c r="K468" s="26">
        <f t="shared" si="323"/>
        <v>1.8897559180587495E-16</v>
      </c>
      <c r="L468" s="28">
        <f t="shared" si="324"/>
        <v>1.0000000000000013</v>
      </c>
      <c r="M468" s="28">
        <f t="shared" si="325"/>
        <v>3667919089106387</v>
      </c>
      <c r="N468" s="31">
        <f t="shared" si="326"/>
        <v>7.1428571428571647E-2</v>
      </c>
      <c r="O468" s="2">
        <f t="shared" si="352"/>
        <v>67235315.911470488</v>
      </c>
      <c r="P468" s="2">
        <f t="shared" si="353"/>
        <v>703408.32146991242</v>
      </c>
      <c r="Q468" s="21">
        <f t="shared" si="354"/>
        <v>15261275.7670596</v>
      </c>
      <c r="R468" s="2">
        <f t="shared" si="327"/>
        <v>83200000</v>
      </c>
      <c r="S468" s="2">
        <f t="shared" si="328"/>
        <v>0</v>
      </c>
      <c r="T468" s="21">
        <f t="shared" si="329"/>
        <v>0</v>
      </c>
      <c r="U468" s="2">
        <f t="shared" si="330"/>
        <v>83200000</v>
      </c>
      <c r="V468" s="2">
        <f t="shared" si="331"/>
        <v>0</v>
      </c>
      <c r="W468" s="21">
        <f t="shared" si="332"/>
        <v>0</v>
      </c>
      <c r="X468" s="2">
        <f t="shared" si="333"/>
        <v>83200000</v>
      </c>
      <c r="Y468" s="2">
        <f t="shared" si="334"/>
        <v>0</v>
      </c>
      <c r="Z468" s="21">
        <f t="shared" si="335"/>
        <v>0</v>
      </c>
      <c r="AA468" s="2">
        <f t="shared" si="336"/>
        <v>83200000</v>
      </c>
      <c r="AB468" s="2">
        <f t="shared" si="337"/>
        <v>0</v>
      </c>
      <c r="AC468" s="21">
        <f t="shared" si="338"/>
        <v>0</v>
      </c>
      <c r="AD468" s="2">
        <f t="shared" si="339"/>
        <v>83200000</v>
      </c>
      <c r="AE468" s="2">
        <f t="shared" si="340"/>
        <v>0</v>
      </c>
      <c r="AF468" s="21">
        <f t="shared" si="341"/>
        <v>0</v>
      </c>
      <c r="AG468" s="2">
        <f t="shared" si="342"/>
        <v>83200000</v>
      </c>
      <c r="AH468" s="2">
        <f t="shared" si="343"/>
        <v>0</v>
      </c>
      <c r="AI468" s="21">
        <f t="shared" si="344"/>
        <v>0</v>
      </c>
      <c r="AJ468" s="2">
        <f t="shared" si="345"/>
        <v>83200000</v>
      </c>
      <c r="AK468" s="2">
        <f t="shared" si="346"/>
        <v>0</v>
      </c>
      <c r="AL468" s="37">
        <f t="shared" si="347"/>
        <v>0</v>
      </c>
      <c r="AM468" s="37"/>
      <c r="AN468" s="37"/>
      <c r="AO468" s="37"/>
      <c r="AP468" s="37"/>
      <c r="AQ468" s="37"/>
      <c r="AR468" s="37"/>
      <c r="AS468" s="37"/>
      <c r="AT468" s="37"/>
      <c r="AU468" s="37"/>
      <c r="AV468" s="37"/>
      <c r="AW468" s="37"/>
      <c r="AX468" s="37"/>
    </row>
    <row r="469" spans="1:50" x14ac:dyDescent="0.45">
      <c r="A469" s="25">
        <f t="shared" ref="A469:C469" si="388">A468+1</f>
        <v>44299</v>
      </c>
      <c r="B469">
        <f t="shared" si="388"/>
        <v>447</v>
      </c>
      <c r="C469">
        <f t="shared" si="388"/>
        <v>414</v>
      </c>
      <c r="K469" s="26">
        <f t="shared" si="323"/>
        <v>1.7284319594159079E-16</v>
      </c>
      <c r="L469" s="28">
        <f t="shared" si="324"/>
        <v>1.0000000000000011</v>
      </c>
      <c r="M469" s="28">
        <f t="shared" si="325"/>
        <v>4010265933720537</v>
      </c>
      <c r="N469" s="31">
        <f t="shared" si="326"/>
        <v>7.1428571428571647E-2</v>
      </c>
      <c r="O469" s="2">
        <f t="shared" si="352"/>
        <v>67188534.546890438</v>
      </c>
      <c r="P469" s="2">
        <f t="shared" si="353"/>
        <v>699946.23451640073</v>
      </c>
      <c r="Q469" s="21">
        <f t="shared" si="354"/>
        <v>15311519.218593162</v>
      </c>
      <c r="R469" s="2">
        <f t="shared" si="327"/>
        <v>83200000</v>
      </c>
      <c r="S469" s="2">
        <f t="shared" si="328"/>
        <v>0</v>
      </c>
      <c r="T469" s="21">
        <f t="shared" si="329"/>
        <v>0</v>
      </c>
      <c r="U469" s="2">
        <f t="shared" si="330"/>
        <v>83200000</v>
      </c>
      <c r="V469" s="2">
        <f t="shared" si="331"/>
        <v>0</v>
      </c>
      <c r="W469" s="21">
        <f t="shared" si="332"/>
        <v>0</v>
      </c>
      <c r="X469" s="2">
        <f t="shared" si="333"/>
        <v>83200000</v>
      </c>
      <c r="Y469" s="2">
        <f t="shared" si="334"/>
        <v>0</v>
      </c>
      <c r="Z469" s="21">
        <f t="shared" si="335"/>
        <v>0</v>
      </c>
      <c r="AA469" s="2">
        <f t="shared" si="336"/>
        <v>83200000</v>
      </c>
      <c r="AB469" s="2">
        <f t="shared" si="337"/>
        <v>0</v>
      </c>
      <c r="AC469" s="21">
        <f t="shared" si="338"/>
        <v>0</v>
      </c>
      <c r="AD469" s="2">
        <f t="shared" si="339"/>
        <v>83200000</v>
      </c>
      <c r="AE469" s="2">
        <f t="shared" si="340"/>
        <v>0</v>
      </c>
      <c r="AF469" s="21">
        <f t="shared" si="341"/>
        <v>0</v>
      </c>
      <c r="AG469" s="2">
        <f t="shared" si="342"/>
        <v>83200000</v>
      </c>
      <c r="AH469" s="2">
        <f t="shared" si="343"/>
        <v>0</v>
      </c>
      <c r="AI469" s="21">
        <f t="shared" si="344"/>
        <v>0</v>
      </c>
      <c r="AJ469" s="2">
        <f t="shared" si="345"/>
        <v>83200000</v>
      </c>
      <c r="AK469" s="2">
        <f t="shared" si="346"/>
        <v>0</v>
      </c>
      <c r="AL469" s="37">
        <f t="shared" si="347"/>
        <v>0</v>
      </c>
      <c r="AM469" s="37"/>
      <c r="AN469" s="37"/>
      <c r="AO469" s="37"/>
      <c r="AP469" s="37"/>
      <c r="AQ469" s="37"/>
      <c r="AR469" s="37"/>
      <c r="AS469" s="37"/>
      <c r="AT469" s="37"/>
      <c r="AU469" s="37"/>
      <c r="AV469" s="37"/>
      <c r="AW469" s="37"/>
      <c r="AX469" s="37"/>
    </row>
    <row r="470" spans="1:50" x14ac:dyDescent="0.45">
      <c r="A470" s="25">
        <f t="shared" ref="A470:C470" si="389">A469+1</f>
        <v>44300</v>
      </c>
      <c r="B470">
        <f t="shared" si="389"/>
        <v>448</v>
      </c>
      <c r="C470">
        <f t="shared" si="389"/>
        <v>415</v>
      </c>
      <c r="K470" s="26">
        <f t="shared" si="323"/>
        <v>1.5808798426196746E-16</v>
      </c>
      <c r="L470" s="28">
        <f t="shared" si="324"/>
        <v>1.0000000000000011</v>
      </c>
      <c r="M470" s="28">
        <f t="shared" si="325"/>
        <v>4384565871947179</v>
      </c>
      <c r="N470" s="31">
        <f t="shared" si="326"/>
        <v>7.1428571428571647E-2</v>
      </c>
      <c r="O470" s="2">
        <f t="shared" si="352"/>
        <v>67142015.823874518</v>
      </c>
      <c r="P470" s="2">
        <f t="shared" si="353"/>
        <v>696468.79792400007</v>
      </c>
      <c r="Q470" s="21">
        <f t="shared" si="354"/>
        <v>15361515.378201481</v>
      </c>
      <c r="R470" s="2">
        <f t="shared" si="327"/>
        <v>83200000</v>
      </c>
      <c r="S470" s="2">
        <f t="shared" si="328"/>
        <v>0</v>
      </c>
      <c r="T470" s="21">
        <f t="shared" si="329"/>
        <v>0</v>
      </c>
      <c r="U470" s="2">
        <f t="shared" si="330"/>
        <v>83200000</v>
      </c>
      <c r="V470" s="2">
        <f t="shared" si="331"/>
        <v>0</v>
      </c>
      <c r="W470" s="21">
        <f t="shared" si="332"/>
        <v>0</v>
      </c>
      <c r="X470" s="2">
        <f t="shared" si="333"/>
        <v>83200000</v>
      </c>
      <c r="Y470" s="2">
        <f t="shared" si="334"/>
        <v>0</v>
      </c>
      <c r="Z470" s="21">
        <f t="shared" si="335"/>
        <v>0</v>
      </c>
      <c r="AA470" s="2">
        <f t="shared" si="336"/>
        <v>83200000</v>
      </c>
      <c r="AB470" s="2">
        <f t="shared" si="337"/>
        <v>0</v>
      </c>
      <c r="AC470" s="21">
        <f t="shared" si="338"/>
        <v>0</v>
      </c>
      <c r="AD470" s="2">
        <f t="shared" si="339"/>
        <v>83200000</v>
      </c>
      <c r="AE470" s="2">
        <f t="shared" si="340"/>
        <v>0</v>
      </c>
      <c r="AF470" s="21">
        <f t="shared" si="341"/>
        <v>0</v>
      </c>
      <c r="AG470" s="2">
        <f t="shared" si="342"/>
        <v>83200000</v>
      </c>
      <c r="AH470" s="2">
        <f t="shared" si="343"/>
        <v>0</v>
      </c>
      <c r="AI470" s="21">
        <f t="shared" si="344"/>
        <v>0</v>
      </c>
      <c r="AJ470" s="2">
        <f t="shared" si="345"/>
        <v>83200000</v>
      </c>
      <c r="AK470" s="2">
        <f t="shared" si="346"/>
        <v>0</v>
      </c>
      <c r="AL470" s="37">
        <f t="shared" si="347"/>
        <v>0</v>
      </c>
      <c r="AM470" s="37"/>
      <c r="AN470" s="37"/>
      <c r="AO470" s="37"/>
      <c r="AP470" s="37"/>
      <c r="AQ470" s="37"/>
      <c r="AR470" s="37"/>
      <c r="AS470" s="37"/>
      <c r="AT470" s="37"/>
      <c r="AU470" s="37"/>
      <c r="AV470" s="37"/>
      <c r="AW470" s="37"/>
      <c r="AX470" s="37"/>
    </row>
    <row r="471" spans="1:50" x14ac:dyDescent="0.45">
      <c r="A471" s="25">
        <f t="shared" ref="A471:C471" si="390">A470+1</f>
        <v>44301</v>
      </c>
      <c r="B471">
        <f t="shared" si="390"/>
        <v>449</v>
      </c>
      <c r="C471">
        <f t="shared" si="390"/>
        <v>416</v>
      </c>
      <c r="K471" s="26">
        <f t="shared" si="323"/>
        <v>1.4459238983556967E-16</v>
      </c>
      <c r="L471" s="28">
        <f t="shared" si="324"/>
        <v>1.0000000000000011</v>
      </c>
      <c r="M471" s="28">
        <f t="shared" si="325"/>
        <v>4793801259860160</v>
      </c>
      <c r="N471" s="31">
        <f t="shared" si="326"/>
        <v>7.1428571428571647E-2</v>
      </c>
      <c r="O471" s="2">
        <f t="shared" si="352"/>
        <v>67095760.260504574</v>
      </c>
      <c r="P471" s="2">
        <f t="shared" si="353"/>
        <v>692976.59001365851</v>
      </c>
      <c r="Q471" s="21">
        <f t="shared" si="354"/>
        <v>15411263.149481768</v>
      </c>
      <c r="R471" s="2">
        <f t="shared" si="327"/>
        <v>83200000</v>
      </c>
      <c r="S471" s="2">
        <f t="shared" si="328"/>
        <v>0</v>
      </c>
      <c r="T471" s="21">
        <f t="shared" si="329"/>
        <v>0</v>
      </c>
      <c r="U471" s="2">
        <f t="shared" si="330"/>
        <v>83200000</v>
      </c>
      <c r="V471" s="2">
        <f t="shared" si="331"/>
        <v>0</v>
      </c>
      <c r="W471" s="21">
        <f t="shared" si="332"/>
        <v>0</v>
      </c>
      <c r="X471" s="2">
        <f t="shared" si="333"/>
        <v>83200000</v>
      </c>
      <c r="Y471" s="2">
        <f t="shared" si="334"/>
        <v>0</v>
      </c>
      <c r="Z471" s="21">
        <f t="shared" si="335"/>
        <v>0</v>
      </c>
      <c r="AA471" s="2">
        <f t="shared" si="336"/>
        <v>83200000</v>
      </c>
      <c r="AB471" s="2">
        <f t="shared" si="337"/>
        <v>0</v>
      </c>
      <c r="AC471" s="21">
        <f t="shared" si="338"/>
        <v>0</v>
      </c>
      <c r="AD471" s="2">
        <f t="shared" si="339"/>
        <v>83200000</v>
      </c>
      <c r="AE471" s="2">
        <f t="shared" si="340"/>
        <v>0</v>
      </c>
      <c r="AF471" s="21">
        <f t="shared" si="341"/>
        <v>0</v>
      </c>
      <c r="AG471" s="2">
        <f t="shared" si="342"/>
        <v>83200000</v>
      </c>
      <c r="AH471" s="2">
        <f t="shared" si="343"/>
        <v>0</v>
      </c>
      <c r="AI471" s="21">
        <f t="shared" si="344"/>
        <v>0</v>
      </c>
      <c r="AJ471" s="2">
        <f t="shared" si="345"/>
        <v>83200000</v>
      </c>
      <c r="AK471" s="2">
        <f t="shared" si="346"/>
        <v>0</v>
      </c>
      <c r="AL471" s="37">
        <f t="shared" si="347"/>
        <v>0</v>
      </c>
      <c r="AM471" s="37"/>
      <c r="AN471" s="37"/>
      <c r="AO471" s="37"/>
      <c r="AP471" s="37"/>
      <c r="AQ471" s="37"/>
      <c r="AR471" s="37"/>
      <c r="AS471" s="37"/>
      <c r="AT471" s="37"/>
      <c r="AU471" s="37"/>
      <c r="AV471" s="37"/>
      <c r="AW471" s="37"/>
      <c r="AX471" s="37"/>
    </row>
    <row r="472" spans="1:50" x14ac:dyDescent="0.45">
      <c r="A472" s="25">
        <f t="shared" ref="A472:C472" si="391">A471+1</f>
        <v>44302</v>
      </c>
      <c r="B472">
        <f t="shared" si="391"/>
        <v>450</v>
      </c>
      <c r="C472">
        <f t="shared" si="391"/>
        <v>417</v>
      </c>
      <c r="K472" s="26">
        <f t="shared" si="323"/>
        <v>1.3224888213968429E-16</v>
      </c>
      <c r="L472" s="28">
        <f t="shared" si="324"/>
        <v>1.0000000000000009</v>
      </c>
      <c r="M472" s="28">
        <f t="shared" si="325"/>
        <v>5241232813051890</v>
      </c>
      <c r="N472" s="31">
        <f t="shared" si="326"/>
        <v>7.1428571428571647E-2</v>
      </c>
      <c r="O472" s="2">
        <f t="shared" si="352"/>
        <v>67049768.336716264</v>
      </c>
      <c r="P472" s="2">
        <f t="shared" si="353"/>
        <v>689470.18594385264</v>
      </c>
      <c r="Q472" s="21">
        <f t="shared" si="354"/>
        <v>15460761.477339882</v>
      </c>
      <c r="R472" s="2">
        <f t="shared" si="327"/>
        <v>83200000</v>
      </c>
      <c r="S472" s="2">
        <f t="shared" si="328"/>
        <v>0</v>
      </c>
      <c r="T472" s="21">
        <f t="shared" si="329"/>
        <v>0</v>
      </c>
      <c r="U472" s="2">
        <f t="shared" si="330"/>
        <v>83200000</v>
      </c>
      <c r="V472" s="2">
        <f t="shared" si="331"/>
        <v>0</v>
      </c>
      <c r="W472" s="21">
        <f t="shared" si="332"/>
        <v>0</v>
      </c>
      <c r="X472" s="2">
        <f t="shared" si="333"/>
        <v>83200000</v>
      </c>
      <c r="Y472" s="2">
        <f t="shared" si="334"/>
        <v>0</v>
      </c>
      <c r="Z472" s="21">
        <f t="shared" si="335"/>
        <v>0</v>
      </c>
      <c r="AA472" s="2">
        <f t="shared" si="336"/>
        <v>83200000</v>
      </c>
      <c r="AB472" s="2">
        <f t="shared" si="337"/>
        <v>0</v>
      </c>
      <c r="AC472" s="21">
        <f t="shared" si="338"/>
        <v>0</v>
      </c>
      <c r="AD472" s="2">
        <f t="shared" si="339"/>
        <v>83200000</v>
      </c>
      <c r="AE472" s="2">
        <f t="shared" si="340"/>
        <v>0</v>
      </c>
      <c r="AF472" s="21">
        <f t="shared" si="341"/>
        <v>0</v>
      </c>
      <c r="AG472" s="2">
        <f t="shared" si="342"/>
        <v>83200000</v>
      </c>
      <c r="AH472" s="2">
        <f t="shared" si="343"/>
        <v>0</v>
      </c>
      <c r="AI472" s="21">
        <f t="shared" si="344"/>
        <v>0</v>
      </c>
      <c r="AJ472" s="2">
        <f t="shared" si="345"/>
        <v>83200000</v>
      </c>
      <c r="AK472" s="2">
        <f t="shared" si="346"/>
        <v>0</v>
      </c>
      <c r="AL472" s="37">
        <f t="shared" si="347"/>
        <v>0</v>
      </c>
      <c r="AM472" s="37"/>
      <c r="AN472" s="37"/>
      <c r="AO472" s="37"/>
      <c r="AP472" s="37"/>
      <c r="AQ472" s="37"/>
      <c r="AR472" s="37"/>
      <c r="AS472" s="37"/>
      <c r="AT472" s="37"/>
      <c r="AU472" s="37"/>
      <c r="AV472" s="37"/>
      <c r="AW472" s="37"/>
      <c r="AX472" s="37"/>
    </row>
    <row r="473" spans="1:50" x14ac:dyDescent="0.45">
      <c r="A473" s="25">
        <f t="shared" ref="A473:C473" si="392">A472+1</f>
        <v>44303</v>
      </c>
      <c r="B473">
        <f t="shared" si="392"/>
        <v>451</v>
      </c>
      <c r="C473">
        <f t="shared" si="392"/>
        <v>418</v>
      </c>
      <c r="K473" s="26">
        <f t="shared" si="323"/>
        <v>1.2095911027603494E-16</v>
      </c>
      <c r="L473" s="28">
        <f t="shared" si="324"/>
        <v>1.0000000000000009</v>
      </c>
      <c r="M473" s="28">
        <f t="shared" si="325"/>
        <v>5730425587441472</v>
      </c>
      <c r="N473" s="31">
        <f t="shared" si="326"/>
        <v>7.1428571428571647E-2</v>
      </c>
      <c r="O473" s="2">
        <f t="shared" si="352"/>
        <v>67004040.494671196</v>
      </c>
      <c r="P473" s="2">
        <f t="shared" si="353"/>
        <v>685950.157564361</v>
      </c>
      <c r="Q473" s="21">
        <f t="shared" si="354"/>
        <v>15510009.347764444</v>
      </c>
      <c r="R473" s="2">
        <f t="shared" si="327"/>
        <v>83200000</v>
      </c>
      <c r="S473" s="2">
        <f t="shared" si="328"/>
        <v>0</v>
      </c>
      <c r="T473" s="21">
        <f t="shared" si="329"/>
        <v>0</v>
      </c>
      <c r="U473" s="2">
        <f t="shared" si="330"/>
        <v>83200000</v>
      </c>
      <c r="V473" s="2">
        <f t="shared" si="331"/>
        <v>0</v>
      </c>
      <c r="W473" s="21">
        <f t="shared" si="332"/>
        <v>0</v>
      </c>
      <c r="X473" s="2">
        <f t="shared" si="333"/>
        <v>83200000</v>
      </c>
      <c r="Y473" s="2">
        <f t="shared" si="334"/>
        <v>0</v>
      </c>
      <c r="Z473" s="21">
        <f t="shared" si="335"/>
        <v>0</v>
      </c>
      <c r="AA473" s="2">
        <f t="shared" si="336"/>
        <v>83200000</v>
      </c>
      <c r="AB473" s="2">
        <f t="shared" si="337"/>
        <v>0</v>
      </c>
      <c r="AC473" s="21">
        <f t="shared" si="338"/>
        <v>0</v>
      </c>
      <c r="AD473" s="2">
        <f t="shared" si="339"/>
        <v>83200000</v>
      </c>
      <c r="AE473" s="2">
        <f t="shared" si="340"/>
        <v>0</v>
      </c>
      <c r="AF473" s="21">
        <f t="shared" si="341"/>
        <v>0</v>
      </c>
      <c r="AG473" s="2">
        <f t="shared" si="342"/>
        <v>83200000</v>
      </c>
      <c r="AH473" s="2">
        <f t="shared" si="343"/>
        <v>0</v>
      </c>
      <c r="AI473" s="21">
        <f t="shared" si="344"/>
        <v>0</v>
      </c>
      <c r="AJ473" s="2">
        <f t="shared" si="345"/>
        <v>83200000</v>
      </c>
      <c r="AK473" s="2">
        <f t="shared" si="346"/>
        <v>0</v>
      </c>
      <c r="AL473" s="37">
        <f t="shared" si="347"/>
        <v>0</v>
      </c>
      <c r="AM473" s="37"/>
      <c r="AN473" s="37"/>
      <c r="AO473" s="37"/>
      <c r="AP473" s="37"/>
      <c r="AQ473" s="37"/>
      <c r="AR473" s="37"/>
      <c r="AS473" s="37"/>
      <c r="AT473" s="37"/>
      <c r="AU473" s="37"/>
      <c r="AV473" s="37"/>
      <c r="AW473" s="37"/>
      <c r="AX473" s="37"/>
    </row>
    <row r="474" spans="1:50" x14ac:dyDescent="0.45">
      <c r="A474" s="25">
        <f t="shared" ref="A474:C474" si="393">A473+1</f>
        <v>44304</v>
      </c>
      <c r="B474">
        <f t="shared" si="393"/>
        <v>452</v>
      </c>
      <c r="C474">
        <f t="shared" si="393"/>
        <v>419</v>
      </c>
      <c r="K474" s="26">
        <f t="shared" si="323"/>
        <v>1.1063311932811862E-16</v>
      </c>
      <c r="L474" s="28">
        <f t="shared" si="324"/>
        <v>1.0000000000000007</v>
      </c>
      <c r="M474" s="28">
        <f t="shared" si="325"/>
        <v>6265277385013353</v>
      </c>
      <c r="N474" s="31">
        <f t="shared" si="326"/>
        <v>7.1428571428571425E-2</v>
      </c>
      <c r="O474" s="2">
        <f t="shared" si="352"/>
        <v>66958577.139135674</v>
      </c>
      <c r="P474" s="2">
        <f t="shared" si="353"/>
        <v>682417.07327385421</v>
      </c>
      <c r="Q474" s="21">
        <f t="shared" si="354"/>
        <v>15559005.787590472</v>
      </c>
      <c r="R474" s="2">
        <f t="shared" si="327"/>
        <v>83200000</v>
      </c>
      <c r="S474" s="2">
        <f t="shared" si="328"/>
        <v>0</v>
      </c>
      <c r="T474" s="21">
        <f t="shared" si="329"/>
        <v>0</v>
      </c>
      <c r="U474" s="2">
        <f t="shared" si="330"/>
        <v>83200000</v>
      </c>
      <c r="V474" s="2">
        <f t="shared" si="331"/>
        <v>0</v>
      </c>
      <c r="W474" s="21">
        <f t="shared" si="332"/>
        <v>0</v>
      </c>
      <c r="X474" s="2">
        <f t="shared" si="333"/>
        <v>83200000</v>
      </c>
      <c r="Y474" s="2">
        <f t="shared" si="334"/>
        <v>0</v>
      </c>
      <c r="Z474" s="21">
        <f t="shared" si="335"/>
        <v>0</v>
      </c>
      <c r="AA474" s="2">
        <f t="shared" si="336"/>
        <v>83200000</v>
      </c>
      <c r="AB474" s="2">
        <f t="shared" si="337"/>
        <v>0</v>
      </c>
      <c r="AC474" s="21">
        <f t="shared" si="338"/>
        <v>0</v>
      </c>
      <c r="AD474" s="2">
        <f t="shared" si="339"/>
        <v>83200000</v>
      </c>
      <c r="AE474" s="2">
        <f t="shared" si="340"/>
        <v>0</v>
      </c>
      <c r="AF474" s="21">
        <f t="shared" si="341"/>
        <v>0</v>
      </c>
      <c r="AG474" s="2">
        <f t="shared" si="342"/>
        <v>83200000</v>
      </c>
      <c r="AH474" s="2">
        <f t="shared" si="343"/>
        <v>0</v>
      </c>
      <c r="AI474" s="21">
        <f t="shared" si="344"/>
        <v>0</v>
      </c>
      <c r="AJ474" s="2">
        <f t="shared" si="345"/>
        <v>83200000</v>
      </c>
      <c r="AK474" s="2">
        <f t="shared" si="346"/>
        <v>0</v>
      </c>
      <c r="AL474" s="37">
        <f t="shared" si="347"/>
        <v>0</v>
      </c>
      <c r="AM474" s="37"/>
      <c r="AN474" s="37"/>
      <c r="AO474" s="37"/>
      <c r="AP474" s="37"/>
      <c r="AQ474" s="37"/>
      <c r="AR474" s="37"/>
      <c r="AS474" s="37"/>
      <c r="AT474" s="37"/>
      <c r="AU474" s="37"/>
      <c r="AV474" s="37"/>
      <c r="AW474" s="37"/>
      <c r="AX474" s="37"/>
    </row>
    <row r="475" spans="1:50" x14ac:dyDescent="0.45">
      <c r="A475" s="25">
        <f t="shared" ref="A475:C475" si="394">A474+1</f>
        <v>44305</v>
      </c>
      <c r="B475">
        <f t="shared" si="394"/>
        <v>453</v>
      </c>
      <c r="C475">
        <f t="shared" si="394"/>
        <v>420</v>
      </c>
      <c r="K475" s="26">
        <f t="shared" si="323"/>
        <v>1.0118863361625371E-16</v>
      </c>
      <c r="L475" s="28">
        <f t="shared" si="324"/>
        <v>1.0000000000000007</v>
      </c>
      <c r="M475" s="28">
        <f t="shared" si="325"/>
        <v>6850049810817947</v>
      </c>
      <c r="N475" s="31">
        <f t="shared" si="326"/>
        <v>7.1428571428571425E-2</v>
      </c>
      <c r="O475" s="2">
        <f t="shared" si="352"/>
        <v>66913378.637865789</v>
      </c>
      <c r="P475" s="2">
        <f t="shared" si="353"/>
        <v>678871.49788132077</v>
      </c>
      <c r="Q475" s="21">
        <f t="shared" si="354"/>
        <v>15607749.86425289</v>
      </c>
      <c r="R475" s="2">
        <f t="shared" si="327"/>
        <v>83200000</v>
      </c>
      <c r="S475" s="2">
        <f t="shared" si="328"/>
        <v>0</v>
      </c>
      <c r="T475" s="21">
        <f t="shared" si="329"/>
        <v>0</v>
      </c>
      <c r="U475" s="2">
        <f t="shared" si="330"/>
        <v>83200000</v>
      </c>
      <c r="V475" s="2">
        <f t="shared" si="331"/>
        <v>0</v>
      </c>
      <c r="W475" s="21">
        <f t="shared" si="332"/>
        <v>0</v>
      </c>
      <c r="X475" s="2">
        <f t="shared" si="333"/>
        <v>83200000</v>
      </c>
      <c r="Y475" s="2">
        <f t="shared" si="334"/>
        <v>0</v>
      </c>
      <c r="Z475" s="21">
        <f t="shared" si="335"/>
        <v>0</v>
      </c>
      <c r="AA475" s="2">
        <f t="shared" si="336"/>
        <v>83200000</v>
      </c>
      <c r="AB475" s="2">
        <f t="shared" si="337"/>
        <v>0</v>
      </c>
      <c r="AC475" s="21">
        <f t="shared" si="338"/>
        <v>0</v>
      </c>
      <c r="AD475" s="2">
        <f t="shared" si="339"/>
        <v>83200000</v>
      </c>
      <c r="AE475" s="2">
        <f t="shared" si="340"/>
        <v>0</v>
      </c>
      <c r="AF475" s="21">
        <f t="shared" si="341"/>
        <v>0</v>
      </c>
      <c r="AG475" s="2">
        <f t="shared" si="342"/>
        <v>83200000</v>
      </c>
      <c r="AH475" s="2">
        <f t="shared" si="343"/>
        <v>0</v>
      </c>
      <c r="AI475" s="21">
        <f t="shared" si="344"/>
        <v>0</v>
      </c>
      <c r="AJ475" s="2">
        <f t="shared" si="345"/>
        <v>83200000</v>
      </c>
      <c r="AK475" s="2">
        <f t="shared" si="346"/>
        <v>0</v>
      </c>
      <c r="AL475" s="37">
        <f t="shared" si="347"/>
        <v>0</v>
      </c>
      <c r="AM475" s="37"/>
      <c r="AN475" s="37"/>
      <c r="AO475" s="37"/>
      <c r="AP475" s="37"/>
      <c r="AQ475" s="37"/>
      <c r="AR475" s="37"/>
      <c r="AS475" s="37"/>
      <c r="AT475" s="37"/>
      <c r="AU475" s="37"/>
      <c r="AV475" s="37"/>
      <c r="AW475" s="37"/>
      <c r="AX475" s="37"/>
    </row>
    <row r="476" spans="1:50" x14ac:dyDescent="0.45">
      <c r="A476" s="25">
        <f t="shared" ref="A476:C476" si="395">A475+1</f>
        <v>44306</v>
      </c>
      <c r="B476">
        <f t="shared" si="395"/>
        <v>454</v>
      </c>
      <c r="C476">
        <f t="shared" si="395"/>
        <v>421</v>
      </c>
      <c r="K476" s="26">
        <f t="shared" si="323"/>
        <v>9.2550401139435681E-17</v>
      </c>
      <c r="L476" s="28">
        <f t="shared" si="324"/>
        <v>1.0000000000000007</v>
      </c>
      <c r="M476" s="28">
        <f t="shared" si="325"/>
        <v>7489402228691104</v>
      </c>
      <c r="N476" s="31">
        <f t="shared" si="326"/>
        <v>7.1428571428571425E-2</v>
      </c>
      <c r="O476" s="2">
        <f t="shared" si="352"/>
        <v>66868445.321998529</v>
      </c>
      <c r="P476" s="2">
        <f t="shared" si="353"/>
        <v>675313.99247134128</v>
      </c>
      <c r="Q476" s="21">
        <f t="shared" si="354"/>
        <v>15656240.68553013</v>
      </c>
      <c r="R476" s="2">
        <f t="shared" si="327"/>
        <v>83200000</v>
      </c>
      <c r="S476" s="2">
        <f t="shared" si="328"/>
        <v>0</v>
      </c>
      <c r="T476" s="21">
        <f t="shared" si="329"/>
        <v>0</v>
      </c>
      <c r="U476" s="2">
        <f t="shared" si="330"/>
        <v>83200000</v>
      </c>
      <c r="V476" s="2">
        <f t="shared" si="331"/>
        <v>0</v>
      </c>
      <c r="W476" s="21">
        <f t="shared" si="332"/>
        <v>0</v>
      </c>
      <c r="X476" s="2">
        <f t="shared" si="333"/>
        <v>83200000</v>
      </c>
      <c r="Y476" s="2">
        <f t="shared" si="334"/>
        <v>0</v>
      </c>
      <c r="Z476" s="21">
        <f t="shared" si="335"/>
        <v>0</v>
      </c>
      <c r="AA476" s="2">
        <f t="shared" si="336"/>
        <v>83200000</v>
      </c>
      <c r="AB476" s="2">
        <f t="shared" si="337"/>
        <v>0</v>
      </c>
      <c r="AC476" s="21">
        <f t="shared" si="338"/>
        <v>0</v>
      </c>
      <c r="AD476" s="2">
        <f t="shared" si="339"/>
        <v>83200000</v>
      </c>
      <c r="AE476" s="2">
        <f t="shared" si="340"/>
        <v>0</v>
      </c>
      <c r="AF476" s="21">
        <f t="shared" si="341"/>
        <v>0</v>
      </c>
      <c r="AG476" s="2">
        <f t="shared" si="342"/>
        <v>83200000</v>
      </c>
      <c r="AH476" s="2">
        <f t="shared" si="343"/>
        <v>0</v>
      </c>
      <c r="AI476" s="21">
        <f t="shared" si="344"/>
        <v>0</v>
      </c>
      <c r="AJ476" s="2">
        <f t="shared" si="345"/>
        <v>83200000</v>
      </c>
      <c r="AK476" s="2">
        <f t="shared" si="346"/>
        <v>0</v>
      </c>
      <c r="AL476" s="37">
        <f t="shared" si="347"/>
        <v>0</v>
      </c>
      <c r="AM476" s="37"/>
      <c r="AN476" s="37"/>
      <c r="AO476" s="37"/>
      <c r="AP476" s="37"/>
      <c r="AQ476" s="37"/>
      <c r="AR476" s="37"/>
      <c r="AS476" s="37"/>
      <c r="AT476" s="37"/>
      <c r="AU476" s="37"/>
      <c r="AV476" s="37"/>
      <c r="AW476" s="37"/>
      <c r="AX476" s="37"/>
    </row>
    <row r="477" spans="1:50" x14ac:dyDescent="0.45">
      <c r="A477" s="25">
        <f t="shared" ref="A477:C477" si="396">A476+1</f>
        <v>44307</v>
      </c>
      <c r="B477">
        <f t="shared" si="396"/>
        <v>455</v>
      </c>
      <c r="C477">
        <f t="shared" si="396"/>
        <v>422</v>
      </c>
      <c r="K477" s="26">
        <f t="shared" si="323"/>
        <v>8.4649593980629135E-17</v>
      </c>
      <c r="L477" s="28">
        <f t="shared" si="324"/>
        <v>1.0000000000000007</v>
      </c>
      <c r="M477" s="28">
        <f t="shared" si="325"/>
        <v>8188428886245600</v>
      </c>
      <c r="N477" s="31">
        <f t="shared" si="326"/>
        <v>7.1428571428571425E-2</v>
      </c>
      <c r="O477" s="2">
        <f t="shared" si="352"/>
        <v>66823777.486448698</v>
      </c>
      <c r="P477" s="2">
        <f t="shared" si="353"/>
        <v>671745.11427322135</v>
      </c>
      <c r="Q477" s="21">
        <f t="shared" si="354"/>
        <v>15704477.39927808</v>
      </c>
      <c r="R477" s="2">
        <f t="shared" si="327"/>
        <v>83200000</v>
      </c>
      <c r="S477" s="2">
        <f t="shared" si="328"/>
        <v>0</v>
      </c>
      <c r="T477" s="21">
        <f t="shared" si="329"/>
        <v>0</v>
      </c>
      <c r="U477" s="2">
        <f t="shared" si="330"/>
        <v>83200000</v>
      </c>
      <c r="V477" s="2">
        <f t="shared" si="331"/>
        <v>0</v>
      </c>
      <c r="W477" s="21">
        <f t="shared" si="332"/>
        <v>0</v>
      </c>
      <c r="X477" s="2">
        <f t="shared" si="333"/>
        <v>83200000</v>
      </c>
      <c r="Y477" s="2">
        <f t="shared" si="334"/>
        <v>0</v>
      </c>
      <c r="Z477" s="21">
        <f t="shared" si="335"/>
        <v>0</v>
      </c>
      <c r="AA477" s="2">
        <f t="shared" si="336"/>
        <v>83200000</v>
      </c>
      <c r="AB477" s="2">
        <f t="shared" si="337"/>
        <v>0</v>
      </c>
      <c r="AC477" s="21">
        <f t="shared" si="338"/>
        <v>0</v>
      </c>
      <c r="AD477" s="2">
        <f t="shared" si="339"/>
        <v>83200000</v>
      </c>
      <c r="AE477" s="2">
        <f t="shared" si="340"/>
        <v>0</v>
      </c>
      <c r="AF477" s="21">
        <f t="shared" si="341"/>
        <v>0</v>
      </c>
      <c r="AG477" s="2">
        <f t="shared" si="342"/>
        <v>83200000</v>
      </c>
      <c r="AH477" s="2">
        <f t="shared" si="343"/>
        <v>0</v>
      </c>
      <c r="AI477" s="21">
        <f t="shared" si="344"/>
        <v>0</v>
      </c>
      <c r="AJ477" s="2">
        <f t="shared" si="345"/>
        <v>83200000</v>
      </c>
      <c r="AK477" s="2">
        <f t="shared" si="346"/>
        <v>0</v>
      </c>
      <c r="AL477" s="37">
        <f t="shared" si="347"/>
        <v>0</v>
      </c>
      <c r="AM477" s="37"/>
      <c r="AN477" s="37"/>
      <c r="AO477" s="37"/>
      <c r="AP477" s="37"/>
      <c r="AQ477" s="37"/>
      <c r="AR477" s="37"/>
      <c r="AS477" s="37"/>
      <c r="AT477" s="37"/>
      <c r="AU477" s="37"/>
      <c r="AV477" s="37"/>
      <c r="AW477" s="37"/>
      <c r="AX477" s="37"/>
    </row>
    <row r="478" spans="1:50" x14ac:dyDescent="0.45">
      <c r="A478" s="25">
        <f t="shared" ref="A478:C478" si="397">A477+1</f>
        <v>44308</v>
      </c>
      <c r="B478">
        <f t="shared" si="397"/>
        <v>456</v>
      </c>
      <c r="C478">
        <f t="shared" si="397"/>
        <v>423</v>
      </c>
      <c r="K478" s="26">
        <f t="shared" si="323"/>
        <v>7.7423259898028414E-17</v>
      </c>
      <c r="L478" s="28">
        <f t="shared" si="324"/>
        <v>1.0000000000000004</v>
      </c>
      <c r="M478" s="28">
        <f t="shared" si="325"/>
        <v>8952699504940327</v>
      </c>
      <c r="N478" s="31">
        <f t="shared" si="326"/>
        <v>7.1428571428571425E-2</v>
      </c>
      <c r="O478" s="2">
        <f t="shared" si="352"/>
        <v>66779375.390311271</v>
      </c>
      <c r="P478" s="2">
        <f t="shared" si="353"/>
        <v>668165.41653399193</v>
      </c>
      <c r="Q478" s="21">
        <f t="shared" si="354"/>
        <v>15752459.193154737</v>
      </c>
      <c r="R478" s="2">
        <f t="shared" si="327"/>
        <v>83200000</v>
      </c>
      <c r="S478" s="2">
        <f t="shared" si="328"/>
        <v>0</v>
      </c>
      <c r="T478" s="21">
        <f t="shared" si="329"/>
        <v>0</v>
      </c>
      <c r="U478" s="2">
        <f t="shared" si="330"/>
        <v>83200000</v>
      </c>
      <c r="V478" s="2">
        <f t="shared" si="331"/>
        <v>0</v>
      </c>
      <c r="W478" s="21">
        <f t="shared" si="332"/>
        <v>0</v>
      </c>
      <c r="X478" s="2">
        <f t="shared" si="333"/>
        <v>83200000</v>
      </c>
      <c r="Y478" s="2">
        <f t="shared" si="334"/>
        <v>0</v>
      </c>
      <c r="Z478" s="21">
        <f t="shared" si="335"/>
        <v>0</v>
      </c>
      <c r="AA478" s="2">
        <f t="shared" si="336"/>
        <v>83200000</v>
      </c>
      <c r="AB478" s="2">
        <f t="shared" si="337"/>
        <v>0</v>
      </c>
      <c r="AC478" s="21">
        <f t="shared" si="338"/>
        <v>0</v>
      </c>
      <c r="AD478" s="2">
        <f t="shared" si="339"/>
        <v>83200000</v>
      </c>
      <c r="AE478" s="2">
        <f t="shared" si="340"/>
        <v>0</v>
      </c>
      <c r="AF478" s="21">
        <f t="shared" si="341"/>
        <v>0</v>
      </c>
      <c r="AG478" s="2">
        <f t="shared" si="342"/>
        <v>83200000</v>
      </c>
      <c r="AH478" s="2">
        <f t="shared" si="343"/>
        <v>0</v>
      </c>
      <c r="AI478" s="21">
        <f t="shared" si="344"/>
        <v>0</v>
      </c>
      <c r="AJ478" s="2">
        <f t="shared" si="345"/>
        <v>83200000</v>
      </c>
      <c r="AK478" s="2">
        <f t="shared" si="346"/>
        <v>0</v>
      </c>
      <c r="AL478" s="37">
        <f t="shared" si="347"/>
        <v>0</v>
      </c>
      <c r="AM478" s="37"/>
      <c r="AN478" s="37"/>
      <c r="AO478" s="37"/>
      <c r="AP478" s="37"/>
      <c r="AQ478" s="37"/>
      <c r="AR478" s="37"/>
      <c r="AS478" s="37"/>
      <c r="AT478" s="37"/>
      <c r="AU478" s="37"/>
      <c r="AV478" s="37"/>
      <c r="AW478" s="37"/>
      <c r="AX478" s="37"/>
    </row>
    <row r="479" spans="1:50" x14ac:dyDescent="0.45">
      <c r="A479" s="25">
        <f t="shared" ref="A479:C479" si="398">A478+1</f>
        <v>44309</v>
      </c>
      <c r="B479">
        <f t="shared" si="398"/>
        <v>457</v>
      </c>
      <c r="C479">
        <f t="shared" si="398"/>
        <v>424</v>
      </c>
      <c r="K479" s="26">
        <f t="shared" si="323"/>
        <v>7.0813820732670972E-17</v>
      </c>
      <c r="L479" s="28">
        <f t="shared" si="324"/>
        <v>1.0000000000000004</v>
      </c>
      <c r="M479" s="28">
        <f t="shared" si="325"/>
        <v>9788303658640916</v>
      </c>
      <c r="N479" s="31">
        <f t="shared" si="326"/>
        <v>7.1428571428571425E-2</v>
      </c>
      <c r="O479" s="2">
        <f t="shared" si="352"/>
        <v>66735239.25726898</v>
      </c>
      <c r="P479" s="2">
        <f t="shared" si="353"/>
        <v>664575.44839527993</v>
      </c>
      <c r="Q479" s="21">
        <f t="shared" si="354"/>
        <v>15800185.29433574</v>
      </c>
      <c r="R479" s="2">
        <f t="shared" si="327"/>
        <v>83200000</v>
      </c>
      <c r="S479" s="2">
        <f t="shared" si="328"/>
        <v>0</v>
      </c>
      <c r="T479" s="21">
        <f t="shared" si="329"/>
        <v>0</v>
      </c>
      <c r="U479" s="2">
        <f t="shared" si="330"/>
        <v>83200000</v>
      </c>
      <c r="V479" s="2">
        <f t="shared" si="331"/>
        <v>0</v>
      </c>
      <c r="W479" s="21">
        <f t="shared" si="332"/>
        <v>0</v>
      </c>
      <c r="X479" s="2">
        <f t="shared" si="333"/>
        <v>83200000</v>
      </c>
      <c r="Y479" s="2">
        <f t="shared" si="334"/>
        <v>0</v>
      </c>
      <c r="Z479" s="21">
        <f t="shared" si="335"/>
        <v>0</v>
      </c>
      <c r="AA479" s="2">
        <f t="shared" si="336"/>
        <v>83200000</v>
      </c>
      <c r="AB479" s="2">
        <f t="shared" si="337"/>
        <v>0</v>
      </c>
      <c r="AC479" s="21">
        <f t="shared" si="338"/>
        <v>0</v>
      </c>
      <c r="AD479" s="2">
        <f t="shared" si="339"/>
        <v>83200000</v>
      </c>
      <c r="AE479" s="2">
        <f t="shared" si="340"/>
        <v>0</v>
      </c>
      <c r="AF479" s="21">
        <f t="shared" si="341"/>
        <v>0</v>
      </c>
      <c r="AG479" s="2">
        <f t="shared" si="342"/>
        <v>83200000</v>
      </c>
      <c r="AH479" s="2">
        <f t="shared" si="343"/>
        <v>0</v>
      </c>
      <c r="AI479" s="21">
        <f t="shared" si="344"/>
        <v>0</v>
      </c>
      <c r="AJ479" s="2">
        <f t="shared" si="345"/>
        <v>83200000</v>
      </c>
      <c r="AK479" s="2">
        <f t="shared" si="346"/>
        <v>0</v>
      </c>
      <c r="AL479" s="37">
        <f t="shared" si="347"/>
        <v>0</v>
      </c>
      <c r="AM479" s="37"/>
      <c r="AN479" s="37"/>
      <c r="AO479" s="37"/>
      <c r="AP479" s="37"/>
      <c r="AQ479" s="37"/>
      <c r="AR479" s="37"/>
      <c r="AS479" s="37"/>
      <c r="AT479" s="37"/>
      <c r="AU479" s="37"/>
      <c r="AV479" s="37"/>
      <c r="AW479" s="37"/>
      <c r="AX479" s="37"/>
    </row>
    <row r="480" spans="1:50" x14ac:dyDescent="0.45">
      <c r="A480" s="25">
        <f t="shared" ref="A480:C480" si="399">A479+1</f>
        <v>44310</v>
      </c>
      <c r="B480">
        <f t="shared" si="399"/>
        <v>458</v>
      </c>
      <c r="C480">
        <f t="shared" si="399"/>
        <v>425</v>
      </c>
      <c r="K480" s="26">
        <f t="shared" si="323"/>
        <v>6.4768613635791337E-17</v>
      </c>
      <c r="L480" s="28">
        <f t="shared" si="324"/>
        <v>1.0000000000000004</v>
      </c>
      <c r="M480" s="28">
        <f t="shared" si="325"/>
        <v>1.0701899294273454E+16</v>
      </c>
      <c r="N480" s="31">
        <f t="shared" si="326"/>
        <v>7.1428571428571425E-2</v>
      </c>
      <c r="O480" s="2">
        <f t="shared" si="352"/>
        <v>66691369.276004829</v>
      </c>
      <c r="P480" s="2">
        <f t="shared" si="353"/>
        <v>660975.75477405102</v>
      </c>
      <c r="Q480" s="21">
        <f t="shared" si="354"/>
        <v>15847654.969221121</v>
      </c>
      <c r="R480" s="2">
        <f t="shared" si="327"/>
        <v>83200000</v>
      </c>
      <c r="S480" s="2">
        <f t="shared" si="328"/>
        <v>0</v>
      </c>
      <c r="T480" s="21">
        <f t="shared" si="329"/>
        <v>0</v>
      </c>
      <c r="U480" s="2">
        <f t="shared" si="330"/>
        <v>83200000</v>
      </c>
      <c r="V480" s="2">
        <f t="shared" si="331"/>
        <v>0</v>
      </c>
      <c r="W480" s="21">
        <f t="shared" si="332"/>
        <v>0</v>
      </c>
      <c r="X480" s="2">
        <f t="shared" si="333"/>
        <v>83200000</v>
      </c>
      <c r="Y480" s="2">
        <f t="shared" si="334"/>
        <v>0</v>
      </c>
      <c r="Z480" s="21">
        <f t="shared" si="335"/>
        <v>0</v>
      </c>
      <c r="AA480" s="2">
        <f t="shared" si="336"/>
        <v>83200000</v>
      </c>
      <c r="AB480" s="2">
        <f t="shared" si="337"/>
        <v>0</v>
      </c>
      <c r="AC480" s="21">
        <f t="shared" si="338"/>
        <v>0</v>
      </c>
      <c r="AD480" s="2">
        <f t="shared" si="339"/>
        <v>83200000</v>
      </c>
      <c r="AE480" s="2">
        <f t="shared" si="340"/>
        <v>0</v>
      </c>
      <c r="AF480" s="21">
        <f t="shared" si="341"/>
        <v>0</v>
      </c>
      <c r="AG480" s="2">
        <f t="shared" si="342"/>
        <v>83200000</v>
      </c>
      <c r="AH480" s="2">
        <f t="shared" si="343"/>
        <v>0</v>
      </c>
      <c r="AI480" s="21">
        <f t="shared" si="344"/>
        <v>0</v>
      </c>
      <c r="AJ480" s="2">
        <f t="shared" si="345"/>
        <v>83200000</v>
      </c>
      <c r="AK480" s="2">
        <f t="shared" si="346"/>
        <v>0</v>
      </c>
      <c r="AL480" s="37">
        <f t="shared" si="347"/>
        <v>0</v>
      </c>
      <c r="AM480" s="37"/>
      <c r="AN480" s="37"/>
      <c r="AO480" s="37"/>
      <c r="AP480" s="37"/>
      <c r="AQ480" s="37"/>
      <c r="AR480" s="37"/>
      <c r="AS480" s="37"/>
      <c r="AT480" s="37"/>
      <c r="AU480" s="37"/>
      <c r="AV480" s="37"/>
      <c r="AW480" s="37"/>
      <c r="AX480" s="37"/>
    </row>
    <row r="481" spans="1:50" x14ac:dyDescent="0.45">
      <c r="A481" s="25">
        <f t="shared" ref="A481:C481" si="400">A480+1</f>
        <v>44311</v>
      </c>
      <c r="B481">
        <f t="shared" si="400"/>
        <v>459</v>
      </c>
      <c r="C481">
        <f t="shared" si="400"/>
        <v>426</v>
      </c>
      <c r="K481" s="26">
        <f t="shared" si="323"/>
        <v>5.9239471460505535E-17</v>
      </c>
      <c r="L481" s="28">
        <f t="shared" si="324"/>
        <v>1.0000000000000004</v>
      </c>
      <c r="M481" s="28">
        <f t="shared" si="325"/>
        <v>1.1700765781174478E+16</v>
      </c>
      <c r="N481" s="31">
        <f t="shared" si="326"/>
        <v>7.1428571428571425E-2</v>
      </c>
      <c r="O481" s="2">
        <f t="shared" si="352"/>
        <v>66647765.600619227</v>
      </c>
      <c r="P481" s="2">
        <f t="shared" si="353"/>
        <v>657366.87624722219</v>
      </c>
      <c r="Q481" s="21">
        <f t="shared" si="354"/>
        <v>15894867.523133552</v>
      </c>
      <c r="R481" s="2">
        <f t="shared" si="327"/>
        <v>83200000</v>
      </c>
      <c r="S481" s="2">
        <f t="shared" si="328"/>
        <v>0</v>
      </c>
      <c r="T481" s="21">
        <f t="shared" si="329"/>
        <v>0</v>
      </c>
      <c r="U481" s="2">
        <f t="shared" si="330"/>
        <v>83200000</v>
      </c>
      <c r="V481" s="2">
        <f t="shared" si="331"/>
        <v>0</v>
      </c>
      <c r="W481" s="21">
        <f t="shared" si="332"/>
        <v>0</v>
      </c>
      <c r="X481" s="2">
        <f t="shared" si="333"/>
        <v>83200000</v>
      </c>
      <c r="Y481" s="2">
        <f t="shared" si="334"/>
        <v>0</v>
      </c>
      <c r="Z481" s="21">
        <f t="shared" si="335"/>
        <v>0</v>
      </c>
      <c r="AA481" s="2">
        <f t="shared" si="336"/>
        <v>83200000</v>
      </c>
      <c r="AB481" s="2">
        <f t="shared" si="337"/>
        <v>0</v>
      </c>
      <c r="AC481" s="21">
        <f t="shared" si="338"/>
        <v>0</v>
      </c>
      <c r="AD481" s="2">
        <f t="shared" si="339"/>
        <v>83200000</v>
      </c>
      <c r="AE481" s="2">
        <f t="shared" si="340"/>
        <v>0</v>
      </c>
      <c r="AF481" s="21">
        <f t="shared" si="341"/>
        <v>0</v>
      </c>
      <c r="AG481" s="2">
        <f t="shared" si="342"/>
        <v>83200000</v>
      </c>
      <c r="AH481" s="2">
        <f t="shared" si="343"/>
        <v>0</v>
      </c>
      <c r="AI481" s="21">
        <f t="shared" si="344"/>
        <v>0</v>
      </c>
      <c r="AJ481" s="2">
        <f t="shared" si="345"/>
        <v>83200000</v>
      </c>
      <c r="AK481" s="2">
        <f t="shared" si="346"/>
        <v>0</v>
      </c>
      <c r="AL481" s="37">
        <f t="shared" si="347"/>
        <v>0</v>
      </c>
      <c r="AM481" s="37"/>
      <c r="AN481" s="37"/>
      <c r="AO481" s="37"/>
      <c r="AP481" s="37"/>
      <c r="AQ481" s="37"/>
      <c r="AR481" s="37"/>
      <c r="AS481" s="37"/>
      <c r="AT481" s="37"/>
      <c r="AU481" s="37"/>
      <c r="AV481" s="37"/>
      <c r="AW481" s="37"/>
      <c r="AX481" s="37"/>
    </row>
    <row r="482" spans="1:50" x14ac:dyDescent="0.45">
      <c r="A482" s="25">
        <f t="shared" ref="A482:C482" si="401">A481+1</f>
        <v>44312</v>
      </c>
      <c r="B482">
        <f t="shared" si="401"/>
        <v>460</v>
      </c>
      <c r="C482">
        <f t="shared" si="401"/>
        <v>427</v>
      </c>
      <c r="K482" s="26">
        <f t="shared" si="323"/>
        <v>5.4182338974456446E-17</v>
      </c>
      <c r="L482" s="28">
        <f t="shared" si="324"/>
        <v>1.0000000000000004</v>
      </c>
      <c r="M482" s="28">
        <f t="shared" si="325"/>
        <v>1.2792861911825558E+16</v>
      </c>
      <c r="N482" s="31">
        <f t="shared" si="326"/>
        <v>7.1428571428571425E-2</v>
      </c>
      <c r="O482" s="2">
        <f t="shared" si="352"/>
        <v>66604428.351051509</v>
      </c>
      <c r="P482" s="2">
        <f t="shared" si="353"/>
        <v>653749.34894013929</v>
      </c>
      <c r="Q482" s="21">
        <f t="shared" si="354"/>
        <v>15941822.300008351</v>
      </c>
      <c r="R482" s="2">
        <f t="shared" si="327"/>
        <v>83200000</v>
      </c>
      <c r="S482" s="2">
        <f t="shared" si="328"/>
        <v>0</v>
      </c>
      <c r="T482" s="21">
        <f t="shared" si="329"/>
        <v>0</v>
      </c>
      <c r="U482" s="2">
        <f t="shared" si="330"/>
        <v>83200000</v>
      </c>
      <c r="V482" s="2">
        <f t="shared" si="331"/>
        <v>0</v>
      </c>
      <c r="W482" s="21">
        <f t="shared" si="332"/>
        <v>0</v>
      </c>
      <c r="X482" s="2">
        <f t="shared" si="333"/>
        <v>83200000</v>
      </c>
      <c r="Y482" s="2">
        <f t="shared" si="334"/>
        <v>0</v>
      </c>
      <c r="Z482" s="21">
        <f t="shared" si="335"/>
        <v>0</v>
      </c>
      <c r="AA482" s="2">
        <f t="shared" si="336"/>
        <v>83200000</v>
      </c>
      <c r="AB482" s="2">
        <f t="shared" si="337"/>
        <v>0</v>
      </c>
      <c r="AC482" s="21">
        <f t="shared" si="338"/>
        <v>0</v>
      </c>
      <c r="AD482" s="2">
        <f t="shared" si="339"/>
        <v>83200000</v>
      </c>
      <c r="AE482" s="2">
        <f t="shared" si="340"/>
        <v>0</v>
      </c>
      <c r="AF482" s="21">
        <f t="shared" si="341"/>
        <v>0</v>
      </c>
      <c r="AG482" s="2">
        <f t="shared" si="342"/>
        <v>83200000</v>
      </c>
      <c r="AH482" s="2">
        <f t="shared" si="343"/>
        <v>0</v>
      </c>
      <c r="AI482" s="21">
        <f t="shared" si="344"/>
        <v>0</v>
      </c>
      <c r="AJ482" s="2">
        <f t="shared" si="345"/>
        <v>83200000</v>
      </c>
      <c r="AK482" s="2">
        <f t="shared" si="346"/>
        <v>0</v>
      </c>
      <c r="AL482" s="37">
        <f t="shared" si="347"/>
        <v>0</v>
      </c>
      <c r="AM482" s="37"/>
      <c r="AN482" s="37"/>
      <c r="AO482" s="37"/>
      <c r="AP482" s="37"/>
      <c r="AQ482" s="37"/>
      <c r="AR482" s="37"/>
      <c r="AS482" s="37"/>
      <c r="AT482" s="37"/>
      <c r="AU482" s="37"/>
      <c r="AV482" s="37"/>
      <c r="AW482" s="37"/>
      <c r="AX482" s="37"/>
    </row>
    <row r="483" spans="1:50" x14ac:dyDescent="0.45">
      <c r="A483" s="25">
        <f t="shared" ref="A483:C483" si="402">A482+1</f>
        <v>44313</v>
      </c>
      <c r="B483">
        <f t="shared" si="402"/>
        <v>461</v>
      </c>
      <c r="C483">
        <f t="shared" si="402"/>
        <v>428</v>
      </c>
      <c r="K483" s="26">
        <f t="shared" si="323"/>
        <v>4.9556921835471608E-17</v>
      </c>
      <c r="L483" s="28">
        <f t="shared" si="324"/>
        <v>1.0000000000000004</v>
      </c>
      <c r="M483" s="28">
        <f t="shared" si="325"/>
        <v>1.3986889316111798E+16</v>
      </c>
      <c r="N483" s="31">
        <f t="shared" si="326"/>
        <v>7.1428571428571425E-2</v>
      </c>
      <c r="O483" s="2">
        <f t="shared" si="352"/>
        <v>66561357.61350558</v>
      </c>
      <c r="P483" s="2">
        <f t="shared" si="353"/>
        <v>650123.70441891288</v>
      </c>
      <c r="Q483" s="21">
        <f t="shared" si="354"/>
        <v>15988518.682075508</v>
      </c>
      <c r="R483" s="2">
        <f t="shared" si="327"/>
        <v>83200000</v>
      </c>
      <c r="S483" s="2">
        <f t="shared" si="328"/>
        <v>0</v>
      </c>
      <c r="T483" s="21">
        <f t="shared" si="329"/>
        <v>0</v>
      </c>
      <c r="U483" s="2">
        <f t="shared" si="330"/>
        <v>83200000</v>
      </c>
      <c r="V483" s="2">
        <f t="shared" si="331"/>
        <v>0</v>
      </c>
      <c r="W483" s="21">
        <f t="shared" si="332"/>
        <v>0</v>
      </c>
      <c r="X483" s="2">
        <f t="shared" si="333"/>
        <v>83200000</v>
      </c>
      <c r="Y483" s="2">
        <f t="shared" si="334"/>
        <v>0</v>
      </c>
      <c r="Z483" s="21">
        <f t="shared" si="335"/>
        <v>0</v>
      </c>
      <c r="AA483" s="2">
        <f t="shared" si="336"/>
        <v>83200000</v>
      </c>
      <c r="AB483" s="2">
        <f t="shared" si="337"/>
        <v>0</v>
      </c>
      <c r="AC483" s="21">
        <f t="shared" si="338"/>
        <v>0</v>
      </c>
      <c r="AD483" s="2">
        <f t="shared" si="339"/>
        <v>83200000</v>
      </c>
      <c r="AE483" s="2">
        <f t="shared" si="340"/>
        <v>0</v>
      </c>
      <c r="AF483" s="21">
        <f t="shared" si="341"/>
        <v>0</v>
      </c>
      <c r="AG483" s="2">
        <f t="shared" si="342"/>
        <v>83200000</v>
      </c>
      <c r="AH483" s="2">
        <f t="shared" si="343"/>
        <v>0</v>
      </c>
      <c r="AI483" s="21">
        <f t="shared" si="344"/>
        <v>0</v>
      </c>
      <c r="AJ483" s="2">
        <f t="shared" si="345"/>
        <v>83200000</v>
      </c>
      <c r="AK483" s="2">
        <f t="shared" si="346"/>
        <v>0</v>
      </c>
      <c r="AL483" s="37">
        <f t="shared" si="347"/>
        <v>0</v>
      </c>
      <c r="AM483" s="37"/>
      <c r="AN483" s="37"/>
      <c r="AO483" s="37"/>
      <c r="AP483" s="37"/>
      <c r="AQ483" s="37"/>
      <c r="AR483" s="37"/>
      <c r="AS483" s="37"/>
      <c r="AT483" s="37"/>
      <c r="AU483" s="37"/>
      <c r="AV483" s="37"/>
      <c r="AW483" s="37"/>
      <c r="AX483" s="37"/>
    </row>
    <row r="484" spans="1:50" x14ac:dyDescent="0.45">
      <c r="A484" s="25">
        <f t="shared" ref="A484:C484" si="403">A483+1</f>
        <v>44314</v>
      </c>
      <c r="B484">
        <f t="shared" si="403"/>
        <v>462</v>
      </c>
      <c r="C484">
        <f t="shared" si="403"/>
        <v>429</v>
      </c>
      <c r="K484" s="26">
        <f t="shared" si="323"/>
        <v>4.5326365533330353E-17</v>
      </c>
      <c r="L484" s="28">
        <f t="shared" si="324"/>
        <v>1.0000000000000002</v>
      </c>
      <c r="M484" s="28">
        <f t="shared" si="325"/>
        <v>1.5292361794378714E+16</v>
      </c>
      <c r="N484" s="31">
        <f t="shared" si="326"/>
        <v>7.1428571428571425E-2</v>
      </c>
      <c r="O484" s="2">
        <f t="shared" si="352"/>
        <v>66518553.440879397</v>
      </c>
      <c r="P484" s="2">
        <f t="shared" si="353"/>
        <v>646490.46958660032</v>
      </c>
      <c r="Q484" s="21">
        <f t="shared" si="354"/>
        <v>16034956.089534003</v>
      </c>
      <c r="R484" s="2">
        <f t="shared" si="327"/>
        <v>83200000</v>
      </c>
      <c r="S484" s="2">
        <f t="shared" si="328"/>
        <v>0</v>
      </c>
      <c r="T484" s="21">
        <f t="shared" si="329"/>
        <v>0</v>
      </c>
      <c r="U484" s="2">
        <f t="shared" si="330"/>
        <v>83200000</v>
      </c>
      <c r="V484" s="2">
        <f t="shared" si="331"/>
        <v>0</v>
      </c>
      <c r="W484" s="21">
        <f t="shared" si="332"/>
        <v>0</v>
      </c>
      <c r="X484" s="2">
        <f t="shared" si="333"/>
        <v>83200000</v>
      </c>
      <c r="Y484" s="2">
        <f t="shared" si="334"/>
        <v>0</v>
      </c>
      <c r="Z484" s="21">
        <f t="shared" si="335"/>
        <v>0</v>
      </c>
      <c r="AA484" s="2">
        <f t="shared" si="336"/>
        <v>83200000</v>
      </c>
      <c r="AB484" s="2">
        <f t="shared" si="337"/>
        <v>0</v>
      </c>
      <c r="AC484" s="21">
        <f t="shared" si="338"/>
        <v>0</v>
      </c>
      <c r="AD484" s="2">
        <f t="shared" si="339"/>
        <v>83200000</v>
      </c>
      <c r="AE484" s="2">
        <f t="shared" si="340"/>
        <v>0</v>
      </c>
      <c r="AF484" s="21">
        <f t="shared" si="341"/>
        <v>0</v>
      </c>
      <c r="AG484" s="2">
        <f t="shared" si="342"/>
        <v>83200000</v>
      </c>
      <c r="AH484" s="2">
        <f t="shared" si="343"/>
        <v>0</v>
      </c>
      <c r="AI484" s="21">
        <f t="shared" si="344"/>
        <v>0</v>
      </c>
      <c r="AJ484" s="2">
        <f t="shared" si="345"/>
        <v>83200000</v>
      </c>
      <c r="AK484" s="2">
        <f t="shared" si="346"/>
        <v>0</v>
      </c>
      <c r="AL484" s="37">
        <f t="shared" si="347"/>
        <v>0</v>
      </c>
      <c r="AM484" s="37"/>
      <c r="AN484" s="37"/>
      <c r="AO484" s="37"/>
      <c r="AP484" s="37"/>
      <c r="AQ484" s="37"/>
      <c r="AR484" s="37"/>
      <c r="AS484" s="37"/>
      <c r="AT484" s="37"/>
      <c r="AU484" s="37"/>
      <c r="AV484" s="37"/>
      <c r="AW484" s="37"/>
      <c r="AX484" s="37"/>
    </row>
    <row r="485" spans="1:50" x14ac:dyDescent="0.45">
      <c r="A485" s="25">
        <f t="shared" ref="A485:C485" si="404">A484+1</f>
        <v>44315</v>
      </c>
      <c r="B485">
        <f t="shared" si="404"/>
        <v>463</v>
      </c>
      <c r="C485">
        <f t="shared" si="404"/>
        <v>430</v>
      </c>
      <c r="K485" s="26">
        <f t="shared" si="323"/>
        <v>4.1456961739510888E-17</v>
      </c>
      <c r="L485" s="28">
        <f t="shared" si="324"/>
        <v>1.0000000000000002</v>
      </c>
      <c r="M485" s="28">
        <f t="shared" si="325"/>
        <v>1.671968112171944E+16</v>
      </c>
      <c r="N485" s="31">
        <f t="shared" si="326"/>
        <v>7.1428571428571425E-2</v>
      </c>
      <c r="O485" s="2">
        <f t="shared" si="352"/>
        <v>66476015.853198022</v>
      </c>
      <c r="P485" s="2">
        <f t="shared" si="353"/>
        <v>642850.16658322175</v>
      </c>
      <c r="Q485" s="21">
        <f t="shared" si="354"/>
        <v>16081133.980218757</v>
      </c>
      <c r="R485" s="2">
        <f t="shared" si="327"/>
        <v>83200000</v>
      </c>
      <c r="S485" s="2">
        <f t="shared" si="328"/>
        <v>0</v>
      </c>
      <c r="T485" s="21">
        <f t="shared" si="329"/>
        <v>0</v>
      </c>
      <c r="U485" s="2">
        <f t="shared" si="330"/>
        <v>83200000</v>
      </c>
      <c r="V485" s="2">
        <f t="shared" si="331"/>
        <v>0</v>
      </c>
      <c r="W485" s="21">
        <f t="shared" si="332"/>
        <v>0</v>
      </c>
      <c r="X485" s="2">
        <f t="shared" si="333"/>
        <v>83200000</v>
      </c>
      <c r="Y485" s="2">
        <f t="shared" si="334"/>
        <v>0</v>
      </c>
      <c r="Z485" s="21">
        <f t="shared" si="335"/>
        <v>0</v>
      </c>
      <c r="AA485" s="2">
        <f t="shared" si="336"/>
        <v>83200000</v>
      </c>
      <c r="AB485" s="2">
        <f t="shared" si="337"/>
        <v>0</v>
      </c>
      <c r="AC485" s="21">
        <f t="shared" si="338"/>
        <v>0</v>
      </c>
      <c r="AD485" s="2">
        <f t="shared" si="339"/>
        <v>83200000</v>
      </c>
      <c r="AE485" s="2">
        <f t="shared" si="340"/>
        <v>0</v>
      </c>
      <c r="AF485" s="21">
        <f t="shared" si="341"/>
        <v>0</v>
      </c>
      <c r="AG485" s="2">
        <f t="shared" si="342"/>
        <v>83200000</v>
      </c>
      <c r="AH485" s="2">
        <f t="shared" si="343"/>
        <v>0</v>
      </c>
      <c r="AI485" s="21">
        <f t="shared" si="344"/>
        <v>0</v>
      </c>
      <c r="AJ485" s="2">
        <f t="shared" si="345"/>
        <v>83200000</v>
      </c>
      <c r="AK485" s="2">
        <f t="shared" si="346"/>
        <v>0</v>
      </c>
      <c r="AL485" s="37">
        <f t="shared" si="347"/>
        <v>0</v>
      </c>
      <c r="AM485" s="37"/>
      <c r="AN485" s="37"/>
      <c r="AO485" s="37"/>
      <c r="AP485" s="37"/>
      <c r="AQ485" s="37"/>
      <c r="AR485" s="37"/>
      <c r="AS485" s="37"/>
      <c r="AT485" s="37"/>
      <c r="AU485" s="37"/>
      <c r="AV485" s="37"/>
      <c r="AW485" s="37"/>
      <c r="AX485" s="37"/>
    </row>
    <row r="486" spans="1:50" x14ac:dyDescent="0.45">
      <c r="A486" s="25">
        <f t="shared" ref="A486:C486" si="405">A485+1</f>
        <v>44316</v>
      </c>
      <c r="B486">
        <f t="shared" si="405"/>
        <v>464</v>
      </c>
      <c r="C486">
        <f t="shared" si="405"/>
        <v>431</v>
      </c>
      <c r="K486" s="26">
        <f t="shared" si="323"/>
        <v>3.7917879725155845E-17</v>
      </c>
      <c r="L486" s="28">
        <f t="shared" si="324"/>
        <v>1.0000000000000002</v>
      </c>
      <c r="M486" s="28">
        <f t="shared" si="325"/>
        <v>1.8280219927489536E+16</v>
      </c>
      <c r="N486" s="31">
        <f t="shared" si="326"/>
        <v>7.1428571428571425E-2</v>
      </c>
      <c r="O486" s="2">
        <f t="shared" si="352"/>
        <v>66433744.838049993</v>
      </c>
      <c r="P486" s="2">
        <f t="shared" si="353"/>
        <v>639203.31268959516</v>
      </c>
      <c r="Q486" s="21">
        <f t="shared" si="354"/>
        <v>16127051.849260412</v>
      </c>
      <c r="R486" s="2">
        <f t="shared" si="327"/>
        <v>83200000</v>
      </c>
      <c r="S486" s="2">
        <f t="shared" si="328"/>
        <v>0</v>
      </c>
      <c r="T486" s="21">
        <f t="shared" si="329"/>
        <v>0</v>
      </c>
      <c r="U486" s="2">
        <f t="shared" si="330"/>
        <v>83200000</v>
      </c>
      <c r="V486" s="2">
        <f t="shared" si="331"/>
        <v>0</v>
      </c>
      <c r="W486" s="21">
        <f t="shared" si="332"/>
        <v>0</v>
      </c>
      <c r="X486" s="2">
        <f t="shared" si="333"/>
        <v>83200000</v>
      </c>
      <c r="Y486" s="2">
        <f t="shared" si="334"/>
        <v>0</v>
      </c>
      <c r="Z486" s="21">
        <f t="shared" si="335"/>
        <v>0</v>
      </c>
      <c r="AA486" s="2">
        <f t="shared" si="336"/>
        <v>83200000</v>
      </c>
      <c r="AB486" s="2">
        <f t="shared" si="337"/>
        <v>0</v>
      </c>
      <c r="AC486" s="21">
        <f t="shared" si="338"/>
        <v>0</v>
      </c>
      <c r="AD486" s="2">
        <f t="shared" si="339"/>
        <v>83200000</v>
      </c>
      <c r="AE486" s="2">
        <f t="shared" si="340"/>
        <v>0</v>
      </c>
      <c r="AF486" s="21">
        <f t="shared" si="341"/>
        <v>0</v>
      </c>
      <c r="AG486" s="2">
        <f t="shared" si="342"/>
        <v>83200000</v>
      </c>
      <c r="AH486" s="2">
        <f t="shared" si="343"/>
        <v>0</v>
      </c>
      <c r="AI486" s="21">
        <f t="shared" si="344"/>
        <v>0</v>
      </c>
      <c r="AJ486" s="2">
        <f t="shared" si="345"/>
        <v>83200000</v>
      </c>
      <c r="AK486" s="2">
        <f t="shared" si="346"/>
        <v>0</v>
      </c>
      <c r="AL486" s="37">
        <f t="shared" si="347"/>
        <v>0</v>
      </c>
      <c r="AM486" s="37"/>
      <c r="AN486" s="37"/>
      <c r="AO486" s="37"/>
      <c r="AP486" s="37"/>
      <c r="AQ486" s="37"/>
      <c r="AR486" s="37"/>
      <c r="AS486" s="37"/>
      <c r="AT486" s="37"/>
      <c r="AU486" s="37"/>
      <c r="AV486" s="37"/>
      <c r="AW486" s="37"/>
      <c r="AX486" s="37"/>
    </row>
    <row r="487" spans="1:50" x14ac:dyDescent="0.45">
      <c r="A487" s="25">
        <f t="shared" ref="A487:C487" si="406">A486+1</f>
        <v>44317</v>
      </c>
      <c r="B487">
        <f t="shared" si="406"/>
        <v>465</v>
      </c>
      <c r="C487">
        <f t="shared" si="406"/>
        <v>432</v>
      </c>
      <c r="K487" s="26">
        <f t="shared" si="323"/>
        <v>3.4680920707247838E-17</v>
      </c>
      <c r="L487" s="28">
        <f t="shared" si="324"/>
        <v>1.0000000000000002</v>
      </c>
      <c r="M487" s="28">
        <f t="shared" si="325"/>
        <v>1.9986412310417324E+16</v>
      </c>
      <c r="N487" s="31">
        <f t="shared" si="326"/>
        <v>7.1428571428571425E-2</v>
      </c>
      <c r="O487" s="2">
        <f t="shared" si="352"/>
        <v>66391740.351026788</v>
      </c>
      <c r="P487" s="2">
        <f t="shared" si="353"/>
        <v>635550.42023497017</v>
      </c>
      <c r="Q487" s="21">
        <f t="shared" si="354"/>
        <v>16172709.228738241</v>
      </c>
      <c r="R487" s="2">
        <f t="shared" si="327"/>
        <v>83200000</v>
      </c>
      <c r="S487" s="2">
        <f t="shared" si="328"/>
        <v>0</v>
      </c>
      <c r="T487" s="21">
        <f t="shared" si="329"/>
        <v>0</v>
      </c>
      <c r="U487" s="2">
        <f t="shared" si="330"/>
        <v>83200000</v>
      </c>
      <c r="V487" s="2">
        <f t="shared" si="331"/>
        <v>0</v>
      </c>
      <c r="W487" s="21">
        <f t="shared" si="332"/>
        <v>0</v>
      </c>
      <c r="X487" s="2">
        <f t="shared" si="333"/>
        <v>83200000</v>
      </c>
      <c r="Y487" s="2">
        <f t="shared" si="334"/>
        <v>0</v>
      </c>
      <c r="Z487" s="21">
        <f t="shared" si="335"/>
        <v>0</v>
      </c>
      <c r="AA487" s="2">
        <f t="shared" si="336"/>
        <v>83200000</v>
      </c>
      <c r="AB487" s="2">
        <f t="shared" si="337"/>
        <v>0</v>
      </c>
      <c r="AC487" s="21">
        <f t="shared" si="338"/>
        <v>0</v>
      </c>
      <c r="AD487" s="2">
        <f t="shared" si="339"/>
        <v>83200000</v>
      </c>
      <c r="AE487" s="2">
        <f t="shared" si="340"/>
        <v>0</v>
      </c>
      <c r="AF487" s="21">
        <f t="shared" si="341"/>
        <v>0</v>
      </c>
      <c r="AG487" s="2">
        <f t="shared" si="342"/>
        <v>83200000</v>
      </c>
      <c r="AH487" s="2">
        <f t="shared" si="343"/>
        <v>0</v>
      </c>
      <c r="AI487" s="21">
        <f t="shared" si="344"/>
        <v>0</v>
      </c>
      <c r="AJ487" s="2">
        <f t="shared" si="345"/>
        <v>83200000</v>
      </c>
      <c r="AK487" s="2">
        <f t="shared" si="346"/>
        <v>0</v>
      </c>
      <c r="AL487" s="37">
        <f t="shared" si="347"/>
        <v>0</v>
      </c>
      <c r="AM487" s="37"/>
      <c r="AN487" s="37"/>
      <c r="AO487" s="37"/>
      <c r="AP487" s="37"/>
      <c r="AQ487" s="37"/>
      <c r="AR487" s="37"/>
      <c r="AS487" s="37"/>
      <c r="AT487" s="37"/>
      <c r="AU487" s="37"/>
      <c r="AV487" s="37"/>
      <c r="AW487" s="37"/>
      <c r="AX487" s="37"/>
    </row>
    <row r="488" spans="1:50" x14ac:dyDescent="0.45">
      <c r="A488" s="25">
        <f t="shared" ref="A488:C488" si="407">A487+1</f>
        <v>44318</v>
      </c>
      <c r="B488">
        <f t="shared" si="407"/>
        <v>466</v>
      </c>
      <c r="C488">
        <f t="shared" si="407"/>
        <v>433</v>
      </c>
      <c r="K488" s="26">
        <f t="shared" si="323"/>
        <v>3.1720293165666147E-17</v>
      </c>
      <c r="L488" s="28">
        <f t="shared" si="324"/>
        <v>1.0000000000000002</v>
      </c>
      <c r="M488" s="28">
        <f t="shared" si="325"/>
        <v>2.1851852911315572E+16</v>
      </c>
      <c r="N488" s="31">
        <f t="shared" si="326"/>
        <v>7.1428571428571425E-2</v>
      </c>
      <c r="O488" s="2">
        <f t="shared" si="352"/>
        <v>66350002.316165105</v>
      </c>
      <c r="P488" s="2">
        <f t="shared" si="353"/>
        <v>631891.9965084414</v>
      </c>
      <c r="Q488" s="21">
        <f t="shared" si="354"/>
        <v>16218105.687326454</v>
      </c>
      <c r="R488" s="2">
        <f t="shared" si="327"/>
        <v>83200000</v>
      </c>
      <c r="S488" s="2">
        <f t="shared" si="328"/>
        <v>0</v>
      </c>
      <c r="T488" s="21">
        <f t="shared" si="329"/>
        <v>0</v>
      </c>
      <c r="U488" s="2">
        <f t="shared" si="330"/>
        <v>83200000</v>
      </c>
      <c r="V488" s="2">
        <f t="shared" si="331"/>
        <v>0</v>
      </c>
      <c r="W488" s="21">
        <f t="shared" si="332"/>
        <v>0</v>
      </c>
      <c r="X488" s="2">
        <f t="shared" si="333"/>
        <v>83200000</v>
      </c>
      <c r="Y488" s="2">
        <f t="shared" si="334"/>
        <v>0</v>
      </c>
      <c r="Z488" s="21">
        <f t="shared" si="335"/>
        <v>0</v>
      </c>
      <c r="AA488" s="2">
        <f t="shared" si="336"/>
        <v>83200000</v>
      </c>
      <c r="AB488" s="2">
        <f t="shared" si="337"/>
        <v>0</v>
      </c>
      <c r="AC488" s="21">
        <f t="shared" si="338"/>
        <v>0</v>
      </c>
      <c r="AD488" s="2">
        <f t="shared" si="339"/>
        <v>83200000</v>
      </c>
      <c r="AE488" s="2">
        <f t="shared" si="340"/>
        <v>0</v>
      </c>
      <c r="AF488" s="21">
        <f t="shared" si="341"/>
        <v>0</v>
      </c>
      <c r="AG488" s="2">
        <f t="shared" si="342"/>
        <v>83200000</v>
      </c>
      <c r="AH488" s="2">
        <f t="shared" si="343"/>
        <v>0</v>
      </c>
      <c r="AI488" s="21">
        <f t="shared" si="344"/>
        <v>0</v>
      </c>
      <c r="AJ488" s="2">
        <f t="shared" si="345"/>
        <v>83200000</v>
      </c>
      <c r="AK488" s="2">
        <f t="shared" si="346"/>
        <v>0</v>
      </c>
      <c r="AL488" s="37">
        <f t="shared" si="347"/>
        <v>0</v>
      </c>
      <c r="AM488" s="37"/>
      <c r="AN488" s="37"/>
      <c r="AO488" s="37"/>
      <c r="AP488" s="37"/>
      <c r="AQ488" s="37"/>
      <c r="AR488" s="37"/>
      <c r="AS488" s="37"/>
      <c r="AT488" s="37"/>
      <c r="AU488" s="37"/>
      <c r="AV488" s="37"/>
      <c r="AW488" s="37"/>
      <c r="AX488" s="37"/>
    </row>
    <row r="489" spans="1:50" x14ac:dyDescent="0.45">
      <c r="A489" s="25">
        <f t="shared" ref="A489:C489" si="408">A488+1</f>
        <v>44319</v>
      </c>
      <c r="B489">
        <f t="shared" si="408"/>
        <v>467</v>
      </c>
      <c r="C489">
        <f t="shared" si="408"/>
        <v>434</v>
      </c>
      <c r="K489" s="26">
        <f t="shared" si="323"/>
        <v>2.901240734089094E-17</v>
      </c>
      <c r="L489" s="28">
        <f t="shared" si="324"/>
        <v>1.0000000000000002</v>
      </c>
      <c r="M489" s="28">
        <f t="shared" si="325"/>
        <v>2.3891405232788224E+16</v>
      </c>
      <c r="N489" s="31">
        <f t="shared" si="326"/>
        <v>7.1428571428571425E-2</v>
      </c>
      <c r="O489" s="2">
        <f t="shared" si="352"/>
        <v>66308530.626391686</v>
      </c>
      <c r="P489" s="2">
        <f t="shared" si="353"/>
        <v>628228.54367411719</v>
      </c>
      <c r="Q489" s="21">
        <f t="shared" si="354"/>
        <v>16263240.829934197</v>
      </c>
      <c r="R489" s="2">
        <f t="shared" si="327"/>
        <v>83200000</v>
      </c>
      <c r="S489" s="2">
        <f t="shared" si="328"/>
        <v>0</v>
      </c>
      <c r="T489" s="21">
        <f t="shared" si="329"/>
        <v>0</v>
      </c>
      <c r="U489" s="2">
        <f t="shared" si="330"/>
        <v>83200000</v>
      </c>
      <c r="V489" s="2">
        <f t="shared" si="331"/>
        <v>0</v>
      </c>
      <c r="W489" s="21">
        <f t="shared" si="332"/>
        <v>0</v>
      </c>
      <c r="X489" s="2">
        <f t="shared" si="333"/>
        <v>83200000</v>
      </c>
      <c r="Y489" s="2">
        <f t="shared" si="334"/>
        <v>0</v>
      </c>
      <c r="Z489" s="21">
        <f t="shared" si="335"/>
        <v>0</v>
      </c>
      <c r="AA489" s="2">
        <f t="shared" si="336"/>
        <v>83200000</v>
      </c>
      <c r="AB489" s="2">
        <f t="shared" si="337"/>
        <v>0</v>
      </c>
      <c r="AC489" s="21">
        <f t="shared" si="338"/>
        <v>0</v>
      </c>
      <c r="AD489" s="2">
        <f t="shared" si="339"/>
        <v>83200000</v>
      </c>
      <c r="AE489" s="2">
        <f t="shared" si="340"/>
        <v>0</v>
      </c>
      <c r="AF489" s="21">
        <f t="shared" si="341"/>
        <v>0</v>
      </c>
      <c r="AG489" s="2">
        <f t="shared" si="342"/>
        <v>83200000</v>
      </c>
      <c r="AH489" s="2">
        <f t="shared" si="343"/>
        <v>0</v>
      </c>
      <c r="AI489" s="21">
        <f t="shared" si="344"/>
        <v>0</v>
      </c>
      <c r="AJ489" s="2">
        <f t="shared" si="345"/>
        <v>83200000</v>
      </c>
      <c r="AK489" s="2">
        <f t="shared" si="346"/>
        <v>0</v>
      </c>
      <c r="AL489" s="37">
        <f t="shared" si="347"/>
        <v>0</v>
      </c>
      <c r="AM489" s="37"/>
      <c r="AN489" s="37"/>
      <c r="AO489" s="37"/>
      <c r="AP489" s="37"/>
      <c r="AQ489" s="37"/>
      <c r="AR489" s="37"/>
      <c r="AS489" s="37"/>
      <c r="AT489" s="37"/>
      <c r="AU489" s="37"/>
      <c r="AV489" s="37"/>
      <c r="AW489" s="37"/>
      <c r="AX489" s="37"/>
    </row>
    <row r="490" spans="1:50" x14ac:dyDescent="0.45">
      <c r="A490" s="25">
        <f t="shared" ref="A490:C490" si="409">A489+1</f>
        <v>44320</v>
      </c>
      <c r="B490">
        <f t="shared" si="409"/>
        <v>468</v>
      </c>
      <c r="C490">
        <f t="shared" si="409"/>
        <v>435</v>
      </c>
      <c r="K490" s="26">
        <f t="shared" si="323"/>
        <v>2.6535687274947662E-17</v>
      </c>
      <c r="L490" s="28">
        <f t="shared" si="324"/>
        <v>1.0000000000000002</v>
      </c>
      <c r="M490" s="28">
        <f t="shared" si="325"/>
        <v>2.612132006900554E+16</v>
      </c>
      <c r="N490" s="31">
        <f t="shared" si="326"/>
        <v>7.1428571428571425E-2</v>
      </c>
      <c r="O490" s="2">
        <f t="shared" si="352"/>
        <v>66267325.14397049</v>
      </c>
      <c r="P490" s="2">
        <f t="shared" si="353"/>
        <v>624560.55869001965</v>
      </c>
      <c r="Q490" s="21">
        <f t="shared" si="354"/>
        <v>16308114.297339492</v>
      </c>
      <c r="R490" s="2">
        <f t="shared" si="327"/>
        <v>83200000</v>
      </c>
      <c r="S490" s="2">
        <f t="shared" si="328"/>
        <v>0</v>
      </c>
      <c r="T490" s="21">
        <f t="shared" si="329"/>
        <v>0</v>
      </c>
      <c r="U490" s="2">
        <f t="shared" si="330"/>
        <v>83200000</v>
      </c>
      <c r="V490" s="2">
        <f t="shared" si="331"/>
        <v>0</v>
      </c>
      <c r="W490" s="21">
        <f t="shared" si="332"/>
        <v>0</v>
      </c>
      <c r="X490" s="2">
        <f t="shared" si="333"/>
        <v>83200000</v>
      </c>
      <c r="Y490" s="2">
        <f t="shared" si="334"/>
        <v>0</v>
      </c>
      <c r="Z490" s="21">
        <f t="shared" si="335"/>
        <v>0</v>
      </c>
      <c r="AA490" s="2">
        <f t="shared" si="336"/>
        <v>83200000</v>
      </c>
      <c r="AB490" s="2">
        <f t="shared" si="337"/>
        <v>0</v>
      </c>
      <c r="AC490" s="21">
        <f t="shared" si="338"/>
        <v>0</v>
      </c>
      <c r="AD490" s="2">
        <f t="shared" si="339"/>
        <v>83200000</v>
      </c>
      <c r="AE490" s="2">
        <f t="shared" si="340"/>
        <v>0</v>
      </c>
      <c r="AF490" s="21">
        <f t="shared" si="341"/>
        <v>0</v>
      </c>
      <c r="AG490" s="2">
        <f t="shared" si="342"/>
        <v>83200000</v>
      </c>
      <c r="AH490" s="2">
        <f t="shared" si="343"/>
        <v>0</v>
      </c>
      <c r="AI490" s="21">
        <f t="shared" si="344"/>
        <v>0</v>
      </c>
      <c r="AJ490" s="2">
        <f t="shared" si="345"/>
        <v>83200000</v>
      </c>
      <c r="AK490" s="2">
        <f t="shared" si="346"/>
        <v>0</v>
      </c>
      <c r="AL490" s="37">
        <f t="shared" si="347"/>
        <v>0</v>
      </c>
      <c r="AM490" s="37"/>
      <c r="AN490" s="37"/>
      <c r="AO490" s="37"/>
      <c r="AP490" s="37"/>
      <c r="AQ490" s="37"/>
      <c r="AR490" s="37"/>
      <c r="AS490" s="37"/>
      <c r="AT490" s="37"/>
      <c r="AU490" s="37"/>
      <c r="AV490" s="37"/>
      <c r="AW490" s="37"/>
      <c r="AX490" s="37"/>
    </row>
    <row r="491" spans="1:50" x14ac:dyDescent="0.45">
      <c r="A491" s="25">
        <f t="shared" ref="A491:C491" si="410">A490+1</f>
        <v>44321</v>
      </c>
      <c r="B491">
        <f t="shared" si="410"/>
        <v>469</v>
      </c>
      <c r="C491">
        <f t="shared" si="410"/>
        <v>436</v>
      </c>
      <c r="K491" s="26">
        <f t="shared" si="323"/>
        <v>2.4270398897970104E-17</v>
      </c>
      <c r="L491" s="28">
        <f t="shared" si="324"/>
        <v>1.0000000000000002</v>
      </c>
      <c r="M491" s="28">
        <f t="shared" si="325"/>
        <v>2.8559364989172792E+16</v>
      </c>
      <c r="N491" s="31">
        <f t="shared" si="326"/>
        <v>7.1428571428571425E-2</v>
      </c>
      <c r="O491" s="2">
        <f t="shared" si="352"/>
        <v>66226385.700951964</v>
      </c>
      <c r="P491" s="2">
        <f t="shared" si="353"/>
        <v>620888.53323068609</v>
      </c>
      <c r="Q491" s="21">
        <f t="shared" si="354"/>
        <v>16352725.76581735</v>
      </c>
      <c r="R491" s="2">
        <f t="shared" si="327"/>
        <v>83200000</v>
      </c>
      <c r="S491" s="2">
        <f t="shared" si="328"/>
        <v>0</v>
      </c>
      <c r="T491" s="21">
        <f t="shared" si="329"/>
        <v>0</v>
      </c>
      <c r="U491" s="2">
        <f t="shared" si="330"/>
        <v>83200000</v>
      </c>
      <c r="V491" s="2">
        <f t="shared" si="331"/>
        <v>0</v>
      </c>
      <c r="W491" s="21">
        <f t="shared" si="332"/>
        <v>0</v>
      </c>
      <c r="X491" s="2">
        <f t="shared" si="333"/>
        <v>83200000</v>
      </c>
      <c r="Y491" s="2">
        <f t="shared" si="334"/>
        <v>0</v>
      </c>
      <c r="Z491" s="21">
        <f t="shared" si="335"/>
        <v>0</v>
      </c>
      <c r="AA491" s="2">
        <f t="shared" si="336"/>
        <v>83200000</v>
      </c>
      <c r="AB491" s="2">
        <f t="shared" si="337"/>
        <v>0</v>
      </c>
      <c r="AC491" s="21">
        <f t="shared" si="338"/>
        <v>0</v>
      </c>
      <c r="AD491" s="2">
        <f t="shared" si="339"/>
        <v>83200000</v>
      </c>
      <c r="AE491" s="2">
        <f t="shared" si="340"/>
        <v>0</v>
      </c>
      <c r="AF491" s="21">
        <f t="shared" si="341"/>
        <v>0</v>
      </c>
      <c r="AG491" s="2">
        <f t="shared" si="342"/>
        <v>83200000</v>
      </c>
      <c r="AH491" s="2">
        <f t="shared" si="343"/>
        <v>0</v>
      </c>
      <c r="AI491" s="21">
        <f t="shared" si="344"/>
        <v>0</v>
      </c>
      <c r="AJ491" s="2">
        <f t="shared" si="345"/>
        <v>83200000</v>
      </c>
      <c r="AK491" s="2">
        <f t="shared" si="346"/>
        <v>0</v>
      </c>
      <c r="AL491" s="37">
        <f t="shared" si="347"/>
        <v>0</v>
      </c>
      <c r="AM491" s="37"/>
      <c r="AN491" s="37"/>
      <c r="AO491" s="37"/>
      <c r="AP491" s="37"/>
      <c r="AQ491" s="37"/>
      <c r="AR491" s="37"/>
      <c r="AS491" s="37"/>
      <c r="AT491" s="37"/>
      <c r="AU491" s="37"/>
      <c r="AV491" s="37"/>
      <c r="AW491" s="37"/>
      <c r="AX491" s="37"/>
    </row>
    <row r="492" spans="1:50" x14ac:dyDescent="0.45">
      <c r="A492" s="25">
        <f t="shared" ref="A492:C492" si="411">A491+1</f>
        <v>44322</v>
      </c>
      <c r="B492">
        <f t="shared" si="411"/>
        <v>470</v>
      </c>
      <c r="C492">
        <f t="shared" si="411"/>
        <v>437</v>
      </c>
      <c r="K492" s="26">
        <f t="shared" si="323"/>
        <v>2.2198492790601757E-17</v>
      </c>
      <c r="L492" s="28">
        <f t="shared" si="324"/>
        <v>1.0000000000000002</v>
      </c>
      <c r="M492" s="28">
        <f t="shared" si="325"/>
        <v>3.1224965906397264E+16</v>
      </c>
      <c r="N492" s="31">
        <f t="shared" si="326"/>
        <v>7.1428571428571425E-2</v>
      </c>
      <c r="O492" s="2">
        <f t="shared" si="352"/>
        <v>66185712.099624157</v>
      </c>
      <c r="P492" s="2">
        <f t="shared" si="353"/>
        <v>617212.9536134447</v>
      </c>
      <c r="Q492" s="21">
        <f t="shared" si="354"/>
        <v>16397074.946762398</v>
      </c>
      <c r="R492" s="2">
        <f t="shared" si="327"/>
        <v>83200000</v>
      </c>
      <c r="S492" s="2">
        <f t="shared" si="328"/>
        <v>0</v>
      </c>
      <c r="T492" s="21">
        <f t="shared" si="329"/>
        <v>0</v>
      </c>
      <c r="U492" s="2">
        <f t="shared" si="330"/>
        <v>83200000</v>
      </c>
      <c r="V492" s="2">
        <f t="shared" si="331"/>
        <v>0</v>
      </c>
      <c r="W492" s="21">
        <f t="shared" si="332"/>
        <v>0</v>
      </c>
      <c r="X492" s="2">
        <f t="shared" si="333"/>
        <v>83200000</v>
      </c>
      <c r="Y492" s="2">
        <f t="shared" si="334"/>
        <v>0</v>
      </c>
      <c r="Z492" s="21">
        <f t="shared" si="335"/>
        <v>0</v>
      </c>
      <c r="AA492" s="2">
        <f t="shared" si="336"/>
        <v>83200000</v>
      </c>
      <c r="AB492" s="2">
        <f t="shared" si="337"/>
        <v>0</v>
      </c>
      <c r="AC492" s="21">
        <f t="shared" si="338"/>
        <v>0</v>
      </c>
      <c r="AD492" s="2">
        <f t="shared" si="339"/>
        <v>83200000</v>
      </c>
      <c r="AE492" s="2">
        <f t="shared" si="340"/>
        <v>0</v>
      </c>
      <c r="AF492" s="21">
        <f t="shared" si="341"/>
        <v>0</v>
      </c>
      <c r="AG492" s="2">
        <f t="shared" si="342"/>
        <v>83200000</v>
      </c>
      <c r="AH492" s="2">
        <f t="shared" si="343"/>
        <v>0</v>
      </c>
      <c r="AI492" s="21">
        <f t="shared" si="344"/>
        <v>0</v>
      </c>
      <c r="AJ492" s="2">
        <f t="shared" si="345"/>
        <v>83200000</v>
      </c>
      <c r="AK492" s="2">
        <f t="shared" si="346"/>
        <v>0</v>
      </c>
      <c r="AL492" s="37">
        <f t="shared" si="347"/>
        <v>0</v>
      </c>
      <c r="AM492" s="37"/>
      <c r="AN492" s="37"/>
      <c r="AO492" s="37"/>
      <c r="AP492" s="37"/>
      <c r="AQ492" s="37"/>
      <c r="AR492" s="37"/>
      <c r="AS492" s="37"/>
      <c r="AT492" s="37"/>
      <c r="AU492" s="37"/>
      <c r="AV492" s="37"/>
      <c r="AW492" s="37"/>
      <c r="AX492" s="37"/>
    </row>
    <row r="493" spans="1:50" x14ac:dyDescent="0.45">
      <c r="A493" s="25">
        <f t="shared" ref="A493:C493" si="412">A492+1</f>
        <v>44323</v>
      </c>
      <c r="B493">
        <f t="shared" si="412"/>
        <v>471</v>
      </c>
      <c r="C493">
        <f t="shared" si="412"/>
        <v>438</v>
      </c>
      <c r="K493" s="26">
        <f t="shared" si="323"/>
        <v>2.0303460369397228E-17</v>
      </c>
      <c r="L493" s="28">
        <f t="shared" si="324"/>
        <v>1.0000000000000002</v>
      </c>
      <c r="M493" s="28">
        <f t="shared" si="325"/>
        <v>3.4139361859947004E+16</v>
      </c>
      <c r="N493" s="31">
        <f t="shared" si="326"/>
        <v>7.1428571428571425E-2</v>
      </c>
      <c r="O493" s="2">
        <f t="shared" si="352"/>
        <v>66145304.112965457</v>
      </c>
      <c r="P493" s="2">
        <f t="shared" si="353"/>
        <v>613534.30072833016</v>
      </c>
      <c r="Q493" s="21">
        <f t="shared" si="354"/>
        <v>16441161.586306212</v>
      </c>
      <c r="R493" s="2">
        <f t="shared" si="327"/>
        <v>83200000</v>
      </c>
      <c r="S493" s="2">
        <f t="shared" si="328"/>
        <v>0</v>
      </c>
      <c r="T493" s="21">
        <f t="shared" si="329"/>
        <v>0</v>
      </c>
      <c r="U493" s="2">
        <f t="shared" si="330"/>
        <v>83200000</v>
      </c>
      <c r="V493" s="2">
        <f t="shared" si="331"/>
        <v>0</v>
      </c>
      <c r="W493" s="21">
        <f t="shared" si="332"/>
        <v>0</v>
      </c>
      <c r="X493" s="2">
        <f t="shared" si="333"/>
        <v>83200000</v>
      </c>
      <c r="Y493" s="2">
        <f t="shared" si="334"/>
        <v>0</v>
      </c>
      <c r="Z493" s="21">
        <f t="shared" si="335"/>
        <v>0</v>
      </c>
      <c r="AA493" s="2">
        <f t="shared" si="336"/>
        <v>83200000</v>
      </c>
      <c r="AB493" s="2">
        <f t="shared" si="337"/>
        <v>0</v>
      </c>
      <c r="AC493" s="21">
        <f t="shared" si="338"/>
        <v>0</v>
      </c>
      <c r="AD493" s="2">
        <f t="shared" si="339"/>
        <v>83200000</v>
      </c>
      <c r="AE493" s="2">
        <f t="shared" si="340"/>
        <v>0</v>
      </c>
      <c r="AF493" s="21">
        <f t="shared" si="341"/>
        <v>0</v>
      </c>
      <c r="AG493" s="2">
        <f t="shared" si="342"/>
        <v>83200000</v>
      </c>
      <c r="AH493" s="2">
        <f t="shared" si="343"/>
        <v>0</v>
      </c>
      <c r="AI493" s="21">
        <f t="shared" si="344"/>
        <v>0</v>
      </c>
      <c r="AJ493" s="2">
        <f t="shared" si="345"/>
        <v>83200000</v>
      </c>
      <c r="AK493" s="2">
        <f t="shared" si="346"/>
        <v>0</v>
      </c>
      <c r="AL493" s="37">
        <f t="shared" si="347"/>
        <v>0</v>
      </c>
      <c r="AM493" s="37"/>
      <c r="AN493" s="37"/>
      <c r="AO493" s="37"/>
      <c r="AP493" s="37"/>
      <c r="AQ493" s="37"/>
      <c r="AR493" s="37"/>
      <c r="AS493" s="37"/>
      <c r="AT493" s="37"/>
      <c r="AU493" s="37"/>
      <c r="AV493" s="37"/>
      <c r="AW493" s="37"/>
      <c r="AX493" s="37"/>
    </row>
    <row r="494" spans="1:50" x14ac:dyDescent="0.45">
      <c r="A494" s="25">
        <f t="shared" ref="A494:C494" si="413">A493+1</f>
        <v>44324</v>
      </c>
      <c r="B494">
        <f t="shared" si="413"/>
        <v>472</v>
      </c>
      <c r="C494">
        <f t="shared" si="413"/>
        <v>439</v>
      </c>
      <c r="K494" s="26">
        <f t="shared" si="323"/>
        <v>1.8570202349332978E-17</v>
      </c>
      <c r="L494" s="28">
        <f t="shared" si="324"/>
        <v>1.0000000000000002</v>
      </c>
      <c r="M494" s="28">
        <f t="shared" si="325"/>
        <v>3.732577424418008E+16</v>
      </c>
      <c r="N494" s="31">
        <f t="shared" si="326"/>
        <v>7.1428571428571425E-2</v>
      </c>
      <c r="O494" s="2">
        <f t="shared" si="352"/>
        <v>66105161.485098727</v>
      </c>
      <c r="P494" s="2">
        <f t="shared" si="353"/>
        <v>609853.04997160705</v>
      </c>
      <c r="Q494" s="21">
        <f t="shared" si="354"/>
        <v>16484985.464929666</v>
      </c>
      <c r="R494" s="2">
        <f t="shared" si="327"/>
        <v>83200000</v>
      </c>
      <c r="S494" s="2">
        <f t="shared" si="328"/>
        <v>0</v>
      </c>
      <c r="T494" s="21">
        <f t="shared" si="329"/>
        <v>0</v>
      </c>
      <c r="U494" s="2">
        <f t="shared" si="330"/>
        <v>83200000</v>
      </c>
      <c r="V494" s="2">
        <f t="shared" si="331"/>
        <v>0</v>
      </c>
      <c r="W494" s="21">
        <f t="shared" si="332"/>
        <v>0</v>
      </c>
      <c r="X494" s="2">
        <f t="shared" si="333"/>
        <v>83200000</v>
      </c>
      <c r="Y494" s="2">
        <f t="shared" si="334"/>
        <v>0</v>
      </c>
      <c r="Z494" s="21">
        <f t="shared" si="335"/>
        <v>0</v>
      </c>
      <c r="AA494" s="2">
        <f t="shared" si="336"/>
        <v>83200000</v>
      </c>
      <c r="AB494" s="2">
        <f t="shared" si="337"/>
        <v>0</v>
      </c>
      <c r="AC494" s="21">
        <f t="shared" si="338"/>
        <v>0</v>
      </c>
      <c r="AD494" s="2">
        <f t="shared" si="339"/>
        <v>83200000</v>
      </c>
      <c r="AE494" s="2">
        <f t="shared" si="340"/>
        <v>0</v>
      </c>
      <c r="AF494" s="21">
        <f t="shared" si="341"/>
        <v>0</v>
      </c>
      <c r="AG494" s="2">
        <f t="shared" si="342"/>
        <v>83200000</v>
      </c>
      <c r="AH494" s="2">
        <f t="shared" si="343"/>
        <v>0</v>
      </c>
      <c r="AI494" s="21">
        <f t="shared" si="344"/>
        <v>0</v>
      </c>
      <c r="AJ494" s="2">
        <f t="shared" si="345"/>
        <v>83200000</v>
      </c>
      <c r="AK494" s="2">
        <f t="shared" si="346"/>
        <v>0</v>
      </c>
      <c r="AL494" s="37">
        <f t="shared" si="347"/>
        <v>0</v>
      </c>
      <c r="AM494" s="37"/>
      <c r="AN494" s="37"/>
      <c r="AO494" s="37"/>
      <c r="AP494" s="37"/>
      <c r="AQ494" s="37"/>
      <c r="AR494" s="37"/>
      <c r="AS494" s="37"/>
      <c r="AT494" s="37"/>
      <c r="AU494" s="37"/>
      <c r="AV494" s="37"/>
      <c r="AW494" s="37"/>
      <c r="AX494" s="37"/>
    </row>
    <row r="495" spans="1:50" x14ac:dyDescent="0.45">
      <c r="A495" s="25">
        <f t="shared" ref="A495:C495" si="414">A494+1</f>
        <v>44325</v>
      </c>
      <c r="B495">
        <f t="shared" si="414"/>
        <v>473</v>
      </c>
      <c r="C495">
        <f t="shared" si="414"/>
        <v>440</v>
      </c>
      <c r="K495" s="26">
        <f t="shared" ref="K495:K558" si="415">$J$19*EXP($J$20*C495)</f>
        <v>1.6984908435360096E-17</v>
      </c>
      <c r="L495" s="28">
        <f t="shared" ref="L495:L558" si="416">(EXP(7*K495))</f>
        <v>1.0000000000000002</v>
      </c>
      <c r="M495" s="28">
        <f t="shared" ref="M495:M558" si="417">LN(2)/K495</f>
        <v>4.080959183253024E+16</v>
      </c>
      <c r="N495" s="31">
        <f t="shared" ref="N495:N558" si="418">EXP(K495)-1+$Q$9</f>
        <v>7.1428571428571425E-2</v>
      </c>
      <c r="O495" s="2">
        <f t="shared" si="352"/>
        <v>66065283.931746639</v>
      </c>
      <c r="P495" s="2">
        <f t="shared" si="353"/>
        <v>606169.67118286446</v>
      </c>
      <c r="Q495" s="21">
        <f t="shared" si="354"/>
        <v>16528546.397070495</v>
      </c>
      <c r="R495" s="2">
        <f t="shared" ref="R495:R558" si="419">R494-$N$102*R494*S494/$Q$2</f>
        <v>83200000</v>
      </c>
      <c r="S495" s="2">
        <f t="shared" ref="S495:S558" si="420">S494+$N$102*R494*S494/$Q$2-$Q$9*S494</f>
        <v>0</v>
      </c>
      <c r="T495" s="21">
        <f t="shared" ref="T495:T558" si="421">$Q$2-R495-S495</f>
        <v>0</v>
      </c>
      <c r="U495" s="2">
        <f t="shared" ref="U495:U558" si="422">U494-$N$109*U494*V494/$Q$2</f>
        <v>83200000</v>
      </c>
      <c r="V495" s="2">
        <f t="shared" ref="V495:V558" si="423">V494+$N$109*U494*V494/$Q$2-$Q$9*V494</f>
        <v>0</v>
      </c>
      <c r="W495" s="21">
        <f t="shared" ref="W495:W558" si="424">$Q$2-U495-V495</f>
        <v>0</v>
      </c>
      <c r="X495" s="2">
        <f t="shared" ref="X495:X558" si="425">X494-$N$115*X494*Y494/$Q$2</f>
        <v>83200000</v>
      </c>
      <c r="Y495" s="2">
        <f t="shared" ref="Y495:Y558" si="426">Y494+$N$115*X494*Y494/$Q$2-$Q$9*Y494</f>
        <v>0</v>
      </c>
      <c r="Z495" s="21">
        <f t="shared" ref="Z495:Z558" si="427">$Q$2-X495-Y495</f>
        <v>0</v>
      </c>
      <c r="AA495" s="2">
        <f t="shared" ref="AA495:AA558" si="428">AA494-$N$122*AA494*AB494/$Q$2</f>
        <v>83200000</v>
      </c>
      <c r="AB495" s="2">
        <f t="shared" ref="AB495:AB558" si="429">AB494+$N$122*AA494*AB494/$Q$2-$Q$9*AB494</f>
        <v>0</v>
      </c>
      <c r="AC495" s="21">
        <f t="shared" ref="AC495:AC558" si="430">$Q$2-AA495-AB495</f>
        <v>0</v>
      </c>
      <c r="AD495" s="2">
        <f t="shared" ref="AD495:AD558" si="431">AD494-$N$129*AD494*AE494/$Q$2</f>
        <v>83200000</v>
      </c>
      <c r="AE495" s="2">
        <f t="shared" ref="AE495:AE558" si="432">AE494+$N$129*AD494*AE494/$Q$2-$Q$9*AE494</f>
        <v>0</v>
      </c>
      <c r="AF495" s="21">
        <f t="shared" ref="AF495:AF558" si="433">$Q$2-AD495-AE495</f>
        <v>0</v>
      </c>
      <c r="AG495" s="2">
        <f t="shared" ref="AG495:AG558" si="434">AG494-$N$136*AG494*AH494/$Q$2</f>
        <v>83200000</v>
      </c>
      <c r="AH495" s="2">
        <f t="shared" ref="AH495:AH558" si="435">AH494+$N$136*AG494*AH494/$Q$2-$Q$9*AH494</f>
        <v>0</v>
      </c>
      <c r="AI495" s="21">
        <f t="shared" ref="AI495:AI558" si="436">$Q$2-AG495-AH495</f>
        <v>0</v>
      </c>
      <c r="AJ495" s="2">
        <f t="shared" ref="AJ495:AJ558" si="437">AJ494-$N$143*AJ494*AK494/$Q$2</f>
        <v>83200000</v>
      </c>
      <c r="AK495" s="2">
        <f t="shared" ref="AK495:AK558" si="438">AK494+$N$143*AJ494*AK494/$Q$2-$Q$9*AK494</f>
        <v>0</v>
      </c>
      <c r="AL495" s="37">
        <f t="shared" ref="AL495:AL558" si="439">$Q$2-AJ495-AK495</f>
        <v>0</v>
      </c>
      <c r="AM495" s="37"/>
      <c r="AN495" s="37"/>
      <c r="AO495" s="37"/>
      <c r="AP495" s="37"/>
      <c r="AQ495" s="37"/>
      <c r="AR495" s="37"/>
      <c r="AS495" s="37"/>
      <c r="AT495" s="37"/>
      <c r="AU495" s="37"/>
      <c r="AV495" s="37"/>
      <c r="AW495" s="37"/>
      <c r="AX495" s="37"/>
    </row>
    <row r="496" spans="1:50" x14ac:dyDescent="0.45">
      <c r="A496" s="25">
        <f t="shared" ref="A496:C496" si="440">A495+1</f>
        <v>44326</v>
      </c>
      <c r="B496">
        <f t="shared" si="440"/>
        <v>474</v>
      </c>
      <c r="C496">
        <f t="shared" si="440"/>
        <v>441</v>
      </c>
      <c r="K496" s="26">
        <f t="shared" si="415"/>
        <v>1.553494728440192E-17</v>
      </c>
      <c r="L496" s="28">
        <f t="shared" si="416"/>
        <v>1</v>
      </c>
      <c r="M496" s="28">
        <f t="shared" si="417"/>
        <v>4.46185730707892E+16</v>
      </c>
      <c r="N496" s="31">
        <f t="shared" si="418"/>
        <v>7.1428571428571425E-2</v>
      </c>
      <c r="O496" s="2">
        <f t="shared" si="352"/>
        <v>66025671.140687943</v>
      </c>
      <c r="P496" s="2">
        <f t="shared" si="353"/>
        <v>602484.62858564453</v>
      </c>
      <c r="Q496" s="21">
        <f t="shared" si="354"/>
        <v>16571844.230726413</v>
      </c>
      <c r="R496" s="2">
        <f t="shared" si="419"/>
        <v>83200000</v>
      </c>
      <c r="S496" s="2">
        <f t="shared" si="420"/>
        <v>0</v>
      </c>
      <c r="T496" s="21">
        <f t="shared" si="421"/>
        <v>0</v>
      </c>
      <c r="U496" s="2">
        <f t="shared" si="422"/>
        <v>83200000</v>
      </c>
      <c r="V496" s="2">
        <f t="shared" si="423"/>
        <v>0</v>
      </c>
      <c r="W496" s="21">
        <f t="shared" si="424"/>
        <v>0</v>
      </c>
      <c r="X496" s="2">
        <f t="shared" si="425"/>
        <v>83200000</v>
      </c>
      <c r="Y496" s="2">
        <f t="shared" si="426"/>
        <v>0</v>
      </c>
      <c r="Z496" s="21">
        <f t="shared" si="427"/>
        <v>0</v>
      </c>
      <c r="AA496" s="2">
        <f t="shared" si="428"/>
        <v>83200000</v>
      </c>
      <c r="AB496" s="2">
        <f t="shared" si="429"/>
        <v>0</v>
      </c>
      <c r="AC496" s="21">
        <f t="shared" si="430"/>
        <v>0</v>
      </c>
      <c r="AD496" s="2">
        <f t="shared" si="431"/>
        <v>83200000</v>
      </c>
      <c r="AE496" s="2">
        <f t="shared" si="432"/>
        <v>0</v>
      </c>
      <c r="AF496" s="21">
        <f t="shared" si="433"/>
        <v>0</v>
      </c>
      <c r="AG496" s="2">
        <f t="shared" si="434"/>
        <v>83200000</v>
      </c>
      <c r="AH496" s="2">
        <f t="shared" si="435"/>
        <v>0</v>
      </c>
      <c r="AI496" s="21">
        <f t="shared" si="436"/>
        <v>0</v>
      </c>
      <c r="AJ496" s="2">
        <f t="shared" si="437"/>
        <v>83200000</v>
      </c>
      <c r="AK496" s="2">
        <f t="shared" si="438"/>
        <v>0</v>
      </c>
      <c r="AL496" s="37">
        <f t="shared" si="439"/>
        <v>0</v>
      </c>
      <c r="AM496" s="37"/>
      <c r="AN496" s="37"/>
      <c r="AO496" s="37"/>
      <c r="AP496" s="37"/>
      <c r="AQ496" s="37"/>
      <c r="AR496" s="37"/>
      <c r="AS496" s="37"/>
      <c r="AT496" s="37"/>
      <c r="AU496" s="37"/>
      <c r="AV496" s="37"/>
      <c r="AW496" s="37"/>
      <c r="AX496" s="37"/>
    </row>
    <row r="497" spans="1:50" x14ac:dyDescent="0.45">
      <c r="A497" s="25">
        <f t="shared" ref="A497:C497" si="441">A496+1</f>
        <v>44327</v>
      </c>
      <c r="B497">
        <f t="shared" si="441"/>
        <v>475</v>
      </c>
      <c r="C497">
        <f t="shared" si="441"/>
        <v>442</v>
      </c>
      <c r="K497" s="26">
        <f t="shared" si="415"/>
        <v>1.4208765861034807E-17</v>
      </c>
      <c r="L497" s="28">
        <f t="shared" si="416"/>
        <v>1</v>
      </c>
      <c r="M497" s="28">
        <f t="shared" si="417"/>
        <v>4.8783067251518792E+16</v>
      </c>
      <c r="N497" s="31">
        <f t="shared" si="418"/>
        <v>7.1428571428571425E-2</v>
      </c>
      <c r="O497" s="2">
        <f t="shared" si="352"/>
        <v>65986322.772214472</v>
      </c>
      <c r="P497" s="2">
        <f t="shared" si="353"/>
        <v>598798.38073156576</v>
      </c>
      <c r="Q497" s="21">
        <f t="shared" si="354"/>
        <v>16614878.847053962</v>
      </c>
      <c r="R497" s="2">
        <f t="shared" si="419"/>
        <v>83200000</v>
      </c>
      <c r="S497" s="2">
        <f t="shared" si="420"/>
        <v>0</v>
      </c>
      <c r="T497" s="21">
        <f t="shared" si="421"/>
        <v>0</v>
      </c>
      <c r="U497" s="2">
        <f t="shared" si="422"/>
        <v>83200000</v>
      </c>
      <c r="V497" s="2">
        <f t="shared" si="423"/>
        <v>0</v>
      </c>
      <c r="W497" s="21">
        <f t="shared" si="424"/>
        <v>0</v>
      </c>
      <c r="X497" s="2">
        <f t="shared" si="425"/>
        <v>83200000</v>
      </c>
      <c r="Y497" s="2">
        <f t="shared" si="426"/>
        <v>0</v>
      </c>
      <c r="Z497" s="21">
        <f t="shared" si="427"/>
        <v>0</v>
      </c>
      <c r="AA497" s="2">
        <f t="shared" si="428"/>
        <v>83200000</v>
      </c>
      <c r="AB497" s="2">
        <f t="shared" si="429"/>
        <v>0</v>
      </c>
      <c r="AC497" s="21">
        <f t="shared" si="430"/>
        <v>0</v>
      </c>
      <c r="AD497" s="2">
        <f t="shared" si="431"/>
        <v>83200000</v>
      </c>
      <c r="AE497" s="2">
        <f t="shared" si="432"/>
        <v>0</v>
      </c>
      <c r="AF497" s="21">
        <f t="shared" si="433"/>
        <v>0</v>
      </c>
      <c r="AG497" s="2">
        <f t="shared" si="434"/>
        <v>83200000</v>
      </c>
      <c r="AH497" s="2">
        <f t="shared" si="435"/>
        <v>0</v>
      </c>
      <c r="AI497" s="21">
        <f t="shared" si="436"/>
        <v>0</v>
      </c>
      <c r="AJ497" s="2">
        <f t="shared" si="437"/>
        <v>83200000</v>
      </c>
      <c r="AK497" s="2">
        <f t="shared" si="438"/>
        <v>0</v>
      </c>
      <c r="AL497" s="37">
        <f t="shared" si="439"/>
        <v>0</v>
      </c>
      <c r="AM497" s="37"/>
      <c r="AN497" s="37"/>
      <c r="AO497" s="37"/>
      <c r="AP497" s="37"/>
      <c r="AQ497" s="37"/>
      <c r="AR497" s="37"/>
      <c r="AS497" s="37"/>
      <c r="AT497" s="37"/>
      <c r="AU497" s="37"/>
      <c r="AV497" s="37"/>
      <c r="AW497" s="37"/>
      <c r="AX497" s="37"/>
    </row>
    <row r="498" spans="1:50" x14ac:dyDescent="0.45">
      <c r="A498" s="25">
        <f t="shared" ref="A498:C498" si="442">A497+1</f>
        <v>44328</v>
      </c>
      <c r="B498">
        <f t="shared" si="442"/>
        <v>476</v>
      </c>
      <c r="C498">
        <f t="shared" si="442"/>
        <v>443</v>
      </c>
      <c r="K498" s="26">
        <f t="shared" si="415"/>
        <v>1.2995797384933365E-17</v>
      </c>
      <c r="L498" s="28">
        <f t="shared" si="416"/>
        <v>1</v>
      </c>
      <c r="M498" s="28">
        <f t="shared" si="417"/>
        <v>5.3336256331877192E+16</v>
      </c>
      <c r="N498" s="31">
        <f t="shared" si="418"/>
        <v>7.1428571428571425E-2</v>
      </c>
      <c r="O498" s="2">
        <f t="shared" si="352"/>
        <v>65947238.459588744</v>
      </c>
      <c r="P498" s="2">
        <f t="shared" si="353"/>
        <v>595111.38044789981</v>
      </c>
      <c r="Q498" s="21">
        <f t="shared" si="354"/>
        <v>16657650.159963356</v>
      </c>
      <c r="R498" s="2">
        <f t="shared" si="419"/>
        <v>83200000</v>
      </c>
      <c r="S498" s="2">
        <f t="shared" si="420"/>
        <v>0</v>
      </c>
      <c r="T498" s="21">
        <f t="shared" si="421"/>
        <v>0</v>
      </c>
      <c r="U498" s="2">
        <f t="shared" si="422"/>
        <v>83200000</v>
      </c>
      <c r="V498" s="2">
        <f t="shared" si="423"/>
        <v>0</v>
      </c>
      <c r="W498" s="21">
        <f t="shared" si="424"/>
        <v>0</v>
      </c>
      <c r="X498" s="2">
        <f t="shared" si="425"/>
        <v>83200000</v>
      </c>
      <c r="Y498" s="2">
        <f t="shared" si="426"/>
        <v>0</v>
      </c>
      <c r="Z498" s="21">
        <f t="shared" si="427"/>
        <v>0</v>
      </c>
      <c r="AA498" s="2">
        <f t="shared" si="428"/>
        <v>83200000</v>
      </c>
      <c r="AB498" s="2">
        <f t="shared" si="429"/>
        <v>0</v>
      </c>
      <c r="AC498" s="21">
        <f t="shared" si="430"/>
        <v>0</v>
      </c>
      <c r="AD498" s="2">
        <f t="shared" si="431"/>
        <v>83200000</v>
      </c>
      <c r="AE498" s="2">
        <f t="shared" si="432"/>
        <v>0</v>
      </c>
      <c r="AF498" s="21">
        <f t="shared" si="433"/>
        <v>0</v>
      </c>
      <c r="AG498" s="2">
        <f t="shared" si="434"/>
        <v>83200000</v>
      </c>
      <c r="AH498" s="2">
        <f t="shared" si="435"/>
        <v>0</v>
      </c>
      <c r="AI498" s="21">
        <f t="shared" si="436"/>
        <v>0</v>
      </c>
      <c r="AJ498" s="2">
        <f t="shared" si="437"/>
        <v>83200000</v>
      </c>
      <c r="AK498" s="2">
        <f t="shared" si="438"/>
        <v>0</v>
      </c>
      <c r="AL498" s="37">
        <f t="shared" si="439"/>
        <v>0</v>
      </c>
      <c r="AM498" s="37"/>
      <c r="AN498" s="37"/>
      <c r="AO498" s="37"/>
      <c r="AP498" s="37"/>
      <c r="AQ498" s="37"/>
      <c r="AR498" s="37"/>
      <c r="AS498" s="37"/>
      <c r="AT498" s="37"/>
      <c r="AU498" s="37"/>
      <c r="AV498" s="37"/>
      <c r="AW498" s="37"/>
      <c r="AX498" s="37"/>
    </row>
    <row r="499" spans="1:50" x14ac:dyDescent="0.45">
      <c r="A499" s="25">
        <f t="shared" ref="A499:C499" si="443">A498+1</f>
        <v>44329</v>
      </c>
      <c r="B499">
        <f t="shared" si="443"/>
        <v>477</v>
      </c>
      <c r="C499">
        <f t="shared" si="443"/>
        <v>444</v>
      </c>
      <c r="K499" s="26">
        <f t="shared" si="415"/>
        <v>1.1886377136623519E-17</v>
      </c>
      <c r="L499" s="28">
        <f t="shared" si="416"/>
        <v>1</v>
      </c>
      <c r="M499" s="28">
        <f t="shared" si="417"/>
        <v>5.8314419321617016E+16</v>
      </c>
      <c r="N499" s="31">
        <f t="shared" si="418"/>
        <v>7.1428571428571425E-2</v>
      </c>
      <c r="O499" s="2">
        <f t="shared" ref="O499:O562" si="444">O498-$N$113*O498*P498/$Q$2</f>
        <v>65908417.809501804</v>
      </c>
      <c r="P499" s="2">
        <f t="shared" ref="P499:P562" si="445">P498+$N$113*O498*P498/$Q$2-$Q$9*P498</f>
        <v>591424.07478855981</v>
      </c>
      <c r="Q499" s="21">
        <f t="shared" ref="Q499:Q562" si="446">$Q$2-O499-P499</f>
        <v>16700158.115709636</v>
      </c>
      <c r="R499" s="2">
        <f t="shared" si="419"/>
        <v>83200000</v>
      </c>
      <c r="S499" s="2">
        <f t="shared" si="420"/>
        <v>0</v>
      </c>
      <c r="T499" s="21">
        <f t="shared" si="421"/>
        <v>0</v>
      </c>
      <c r="U499" s="2">
        <f t="shared" si="422"/>
        <v>83200000</v>
      </c>
      <c r="V499" s="2">
        <f t="shared" si="423"/>
        <v>0</v>
      </c>
      <c r="W499" s="21">
        <f t="shared" si="424"/>
        <v>0</v>
      </c>
      <c r="X499" s="2">
        <f t="shared" si="425"/>
        <v>83200000</v>
      </c>
      <c r="Y499" s="2">
        <f t="shared" si="426"/>
        <v>0</v>
      </c>
      <c r="Z499" s="21">
        <f t="shared" si="427"/>
        <v>0</v>
      </c>
      <c r="AA499" s="2">
        <f t="shared" si="428"/>
        <v>83200000</v>
      </c>
      <c r="AB499" s="2">
        <f t="shared" si="429"/>
        <v>0</v>
      </c>
      <c r="AC499" s="21">
        <f t="shared" si="430"/>
        <v>0</v>
      </c>
      <c r="AD499" s="2">
        <f t="shared" si="431"/>
        <v>83200000</v>
      </c>
      <c r="AE499" s="2">
        <f t="shared" si="432"/>
        <v>0</v>
      </c>
      <c r="AF499" s="21">
        <f t="shared" si="433"/>
        <v>0</v>
      </c>
      <c r="AG499" s="2">
        <f t="shared" si="434"/>
        <v>83200000</v>
      </c>
      <c r="AH499" s="2">
        <f t="shared" si="435"/>
        <v>0</v>
      </c>
      <c r="AI499" s="21">
        <f t="shared" si="436"/>
        <v>0</v>
      </c>
      <c r="AJ499" s="2">
        <f t="shared" si="437"/>
        <v>83200000</v>
      </c>
      <c r="AK499" s="2">
        <f t="shared" si="438"/>
        <v>0</v>
      </c>
      <c r="AL499" s="37">
        <f t="shared" si="439"/>
        <v>0</v>
      </c>
      <c r="AM499" s="37"/>
      <c r="AN499" s="37"/>
      <c r="AO499" s="37"/>
      <c r="AP499" s="37"/>
      <c r="AQ499" s="37"/>
      <c r="AR499" s="37"/>
      <c r="AS499" s="37"/>
      <c r="AT499" s="37"/>
      <c r="AU499" s="37"/>
      <c r="AV499" s="37"/>
      <c r="AW499" s="37"/>
      <c r="AX499" s="37"/>
    </row>
    <row r="500" spans="1:50" x14ac:dyDescent="0.45">
      <c r="A500" s="25">
        <f t="shared" ref="A500:C500" si="447">A499+1</f>
        <v>44330</v>
      </c>
      <c r="B500">
        <f t="shared" si="447"/>
        <v>478</v>
      </c>
      <c r="C500">
        <f t="shared" si="447"/>
        <v>445</v>
      </c>
      <c r="K500" s="26">
        <f t="shared" si="415"/>
        <v>1.0871665450697601E-17</v>
      </c>
      <c r="L500" s="28">
        <f t="shared" si="416"/>
        <v>1</v>
      </c>
      <c r="M500" s="28">
        <f t="shared" si="417"/>
        <v>6.3757221347854128E+16</v>
      </c>
      <c r="N500" s="31">
        <f t="shared" si="418"/>
        <v>7.1428571428571425E-2</v>
      </c>
      <c r="O500" s="2">
        <f t="shared" si="444"/>
        <v>65869860.402531296</v>
      </c>
      <c r="P500" s="2">
        <f t="shared" si="445"/>
        <v>587736.90498845582</v>
      </c>
      <c r="Q500" s="21">
        <f t="shared" si="446"/>
        <v>16742402.692480247</v>
      </c>
      <c r="R500" s="2">
        <f t="shared" si="419"/>
        <v>83200000</v>
      </c>
      <c r="S500" s="2">
        <f t="shared" si="420"/>
        <v>0</v>
      </c>
      <c r="T500" s="21">
        <f t="shared" si="421"/>
        <v>0</v>
      </c>
      <c r="U500" s="2">
        <f t="shared" si="422"/>
        <v>83200000</v>
      </c>
      <c r="V500" s="2">
        <f t="shared" si="423"/>
        <v>0</v>
      </c>
      <c r="W500" s="21">
        <f t="shared" si="424"/>
        <v>0</v>
      </c>
      <c r="X500" s="2">
        <f t="shared" si="425"/>
        <v>83200000</v>
      </c>
      <c r="Y500" s="2">
        <f t="shared" si="426"/>
        <v>0</v>
      </c>
      <c r="Z500" s="21">
        <f t="shared" si="427"/>
        <v>0</v>
      </c>
      <c r="AA500" s="2">
        <f t="shared" si="428"/>
        <v>83200000</v>
      </c>
      <c r="AB500" s="2">
        <f t="shared" si="429"/>
        <v>0</v>
      </c>
      <c r="AC500" s="21">
        <f t="shared" si="430"/>
        <v>0</v>
      </c>
      <c r="AD500" s="2">
        <f t="shared" si="431"/>
        <v>83200000</v>
      </c>
      <c r="AE500" s="2">
        <f t="shared" si="432"/>
        <v>0</v>
      </c>
      <c r="AF500" s="21">
        <f t="shared" si="433"/>
        <v>0</v>
      </c>
      <c r="AG500" s="2">
        <f t="shared" si="434"/>
        <v>83200000</v>
      </c>
      <c r="AH500" s="2">
        <f t="shared" si="435"/>
        <v>0</v>
      </c>
      <c r="AI500" s="21">
        <f t="shared" si="436"/>
        <v>0</v>
      </c>
      <c r="AJ500" s="2">
        <f t="shared" si="437"/>
        <v>83200000</v>
      </c>
      <c r="AK500" s="2">
        <f t="shared" si="438"/>
        <v>0</v>
      </c>
      <c r="AL500" s="37">
        <f t="shared" si="439"/>
        <v>0</v>
      </c>
      <c r="AM500" s="37"/>
      <c r="AN500" s="37"/>
      <c r="AO500" s="37"/>
      <c r="AP500" s="37"/>
      <c r="AQ500" s="37"/>
      <c r="AR500" s="37"/>
      <c r="AS500" s="37"/>
      <c r="AT500" s="37"/>
      <c r="AU500" s="37"/>
      <c r="AV500" s="37"/>
      <c r="AW500" s="37"/>
      <c r="AX500" s="37"/>
    </row>
    <row r="501" spans="1:50" x14ac:dyDescent="0.45">
      <c r="A501" s="25">
        <f t="shared" ref="A501:C501" si="448">A500+1</f>
        <v>44331</v>
      </c>
      <c r="B501">
        <f t="shared" si="448"/>
        <v>479</v>
      </c>
      <c r="C501">
        <f t="shared" si="448"/>
        <v>446</v>
      </c>
      <c r="K501" s="26">
        <f t="shared" si="415"/>
        <v>9.9435772829152405E-18</v>
      </c>
      <c r="L501" s="28">
        <f t="shared" si="416"/>
        <v>1</v>
      </c>
      <c r="M501" s="28">
        <f t="shared" si="417"/>
        <v>6.970802969982344E+16</v>
      </c>
      <c r="N501" s="31">
        <f t="shared" si="418"/>
        <v>7.1428571428571425E-2</v>
      </c>
      <c r="O501" s="2">
        <f t="shared" si="444"/>
        <v>65831565.793599404</v>
      </c>
      <c r="P501" s="2">
        <f t="shared" si="445"/>
        <v>584050.30642117246</v>
      </c>
      <c r="Q501" s="21">
        <f t="shared" si="446"/>
        <v>16784383.899979424</v>
      </c>
      <c r="R501" s="2">
        <f t="shared" si="419"/>
        <v>83200000</v>
      </c>
      <c r="S501" s="2">
        <f t="shared" si="420"/>
        <v>0</v>
      </c>
      <c r="T501" s="21">
        <f t="shared" si="421"/>
        <v>0</v>
      </c>
      <c r="U501" s="2">
        <f t="shared" si="422"/>
        <v>83200000</v>
      </c>
      <c r="V501" s="2">
        <f t="shared" si="423"/>
        <v>0</v>
      </c>
      <c r="W501" s="21">
        <f t="shared" si="424"/>
        <v>0</v>
      </c>
      <c r="X501" s="2">
        <f t="shared" si="425"/>
        <v>83200000</v>
      </c>
      <c r="Y501" s="2">
        <f t="shared" si="426"/>
        <v>0</v>
      </c>
      <c r="Z501" s="21">
        <f t="shared" si="427"/>
        <v>0</v>
      </c>
      <c r="AA501" s="2">
        <f t="shared" si="428"/>
        <v>83200000</v>
      </c>
      <c r="AB501" s="2">
        <f t="shared" si="429"/>
        <v>0</v>
      </c>
      <c r="AC501" s="21">
        <f t="shared" si="430"/>
        <v>0</v>
      </c>
      <c r="AD501" s="2">
        <f t="shared" si="431"/>
        <v>83200000</v>
      </c>
      <c r="AE501" s="2">
        <f t="shared" si="432"/>
        <v>0</v>
      </c>
      <c r="AF501" s="21">
        <f t="shared" si="433"/>
        <v>0</v>
      </c>
      <c r="AG501" s="2">
        <f t="shared" si="434"/>
        <v>83200000</v>
      </c>
      <c r="AH501" s="2">
        <f t="shared" si="435"/>
        <v>0</v>
      </c>
      <c r="AI501" s="21">
        <f t="shared" si="436"/>
        <v>0</v>
      </c>
      <c r="AJ501" s="2">
        <f t="shared" si="437"/>
        <v>83200000</v>
      </c>
      <c r="AK501" s="2">
        <f t="shared" si="438"/>
        <v>0</v>
      </c>
      <c r="AL501" s="37">
        <f t="shared" si="439"/>
        <v>0</v>
      </c>
      <c r="AM501" s="37"/>
      <c r="AN501" s="37"/>
      <c r="AO501" s="37"/>
      <c r="AP501" s="37"/>
      <c r="AQ501" s="37"/>
      <c r="AR501" s="37"/>
      <c r="AS501" s="37"/>
      <c r="AT501" s="37"/>
      <c r="AU501" s="37"/>
      <c r="AV501" s="37"/>
      <c r="AW501" s="37"/>
      <c r="AX501" s="37"/>
    </row>
    <row r="502" spans="1:50" x14ac:dyDescent="0.45">
      <c r="A502" s="25">
        <f t="shared" ref="A502:C502" si="449">A501+1</f>
        <v>44332</v>
      </c>
      <c r="B502">
        <f t="shared" si="449"/>
        <v>480</v>
      </c>
      <c r="C502">
        <f t="shared" si="449"/>
        <v>447</v>
      </c>
      <c r="K502" s="26">
        <f t="shared" si="415"/>
        <v>9.0947177899925948E-18</v>
      </c>
      <c r="L502" s="28">
        <f t="shared" si="416"/>
        <v>1</v>
      </c>
      <c r="M502" s="28">
        <f t="shared" si="417"/>
        <v>7.6214259371813856E+16</v>
      </c>
      <c r="N502" s="31">
        <f t="shared" si="418"/>
        <v>7.1428571428571425E-2</v>
      </c>
      <c r="O502" s="2">
        <f t="shared" si="444"/>
        <v>65793533.512430571</v>
      </c>
      <c r="P502" s="2">
        <f t="shared" si="445"/>
        <v>580364.70855992148</v>
      </c>
      <c r="Q502" s="21">
        <f t="shared" si="446"/>
        <v>16826101.779009506</v>
      </c>
      <c r="R502" s="2">
        <f t="shared" si="419"/>
        <v>83200000</v>
      </c>
      <c r="S502" s="2">
        <f t="shared" si="420"/>
        <v>0</v>
      </c>
      <c r="T502" s="21">
        <f t="shared" si="421"/>
        <v>0</v>
      </c>
      <c r="U502" s="2">
        <f t="shared" si="422"/>
        <v>83200000</v>
      </c>
      <c r="V502" s="2">
        <f t="shared" si="423"/>
        <v>0</v>
      </c>
      <c r="W502" s="21">
        <f t="shared" si="424"/>
        <v>0</v>
      </c>
      <c r="X502" s="2">
        <f t="shared" si="425"/>
        <v>83200000</v>
      </c>
      <c r="Y502" s="2">
        <f t="shared" si="426"/>
        <v>0</v>
      </c>
      <c r="Z502" s="21">
        <f t="shared" si="427"/>
        <v>0</v>
      </c>
      <c r="AA502" s="2">
        <f t="shared" si="428"/>
        <v>83200000</v>
      </c>
      <c r="AB502" s="2">
        <f t="shared" si="429"/>
        <v>0</v>
      </c>
      <c r="AC502" s="21">
        <f t="shared" si="430"/>
        <v>0</v>
      </c>
      <c r="AD502" s="2">
        <f t="shared" si="431"/>
        <v>83200000</v>
      </c>
      <c r="AE502" s="2">
        <f t="shared" si="432"/>
        <v>0</v>
      </c>
      <c r="AF502" s="21">
        <f t="shared" si="433"/>
        <v>0</v>
      </c>
      <c r="AG502" s="2">
        <f t="shared" si="434"/>
        <v>83200000</v>
      </c>
      <c r="AH502" s="2">
        <f t="shared" si="435"/>
        <v>0</v>
      </c>
      <c r="AI502" s="21">
        <f t="shared" si="436"/>
        <v>0</v>
      </c>
      <c r="AJ502" s="2">
        <f t="shared" si="437"/>
        <v>83200000</v>
      </c>
      <c r="AK502" s="2">
        <f t="shared" si="438"/>
        <v>0</v>
      </c>
      <c r="AL502" s="37">
        <f t="shared" si="439"/>
        <v>0</v>
      </c>
      <c r="AM502" s="37"/>
      <c r="AN502" s="37"/>
      <c r="AO502" s="37"/>
      <c r="AP502" s="37"/>
      <c r="AQ502" s="37"/>
      <c r="AR502" s="37"/>
      <c r="AS502" s="37"/>
      <c r="AT502" s="37"/>
      <c r="AU502" s="37"/>
      <c r="AV502" s="37"/>
      <c r="AW502" s="37"/>
      <c r="AX502" s="37"/>
    </row>
    <row r="503" spans="1:50" x14ac:dyDescent="0.45">
      <c r="A503" s="25">
        <f t="shared" ref="A503:C503" si="450">A502+1</f>
        <v>44333</v>
      </c>
      <c r="B503">
        <f t="shared" si="450"/>
        <v>481</v>
      </c>
      <c r="C503">
        <f t="shared" si="450"/>
        <v>448</v>
      </c>
      <c r="K503" s="26">
        <f t="shared" si="415"/>
        <v>8.3183234087921609E-18</v>
      </c>
      <c r="L503" s="28">
        <f t="shared" si="416"/>
        <v>1</v>
      </c>
      <c r="M503" s="28">
        <f t="shared" si="417"/>
        <v>8.332775085750024E+16</v>
      </c>
      <c r="N503" s="31">
        <f t="shared" si="418"/>
        <v>7.1428571428571425E-2</v>
      </c>
      <c r="O503" s="2">
        <f t="shared" si="444"/>
        <v>65755763.06400878</v>
      </c>
      <c r="P503" s="2">
        <f t="shared" si="445"/>
        <v>576680.53494172206</v>
      </c>
      <c r="Q503" s="21">
        <f t="shared" si="446"/>
        <v>16867556.401049498</v>
      </c>
      <c r="R503" s="2">
        <f t="shared" si="419"/>
        <v>83200000</v>
      </c>
      <c r="S503" s="2">
        <f t="shared" si="420"/>
        <v>0</v>
      </c>
      <c r="T503" s="21">
        <f t="shared" si="421"/>
        <v>0</v>
      </c>
      <c r="U503" s="2">
        <f t="shared" si="422"/>
        <v>83200000</v>
      </c>
      <c r="V503" s="2">
        <f t="shared" si="423"/>
        <v>0</v>
      </c>
      <c r="W503" s="21">
        <f t="shared" si="424"/>
        <v>0</v>
      </c>
      <c r="X503" s="2">
        <f t="shared" si="425"/>
        <v>83200000</v>
      </c>
      <c r="Y503" s="2">
        <f t="shared" si="426"/>
        <v>0</v>
      </c>
      <c r="Z503" s="21">
        <f t="shared" si="427"/>
        <v>0</v>
      </c>
      <c r="AA503" s="2">
        <f t="shared" si="428"/>
        <v>83200000</v>
      </c>
      <c r="AB503" s="2">
        <f t="shared" si="429"/>
        <v>0</v>
      </c>
      <c r="AC503" s="21">
        <f t="shared" si="430"/>
        <v>0</v>
      </c>
      <c r="AD503" s="2">
        <f t="shared" si="431"/>
        <v>83200000</v>
      </c>
      <c r="AE503" s="2">
        <f t="shared" si="432"/>
        <v>0</v>
      </c>
      <c r="AF503" s="21">
        <f t="shared" si="433"/>
        <v>0</v>
      </c>
      <c r="AG503" s="2">
        <f t="shared" si="434"/>
        <v>83200000</v>
      </c>
      <c r="AH503" s="2">
        <f t="shared" si="435"/>
        <v>0</v>
      </c>
      <c r="AI503" s="21">
        <f t="shared" si="436"/>
        <v>0</v>
      </c>
      <c r="AJ503" s="2">
        <f t="shared" si="437"/>
        <v>83200000</v>
      </c>
      <c r="AK503" s="2">
        <f t="shared" si="438"/>
        <v>0</v>
      </c>
      <c r="AL503" s="37">
        <f t="shared" si="439"/>
        <v>0</v>
      </c>
      <c r="AM503" s="37"/>
      <c r="AN503" s="37"/>
      <c r="AO503" s="37"/>
      <c r="AP503" s="37"/>
      <c r="AQ503" s="37"/>
      <c r="AR503" s="37"/>
      <c r="AS503" s="37"/>
      <c r="AT503" s="37"/>
      <c r="AU503" s="37"/>
      <c r="AV503" s="37"/>
      <c r="AW503" s="37"/>
      <c r="AX503" s="37"/>
    </row>
    <row r="504" spans="1:50" x14ac:dyDescent="0.45">
      <c r="A504" s="25">
        <f t="shared" ref="A504:C504" si="451">A503+1</f>
        <v>44334</v>
      </c>
      <c r="B504">
        <f t="shared" si="451"/>
        <v>482</v>
      </c>
      <c r="C504">
        <f t="shared" si="451"/>
        <v>449</v>
      </c>
      <c r="K504" s="26">
        <f t="shared" si="415"/>
        <v>7.6082079654409991E-18</v>
      </c>
      <c r="L504" s="28">
        <f t="shared" si="416"/>
        <v>1</v>
      </c>
      <c r="M504" s="28">
        <f t="shared" si="417"/>
        <v>9.1105183205880992E+16</v>
      </c>
      <c r="N504" s="31">
        <f t="shared" si="418"/>
        <v>7.1428571428571425E-2</v>
      </c>
      <c r="O504" s="2">
        <f t="shared" si="444"/>
        <v>65718253.929034188</v>
      </c>
      <c r="P504" s="2">
        <f t="shared" si="445"/>
        <v>572998.20313475863</v>
      </c>
      <c r="Q504" s="21">
        <f t="shared" si="446"/>
        <v>16908747.867831051</v>
      </c>
      <c r="R504" s="2">
        <f t="shared" si="419"/>
        <v>83200000</v>
      </c>
      <c r="S504" s="2">
        <f t="shared" si="420"/>
        <v>0</v>
      </c>
      <c r="T504" s="21">
        <f t="shared" si="421"/>
        <v>0</v>
      </c>
      <c r="U504" s="2">
        <f t="shared" si="422"/>
        <v>83200000</v>
      </c>
      <c r="V504" s="2">
        <f t="shared" si="423"/>
        <v>0</v>
      </c>
      <c r="W504" s="21">
        <f t="shared" si="424"/>
        <v>0</v>
      </c>
      <c r="X504" s="2">
        <f t="shared" si="425"/>
        <v>83200000</v>
      </c>
      <c r="Y504" s="2">
        <f t="shared" si="426"/>
        <v>0</v>
      </c>
      <c r="Z504" s="21">
        <f t="shared" si="427"/>
        <v>0</v>
      </c>
      <c r="AA504" s="2">
        <f t="shared" si="428"/>
        <v>83200000</v>
      </c>
      <c r="AB504" s="2">
        <f t="shared" si="429"/>
        <v>0</v>
      </c>
      <c r="AC504" s="21">
        <f t="shared" si="430"/>
        <v>0</v>
      </c>
      <c r="AD504" s="2">
        <f t="shared" si="431"/>
        <v>83200000</v>
      </c>
      <c r="AE504" s="2">
        <f t="shared" si="432"/>
        <v>0</v>
      </c>
      <c r="AF504" s="21">
        <f t="shared" si="433"/>
        <v>0</v>
      </c>
      <c r="AG504" s="2">
        <f t="shared" si="434"/>
        <v>83200000</v>
      </c>
      <c r="AH504" s="2">
        <f t="shared" si="435"/>
        <v>0</v>
      </c>
      <c r="AI504" s="21">
        <f t="shared" si="436"/>
        <v>0</v>
      </c>
      <c r="AJ504" s="2">
        <f t="shared" si="437"/>
        <v>83200000</v>
      </c>
      <c r="AK504" s="2">
        <f t="shared" si="438"/>
        <v>0</v>
      </c>
      <c r="AL504" s="37">
        <f t="shared" si="439"/>
        <v>0</v>
      </c>
      <c r="AM504" s="37"/>
      <c r="AN504" s="37"/>
      <c r="AO504" s="37"/>
      <c r="AP504" s="37"/>
      <c r="AQ504" s="37"/>
      <c r="AR504" s="37"/>
      <c r="AS504" s="37"/>
      <c r="AT504" s="37"/>
      <c r="AU504" s="37"/>
      <c r="AV504" s="37"/>
      <c r="AW504" s="37"/>
      <c r="AX504" s="37"/>
    </row>
    <row r="505" spans="1:50" x14ac:dyDescent="0.45">
      <c r="A505" s="25">
        <f t="shared" ref="A505:C505" si="452">A504+1</f>
        <v>44335</v>
      </c>
      <c r="B505">
        <f t="shared" si="452"/>
        <v>483</v>
      </c>
      <c r="C505">
        <f t="shared" si="452"/>
        <v>450</v>
      </c>
      <c r="K505" s="26">
        <f t="shared" si="415"/>
        <v>6.9587133849854591E-18</v>
      </c>
      <c r="L505" s="28">
        <f t="shared" si="416"/>
        <v>1</v>
      </c>
      <c r="M505" s="28">
        <f t="shared" si="417"/>
        <v>9.9608525629970848E+16</v>
      </c>
      <c r="N505" s="31">
        <f t="shared" si="418"/>
        <v>7.1428571428571425E-2</v>
      </c>
      <c r="O505" s="2">
        <f t="shared" si="444"/>
        <v>65681005.564379022</v>
      </c>
      <c r="P505" s="2">
        <f t="shared" si="445"/>
        <v>569318.12470886821</v>
      </c>
      <c r="Q505" s="21">
        <f t="shared" si="446"/>
        <v>16949676.31091211</v>
      </c>
      <c r="R505" s="2">
        <f t="shared" si="419"/>
        <v>83200000</v>
      </c>
      <c r="S505" s="2">
        <f t="shared" si="420"/>
        <v>0</v>
      </c>
      <c r="T505" s="21">
        <f t="shared" si="421"/>
        <v>0</v>
      </c>
      <c r="U505" s="2">
        <f t="shared" si="422"/>
        <v>83200000</v>
      </c>
      <c r="V505" s="2">
        <f t="shared" si="423"/>
        <v>0</v>
      </c>
      <c r="W505" s="21">
        <f t="shared" si="424"/>
        <v>0</v>
      </c>
      <c r="X505" s="2">
        <f t="shared" si="425"/>
        <v>83200000</v>
      </c>
      <c r="Y505" s="2">
        <f t="shared" si="426"/>
        <v>0</v>
      </c>
      <c r="Z505" s="21">
        <f t="shared" si="427"/>
        <v>0</v>
      </c>
      <c r="AA505" s="2">
        <f t="shared" si="428"/>
        <v>83200000</v>
      </c>
      <c r="AB505" s="2">
        <f t="shared" si="429"/>
        <v>0</v>
      </c>
      <c r="AC505" s="21">
        <f t="shared" si="430"/>
        <v>0</v>
      </c>
      <c r="AD505" s="2">
        <f t="shared" si="431"/>
        <v>83200000</v>
      </c>
      <c r="AE505" s="2">
        <f t="shared" si="432"/>
        <v>0</v>
      </c>
      <c r="AF505" s="21">
        <f t="shared" si="433"/>
        <v>0</v>
      </c>
      <c r="AG505" s="2">
        <f t="shared" si="434"/>
        <v>83200000</v>
      </c>
      <c r="AH505" s="2">
        <f t="shared" si="435"/>
        <v>0</v>
      </c>
      <c r="AI505" s="21">
        <f t="shared" si="436"/>
        <v>0</v>
      </c>
      <c r="AJ505" s="2">
        <f t="shared" si="437"/>
        <v>83200000</v>
      </c>
      <c r="AK505" s="2">
        <f t="shared" si="438"/>
        <v>0</v>
      </c>
      <c r="AL505" s="37">
        <f t="shared" si="439"/>
        <v>0</v>
      </c>
      <c r="AM505" s="37"/>
      <c r="AN505" s="37"/>
      <c r="AO505" s="37"/>
      <c r="AP505" s="37"/>
      <c r="AQ505" s="37"/>
      <c r="AR505" s="37"/>
      <c r="AS505" s="37"/>
      <c r="AT505" s="37"/>
      <c r="AU505" s="37"/>
      <c r="AV505" s="37"/>
      <c r="AW505" s="37"/>
      <c r="AX505" s="37"/>
    </row>
    <row r="506" spans="1:50" x14ac:dyDescent="0.45">
      <c r="A506" s="25">
        <f t="shared" ref="A506:C506" si="453">A505+1</f>
        <v>44336</v>
      </c>
      <c r="B506">
        <f t="shared" si="453"/>
        <v>484</v>
      </c>
      <c r="C506">
        <f t="shared" si="453"/>
        <v>451</v>
      </c>
      <c r="K506" s="26">
        <f t="shared" si="415"/>
        <v>6.3646646088451543E-18</v>
      </c>
      <c r="L506" s="28">
        <f t="shared" si="416"/>
        <v>1</v>
      </c>
      <c r="M506" s="28">
        <f t="shared" si="417"/>
        <v>1.0890553126659008E+17</v>
      </c>
      <c r="N506" s="31">
        <f t="shared" si="418"/>
        <v>7.1428571428571425E-2</v>
      </c>
      <c r="O506" s="2">
        <f t="shared" si="444"/>
        <v>65644017.403542437</v>
      </c>
      <c r="P506" s="2">
        <f t="shared" si="445"/>
        <v>565640.70520910271</v>
      </c>
      <c r="Q506" s="21">
        <f t="shared" si="446"/>
        <v>16990341.891248461</v>
      </c>
      <c r="R506" s="2">
        <f t="shared" si="419"/>
        <v>83200000</v>
      </c>
      <c r="S506" s="2">
        <f t="shared" si="420"/>
        <v>0</v>
      </c>
      <c r="T506" s="21">
        <f t="shared" si="421"/>
        <v>0</v>
      </c>
      <c r="U506" s="2">
        <f t="shared" si="422"/>
        <v>83200000</v>
      </c>
      <c r="V506" s="2">
        <f t="shared" si="423"/>
        <v>0</v>
      </c>
      <c r="W506" s="21">
        <f t="shared" si="424"/>
        <v>0</v>
      </c>
      <c r="X506" s="2">
        <f t="shared" si="425"/>
        <v>83200000</v>
      </c>
      <c r="Y506" s="2">
        <f t="shared" si="426"/>
        <v>0</v>
      </c>
      <c r="Z506" s="21">
        <f t="shared" si="427"/>
        <v>0</v>
      </c>
      <c r="AA506" s="2">
        <f t="shared" si="428"/>
        <v>83200000</v>
      </c>
      <c r="AB506" s="2">
        <f t="shared" si="429"/>
        <v>0</v>
      </c>
      <c r="AC506" s="21">
        <f t="shared" si="430"/>
        <v>0</v>
      </c>
      <c r="AD506" s="2">
        <f t="shared" si="431"/>
        <v>83200000</v>
      </c>
      <c r="AE506" s="2">
        <f t="shared" si="432"/>
        <v>0</v>
      </c>
      <c r="AF506" s="21">
        <f t="shared" si="433"/>
        <v>0</v>
      </c>
      <c r="AG506" s="2">
        <f t="shared" si="434"/>
        <v>83200000</v>
      </c>
      <c r="AH506" s="2">
        <f t="shared" si="435"/>
        <v>0</v>
      </c>
      <c r="AI506" s="21">
        <f t="shared" si="436"/>
        <v>0</v>
      </c>
      <c r="AJ506" s="2">
        <f t="shared" si="437"/>
        <v>83200000</v>
      </c>
      <c r="AK506" s="2">
        <f t="shared" si="438"/>
        <v>0</v>
      </c>
      <c r="AL506" s="37">
        <f t="shared" si="439"/>
        <v>0</v>
      </c>
      <c r="AM506" s="37"/>
      <c r="AN506" s="37"/>
      <c r="AO506" s="37"/>
      <c r="AP506" s="37"/>
      <c r="AQ506" s="37"/>
      <c r="AR506" s="37"/>
      <c r="AS506" s="37"/>
      <c r="AT506" s="37"/>
      <c r="AU506" s="37"/>
      <c r="AV506" s="37"/>
      <c r="AW506" s="37"/>
      <c r="AX506" s="37"/>
    </row>
    <row r="507" spans="1:50" x14ac:dyDescent="0.45">
      <c r="A507" s="25">
        <f t="shared" ref="A507:C507" si="454">A506+1</f>
        <v>44337</v>
      </c>
      <c r="B507">
        <f t="shared" si="454"/>
        <v>485</v>
      </c>
      <c r="C507">
        <f t="shared" si="454"/>
        <v>452</v>
      </c>
      <c r="K507" s="26">
        <f t="shared" si="415"/>
        <v>5.8213283608562353E-18</v>
      </c>
      <c r="L507" s="28">
        <f t="shared" si="416"/>
        <v>1</v>
      </c>
      <c r="M507" s="28">
        <f t="shared" si="417"/>
        <v>1.1907027702144483E+17</v>
      </c>
      <c r="N507" s="31">
        <f t="shared" si="418"/>
        <v>7.1428571428571425E-2</v>
      </c>
      <c r="O507" s="2">
        <f t="shared" si="444"/>
        <v>65607288.857104287</v>
      </c>
      <c r="P507" s="2">
        <f t="shared" si="445"/>
        <v>561966.34413231735</v>
      </c>
      <c r="Q507" s="21">
        <f t="shared" si="446"/>
        <v>17030744.798763394</v>
      </c>
      <c r="R507" s="2">
        <f t="shared" si="419"/>
        <v>83200000</v>
      </c>
      <c r="S507" s="2">
        <f t="shared" si="420"/>
        <v>0</v>
      </c>
      <c r="T507" s="21">
        <f t="shared" si="421"/>
        <v>0</v>
      </c>
      <c r="U507" s="2">
        <f t="shared" si="422"/>
        <v>83200000</v>
      </c>
      <c r="V507" s="2">
        <f t="shared" si="423"/>
        <v>0</v>
      </c>
      <c r="W507" s="21">
        <f t="shared" si="424"/>
        <v>0</v>
      </c>
      <c r="X507" s="2">
        <f t="shared" si="425"/>
        <v>83200000</v>
      </c>
      <c r="Y507" s="2">
        <f t="shared" si="426"/>
        <v>0</v>
      </c>
      <c r="Z507" s="21">
        <f t="shared" si="427"/>
        <v>0</v>
      </c>
      <c r="AA507" s="2">
        <f t="shared" si="428"/>
        <v>83200000</v>
      </c>
      <c r="AB507" s="2">
        <f t="shared" si="429"/>
        <v>0</v>
      </c>
      <c r="AC507" s="21">
        <f t="shared" si="430"/>
        <v>0</v>
      </c>
      <c r="AD507" s="2">
        <f t="shared" si="431"/>
        <v>83200000</v>
      </c>
      <c r="AE507" s="2">
        <f t="shared" si="432"/>
        <v>0</v>
      </c>
      <c r="AF507" s="21">
        <f t="shared" si="433"/>
        <v>0</v>
      </c>
      <c r="AG507" s="2">
        <f t="shared" si="434"/>
        <v>83200000</v>
      </c>
      <c r="AH507" s="2">
        <f t="shared" si="435"/>
        <v>0</v>
      </c>
      <c r="AI507" s="21">
        <f t="shared" si="436"/>
        <v>0</v>
      </c>
      <c r="AJ507" s="2">
        <f t="shared" si="437"/>
        <v>83200000</v>
      </c>
      <c r="AK507" s="2">
        <f t="shared" si="438"/>
        <v>0</v>
      </c>
      <c r="AL507" s="37">
        <f t="shared" si="439"/>
        <v>0</v>
      </c>
      <c r="AM507" s="37"/>
      <c r="AN507" s="37"/>
      <c r="AO507" s="37"/>
      <c r="AP507" s="37"/>
      <c r="AQ507" s="37"/>
      <c r="AR507" s="37"/>
      <c r="AS507" s="37"/>
      <c r="AT507" s="37"/>
      <c r="AU507" s="37"/>
      <c r="AV507" s="37"/>
      <c r="AW507" s="37"/>
      <c r="AX507" s="37"/>
    </row>
    <row r="508" spans="1:50" x14ac:dyDescent="0.45">
      <c r="A508" s="25">
        <f t="shared" ref="A508:C508" si="455">A507+1</f>
        <v>44338</v>
      </c>
      <c r="B508">
        <f t="shared" si="455"/>
        <v>486</v>
      </c>
      <c r="C508">
        <f t="shared" si="455"/>
        <v>453</v>
      </c>
      <c r="K508" s="26">
        <f t="shared" si="415"/>
        <v>5.3243754333597143E-18</v>
      </c>
      <c r="L508" s="28">
        <f t="shared" si="416"/>
        <v>1</v>
      </c>
      <c r="M508" s="28">
        <f t="shared" si="417"/>
        <v>1.3018375380087821E+17</v>
      </c>
      <c r="N508" s="31">
        <f t="shared" si="418"/>
        <v>7.1428571428571425E-2</v>
      </c>
      <c r="O508" s="2">
        <f t="shared" si="444"/>
        <v>65570819.313177563</v>
      </c>
      <c r="P508" s="2">
        <f t="shared" si="445"/>
        <v>558295.4349067302</v>
      </c>
      <c r="Q508" s="21">
        <f t="shared" si="446"/>
        <v>17070885.251915708</v>
      </c>
      <c r="R508" s="2">
        <f t="shared" si="419"/>
        <v>83200000</v>
      </c>
      <c r="S508" s="2">
        <f t="shared" si="420"/>
        <v>0</v>
      </c>
      <c r="T508" s="21">
        <f t="shared" si="421"/>
        <v>0</v>
      </c>
      <c r="U508" s="2">
        <f t="shared" si="422"/>
        <v>83200000</v>
      </c>
      <c r="V508" s="2">
        <f t="shared" si="423"/>
        <v>0</v>
      </c>
      <c r="W508" s="21">
        <f t="shared" si="424"/>
        <v>0</v>
      </c>
      <c r="X508" s="2">
        <f t="shared" si="425"/>
        <v>83200000</v>
      </c>
      <c r="Y508" s="2">
        <f t="shared" si="426"/>
        <v>0</v>
      </c>
      <c r="Z508" s="21">
        <f t="shared" si="427"/>
        <v>0</v>
      </c>
      <c r="AA508" s="2">
        <f t="shared" si="428"/>
        <v>83200000</v>
      </c>
      <c r="AB508" s="2">
        <f t="shared" si="429"/>
        <v>0</v>
      </c>
      <c r="AC508" s="21">
        <f t="shared" si="430"/>
        <v>0</v>
      </c>
      <c r="AD508" s="2">
        <f t="shared" si="431"/>
        <v>83200000</v>
      </c>
      <c r="AE508" s="2">
        <f t="shared" si="432"/>
        <v>0</v>
      </c>
      <c r="AF508" s="21">
        <f t="shared" si="433"/>
        <v>0</v>
      </c>
      <c r="AG508" s="2">
        <f t="shared" si="434"/>
        <v>83200000</v>
      </c>
      <c r="AH508" s="2">
        <f t="shared" si="435"/>
        <v>0</v>
      </c>
      <c r="AI508" s="21">
        <f t="shared" si="436"/>
        <v>0</v>
      </c>
      <c r="AJ508" s="2">
        <f t="shared" si="437"/>
        <v>83200000</v>
      </c>
      <c r="AK508" s="2">
        <f t="shared" si="438"/>
        <v>0</v>
      </c>
      <c r="AL508" s="37">
        <f t="shared" si="439"/>
        <v>0</v>
      </c>
      <c r="AM508" s="37"/>
      <c r="AN508" s="37"/>
      <c r="AO508" s="37"/>
      <c r="AP508" s="37"/>
      <c r="AQ508" s="37"/>
      <c r="AR508" s="37"/>
      <c r="AS508" s="37"/>
      <c r="AT508" s="37"/>
      <c r="AU508" s="37"/>
      <c r="AV508" s="37"/>
      <c r="AW508" s="37"/>
      <c r="AX508" s="37"/>
    </row>
    <row r="509" spans="1:50" x14ac:dyDescent="0.45">
      <c r="A509" s="25">
        <f t="shared" ref="A509:C509" si="456">A508+1</f>
        <v>44339</v>
      </c>
      <c r="B509">
        <f t="shared" si="456"/>
        <v>487</v>
      </c>
      <c r="C509">
        <f t="shared" si="456"/>
        <v>454</v>
      </c>
      <c r="K509" s="26">
        <f t="shared" si="415"/>
        <v>4.8698461928360807E-18</v>
      </c>
      <c r="L509" s="28">
        <f t="shared" si="416"/>
        <v>1</v>
      </c>
      <c r="M509" s="28">
        <f t="shared" si="417"/>
        <v>1.4233451183317006E+17</v>
      </c>
      <c r="N509" s="31">
        <f t="shared" si="418"/>
        <v>7.1428571428571425E-2</v>
      </c>
      <c r="O509" s="2">
        <f t="shared" si="444"/>
        <v>65534608.137859412</v>
      </c>
      <c r="P509" s="2">
        <f t="shared" si="445"/>
        <v>554628.36487439915</v>
      </c>
      <c r="Q509" s="21">
        <f t="shared" si="446"/>
        <v>17110763.497266188</v>
      </c>
      <c r="R509" s="2">
        <f t="shared" si="419"/>
        <v>83200000</v>
      </c>
      <c r="S509" s="2">
        <f t="shared" si="420"/>
        <v>0</v>
      </c>
      <c r="T509" s="21">
        <f t="shared" si="421"/>
        <v>0</v>
      </c>
      <c r="U509" s="2">
        <f t="shared" si="422"/>
        <v>83200000</v>
      </c>
      <c r="V509" s="2">
        <f t="shared" si="423"/>
        <v>0</v>
      </c>
      <c r="W509" s="21">
        <f t="shared" si="424"/>
        <v>0</v>
      </c>
      <c r="X509" s="2">
        <f t="shared" si="425"/>
        <v>83200000</v>
      </c>
      <c r="Y509" s="2">
        <f t="shared" si="426"/>
        <v>0</v>
      </c>
      <c r="Z509" s="21">
        <f t="shared" si="427"/>
        <v>0</v>
      </c>
      <c r="AA509" s="2">
        <f t="shared" si="428"/>
        <v>83200000</v>
      </c>
      <c r="AB509" s="2">
        <f t="shared" si="429"/>
        <v>0</v>
      </c>
      <c r="AC509" s="21">
        <f t="shared" si="430"/>
        <v>0</v>
      </c>
      <c r="AD509" s="2">
        <f t="shared" si="431"/>
        <v>83200000</v>
      </c>
      <c r="AE509" s="2">
        <f t="shared" si="432"/>
        <v>0</v>
      </c>
      <c r="AF509" s="21">
        <f t="shared" si="433"/>
        <v>0</v>
      </c>
      <c r="AG509" s="2">
        <f t="shared" si="434"/>
        <v>83200000</v>
      </c>
      <c r="AH509" s="2">
        <f t="shared" si="435"/>
        <v>0</v>
      </c>
      <c r="AI509" s="21">
        <f t="shared" si="436"/>
        <v>0</v>
      </c>
      <c r="AJ509" s="2">
        <f t="shared" si="437"/>
        <v>83200000</v>
      </c>
      <c r="AK509" s="2">
        <f t="shared" si="438"/>
        <v>0</v>
      </c>
      <c r="AL509" s="37">
        <f t="shared" si="439"/>
        <v>0</v>
      </c>
      <c r="AM509" s="37"/>
      <c r="AN509" s="37"/>
      <c r="AO509" s="37"/>
      <c r="AP509" s="37"/>
      <c r="AQ509" s="37"/>
      <c r="AR509" s="37"/>
      <c r="AS509" s="37"/>
      <c r="AT509" s="37"/>
      <c r="AU509" s="37"/>
      <c r="AV509" s="37"/>
      <c r="AW509" s="37"/>
      <c r="AX509" s="37"/>
    </row>
    <row r="510" spans="1:50" x14ac:dyDescent="0.45">
      <c r="A510" s="25">
        <f t="shared" ref="A510:C510" si="457">A509+1</f>
        <v>44340</v>
      </c>
      <c r="B510">
        <f t="shared" si="457"/>
        <v>488</v>
      </c>
      <c r="C510">
        <f t="shared" si="457"/>
        <v>455</v>
      </c>
      <c r="K510" s="26">
        <f t="shared" si="415"/>
        <v>4.4541190302419196E-18</v>
      </c>
      <c r="L510" s="28">
        <f t="shared" si="416"/>
        <v>1</v>
      </c>
      <c r="M510" s="28">
        <f t="shared" si="417"/>
        <v>1.5561936622118019E+17</v>
      </c>
      <c r="N510" s="31">
        <f t="shared" si="418"/>
        <v>7.1428571428571425E-2</v>
      </c>
      <c r="O510" s="2">
        <f t="shared" si="444"/>
        <v>65498654.675680503</v>
      </c>
      <c r="P510" s="2">
        <f t="shared" si="445"/>
        <v>550965.515276563</v>
      </c>
      <c r="Q510" s="21">
        <f t="shared" si="446"/>
        <v>17150379.809042934</v>
      </c>
      <c r="R510" s="2">
        <f t="shared" si="419"/>
        <v>83200000</v>
      </c>
      <c r="S510" s="2">
        <f t="shared" si="420"/>
        <v>0</v>
      </c>
      <c r="T510" s="21">
        <f t="shared" si="421"/>
        <v>0</v>
      </c>
      <c r="U510" s="2">
        <f t="shared" si="422"/>
        <v>83200000</v>
      </c>
      <c r="V510" s="2">
        <f t="shared" si="423"/>
        <v>0</v>
      </c>
      <c r="W510" s="21">
        <f t="shared" si="424"/>
        <v>0</v>
      </c>
      <c r="X510" s="2">
        <f t="shared" si="425"/>
        <v>83200000</v>
      </c>
      <c r="Y510" s="2">
        <f t="shared" si="426"/>
        <v>0</v>
      </c>
      <c r="Z510" s="21">
        <f t="shared" si="427"/>
        <v>0</v>
      </c>
      <c r="AA510" s="2">
        <f t="shared" si="428"/>
        <v>83200000</v>
      </c>
      <c r="AB510" s="2">
        <f t="shared" si="429"/>
        <v>0</v>
      </c>
      <c r="AC510" s="21">
        <f t="shared" si="430"/>
        <v>0</v>
      </c>
      <c r="AD510" s="2">
        <f t="shared" si="431"/>
        <v>83200000</v>
      </c>
      <c r="AE510" s="2">
        <f t="shared" si="432"/>
        <v>0</v>
      </c>
      <c r="AF510" s="21">
        <f t="shared" si="433"/>
        <v>0</v>
      </c>
      <c r="AG510" s="2">
        <f t="shared" si="434"/>
        <v>83200000</v>
      </c>
      <c r="AH510" s="2">
        <f t="shared" si="435"/>
        <v>0</v>
      </c>
      <c r="AI510" s="21">
        <f t="shared" si="436"/>
        <v>0</v>
      </c>
      <c r="AJ510" s="2">
        <f t="shared" si="437"/>
        <v>83200000</v>
      </c>
      <c r="AK510" s="2">
        <f t="shared" si="438"/>
        <v>0</v>
      </c>
      <c r="AL510" s="37">
        <f t="shared" si="439"/>
        <v>0</v>
      </c>
      <c r="AM510" s="37"/>
      <c r="AN510" s="37"/>
      <c r="AO510" s="37"/>
      <c r="AP510" s="37"/>
      <c r="AQ510" s="37"/>
      <c r="AR510" s="37"/>
      <c r="AS510" s="37"/>
      <c r="AT510" s="37"/>
      <c r="AU510" s="37"/>
      <c r="AV510" s="37"/>
      <c r="AW510" s="37"/>
      <c r="AX510" s="37"/>
    </row>
    <row r="511" spans="1:50" x14ac:dyDescent="0.45">
      <c r="A511" s="25">
        <f t="shared" ref="A511:C511" si="458">A510+1</f>
        <v>44341</v>
      </c>
      <c r="B511">
        <f t="shared" si="458"/>
        <v>489</v>
      </c>
      <c r="C511">
        <f t="shared" si="458"/>
        <v>456</v>
      </c>
      <c r="K511" s="26">
        <f t="shared" si="415"/>
        <v>4.0738815046660361E-18</v>
      </c>
      <c r="L511" s="28">
        <f t="shared" si="416"/>
        <v>1</v>
      </c>
      <c r="M511" s="28">
        <f t="shared" si="417"/>
        <v>1.7014416834805981E+17</v>
      </c>
      <c r="N511" s="31">
        <f t="shared" si="418"/>
        <v>7.1428571428571425E-2</v>
      </c>
      <c r="O511" s="2">
        <f t="shared" si="444"/>
        <v>65462958.250052668</v>
      </c>
      <c r="P511" s="2">
        <f t="shared" si="445"/>
        <v>547307.26124178956</v>
      </c>
      <c r="Q511" s="21">
        <f t="shared" si="446"/>
        <v>17189734.488705542</v>
      </c>
      <c r="R511" s="2">
        <f t="shared" si="419"/>
        <v>83200000</v>
      </c>
      <c r="S511" s="2">
        <f t="shared" si="420"/>
        <v>0</v>
      </c>
      <c r="T511" s="21">
        <f t="shared" si="421"/>
        <v>0</v>
      </c>
      <c r="U511" s="2">
        <f t="shared" si="422"/>
        <v>83200000</v>
      </c>
      <c r="V511" s="2">
        <f t="shared" si="423"/>
        <v>0</v>
      </c>
      <c r="W511" s="21">
        <f t="shared" si="424"/>
        <v>0</v>
      </c>
      <c r="X511" s="2">
        <f t="shared" si="425"/>
        <v>83200000</v>
      </c>
      <c r="Y511" s="2">
        <f t="shared" si="426"/>
        <v>0</v>
      </c>
      <c r="Z511" s="21">
        <f t="shared" si="427"/>
        <v>0</v>
      </c>
      <c r="AA511" s="2">
        <f t="shared" si="428"/>
        <v>83200000</v>
      </c>
      <c r="AB511" s="2">
        <f t="shared" si="429"/>
        <v>0</v>
      </c>
      <c r="AC511" s="21">
        <f t="shared" si="430"/>
        <v>0</v>
      </c>
      <c r="AD511" s="2">
        <f t="shared" si="431"/>
        <v>83200000</v>
      </c>
      <c r="AE511" s="2">
        <f t="shared" si="432"/>
        <v>0</v>
      </c>
      <c r="AF511" s="21">
        <f t="shared" si="433"/>
        <v>0</v>
      </c>
      <c r="AG511" s="2">
        <f t="shared" si="434"/>
        <v>83200000</v>
      </c>
      <c r="AH511" s="2">
        <f t="shared" si="435"/>
        <v>0</v>
      </c>
      <c r="AI511" s="21">
        <f t="shared" si="436"/>
        <v>0</v>
      </c>
      <c r="AJ511" s="2">
        <f t="shared" si="437"/>
        <v>83200000</v>
      </c>
      <c r="AK511" s="2">
        <f t="shared" si="438"/>
        <v>0</v>
      </c>
      <c r="AL511" s="37">
        <f t="shared" si="439"/>
        <v>0</v>
      </c>
      <c r="AM511" s="37"/>
      <c r="AN511" s="37"/>
      <c r="AO511" s="37"/>
      <c r="AP511" s="37"/>
      <c r="AQ511" s="37"/>
      <c r="AR511" s="37"/>
      <c r="AS511" s="37"/>
      <c r="AT511" s="37"/>
      <c r="AU511" s="37"/>
      <c r="AV511" s="37"/>
      <c r="AW511" s="37"/>
      <c r="AX511" s="37"/>
    </row>
    <row r="512" spans="1:50" x14ac:dyDescent="0.45">
      <c r="A512" s="25">
        <f t="shared" ref="A512:C512" si="459">A511+1</f>
        <v>44342</v>
      </c>
      <c r="B512">
        <f t="shared" si="459"/>
        <v>490</v>
      </c>
      <c r="C512">
        <f t="shared" si="459"/>
        <v>457</v>
      </c>
      <c r="K512" s="26">
        <f t="shared" si="415"/>
        <v>3.7261039503829118E-18</v>
      </c>
      <c r="L512" s="28">
        <f t="shared" si="416"/>
        <v>1</v>
      </c>
      <c r="M512" s="28">
        <f t="shared" si="417"/>
        <v>1.8602464928245341E+17</v>
      </c>
      <c r="N512" s="31">
        <f t="shared" si="418"/>
        <v>7.1428571428571425E-2</v>
      </c>
      <c r="O512" s="2">
        <f t="shared" si="444"/>
        <v>65427518.163714595</v>
      </c>
      <c r="P512" s="2">
        <f t="shared" si="445"/>
        <v>543653.9717768766</v>
      </c>
      <c r="Q512" s="21">
        <f t="shared" si="446"/>
        <v>17228827.864508528</v>
      </c>
      <c r="R512" s="2">
        <f t="shared" si="419"/>
        <v>83200000</v>
      </c>
      <c r="S512" s="2">
        <f t="shared" si="420"/>
        <v>0</v>
      </c>
      <c r="T512" s="21">
        <f t="shared" si="421"/>
        <v>0</v>
      </c>
      <c r="U512" s="2">
        <f t="shared" si="422"/>
        <v>83200000</v>
      </c>
      <c r="V512" s="2">
        <f t="shared" si="423"/>
        <v>0</v>
      </c>
      <c r="W512" s="21">
        <f t="shared" si="424"/>
        <v>0</v>
      </c>
      <c r="X512" s="2">
        <f t="shared" si="425"/>
        <v>83200000</v>
      </c>
      <c r="Y512" s="2">
        <f t="shared" si="426"/>
        <v>0</v>
      </c>
      <c r="Z512" s="21">
        <f t="shared" si="427"/>
        <v>0</v>
      </c>
      <c r="AA512" s="2">
        <f t="shared" si="428"/>
        <v>83200000</v>
      </c>
      <c r="AB512" s="2">
        <f t="shared" si="429"/>
        <v>0</v>
      </c>
      <c r="AC512" s="21">
        <f t="shared" si="430"/>
        <v>0</v>
      </c>
      <c r="AD512" s="2">
        <f t="shared" si="431"/>
        <v>83200000</v>
      </c>
      <c r="AE512" s="2">
        <f t="shared" si="432"/>
        <v>0</v>
      </c>
      <c r="AF512" s="21">
        <f t="shared" si="433"/>
        <v>0</v>
      </c>
      <c r="AG512" s="2">
        <f t="shared" si="434"/>
        <v>83200000</v>
      </c>
      <c r="AH512" s="2">
        <f t="shared" si="435"/>
        <v>0</v>
      </c>
      <c r="AI512" s="21">
        <f t="shared" si="436"/>
        <v>0</v>
      </c>
      <c r="AJ512" s="2">
        <f t="shared" si="437"/>
        <v>83200000</v>
      </c>
      <c r="AK512" s="2">
        <f t="shared" si="438"/>
        <v>0</v>
      </c>
      <c r="AL512" s="37">
        <f t="shared" si="439"/>
        <v>0</v>
      </c>
      <c r="AM512" s="37"/>
      <c r="AN512" s="37"/>
      <c r="AO512" s="37"/>
      <c r="AP512" s="37"/>
      <c r="AQ512" s="37"/>
      <c r="AR512" s="37"/>
      <c r="AS512" s="37"/>
      <c r="AT512" s="37"/>
      <c r="AU512" s="37"/>
      <c r="AV512" s="37"/>
      <c r="AW512" s="37"/>
      <c r="AX512" s="37"/>
    </row>
    <row r="513" spans="1:50" x14ac:dyDescent="0.45">
      <c r="A513" s="25">
        <f t="shared" ref="A513:C513" si="460">A512+1</f>
        <v>44343</v>
      </c>
      <c r="B513">
        <f t="shared" si="460"/>
        <v>491</v>
      </c>
      <c r="C513">
        <f t="shared" si="460"/>
        <v>458</v>
      </c>
      <c r="K513" s="26">
        <f t="shared" si="415"/>
        <v>3.4080153370089733E-18</v>
      </c>
      <c r="L513" s="28">
        <f t="shared" si="416"/>
        <v>1</v>
      </c>
      <c r="M513" s="28">
        <f t="shared" si="417"/>
        <v>2.0338734190330323E+17</v>
      </c>
      <c r="N513" s="31">
        <f t="shared" si="418"/>
        <v>7.1428571428571425E-2</v>
      </c>
      <c r="O513" s="2">
        <f t="shared" si="444"/>
        <v>65392333.699175529</v>
      </c>
      <c r="P513" s="2">
        <f t="shared" si="445"/>
        <v>540006.00976044813</v>
      </c>
      <c r="Q513" s="21">
        <f t="shared" si="446"/>
        <v>17267660.291064024</v>
      </c>
      <c r="R513" s="2">
        <f t="shared" si="419"/>
        <v>83200000</v>
      </c>
      <c r="S513" s="2">
        <f t="shared" si="420"/>
        <v>0</v>
      </c>
      <c r="T513" s="21">
        <f t="shared" si="421"/>
        <v>0</v>
      </c>
      <c r="U513" s="2">
        <f t="shared" si="422"/>
        <v>83200000</v>
      </c>
      <c r="V513" s="2">
        <f t="shared" si="423"/>
        <v>0</v>
      </c>
      <c r="W513" s="21">
        <f t="shared" si="424"/>
        <v>0</v>
      </c>
      <c r="X513" s="2">
        <f t="shared" si="425"/>
        <v>83200000</v>
      </c>
      <c r="Y513" s="2">
        <f t="shared" si="426"/>
        <v>0</v>
      </c>
      <c r="Z513" s="21">
        <f t="shared" si="427"/>
        <v>0</v>
      </c>
      <c r="AA513" s="2">
        <f t="shared" si="428"/>
        <v>83200000</v>
      </c>
      <c r="AB513" s="2">
        <f t="shared" si="429"/>
        <v>0</v>
      </c>
      <c r="AC513" s="21">
        <f t="shared" si="430"/>
        <v>0</v>
      </c>
      <c r="AD513" s="2">
        <f t="shared" si="431"/>
        <v>83200000</v>
      </c>
      <c r="AE513" s="2">
        <f t="shared" si="432"/>
        <v>0</v>
      </c>
      <c r="AF513" s="21">
        <f t="shared" si="433"/>
        <v>0</v>
      </c>
      <c r="AG513" s="2">
        <f t="shared" si="434"/>
        <v>83200000</v>
      </c>
      <c r="AH513" s="2">
        <f t="shared" si="435"/>
        <v>0</v>
      </c>
      <c r="AI513" s="21">
        <f t="shared" si="436"/>
        <v>0</v>
      </c>
      <c r="AJ513" s="2">
        <f t="shared" si="437"/>
        <v>83200000</v>
      </c>
      <c r="AK513" s="2">
        <f t="shared" si="438"/>
        <v>0</v>
      </c>
      <c r="AL513" s="37">
        <f t="shared" si="439"/>
        <v>0</v>
      </c>
      <c r="AM513" s="37"/>
      <c r="AN513" s="37"/>
      <c r="AO513" s="37"/>
      <c r="AP513" s="37"/>
      <c r="AQ513" s="37"/>
      <c r="AR513" s="37"/>
      <c r="AS513" s="37"/>
      <c r="AT513" s="37"/>
      <c r="AU513" s="37"/>
      <c r="AV513" s="37"/>
      <c r="AW513" s="37"/>
      <c r="AX513" s="37"/>
    </row>
    <row r="514" spans="1:50" x14ac:dyDescent="0.45">
      <c r="A514" s="25">
        <f t="shared" ref="A514:C514" si="461">A513+1</f>
        <v>44344</v>
      </c>
      <c r="B514">
        <f t="shared" si="461"/>
        <v>492</v>
      </c>
      <c r="C514">
        <f t="shared" si="461"/>
        <v>459</v>
      </c>
      <c r="K514" s="26">
        <f t="shared" si="415"/>
        <v>3.1170811904200411E-18</v>
      </c>
      <c r="L514" s="28">
        <f t="shared" si="416"/>
        <v>1</v>
      </c>
      <c r="M514" s="28">
        <f t="shared" si="417"/>
        <v>2.223705890915663E+17</v>
      </c>
      <c r="N514" s="31">
        <f t="shared" si="418"/>
        <v>7.1428571428571425E-2</v>
      </c>
      <c r="O514" s="2">
        <f t="shared" si="444"/>
        <v>65357404.119156756</v>
      </c>
      <c r="P514" s="2">
        <f t="shared" si="445"/>
        <v>536363.73193919007</v>
      </c>
      <c r="Q514" s="21">
        <f t="shared" si="446"/>
        <v>17306232.148904055</v>
      </c>
      <c r="R514" s="2">
        <f t="shared" si="419"/>
        <v>83200000</v>
      </c>
      <c r="S514" s="2">
        <f t="shared" si="420"/>
        <v>0</v>
      </c>
      <c r="T514" s="21">
        <f t="shared" si="421"/>
        <v>0</v>
      </c>
      <c r="U514" s="2">
        <f t="shared" si="422"/>
        <v>83200000</v>
      </c>
      <c r="V514" s="2">
        <f t="shared" si="423"/>
        <v>0</v>
      </c>
      <c r="W514" s="21">
        <f t="shared" si="424"/>
        <v>0</v>
      </c>
      <c r="X514" s="2">
        <f t="shared" si="425"/>
        <v>83200000</v>
      </c>
      <c r="Y514" s="2">
        <f t="shared" si="426"/>
        <v>0</v>
      </c>
      <c r="Z514" s="21">
        <f t="shared" si="427"/>
        <v>0</v>
      </c>
      <c r="AA514" s="2">
        <f t="shared" si="428"/>
        <v>83200000</v>
      </c>
      <c r="AB514" s="2">
        <f t="shared" si="429"/>
        <v>0</v>
      </c>
      <c r="AC514" s="21">
        <f t="shared" si="430"/>
        <v>0</v>
      </c>
      <c r="AD514" s="2">
        <f t="shared" si="431"/>
        <v>83200000</v>
      </c>
      <c r="AE514" s="2">
        <f t="shared" si="432"/>
        <v>0</v>
      </c>
      <c r="AF514" s="21">
        <f t="shared" si="433"/>
        <v>0</v>
      </c>
      <c r="AG514" s="2">
        <f t="shared" si="434"/>
        <v>83200000</v>
      </c>
      <c r="AH514" s="2">
        <f t="shared" si="435"/>
        <v>0</v>
      </c>
      <c r="AI514" s="21">
        <f t="shared" si="436"/>
        <v>0</v>
      </c>
      <c r="AJ514" s="2">
        <f t="shared" si="437"/>
        <v>83200000</v>
      </c>
      <c r="AK514" s="2">
        <f t="shared" si="438"/>
        <v>0</v>
      </c>
      <c r="AL514" s="37">
        <f t="shared" si="439"/>
        <v>0</v>
      </c>
      <c r="AM514" s="37"/>
      <c r="AN514" s="37"/>
      <c r="AO514" s="37"/>
      <c r="AP514" s="37"/>
      <c r="AQ514" s="37"/>
      <c r="AR514" s="37"/>
      <c r="AS514" s="37"/>
      <c r="AT514" s="37"/>
      <c r="AU514" s="37"/>
      <c r="AV514" s="37"/>
      <c r="AW514" s="37"/>
      <c r="AX514" s="37"/>
    </row>
    <row r="515" spans="1:50" x14ac:dyDescent="0.45">
      <c r="A515" s="25">
        <f t="shared" ref="A515:C515" si="462">A514+1</f>
        <v>44345</v>
      </c>
      <c r="B515">
        <f t="shared" si="462"/>
        <v>493</v>
      </c>
      <c r="C515">
        <f t="shared" si="462"/>
        <v>460</v>
      </c>
      <c r="K515" s="26">
        <f t="shared" si="415"/>
        <v>2.8509833985071759E-18</v>
      </c>
      <c r="L515" s="28">
        <f t="shared" si="416"/>
        <v>1</v>
      </c>
      <c r="M515" s="28">
        <f t="shared" si="417"/>
        <v>2.4312564602196179E+17</v>
      </c>
      <c r="N515" s="31">
        <f t="shared" si="418"/>
        <v>7.1428571428571425E-2</v>
      </c>
      <c r="O515" s="2">
        <f t="shared" si="444"/>
        <v>65322728.667030767</v>
      </c>
      <c r="P515" s="2">
        <f t="shared" si="445"/>
        <v>532727.48892666725</v>
      </c>
      <c r="Q515" s="21">
        <f t="shared" si="446"/>
        <v>17344543.844042566</v>
      </c>
      <c r="R515" s="2">
        <f t="shared" si="419"/>
        <v>83200000</v>
      </c>
      <c r="S515" s="2">
        <f t="shared" si="420"/>
        <v>0</v>
      </c>
      <c r="T515" s="21">
        <f t="shared" si="421"/>
        <v>0</v>
      </c>
      <c r="U515" s="2">
        <f t="shared" si="422"/>
        <v>83200000</v>
      </c>
      <c r="V515" s="2">
        <f t="shared" si="423"/>
        <v>0</v>
      </c>
      <c r="W515" s="21">
        <f t="shared" si="424"/>
        <v>0</v>
      </c>
      <c r="X515" s="2">
        <f t="shared" si="425"/>
        <v>83200000</v>
      </c>
      <c r="Y515" s="2">
        <f t="shared" si="426"/>
        <v>0</v>
      </c>
      <c r="Z515" s="21">
        <f t="shared" si="427"/>
        <v>0</v>
      </c>
      <c r="AA515" s="2">
        <f t="shared" si="428"/>
        <v>83200000</v>
      </c>
      <c r="AB515" s="2">
        <f t="shared" si="429"/>
        <v>0</v>
      </c>
      <c r="AC515" s="21">
        <f t="shared" si="430"/>
        <v>0</v>
      </c>
      <c r="AD515" s="2">
        <f t="shared" si="431"/>
        <v>83200000</v>
      </c>
      <c r="AE515" s="2">
        <f t="shared" si="432"/>
        <v>0</v>
      </c>
      <c r="AF515" s="21">
        <f t="shared" si="433"/>
        <v>0</v>
      </c>
      <c r="AG515" s="2">
        <f t="shared" si="434"/>
        <v>83200000</v>
      </c>
      <c r="AH515" s="2">
        <f t="shared" si="435"/>
        <v>0</v>
      </c>
      <c r="AI515" s="21">
        <f t="shared" si="436"/>
        <v>0</v>
      </c>
      <c r="AJ515" s="2">
        <f t="shared" si="437"/>
        <v>83200000</v>
      </c>
      <c r="AK515" s="2">
        <f t="shared" si="438"/>
        <v>0</v>
      </c>
      <c r="AL515" s="37">
        <f t="shared" si="439"/>
        <v>0</v>
      </c>
      <c r="AM515" s="37"/>
      <c r="AN515" s="37"/>
      <c r="AO515" s="37"/>
      <c r="AP515" s="37"/>
      <c r="AQ515" s="37"/>
      <c r="AR515" s="37"/>
      <c r="AS515" s="37"/>
      <c r="AT515" s="37"/>
      <c r="AU515" s="37"/>
      <c r="AV515" s="37"/>
      <c r="AW515" s="37"/>
      <c r="AX515" s="37"/>
    </row>
    <row r="516" spans="1:50" x14ac:dyDescent="0.45">
      <c r="A516" s="25">
        <f t="shared" ref="A516:C516" si="463">A515+1</f>
        <v>44346</v>
      </c>
      <c r="B516">
        <f t="shared" si="463"/>
        <v>494</v>
      </c>
      <c r="C516">
        <f t="shared" si="463"/>
        <v>461</v>
      </c>
      <c r="K516" s="26">
        <f t="shared" si="415"/>
        <v>2.6076017408671433E-18</v>
      </c>
      <c r="L516" s="28">
        <f t="shared" si="416"/>
        <v>1</v>
      </c>
      <c r="M516" s="28">
        <f t="shared" si="417"/>
        <v>2.6581788533759878E+17</v>
      </c>
      <c r="N516" s="31">
        <f t="shared" si="418"/>
        <v>7.1428571428571425E-2</v>
      </c>
      <c r="O516" s="2">
        <f t="shared" si="444"/>
        <v>65288306.567258008</v>
      </c>
      <c r="P516" s="2">
        <f t="shared" si="445"/>
        <v>529097.62520466477</v>
      </c>
      <c r="Q516" s="21">
        <f t="shared" si="446"/>
        <v>17382595.807537328</v>
      </c>
      <c r="R516" s="2">
        <f t="shared" si="419"/>
        <v>83200000</v>
      </c>
      <c r="S516" s="2">
        <f t="shared" si="420"/>
        <v>0</v>
      </c>
      <c r="T516" s="21">
        <f t="shared" si="421"/>
        <v>0</v>
      </c>
      <c r="U516" s="2">
        <f t="shared" si="422"/>
        <v>83200000</v>
      </c>
      <c r="V516" s="2">
        <f t="shared" si="423"/>
        <v>0</v>
      </c>
      <c r="W516" s="21">
        <f t="shared" si="424"/>
        <v>0</v>
      </c>
      <c r="X516" s="2">
        <f t="shared" si="425"/>
        <v>83200000</v>
      </c>
      <c r="Y516" s="2">
        <f t="shared" si="426"/>
        <v>0</v>
      </c>
      <c r="Z516" s="21">
        <f t="shared" si="427"/>
        <v>0</v>
      </c>
      <c r="AA516" s="2">
        <f t="shared" si="428"/>
        <v>83200000</v>
      </c>
      <c r="AB516" s="2">
        <f t="shared" si="429"/>
        <v>0</v>
      </c>
      <c r="AC516" s="21">
        <f t="shared" si="430"/>
        <v>0</v>
      </c>
      <c r="AD516" s="2">
        <f t="shared" si="431"/>
        <v>83200000</v>
      </c>
      <c r="AE516" s="2">
        <f t="shared" si="432"/>
        <v>0</v>
      </c>
      <c r="AF516" s="21">
        <f t="shared" si="433"/>
        <v>0</v>
      </c>
      <c r="AG516" s="2">
        <f t="shared" si="434"/>
        <v>83200000</v>
      </c>
      <c r="AH516" s="2">
        <f t="shared" si="435"/>
        <v>0</v>
      </c>
      <c r="AI516" s="21">
        <f t="shared" si="436"/>
        <v>0</v>
      </c>
      <c r="AJ516" s="2">
        <f t="shared" si="437"/>
        <v>83200000</v>
      </c>
      <c r="AK516" s="2">
        <f t="shared" si="438"/>
        <v>0</v>
      </c>
      <c r="AL516" s="37">
        <f t="shared" si="439"/>
        <v>0</v>
      </c>
      <c r="AM516" s="37"/>
      <c r="AN516" s="37"/>
      <c r="AO516" s="37"/>
      <c r="AP516" s="37"/>
      <c r="AQ516" s="37"/>
      <c r="AR516" s="37"/>
      <c r="AS516" s="37"/>
      <c r="AT516" s="37"/>
      <c r="AU516" s="37"/>
      <c r="AV516" s="37"/>
      <c r="AW516" s="37"/>
      <c r="AX516" s="37"/>
    </row>
    <row r="517" spans="1:50" x14ac:dyDescent="0.45">
      <c r="A517" s="25">
        <f t="shared" ref="A517:C517" si="464">A516+1</f>
        <v>44347</v>
      </c>
      <c r="B517">
        <f t="shared" si="464"/>
        <v>495</v>
      </c>
      <c r="C517">
        <f t="shared" si="464"/>
        <v>462</v>
      </c>
      <c r="K517" s="26">
        <f t="shared" si="415"/>
        <v>2.3849969952591578E-18</v>
      </c>
      <c r="L517" s="28">
        <f t="shared" si="416"/>
        <v>1</v>
      </c>
      <c r="M517" s="28">
        <f t="shared" si="417"/>
        <v>2.9062811481010976E+17</v>
      </c>
      <c r="N517" s="31">
        <f t="shared" si="418"/>
        <v>7.1428571428571425E-2</v>
      </c>
      <c r="O517" s="2">
        <f t="shared" si="444"/>
        <v>65254137.02582106</v>
      </c>
      <c r="P517" s="2">
        <f t="shared" si="445"/>
        <v>525474.47912699543</v>
      </c>
      <c r="Q517" s="21">
        <f t="shared" si="446"/>
        <v>17420388.495051943</v>
      </c>
      <c r="R517" s="2">
        <f t="shared" si="419"/>
        <v>83200000</v>
      </c>
      <c r="S517" s="2">
        <f t="shared" si="420"/>
        <v>0</v>
      </c>
      <c r="T517" s="21">
        <f t="shared" si="421"/>
        <v>0</v>
      </c>
      <c r="U517" s="2">
        <f t="shared" si="422"/>
        <v>83200000</v>
      </c>
      <c r="V517" s="2">
        <f t="shared" si="423"/>
        <v>0</v>
      </c>
      <c r="W517" s="21">
        <f t="shared" si="424"/>
        <v>0</v>
      </c>
      <c r="X517" s="2">
        <f t="shared" si="425"/>
        <v>83200000</v>
      </c>
      <c r="Y517" s="2">
        <f t="shared" si="426"/>
        <v>0</v>
      </c>
      <c r="Z517" s="21">
        <f t="shared" si="427"/>
        <v>0</v>
      </c>
      <c r="AA517" s="2">
        <f t="shared" si="428"/>
        <v>83200000</v>
      </c>
      <c r="AB517" s="2">
        <f t="shared" si="429"/>
        <v>0</v>
      </c>
      <c r="AC517" s="21">
        <f t="shared" si="430"/>
        <v>0</v>
      </c>
      <c r="AD517" s="2">
        <f t="shared" si="431"/>
        <v>83200000</v>
      </c>
      <c r="AE517" s="2">
        <f t="shared" si="432"/>
        <v>0</v>
      </c>
      <c r="AF517" s="21">
        <f t="shared" si="433"/>
        <v>0</v>
      </c>
      <c r="AG517" s="2">
        <f t="shared" si="434"/>
        <v>83200000</v>
      </c>
      <c r="AH517" s="2">
        <f t="shared" si="435"/>
        <v>0</v>
      </c>
      <c r="AI517" s="21">
        <f t="shared" si="436"/>
        <v>0</v>
      </c>
      <c r="AJ517" s="2">
        <f t="shared" si="437"/>
        <v>83200000</v>
      </c>
      <c r="AK517" s="2">
        <f t="shared" si="438"/>
        <v>0</v>
      </c>
      <c r="AL517" s="37">
        <f t="shared" si="439"/>
        <v>0</v>
      </c>
      <c r="AM517" s="37"/>
      <c r="AN517" s="37"/>
      <c r="AO517" s="37"/>
      <c r="AP517" s="37"/>
      <c r="AQ517" s="37"/>
      <c r="AR517" s="37"/>
      <c r="AS517" s="37"/>
      <c r="AT517" s="37"/>
      <c r="AU517" s="37"/>
      <c r="AV517" s="37"/>
      <c r="AW517" s="37"/>
      <c r="AX517" s="37"/>
    </row>
    <row r="518" spans="1:50" x14ac:dyDescent="0.45">
      <c r="A518" s="25">
        <f t="shared" ref="A518:C518" si="465">A517+1</f>
        <v>44348</v>
      </c>
      <c r="B518">
        <f t="shared" si="465"/>
        <v>496</v>
      </c>
      <c r="C518">
        <f t="shared" si="465"/>
        <v>463</v>
      </c>
      <c r="K518" s="26">
        <f t="shared" si="415"/>
        <v>2.1813954862231641E-18</v>
      </c>
      <c r="L518" s="28">
        <f t="shared" si="416"/>
        <v>1</v>
      </c>
      <c r="M518" s="28">
        <f t="shared" si="417"/>
        <v>3.1775401798417126E+17</v>
      </c>
      <c r="N518" s="31">
        <f t="shared" si="418"/>
        <v>7.1428571428571425E-2</v>
      </c>
      <c r="O518" s="2">
        <f t="shared" si="444"/>
        <v>65220219.230656125</v>
      </c>
      <c r="P518" s="2">
        <f t="shared" si="445"/>
        <v>521858.38292571582</v>
      </c>
      <c r="Q518" s="21">
        <f t="shared" si="446"/>
        <v>17457922.38641816</v>
      </c>
      <c r="R518" s="2">
        <f t="shared" si="419"/>
        <v>83200000</v>
      </c>
      <c r="S518" s="2">
        <f t="shared" si="420"/>
        <v>0</v>
      </c>
      <c r="T518" s="21">
        <f t="shared" si="421"/>
        <v>0</v>
      </c>
      <c r="U518" s="2">
        <f t="shared" si="422"/>
        <v>83200000</v>
      </c>
      <c r="V518" s="2">
        <f t="shared" si="423"/>
        <v>0</v>
      </c>
      <c r="W518" s="21">
        <f t="shared" si="424"/>
        <v>0</v>
      </c>
      <c r="X518" s="2">
        <f t="shared" si="425"/>
        <v>83200000</v>
      </c>
      <c r="Y518" s="2">
        <f t="shared" si="426"/>
        <v>0</v>
      </c>
      <c r="Z518" s="21">
        <f t="shared" si="427"/>
        <v>0</v>
      </c>
      <c r="AA518" s="2">
        <f t="shared" si="428"/>
        <v>83200000</v>
      </c>
      <c r="AB518" s="2">
        <f t="shared" si="429"/>
        <v>0</v>
      </c>
      <c r="AC518" s="21">
        <f t="shared" si="430"/>
        <v>0</v>
      </c>
      <c r="AD518" s="2">
        <f t="shared" si="431"/>
        <v>83200000</v>
      </c>
      <c r="AE518" s="2">
        <f t="shared" si="432"/>
        <v>0</v>
      </c>
      <c r="AF518" s="21">
        <f t="shared" si="433"/>
        <v>0</v>
      </c>
      <c r="AG518" s="2">
        <f t="shared" si="434"/>
        <v>83200000</v>
      </c>
      <c r="AH518" s="2">
        <f t="shared" si="435"/>
        <v>0</v>
      </c>
      <c r="AI518" s="21">
        <f t="shared" si="436"/>
        <v>0</v>
      </c>
      <c r="AJ518" s="2">
        <f t="shared" si="437"/>
        <v>83200000</v>
      </c>
      <c r="AK518" s="2">
        <f t="shared" si="438"/>
        <v>0</v>
      </c>
      <c r="AL518" s="37">
        <f t="shared" si="439"/>
        <v>0</v>
      </c>
      <c r="AM518" s="37"/>
      <c r="AN518" s="37"/>
      <c r="AO518" s="37"/>
      <c r="AP518" s="37"/>
      <c r="AQ518" s="37"/>
      <c r="AR518" s="37"/>
      <c r="AS518" s="37"/>
      <c r="AT518" s="37"/>
      <c r="AU518" s="37"/>
      <c r="AV518" s="37"/>
      <c r="AW518" s="37"/>
      <c r="AX518" s="37"/>
    </row>
    <row r="519" spans="1:50" x14ac:dyDescent="0.45">
      <c r="A519" s="25">
        <f t="shared" ref="A519:C519" si="466">A518+1</f>
        <v>44349</v>
      </c>
      <c r="B519">
        <f t="shared" si="466"/>
        <v>497</v>
      </c>
      <c r="C519">
        <f t="shared" si="466"/>
        <v>464</v>
      </c>
      <c r="K519" s="26">
        <f t="shared" si="415"/>
        <v>1.9951749527456724E-18</v>
      </c>
      <c r="L519" s="28">
        <f t="shared" si="416"/>
        <v>1</v>
      </c>
      <c r="M519" s="28">
        <f t="shared" si="417"/>
        <v>3.4741172928522707E+17</v>
      </c>
      <c r="N519" s="31">
        <f t="shared" si="418"/>
        <v>7.1428571428571425E-2</v>
      </c>
      <c r="O519" s="2">
        <f t="shared" si="444"/>
        <v>65186552.352081738</v>
      </c>
      <c r="P519" s="2">
        <f t="shared" si="445"/>
        <v>518249.66271969152</v>
      </c>
      <c r="Q519" s="21">
        <f t="shared" si="446"/>
        <v>17495197.985198569</v>
      </c>
      <c r="R519" s="2">
        <f t="shared" si="419"/>
        <v>83200000</v>
      </c>
      <c r="S519" s="2">
        <f t="shared" si="420"/>
        <v>0</v>
      </c>
      <c r="T519" s="21">
        <f t="shared" si="421"/>
        <v>0</v>
      </c>
      <c r="U519" s="2">
        <f t="shared" si="422"/>
        <v>83200000</v>
      </c>
      <c r="V519" s="2">
        <f t="shared" si="423"/>
        <v>0</v>
      </c>
      <c r="W519" s="21">
        <f t="shared" si="424"/>
        <v>0</v>
      </c>
      <c r="X519" s="2">
        <f t="shared" si="425"/>
        <v>83200000</v>
      </c>
      <c r="Y519" s="2">
        <f t="shared" si="426"/>
        <v>0</v>
      </c>
      <c r="Z519" s="21">
        <f t="shared" si="427"/>
        <v>0</v>
      </c>
      <c r="AA519" s="2">
        <f t="shared" si="428"/>
        <v>83200000</v>
      </c>
      <c r="AB519" s="2">
        <f t="shared" si="429"/>
        <v>0</v>
      </c>
      <c r="AC519" s="21">
        <f t="shared" si="430"/>
        <v>0</v>
      </c>
      <c r="AD519" s="2">
        <f t="shared" si="431"/>
        <v>83200000</v>
      </c>
      <c r="AE519" s="2">
        <f t="shared" si="432"/>
        <v>0</v>
      </c>
      <c r="AF519" s="21">
        <f t="shared" si="433"/>
        <v>0</v>
      </c>
      <c r="AG519" s="2">
        <f t="shared" si="434"/>
        <v>83200000</v>
      </c>
      <c r="AH519" s="2">
        <f t="shared" si="435"/>
        <v>0</v>
      </c>
      <c r="AI519" s="21">
        <f t="shared" si="436"/>
        <v>0</v>
      </c>
      <c r="AJ519" s="2">
        <f t="shared" si="437"/>
        <v>83200000</v>
      </c>
      <c r="AK519" s="2">
        <f t="shared" si="438"/>
        <v>0</v>
      </c>
      <c r="AL519" s="37">
        <f t="shared" si="439"/>
        <v>0</v>
      </c>
      <c r="AM519" s="37"/>
      <c r="AN519" s="37"/>
      <c r="AO519" s="37"/>
      <c r="AP519" s="37"/>
      <c r="AQ519" s="37"/>
      <c r="AR519" s="37"/>
      <c r="AS519" s="37"/>
      <c r="AT519" s="37"/>
      <c r="AU519" s="37"/>
      <c r="AV519" s="37"/>
      <c r="AW519" s="37"/>
      <c r="AX519" s="37"/>
    </row>
    <row r="520" spans="1:50" x14ac:dyDescent="0.45">
      <c r="A520" s="25">
        <f t="shared" ref="A520:C520" si="467">A519+1</f>
        <v>44350</v>
      </c>
      <c r="B520">
        <f t="shared" si="467"/>
        <v>498</v>
      </c>
      <c r="C520">
        <f t="shared" si="467"/>
        <v>465</v>
      </c>
      <c r="K520" s="26">
        <f t="shared" si="415"/>
        <v>1.8248516223694314E-18</v>
      </c>
      <c r="L520" s="28">
        <f t="shared" si="416"/>
        <v>1</v>
      </c>
      <c r="M520" s="28">
        <f t="shared" si="417"/>
        <v>3.7983755614056243E+17</v>
      </c>
      <c r="N520" s="31">
        <f t="shared" si="418"/>
        <v>7.1428571428571425E-2</v>
      </c>
      <c r="O520" s="2">
        <f t="shared" si="444"/>
        <v>65153135.543224566</v>
      </c>
      <c r="P520" s="2">
        <f t="shared" si="445"/>
        <v>514648.63852545444</v>
      </c>
      <c r="Q520" s="21">
        <f t="shared" si="446"/>
        <v>17532215.818249978</v>
      </c>
      <c r="R520" s="2">
        <f t="shared" si="419"/>
        <v>83200000</v>
      </c>
      <c r="S520" s="2">
        <f t="shared" si="420"/>
        <v>0</v>
      </c>
      <c r="T520" s="21">
        <f t="shared" si="421"/>
        <v>0</v>
      </c>
      <c r="U520" s="2">
        <f t="shared" si="422"/>
        <v>83200000</v>
      </c>
      <c r="V520" s="2">
        <f t="shared" si="423"/>
        <v>0</v>
      </c>
      <c r="W520" s="21">
        <f t="shared" si="424"/>
        <v>0</v>
      </c>
      <c r="X520" s="2">
        <f t="shared" si="425"/>
        <v>83200000</v>
      </c>
      <c r="Y520" s="2">
        <f t="shared" si="426"/>
        <v>0</v>
      </c>
      <c r="Z520" s="21">
        <f t="shared" si="427"/>
        <v>0</v>
      </c>
      <c r="AA520" s="2">
        <f t="shared" si="428"/>
        <v>83200000</v>
      </c>
      <c r="AB520" s="2">
        <f t="shared" si="429"/>
        <v>0</v>
      </c>
      <c r="AC520" s="21">
        <f t="shared" si="430"/>
        <v>0</v>
      </c>
      <c r="AD520" s="2">
        <f t="shared" si="431"/>
        <v>83200000</v>
      </c>
      <c r="AE520" s="2">
        <f t="shared" si="432"/>
        <v>0</v>
      </c>
      <c r="AF520" s="21">
        <f t="shared" si="433"/>
        <v>0</v>
      </c>
      <c r="AG520" s="2">
        <f t="shared" si="434"/>
        <v>83200000</v>
      </c>
      <c r="AH520" s="2">
        <f t="shared" si="435"/>
        <v>0</v>
      </c>
      <c r="AI520" s="21">
        <f t="shared" si="436"/>
        <v>0</v>
      </c>
      <c r="AJ520" s="2">
        <f t="shared" si="437"/>
        <v>83200000</v>
      </c>
      <c r="AK520" s="2">
        <f t="shared" si="438"/>
        <v>0</v>
      </c>
      <c r="AL520" s="37">
        <f t="shared" si="439"/>
        <v>0</v>
      </c>
      <c r="AM520" s="37"/>
      <c r="AN520" s="37"/>
      <c r="AO520" s="37"/>
      <c r="AP520" s="37"/>
      <c r="AQ520" s="37"/>
      <c r="AR520" s="37"/>
      <c r="AS520" s="37"/>
      <c r="AT520" s="37"/>
      <c r="AU520" s="37"/>
      <c r="AV520" s="37"/>
      <c r="AW520" s="37"/>
      <c r="AX520" s="37"/>
    </row>
    <row r="521" spans="1:50" x14ac:dyDescent="0.45">
      <c r="A521" s="25">
        <f t="shared" ref="A521:C521" si="468">A520+1</f>
        <v>44351</v>
      </c>
      <c r="B521">
        <f t="shared" si="468"/>
        <v>499</v>
      </c>
      <c r="C521">
        <f t="shared" si="468"/>
        <v>466</v>
      </c>
      <c r="K521" s="26">
        <f t="shared" si="415"/>
        <v>1.6690683887553979E-18</v>
      </c>
      <c r="L521" s="28">
        <f t="shared" si="416"/>
        <v>1</v>
      </c>
      <c r="M521" s="28">
        <f t="shared" si="417"/>
        <v>4.1528986183532954E+17</v>
      </c>
      <c r="N521" s="31">
        <f t="shared" si="418"/>
        <v>7.1428571428571425E-2</v>
      </c>
      <c r="O521" s="2">
        <f t="shared" si="444"/>
        <v>65119967.940442197</v>
      </c>
      <c r="P521" s="2">
        <f t="shared" si="445"/>
        <v>511055.62427029322</v>
      </c>
      <c r="Q521" s="21">
        <f t="shared" si="446"/>
        <v>17568976.435287509</v>
      </c>
      <c r="R521" s="2">
        <f t="shared" si="419"/>
        <v>83200000</v>
      </c>
      <c r="S521" s="2">
        <f t="shared" si="420"/>
        <v>0</v>
      </c>
      <c r="T521" s="21">
        <f t="shared" si="421"/>
        <v>0</v>
      </c>
      <c r="U521" s="2">
        <f t="shared" si="422"/>
        <v>83200000</v>
      </c>
      <c r="V521" s="2">
        <f t="shared" si="423"/>
        <v>0</v>
      </c>
      <c r="W521" s="21">
        <f t="shared" si="424"/>
        <v>0</v>
      </c>
      <c r="X521" s="2">
        <f t="shared" si="425"/>
        <v>83200000</v>
      </c>
      <c r="Y521" s="2">
        <f t="shared" si="426"/>
        <v>0</v>
      </c>
      <c r="Z521" s="21">
        <f t="shared" si="427"/>
        <v>0</v>
      </c>
      <c r="AA521" s="2">
        <f t="shared" si="428"/>
        <v>83200000</v>
      </c>
      <c r="AB521" s="2">
        <f t="shared" si="429"/>
        <v>0</v>
      </c>
      <c r="AC521" s="21">
        <f t="shared" si="430"/>
        <v>0</v>
      </c>
      <c r="AD521" s="2">
        <f t="shared" si="431"/>
        <v>83200000</v>
      </c>
      <c r="AE521" s="2">
        <f t="shared" si="432"/>
        <v>0</v>
      </c>
      <c r="AF521" s="21">
        <f t="shared" si="433"/>
        <v>0</v>
      </c>
      <c r="AG521" s="2">
        <f t="shared" si="434"/>
        <v>83200000</v>
      </c>
      <c r="AH521" s="2">
        <f t="shared" si="435"/>
        <v>0</v>
      </c>
      <c r="AI521" s="21">
        <f t="shared" si="436"/>
        <v>0</v>
      </c>
      <c r="AJ521" s="2">
        <f t="shared" si="437"/>
        <v>83200000</v>
      </c>
      <c r="AK521" s="2">
        <f t="shared" si="438"/>
        <v>0</v>
      </c>
      <c r="AL521" s="37">
        <f t="shared" si="439"/>
        <v>0</v>
      </c>
      <c r="AM521" s="37"/>
      <c r="AN521" s="37"/>
      <c r="AO521" s="37"/>
      <c r="AP521" s="37"/>
      <c r="AQ521" s="37"/>
      <c r="AR521" s="37"/>
      <c r="AS521" s="37"/>
      <c r="AT521" s="37"/>
      <c r="AU521" s="37"/>
      <c r="AV521" s="37"/>
      <c r="AW521" s="37"/>
      <c r="AX521" s="37"/>
    </row>
    <row r="522" spans="1:50" x14ac:dyDescent="0.45">
      <c r="A522" s="25">
        <f t="shared" ref="A522:C522" si="469">A521+1</f>
        <v>44352</v>
      </c>
      <c r="B522">
        <f t="shared" si="469"/>
        <v>500</v>
      </c>
      <c r="C522">
        <f t="shared" si="469"/>
        <v>467</v>
      </c>
      <c r="K522" s="26">
        <f t="shared" si="415"/>
        <v>1.5265839984981374E-18</v>
      </c>
      <c r="L522" s="28">
        <f t="shared" si="416"/>
        <v>1</v>
      </c>
      <c r="M522" s="28">
        <f t="shared" si="417"/>
        <v>4.5405112410576013E+17</v>
      </c>
      <c r="N522" s="31">
        <f t="shared" si="418"/>
        <v>7.1428571428571425E-2</v>
      </c>
      <c r="O522" s="2">
        <f t="shared" si="444"/>
        <v>65087048.66374281</v>
      </c>
      <c r="P522" s="2">
        <f t="shared" si="445"/>
        <v>507470.92780751787</v>
      </c>
      <c r="Q522" s="21">
        <f t="shared" si="446"/>
        <v>17605480.408449672</v>
      </c>
      <c r="R522" s="2">
        <f t="shared" si="419"/>
        <v>83200000</v>
      </c>
      <c r="S522" s="2">
        <f t="shared" si="420"/>
        <v>0</v>
      </c>
      <c r="T522" s="21">
        <f t="shared" si="421"/>
        <v>0</v>
      </c>
      <c r="U522" s="2">
        <f t="shared" si="422"/>
        <v>83200000</v>
      </c>
      <c r="V522" s="2">
        <f t="shared" si="423"/>
        <v>0</v>
      </c>
      <c r="W522" s="21">
        <f t="shared" si="424"/>
        <v>0</v>
      </c>
      <c r="X522" s="2">
        <f t="shared" si="425"/>
        <v>83200000</v>
      </c>
      <c r="Y522" s="2">
        <f t="shared" si="426"/>
        <v>0</v>
      </c>
      <c r="Z522" s="21">
        <f t="shared" si="427"/>
        <v>0</v>
      </c>
      <c r="AA522" s="2">
        <f t="shared" si="428"/>
        <v>83200000</v>
      </c>
      <c r="AB522" s="2">
        <f t="shared" si="429"/>
        <v>0</v>
      </c>
      <c r="AC522" s="21">
        <f t="shared" si="430"/>
        <v>0</v>
      </c>
      <c r="AD522" s="2">
        <f t="shared" si="431"/>
        <v>83200000</v>
      </c>
      <c r="AE522" s="2">
        <f t="shared" si="432"/>
        <v>0</v>
      </c>
      <c r="AF522" s="21">
        <f t="shared" si="433"/>
        <v>0</v>
      </c>
      <c r="AG522" s="2">
        <f t="shared" si="434"/>
        <v>83200000</v>
      </c>
      <c r="AH522" s="2">
        <f t="shared" si="435"/>
        <v>0</v>
      </c>
      <c r="AI522" s="21">
        <f t="shared" si="436"/>
        <v>0</v>
      </c>
      <c r="AJ522" s="2">
        <f t="shared" si="437"/>
        <v>83200000</v>
      </c>
      <c r="AK522" s="2">
        <f t="shared" si="438"/>
        <v>0</v>
      </c>
      <c r="AL522" s="37">
        <f t="shared" si="439"/>
        <v>0</v>
      </c>
      <c r="AM522" s="37"/>
      <c r="AN522" s="37"/>
      <c r="AO522" s="37"/>
      <c r="AP522" s="37"/>
      <c r="AQ522" s="37"/>
      <c r="AR522" s="37"/>
      <c r="AS522" s="37"/>
      <c r="AT522" s="37"/>
      <c r="AU522" s="37"/>
      <c r="AV522" s="37"/>
      <c r="AW522" s="37"/>
      <c r="AX522" s="37"/>
    </row>
    <row r="523" spans="1:50" x14ac:dyDescent="0.45">
      <c r="A523" s="25">
        <f t="shared" ref="A523:C523" si="470">A522+1</f>
        <v>44353</v>
      </c>
      <c r="B523">
        <f t="shared" si="470"/>
        <v>501</v>
      </c>
      <c r="C523">
        <f t="shared" si="470"/>
        <v>468</v>
      </c>
      <c r="K523" s="26">
        <f t="shared" si="415"/>
        <v>1.3962631610370104E-18</v>
      </c>
      <c r="L523" s="28">
        <f t="shared" si="416"/>
        <v>1</v>
      </c>
      <c r="M523" s="28">
        <f t="shared" si="417"/>
        <v>4.9643018587208307E+17</v>
      </c>
      <c r="N523" s="31">
        <f t="shared" si="418"/>
        <v>7.1428571428571425E-2</v>
      </c>
      <c r="O523" s="2">
        <f t="shared" si="444"/>
        <v>65054376.817201667</v>
      </c>
      <c r="P523" s="2">
        <f t="shared" si="445"/>
        <v>503894.85093384126</v>
      </c>
      <c r="Q523" s="21">
        <f t="shared" si="446"/>
        <v>17641728.331864491</v>
      </c>
      <c r="R523" s="2">
        <f t="shared" si="419"/>
        <v>83200000</v>
      </c>
      <c r="S523" s="2">
        <f t="shared" si="420"/>
        <v>0</v>
      </c>
      <c r="T523" s="21">
        <f t="shared" si="421"/>
        <v>0</v>
      </c>
      <c r="U523" s="2">
        <f t="shared" si="422"/>
        <v>83200000</v>
      </c>
      <c r="V523" s="2">
        <f t="shared" si="423"/>
        <v>0</v>
      </c>
      <c r="W523" s="21">
        <f t="shared" si="424"/>
        <v>0</v>
      </c>
      <c r="X523" s="2">
        <f t="shared" si="425"/>
        <v>83200000</v>
      </c>
      <c r="Y523" s="2">
        <f t="shared" si="426"/>
        <v>0</v>
      </c>
      <c r="Z523" s="21">
        <f t="shared" si="427"/>
        <v>0</v>
      </c>
      <c r="AA523" s="2">
        <f t="shared" si="428"/>
        <v>83200000</v>
      </c>
      <c r="AB523" s="2">
        <f t="shared" si="429"/>
        <v>0</v>
      </c>
      <c r="AC523" s="21">
        <f t="shared" si="430"/>
        <v>0</v>
      </c>
      <c r="AD523" s="2">
        <f t="shared" si="431"/>
        <v>83200000</v>
      </c>
      <c r="AE523" s="2">
        <f t="shared" si="432"/>
        <v>0</v>
      </c>
      <c r="AF523" s="21">
        <f t="shared" si="433"/>
        <v>0</v>
      </c>
      <c r="AG523" s="2">
        <f t="shared" si="434"/>
        <v>83200000</v>
      </c>
      <c r="AH523" s="2">
        <f t="shared" si="435"/>
        <v>0</v>
      </c>
      <c r="AI523" s="21">
        <f t="shared" si="436"/>
        <v>0</v>
      </c>
      <c r="AJ523" s="2">
        <f t="shared" si="437"/>
        <v>83200000</v>
      </c>
      <c r="AK523" s="2">
        <f t="shared" si="438"/>
        <v>0</v>
      </c>
      <c r="AL523" s="37">
        <f t="shared" si="439"/>
        <v>0</v>
      </c>
      <c r="AM523" s="37"/>
      <c r="AN523" s="37"/>
      <c r="AO523" s="37"/>
      <c r="AP523" s="37"/>
      <c r="AQ523" s="37"/>
      <c r="AR523" s="37"/>
      <c r="AS523" s="37"/>
      <c r="AT523" s="37"/>
      <c r="AU523" s="37"/>
      <c r="AV523" s="37"/>
      <c r="AW523" s="37"/>
      <c r="AX523" s="37"/>
    </row>
    <row r="524" spans="1:50" x14ac:dyDescent="0.45">
      <c r="A524" s="25">
        <f t="shared" ref="A524:C524" si="471">A523+1</f>
        <v>44354</v>
      </c>
      <c r="B524">
        <f t="shared" si="471"/>
        <v>502</v>
      </c>
      <c r="C524">
        <f t="shared" si="471"/>
        <v>469</v>
      </c>
      <c r="K524" s="26">
        <f t="shared" si="415"/>
        <v>1.2770675028606731E-18</v>
      </c>
      <c r="L524" s="28">
        <f t="shared" si="416"/>
        <v>1</v>
      </c>
      <c r="M524" s="28">
        <f t="shared" si="417"/>
        <v>5.4276471604458874E+17</v>
      </c>
      <c r="N524" s="31">
        <f t="shared" si="418"/>
        <v>7.1428571428571425E-2</v>
      </c>
      <c r="O524" s="2">
        <f t="shared" si="444"/>
        <v>65021951.489374273</v>
      </c>
      <c r="P524" s="2">
        <f t="shared" si="445"/>
        <v>500327.68940881797</v>
      </c>
      <c r="Q524" s="21">
        <f t="shared" si="446"/>
        <v>17677720.821216911</v>
      </c>
      <c r="R524" s="2">
        <f t="shared" si="419"/>
        <v>83200000</v>
      </c>
      <c r="S524" s="2">
        <f t="shared" si="420"/>
        <v>0</v>
      </c>
      <c r="T524" s="21">
        <f t="shared" si="421"/>
        <v>0</v>
      </c>
      <c r="U524" s="2">
        <f t="shared" si="422"/>
        <v>83200000</v>
      </c>
      <c r="V524" s="2">
        <f t="shared" si="423"/>
        <v>0</v>
      </c>
      <c r="W524" s="21">
        <f t="shared" si="424"/>
        <v>0</v>
      </c>
      <c r="X524" s="2">
        <f t="shared" si="425"/>
        <v>83200000</v>
      </c>
      <c r="Y524" s="2">
        <f t="shared" si="426"/>
        <v>0</v>
      </c>
      <c r="Z524" s="21">
        <f t="shared" si="427"/>
        <v>0</v>
      </c>
      <c r="AA524" s="2">
        <f t="shared" si="428"/>
        <v>83200000</v>
      </c>
      <c r="AB524" s="2">
        <f t="shared" si="429"/>
        <v>0</v>
      </c>
      <c r="AC524" s="21">
        <f t="shared" si="430"/>
        <v>0</v>
      </c>
      <c r="AD524" s="2">
        <f t="shared" si="431"/>
        <v>83200000</v>
      </c>
      <c r="AE524" s="2">
        <f t="shared" si="432"/>
        <v>0</v>
      </c>
      <c r="AF524" s="21">
        <f t="shared" si="433"/>
        <v>0</v>
      </c>
      <c r="AG524" s="2">
        <f t="shared" si="434"/>
        <v>83200000</v>
      </c>
      <c r="AH524" s="2">
        <f t="shared" si="435"/>
        <v>0</v>
      </c>
      <c r="AI524" s="21">
        <f t="shared" si="436"/>
        <v>0</v>
      </c>
      <c r="AJ524" s="2">
        <f t="shared" si="437"/>
        <v>83200000</v>
      </c>
      <c r="AK524" s="2">
        <f t="shared" si="438"/>
        <v>0</v>
      </c>
      <c r="AL524" s="37">
        <f t="shared" si="439"/>
        <v>0</v>
      </c>
      <c r="AM524" s="37"/>
      <c r="AN524" s="37"/>
      <c r="AO524" s="37"/>
      <c r="AP524" s="37"/>
      <c r="AQ524" s="37"/>
      <c r="AR524" s="37"/>
      <c r="AS524" s="37"/>
      <c r="AT524" s="37"/>
      <c r="AU524" s="37"/>
      <c r="AV524" s="37"/>
      <c r="AW524" s="37"/>
      <c r="AX524" s="37"/>
    </row>
    <row r="525" spans="1:50" x14ac:dyDescent="0.45">
      <c r="A525" s="25">
        <f t="shared" ref="A525:C525" si="472">A524+1</f>
        <v>44355</v>
      </c>
      <c r="B525">
        <f t="shared" si="472"/>
        <v>503</v>
      </c>
      <c r="C525">
        <f t="shared" si="472"/>
        <v>470</v>
      </c>
      <c r="K525" s="26">
        <f t="shared" si="415"/>
        <v>1.1680472939295388E-18</v>
      </c>
      <c r="L525" s="28">
        <f t="shared" si="416"/>
        <v>1</v>
      </c>
      <c r="M525" s="28">
        <f t="shared" si="417"/>
        <v>5.9342390001012979E+17</v>
      </c>
      <c r="N525" s="31">
        <f t="shared" si="418"/>
        <v>7.1428571428571425E-2</v>
      </c>
      <c r="O525" s="2">
        <f t="shared" si="444"/>
        <v>64989771.75370618</v>
      </c>
      <c r="P525" s="2">
        <f t="shared" si="445"/>
        <v>496769.73297628347</v>
      </c>
      <c r="Q525" s="21">
        <f t="shared" si="446"/>
        <v>17713458.513317537</v>
      </c>
      <c r="R525" s="2">
        <f t="shared" si="419"/>
        <v>83200000</v>
      </c>
      <c r="S525" s="2">
        <f t="shared" si="420"/>
        <v>0</v>
      </c>
      <c r="T525" s="21">
        <f t="shared" si="421"/>
        <v>0</v>
      </c>
      <c r="U525" s="2">
        <f t="shared" si="422"/>
        <v>83200000</v>
      </c>
      <c r="V525" s="2">
        <f t="shared" si="423"/>
        <v>0</v>
      </c>
      <c r="W525" s="21">
        <f t="shared" si="424"/>
        <v>0</v>
      </c>
      <c r="X525" s="2">
        <f t="shared" si="425"/>
        <v>83200000</v>
      </c>
      <c r="Y525" s="2">
        <f t="shared" si="426"/>
        <v>0</v>
      </c>
      <c r="Z525" s="21">
        <f t="shared" si="427"/>
        <v>0</v>
      </c>
      <c r="AA525" s="2">
        <f t="shared" si="428"/>
        <v>83200000</v>
      </c>
      <c r="AB525" s="2">
        <f t="shared" si="429"/>
        <v>0</v>
      </c>
      <c r="AC525" s="21">
        <f t="shared" si="430"/>
        <v>0</v>
      </c>
      <c r="AD525" s="2">
        <f t="shared" si="431"/>
        <v>83200000</v>
      </c>
      <c r="AE525" s="2">
        <f t="shared" si="432"/>
        <v>0</v>
      </c>
      <c r="AF525" s="21">
        <f t="shared" si="433"/>
        <v>0</v>
      </c>
      <c r="AG525" s="2">
        <f t="shared" si="434"/>
        <v>83200000</v>
      </c>
      <c r="AH525" s="2">
        <f t="shared" si="435"/>
        <v>0</v>
      </c>
      <c r="AI525" s="21">
        <f t="shared" si="436"/>
        <v>0</v>
      </c>
      <c r="AJ525" s="2">
        <f t="shared" si="437"/>
        <v>83200000</v>
      </c>
      <c r="AK525" s="2">
        <f t="shared" si="438"/>
        <v>0</v>
      </c>
      <c r="AL525" s="37">
        <f t="shared" si="439"/>
        <v>0</v>
      </c>
      <c r="AM525" s="37"/>
      <c r="AN525" s="37"/>
      <c r="AO525" s="37"/>
      <c r="AP525" s="37"/>
      <c r="AQ525" s="37"/>
      <c r="AR525" s="37"/>
      <c r="AS525" s="37"/>
      <c r="AT525" s="37"/>
      <c r="AU525" s="37"/>
      <c r="AV525" s="37"/>
      <c r="AW525" s="37"/>
      <c r="AX525" s="37"/>
    </row>
    <row r="526" spans="1:50" x14ac:dyDescent="0.45">
      <c r="A526" s="25">
        <f t="shared" ref="A526:C526" si="473">A525+1</f>
        <v>44356</v>
      </c>
      <c r="B526">
        <f t="shared" si="473"/>
        <v>504</v>
      </c>
      <c r="C526">
        <f t="shared" si="473"/>
        <v>471</v>
      </c>
      <c r="K526" s="26">
        <f t="shared" si="415"/>
        <v>1.0683338803939215E-18</v>
      </c>
      <c r="L526" s="28">
        <f t="shared" si="416"/>
        <v>1</v>
      </c>
      <c r="M526" s="28">
        <f t="shared" si="417"/>
        <v>6.4881138123632704E+17</v>
      </c>
      <c r="N526" s="31">
        <f t="shared" si="418"/>
        <v>7.1428571428571425E-2</v>
      </c>
      <c r="O526" s="2">
        <f t="shared" si="444"/>
        <v>64957836.668939278</v>
      </c>
      <c r="P526" s="2">
        <f t="shared" si="445"/>
        <v>493221.26538773428</v>
      </c>
      <c r="Q526" s="21">
        <f t="shared" si="446"/>
        <v>17748942.06567299</v>
      </c>
      <c r="R526" s="2">
        <f t="shared" si="419"/>
        <v>83200000</v>
      </c>
      <c r="S526" s="2">
        <f t="shared" si="420"/>
        <v>0</v>
      </c>
      <c r="T526" s="21">
        <f t="shared" si="421"/>
        <v>0</v>
      </c>
      <c r="U526" s="2">
        <f t="shared" si="422"/>
        <v>83200000</v>
      </c>
      <c r="V526" s="2">
        <f t="shared" si="423"/>
        <v>0</v>
      </c>
      <c r="W526" s="21">
        <f t="shared" si="424"/>
        <v>0</v>
      </c>
      <c r="X526" s="2">
        <f t="shared" si="425"/>
        <v>83200000</v>
      </c>
      <c r="Y526" s="2">
        <f t="shared" si="426"/>
        <v>0</v>
      </c>
      <c r="Z526" s="21">
        <f t="shared" si="427"/>
        <v>0</v>
      </c>
      <c r="AA526" s="2">
        <f t="shared" si="428"/>
        <v>83200000</v>
      </c>
      <c r="AB526" s="2">
        <f t="shared" si="429"/>
        <v>0</v>
      </c>
      <c r="AC526" s="21">
        <f t="shared" si="430"/>
        <v>0</v>
      </c>
      <c r="AD526" s="2">
        <f t="shared" si="431"/>
        <v>83200000</v>
      </c>
      <c r="AE526" s="2">
        <f t="shared" si="432"/>
        <v>0</v>
      </c>
      <c r="AF526" s="21">
        <f t="shared" si="433"/>
        <v>0</v>
      </c>
      <c r="AG526" s="2">
        <f t="shared" si="434"/>
        <v>83200000</v>
      </c>
      <c r="AH526" s="2">
        <f t="shared" si="435"/>
        <v>0</v>
      </c>
      <c r="AI526" s="21">
        <f t="shared" si="436"/>
        <v>0</v>
      </c>
      <c r="AJ526" s="2">
        <f t="shared" si="437"/>
        <v>83200000</v>
      </c>
      <c r="AK526" s="2">
        <f t="shared" si="438"/>
        <v>0</v>
      </c>
      <c r="AL526" s="37">
        <f t="shared" si="439"/>
        <v>0</v>
      </c>
      <c r="AM526" s="37"/>
      <c r="AN526" s="37"/>
      <c r="AO526" s="37"/>
      <c r="AP526" s="37"/>
      <c r="AQ526" s="37"/>
      <c r="AR526" s="37"/>
      <c r="AS526" s="37"/>
      <c r="AT526" s="37"/>
      <c r="AU526" s="37"/>
      <c r="AV526" s="37"/>
      <c r="AW526" s="37"/>
      <c r="AX526" s="37"/>
    </row>
    <row r="527" spans="1:50" x14ac:dyDescent="0.45">
      <c r="A527" s="25">
        <f t="shared" ref="A527:C527" si="474">A526+1</f>
        <v>44357</v>
      </c>
      <c r="B527">
        <f t="shared" si="474"/>
        <v>505</v>
      </c>
      <c r="C527">
        <f t="shared" si="474"/>
        <v>472</v>
      </c>
      <c r="K527" s="26">
        <f t="shared" si="415"/>
        <v>9.7713276331290733E-19</v>
      </c>
      <c r="L527" s="28">
        <f t="shared" si="416"/>
        <v>1</v>
      </c>
      <c r="M527" s="28">
        <f t="shared" si="417"/>
        <v>7.0936847743173939E+17</v>
      </c>
      <c r="N527" s="31">
        <f t="shared" si="418"/>
        <v>7.1428571428571425E-2</v>
      </c>
      <c r="O527" s="2">
        <f t="shared" si="444"/>
        <v>64926145.279514581</v>
      </c>
      <c r="P527" s="2">
        <f t="shared" si="445"/>
        <v>489682.56442759291</v>
      </c>
      <c r="Q527" s="21">
        <f t="shared" si="446"/>
        <v>17784172.156057827</v>
      </c>
      <c r="R527" s="2">
        <f t="shared" si="419"/>
        <v>83200000</v>
      </c>
      <c r="S527" s="2">
        <f t="shared" si="420"/>
        <v>0</v>
      </c>
      <c r="T527" s="21">
        <f t="shared" si="421"/>
        <v>0</v>
      </c>
      <c r="U527" s="2">
        <f t="shared" si="422"/>
        <v>83200000</v>
      </c>
      <c r="V527" s="2">
        <f t="shared" si="423"/>
        <v>0</v>
      </c>
      <c r="W527" s="21">
        <f t="shared" si="424"/>
        <v>0</v>
      </c>
      <c r="X527" s="2">
        <f t="shared" si="425"/>
        <v>83200000</v>
      </c>
      <c r="Y527" s="2">
        <f t="shared" si="426"/>
        <v>0</v>
      </c>
      <c r="Z527" s="21">
        <f t="shared" si="427"/>
        <v>0</v>
      </c>
      <c r="AA527" s="2">
        <f t="shared" si="428"/>
        <v>83200000</v>
      </c>
      <c r="AB527" s="2">
        <f t="shared" si="429"/>
        <v>0</v>
      </c>
      <c r="AC527" s="21">
        <f t="shared" si="430"/>
        <v>0</v>
      </c>
      <c r="AD527" s="2">
        <f t="shared" si="431"/>
        <v>83200000</v>
      </c>
      <c r="AE527" s="2">
        <f t="shared" si="432"/>
        <v>0</v>
      </c>
      <c r="AF527" s="21">
        <f t="shared" si="433"/>
        <v>0</v>
      </c>
      <c r="AG527" s="2">
        <f t="shared" si="434"/>
        <v>83200000</v>
      </c>
      <c r="AH527" s="2">
        <f t="shared" si="435"/>
        <v>0</v>
      </c>
      <c r="AI527" s="21">
        <f t="shared" si="436"/>
        <v>0</v>
      </c>
      <c r="AJ527" s="2">
        <f t="shared" si="437"/>
        <v>83200000</v>
      </c>
      <c r="AK527" s="2">
        <f t="shared" si="438"/>
        <v>0</v>
      </c>
      <c r="AL527" s="37">
        <f t="shared" si="439"/>
        <v>0</v>
      </c>
      <c r="AM527" s="37"/>
      <c r="AN527" s="37"/>
      <c r="AO527" s="37"/>
      <c r="AP527" s="37"/>
      <c r="AQ527" s="37"/>
      <c r="AR527" s="37"/>
      <c r="AS527" s="37"/>
      <c r="AT527" s="37"/>
      <c r="AU527" s="37"/>
      <c r="AV527" s="37"/>
      <c r="AW527" s="37"/>
      <c r="AX527" s="37"/>
    </row>
    <row r="528" spans="1:50" x14ac:dyDescent="0.45">
      <c r="A528" s="25">
        <f t="shared" ref="A528:C528" si="475">A527+1</f>
        <v>44358</v>
      </c>
      <c r="B528">
        <f t="shared" si="475"/>
        <v>506</v>
      </c>
      <c r="C528">
        <f t="shared" si="475"/>
        <v>473</v>
      </c>
      <c r="K528" s="26">
        <f t="shared" si="415"/>
        <v>8.9371726822654317E-19</v>
      </c>
      <c r="L528" s="28">
        <f t="shared" si="416"/>
        <v>1</v>
      </c>
      <c r="M528" s="28">
        <f t="shared" si="417"/>
        <v>7.7557769688774042E+17</v>
      </c>
      <c r="N528" s="31">
        <f t="shared" si="418"/>
        <v>7.1428571428571425E-2</v>
      </c>
      <c r="O528" s="2">
        <f t="shared" si="444"/>
        <v>64894696.615971334</v>
      </c>
      <c r="P528" s="2">
        <f t="shared" si="445"/>
        <v>486153.90194029873</v>
      </c>
      <c r="Q528" s="21">
        <f t="shared" si="446"/>
        <v>17819149.482088368</v>
      </c>
      <c r="R528" s="2">
        <f t="shared" si="419"/>
        <v>83200000</v>
      </c>
      <c r="S528" s="2">
        <f t="shared" si="420"/>
        <v>0</v>
      </c>
      <c r="T528" s="21">
        <f t="shared" si="421"/>
        <v>0</v>
      </c>
      <c r="U528" s="2">
        <f t="shared" si="422"/>
        <v>83200000</v>
      </c>
      <c r="V528" s="2">
        <f t="shared" si="423"/>
        <v>0</v>
      </c>
      <c r="W528" s="21">
        <f t="shared" si="424"/>
        <v>0</v>
      </c>
      <c r="X528" s="2">
        <f t="shared" si="425"/>
        <v>83200000</v>
      </c>
      <c r="Y528" s="2">
        <f t="shared" si="426"/>
        <v>0</v>
      </c>
      <c r="Z528" s="21">
        <f t="shared" si="427"/>
        <v>0</v>
      </c>
      <c r="AA528" s="2">
        <f t="shared" si="428"/>
        <v>83200000</v>
      </c>
      <c r="AB528" s="2">
        <f t="shared" si="429"/>
        <v>0</v>
      </c>
      <c r="AC528" s="21">
        <f t="shared" si="430"/>
        <v>0</v>
      </c>
      <c r="AD528" s="2">
        <f t="shared" si="431"/>
        <v>83200000</v>
      </c>
      <c r="AE528" s="2">
        <f t="shared" si="432"/>
        <v>0</v>
      </c>
      <c r="AF528" s="21">
        <f t="shared" si="433"/>
        <v>0</v>
      </c>
      <c r="AG528" s="2">
        <f t="shared" si="434"/>
        <v>83200000</v>
      </c>
      <c r="AH528" s="2">
        <f t="shared" si="435"/>
        <v>0</v>
      </c>
      <c r="AI528" s="21">
        <f t="shared" si="436"/>
        <v>0</v>
      </c>
      <c r="AJ528" s="2">
        <f t="shared" si="437"/>
        <v>83200000</v>
      </c>
      <c r="AK528" s="2">
        <f t="shared" si="438"/>
        <v>0</v>
      </c>
      <c r="AL528" s="37">
        <f t="shared" si="439"/>
        <v>0</v>
      </c>
      <c r="AM528" s="37"/>
      <c r="AN528" s="37"/>
      <c r="AO528" s="37"/>
      <c r="AP528" s="37"/>
      <c r="AQ528" s="37"/>
      <c r="AR528" s="37"/>
      <c r="AS528" s="37"/>
      <c r="AT528" s="37"/>
      <c r="AU528" s="37"/>
      <c r="AV528" s="37"/>
      <c r="AW528" s="37"/>
      <c r="AX528" s="37"/>
    </row>
    <row r="529" spans="1:50" x14ac:dyDescent="0.45">
      <c r="A529" s="25">
        <f t="shared" ref="A529:C529" si="476">A528+1</f>
        <v>44359</v>
      </c>
      <c r="B529">
        <f t="shared" si="476"/>
        <v>507</v>
      </c>
      <c r="C529">
        <f t="shared" si="476"/>
        <v>474</v>
      </c>
      <c r="K529" s="26">
        <f t="shared" si="415"/>
        <v>8.1742275514155228E-19</v>
      </c>
      <c r="L529" s="28">
        <f t="shared" si="416"/>
        <v>1</v>
      </c>
      <c r="M529" s="28">
        <f t="shared" si="417"/>
        <v>8.479665830197175E+17</v>
      </c>
      <c r="N529" s="31">
        <f t="shared" si="418"/>
        <v>7.1428571428571425E-2</v>
      </c>
      <c r="O529" s="2">
        <f t="shared" si="444"/>
        <v>64863489.695342444</v>
      </c>
      <c r="P529" s="2">
        <f t="shared" si="445"/>
        <v>482635.54385916831</v>
      </c>
      <c r="Q529" s="21">
        <f t="shared" si="446"/>
        <v>17853874.760798387</v>
      </c>
      <c r="R529" s="2">
        <f t="shared" si="419"/>
        <v>83200000</v>
      </c>
      <c r="S529" s="2">
        <f t="shared" si="420"/>
        <v>0</v>
      </c>
      <c r="T529" s="21">
        <f t="shared" si="421"/>
        <v>0</v>
      </c>
      <c r="U529" s="2">
        <f t="shared" si="422"/>
        <v>83200000</v>
      </c>
      <c r="V529" s="2">
        <f t="shared" si="423"/>
        <v>0</v>
      </c>
      <c r="W529" s="21">
        <f t="shared" si="424"/>
        <v>0</v>
      </c>
      <c r="X529" s="2">
        <f t="shared" si="425"/>
        <v>83200000</v>
      </c>
      <c r="Y529" s="2">
        <f t="shared" si="426"/>
        <v>0</v>
      </c>
      <c r="Z529" s="21">
        <f t="shared" si="427"/>
        <v>0</v>
      </c>
      <c r="AA529" s="2">
        <f t="shared" si="428"/>
        <v>83200000</v>
      </c>
      <c r="AB529" s="2">
        <f t="shared" si="429"/>
        <v>0</v>
      </c>
      <c r="AC529" s="21">
        <f t="shared" si="430"/>
        <v>0</v>
      </c>
      <c r="AD529" s="2">
        <f t="shared" si="431"/>
        <v>83200000</v>
      </c>
      <c r="AE529" s="2">
        <f t="shared" si="432"/>
        <v>0</v>
      </c>
      <c r="AF529" s="21">
        <f t="shared" si="433"/>
        <v>0</v>
      </c>
      <c r="AG529" s="2">
        <f t="shared" si="434"/>
        <v>83200000</v>
      </c>
      <c r="AH529" s="2">
        <f t="shared" si="435"/>
        <v>0</v>
      </c>
      <c r="AI529" s="21">
        <f t="shared" si="436"/>
        <v>0</v>
      </c>
      <c r="AJ529" s="2">
        <f t="shared" si="437"/>
        <v>83200000</v>
      </c>
      <c r="AK529" s="2">
        <f t="shared" si="438"/>
        <v>0</v>
      </c>
      <c r="AL529" s="37">
        <f t="shared" si="439"/>
        <v>0</v>
      </c>
      <c r="AM529" s="37"/>
      <c r="AN529" s="37"/>
      <c r="AO529" s="37"/>
      <c r="AP529" s="37"/>
      <c r="AQ529" s="37"/>
      <c r="AR529" s="37"/>
      <c r="AS529" s="37"/>
      <c r="AT529" s="37"/>
      <c r="AU529" s="37"/>
      <c r="AV529" s="37"/>
      <c r="AW529" s="37"/>
      <c r="AX529" s="37"/>
    </row>
    <row r="530" spans="1:50" x14ac:dyDescent="0.45">
      <c r="A530" s="25">
        <f t="shared" ref="A530:C530" si="477">A529+1</f>
        <v>44360</v>
      </c>
      <c r="B530">
        <f t="shared" si="477"/>
        <v>508</v>
      </c>
      <c r="C530">
        <f t="shared" si="477"/>
        <v>475</v>
      </c>
      <c r="K530" s="26">
        <f t="shared" si="415"/>
        <v>7.4764132279677262E-19</v>
      </c>
      <c r="L530" s="28">
        <f t="shared" si="416"/>
        <v>1</v>
      </c>
      <c r="M530" s="28">
        <f t="shared" si="417"/>
        <v>9.2711191774021274E+17</v>
      </c>
      <c r="N530" s="31">
        <f t="shared" si="418"/>
        <v>7.1428571428571425E-2</v>
      </c>
      <c r="O530" s="2">
        <f t="shared" si="444"/>
        <v>64832523.521546133</v>
      </c>
      <c r="P530" s="2">
        <f t="shared" si="445"/>
        <v>479127.7502369681</v>
      </c>
      <c r="Q530" s="21">
        <f t="shared" si="446"/>
        <v>17888348.728216898</v>
      </c>
      <c r="R530" s="2">
        <f t="shared" si="419"/>
        <v>83200000</v>
      </c>
      <c r="S530" s="2">
        <f t="shared" si="420"/>
        <v>0</v>
      </c>
      <c r="T530" s="21">
        <f t="shared" si="421"/>
        <v>0</v>
      </c>
      <c r="U530" s="2">
        <f t="shared" si="422"/>
        <v>83200000</v>
      </c>
      <c r="V530" s="2">
        <f t="shared" si="423"/>
        <v>0</v>
      </c>
      <c r="W530" s="21">
        <f t="shared" si="424"/>
        <v>0</v>
      </c>
      <c r="X530" s="2">
        <f t="shared" si="425"/>
        <v>83200000</v>
      </c>
      <c r="Y530" s="2">
        <f t="shared" si="426"/>
        <v>0</v>
      </c>
      <c r="Z530" s="21">
        <f t="shared" si="427"/>
        <v>0</v>
      </c>
      <c r="AA530" s="2">
        <f t="shared" si="428"/>
        <v>83200000</v>
      </c>
      <c r="AB530" s="2">
        <f t="shared" si="429"/>
        <v>0</v>
      </c>
      <c r="AC530" s="21">
        <f t="shared" si="430"/>
        <v>0</v>
      </c>
      <c r="AD530" s="2">
        <f t="shared" si="431"/>
        <v>83200000</v>
      </c>
      <c r="AE530" s="2">
        <f t="shared" si="432"/>
        <v>0</v>
      </c>
      <c r="AF530" s="21">
        <f t="shared" si="433"/>
        <v>0</v>
      </c>
      <c r="AG530" s="2">
        <f t="shared" si="434"/>
        <v>83200000</v>
      </c>
      <c r="AH530" s="2">
        <f t="shared" si="435"/>
        <v>0</v>
      </c>
      <c r="AI530" s="21">
        <f t="shared" si="436"/>
        <v>0</v>
      </c>
      <c r="AJ530" s="2">
        <f t="shared" si="437"/>
        <v>83200000</v>
      </c>
      <c r="AK530" s="2">
        <f t="shared" si="438"/>
        <v>0</v>
      </c>
      <c r="AL530" s="37">
        <f t="shared" si="439"/>
        <v>0</v>
      </c>
      <c r="AM530" s="37"/>
      <c r="AN530" s="37"/>
      <c r="AO530" s="37"/>
      <c r="AP530" s="37"/>
      <c r="AQ530" s="37"/>
      <c r="AR530" s="37"/>
      <c r="AS530" s="37"/>
      <c r="AT530" s="37"/>
      <c r="AU530" s="37"/>
      <c r="AV530" s="37"/>
      <c r="AW530" s="37"/>
      <c r="AX530" s="37"/>
    </row>
    <row r="531" spans="1:50" x14ac:dyDescent="0.45">
      <c r="A531" s="25">
        <f t="shared" ref="A531:C531" si="478">A530+1</f>
        <v>44361</v>
      </c>
      <c r="B531">
        <f t="shared" si="478"/>
        <v>509</v>
      </c>
      <c r="C531">
        <f t="shared" si="478"/>
        <v>476</v>
      </c>
      <c r="K531" s="26">
        <f t="shared" si="415"/>
        <v>6.8381696501280807E-19</v>
      </c>
      <c r="L531" s="28">
        <f t="shared" si="416"/>
        <v>1</v>
      </c>
      <c r="M531" s="28">
        <f t="shared" si="417"/>
        <v>1.0136443171557793E+18</v>
      </c>
      <c r="N531" s="31">
        <f t="shared" si="418"/>
        <v>7.1428571428571425E-2</v>
      </c>
      <c r="O531" s="2">
        <f t="shared" si="444"/>
        <v>64801797.085773744</v>
      </c>
      <c r="P531" s="2">
        <f t="shared" si="445"/>
        <v>475630.77527814312</v>
      </c>
      <c r="Q531" s="21">
        <f t="shared" si="446"/>
        <v>17922572.138948113</v>
      </c>
      <c r="R531" s="2">
        <f t="shared" si="419"/>
        <v>83200000</v>
      </c>
      <c r="S531" s="2">
        <f t="shared" si="420"/>
        <v>0</v>
      </c>
      <c r="T531" s="21">
        <f t="shared" si="421"/>
        <v>0</v>
      </c>
      <c r="U531" s="2">
        <f t="shared" si="422"/>
        <v>83200000</v>
      </c>
      <c r="V531" s="2">
        <f t="shared" si="423"/>
        <v>0</v>
      </c>
      <c r="W531" s="21">
        <f t="shared" si="424"/>
        <v>0</v>
      </c>
      <c r="X531" s="2">
        <f t="shared" si="425"/>
        <v>83200000</v>
      </c>
      <c r="Y531" s="2">
        <f t="shared" si="426"/>
        <v>0</v>
      </c>
      <c r="Z531" s="21">
        <f t="shared" si="427"/>
        <v>0</v>
      </c>
      <c r="AA531" s="2">
        <f t="shared" si="428"/>
        <v>83200000</v>
      </c>
      <c r="AB531" s="2">
        <f t="shared" si="429"/>
        <v>0</v>
      </c>
      <c r="AC531" s="21">
        <f t="shared" si="430"/>
        <v>0</v>
      </c>
      <c r="AD531" s="2">
        <f t="shared" si="431"/>
        <v>83200000</v>
      </c>
      <c r="AE531" s="2">
        <f t="shared" si="432"/>
        <v>0</v>
      </c>
      <c r="AF531" s="21">
        <f t="shared" si="433"/>
        <v>0</v>
      </c>
      <c r="AG531" s="2">
        <f t="shared" si="434"/>
        <v>83200000</v>
      </c>
      <c r="AH531" s="2">
        <f t="shared" si="435"/>
        <v>0</v>
      </c>
      <c r="AI531" s="21">
        <f t="shared" si="436"/>
        <v>0</v>
      </c>
      <c r="AJ531" s="2">
        <f t="shared" si="437"/>
        <v>83200000</v>
      </c>
      <c r="AK531" s="2">
        <f t="shared" si="438"/>
        <v>0</v>
      </c>
      <c r="AL531" s="37">
        <f t="shared" si="439"/>
        <v>0</v>
      </c>
      <c r="AM531" s="37"/>
      <c r="AN531" s="37"/>
      <c r="AO531" s="37"/>
      <c r="AP531" s="37"/>
      <c r="AQ531" s="37"/>
      <c r="AR531" s="37"/>
      <c r="AS531" s="37"/>
      <c r="AT531" s="37"/>
      <c r="AU531" s="37"/>
      <c r="AV531" s="37"/>
      <c r="AW531" s="37"/>
      <c r="AX531" s="37"/>
    </row>
    <row r="532" spans="1:50" x14ac:dyDescent="0.45">
      <c r="A532" s="25">
        <f t="shared" ref="A532:C532" si="479">A531+1</f>
        <v>44362</v>
      </c>
      <c r="B532">
        <f t="shared" si="479"/>
        <v>510</v>
      </c>
      <c r="C532">
        <f t="shared" si="479"/>
        <v>477</v>
      </c>
      <c r="K532" s="26">
        <f t="shared" si="415"/>
        <v>6.2544114053261712E-19</v>
      </c>
      <c r="L532" s="28">
        <f t="shared" si="416"/>
        <v>1</v>
      </c>
      <c r="M532" s="28">
        <f t="shared" si="417"/>
        <v>1.1082532562051653E+18</v>
      </c>
      <c r="N532" s="31">
        <f t="shared" si="418"/>
        <v>7.1428571428571425E-2</v>
      </c>
      <c r="O532" s="2">
        <f t="shared" si="444"/>
        <v>64771309.366873659</v>
      </c>
      <c r="P532" s="2">
        <f t="shared" si="445"/>
        <v>472144.86737264518</v>
      </c>
      <c r="Q532" s="21">
        <f t="shared" si="446"/>
        <v>17956545.765753694</v>
      </c>
      <c r="R532" s="2">
        <f t="shared" si="419"/>
        <v>83200000</v>
      </c>
      <c r="S532" s="2">
        <f t="shared" si="420"/>
        <v>0</v>
      </c>
      <c r="T532" s="21">
        <f t="shared" si="421"/>
        <v>0</v>
      </c>
      <c r="U532" s="2">
        <f t="shared" si="422"/>
        <v>83200000</v>
      </c>
      <c r="V532" s="2">
        <f t="shared" si="423"/>
        <v>0</v>
      </c>
      <c r="W532" s="21">
        <f t="shared" si="424"/>
        <v>0</v>
      </c>
      <c r="X532" s="2">
        <f t="shared" si="425"/>
        <v>83200000</v>
      </c>
      <c r="Y532" s="2">
        <f t="shared" si="426"/>
        <v>0</v>
      </c>
      <c r="Z532" s="21">
        <f t="shared" si="427"/>
        <v>0</v>
      </c>
      <c r="AA532" s="2">
        <f t="shared" si="428"/>
        <v>83200000</v>
      </c>
      <c r="AB532" s="2">
        <f t="shared" si="429"/>
        <v>0</v>
      </c>
      <c r="AC532" s="21">
        <f t="shared" si="430"/>
        <v>0</v>
      </c>
      <c r="AD532" s="2">
        <f t="shared" si="431"/>
        <v>83200000</v>
      </c>
      <c r="AE532" s="2">
        <f t="shared" si="432"/>
        <v>0</v>
      </c>
      <c r="AF532" s="21">
        <f t="shared" si="433"/>
        <v>0</v>
      </c>
      <c r="AG532" s="2">
        <f t="shared" si="434"/>
        <v>83200000</v>
      </c>
      <c r="AH532" s="2">
        <f t="shared" si="435"/>
        <v>0</v>
      </c>
      <c r="AI532" s="21">
        <f t="shared" si="436"/>
        <v>0</v>
      </c>
      <c r="AJ532" s="2">
        <f t="shared" si="437"/>
        <v>83200000</v>
      </c>
      <c r="AK532" s="2">
        <f t="shared" si="438"/>
        <v>0</v>
      </c>
      <c r="AL532" s="37">
        <f t="shared" si="439"/>
        <v>0</v>
      </c>
      <c r="AM532" s="37"/>
      <c r="AN532" s="37"/>
      <c r="AO532" s="37"/>
      <c r="AP532" s="37"/>
      <c r="AQ532" s="37"/>
      <c r="AR532" s="37"/>
      <c r="AS532" s="37"/>
      <c r="AT532" s="37"/>
      <c r="AU532" s="37"/>
      <c r="AV532" s="37"/>
      <c r="AW532" s="37"/>
      <c r="AX532" s="37"/>
    </row>
    <row r="533" spans="1:50" x14ac:dyDescent="0.45">
      <c r="A533" s="25">
        <f t="shared" ref="A533:C533" si="480">A532+1</f>
        <v>44363</v>
      </c>
      <c r="B533">
        <f t="shared" si="480"/>
        <v>511</v>
      </c>
      <c r="C533">
        <f t="shared" si="480"/>
        <v>478</v>
      </c>
      <c r="K533" s="26">
        <f t="shared" si="415"/>
        <v>5.7204872105419902E-19</v>
      </c>
      <c r="L533" s="28">
        <f t="shared" si="416"/>
        <v>1</v>
      </c>
      <c r="M533" s="28">
        <f t="shared" si="417"/>
        <v>1.2116925622743813E+18</v>
      </c>
      <c r="N533" s="31">
        <f t="shared" si="418"/>
        <v>7.1428571428571425E-2</v>
      </c>
      <c r="O533" s="2">
        <f t="shared" si="444"/>
        <v>64741059.331731237</v>
      </c>
      <c r="P533" s="2">
        <f t="shared" si="445"/>
        <v>468670.26913130592</v>
      </c>
      <c r="Q533" s="21">
        <f t="shared" si="446"/>
        <v>17990270.399137456</v>
      </c>
      <c r="R533" s="2">
        <f t="shared" si="419"/>
        <v>83200000</v>
      </c>
      <c r="S533" s="2">
        <f t="shared" si="420"/>
        <v>0</v>
      </c>
      <c r="T533" s="21">
        <f t="shared" si="421"/>
        <v>0</v>
      </c>
      <c r="U533" s="2">
        <f t="shared" si="422"/>
        <v>83200000</v>
      </c>
      <c r="V533" s="2">
        <f t="shared" si="423"/>
        <v>0</v>
      </c>
      <c r="W533" s="21">
        <f t="shared" si="424"/>
        <v>0</v>
      </c>
      <c r="X533" s="2">
        <f t="shared" si="425"/>
        <v>83200000</v>
      </c>
      <c r="Y533" s="2">
        <f t="shared" si="426"/>
        <v>0</v>
      </c>
      <c r="Z533" s="21">
        <f t="shared" si="427"/>
        <v>0</v>
      </c>
      <c r="AA533" s="2">
        <f t="shared" si="428"/>
        <v>83200000</v>
      </c>
      <c r="AB533" s="2">
        <f t="shared" si="429"/>
        <v>0</v>
      </c>
      <c r="AC533" s="21">
        <f t="shared" si="430"/>
        <v>0</v>
      </c>
      <c r="AD533" s="2">
        <f t="shared" si="431"/>
        <v>83200000</v>
      </c>
      <c r="AE533" s="2">
        <f t="shared" si="432"/>
        <v>0</v>
      </c>
      <c r="AF533" s="21">
        <f t="shared" si="433"/>
        <v>0</v>
      </c>
      <c r="AG533" s="2">
        <f t="shared" si="434"/>
        <v>83200000</v>
      </c>
      <c r="AH533" s="2">
        <f t="shared" si="435"/>
        <v>0</v>
      </c>
      <c r="AI533" s="21">
        <f t="shared" si="436"/>
        <v>0</v>
      </c>
      <c r="AJ533" s="2">
        <f t="shared" si="437"/>
        <v>83200000</v>
      </c>
      <c r="AK533" s="2">
        <f t="shared" si="438"/>
        <v>0</v>
      </c>
      <c r="AL533" s="37">
        <f t="shared" si="439"/>
        <v>0</v>
      </c>
      <c r="AM533" s="37"/>
      <c r="AN533" s="37"/>
      <c r="AO533" s="37"/>
      <c r="AP533" s="37"/>
      <c r="AQ533" s="37"/>
      <c r="AR533" s="37"/>
      <c r="AS533" s="37"/>
      <c r="AT533" s="37"/>
      <c r="AU533" s="37"/>
      <c r="AV533" s="37"/>
      <c r="AW533" s="37"/>
      <c r="AX533" s="37"/>
    </row>
    <row r="534" spans="1:50" x14ac:dyDescent="0.45">
      <c r="A534" s="25">
        <f t="shared" ref="A534:C534" si="481">A533+1</f>
        <v>44364</v>
      </c>
      <c r="B534">
        <f t="shared" si="481"/>
        <v>512</v>
      </c>
      <c r="C534">
        <f t="shared" si="481"/>
        <v>479</v>
      </c>
      <c r="K534" s="26">
        <f t="shared" si="415"/>
        <v>5.2321428517009929E-19</v>
      </c>
      <c r="L534" s="28">
        <f t="shared" si="416"/>
        <v>1</v>
      </c>
      <c r="M534" s="28">
        <f t="shared" si="417"/>
        <v>1.3247864215607188E+18</v>
      </c>
      <c r="N534" s="31">
        <f t="shared" si="418"/>
        <v>7.1428571428571425E-2</v>
      </c>
      <c r="O534" s="2">
        <f t="shared" si="444"/>
        <v>64711045.935644753</v>
      </c>
      <c r="P534" s="2">
        <f t="shared" si="445"/>
        <v>465207.21742269833</v>
      </c>
      <c r="Q534" s="21">
        <f t="shared" si="446"/>
        <v>18023746.846932549</v>
      </c>
      <c r="R534" s="2">
        <f t="shared" si="419"/>
        <v>83200000</v>
      </c>
      <c r="S534" s="2">
        <f t="shared" si="420"/>
        <v>0</v>
      </c>
      <c r="T534" s="21">
        <f t="shared" si="421"/>
        <v>0</v>
      </c>
      <c r="U534" s="2">
        <f t="shared" si="422"/>
        <v>83200000</v>
      </c>
      <c r="V534" s="2">
        <f t="shared" si="423"/>
        <v>0</v>
      </c>
      <c r="W534" s="21">
        <f t="shared" si="424"/>
        <v>0</v>
      </c>
      <c r="X534" s="2">
        <f t="shared" si="425"/>
        <v>83200000</v>
      </c>
      <c r="Y534" s="2">
        <f t="shared" si="426"/>
        <v>0</v>
      </c>
      <c r="Z534" s="21">
        <f t="shared" si="427"/>
        <v>0</v>
      </c>
      <c r="AA534" s="2">
        <f t="shared" si="428"/>
        <v>83200000</v>
      </c>
      <c r="AB534" s="2">
        <f t="shared" si="429"/>
        <v>0</v>
      </c>
      <c r="AC534" s="21">
        <f t="shared" si="430"/>
        <v>0</v>
      </c>
      <c r="AD534" s="2">
        <f t="shared" si="431"/>
        <v>83200000</v>
      </c>
      <c r="AE534" s="2">
        <f t="shared" si="432"/>
        <v>0</v>
      </c>
      <c r="AF534" s="21">
        <f t="shared" si="433"/>
        <v>0</v>
      </c>
      <c r="AG534" s="2">
        <f t="shared" si="434"/>
        <v>83200000</v>
      </c>
      <c r="AH534" s="2">
        <f t="shared" si="435"/>
        <v>0</v>
      </c>
      <c r="AI534" s="21">
        <f t="shared" si="436"/>
        <v>0</v>
      </c>
      <c r="AJ534" s="2">
        <f t="shared" si="437"/>
        <v>83200000</v>
      </c>
      <c r="AK534" s="2">
        <f t="shared" si="438"/>
        <v>0</v>
      </c>
      <c r="AL534" s="37">
        <f t="shared" si="439"/>
        <v>0</v>
      </c>
      <c r="AM534" s="37"/>
      <c r="AN534" s="37"/>
      <c r="AO534" s="37"/>
      <c r="AP534" s="37"/>
      <c r="AQ534" s="37"/>
      <c r="AR534" s="37"/>
      <c r="AS534" s="37"/>
      <c r="AT534" s="37"/>
      <c r="AU534" s="37"/>
      <c r="AV534" s="37"/>
      <c r="AW534" s="37"/>
      <c r="AX534" s="37"/>
    </row>
    <row r="535" spans="1:50" x14ac:dyDescent="0.45">
      <c r="A535" s="25">
        <f t="shared" ref="A535:C535" si="482">A534+1</f>
        <v>44365</v>
      </c>
      <c r="B535">
        <f t="shared" si="482"/>
        <v>513</v>
      </c>
      <c r="C535">
        <f t="shared" si="482"/>
        <v>480</v>
      </c>
      <c r="K535" s="26">
        <f t="shared" si="415"/>
        <v>4.7854872868445957E-19</v>
      </c>
      <c r="L535" s="28">
        <f t="shared" si="416"/>
        <v>1</v>
      </c>
      <c r="M535" s="28">
        <f t="shared" si="417"/>
        <v>1.4484359460434079E+18</v>
      </c>
      <c r="N535" s="31">
        <f t="shared" si="418"/>
        <v>7.1428571428571425E-2</v>
      </c>
      <c r="O535" s="2">
        <f t="shared" si="444"/>
        <v>64681268.122697257</v>
      </c>
      <c r="P535" s="2">
        <f t="shared" si="445"/>
        <v>461755.94341143331</v>
      </c>
      <c r="Q535" s="21">
        <f t="shared" si="446"/>
        <v>18056975.933891311</v>
      </c>
      <c r="R535" s="2">
        <f t="shared" si="419"/>
        <v>83200000</v>
      </c>
      <c r="S535" s="2">
        <f t="shared" si="420"/>
        <v>0</v>
      </c>
      <c r="T535" s="21">
        <f t="shared" si="421"/>
        <v>0</v>
      </c>
      <c r="U535" s="2">
        <f t="shared" si="422"/>
        <v>83200000</v>
      </c>
      <c r="V535" s="2">
        <f t="shared" si="423"/>
        <v>0</v>
      </c>
      <c r="W535" s="21">
        <f t="shared" si="424"/>
        <v>0</v>
      </c>
      <c r="X535" s="2">
        <f t="shared" si="425"/>
        <v>83200000</v>
      </c>
      <c r="Y535" s="2">
        <f t="shared" si="426"/>
        <v>0</v>
      </c>
      <c r="Z535" s="21">
        <f t="shared" si="427"/>
        <v>0</v>
      </c>
      <c r="AA535" s="2">
        <f t="shared" si="428"/>
        <v>83200000</v>
      </c>
      <c r="AB535" s="2">
        <f t="shared" si="429"/>
        <v>0</v>
      </c>
      <c r="AC535" s="21">
        <f t="shared" si="430"/>
        <v>0</v>
      </c>
      <c r="AD535" s="2">
        <f t="shared" si="431"/>
        <v>83200000</v>
      </c>
      <c r="AE535" s="2">
        <f t="shared" si="432"/>
        <v>0</v>
      </c>
      <c r="AF535" s="21">
        <f t="shared" si="433"/>
        <v>0</v>
      </c>
      <c r="AG535" s="2">
        <f t="shared" si="434"/>
        <v>83200000</v>
      </c>
      <c r="AH535" s="2">
        <f t="shared" si="435"/>
        <v>0</v>
      </c>
      <c r="AI535" s="21">
        <f t="shared" si="436"/>
        <v>0</v>
      </c>
      <c r="AJ535" s="2">
        <f t="shared" si="437"/>
        <v>83200000</v>
      </c>
      <c r="AK535" s="2">
        <f t="shared" si="438"/>
        <v>0</v>
      </c>
      <c r="AL535" s="37">
        <f t="shared" si="439"/>
        <v>0</v>
      </c>
      <c r="AM535" s="37"/>
      <c r="AN535" s="37"/>
      <c r="AO535" s="37"/>
      <c r="AP535" s="37"/>
      <c r="AQ535" s="37"/>
      <c r="AR535" s="37"/>
      <c r="AS535" s="37"/>
      <c r="AT535" s="37"/>
      <c r="AU535" s="37"/>
      <c r="AV535" s="37"/>
      <c r="AW535" s="37"/>
      <c r="AX535" s="37"/>
    </row>
    <row r="536" spans="1:50" x14ac:dyDescent="0.45">
      <c r="A536" s="25">
        <f t="shared" ref="A536:C536" si="483">A535+1</f>
        <v>44366</v>
      </c>
      <c r="B536">
        <f t="shared" si="483"/>
        <v>514</v>
      </c>
      <c r="C536">
        <f t="shared" si="483"/>
        <v>481</v>
      </c>
      <c r="K536" s="26">
        <f t="shared" si="415"/>
        <v>4.376961642992264E-19</v>
      </c>
      <c r="L536" s="28">
        <f t="shared" si="416"/>
        <v>1</v>
      </c>
      <c r="M536" s="28">
        <f t="shared" si="417"/>
        <v>1.5836263533853645E+18</v>
      </c>
      <c r="N536" s="31">
        <f t="shared" si="418"/>
        <v>7.1428571428571425E-2</v>
      </c>
      <c r="O536" s="2">
        <f t="shared" si="444"/>
        <v>64651724.826124325</v>
      </c>
      <c r="P536" s="2">
        <f t="shared" si="445"/>
        <v>458316.67259783635</v>
      </c>
      <c r="Q536" s="21">
        <f t="shared" si="446"/>
        <v>18089958.501277838</v>
      </c>
      <c r="R536" s="2">
        <f t="shared" si="419"/>
        <v>83200000</v>
      </c>
      <c r="S536" s="2">
        <f t="shared" si="420"/>
        <v>0</v>
      </c>
      <c r="T536" s="21">
        <f t="shared" si="421"/>
        <v>0</v>
      </c>
      <c r="U536" s="2">
        <f t="shared" si="422"/>
        <v>83200000</v>
      </c>
      <c r="V536" s="2">
        <f t="shared" si="423"/>
        <v>0</v>
      </c>
      <c r="W536" s="21">
        <f t="shared" si="424"/>
        <v>0</v>
      </c>
      <c r="X536" s="2">
        <f t="shared" si="425"/>
        <v>83200000</v>
      </c>
      <c r="Y536" s="2">
        <f t="shared" si="426"/>
        <v>0</v>
      </c>
      <c r="Z536" s="21">
        <f t="shared" si="427"/>
        <v>0</v>
      </c>
      <c r="AA536" s="2">
        <f t="shared" si="428"/>
        <v>83200000</v>
      </c>
      <c r="AB536" s="2">
        <f t="shared" si="429"/>
        <v>0</v>
      </c>
      <c r="AC536" s="21">
        <f t="shared" si="430"/>
        <v>0</v>
      </c>
      <c r="AD536" s="2">
        <f t="shared" si="431"/>
        <v>83200000</v>
      </c>
      <c r="AE536" s="2">
        <f t="shared" si="432"/>
        <v>0</v>
      </c>
      <c r="AF536" s="21">
        <f t="shared" si="433"/>
        <v>0</v>
      </c>
      <c r="AG536" s="2">
        <f t="shared" si="434"/>
        <v>83200000</v>
      </c>
      <c r="AH536" s="2">
        <f t="shared" si="435"/>
        <v>0</v>
      </c>
      <c r="AI536" s="21">
        <f t="shared" si="436"/>
        <v>0</v>
      </c>
      <c r="AJ536" s="2">
        <f t="shared" si="437"/>
        <v>83200000</v>
      </c>
      <c r="AK536" s="2">
        <f t="shared" si="438"/>
        <v>0</v>
      </c>
      <c r="AL536" s="37">
        <f t="shared" si="439"/>
        <v>0</v>
      </c>
      <c r="AM536" s="37"/>
      <c r="AN536" s="37"/>
      <c r="AO536" s="37"/>
      <c r="AP536" s="37"/>
      <c r="AQ536" s="37"/>
      <c r="AR536" s="37"/>
      <c r="AS536" s="37"/>
      <c r="AT536" s="37"/>
      <c r="AU536" s="37"/>
      <c r="AV536" s="37"/>
      <c r="AW536" s="37"/>
      <c r="AX536" s="37"/>
    </row>
    <row r="537" spans="1:50" x14ac:dyDescent="0.45">
      <c r="A537" s="25">
        <f t="shared" ref="A537:C537" si="484">A536+1</f>
        <v>44367</v>
      </c>
      <c r="B537">
        <f t="shared" si="484"/>
        <v>515</v>
      </c>
      <c r="C537">
        <f t="shared" si="484"/>
        <v>482</v>
      </c>
      <c r="K537" s="26">
        <f t="shared" si="415"/>
        <v>4.003310859667432E-19</v>
      </c>
      <c r="L537" s="28">
        <f t="shared" si="416"/>
        <v>1</v>
      </c>
      <c r="M537" s="28">
        <f t="shared" si="417"/>
        <v>1.7314348169742863E+18</v>
      </c>
      <c r="N537" s="31">
        <f t="shared" si="418"/>
        <v>7.1428571428571425E-2</v>
      </c>
      <c r="O537" s="2">
        <f t="shared" si="444"/>
        <v>64622414.968677647</v>
      </c>
      <c r="P537" s="2">
        <f t="shared" si="445"/>
        <v>454889.62485895108</v>
      </c>
      <c r="Q537" s="21">
        <f t="shared" si="446"/>
        <v>18122695.406463403</v>
      </c>
      <c r="R537" s="2">
        <f t="shared" si="419"/>
        <v>83200000</v>
      </c>
      <c r="S537" s="2">
        <f t="shared" si="420"/>
        <v>0</v>
      </c>
      <c r="T537" s="21">
        <f t="shared" si="421"/>
        <v>0</v>
      </c>
      <c r="U537" s="2">
        <f t="shared" si="422"/>
        <v>83200000</v>
      </c>
      <c r="V537" s="2">
        <f t="shared" si="423"/>
        <v>0</v>
      </c>
      <c r="W537" s="21">
        <f t="shared" si="424"/>
        <v>0</v>
      </c>
      <c r="X537" s="2">
        <f t="shared" si="425"/>
        <v>83200000</v>
      </c>
      <c r="Y537" s="2">
        <f t="shared" si="426"/>
        <v>0</v>
      </c>
      <c r="Z537" s="21">
        <f t="shared" si="427"/>
        <v>0</v>
      </c>
      <c r="AA537" s="2">
        <f t="shared" si="428"/>
        <v>83200000</v>
      </c>
      <c r="AB537" s="2">
        <f t="shared" si="429"/>
        <v>0</v>
      </c>
      <c r="AC537" s="21">
        <f t="shared" si="430"/>
        <v>0</v>
      </c>
      <c r="AD537" s="2">
        <f t="shared" si="431"/>
        <v>83200000</v>
      </c>
      <c r="AE537" s="2">
        <f t="shared" si="432"/>
        <v>0</v>
      </c>
      <c r="AF537" s="21">
        <f t="shared" si="433"/>
        <v>0</v>
      </c>
      <c r="AG537" s="2">
        <f t="shared" si="434"/>
        <v>83200000</v>
      </c>
      <c r="AH537" s="2">
        <f t="shared" si="435"/>
        <v>0</v>
      </c>
      <c r="AI537" s="21">
        <f t="shared" si="436"/>
        <v>0</v>
      </c>
      <c r="AJ537" s="2">
        <f t="shared" si="437"/>
        <v>83200000</v>
      </c>
      <c r="AK537" s="2">
        <f t="shared" si="438"/>
        <v>0</v>
      </c>
      <c r="AL537" s="37">
        <f t="shared" si="439"/>
        <v>0</v>
      </c>
      <c r="AM537" s="37"/>
      <c r="AN537" s="37"/>
      <c r="AO537" s="37"/>
      <c r="AP537" s="37"/>
      <c r="AQ537" s="37"/>
      <c r="AR537" s="37"/>
      <c r="AS537" s="37"/>
      <c r="AT537" s="37"/>
      <c r="AU537" s="37"/>
      <c r="AV537" s="37"/>
      <c r="AW537" s="37"/>
      <c r="AX537" s="37"/>
    </row>
    <row r="538" spans="1:50" x14ac:dyDescent="0.45">
      <c r="A538" s="25">
        <f t="shared" ref="A538:C538" si="485">A537+1</f>
        <v>44368</v>
      </c>
      <c r="B538">
        <f t="shared" si="485"/>
        <v>516</v>
      </c>
      <c r="C538">
        <f t="shared" si="485"/>
        <v>483</v>
      </c>
      <c r="K538" s="26">
        <f t="shared" si="415"/>
        <v>3.6615577531483342E-19</v>
      </c>
      <c r="L538" s="28">
        <f t="shared" si="416"/>
        <v>1</v>
      </c>
      <c r="M538" s="28">
        <f t="shared" si="417"/>
        <v>1.8930390486506824E+18</v>
      </c>
      <c r="N538" s="31">
        <f t="shared" si="418"/>
        <v>7.1428571428571425E-2</v>
      </c>
      <c r="O538" s="2">
        <f t="shared" si="444"/>
        <v>64593337.462984428</v>
      </c>
      <c r="P538" s="2">
        <f t="shared" si="445"/>
        <v>451475.01449081727</v>
      </c>
      <c r="Q538" s="21">
        <f t="shared" si="446"/>
        <v>18155187.522524755</v>
      </c>
      <c r="R538" s="2">
        <f t="shared" si="419"/>
        <v>83200000</v>
      </c>
      <c r="S538" s="2">
        <f t="shared" si="420"/>
        <v>0</v>
      </c>
      <c r="T538" s="21">
        <f t="shared" si="421"/>
        <v>0</v>
      </c>
      <c r="U538" s="2">
        <f t="shared" si="422"/>
        <v>83200000</v>
      </c>
      <c r="V538" s="2">
        <f t="shared" si="423"/>
        <v>0</v>
      </c>
      <c r="W538" s="21">
        <f t="shared" si="424"/>
        <v>0</v>
      </c>
      <c r="X538" s="2">
        <f t="shared" si="425"/>
        <v>83200000</v>
      </c>
      <c r="Y538" s="2">
        <f t="shared" si="426"/>
        <v>0</v>
      </c>
      <c r="Z538" s="21">
        <f t="shared" si="427"/>
        <v>0</v>
      </c>
      <c r="AA538" s="2">
        <f t="shared" si="428"/>
        <v>83200000</v>
      </c>
      <c r="AB538" s="2">
        <f t="shared" si="429"/>
        <v>0</v>
      </c>
      <c r="AC538" s="21">
        <f t="shared" si="430"/>
        <v>0</v>
      </c>
      <c r="AD538" s="2">
        <f t="shared" si="431"/>
        <v>83200000</v>
      </c>
      <c r="AE538" s="2">
        <f t="shared" si="432"/>
        <v>0</v>
      </c>
      <c r="AF538" s="21">
        <f t="shared" si="433"/>
        <v>0</v>
      </c>
      <c r="AG538" s="2">
        <f t="shared" si="434"/>
        <v>83200000</v>
      </c>
      <c r="AH538" s="2">
        <f t="shared" si="435"/>
        <v>0</v>
      </c>
      <c r="AI538" s="21">
        <f t="shared" si="436"/>
        <v>0</v>
      </c>
      <c r="AJ538" s="2">
        <f t="shared" si="437"/>
        <v>83200000</v>
      </c>
      <c r="AK538" s="2">
        <f t="shared" si="438"/>
        <v>0</v>
      </c>
      <c r="AL538" s="37">
        <f t="shared" si="439"/>
        <v>0</v>
      </c>
      <c r="AM538" s="37"/>
      <c r="AN538" s="37"/>
      <c r="AO538" s="37"/>
      <c r="AP538" s="37"/>
      <c r="AQ538" s="37"/>
      <c r="AR538" s="37"/>
      <c r="AS538" s="37"/>
      <c r="AT538" s="37"/>
      <c r="AU538" s="37"/>
      <c r="AV538" s="37"/>
      <c r="AW538" s="37"/>
      <c r="AX538" s="37"/>
    </row>
    <row r="539" spans="1:50" x14ac:dyDescent="0.45">
      <c r="A539" s="25">
        <f t="shared" ref="A539:C539" si="486">A538+1</f>
        <v>44369</v>
      </c>
      <c r="B539">
        <f t="shared" si="486"/>
        <v>517</v>
      </c>
      <c r="C539">
        <f t="shared" si="486"/>
        <v>484</v>
      </c>
      <c r="K539" s="26">
        <f t="shared" si="415"/>
        <v>3.3489792947916213E-19</v>
      </c>
      <c r="L539" s="28">
        <f t="shared" si="416"/>
        <v>1</v>
      </c>
      <c r="M539" s="28">
        <f t="shared" si="417"/>
        <v>2.0697266825087194E+18</v>
      </c>
      <c r="N539" s="31">
        <f t="shared" si="418"/>
        <v>7.1428571428571425E-2</v>
      </c>
      <c r="O539" s="2">
        <f t="shared" si="444"/>
        <v>64564491.211902499</v>
      </c>
      <c r="P539" s="2">
        <f t="shared" si="445"/>
        <v>448073.05025196995</v>
      </c>
      <c r="Q539" s="21">
        <f t="shared" si="446"/>
        <v>18187435.737845533</v>
      </c>
      <c r="R539" s="2">
        <f t="shared" si="419"/>
        <v>83200000</v>
      </c>
      <c r="S539" s="2">
        <f t="shared" si="420"/>
        <v>0</v>
      </c>
      <c r="T539" s="21">
        <f t="shared" si="421"/>
        <v>0</v>
      </c>
      <c r="U539" s="2">
        <f t="shared" si="422"/>
        <v>83200000</v>
      </c>
      <c r="V539" s="2">
        <f t="shared" si="423"/>
        <v>0</v>
      </c>
      <c r="W539" s="21">
        <f t="shared" si="424"/>
        <v>0</v>
      </c>
      <c r="X539" s="2">
        <f t="shared" si="425"/>
        <v>83200000</v>
      </c>
      <c r="Y539" s="2">
        <f t="shared" si="426"/>
        <v>0</v>
      </c>
      <c r="Z539" s="21">
        <f t="shared" si="427"/>
        <v>0</v>
      </c>
      <c r="AA539" s="2">
        <f t="shared" si="428"/>
        <v>83200000</v>
      </c>
      <c r="AB539" s="2">
        <f t="shared" si="429"/>
        <v>0</v>
      </c>
      <c r="AC539" s="21">
        <f t="shared" si="430"/>
        <v>0</v>
      </c>
      <c r="AD539" s="2">
        <f t="shared" si="431"/>
        <v>83200000</v>
      </c>
      <c r="AE539" s="2">
        <f t="shared" si="432"/>
        <v>0</v>
      </c>
      <c r="AF539" s="21">
        <f t="shared" si="433"/>
        <v>0</v>
      </c>
      <c r="AG539" s="2">
        <f t="shared" si="434"/>
        <v>83200000</v>
      </c>
      <c r="AH539" s="2">
        <f t="shared" si="435"/>
        <v>0</v>
      </c>
      <c r="AI539" s="21">
        <f t="shared" si="436"/>
        <v>0</v>
      </c>
      <c r="AJ539" s="2">
        <f t="shared" si="437"/>
        <v>83200000</v>
      </c>
      <c r="AK539" s="2">
        <f t="shared" si="438"/>
        <v>0</v>
      </c>
      <c r="AL539" s="37">
        <f t="shared" si="439"/>
        <v>0</v>
      </c>
      <c r="AM539" s="37"/>
      <c r="AN539" s="37"/>
      <c r="AO539" s="37"/>
      <c r="AP539" s="37"/>
      <c r="AQ539" s="37"/>
      <c r="AR539" s="37"/>
      <c r="AS539" s="37"/>
      <c r="AT539" s="37"/>
      <c r="AU539" s="37"/>
      <c r="AV539" s="37"/>
      <c r="AW539" s="37"/>
      <c r="AX539" s="37"/>
    </row>
    <row r="540" spans="1:50" x14ac:dyDescent="0.45">
      <c r="A540" s="25">
        <f t="shared" ref="A540:C540" si="487">A539+1</f>
        <v>44370</v>
      </c>
      <c r="B540">
        <f t="shared" si="487"/>
        <v>518</v>
      </c>
      <c r="C540">
        <f t="shared" si="487"/>
        <v>485</v>
      </c>
      <c r="K540" s="26">
        <f t="shared" si="415"/>
        <v>3.0630849144191078E-19</v>
      </c>
      <c r="L540" s="28">
        <f t="shared" si="416"/>
        <v>1</v>
      </c>
      <c r="M540" s="28">
        <f t="shared" si="417"/>
        <v>2.2629055345381952E+18</v>
      </c>
      <c r="N540" s="31">
        <f t="shared" si="418"/>
        <v>7.1428571428571425E-2</v>
      </c>
      <c r="O540" s="2">
        <f t="shared" si="444"/>
        <v>64535875.108871222</v>
      </c>
      <c r="P540" s="2">
        <f t="shared" si="445"/>
        <v>444683.93540810922</v>
      </c>
      <c r="Q540" s="21">
        <f t="shared" si="446"/>
        <v>18219440.955720671</v>
      </c>
      <c r="R540" s="2">
        <f t="shared" si="419"/>
        <v>83200000</v>
      </c>
      <c r="S540" s="2">
        <f t="shared" si="420"/>
        <v>0</v>
      </c>
      <c r="T540" s="21">
        <f t="shared" si="421"/>
        <v>0</v>
      </c>
      <c r="U540" s="2">
        <f t="shared" si="422"/>
        <v>83200000</v>
      </c>
      <c r="V540" s="2">
        <f t="shared" si="423"/>
        <v>0</v>
      </c>
      <c r="W540" s="21">
        <f t="shared" si="424"/>
        <v>0</v>
      </c>
      <c r="X540" s="2">
        <f t="shared" si="425"/>
        <v>83200000</v>
      </c>
      <c r="Y540" s="2">
        <f t="shared" si="426"/>
        <v>0</v>
      </c>
      <c r="Z540" s="21">
        <f t="shared" si="427"/>
        <v>0</v>
      </c>
      <c r="AA540" s="2">
        <f t="shared" si="428"/>
        <v>83200000</v>
      </c>
      <c r="AB540" s="2">
        <f t="shared" si="429"/>
        <v>0</v>
      </c>
      <c r="AC540" s="21">
        <f t="shared" si="430"/>
        <v>0</v>
      </c>
      <c r="AD540" s="2">
        <f t="shared" si="431"/>
        <v>83200000</v>
      </c>
      <c r="AE540" s="2">
        <f t="shared" si="432"/>
        <v>0</v>
      </c>
      <c r="AF540" s="21">
        <f t="shared" si="433"/>
        <v>0</v>
      </c>
      <c r="AG540" s="2">
        <f t="shared" si="434"/>
        <v>83200000</v>
      </c>
      <c r="AH540" s="2">
        <f t="shared" si="435"/>
        <v>0</v>
      </c>
      <c r="AI540" s="21">
        <f t="shared" si="436"/>
        <v>0</v>
      </c>
      <c r="AJ540" s="2">
        <f t="shared" si="437"/>
        <v>83200000</v>
      </c>
      <c r="AK540" s="2">
        <f t="shared" si="438"/>
        <v>0</v>
      </c>
      <c r="AL540" s="37">
        <f t="shared" si="439"/>
        <v>0</v>
      </c>
      <c r="AM540" s="37"/>
      <c r="AN540" s="37"/>
      <c r="AO540" s="37"/>
      <c r="AP540" s="37"/>
      <c r="AQ540" s="37"/>
      <c r="AR540" s="37"/>
      <c r="AS540" s="37"/>
      <c r="AT540" s="37"/>
      <c r="AU540" s="37"/>
      <c r="AV540" s="37"/>
      <c r="AW540" s="37"/>
      <c r="AX540" s="37"/>
    </row>
    <row r="541" spans="1:50" x14ac:dyDescent="0.45">
      <c r="A541" s="25">
        <f t="shared" ref="A541:C541" si="488">A540+1</f>
        <v>44371</v>
      </c>
      <c r="B541">
        <f t="shared" si="488"/>
        <v>519</v>
      </c>
      <c r="C541">
        <f t="shared" si="488"/>
        <v>486</v>
      </c>
      <c r="K541" s="26">
        <f t="shared" si="415"/>
        <v>2.8015966558926644E-19</v>
      </c>
      <c r="L541" s="28">
        <f t="shared" si="416"/>
        <v>1</v>
      </c>
      <c r="M541" s="28">
        <f t="shared" si="417"/>
        <v>2.4741148198547154E+18</v>
      </c>
      <c r="N541" s="31">
        <f t="shared" si="418"/>
        <v>7.1428571428571425E-2</v>
      </c>
      <c r="O541" s="2">
        <f t="shared" si="444"/>
        <v>64507488.038258009</v>
      </c>
      <c r="P541" s="2">
        <f t="shared" si="445"/>
        <v>441307.86777788872</v>
      </c>
      <c r="Q541" s="21">
        <f t="shared" si="446"/>
        <v>18251204.093964104</v>
      </c>
      <c r="R541" s="2">
        <f t="shared" si="419"/>
        <v>83200000</v>
      </c>
      <c r="S541" s="2">
        <f t="shared" si="420"/>
        <v>0</v>
      </c>
      <c r="T541" s="21">
        <f t="shared" si="421"/>
        <v>0</v>
      </c>
      <c r="U541" s="2">
        <f t="shared" si="422"/>
        <v>83200000</v>
      </c>
      <c r="V541" s="2">
        <f t="shared" si="423"/>
        <v>0</v>
      </c>
      <c r="W541" s="21">
        <f t="shared" si="424"/>
        <v>0</v>
      </c>
      <c r="X541" s="2">
        <f t="shared" si="425"/>
        <v>83200000</v>
      </c>
      <c r="Y541" s="2">
        <f t="shared" si="426"/>
        <v>0</v>
      </c>
      <c r="Z541" s="21">
        <f t="shared" si="427"/>
        <v>0</v>
      </c>
      <c r="AA541" s="2">
        <f t="shared" si="428"/>
        <v>83200000</v>
      </c>
      <c r="AB541" s="2">
        <f t="shared" si="429"/>
        <v>0</v>
      </c>
      <c r="AC541" s="21">
        <f t="shared" si="430"/>
        <v>0</v>
      </c>
      <c r="AD541" s="2">
        <f t="shared" si="431"/>
        <v>83200000</v>
      </c>
      <c r="AE541" s="2">
        <f t="shared" si="432"/>
        <v>0</v>
      </c>
      <c r="AF541" s="21">
        <f t="shared" si="433"/>
        <v>0</v>
      </c>
      <c r="AG541" s="2">
        <f t="shared" si="434"/>
        <v>83200000</v>
      </c>
      <c r="AH541" s="2">
        <f t="shared" si="435"/>
        <v>0</v>
      </c>
      <c r="AI541" s="21">
        <f t="shared" si="436"/>
        <v>0</v>
      </c>
      <c r="AJ541" s="2">
        <f t="shared" si="437"/>
        <v>83200000</v>
      </c>
      <c r="AK541" s="2">
        <f t="shared" si="438"/>
        <v>0</v>
      </c>
      <c r="AL541" s="37">
        <f t="shared" si="439"/>
        <v>0</v>
      </c>
      <c r="AM541" s="37"/>
      <c r="AN541" s="37"/>
      <c r="AO541" s="37"/>
      <c r="AP541" s="37"/>
      <c r="AQ541" s="37"/>
      <c r="AR541" s="37"/>
      <c r="AS541" s="37"/>
      <c r="AT541" s="37"/>
      <c r="AU541" s="37"/>
      <c r="AV541" s="37"/>
      <c r="AW541" s="37"/>
      <c r="AX541" s="37"/>
    </row>
    <row r="542" spans="1:50" x14ac:dyDescent="0.45">
      <c r="A542" s="25">
        <f t="shared" ref="A542:C542" si="489">A541+1</f>
        <v>44372</v>
      </c>
      <c r="B542">
        <f t="shared" si="489"/>
        <v>520</v>
      </c>
      <c r="C542">
        <f t="shared" si="489"/>
        <v>487</v>
      </c>
      <c r="K542" s="26">
        <f t="shared" si="415"/>
        <v>2.5624310267602882E-19</v>
      </c>
      <c r="L542" s="28">
        <f t="shared" si="416"/>
        <v>1</v>
      </c>
      <c r="M542" s="28">
        <f t="shared" si="417"/>
        <v>2.7050374168950779E+18</v>
      </c>
      <c r="N542" s="31">
        <f t="shared" si="418"/>
        <v>7.1428571428571425E-2</v>
      </c>
      <c r="O542" s="2">
        <f t="shared" si="444"/>
        <v>64479328.875700563</v>
      </c>
      <c r="P542" s="2">
        <f t="shared" si="445"/>
        <v>437945.03977977321</v>
      </c>
      <c r="Q542" s="21">
        <f t="shared" si="446"/>
        <v>18282726.084519662</v>
      </c>
      <c r="R542" s="2">
        <f t="shared" si="419"/>
        <v>83200000</v>
      </c>
      <c r="S542" s="2">
        <f t="shared" si="420"/>
        <v>0</v>
      </c>
      <c r="T542" s="21">
        <f t="shared" si="421"/>
        <v>0</v>
      </c>
      <c r="U542" s="2">
        <f t="shared" si="422"/>
        <v>83200000</v>
      </c>
      <c r="V542" s="2">
        <f t="shared" si="423"/>
        <v>0</v>
      </c>
      <c r="W542" s="21">
        <f t="shared" si="424"/>
        <v>0</v>
      </c>
      <c r="X542" s="2">
        <f t="shared" si="425"/>
        <v>83200000</v>
      </c>
      <c r="Y542" s="2">
        <f t="shared" si="426"/>
        <v>0</v>
      </c>
      <c r="Z542" s="21">
        <f t="shared" si="427"/>
        <v>0</v>
      </c>
      <c r="AA542" s="2">
        <f t="shared" si="428"/>
        <v>83200000</v>
      </c>
      <c r="AB542" s="2">
        <f t="shared" si="429"/>
        <v>0</v>
      </c>
      <c r="AC542" s="21">
        <f t="shared" si="430"/>
        <v>0</v>
      </c>
      <c r="AD542" s="2">
        <f t="shared" si="431"/>
        <v>83200000</v>
      </c>
      <c r="AE542" s="2">
        <f t="shared" si="432"/>
        <v>0</v>
      </c>
      <c r="AF542" s="21">
        <f t="shared" si="433"/>
        <v>0</v>
      </c>
      <c r="AG542" s="2">
        <f t="shared" si="434"/>
        <v>83200000</v>
      </c>
      <c r="AH542" s="2">
        <f t="shared" si="435"/>
        <v>0</v>
      </c>
      <c r="AI542" s="21">
        <f t="shared" si="436"/>
        <v>0</v>
      </c>
      <c r="AJ542" s="2">
        <f t="shared" si="437"/>
        <v>83200000</v>
      </c>
      <c r="AK542" s="2">
        <f t="shared" si="438"/>
        <v>0</v>
      </c>
      <c r="AL542" s="37">
        <f t="shared" si="439"/>
        <v>0</v>
      </c>
      <c r="AM542" s="37"/>
      <c r="AN542" s="37"/>
      <c r="AO542" s="37"/>
      <c r="AP542" s="37"/>
      <c r="AQ542" s="37"/>
      <c r="AR542" s="37"/>
      <c r="AS542" s="37"/>
      <c r="AT542" s="37"/>
      <c r="AU542" s="37"/>
      <c r="AV542" s="37"/>
      <c r="AW542" s="37"/>
      <c r="AX542" s="37"/>
    </row>
    <row r="543" spans="1:50" x14ac:dyDescent="0.45">
      <c r="A543" s="25">
        <f t="shared" ref="A543:C543" si="490">A542+1</f>
        <v>44373</v>
      </c>
      <c r="B543">
        <f t="shared" si="490"/>
        <v>521</v>
      </c>
      <c r="C543">
        <f t="shared" si="490"/>
        <v>488</v>
      </c>
      <c r="K543" s="26">
        <f t="shared" si="415"/>
        <v>2.3436823973548262E-19</v>
      </c>
      <c r="L543" s="28">
        <f t="shared" si="416"/>
        <v>1</v>
      </c>
      <c r="M543" s="28">
        <f t="shared" si="417"/>
        <v>2.9575132762965622E+18</v>
      </c>
      <c r="N543" s="31">
        <f t="shared" si="418"/>
        <v>7.1428571428571425E-2</v>
      </c>
      <c r="O543" s="2">
        <f t="shared" si="444"/>
        <v>64451396.488444723</v>
      </c>
      <c r="P543" s="2">
        <f t="shared" si="445"/>
        <v>434595.63847991527</v>
      </c>
      <c r="Q543" s="21">
        <f t="shared" si="446"/>
        <v>18314007.873075362</v>
      </c>
      <c r="R543" s="2">
        <f t="shared" si="419"/>
        <v>83200000</v>
      </c>
      <c r="S543" s="2">
        <f t="shared" si="420"/>
        <v>0</v>
      </c>
      <c r="T543" s="21">
        <f t="shared" si="421"/>
        <v>0</v>
      </c>
      <c r="U543" s="2">
        <f t="shared" si="422"/>
        <v>83200000</v>
      </c>
      <c r="V543" s="2">
        <f t="shared" si="423"/>
        <v>0</v>
      </c>
      <c r="W543" s="21">
        <f t="shared" si="424"/>
        <v>0</v>
      </c>
      <c r="X543" s="2">
        <f t="shared" si="425"/>
        <v>83200000</v>
      </c>
      <c r="Y543" s="2">
        <f t="shared" si="426"/>
        <v>0</v>
      </c>
      <c r="Z543" s="21">
        <f t="shared" si="427"/>
        <v>0</v>
      </c>
      <c r="AA543" s="2">
        <f t="shared" si="428"/>
        <v>83200000</v>
      </c>
      <c r="AB543" s="2">
        <f t="shared" si="429"/>
        <v>0</v>
      </c>
      <c r="AC543" s="21">
        <f t="shared" si="430"/>
        <v>0</v>
      </c>
      <c r="AD543" s="2">
        <f t="shared" si="431"/>
        <v>83200000</v>
      </c>
      <c r="AE543" s="2">
        <f t="shared" si="432"/>
        <v>0</v>
      </c>
      <c r="AF543" s="21">
        <f t="shared" si="433"/>
        <v>0</v>
      </c>
      <c r="AG543" s="2">
        <f t="shared" si="434"/>
        <v>83200000</v>
      </c>
      <c r="AH543" s="2">
        <f t="shared" si="435"/>
        <v>0</v>
      </c>
      <c r="AI543" s="21">
        <f t="shared" si="436"/>
        <v>0</v>
      </c>
      <c r="AJ543" s="2">
        <f t="shared" si="437"/>
        <v>83200000</v>
      </c>
      <c r="AK543" s="2">
        <f t="shared" si="438"/>
        <v>0</v>
      </c>
      <c r="AL543" s="37">
        <f t="shared" si="439"/>
        <v>0</v>
      </c>
      <c r="AM543" s="37"/>
      <c r="AN543" s="37"/>
      <c r="AO543" s="37"/>
      <c r="AP543" s="37"/>
      <c r="AQ543" s="37"/>
      <c r="AR543" s="37"/>
      <c r="AS543" s="37"/>
      <c r="AT543" s="37"/>
      <c r="AU543" s="37"/>
      <c r="AV543" s="37"/>
      <c r="AW543" s="37"/>
      <c r="AX543" s="37"/>
    </row>
    <row r="544" spans="1:50" x14ac:dyDescent="0.45">
      <c r="A544" s="25">
        <f t="shared" ref="A544:C544" si="491">A543+1</f>
        <v>44374</v>
      </c>
      <c r="B544">
        <f t="shared" si="491"/>
        <v>522</v>
      </c>
      <c r="C544">
        <f t="shared" si="491"/>
        <v>489</v>
      </c>
      <c r="K544" s="26">
        <f t="shared" si="415"/>
        <v>2.1436078170718758E-19</v>
      </c>
      <c r="L544" s="28">
        <f t="shared" si="416"/>
        <v>1</v>
      </c>
      <c r="M544" s="28">
        <f t="shared" si="417"/>
        <v>3.2335540813000489E+18</v>
      </c>
      <c r="N544" s="31">
        <f t="shared" si="418"/>
        <v>7.1428571428571425E-2</v>
      </c>
      <c r="O544" s="2">
        <f t="shared" si="444"/>
        <v>64423689.735677928</v>
      </c>
      <c r="P544" s="2">
        <f t="shared" si="445"/>
        <v>431259.84564100241</v>
      </c>
      <c r="Q544" s="21">
        <f t="shared" si="446"/>
        <v>18345050.41868107</v>
      </c>
      <c r="R544" s="2">
        <f t="shared" si="419"/>
        <v>83200000</v>
      </c>
      <c r="S544" s="2">
        <f t="shared" si="420"/>
        <v>0</v>
      </c>
      <c r="T544" s="21">
        <f t="shared" si="421"/>
        <v>0</v>
      </c>
      <c r="U544" s="2">
        <f t="shared" si="422"/>
        <v>83200000</v>
      </c>
      <c r="V544" s="2">
        <f t="shared" si="423"/>
        <v>0</v>
      </c>
      <c r="W544" s="21">
        <f t="shared" si="424"/>
        <v>0</v>
      </c>
      <c r="X544" s="2">
        <f t="shared" si="425"/>
        <v>83200000</v>
      </c>
      <c r="Y544" s="2">
        <f t="shared" si="426"/>
        <v>0</v>
      </c>
      <c r="Z544" s="21">
        <f t="shared" si="427"/>
        <v>0</v>
      </c>
      <c r="AA544" s="2">
        <f t="shared" si="428"/>
        <v>83200000</v>
      </c>
      <c r="AB544" s="2">
        <f t="shared" si="429"/>
        <v>0</v>
      </c>
      <c r="AC544" s="21">
        <f t="shared" si="430"/>
        <v>0</v>
      </c>
      <c r="AD544" s="2">
        <f t="shared" si="431"/>
        <v>83200000</v>
      </c>
      <c r="AE544" s="2">
        <f t="shared" si="432"/>
        <v>0</v>
      </c>
      <c r="AF544" s="21">
        <f t="shared" si="433"/>
        <v>0</v>
      </c>
      <c r="AG544" s="2">
        <f t="shared" si="434"/>
        <v>83200000</v>
      </c>
      <c r="AH544" s="2">
        <f t="shared" si="435"/>
        <v>0</v>
      </c>
      <c r="AI544" s="21">
        <f t="shared" si="436"/>
        <v>0</v>
      </c>
      <c r="AJ544" s="2">
        <f t="shared" si="437"/>
        <v>83200000</v>
      </c>
      <c r="AK544" s="2">
        <f t="shared" si="438"/>
        <v>0</v>
      </c>
      <c r="AL544" s="37">
        <f t="shared" si="439"/>
        <v>0</v>
      </c>
      <c r="AM544" s="37"/>
      <c r="AN544" s="37"/>
      <c r="AO544" s="37"/>
      <c r="AP544" s="37"/>
      <c r="AQ544" s="37"/>
      <c r="AR544" s="37"/>
      <c r="AS544" s="37"/>
      <c r="AT544" s="37"/>
      <c r="AU544" s="37"/>
      <c r="AV544" s="37"/>
      <c r="AW544" s="37"/>
      <c r="AX544" s="37"/>
    </row>
    <row r="545" spans="1:50" x14ac:dyDescent="0.45">
      <c r="A545" s="25">
        <f t="shared" ref="A545:C545" si="492">A544+1</f>
        <v>44375</v>
      </c>
      <c r="B545">
        <f t="shared" si="492"/>
        <v>523</v>
      </c>
      <c r="C545">
        <f t="shared" si="492"/>
        <v>490</v>
      </c>
      <c r="K545" s="26">
        <f t="shared" si="415"/>
        <v>1.9606131268459475E-19</v>
      </c>
      <c r="L545" s="28">
        <f t="shared" si="416"/>
        <v>1</v>
      </c>
      <c r="M545" s="28">
        <f t="shared" si="417"/>
        <v>3.5353592764882493E+18</v>
      </c>
      <c r="N545" s="31">
        <f t="shared" si="418"/>
        <v>7.1428571428571425E-2</v>
      </c>
      <c r="O545" s="2">
        <f t="shared" si="444"/>
        <v>64396207.468858257</v>
      </c>
      <c r="P545" s="2">
        <f t="shared" si="445"/>
        <v>427937.8377720266</v>
      </c>
      <c r="Q545" s="21">
        <f t="shared" si="446"/>
        <v>18375854.693369716</v>
      </c>
      <c r="R545" s="2">
        <f t="shared" si="419"/>
        <v>83200000</v>
      </c>
      <c r="S545" s="2">
        <f t="shared" si="420"/>
        <v>0</v>
      </c>
      <c r="T545" s="21">
        <f t="shared" si="421"/>
        <v>0</v>
      </c>
      <c r="U545" s="2">
        <f t="shared" si="422"/>
        <v>83200000</v>
      </c>
      <c r="V545" s="2">
        <f t="shared" si="423"/>
        <v>0</v>
      </c>
      <c r="W545" s="21">
        <f t="shared" si="424"/>
        <v>0</v>
      </c>
      <c r="X545" s="2">
        <f t="shared" si="425"/>
        <v>83200000</v>
      </c>
      <c r="Y545" s="2">
        <f t="shared" si="426"/>
        <v>0</v>
      </c>
      <c r="Z545" s="21">
        <f t="shared" si="427"/>
        <v>0</v>
      </c>
      <c r="AA545" s="2">
        <f t="shared" si="428"/>
        <v>83200000</v>
      </c>
      <c r="AB545" s="2">
        <f t="shared" si="429"/>
        <v>0</v>
      </c>
      <c r="AC545" s="21">
        <f t="shared" si="430"/>
        <v>0</v>
      </c>
      <c r="AD545" s="2">
        <f t="shared" si="431"/>
        <v>83200000</v>
      </c>
      <c r="AE545" s="2">
        <f t="shared" si="432"/>
        <v>0</v>
      </c>
      <c r="AF545" s="21">
        <f t="shared" si="433"/>
        <v>0</v>
      </c>
      <c r="AG545" s="2">
        <f t="shared" si="434"/>
        <v>83200000</v>
      </c>
      <c r="AH545" s="2">
        <f t="shared" si="435"/>
        <v>0</v>
      </c>
      <c r="AI545" s="21">
        <f t="shared" si="436"/>
        <v>0</v>
      </c>
      <c r="AJ545" s="2">
        <f t="shared" si="437"/>
        <v>83200000</v>
      </c>
      <c r="AK545" s="2">
        <f t="shared" si="438"/>
        <v>0</v>
      </c>
      <c r="AL545" s="37">
        <f t="shared" si="439"/>
        <v>0</v>
      </c>
      <c r="AM545" s="37"/>
      <c r="AN545" s="37"/>
      <c r="AO545" s="37"/>
      <c r="AP545" s="37"/>
      <c r="AQ545" s="37"/>
      <c r="AR545" s="37"/>
      <c r="AS545" s="37"/>
      <c r="AT545" s="37"/>
      <c r="AU545" s="37"/>
      <c r="AV545" s="37"/>
      <c r="AW545" s="37"/>
      <c r="AX545" s="37"/>
    </row>
    <row r="546" spans="1:50" x14ac:dyDescent="0.45">
      <c r="A546" s="25">
        <f t="shared" ref="A546:C546" si="493">A545+1</f>
        <v>44376</v>
      </c>
      <c r="B546">
        <f t="shared" si="493"/>
        <v>524</v>
      </c>
      <c r="C546">
        <f t="shared" si="493"/>
        <v>491</v>
      </c>
      <c r="K546" s="26">
        <f t="shared" si="415"/>
        <v>1.7932402571714233E-19</v>
      </c>
      <c r="L546" s="28">
        <f t="shared" si="416"/>
        <v>1</v>
      </c>
      <c r="M546" s="28">
        <f t="shared" si="417"/>
        <v>3.8653335925732818E+18</v>
      </c>
      <c r="N546" s="31">
        <f t="shared" si="418"/>
        <v>7.1428571428571425E-2</v>
      </c>
      <c r="O546" s="2">
        <f t="shared" si="444"/>
        <v>64368948.532039069</v>
      </c>
      <c r="P546" s="2">
        <f t="shared" si="445"/>
        <v>424629.78617892839</v>
      </c>
      <c r="Q546" s="21">
        <f t="shared" si="446"/>
        <v>18406421.681782003</v>
      </c>
      <c r="R546" s="2">
        <f t="shared" si="419"/>
        <v>83200000</v>
      </c>
      <c r="S546" s="2">
        <f t="shared" si="420"/>
        <v>0</v>
      </c>
      <c r="T546" s="21">
        <f t="shared" si="421"/>
        <v>0</v>
      </c>
      <c r="U546" s="2">
        <f t="shared" si="422"/>
        <v>83200000</v>
      </c>
      <c r="V546" s="2">
        <f t="shared" si="423"/>
        <v>0</v>
      </c>
      <c r="W546" s="21">
        <f t="shared" si="424"/>
        <v>0</v>
      </c>
      <c r="X546" s="2">
        <f t="shared" si="425"/>
        <v>83200000</v>
      </c>
      <c r="Y546" s="2">
        <f t="shared" si="426"/>
        <v>0</v>
      </c>
      <c r="Z546" s="21">
        <f t="shared" si="427"/>
        <v>0</v>
      </c>
      <c r="AA546" s="2">
        <f t="shared" si="428"/>
        <v>83200000</v>
      </c>
      <c r="AB546" s="2">
        <f t="shared" si="429"/>
        <v>0</v>
      </c>
      <c r="AC546" s="21">
        <f t="shared" si="430"/>
        <v>0</v>
      </c>
      <c r="AD546" s="2">
        <f t="shared" si="431"/>
        <v>83200000</v>
      </c>
      <c r="AE546" s="2">
        <f t="shared" si="432"/>
        <v>0</v>
      </c>
      <c r="AF546" s="21">
        <f t="shared" si="433"/>
        <v>0</v>
      </c>
      <c r="AG546" s="2">
        <f t="shared" si="434"/>
        <v>83200000</v>
      </c>
      <c r="AH546" s="2">
        <f t="shared" si="435"/>
        <v>0</v>
      </c>
      <c r="AI546" s="21">
        <f t="shared" si="436"/>
        <v>0</v>
      </c>
      <c r="AJ546" s="2">
        <f t="shared" si="437"/>
        <v>83200000</v>
      </c>
      <c r="AK546" s="2">
        <f t="shared" si="438"/>
        <v>0</v>
      </c>
      <c r="AL546" s="37">
        <f t="shared" si="439"/>
        <v>0</v>
      </c>
      <c r="AM546" s="37"/>
      <c r="AN546" s="37"/>
      <c r="AO546" s="37"/>
      <c r="AP546" s="37"/>
      <c r="AQ546" s="37"/>
      <c r="AR546" s="37"/>
      <c r="AS546" s="37"/>
      <c r="AT546" s="37"/>
      <c r="AU546" s="37"/>
      <c r="AV546" s="37"/>
      <c r="AW546" s="37"/>
      <c r="AX546" s="37"/>
    </row>
    <row r="547" spans="1:50" x14ac:dyDescent="0.45">
      <c r="A547" s="25">
        <f t="shared" ref="A547:C547" si="494">A546+1</f>
        <v>44377</v>
      </c>
      <c r="B547">
        <f t="shared" si="494"/>
        <v>525</v>
      </c>
      <c r="C547">
        <f t="shared" si="494"/>
        <v>492</v>
      </c>
      <c r="K547" s="26">
        <f t="shared" si="415"/>
        <v>1.6401556104611988E-19</v>
      </c>
      <c r="L547" s="28">
        <f t="shared" si="416"/>
        <v>1</v>
      </c>
      <c r="M547" s="28">
        <f t="shared" si="417"/>
        <v>4.2261062068680044E+18</v>
      </c>
      <c r="N547" s="31">
        <f t="shared" si="418"/>
        <v>7.1428571428571425E-2</v>
      </c>
      <c r="O547" s="2">
        <f t="shared" si="444"/>
        <v>64341911.76218915</v>
      </c>
      <c r="P547" s="2">
        <f t="shared" si="445"/>
        <v>421335.85701606952</v>
      </c>
      <c r="Q547" s="21">
        <f t="shared" si="446"/>
        <v>18436752.380794782</v>
      </c>
      <c r="R547" s="2">
        <f t="shared" si="419"/>
        <v>83200000</v>
      </c>
      <c r="S547" s="2">
        <f t="shared" si="420"/>
        <v>0</v>
      </c>
      <c r="T547" s="21">
        <f t="shared" si="421"/>
        <v>0</v>
      </c>
      <c r="U547" s="2">
        <f t="shared" si="422"/>
        <v>83200000</v>
      </c>
      <c r="V547" s="2">
        <f t="shared" si="423"/>
        <v>0</v>
      </c>
      <c r="W547" s="21">
        <f t="shared" si="424"/>
        <v>0</v>
      </c>
      <c r="X547" s="2">
        <f t="shared" si="425"/>
        <v>83200000</v>
      </c>
      <c r="Y547" s="2">
        <f t="shared" si="426"/>
        <v>0</v>
      </c>
      <c r="Z547" s="21">
        <f t="shared" si="427"/>
        <v>0</v>
      </c>
      <c r="AA547" s="2">
        <f t="shared" si="428"/>
        <v>83200000</v>
      </c>
      <c r="AB547" s="2">
        <f t="shared" si="429"/>
        <v>0</v>
      </c>
      <c r="AC547" s="21">
        <f t="shared" si="430"/>
        <v>0</v>
      </c>
      <c r="AD547" s="2">
        <f t="shared" si="431"/>
        <v>83200000</v>
      </c>
      <c r="AE547" s="2">
        <f t="shared" si="432"/>
        <v>0</v>
      </c>
      <c r="AF547" s="21">
        <f t="shared" si="433"/>
        <v>0</v>
      </c>
      <c r="AG547" s="2">
        <f t="shared" si="434"/>
        <v>83200000</v>
      </c>
      <c r="AH547" s="2">
        <f t="shared" si="435"/>
        <v>0</v>
      </c>
      <c r="AI547" s="21">
        <f t="shared" si="436"/>
        <v>0</v>
      </c>
      <c r="AJ547" s="2">
        <f t="shared" si="437"/>
        <v>83200000</v>
      </c>
      <c r="AK547" s="2">
        <f t="shared" si="438"/>
        <v>0</v>
      </c>
      <c r="AL547" s="37">
        <f t="shared" si="439"/>
        <v>0</v>
      </c>
      <c r="AM547" s="37"/>
      <c r="AN547" s="37"/>
      <c r="AO547" s="37"/>
      <c r="AP547" s="37"/>
      <c r="AQ547" s="37"/>
      <c r="AR547" s="37"/>
      <c r="AS547" s="37"/>
      <c r="AT547" s="37"/>
      <c r="AU547" s="37"/>
      <c r="AV547" s="37"/>
      <c r="AW547" s="37"/>
      <c r="AX547" s="37"/>
    </row>
    <row r="548" spans="1:50" x14ac:dyDescent="0.45">
      <c r="A548" s="25">
        <f t="shared" ref="A548:C548" si="495">A547+1</f>
        <v>44378</v>
      </c>
      <c r="B548">
        <f t="shared" si="495"/>
        <v>526</v>
      </c>
      <c r="C548">
        <f t="shared" si="495"/>
        <v>493</v>
      </c>
      <c r="K548" s="26">
        <f t="shared" si="415"/>
        <v>1.5001394351756234E-19</v>
      </c>
      <c r="L548" s="28">
        <f t="shared" si="416"/>
        <v>1</v>
      </c>
      <c r="M548" s="28">
        <f t="shared" si="417"/>
        <v>4.6205516921085245E+18</v>
      </c>
      <c r="N548" s="31">
        <f t="shared" si="418"/>
        <v>7.1428571428571425E-2</v>
      </c>
      <c r="O548" s="2">
        <f t="shared" si="444"/>
        <v>64315095.989508443</v>
      </c>
      <c r="P548" s="2">
        <f t="shared" si="445"/>
        <v>418056.21133848809</v>
      </c>
      <c r="Q548" s="21">
        <f t="shared" si="446"/>
        <v>18466847.799153071</v>
      </c>
      <c r="R548" s="2">
        <f t="shared" si="419"/>
        <v>83200000</v>
      </c>
      <c r="S548" s="2">
        <f t="shared" si="420"/>
        <v>0</v>
      </c>
      <c r="T548" s="21">
        <f t="shared" si="421"/>
        <v>0</v>
      </c>
      <c r="U548" s="2">
        <f t="shared" si="422"/>
        <v>83200000</v>
      </c>
      <c r="V548" s="2">
        <f t="shared" si="423"/>
        <v>0</v>
      </c>
      <c r="W548" s="21">
        <f t="shared" si="424"/>
        <v>0</v>
      </c>
      <c r="X548" s="2">
        <f t="shared" si="425"/>
        <v>83200000</v>
      </c>
      <c r="Y548" s="2">
        <f t="shared" si="426"/>
        <v>0</v>
      </c>
      <c r="Z548" s="21">
        <f t="shared" si="427"/>
        <v>0</v>
      </c>
      <c r="AA548" s="2">
        <f t="shared" si="428"/>
        <v>83200000</v>
      </c>
      <c r="AB548" s="2">
        <f t="shared" si="429"/>
        <v>0</v>
      </c>
      <c r="AC548" s="21">
        <f t="shared" si="430"/>
        <v>0</v>
      </c>
      <c r="AD548" s="2">
        <f t="shared" si="431"/>
        <v>83200000</v>
      </c>
      <c r="AE548" s="2">
        <f t="shared" si="432"/>
        <v>0</v>
      </c>
      <c r="AF548" s="21">
        <f t="shared" si="433"/>
        <v>0</v>
      </c>
      <c r="AG548" s="2">
        <f t="shared" si="434"/>
        <v>83200000</v>
      </c>
      <c r="AH548" s="2">
        <f t="shared" si="435"/>
        <v>0</v>
      </c>
      <c r="AI548" s="21">
        <f t="shared" si="436"/>
        <v>0</v>
      </c>
      <c r="AJ548" s="2">
        <f t="shared" si="437"/>
        <v>83200000</v>
      </c>
      <c r="AK548" s="2">
        <f t="shared" si="438"/>
        <v>0</v>
      </c>
      <c r="AL548" s="37">
        <f t="shared" si="439"/>
        <v>0</v>
      </c>
      <c r="AM548" s="37"/>
      <c r="AN548" s="37"/>
      <c r="AO548" s="37"/>
      <c r="AP548" s="37"/>
      <c r="AQ548" s="37"/>
      <c r="AR548" s="37"/>
      <c r="AS548" s="37"/>
      <c r="AT548" s="37"/>
      <c r="AU548" s="37"/>
      <c r="AV548" s="37"/>
      <c r="AW548" s="37"/>
      <c r="AX548" s="37"/>
    </row>
    <row r="549" spans="1:50" x14ac:dyDescent="0.45">
      <c r="A549" s="25">
        <f t="shared" ref="A549:C549" si="496">A548+1</f>
        <v>44379</v>
      </c>
      <c r="B549">
        <f t="shared" si="496"/>
        <v>527</v>
      </c>
      <c r="C549">
        <f t="shared" si="496"/>
        <v>494</v>
      </c>
      <c r="K549" s="26">
        <f t="shared" si="415"/>
        <v>1.372076107056841E-19</v>
      </c>
      <c r="L549" s="28">
        <f t="shared" si="416"/>
        <v>1</v>
      </c>
      <c r="M549" s="28">
        <f t="shared" si="417"/>
        <v>5.0518129205439939E+18</v>
      </c>
      <c r="N549" s="31">
        <f t="shared" si="418"/>
        <v>7.1428571428571425E-2</v>
      </c>
      <c r="O549" s="2">
        <f t="shared" si="444"/>
        <v>64288500.037739292</v>
      </c>
      <c r="P549" s="2">
        <f t="shared" si="445"/>
        <v>414791.00515489106</v>
      </c>
      <c r="Q549" s="21">
        <f t="shared" si="446"/>
        <v>18496708.957105815</v>
      </c>
      <c r="R549" s="2">
        <f t="shared" si="419"/>
        <v>83200000</v>
      </c>
      <c r="S549" s="2">
        <f t="shared" si="420"/>
        <v>0</v>
      </c>
      <c r="T549" s="21">
        <f t="shared" si="421"/>
        <v>0</v>
      </c>
      <c r="U549" s="2">
        <f t="shared" si="422"/>
        <v>83200000</v>
      </c>
      <c r="V549" s="2">
        <f t="shared" si="423"/>
        <v>0</v>
      </c>
      <c r="W549" s="21">
        <f t="shared" si="424"/>
        <v>0</v>
      </c>
      <c r="X549" s="2">
        <f t="shared" si="425"/>
        <v>83200000</v>
      </c>
      <c r="Y549" s="2">
        <f t="shared" si="426"/>
        <v>0</v>
      </c>
      <c r="Z549" s="21">
        <f t="shared" si="427"/>
        <v>0</v>
      </c>
      <c r="AA549" s="2">
        <f t="shared" si="428"/>
        <v>83200000</v>
      </c>
      <c r="AB549" s="2">
        <f t="shared" si="429"/>
        <v>0</v>
      </c>
      <c r="AC549" s="21">
        <f t="shared" si="430"/>
        <v>0</v>
      </c>
      <c r="AD549" s="2">
        <f t="shared" si="431"/>
        <v>83200000</v>
      </c>
      <c r="AE549" s="2">
        <f t="shared" si="432"/>
        <v>0</v>
      </c>
      <c r="AF549" s="21">
        <f t="shared" si="433"/>
        <v>0</v>
      </c>
      <c r="AG549" s="2">
        <f t="shared" si="434"/>
        <v>83200000</v>
      </c>
      <c r="AH549" s="2">
        <f t="shared" si="435"/>
        <v>0</v>
      </c>
      <c r="AI549" s="21">
        <f t="shared" si="436"/>
        <v>0</v>
      </c>
      <c r="AJ549" s="2">
        <f t="shared" si="437"/>
        <v>83200000</v>
      </c>
      <c r="AK549" s="2">
        <f t="shared" si="438"/>
        <v>0</v>
      </c>
      <c r="AL549" s="37">
        <f t="shared" si="439"/>
        <v>0</v>
      </c>
      <c r="AM549" s="37"/>
      <c r="AN549" s="37"/>
      <c r="AO549" s="37"/>
      <c r="AP549" s="37"/>
      <c r="AQ549" s="37"/>
      <c r="AR549" s="37"/>
      <c r="AS549" s="37"/>
      <c r="AT549" s="37"/>
      <c r="AU549" s="37"/>
      <c r="AV549" s="37"/>
      <c r="AW549" s="37"/>
      <c r="AX549" s="37"/>
    </row>
    <row r="550" spans="1:50" x14ac:dyDescent="0.45">
      <c r="A550" s="25">
        <f t="shared" ref="A550:C550" si="497">A549+1</f>
        <v>44380</v>
      </c>
      <c r="B550">
        <f t="shared" si="497"/>
        <v>528</v>
      </c>
      <c r="C550">
        <f t="shared" si="497"/>
        <v>495</v>
      </c>
      <c r="K550" s="26">
        <f t="shared" si="415"/>
        <v>1.2549452400308764E-19</v>
      </c>
      <c r="L550" s="28">
        <f t="shared" si="416"/>
        <v>1</v>
      </c>
      <c r="M550" s="28">
        <f t="shared" si="417"/>
        <v>5.5233261057900124E+18</v>
      </c>
      <c r="N550" s="31">
        <f t="shared" si="418"/>
        <v>7.1428571428571425E-2</v>
      </c>
      <c r="O550" s="2">
        <f t="shared" si="444"/>
        <v>64262122.724473208</v>
      </c>
      <c r="P550" s="2">
        <f t="shared" si="445"/>
        <v>411540.38948133995</v>
      </c>
      <c r="Q550" s="21">
        <f t="shared" si="446"/>
        <v>18526336.886045452</v>
      </c>
      <c r="R550" s="2">
        <f t="shared" si="419"/>
        <v>83200000</v>
      </c>
      <c r="S550" s="2">
        <f t="shared" si="420"/>
        <v>0</v>
      </c>
      <c r="T550" s="21">
        <f t="shared" si="421"/>
        <v>0</v>
      </c>
      <c r="U550" s="2">
        <f t="shared" si="422"/>
        <v>83200000</v>
      </c>
      <c r="V550" s="2">
        <f t="shared" si="423"/>
        <v>0</v>
      </c>
      <c r="W550" s="21">
        <f t="shared" si="424"/>
        <v>0</v>
      </c>
      <c r="X550" s="2">
        <f t="shared" si="425"/>
        <v>83200000</v>
      </c>
      <c r="Y550" s="2">
        <f t="shared" si="426"/>
        <v>0</v>
      </c>
      <c r="Z550" s="21">
        <f t="shared" si="427"/>
        <v>0</v>
      </c>
      <c r="AA550" s="2">
        <f t="shared" si="428"/>
        <v>83200000</v>
      </c>
      <c r="AB550" s="2">
        <f t="shared" si="429"/>
        <v>0</v>
      </c>
      <c r="AC550" s="21">
        <f t="shared" si="430"/>
        <v>0</v>
      </c>
      <c r="AD550" s="2">
        <f t="shared" si="431"/>
        <v>83200000</v>
      </c>
      <c r="AE550" s="2">
        <f t="shared" si="432"/>
        <v>0</v>
      </c>
      <c r="AF550" s="21">
        <f t="shared" si="433"/>
        <v>0</v>
      </c>
      <c r="AG550" s="2">
        <f t="shared" si="434"/>
        <v>83200000</v>
      </c>
      <c r="AH550" s="2">
        <f t="shared" si="435"/>
        <v>0</v>
      </c>
      <c r="AI550" s="21">
        <f t="shared" si="436"/>
        <v>0</v>
      </c>
      <c r="AJ550" s="2">
        <f t="shared" si="437"/>
        <v>83200000</v>
      </c>
      <c r="AK550" s="2">
        <f t="shared" si="438"/>
        <v>0</v>
      </c>
      <c r="AL550" s="37">
        <f t="shared" si="439"/>
        <v>0</v>
      </c>
      <c r="AM550" s="37"/>
      <c r="AN550" s="37"/>
      <c r="AO550" s="37"/>
      <c r="AP550" s="37"/>
      <c r="AQ550" s="37"/>
      <c r="AR550" s="37"/>
      <c r="AS550" s="37"/>
      <c r="AT550" s="37"/>
      <c r="AU550" s="37"/>
      <c r="AV550" s="37"/>
      <c r="AW550" s="37"/>
      <c r="AX550" s="37"/>
    </row>
    <row r="551" spans="1:50" x14ac:dyDescent="0.45">
      <c r="A551" s="25">
        <f t="shared" ref="A551:C551" si="498">A550+1</f>
        <v>44381</v>
      </c>
      <c r="B551">
        <f t="shared" si="498"/>
        <v>529</v>
      </c>
      <c r="C551">
        <f t="shared" si="498"/>
        <v>496</v>
      </c>
      <c r="K551" s="26">
        <f t="shared" si="415"/>
        <v>1.1478135559508807E-19</v>
      </c>
      <c r="L551" s="28">
        <f t="shared" si="416"/>
        <v>1</v>
      </c>
      <c r="M551" s="28">
        <f t="shared" si="417"/>
        <v>6.0388481819743181E+18</v>
      </c>
      <c r="N551" s="31">
        <f t="shared" si="418"/>
        <v>7.1428571428571425E-2</v>
      </c>
      <c r="O551" s="2">
        <f t="shared" si="444"/>
        <v>64235962.861453153</v>
      </c>
      <c r="P551" s="2">
        <f t="shared" si="445"/>
        <v>408304.51039558661</v>
      </c>
      <c r="Q551" s="21">
        <f t="shared" si="446"/>
        <v>18555732.62815126</v>
      </c>
      <c r="R551" s="2">
        <f t="shared" si="419"/>
        <v>83200000</v>
      </c>
      <c r="S551" s="2">
        <f t="shared" si="420"/>
        <v>0</v>
      </c>
      <c r="T551" s="21">
        <f t="shared" si="421"/>
        <v>0</v>
      </c>
      <c r="U551" s="2">
        <f t="shared" si="422"/>
        <v>83200000</v>
      </c>
      <c r="V551" s="2">
        <f t="shared" si="423"/>
        <v>0</v>
      </c>
      <c r="W551" s="21">
        <f t="shared" si="424"/>
        <v>0</v>
      </c>
      <c r="X551" s="2">
        <f t="shared" si="425"/>
        <v>83200000</v>
      </c>
      <c r="Y551" s="2">
        <f t="shared" si="426"/>
        <v>0</v>
      </c>
      <c r="Z551" s="21">
        <f t="shared" si="427"/>
        <v>0</v>
      </c>
      <c r="AA551" s="2">
        <f t="shared" si="428"/>
        <v>83200000</v>
      </c>
      <c r="AB551" s="2">
        <f t="shared" si="429"/>
        <v>0</v>
      </c>
      <c r="AC551" s="21">
        <f t="shared" si="430"/>
        <v>0</v>
      </c>
      <c r="AD551" s="2">
        <f t="shared" si="431"/>
        <v>83200000</v>
      </c>
      <c r="AE551" s="2">
        <f t="shared" si="432"/>
        <v>0</v>
      </c>
      <c r="AF551" s="21">
        <f t="shared" si="433"/>
        <v>0</v>
      </c>
      <c r="AG551" s="2">
        <f t="shared" si="434"/>
        <v>83200000</v>
      </c>
      <c r="AH551" s="2">
        <f t="shared" si="435"/>
        <v>0</v>
      </c>
      <c r="AI551" s="21">
        <f t="shared" si="436"/>
        <v>0</v>
      </c>
      <c r="AJ551" s="2">
        <f t="shared" si="437"/>
        <v>83200000</v>
      </c>
      <c r="AK551" s="2">
        <f t="shared" si="438"/>
        <v>0</v>
      </c>
      <c r="AL551" s="37">
        <f t="shared" si="439"/>
        <v>0</v>
      </c>
      <c r="AM551" s="37"/>
      <c r="AN551" s="37"/>
      <c r="AO551" s="37"/>
      <c r="AP551" s="37"/>
      <c r="AQ551" s="37"/>
      <c r="AR551" s="37"/>
      <c r="AS551" s="37"/>
      <c r="AT551" s="37"/>
      <c r="AU551" s="37"/>
      <c r="AV551" s="37"/>
      <c r="AW551" s="37"/>
      <c r="AX551" s="37"/>
    </row>
    <row r="552" spans="1:50" x14ac:dyDescent="0.45">
      <c r="A552" s="25">
        <f t="shared" ref="A552:C552" si="499">A551+1</f>
        <v>44382</v>
      </c>
      <c r="B552">
        <f t="shared" si="499"/>
        <v>530</v>
      </c>
      <c r="C552">
        <f t="shared" si="499"/>
        <v>497</v>
      </c>
      <c r="K552" s="26">
        <f t="shared" si="415"/>
        <v>1.0498274484010081E-19</v>
      </c>
      <c r="L552" s="28">
        <f t="shared" si="416"/>
        <v>1</v>
      </c>
      <c r="M552" s="28">
        <f t="shared" si="417"/>
        <v>6.6024867383271178E+18</v>
      </c>
      <c r="N552" s="31">
        <f t="shared" si="418"/>
        <v>7.1428571428571425E-2</v>
      </c>
      <c r="O552" s="2">
        <f t="shared" si="444"/>
        <v>64210019.254871324</v>
      </c>
      <c r="P552" s="2">
        <f t="shared" si="445"/>
        <v>405083.50909201591</v>
      </c>
      <c r="Q552" s="21">
        <f t="shared" si="446"/>
        <v>18584897.236036662</v>
      </c>
      <c r="R552" s="2">
        <f t="shared" si="419"/>
        <v>83200000</v>
      </c>
      <c r="S552" s="2">
        <f t="shared" si="420"/>
        <v>0</v>
      </c>
      <c r="T552" s="21">
        <f t="shared" si="421"/>
        <v>0</v>
      </c>
      <c r="U552" s="2">
        <f t="shared" si="422"/>
        <v>83200000</v>
      </c>
      <c r="V552" s="2">
        <f t="shared" si="423"/>
        <v>0</v>
      </c>
      <c r="W552" s="21">
        <f t="shared" si="424"/>
        <v>0</v>
      </c>
      <c r="X552" s="2">
        <f t="shared" si="425"/>
        <v>83200000</v>
      </c>
      <c r="Y552" s="2">
        <f t="shared" si="426"/>
        <v>0</v>
      </c>
      <c r="Z552" s="21">
        <f t="shared" si="427"/>
        <v>0</v>
      </c>
      <c r="AA552" s="2">
        <f t="shared" si="428"/>
        <v>83200000</v>
      </c>
      <c r="AB552" s="2">
        <f t="shared" si="429"/>
        <v>0</v>
      </c>
      <c r="AC552" s="21">
        <f t="shared" si="430"/>
        <v>0</v>
      </c>
      <c r="AD552" s="2">
        <f t="shared" si="431"/>
        <v>83200000</v>
      </c>
      <c r="AE552" s="2">
        <f t="shared" si="432"/>
        <v>0</v>
      </c>
      <c r="AF552" s="21">
        <f t="shared" si="433"/>
        <v>0</v>
      </c>
      <c r="AG552" s="2">
        <f t="shared" si="434"/>
        <v>83200000</v>
      </c>
      <c r="AH552" s="2">
        <f t="shared" si="435"/>
        <v>0</v>
      </c>
      <c r="AI552" s="21">
        <f t="shared" si="436"/>
        <v>0</v>
      </c>
      <c r="AJ552" s="2">
        <f t="shared" si="437"/>
        <v>83200000</v>
      </c>
      <c r="AK552" s="2">
        <f t="shared" si="438"/>
        <v>0</v>
      </c>
      <c r="AL552" s="37">
        <f t="shared" si="439"/>
        <v>0</v>
      </c>
      <c r="AM552" s="37"/>
      <c r="AN552" s="37"/>
      <c r="AO552" s="37"/>
      <c r="AP552" s="37"/>
      <c r="AQ552" s="37"/>
      <c r="AR552" s="37"/>
      <c r="AS552" s="37"/>
      <c r="AT552" s="37"/>
      <c r="AU552" s="37"/>
      <c r="AV552" s="37"/>
      <c r="AW552" s="37"/>
      <c r="AX552" s="37"/>
    </row>
    <row r="553" spans="1:50" x14ac:dyDescent="0.45">
      <c r="A553" s="25">
        <f t="shared" ref="A553:C553" si="500">A552+1</f>
        <v>44383</v>
      </c>
      <c r="B553">
        <f t="shared" si="500"/>
        <v>531</v>
      </c>
      <c r="C553">
        <f t="shared" si="500"/>
        <v>498</v>
      </c>
      <c r="K553" s="26">
        <f t="shared" si="415"/>
        <v>9.6020618131063763E-20</v>
      </c>
      <c r="L553" s="28">
        <f t="shared" si="416"/>
        <v>1</v>
      </c>
      <c r="M553" s="28">
        <f t="shared" si="417"/>
        <v>7.2187327477295657E+18</v>
      </c>
      <c r="N553" s="31">
        <f t="shared" si="418"/>
        <v>7.1428571428571425E-2</v>
      </c>
      <c r="O553" s="2">
        <f t="shared" si="444"/>
        <v>64184290.705662467</v>
      </c>
      <c r="P553" s="2">
        <f t="shared" si="445"/>
        <v>401877.52193715423</v>
      </c>
      <c r="Q553" s="21">
        <f t="shared" si="446"/>
        <v>18613831.772400379</v>
      </c>
      <c r="R553" s="2">
        <f t="shared" si="419"/>
        <v>83200000</v>
      </c>
      <c r="S553" s="2">
        <f t="shared" si="420"/>
        <v>0</v>
      </c>
      <c r="T553" s="21">
        <f t="shared" si="421"/>
        <v>0</v>
      </c>
      <c r="U553" s="2">
        <f t="shared" si="422"/>
        <v>83200000</v>
      </c>
      <c r="V553" s="2">
        <f t="shared" si="423"/>
        <v>0</v>
      </c>
      <c r="W553" s="21">
        <f t="shared" si="424"/>
        <v>0</v>
      </c>
      <c r="X553" s="2">
        <f t="shared" si="425"/>
        <v>83200000</v>
      </c>
      <c r="Y553" s="2">
        <f t="shared" si="426"/>
        <v>0</v>
      </c>
      <c r="Z553" s="21">
        <f t="shared" si="427"/>
        <v>0</v>
      </c>
      <c r="AA553" s="2">
        <f t="shared" si="428"/>
        <v>83200000</v>
      </c>
      <c r="AB553" s="2">
        <f t="shared" si="429"/>
        <v>0</v>
      </c>
      <c r="AC553" s="21">
        <f t="shared" si="430"/>
        <v>0</v>
      </c>
      <c r="AD553" s="2">
        <f t="shared" si="431"/>
        <v>83200000</v>
      </c>
      <c r="AE553" s="2">
        <f t="shared" si="432"/>
        <v>0</v>
      </c>
      <c r="AF553" s="21">
        <f t="shared" si="433"/>
        <v>0</v>
      </c>
      <c r="AG553" s="2">
        <f t="shared" si="434"/>
        <v>83200000</v>
      </c>
      <c r="AH553" s="2">
        <f t="shared" si="435"/>
        <v>0</v>
      </c>
      <c r="AI553" s="21">
        <f t="shared" si="436"/>
        <v>0</v>
      </c>
      <c r="AJ553" s="2">
        <f t="shared" si="437"/>
        <v>83200000</v>
      </c>
      <c r="AK553" s="2">
        <f t="shared" si="438"/>
        <v>0</v>
      </c>
      <c r="AL553" s="37">
        <f t="shared" si="439"/>
        <v>0</v>
      </c>
      <c r="AM553" s="37"/>
      <c r="AN553" s="37"/>
      <c r="AO553" s="37"/>
      <c r="AP553" s="37"/>
      <c r="AQ553" s="37"/>
      <c r="AR553" s="37"/>
      <c r="AS553" s="37"/>
      <c r="AT553" s="37"/>
      <c r="AU553" s="37"/>
      <c r="AV553" s="37"/>
      <c r="AW553" s="37"/>
      <c r="AX553" s="37"/>
    </row>
    <row r="554" spans="1:50" x14ac:dyDescent="0.45">
      <c r="A554" s="25">
        <f t="shared" ref="A554:C554" si="501">A553+1</f>
        <v>44384</v>
      </c>
      <c r="B554">
        <f t="shared" si="501"/>
        <v>532</v>
      </c>
      <c r="C554">
        <f t="shared" si="501"/>
        <v>499</v>
      </c>
      <c r="K554" s="26">
        <f t="shared" si="415"/>
        <v>8.7823566818665507E-20</v>
      </c>
      <c r="L554" s="28">
        <f t="shared" si="416"/>
        <v>1</v>
      </c>
      <c r="M554" s="28">
        <f t="shared" si="417"/>
        <v>7.8924963499959767E+18</v>
      </c>
      <c r="N554" s="31">
        <f t="shared" si="418"/>
        <v>7.1428571428571425E-2</v>
      </c>
      <c r="O554" s="2">
        <f t="shared" si="444"/>
        <v>64158776.009792693</v>
      </c>
      <c r="P554" s="2">
        <f t="shared" si="445"/>
        <v>398686.68052570225</v>
      </c>
      <c r="Q554" s="21">
        <f t="shared" si="446"/>
        <v>18642537.309681606</v>
      </c>
      <c r="R554" s="2">
        <f t="shared" si="419"/>
        <v>83200000</v>
      </c>
      <c r="S554" s="2">
        <f t="shared" si="420"/>
        <v>0</v>
      </c>
      <c r="T554" s="21">
        <f t="shared" si="421"/>
        <v>0</v>
      </c>
      <c r="U554" s="2">
        <f t="shared" si="422"/>
        <v>83200000</v>
      </c>
      <c r="V554" s="2">
        <f t="shared" si="423"/>
        <v>0</v>
      </c>
      <c r="W554" s="21">
        <f t="shared" si="424"/>
        <v>0</v>
      </c>
      <c r="X554" s="2">
        <f t="shared" si="425"/>
        <v>83200000</v>
      </c>
      <c r="Y554" s="2">
        <f t="shared" si="426"/>
        <v>0</v>
      </c>
      <c r="Z554" s="21">
        <f t="shared" si="427"/>
        <v>0</v>
      </c>
      <c r="AA554" s="2">
        <f t="shared" si="428"/>
        <v>83200000</v>
      </c>
      <c r="AB554" s="2">
        <f t="shared" si="429"/>
        <v>0</v>
      </c>
      <c r="AC554" s="21">
        <f t="shared" si="430"/>
        <v>0</v>
      </c>
      <c r="AD554" s="2">
        <f t="shared" si="431"/>
        <v>83200000</v>
      </c>
      <c r="AE554" s="2">
        <f t="shared" si="432"/>
        <v>0</v>
      </c>
      <c r="AF554" s="21">
        <f t="shared" si="433"/>
        <v>0</v>
      </c>
      <c r="AG554" s="2">
        <f t="shared" si="434"/>
        <v>83200000</v>
      </c>
      <c r="AH554" s="2">
        <f t="shared" si="435"/>
        <v>0</v>
      </c>
      <c r="AI554" s="21">
        <f t="shared" si="436"/>
        <v>0</v>
      </c>
      <c r="AJ554" s="2">
        <f t="shared" si="437"/>
        <v>83200000</v>
      </c>
      <c r="AK554" s="2">
        <f t="shared" si="438"/>
        <v>0</v>
      </c>
      <c r="AL554" s="37">
        <f t="shared" si="439"/>
        <v>0</v>
      </c>
      <c r="AM554" s="37"/>
      <c r="AN554" s="37"/>
      <c r="AO554" s="37"/>
      <c r="AP554" s="37"/>
      <c r="AQ554" s="37"/>
      <c r="AR554" s="37"/>
      <c r="AS554" s="37"/>
      <c r="AT554" s="37"/>
      <c r="AU554" s="37"/>
      <c r="AV554" s="37"/>
      <c r="AW554" s="37"/>
      <c r="AX554" s="37"/>
    </row>
    <row r="555" spans="1:50" x14ac:dyDescent="0.45">
      <c r="A555" s="25">
        <f t="shared" ref="A555:C555" si="502">A554+1</f>
        <v>44385</v>
      </c>
      <c r="B555">
        <f t="shared" si="502"/>
        <v>533</v>
      </c>
      <c r="C555">
        <f t="shared" si="502"/>
        <v>500</v>
      </c>
      <c r="K555" s="26">
        <f t="shared" si="415"/>
        <v>8.0326278239791606E-20</v>
      </c>
      <c r="L555" s="28">
        <f t="shared" si="416"/>
        <v>1</v>
      </c>
      <c r="M555" s="28">
        <f t="shared" si="417"/>
        <v>8.6291459750039521E+18</v>
      </c>
      <c r="N555" s="31">
        <f t="shared" si="418"/>
        <v>7.1428571428571425E-2</v>
      </c>
      <c r="O555" s="2">
        <f t="shared" si="444"/>
        <v>64133473.958543792</v>
      </c>
      <c r="P555" s="2">
        <f t="shared" si="445"/>
        <v>395511.11173705244</v>
      </c>
      <c r="Q555" s="21">
        <f t="shared" si="446"/>
        <v>18671014.929719154</v>
      </c>
      <c r="R555" s="2">
        <f t="shared" si="419"/>
        <v>83200000</v>
      </c>
      <c r="S555" s="2">
        <f t="shared" si="420"/>
        <v>0</v>
      </c>
      <c r="T555" s="21">
        <f t="shared" si="421"/>
        <v>0</v>
      </c>
      <c r="U555" s="2">
        <f t="shared" si="422"/>
        <v>83200000</v>
      </c>
      <c r="V555" s="2">
        <f t="shared" si="423"/>
        <v>0</v>
      </c>
      <c r="W555" s="21">
        <f t="shared" si="424"/>
        <v>0</v>
      </c>
      <c r="X555" s="2">
        <f t="shared" si="425"/>
        <v>83200000</v>
      </c>
      <c r="Y555" s="2">
        <f t="shared" si="426"/>
        <v>0</v>
      </c>
      <c r="Z555" s="21">
        <f t="shared" si="427"/>
        <v>0</v>
      </c>
      <c r="AA555" s="2">
        <f t="shared" si="428"/>
        <v>83200000</v>
      </c>
      <c r="AB555" s="2">
        <f t="shared" si="429"/>
        <v>0</v>
      </c>
      <c r="AC555" s="21">
        <f t="shared" si="430"/>
        <v>0</v>
      </c>
      <c r="AD555" s="2">
        <f t="shared" si="431"/>
        <v>83200000</v>
      </c>
      <c r="AE555" s="2">
        <f t="shared" si="432"/>
        <v>0</v>
      </c>
      <c r="AF555" s="21">
        <f t="shared" si="433"/>
        <v>0</v>
      </c>
      <c r="AG555" s="2">
        <f t="shared" si="434"/>
        <v>83200000</v>
      </c>
      <c r="AH555" s="2">
        <f t="shared" si="435"/>
        <v>0</v>
      </c>
      <c r="AI555" s="21">
        <f t="shared" si="436"/>
        <v>0</v>
      </c>
      <c r="AJ555" s="2">
        <f t="shared" si="437"/>
        <v>83200000</v>
      </c>
      <c r="AK555" s="2">
        <f t="shared" si="438"/>
        <v>0</v>
      </c>
      <c r="AL555" s="37">
        <f t="shared" si="439"/>
        <v>0</v>
      </c>
      <c r="AM555" s="37"/>
      <c r="AN555" s="37"/>
      <c r="AO555" s="37"/>
      <c r="AP555" s="37"/>
      <c r="AQ555" s="37"/>
      <c r="AR555" s="37"/>
      <c r="AS555" s="37"/>
      <c r="AT555" s="37"/>
      <c r="AU555" s="37"/>
      <c r="AV555" s="37"/>
      <c r="AW555" s="37"/>
      <c r="AX555" s="37"/>
    </row>
    <row r="556" spans="1:50" x14ac:dyDescent="0.45">
      <c r="A556" s="25">
        <f t="shared" ref="A556:C556" si="503">A555+1</f>
        <v>44386</v>
      </c>
      <c r="B556">
        <f t="shared" si="503"/>
        <v>534</v>
      </c>
      <c r="C556">
        <f t="shared" si="503"/>
        <v>501</v>
      </c>
      <c r="K556" s="26">
        <f t="shared" si="415"/>
        <v>7.3469015317709468E-20</v>
      </c>
      <c r="L556" s="28">
        <f t="shared" si="416"/>
        <v>1</v>
      </c>
      <c r="M556" s="28">
        <f t="shared" si="417"/>
        <v>9.4345511173996155E+18</v>
      </c>
      <c r="N556" s="31">
        <f t="shared" si="418"/>
        <v>7.1428571428571425E-2</v>
      </c>
      <c r="O556" s="2">
        <f t="shared" si="444"/>
        <v>64108383.338793091</v>
      </c>
      <c r="P556" s="2">
        <f t="shared" si="445"/>
        <v>392350.93779225159</v>
      </c>
      <c r="Q556" s="21">
        <f t="shared" si="446"/>
        <v>18699265.723414656</v>
      </c>
      <c r="R556" s="2">
        <f t="shared" si="419"/>
        <v>83200000</v>
      </c>
      <c r="S556" s="2">
        <f t="shared" si="420"/>
        <v>0</v>
      </c>
      <c r="T556" s="21">
        <f t="shared" si="421"/>
        <v>0</v>
      </c>
      <c r="U556" s="2">
        <f t="shared" si="422"/>
        <v>83200000</v>
      </c>
      <c r="V556" s="2">
        <f t="shared" si="423"/>
        <v>0</v>
      </c>
      <c r="W556" s="21">
        <f t="shared" si="424"/>
        <v>0</v>
      </c>
      <c r="X556" s="2">
        <f t="shared" si="425"/>
        <v>83200000</v>
      </c>
      <c r="Y556" s="2">
        <f t="shared" si="426"/>
        <v>0</v>
      </c>
      <c r="Z556" s="21">
        <f t="shared" si="427"/>
        <v>0</v>
      </c>
      <c r="AA556" s="2">
        <f t="shared" si="428"/>
        <v>83200000</v>
      </c>
      <c r="AB556" s="2">
        <f t="shared" si="429"/>
        <v>0</v>
      </c>
      <c r="AC556" s="21">
        <f t="shared" si="430"/>
        <v>0</v>
      </c>
      <c r="AD556" s="2">
        <f t="shared" si="431"/>
        <v>83200000</v>
      </c>
      <c r="AE556" s="2">
        <f t="shared" si="432"/>
        <v>0</v>
      </c>
      <c r="AF556" s="21">
        <f t="shared" si="433"/>
        <v>0</v>
      </c>
      <c r="AG556" s="2">
        <f t="shared" si="434"/>
        <v>83200000</v>
      </c>
      <c r="AH556" s="2">
        <f t="shared" si="435"/>
        <v>0</v>
      </c>
      <c r="AI556" s="21">
        <f t="shared" si="436"/>
        <v>0</v>
      </c>
      <c r="AJ556" s="2">
        <f t="shared" si="437"/>
        <v>83200000</v>
      </c>
      <c r="AK556" s="2">
        <f t="shared" si="438"/>
        <v>0</v>
      </c>
      <c r="AL556" s="37">
        <f t="shared" si="439"/>
        <v>0</v>
      </c>
      <c r="AM556" s="37"/>
      <c r="AN556" s="37"/>
      <c r="AO556" s="37"/>
      <c r="AP556" s="37"/>
      <c r="AQ556" s="37"/>
      <c r="AR556" s="37"/>
      <c r="AS556" s="37"/>
      <c r="AT556" s="37"/>
      <c r="AU556" s="37"/>
      <c r="AV556" s="37"/>
      <c r="AW556" s="37"/>
      <c r="AX556" s="37"/>
    </row>
    <row r="557" spans="1:50" x14ac:dyDescent="0.45">
      <c r="A557" s="25">
        <f t="shared" ref="A557:C557" si="504">A556+1</f>
        <v>44387</v>
      </c>
      <c r="B557">
        <f t="shared" si="504"/>
        <v>535</v>
      </c>
      <c r="C557">
        <f t="shared" si="504"/>
        <v>502</v>
      </c>
      <c r="K557" s="26">
        <f t="shared" si="415"/>
        <v>6.7197140587548683E-20</v>
      </c>
      <c r="L557" s="28">
        <f t="shared" si="416"/>
        <v>1</v>
      </c>
      <c r="M557" s="28">
        <f t="shared" si="417"/>
        <v>1.0315129103698532E+19</v>
      </c>
      <c r="N557" s="31">
        <f t="shared" si="418"/>
        <v>7.1428571428571425E-2</v>
      </c>
      <c r="O557" s="2">
        <f t="shared" si="444"/>
        <v>64083502.933288813</v>
      </c>
      <c r="P557" s="2">
        <f t="shared" si="445"/>
        <v>389206.27631137019</v>
      </c>
      <c r="Q557" s="21">
        <f t="shared" si="446"/>
        <v>18727290.790399816</v>
      </c>
      <c r="R557" s="2">
        <f t="shared" si="419"/>
        <v>83200000</v>
      </c>
      <c r="S557" s="2">
        <f t="shared" si="420"/>
        <v>0</v>
      </c>
      <c r="T557" s="21">
        <f t="shared" si="421"/>
        <v>0</v>
      </c>
      <c r="U557" s="2">
        <f t="shared" si="422"/>
        <v>83200000</v>
      </c>
      <c r="V557" s="2">
        <f t="shared" si="423"/>
        <v>0</v>
      </c>
      <c r="W557" s="21">
        <f t="shared" si="424"/>
        <v>0</v>
      </c>
      <c r="X557" s="2">
        <f t="shared" si="425"/>
        <v>83200000</v>
      </c>
      <c r="Y557" s="2">
        <f t="shared" si="426"/>
        <v>0</v>
      </c>
      <c r="Z557" s="21">
        <f t="shared" si="427"/>
        <v>0</v>
      </c>
      <c r="AA557" s="2">
        <f t="shared" si="428"/>
        <v>83200000</v>
      </c>
      <c r="AB557" s="2">
        <f t="shared" si="429"/>
        <v>0</v>
      </c>
      <c r="AC557" s="21">
        <f t="shared" si="430"/>
        <v>0</v>
      </c>
      <c r="AD557" s="2">
        <f t="shared" si="431"/>
        <v>83200000</v>
      </c>
      <c r="AE557" s="2">
        <f t="shared" si="432"/>
        <v>0</v>
      </c>
      <c r="AF557" s="21">
        <f t="shared" si="433"/>
        <v>0</v>
      </c>
      <c r="AG557" s="2">
        <f t="shared" si="434"/>
        <v>83200000</v>
      </c>
      <c r="AH557" s="2">
        <f t="shared" si="435"/>
        <v>0</v>
      </c>
      <c r="AI557" s="21">
        <f t="shared" si="436"/>
        <v>0</v>
      </c>
      <c r="AJ557" s="2">
        <f t="shared" si="437"/>
        <v>83200000</v>
      </c>
      <c r="AK557" s="2">
        <f t="shared" si="438"/>
        <v>0</v>
      </c>
      <c r="AL557" s="37">
        <f t="shared" si="439"/>
        <v>0</v>
      </c>
      <c r="AM557" s="37"/>
      <c r="AN557" s="37"/>
      <c r="AO557" s="37"/>
      <c r="AP557" s="37"/>
      <c r="AQ557" s="37"/>
      <c r="AR557" s="37"/>
      <c r="AS557" s="37"/>
      <c r="AT557" s="37"/>
      <c r="AU557" s="37"/>
      <c r="AV557" s="37"/>
      <c r="AW557" s="37"/>
      <c r="AX557" s="37"/>
    </row>
    <row r="558" spans="1:50" x14ac:dyDescent="0.45">
      <c r="A558" s="25">
        <f t="shared" ref="A558:C558" si="505">A557+1</f>
        <v>44388</v>
      </c>
      <c r="B558">
        <f t="shared" si="505"/>
        <v>536</v>
      </c>
      <c r="C558">
        <f t="shared" si="505"/>
        <v>503</v>
      </c>
      <c r="K558" s="26">
        <f t="shared" si="415"/>
        <v>6.1460680854590776E-20</v>
      </c>
      <c r="L558" s="28">
        <f t="shared" si="416"/>
        <v>1</v>
      </c>
      <c r="M558" s="28">
        <f t="shared" si="417"/>
        <v>1.1277896224414685E+19</v>
      </c>
      <c r="N558" s="31">
        <f t="shared" si="418"/>
        <v>7.1428571428571425E-2</v>
      </c>
      <c r="O558" s="2">
        <f t="shared" si="444"/>
        <v>64058831.520920984</v>
      </c>
      <c r="P558" s="2">
        <f t="shared" si="445"/>
        <v>386077.24037124129</v>
      </c>
      <c r="Q558" s="21">
        <f t="shared" si="446"/>
        <v>18755091.238707773</v>
      </c>
      <c r="R558" s="2">
        <f t="shared" si="419"/>
        <v>83200000</v>
      </c>
      <c r="S558" s="2">
        <f t="shared" si="420"/>
        <v>0</v>
      </c>
      <c r="T558" s="21">
        <f t="shared" si="421"/>
        <v>0</v>
      </c>
      <c r="U558" s="2">
        <f t="shared" si="422"/>
        <v>83200000</v>
      </c>
      <c r="V558" s="2">
        <f t="shared" si="423"/>
        <v>0</v>
      </c>
      <c r="W558" s="21">
        <f t="shared" si="424"/>
        <v>0</v>
      </c>
      <c r="X558" s="2">
        <f t="shared" si="425"/>
        <v>83200000</v>
      </c>
      <c r="Y558" s="2">
        <f t="shared" si="426"/>
        <v>0</v>
      </c>
      <c r="Z558" s="21">
        <f t="shared" si="427"/>
        <v>0</v>
      </c>
      <c r="AA558" s="2">
        <f t="shared" si="428"/>
        <v>83200000</v>
      </c>
      <c r="AB558" s="2">
        <f t="shared" si="429"/>
        <v>0</v>
      </c>
      <c r="AC558" s="21">
        <f t="shared" si="430"/>
        <v>0</v>
      </c>
      <c r="AD558" s="2">
        <f t="shared" si="431"/>
        <v>83200000</v>
      </c>
      <c r="AE558" s="2">
        <f t="shared" si="432"/>
        <v>0</v>
      </c>
      <c r="AF558" s="21">
        <f t="shared" si="433"/>
        <v>0</v>
      </c>
      <c r="AG558" s="2">
        <f t="shared" si="434"/>
        <v>83200000</v>
      </c>
      <c r="AH558" s="2">
        <f t="shared" si="435"/>
        <v>0</v>
      </c>
      <c r="AI558" s="21">
        <f t="shared" si="436"/>
        <v>0</v>
      </c>
      <c r="AJ558" s="2">
        <f t="shared" si="437"/>
        <v>83200000</v>
      </c>
      <c r="AK558" s="2">
        <f t="shared" si="438"/>
        <v>0</v>
      </c>
      <c r="AL558" s="37">
        <f t="shared" si="439"/>
        <v>0</v>
      </c>
      <c r="AM558" s="37"/>
      <c r="AN558" s="37"/>
      <c r="AO558" s="37"/>
      <c r="AP558" s="37"/>
      <c r="AQ558" s="37"/>
      <c r="AR558" s="37"/>
      <c r="AS558" s="37"/>
      <c r="AT558" s="37"/>
      <c r="AU558" s="37"/>
      <c r="AV558" s="37"/>
      <c r="AW558" s="37"/>
      <c r="AX558" s="37"/>
    </row>
    <row r="559" spans="1:50" x14ac:dyDescent="0.45">
      <c r="A559" s="25">
        <f t="shared" ref="A559:C559" si="506">A558+1</f>
        <v>44389</v>
      </c>
      <c r="B559">
        <f t="shared" si="506"/>
        <v>537</v>
      </c>
      <c r="C559">
        <f t="shared" si="506"/>
        <v>504</v>
      </c>
      <c r="K559" s="26">
        <f t="shared" ref="K559:K622" si="507">$J$19*EXP($J$20*C559)</f>
        <v>5.6213929016643676E-20</v>
      </c>
      <c r="L559" s="28">
        <f t="shared" ref="L559:L622" si="508">(EXP(7*K559))</f>
        <v>1</v>
      </c>
      <c r="M559" s="28">
        <f t="shared" ref="M559:M622" si="509">LN(2)/K559</f>
        <v>1.2330523638629138E+19</v>
      </c>
      <c r="N559" s="31">
        <f t="shared" ref="N559:N622" si="510">EXP(K559)-1+$Q$9</f>
        <v>7.1428571428571425E-2</v>
      </c>
      <c r="O559" s="2">
        <f t="shared" si="444"/>
        <v>64034367.876987889</v>
      </c>
      <c r="P559" s="2">
        <f t="shared" si="445"/>
        <v>382963.93856353167</v>
      </c>
      <c r="Q559" s="21">
        <f t="shared" si="446"/>
        <v>18782668.184448577</v>
      </c>
      <c r="R559" s="2">
        <f t="shared" ref="R559:R622" si="511">R558-$N$102*R558*S558/$Q$2</f>
        <v>83200000</v>
      </c>
      <c r="S559" s="2">
        <f t="shared" ref="S559:S622" si="512">S558+$N$102*R558*S558/$Q$2-$Q$9*S558</f>
        <v>0</v>
      </c>
      <c r="T559" s="21">
        <f t="shared" ref="T559:T622" si="513">$Q$2-R559-S559</f>
        <v>0</v>
      </c>
      <c r="U559" s="2">
        <f t="shared" ref="U559:U622" si="514">U558-$N$109*U558*V558/$Q$2</f>
        <v>83200000</v>
      </c>
      <c r="V559" s="2">
        <f t="shared" ref="V559:V622" si="515">V558+$N$109*U558*V558/$Q$2-$Q$9*V558</f>
        <v>0</v>
      </c>
      <c r="W559" s="21">
        <f t="shared" ref="W559:W622" si="516">$Q$2-U559-V559</f>
        <v>0</v>
      </c>
      <c r="X559" s="2">
        <f t="shared" ref="X559:X622" si="517">X558-$N$115*X558*Y558/$Q$2</f>
        <v>83200000</v>
      </c>
      <c r="Y559" s="2">
        <f t="shared" ref="Y559:Y622" si="518">Y558+$N$115*X558*Y558/$Q$2-$Q$9*Y558</f>
        <v>0</v>
      </c>
      <c r="Z559" s="21">
        <f t="shared" ref="Z559:Z622" si="519">$Q$2-X559-Y559</f>
        <v>0</v>
      </c>
      <c r="AA559" s="2">
        <f t="shared" ref="AA559:AA622" si="520">AA558-$N$122*AA558*AB558/$Q$2</f>
        <v>83200000</v>
      </c>
      <c r="AB559" s="2">
        <f t="shared" ref="AB559:AB622" si="521">AB558+$N$122*AA558*AB558/$Q$2-$Q$9*AB558</f>
        <v>0</v>
      </c>
      <c r="AC559" s="21">
        <f t="shared" ref="AC559:AC622" si="522">$Q$2-AA559-AB559</f>
        <v>0</v>
      </c>
      <c r="AD559" s="2">
        <f t="shared" ref="AD559:AD622" si="523">AD558-$N$129*AD558*AE558/$Q$2</f>
        <v>83200000</v>
      </c>
      <c r="AE559" s="2">
        <f t="shared" ref="AE559:AE622" si="524">AE558+$N$129*AD558*AE558/$Q$2-$Q$9*AE558</f>
        <v>0</v>
      </c>
      <c r="AF559" s="21">
        <f t="shared" ref="AF559:AF622" si="525">$Q$2-AD559-AE559</f>
        <v>0</v>
      </c>
      <c r="AG559" s="2">
        <f t="shared" ref="AG559:AG622" si="526">AG558-$N$136*AG558*AH558/$Q$2</f>
        <v>83200000</v>
      </c>
      <c r="AH559" s="2">
        <f t="shared" ref="AH559:AH622" si="527">AH558+$N$136*AG558*AH558/$Q$2-$Q$9*AH558</f>
        <v>0</v>
      </c>
      <c r="AI559" s="21">
        <f t="shared" ref="AI559:AI622" si="528">$Q$2-AG559-AH559</f>
        <v>0</v>
      </c>
      <c r="AJ559" s="2">
        <f t="shared" ref="AJ559:AJ622" si="529">AJ558-$N$143*AJ558*AK558/$Q$2</f>
        <v>83200000</v>
      </c>
      <c r="AK559" s="2">
        <f t="shared" ref="AK559:AK622" si="530">AK558+$N$143*AJ558*AK558/$Q$2-$Q$9*AK558</f>
        <v>0</v>
      </c>
      <c r="AL559" s="37">
        <f t="shared" ref="AL559:AL622" si="531">$Q$2-AJ559-AK559</f>
        <v>0</v>
      </c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</row>
    <row r="560" spans="1:50" x14ac:dyDescent="0.45">
      <c r="A560" s="25">
        <f t="shared" ref="A560:C560" si="532">A559+1</f>
        <v>44390</v>
      </c>
      <c r="B560">
        <f t="shared" si="532"/>
        <v>538</v>
      </c>
      <c r="C560">
        <f t="shared" si="532"/>
        <v>505</v>
      </c>
      <c r="K560" s="26">
        <f t="shared" si="507"/>
        <v>5.1415079877889066E-20</v>
      </c>
      <c r="L560" s="28">
        <f t="shared" si="508"/>
        <v>1</v>
      </c>
      <c r="M560" s="28">
        <f t="shared" si="509"/>
        <v>1.3481398496436677E+19</v>
      </c>
      <c r="N560" s="31">
        <f t="shared" si="510"/>
        <v>7.1428571428571425E-2</v>
      </c>
      <c r="O560" s="2">
        <f t="shared" si="444"/>
        <v>64010110.773458056</v>
      </c>
      <c r="P560" s="2">
        <f t="shared" si="445"/>
        <v>379866.47505310993</v>
      </c>
      <c r="Q560" s="21">
        <f t="shared" si="446"/>
        <v>18810022.751488835</v>
      </c>
      <c r="R560" s="2">
        <f t="shared" si="511"/>
        <v>83200000</v>
      </c>
      <c r="S560" s="2">
        <f t="shared" si="512"/>
        <v>0</v>
      </c>
      <c r="T560" s="21">
        <f t="shared" si="513"/>
        <v>0</v>
      </c>
      <c r="U560" s="2">
        <f t="shared" si="514"/>
        <v>83200000</v>
      </c>
      <c r="V560" s="2">
        <f t="shared" si="515"/>
        <v>0</v>
      </c>
      <c r="W560" s="21">
        <f t="shared" si="516"/>
        <v>0</v>
      </c>
      <c r="X560" s="2">
        <f t="shared" si="517"/>
        <v>83200000</v>
      </c>
      <c r="Y560" s="2">
        <f t="shared" si="518"/>
        <v>0</v>
      </c>
      <c r="Z560" s="21">
        <f t="shared" si="519"/>
        <v>0</v>
      </c>
      <c r="AA560" s="2">
        <f t="shared" si="520"/>
        <v>83200000</v>
      </c>
      <c r="AB560" s="2">
        <f t="shared" si="521"/>
        <v>0</v>
      </c>
      <c r="AC560" s="21">
        <f t="shared" si="522"/>
        <v>0</v>
      </c>
      <c r="AD560" s="2">
        <f t="shared" si="523"/>
        <v>83200000</v>
      </c>
      <c r="AE560" s="2">
        <f t="shared" si="524"/>
        <v>0</v>
      </c>
      <c r="AF560" s="21">
        <f t="shared" si="525"/>
        <v>0</v>
      </c>
      <c r="AG560" s="2">
        <f t="shared" si="526"/>
        <v>83200000</v>
      </c>
      <c r="AH560" s="2">
        <f t="shared" si="527"/>
        <v>0</v>
      </c>
      <c r="AI560" s="21">
        <f t="shared" si="528"/>
        <v>0</v>
      </c>
      <c r="AJ560" s="2">
        <f t="shared" si="529"/>
        <v>83200000</v>
      </c>
      <c r="AK560" s="2">
        <f t="shared" si="530"/>
        <v>0</v>
      </c>
      <c r="AL560" s="37">
        <f t="shared" si="531"/>
        <v>0</v>
      </c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</row>
    <row r="561" spans="1:50" x14ac:dyDescent="0.45">
      <c r="A561" s="25">
        <f t="shared" ref="A561:C561" si="533">A560+1</f>
        <v>44391</v>
      </c>
      <c r="B561">
        <f t="shared" si="533"/>
        <v>539</v>
      </c>
      <c r="C561">
        <f t="shared" si="533"/>
        <v>506</v>
      </c>
      <c r="K561" s="26">
        <f t="shared" si="507"/>
        <v>4.7025897052437463E-20</v>
      </c>
      <c r="L561" s="28">
        <f t="shared" si="508"/>
        <v>1</v>
      </c>
      <c r="M561" s="28">
        <f t="shared" si="509"/>
        <v>1.4739690766282105E+19</v>
      </c>
      <c r="N561" s="31">
        <f t="shared" si="510"/>
        <v>7.1428571428571425E-2</v>
      </c>
      <c r="O561" s="2">
        <f t="shared" si="444"/>
        <v>63986058.979227841</v>
      </c>
      <c r="P561" s="2">
        <f t="shared" si="445"/>
        <v>376784.94963667617</v>
      </c>
      <c r="Q561" s="21">
        <f t="shared" si="446"/>
        <v>18837156.071135484</v>
      </c>
      <c r="R561" s="2">
        <f t="shared" si="511"/>
        <v>83200000</v>
      </c>
      <c r="S561" s="2">
        <f t="shared" si="512"/>
        <v>0</v>
      </c>
      <c r="T561" s="21">
        <f t="shared" si="513"/>
        <v>0</v>
      </c>
      <c r="U561" s="2">
        <f t="shared" si="514"/>
        <v>83200000</v>
      </c>
      <c r="V561" s="2">
        <f t="shared" si="515"/>
        <v>0</v>
      </c>
      <c r="W561" s="21">
        <f t="shared" si="516"/>
        <v>0</v>
      </c>
      <c r="X561" s="2">
        <f t="shared" si="517"/>
        <v>83200000</v>
      </c>
      <c r="Y561" s="2">
        <f t="shared" si="518"/>
        <v>0</v>
      </c>
      <c r="Z561" s="21">
        <f t="shared" si="519"/>
        <v>0</v>
      </c>
      <c r="AA561" s="2">
        <f t="shared" si="520"/>
        <v>83200000</v>
      </c>
      <c r="AB561" s="2">
        <f t="shared" si="521"/>
        <v>0</v>
      </c>
      <c r="AC561" s="21">
        <f t="shared" si="522"/>
        <v>0</v>
      </c>
      <c r="AD561" s="2">
        <f t="shared" si="523"/>
        <v>83200000</v>
      </c>
      <c r="AE561" s="2">
        <f t="shared" si="524"/>
        <v>0</v>
      </c>
      <c r="AF561" s="21">
        <f t="shared" si="525"/>
        <v>0</v>
      </c>
      <c r="AG561" s="2">
        <f t="shared" si="526"/>
        <v>83200000</v>
      </c>
      <c r="AH561" s="2">
        <f t="shared" si="527"/>
        <v>0</v>
      </c>
      <c r="AI561" s="21">
        <f t="shared" si="528"/>
        <v>0</v>
      </c>
      <c r="AJ561" s="2">
        <f t="shared" si="529"/>
        <v>83200000</v>
      </c>
      <c r="AK561" s="2">
        <f t="shared" si="530"/>
        <v>0</v>
      </c>
      <c r="AL561" s="37">
        <f t="shared" si="531"/>
        <v>0</v>
      </c>
      <c r="AM561" s="37"/>
      <c r="AN561" s="37"/>
      <c r="AO561" s="37"/>
      <c r="AP561" s="37"/>
      <c r="AQ561" s="37"/>
      <c r="AR561" s="37"/>
      <c r="AS561" s="37"/>
      <c r="AT561" s="37"/>
      <c r="AU561" s="37"/>
      <c r="AV561" s="37"/>
      <c r="AW561" s="37"/>
      <c r="AX561" s="37"/>
    </row>
    <row r="562" spans="1:50" x14ac:dyDescent="0.45">
      <c r="A562" s="25">
        <f t="shared" ref="A562:C562" si="534">A561+1</f>
        <v>44392</v>
      </c>
      <c r="B562">
        <f t="shared" si="534"/>
        <v>540</v>
      </c>
      <c r="C562">
        <f t="shared" si="534"/>
        <v>507</v>
      </c>
      <c r="K562" s="26">
        <f t="shared" si="507"/>
        <v>4.3011408303529044E-20</v>
      </c>
      <c r="L562" s="28">
        <f t="shared" si="508"/>
        <v>1</v>
      </c>
      <c r="M562" s="28">
        <f t="shared" si="509"/>
        <v>1.6115426299656253E+19</v>
      </c>
      <c r="N562" s="31">
        <f t="shared" si="510"/>
        <v>7.1428571428571425E-2</v>
      </c>
      <c r="O562" s="2">
        <f t="shared" si="444"/>
        <v>63962211.260374561</v>
      </c>
      <c r="P562" s="2">
        <f t="shared" si="445"/>
        <v>373719.45780161943</v>
      </c>
      <c r="Q562" s="21">
        <f t="shared" si="446"/>
        <v>18864069.281823821</v>
      </c>
      <c r="R562" s="2">
        <f t="shared" si="511"/>
        <v>83200000</v>
      </c>
      <c r="S562" s="2">
        <f t="shared" si="512"/>
        <v>0</v>
      </c>
      <c r="T562" s="21">
        <f t="shared" si="513"/>
        <v>0</v>
      </c>
      <c r="U562" s="2">
        <f t="shared" si="514"/>
        <v>83200000</v>
      </c>
      <c r="V562" s="2">
        <f t="shared" si="515"/>
        <v>0</v>
      </c>
      <c r="W562" s="21">
        <f t="shared" si="516"/>
        <v>0</v>
      </c>
      <c r="X562" s="2">
        <f t="shared" si="517"/>
        <v>83200000</v>
      </c>
      <c r="Y562" s="2">
        <f t="shared" si="518"/>
        <v>0</v>
      </c>
      <c r="Z562" s="21">
        <f t="shared" si="519"/>
        <v>0</v>
      </c>
      <c r="AA562" s="2">
        <f t="shared" si="520"/>
        <v>83200000</v>
      </c>
      <c r="AB562" s="2">
        <f t="shared" si="521"/>
        <v>0</v>
      </c>
      <c r="AC562" s="21">
        <f t="shared" si="522"/>
        <v>0</v>
      </c>
      <c r="AD562" s="2">
        <f t="shared" si="523"/>
        <v>83200000</v>
      </c>
      <c r="AE562" s="2">
        <f t="shared" si="524"/>
        <v>0</v>
      </c>
      <c r="AF562" s="21">
        <f t="shared" si="525"/>
        <v>0</v>
      </c>
      <c r="AG562" s="2">
        <f t="shared" si="526"/>
        <v>83200000</v>
      </c>
      <c r="AH562" s="2">
        <f t="shared" si="527"/>
        <v>0</v>
      </c>
      <c r="AI562" s="21">
        <f t="shared" si="528"/>
        <v>0</v>
      </c>
      <c r="AJ562" s="2">
        <f t="shared" si="529"/>
        <v>83200000</v>
      </c>
      <c r="AK562" s="2">
        <f t="shared" si="530"/>
        <v>0</v>
      </c>
      <c r="AL562" s="37">
        <f t="shared" si="531"/>
        <v>0</v>
      </c>
      <c r="AM562" s="37"/>
      <c r="AN562" s="37"/>
      <c r="AO562" s="37"/>
      <c r="AP562" s="37"/>
      <c r="AQ562" s="37"/>
      <c r="AR562" s="37"/>
      <c r="AS562" s="37"/>
      <c r="AT562" s="37"/>
      <c r="AU562" s="37"/>
      <c r="AV562" s="37"/>
      <c r="AW562" s="37"/>
      <c r="AX562" s="37"/>
    </row>
    <row r="563" spans="1:50" x14ac:dyDescent="0.45">
      <c r="A563" s="25">
        <f t="shared" ref="A563:C563" si="535">A562+1</f>
        <v>44393</v>
      </c>
      <c r="B563">
        <f t="shared" si="535"/>
        <v>541</v>
      </c>
      <c r="C563">
        <f t="shared" si="535"/>
        <v>508</v>
      </c>
      <c r="K563" s="26">
        <f t="shared" si="507"/>
        <v>3.9339626890902621E-20</v>
      </c>
      <c r="L563" s="28">
        <f t="shared" si="508"/>
        <v>1</v>
      </c>
      <c r="M563" s="28">
        <f t="shared" si="509"/>
        <v>1.7619566715317201E+19</v>
      </c>
      <c r="N563" s="31">
        <f t="shared" si="510"/>
        <v>7.1428571428571425E-2</v>
      </c>
      <c r="O563" s="2">
        <f t="shared" ref="O563:O626" si="536">O562-$N$113*O562*P562/$Q$2</f>
        <v>63938566.380405284</v>
      </c>
      <c r="P563" s="2">
        <f t="shared" ref="P563:P626" si="537">P562+$N$113*O562*P562/$Q$2-$Q$9*P562</f>
        <v>370670.0907850691</v>
      </c>
      <c r="Q563" s="21">
        <f t="shared" ref="Q563:Q626" si="538">$Q$2-O563-P563</f>
        <v>18890763.528809648</v>
      </c>
      <c r="R563" s="2">
        <f t="shared" si="511"/>
        <v>83200000</v>
      </c>
      <c r="S563" s="2">
        <f t="shared" si="512"/>
        <v>0</v>
      </c>
      <c r="T563" s="21">
        <f t="shared" si="513"/>
        <v>0</v>
      </c>
      <c r="U563" s="2">
        <f t="shared" si="514"/>
        <v>83200000</v>
      </c>
      <c r="V563" s="2">
        <f t="shared" si="515"/>
        <v>0</v>
      </c>
      <c r="W563" s="21">
        <f t="shared" si="516"/>
        <v>0</v>
      </c>
      <c r="X563" s="2">
        <f t="shared" si="517"/>
        <v>83200000</v>
      </c>
      <c r="Y563" s="2">
        <f t="shared" si="518"/>
        <v>0</v>
      </c>
      <c r="Z563" s="21">
        <f t="shared" si="519"/>
        <v>0</v>
      </c>
      <c r="AA563" s="2">
        <f t="shared" si="520"/>
        <v>83200000</v>
      </c>
      <c r="AB563" s="2">
        <f t="shared" si="521"/>
        <v>0</v>
      </c>
      <c r="AC563" s="21">
        <f t="shared" si="522"/>
        <v>0</v>
      </c>
      <c r="AD563" s="2">
        <f t="shared" si="523"/>
        <v>83200000</v>
      </c>
      <c r="AE563" s="2">
        <f t="shared" si="524"/>
        <v>0</v>
      </c>
      <c r="AF563" s="21">
        <f t="shared" si="525"/>
        <v>0</v>
      </c>
      <c r="AG563" s="2">
        <f t="shared" si="526"/>
        <v>83200000</v>
      </c>
      <c r="AH563" s="2">
        <f t="shared" si="527"/>
        <v>0</v>
      </c>
      <c r="AI563" s="21">
        <f t="shared" si="528"/>
        <v>0</v>
      </c>
      <c r="AJ563" s="2">
        <f t="shared" si="529"/>
        <v>83200000</v>
      </c>
      <c r="AK563" s="2">
        <f t="shared" si="530"/>
        <v>0</v>
      </c>
      <c r="AL563" s="37">
        <f t="shared" si="531"/>
        <v>0</v>
      </c>
      <c r="AM563" s="37"/>
      <c r="AN563" s="37"/>
      <c r="AO563" s="37"/>
      <c r="AP563" s="37"/>
      <c r="AQ563" s="37"/>
      <c r="AR563" s="37"/>
      <c r="AS563" s="37"/>
      <c r="AT563" s="37"/>
      <c r="AU563" s="37"/>
      <c r="AV563" s="37"/>
      <c r="AW563" s="37"/>
      <c r="AX563" s="37"/>
    </row>
    <row r="564" spans="1:50" x14ac:dyDescent="0.45">
      <c r="A564" s="25">
        <f t="shared" ref="A564:C564" si="539">A563+1</f>
        <v>44394</v>
      </c>
      <c r="B564">
        <f t="shared" si="539"/>
        <v>542</v>
      </c>
      <c r="C564">
        <f t="shared" si="539"/>
        <v>509</v>
      </c>
      <c r="K564" s="26">
        <f t="shared" si="507"/>
        <v>3.598129670607528E-20</v>
      </c>
      <c r="L564" s="28">
        <f t="shared" si="508"/>
        <v>1</v>
      </c>
      <c r="M564" s="28">
        <f t="shared" si="509"/>
        <v>1.9264096739540533E+19</v>
      </c>
      <c r="N564" s="31">
        <f t="shared" si="510"/>
        <v>7.1428571428571425E-2</v>
      </c>
      <c r="O564" s="2">
        <f t="shared" si="536"/>
        <v>63915123.100501165</v>
      </c>
      <c r="P564" s="2">
        <f t="shared" si="537"/>
        <v>367636.93563310866</v>
      </c>
      <c r="Q564" s="21">
        <f t="shared" si="538"/>
        <v>18917239.963865727</v>
      </c>
      <c r="R564" s="2">
        <f t="shared" si="511"/>
        <v>83200000</v>
      </c>
      <c r="S564" s="2">
        <f t="shared" si="512"/>
        <v>0</v>
      </c>
      <c r="T564" s="21">
        <f t="shared" si="513"/>
        <v>0</v>
      </c>
      <c r="U564" s="2">
        <f t="shared" si="514"/>
        <v>83200000</v>
      </c>
      <c r="V564" s="2">
        <f t="shared" si="515"/>
        <v>0</v>
      </c>
      <c r="W564" s="21">
        <f t="shared" si="516"/>
        <v>0</v>
      </c>
      <c r="X564" s="2">
        <f t="shared" si="517"/>
        <v>83200000</v>
      </c>
      <c r="Y564" s="2">
        <f t="shared" si="518"/>
        <v>0</v>
      </c>
      <c r="Z564" s="21">
        <f t="shared" si="519"/>
        <v>0</v>
      </c>
      <c r="AA564" s="2">
        <f t="shared" si="520"/>
        <v>83200000</v>
      </c>
      <c r="AB564" s="2">
        <f t="shared" si="521"/>
        <v>0</v>
      </c>
      <c r="AC564" s="21">
        <f t="shared" si="522"/>
        <v>0</v>
      </c>
      <c r="AD564" s="2">
        <f t="shared" si="523"/>
        <v>83200000</v>
      </c>
      <c r="AE564" s="2">
        <f t="shared" si="524"/>
        <v>0</v>
      </c>
      <c r="AF564" s="21">
        <f t="shared" si="525"/>
        <v>0</v>
      </c>
      <c r="AG564" s="2">
        <f t="shared" si="526"/>
        <v>83200000</v>
      </c>
      <c r="AH564" s="2">
        <f t="shared" si="527"/>
        <v>0</v>
      </c>
      <c r="AI564" s="21">
        <f t="shared" si="528"/>
        <v>0</v>
      </c>
      <c r="AJ564" s="2">
        <f t="shared" si="529"/>
        <v>83200000</v>
      </c>
      <c r="AK564" s="2">
        <f t="shared" si="530"/>
        <v>0</v>
      </c>
      <c r="AL564" s="37">
        <f t="shared" si="531"/>
        <v>0</v>
      </c>
      <c r="AM564" s="37"/>
      <c r="AN564" s="37"/>
      <c r="AO564" s="37"/>
      <c r="AP564" s="37"/>
      <c r="AQ564" s="37"/>
      <c r="AR564" s="37"/>
      <c r="AS564" s="37"/>
      <c r="AT564" s="37"/>
      <c r="AU564" s="37"/>
      <c r="AV564" s="37"/>
      <c r="AW564" s="37"/>
      <c r="AX564" s="37"/>
    </row>
    <row r="565" spans="1:50" x14ac:dyDescent="0.45">
      <c r="A565" s="25">
        <f t="shared" ref="A565:C565" si="540">A564+1</f>
        <v>44395</v>
      </c>
      <c r="B565">
        <f t="shared" si="540"/>
        <v>543</v>
      </c>
      <c r="C565">
        <f t="shared" si="540"/>
        <v>510</v>
      </c>
      <c r="K565" s="26">
        <f t="shared" si="507"/>
        <v>3.2909659164815943E-20</v>
      </c>
      <c r="L565" s="28">
        <f t="shared" si="508"/>
        <v>1</v>
      </c>
      <c r="M565" s="28">
        <f t="shared" si="509"/>
        <v>2.1062119698310218E+19</v>
      </c>
      <c r="N565" s="31">
        <f t="shared" si="510"/>
        <v>7.1428571428571425E-2</v>
      </c>
      <c r="O565" s="2">
        <f t="shared" si="536"/>
        <v>63891880.179757506</v>
      </c>
      <c r="P565" s="2">
        <f t="shared" si="537"/>
        <v>364620.07526011911</v>
      </c>
      <c r="Q565" s="21">
        <f t="shared" si="538"/>
        <v>18943499.744982377</v>
      </c>
      <c r="R565" s="2">
        <f t="shared" si="511"/>
        <v>83200000</v>
      </c>
      <c r="S565" s="2">
        <f t="shared" si="512"/>
        <v>0</v>
      </c>
      <c r="T565" s="21">
        <f t="shared" si="513"/>
        <v>0</v>
      </c>
      <c r="U565" s="2">
        <f t="shared" si="514"/>
        <v>83200000</v>
      </c>
      <c r="V565" s="2">
        <f t="shared" si="515"/>
        <v>0</v>
      </c>
      <c r="W565" s="21">
        <f t="shared" si="516"/>
        <v>0</v>
      </c>
      <c r="X565" s="2">
        <f t="shared" si="517"/>
        <v>83200000</v>
      </c>
      <c r="Y565" s="2">
        <f t="shared" si="518"/>
        <v>0</v>
      </c>
      <c r="Z565" s="21">
        <f t="shared" si="519"/>
        <v>0</v>
      </c>
      <c r="AA565" s="2">
        <f t="shared" si="520"/>
        <v>83200000</v>
      </c>
      <c r="AB565" s="2">
        <f t="shared" si="521"/>
        <v>0</v>
      </c>
      <c r="AC565" s="21">
        <f t="shared" si="522"/>
        <v>0</v>
      </c>
      <c r="AD565" s="2">
        <f t="shared" si="523"/>
        <v>83200000</v>
      </c>
      <c r="AE565" s="2">
        <f t="shared" si="524"/>
        <v>0</v>
      </c>
      <c r="AF565" s="21">
        <f t="shared" si="525"/>
        <v>0</v>
      </c>
      <c r="AG565" s="2">
        <f t="shared" si="526"/>
        <v>83200000</v>
      </c>
      <c r="AH565" s="2">
        <f t="shared" si="527"/>
        <v>0</v>
      </c>
      <c r="AI565" s="21">
        <f t="shared" si="528"/>
        <v>0</v>
      </c>
      <c r="AJ565" s="2">
        <f t="shared" si="529"/>
        <v>83200000</v>
      </c>
      <c r="AK565" s="2">
        <f t="shared" si="530"/>
        <v>0</v>
      </c>
      <c r="AL565" s="37">
        <f t="shared" si="531"/>
        <v>0</v>
      </c>
      <c r="AM565" s="37"/>
      <c r="AN565" s="37"/>
      <c r="AO565" s="37"/>
      <c r="AP565" s="37"/>
      <c r="AQ565" s="37"/>
      <c r="AR565" s="37"/>
      <c r="AS565" s="37"/>
      <c r="AT565" s="37"/>
      <c r="AU565" s="37"/>
      <c r="AV565" s="37"/>
      <c r="AW565" s="37"/>
      <c r="AX565" s="37"/>
    </row>
    <row r="566" spans="1:50" x14ac:dyDescent="0.45">
      <c r="A566" s="25">
        <f t="shared" ref="A566:C566" si="541">A565+1</f>
        <v>44396</v>
      </c>
      <c r="B566">
        <f t="shared" si="541"/>
        <v>544</v>
      </c>
      <c r="C566">
        <f t="shared" si="541"/>
        <v>511</v>
      </c>
      <c r="K566" s="26">
        <f t="shared" si="507"/>
        <v>3.0100239999451679E-20</v>
      </c>
      <c r="L566" s="28">
        <f t="shared" si="508"/>
        <v>1</v>
      </c>
      <c r="M566" s="28">
        <f t="shared" si="509"/>
        <v>2.3027961922315969E+19</v>
      </c>
      <c r="N566" s="31">
        <f t="shared" si="510"/>
        <v>7.1428571428571425E-2</v>
      </c>
      <c r="O566" s="2">
        <f t="shared" si="536"/>
        <v>63868836.375419393</v>
      </c>
      <c r="P566" s="2">
        <f t="shared" si="537"/>
        <v>361619.58850822202</v>
      </c>
      <c r="Q566" s="21">
        <f t="shared" si="538"/>
        <v>18969544.036072385</v>
      </c>
      <c r="R566" s="2">
        <f t="shared" si="511"/>
        <v>83200000</v>
      </c>
      <c r="S566" s="2">
        <f t="shared" si="512"/>
        <v>0</v>
      </c>
      <c r="T566" s="21">
        <f t="shared" si="513"/>
        <v>0</v>
      </c>
      <c r="U566" s="2">
        <f t="shared" si="514"/>
        <v>83200000</v>
      </c>
      <c r="V566" s="2">
        <f t="shared" si="515"/>
        <v>0</v>
      </c>
      <c r="W566" s="21">
        <f t="shared" si="516"/>
        <v>0</v>
      </c>
      <c r="X566" s="2">
        <f t="shared" si="517"/>
        <v>83200000</v>
      </c>
      <c r="Y566" s="2">
        <f t="shared" si="518"/>
        <v>0</v>
      </c>
      <c r="Z566" s="21">
        <f t="shared" si="519"/>
        <v>0</v>
      </c>
      <c r="AA566" s="2">
        <f t="shared" si="520"/>
        <v>83200000</v>
      </c>
      <c r="AB566" s="2">
        <f t="shared" si="521"/>
        <v>0</v>
      </c>
      <c r="AC566" s="21">
        <f t="shared" si="522"/>
        <v>0</v>
      </c>
      <c r="AD566" s="2">
        <f t="shared" si="523"/>
        <v>83200000</v>
      </c>
      <c r="AE566" s="2">
        <f t="shared" si="524"/>
        <v>0</v>
      </c>
      <c r="AF566" s="21">
        <f t="shared" si="525"/>
        <v>0</v>
      </c>
      <c r="AG566" s="2">
        <f t="shared" si="526"/>
        <v>83200000</v>
      </c>
      <c r="AH566" s="2">
        <f t="shared" si="527"/>
        <v>0</v>
      </c>
      <c r="AI566" s="21">
        <f t="shared" si="528"/>
        <v>0</v>
      </c>
      <c r="AJ566" s="2">
        <f t="shared" si="529"/>
        <v>83200000</v>
      </c>
      <c r="AK566" s="2">
        <f t="shared" si="530"/>
        <v>0</v>
      </c>
      <c r="AL566" s="37">
        <f t="shared" si="531"/>
        <v>0</v>
      </c>
      <c r="AM566" s="37"/>
      <c r="AN566" s="37"/>
      <c r="AO566" s="37"/>
      <c r="AP566" s="37"/>
      <c r="AQ566" s="37"/>
      <c r="AR566" s="37"/>
      <c r="AS566" s="37"/>
      <c r="AT566" s="37"/>
      <c r="AU566" s="37"/>
      <c r="AV566" s="37"/>
      <c r="AW566" s="37"/>
      <c r="AX566" s="37"/>
    </row>
    <row r="567" spans="1:50" x14ac:dyDescent="0.45">
      <c r="A567" s="25">
        <f t="shared" ref="A567:C567" si="542">A566+1</f>
        <v>44397</v>
      </c>
      <c r="B567">
        <f t="shared" si="542"/>
        <v>545</v>
      </c>
      <c r="C567">
        <f t="shared" si="542"/>
        <v>512</v>
      </c>
      <c r="K567" s="26">
        <f t="shared" si="507"/>
        <v>2.7530654252209066E-20</v>
      </c>
      <c r="L567" s="28">
        <f t="shared" si="508"/>
        <v>1</v>
      </c>
      <c r="M567" s="28">
        <f t="shared" si="509"/>
        <v>2.5177286896635486E+19</v>
      </c>
      <c r="N567" s="31">
        <f t="shared" si="510"/>
        <v>7.1428571428571425E-2</v>
      </c>
      <c r="O567" s="2">
        <f t="shared" si="536"/>
        <v>63845990.443113096</v>
      </c>
      <c r="P567" s="2">
        <f t="shared" si="537"/>
        <v>358635.55020679219</v>
      </c>
      <c r="Q567" s="21">
        <f t="shared" si="538"/>
        <v>18995374.006680112</v>
      </c>
      <c r="R567" s="2">
        <f t="shared" si="511"/>
        <v>83200000</v>
      </c>
      <c r="S567" s="2">
        <f t="shared" si="512"/>
        <v>0</v>
      </c>
      <c r="T567" s="21">
        <f t="shared" si="513"/>
        <v>0</v>
      </c>
      <c r="U567" s="2">
        <f t="shared" si="514"/>
        <v>83200000</v>
      </c>
      <c r="V567" s="2">
        <f t="shared" si="515"/>
        <v>0</v>
      </c>
      <c r="W567" s="21">
        <f t="shared" si="516"/>
        <v>0</v>
      </c>
      <c r="X567" s="2">
        <f t="shared" si="517"/>
        <v>83200000</v>
      </c>
      <c r="Y567" s="2">
        <f t="shared" si="518"/>
        <v>0</v>
      </c>
      <c r="Z567" s="21">
        <f t="shared" si="519"/>
        <v>0</v>
      </c>
      <c r="AA567" s="2">
        <f t="shared" si="520"/>
        <v>83200000</v>
      </c>
      <c r="AB567" s="2">
        <f t="shared" si="521"/>
        <v>0</v>
      </c>
      <c r="AC567" s="21">
        <f t="shared" si="522"/>
        <v>0</v>
      </c>
      <c r="AD567" s="2">
        <f t="shared" si="523"/>
        <v>83200000</v>
      </c>
      <c r="AE567" s="2">
        <f t="shared" si="524"/>
        <v>0</v>
      </c>
      <c r="AF567" s="21">
        <f t="shared" si="525"/>
        <v>0</v>
      </c>
      <c r="AG567" s="2">
        <f t="shared" si="526"/>
        <v>83200000</v>
      </c>
      <c r="AH567" s="2">
        <f t="shared" si="527"/>
        <v>0</v>
      </c>
      <c r="AI567" s="21">
        <f t="shared" si="528"/>
        <v>0</v>
      </c>
      <c r="AJ567" s="2">
        <f t="shared" si="529"/>
        <v>83200000</v>
      </c>
      <c r="AK567" s="2">
        <f t="shared" si="530"/>
        <v>0</v>
      </c>
      <c r="AL567" s="37">
        <f t="shared" si="531"/>
        <v>0</v>
      </c>
      <c r="AM567" s="37"/>
      <c r="AN567" s="37"/>
      <c r="AO567" s="37"/>
      <c r="AP567" s="37"/>
      <c r="AQ567" s="37"/>
      <c r="AR567" s="37"/>
      <c r="AS567" s="37"/>
      <c r="AT567" s="37"/>
      <c r="AU567" s="37"/>
      <c r="AV567" s="37"/>
      <c r="AW567" s="37"/>
      <c r="AX567" s="37"/>
    </row>
    <row r="568" spans="1:50" x14ac:dyDescent="0.45">
      <c r="A568" s="25">
        <f t="shared" ref="A568:C568" si="543">A567+1</f>
        <v>44398</v>
      </c>
      <c r="B568">
        <f t="shared" si="543"/>
        <v>546</v>
      </c>
      <c r="C568">
        <f t="shared" si="543"/>
        <v>513</v>
      </c>
      <c r="K568" s="26">
        <f t="shared" si="507"/>
        <v>2.5180427915806777E-20</v>
      </c>
      <c r="L568" s="28">
        <f t="shared" si="508"/>
        <v>1</v>
      </c>
      <c r="M568" s="28">
        <f t="shared" si="509"/>
        <v>2.7527220064629191E+19</v>
      </c>
      <c r="N568" s="31">
        <f t="shared" si="510"/>
        <v>7.1428571428571425E-2</v>
      </c>
      <c r="O568" s="2">
        <f t="shared" si="536"/>
        <v>63823341.137073107</v>
      </c>
      <c r="P568" s="2">
        <f t="shared" si="537"/>
        <v>355668.03123201063</v>
      </c>
      <c r="Q568" s="21">
        <f t="shared" si="538"/>
        <v>19020990.831694882</v>
      </c>
      <c r="R568" s="2">
        <f t="shared" si="511"/>
        <v>83200000</v>
      </c>
      <c r="S568" s="2">
        <f t="shared" si="512"/>
        <v>0</v>
      </c>
      <c r="T568" s="21">
        <f t="shared" si="513"/>
        <v>0</v>
      </c>
      <c r="U568" s="2">
        <f t="shared" si="514"/>
        <v>83200000</v>
      </c>
      <c r="V568" s="2">
        <f t="shared" si="515"/>
        <v>0</v>
      </c>
      <c r="W568" s="21">
        <f t="shared" si="516"/>
        <v>0</v>
      </c>
      <c r="X568" s="2">
        <f t="shared" si="517"/>
        <v>83200000</v>
      </c>
      <c r="Y568" s="2">
        <f t="shared" si="518"/>
        <v>0</v>
      </c>
      <c r="Z568" s="21">
        <f t="shared" si="519"/>
        <v>0</v>
      </c>
      <c r="AA568" s="2">
        <f t="shared" si="520"/>
        <v>83200000</v>
      </c>
      <c r="AB568" s="2">
        <f t="shared" si="521"/>
        <v>0</v>
      </c>
      <c r="AC568" s="21">
        <f t="shared" si="522"/>
        <v>0</v>
      </c>
      <c r="AD568" s="2">
        <f t="shared" si="523"/>
        <v>83200000</v>
      </c>
      <c r="AE568" s="2">
        <f t="shared" si="524"/>
        <v>0</v>
      </c>
      <c r="AF568" s="21">
        <f t="shared" si="525"/>
        <v>0</v>
      </c>
      <c r="AG568" s="2">
        <f t="shared" si="526"/>
        <v>83200000</v>
      </c>
      <c r="AH568" s="2">
        <f t="shared" si="527"/>
        <v>0</v>
      </c>
      <c r="AI568" s="21">
        <f t="shared" si="528"/>
        <v>0</v>
      </c>
      <c r="AJ568" s="2">
        <f t="shared" si="529"/>
        <v>83200000</v>
      </c>
      <c r="AK568" s="2">
        <f t="shared" si="530"/>
        <v>0</v>
      </c>
      <c r="AL568" s="37">
        <f t="shared" si="531"/>
        <v>0</v>
      </c>
      <c r="AM568" s="37"/>
      <c r="AN568" s="37"/>
      <c r="AO568" s="37"/>
      <c r="AP568" s="37"/>
      <c r="AQ568" s="37"/>
      <c r="AR568" s="37"/>
      <c r="AS568" s="37"/>
      <c r="AT568" s="37"/>
      <c r="AU568" s="37"/>
      <c r="AV568" s="37"/>
      <c r="AW568" s="37"/>
      <c r="AX568" s="37"/>
    </row>
    <row r="569" spans="1:50" x14ac:dyDescent="0.45">
      <c r="A569" s="25">
        <f t="shared" ref="A569:C569" si="544">A568+1</f>
        <v>44399</v>
      </c>
      <c r="B569">
        <f t="shared" si="544"/>
        <v>547</v>
      </c>
      <c r="C569">
        <f t="shared" si="544"/>
        <v>514</v>
      </c>
      <c r="K569" s="26">
        <f t="shared" si="507"/>
        <v>2.3030834800166971E-20</v>
      </c>
      <c r="L569" s="28">
        <f t="shared" si="508"/>
        <v>1</v>
      </c>
      <c r="M569" s="28">
        <f t="shared" si="509"/>
        <v>3.0096485280460612E+19</v>
      </c>
      <c r="N569" s="31">
        <f t="shared" si="510"/>
        <v>7.1428571428571425E-2</v>
      </c>
      <c r="O569" s="2">
        <f t="shared" si="536"/>
        <v>63800887.210364975</v>
      </c>
      <c r="P569" s="2">
        <f t="shared" si="537"/>
        <v>352717.0985664294</v>
      </c>
      <c r="Q569" s="21">
        <f t="shared" si="538"/>
        <v>19046395.691068597</v>
      </c>
      <c r="R569" s="2">
        <f t="shared" si="511"/>
        <v>83200000</v>
      </c>
      <c r="S569" s="2">
        <f t="shared" si="512"/>
        <v>0</v>
      </c>
      <c r="T569" s="21">
        <f t="shared" si="513"/>
        <v>0</v>
      </c>
      <c r="U569" s="2">
        <f t="shared" si="514"/>
        <v>83200000</v>
      </c>
      <c r="V569" s="2">
        <f t="shared" si="515"/>
        <v>0</v>
      </c>
      <c r="W569" s="21">
        <f t="shared" si="516"/>
        <v>0</v>
      </c>
      <c r="X569" s="2">
        <f t="shared" si="517"/>
        <v>83200000</v>
      </c>
      <c r="Y569" s="2">
        <f t="shared" si="518"/>
        <v>0</v>
      </c>
      <c r="Z569" s="21">
        <f t="shared" si="519"/>
        <v>0</v>
      </c>
      <c r="AA569" s="2">
        <f t="shared" si="520"/>
        <v>83200000</v>
      </c>
      <c r="AB569" s="2">
        <f t="shared" si="521"/>
        <v>0</v>
      </c>
      <c r="AC569" s="21">
        <f t="shared" si="522"/>
        <v>0</v>
      </c>
      <c r="AD569" s="2">
        <f t="shared" si="523"/>
        <v>83200000</v>
      </c>
      <c r="AE569" s="2">
        <f t="shared" si="524"/>
        <v>0</v>
      </c>
      <c r="AF569" s="21">
        <f t="shared" si="525"/>
        <v>0</v>
      </c>
      <c r="AG569" s="2">
        <f t="shared" si="526"/>
        <v>83200000</v>
      </c>
      <c r="AH569" s="2">
        <f t="shared" si="527"/>
        <v>0</v>
      </c>
      <c r="AI569" s="21">
        <f t="shared" si="528"/>
        <v>0</v>
      </c>
      <c r="AJ569" s="2">
        <f t="shared" si="529"/>
        <v>83200000</v>
      </c>
      <c r="AK569" s="2">
        <f t="shared" si="530"/>
        <v>0</v>
      </c>
      <c r="AL569" s="37">
        <f t="shared" si="531"/>
        <v>0</v>
      </c>
      <c r="AM569" s="37"/>
      <c r="AN569" s="37"/>
      <c r="AO569" s="37"/>
      <c r="AP569" s="37"/>
      <c r="AQ569" s="37"/>
      <c r="AR569" s="37"/>
      <c r="AS569" s="37"/>
      <c r="AT569" s="37"/>
      <c r="AU569" s="37"/>
      <c r="AV569" s="37"/>
      <c r="AW569" s="37"/>
      <c r="AX569" s="37"/>
    </row>
    <row r="570" spans="1:50" x14ac:dyDescent="0.45">
      <c r="A570" s="25">
        <f t="shared" ref="A570:C570" si="545">A569+1</f>
        <v>44400</v>
      </c>
      <c r="B570">
        <f t="shared" si="545"/>
        <v>548</v>
      </c>
      <c r="C570">
        <f t="shared" si="545"/>
        <v>515</v>
      </c>
      <c r="K570" s="26">
        <f t="shared" si="507"/>
        <v>2.1064747325426508E-20</v>
      </c>
      <c r="L570" s="28">
        <f t="shared" si="508"/>
        <v>1</v>
      </c>
      <c r="M570" s="28">
        <f t="shared" si="509"/>
        <v>3.2905553997472924E+19</v>
      </c>
      <c r="N570" s="31">
        <f t="shared" si="510"/>
        <v>7.1428571428571425E-2</v>
      </c>
      <c r="O570" s="2">
        <f t="shared" si="536"/>
        <v>63778627.415103853</v>
      </c>
      <c r="P570" s="2">
        <f t="shared" si="537"/>
        <v>349782.81535852142</v>
      </c>
      <c r="Q570" s="21">
        <f t="shared" si="538"/>
        <v>19071589.769537628</v>
      </c>
      <c r="R570" s="2">
        <f t="shared" si="511"/>
        <v>83200000</v>
      </c>
      <c r="S570" s="2">
        <f t="shared" si="512"/>
        <v>0</v>
      </c>
      <c r="T570" s="21">
        <f t="shared" si="513"/>
        <v>0</v>
      </c>
      <c r="U570" s="2">
        <f t="shared" si="514"/>
        <v>83200000</v>
      </c>
      <c r="V570" s="2">
        <f t="shared" si="515"/>
        <v>0</v>
      </c>
      <c r="W570" s="21">
        <f t="shared" si="516"/>
        <v>0</v>
      </c>
      <c r="X570" s="2">
        <f t="shared" si="517"/>
        <v>83200000</v>
      </c>
      <c r="Y570" s="2">
        <f t="shared" si="518"/>
        <v>0</v>
      </c>
      <c r="Z570" s="21">
        <f t="shared" si="519"/>
        <v>0</v>
      </c>
      <c r="AA570" s="2">
        <f t="shared" si="520"/>
        <v>83200000</v>
      </c>
      <c r="AB570" s="2">
        <f t="shared" si="521"/>
        <v>0</v>
      </c>
      <c r="AC570" s="21">
        <f t="shared" si="522"/>
        <v>0</v>
      </c>
      <c r="AD570" s="2">
        <f t="shared" si="523"/>
        <v>83200000</v>
      </c>
      <c r="AE570" s="2">
        <f t="shared" si="524"/>
        <v>0</v>
      </c>
      <c r="AF570" s="21">
        <f t="shared" si="525"/>
        <v>0</v>
      </c>
      <c r="AG570" s="2">
        <f t="shared" si="526"/>
        <v>83200000</v>
      </c>
      <c r="AH570" s="2">
        <f t="shared" si="527"/>
        <v>0</v>
      </c>
      <c r="AI570" s="21">
        <f t="shared" si="528"/>
        <v>0</v>
      </c>
      <c r="AJ570" s="2">
        <f t="shared" si="529"/>
        <v>83200000</v>
      </c>
      <c r="AK570" s="2">
        <f t="shared" si="530"/>
        <v>0</v>
      </c>
      <c r="AL570" s="37">
        <f t="shared" si="531"/>
        <v>0</v>
      </c>
      <c r="AM570" s="37"/>
      <c r="AN570" s="37"/>
      <c r="AO570" s="37"/>
      <c r="AP570" s="37"/>
      <c r="AQ570" s="37"/>
      <c r="AR570" s="37"/>
      <c r="AS570" s="37"/>
      <c r="AT570" s="37"/>
      <c r="AU570" s="37"/>
      <c r="AV570" s="37"/>
      <c r="AW570" s="37"/>
      <c r="AX570" s="37"/>
    </row>
    <row r="571" spans="1:50" x14ac:dyDescent="0.45">
      <c r="A571" s="25">
        <f t="shared" ref="A571:C571" si="546">A570+1</f>
        <v>44401</v>
      </c>
      <c r="B571">
        <f t="shared" si="546"/>
        <v>549</v>
      </c>
      <c r="C571">
        <f t="shared" si="546"/>
        <v>516</v>
      </c>
      <c r="K571" s="26">
        <f t="shared" si="507"/>
        <v>1.9266500052392503E-20</v>
      </c>
      <c r="L571" s="28">
        <f t="shared" si="508"/>
        <v>1</v>
      </c>
      <c r="M571" s="28">
        <f t="shared" si="509"/>
        <v>3.5976808381129433E+19</v>
      </c>
      <c r="N571" s="31">
        <f t="shared" si="510"/>
        <v>7.1428571428571425E-2</v>
      </c>
      <c r="O571" s="2">
        <f t="shared" si="536"/>
        <v>63756560.502668865</v>
      </c>
      <c r="P571" s="2">
        <f t="shared" si="537"/>
        <v>346865.24098218791</v>
      </c>
      <c r="Q571" s="21">
        <f t="shared" si="538"/>
        <v>19096574.256348945</v>
      </c>
      <c r="R571" s="2">
        <f t="shared" si="511"/>
        <v>83200000</v>
      </c>
      <c r="S571" s="2">
        <f t="shared" si="512"/>
        <v>0</v>
      </c>
      <c r="T571" s="21">
        <f t="shared" si="513"/>
        <v>0</v>
      </c>
      <c r="U571" s="2">
        <f t="shared" si="514"/>
        <v>83200000</v>
      </c>
      <c r="V571" s="2">
        <f t="shared" si="515"/>
        <v>0</v>
      </c>
      <c r="W571" s="21">
        <f t="shared" si="516"/>
        <v>0</v>
      </c>
      <c r="X571" s="2">
        <f t="shared" si="517"/>
        <v>83200000</v>
      </c>
      <c r="Y571" s="2">
        <f t="shared" si="518"/>
        <v>0</v>
      </c>
      <c r="Z571" s="21">
        <f t="shared" si="519"/>
        <v>0</v>
      </c>
      <c r="AA571" s="2">
        <f t="shared" si="520"/>
        <v>83200000</v>
      </c>
      <c r="AB571" s="2">
        <f t="shared" si="521"/>
        <v>0</v>
      </c>
      <c r="AC571" s="21">
        <f t="shared" si="522"/>
        <v>0</v>
      </c>
      <c r="AD571" s="2">
        <f t="shared" si="523"/>
        <v>83200000</v>
      </c>
      <c r="AE571" s="2">
        <f t="shared" si="524"/>
        <v>0</v>
      </c>
      <c r="AF571" s="21">
        <f t="shared" si="525"/>
        <v>0</v>
      </c>
      <c r="AG571" s="2">
        <f t="shared" si="526"/>
        <v>83200000</v>
      </c>
      <c r="AH571" s="2">
        <f t="shared" si="527"/>
        <v>0</v>
      </c>
      <c r="AI571" s="21">
        <f t="shared" si="528"/>
        <v>0</v>
      </c>
      <c r="AJ571" s="2">
        <f t="shared" si="529"/>
        <v>83200000</v>
      </c>
      <c r="AK571" s="2">
        <f t="shared" si="530"/>
        <v>0</v>
      </c>
      <c r="AL571" s="37">
        <f t="shared" si="531"/>
        <v>0</v>
      </c>
      <c r="AM571" s="37"/>
      <c r="AN571" s="37"/>
      <c r="AO571" s="37"/>
      <c r="AP571" s="37"/>
      <c r="AQ571" s="37"/>
      <c r="AR571" s="37"/>
      <c r="AS571" s="37"/>
      <c r="AT571" s="37"/>
      <c r="AU571" s="37"/>
      <c r="AV571" s="37"/>
      <c r="AW571" s="37"/>
      <c r="AX571" s="37"/>
    </row>
    <row r="572" spans="1:50" x14ac:dyDescent="0.45">
      <c r="A572" s="25">
        <f t="shared" ref="A572:C572" si="547">A571+1</f>
        <v>44402</v>
      </c>
      <c r="B572">
        <f t="shared" si="547"/>
        <v>550</v>
      </c>
      <c r="C572">
        <f t="shared" si="547"/>
        <v>517</v>
      </c>
      <c r="K572" s="26">
        <f t="shared" si="507"/>
        <v>1.7621764863079103E-20</v>
      </c>
      <c r="L572" s="28">
        <f t="shared" si="508"/>
        <v>1</v>
      </c>
      <c r="M572" s="28">
        <f t="shared" si="509"/>
        <v>3.9334719646169973E+19</v>
      </c>
      <c r="N572" s="31">
        <f t="shared" si="510"/>
        <v>7.1428571428571425E-2</v>
      </c>
      <c r="O572" s="2">
        <f t="shared" si="536"/>
        <v>63734685.223913267</v>
      </c>
      <c r="P572" s="2">
        <f t="shared" si="537"/>
        <v>343964.43109619839</v>
      </c>
      <c r="Q572" s="21">
        <f t="shared" si="538"/>
        <v>19121350.344990533</v>
      </c>
      <c r="R572" s="2">
        <f t="shared" si="511"/>
        <v>83200000</v>
      </c>
      <c r="S572" s="2">
        <f t="shared" si="512"/>
        <v>0</v>
      </c>
      <c r="T572" s="21">
        <f t="shared" si="513"/>
        <v>0</v>
      </c>
      <c r="U572" s="2">
        <f t="shared" si="514"/>
        <v>83200000</v>
      </c>
      <c r="V572" s="2">
        <f t="shared" si="515"/>
        <v>0</v>
      </c>
      <c r="W572" s="21">
        <f t="shared" si="516"/>
        <v>0</v>
      </c>
      <c r="X572" s="2">
        <f t="shared" si="517"/>
        <v>83200000</v>
      </c>
      <c r="Y572" s="2">
        <f t="shared" si="518"/>
        <v>0</v>
      </c>
      <c r="Z572" s="21">
        <f t="shared" si="519"/>
        <v>0</v>
      </c>
      <c r="AA572" s="2">
        <f t="shared" si="520"/>
        <v>83200000</v>
      </c>
      <c r="AB572" s="2">
        <f t="shared" si="521"/>
        <v>0</v>
      </c>
      <c r="AC572" s="21">
        <f t="shared" si="522"/>
        <v>0</v>
      </c>
      <c r="AD572" s="2">
        <f t="shared" si="523"/>
        <v>83200000</v>
      </c>
      <c r="AE572" s="2">
        <f t="shared" si="524"/>
        <v>0</v>
      </c>
      <c r="AF572" s="21">
        <f t="shared" si="525"/>
        <v>0</v>
      </c>
      <c r="AG572" s="2">
        <f t="shared" si="526"/>
        <v>83200000</v>
      </c>
      <c r="AH572" s="2">
        <f t="shared" si="527"/>
        <v>0</v>
      </c>
      <c r="AI572" s="21">
        <f t="shared" si="528"/>
        <v>0</v>
      </c>
      <c r="AJ572" s="2">
        <f t="shared" si="529"/>
        <v>83200000</v>
      </c>
      <c r="AK572" s="2">
        <f t="shared" si="530"/>
        <v>0</v>
      </c>
      <c r="AL572" s="37">
        <f t="shared" si="531"/>
        <v>0</v>
      </c>
      <c r="AM572" s="37"/>
      <c r="AN572" s="37"/>
      <c r="AO572" s="37"/>
      <c r="AP572" s="37"/>
      <c r="AQ572" s="37"/>
      <c r="AR572" s="37"/>
      <c r="AS572" s="37"/>
      <c r="AT572" s="37"/>
      <c r="AU572" s="37"/>
      <c r="AV572" s="37"/>
      <c r="AW572" s="37"/>
      <c r="AX572" s="37"/>
    </row>
    <row r="573" spans="1:50" x14ac:dyDescent="0.45">
      <c r="A573" s="25">
        <f t="shared" ref="A573:C573" si="548">A572+1</f>
        <v>44403</v>
      </c>
      <c r="B573">
        <f t="shared" si="548"/>
        <v>551</v>
      </c>
      <c r="C573">
        <f t="shared" si="548"/>
        <v>518</v>
      </c>
      <c r="K573" s="26">
        <f t="shared" si="507"/>
        <v>1.611743679678283E-20</v>
      </c>
      <c r="L573" s="28">
        <f t="shared" si="508"/>
        <v>1</v>
      </c>
      <c r="M573" s="28">
        <f t="shared" si="509"/>
        <v>4.3006043038946681E+19</v>
      </c>
      <c r="N573" s="31">
        <f t="shared" si="510"/>
        <v>7.1428571428571425E-2</v>
      </c>
      <c r="O573" s="2">
        <f t="shared" si="536"/>
        <v>63713000.329370484</v>
      </c>
      <c r="P573" s="2">
        <f t="shared" si="537"/>
        <v>341080.43770353694</v>
      </c>
      <c r="Q573" s="21">
        <f t="shared" si="538"/>
        <v>19145919.232925978</v>
      </c>
      <c r="R573" s="2">
        <f t="shared" si="511"/>
        <v>83200000</v>
      </c>
      <c r="S573" s="2">
        <f t="shared" si="512"/>
        <v>0</v>
      </c>
      <c r="T573" s="21">
        <f t="shared" si="513"/>
        <v>0</v>
      </c>
      <c r="U573" s="2">
        <f t="shared" si="514"/>
        <v>83200000</v>
      </c>
      <c r="V573" s="2">
        <f t="shared" si="515"/>
        <v>0</v>
      </c>
      <c r="W573" s="21">
        <f t="shared" si="516"/>
        <v>0</v>
      </c>
      <c r="X573" s="2">
        <f t="shared" si="517"/>
        <v>83200000</v>
      </c>
      <c r="Y573" s="2">
        <f t="shared" si="518"/>
        <v>0</v>
      </c>
      <c r="Z573" s="21">
        <f t="shared" si="519"/>
        <v>0</v>
      </c>
      <c r="AA573" s="2">
        <f t="shared" si="520"/>
        <v>83200000</v>
      </c>
      <c r="AB573" s="2">
        <f t="shared" si="521"/>
        <v>0</v>
      </c>
      <c r="AC573" s="21">
        <f t="shared" si="522"/>
        <v>0</v>
      </c>
      <c r="AD573" s="2">
        <f t="shared" si="523"/>
        <v>83200000</v>
      </c>
      <c r="AE573" s="2">
        <f t="shared" si="524"/>
        <v>0</v>
      </c>
      <c r="AF573" s="21">
        <f t="shared" si="525"/>
        <v>0</v>
      </c>
      <c r="AG573" s="2">
        <f t="shared" si="526"/>
        <v>83200000</v>
      </c>
      <c r="AH573" s="2">
        <f t="shared" si="527"/>
        <v>0</v>
      </c>
      <c r="AI573" s="21">
        <f t="shared" si="528"/>
        <v>0</v>
      </c>
      <c r="AJ573" s="2">
        <f t="shared" si="529"/>
        <v>83200000</v>
      </c>
      <c r="AK573" s="2">
        <f t="shared" si="530"/>
        <v>0</v>
      </c>
      <c r="AL573" s="37">
        <f t="shared" si="531"/>
        <v>0</v>
      </c>
      <c r="AM573" s="37"/>
      <c r="AN573" s="37"/>
      <c r="AO573" s="37"/>
      <c r="AP573" s="37"/>
      <c r="AQ573" s="37"/>
      <c r="AR573" s="37"/>
      <c r="AS573" s="37"/>
      <c r="AT573" s="37"/>
      <c r="AU573" s="37"/>
      <c r="AV573" s="37"/>
      <c r="AW573" s="37"/>
      <c r="AX573" s="37"/>
    </row>
    <row r="574" spans="1:50" x14ac:dyDescent="0.45">
      <c r="A574" s="25">
        <f t="shared" ref="A574:C574" si="549">A573+1</f>
        <v>44404</v>
      </c>
      <c r="B574">
        <f t="shared" si="549"/>
        <v>552</v>
      </c>
      <c r="C574">
        <f t="shared" si="549"/>
        <v>519</v>
      </c>
      <c r="K574" s="26">
        <f t="shared" si="507"/>
        <v>1.4741529632060844E-20</v>
      </c>
      <c r="L574" s="28">
        <f t="shared" si="508"/>
        <v>1</v>
      </c>
      <c r="M574" s="28">
        <f t="shared" si="509"/>
        <v>4.7020031018520863E+19</v>
      </c>
      <c r="N574" s="31">
        <f t="shared" si="510"/>
        <v>7.1428571428571425E-2</v>
      </c>
      <c r="O574" s="2">
        <f t="shared" si="536"/>
        <v>63691504.569455996</v>
      </c>
      <c r="P574" s="2">
        <f t="shared" si="537"/>
        <v>338213.309210632</v>
      </c>
      <c r="Q574" s="21">
        <f t="shared" si="538"/>
        <v>19170282.121333372</v>
      </c>
      <c r="R574" s="2">
        <f t="shared" si="511"/>
        <v>83200000</v>
      </c>
      <c r="S574" s="2">
        <f t="shared" si="512"/>
        <v>0</v>
      </c>
      <c r="T574" s="21">
        <f t="shared" si="513"/>
        <v>0</v>
      </c>
      <c r="U574" s="2">
        <f t="shared" si="514"/>
        <v>83200000</v>
      </c>
      <c r="V574" s="2">
        <f t="shared" si="515"/>
        <v>0</v>
      </c>
      <c r="W574" s="21">
        <f t="shared" si="516"/>
        <v>0</v>
      </c>
      <c r="X574" s="2">
        <f t="shared" si="517"/>
        <v>83200000</v>
      </c>
      <c r="Y574" s="2">
        <f t="shared" si="518"/>
        <v>0</v>
      </c>
      <c r="Z574" s="21">
        <f t="shared" si="519"/>
        <v>0</v>
      </c>
      <c r="AA574" s="2">
        <f t="shared" si="520"/>
        <v>83200000</v>
      </c>
      <c r="AB574" s="2">
        <f t="shared" si="521"/>
        <v>0</v>
      </c>
      <c r="AC574" s="21">
        <f t="shared" si="522"/>
        <v>0</v>
      </c>
      <c r="AD574" s="2">
        <f t="shared" si="523"/>
        <v>83200000</v>
      </c>
      <c r="AE574" s="2">
        <f t="shared" si="524"/>
        <v>0</v>
      </c>
      <c r="AF574" s="21">
        <f t="shared" si="525"/>
        <v>0</v>
      </c>
      <c r="AG574" s="2">
        <f t="shared" si="526"/>
        <v>83200000</v>
      </c>
      <c r="AH574" s="2">
        <f t="shared" si="527"/>
        <v>0</v>
      </c>
      <c r="AI574" s="21">
        <f t="shared" si="528"/>
        <v>0</v>
      </c>
      <c r="AJ574" s="2">
        <f t="shared" si="529"/>
        <v>83200000</v>
      </c>
      <c r="AK574" s="2">
        <f t="shared" si="530"/>
        <v>0</v>
      </c>
      <c r="AL574" s="37">
        <f t="shared" si="531"/>
        <v>0</v>
      </c>
      <c r="AM574" s="37"/>
      <c r="AN574" s="37"/>
      <c r="AO574" s="37"/>
      <c r="AP574" s="37"/>
      <c r="AQ574" s="37"/>
      <c r="AR574" s="37"/>
      <c r="AS574" s="37"/>
      <c r="AT574" s="37"/>
      <c r="AU574" s="37"/>
      <c r="AV574" s="37"/>
      <c r="AW574" s="37"/>
      <c r="AX574" s="37"/>
    </row>
    <row r="575" spans="1:50" x14ac:dyDescent="0.45">
      <c r="A575" s="25">
        <f t="shared" ref="A575:C575" si="550">A574+1</f>
        <v>44405</v>
      </c>
      <c r="B575">
        <f t="shared" si="550"/>
        <v>553</v>
      </c>
      <c r="C575">
        <f t="shared" si="550"/>
        <v>520</v>
      </c>
      <c r="K575" s="26">
        <f t="shared" si="507"/>
        <v>1.3483080382626675E-20</v>
      </c>
      <c r="L575" s="28">
        <f t="shared" si="508"/>
        <v>1</v>
      </c>
      <c r="M575" s="28">
        <f t="shared" si="509"/>
        <v>5.1408666335111725E+19</v>
      </c>
      <c r="N575" s="31">
        <f t="shared" si="510"/>
        <v>7.1428571428571425E-2</v>
      </c>
      <c r="O575" s="2">
        <f t="shared" si="536"/>
        <v>63670196.694665141</v>
      </c>
      <c r="P575" s="2">
        <f t="shared" si="537"/>
        <v>335363.09048644511</v>
      </c>
      <c r="Q575" s="21">
        <f t="shared" si="538"/>
        <v>19194440.214848414</v>
      </c>
      <c r="R575" s="2">
        <f t="shared" si="511"/>
        <v>83200000</v>
      </c>
      <c r="S575" s="2">
        <f t="shared" si="512"/>
        <v>0</v>
      </c>
      <c r="T575" s="21">
        <f t="shared" si="513"/>
        <v>0</v>
      </c>
      <c r="U575" s="2">
        <f t="shared" si="514"/>
        <v>83200000</v>
      </c>
      <c r="V575" s="2">
        <f t="shared" si="515"/>
        <v>0</v>
      </c>
      <c r="W575" s="21">
        <f t="shared" si="516"/>
        <v>0</v>
      </c>
      <c r="X575" s="2">
        <f t="shared" si="517"/>
        <v>83200000</v>
      </c>
      <c r="Y575" s="2">
        <f t="shared" si="518"/>
        <v>0</v>
      </c>
      <c r="Z575" s="21">
        <f t="shared" si="519"/>
        <v>0</v>
      </c>
      <c r="AA575" s="2">
        <f t="shared" si="520"/>
        <v>83200000</v>
      </c>
      <c r="AB575" s="2">
        <f t="shared" si="521"/>
        <v>0</v>
      </c>
      <c r="AC575" s="21">
        <f t="shared" si="522"/>
        <v>0</v>
      </c>
      <c r="AD575" s="2">
        <f t="shared" si="523"/>
        <v>83200000</v>
      </c>
      <c r="AE575" s="2">
        <f t="shared" si="524"/>
        <v>0</v>
      </c>
      <c r="AF575" s="21">
        <f t="shared" si="525"/>
        <v>0</v>
      </c>
      <c r="AG575" s="2">
        <f t="shared" si="526"/>
        <v>83200000</v>
      </c>
      <c r="AH575" s="2">
        <f t="shared" si="527"/>
        <v>0</v>
      </c>
      <c r="AI575" s="21">
        <f t="shared" si="528"/>
        <v>0</v>
      </c>
      <c r="AJ575" s="2">
        <f t="shared" si="529"/>
        <v>83200000</v>
      </c>
      <c r="AK575" s="2">
        <f t="shared" si="530"/>
        <v>0</v>
      </c>
      <c r="AL575" s="37">
        <f t="shared" si="531"/>
        <v>0</v>
      </c>
      <c r="AM575" s="37"/>
      <c r="AN575" s="37"/>
      <c r="AO575" s="37"/>
      <c r="AP575" s="37"/>
      <c r="AQ575" s="37"/>
      <c r="AR575" s="37"/>
      <c r="AS575" s="37"/>
      <c r="AT575" s="37"/>
      <c r="AU575" s="37"/>
      <c r="AV575" s="37"/>
      <c r="AW575" s="37"/>
      <c r="AX575" s="37"/>
    </row>
    <row r="576" spans="1:50" x14ac:dyDescent="0.45">
      <c r="A576" s="25">
        <f t="shared" ref="A576:C576" si="551">A575+1</f>
        <v>44406</v>
      </c>
      <c r="B576">
        <f t="shared" si="551"/>
        <v>554</v>
      </c>
      <c r="C576">
        <f t="shared" si="551"/>
        <v>521</v>
      </c>
      <c r="K576" s="26">
        <f t="shared" si="507"/>
        <v>1.2332061946203826E-20</v>
      </c>
      <c r="L576" s="28">
        <f t="shared" si="508"/>
        <v>1</v>
      </c>
      <c r="M576" s="28">
        <f t="shared" si="509"/>
        <v>5.6206916863024398E+19</v>
      </c>
      <c r="N576" s="31">
        <f t="shared" si="510"/>
        <v>7.1428571428571425E-2</v>
      </c>
      <c r="O576" s="2">
        <f t="shared" si="536"/>
        <v>63649075.455766872</v>
      </c>
      <c r="P576" s="2">
        <f t="shared" si="537"/>
        <v>332529.82292139617</v>
      </c>
      <c r="Q576" s="21">
        <f t="shared" si="538"/>
        <v>19218394.721311733</v>
      </c>
      <c r="R576" s="2">
        <f t="shared" si="511"/>
        <v>83200000</v>
      </c>
      <c r="S576" s="2">
        <f t="shared" si="512"/>
        <v>0</v>
      </c>
      <c r="T576" s="21">
        <f t="shared" si="513"/>
        <v>0</v>
      </c>
      <c r="U576" s="2">
        <f t="shared" si="514"/>
        <v>83200000</v>
      </c>
      <c r="V576" s="2">
        <f t="shared" si="515"/>
        <v>0</v>
      </c>
      <c r="W576" s="21">
        <f t="shared" si="516"/>
        <v>0</v>
      </c>
      <c r="X576" s="2">
        <f t="shared" si="517"/>
        <v>83200000</v>
      </c>
      <c r="Y576" s="2">
        <f t="shared" si="518"/>
        <v>0</v>
      </c>
      <c r="Z576" s="21">
        <f t="shared" si="519"/>
        <v>0</v>
      </c>
      <c r="AA576" s="2">
        <f t="shared" si="520"/>
        <v>83200000</v>
      </c>
      <c r="AB576" s="2">
        <f t="shared" si="521"/>
        <v>0</v>
      </c>
      <c r="AC576" s="21">
        <f t="shared" si="522"/>
        <v>0</v>
      </c>
      <c r="AD576" s="2">
        <f t="shared" si="523"/>
        <v>83200000</v>
      </c>
      <c r="AE576" s="2">
        <f t="shared" si="524"/>
        <v>0</v>
      </c>
      <c r="AF576" s="21">
        <f t="shared" si="525"/>
        <v>0</v>
      </c>
      <c r="AG576" s="2">
        <f t="shared" si="526"/>
        <v>83200000</v>
      </c>
      <c r="AH576" s="2">
        <f t="shared" si="527"/>
        <v>0</v>
      </c>
      <c r="AI576" s="21">
        <f t="shared" si="528"/>
        <v>0</v>
      </c>
      <c r="AJ576" s="2">
        <f t="shared" si="529"/>
        <v>83200000</v>
      </c>
      <c r="AK576" s="2">
        <f t="shared" si="530"/>
        <v>0</v>
      </c>
      <c r="AL576" s="37">
        <f t="shared" si="531"/>
        <v>0</v>
      </c>
      <c r="AM576" s="37"/>
      <c r="AN576" s="37"/>
      <c r="AO576" s="37"/>
      <c r="AP576" s="37"/>
      <c r="AQ576" s="37"/>
      <c r="AR576" s="37"/>
      <c r="AS576" s="37"/>
      <c r="AT576" s="37"/>
      <c r="AU576" s="37"/>
      <c r="AV576" s="37"/>
      <c r="AW576" s="37"/>
      <c r="AX576" s="37"/>
    </row>
    <row r="577" spans="1:50" x14ac:dyDescent="0.45">
      <c r="A577" s="25">
        <f t="shared" ref="A577:C577" si="552">A576+1</f>
        <v>44407</v>
      </c>
      <c r="B577">
        <f t="shared" si="552"/>
        <v>555</v>
      </c>
      <c r="C577">
        <f t="shared" si="552"/>
        <v>522</v>
      </c>
      <c r="K577" s="26">
        <f t="shared" si="507"/>
        <v>1.1279303210338076E-20</v>
      </c>
      <c r="L577" s="28">
        <f t="shared" si="508"/>
        <v>1</v>
      </c>
      <c r="M577" s="28">
        <f t="shared" si="509"/>
        <v>6.1453014218523656E+19</v>
      </c>
      <c r="N577" s="31">
        <f t="shared" si="510"/>
        <v>7.1428571428571425E-2</v>
      </c>
      <c r="O577" s="2">
        <f t="shared" si="536"/>
        <v>63628139.60399349</v>
      </c>
      <c r="P577" s="2">
        <f t="shared" si="537"/>
        <v>329713.54448610323</v>
      </c>
      <c r="Q577" s="21">
        <f t="shared" si="538"/>
        <v>19242146.851520408</v>
      </c>
      <c r="R577" s="2">
        <f t="shared" si="511"/>
        <v>83200000</v>
      </c>
      <c r="S577" s="2">
        <f t="shared" si="512"/>
        <v>0</v>
      </c>
      <c r="T577" s="21">
        <f t="shared" si="513"/>
        <v>0</v>
      </c>
      <c r="U577" s="2">
        <f t="shared" si="514"/>
        <v>83200000</v>
      </c>
      <c r="V577" s="2">
        <f t="shared" si="515"/>
        <v>0</v>
      </c>
      <c r="W577" s="21">
        <f t="shared" si="516"/>
        <v>0</v>
      </c>
      <c r="X577" s="2">
        <f t="shared" si="517"/>
        <v>83200000</v>
      </c>
      <c r="Y577" s="2">
        <f t="shared" si="518"/>
        <v>0</v>
      </c>
      <c r="Z577" s="21">
        <f t="shared" si="519"/>
        <v>0</v>
      </c>
      <c r="AA577" s="2">
        <f t="shared" si="520"/>
        <v>83200000</v>
      </c>
      <c r="AB577" s="2">
        <f t="shared" si="521"/>
        <v>0</v>
      </c>
      <c r="AC577" s="21">
        <f t="shared" si="522"/>
        <v>0</v>
      </c>
      <c r="AD577" s="2">
        <f t="shared" si="523"/>
        <v>83200000</v>
      </c>
      <c r="AE577" s="2">
        <f t="shared" si="524"/>
        <v>0</v>
      </c>
      <c r="AF577" s="21">
        <f t="shared" si="525"/>
        <v>0</v>
      </c>
      <c r="AG577" s="2">
        <f t="shared" si="526"/>
        <v>83200000</v>
      </c>
      <c r="AH577" s="2">
        <f t="shared" si="527"/>
        <v>0</v>
      </c>
      <c r="AI577" s="21">
        <f t="shared" si="528"/>
        <v>0</v>
      </c>
      <c r="AJ577" s="2">
        <f t="shared" si="529"/>
        <v>83200000</v>
      </c>
      <c r="AK577" s="2">
        <f t="shared" si="530"/>
        <v>0</v>
      </c>
      <c r="AL577" s="37">
        <f t="shared" si="531"/>
        <v>0</v>
      </c>
      <c r="AM577" s="37"/>
      <c r="AN577" s="37"/>
      <c r="AO577" s="37"/>
      <c r="AP577" s="37"/>
      <c r="AQ577" s="37"/>
      <c r="AR577" s="37"/>
      <c r="AS577" s="37"/>
      <c r="AT577" s="37"/>
      <c r="AU577" s="37"/>
      <c r="AV577" s="37"/>
      <c r="AW577" s="37"/>
      <c r="AX577" s="37"/>
    </row>
    <row r="578" spans="1:50" x14ac:dyDescent="0.45">
      <c r="A578" s="25">
        <f t="shared" ref="A578:C578" si="553">A577+1</f>
        <v>44408</v>
      </c>
      <c r="B578">
        <f t="shared" si="553"/>
        <v>556</v>
      </c>
      <c r="C578">
        <f t="shared" si="553"/>
        <v>523</v>
      </c>
      <c r="K578" s="26">
        <f t="shared" si="507"/>
        <v>1.031641597858708E-20</v>
      </c>
      <c r="L578" s="28">
        <f t="shared" si="508"/>
        <v>1</v>
      </c>
      <c r="M578" s="28">
        <f t="shared" si="509"/>
        <v>6.7188758382625595E+19</v>
      </c>
      <c r="N578" s="31">
        <f t="shared" si="510"/>
        <v>7.1428571428571425E-2</v>
      </c>
      <c r="O578" s="2">
        <f t="shared" si="536"/>
        <v>63607387.891226381</v>
      </c>
      <c r="P578" s="2">
        <f t="shared" si="537"/>
        <v>326914.28978991596</v>
      </c>
      <c r="Q578" s="21">
        <f t="shared" si="538"/>
        <v>19265697.818983704</v>
      </c>
      <c r="R578" s="2">
        <f t="shared" si="511"/>
        <v>83200000</v>
      </c>
      <c r="S578" s="2">
        <f t="shared" si="512"/>
        <v>0</v>
      </c>
      <c r="T578" s="21">
        <f t="shared" si="513"/>
        <v>0</v>
      </c>
      <c r="U578" s="2">
        <f t="shared" si="514"/>
        <v>83200000</v>
      </c>
      <c r="V578" s="2">
        <f t="shared" si="515"/>
        <v>0</v>
      </c>
      <c r="W578" s="21">
        <f t="shared" si="516"/>
        <v>0</v>
      </c>
      <c r="X578" s="2">
        <f t="shared" si="517"/>
        <v>83200000</v>
      </c>
      <c r="Y578" s="2">
        <f t="shared" si="518"/>
        <v>0</v>
      </c>
      <c r="Z578" s="21">
        <f t="shared" si="519"/>
        <v>0</v>
      </c>
      <c r="AA578" s="2">
        <f t="shared" si="520"/>
        <v>83200000</v>
      </c>
      <c r="AB578" s="2">
        <f t="shared" si="521"/>
        <v>0</v>
      </c>
      <c r="AC578" s="21">
        <f t="shared" si="522"/>
        <v>0</v>
      </c>
      <c r="AD578" s="2">
        <f t="shared" si="523"/>
        <v>83200000</v>
      </c>
      <c r="AE578" s="2">
        <f t="shared" si="524"/>
        <v>0</v>
      </c>
      <c r="AF578" s="21">
        <f t="shared" si="525"/>
        <v>0</v>
      </c>
      <c r="AG578" s="2">
        <f t="shared" si="526"/>
        <v>83200000</v>
      </c>
      <c r="AH578" s="2">
        <f t="shared" si="527"/>
        <v>0</v>
      </c>
      <c r="AI578" s="21">
        <f t="shared" si="528"/>
        <v>0</v>
      </c>
      <c r="AJ578" s="2">
        <f t="shared" si="529"/>
        <v>83200000</v>
      </c>
      <c r="AK578" s="2">
        <f t="shared" si="530"/>
        <v>0</v>
      </c>
      <c r="AL578" s="37">
        <f t="shared" si="531"/>
        <v>0</v>
      </c>
      <c r="AM578" s="37"/>
      <c r="AN578" s="37"/>
      <c r="AO578" s="37"/>
      <c r="AP578" s="37"/>
      <c r="AQ578" s="37"/>
      <c r="AR578" s="37"/>
      <c r="AS578" s="37"/>
      <c r="AT578" s="37"/>
      <c r="AU578" s="37"/>
      <c r="AV578" s="37"/>
      <c r="AW578" s="37"/>
      <c r="AX578" s="37"/>
    </row>
    <row r="579" spans="1:50" x14ac:dyDescent="0.45">
      <c r="A579" s="25">
        <f t="shared" ref="A579:C579" si="554">A578+1</f>
        <v>44409</v>
      </c>
      <c r="B579">
        <f t="shared" si="554"/>
        <v>557</v>
      </c>
      <c r="C579">
        <f t="shared" si="554"/>
        <v>524</v>
      </c>
      <c r="K579" s="26">
        <f t="shared" si="507"/>
        <v>9.4357281348460895E-21</v>
      </c>
      <c r="L579" s="28">
        <f t="shared" si="508"/>
        <v>1</v>
      </c>
      <c r="M579" s="28">
        <f t="shared" si="509"/>
        <v>7.3459850755995902E+19</v>
      </c>
      <c r="N579" s="31">
        <f t="shared" si="510"/>
        <v>7.1428571428571425E-2</v>
      </c>
      <c r="O579" s="2">
        <f t="shared" si="536"/>
        <v>63586819.070177794</v>
      </c>
      <c r="P579" s="2">
        <f t="shared" si="537"/>
        <v>324132.09013922187</v>
      </c>
      <c r="Q579" s="21">
        <f t="shared" si="538"/>
        <v>19289048.839682985</v>
      </c>
      <c r="R579" s="2">
        <f t="shared" si="511"/>
        <v>83200000</v>
      </c>
      <c r="S579" s="2">
        <f t="shared" si="512"/>
        <v>0</v>
      </c>
      <c r="T579" s="21">
        <f t="shared" si="513"/>
        <v>0</v>
      </c>
      <c r="U579" s="2">
        <f t="shared" si="514"/>
        <v>83200000</v>
      </c>
      <c r="V579" s="2">
        <f t="shared" si="515"/>
        <v>0</v>
      </c>
      <c r="W579" s="21">
        <f t="shared" si="516"/>
        <v>0</v>
      </c>
      <c r="X579" s="2">
        <f t="shared" si="517"/>
        <v>83200000</v>
      </c>
      <c r="Y579" s="2">
        <f t="shared" si="518"/>
        <v>0</v>
      </c>
      <c r="Z579" s="21">
        <f t="shared" si="519"/>
        <v>0</v>
      </c>
      <c r="AA579" s="2">
        <f t="shared" si="520"/>
        <v>83200000</v>
      </c>
      <c r="AB579" s="2">
        <f t="shared" si="521"/>
        <v>0</v>
      </c>
      <c r="AC579" s="21">
        <f t="shared" si="522"/>
        <v>0</v>
      </c>
      <c r="AD579" s="2">
        <f t="shared" si="523"/>
        <v>83200000</v>
      </c>
      <c r="AE579" s="2">
        <f t="shared" si="524"/>
        <v>0</v>
      </c>
      <c r="AF579" s="21">
        <f t="shared" si="525"/>
        <v>0</v>
      </c>
      <c r="AG579" s="2">
        <f t="shared" si="526"/>
        <v>83200000</v>
      </c>
      <c r="AH579" s="2">
        <f t="shared" si="527"/>
        <v>0</v>
      </c>
      <c r="AI579" s="21">
        <f t="shared" si="528"/>
        <v>0</v>
      </c>
      <c r="AJ579" s="2">
        <f t="shared" si="529"/>
        <v>83200000</v>
      </c>
      <c r="AK579" s="2">
        <f t="shared" si="530"/>
        <v>0</v>
      </c>
      <c r="AL579" s="37">
        <f t="shared" si="531"/>
        <v>0</v>
      </c>
      <c r="AM579" s="37"/>
      <c r="AN579" s="37"/>
      <c r="AO579" s="37"/>
      <c r="AP579" s="37"/>
      <c r="AQ579" s="37"/>
      <c r="AR579" s="37"/>
      <c r="AS579" s="37"/>
      <c r="AT579" s="37"/>
      <c r="AU579" s="37"/>
      <c r="AV579" s="37"/>
      <c r="AW579" s="37"/>
      <c r="AX579" s="37"/>
    </row>
    <row r="580" spans="1:50" x14ac:dyDescent="0.45">
      <c r="A580" s="25">
        <f t="shared" ref="A580:C580" si="555">A579+1</f>
        <v>44410</v>
      </c>
      <c r="B580">
        <f t="shared" si="555"/>
        <v>558</v>
      </c>
      <c r="C580">
        <f t="shared" si="555"/>
        <v>525</v>
      </c>
      <c r="K580" s="26">
        <f t="shared" si="507"/>
        <v>8.6302225132763498E-21</v>
      </c>
      <c r="L580" s="28">
        <f t="shared" si="508"/>
        <v>1</v>
      </c>
      <c r="M580" s="28">
        <f t="shared" si="509"/>
        <v>8.0316258299671708E+19</v>
      </c>
      <c r="N580" s="31">
        <f t="shared" si="510"/>
        <v>7.1428571428571425E-2</v>
      </c>
      <c r="O580" s="2">
        <f t="shared" si="536"/>
        <v>63566431.894568712</v>
      </c>
      <c r="P580" s="2">
        <f t="shared" si="537"/>
        <v>321366.97359550552</v>
      </c>
      <c r="Q580" s="21">
        <f t="shared" si="538"/>
        <v>19312201.131835785</v>
      </c>
      <c r="R580" s="2">
        <f t="shared" si="511"/>
        <v>83200000</v>
      </c>
      <c r="S580" s="2">
        <f t="shared" si="512"/>
        <v>0</v>
      </c>
      <c r="T580" s="21">
        <f t="shared" si="513"/>
        <v>0</v>
      </c>
      <c r="U580" s="2">
        <f t="shared" si="514"/>
        <v>83200000</v>
      </c>
      <c r="V580" s="2">
        <f t="shared" si="515"/>
        <v>0</v>
      </c>
      <c r="W580" s="21">
        <f t="shared" si="516"/>
        <v>0</v>
      </c>
      <c r="X580" s="2">
        <f t="shared" si="517"/>
        <v>83200000</v>
      </c>
      <c r="Y580" s="2">
        <f t="shared" si="518"/>
        <v>0</v>
      </c>
      <c r="Z580" s="21">
        <f t="shared" si="519"/>
        <v>0</v>
      </c>
      <c r="AA580" s="2">
        <f t="shared" si="520"/>
        <v>83200000</v>
      </c>
      <c r="AB580" s="2">
        <f t="shared" si="521"/>
        <v>0</v>
      </c>
      <c r="AC580" s="21">
        <f t="shared" si="522"/>
        <v>0</v>
      </c>
      <c r="AD580" s="2">
        <f t="shared" si="523"/>
        <v>83200000</v>
      </c>
      <c r="AE580" s="2">
        <f t="shared" si="524"/>
        <v>0</v>
      </c>
      <c r="AF580" s="21">
        <f t="shared" si="525"/>
        <v>0</v>
      </c>
      <c r="AG580" s="2">
        <f t="shared" si="526"/>
        <v>83200000</v>
      </c>
      <c r="AH580" s="2">
        <f t="shared" si="527"/>
        <v>0</v>
      </c>
      <c r="AI580" s="21">
        <f t="shared" si="528"/>
        <v>0</v>
      </c>
      <c r="AJ580" s="2">
        <f t="shared" si="529"/>
        <v>83200000</v>
      </c>
      <c r="AK580" s="2">
        <f t="shared" si="530"/>
        <v>0</v>
      </c>
      <c r="AL580" s="37">
        <f t="shared" si="531"/>
        <v>0</v>
      </c>
      <c r="AM580" s="37"/>
      <c r="AN580" s="37"/>
      <c r="AO580" s="37"/>
      <c r="AP580" s="37"/>
      <c r="AQ580" s="37"/>
      <c r="AR580" s="37"/>
      <c r="AS580" s="37"/>
      <c r="AT580" s="37"/>
      <c r="AU580" s="37"/>
      <c r="AV580" s="37"/>
      <c r="AW580" s="37"/>
      <c r="AX580" s="37"/>
    </row>
    <row r="581" spans="1:50" x14ac:dyDescent="0.45">
      <c r="A581" s="25">
        <f t="shared" ref="A581:C581" si="556">A580+1</f>
        <v>44411</v>
      </c>
      <c r="B581">
        <f t="shared" si="556"/>
        <v>559</v>
      </c>
      <c r="C581">
        <f t="shared" si="556"/>
        <v>526</v>
      </c>
      <c r="K581" s="26">
        <f t="shared" si="507"/>
        <v>7.8934809867619012E-21</v>
      </c>
      <c r="L581" s="28">
        <f t="shared" si="508"/>
        <v>1</v>
      </c>
      <c r="M581" s="28">
        <f t="shared" si="509"/>
        <v>8.7812611663018803E+19</v>
      </c>
      <c r="N581" s="31">
        <f t="shared" si="510"/>
        <v>7.1428571428571425E-2</v>
      </c>
      <c r="O581" s="2">
        <f t="shared" si="536"/>
        <v>63546225.119302824</v>
      </c>
      <c r="P581" s="2">
        <f t="shared" si="537"/>
        <v>318618.96503314236</v>
      </c>
      <c r="Q581" s="21">
        <f t="shared" si="538"/>
        <v>19335155.915664032</v>
      </c>
      <c r="R581" s="2">
        <f t="shared" si="511"/>
        <v>83200000</v>
      </c>
      <c r="S581" s="2">
        <f t="shared" si="512"/>
        <v>0</v>
      </c>
      <c r="T581" s="21">
        <f t="shared" si="513"/>
        <v>0</v>
      </c>
      <c r="U581" s="2">
        <f t="shared" si="514"/>
        <v>83200000</v>
      </c>
      <c r="V581" s="2">
        <f t="shared" si="515"/>
        <v>0</v>
      </c>
      <c r="W581" s="21">
        <f t="shared" si="516"/>
        <v>0</v>
      </c>
      <c r="X581" s="2">
        <f t="shared" si="517"/>
        <v>83200000</v>
      </c>
      <c r="Y581" s="2">
        <f t="shared" si="518"/>
        <v>0</v>
      </c>
      <c r="Z581" s="21">
        <f t="shared" si="519"/>
        <v>0</v>
      </c>
      <c r="AA581" s="2">
        <f t="shared" si="520"/>
        <v>83200000</v>
      </c>
      <c r="AB581" s="2">
        <f t="shared" si="521"/>
        <v>0</v>
      </c>
      <c r="AC581" s="21">
        <f t="shared" si="522"/>
        <v>0</v>
      </c>
      <c r="AD581" s="2">
        <f t="shared" si="523"/>
        <v>83200000</v>
      </c>
      <c r="AE581" s="2">
        <f t="shared" si="524"/>
        <v>0</v>
      </c>
      <c r="AF581" s="21">
        <f t="shared" si="525"/>
        <v>0</v>
      </c>
      <c r="AG581" s="2">
        <f t="shared" si="526"/>
        <v>83200000</v>
      </c>
      <c r="AH581" s="2">
        <f t="shared" si="527"/>
        <v>0</v>
      </c>
      <c r="AI581" s="21">
        <f t="shared" si="528"/>
        <v>0</v>
      </c>
      <c r="AJ581" s="2">
        <f t="shared" si="529"/>
        <v>83200000</v>
      </c>
      <c r="AK581" s="2">
        <f t="shared" si="530"/>
        <v>0</v>
      </c>
      <c r="AL581" s="37">
        <f t="shared" si="531"/>
        <v>0</v>
      </c>
      <c r="AM581" s="37"/>
      <c r="AN581" s="37"/>
      <c r="AO581" s="37"/>
      <c r="AP581" s="37"/>
      <c r="AQ581" s="37"/>
      <c r="AR581" s="37"/>
      <c r="AS581" s="37"/>
      <c r="AT581" s="37"/>
      <c r="AU581" s="37"/>
      <c r="AV581" s="37"/>
      <c r="AW581" s="37"/>
      <c r="AX581" s="37"/>
    </row>
    <row r="582" spans="1:50" x14ac:dyDescent="0.45">
      <c r="A582" s="25">
        <f t="shared" ref="A582:C582" si="557">A581+1</f>
        <v>44412</v>
      </c>
      <c r="B582">
        <f t="shared" si="557"/>
        <v>560</v>
      </c>
      <c r="C582">
        <f t="shared" si="557"/>
        <v>527</v>
      </c>
      <c r="K582" s="26">
        <f t="shared" si="507"/>
        <v>7.219633328401639E-21</v>
      </c>
      <c r="L582" s="28">
        <f t="shared" si="508"/>
        <v>1</v>
      </c>
      <c r="M582" s="28">
        <f t="shared" si="509"/>
        <v>9.600864047113619E+19</v>
      </c>
      <c r="N582" s="31">
        <f t="shared" si="510"/>
        <v>7.1428571428571425E-2</v>
      </c>
      <c r="O582" s="2">
        <f t="shared" si="536"/>
        <v>63526197.500636689</v>
      </c>
      <c r="P582" s="2">
        <f t="shared" si="537"/>
        <v>315888.08619690803</v>
      </c>
      <c r="Q582" s="21">
        <f t="shared" si="538"/>
        <v>19357914.413166404</v>
      </c>
      <c r="R582" s="2">
        <f t="shared" si="511"/>
        <v>83200000</v>
      </c>
      <c r="S582" s="2">
        <f t="shared" si="512"/>
        <v>0</v>
      </c>
      <c r="T582" s="21">
        <f t="shared" si="513"/>
        <v>0</v>
      </c>
      <c r="U582" s="2">
        <f t="shared" si="514"/>
        <v>83200000</v>
      </c>
      <c r="V582" s="2">
        <f t="shared" si="515"/>
        <v>0</v>
      </c>
      <c r="W582" s="21">
        <f t="shared" si="516"/>
        <v>0</v>
      </c>
      <c r="X582" s="2">
        <f t="shared" si="517"/>
        <v>83200000</v>
      </c>
      <c r="Y582" s="2">
        <f t="shared" si="518"/>
        <v>0</v>
      </c>
      <c r="Z582" s="21">
        <f t="shared" si="519"/>
        <v>0</v>
      </c>
      <c r="AA582" s="2">
        <f t="shared" si="520"/>
        <v>83200000</v>
      </c>
      <c r="AB582" s="2">
        <f t="shared" si="521"/>
        <v>0</v>
      </c>
      <c r="AC582" s="21">
        <f t="shared" si="522"/>
        <v>0</v>
      </c>
      <c r="AD582" s="2">
        <f t="shared" si="523"/>
        <v>83200000</v>
      </c>
      <c r="AE582" s="2">
        <f t="shared" si="524"/>
        <v>0</v>
      </c>
      <c r="AF582" s="21">
        <f t="shared" si="525"/>
        <v>0</v>
      </c>
      <c r="AG582" s="2">
        <f t="shared" si="526"/>
        <v>83200000</v>
      </c>
      <c r="AH582" s="2">
        <f t="shared" si="527"/>
        <v>0</v>
      </c>
      <c r="AI582" s="21">
        <f t="shared" si="528"/>
        <v>0</v>
      </c>
      <c r="AJ582" s="2">
        <f t="shared" si="529"/>
        <v>83200000</v>
      </c>
      <c r="AK582" s="2">
        <f t="shared" si="530"/>
        <v>0</v>
      </c>
      <c r="AL582" s="37">
        <f t="shared" si="531"/>
        <v>0</v>
      </c>
      <c r="AM582" s="37"/>
      <c r="AN582" s="37"/>
      <c r="AO582" s="37"/>
      <c r="AP582" s="37"/>
      <c r="AQ582" s="37"/>
      <c r="AR582" s="37"/>
      <c r="AS582" s="37"/>
      <c r="AT582" s="37"/>
      <c r="AU582" s="37"/>
      <c r="AV582" s="37"/>
      <c r="AW582" s="37"/>
      <c r="AX582" s="37"/>
    </row>
    <row r="583" spans="1:50" x14ac:dyDescent="0.45">
      <c r="A583" s="25">
        <f t="shared" ref="A583:C583" si="558">A582+1</f>
        <v>44413</v>
      </c>
      <c r="B583">
        <f t="shared" si="558"/>
        <v>561</v>
      </c>
      <c r="C583">
        <f t="shared" si="558"/>
        <v>528</v>
      </c>
      <c r="K583" s="26">
        <f t="shared" si="507"/>
        <v>6.6033104385736315E-21</v>
      </c>
      <c r="L583" s="28">
        <f t="shared" si="508"/>
        <v>1</v>
      </c>
      <c r="M583" s="28">
        <f t="shared" si="509"/>
        <v>1.0496964924000615E+20</v>
      </c>
      <c r="N583" s="31">
        <f t="shared" si="510"/>
        <v>7.1428571428571425E-2</v>
      </c>
      <c r="O583" s="2">
        <f t="shared" si="536"/>
        <v>63506347.796346061</v>
      </c>
      <c r="P583" s="2">
        <f t="shared" si="537"/>
        <v>313174.35575918638</v>
      </c>
      <c r="Q583" s="21">
        <f t="shared" si="538"/>
        <v>19380477.847894754</v>
      </c>
      <c r="R583" s="2">
        <f t="shared" si="511"/>
        <v>83200000</v>
      </c>
      <c r="S583" s="2">
        <f t="shared" si="512"/>
        <v>0</v>
      </c>
      <c r="T583" s="21">
        <f t="shared" si="513"/>
        <v>0</v>
      </c>
      <c r="U583" s="2">
        <f t="shared" si="514"/>
        <v>83200000</v>
      </c>
      <c r="V583" s="2">
        <f t="shared" si="515"/>
        <v>0</v>
      </c>
      <c r="W583" s="21">
        <f t="shared" si="516"/>
        <v>0</v>
      </c>
      <c r="X583" s="2">
        <f t="shared" si="517"/>
        <v>83200000</v>
      </c>
      <c r="Y583" s="2">
        <f t="shared" si="518"/>
        <v>0</v>
      </c>
      <c r="Z583" s="21">
        <f t="shared" si="519"/>
        <v>0</v>
      </c>
      <c r="AA583" s="2">
        <f t="shared" si="520"/>
        <v>83200000</v>
      </c>
      <c r="AB583" s="2">
        <f t="shared" si="521"/>
        <v>0</v>
      </c>
      <c r="AC583" s="21">
        <f t="shared" si="522"/>
        <v>0</v>
      </c>
      <c r="AD583" s="2">
        <f t="shared" si="523"/>
        <v>83200000</v>
      </c>
      <c r="AE583" s="2">
        <f t="shared" si="524"/>
        <v>0</v>
      </c>
      <c r="AF583" s="21">
        <f t="shared" si="525"/>
        <v>0</v>
      </c>
      <c r="AG583" s="2">
        <f t="shared" si="526"/>
        <v>83200000</v>
      </c>
      <c r="AH583" s="2">
        <f t="shared" si="527"/>
        <v>0</v>
      </c>
      <c r="AI583" s="21">
        <f t="shared" si="528"/>
        <v>0</v>
      </c>
      <c r="AJ583" s="2">
        <f t="shared" si="529"/>
        <v>83200000</v>
      </c>
      <c r="AK583" s="2">
        <f t="shared" si="530"/>
        <v>0</v>
      </c>
      <c r="AL583" s="37">
        <f t="shared" si="531"/>
        <v>0</v>
      </c>
      <c r="AM583" s="37"/>
      <c r="AN583" s="37"/>
      <c r="AO583" s="37"/>
      <c r="AP583" s="37"/>
      <c r="AQ583" s="37"/>
      <c r="AR583" s="37"/>
      <c r="AS583" s="37"/>
      <c r="AT583" s="37"/>
      <c r="AU583" s="37"/>
      <c r="AV583" s="37"/>
      <c r="AW583" s="37"/>
      <c r="AX583" s="37"/>
    </row>
    <row r="584" spans="1:50" x14ac:dyDescent="0.45">
      <c r="A584" s="25">
        <f t="shared" ref="A584:C584" si="559">A583+1</f>
        <v>44414</v>
      </c>
      <c r="B584">
        <f t="shared" si="559"/>
        <v>562</v>
      </c>
      <c r="C584">
        <f t="shared" si="559"/>
        <v>529</v>
      </c>
      <c r="K584" s="26">
        <f t="shared" si="507"/>
        <v>6.0396015648940089E-21</v>
      </c>
      <c r="L584" s="28">
        <f t="shared" si="508"/>
        <v>1</v>
      </c>
      <c r="M584" s="28">
        <f t="shared" si="509"/>
        <v>1.1476703771138743E+20</v>
      </c>
      <c r="N584" s="31">
        <f t="shared" si="510"/>
        <v>7.1428571428571425E-2</v>
      </c>
      <c r="O584" s="2">
        <f t="shared" si="536"/>
        <v>63486674.765888445</v>
      </c>
      <c r="P584" s="2">
        <f t="shared" si="537"/>
        <v>310477.78937685839</v>
      </c>
      <c r="Q584" s="21">
        <f t="shared" si="538"/>
        <v>19402847.444734696</v>
      </c>
      <c r="R584" s="2">
        <f t="shared" si="511"/>
        <v>83200000</v>
      </c>
      <c r="S584" s="2">
        <f t="shared" si="512"/>
        <v>0</v>
      </c>
      <c r="T584" s="21">
        <f t="shared" si="513"/>
        <v>0</v>
      </c>
      <c r="U584" s="2">
        <f t="shared" si="514"/>
        <v>83200000</v>
      </c>
      <c r="V584" s="2">
        <f t="shared" si="515"/>
        <v>0</v>
      </c>
      <c r="W584" s="21">
        <f t="shared" si="516"/>
        <v>0</v>
      </c>
      <c r="X584" s="2">
        <f t="shared" si="517"/>
        <v>83200000</v>
      </c>
      <c r="Y584" s="2">
        <f t="shared" si="518"/>
        <v>0</v>
      </c>
      <c r="Z584" s="21">
        <f t="shared" si="519"/>
        <v>0</v>
      </c>
      <c r="AA584" s="2">
        <f t="shared" si="520"/>
        <v>83200000</v>
      </c>
      <c r="AB584" s="2">
        <f t="shared" si="521"/>
        <v>0</v>
      </c>
      <c r="AC584" s="21">
        <f t="shared" si="522"/>
        <v>0</v>
      </c>
      <c r="AD584" s="2">
        <f t="shared" si="523"/>
        <v>83200000</v>
      </c>
      <c r="AE584" s="2">
        <f t="shared" si="524"/>
        <v>0</v>
      </c>
      <c r="AF584" s="21">
        <f t="shared" si="525"/>
        <v>0</v>
      </c>
      <c r="AG584" s="2">
        <f t="shared" si="526"/>
        <v>83200000</v>
      </c>
      <c r="AH584" s="2">
        <f t="shared" si="527"/>
        <v>0</v>
      </c>
      <c r="AI584" s="21">
        <f t="shared" si="528"/>
        <v>0</v>
      </c>
      <c r="AJ584" s="2">
        <f t="shared" si="529"/>
        <v>83200000</v>
      </c>
      <c r="AK584" s="2">
        <f t="shared" si="530"/>
        <v>0</v>
      </c>
      <c r="AL584" s="37">
        <f t="shared" si="531"/>
        <v>0</v>
      </c>
      <c r="AM584" s="37"/>
      <c r="AN584" s="37"/>
      <c r="AO584" s="37"/>
      <c r="AP584" s="37"/>
      <c r="AQ584" s="37"/>
      <c r="AR584" s="37"/>
      <c r="AS584" s="37"/>
      <c r="AT584" s="37"/>
      <c r="AU584" s="37"/>
      <c r="AV584" s="37"/>
      <c r="AW584" s="37"/>
      <c r="AX584" s="37"/>
    </row>
    <row r="585" spans="1:50" x14ac:dyDescent="0.45">
      <c r="A585" s="25">
        <f t="shared" ref="A585:C585" si="560">A584+1</f>
        <v>44415</v>
      </c>
      <c r="B585">
        <f t="shared" si="560"/>
        <v>563</v>
      </c>
      <c r="C585">
        <f t="shared" si="560"/>
        <v>530</v>
      </c>
      <c r="K585" s="26">
        <f t="shared" si="507"/>
        <v>5.5240151742054769E-21</v>
      </c>
      <c r="L585" s="28">
        <f t="shared" si="508"/>
        <v>1</v>
      </c>
      <c r="M585" s="28">
        <f t="shared" si="509"/>
        <v>1.25478869753402E+20</v>
      </c>
      <c r="N585" s="31">
        <f t="shared" si="510"/>
        <v>7.1428571428571425E-2</v>
      </c>
      <c r="O585" s="2">
        <f t="shared" si="536"/>
        <v>63467177.170561954</v>
      </c>
      <c r="P585" s="2">
        <f t="shared" si="537"/>
        <v>307798.39974785689</v>
      </c>
      <c r="Q585" s="21">
        <f t="shared" si="538"/>
        <v>19425024.42969019</v>
      </c>
      <c r="R585" s="2">
        <f t="shared" si="511"/>
        <v>83200000</v>
      </c>
      <c r="S585" s="2">
        <f t="shared" si="512"/>
        <v>0</v>
      </c>
      <c r="T585" s="21">
        <f t="shared" si="513"/>
        <v>0</v>
      </c>
      <c r="U585" s="2">
        <f t="shared" si="514"/>
        <v>83200000</v>
      </c>
      <c r="V585" s="2">
        <f t="shared" si="515"/>
        <v>0</v>
      </c>
      <c r="W585" s="21">
        <f t="shared" si="516"/>
        <v>0</v>
      </c>
      <c r="X585" s="2">
        <f t="shared" si="517"/>
        <v>83200000</v>
      </c>
      <c r="Y585" s="2">
        <f t="shared" si="518"/>
        <v>0</v>
      </c>
      <c r="Z585" s="21">
        <f t="shared" si="519"/>
        <v>0</v>
      </c>
      <c r="AA585" s="2">
        <f t="shared" si="520"/>
        <v>83200000</v>
      </c>
      <c r="AB585" s="2">
        <f t="shared" si="521"/>
        <v>0</v>
      </c>
      <c r="AC585" s="21">
        <f t="shared" si="522"/>
        <v>0</v>
      </c>
      <c r="AD585" s="2">
        <f t="shared" si="523"/>
        <v>83200000</v>
      </c>
      <c r="AE585" s="2">
        <f t="shared" si="524"/>
        <v>0</v>
      </c>
      <c r="AF585" s="21">
        <f t="shared" si="525"/>
        <v>0</v>
      </c>
      <c r="AG585" s="2">
        <f t="shared" si="526"/>
        <v>83200000</v>
      </c>
      <c r="AH585" s="2">
        <f t="shared" si="527"/>
        <v>0</v>
      </c>
      <c r="AI585" s="21">
        <f t="shared" si="528"/>
        <v>0</v>
      </c>
      <c r="AJ585" s="2">
        <f t="shared" si="529"/>
        <v>83200000</v>
      </c>
      <c r="AK585" s="2">
        <f t="shared" si="530"/>
        <v>0</v>
      </c>
      <c r="AL585" s="37">
        <f t="shared" si="531"/>
        <v>0</v>
      </c>
      <c r="AM585" s="37"/>
      <c r="AN585" s="37"/>
      <c r="AO585" s="37"/>
      <c r="AP585" s="37"/>
      <c r="AQ585" s="37"/>
      <c r="AR585" s="37"/>
      <c r="AS585" s="37"/>
      <c r="AT585" s="37"/>
      <c r="AU585" s="37"/>
      <c r="AV585" s="37"/>
      <c r="AW585" s="37"/>
      <c r="AX585" s="37"/>
    </row>
    <row r="586" spans="1:50" x14ac:dyDescent="0.45">
      <c r="A586" s="25">
        <f t="shared" ref="A586:C586" si="561">A585+1</f>
        <v>44416</v>
      </c>
      <c r="B586">
        <f t="shared" si="561"/>
        <v>564</v>
      </c>
      <c r="C586">
        <f t="shared" si="561"/>
        <v>531</v>
      </c>
      <c r="K586" s="26">
        <f t="shared" si="507"/>
        <v>5.0524431648311689E-21</v>
      </c>
      <c r="L586" s="28">
        <f t="shared" si="508"/>
        <v>1</v>
      </c>
      <c r="M586" s="28">
        <f t="shared" si="509"/>
        <v>1.3719049535970532E+20</v>
      </c>
      <c r="N586" s="31">
        <f t="shared" si="510"/>
        <v>7.1428571428571425E-2</v>
      </c>
      <c r="O586" s="2">
        <f t="shared" si="536"/>
        <v>63447853.773660451</v>
      </c>
      <c r="P586" s="2">
        <f t="shared" si="537"/>
        <v>305136.1966673705</v>
      </c>
      <c r="Q586" s="21">
        <f t="shared" si="538"/>
        <v>19447010.029672179</v>
      </c>
      <c r="R586" s="2">
        <f t="shared" si="511"/>
        <v>83200000</v>
      </c>
      <c r="S586" s="2">
        <f t="shared" si="512"/>
        <v>0</v>
      </c>
      <c r="T586" s="21">
        <f t="shared" si="513"/>
        <v>0</v>
      </c>
      <c r="U586" s="2">
        <f t="shared" si="514"/>
        <v>83200000</v>
      </c>
      <c r="V586" s="2">
        <f t="shared" si="515"/>
        <v>0</v>
      </c>
      <c r="W586" s="21">
        <f t="shared" si="516"/>
        <v>0</v>
      </c>
      <c r="X586" s="2">
        <f t="shared" si="517"/>
        <v>83200000</v>
      </c>
      <c r="Y586" s="2">
        <f t="shared" si="518"/>
        <v>0</v>
      </c>
      <c r="Z586" s="21">
        <f t="shared" si="519"/>
        <v>0</v>
      </c>
      <c r="AA586" s="2">
        <f t="shared" si="520"/>
        <v>83200000</v>
      </c>
      <c r="AB586" s="2">
        <f t="shared" si="521"/>
        <v>0</v>
      </c>
      <c r="AC586" s="21">
        <f t="shared" si="522"/>
        <v>0</v>
      </c>
      <c r="AD586" s="2">
        <f t="shared" si="523"/>
        <v>83200000</v>
      </c>
      <c r="AE586" s="2">
        <f t="shared" si="524"/>
        <v>0</v>
      </c>
      <c r="AF586" s="21">
        <f t="shared" si="525"/>
        <v>0</v>
      </c>
      <c r="AG586" s="2">
        <f t="shared" si="526"/>
        <v>83200000</v>
      </c>
      <c r="AH586" s="2">
        <f t="shared" si="527"/>
        <v>0</v>
      </c>
      <c r="AI586" s="21">
        <f t="shared" si="528"/>
        <v>0</v>
      </c>
      <c r="AJ586" s="2">
        <f t="shared" si="529"/>
        <v>83200000</v>
      </c>
      <c r="AK586" s="2">
        <f t="shared" si="530"/>
        <v>0</v>
      </c>
      <c r="AL586" s="37">
        <f t="shared" si="531"/>
        <v>0</v>
      </c>
      <c r="AM586" s="37"/>
      <c r="AN586" s="37"/>
      <c r="AO586" s="37"/>
      <c r="AP586" s="37"/>
      <c r="AQ586" s="37"/>
      <c r="AR586" s="37"/>
      <c r="AS586" s="37"/>
      <c r="AT586" s="37"/>
      <c r="AU586" s="37"/>
      <c r="AV586" s="37"/>
      <c r="AW586" s="37"/>
      <c r="AX586" s="37"/>
    </row>
    <row r="587" spans="1:50" x14ac:dyDescent="0.45">
      <c r="A587" s="25">
        <f t="shared" ref="A587:C587" si="562">A586+1</f>
        <v>44417</v>
      </c>
      <c r="B587">
        <f t="shared" si="562"/>
        <v>565</v>
      </c>
      <c r="C587">
        <f t="shared" si="562"/>
        <v>532</v>
      </c>
      <c r="K587" s="26">
        <f t="shared" si="507"/>
        <v>4.6211281339430413E-21</v>
      </c>
      <c r="L587" s="28">
        <f t="shared" si="508"/>
        <v>1</v>
      </c>
      <c r="M587" s="28">
        <f t="shared" si="509"/>
        <v>1.4999523070322396E+20</v>
      </c>
      <c r="N587" s="31">
        <f t="shared" si="510"/>
        <v>7.1428571428571425E-2</v>
      </c>
      <c r="O587" s="2">
        <f t="shared" si="536"/>
        <v>63428703.34062504</v>
      </c>
      <c r="P587" s="2">
        <f t="shared" si="537"/>
        <v>302491.18708368222</v>
      </c>
      <c r="Q587" s="21">
        <f t="shared" si="538"/>
        <v>19468805.472291276</v>
      </c>
      <c r="R587" s="2">
        <f t="shared" si="511"/>
        <v>83200000</v>
      </c>
      <c r="S587" s="2">
        <f t="shared" si="512"/>
        <v>0</v>
      </c>
      <c r="T587" s="21">
        <f t="shared" si="513"/>
        <v>0</v>
      </c>
      <c r="U587" s="2">
        <f t="shared" si="514"/>
        <v>83200000</v>
      </c>
      <c r="V587" s="2">
        <f t="shared" si="515"/>
        <v>0</v>
      </c>
      <c r="W587" s="21">
        <f t="shared" si="516"/>
        <v>0</v>
      </c>
      <c r="X587" s="2">
        <f t="shared" si="517"/>
        <v>83200000</v>
      </c>
      <c r="Y587" s="2">
        <f t="shared" si="518"/>
        <v>0</v>
      </c>
      <c r="Z587" s="21">
        <f t="shared" si="519"/>
        <v>0</v>
      </c>
      <c r="AA587" s="2">
        <f t="shared" si="520"/>
        <v>83200000</v>
      </c>
      <c r="AB587" s="2">
        <f t="shared" si="521"/>
        <v>0</v>
      </c>
      <c r="AC587" s="21">
        <f t="shared" si="522"/>
        <v>0</v>
      </c>
      <c r="AD587" s="2">
        <f t="shared" si="523"/>
        <v>83200000</v>
      </c>
      <c r="AE587" s="2">
        <f t="shared" si="524"/>
        <v>0</v>
      </c>
      <c r="AF587" s="21">
        <f t="shared" si="525"/>
        <v>0</v>
      </c>
      <c r="AG587" s="2">
        <f t="shared" si="526"/>
        <v>83200000</v>
      </c>
      <c r="AH587" s="2">
        <f t="shared" si="527"/>
        <v>0</v>
      </c>
      <c r="AI587" s="21">
        <f t="shared" si="528"/>
        <v>0</v>
      </c>
      <c r="AJ587" s="2">
        <f t="shared" si="529"/>
        <v>83200000</v>
      </c>
      <c r="AK587" s="2">
        <f t="shared" si="530"/>
        <v>0</v>
      </c>
      <c r="AL587" s="37">
        <f t="shared" si="531"/>
        <v>0</v>
      </c>
      <c r="AM587" s="37"/>
      <c r="AN587" s="37"/>
      <c r="AO587" s="37"/>
      <c r="AP587" s="37"/>
      <c r="AQ587" s="37"/>
      <c r="AR587" s="37"/>
      <c r="AS587" s="37"/>
      <c r="AT587" s="37"/>
      <c r="AU587" s="37"/>
      <c r="AV587" s="37"/>
      <c r="AW587" s="37"/>
      <c r="AX587" s="37"/>
    </row>
    <row r="588" spans="1:50" x14ac:dyDescent="0.45">
      <c r="A588" s="25">
        <f t="shared" ref="A588:C588" si="563">A587+1</f>
        <v>44418</v>
      </c>
      <c r="B588">
        <f t="shared" si="563"/>
        <v>566</v>
      </c>
      <c r="C588">
        <f t="shared" si="563"/>
        <v>533</v>
      </c>
      <c r="K588" s="26">
        <f t="shared" si="507"/>
        <v>4.2266334392370417E-21</v>
      </c>
      <c r="L588" s="28">
        <f t="shared" si="508"/>
        <v>1</v>
      </c>
      <c r="M588" s="28">
        <f t="shared" si="509"/>
        <v>1.6399510166300741E+20</v>
      </c>
      <c r="N588" s="31">
        <f t="shared" si="510"/>
        <v>7.1428571428571425E-2</v>
      </c>
      <c r="O588" s="2">
        <f t="shared" si="536"/>
        <v>63409724.63919197</v>
      </c>
      <c r="P588" s="2">
        <f t="shared" si="537"/>
        <v>299863.37515362893</v>
      </c>
      <c r="Q588" s="21">
        <f t="shared" si="538"/>
        <v>19490411.985654403</v>
      </c>
      <c r="R588" s="2">
        <f t="shared" si="511"/>
        <v>83200000</v>
      </c>
      <c r="S588" s="2">
        <f t="shared" si="512"/>
        <v>0</v>
      </c>
      <c r="T588" s="21">
        <f t="shared" si="513"/>
        <v>0</v>
      </c>
      <c r="U588" s="2">
        <f t="shared" si="514"/>
        <v>83200000</v>
      </c>
      <c r="V588" s="2">
        <f t="shared" si="515"/>
        <v>0</v>
      </c>
      <c r="W588" s="21">
        <f t="shared" si="516"/>
        <v>0</v>
      </c>
      <c r="X588" s="2">
        <f t="shared" si="517"/>
        <v>83200000</v>
      </c>
      <c r="Y588" s="2">
        <f t="shared" si="518"/>
        <v>0</v>
      </c>
      <c r="Z588" s="21">
        <f t="shared" si="519"/>
        <v>0</v>
      </c>
      <c r="AA588" s="2">
        <f t="shared" si="520"/>
        <v>83200000</v>
      </c>
      <c r="AB588" s="2">
        <f t="shared" si="521"/>
        <v>0</v>
      </c>
      <c r="AC588" s="21">
        <f t="shared" si="522"/>
        <v>0</v>
      </c>
      <c r="AD588" s="2">
        <f t="shared" si="523"/>
        <v>83200000</v>
      </c>
      <c r="AE588" s="2">
        <f t="shared" si="524"/>
        <v>0</v>
      </c>
      <c r="AF588" s="21">
        <f t="shared" si="525"/>
        <v>0</v>
      </c>
      <c r="AG588" s="2">
        <f t="shared" si="526"/>
        <v>83200000</v>
      </c>
      <c r="AH588" s="2">
        <f t="shared" si="527"/>
        <v>0</v>
      </c>
      <c r="AI588" s="21">
        <f t="shared" si="528"/>
        <v>0</v>
      </c>
      <c r="AJ588" s="2">
        <f t="shared" si="529"/>
        <v>83200000</v>
      </c>
      <c r="AK588" s="2">
        <f t="shared" si="530"/>
        <v>0</v>
      </c>
      <c r="AL588" s="37">
        <f t="shared" si="531"/>
        <v>0</v>
      </c>
      <c r="AM588" s="37"/>
      <c r="AN588" s="37"/>
      <c r="AO588" s="37"/>
      <c r="AP588" s="37"/>
      <c r="AQ588" s="37"/>
      <c r="AR588" s="37"/>
      <c r="AS588" s="37"/>
      <c r="AT588" s="37"/>
      <c r="AU588" s="37"/>
      <c r="AV588" s="37"/>
      <c r="AW588" s="37"/>
      <c r="AX588" s="37"/>
    </row>
    <row r="589" spans="1:50" x14ac:dyDescent="0.45">
      <c r="A589" s="25">
        <f t="shared" ref="A589:C589" si="564">A588+1</f>
        <v>44419</v>
      </c>
      <c r="B589">
        <f t="shared" si="564"/>
        <v>567</v>
      </c>
      <c r="C589">
        <f t="shared" si="564"/>
        <v>534</v>
      </c>
      <c r="K589" s="26">
        <f t="shared" si="507"/>
        <v>3.865815816371563E-21</v>
      </c>
      <c r="L589" s="28">
        <f t="shared" si="508"/>
        <v>1</v>
      </c>
      <c r="M589" s="28">
        <f t="shared" si="509"/>
        <v>1.7930165674849196E+20</v>
      </c>
      <c r="N589" s="31">
        <f t="shared" si="510"/>
        <v>7.1428571428571425E-2</v>
      </c>
      <c r="O589" s="2">
        <f t="shared" si="536"/>
        <v>63390916.439536959</v>
      </c>
      <c r="P589" s="2">
        <f t="shared" si="537"/>
        <v>297252.76229766745</v>
      </c>
      <c r="Q589" s="21">
        <f t="shared" si="538"/>
        <v>19511830.798165374</v>
      </c>
      <c r="R589" s="2">
        <f t="shared" si="511"/>
        <v>83200000</v>
      </c>
      <c r="S589" s="2">
        <f t="shared" si="512"/>
        <v>0</v>
      </c>
      <c r="T589" s="21">
        <f t="shared" si="513"/>
        <v>0</v>
      </c>
      <c r="U589" s="2">
        <f t="shared" si="514"/>
        <v>83200000</v>
      </c>
      <c r="V589" s="2">
        <f t="shared" si="515"/>
        <v>0</v>
      </c>
      <c r="W589" s="21">
        <f t="shared" si="516"/>
        <v>0</v>
      </c>
      <c r="X589" s="2">
        <f t="shared" si="517"/>
        <v>83200000</v>
      </c>
      <c r="Y589" s="2">
        <f t="shared" si="518"/>
        <v>0</v>
      </c>
      <c r="Z589" s="21">
        <f t="shared" si="519"/>
        <v>0</v>
      </c>
      <c r="AA589" s="2">
        <f t="shared" si="520"/>
        <v>83200000</v>
      </c>
      <c r="AB589" s="2">
        <f t="shared" si="521"/>
        <v>0</v>
      </c>
      <c r="AC589" s="21">
        <f t="shared" si="522"/>
        <v>0</v>
      </c>
      <c r="AD589" s="2">
        <f t="shared" si="523"/>
        <v>83200000</v>
      </c>
      <c r="AE589" s="2">
        <f t="shared" si="524"/>
        <v>0</v>
      </c>
      <c r="AF589" s="21">
        <f t="shared" si="525"/>
        <v>0</v>
      </c>
      <c r="AG589" s="2">
        <f t="shared" si="526"/>
        <v>83200000</v>
      </c>
      <c r="AH589" s="2">
        <f t="shared" si="527"/>
        <v>0</v>
      </c>
      <c r="AI589" s="21">
        <f t="shared" si="528"/>
        <v>0</v>
      </c>
      <c r="AJ589" s="2">
        <f t="shared" si="529"/>
        <v>83200000</v>
      </c>
      <c r="AK589" s="2">
        <f t="shared" si="530"/>
        <v>0</v>
      </c>
      <c r="AL589" s="37">
        <f t="shared" si="531"/>
        <v>0</v>
      </c>
      <c r="AM589" s="37"/>
      <c r="AN589" s="37"/>
      <c r="AO589" s="37"/>
      <c r="AP589" s="37"/>
      <c r="AQ589" s="37"/>
      <c r="AR589" s="37"/>
      <c r="AS589" s="37"/>
      <c r="AT589" s="37"/>
      <c r="AU589" s="37"/>
      <c r="AV589" s="37"/>
      <c r="AW589" s="37"/>
      <c r="AX589" s="37"/>
    </row>
    <row r="590" spans="1:50" x14ac:dyDescent="0.45">
      <c r="A590" s="25">
        <f t="shared" ref="A590:C590" si="565">A589+1</f>
        <v>44420</v>
      </c>
      <c r="B590">
        <f t="shared" si="565"/>
        <v>568</v>
      </c>
      <c r="C590">
        <f t="shared" si="565"/>
        <v>535</v>
      </c>
      <c r="K590" s="26">
        <f t="shared" si="507"/>
        <v>3.535800333990213E-21</v>
      </c>
      <c r="L590" s="28">
        <f t="shared" si="508"/>
        <v>1</v>
      </c>
      <c r="M590" s="28">
        <f t="shared" si="509"/>
        <v>1.9603685589839754E+20</v>
      </c>
      <c r="N590" s="31">
        <f t="shared" si="510"/>
        <v>7.1428571428571425E-2</v>
      </c>
      <c r="O590" s="2">
        <f t="shared" si="536"/>
        <v>63372277.514415972</v>
      </c>
      <c r="P590" s="2">
        <f t="shared" si="537"/>
        <v>294659.34725453437</v>
      </c>
      <c r="Q590" s="21">
        <f t="shared" si="538"/>
        <v>19533063.138329495</v>
      </c>
      <c r="R590" s="2">
        <f t="shared" si="511"/>
        <v>83200000</v>
      </c>
      <c r="S590" s="2">
        <f t="shared" si="512"/>
        <v>0</v>
      </c>
      <c r="T590" s="21">
        <f t="shared" si="513"/>
        <v>0</v>
      </c>
      <c r="U590" s="2">
        <f t="shared" si="514"/>
        <v>83200000</v>
      </c>
      <c r="V590" s="2">
        <f t="shared" si="515"/>
        <v>0</v>
      </c>
      <c r="W590" s="21">
        <f t="shared" si="516"/>
        <v>0</v>
      </c>
      <c r="X590" s="2">
        <f t="shared" si="517"/>
        <v>83200000</v>
      </c>
      <c r="Y590" s="2">
        <f t="shared" si="518"/>
        <v>0</v>
      </c>
      <c r="Z590" s="21">
        <f t="shared" si="519"/>
        <v>0</v>
      </c>
      <c r="AA590" s="2">
        <f t="shared" si="520"/>
        <v>83200000</v>
      </c>
      <c r="AB590" s="2">
        <f t="shared" si="521"/>
        <v>0</v>
      </c>
      <c r="AC590" s="21">
        <f t="shared" si="522"/>
        <v>0</v>
      </c>
      <c r="AD590" s="2">
        <f t="shared" si="523"/>
        <v>83200000</v>
      </c>
      <c r="AE590" s="2">
        <f t="shared" si="524"/>
        <v>0</v>
      </c>
      <c r="AF590" s="21">
        <f t="shared" si="525"/>
        <v>0</v>
      </c>
      <c r="AG590" s="2">
        <f t="shared" si="526"/>
        <v>83200000</v>
      </c>
      <c r="AH590" s="2">
        <f t="shared" si="527"/>
        <v>0</v>
      </c>
      <c r="AI590" s="21">
        <f t="shared" si="528"/>
        <v>0</v>
      </c>
      <c r="AJ590" s="2">
        <f t="shared" si="529"/>
        <v>83200000</v>
      </c>
      <c r="AK590" s="2">
        <f t="shared" si="530"/>
        <v>0</v>
      </c>
      <c r="AL590" s="37">
        <f t="shared" si="531"/>
        <v>0</v>
      </c>
      <c r="AM590" s="37"/>
      <c r="AN590" s="37"/>
      <c r="AO590" s="37"/>
      <c r="AP590" s="37"/>
      <c r="AQ590" s="37"/>
      <c r="AR590" s="37"/>
      <c r="AS590" s="37"/>
      <c r="AT590" s="37"/>
      <c r="AU590" s="37"/>
      <c r="AV590" s="37"/>
      <c r="AW590" s="37"/>
      <c r="AX590" s="37"/>
    </row>
    <row r="591" spans="1:50" x14ac:dyDescent="0.45">
      <c r="A591" s="25">
        <f t="shared" ref="A591:C591" si="566">A590+1</f>
        <v>44421</v>
      </c>
      <c r="B591">
        <f t="shared" si="566"/>
        <v>569</v>
      </c>
      <c r="C591">
        <f t="shared" si="566"/>
        <v>536</v>
      </c>
      <c r="K591" s="26">
        <f t="shared" si="507"/>
        <v>3.2339574867742952E-21</v>
      </c>
      <c r="L591" s="28">
        <f t="shared" si="508"/>
        <v>1</v>
      </c>
      <c r="M591" s="28">
        <f t="shared" si="509"/>
        <v>2.1433404223607269E+20</v>
      </c>
      <c r="N591" s="31">
        <f t="shared" si="510"/>
        <v>7.1428571428571425E-2</v>
      </c>
      <c r="O591" s="2">
        <f t="shared" si="536"/>
        <v>63353806.639302552</v>
      </c>
      <c r="P591" s="2">
        <f t="shared" si="537"/>
        <v>292083.12613548781</v>
      </c>
      <c r="Q591" s="21">
        <f t="shared" si="538"/>
        <v>19554110.234561961</v>
      </c>
      <c r="R591" s="2">
        <f t="shared" si="511"/>
        <v>83200000</v>
      </c>
      <c r="S591" s="2">
        <f t="shared" si="512"/>
        <v>0</v>
      </c>
      <c r="T591" s="21">
        <f t="shared" si="513"/>
        <v>0</v>
      </c>
      <c r="U591" s="2">
        <f t="shared" si="514"/>
        <v>83200000</v>
      </c>
      <c r="V591" s="2">
        <f t="shared" si="515"/>
        <v>0</v>
      </c>
      <c r="W591" s="21">
        <f t="shared" si="516"/>
        <v>0</v>
      </c>
      <c r="X591" s="2">
        <f t="shared" si="517"/>
        <v>83200000</v>
      </c>
      <c r="Y591" s="2">
        <f t="shared" si="518"/>
        <v>0</v>
      </c>
      <c r="Z591" s="21">
        <f t="shared" si="519"/>
        <v>0</v>
      </c>
      <c r="AA591" s="2">
        <f t="shared" si="520"/>
        <v>83200000</v>
      </c>
      <c r="AB591" s="2">
        <f t="shared" si="521"/>
        <v>0</v>
      </c>
      <c r="AC591" s="21">
        <f t="shared" si="522"/>
        <v>0</v>
      </c>
      <c r="AD591" s="2">
        <f t="shared" si="523"/>
        <v>83200000</v>
      </c>
      <c r="AE591" s="2">
        <f t="shared" si="524"/>
        <v>0</v>
      </c>
      <c r="AF591" s="21">
        <f t="shared" si="525"/>
        <v>0</v>
      </c>
      <c r="AG591" s="2">
        <f t="shared" si="526"/>
        <v>83200000</v>
      </c>
      <c r="AH591" s="2">
        <f t="shared" si="527"/>
        <v>0</v>
      </c>
      <c r="AI591" s="21">
        <f t="shared" si="528"/>
        <v>0</v>
      </c>
      <c r="AJ591" s="2">
        <f t="shared" si="529"/>
        <v>83200000</v>
      </c>
      <c r="AK591" s="2">
        <f t="shared" si="530"/>
        <v>0</v>
      </c>
      <c r="AL591" s="37">
        <f t="shared" si="531"/>
        <v>0</v>
      </c>
      <c r="AM591" s="37"/>
      <c r="AN591" s="37"/>
      <c r="AO591" s="37"/>
      <c r="AP591" s="37"/>
      <c r="AQ591" s="37"/>
      <c r="AR591" s="37"/>
      <c r="AS591" s="37"/>
      <c r="AT591" s="37"/>
      <c r="AU591" s="37"/>
      <c r="AV591" s="37"/>
      <c r="AW591" s="37"/>
      <c r="AX591" s="37"/>
    </row>
    <row r="592" spans="1:50" x14ac:dyDescent="0.45">
      <c r="A592" s="25">
        <f t="shared" ref="A592:C592" si="567">A591+1</f>
        <v>44422</v>
      </c>
      <c r="B592">
        <f t="shared" si="567"/>
        <v>570</v>
      </c>
      <c r="C592">
        <f t="shared" si="567"/>
        <v>537</v>
      </c>
      <c r="K592" s="26">
        <f t="shared" si="507"/>
        <v>2.9578822440069563E-21</v>
      </c>
      <c r="L592" s="28">
        <f t="shared" si="508"/>
        <v>1</v>
      </c>
      <c r="M592" s="28">
        <f t="shared" si="509"/>
        <v>2.343390045240473E+20</v>
      </c>
      <c r="N592" s="31">
        <f t="shared" si="510"/>
        <v>7.1428571428571425E-2</v>
      </c>
      <c r="O592" s="2">
        <f t="shared" si="536"/>
        <v>63335502.592521675</v>
      </c>
      <c r="P592" s="2">
        <f t="shared" si="537"/>
        <v>289524.0924781186</v>
      </c>
      <c r="Q592" s="21">
        <f t="shared" si="538"/>
        <v>19574973.315000206</v>
      </c>
      <c r="R592" s="2">
        <f t="shared" si="511"/>
        <v>83200000</v>
      </c>
      <c r="S592" s="2">
        <f t="shared" si="512"/>
        <v>0</v>
      </c>
      <c r="T592" s="21">
        <f t="shared" si="513"/>
        <v>0</v>
      </c>
      <c r="U592" s="2">
        <f t="shared" si="514"/>
        <v>83200000</v>
      </c>
      <c r="V592" s="2">
        <f t="shared" si="515"/>
        <v>0</v>
      </c>
      <c r="W592" s="21">
        <f t="shared" si="516"/>
        <v>0</v>
      </c>
      <c r="X592" s="2">
        <f t="shared" si="517"/>
        <v>83200000</v>
      </c>
      <c r="Y592" s="2">
        <f t="shared" si="518"/>
        <v>0</v>
      </c>
      <c r="Z592" s="21">
        <f t="shared" si="519"/>
        <v>0</v>
      </c>
      <c r="AA592" s="2">
        <f t="shared" si="520"/>
        <v>83200000</v>
      </c>
      <c r="AB592" s="2">
        <f t="shared" si="521"/>
        <v>0</v>
      </c>
      <c r="AC592" s="21">
        <f t="shared" si="522"/>
        <v>0</v>
      </c>
      <c r="AD592" s="2">
        <f t="shared" si="523"/>
        <v>83200000</v>
      </c>
      <c r="AE592" s="2">
        <f t="shared" si="524"/>
        <v>0</v>
      </c>
      <c r="AF592" s="21">
        <f t="shared" si="525"/>
        <v>0</v>
      </c>
      <c r="AG592" s="2">
        <f t="shared" si="526"/>
        <v>83200000</v>
      </c>
      <c r="AH592" s="2">
        <f t="shared" si="527"/>
        <v>0</v>
      </c>
      <c r="AI592" s="21">
        <f t="shared" si="528"/>
        <v>0</v>
      </c>
      <c r="AJ592" s="2">
        <f t="shared" si="529"/>
        <v>83200000</v>
      </c>
      <c r="AK592" s="2">
        <f t="shared" si="530"/>
        <v>0</v>
      </c>
      <c r="AL592" s="37">
        <f t="shared" si="531"/>
        <v>0</v>
      </c>
      <c r="AM592" s="37"/>
      <c r="AN592" s="37"/>
      <c r="AO592" s="37"/>
      <c r="AP592" s="37"/>
      <c r="AQ592" s="37"/>
      <c r="AR592" s="37"/>
      <c r="AS592" s="37"/>
      <c r="AT592" s="37"/>
      <c r="AU592" s="37"/>
      <c r="AV592" s="37"/>
      <c r="AW592" s="37"/>
      <c r="AX592" s="37"/>
    </row>
    <row r="593" spans="1:50" x14ac:dyDescent="0.45">
      <c r="A593" s="25">
        <f t="shared" ref="A593:C593" si="568">A592+1</f>
        <v>44423</v>
      </c>
      <c r="B593">
        <f t="shared" si="568"/>
        <v>571</v>
      </c>
      <c r="C593">
        <f t="shared" si="568"/>
        <v>538</v>
      </c>
      <c r="K593" s="26">
        <f t="shared" si="507"/>
        <v>2.7053748867114413E-21</v>
      </c>
      <c r="L593" s="28">
        <f t="shared" si="508"/>
        <v>1</v>
      </c>
      <c r="M593" s="28">
        <f t="shared" si="509"/>
        <v>2.5621113878325035E+20</v>
      </c>
      <c r="N593" s="31">
        <f t="shared" si="510"/>
        <v>7.1428571428571425E-2</v>
      </c>
      <c r="O593" s="2">
        <f t="shared" si="536"/>
        <v>63317364.155380212</v>
      </c>
      <c r="P593" s="2">
        <f t="shared" si="537"/>
        <v>286982.23729971965</v>
      </c>
      <c r="Q593" s="21">
        <f t="shared" si="538"/>
        <v>19595653.60732007</v>
      </c>
      <c r="R593" s="2">
        <f t="shared" si="511"/>
        <v>83200000</v>
      </c>
      <c r="S593" s="2">
        <f t="shared" si="512"/>
        <v>0</v>
      </c>
      <c r="T593" s="21">
        <f t="shared" si="513"/>
        <v>0</v>
      </c>
      <c r="U593" s="2">
        <f t="shared" si="514"/>
        <v>83200000</v>
      </c>
      <c r="V593" s="2">
        <f t="shared" si="515"/>
        <v>0</v>
      </c>
      <c r="W593" s="21">
        <f t="shared" si="516"/>
        <v>0</v>
      </c>
      <c r="X593" s="2">
        <f t="shared" si="517"/>
        <v>83200000</v>
      </c>
      <c r="Y593" s="2">
        <f t="shared" si="518"/>
        <v>0</v>
      </c>
      <c r="Z593" s="21">
        <f t="shared" si="519"/>
        <v>0</v>
      </c>
      <c r="AA593" s="2">
        <f t="shared" si="520"/>
        <v>83200000</v>
      </c>
      <c r="AB593" s="2">
        <f t="shared" si="521"/>
        <v>0</v>
      </c>
      <c r="AC593" s="21">
        <f t="shared" si="522"/>
        <v>0</v>
      </c>
      <c r="AD593" s="2">
        <f t="shared" si="523"/>
        <v>83200000</v>
      </c>
      <c r="AE593" s="2">
        <f t="shared" si="524"/>
        <v>0</v>
      </c>
      <c r="AF593" s="21">
        <f t="shared" si="525"/>
        <v>0</v>
      </c>
      <c r="AG593" s="2">
        <f t="shared" si="526"/>
        <v>83200000</v>
      </c>
      <c r="AH593" s="2">
        <f t="shared" si="527"/>
        <v>0</v>
      </c>
      <c r="AI593" s="21">
        <f t="shared" si="528"/>
        <v>0</v>
      </c>
      <c r="AJ593" s="2">
        <f t="shared" si="529"/>
        <v>83200000</v>
      </c>
      <c r="AK593" s="2">
        <f t="shared" si="530"/>
        <v>0</v>
      </c>
      <c r="AL593" s="37">
        <f t="shared" si="531"/>
        <v>0</v>
      </c>
      <c r="AM593" s="37"/>
      <c r="AN593" s="37"/>
      <c r="AO593" s="37"/>
      <c r="AP593" s="37"/>
      <c r="AQ593" s="37"/>
      <c r="AR593" s="37"/>
      <c r="AS593" s="37"/>
      <c r="AT593" s="37"/>
      <c r="AU593" s="37"/>
      <c r="AV593" s="37"/>
      <c r="AW593" s="37"/>
      <c r="AX593" s="37"/>
    </row>
    <row r="594" spans="1:50" x14ac:dyDescent="0.45">
      <c r="A594" s="25">
        <f t="shared" ref="A594:C594" si="569">A593+1</f>
        <v>44424</v>
      </c>
      <c r="B594">
        <f t="shared" si="569"/>
        <v>572</v>
      </c>
      <c r="C594">
        <f t="shared" si="569"/>
        <v>539</v>
      </c>
      <c r="K594" s="26">
        <f t="shared" si="507"/>
        <v>2.474423480677206E-21</v>
      </c>
      <c r="L594" s="28">
        <f t="shared" si="508"/>
        <v>1</v>
      </c>
      <c r="M594" s="28">
        <f t="shared" si="509"/>
        <v>2.8012471833246715E+20</v>
      </c>
      <c r="N594" s="31">
        <f t="shared" si="510"/>
        <v>7.1428571428571425E-2</v>
      </c>
      <c r="O594" s="2">
        <f t="shared" si="536"/>
        <v>63299390.112294033</v>
      </c>
      <c r="P594" s="2">
        <f t="shared" si="537"/>
        <v>284457.54915020399</v>
      </c>
      <c r="Q594" s="21">
        <f t="shared" si="538"/>
        <v>19616152.338555764</v>
      </c>
      <c r="R594" s="2">
        <f t="shared" si="511"/>
        <v>83200000</v>
      </c>
      <c r="S594" s="2">
        <f t="shared" si="512"/>
        <v>0</v>
      </c>
      <c r="T594" s="21">
        <f t="shared" si="513"/>
        <v>0</v>
      </c>
      <c r="U594" s="2">
        <f t="shared" si="514"/>
        <v>83200000</v>
      </c>
      <c r="V594" s="2">
        <f t="shared" si="515"/>
        <v>0</v>
      </c>
      <c r="W594" s="21">
        <f t="shared" si="516"/>
        <v>0</v>
      </c>
      <c r="X594" s="2">
        <f t="shared" si="517"/>
        <v>83200000</v>
      </c>
      <c r="Y594" s="2">
        <f t="shared" si="518"/>
        <v>0</v>
      </c>
      <c r="Z594" s="21">
        <f t="shared" si="519"/>
        <v>0</v>
      </c>
      <c r="AA594" s="2">
        <f t="shared" si="520"/>
        <v>83200000</v>
      </c>
      <c r="AB594" s="2">
        <f t="shared" si="521"/>
        <v>0</v>
      </c>
      <c r="AC594" s="21">
        <f t="shared" si="522"/>
        <v>0</v>
      </c>
      <c r="AD594" s="2">
        <f t="shared" si="523"/>
        <v>83200000</v>
      </c>
      <c r="AE594" s="2">
        <f t="shared" si="524"/>
        <v>0</v>
      </c>
      <c r="AF594" s="21">
        <f t="shared" si="525"/>
        <v>0</v>
      </c>
      <c r="AG594" s="2">
        <f t="shared" si="526"/>
        <v>83200000</v>
      </c>
      <c r="AH594" s="2">
        <f t="shared" si="527"/>
        <v>0</v>
      </c>
      <c r="AI594" s="21">
        <f t="shared" si="528"/>
        <v>0</v>
      </c>
      <c r="AJ594" s="2">
        <f t="shared" si="529"/>
        <v>83200000</v>
      </c>
      <c r="AK594" s="2">
        <f t="shared" si="530"/>
        <v>0</v>
      </c>
      <c r="AL594" s="37">
        <f t="shared" si="531"/>
        <v>0</v>
      </c>
      <c r="AM594" s="37"/>
      <c r="AN594" s="37"/>
      <c r="AO594" s="37"/>
      <c r="AP594" s="37"/>
      <c r="AQ594" s="37"/>
      <c r="AR594" s="37"/>
      <c r="AS594" s="37"/>
      <c r="AT594" s="37"/>
      <c r="AU594" s="37"/>
      <c r="AV594" s="37"/>
      <c r="AW594" s="37"/>
      <c r="AX594" s="37"/>
    </row>
    <row r="595" spans="1:50" x14ac:dyDescent="0.45">
      <c r="A595" s="25">
        <f t="shared" ref="A595:C595" si="570">A594+1</f>
        <v>44425</v>
      </c>
      <c r="B595">
        <f t="shared" si="570"/>
        <v>573</v>
      </c>
      <c r="C595">
        <f t="shared" si="570"/>
        <v>540</v>
      </c>
      <c r="K595" s="26">
        <f t="shared" si="507"/>
        <v>2.2631878457219218E-21</v>
      </c>
      <c r="L595" s="28">
        <f t="shared" si="508"/>
        <v>1</v>
      </c>
      <c r="M595" s="28">
        <f t="shared" si="509"/>
        <v>3.0627028236749924E+20</v>
      </c>
      <c r="N595" s="31">
        <f t="shared" si="510"/>
        <v>7.1428571428571425E-2</v>
      </c>
      <c r="O595" s="2">
        <f t="shared" si="536"/>
        <v>63281579.250911802</v>
      </c>
      <c r="P595" s="2">
        <f t="shared" si="537"/>
        <v>281950.01416455983</v>
      </c>
      <c r="Q595" s="21">
        <f t="shared" si="538"/>
        <v>19636470.734923638</v>
      </c>
      <c r="R595" s="2">
        <f t="shared" si="511"/>
        <v>83200000</v>
      </c>
      <c r="S595" s="2">
        <f t="shared" si="512"/>
        <v>0</v>
      </c>
      <c r="T595" s="21">
        <f t="shared" si="513"/>
        <v>0</v>
      </c>
      <c r="U595" s="2">
        <f t="shared" si="514"/>
        <v>83200000</v>
      </c>
      <c r="V595" s="2">
        <f t="shared" si="515"/>
        <v>0</v>
      </c>
      <c r="W595" s="21">
        <f t="shared" si="516"/>
        <v>0</v>
      </c>
      <c r="X595" s="2">
        <f t="shared" si="517"/>
        <v>83200000</v>
      </c>
      <c r="Y595" s="2">
        <f t="shared" si="518"/>
        <v>0</v>
      </c>
      <c r="Z595" s="21">
        <f t="shared" si="519"/>
        <v>0</v>
      </c>
      <c r="AA595" s="2">
        <f t="shared" si="520"/>
        <v>83200000</v>
      </c>
      <c r="AB595" s="2">
        <f t="shared" si="521"/>
        <v>0</v>
      </c>
      <c r="AC595" s="21">
        <f t="shared" si="522"/>
        <v>0</v>
      </c>
      <c r="AD595" s="2">
        <f t="shared" si="523"/>
        <v>83200000</v>
      </c>
      <c r="AE595" s="2">
        <f t="shared" si="524"/>
        <v>0</v>
      </c>
      <c r="AF595" s="21">
        <f t="shared" si="525"/>
        <v>0</v>
      </c>
      <c r="AG595" s="2">
        <f t="shared" si="526"/>
        <v>83200000</v>
      </c>
      <c r="AH595" s="2">
        <f t="shared" si="527"/>
        <v>0</v>
      </c>
      <c r="AI595" s="21">
        <f t="shared" si="528"/>
        <v>0</v>
      </c>
      <c r="AJ595" s="2">
        <f t="shared" si="529"/>
        <v>83200000</v>
      </c>
      <c r="AK595" s="2">
        <f t="shared" si="530"/>
        <v>0</v>
      </c>
      <c r="AL595" s="37">
        <f t="shared" si="531"/>
        <v>0</v>
      </c>
      <c r="AM595" s="37"/>
      <c r="AN595" s="37"/>
      <c r="AO595" s="37"/>
      <c r="AP595" s="37"/>
      <c r="AQ595" s="37"/>
      <c r="AR595" s="37"/>
      <c r="AS595" s="37"/>
      <c r="AT595" s="37"/>
      <c r="AU595" s="37"/>
      <c r="AV595" s="37"/>
      <c r="AW595" s="37"/>
      <c r="AX595" s="37"/>
    </row>
    <row r="596" spans="1:50" x14ac:dyDescent="0.45">
      <c r="A596" s="25">
        <f t="shared" ref="A596:C596" si="571">A595+1</f>
        <v>44426</v>
      </c>
      <c r="B596">
        <f t="shared" si="571"/>
        <v>574</v>
      </c>
      <c r="C596">
        <f t="shared" si="571"/>
        <v>541</v>
      </c>
      <c r="K596" s="26">
        <f t="shared" si="507"/>
        <v>2.0699848934595573E-21</v>
      </c>
      <c r="L596" s="28">
        <f t="shared" si="508"/>
        <v>1</v>
      </c>
      <c r="M596" s="28">
        <f t="shared" si="509"/>
        <v>3.3485615414395188E+20</v>
      </c>
      <c r="N596" s="31">
        <f t="shared" si="510"/>
        <v>7.1428571428571425E-2</v>
      </c>
      <c r="O596" s="2">
        <f t="shared" si="536"/>
        <v>63263930.362235487</v>
      </c>
      <c r="P596" s="2">
        <f t="shared" si="537"/>
        <v>279459.61611483444</v>
      </c>
      <c r="Q596" s="21">
        <f t="shared" si="538"/>
        <v>19656610.021649677</v>
      </c>
      <c r="R596" s="2">
        <f t="shared" si="511"/>
        <v>83200000</v>
      </c>
      <c r="S596" s="2">
        <f t="shared" si="512"/>
        <v>0</v>
      </c>
      <c r="T596" s="21">
        <f t="shared" si="513"/>
        <v>0</v>
      </c>
      <c r="U596" s="2">
        <f t="shared" si="514"/>
        <v>83200000</v>
      </c>
      <c r="V596" s="2">
        <f t="shared" si="515"/>
        <v>0</v>
      </c>
      <c r="W596" s="21">
        <f t="shared" si="516"/>
        <v>0</v>
      </c>
      <c r="X596" s="2">
        <f t="shared" si="517"/>
        <v>83200000</v>
      </c>
      <c r="Y596" s="2">
        <f t="shared" si="518"/>
        <v>0</v>
      </c>
      <c r="Z596" s="21">
        <f t="shared" si="519"/>
        <v>0</v>
      </c>
      <c r="AA596" s="2">
        <f t="shared" si="520"/>
        <v>83200000</v>
      </c>
      <c r="AB596" s="2">
        <f t="shared" si="521"/>
        <v>0</v>
      </c>
      <c r="AC596" s="21">
        <f t="shared" si="522"/>
        <v>0</v>
      </c>
      <c r="AD596" s="2">
        <f t="shared" si="523"/>
        <v>83200000</v>
      </c>
      <c r="AE596" s="2">
        <f t="shared" si="524"/>
        <v>0</v>
      </c>
      <c r="AF596" s="21">
        <f t="shared" si="525"/>
        <v>0</v>
      </c>
      <c r="AG596" s="2">
        <f t="shared" si="526"/>
        <v>83200000</v>
      </c>
      <c r="AH596" s="2">
        <f t="shared" si="527"/>
        <v>0</v>
      </c>
      <c r="AI596" s="21">
        <f t="shared" si="528"/>
        <v>0</v>
      </c>
      <c r="AJ596" s="2">
        <f t="shared" si="529"/>
        <v>83200000</v>
      </c>
      <c r="AK596" s="2">
        <f t="shared" si="530"/>
        <v>0</v>
      </c>
      <c r="AL596" s="37">
        <f t="shared" si="531"/>
        <v>0</v>
      </c>
      <c r="AM596" s="37"/>
      <c r="AN596" s="37"/>
      <c r="AO596" s="37"/>
      <c r="AP596" s="37"/>
      <c r="AQ596" s="37"/>
      <c r="AR596" s="37"/>
      <c r="AS596" s="37"/>
      <c r="AT596" s="37"/>
      <c r="AU596" s="37"/>
      <c r="AV596" s="37"/>
      <c r="AW596" s="37"/>
      <c r="AX596" s="37"/>
    </row>
    <row r="597" spans="1:50" x14ac:dyDescent="0.45">
      <c r="A597" s="25">
        <f t="shared" ref="A597:C597" si="572">A596+1</f>
        <v>44427</v>
      </c>
      <c r="B597">
        <f t="shared" si="572"/>
        <v>575</v>
      </c>
      <c r="C597">
        <f t="shared" si="572"/>
        <v>542</v>
      </c>
      <c r="K597" s="26">
        <f t="shared" si="507"/>
        <v>1.8932752167480724E-21</v>
      </c>
      <c r="L597" s="28">
        <f t="shared" si="508"/>
        <v>1</v>
      </c>
      <c r="M597" s="28">
        <f t="shared" si="509"/>
        <v>3.6611010086030115E+20</v>
      </c>
      <c r="N597" s="31">
        <f t="shared" si="510"/>
        <v>7.1428571428571425E-2</v>
      </c>
      <c r="O597" s="2">
        <f t="shared" si="536"/>
        <v>63246442.240737624</v>
      </c>
      <c r="P597" s="2">
        <f t="shared" si="537"/>
        <v>276986.33646163711</v>
      </c>
      <c r="Q597" s="21">
        <f t="shared" si="538"/>
        <v>19676571.422800738</v>
      </c>
      <c r="R597" s="2">
        <f t="shared" si="511"/>
        <v>83200000</v>
      </c>
      <c r="S597" s="2">
        <f t="shared" si="512"/>
        <v>0</v>
      </c>
      <c r="T597" s="21">
        <f t="shared" si="513"/>
        <v>0</v>
      </c>
      <c r="U597" s="2">
        <f t="shared" si="514"/>
        <v>83200000</v>
      </c>
      <c r="V597" s="2">
        <f t="shared" si="515"/>
        <v>0</v>
      </c>
      <c r="W597" s="21">
        <f t="shared" si="516"/>
        <v>0</v>
      </c>
      <c r="X597" s="2">
        <f t="shared" si="517"/>
        <v>83200000</v>
      </c>
      <c r="Y597" s="2">
        <f t="shared" si="518"/>
        <v>0</v>
      </c>
      <c r="Z597" s="21">
        <f t="shared" si="519"/>
        <v>0</v>
      </c>
      <c r="AA597" s="2">
        <f t="shared" si="520"/>
        <v>83200000</v>
      </c>
      <c r="AB597" s="2">
        <f t="shared" si="521"/>
        <v>0</v>
      </c>
      <c r="AC597" s="21">
        <f t="shared" si="522"/>
        <v>0</v>
      </c>
      <c r="AD597" s="2">
        <f t="shared" si="523"/>
        <v>83200000</v>
      </c>
      <c r="AE597" s="2">
        <f t="shared" si="524"/>
        <v>0</v>
      </c>
      <c r="AF597" s="21">
        <f t="shared" si="525"/>
        <v>0</v>
      </c>
      <c r="AG597" s="2">
        <f t="shared" si="526"/>
        <v>83200000</v>
      </c>
      <c r="AH597" s="2">
        <f t="shared" si="527"/>
        <v>0</v>
      </c>
      <c r="AI597" s="21">
        <f t="shared" si="528"/>
        <v>0</v>
      </c>
      <c r="AJ597" s="2">
        <f t="shared" si="529"/>
        <v>83200000</v>
      </c>
      <c r="AK597" s="2">
        <f t="shared" si="530"/>
        <v>0</v>
      </c>
      <c r="AL597" s="37">
        <f t="shared" si="531"/>
        <v>0</v>
      </c>
      <c r="AM597" s="37"/>
      <c r="AN597" s="37"/>
      <c r="AO597" s="37"/>
      <c r="AP597" s="37"/>
      <c r="AQ597" s="37"/>
      <c r="AR597" s="37"/>
      <c r="AS597" s="37"/>
      <c r="AT597" s="37"/>
      <c r="AU597" s="37"/>
      <c r="AV597" s="37"/>
      <c r="AW597" s="37"/>
      <c r="AX597" s="37"/>
    </row>
    <row r="598" spans="1:50" x14ac:dyDescent="0.45">
      <c r="A598" s="25">
        <f t="shared" ref="A598:C598" si="573">A597+1</f>
        <v>44428</v>
      </c>
      <c r="B598">
        <f t="shared" si="573"/>
        <v>576</v>
      </c>
      <c r="C598">
        <f t="shared" si="573"/>
        <v>543</v>
      </c>
      <c r="K598" s="26">
        <f t="shared" si="507"/>
        <v>1.7316508239640896E-21</v>
      </c>
      <c r="L598" s="28">
        <f t="shared" si="508"/>
        <v>1</v>
      </c>
      <c r="M598" s="28">
        <f t="shared" si="509"/>
        <v>4.0028114846686872E+20</v>
      </c>
      <c r="N598" s="31">
        <f t="shared" si="510"/>
        <v>7.1428571428571425E-2</v>
      </c>
      <c r="O598" s="2">
        <f t="shared" si="536"/>
        <v>63229113.684475422</v>
      </c>
      <c r="P598" s="2">
        <f t="shared" si="537"/>
        <v>274530.15440515307</v>
      </c>
      <c r="Q598" s="21">
        <f t="shared" si="538"/>
        <v>19696356.161119424</v>
      </c>
      <c r="R598" s="2">
        <f t="shared" si="511"/>
        <v>83200000</v>
      </c>
      <c r="S598" s="2">
        <f t="shared" si="512"/>
        <v>0</v>
      </c>
      <c r="T598" s="21">
        <f t="shared" si="513"/>
        <v>0</v>
      </c>
      <c r="U598" s="2">
        <f t="shared" si="514"/>
        <v>83200000</v>
      </c>
      <c r="V598" s="2">
        <f t="shared" si="515"/>
        <v>0</v>
      </c>
      <c r="W598" s="21">
        <f t="shared" si="516"/>
        <v>0</v>
      </c>
      <c r="X598" s="2">
        <f t="shared" si="517"/>
        <v>83200000</v>
      </c>
      <c r="Y598" s="2">
        <f t="shared" si="518"/>
        <v>0</v>
      </c>
      <c r="Z598" s="21">
        <f t="shared" si="519"/>
        <v>0</v>
      </c>
      <c r="AA598" s="2">
        <f t="shared" si="520"/>
        <v>83200000</v>
      </c>
      <c r="AB598" s="2">
        <f t="shared" si="521"/>
        <v>0</v>
      </c>
      <c r="AC598" s="21">
        <f t="shared" si="522"/>
        <v>0</v>
      </c>
      <c r="AD598" s="2">
        <f t="shared" si="523"/>
        <v>83200000</v>
      </c>
      <c r="AE598" s="2">
        <f t="shared" si="524"/>
        <v>0</v>
      </c>
      <c r="AF598" s="21">
        <f t="shared" si="525"/>
        <v>0</v>
      </c>
      <c r="AG598" s="2">
        <f t="shared" si="526"/>
        <v>83200000</v>
      </c>
      <c r="AH598" s="2">
        <f t="shared" si="527"/>
        <v>0</v>
      </c>
      <c r="AI598" s="21">
        <f t="shared" si="528"/>
        <v>0</v>
      </c>
      <c r="AJ598" s="2">
        <f t="shared" si="529"/>
        <v>83200000</v>
      </c>
      <c r="AK598" s="2">
        <f t="shared" si="530"/>
        <v>0</v>
      </c>
      <c r="AL598" s="37">
        <f t="shared" si="531"/>
        <v>0</v>
      </c>
      <c r="AM598" s="37"/>
      <c r="AN598" s="37"/>
      <c r="AO598" s="37"/>
      <c r="AP598" s="37"/>
      <c r="AQ598" s="37"/>
      <c r="AR598" s="37"/>
      <c r="AS598" s="37"/>
      <c r="AT598" s="37"/>
      <c r="AU598" s="37"/>
      <c r="AV598" s="37"/>
      <c r="AW598" s="37"/>
      <c r="AX598" s="37"/>
    </row>
    <row r="599" spans="1:50" x14ac:dyDescent="0.45">
      <c r="A599" s="25">
        <f t="shared" ref="A599:C599" si="574">A598+1</f>
        <v>44429</v>
      </c>
      <c r="B599">
        <f t="shared" si="574"/>
        <v>577</v>
      </c>
      <c r="C599">
        <f t="shared" si="574"/>
        <v>544</v>
      </c>
      <c r="K599" s="26">
        <f t="shared" si="507"/>
        <v>1.5838239203732949E-21</v>
      </c>
      <c r="L599" s="28">
        <f t="shared" si="508"/>
        <v>1</v>
      </c>
      <c r="M599" s="28">
        <f t="shared" si="509"/>
        <v>4.3764156586079086E+20</v>
      </c>
      <c r="N599" s="31">
        <f t="shared" si="510"/>
        <v>7.1428571428571425E-2</v>
      </c>
      <c r="O599" s="2">
        <f t="shared" si="536"/>
        <v>63211943.495201692</v>
      </c>
      <c r="P599" s="2">
        <f t="shared" si="537"/>
        <v>272091.04693566018</v>
      </c>
      <c r="Q599" s="21">
        <f t="shared" si="538"/>
        <v>19715965.457862649</v>
      </c>
      <c r="R599" s="2">
        <f t="shared" si="511"/>
        <v>83200000</v>
      </c>
      <c r="S599" s="2">
        <f t="shared" si="512"/>
        <v>0</v>
      </c>
      <c r="T599" s="21">
        <f t="shared" si="513"/>
        <v>0</v>
      </c>
      <c r="U599" s="2">
        <f t="shared" si="514"/>
        <v>83200000</v>
      </c>
      <c r="V599" s="2">
        <f t="shared" si="515"/>
        <v>0</v>
      </c>
      <c r="W599" s="21">
        <f t="shared" si="516"/>
        <v>0</v>
      </c>
      <c r="X599" s="2">
        <f t="shared" si="517"/>
        <v>83200000</v>
      </c>
      <c r="Y599" s="2">
        <f t="shared" si="518"/>
        <v>0</v>
      </c>
      <c r="Z599" s="21">
        <f t="shared" si="519"/>
        <v>0</v>
      </c>
      <c r="AA599" s="2">
        <f t="shared" si="520"/>
        <v>83200000</v>
      </c>
      <c r="AB599" s="2">
        <f t="shared" si="521"/>
        <v>0</v>
      </c>
      <c r="AC599" s="21">
        <f t="shared" si="522"/>
        <v>0</v>
      </c>
      <c r="AD599" s="2">
        <f t="shared" si="523"/>
        <v>83200000</v>
      </c>
      <c r="AE599" s="2">
        <f t="shared" si="524"/>
        <v>0</v>
      </c>
      <c r="AF599" s="21">
        <f t="shared" si="525"/>
        <v>0</v>
      </c>
      <c r="AG599" s="2">
        <f t="shared" si="526"/>
        <v>83200000</v>
      </c>
      <c r="AH599" s="2">
        <f t="shared" si="527"/>
        <v>0</v>
      </c>
      <c r="AI599" s="21">
        <f t="shared" si="528"/>
        <v>0</v>
      </c>
      <c r="AJ599" s="2">
        <f t="shared" si="529"/>
        <v>83200000</v>
      </c>
      <c r="AK599" s="2">
        <f t="shared" si="530"/>
        <v>0</v>
      </c>
      <c r="AL599" s="37">
        <f t="shared" si="531"/>
        <v>0</v>
      </c>
      <c r="AM599" s="37"/>
      <c r="AN599" s="37"/>
      <c r="AO599" s="37"/>
      <c r="AP599" s="37"/>
      <c r="AQ599" s="37"/>
      <c r="AR599" s="37"/>
      <c r="AS599" s="37"/>
      <c r="AT599" s="37"/>
      <c r="AU599" s="37"/>
      <c r="AV599" s="37"/>
      <c r="AW599" s="37"/>
      <c r="AX599" s="37"/>
    </row>
    <row r="600" spans="1:50" x14ac:dyDescent="0.45">
      <c r="A600" s="25">
        <f t="shared" ref="A600:C600" si="575">A599+1</f>
        <v>44430</v>
      </c>
      <c r="B600">
        <f t="shared" si="575"/>
        <v>578</v>
      </c>
      <c r="C600">
        <f t="shared" si="575"/>
        <v>545</v>
      </c>
      <c r="K600" s="26">
        <f t="shared" si="507"/>
        <v>1.4486166472084537E-21</v>
      </c>
      <c r="L600" s="28">
        <f t="shared" si="508"/>
        <v>1</v>
      </c>
      <c r="M600" s="28">
        <f t="shared" si="509"/>
        <v>4.7848903427671464E+20</v>
      </c>
      <c r="N600" s="31">
        <f t="shared" si="510"/>
        <v>7.1428571428571425E-2</v>
      </c>
      <c r="O600" s="2">
        <f t="shared" si="536"/>
        <v>63194930.478472695</v>
      </c>
      <c r="P600" s="2">
        <f t="shared" si="537"/>
        <v>269668.98888354149</v>
      </c>
      <c r="Q600" s="21">
        <f t="shared" si="538"/>
        <v>19735400.532643765</v>
      </c>
      <c r="R600" s="2">
        <f t="shared" si="511"/>
        <v>83200000</v>
      </c>
      <c r="S600" s="2">
        <f t="shared" si="512"/>
        <v>0</v>
      </c>
      <c r="T600" s="21">
        <f t="shared" si="513"/>
        <v>0</v>
      </c>
      <c r="U600" s="2">
        <f t="shared" si="514"/>
        <v>83200000</v>
      </c>
      <c r="V600" s="2">
        <f t="shared" si="515"/>
        <v>0</v>
      </c>
      <c r="W600" s="21">
        <f t="shared" si="516"/>
        <v>0</v>
      </c>
      <c r="X600" s="2">
        <f t="shared" si="517"/>
        <v>83200000</v>
      </c>
      <c r="Y600" s="2">
        <f t="shared" si="518"/>
        <v>0</v>
      </c>
      <c r="Z600" s="21">
        <f t="shared" si="519"/>
        <v>0</v>
      </c>
      <c r="AA600" s="2">
        <f t="shared" si="520"/>
        <v>83200000</v>
      </c>
      <c r="AB600" s="2">
        <f t="shared" si="521"/>
        <v>0</v>
      </c>
      <c r="AC600" s="21">
        <f t="shared" si="522"/>
        <v>0</v>
      </c>
      <c r="AD600" s="2">
        <f t="shared" si="523"/>
        <v>83200000</v>
      </c>
      <c r="AE600" s="2">
        <f t="shared" si="524"/>
        <v>0</v>
      </c>
      <c r="AF600" s="21">
        <f t="shared" si="525"/>
        <v>0</v>
      </c>
      <c r="AG600" s="2">
        <f t="shared" si="526"/>
        <v>83200000</v>
      </c>
      <c r="AH600" s="2">
        <f t="shared" si="527"/>
        <v>0</v>
      </c>
      <c r="AI600" s="21">
        <f t="shared" si="528"/>
        <v>0</v>
      </c>
      <c r="AJ600" s="2">
        <f t="shared" si="529"/>
        <v>83200000</v>
      </c>
      <c r="AK600" s="2">
        <f t="shared" si="530"/>
        <v>0</v>
      </c>
      <c r="AL600" s="37">
        <f t="shared" si="531"/>
        <v>0</v>
      </c>
      <c r="AM600" s="37"/>
      <c r="AN600" s="37"/>
      <c r="AO600" s="37"/>
      <c r="AP600" s="37"/>
      <c r="AQ600" s="37"/>
      <c r="AR600" s="37"/>
      <c r="AS600" s="37"/>
      <c r="AT600" s="37"/>
      <c r="AU600" s="37"/>
      <c r="AV600" s="37"/>
      <c r="AW600" s="37"/>
      <c r="AX600" s="37"/>
    </row>
    <row r="601" spans="1:50" x14ac:dyDescent="0.45">
      <c r="A601" s="25">
        <f t="shared" ref="A601:C601" si="576">A600+1</f>
        <v>44431</v>
      </c>
      <c r="B601">
        <f t="shared" si="576"/>
        <v>579</v>
      </c>
      <c r="C601">
        <f t="shared" si="576"/>
        <v>546</v>
      </c>
      <c r="K601" s="26">
        <f t="shared" si="507"/>
        <v>1.3249516966979913E-21</v>
      </c>
      <c r="L601" s="28">
        <f t="shared" si="508"/>
        <v>1</v>
      </c>
      <c r="M601" s="28">
        <f t="shared" si="509"/>
        <v>5.2314901915850054E+20</v>
      </c>
      <c r="N601" s="31">
        <f t="shared" si="510"/>
        <v>7.1428571428571425E-2</v>
      </c>
      <c r="O601" s="2">
        <f t="shared" si="536"/>
        <v>63178073.443752915</v>
      </c>
      <c r="P601" s="2">
        <f t="shared" si="537"/>
        <v>267263.95296878589</v>
      </c>
      <c r="Q601" s="21">
        <f t="shared" si="538"/>
        <v>19754662.603278298</v>
      </c>
      <c r="R601" s="2">
        <f t="shared" si="511"/>
        <v>83200000</v>
      </c>
      <c r="S601" s="2">
        <f t="shared" si="512"/>
        <v>0</v>
      </c>
      <c r="T601" s="21">
        <f t="shared" si="513"/>
        <v>0</v>
      </c>
      <c r="U601" s="2">
        <f t="shared" si="514"/>
        <v>83200000</v>
      </c>
      <c r="V601" s="2">
        <f t="shared" si="515"/>
        <v>0</v>
      </c>
      <c r="W601" s="21">
        <f t="shared" si="516"/>
        <v>0</v>
      </c>
      <c r="X601" s="2">
        <f t="shared" si="517"/>
        <v>83200000</v>
      </c>
      <c r="Y601" s="2">
        <f t="shared" si="518"/>
        <v>0</v>
      </c>
      <c r="Z601" s="21">
        <f t="shared" si="519"/>
        <v>0</v>
      </c>
      <c r="AA601" s="2">
        <f t="shared" si="520"/>
        <v>83200000</v>
      </c>
      <c r="AB601" s="2">
        <f t="shared" si="521"/>
        <v>0</v>
      </c>
      <c r="AC601" s="21">
        <f t="shared" si="522"/>
        <v>0</v>
      </c>
      <c r="AD601" s="2">
        <f t="shared" si="523"/>
        <v>83200000</v>
      </c>
      <c r="AE601" s="2">
        <f t="shared" si="524"/>
        <v>0</v>
      </c>
      <c r="AF601" s="21">
        <f t="shared" si="525"/>
        <v>0</v>
      </c>
      <c r="AG601" s="2">
        <f t="shared" si="526"/>
        <v>83200000</v>
      </c>
      <c r="AH601" s="2">
        <f t="shared" si="527"/>
        <v>0</v>
      </c>
      <c r="AI601" s="21">
        <f t="shared" si="528"/>
        <v>0</v>
      </c>
      <c r="AJ601" s="2">
        <f t="shared" si="529"/>
        <v>83200000</v>
      </c>
      <c r="AK601" s="2">
        <f t="shared" si="530"/>
        <v>0</v>
      </c>
      <c r="AL601" s="37">
        <f t="shared" si="531"/>
        <v>0</v>
      </c>
      <c r="AM601" s="37"/>
      <c r="AN601" s="37"/>
      <c r="AO601" s="37"/>
      <c r="AP601" s="37"/>
      <c r="AQ601" s="37"/>
      <c r="AR601" s="37"/>
      <c r="AS601" s="37"/>
      <c r="AT601" s="37"/>
      <c r="AU601" s="37"/>
      <c r="AV601" s="37"/>
      <c r="AW601" s="37"/>
      <c r="AX601" s="37"/>
    </row>
    <row r="602" spans="1:50" x14ac:dyDescent="0.45">
      <c r="A602" s="25">
        <f t="shared" ref="A602:C602" si="577">A601+1</f>
        <v>44432</v>
      </c>
      <c r="B602">
        <f t="shared" si="577"/>
        <v>580</v>
      </c>
      <c r="C602">
        <f t="shared" si="577"/>
        <v>547</v>
      </c>
      <c r="K602" s="26">
        <f t="shared" si="507"/>
        <v>1.2118437282671049E-21</v>
      </c>
      <c r="L602" s="28">
        <f t="shared" si="508"/>
        <v>1</v>
      </c>
      <c r="M602" s="28">
        <f t="shared" si="509"/>
        <v>5.7197736341064542E+20</v>
      </c>
      <c r="N602" s="31">
        <f t="shared" si="510"/>
        <v>7.1428571428571425E-2</v>
      </c>
      <c r="O602" s="2">
        <f t="shared" si="536"/>
        <v>63161371.204516813</v>
      </c>
      <c r="P602" s="2">
        <f t="shared" si="537"/>
        <v>264875.90984997113</v>
      </c>
      <c r="Q602" s="21">
        <f t="shared" si="538"/>
        <v>19773752.885633215</v>
      </c>
      <c r="R602" s="2">
        <f t="shared" si="511"/>
        <v>83200000</v>
      </c>
      <c r="S602" s="2">
        <f t="shared" si="512"/>
        <v>0</v>
      </c>
      <c r="T602" s="21">
        <f t="shared" si="513"/>
        <v>0</v>
      </c>
      <c r="U602" s="2">
        <f t="shared" si="514"/>
        <v>83200000</v>
      </c>
      <c r="V602" s="2">
        <f t="shared" si="515"/>
        <v>0</v>
      </c>
      <c r="W602" s="21">
        <f t="shared" si="516"/>
        <v>0</v>
      </c>
      <c r="X602" s="2">
        <f t="shared" si="517"/>
        <v>83200000</v>
      </c>
      <c r="Y602" s="2">
        <f t="shared" si="518"/>
        <v>0</v>
      </c>
      <c r="Z602" s="21">
        <f t="shared" si="519"/>
        <v>0</v>
      </c>
      <c r="AA602" s="2">
        <f t="shared" si="520"/>
        <v>83200000</v>
      </c>
      <c r="AB602" s="2">
        <f t="shared" si="521"/>
        <v>0</v>
      </c>
      <c r="AC602" s="21">
        <f t="shared" si="522"/>
        <v>0</v>
      </c>
      <c r="AD602" s="2">
        <f t="shared" si="523"/>
        <v>83200000</v>
      </c>
      <c r="AE602" s="2">
        <f t="shared" si="524"/>
        <v>0</v>
      </c>
      <c r="AF602" s="21">
        <f t="shared" si="525"/>
        <v>0</v>
      </c>
      <c r="AG602" s="2">
        <f t="shared" si="526"/>
        <v>83200000</v>
      </c>
      <c r="AH602" s="2">
        <f t="shared" si="527"/>
        <v>0</v>
      </c>
      <c r="AI602" s="21">
        <f t="shared" si="528"/>
        <v>0</v>
      </c>
      <c r="AJ602" s="2">
        <f t="shared" si="529"/>
        <v>83200000</v>
      </c>
      <c r="AK602" s="2">
        <f t="shared" si="530"/>
        <v>0</v>
      </c>
      <c r="AL602" s="37">
        <f t="shared" si="531"/>
        <v>0</v>
      </c>
      <c r="AM602" s="37"/>
      <c r="AN602" s="37"/>
      <c r="AO602" s="37"/>
      <c r="AP602" s="37"/>
      <c r="AQ602" s="37"/>
      <c r="AR602" s="37"/>
      <c r="AS602" s="37"/>
      <c r="AT602" s="37"/>
      <c r="AU602" s="37"/>
      <c r="AV602" s="37"/>
      <c r="AW602" s="37"/>
      <c r="AX602" s="37"/>
    </row>
    <row r="603" spans="1:50" x14ac:dyDescent="0.45">
      <c r="A603" s="25">
        <f t="shared" ref="A603:C603" si="578">A602+1</f>
        <v>44433</v>
      </c>
      <c r="B603">
        <f t="shared" si="578"/>
        <v>581</v>
      </c>
      <c r="C603">
        <f t="shared" si="578"/>
        <v>548</v>
      </c>
      <c r="K603" s="26">
        <f t="shared" si="507"/>
        <v>1.1083915175173821E-21</v>
      </c>
      <c r="L603" s="28">
        <f t="shared" si="508"/>
        <v>1</v>
      </c>
      <c r="M603" s="28">
        <f t="shared" si="509"/>
        <v>6.2536312269195549E+20</v>
      </c>
      <c r="N603" s="31">
        <f t="shared" si="510"/>
        <v>7.1428571428571425E-2</v>
      </c>
      <c r="O603" s="2">
        <f t="shared" si="536"/>
        <v>63144822.578347638</v>
      </c>
      <c r="P603" s="2">
        <f t="shared" si="537"/>
        <v>262504.82817272295</v>
      </c>
      <c r="Q603" s="21">
        <f t="shared" si="538"/>
        <v>19792672.593479637</v>
      </c>
      <c r="R603" s="2">
        <f t="shared" si="511"/>
        <v>83200000</v>
      </c>
      <c r="S603" s="2">
        <f t="shared" si="512"/>
        <v>0</v>
      </c>
      <c r="T603" s="21">
        <f t="shared" si="513"/>
        <v>0</v>
      </c>
      <c r="U603" s="2">
        <f t="shared" si="514"/>
        <v>83200000</v>
      </c>
      <c r="V603" s="2">
        <f t="shared" si="515"/>
        <v>0</v>
      </c>
      <c r="W603" s="21">
        <f t="shared" si="516"/>
        <v>0</v>
      </c>
      <c r="X603" s="2">
        <f t="shared" si="517"/>
        <v>83200000</v>
      </c>
      <c r="Y603" s="2">
        <f t="shared" si="518"/>
        <v>0</v>
      </c>
      <c r="Z603" s="21">
        <f t="shared" si="519"/>
        <v>0</v>
      </c>
      <c r="AA603" s="2">
        <f t="shared" si="520"/>
        <v>83200000</v>
      </c>
      <c r="AB603" s="2">
        <f t="shared" si="521"/>
        <v>0</v>
      </c>
      <c r="AC603" s="21">
        <f t="shared" si="522"/>
        <v>0</v>
      </c>
      <c r="AD603" s="2">
        <f t="shared" si="523"/>
        <v>83200000</v>
      </c>
      <c r="AE603" s="2">
        <f t="shared" si="524"/>
        <v>0</v>
      </c>
      <c r="AF603" s="21">
        <f t="shared" si="525"/>
        <v>0</v>
      </c>
      <c r="AG603" s="2">
        <f t="shared" si="526"/>
        <v>83200000</v>
      </c>
      <c r="AH603" s="2">
        <f t="shared" si="527"/>
        <v>0</v>
      </c>
      <c r="AI603" s="21">
        <f t="shared" si="528"/>
        <v>0</v>
      </c>
      <c r="AJ603" s="2">
        <f t="shared" si="529"/>
        <v>83200000</v>
      </c>
      <c r="AK603" s="2">
        <f t="shared" si="530"/>
        <v>0</v>
      </c>
      <c r="AL603" s="37">
        <f t="shared" si="531"/>
        <v>0</v>
      </c>
      <c r="AM603" s="37"/>
      <c r="AN603" s="37"/>
      <c r="AO603" s="37"/>
      <c r="AP603" s="37"/>
      <c r="AQ603" s="37"/>
      <c r="AR603" s="37"/>
      <c r="AS603" s="37"/>
      <c r="AT603" s="37"/>
      <c r="AU603" s="37"/>
      <c r="AV603" s="37"/>
      <c r="AW603" s="37"/>
      <c r="AX603" s="37"/>
    </row>
    <row r="604" spans="1:50" x14ac:dyDescent="0.45">
      <c r="A604" s="25">
        <f t="shared" ref="A604:C604" si="579">A603+1</f>
        <v>44434</v>
      </c>
      <c r="B604">
        <f t="shared" si="579"/>
        <v>582</v>
      </c>
      <c r="C604">
        <f t="shared" si="579"/>
        <v>549</v>
      </c>
      <c r="K604" s="26">
        <f t="shared" si="507"/>
        <v>1.013770775429307E-21</v>
      </c>
      <c r="L604" s="28">
        <f t="shared" si="508"/>
        <v>1</v>
      </c>
      <c r="M604" s="28">
        <f t="shared" si="509"/>
        <v>6.8373166534260621E+20</v>
      </c>
      <c r="N604" s="31">
        <f t="shared" si="510"/>
        <v>7.1428571428571425E-2</v>
      </c>
      <c r="O604" s="2">
        <f t="shared" si="536"/>
        <v>63128426.387033239</v>
      </c>
      <c r="P604" s="2">
        <f t="shared" si="537"/>
        <v>260150.67461764454</v>
      </c>
      <c r="Q604" s="21">
        <f t="shared" si="538"/>
        <v>19811422.938349117</v>
      </c>
      <c r="R604" s="2">
        <f t="shared" si="511"/>
        <v>83200000</v>
      </c>
      <c r="S604" s="2">
        <f t="shared" si="512"/>
        <v>0</v>
      </c>
      <c r="T604" s="21">
        <f t="shared" si="513"/>
        <v>0</v>
      </c>
      <c r="U604" s="2">
        <f t="shared" si="514"/>
        <v>83200000</v>
      </c>
      <c r="V604" s="2">
        <f t="shared" si="515"/>
        <v>0</v>
      </c>
      <c r="W604" s="21">
        <f t="shared" si="516"/>
        <v>0</v>
      </c>
      <c r="X604" s="2">
        <f t="shared" si="517"/>
        <v>83200000</v>
      </c>
      <c r="Y604" s="2">
        <f t="shared" si="518"/>
        <v>0</v>
      </c>
      <c r="Z604" s="21">
        <f t="shared" si="519"/>
        <v>0</v>
      </c>
      <c r="AA604" s="2">
        <f t="shared" si="520"/>
        <v>83200000</v>
      </c>
      <c r="AB604" s="2">
        <f t="shared" si="521"/>
        <v>0</v>
      </c>
      <c r="AC604" s="21">
        <f t="shared" si="522"/>
        <v>0</v>
      </c>
      <c r="AD604" s="2">
        <f t="shared" si="523"/>
        <v>83200000</v>
      </c>
      <c r="AE604" s="2">
        <f t="shared" si="524"/>
        <v>0</v>
      </c>
      <c r="AF604" s="21">
        <f t="shared" si="525"/>
        <v>0</v>
      </c>
      <c r="AG604" s="2">
        <f t="shared" si="526"/>
        <v>83200000</v>
      </c>
      <c r="AH604" s="2">
        <f t="shared" si="527"/>
        <v>0</v>
      </c>
      <c r="AI604" s="21">
        <f t="shared" si="528"/>
        <v>0</v>
      </c>
      <c r="AJ604" s="2">
        <f t="shared" si="529"/>
        <v>83200000</v>
      </c>
      <c r="AK604" s="2">
        <f t="shared" si="530"/>
        <v>0</v>
      </c>
      <c r="AL604" s="37">
        <f t="shared" si="531"/>
        <v>0</v>
      </c>
      <c r="AM604" s="37"/>
      <c r="AN604" s="37"/>
      <c r="AO604" s="37"/>
      <c r="AP604" s="37"/>
      <c r="AQ604" s="37"/>
      <c r="AR604" s="37"/>
      <c r="AS604" s="37"/>
      <c r="AT604" s="37"/>
      <c r="AU604" s="37"/>
      <c r="AV604" s="37"/>
      <c r="AW604" s="37"/>
      <c r="AX604" s="37"/>
    </row>
    <row r="605" spans="1:50" x14ac:dyDescent="0.45">
      <c r="A605" s="25">
        <f t="shared" ref="A605:C605" si="580">A604+1</f>
        <v>44435</v>
      </c>
      <c r="B605">
        <f t="shared" si="580"/>
        <v>583</v>
      </c>
      <c r="C605">
        <f t="shared" si="580"/>
        <v>550</v>
      </c>
      <c r="K605" s="26">
        <f t="shared" si="507"/>
        <v>9.2722758057233899E-22</v>
      </c>
      <c r="L605" s="28">
        <f t="shared" si="508"/>
        <v>1</v>
      </c>
      <c r="M605" s="28">
        <f t="shared" si="509"/>
        <v>7.4754806164425605E+20</v>
      </c>
      <c r="N605" s="31">
        <f t="shared" si="510"/>
        <v>7.1428571428571425E-2</v>
      </c>
      <c r="O605" s="2">
        <f t="shared" si="536"/>
        <v>63112181.456659056</v>
      </c>
      <c r="P605" s="2">
        <f t="shared" si="537"/>
        <v>257813.41394771167</v>
      </c>
      <c r="Q605" s="21">
        <f t="shared" si="538"/>
        <v>19830005.129393231</v>
      </c>
      <c r="R605" s="2">
        <f t="shared" si="511"/>
        <v>83200000</v>
      </c>
      <c r="S605" s="2">
        <f t="shared" si="512"/>
        <v>0</v>
      </c>
      <c r="T605" s="21">
        <f t="shared" si="513"/>
        <v>0</v>
      </c>
      <c r="U605" s="2">
        <f t="shared" si="514"/>
        <v>83200000</v>
      </c>
      <c r="V605" s="2">
        <f t="shared" si="515"/>
        <v>0</v>
      </c>
      <c r="W605" s="21">
        <f t="shared" si="516"/>
        <v>0</v>
      </c>
      <c r="X605" s="2">
        <f t="shared" si="517"/>
        <v>83200000</v>
      </c>
      <c r="Y605" s="2">
        <f t="shared" si="518"/>
        <v>0</v>
      </c>
      <c r="Z605" s="21">
        <f t="shared" si="519"/>
        <v>0</v>
      </c>
      <c r="AA605" s="2">
        <f t="shared" si="520"/>
        <v>83200000</v>
      </c>
      <c r="AB605" s="2">
        <f t="shared" si="521"/>
        <v>0</v>
      </c>
      <c r="AC605" s="21">
        <f t="shared" si="522"/>
        <v>0</v>
      </c>
      <c r="AD605" s="2">
        <f t="shared" si="523"/>
        <v>83200000</v>
      </c>
      <c r="AE605" s="2">
        <f t="shared" si="524"/>
        <v>0</v>
      </c>
      <c r="AF605" s="21">
        <f t="shared" si="525"/>
        <v>0</v>
      </c>
      <c r="AG605" s="2">
        <f t="shared" si="526"/>
        <v>83200000</v>
      </c>
      <c r="AH605" s="2">
        <f t="shared" si="527"/>
        <v>0</v>
      </c>
      <c r="AI605" s="21">
        <f t="shared" si="528"/>
        <v>0</v>
      </c>
      <c r="AJ605" s="2">
        <f t="shared" si="529"/>
        <v>83200000</v>
      </c>
      <c r="AK605" s="2">
        <f t="shared" si="530"/>
        <v>0</v>
      </c>
      <c r="AL605" s="37">
        <f t="shared" si="531"/>
        <v>0</v>
      </c>
      <c r="AM605" s="37"/>
      <c r="AN605" s="37"/>
      <c r="AO605" s="37"/>
      <c r="AP605" s="37"/>
      <c r="AQ605" s="37"/>
      <c r="AR605" s="37"/>
      <c r="AS605" s="37"/>
      <c r="AT605" s="37"/>
      <c r="AU605" s="37"/>
      <c r="AV605" s="37"/>
      <c r="AW605" s="37"/>
      <c r="AX605" s="37"/>
    </row>
    <row r="606" spans="1:50" x14ac:dyDescent="0.45">
      <c r="A606" s="25">
        <f t="shared" ref="A606:C606" si="581">A605+1</f>
        <v>44436</v>
      </c>
      <c r="B606">
        <f t="shared" si="581"/>
        <v>584</v>
      </c>
      <c r="C606">
        <f t="shared" si="581"/>
        <v>551</v>
      </c>
      <c r="K606" s="26">
        <f t="shared" si="507"/>
        <v>8.4807237199153222E-22</v>
      </c>
      <c r="L606" s="28">
        <f t="shared" si="508"/>
        <v>1</v>
      </c>
      <c r="M606" s="28">
        <f t="shared" si="509"/>
        <v>8.173207894182717E+20</v>
      </c>
      <c r="N606" s="31">
        <f t="shared" si="510"/>
        <v>7.1428571428571425E-2</v>
      </c>
      <c r="O606" s="2">
        <f t="shared" si="536"/>
        <v>63096086.61769823</v>
      </c>
      <c r="P606" s="2">
        <f t="shared" si="537"/>
        <v>255493.00905512826</v>
      </c>
      <c r="Q606" s="21">
        <f t="shared" si="538"/>
        <v>19848420.373246644</v>
      </c>
      <c r="R606" s="2">
        <f t="shared" si="511"/>
        <v>83200000</v>
      </c>
      <c r="S606" s="2">
        <f t="shared" si="512"/>
        <v>0</v>
      </c>
      <c r="T606" s="21">
        <f t="shared" si="513"/>
        <v>0</v>
      </c>
      <c r="U606" s="2">
        <f t="shared" si="514"/>
        <v>83200000</v>
      </c>
      <c r="V606" s="2">
        <f t="shared" si="515"/>
        <v>0</v>
      </c>
      <c r="W606" s="21">
        <f t="shared" si="516"/>
        <v>0</v>
      </c>
      <c r="X606" s="2">
        <f t="shared" si="517"/>
        <v>83200000</v>
      </c>
      <c r="Y606" s="2">
        <f t="shared" si="518"/>
        <v>0</v>
      </c>
      <c r="Z606" s="21">
        <f t="shared" si="519"/>
        <v>0</v>
      </c>
      <c r="AA606" s="2">
        <f t="shared" si="520"/>
        <v>83200000</v>
      </c>
      <c r="AB606" s="2">
        <f t="shared" si="521"/>
        <v>0</v>
      </c>
      <c r="AC606" s="21">
        <f t="shared" si="522"/>
        <v>0</v>
      </c>
      <c r="AD606" s="2">
        <f t="shared" si="523"/>
        <v>83200000</v>
      </c>
      <c r="AE606" s="2">
        <f t="shared" si="524"/>
        <v>0</v>
      </c>
      <c r="AF606" s="21">
        <f t="shared" si="525"/>
        <v>0</v>
      </c>
      <c r="AG606" s="2">
        <f t="shared" si="526"/>
        <v>83200000</v>
      </c>
      <c r="AH606" s="2">
        <f t="shared" si="527"/>
        <v>0</v>
      </c>
      <c r="AI606" s="21">
        <f t="shared" si="528"/>
        <v>0</v>
      </c>
      <c r="AJ606" s="2">
        <f t="shared" si="529"/>
        <v>83200000</v>
      </c>
      <c r="AK606" s="2">
        <f t="shared" si="530"/>
        <v>0</v>
      </c>
      <c r="AL606" s="37">
        <f t="shared" si="531"/>
        <v>0</v>
      </c>
      <c r="AM606" s="37"/>
      <c r="AN606" s="37"/>
      <c r="AO606" s="37"/>
      <c r="AP606" s="37"/>
      <c r="AQ606" s="37"/>
      <c r="AR606" s="37"/>
      <c r="AS606" s="37"/>
      <c r="AT606" s="37"/>
      <c r="AU606" s="37"/>
      <c r="AV606" s="37"/>
      <c r="AW606" s="37"/>
      <c r="AX606" s="37"/>
    </row>
    <row r="607" spans="1:50" x14ac:dyDescent="0.45">
      <c r="A607" s="25">
        <f t="shared" ref="A607:C607" si="582">A606+1</f>
        <v>44437</v>
      </c>
      <c r="B607">
        <f t="shared" si="582"/>
        <v>585</v>
      </c>
      <c r="C607">
        <f t="shared" si="582"/>
        <v>552</v>
      </c>
      <c r="K607" s="26">
        <f t="shared" si="507"/>
        <v>7.756744549071708E-22</v>
      </c>
      <c r="L607" s="28">
        <f t="shared" si="508"/>
        <v>1</v>
      </c>
      <c r="M607" s="28">
        <f t="shared" si="509"/>
        <v>8.9360578548754455E+20</v>
      </c>
      <c r="N607" s="31">
        <f t="shared" si="510"/>
        <v>7.1428571428571425E-2</v>
      </c>
      <c r="O607" s="2">
        <f t="shared" si="536"/>
        <v>63080140.705098927</v>
      </c>
      <c r="P607" s="2">
        <f t="shared" si="537"/>
        <v>253189.42100763877</v>
      </c>
      <c r="Q607" s="21">
        <f t="shared" si="538"/>
        <v>19866669.873893436</v>
      </c>
      <c r="R607" s="2">
        <f t="shared" si="511"/>
        <v>83200000</v>
      </c>
      <c r="S607" s="2">
        <f t="shared" si="512"/>
        <v>0</v>
      </c>
      <c r="T607" s="21">
        <f t="shared" si="513"/>
        <v>0</v>
      </c>
      <c r="U607" s="2">
        <f t="shared" si="514"/>
        <v>83200000</v>
      </c>
      <c r="V607" s="2">
        <f t="shared" si="515"/>
        <v>0</v>
      </c>
      <c r="W607" s="21">
        <f t="shared" si="516"/>
        <v>0</v>
      </c>
      <c r="X607" s="2">
        <f t="shared" si="517"/>
        <v>83200000</v>
      </c>
      <c r="Y607" s="2">
        <f t="shared" si="518"/>
        <v>0</v>
      </c>
      <c r="Z607" s="21">
        <f t="shared" si="519"/>
        <v>0</v>
      </c>
      <c r="AA607" s="2">
        <f t="shared" si="520"/>
        <v>83200000</v>
      </c>
      <c r="AB607" s="2">
        <f t="shared" si="521"/>
        <v>0</v>
      </c>
      <c r="AC607" s="21">
        <f t="shared" si="522"/>
        <v>0</v>
      </c>
      <c r="AD607" s="2">
        <f t="shared" si="523"/>
        <v>83200000</v>
      </c>
      <c r="AE607" s="2">
        <f t="shared" si="524"/>
        <v>0</v>
      </c>
      <c r="AF607" s="21">
        <f t="shared" si="525"/>
        <v>0</v>
      </c>
      <c r="AG607" s="2">
        <f t="shared" si="526"/>
        <v>83200000</v>
      </c>
      <c r="AH607" s="2">
        <f t="shared" si="527"/>
        <v>0</v>
      </c>
      <c r="AI607" s="21">
        <f t="shared" si="528"/>
        <v>0</v>
      </c>
      <c r="AJ607" s="2">
        <f t="shared" si="529"/>
        <v>83200000</v>
      </c>
      <c r="AK607" s="2">
        <f t="shared" si="530"/>
        <v>0</v>
      </c>
      <c r="AL607" s="37">
        <f t="shared" si="531"/>
        <v>0</v>
      </c>
      <c r="AM607" s="37"/>
      <c r="AN607" s="37"/>
      <c r="AO607" s="37"/>
      <c r="AP607" s="37"/>
      <c r="AQ607" s="37"/>
      <c r="AR607" s="37"/>
      <c r="AS607" s="37"/>
      <c r="AT607" s="37"/>
      <c r="AU607" s="37"/>
      <c r="AV607" s="37"/>
      <c r="AW607" s="37"/>
      <c r="AX607" s="37"/>
    </row>
    <row r="608" spans="1:50" x14ac:dyDescent="0.45">
      <c r="A608" s="25">
        <f t="shared" ref="A608:C608" si="583">A607+1</f>
        <v>44438</v>
      </c>
      <c r="B608">
        <f t="shared" si="583"/>
        <v>586</v>
      </c>
      <c r="C608">
        <f t="shared" si="583"/>
        <v>553</v>
      </c>
      <c r="K608" s="26">
        <f t="shared" si="507"/>
        <v>7.0945697544966606E-22</v>
      </c>
      <c r="L608" s="28">
        <f t="shared" si="508"/>
        <v>1</v>
      </c>
      <c r="M608" s="28">
        <f t="shared" si="509"/>
        <v>9.7701087528333437E+20</v>
      </c>
      <c r="N608" s="31">
        <f t="shared" si="510"/>
        <v>7.1428571428571425E-2</v>
      </c>
      <c r="O608" s="2">
        <f t="shared" si="536"/>
        <v>63064342.558368869</v>
      </c>
      <c r="P608" s="2">
        <f t="shared" si="537"/>
        <v>250902.60909429318</v>
      </c>
      <c r="Q608" s="21">
        <f t="shared" si="538"/>
        <v>19884754.832536839</v>
      </c>
      <c r="R608" s="2">
        <f t="shared" si="511"/>
        <v>83200000</v>
      </c>
      <c r="S608" s="2">
        <f t="shared" si="512"/>
        <v>0</v>
      </c>
      <c r="T608" s="21">
        <f t="shared" si="513"/>
        <v>0</v>
      </c>
      <c r="U608" s="2">
        <f t="shared" si="514"/>
        <v>83200000</v>
      </c>
      <c r="V608" s="2">
        <f t="shared" si="515"/>
        <v>0</v>
      </c>
      <c r="W608" s="21">
        <f t="shared" si="516"/>
        <v>0</v>
      </c>
      <c r="X608" s="2">
        <f t="shared" si="517"/>
        <v>83200000</v>
      </c>
      <c r="Y608" s="2">
        <f t="shared" si="518"/>
        <v>0</v>
      </c>
      <c r="Z608" s="21">
        <f t="shared" si="519"/>
        <v>0</v>
      </c>
      <c r="AA608" s="2">
        <f t="shared" si="520"/>
        <v>83200000</v>
      </c>
      <c r="AB608" s="2">
        <f t="shared" si="521"/>
        <v>0</v>
      </c>
      <c r="AC608" s="21">
        <f t="shared" si="522"/>
        <v>0</v>
      </c>
      <c r="AD608" s="2">
        <f t="shared" si="523"/>
        <v>83200000</v>
      </c>
      <c r="AE608" s="2">
        <f t="shared" si="524"/>
        <v>0</v>
      </c>
      <c r="AF608" s="21">
        <f t="shared" si="525"/>
        <v>0</v>
      </c>
      <c r="AG608" s="2">
        <f t="shared" si="526"/>
        <v>83200000</v>
      </c>
      <c r="AH608" s="2">
        <f t="shared" si="527"/>
        <v>0</v>
      </c>
      <c r="AI608" s="21">
        <f t="shared" si="528"/>
        <v>0</v>
      </c>
      <c r="AJ608" s="2">
        <f t="shared" si="529"/>
        <v>83200000</v>
      </c>
      <c r="AK608" s="2">
        <f t="shared" si="530"/>
        <v>0</v>
      </c>
      <c r="AL608" s="37">
        <f t="shared" si="531"/>
        <v>0</v>
      </c>
      <c r="AM608" s="37"/>
      <c r="AN608" s="37"/>
      <c r="AO608" s="37"/>
      <c r="AP608" s="37"/>
      <c r="AQ608" s="37"/>
      <c r="AR608" s="37"/>
      <c r="AS608" s="37"/>
      <c r="AT608" s="37"/>
      <c r="AU608" s="37"/>
      <c r="AV608" s="37"/>
      <c r="AW608" s="37"/>
      <c r="AX608" s="37"/>
    </row>
    <row r="609" spans="1:50" x14ac:dyDescent="0.45">
      <c r="A609" s="25">
        <f t="shared" ref="A609:C609" si="584">A608+1</f>
        <v>44439</v>
      </c>
      <c r="B609">
        <f t="shared" si="584"/>
        <v>587</v>
      </c>
      <c r="C609">
        <f t="shared" si="584"/>
        <v>554</v>
      </c>
      <c r="K609" s="26">
        <f t="shared" si="507"/>
        <v>6.4889232438939124E-22</v>
      </c>
      <c r="L609" s="28">
        <f t="shared" si="508"/>
        <v>1</v>
      </c>
      <c r="M609" s="28">
        <f t="shared" si="509"/>
        <v>1.0682006158913929E+21</v>
      </c>
      <c r="N609" s="31">
        <f t="shared" si="510"/>
        <v>7.1428571428571425E-2</v>
      </c>
      <c r="O609" s="2">
        <f t="shared" si="536"/>
        <v>63048691.021657191</v>
      </c>
      <c r="P609" s="2">
        <f t="shared" si="537"/>
        <v>248632.53087066091</v>
      </c>
      <c r="Q609" s="21">
        <f t="shared" si="538"/>
        <v>19902676.447472148</v>
      </c>
      <c r="R609" s="2">
        <f t="shared" si="511"/>
        <v>83200000</v>
      </c>
      <c r="S609" s="2">
        <f t="shared" si="512"/>
        <v>0</v>
      </c>
      <c r="T609" s="21">
        <f t="shared" si="513"/>
        <v>0</v>
      </c>
      <c r="U609" s="2">
        <f t="shared" si="514"/>
        <v>83200000</v>
      </c>
      <c r="V609" s="2">
        <f t="shared" si="515"/>
        <v>0</v>
      </c>
      <c r="W609" s="21">
        <f t="shared" si="516"/>
        <v>0</v>
      </c>
      <c r="X609" s="2">
        <f t="shared" si="517"/>
        <v>83200000</v>
      </c>
      <c r="Y609" s="2">
        <f t="shared" si="518"/>
        <v>0</v>
      </c>
      <c r="Z609" s="21">
        <f t="shared" si="519"/>
        <v>0</v>
      </c>
      <c r="AA609" s="2">
        <f t="shared" si="520"/>
        <v>83200000</v>
      </c>
      <c r="AB609" s="2">
        <f t="shared" si="521"/>
        <v>0</v>
      </c>
      <c r="AC609" s="21">
        <f t="shared" si="522"/>
        <v>0</v>
      </c>
      <c r="AD609" s="2">
        <f t="shared" si="523"/>
        <v>83200000</v>
      </c>
      <c r="AE609" s="2">
        <f t="shared" si="524"/>
        <v>0</v>
      </c>
      <c r="AF609" s="21">
        <f t="shared" si="525"/>
        <v>0</v>
      </c>
      <c r="AG609" s="2">
        <f t="shared" si="526"/>
        <v>83200000</v>
      </c>
      <c r="AH609" s="2">
        <f t="shared" si="527"/>
        <v>0</v>
      </c>
      <c r="AI609" s="21">
        <f t="shared" si="528"/>
        <v>0</v>
      </c>
      <c r="AJ609" s="2">
        <f t="shared" si="529"/>
        <v>83200000</v>
      </c>
      <c r="AK609" s="2">
        <f t="shared" si="530"/>
        <v>0</v>
      </c>
      <c r="AL609" s="37">
        <f t="shared" si="531"/>
        <v>0</v>
      </c>
      <c r="AM609" s="37"/>
      <c r="AN609" s="37"/>
      <c r="AO609" s="37"/>
      <c r="AP609" s="37"/>
      <c r="AQ609" s="37"/>
      <c r="AR609" s="37"/>
      <c r="AS609" s="37"/>
      <c r="AT609" s="37"/>
      <c r="AU609" s="37"/>
      <c r="AV609" s="37"/>
      <c r="AW609" s="37"/>
      <c r="AX609" s="37"/>
    </row>
    <row r="610" spans="1:50" x14ac:dyDescent="0.45">
      <c r="A610" s="25">
        <f t="shared" ref="A610:C610" si="585">A609+1</f>
        <v>44440</v>
      </c>
      <c r="B610">
        <f t="shared" si="585"/>
        <v>588</v>
      </c>
      <c r="C610">
        <f t="shared" si="585"/>
        <v>555</v>
      </c>
      <c r="K610" s="26">
        <f t="shared" si="507"/>
        <v>5.9349793323913831E-22</v>
      </c>
      <c r="L610" s="28">
        <f t="shared" si="508"/>
        <v>1</v>
      </c>
      <c r="M610" s="28">
        <f t="shared" si="509"/>
        <v>1.1679015911259379E+21</v>
      </c>
      <c r="N610" s="31">
        <f t="shared" si="510"/>
        <v>7.1428571428571425E-2</v>
      </c>
      <c r="O610" s="2">
        <f t="shared" si="536"/>
        <v>63033184.943833597</v>
      </c>
      <c r="P610" s="2">
        <f t="shared" si="537"/>
        <v>246379.14220349124</v>
      </c>
      <c r="Q610" s="21">
        <f t="shared" si="538"/>
        <v>19920435.913962912</v>
      </c>
      <c r="R610" s="2">
        <f t="shared" si="511"/>
        <v>83200000</v>
      </c>
      <c r="S610" s="2">
        <f t="shared" si="512"/>
        <v>0</v>
      </c>
      <c r="T610" s="21">
        <f t="shared" si="513"/>
        <v>0</v>
      </c>
      <c r="U610" s="2">
        <f t="shared" si="514"/>
        <v>83200000</v>
      </c>
      <c r="V610" s="2">
        <f t="shared" si="515"/>
        <v>0</v>
      </c>
      <c r="W610" s="21">
        <f t="shared" si="516"/>
        <v>0</v>
      </c>
      <c r="X610" s="2">
        <f t="shared" si="517"/>
        <v>83200000</v>
      </c>
      <c r="Y610" s="2">
        <f t="shared" si="518"/>
        <v>0</v>
      </c>
      <c r="Z610" s="21">
        <f t="shared" si="519"/>
        <v>0</v>
      </c>
      <c r="AA610" s="2">
        <f t="shared" si="520"/>
        <v>83200000</v>
      </c>
      <c r="AB610" s="2">
        <f t="shared" si="521"/>
        <v>0</v>
      </c>
      <c r="AC610" s="21">
        <f t="shared" si="522"/>
        <v>0</v>
      </c>
      <c r="AD610" s="2">
        <f t="shared" si="523"/>
        <v>83200000</v>
      </c>
      <c r="AE610" s="2">
        <f t="shared" si="524"/>
        <v>0</v>
      </c>
      <c r="AF610" s="21">
        <f t="shared" si="525"/>
        <v>0</v>
      </c>
      <c r="AG610" s="2">
        <f t="shared" si="526"/>
        <v>83200000</v>
      </c>
      <c r="AH610" s="2">
        <f t="shared" si="527"/>
        <v>0</v>
      </c>
      <c r="AI610" s="21">
        <f t="shared" si="528"/>
        <v>0</v>
      </c>
      <c r="AJ610" s="2">
        <f t="shared" si="529"/>
        <v>83200000</v>
      </c>
      <c r="AK610" s="2">
        <f t="shared" si="530"/>
        <v>0</v>
      </c>
      <c r="AL610" s="37">
        <f t="shared" si="531"/>
        <v>0</v>
      </c>
      <c r="AM610" s="37"/>
      <c r="AN610" s="37"/>
      <c r="AO610" s="37"/>
      <c r="AP610" s="37"/>
      <c r="AQ610" s="37"/>
      <c r="AR610" s="37"/>
      <c r="AS610" s="37"/>
      <c r="AT610" s="37"/>
      <c r="AU610" s="37"/>
      <c r="AV610" s="37"/>
      <c r="AW610" s="37"/>
      <c r="AX610" s="37"/>
    </row>
    <row r="611" spans="1:50" x14ac:dyDescent="0.45">
      <c r="A611" s="25">
        <f t="shared" ref="A611:C611" si="586">A610+1</f>
        <v>44441</v>
      </c>
      <c r="B611">
        <f t="shared" si="586"/>
        <v>589</v>
      </c>
      <c r="C611">
        <f t="shared" si="586"/>
        <v>556</v>
      </c>
      <c r="K611" s="26">
        <f t="shared" si="507"/>
        <v>5.4283242923329301E-22</v>
      </c>
      <c r="L611" s="28">
        <f t="shared" si="508"/>
        <v>1</v>
      </c>
      <c r="M611" s="28">
        <f t="shared" si="509"/>
        <v>1.2769082008216784E+21</v>
      </c>
      <c r="N611" s="31">
        <f t="shared" si="510"/>
        <v>7.1428571428571425E-2</v>
      </c>
      <c r="O611" s="2">
        <f t="shared" si="536"/>
        <v>63017823.178564876</v>
      </c>
      <c r="P611" s="2">
        <f t="shared" si="537"/>
        <v>244142.39731481689</v>
      </c>
      <c r="Q611" s="21">
        <f t="shared" si="538"/>
        <v>19938034.424120307</v>
      </c>
      <c r="R611" s="2">
        <f t="shared" si="511"/>
        <v>83200000</v>
      </c>
      <c r="S611" s="2">
        <f t="shared" si="512"/>
        <v>0</v>
      </c>
      <c r="T611" s="21">
        <f t="shared" si="513"/>
        <v>0</v>
      </c>
      <c r="U611" s="2">
        <f t="shared" si="514"/>
        <v>83200000</v>
      </c>
      <c r="V611" s="2">
        <f t="shared" si="515"/>
        <v>0</v>
      </c>
      <c r="W611" s="21">
        <f t="shared" si="516"/>
        <v>0</v>
      </c>
      <c r="X611" s="2">
        <f t="shared" si="517"/>
        <v>83200000</v>
      </c>
      <c r="Y611" s="2">
        <f t="shared" si="518"/>
        <v>0</v>
      </c>
      <c r="Z611" s="21">
        <f t="shared" si="519"/>
        <v>0</v>
      </c>
      <c r="AA611" s="2">
        <f t="shared" si="520"/>
        <v>83200000</v>
      </c>
      <c r="AB611" s="2">
        <f t="shared" si="521"/>
        <v>0</v>
      </c>
      <c r="AC611" s="21">
        <f t="shared" si="522"/>
        <v>0</v>
      </c>
      <c r="AD611" s="2">
        <f t="shared" si="523"/>
        <v>83200000</v>
      </c>
      <c r="AE611" s="2">
        <f t="shared" si="524"/>
        <v>0</v>
      </c>
      <c r="AF611" s="21">
        <f t="shared" si="525"/>
        <v>0</v>
      </c>
      <c r="AG611" s="2">
        <f t="shared" si="526"/>
        <v>83200000</v>
      </c>
      <c r="AH611" s="2">
        <f t="shared" si="527"/>
        <v>0</v>
      </c>
      <c r="AI611" s="21">
        <f t="shared" si="528"/>
        <v>0</v>
      </c>
      <c r="AJ611" s="2">
        <f t="shared" si="529"/>
        <v>83200000</v>
      </c>
      <c r="AK611" s="2">
        <f t="shared" si="530"/>
        <v>0</v>
      </c>
      <c r="AL611" s="37">
        <f t="shared" si="531"/>
        <v>0</v>
      </c>
      <c r="AM611" s="37"/>
      <c r="AN611" s="37"/>
      <c r="AO611" s="37"/>
      <c r="AP611" s="37"/>
      <c r="AQ611" s="37"/>
      <c r="AR611" s="37"/>
      <c r="AS611" s="37"/>
      <c r="AT611" s="37"/>
      <c r="AU611" s="37"/>
      <c r="AV611" s="37"/>
      <c r="AW611" s="37"/>
      <c r="AX611" s="37"/>
    </row>
    <row r="612" spans="1:50" x14ac:dyDescent="0.45">
      <c r="A612" s="25">
        <f t="shared" ref="A612:C612" si="587">A611+1</f>
        <v>44442</v>
      </c>
      <c r="B612">
        <f t="shared" si="587"/>
        <v>590</v>
      </c>
      <c r="C612">
        <f t="shared" si="587"/>
        <v>557</v>
      </c>
      <c r="K612" s="26">
        <f t="shared" si="507"/>
        <v>4.9649211854725303E-22</v>
      </c>
      <c r="L612" s="28">
        <f t="shared" si="508"/>
        <v>1</v>
      </c>
      <c r="M612" s="28">
        <f t="shared" si="509"/>
        <v>1.3960889904720126E+21</v>
      </c>
      <c r="N612" s="31">
        <f t="shared" si="510"/>
        <v>7.1428571428571425E-2</v>
      </c>
      <c r="O612" s="2">
        <f t="shared" si="536"/>
        <v>63002604.584388852</v>
      </c>
      <c r="P612" s="2">
        <f t="shared" si="537"/>
        <v>241922.2488254988</v>
      </c>
      <c r="Q612" s="21">
        <f t="shared" si="538"/>
        <v>19955473.16678565</v>
      </c>
      <c r="R612" s="2">
        <f t="shared" si="511"/>
        <v>83200000</v>
      </c>
      <c r="S612" s="2">
        <f t="shared" si="512"/>
        <v>0</v>
      </c>
      <c r="T612" s="21">
        <f t="shared" si="513"/>
        <v>0</v>
      </c>
      <c r="U612" s="2">
        <f t="shared" si="514"/>
        <v>83200000</v>
      </c>
      <c r="V612" s="2">
        <f t="shared" si="515"/>
        <v>0</v>
      </c>
      <c r="W612" s="21">
        <f t="shared" si="516"/>
        <v>0</v>
      </c>
      <c r="X612" s="2">
        <f t="shared" si="517"/>
        <v>83200000</v>
      </c>
      <c r="Y612" s="2">
        <f t="shared" si="518"/>
        <v>0</v>
      </c>
      <c r="Z612" s="21">
        <f t="shared" si="519"/>
        <v>0</v>
      </c>
      <c r="AA612" s="2">
        <f t="shared" si="520"/>
        <v>83200000</v>
      </c>
      <c r="AB612" s="2">
        <f t="shared" si="521"/>
        <v>0</v>
      </c>
      <c r="AC612" s="21">
        <f t="shared" si="522"/>
        <v>0</v>
      </c>
      <c r="AD612" s="2">
        <f t="shared" si="523"/>
        <v>83200000</v>
      </c>
      <c r="AE612" s="2">
        <f t="shared" si="524"/>
        <v>0</v>
      </c>
      <c r="AF612" s="21">
        <f t="shared" si="525"/>
        <v>0</v>
      </c>
      <c r="AG612" s="2">
        <f t="shared" si="526"/>
        <v>83200000</v>
      </c>
      <c r="AH612" s="2">
        <f t="shared" si="527"/>
        <v>0</v>
      </c>
      <c r="AI612" s="21">
        <f t="shared" si="528"/>
        <v>0</v>
      </c>
      <c r="AJ612" s="2">
        <f t="shared" si="529"/>
        <v>83200000</v>
      </c>
      <c r="AK612" s="2">
        <f t="shared" si="530"/>
        <v>0</v>
      </c>
      <c r="AL612" s="37">
        <f t="shared" si="531"/>
        <v>0</v>
      </c>
      <c r="AM612" s="37"/>
      <c r="AN612" s="37"/>
      <c r="AO612" s="37"/>
      <c r="AP612" s="37"/>
      <c r="AQ612" s="37"/>
      <c r="AR612" s="37"/>
      <c r="AS612" s="37"/>
      <c r="AT612" s="37"/>
      <c r="AU612" s="37"/>
      <c r="AV612" s="37"/>
      <c r="AW612" s="37"/>
      <c r="AX612" s="37"/>
    </row>
    <row r="613" spans="1:50" x14ac:dyDescent="0.45">
      <c r="A613" s="25">
        <f t="shared" ref="A613:C613" si="588">A612+1</f>
        <v>44443</v>
      </c>
      <c r="B613">
        <f t="shared" si="588"/>
        <v>591</v>
      </c>
      <c r="C613">
        <f t="shared" si="588"/>
        <v>558</v>
      </c>
      <c r="K613" s="26">
        <f t="shared" si="507"/>
        <v>4.5410776973606246E-22</v>
      </c>
      <c r="L613" s="28">
        <f t="shared" si="508"/>
        <v>1</v>
      </c>
      <c r="M613" s="28">
        <f t="shared" si="509"/>
        <v>1.5263935716466992E+21</v>
      </c>
      <c r="N613" s="31">
        <f t="shared" si="510"/>
        <v>7.1428571428571425E-2</v>
      </c>
      <c r="O613" s="2">
        <f t="shared" si="536"/>
        <v>62987528.02478575</v>
      </c>
      <c r="P613" s="2">
        <f t="shared" si="537"/>
        <v>239718.64779821027</v>
      </c>
      <c r="Q613" s="21">
        <f t="shared" si="538"/>
        <v>19972753.32741604</v>
      </c>
      <c r="R613" s="2">
        <f t="shared" si="511"/>
        <v>83200000</v>
      </c>
      <c r="S613" s="2">
        <f t="shared" si="512"/>
        <v>0</v>
      </c>
      <c r="T613" s="21">
        <f t="shared" si="513"/>
        <v>0</v>
      </c>
      <c r="U613" s="2">
        <f t="shared" si="514"/>
        <v>83200000</v>
      </c>
      <c r="V613" s="2">
        <f t="shared" si="515"/>
        <v>0</v>
      </c>
      <c r="W613" s="21">
        <f t="shared" si="516"/>
        <v>0</v>
      </c>
      <c r="X613" s="2">
        <f t="shared" si="517"/>
        <v>83200000</v>
      </c>
      <c r="Y613" s="2">
        <f t="shared" si="518"/>
        <v>0</v>
      </c>
      <c r="Z613" s="21">
        <f t="shared" si="519"/>
        <v>0</v>
      </c>
      <c r="AA613" s="2">
        <f t="shared" si="520"/>
        <v>83200000</v>
      </c>
      <c r="AB613" s="2">
        <f t="shared" si="521"/>
        <v>0</v>
      </c>
      <c r="AC613" s="21">
        <f t="shared" si="522"/>
        <v>0</v>
      </c>
      <c r="AD613" s="2">
        <f t="shared" si="523"/>
        <v>83200000</v>
      </c>
      <c r="AE613" s="2">
        <f t="shared" si="524"/>
        <v>0</v>
      </c>
      <c r="AF613" s="21">
        <f t="shared" si="525"/>
        <v>0</v>
      </c>
      <c r="AG613" s="2">
        <f t="shared" si="526"/>
        <v>83200000</v>
      </c>
      <c r="AH613" s="2">
        <f t="shared" si="527"/>
        <v>0</v>
      </c>
      <c r="AI613" s="21">
        <f t="shared" si="528"/>
        <v>0</v>
      </c>
      <c r="AJ613" s="2">
        <f t="shared" si="529"/>
        <v>83200000</v>
      </c>
      <c r="AK613" s="2">
        <f t="shared" si="530"/>
        <v>0</v>
      </c>
      <c r="AL613" s="37">
        <f t="shared" si="531"/>
        <v>0</v>
      </c>
      <c r="AM613" s="37"/>
      <c r="AN613" s="37"/>
      <c r="AO613" s="37"/>
      <c r="AP613" s="37"/>
      <c r="AQ613" s="37"/>
      <c r="AR613" s="37"/>
      <c r="AS613" s="37"/>
      <c r="AT613" s="37"/>
      <c r="AU613" s="37"/>
      <c r="AV613" s="37"/>
      <c r="AW613" s="37"/>
      <c r="AX613" s="37"/>
    </row>
    <row r="614" spans="1:50" x14ac:dyDescent="0.45">
      <c r="A614" s="25">
        <f t="shared" ref="A614:C614" si="589">A613+1</f>
        <v>44444</v>
      </c>
      <c r="B614">
        <f t="shared" si="589"/>
        <v>592</v>
      </c>
      <c r="C614">
        <f t="shared" si="589"/>
        <v>559</v>
      </c>
      <c r="K614" s="26">
        <f t="shared" si="507"/>
        <v>4.1534167176318328E-22</v>
      </c>
      <c r="L614" s="28">
        <f t="shared" si="508"/>
        <v>1</v>
      </c>
      <c r="M614" s="28">
        <f t="shared" si="509"/>
        <v>1.6688601883298609E+21</v>
      </c>
      <c r="N614" s="31">
        <f t="shared" si="510"/>
        <v>7.1428571428571425E-2</v>
      </c>
      <c r="O614" s="2">
        <f t="shared" si="536"/>
        <v>62972592.368247084</v>
      </c>
      <c r="P614" s="2">
        <f t="shared" si="537"/>
        <v>237531.54377985818</v>
      </c>
      <c r="Q614" s="21">
        <f t="shared" si="538"/>
        <v>19989876.087973058</v>
      </c>
      <c r="R614" s="2">
        <f t="shared" si="511"/>
        <v>83200000</v>
      </c>
      <c r="S614" s="2">
        <f t="shared" si="512"/>
        <v>0</v>
      </c>
      <c r="T614" s="21">
        <f t="shared" si="513"/>
        <v>0</v>
      </c>
      <c r="U614" s="2">
        <f t="shared" si="514"/>
        <v>83200000</v>
      </c>
      <c r="V614" s="2">
        <f t="shared" si="515"/>
        <v>0</v>
      </c>
      <c r="W614" s="21">
        <f t="shared" si="516"/>
        <v>0</v>
      </c>
      <c r="X614" s="2">
        <f t="shared" si="517"/>
        <v>83200000</v>
      </c>
      <c r="Y614" s="2">
        <f t="shared" si="518"/>
        <v>0</v>
      </c>
      <c r="Z614" s="21">
        <f t="shared" si="519"/>
        <v>0</v>
      </c>
      <c r="AA614" s="2">
        <f t="shared" si="520"/>
        <v>83200000</v>
      </c>
      <c r="AB614" s="2">
        <f t="shared" si="521"/>
        <v>0</v>
      </c>
      <c r="AC614" s="21">
        <f t="shared" si="522"/>
        <v>0</v>
      </c>
      <c r="AD614" s="2">
        <f t="shared" si="523"/>
        <v>83200000</v>
      </c>
      <c r="AE614" s="2">
        <f t="shared" si="524"/>
        <v>0</v>
      </c>
      <c r="AF614" s="21">
        <f t="shared" si="525"/>
        <v>0</v>
      </c>
      <c r="AG614" s="2">
        <f t="shared" si="526"/>
        <v>83200000</v>
      </c>
      <c r="AH614" s="2">
        <f t="shared" si="527"/>
        <v>0</v>
      </c>
      <c r="AI614" s="21">
        <f t="shared" si="528"/>
        <v>0</v>
      </c>
      <c r="AJ614" s="2">
        <f t="shared" si="529"/>
        <v>83200000</v>
      </c>
      <c r="AK614" s="2">
        <f t="shared" si="530"/>
        <v>0</v>
      </c>
      <c r="AL614" s="37">
        <f t="shared" si="531"/>
        <v>0</v>
      </c>
      <c r="AM614" s="37"/>
      <c r="AN614" s="37"/>
      <c r="AO614" s="37"/>
      <c r="AP614" s="37"/>
      <c r="AQ614" s="37"/>
      <c r="AR614" s="37"/>
      <c r="AS614" s="37"/>
      <c r="AT614" s="37"/>
      <c r="AU614" s="37"/>
      <c r="AV614" s="37"/>
      <c r="AW614" s="37"/>
      <c r="AX614" s="37"/>
    </row>
    <row r="615" spans="1:50" x14ac:dyDescent="0.45">
      <c r="A615" s="25">
        <f t="shared" ref="A615:C615" si="590">A614+1</f>
        <v>44445</v>
      </c>
      <c r="B615">
        <f t="shared" si="590"/>
        <v>593</v>
      </c>
      <c r="C615">
        <f t="shared" si="590"/>
        <v>560</v>
      </c>
      <c r="K615" s="26">
        <f t="shared" si="507"/>
        <v>3.7988494317836006E-22</v>
      </c>
      <c r="L615" s="28">
        <f t="shared" si="508"/>
        <v>1</v>
      </c>
      <c r="M615" s="28">
        <f t="shared" si="509"/>
        <v>1.8246239894654241E+21</v>
      </c>
      <c r="N615" s="31">
        <f t="shared" si="510"/>
        <v>7.1428571428571425E-2</v>
      </c>
      <c r="O615" s="2">
        <f t="shared" si="536"/>
        <v>62957796.488342084</v>
      </c>
      <c r="P615" s="2">
        <f t="shared" si="537"/>
        <v>235360.8848434409</v>
      </c>
      <c r="Q615" s="21">
        <f t="shared" si="538"/>
        <v>20006842.626814473</v>
      </c>
      <c r="R615" s="2">
        <f t="shared" si="511"/>
        <v>83200000</v>
      </c>
      <c r="S615" s="2">
        <f t="shared" si="512"/>
        <v>0</v>
      </c>
      <c r="T615" s="21">
        <f t="shared" si="513"/>
        <v>0</v>
      </c>
      <c r="U615" s="2">
        <f t="shared" si="514"/>
        <v>83200000</v>
      </c>
      <c r="V615" s="2">
        <f t="shared" si="515"/>
        <v>0</v>
      </c>
      <c r="W615" s="21">
        <f t="shared" si="516"/>
        <v>0</v>
      </c>
      <c r="X615" s="2">
        <f t="shared" si="517"/>
        <v>83200000</v>
      </c>
      <c r="Y615" s="2">
        <f t="shared" si="518"/>
        <v>0</v>
      </c>
      <c r="Z615" s="21">
        <f t="shared" si="519"/>
        <v>0</v>
      </c>
      <c r="AA615" s="2">
        <f t="shared" si="520"/>
        <v>83200000</v>
      </c>
      <c r="AB615" s="2">
        <f t="shared" si="521"/>
        <v>0</v>
      </c>
      <c r="AC615" s="21">
        <f t="shared" si="522"/>
        <v>0</v>
      </c>
      <c r="AD615" s="2">
        <f t="shared" si="523"/>
        <v>83200000</v>
      </c>
      <c r="AE615" s="2">
        <f t="shared" si="524"/>
        <v>0</v>
      </c>
      <c r="AF615" s="21">
        <f t="shared" si="525"/>
        <v>0</v>
      </c>
      <c r="AG615" s="2">
        <f t="shared" si="526"/>
        <v>83200000</v>
      </c>
      <c r="AH615" s="2">
        <f t="shared" si="527"/>
        <v>0</v>
      </c>
      <c r="AI615" s="21">
        <f t="shared" si="528"/>
        <v>0</v>
      </c>
      <c r="AJ615" s="2">
        <f t="shared" si="529"/>
        <v>83200000</v>
      </c>
      <c r="AK615" s="2">
        <f t="shared" si="530"/>
        <v>0</v>
      </c>
      <c r="AL615" s="37">
        <f t="shared" si="531"/>
        <v>0</v>
      </c>
      <c r="AM615" s="37"/>
      <c r="AN615" s="37"/>
      <c r="AO615" s="37"/>
      <c r="AP615" s="37"/>
      <c r="AQ615" s="37"/>
      <c r="AR615" s="37"/>
      <c r="AS615" s="37"/>
      <c r="AT615" s="37"/>
      <c r="AU615" s="37"/>
      <c r="AV615" s="37"/>
      <c r="AW615" s="37"/>
      <c r="AX615" s="37"/>
    </row>
    <row r="616" spans="1:50" x14ac:dyDescent="0.45">
      <c r="A616" s="25">
        <f t="shared" ref="A616:C616" si="591">A615+1</f>
        <v>44446</v>
      </c>
      <c r="B616">
        <f t="shared" si="591"/>
        <v>594</v>
      </c>
      <c r="C616">
        <f t="shared" si="591"/>
        <v>561</v>
      </c>
      <c r="K616" s="26">
        <f t="shared" si="507"/>
        <v>3.4745507100455117E-22</v>
      </c>
      <c r="L616" s="28">
        <f t="shared" si="508"/>
        <v>1</v>
      </c>
      <c r="M616" s="28">
        <f t="shared" si="509"/>
        <v>1.9949260736242529E+21</v>
      </c>
      <c r="N616" s="31">
        <f t="shared" si="510"/>
        <v>7.1428571428571425E-2</v>
      </c>
      <c r="O616" s="2">
        <f t="shared" si="536"/>
        <v>62943139.263781652</v>
      </c>
      <c r="P616" s="2">
        <f t="shared" si="537"/>
        <v>233206.61762934094</v>
      </c>
      <c r="Q616" s="21">
        <f t="shared" si="538"/>
        <v>20023654.118589006</v>
      </c>
      <c r="R616" s="2">
        <f t="shared" si="511"/>
        <v>83200000</v>
      </c>
      <c r="S616" s="2">
        <f t="shared" si="512"/>
        <v>0</v>
      </c>
      <c r="T616" s="21">
        <f t="shared" si="513"/>
        <v>0</v>
      </c>
      <c r="U616" s="2">
        <f t="shared" si="514"/>
        <v>83200000</v>
      </c>
      <c r="V616" s="2">
        <f t="shared" si="515"/>
        <v>0</v>
      </c>
      <c r="W616" s="21">
        <f t="shared" si="516"/>
        <v>0</v>
      </c>
      <c r="X616" s="2">
        <f t="shared" si="517"/>
        <v>83200000</v>
      </c>
      <c r="Y616" s="2">
        <f t="shared" si="518"/>
        <v>0</v>
      </c>
      <c r="Z616" s="21">
        <f t="shared" si="519"/>
        <v>0</v>
      </c>
      <c r="AA616" s="2">
        <f t="shared" si="520"/>
        <v>83200000</v>
      </c>
      <c r="AB616" s="2">
        <f t="shared" si="521"/>
        <v>0</v>
      </c>
      <c r="AC616" s="21">
        <f t="shared" si="522"/>
        <v>0</v>
      </c>
      <c r="AD616" s="2">
        <f t="shared" si="523"/>
        <v>83200000</v>
      </c>
      <c r="AE616" s="2">
        <f t="shared" si="524"/>
        <v>0</v>
      </c>
      <c r="AF616" s="21">
        <f t="shared" si="525"/>
        <v>0</v>
      </c>
      <c r="AG616" s="2">
        <f t="shared" si="526"/>
        <v>83200000</v>
      </c>
      <c r="AH616" s="2">
        <f t="shared" si="527"/>
        <v>0</v>
      </c>
      <c r="AI616" s="21">
        <f t="shared" si="528"/>
        <v>0</v>
      </c>
      <c r="AJ616" s="2">
        <f t="shared" si="529"/>
        <v>83200000</v>
      </c>
      <c r="AK616" s="2">
        <f t="shared" si="530"/>
        <v>0</v>
      </c>
      <c r="AL616" s="37">
        <f t="shared" si="531"/>
        <v>0</v>
      </c>
      <c r="AM616" s="37"/>
      <c r="AN616" s="37"/>
      <c r="AO616" s="37"/>
      <c r="AP616" s="37"/>
      <c r="AQ616" s="37"/>
      <c r="AR616" s="37"/>
      <c r="AS616" s="37"/>
      <c r="AT616" s="37"/>
      <c r="AU616" s="37"/>
      <c r="AV616" s="37"/>
      <c r="AW616" s="37"/>
      <c r="AX616" s="37"/>
    </row>
    <row r="617" spans="1:50" x14ac:dyDescent="0.45">
      <c r="A617" s="25">
        <f t="shared" ref="A617:C617" si="592">A616+1</f>
        <v>44447</v>
      </c>
      <c r="B617">
        <f t="shared" si="592"/>
        <v>595</v>
      </c>
      <c r="C617">
        <f t="shared" si="592"/>
        <v>562</v>
      </c>
      <c r="K617" s="26">
        <f t="shared" si="507"/>
        <v>3.1779365972422043E-22</v>
      </c>
      <c r="L617" s="28">
        <f t="shared" si="508"/>
        <v>1</v>
      </c>
      <c r="M617" s="28">
        <f t="shared" si="509"/>
        <v>2.1811233778592517E+21</v>
      </c>
      <c r="N617" s="31">
        <f t="shared" si="510"/>
        <v>7.1428571428571425E-2</v>
      </c>
      <c r="O617" s="2">
        <f t="shared" si="536"/>
        <v>62928619.57847999</v>
      </c>
      <c r="P617" s="2">
        <f t="shared" si="537"/>
        <v>231068.6873860526</v>
      </c>
      <c r="Q617" s="21">
        <f t="shared" si="538"/>
        <v>20040311.734133959</v>
      </c>
      <c r="R617" s="2">
        <f t="shared" si="511"/>
        <v>83200000</v>
      </c>
      <c r="S617" s="2">
        <f t="shared" si="512"/>
        <v>0</v>
      </c>
      <c r="T617" s="21">
        <f t="shared" si="513"/>
        <v>0</v>
      </c>
      <c r="U617" s="2">
        <f t="shared" si="514"/>
        <v>83200000</v>
      </c>
      <c r="V617" s="2">
        <f t="shared" si="515"/>
        <v>0</v>
      </c>
      <c r="W617" s="21">
        <f t="shared" si="516"/>
        <v>0</v>
      </c>
      <c r="X617" s="2">
        <f t="shared" si="517"/>
        <v>83200000</v>
      </c>
      <c r="Y617" s="2">
        <f t="shared" si="518"/>
        <v>0</v>
      </c>
      <c r="Z617" s="21">
        <f t="shared" si="519"/>
        <v>0</v>
      </c>
      <c r="AA617" s="2">
        <f t="shared" si="520"/>
        <v>83200000</v>
      </c>
      <c r="AB617" s="2">
        <f t="shared" si="521"/>
        <v>0</v>
      </c>
      <c r="AC617" s="21">
        <f t="shared" si="522"/>
        <v>0</v>
      </c>
      <c r="AD617" s="2">
        <f t="shared" si="523"/>
        <v>83200000</v>
      </c>
      <c r="AE617" s="2">
        <f t="shared" si="524"/>
        <v>0</v>
      </c>
      <c r="AF617" s="21">
        <f t="shared" si="525"/>
        <v>0</v>
      </c>
      <c r="AG617" s="2">
        <f t="shared" si="526"/>
        <v>83200000</v>
      </c>
      <c r="AH617" s="2">
        <f t="shared" si="527"/>
        <v>0</v>
      </c>
      <c r="AI617" s="21">
        <f t="shared" si="528"/>
        <v>0</v>
      </c>
      <c r="AJ617" s="2">
        <f t="shared" si="529"/>
        <v>83200000</v>
      </c>
      <c r="AK617" s="2">
        <f t="shared" si="530"/>
        <v>0</v>
      </c>
      <c r="AL617" s="37">
        <f t="shared" si="531"/>
        <v>0</v>
      </c>
      <c r="AM617" s="37"/>
      <c r="AN617" s="37"/>
      <c r="AO617" s="37"/>
      <c r="AP617" s="37"/>
      <c r="AQ617" s="37"/>
      <c r="AR617" s="37"/>
      <c r="AS617" s="37"/>
      <c r="AT617" s="37"/>
      <c r="AU617" s="37"/>
      <c r="AV617" s="37"/>
      <c r="AW617" s="37"/>
      <c r="AX617" s="37"/>
    </row>
    <row r="618" spans="1:50" x14ac:dyDescent="0.45">
      <c r="A618" s="25">
        <f t="shared" ref="A618:C618" si="593">A617+1</f>
        <v>44448</v>
      </c>
      <c r="B618">
        <f t="shared" si="593"/>
        <v>596</v>
      </c>
      <c r="C618">
        <f t="shared" si="593"/>
        <v>563</v>
      </c>
      <c r="K618" s="26">
        <f t="shared" si="507"/>
        <v>2.9066437242929178E-22</v>
      </c>
      <c r="L618" s="28">
        <f t="shared" si="508"/>
        <v>1</v>
      </c>
      <c r="M618" s="28">
        <f t="shared" si="509"/>
        <v>2.3846994895411998E+21</v>
      </c>
      <c r="N618" s="31">
        <f t="shared" si="510"/>
        <v>7.1428571428571425E-2</v>
      </c>
      <c r="O618" s="2">
        <f t="shared" si="536"/>
        <v>62914236.321613841</v>
      </c>
      <c r="P618" s="2">
        <f t="shared" si="537"/>
        <v>228947.03801034347</v>
      </c>
      <c r="Q618" s="21">
        <f t="shared" si="538"/>
        <v>20056816.640375815</v>
      </c>
      <c r="R618" s="2">
        <f t="shared" si="511"/>
        <v>83200000</v>
      </c>
      <c r="S618" s="2">
        <f t="shared" si="512"/>
        <v>0</v>
      </c>
      <c r="T618" s="21">
        <f t="shared" si="513"/>
        <v>0</v>
      </c>
      <c r="U618" s="2">
        <f t="shared" si="514"/>
        <v>83200000</v>
      </c>
      <c r="V618" s="2">
        <f t="shared" si="515"/>
        <v>0</v>
      </c>
      <c r="W618" s="21">
        <f t="shared" si="516"/>
        <v>0</v>
      </c>
      <c r="X618" s="2">
        <f t="shared" si="517"/>
        <v>83200000</v>
      </c>
      <c r="Y618" s="2">
        <f t="shared" si="518"/>
        <v>0</v>
      </c>
      <c r="Z618" s="21">
        <f t="shared" si="519"/>
        <v>0</v>
      </c>
      <c r="AA618" s="2">
        <f t="shared" si="520"/>
        <v>83200000</v>
      </c>
      <c r="AB618" s="2">
        <f t="shared" si="521"/>
        <v>0</v>
      </c>
      <c r="AC618" s="21">
        <f t="shared" si="522"/>
        <v>0</v>
      </c>
      <c r="AD618" s="2">
        <f t="shared" si="523"/>
        <v>83200000</v>
      </c>
      <c r="AE618" s="2">
        <f t="shared" si="524"/>
        <v>0</v>
      </c>
      <c r="AF618" s="21">
        <f t="shared" si="525"/>
        <v>0</v>
      </c>
      <c r="AG618" s="2">
        <f t="shared" si="526"/>
        <v>83200000</v>
      </c>
      <c r="AH618" s="2">
        <f t="shared" si="527"/>
        <v>0</v>
      </c>
      <c r="AI618" s="21">
        <f t="shared" si="528"/>
        <v>0</v>
      </c>
      <c r="AJ618" s="2">
        <f t="shared" si="529"/>
        <v>83200000</v>
      </c>
      <c r="AK618" s="2">
        <f t="shared" si="530"/>
        <v>0</v>
      </c>
      <c r="AL618" s="37">
        <f t="shared" si="531"/>
        <v>0</v>
      </c>
      <c r="AM618" s="37"/>
      <c r="AN618" s="37"/>
      <c r="AO618" s="37"/>
      <c r="AP618" s="37"/>
      <c r="AQ618" s="37"/>
      <c r="AR618" s="37"/>
      <c r="AS618" s="37"/>
      <c r="AT618" s="37"/>
      <c r="AU618" s="37"/>
      <c r="AV618" s="37"/>
      <c r="AW618" s="37"/>
      <c r="AX618" s="37"/>
    </row>
    <row r="619" spans="1:50" x14ac:dyDescent="0.45">
      <c r="A619" s="25">
        <f t="shared" ref="A619:C619" si="594">A618+1</f>
        <v>44449</v>
      </c>
      <c r="B619">
        <f t="shared" si="594"/>
        <v>597</v>
      </c>
      <c r="C619">
        <f t="shared" si="594"/>
        <v>564</v>
      </c>
      <c r="K619" s="26">
        <f t="shared" si="507"/>
        <v>2.6585104773024838E-22</v>
      </c>
      <c r="L619" s="28">
        <f t="shared" si="508"/>
        <v>1</v>
      </c>
      <c r="M619" s="28">
        <f t="shared" si="509"/>
        <v>2.6072764673218907E+21</v>
      </c>
      <c r="N619" s="31">
        <f t="shared" si="510"/>
        <v>7.1428571428571425E-2</v>
      </c>
      <c r="O619" s="2">
        <f t="shared" si="536"/>
        <v>62899988.38767945</v>
      </c>
      <c r="P619" s="2">
        <f t="shared" si="537"/>
        <v>226841.61208685028</v>
      </c>
      <c r="Q619" s="21">
        <f t="shared" si="538"/>
        <v>20073170.000233699</v>
      </c>
      <c r="R619" s="2">
        <f t="shared" si="511"/>
        <v>83200000</v>
      </c>
      <c r="S619" s="2">
        <f t="shared" si="512"/>
        <v>0</v>
      </c>
      <c r="T619" s="21">
        <f t="shared" si="513"/>
        <v>0</v>
      </c>
      <c r="U619" s="2">
        <f t="shared" si="514"/>
        <v>83200000</v>
      </c>
      <c r="V619" s="2">
        <f t="shared" si="515"/>
        <v>0</v>
      </c>
      <c r="W619" s="21">
        <f t="shared" si="516"/>
        <v>0</v>
      </c>
      <c r="X619" s="2">
        <f t="shared" si="517"/>
        <v>83200000</v>
      </c>
      <c r="Y619" s="2">
        <f t="shared" si="518"/>
        <v>0</v>
      </c>
      <c r="Z619" s="21">
        <f t="shared" si="519"/>
        <v>0</v>
      </c>
      <c r="AA619" s="2">
        <f t="shared" si="520"/>
        <v>83200000</v>
      </c>
      <c r="AB619" s="2">
        <f t="shared" si="521"/>
        <v>0</v>
      </c>
      <c r="AC619" s="21">
        <f t="shared" si="522"/>
        <v>0</v>
      </c>
      <c r="AD619" s="2">
        <f t="shared" si="523"/>
        <v>83200000</v>
      </c>
      <c r="AE619" s="2">
        <f t="shared" si="524"/>
        <v>0</v>
      </c>
      <c r="AF619" s="21">
        <f t="shared" si="525"/>
        <v>0</v>
      </c>
      <c r="AG619" s="2">
        <f t="shared" si="526"/>
        <v>83200000</v>
      </c>
      <c r="AH619" s="2">
        <f t="shared" si="527"/>
        <v>0</v>
      </c>
      <c r="AI619" s="21">
        <f t="shared" si="528"/>
        <v>0</v>
      </c>
      <c r="AJ619" s="2">
        <f t="shared" si="529"/>
        <v>83200000</v>
      </c>
      <c r="AK619" s="2">
        <f t="shared" si="530"/>
        <v>0</v>
      </c>
      <c r="AL619" s="37">
        <f t="shared" si="531"/>
        <v>0</v>
      </c>
      <c r="AM619" s="37"/>
      <c r="AN619" s="37"/>
      <c r="AO619" s="37"/>
      <c r="AP619" s="37"/>
      <c r="AQ619" s="37"/>
      <c r="AR619" s="37"/>
      <c r="AS619" s="37"/>
      <c r="AT619" s="37"/>
      <c r="AU619" s="37"/>
      <c r="AV619" s="37"/>
      <c r="AW619" s="37"/>
      <c r="AX619" s="37"/>
    </row>
    <row r="620" spans="1:50" x14ac:dyDescent="0.45">
      <c r="A620" s="25">
        <f t="shared" ref="A620:C620" si="595">A619+1</f>
        <v>44450</v>
      </c>
      <c r="B620">
        <f t="shared" si="595"/>
        <v>598</v>
      </c>
      <c r="C620">
        <f t="shared" si="595"/>
        <v>565</v>
      </c>
      <c r="K620" s="26">
        <f t="shared" si="507"/>
        <v>2.4315597742019077E-22</v>
      </c>
      <c r="L620" s="28">
        <f t="shared" si="508"/>
        <v>1</v>
      </c>
      <c r="M620" s="28">
        <f t="shared" si="509"/>
        <v>2.8506277654122311E+21</v>
      </c>
      <c r="N620" s="31">
        <f t="shared" si="510"/>
        <v>7.1428571428571425E-2</v>
      </c>
      <c r="O620" s="2">
        <f t="shared" si="536"/>
        <v>62885874.676547274</v>
      </c>
      <c r="P620" s="2">
        <f t="shared" si="537"/>
        <v>224752.35092710881</v>
      </c>
      <c r="Q620" s="21">
        <f t="shared" si="538"/>
        <v>20089372.972525619</v>
      </c>
      <c r="R620" s="2">
        <f t="shared" si="511"/>
        <v>83200000</v>
      </c>
      <c r="S620" s="2">
        <f t="shared" si="512"/>
        <v>0</v>
      </c>
      <c r="T620" s="21">
        <f t="shared" si="513"/>
        <v>0</v>
      </c>
      <c r="U620" s="2">
        <f t="shared" si="514"/>
        <v>83200000</v>
      </c>
      <c r="V620" s="2">
        <f t="shared" si="515"/>
        <v>0</v>
      </c>
      <c r="W620" s="21">
        <f t="shared" si="516"/>
        <v>0</v>
      </c>
      <c r="X620" s="2">
        <f t="shared" si="517"/>
        <v>83200000</v>
      </c>
      <c r="Y620" s="2">
        <f t="shared" si="518"/>
        <v>0</v>
      </c>
      <c r="Z620" s="21">
        <f t="shared" si="519"/>
        <v>0</v>
      </c>
      <c r="AA620" s="2">
        <f t="shared" si="520"/>
        <v>83200000</v>
      </c>
      <c r="AB620" s="2">
        <f t="shared" si="521"/>
        <v>0</v>
      </c>
      <c r="AC620" s="21">
        <f t="shared" si="522"/>
        <v>0</v>
      </c>
      <c r="AD620" s="2">
        <f t="shared" si="523"/>
        <v>83200000</v>
      </c>
      <c r="AE620" s="2">
        <f t="shared" si="524"/>
        <v>0</v>
      </c>
      <c r="AF620" s="21">
        <f t="shared" si="525"/>
        <v>0</v>
      </c>
      <c r="AG620" s="2">
        <f t="shared" si="526"/>
        <v>83200000</v>
      </c>
      <c r="AH620" s="2">
        <f t="shared" si="527"/>
        <v>0</v>
      </c>
      <c r="AI620" s="21">
        <f t="shared" si="528"/>
        <v>0</v>
      </c>
      <c r="AJ620" s="2">
        <f t="shared" si="529"/>
        <v>83200000</v>
      </c>
      <c r="AK620" s="2">
        <f t="shared" si="530"/>
        <v>0</v>
      </c>
      <c r="AL620" s="37">
        <f t="shared" si="531"/>
        <v>0</v>
      </c>
      <c r="AM620" s="37"/>
      <c r="AN620" s="37"/>
      <c r="AO620" s="37"/>
      <c r="AP620" s="37"/>
      <c r="AQ620" s="37"/>
      <c r="AR620" s="37"/>
      <c r="AS620" s="37"/>
      <c r="AT620" s="37"/>
      <c r="AU620" s="37"/>
      <c r="AV620" s="37"/>
      <c r="AW620" s="37"/>
      <c r="AX620" s="37"/>
    </row>
    <row r="621" spans="1:50" x14ac:dyDescent="0.45">
      <c r="A621" s="25">
        <f t="shared" ref="A621:C621" si="596">A620+1</f>
        <v>44451</v>
      </c>
      <c r="B621">
        <f t="shared" si="596"/>
        <v>599</v>
      </c>
      <c r="C621">
        <f t="shared" si="596"/>
        <v>566</v>
      </c>
      <c r="K621" s="26">
        <f t="shared" si="507"/>
        <v>2.2239833117062097E-22</v>
      </c>
      <c r="L621" s="28">
        <f t="shared" si="508"/>
        <v>1</v>
      </c>
      <c r="M621" s="28">
        <f t="shared" si="509"/>
        <v>3.116692364153453E+21</v>
      </c>
      <c r="N621" s="31">
        <f t="shared" si="510"/>
        <v>7.1428571428571425E-2</v>
      </c>
      <c r="O621" s="2">
        <f t="shared" si="536"/>
        <v>62871894.093514428</v>
      </c>
      <c r="P621" s="2">
        <f t="shared" si="537"/>
        <v>222679.19460801888</v>
      </c>
      <c r="Q621" s="21">
        <f t="shared" si="538"/>
        <v>20105426.711877555</v>
      </c>
      <c r="R621" s="2">
        <f t="shared" si="511"/>
        <v>83200000</v>
      </c>
      <c r="S621" s="2">
        <f t="shared" si="512"/>
        <v>0</v>
      </c>
      <c r="T621" s="21">
        <f t="shared" si="513"/>
        <v>0</v>
      </c>
      <c r="U621" s="2">
        <f t="shared" si="514"/>
        <v>83200000</v>
      </c>
      <c r="V621" s="2">
        <f t="shared" si="515"/>
        <v>0</v>
      </c>
      <c r="W621" s="21">
        <f t="shared" si="516"/>
        <v>0</v>
      </c>
      <c r="X621" s="2">
        <f t="shared" si="517"/>
        <v>83200000</v>
      </c>
      <c r="Y621" s="2">
        <f t="shared" si="518"/>
        <v>0</v>
      </c>
      <c r="Z621" s="21">
        <f t="shared" si="519"/>
        <v>0</v>
      </c>
      <c r="AA621" s="2">
        <f t="shared" si="520"/>
        <v>83200000</v>
      </c>
      <c r="AB621" s="2">
        <f t="shared" si="521"/>
        <v>0</v>
      </c>
      <c r="AC621" s="21">
        <f t="shared" si="522"/>
        <v>0</v>
      </c>
      <c r="AD621" s="2">
        <f t="shared" si="523"/>
        <v>83200000</v>
      </c>
      <c r="AE621" s="2">
        <f t="shared" si="524"/>
        <v>0</v>
      </c>
      <c r="AF621" s="21">
        <f t="shared" si="525"/>
        <v>0</v>
      </c>
      <c r="AG621" s="2">
        <f t="shared" si="526"/>
        <v>83200000</v>
      </c>
      <c r="AH621" s="2">
        <f t="shared" si="527"/>
        <v>0</v>
      </c>
      <c r="AI621" s="21">
        <f t="shared" si="528"/>
        <v>0</v>
      </c>
      <c r="AJ621" s="2">
        <f t="shared" si="529"/>
        <v>83200000</v>
      </c>
      <c r="AK621" s="2">
        <f t="shared" si="530"/>
        <v>0</v>
      </c>
      <c r="AL621" s="37">
        <f t="shared" si="531"/>
        <v>0</v>
      </c>
      <c r="AM621" s="37"/>
      <c r="AN621" s="37"/>
      <c r="AO621" s="37"/>
      <c r="AP621" s="37"/>
      <c r="AQ621" s="37"/>
      <c r="AR621" s="37"/>
      <c r="AS621" s="37"/>
      <c r="AT621" s="37"/>
      <c r="AU621" s="37"/>
      <c r="AV621" s="37"/>
      <c r="AW621" s="37"/>
      <c r="AX621" s="37"/>
    </row>
    <row r="622" spans="1:50" x14ac:dyDescent="0.45">
      <c r="A622" s="25">
        <f t="shared" ref="A622:C622" si="597">A621+1</f>
        <v>44452</v>
      </c>
      <c r="B622">
        <f t="shared" si="597"/>
        <v>600</v>
      </c>
      <c r="C622">
        <f t="shared" si="597"/>
        <v>567</v>
      </c>
      <c r="K622" s="26">
        <f t="shared" si="507"/>
        <v>2.0341271570719006E-22</v>
      </c>
      <c r="L622" s="28">
        <f t="shared" si="508"/>
        <v>1</v>
      </c>
      <c r="M622" s="28">
        <f t="shared" si="509"/>
        <v>3.4075902194714395E+21</v>
      </c>
      <c r="N622" s="31">
        <f t="shared" si="510"/>
        <v>7.1428571428571425E-2</v>
      </c>
      <c r="O622" s="2">
        <f t="shared" si="536"/>
        <v>62858045.549354985</v>
      </c>
      <c r="P622" s="2">
        <f t="shared" si="537"/>
        <v>220622.08200974448</v>
      </c>
      <c r="Q622" s="21">
        <f t="shared" si="538"/>
        <v>20121332.368635271</v>
      </c>
      <c r="R622" s="2">
        <f t="shared" si="511"/>
        <v>83200000</v>
      </c>
      <c r="S622" s="2">
        <f t="shared" si="512"/>
        <v>0</v>
      </c>
      <c r="T622" s="21">
        <f t="shared" si="513"/>
        <v>0</v>
      </c>
      <c r="U622" s="2">
        <f t="shared" si="514"/>
        <v>83200000</v>
      </c>
      <c r="V622" s="2">
        <f t="shared" si="515"/>
        <v>0</v>
      </c>
      <c r="W622" s="21">
        <f t="shared" si="516"/>
        <v>0</v>
      </c>
      <c r="X622" s="2">
        <f t="shared" si="517"/>
        <v>83200000</v>
      </c>
      <c r="Y622" s="2">
        <f t="shared" si="518"/>
        <v>0</v>
      </c>
      <c r="Z622" s="21">
        <f t="shared" si="519"/>
        <v>0</v>
      </c>
      <c r="AA622" s="2">
        <f t="shared" si="520"/>
        <v>83200000</v>
      </c>
      <c r="AB622" s="2">
        <f t="shared" si="521"/>
        <v>0</v>
      </c>
      <c r="AC622" s="21">
        <f t="shared" si="522"/>
        <v>0</v>
      </c>
      <c r="AD622" s="2">
        <f t="shared" si="523"/>
        <v>83200000</v>
      </c>
      <c r="AE622" s="2">
        <f t="shared" si="524"/>
        <v>0</v>
      </c>
      <c r="AF622" s="21">
        <f t="shared" si="525"/>
        <v>0</v>
      </c>
      <c r="AG622" s="2">
        <f t="shared" si="526"/>
        <v>83200000</v>
      </c>
      <c r="AH622" s="2">
        <f t="shared" si="527"/>
        <v>0</v>
      </c>
      <c r="AI622" s="21">
        <f t="shared" si="528"/>
        <v>0</v>
      </c>
      <c r="AJ622" s="2">
        <f t="shared" si="529"/>
        <v>83200000</v>
      </c>
      <c r="AK622" s="2">
        <f t="shared" si="530"/>
        <v>0</v>
      </c>
      <c r="AL622" s="37">
        <f t="shared" si="531"/>
        <v>0</v>
      </c>
      <c r="AM622" s="37"/>
      <c r="AN622" s="37"/>
      <c r="AO622" s="37"/>
      <c r="AP622" s="37"/>
      <c r="AQ622" s="37"/>
      <c r="AR622" s="37"/>
      <c r="AS622" s="37"/>
      <c r="AT622" s="37"/>
      <c r="AU622" s="37"/>
      <c r="AV622" s="37"/>
      <c r="AW622" s="37"/>
      <c r="AX622" s="37"/>
    </row>
    <row r="623" spans="1:50" x14ac:dyDescent="0.45">
      <c r="A623" s="25">
        <f t="shared" ref="A623:C623" si="598">A622+1</f>
        <v>44453</v>
      </c>
      <c r="B623">
        <f t="shared" si="598"/>
        <v>601</v>
      </c>
      <c r="C623">
        <f t="shared" si="598"/>
        <v>568</v>
      </c>
      <c r="K623" s="26">
        <f t="shared" ref="K623:K686" si="599">$J$19*EXP($J$20*C623)</f>
        <v>1.8604785698518009E-22</v>
      </c>
      <c r="L623" s="28">
        <f t="shared" ref="L623:L686" si="600">(EXP(7*K623))</f>
        <v>1</v>
      </c>
      <c r="M623" s="28">
        <f t="shared" ref="M623:M686" si="601">LN(2)/K623</f>
        <v>3.7256391543126397E+21</v>
      </c>
      <c r="N623" s="31">
        <f t="shared" ref="N623:N686" si="602">EXP(K623)-1+$Q$9</f>
        <v>7.1428571428571425E-2</v>
      </c>
      <c r="O623" s="2">
        <f t="shared" si="536"/>
        <v>62844327.960368127</v>
      </c>
      <c r="P623" s="2">
        <f t="shared" si="537"/>
        <v>218580.95085305074</v>
      </c>
      <c r="Q623" s="21">
        <f t="shared" si="538"/>
        <v>20137091.088778824</v>
      </c>
      <c r="R623" s="2">
        <f t="shared" ref="R623:R686" si="603">R622-$N$102*R622*S622/$Q$2</f>
        <v>83200000</v>
      </c>
      <c r="S623" s="2">
        <f t="shared" ref="S623:S686" si="604">S622+$N$102*R622*S622/$Q$2-$Q$9*S622</f>
        <v>0</v>
      </c>
      <c r="T623" s="21">
        <f t="shared" ref="T623:T686" si="605">$Q$2-R623-S623</f>
        <v>0</v>
      </c>
      <c r="U623" s="2">
        <f t="shared" ref="U623:U686" si="606">U622-$N$109*U622*V622/$Q$2</f>
        <v>83200000</v>
      </c>
      <c r="V623" s="2">
        <f t="shared" ref="V623:V686" si="607">V622+$N$109*U622*V622/$Q$2-$Q$9*V622</f>
        <v>0</v>
      </c>
      <c r="W623" s="21">
        <f t="shared" ref="W623:W686" si="608">$Q$2-U623-V623</f>
        <v>0</v>
      </c>
      <c r="X623" s="2">
        <f t="shared" ref="X623:X686" si="609">X622-$N$115*X622*Y622/$Q$2</f>
        <v>83200000</v>
      </c>
      <c r="Y623" s="2">
        <f t="shared" ref="Y623:Y686" si="610">Y622+$N$115*X622*Y622/$Q$2-$Q$9*Y622</f>
        <v>0</v>
      </c>
      <c r="Z623" s="21">
        <f t="shared" ref="Z623:Z686" si="611">$Q$2-X623-Y623</f>
        <v>0</v>
      </c>
      <c r="AA623" s="2">
        <f t="shared" ref="AA623:AA686" si="612">AA622-$N$122*AA622*AB622/$Q$2</f>
        <v>83200000</v>
      </c>
      <c r="AB623" s="2">
        <f t="shared" ref="AB623:AB686" si="613">AB622+$N$122*AA622*AB622/$Q$2-$Q$9*AB622</f>
        <v>0</v>
      </c>
      <c r="AC623" s="21">
        <f t="shared" ref="AC623:AC686" si="614">$Q$2-AA623-AB623</f>
        <v>0</v>
      </c>
      <c r="AD623" s="2">
        <f t="shared" ref="AD623:AD686" si="615">AD622-$N$129*AD622*AE622/$Q$2</f>
        <v>83200000</v>
      </c>
      <c r="AE623" s="2">
        <f t="shared" ref="AE623:AE686" si="616">AE622+$N$129*AD622*AE622/$Q$2-$Q$9*AE622</f>
        <v>0</v>
      </c>
      <c r="AF623" s="21">
        <f t="shared" ref="AF623:AF686" si="617">$Q$2-AD623-AE623</f>
        <v>0</v>
      </c>
      <c r="AG623" s="2">
        <f t="shared" ref="AG623:AG686" si="618">AG622-$N$136*AG622*AH622/$Q$2</f>
        <v>83200000</v>
      </c>
      <c r="AH623" s="2">
        <f t="shared" ref="AH623:AH686" si="619">AH622+$N$136*AG622*AH622/$Q$2-$Q$9*AH622</f>
        <v>0</v>
      </c>
      <c r="AI623" s="21">
        <f t="shared" ref="AI623:AI686" si="620">$Q$2-AG623-AH623</f>
        <v>0</v>
      </c>
      <c r="AJ623" s="2">
        <f t="shared" ref="AJ623:AJ686" si="621">AJ622-$N$143*AJ622*AK622/$Q$2</f>
        <v>83200000</v>
      </c>
      <c r="AK623" s="2">
        <f t="shared" ref="AK623:AK686" si="622">AK622+$N$143*AJ622*AK622/$Q$2-$Q$9*AK622</f>
        <v>0</v>
      </c>
      <c r="AL623" s="37">
        <f t="shared" ref="AL623:AL686" si="623">$Q$2-AJ623-AK623</f>
        <v>0</v>
      </c>
      <c r="AM623" s="37"/>
      <c r="AN623" s="37"/>
      <c r="AO623" s="37"/>
      <c r="AP623" s="37"/>
      <c r="AQ623" s="37"/>
      <c r="AR623" s="37"/>
      <c r="AS623" s="37"/>
      <c r="AT623" s="37"/>
      <c r="AU623" s="37"/>
      <c r="AV623" s="37"/>
      <c r="AW623" s="37"/>
      <c r="AX623" s="37"/>
    </row>
    <row r="624" spans="1:50" x14ac:dyDescent="0.45">
      <c r="A624" s="25">
        <f t="shared" ref="A624:C624" si="624">A623+1</f>
        <v>44454</v>
      </c>
      <c r="B624">
        <f t="shared" si="624"/>
        <v>602</v>
      </c>
      <c r="C624">
        <f t="shared" si="624"/>
        <v>569</v>
      </c>
      <c r="K624" s="26">
        <f t="shared" si="599"/>
        <v>1.7016539486451726E-22</v>
      </c>
      <c r="L624" s="28">
        <f t="shared" si="600"/>
        <v>1</v>
      </c>
      <c r="M624" s="28">
        <f t="shared" si="601"/>
        <v>4.0733733266497402E+21</v>
      </c>
      <c r="N624" s="31">
        <f t="shared" si="602"/>
        <v>7.1428571428571425E-2</v>
      </c>
      <c r="O624" s="2">
        <f t="shared" si="536"/>
        <v>62830740.248424165</v>
      </c>
      <c r="P624" s="2">
        <f t="shared" si="537"/>
        <v>216555.73773607847</v>
      </c>
      <c r="Q624" s="21">
        <f t="shared" si="538"/>
        <v>20152704.013839755</v>
      </c>
      <c r="R624" s="2">
        <f t="shared" si="603"/>
        <v>83200000</v>
      </c>
      <c r="S624" s="2">
        <f t="shared" si="604"/>
        <v>0</v>
      </c>
      <c r="T624" s="21">
        <f t="shared" si="605"/>
        <v>0</v>
      </c>
      <c r="U624" s="2">
        <f t="shared" si="606"/>
        <v>83200000</v>
      </c>
      <c r="V624" s="2">
        <f t="shared" si="607"/>
        <v>0</v>
      </c>
      <c r="W624" s="21">
        <f t="shared" si="608"/>
        <v>0</v>
      </c>
      <c r="X624" s="2">
        <f t="shared" si="609"/>
        <v>83200000</v>
      </c>
      <c r="Y624" s="2">
        <f t="shared" si="610"/>
        <v>0</v>
      </c>
      <c r="Z624" s="21">
        <f t="shared" si="611"/>
        <v>0</v>
      </c>
      <c r="AA624" s="2">
        <f t="shared" si="612"/>
        <v>83200000</v>
      </c>
      <c r="AB624" s="2">
        <f t="shared" si="613"/>
        <v>0</v>
      </c>
      <c r="AC624" s="21">
        <f t="shared" si="614"/>
        <v>0</v>
      </c>
      <c r="AD624" s="2">
        <f t="shared" si="615"/>
        <v>83200000</v>
      </c>
      <c r="AE624" s="2">
        <f t="shared" si="616"/>
        <v>0</v>
      </c>
      <c r="AF624" s="21">
        <f t="shared" si="617"/>
        <v>0</v>
      </c>
      <c r="AG624" s="2">
        <f t="shared" si="618"/>
        <v>83200000</v>
      </c>
      <c r="AH624" s="2">
        <f t="shared" si="619"/>
        <v>0</v>
      </c>
      <c r="AI624" s="21">
        <f t="shared" si="620"/>
        <v>0</v>
      </c>
      <c r="AJ624" s="2">
        <f t="shared" si="621"/>
        <v>83200000</v>
      </c>
      <c r="AK624" s="2">
        <f t="shared" si="622"/>
        <v>0</v>
      </c>
      <c r="AL624" s="37">
        <f t="shared" si="623"/>
        <v>0</v>
      </c>
      <c r="AM624" s="37"/>
      <c r="AN624" s="37"/>
      <c r="AO624" s="37"/>
      <c r="AP624" s="37"/>
      <c r="AQ624" s="37"/>
      <c r="AR624" s="37"/>
      <c r="AS624" s="37"/>
      <c r="AT624" s="37"/>
      <c r="AU624" s="37"/>
      <c r="AV624" s="37"/>
      <c r="AW624" s="37"/>
      <c r="AX624" s="37"/>
    </row>
    <row r="625" spans="1:50" x14ac:dyDescent="0.45">
      <c r="A625" s="25">
        <f t="shared" ref="A625:C625" si="625">A624+1</f>
        <v>44455</v>
      </c>
      <c r="B625">
        <f t="shared" si="625"/>
        <v>603</v>
      </c>
      <c r="C625">
        <f t="shared" si="625"/>
        <v>570</v>
      </c>
      <c r="K625" s="26">
        <f t="shared" si="599"/>
        <v>1.5563878068051934E-22</v>
      </c>
      <c r="L625" s="28">
        <f t="shared" si="600"/>
        <v>1</v>
      </c>
      <c r="M625" s="28">
        <f t="shared" si="601"/>
        <v>4.4535634212065221E+21</v>
      </c>
      <c r="N625" s="31">
        <f t="shared" si="602"/>
        <v>7.1428571428571425E-2</v>
      </c>
      <c r="O625" s="2">
        <f t="shared" si="536"/>
        <v>62817281.341008537</v>
      </c>
      <c r="P625" s="2">
        <f t="shared" si="537"/>
        <v>214546.37817055787</v>
      </c>
      <c r="Q625" s="21">
        <f t="shared" si="538"/>
        <v>20168172.280820906</v>
      </c>
      <c r="R625" s="2">
        <f t="shared" si="603"/>
        <v>83200000</v>
      </c>
      <c r="S625" s="2">
        <f t="shared" si="604"/>
        <v>0</v>
      </c>
      <c r="T625" s="21">
        <f t="shared" si="605"/>
        <v>0</v>
      </c>
      <c r="U625" s="2">
        <f t="shared" si="606"/>
        <v>83200000</v>
      </c>
      <c r="V625" s="2">
        <f t="shared" si="607"/>
        <v>0</v>
      </c>
      <c r="W625" s="21">
        <f t="shared" si="608"/>
        <v>0</v>
      </c>
      <c r="X625" s="2">
        <f t="shared" si="609"/>
        <v>83200000</v>
      </c>
      <c r="Y625" s="2">
        <f t="shared" si="610"/>
        <v>0</v>
      </c>
      <c r="Z625" s="21">
        <f t="shared" si="611"/>
        <v>0</v>
      </c>
      <c r="AA625" s="2">
        <f t="shared" si="612"/>
        <v>83200000</v>
      </c>
      <c r="AB625" s="2">
        <f t="shared" si="613"/>
        <v>0</v>
      </c>
      <c r="AC625" s="21">
        <f t="shared" si="614"/>
        <v>0</v>
      </c>
      <c r="AD625" s="2">
        <f t="shared" si="615"/>
        <v>83200000</v>
      </c>
      <c r="AE625" s="2">
        <f t="shared" si="616"/>
        <v>0</v>
      </c>
      <c r="AF625" s="21">
        <f t="shared" si="617"/>
        <v>0</v>
      </c>
      <c r="AG625" s="2">
        <f t="shared" si="618"/>
        <v>83200000</v>
      </c>
      <c r="AH625" s="2">
        <f t="shared" si="619"/>
        <v>0</v>
      </c>
      <c r="AI625" s="21">
        <f t="shared" si="620"/>
        <v>0</v>
      </c>
      <c r="AJ625" s="2">
        <f t="shared" si="621"/>
        <v>83200000</v>
      </c>
      <c r="AK625" s="2">
        <f t="shared" si="622"/>
        <v>0</v>
      </c>
      <c r="AL625" s="37">
        <f t="shared" si="623"/>
        <v>0</v>
      </c>
      <c r="AM625" s="37"/>
      <c r="AN625" s="37"/>
      <c r="AO625" s="37"/>
      <c r="AP625" s="37"/>
      <c r="AQ625" s="37"/>
      <c r="AR625" s="37"/>
      <c r="AS625" s="37"/>
      <c r="AT625" s="37"/>
      <c r="AU625" s="37"/>
      <c r="AV625" s="37"/>
      <c r="AW625" s="37"/>
      <c r="AX625" s="37"/>
    </row>
    <row r="626" spans="1:50" x14ac:dyDescent="0.45">
      <c r="A626" s="25">
        <f t="shared" ref="A626:C626" si="626">A625+1</f>
        <v>44456</v>
      </c>
      <c r="B626">
        <f t="shared" si="626"/>
        <v>604</v>
      </c>
      <c r="C626">
        <f t="shared" si="626"/>
        <v>571</v>
      </c>
      <c r="K626" s="26">
        <f t="shared" si="599"/>
        <v>1.4235226892638822E-22</v>
      </c>
      <c r="L626" s="28">
        <f t="shared" si="600"/>
        <v>1</v>
      </c>
      <c r="M626" s="28">
        <f t="shared" si="601"/>
        <v>4.8692387257865103E+21</v>
      </c>
      <c r="N626" s="31">
        <f t="shared" si="602"/>
        <v>7.1428571428571425E-2</v>
      </c>
      <c r="O626" s="2">
        <f t="shared" si="536"/>
        <v>62803950.171263732</v>
      </c>
      <c r="P626" s="2">
        <f t="shared" si="537"/>
        <v>212552.80661746309</v>
      </c>
      <c r="Q626" s="21">
        <f t="shared" si="538"/>
        <v>20183497.022118803</v>
      </c>
      <c r="R626" s="2">
        <f t="shared" si="603"/>
        <v>83200000</v>
      </c>
      <c r="S626" s="2">
        <f t="shared" si="604"/>
        <v>0</v>
      </c>
      <c r="T626" s="21">
        <f t="shared" si="605"/>
        <v>0</v>
      </c>
      <c r="U626" s="2">
        <f t="shared" si="606"/>
        <v>83200000</v>
      </c>
      <c r="V626" s="2">
        <f t="shared" si="607"/>
        <v>0</v>
      </c>
      <c r="W626" s="21">
        <f t="shared" si="608"/>
        <v>0</v>
      </c>
      <c r="X626" s="2">
        <f t="shared" si="609"/>
        <v>83200000</v>
      </c>
      <c r="Y626" s="2">
        <f t="shared" si="610"/>
        <v>0</v>
      </c>
      <c r="Z626" s="21">
        <f t="shared" si="611"/>
        <v>0</v>
      </c>
      <c r="AA626" s="2">
        <f t="shared" si="612"/>
        <v>83200000</v>
      </c>
      <c r="AB626" s="2">
        <f t="shared" si="613"/>
        <v>0</v>
      </c>
      <c r="AC626" s="21">
        <f t="shared" si="614"/>
        <v>0</v>
      </c>
      <c r="AD626" s="2">
        <f t="shared" si="615"/>
        <v>83200000</v>
      </c>
      <c r="AE626" s="2">
        <f t="shared" si="616"/>
        <v>0</v>
      </c>
      <c r="AF626" s="21">
        <f t="shared" si="617"/>
        <v>0</v>
      </c>
      <c r="AG626" s="2">
        <f t="shared" si="618"/>
        <v>83200000</v>
      </c>
      <c r="AH626" s="2">
        <f t="shared" si="619"/>
        <v>0</v>
      </c>
      <c r="AI626" s="21">
        <f t="shared" si="620"/>
        <v>0</v>
      </c>
      <c r="AJ626" s="2">
        <f t="shared" si="621"/>
        <v>83200000</v>
      </c>
      <c r="AK626" s="2">
        <f t="shared" si="622"/>
        <v>0</v>
      </c>
      <c r="AL626" s="37">
        <f t="shared" si="623"/>
        <v>0</v>
      </c>
      <c r="AM626" s="37"/>
      <c r="AN626" s="37"/>
      <c r="AO626" s="37"/>
      <c r="AP626" s="37"/>
      <c r="AQ626" s="37"/>
      <c r="AR626" s="37"/>
      <c r="AS626" s="37"/>
      <c r="AT626" s="37"/>
      <c r="AU626" s="37"/>
      <c r="AV626" s="37"/>
      <c r="AW626" s="37"/>
      <c r="AX626" s="37"/>
    </row>
    <row r="627" spans="1:50" x14ac:dyDescent="0.45">
      <c r="A627" s="25">
        <f t="shared" ref="A627:C627" si="627">A626+1</f>
        <v>44457</v>
      </c>
      <c r="B627">
        <f t="shared" si="627"/>
        <v>605</v>
      </c>
      <c r="C627">
        <f t="shared" si="627"/>
        <v>572</v>
      </c>
      <c r="K627" s="26">
        <f t="shared" si="599"/>
        <v>1.3019999501337096E-22</v>
      </c>
      <c r="L627" s="28">
        <f t="shared" si="600"/>
        <v>1</v>
      </c>
      <c r="M627" s="28">
        <f t="shared" si="601"/>
        <v>5.3237112681053647E+21</v>
      </c>
      <c r="N627" s="31">
        <f t="shared" si="602"/>
        <v>7.1428571428571425E-2</v>
      </c>
      <c r="O627" s="2">
        <f t="shared" ref="O627:O690" si="628">O626-$N$113*O626*P626/$Q$2</f>
        <v>62790745.678029269</v>
      </c>
      <c r="P627" s="2">
        <f t="shared" ref="P627:P690" si="629">P626+$N$113*O626*P626/$Q$2-$Q$9*P626</f>
        <v>210574.95652210971</v>
      </c>
      <c r="Q627" s="21">
        <f t="shared" ref="Q627:Q690" si="630">$Q$2-O627-P627</f>
        <v>20198679.36544862</v>
      </c>
      <c r="R627" s="2">
        <f t="shared" si="603"/>
        <v>83200000</v>
      </c>
      <c r="S627" s="2">
        <f t="shared" si="604"/>
        <v>0</v>
      </c>
      <c r="T627" s="21">
        <f t="shared" si="605"/>
        <v>0</v>
      </c>
      <c r="U627" s="2">
        <f t="shared" si="606"/>
        <v>83200000</v>
      </c>
      <c r="V627" s="2">
        <f t="shared" si="607"/>
        <v>0</v>
      </c>
      <c r="W627" s="21">
        <f t="shared" si="608"/>
        <v>0</v>
      </c>
      <c r="X627" s="2">
        <f t="shared" si="609"/>
        <v>83200000</v>
      </c>
      <c r="Y627" s="2">
        <f t="shared" si="610"/>
        <v>0</v>
      </c>
      <c r="Z627" s="21">
        <f t="shared" si="611"/>
        <v>0</v>
      </c>
      <c r="AA627" s="2">
        <f t="shared" si="612"/>
        <v>83200000</v>
      </c>
      <c r="AB627" s="2">
        <f t="shared" si="613"/>
        <v>0</v>
      </c>
      <c r="AC627" s="21">
        <f t="shared" si="614"/>
        <v>0</v>
      </c>
      <c r="AD627" s="2">
        <f t="shared" si="615"/>
        <v>83200000</v>
      </c>
      <c r="AE627" s="2">
        <f t="shared" si="616"/>
        <v>0</v>
      </c>
      <c r="AF627" s="21">
        <f t="shared" si="617"/>
        <v>0</v>
      </c>
      <c r="AG627" s="2">
        <f t="shared" si="618"/>
        <v>83200000</v>
      </c>
      <c r="AH627" s="2">
        <f t="shared" si="619"/>
        <v>0</v>
      </c>
      <c r="AI627" s="21">
        <f t="shared" si="620"/>
        <v>0</v>
      </c>
      <c r="AJ627" s="2">
        <f t="shared" si="621"/>
        <v>83200000</v>
      </c>
      <c r="AK627" s="2">
        <f t="shared" si="622"/>
        <v>0</v>
      </c>
      <c r="AL627" s="37">
        <f t="shared" si="623"/>
        <v>0</v>
      </c>
      <c r="AM627" s="37"/>
      <c r="AN627" s="37"/>
      <c r="AO627" s="37"/>
      <c r="AP627" s="37"/>
      <c r="AQ627" s="37"/>
      <c r="AR627" s="37"/>
      <c r="AS627" s="37"/>
      <c r="AT627" s="37"/>
      <c r="AU627" s="37"/>
      <c r="AV627" s="37"/>
      <c r="AW627" s="37"/>
      <c r="AX627" s="37"/>
    </row>
    <row r="628" spans="1:50" x14ac:dyDescent="0.45">
      <c r="A628" s="25">
        <f t="shared" ref="A628:C628" si="631">A627+1</f>
        <v>44458</v>
      </c>
      <c r="B628">
        <f t="shared" si="631"/>
        <v>606</v>
      </c>
      <c r="C628">
        <f t="shared" si="631"/>
        <v>573</v>
      </c>
      <c r="K628" s="26">
        <f t="shared" si="599"/>
        <v>1.1908513176033669E-22</v>
      </c>
      <c r="L628" s="28">
        <f t="shared" si="600"/>
        <v>1</v>
      </c>
      <c r="M628" s="28">
        <f t="shared" si="601"/>
        <v>5.8206022054451777E+21</v>
      </c>
      <c r="N628" s="31">
        <f t="shared" si="602"/>
        <v>7.1428571428571425E-2</v>
      </c>
      <c r="O628" s="2">
        <f t="shared" si="628"/>
        <v>62777666.805879675</v>
      </c>
      <c r="P628" s="2">
        <f t="shared" si="629"/>
        <v>208612.76034869702</v>
      </c>
      <c r="Q628" s="21">
        <f t="shared" si="630"/>
        <v>20213720.433771629</v>
      </c>
      <c r="R628" s="2">
        <f t="shared" si="603"/>
        <v>83200000</v>
      </c>
      <c r="S628" s="2">
        <f t="shared" si="604"/>
        <v>0</v>
      </c>
      <c r="T628" s="21">
        <f t="shared" si="605"/>
        <v>0</v>
      </c>
      <c r="U628" s="2">
        <f t="shared" si="606"/>
        <v>83200000</v>
      </c>
      <c r="V628" s="2">
        <f t="shared" si="607"/>
        <v>0</v>
      </c>
      <c r="W628" s="21">
        <f t="shared" si="608"/>
        <v>0</v>
      </c>
      <c r="X628" s="2">
        <f t="shared" si="609"/>
        <v>83200000</v>
      </c>
      <c r="Y628" s="2">
        <f t="shared" si="610"/>
        <v>0</v>
      </c>
      <c r="Z628" s="21">
        <f t="shared" si="611"/>
        <v>0</v>
      </c>
      <c r="AA628" s="2">
        <f t="shared" si="612"/>
        <v>83200000</v>
      </c>
      <c r="AB628" s="2">
        <f t="shared" si="613"/>
        <v>0</v>
      </c>
      <c r="AC628" s="21">
        <f t="shared" si="614"/>
        <v>0</v>
      </c>
      <c r="AD628" s="2">
        <f t="shared" si="615"/>
        <v>83200000</v>
      </c>
      <c r="AE628" s="2">
        <f t="shared" si="616"/>
        <v>0</v>
      </c>
      <c r="AF628" s="21">
        <f t="shared" si="617"/>
        <v>0</v>
      </c>
      <c r="AG628" s="2">
        <f t="shared" si="618"/>
        <v>83200000</v>
      </c>
      <c r="AH628" s="2">
        <f t="shared" si="619"/>
        <v>0</v>
      </c>
      <c r="AI628" s="21">
        <f t="shared" si="620"/>
        <v>0</v>
      </c>
      <c r="AJ628" s="2">
        <f t="shared" si="621"/>
        <v>83200000</v>
      </c>
      <c r="AK628" s="2">
        <f t="shared" si="622"/>
        <v>0</v>
      </c>
      <c r="AL628" s="37">
        <f t="shared" si="623"/>
        <v>0</v>
      </c>
      <c r="AM628" s="37"/>
      <c r="AN628" s="37"/>
      <c r="AO628" s="37"/>
      <c r="AP628" s="37"/>
      <c r="AQ628" s="37"/>
      <c r="AR628" s="37"/>
      <c r="AS628" s="37"/>
      <c r="AT628" s="37"/>
      <c r="AU628" s="37"/>
      <c r="AV628" s="37"/>
      <c r="AW628" s="37"/>
      <c r="AX628" s="37"/>
    </row>
    <row r="629" spans="1:50" x14ac:dyDescent="0.45">
      <c r="A629" s="25">
        <f t="shared" ref="A629:C629" si="632">A628+1</f>
        <v>44459</v>
      </c>
      <c r="B629">
        <f t="shared" si="632"/>
        <v>607</v>
      </c>
      <c r="C629">
        <f t="shared" si="632"/>
        <v>574</v>
      </c>
      <c r="K629" s="26">
        <f t="shared" si="599"/>
        <v>1.0891911789182861E-22</v>
      </c>
      <c r="L629" s="28">
        <f t="shared" si="600"/>
        <v>1</v>
      </c>
      <c r="M629" s="28">
        <f t="shared" si="601"/>
        <v>6.3638706773987468E+21</v>
      </c>
      <c r="N629" s="31">
        <f t="shared" si="602"/>
        <v>7.1428571428571425E-2</v>
      </c>
      <c r="O629" s="2">
        <f t="shared" si="628"/>
        <v>62764712.505160592</v>
      </c>
      <c r="P629" s="2">
        <f t="shared" si="629"/>
        <v>206666.14961429744</v>
      </c>
      <c r="Q629" s="21">
        <f t="shared" si="630"/>
        <v>20228621.345225111</v>
      </c>
      <c r="R629" s="2">
        <f t="shared" si="603"/>
        <v>83200000</v>
      </c>
      <c r="S629" s="2">
        <f t="shared" si="604"/>
        <v>0</v>
      </c>
      <c r="T629" s="21">
        <f t="shared" si="605"/>
        <v>0</v>
      </c>
      <c r="U629" s="2">
        <f t="shared" si="606"/>
        <v>83200000</v>
      </c>
      <c r="V629" s="2">
        <f t="shared" si="607"/>
        <v>0</v>
      </c>
      <c r="W629" s="21">
        <f t="shared" si="608"/>
        <v>0</v>
      </c>
      <c r="X629" s="2">
        <f t="shared" si="609"/>
        <v>83200000</v>
      </c>
      <c r="Y629" s="2">
        <f t="shared" si="610"/>
        <v>0</v>
      </c>
      <c r="Z629" s="21">
        <f t="shared" si="611"/>
        <v>0</v>
      </c>
      <c r="AA629" s="2">
        <f t="shared" si="612"/>
        <v>83200000</v>
      </c>
      <c r="AB629" s="2">
        <f t="shared" si="613"/>
        <v>0</v>
      </c>
      <c r="AC629" s="21">
        <f t="shared" si="614"/>
        <v>0</v>
      </c>
      <c r="AD629" s="2">
        <f t="shared" si="615"/>
        <v>83200000</v>
      </c>
      <c r="AE629" s="2">
        <f t="shared" si="616"/>
        <v>0</v>
      </c>
      <c r="AF629" s="21">
        <f t="shared" si="617"/>
        <v>0</v>
      </c>
      <c r="AG629" s="2">
        <f t="shared" si="618"/>
        <v>83200000</v>
      </c>
      <c r="AH629" s="2">
        <f t="shared" si="619"/>
        <v>0</v>
      </c>
      <c r="AI629" s="21">
        <f t="shared" si="620"/>
        <v>0</v>
      </c>
      <c r="AJ629" s="2">
        <f t="shared" si="621"/>
        <v>83200000</v>
      </c>
      <c r="AK629" s="2">
        <f t="shared" si="622"/>
        <v>0</v>
      </c>
      <c r="AL629" s="37">
        <f t="shared" si="623"/>
        <v>0</v>
      </c>
      <c r="AM629" s="37"/>
      <c r="AN629" s="37"/>
      <c r="AO629" s="37"/>
      <c r="AP629" s="37"/>
      <c r="AQ629" s="37"/>
      <c r="AR629" s="37"/>
      <c r="AS629" s="37"/>
      <c r="AT629" s="37"/>
      <c r="AU629" s="37"/>
      <c r="AV629" s="37"/>
      <c r="AW629" s="37"/>
      <c r="AX629" s="37"/>
    </row>
    <row r="630" spans="1:50" x14ac:dyDescent="0.45">
      <c r="A630" s="25">
        <f t="shared" ref="A630:C630" si="633">A629+1</f>
        <v>44460</v>
      </c>
      <c r="B630">
        <f t="shared" si="633"/>
        <v>608</v>
      </c>
      <c r="C630">
        <f t="shared" si="633"/>
        <v>575</v>
      </c>
      <c r="K630" s="26">
        <f t="shared" si="599"/>
        <v>9.9620952397394689E-23</v>
      </c>
      <c r="L630" s="28">
        <f t="shared" si="600"/>
        <v>1</v>
      </c>
      <c r="M630" s="28">
        <f t="shared" si="601"/>
        <v>6.9578453515976688E+21</v>
      </c>
      <c r="N630" s="31">
        <f t="shared" si="602"/>
        <v>7.1428571428571425E-2</v>
      </c>
      <c r="O630" s="2">
        <f t="shared" si="628"/>
        <v>62751881.732023001</v>
      </c>
      <c r="P630" s="2">
        <f t="shared" si="629"/>
        <v>204735.05492229579</v>
      </c>
      <c r="Q630" s="21">
        <f t="shared" si="630"/>
        <v>20243383.213054702</v>
      </c>
      <c r="R630" s="2">
        <f t="shared" si="603"/>
        <v>83200000</v>
      </c>
      <c r="S630" s="2">
        <f t="shared" si="604"/>
        <v>0</v>
      </c>
      <c r="T630" s="21">
        <f t="shared" si="605"/>
        <v>0</v>
      </c>
      <c r="U630" s="2">
        <f t="shared" si="606"/>
        <v>83200000</v>
      </c>
      <c r="V630" s="2">
        <f t="shared" si="607"/>
        <v>0</v>
      </c>
      <c r="W630" s="21">
        <f t="shared" si="608"/>
        <v>0</v>
      </c>
      <c r="X630" s="2">
        <f t="shared" si="609"/>
        <v>83200000</v>
      </c>
      <c r="Y630" s="2">
        <f t="shared" si="610"/>
        <v>0</v>
      </c>
      <c r="Z630" s="21">
        <f t="shared" si="611"/>
        <v>0</v>
      </c>
      <c r="AA630" s="2">
        <f t="shared" si="612"/>
        <v>83200000</v>
      </c>
      <c r="AB630" s="2">
        <f t="shared" si="613"/>
        <v>0</v>
      </c>
      <c r="AC630" s="21">
        <f t="shared" si="614"/>
        <v>0</v>
      </c>
      <c r="AD630" s="2">
        <f t="shared" si="615"/>
        <v>83200000</v>
      </c>
      <c r="AE630" s="2">
        <f t="shared" si="616"/>
        <v>0</v>
      </c>
      <c r="AF630" s="21">
        <f t="shared" si="617"/>
        <v>0</v>
      </c>
      <c r="AG630" s="2">
        <f t="shared" si="618"/>
        <v>83200000</v>
      </c>
      <c r="AH630" s="2">
        <f t="shared" si="619"/>
        <v>0</v>
      </c>
      <c r="AI630" s="21">
        <f t="shared" si="620"/>
        <v>0</v>
      </c>
      <c r="AJ630" s="2">
        <f t="shared" si="621"/>
        <v>83200000</v>
      </c>
      <c r="AK630" s="2">
        <f t="shared" si="622"/>
        <v>0</v>
      </c>
      <c r="AL630" s="37">
        <f t="shared" si="623"/>
        <v>0</v>
      </c>
      <c r="AM630" s="37"/>
      <c r="AN630" s="37"/>
      <c r="AO630" s="37"/>
      <c r="AP630" s="37"/>
      <c r="AQ630" s="37"/>
      <c r="AR630" s="37"/>
      <c r="AS630" s="37"/>
      <c r="AT630" s="37"/>
      <c r="AU630" s="37"/>
      <c r="AV630" s="37"/>
      <c r="AW630" s="37"/>
      <c r="AX630" s="37"/>
    </row>
    <row r="631" spans="1:50" x14ac:dyDescent="0.45">
      <c r="A631" s="25">
        <f t="shared" ref="A631:C631" si="634">A630+1</f>
        <v>44461</v>
      </c>
      <c r="B631">
        <f t="shared" si="634"/>
        <v>609</v>
      </c>
      <c r="C631">
        <f t="shared" si="634"/>
        <v>576</v>
      </c>
      <c r="K631" s="26">
        <f t="shared" si="599"/>
        <v>9.1116549129788057E-23</v>
      </c>
      <c r="L631" s="28">
        <f t="shared" si="600"/>
        <v>1</v>
      </c>
      <c r="M631" s="28">
        <f t="shared" si="601"/>
        <v>7.6072589137744222E+21</v>
      </c>
      <c r="N631" s="31">
        <f t="shared" si="602"/>
        <v>7.1428571428571425E-2</v>
      </c>
      <c r="O631" s="2">
        <f t="shared" si="628"/>
        <v>62739173.448455565</v>
      </c>
      <c r="P631" s="2">
        <f t="shared" si="629"/>
        <v>202819.4059952808</v>
      </c>
      <c r="Q631" s="21">
        <f t="shared" si="630"/>
        <v>20258007.145549156</v>
      </c>
      <c r="R631" s="2">
        <f t="shared" si="603"/>
        <v>83200000</v>
      </c>
      <c r="S631" s="2">
        <f t="shared" si="604"/>
        <v>0</v>
      </c>
      <c r="T631" s="21">
        <f t="shared" si="605"/>
        <v>0</v>
      </c>
      <c r="U631" s="2">
        <f t="shared" si="606"/>
        <v>83200000</v>
      </c>
      <c r="V631" s="2">
        <f t="shared" si="607"/>
        <v>0</v>
      </c>
      <c r="W631" s="21">
        <f t="shared" si="608"/>
        <v>0</v>
      </c>
      <c r="X631" s="2">
        <f t="shared" si="609"/>
        <v>83200000</v>
      </c>
      <c r="Y631" s="2">
        <f t="shared" si="610"/>
        <v>0</v>
      </c>
      <c r="Z631" s="21">
        <f t="shared" si="611"/>
        <v>0</v>
      </c>
      <c r="AA631" s="2">
        <f t="shared" si="612"/>
        <v>83200000</v>
      </c>
      <c r="AB631" s="2">
        <f t="shared" si="613"/>
        <v>0</v>
      </c>
      <c r="AC631" s="21">
        <f t="shared" si="614"/>
        <v>0</v>
      </c>
      <c r="AD631" s="2">
        <f t="shared" si="615"/>
        <v>83200000</v>
      </c>
      <c r="AE631" s="2">
        <f t="shared" si="616"/>
        <v>0</v>
      </c>
      <c r="AF631" s="21">
        <f t="shared" si="617"/>
        <v>0</v>
      </c>
      <c r="AG631" s="2">
        <f t="shared" si="618"/>
        <v>83200000</v>
      </c>
      <c r="AH631" s="2">
        <f t="shared" si="619"/>
        <v>0</v>
      </c>
      <c r="AI631" s="21">
        <f t="shared" si="620"/>
        <v>0</v>
      </c>
      <c r="AJ631" s="2">
        <f t="shared" si="621"/>
        <v>83200000</v>
      </c>
      <c r="AK631" s="2">
        <f t="shared" si="622"/>
        <v>0</v>
      </c>
      <c r="AL631" s="37">
        <f t="shared" si="623"/>
        <v>0</v>
      </c>
      <c r="AM631" s="37"/>
      <c r="AN631" s="37"/>
      <c r="AO631" s="37"/>
      <c r="AP631" s="37"/>
      <c r="AQ631" s="37"/>
      <c r="AR631" s="37"/>
      <c r="AS631" s="37"/>
      <c r="AT631" s="37"/>
      <c r="AU631" s="37"/>
      <c r="AV631" s="37"/>
      <c r="AW631" s="37"/>
      <c r="AX631" s="37"/>
    </row>
    <row r="632" spans="1:50" x14ac:dyDescent="0.45">
      <c r="A632" s="25">
        <f t="shared" ref="A632:C632" si="635">A631+1</f>
        <v>44462</v>
      </c>
      <c r="B632">
        <f t="shared" si="635"/>
        <v>610</v>
      </c>
      <c r="C632">
        <f t="shared" si="635"/>
        <v>577</v>
      </c>
      <c r="K632" s="26">
        <f t="shared" si="599"/>
        <v>8.3338146499573132E-23</v>
      </c>
      <c r="L632" s="28">
        <f t="shared" si="600"/>
        <v>1</v>
      </c>
      <c r="M632" s="28">
        <f t="shared" si="601"/>
        <v>8.3172857769700413E+21</v>
      </c>
      <c r="N632" s="31">
        <f t="shared" si="602"/>
        <v>7.1428571428571425E-2</v>
      </c>
      <c r="O632" s="2">
        <f t="shared" si="628"/>
        <v>62726586.622315221</v>
      </c>
      <c r="P632" s="2">
        <f t="shared" si="629"/>
        <v>200919.13170739199</v>
      </c>
      <c r="Q632" s="21">
        <f t="shared" si="630"/>
        <v>20272494.245977387</v>
      </c>
      <c r="R632" s="2">
        <f t="shared" si="603"/>
        <v>83200000</v>
      </c>
      <c r="S632" s="2">
        <f t="shared" si="604"/>
        <v>0</v>
      </c>
      <c r="T632" s="21">
        <f t="shared" si="605"/>
        <v>0</v>
      </c>
      <c r="U632" s="2">
        <f t="shared" si="606"/>
        <v>83200000</v>
      </c>
      <c r="V632" s="2">
        <f t="shared" si="607"/>
        <v>0</v>
      </c>
      <c r="W632" s="21">
        <f t="shared" si="608"/>
        <v>0</v>
      </c>
      <c r="X632" s="2">
        <f t="shared" si="609"/>
        <v>83200000</v>
      </c>
      <c r="Y632" s="2">
        <f t="shared" si="610"/>
        <v>0</v>
      </c>
      <c r="Z632" s="21">
        <f t="shared" si="611"/>
        <v>0</v>
      </c>
      <c r="AA632" s="2">
        <f t="shared" si="612"/>
        <v>83200000</v>
      </c>
      <c r="AB632" s="2">
        <f t="shared" si="613"/>
        <v>0</v>
      </c>
      <c r="AC632" s="21">
        <f t="shared" si="614"/>
        <v>0</v>
      </c>
      <c r="AD632" s="2">
        <f t="shared" si="615"/>
        <v>83200000</v>
      </c>
      <c r="AE632" s="2">
        <f t="shared" si="616"/>
        <v>0</v>
      </c>
      <c r="AF632" s="21">
        <f t="shared" si="617"/>
        <v>0</v>
      </c>
      <c r="AG632" s="2">
        <f t="shared" si="618"/>
        <v>83200000</v>
      </c>
      <c r="AH632" s="2">
        <f t="shared" si="619"/>
        <v>0</v>
      </c>
      <c r="AI632" s="21">
        <f t="shared" si="620"/>
        <v>0</v>
      </c>
      <c r="AJ632" s="2">
        <f t="shared" si="621"/>
        <v>83200000</v>
      </c>
      <c r="AK632" s="2">
        <f t="shared" si="622"/>
        <v>0</v>
      </c>
      <c r="AL632" s="37">
        <f t="shared" si="623"/>
        <v>0</v>
      </c>
      <c r="AM632" s="37"/>
      <c r="AN632" s="37"/>
      <c r="AO632" s="37"/>
      <c r="AP632" s="37"/>
      <c r="AQ632" s="37"/>
      <c r="AR632" s="37"/>
      <c r="AS632" s="37"/>
      <c r="AT632" s="37"/>
      <c r="AU632" s="37"/>
      <c r="AV632" s="37"/>
      <c r="AW632" s="37"/>
      <c r="AX632" s="37"/>
    </row>
    <row r="633" spans="1:50" x14ac:dyDescent="0.45">
      <c r="A633" s="25">
        <f t="shared" ref="A633:C633" si="636">A632+1</f>
        <v>44463</v>
      </c>
      <c r="B633">
        <f t="shared" si="636"/>
        <v>611</v>
      </c>
      <c r="C633">
        <f t="shared" si="636"/>
        <v>578</v>
      </c>
      <c r="K633" s="26">
        <f t="shared" si="599"/>
        <v>7.6223767562700162E-23</v>
      </c>
      <c r="L633" s="28">
        <f t="shared" si="600"/>
        <v>1</v>
      </c>
      <c r="M633" s="28">
        <f t="shared" si="601"/>
        <v>9.0935833103470795E+21</v>
      </c>
      <c r="N633" s="31">
        <f t="shared" si="602"/>
        <v>7.1428571428571425E-2</v>
      </c>
      <c r="O633" s="2">
        <f t="shared" si="628"/>
        <v>62714120.227355957</v>
      </c>
      <c r="P633" s="2">
        <f t="shared" si="629"/>
        <v>199034.16011612481</v>
      </c>
      <c r="Q633" s="21">
        <f t="shared" si="630"/>
        <v>20286845.612527918</v>
      </c>
      <c r="R633" s="2">
        <f t="shared" si="603"/>
        <v>83200000</v>
      </c>
      <c r="S633" s="2">
        <f t="shared" si="604"/>
        <v>0</v>
      </c>
      <c r="T633" s="21">
        <f t="shared" si="605"/>
        <v>0</v>
      </c>
      <c r="U633" s="2">
        <f t="shared" si="606"/>
        <v>83200000</v>
      </c>
      <c r="V633" s="2">
        <f t="shared" si="607"/>
        <v>0</v>
      </c>
      <c r="W633" s="21">
        <f t="shared" si="608"/>
        <v>0</v>
      </c>
      <c r="X633" s="2">
        <f t="shared" si="609"/>
        <v>83200000</v>
      </c>
      <c r="Y633" s="2">
        <f t="shared" si="610"/>
        <v>0</v>
      </c>
      <c r="Z633" s="21">
        <f t="shared" si="611"/>
        <v>0</v>
      </c>
      <c r="AA633" s="2">
        <f t="shared" si="612"/>
        <v>83200000</v>
      </c>
      <c r="AB633" s="2">
        <f t="shared" si="613"/>
        <v>0</v>
      </c>
      <c r="AC633" s="21">
        <f t="shared" si="614"/>
        <v>0</v>
      </c>
      <c r="AD633" s="2">
        <f t="shared" si="615"/>
        <v>83200000</v>
      </c>
      <c r="AE633" s="2">
        <f t="shared" si="616"/>
        <v>0</v>
      </c>
      <c r="AF633" s="21">
        <f t="shared" si="617"/>
        <v>0</v>
      </c>
      <c r="AG633" s="2">
        <f t="shared" si="618"/>
        <v>83200000</v>
      </c>
      <c r="AH633" s="2">
        <f t="shared" si="619"/>
        <v>0</v>
      </c>
      <c r="AI633" s="21">
        <f t="shared" si="620"/>
        <v>0</v>
      </c>
      <c r="AJ633" s="2">
        <f t="shared" si="621"/>
        <v>83200000</v>
      </c>
      <c r="AK633" s="2">
        <f t="shared" si="622"/>
        <v>0</v>
      </c>
      <c r="AL633" s="37">
        <f t="shared" si="623"/>
        <v>0</v>
      </c>
      <c r="AM633" s="37"/>
      <c r="AN633" s="37"/>
      <c r="AO633" s="37"/>
      <c r="AP633" s="37"/>
      <c r="AQ633" s="37"/>
      <c r="AR633" s="37"/>
      <c r="AS633" s="37"/>
      <c r="AT633" s="37"/>
      <c r="AU633" s="37"/>
      <c r="AV633" s="37"/>
      <c r="AW633" s="37"/>
      <c r="AX633" s="37"/>
    </row>
    <row r="634" spans="1:50" x14ac:dyDescent="0.45">
      <c r="A634" s="25">
        <f t="shared" ref="A634:C634" si="637">A633+1</f>
        <v>44464</v>
      </c>
      <c r="B634">
        <f t="shared" si="637"/>
        <v>612</v>
      </c>
      <c r="C634">
        <f t="shared" si="637"/>
        <v>579</v>
      </c>
      <c r="K634" s="26">
        <f t="shared" si="599"/>
        <v>6.9716726199116287E-23</v>
      </c>
      <c r="L634" s="28">
        <f t="shared" si="600"/>
        <v>1</v>
      </c>
      <c r="M634" s="28">
        <f t="shared" si="601"/>
        <v>9.9423369161119818E+21</v>
      </c>
      <c r="N634" s="31">
        <f t="shared" si="602"/>
        <v>7.1428571428571425E-2</v>
      </c>
      <c r="O634" s="2">
        <f t="shared" si="628"/>
        <v>62701773.243255906</v>
      </c>
      <c r="P634" s="2">
        <f t="shared" si="629"/>
        <v>197164.41849359719</v>
      </c>
      <c r="Q634" s="21">
        <f t="shared" si="630"/>
        <v>20301062.338250495</v>
      </c>
      <c r="R634" s="2">
        <f t="shared" si="603"/>
        <v>83200000</v>
      </c>
      <c r="S634" s="2">
        <f t="shared" si="604"/>
        <v>0</v>
      </c>
      <c r="T634" s="21">
        <f t="shared" si="605"/>
        <v>0</v>
      </c>
      <c r="U634" s="2">
        <f t="shared" si="606"/>
        <v>83200000</v>
      </c>
      <c r="V634" s="2">
        <f t="shared" si="607"/>
        <v>0</v>
      </c>
      <c r="W634" s="21">
        <f t="shared" si="608"/>
        <v>0</v>
      </c>
      <c r="X634" s="2">
        <f t="shared" si="609"/>
        <v>83200000</v>
      </c>
      <c r="Y634" s="2">
        <f t="shared" si="610"/>
        <v>0</v>
      </c>
      <c r="Z634" s="21">
        <f t="shared" si="611"/>
        <v>0</v>
      </c>
      <c r="AA634" s="2">
        <f t="shared" si="612"/>
        <v>83200000</v>
      </c>
      <c r="AB634" s="2">
        <f t="shared" si="613"/>
        <v>0</v>
      </c>
      <c r="AC634" s="21">
        <f t="shared" si="614"/>
        <v>0</v>
      </c>
      <c r="AD634" s="2">
        <f t="shared" si="615"/>
        <v>83200000</v>
      </c>
      <c r="AE634" s="2">
        <f t="shared" si="616"/>
        <v>0</v>
      </c>
      <c r="AF634" s="21">
        <f t="shared" si="617"/>
        <v>0</v>
      </c>
      <c r="AG634" s="2">
        <f t="shared" si="618"/>
        <v>83200000</v>
      </c>
      <c r="AH634" s="2">
        <f t="shared" si="619"/>
        <v>0</v>
      </c>
      <c r="AI634" s="21">
        <f t="shared" si="620"/>
        <v>0</v>
      </c>
      <c r="AJ634" s="2">
        <f t="shared" si="621"/>
        <v>83200000</v>
      </c>
      <c r="AK634" s="2">
        <f t="shared" si="622"/>
        <v>0</v>
      </c>
      <c r="AL634" s="37">
        <f t="shared" si="623"/>
        <v>0</v>
      </c>
      <c r="AM634" s="37"/>
      <c r="AN634" s="37"/>
      <c r="AO634" s="37"/>
      <c r="AP634" s="37"/>
      <c r="AQ634" s="37"/>
      <c r="AR634" s="37"/>
      <c r="AS634" s="37"/>
      <c r="AT634" s="37"/>
      <c r="AU634" s="37"/>
      <c r="AV634" s="37"/>
      <c r="AW634" s="37"/>
      <c r="AX634" s="37"/>
    </row>
    <row r="635" spans="1:50" x14ac:dyDescent="0.45">
      <c r="A635" s="25">
        <f t="shared" ref="A635:C635" si="638">A634+1</f>
        <v>44465</v>
      </c>
      <c r="B635">
        <f t="shared" si="638"/>
        <v>613</v>
      </c>
      <c r="C635">
        <f t="shared" si="638"/>
        <v>580</v>
      </c>
      <c r="K635" s="26">
        <f t="shared" si="599"/>
        <v>6.3765175447729305E-23</v>
      </c>
      <c r="L635" s="28">
        <f t="shared" si="600"/>
        <v>1</v>
      </c>
      <c r="M635" s="28">
        <f t="shared" si="601"/>
        <v>1.0870309313712214E+22</v>
      </c>
      <c r="N635" s="31">
        <f t="shared" si="602"/>
        <v>7.1428571428571425E-2</v>
      </c>
      <c r="O635" s="2">
        <f t="shared" si="628"/>
        <v>62689544.655642681</v>
      </c>
      <c r="P635" s="2">
        <f t="shared" si="629"/>
        <v>195309.83335728096</v>
      </c>
      <c r="Q635" s="21">
        <f t="shared" si="630"/>
        <v>20315145.511000037</v>
      </c>
      <c r="R635" s="2">
        <f t="shared" si="603"/>
        <v>83200000</v>
      </c>
      <c r="S635" s="2">
        <f t="shared" si="604"/>
        <v>0</v>
      </c>
      <c r="T635" s="21">
        <f t="shared" si="605"/>
        <v>0</v>
      </c>
      <c r="U635" s="2">
        <f t="shared" si="606"/>
        <v>83200000</v>
      </c>
      <c r="V635" s="2">
        <f t="shared" si="607"/>
        <v>0</v>
      </c>
      <c r="W635" s="21">
        <f t="shared" si="608"/>
        <v>0</v>
      </c>
      <c r="X635" s="2">
        <f t="shared" si="609"/>
        <v>83200000</v>
      </c>
      <c r="Y635" s="2">
        <f t="shared" si="610"/>
        <v>0</v>
      </c>
      <c r="Z635" s="21">
        <f t="shared" si="611"/>
        <v>0</v>
      </c>
      <c r="AA635" s="2">
        <f t="shared" si="612"/>
        <v>83200000</v>
      </c>
      <c r="AB635" s="2">
        <f t="shared" si="613"/>
        <v>0</v>
      </c>
      <c r="AC635" s="21">
        <f t="shared" si="614"/>
        <v>0</v>
      </c>
      <c r="AD635" s="2">
        <f t="shared" si="615"/>
        <v>83200000</v>
      </c>
      <c r="AE635" s="2">
        <f t="shared" si="616"/>
        <v>0</v>
      </c>
      <c r="AF635" s="21">
        <f t="shared" si="617"/>
        <v>0</v>
      </c>
      <c r="AG635" s="2">
        <f t="shared" si="618"/>
        <v>83200000</v>
      </c>
      <c r="AH635" s="2">
        <f t="shared" si="619"/>
        <v>0</v>
      </c>
      <c r="AI635" s="21">
        <f t="shared" si="620"/>
        <v>0</v>
      </c>
      <c r="AJ635" s="2">
        <f t="shared" si="621"/>
        <v>83200000</v>
      </c>
      <c r="AK635" s="2">
        <f t="shared" si="622"/>
        <v>0</v>
      </c>
      <c r="AL635" s="37">
        <f t="shared" si="623"/>
        <v>0</v>
      </c>
      <c r="AM635" s="37"/>
      <c r="AN635" s="37"/>
      <c r="AO635" s="37"/>
      <c r="AP635" s="37"/>
      <c r="AQ635" s="37"/>
      <c r="AR635" s="37"/>
      <c r="AS635" s="37"/>
      <c r="AT635" s="37"/>
      <c r="AU635" s="37"/>
      <c r="AV635" s="37"/>
      <c r="AW635" s="37"/>
      <c r="AX635" s="37"/>
    </row>
    <row r="636" spans="1:50" x14ac:dyDescent="0.45">
      <c r="A636" s="25">
        <f t="shared" ref="A636:C636" si="639">A635+1</f>
        <v>44466</v>
      </c>
      <c r="B636">
        <f t="shared" si="639"/>
        <v>614</v>
      </c>
      <c r="C636">
        <f t="shared" si="639"/>
        <v>581</v>
      </c>
      <c r="K636" s="26">
        <f t="shared" si="599"/>
        <v>5.8321694398943824E-23</v>
      </c>
      <c r="L636" s="28">
        <f t="shared" si="600"/>
        <v>1</v>
      </c>
      <c r="M636" s="28">
        <f t="shared" si="601"/>
        <v>1.1884894423994956E+22</v>
      </c>
      <c r="N636" s="31">
        <f t="shared" si="602"/>
        <v>7.1428571428571425E-2</v>
      </c>
      <c r="O636" s="2">
        <f t="shared" si="628"/>
        <v>62677433.456117094</v>
      </c>
      <c r="P636" s="2">
        <f t="shared" si="629"/>
        <v>193470.33050020164</v>
      </c>
      <c r="Q636" s="21">
        <f t="shared" si="630"/>
        <v>20329096.213382706</v>
      </c>
      <c r="R636" s="2">
        <f t="shared" si="603"/>
        <v>83200000</v>
      </c>
      <c r="S636" s="2">
        <f t="shared" si="604"/>
        <v>0</v>
      </c>
      <c r="T636" s="21">
        <f t="shared" si="605"/>
        <v>0</v>
      </c>
      <c r="U636" s="2">
        <f t="shared" si="606"/>
        <v>83200000</v>
      </c>
      <c r="V636" s="2">
        <f t="shared" si="607"/>
        <v>0</v>
      </c>
      <c r="W636" s="21">
        <f t="shared" si="608"/>
        <v>0</v>
      </c>
      <c r="X636" s="2">
        <f t="shared" si="609"/>
        <v>83200000</v>
      </c>
      <c r="Y636" s="2">
        <f t="shared" si="610"/>
        <v>0</v>
      </c>
      <c r="Z636" s="21">
        <f t="shared" si="611"/>
        <v>0</v>
      </c>
      <c r="AA636" s="2">
        <f t="shared" si="612"/>
        <v>83200000</v>
      </c>
      <c r="AB636" s="2">
        <f t="shared" si="613"/>
        <v>0</v>
      </c>
      <c r="AC636" s="21">
        <f t="shared" si="614"/>
        <v>0</v>
      </c>
      <c r="AD636" s="2">
        <f t="shared" si="615"/>
        <v>83200000</v>
      </c>
      <c r="AE636" s="2">
        <f t="shared" si="616"/>
        <v>0</v>
      </c>
      <c r="AF636" s="21">
        <f t="shared" si="617"/>
        <v>0</v>
      </c>
      <c r="AG636" s="2">
        <f t="shared" si="618"/>
        <v>83200000</v>
      </c>
      <c r="AH636" s="2">
        <f t="shared" si="619"/>
        <v>0</v>
      </c>
      <c r="AI636" s="21">
        <f t="shared" si="620"/>
        <v>0</v>
      </c>
      <c r="AJ636" s="2">
        <f t="shared" si="621"/>
        <v>83200000</v>
      </c>
      <c r="AK636" s="2">
        <f t="shared" si="622"/>
        <v>0</v>
      </c>
      <c r="AL636" s="37">
        <f t="shared" si="623"/>
        <v>0</v>
      </c>
      <c r="AM636" s="37"/>
      <c r="AN636" s="37"/>
      <c r="AO636" s="37"/>
      <c r="AP636" s="37"/>
      <c r="AQ636" s="37"/>
      <c r="AR636" s="37"/>
      <c r="AS636" s="37"/>
      <c r="AT636" s="37"/>
      <c r="AU636" s="37"/>
      <c r="AV636" s="37"/>
      <c r="AW636" s="37"/>
      <c r="AX636" s="37"/>
    </row>
    <row r="637" spans="1:50" x14ac:dyDescent="0.45">
      <c r="A637" s="25">
        <f t="shared" ref="A637:C637" si="640">A636+1</f>
        <v>44467</v>
      </c>
      <c r="B637">
        <f t="shared" si="640"/>
        <v>615</v>
      </c>
      <c r="C637">
        <f t="shared" si="640"/>
        <v>582</v>
      </c>
      <c r="K637" s="26">
        <f t="shared" si="599"/>
        <v>5.3342910353192167E-23</v>
      </c>
      <c r="L637" s="28">
        <f t="shared" si="600"/>
        <v>1</v>
      </c>
      <c r="M637" s="28">
        <f t="shared" si="601"/>
        <v>1.2994176282668193E+22</v>
      </c>
      <c r="N637" s="31">
        <f t="shared" si="602"/>
        <v>7.1428571428571425E-2</v>
      </c>
      <c r="O637" s="2">
        <f t="shared" si="628"/>
        <v>62665438.642275244</v>
      </c>
      <c r="P637" s="2">
        <f t="shared" si="629"/>
        <v>191645.83502060999</v>
      </c>
      <c r="Q637" s="21">
        <f t="shared" si="630"/>
        <v>20342915.522704147</v>
      </c>
      <c r="R637" s="2">
        <f t="shared" si="603"/>
        <v>83200000</v>
      </c>
      <c r="S637" s="2">
        <f t="shared" si="604"/>
        <v>0</v>
      </c>
      <c r="T637" s="21">
        <f t="shared" si="605"/>
        <v>0</v>
      </c>
      <c r="U637" s="2">
        <f t="shared" si="606"/>
        <v>83200000</v>
      </c>
      <c r="V637" s="2">
        <f t="shared" si="607"/>
        <v>0</v>
      </c>
      <c r="W637" s="21">
        <f t="shared" si="608"/>
        <v>0</v>
      </c>
      <c r="X637" s="2">
        <f t="shared" si="609"/>
        <v>83200000</v>
      </c>
      <c r="Y637" s="2">
        <f t="shared" si="610"/>
        <v>0</v>
      </c>
      <c r="Z637" s="21">
        <f t="shared" si="611"/>
        <v>0</v>
      </c>
      <c r="AA637" s="2">
        <f t="shared" si="612"/>
        <v>83200000</v>
      </c>
      <c r="AB637" s="2">
        <f t="shared" si="613"/>
        <v>0</v>
      </c>
      <c r="AC637" s="21">
        <f t="shared" si="614"/>
        <v>0</v>
      </c>
      <c r="AD637" s="2">
        <f t="shared" si="615"/>
        <v>83200000</v>
      </c>
      <c r="AE637" s="2">
        <f t="shared" si="616"/>
        <v>0</v>
      </c>
      <c r="AF637" s="21">
        <f t="shared" si="617"/>
        <v>0</v>
      </c>
      <c r="AG637" s="2">
        <f t="shared" si="618"/>
        <v>83200000</v>
      </c>
      <c r="AH637" s="2">
        <f t="shared" si="619"/>
        <v>0</v>
      </c>
      <c r="AI637" s="21">
        <f t="shared" si="620"/>
        <v>0</v>
      </c>
      <c r="AJ637" s="2">
        <f t="shared" si="621"/>
        <v>83200000</v>
      </c>
      <c r="AK637" s="2">
        <f t="shared" si="622"/>
        <v>0</v>
      </c>
      <c r="AL637" s="37">
        <f t="shared" si="623"/>
        <v>0</v>
      </c>
      <c r="AM637" s="37"/>
      <c r="AN637" s="37"/>
      <c r="AO637" s="37"/>
      <c r="AP637" s="37"/>
      <c r="AQ637" s="37"/>
      <c r="AR637" s="37"/>
      <c r="AS637" s="37"/>
      <c r="AT637" s="37"/>
      <c r="AU637" s="37"/>
      <c r="AV637" s="37"/>
      <c r="AW637" s="37"/>
      <c r="AX637" s="37"/>
    </row>
    <row r="638" spans="1:50" x14ac:dyDescent="0.45">
      <c r="A638" s="25">
        <f t="shared" ref="A638:C638" si="641">A637+1</f>
        <v>44468</v>
      </c>
      <c r="B638">
        <f t="shared" si="641"/>
        <v>616</v>
      </c>
      <c r="C638">
        <f t="shared" si="641"/>
        <v>583</v>
      </c>
      <c r="K638" s="26">
        <f t="shared" si="599"/>
        <v>4.8789153234893436E-23</v>
      </c>
      <c r="L638" s="28">
        <f t="shared" si="600"/>
        <v>1</v>
      </c>
      <c r="M638" s="28">
        <f t="shared" si="601"/>
        <v>1.4206993452475303E+22</v>
      </c>
      <c r="N638" s="31">
        <f t="shared" si="602"/>
        <v>7.1428571428571425E-2</v>
      </c>
      <c r="O638" s="2">
        <f t="shared" si="628"/>
        <v>62653559.217728965</v>
      </c>
      <c r="P638" s="2">
        <f t="shared" si="629"/>
        <v>189836.27135112949</v>
      </c>
      <c r="Q638" s="21">
        <f t="shared" si="630"/>
        <v>20356604.510919906</v>
      </c>
      <c r="R638" s="2">
        <f t="shared" si="603"/>
        <v>83200000</v>
      </c>
      <c r="S638" s="2">
        <f t="shared" si="604"/>
        <v>0</v>
      </c>
      <c r="T638" s="21">
        <f t="shared" si="605"/>
        <v>0</v>
      </c>
      <c r="U638" s="2">
        <f t="shared" si="606"/>
        <v>83200000</v>
      </c>
      <c r="V638" s="2">
        <f t="shared" si="607"/>
        <v>0</v>
      </c>
      <c r="W638" s="21">
        <f t="shared" si="608"/>
        <v>0</v>
      </c>
      <c r="X638" s="2">
        <f t="shared" si="609"/>
        <v>83200000</v>
      </c>
      <c r="Y638" s="2">
        <f t="shared" si="610"/>
        <v>0</v>
      </c>
      <c r="Z638" s="21">
        <f t="shared" si="611"/>
        <v>0</v>
      </c>
      <c r="AA638" s="2">
        <f t="shared" si="612"/>
        <v>83200000</v>
      </c>
      <c r="AB638" s="2">
        <f t="shared" si="613"/>
        <v>0</v>
      </c>
      <c r="AC638" s="21">
        <f t="shared" si="614"/>
        <v>0</v>
      </c>
      <c r="AD638" s="2">
        <f t="shared" si="615"/>
        <v>83200000</v>
      </c>
      <c r="AE638" s="2">
        <f t="shared" si="616"/>
        <v>0</v>
      </c>
      <c r="AF638" s="21">
        <f t="shared" si="617"/>
        <v>0</v>
      </c>
      <c r="AG638" s="2">
        <f t="shared" si="618"/>
        <v>83200000</v>
      </c>
      <c r="AH638" s="2">
        <f t="shared" si="619"/>
        <v>0</v>
      </c>
      <c r="AI638" s="21">
        <f t="shared" si="620"/>
        <v>0</v>
      </c>
      <c r="AJ638" s="2">
        <f t="shared" si="621"/>
        <v>83200000</v>
      </c>
      <c r="AK638" s="2">
        <f t="shared" si="622"/>
        <v>0</v>
      </c>
      <c r="AL638" s="37">
        <f t="shared" si="623"/>
        <v>0</v>
      </c>
      <c r="AM638" s="37"/>
      <c r="AN638" s="37"/>
      <c r="AO638" s="37"/>
      <c r="AP638" s="37"/>
      <c r="AQ638" s="37"/>
      <c r="AR638" s="37"/>
      <c r="AS638" s="37"/>
      <c r="AT638" s="37"/>
      <c r="AU638" s="37"/>
      <c r="AV638" s="37"/>
      <c r="AW638" s="37"/>
      <c r="AX638" s="37"/>
    </row>
    <row r="639" spans="1:50" x14ac:dyDescent="0.45">
      <c r="A639" s="25">
        <f t="shared" ref="A639:C639" si="642">A638+1</f>
        <v>44469</v>
      </c>
      <c r="B639">
        <f t="shared" si="642"/>
        <v>617</v>
      </c>
      <c r="C639">
        <f t="shared" si="642"/>
        <v>584</v>
      </c>
      <c r="K639" s="26">
        <f t="shared" si="599"/>
        <v>4.4624139508268593E-23</v>
      </c>
      <c r="L639" s="28">
        <f t="shared" si="600"/>
        <v>1</v>
      </c>
      <c r="M639" s="28">
        <f t="shared" si="601"/>
        <v>1.5533009447308428E+22</v>
      </c>
      <c r="N639" s="31">
        <f t="shared" si="602"/>
        <v>7.1428571428571425E-2</v>
      </c>
      <c r="O639" s="2">
        <f t="shared" si="628"/>
        <v>62641794.192124777</v>
      </c>
      <c r="P639" s="2">
        <f t="shared" si="629"/>
        <v>188041.56328738318</v>
      </c>
      <c r="Q639" s="21">
        <f t="shared" si="630"/>
        <v>20370164.244587839</v>
      </c>
      <c r="R639" s="2">
        <f t="shared" si="603"/>
        <v>83200000</v>
      </c>
      <c r="S639" s="2">
        <f t="shared" si="604"/>
        <v>0</v>
      </c>
      <c r="T639" s="21">
        <f t="shared" si="605"/>
        <v>0</v>
      </c>
      <c r="U639" s="2">
        <f t="shared" si="606"/>
        <v>83200000</v>
      </c>
      <c r="V639" s="2">
        <f t="shared" si="607"/>
        <v>0</v>
      </c>
      <c r="W639" s="21">
        <f t="shared" si="608"/>
        <v>0</v>
      </c>
      <c r="X639" s="2">
        <f t="shared" si="609"/>
        <v>83200000</v>
      </c>
      <c r="Y639" s="2">
        <f t="shared" si="610"/>
        <v>0</v>
      </c>
      <c r="Z639" s="21">
        <f t="shared" si="611"/>
        <v>0</v>
      </c>
      <c r="AA639" s="2">
        <f t="shared" si="612"/>
        <v>83200000</v>
      </c>
      <c r="AB639" s="2">
        <f t="shared" si="613"/>
        <v>0</v>
      </c>
      <c r="AC639" s="21">
        <f t="shared" si="614"/>
        <v>0</v>
      </c>
      <c r="AD639" s="2">
        <f t="shared" si="615"/>
        <v>83200000</v>
      </c>
      <c r="AE639" s="2">
        <f t="shared" si="616"/>
        <v>0</v>
      </c>
      <c r="AF639" s="21">
        <f t="shared" si="617"/>
        <v>0</v>
      </c>
      <c r="AG639" s="2">
        <f t="shared" si="618"/>
        <v>83200000</v>
      </c>
      <c r="AH639" s="2">
        <f t="shared" si="619"/>
        <v>0</v>
      </c>
      <c r="AI639" s="21">
        <f t="shared" si="620"/>
        <v>0</v>
      </c>
      <c r="AJ639" s="2">
        <f t="shared" si="621"/>
        <v>83200000</v>
      </c>
      <c r="AK639" s="2">
        <f t="shared" si="622"/>
        <v>0</v>
      </c>
      <c r="AL639" s="37">
        <f t="shared" si="623"/>
        <v>0</v>
      </c>
      <c r="AM639" s="37"/>
      <c r="AN639" s="37"/>
      <c r="AO639" s="37"/>
      <c r="AP639" s="37"/>
      <c r="AQ639" s="37"/>
      <c r="AR639" s="37"/>
      <c r="AS639" s="37"/>
      <c r="AT639" s="37"/>
      <c r="AU639" s="37"/>
      <c r="AV639" s="37"/>
      <c r="AW639" s="37"/>
      <c r="AX639" s="37"/>
    </row>
    <row r="640" spans="1:50" x14ac:dyDescent="0.45">
      <c r="A640" s="25">
        <f t="shared" ref="A640:C640" si="643">A639+1</f>
        <v>44470</v>
      </c>
      <c r="B640">
        <f t="shared" si="643"/>
        <v>618</v>
      </c>
      <c r="C640">
        <f t="shared" si="643"/>
        <v>585</v>
      </c>
      <c r="K640" s="26">
        <f t="shared" si="599"/>
        <v>4.0814683076509467E-23</v>
      </c>
      <c r="L640" s="28">
        <f t="shared" si="600"/>
        <v>1</v>
      </c>
      <c r="M640" s="28">
        <f t="shared" si="601"/>
        <v>1.6982789729387364E+22</v>
      </c>
      <c r="N640" s="31">
        <f t="shared" si="602"/>
        <v>7.1428571428571425E-2</v>
      </c>
      <c r="O640" s="2">
        <f t="shared" si="628"/>
        <v>62630142.581161246</v>
      </c>
      <c r="P640" s="2">
        <f t="shared" si="629"/>
        <v>186261.63401610428</v>
      </c>
      <c r="Q640" s="21">
        <f t="shared" si="630"/>
        <v>20383595.78482265</v>
      </c>
      <c r="R640" s="2">
        <f t="shared" si="603"/>
        <v>83200000</v>
      </c>
      <c r="S640" s="2">
        <f t="shared" si="604"/>
        <v>0</v>
      </c>
      <c r="T640" s="21">
        <f t="shared" si="605"/>
        <v>0</v>
      </c>
      <c r="U640" s="2">
        <f t="shared" si="606"/>
        <v>83200000</v>
      </c>
      <c r="V640" s="2">
        <f t="shared" si="607"/>
        <v>0</v>
      </c>
      <c r="W640" s="21">
        <f t="shared" si="608"/>
        <v>0</v>
      </c>
      <c r="X640" s="2">
        <f t="shared" si="609"/>
        <v>83200000</v>
      </c>
      <c r="Y640" s="2">
        <f t="shared" si="610"/>
        <v>0</v>
      </c>
      <c r="Z640" s="21">
        <f t="shared" si="611"/>
        <v>0</v>
      </c>
      <c r="AA640" s="2">
        <f t="shared" si="612"/>
        <v>83200000</v>
      </c>
      <c r="AB640" s="2">
        <f t="shared" si="613"/>
        <v>0</v>
      </c>
      <c r="AC640" s="21">
        <f t="shared" si="614"/>
        <v>0</v>
      </c>
      <c r="AD640" s="2">
        <f t="shared" si="615"/>
        <v>83200000</v>
      </c>
      <c r="AE640" s="2">
        <f t="shared" si="616"/>
        <v>0</v>
      </c>
      <c r="AF640" s="21">
        <f t="shared" si="617"/>
        <v>0</v>
      </c>
      <c r="AG640" s="2">
        <f t="shared" si="618"/>
        <v>83200000</v>
      </c>
      <c r="AH640" s="2">
        <f t="shared" si="619"/>
        <v>0</v>
      </c>
      <c r="AI640" s="21">
        <f t="shared" si="620"/>
        <v>0</v>
      </c>
      <c r="AJ640" s="2">
        <f t="shared" si="621"/>
        <v>83200000</v>
      </c>
      <c r="AK640" s="2">
        <f t="shared" si="622"/>
        <v>0</v>
      </c>
      <c r="AL640" s="37">
        <f t="shared" si="623"/>
        <v>0</v>
      </c>
      <c r="AM640" s="37"/>
      <c r="AN640" s="37"/>
      <c r="AO640" s="37"/>
      <c r="AP640" s="37"/>
      <c r="AQ640" s="37"/>
      <c r="AR640" s="37"/>
      <c r="AS640" s="37"/>
      <c r="AT640" s="37"/>
      <c r="AU640" s="37"/>
      <c r="AV640" s="37"/>
      <c r="AW640" s="37"/>
      <c r="AX640" s="37"/>
    </row>
    <row r="641" spans="1:50" x14ac:dyDescent="0.45">
      <c r="A641" s="25">
        <f t="shared" ref="A641:C641" si="644">A640+1</f>
        <v>44471</v>
      </c>
      <c r="B641">
        <f t="shared" si="644"/>
        <v>619</v>
      </c>
      <c r="C641">
        <f t="shared" si="644"/>
        <v>586</v>
      </c>
      <c r="K641" s="26">
        <f t="shared" si="599"/>
        <v>3.7330430860795115E-23</v>
      </c>
      <c r="L641" s="28">
        <f t="shared" si="600"/>
        <v>1</v>
      </c>
      <c r="M641" s="28">
        <f t="shared" si="601"/>
        <v>1.856788589300471E+22</v>
      </c>
      <c r="N641" s="31">
        <f t="shared" si="602"/>
        <v>7.1428571428571425E-2</v>
      </c>
      <c r="O641" s="2">
        <f t="shared" si="628"/>
        <v>62618603.406604894</v>
      </c>
      <c r="P641" s="2">
        <f t="shared" si="629"/>
        <v>184496.4061427344</v>
      </c>
      <c r="Q641" s="21">
        <f t="shared" si="630"/>
        <v>20396900.187252373</v>
      </c>
      <c r="R641" s="2">
        <f t="shared" si="603"/>
        <v>83200000</v>
      </c>
      <c r="S641" s="2">
        <f t="shared" si="604"/>
        <v>0</v>
      </c>
      <c r="T641" s="21">
        <f t="shared" si="605"/>
        <v>0</v>
      </c>
      <c r="U641" s="2">
        <f t="shared" si="606"/>
        <v>83200000</v>
      </c>
      <c r="V641" s="2">
        <f t="shared" si="607"/>
        <v>0</v>
      </c>
      <c r="W641" s="21">
        <f t="shared" si="608"/>
        <v>0</v>
      </c>
      <c r="X641" s="2">
        <f t="shared" si="609"/>
        <v>83200000</v>
      </c>
      <c r="Y641" s="2">
        <f t="shared" si="610"/>
        <v>0</v>
      </c>
      <c r="Z641" s="21">
        <f t="shared" si="611"/>
        <v>0</v>
      </c>
      <c r="AA641" s="2">
        <f t="shared" si="612"/>
        <v>83200000</v>
      </c>
      <c r="AB641" s="2">
        <f t="shared" si="613"/>
        <v>0</v>
      </c>
      <c r="AC641" s="21">
        <f t="shared" si="614"/>
        <v>0</v>
      </c>
      <c r="AD641" s="2">
        <f t="shared" si="615"/>
        <v>83200000</v>
      </c>
      <c r="AE641" s="2">
        <f t="shared" si="616"/>
        <v>0</v>
      </c>
      <c r="AF641" s="21">
        <f t="shared" si="617"/>
        <v>0</v>
      </c>
      <c r="AG641" s="2">
        <f t="shared" si="618"/>
        <v>83200000</v>
      </c>
      <c r="AH641" s="2">
        <f t="shared" si="619"/>
        <v>0</v>
      </c>
      <c r="AI641" s="21">
        <f t="shared" si="620"/>
        <v>0</v>
      </c>
      <c r="AJ641" s="2">
        <f t="shared" si="621"/>
        <v>83200000</v>
      </c>
      <c r="AK641" s="2">
        <f t="shared" si="622"/>
        <v>0</v>
      </c>
      <c r="AL641" s="37">
        <f t="shared" si="623"/>
        <v>0</v>
      </c>
      <c r="AM641" s="37"/>
      <c r="AN641" s="37"/>
      <c r="AO641" s="37"/>
      <c r="AP641" s="37"/>
      <c r="AQ641" s="37"/>
      <c r="AR641" s="37"/>
      <c r="AS641" s="37"/>
      <c r="AT641" s="37"/>
      <c r="AU641" s="37"/>
      <c r="AV641" s="37"/>
      <c r="AW641" s="37"/>
      <c r="AX641" s="37"/>
    </row>
    <row r="642" spans="1:50" x14ac:dyDescent="0.45">
      <c r="A642" s="25">
        <f t="shared" ref="A642:C642" si="645">A641+1</f>
        <v>44472</v>
      </c>
      <c r="B642">
        <f t="shared" si="645"/>
        <v>620</v>
      </c>
      <c r="C642">
        <f t="shared" si="645"/>
        <v>587</v>
      </c>
      <c r="K642" s="26">
        <f t="shared" si="599"/>
        <v>3.4143620952300285E-23</v>
      </c>
      <c r="L642" s="28">
        <f t="shared" si="600"/>
        <v>1</v>
      </c>
      <c r="M642" s="28">
        <f t="shared" si="601"/>
        <v>2.0300927705596715E+22</v>
      </c>
      <c r="N642" s="31">
        <f t="shared" si="602"/>
        <v>7.1428571428571425E-2</v>
      </c>
      <c r="O642" s="2">
        <f t="shared" si="628"/>
        <v>62607175.696304634</v>
      </c>
      <c r="P642" s="2">
        <f t="shared" si="629"/>
        <v>182745.80171851363</v>
      </c>
      <c r="Q642" s="21">
        <f t="shared" si="630"/>
        <v>20410078.501976851</v>
      </c>
      <c r="R642" s="2">
        <f t="shared" si="603"/>
        <v>83200000</v>
      </c>
      <c r="S642" s="2">
        <f t="shared" si="604"/>
        <v>0</v>
      </c>
      <c r="T642" s="21">
        <f t="shared" si="605"/>
        <v>0</v>
      </c>
      <c r="U642" s="2">
        <f t="shared" si="606"/>
        <v>83200000</v>
      </c>
      <c r="V642" s="2">
        <f t="shared" si="607"/>
        <v>0</v>
      </c>
      <c r="W642" s="21">
        <f t="shared" si="608"/>
        <v>0</v>
      </c>
      <c r="X642" s="2">
        <f t="shared" si="609"/>
        <v>83200000</v>
      </c>
      <c r="Y642" s="2">
        <f t="shared" si="610"/>
        <v>0</v>
      </c>
      <c r="Z642" s="21">
        <f t="shared" si="611"/>
        <v>0</v>
      </c>
      <c r="AA642" s="2">
        <f t="shared" si="612"/>
        <v>83200000</v>
      </c>
      <c r="AB642" s="2">
        <f t="shared" si="613"/>
        <v>0</v>
      </c>
      <c r="AC642" s="21">
        <f t="shared" si="614"/>
        <v>0</v>
      </c>
      <c r="AD642" s="2">
        <f t="shared" si="615"/>
        <v>83200000</v>
      </c>
      <c r="AE642" s="2">
        <f t="shared" si="616"/>
        <v>0</v>
      </c>
      <c r="AF642" s="21">
        <f t="shared" si="617"/>
        <v>0</v>
      </c>
      <c r="AG642" s="2">
        <f t="shared" si="618"/>
        <v>83200000</v>
      </c>
      <c r="AH642" s="2">
        <f t="shared" si="619"/>
        <v>0</v>
      </c>
      <c r="AI642" s="21">
        <f t="shared" si="620"/>
        <v>0</v>
      </c>
      <c r="AJ642" s="2">
        <f t="shared" si="621"/>
        <v>83200000</v>
      </c>
      <c r="AK642" s="2">
        <f t="shared" si="622"/>
        <v>0</v>
      </c>
      <c r="AL642" s="37">
        <f t="shared" si="623"/>
        <v>0</v>
      </c>
      <c r="AM642" s="37"/>
      <c r="AN642" s="37"/>
      <c r="AO642" s="37"/>
      <c r="AP642" s="37"/>
      <c r="AQ642" s="37"/>
      <c r="AR642" s="37"/>
      <c r="AS642" s="37"/>
      <c r="AT642" s="37"/>
      <c r="AU642" s="37"/>
      <c r="AV642" s="37"/>
      <c r="AW642" s="37"/>
      <c r="AX642" s="37"/>
    </row>
    <row r="643" spans="1:50" x14ac:dyDescent="0.45">
      <c r="A643" s="25">
        <f t="shared" ref="A643:C643" si="646">A642+1</f>
        <v>44473</v>
      </c>
      <c r="B643">
        <f t="shared" si="646"/>
        <v>621</v>
      </c>
      <c r="C643">
        <f t="shared" si="646"/>
        <v>588</v>
      </c>
      <c r="K643" s="26">
        <f t="shared" si="599"/>
        <v>3.1228861410187545E-23</v>
      </c>
      <c r="L643" s="28">
        <f t="shared" si="600"/>
        <v>1</v>
      </c>
      <c r="M643" s="28">
        <f t="shared" si="601"/>
        <v>2.2195723739509289E+22</v>
      </c>
      <c r="N643" s="31">
        <f t="shared" si="602"/>
        <v>7.1428571428571425E-2</v>
      </c>
      <c r="O643" s="2">
        <f t="shared" si="628"/>
        <v>62595858.484204762</v>
      </c>
      <c r="P643" s="2">
        <f t="shared" si="629"/>
        <v>181009.74226706708</v>
      </c>
      <c r="Q643" s="21">
        <f t="shared" si="630"/>
        <v>20423131.77352817</v>
      </c>
      <c r="R643" s="2">
        <f t="shared" si="603"/>
        <v>83200000</v>
      </c>
      <c r="S643" s="2">
        <f t="shared" si="604"/>
        <v>0</v>
      </c>
      <c r="T643" s="21">
        <f t="shared" si="605"/>
        <v>0</v>
      </c>
      <c r="U643" s="2">
        <f t="shared" si="606"/>
        <v>83200000</v>
      </c>
      <c r="V643" s="2">
        <f t="shared" si="607"/>
        <v>0</v>
      </c>
      <c r="W643" s="21">
        <f t="shared" si="608"/>
        <v>0</v>
      </c>
      <c r="X643" s="2">
        <f t="shared" si="609"/>
        <v>83200000</v>
      </c>
      <c r="Y643" s="2">
        <f t="shared" si="610"/>
        <v>0</v>
      </c>
      <c r="Z643" s="21">
        <f t="shared" si="611"/>
        <v>0</v>
      </c>
      <c r="AA643" s="2">
        <f t="shared" si="612"/>
        <v>83200000</v>
      </c>
      <c r="AB643" s="2">
        <f t="shared" si="613"/>
        <v>0</v>
      </c>
      <c r="AC643" s="21">
        <f t="shared" si="614"/>
        <v>0</v>
      </c>
      <c r="AD643" s="2">
        <f t="shared" si="615"/>
        <v>83200000</v>
      </c>
      <c r="AE643" s="2">
        <f t="shared" si="616"/>
        <v>0</v>
      </c>
      <c r="AF643" s="21">
        <f t="shared" si="617"/>
        <v>0</v>
      </c>
      <c r="AG643" s="2">
        <f t="shared" si="618"/>
        <v>83200000</v>
      </c>
      <c r="AH643" s="2">
        <f t="shared" si="619"/>
        <v>0</v>
      </c>
      <c r="AI643" s="21">
        <f t="shared" si="620"/>
        <v>0</v>
      </c>
      <c r="AJ643" s="2">
        <f t="shared" si="621"/>
        <v>83200000</v>
      </c>
      <c r="AK643" s="2">
        <f t="shared" si="622"/>
        <v>0</v>
      </c>
      <c r="AL643" s="37">
        <f t="shared" si="623"/>
        <v>0</v>
      </c>
      <c r="AM643" s="37"/>
      <c r="AN643" s="37"/>
      <c r="AO643" s="37"/>
      <c r="AP643" s="37"/>
      <c r="AQ643" s="37"/>
      <c r="AR643" s="37"/>
      <c r="AS643" s="37"/>
      <c r="AT643" s="37"/>
      <c r="AU643" s="37"/>
      <c r="AV643" s="37"/>
      <c r="AW643" s="37"/>
      <c r="AX643" s="37"/>
    </row>
    <row r="644" spans="1:50" x14ac:dyDescent="0.45">
      <c r="A644" s="25">
        <f t="shared" ref="A644:C644" si="647">A643+1</f>
        <v>44474</v>
      </c>
      <c r="B644">
        <f t="shared" si="647"/>
        <v>622</v>
      </c>
      <c r="C644">
        <f t="shared" si="647"/>
        <v>589</v>
      </c>
      <c r="K644" s="26">
        <f t="shared" si="599"/>
        <v>2.8562927943089114E-23</v>
      </c>
      <c r="L644" s="28">
        <f t="shared" si="600"/>
        <v>1</v>
      </c>
      <c r="M644" s="28">
        <f t="shared" si="601"/>
        <v>2.4267371396273619E+22</v>
      </c>
      <c r="N644" s="31">
        <f t="shared" si="602"/>
        <v>7.1428571428571425E-2</v>
      </c>
      <c r="O644" s="2">
        <f t="shared" si="628"/>
        <v>62584650.81035655</v>
      </c>
      <c r="P644" s="2">
        <f t="shared" si="629"/>
        <v>179288.14881049193</v>
      </c>
      <c r="Q644" s="21">
        <f t="shared" si="630"/>
        <v>20436061.040832959</v>
      </c>
      <c r="R644" s="2">
        <f t="shared" si="603"/>
        <v>83200000</v>
      </c>
      <c r="S644" s="2">
        <f t="shared" si="604"/>
        <v>0</v>
      </c>
      <c r="T644" s="21">
        <f t="shared" si="605"/>
        <v>0</v>
      </c>
      <c r="U644" s="2">
        <f t="shared" si="606"/>
        <v>83200000</v>
      </c>
      <c r="V644" s="2">
        <f t="shared" si="607"/>
        <v>0</v>
      </c>
      <c r="W644" s="21">
        <f t="shared" si="608"/>
        <v>0</v>
      </c>
      <c r="X644" s="2">
        <f t="shared" si="609"/>
        <v>83200000</v>
      </c>
      <c r="Y644" s="2">
        <f t="shared" si="610"/>
        <v>0</v>
      </c>
      <c r="Z644" s="21">
        <f t="shared" si="611"/>
        <v>0</v>
      </c>
      <c r="AA644" s="2">
        <f t="shared" si="612"/>
        <v>83200000</v>
      </c>
      <c r="AB644" s="2">
        <f t="shared" si="613"/>
        <v>0</v>
      </c>
      <c r="AC644" s="21">
        <f t="shared" si="614"/>
        <v>0</v>
      </c>
      <c r="AD644" s="2">
        <f t="shared" si="615"/>
        <v>83200000</v>
      </c>
      <c r="AE644" s="2">
        <f t="shared" si="616"/>
        <v>0</v>
      </c>
      <c r="AF644" s="21">
        <f t="shared" si="617"/>
        <v>0</v>
      </c>
      <c r="AG644" s="2">
        <f t="shared" si="618"/>
        <v>83200000</v>
      </c>
      <c r="AH644" s="2">
        <f t="shared" si="619"/>
        <v>0</v>
      </c>
      <c r="AI644" s="21">
        <f t="shared" si="620"/>
        <v>0</v>
      </c>
      <c r="AJ644" s="2">
        <f t="shared" si="621"/>
        <v>83200000</v>
      </c>
      <c r="AK644" s="2">
        <f t="shared" si="622"/>
        <v>0</v>
      </c>
      <c r="AL644" s="37">
        <f t="shared" si="623"/>
        <v>0</v>
      </c>
      <c r="AM644" s="37"/>
      <c r="AN644" s="37"/>
      <c r="AO644" s="37"/>
      <c r="AP644" s="37"/>
      <c r="AQ644" s="37"/>
      <c r="AR644" s="37"/>
      <c r="AS644" s="37"/>
      <c r="AT644" s="37"/>
      <c r="AU644" s="37"/>
      <c r="AV644" s="37"/>
      <c r="AW644" s="37"/>
      <c r="AX644" s="37"/>
    </row>
    <row r="645" spans="1:50" x14ac:dyDescent="0.45">
      <c r="A645" s="25">
        <f t="shared" ref="A645:C645" si="648">A644+1</f>
        <v>44475</v>
      </c>
      <c r="B645">
        <f t="shared" si="648"/>
        <v>623</v>
      </c>
      <c r="C645">
        <f t="shared" si="648"/>
        <v>590</v>
      </c>
      <c r="K645" s="26">
        <f t="shared" si="599"/>
        <v>2.6124578862038048E-23</v>
      </c>
      <c r="L645" s="28">
        <f t="shared" si="600"/>
        <v>1</v>
      </c>
      <c r="M645" s="28">
        <f t="shared" si="601"/>
        <v>2.6532377200046127E+22</v>
      </c>
      <c r="N645" s="31">
        <f t="shared" si="602"/>
        <v>7.1428571428571425E-2</v>
      </c>
      <c r="O645" s="2">
        <f t="shared" si="628"/>
        <v>62573551.720928483</v>
      </c>
      <c r="P645" s="2">
        <f t="shared" si="629"/>
        <v>177580.94189494968</v>
      </c>
      <c r="Q645" s="21">
        <f t="shared" si="630"/>
        <v>20448867.337176569</v>
      </c>
      <c r="R645" s="2">
        <f t="shared" si="603"/>
        <v>83200000</v>
      </c>
      <c r="S645" s="2">
        <f t="shared" si="604"/>
        <v>0</v>
      </c>
      <c r="T645" s="21">
        <f t="shared" si="605"/>
        <v>0</v>
      </c>
      <c r="U645" s="2">
        <f t="shared" si="606"/>
        <v>83200000</v>
      </c>
      <c r="V645" s="2">
        <f t="shared" si="607"/>
        <v>0</v>
      </c>
      <c r="W645" s="21">
        <f t="shared" si="608"/>
        <v>0</v>
      </c>
      <c r="X645" s="2">
        <f t="shared" si="609"/>
        <v>83200000</v>
      </c>
      <c r="Y645" s="2">
        <f t="shared" si="610"/>
        <v>0</v>
      </c>
      <c r="Z645" s="21">
        <f t="shared" si="611"/>
        <v>0</v>
      </c>
      <c r="AA645" s="2">
        <f t="shared" si="612"/>
        <v>83200000</v>
      </c>
      <c r="AB645" s="2">
        <f t="shared" si="613"/>
        <v>0</v>
      </c>
      <c r="AC645" s="21">
        <f t="shared" si="614"/>
        <v>0</v>
      </c>
      <c r="AD645" s="2">
        <f t="shared" si="615"/>
        <v>83200000</v>
      </c>
      <c r="AE645" s="2">
        <f t="shared" si="616"/>
        <v>0</v>
      </c>
      <c r="AF645" s="21">
        <f t="shared" si="617"/>
        <v>0</v>
      </c>
      <c r="AG645" s="2">
        <f t="shared" si="618"/>
        <v>83200000</v>
      </c>
      <c r="AH645" s="2">
        <f t="shared" si="619"/>
        <v>0</v>
      </c>
      <c r="AI645" s="21">
        <f t="shared" si="620"/>
        <v>0</v>
      </c>
      <c r="AJ645" s="2">
        <f t="shared" si="621"/>
        <v>83200000</v>
      </c>
      <c r="AK645" s="2">
        <f t="shared" si="622"/>
        <v>0</v>
      </c>
      <c r="AL645" s="37">
        <f t="shared" si="623"/>
        <v>0</v>
      </c>
      <c r="AM645" s="37"/>
      <c r="AN645" s="37"/>
      <c r="AO645" s="37"/>
      <c r="AP645" s="37"/>
      <c r="AQ645" s="37"/>
      <c r="AR645" s="37"/>
      <c r="AS645" s="37"/>
      <c r="AT645" s="37"/>
      <c r="AU645" s="37"/>
      <c r="AV645" s="37"/>
      <c r="AW645" s="37"/>
      <c r="AX645" s="37"/>
    </row>
    <row r="646" spans="1:50" x14ac:dyDescent="0.45">
      <c r="A646" s="25">
        <f t="shared" ref="A646:C646" si="649">A645+1</f>
        <v>44476</v>
      </c>
      <c r="B646">
        <f t="shared" si="649"/>
        <v>624</v>
      </c>
      <c r="C646">
        <f t="shared" si="649"/>
        <v>591</v>
      </c>
      <c r="K646" s="26">
        <f t="shared" si="599"/>
        <v>2.3894385830426787E-23</v>
      </c>
      <c r="L646" s="28">
        <f t="shared" si="600"/>
        <v>1</v>
      </c>
      <c r="M646" s="28">
        <f t="shared" si="601"/>
        <v>2.9008788318689534E+22</v>
      </c>
      <c r="N646" s="31">
        <f t="shared" si="602"/>
        <v>7.1428571428571425E-2</v>
      </c>
      <c r="O646" s="2">
        <f t="shared" si="628"/>
        <v>62562560.268215165</v>
      </c>
      <c r="P646" s="2">
        <f t="shared" si="629"/>
        <v>175888.04161576831</v>
      </c>
      <c r="Q646" s="21">
        <f t="shared" si="630"/>
        <v>20461551.690169066</v>
      </c>
      <c r="R646" s="2">
        <f t="shared" si="603"/>
        <v>83200000</v>
      </c>
      <c r="S646" s="2">
        <f t="shared" si="604"/>
        <v>0</v>
      </c>
      <c r="T646" s="21">
        <f t="shared" si="605"/>
        <v>0</v>
      </c>
      <c r="U646" s="2">
        <f t="shared" si="606"/>
        <v>83200000</v>
      </c>
      <c r="V646" s="2">
        <f t="shared" si="607"/>
        <v>0</v>
      </c>
      <c r="W646" s="21">
        <f t="shared" si="608"/>
        <v>0</v>
      </c>
      <c r="X646" s="2">
        <f t="shared" si="609"/>
        <v>83200000</v>
      </c>
      <c r="Y646" s="2">
        <f t="shared" si="610"/>
        <v>0</v>
      </c>
      <c r="Z646" s="21">
        <f t="shared" si="611"/>
        <v>0</v>
      </c>
      <c r="AA646" s="2">
        <f t="shared" si="612"/>
        <v>83200000</v>
      </c>
      <c r="AB646" s="2">
        <f t="shared" si="613"/>
        <v>0</v>
      </c>
      <c r="AC646" s="21">
        <f t="shared" si="614"/>
        <v>0</v>
      </c>
      <c r="AD646" s="2">
        <f t="shared" si="615"/>
        <v>83200000</v>
      </c>
      <c r="AE646" s="2">
        <f t="shared" si="616"/>
        <v>0</v>
      </c>
      <c r="AF646" s="21">
        <f t="shared" si="617"/>
        <v>0</v>
      </c>
      <c r="AG646" s="2">
        <f t="shared" si="618"/>
        <v>83200000</v>
      </c>
      <c r="AH646" s="2">
        <f t="shared" si="619"/>
        <v>0</v>
      </c>
      <c r="AI646" s="21">
        <f t="shared" si="620"/>
        <v>0</v>
      </c>
      <c r="AJ646" s="2">
        <f t="shared" si="621"/>
        <v>83200000</v>
      </c>
      <c r="AK646" s="2">
        <f t="shared" si="622"/>
        <v>0</v>
      </c>
      <c r="AL646" s="37">
        <f t="shared" si="623"/>
        <v>0</v>
      </c>
      <c r="AM646" s="37"/>
      <c r="AN646" s="37"/>
      <c r="AO646" s="37"/>
      <c r="AP646" s="37"/>
      <c r="AQ646" s="37"/>
      <c r="AR646" s="37"/>
      <c r="AS646" s="37"/>
      <c r="AT646" s="37"/>
      <c r="AU646" s="37"/>
      <c r="AV646" s="37"/>
      <c r="AW646" s="37"/>
      <c r="AX646" s="37"/>
    </row>
    <row r="647" spans="1:50" x14ac:dyDescent="0.45">
      <c r="A647" s="25">
        <f t="shared" ref="A647:C647" si="650">A646+1</f>
        <v>44477</v>
      </c>
      <c r="B647">
        <f t="shared" si="650"/>
        <v>625</v>
      </c>
      <c r="C647">
        <f t="shared" si="650"/>
        <v>592</v>
      </c>
      <c r="K647" s="26">
        <f t="shared" si="599"/>
        <v>2.1854579062437589E-23</v>
      </c>
      <c r="L647" s="28">
        <f t="shared" si="600"/>
        <v>1</v>
      </c>
      <c r="M647" s="28">
        <f t="shared" si="601"/>
        <v>3.171633636043292E+22</v>
      </c>
      <c r="N647" s="31">
        <f t="shared" si="602"/>
        <v>7.1428571428571425E-2</v>
      </c>
      <c r="O647" s="2">
        <f t="shared" si="628"/>
        <v>62551675.51064489</v>
      </c>
      <c r="P647" s="2">
        <f t="shared" si="629"/>
        <v>174209.36764205864</v>
      </c>
      <c r="Q647" s="21">
        <f t="shared" si="630"/>
        <v>20474115.12171305</v>
      </c>
      <c r="R647" s="2">
        <f t="shared" si="603"/>
        <v>83200000</v>
      </c>
      <c r="S647" s="2">
        <f t="shared" si="604"/>
        <v>0</v>
      </c>
      <c r="T647" s="21">
        <f t="shared" si="605"/>
        <v>0</v>
      </c>
      <c r="U647" s="2">
        <f t="shared" si="606"/>
        <v>83200000</v>
      </c>
      <c r="V647" s="2">
        <f t="shared" si="607"/>
        <v>0</v>
      </c>
      <c r="W647" s="21">
        <f t="shared" si="608"/>
        <v>0</v>
      </c>
      <c r="X647" s="2">
        <f t="shared" si="609"/>
        <v>83200000</v>
      </c>
      <c r="Y647" s="2">
        <f t="shared" si="610"/>
        <v>0</v>
      </c>
      <c r="Z647" s="21">
        <f t="shared" si="611"/>
        <v>0</v>
      </c>
      <c r="AA647" s="2">
        <f t="shared" si="612"/>
        <v>83200000</v>
      </c>
      <c r="AB647" s="2">
        <f t="shared" si="613"/>
        <v>0</v>
      </c>
      <c r="AC647" s="21">
        <f t="shared" si="614"/>
        <v>0</v>
      </c>
      <c r="AD647" s="2">
        <f t="shared" si="615"/>
        <v>83200000</v>
      </c>
      <c r="AE647" s="2">
        <f t="shared" si="616"/>
        <v>0</v>
      </c>
      <c r="AF647" s="21">
        <f t="shared" si="617"/>
        <v>0</v>
      </c>
      <c r="AG647" s="2">
        <f t="shared" si="618"/>
        <v>83200000</v>
      </c>
      <c r="AH647" s="2">
        <f t="shared" si="619"/>
        <v>0</v>
      </c>
      <c r="AI647" s="21">
        <f t="shared" si="620"/>
        <v>0</v>
      </c>
      <c r="AJ647" s="2">
        <f t="shared" si="621"/>
        <v>83200000</v>
      </c>
      <c r="AK647" s="2">
        <f t="shared" si="622"/>
        <v>0</v>
      </c>
      <c r="AL647" s="37">
        <f t="shared" si="623"/>
        <v>0</v>
      </c>
      <c r="AM647" s="37"/>
      <c r="AN647" s="37"/>
      <c r="AO647" s="37"/>
      <c r="AP647" s="37"/>
      <c r="AQ647" s="37"/>
      <c r="AR647" s="37"/>
      <c r="AS647" s="37"/>
      <c r="AT647" s="37"/>
      <c r="AU647" s="37"/>
      <c r="AV647" s="37"/>
      <c r="AW647" s="37"/>
      <c r="AX647" s="37"/>
    </row>
    <row r="648" spans="1:50" x14ac:dyDescent="0.45">
      <c r="A648" s="25">
        <f t="shared" ref="A648:C648" si="651">A647+1</f>
        <v>44478</v>
      </c>
      <c r="B648">
        <f t="shared" si="651"/>
        <v>626</v>
      </c>
      <c r="C648">
        <f t="shared" si="651"/>
        <v>593</v>
      </c>
      <c r="K648" s="26">
        <f t="shared" si="599"/>
        <v>1.9988905736515617E-23</v>
      </c>
      <c r="L648" s="28">
        <f t="shared" si="600"/>
        <v>1</v>
      </c>
      <c r="M648" s="28">
        <f t="shared" si="601"/>
        <v>3.4676594591854422E+22</v>
      </c>
      <c r="N648" s="31">
        <f t="shared" si="602"/>
        <v>7.1428571428571425E-2</v>
      </c>
      <c r="O648" s="2">
        <f t="shared" si="628"/>
        <v>62540896.512785949</v>
      </c>
      <c r="P648" s="2">
        <f t="shared" si="629"/>
        <v>172544.83924085018</v>
      </c>
      <c r="Q648" s="21">
        <f t="shared" si="630"/>
        <v>20486558.647973202</v>
      </c>
      <c r="R648" s="2">
        <f t="shared" si="603"/>
        <v>83200000</v>
      </c>
      <c r="S648" s="2">
        <f t="shared" si="604"/>
        <v>0</v>
      </c>
      <c r="T648" s="21">
        <f t="shared" si="605"/>
        <v>0</v>
      </c>
      <c r="U648" s="2">
        <f t="shared" si="606"/>
        <v>83200000</v>
      </c>
      <c r="V648" s="2">
        <f t="shared" si="607"/>
        <v>0</v>
      </c>
      <c r="W648" s="21">
        <f t="shared" si="608"/>
        <v>0</v>
      </c>
      <c r="X648" s="2">
        <f t="shared" si="609"/>
        <v>83200000</v>
      </c>
      <c r="Y648" s="2">
        <f t="shared" si="610"/>
        <v>0</v>
      </c>
      <c r="Z648" s="21">
        <f t="shared" si="611"/>
        <v>0</v>
      </c>
      <c r="AA648" s="2">
        <f t="shared" si="612"/>
        <v>83200000</v>
      </c>
      <c r="AB648" s="2">
        <f t="shared" si="613"/>
        <v>0</v>
      </c>
      <c r="AC648" s="21">
        <f t="shared" si="614"/>
        <v>0</v>
      </c>
      <c r="AD648" s="2">
        <f t="shared" si="615"/>
        <v>83200000</v>
      </c>
      <c r="AE648" s="2">
        <f t="shared" si="616"/>
        <v>0</v>
      </c>
      <c r="AF648" s="21">
        <f t="shared" si="617"/>
        <v>0</v>
      </c>
      <c r="AG648" s="2">
        <f t="shared" si="618"/>
        <v>83200000</v>
      </c>
      <c r="AH648" s="2">
        <f t="shared" si="619"/>
        <v>0</v>
      </c>
      <c r="AI648" s="21">
        <f t="shared" si="620"/>
        <v>0</v>
      </c>
      <c r="AJ648" s="2">
        <f t="shared" si="621"/>
        <v>83200000</v>
      </c>
      <c r="AK648" s="2">
        <f t="shared" si="622"/>
        <v>0</v>
      </c>
      <c r="AL648" s="37">
        <f t="shared" si="623"/>
        <v>0</v>
      </c>
      <c r="AM648" s="37"/>
      <c r="AN648" s="37"/>
      <c r="AO648" s="37"/>
      <c r="AP648" s="37"/>
      <c r="AQ648" s="37"/>
      <c r="AR648" s="37"/>
      <c r="AS648" s="37"/>
      <c r="AT648" s="37"/>
      <c r="AU648" s="37"/>
      <c r="AV648" s="37"/>
      <c r="AW648" s="37"/>
      <c r="AX648" s="37"/>
    </row>
    <row r="649" spans="1:50" x14ac:dyDescent="0.45">
      <c r="A649" s="25">
        <f t="shared" ref="A649:C649" si="652">A648+1</f>
        <v>44479</v>
      </c>
      <c r="B649">
        <f t="shared" si="652"/>
        <v>627</v>
      </c>
      <c r="C649">
        <f t="shared" si="652"/>
        <v>594</v>
      </c>
      <c r="K649" s="26">
        <f t="shared" si="599"/>
        <v>1.8282500495744702E-23</v>
      </c>
      <c r="L649" s="28">
        <f t="shared" si="600"/>
        <v>1</v>
      </c>
      <c r="M649" s="28">
        <f t="shared" si="601"/>
        <v>3.7913149829875681E+22</v>
      </c>
      <c r="N649" s="31">
        <f t="shared" si="602"/>
        <v>7.1428571428571425E-2</v>
      </c>
      <c r="O649" s="2">
        <f t="shared" si="628"/>
        <v>62530222.345351703</v>
      </c>
      <c r="P649" s="2">
        <f t="shared" si="629"/>
        <v>170894.37530075066</v>
      </c>
      <c r="Q649" s="21">
        <f t="shared" si="630"/>
        <v>20498883.279347546</v>
      </c>
      <c r="R649" s="2">
        <f t="shared" si="603"/>
        <v>83200000</v>
      </c>
      <c r="S649" s="2">
        <f t="shared" si="604"/>
        <v>0</v>
      </c>
      <c r="T649" s="21">
        <f t="shared" si="605"/>
        <v>0</v>
      </c>
      <c r="U649" s="2">
        <f t="shared" si="606"/>
        <v>83200000</v>
      </c>
      <c r="V649" s="2">
        <f t="shared" si="607"/>
        <v>0</v>
      </c>
      <c r="W649" s="21">
        <f t="shared" si="608"/>
        <v>0</v>
      </c>
      <c r="X649" s="2">
        <f t="shared" si="609"/>
        <v>83200000</v>
      </c>
      <c r="Y649" s="2">
        <f t="shared" si="610"/>
        <v>0</v>
      </c>
      <c r="Z649" s="21">
        <f t="shared" si="611"/>
        <v>0</v>
      </c>
      <c r="AA649" s="2">
        <f t="shared" si="612"/>
        <v>83200000</v>
      </c>
      <c r="AB649" s="2">
        <f t="shared" si="613"/>
        <v>0</v>
      </c>
      <c r="AC649" s="21">
        <f t="shared" si="614"/>
        <v>0</v>
      </c>
      <c r="AD649" s="2">
        <f t="shared" si="615"/>
        <v>83200000</v>
      </c>
      <c r="AE649" s="2">
        <f t="shared" si="616"/>
        <v>0</v>
      </c>
      <c r="AF649" s="21">
        <f t="shared" si="617"/>
        <v>0</v>
      </c>
      <c r="AG649" s="2">
        <f t="shared" si="618"/>
        <v>83200000</v>
      </c>
      <c r="AH649" s="2">
        <f t="shared" si="619"/>
        <v>0</v>
      </c>
      <c r="AI649" s="21">
        <f t="shared" si="620"/>
        <v>0</v>
      </c>
      <c r="AJ649" s="2">
        <f t="shared" si="621"/>
        <v>83200000</v>
      </c>
      <c r="AK649" s="2">
        <f t="shared" si="622"/>
        <v>0</v>
      </c>
      <c r="AL649" s="37">
        <f t="shared" si="623"/>
        <v>0</v>
      </c>
      <c r="AM649" s="37"/>
      <c r="AN649" s="37"/>
      <c r="AO649" s="37"/>
      <c r="AP649" s="37"/>
      <c r="AQ649" s="37"/>
      <c r="AR649" s="37"/>
      <c r="AS649" s="37"/>
      <c r="AT649" s="37"/>
      <c r="AU649" s="37"/>
      <c r="AV649" s="37"/>
      <c r="AW649" s="37"/>
      <c r="AX649" s="37"/>
    </row>
    <row r="650" spans="1:50" x14ac:dyDescent="0.45">
      <c r="A650" s="25">
        <f t="shared" ref="A650:C650" si="653">A649+1</f>
        <v>44480</v>
      </c>
      <c r="B650">
        <f t="shared" si="653"/>
        <v>628</v>
      </c>
      <c r="C650">
        <f t="shared" si="653"/>
        <v>595</v>
      </c>
      <c r="K650" s="26">
        <f t="shared" si="599"/>
        <v>1.672176700329821E-23</v>
      </c>
      <c r="L650" s="28">
        <f t="shared" si="600"/>
        <v>1</v>
      </c>
      <c r="M650" s="28">
        <f t="shared" si="601"/>
        <v>4.1451790377370325E+22</v>
      </c>
      <c r="N650" s="31">
        <f t="shared" si="602"/>
        <v>7.1428571428571425E-2</v>
      </c>
      <c r="O650" s="2">
        <f t="shared" si="628"/>
        <v>62519652.085204408</v>
      </c>
      <c r="P650" s="2">
        <f t="shared" si="629"/>
        <v>169257.89435513463</v>
      </c>
      <c r="Q650" s="21">
        <f t="shared" si="630"/>
        <v>20511090.020440459</v>
      </c>
      <c r="R650" s="2">
        <f t="shared" si="603"/>
        <v>83200000</v>
      </c>
      <c r="S650" s="2">
        <f t="shared" si="604"/>
        <v>0</v>
      </c>
      <c r="T650" s="21">
        <f t="shared" si="605"/>
        <v>0</v>
      </c>
      <c r="U650" s="2">
        <f t="shared" si="606"/>
        <v>83200000</v>
      </c>
      <c r="V650" s="2">
        <f t="shared" si="607"/>
        <v>0</v>
      </c>
      <c r="W650" s="21">
        <f t="shared" si="608"/>
        <v>0</v>
      </c>
      <c r="X650" s="2">
        <f t="shared" si="609"/>
        <v>83200000</v>
      </c>
      <c r="Y650" s="2">
        <f t="shared" si="610"/>
        <v>0</v>
      </c>
      <c r="Z650" s="21">
        <f t="shared" si="611"/>
        <v>0</v>
      </c>
      <c r="AA650" s="2">
        <f t="shared" si="612"/>
        <v>83200000</v>
      </c>
      <c r="AB650" s="2">
        <f t="shared" si="613"/>
        <v>0</v>
      </c>
      <c r="AC650" s="21">
        <f t="shared" si="614"/>
        <v>0</v>
      </c>
      <c r="AD650" s="2">
        <f t="shared" si="615"/>
        <v>83200000</v>
      </c>
      <c r="AE650" s="2">
        <f t="shared" si="616"/>
        <v>0</v>
      </c>
      <c r="AF650" s="21">
        <f t="shared" si="617"/>
        <v>0</v>
      </c>
      <c r="AG650" s="2">
        <f t="shared" si="618"/>
        <v>83200000</v>
      </c>
      <c r="AH650" s="2">
        <f t="shared" si="619"/>
        <v>0</v>
      </c>
      <c r="AI650" s="21">
        <f t="shared" si="620"/>
        <v>0</v>
      </c>
      <c r="AJ650" s="2">
        <f t="shared" si="621"/>
        <v>83200000</v>
      </c>
      <c r="AK650" s="2">
        <f t="shared" si="622"/>
        <v>0</v>
      </c>
      <c r="AL650" s="37">
        <f t="shared" si="623"/>
        <v>0</v>
      </c>
      <c r="AM650" s="37"/>
      <c r="AN650" s="37"/>
      <c r="AO650" s="37"/>
      <c r="AP650" s="37"/>
      <c r="AQ650" s="37"/>
      <c r="AR650" s="37"/>
      <c r="AS650" s="37"/>
      <c r="AT650" s="37"/>
      <c r="AU650" s="37"/>
      <c r="AV650" s="37"/>
      <c r="AW650" s="37"/>
      <c r="AX650" s="37"/>
    </row>
    <row r="651" spans="1:50" x14ac:dyDescent="0.45">
      <c r="A651" s="25">
        <f t="shared" ref="A651:C651" si="654">A650+1</f>
        <v>44481</v>
      </c>
      <c r="B651">
        <f t="shared" si="654"/>
        <v>629</v>
      </c>
      <c r="C651">
        <f t="shared" si="654"/>
        <v>596</v>
      </c>
      <c r="K651" s="26">
        <f t="shared" si="599"/>
        <v>1.5294269609218639E-23</v>
      </c>
      <c r="L651" s="28">
        <f t="shared" si="600"/>
        <v>1</v>
      </c>
      <c r="M651" s="28">
        <f t="shared" si="601"/>
        <v>4.5320711499825403E+22</v>
      </c>
      <c r="N651" s="31">
        <f t="shared" si="602"/>
        <v>7.1428571428571425E-2</v>
      </c>
      <c r="O651" s="2">
        <f t="shared" si="628"/>
        <v>62509184.815357879</v>
      </c>
      <c r="P651" s="2">
        <f t="shared" si="629"/>
        <v>167635.31460486585</v>
      </c>
      <c r="Q651" s="21">
        <f t="shared" si="630"/>
        <v>20523179.870037254</v>
      </c>
      <c r="R651" s="2">
        <f t="shared" si="603"/>
        <v>83200000</v>
      </c>
      <c r="S651" s="2">
        <f t="shared" si="604"/>
        <v>0</v>
      </c>
      <c r="T651" s="21">
        <f t="shared" si="605"/>
        <v>0</v>
      </c>
      <c r="U651" s="2">
        <f t="shared" si="606"/>
        <v>83200000</v>
      </c>
      <c r="V651" s="2">
        <f t="shared" si="607"/>
        <v>0</v>
      </c>
      <c r="W651" s="21">
        <f t="shared" si="608"/>
        <v>0</v>
      </c>
      <c r="X651" s="2">
        <f t="shared" si="609"/>
        <v>83200000</v>
      </c>
      <c r="Y651" s="2">
        <f t="shared" si="610"/>
        <v>0</v>
      </c>
      <c r="Z651" s="21">
        <f t="shared" si="611"/>
        <v>0</v>
      </c>
      <c r="AA651" s="2">
        <f t="shared" si="612"/>
        <v>83200000</v>
      </c>
      <c r="AB651" s="2">
        <f t="shared" si="613"/>
        <v>0</v>
      </c>
      <c r="AC651" s="21">
        <f t="shared" si="614"/>
        <v>0</v>
      </c>
      <c r="AD651" s="2">
        <f t="shared" si="615"/>
        <v>83200000</v>
      </c>
      <c r="AE651" s="2">
        <f t="shared" si="616"/>
        <v>0</v>
      </c>
      <c r="AF651" s="21">
        <f t="shared" si="617"/>
        <v>0</v>
      </c>
      <c r="AG651" s="2">
        <f t="shared" si="618"/>
        <v>83200000</v>
      </c>
      <c r="AH651" s="2">
        <f t="shared" si="619"/>
        <v>0</v>
      </c>
      <c r="AI651" s="21">
        <f t="shared" si="620"/>
        <v>0</v>
      </c>
      <c r="AJ651" s="2">
        <f t="shared" si="621"/>
        <v>83200000</v>
      </c>
      <c r="AK651" s="2">
        <f t="shared" si="622"/>
        <v>0</v>
      </c>
      <c r="AL651" s="37">
        <f t="shared" si="623"/>
        <v>0</v>
      </c>
      <c r="AM651" s="37"/>
      <c r="AN651" s="37"/>
      <c r="AO651" s="37"/>
      <c r="AP651" s="37"/>
      <c r="AQ651" s="37"/>
      <c r="AR651" s="37"/>
      <c r="AS651" s="37"/>
      <c r="AT651" s="37"/>
      <c r="AU651" s="37"/>
      <c r="AV651" s="37"/>
      <c r="AW651" s="37"/>
      <c r="AX651" s="37"/>
    </row>
    <row r="652" spans="1:50" x14ac:dyDescent="0.45">
      <c r="A652" s="25">
        <f t="shared" ref="A652:C652" si="655">A651+1</f>
        <v>44482</v>
      </c>
      <c r="B652">
        <f t="shared" si="655"/>
        <v>630</v>
      </c>
      <c r="C652">
        <f t="shared" si="655"/>
        <v>597</v>
      </c>
      <c r="K652" s="26">
        <f t="shared" si="599"/>
        <v>1.3988634265346062E-23</v>
      </c>
      <c r="L652" s="28">
        <f t="shared" si="600"/>
        <v>1</v>
      </c>
      <c r="M652" s="28">
        <f t="shared" si="601"/>
        <v>4.9550740080257416E+22</v>
      </c>
      <c r="N652" s="31">
        <f t="shared" si="602"/>
        <v>7.1428571428571425E-2</v>
      </c>
      <c r="O652" s="2">
        <f t="shared" si="628"/>
        <v>62498819.624978982</v>
      </c>
      <c r="P652" s="2">
        <f t="shared" si="629"/>
        <v>166026.55394055837</v>
      </c>
      <c r="Q652" s="21">
        <f t="shared" si="630"/>
        <v>20535153.821080461</v>
      </c>
      <c r="R652" s="2">
        <f t="shared" si="603"/>
        <v>83200000</v>
      </c>
      <c r="S652" s="2">
        <f t="shared" si="604"/>
        <v>0</v>
      </c>
      <c r="T652" s="21">
        <f t="shared" si="605"/>
        <v>0</v>
      </c>
      <c r="U652" s="2">
        <f t="shared" si="606"/>
        <v>83200000</v>
      </c>
      <c r="V652" s="2">
        <f t="shared" si="607"/>
        <v>0</v>
      </c>
      <c r="W652" s="21">
        <f t="shared" si="608"/>
        <v>0</v>
      </c>
      <c r="X652" s="2">
        <f t="shared" si="609"/>
        <v>83200000</v>
      </c>
      <c r="Y652" s="2">
        <f t="shared" si="610"/>
        <v>0</v>
      </c>
      <c r="Z652" s="21">
        <f t="shared" si="611"/>
        <v>0</v>
      </c>
      <c r="AA652" s="2">
        <f t="shared" si="612"/>
        <v>83200000</v>
      </c>
      <c r="AB652" s="2">
        <f t="shared" si="613"/>
        <v>0</v>
      </c>
      <c r="AC652" s="21">
        <f t="shared" si="614"/>
        <v>0</v>
      </c>
      <c r="AD652" s="2">
        <f t="shared" si="615"/>
        <v>83200000</v>
      </c>
      <c r="AE652" s="2">
        <f t="shared" si="616"/>
        <v>0</v>
      </c>
      <c r="AF652" s="21">
        <f t="shared" si="617"/>
        <v>0</v>
      </c>
      <c r="AG652" s="2">
        <f t="shared" si="618"/>
        <v>83200000</v>
      </c>
      <c r="AH652" s="2">
        <f t="shared" si="619"/>
        <v>0</v>
      </c>
      <c r="AI652" s="21">
        <f t="shared" si="620"/>
        <v>0</v>
      </c>
      <c r="AJ652" s="2">
        <f t="shared" si="621"/>
        <v>83200000</v>
      </c>
      <c r="AK652" s="2">
        <f t="shared" si="622"/>
        <v>0</v>
      </c>
      <c r="AL652" s="37">
        <f t="shared" si="623"/>
        <v>0</v>
      </c>
      <c r="AM652" s="37"/>
      <c r="AN652" s="37"/>
      <c r="AO652" s="37"/>
      <c r="AP652" s="37"/>
      <c r="AQ652" s="37"/>
      <c r="AR652" s="37"/>
      <c r="AS652" s="37"/>
      <c r="AT652" s="37"/>
      <c r="AU652" s="37"/>
      <c r="AV652" s="37"/>
      <c r="AW652" s="37"/>
      <c r="AX652" s="37"/>
    </row>
    <row r="653" spans="1:50" x14ac:dyDescent="0.45">
      <c r="A653" s="25">
        <f t="shared" ref="A653:C653" si="656">A652+1</f>
        <v>44483</v>
      </c>
      <c r="B653">
        <f t="shared" si="656"/>
        <v>631</v>
      </c>
      <c r="C653">
        <f t="shared" si="656"/>
        <v>598</v>
      </c>
      <c r="K653" s="26">
        <f t="shared" si="599"/>
        <v>1.2794457898902546E-23</v>
      </c>
      <c r="L653" s="28">
        <f t="shared" si="600"/>
        <v>1</v>
      </c>
      <c r="M653" s="28">
        <f t="shared" si="601"/>
        <v>5.4175580242395458E+22</v>
      </c>
      <c r="N653" s="31">
        <f t="shared" si="602"/>
        <v>7.1428571428571425E-2</v>
      </c>
      <c r="O653" s="2">
        <f t="shared" si="628"/>
        <v>62488555.609387979</v>
      </c>
      <c r="P653" s="2">
        <f t="shared" si="629"/>
        <v>164431.52996438142</v>
      </c>
      <c r="Q653" s="21">
        <f t="shared" si="630"/>
        <v>20547012.860647641</v>
      </c>
      <c r="R653" s="2">
        <f t="shared" si="603"/>
        <v>83200000</v>
      </c>
      <c r="S653" s="2">
        <f t="shared" si="604"/>
        <v>0</v>
      </c>
      <c r="T653" s="21">
        <f t="shared" si="605"/>
        <v>0</v>
      </c>
      <c r="U653" s="2">
        <f t="shared" si="606"/>
        <v>83200000</v>
      </c>
      <c r="V653" s="2">
        <f t="shared" si="607"/>
        <v>0</v>
      </c>
      <c r="W653" s="21">
        <f t="shared" si="608"/>
        <v>0</v>
      </c>
      <c r="X653" s="2">
        <f t="shared" si="609"/>
        <v>83200000</v>
      </c>
      <c r="Y653" s="2">
        <f t="shared" si="610"/>
        <v>0</v>
      </c>
      <c r="Z653" s="21">
        <f t="shared" si="611"/>
        <v>0</v>
      </c>
      <c r="AA653" s="2">
        <f t="shared" si="612"/>
        <v>83200000</v>
      </c>
      <c r="AB653" s="2">
        <f t="shared" si="613"/>
        <v>0</v>
      </c>
      <c r="AC653" s="21">
        <f t="shared" si="614"/>
        <v>0</v>
      </c>
      <c r="AD653" s="2">
        <f t="shared" si="615"/>
        <v>83200000</v>
      </c>
      <c r="AE653" s="2">
        <f t="shared" si="616"/>
        <v>0</v>
      </c>
      <c r="AF653" s="21">
        <f t="shared" si="617"/>
        <v>0</v>
      </c>
      <c r="AG653" s="2">
        <f t="shared" si="618"/>
        <v>83200000</v>
      </c>
      <c r="AH653" s="2">
        <f t="shared" si="619"/>
        <v>0</v>
      </c>
      <c r="AI653" s="21">
        <f t="shared" si="620"/>
        <v>0</v>
      </c>
      <c r="AJ653" s="2">
        <f t="shared" si="621"/>
        <v>83200000</v>
      </c>
      <c r="AK653" s="2">
        <f t="shared" si="622"/>
        <v>0</v>
      </c>
      <c r="AL653" s="37">
        <f t="shared" si="623"/>
        <v>0</v>
      </c>
      <c r="AM653" s="37"/>
      <c r="AN653" s="37"/>
      <c r="AO653" s="37"/>
      <c r="AP653" s="37"/>
      <c r="AQ653" s="37"/>
      <c r="AR653" s="37"/>
      <c r="AS653" s="37"/>
      <c r="AT653" s="37"/>
      <c r="AU653" s="37"/>
      <c r="AV653" s="37"/>
      <c r="AW653" s="37"/>
      <c r="AX653" s="37"/>
    </row>
    <row r="654" spans="1:50" x14ac:dyDescent="0.45">
      <c r="A654" s="25">
        <f t="shared" ref="A654:C654" si="657">A653+1</f>
        <v>44484</v>
      </c>
      <c r="B654">
        <f t="shared" si="657"/>
        <v>632</v>
      </c>
      <c r="C654">
        <f t="shared" si="657"/>
        <v>599</v>
      </c>
      <c r="K654" s="26">
        <f t="shared" si="599"/>
        <v>1.1702225522638616E-23</v>
      </c>
      <c r="L654" s="28">
        <f t="shared" si="600"/>
        <v>1</v>
      </c>
      <c r="M654" s="28">
        <f t="shared" si="601"/>
        <v>5.9232081899209078E+22</v>
      </c>
      <c r="N654" s="31">
        <f t="shared" si="602"/>
        <v>7.1428571428571425E-2</v>
      </c>
      <c r="O654" s="2">
        <f t="shared" si="628"/>
        <v>62478391.870057777</v>
      </c>
      <c r="P654" s="2">
        <f t="shared" si="629"/>
        <v>162850.1600114133</v>
      </c>
      <c r="Q654" s="21">
        <f t="shared" si="630"/>
        <v>20558757.969930809</v>
      </c>
      <c r="R654" s="2">
        <f t="shared" si="603"/>
        <v>83200000</v>
      </c>
      <c r="S654" s="2">
        <f t="shared" si="604"/>
        <v>0</v>
      </c>
      <c r="T654" s="21">
        <f t="shared" si="605"/>
        <v>0</v>
      </c>
      <c r="U654" s="2">
        <f t="shared" si="606"/>
        <v>83200000</v>
      </c>
      <c r="V654" s="2">
        <f t="shared" si="607"/>
        <v>0</v>
      </c>
      <c r="W654" s="21">
        <f t="shared" si="608"/>
        <v>0</v>
      </c>
      <c r="X654" s="2">
        <f t="shared" si="609"/>
        <v>83200000</v>
      </c>
      <c r="Y654" s="2">
        <f t="shared" si="610"/>
        <v>0</v>
      </c>
      <c r="Z654" s="21">
        <f t="shared" si="611"/>
        <v>0</v>
      </c>
      <c r="AA654" s="2">
        <f t="shared" si="612"/>
        <v>83200000</v>
      </c>
      <c r="AB654" s="2">
        <f t="shared" si="613"/>
        <v>0</v>
      </c>
      <c r="AC654" s="21">
        <f t="shared" si="614"/>
        <v>0</v>
      </c>
      <c r="AD654" s="2">
        <f t="shared" si="615"/>
        <v>83200000</v>
      </c>
      <c r="AE654" s="2">
        <f t="shared" si="616"/>
        <v>0</v>
      </c>
      <c r="AF654" s="21">
        <f t="shared" si="617"/>
        <v>0</v>
      </c>
      <c r="AG654" s="2">
        <f t="shared" si="618"/>
        <v>83200000</v>
      </c>
      <c r="AH654" s="2">
        <f t="shared" si="619"/>
        <v>0</v>
      </c>
      <c r="AI654" s="21">
        <f t="shared" si="620"/>
        <v>0</v>
      </c>
      <c r="AJ654" s="2">
        <f t="shared" si="621"/>
        <v>83200000</v>
      </c>
      <c r="AK654" s="2">
        <f t="shared" si="622"/>
        <v>0</v>
      </c>
      <c r="AL654" s="37">
        <f t="shared" si="623"/>
        <v>0</v>
      </c>
      <c r="AM654" s="37"/>
      <c r="AN654" s="37"/>
      <c r="AO654" s="37"/>
      <c r="AP654" s="37"/>
      <c r="AQ654" s="37"/>
      <c r="AR654" s="37"/>
      <c r="AS654" s="37"/>
      <c r="AT654" s="37"/>
      <c r="AU654" s="37"/>
      <c r="AV654" s="37"/>
      <c r="AW654" s="37"/>
      <c r="AX654" s="37"/>
    </row>
    <row r="655" spans="1:50" x14ac:dyDescent="0.45">
      <c r="A655" s="25">
        <f t="shared" ref="A655:C655" si="658">A654+1</f>
        <v>44485</v>
      </c>
      <c r="B655">
        <f t="shared" si="658"/>
        <v>633</v>
      </c>
      <c r="C655">
        <f t="shared" si="658"/>
        <v>600</v>
      </c>
      <c r="K655" s="26">
        <f t="shared" si="599"/>
        <v>1.0703234421087972E-23</v>
      </c>
      <c r="L655" s="28">
        <f t="shared" si="600"/>
        <v>1</v>
      </c>
      <c r="M655" s="28">
        <f t="shared" si="601"/>
        <v>6.476053436653475E+22</v>
      </c>
      <c r="N655" s="31">
        <f t="shared" si="602"/>
        <v>7.1428571428571425E-2</v>
      </c>
      <c r="O655" s="2">
        <f t="shared" si="628"/>
        <v>62468327.514612108</v>
      </c>
      <c r="P655" s="2">
        <f t="shared" si="629"/>
        <v>161282.36117054915</v>
      </c>
      <c r="Q655" s="21">
        <f t="shared" si="630"/>
        <v>20570390.124217343</v>
      </c>
      <c r="R655" s="2">
        <f t="shared" si="603"/>
        <v>83200000</v>
      </c>
      <c r="S655" s="2">
        <f t="shared" si="604"/>
        <v>0</v>
      </c>
      <c r="T655" s="21">
        <f t="shared" si="605"/>
        <v>0</v>
      </c>
      <c r="U655" s="2">
        <f t="shared" si="606"/>
        <v>83200000</v>
      </c>
      <c r="V655" s="2">
        <f t="shared" si="607"/>
        <v>0</v>
      </c>
      <c r="W655" s="21">
        <f t="shared" si="608"/>
        <v>0</v>
      </c>
      <c r="X655" s="2">
        <f t="shared" si="609"/>
        <v>83200000</v>
      </c>
      <c r="Y655" s="2">
        <f t="shared" si="610"/>
        <v>0</v>
      </c>
      <c r="Z655" s="21">
        <f t="shared" si="611"/>
        <v>0</v>
      </c>
      <c r="AA655" s="2">
        <f t="shared" si="612"/>
        <v>83200000</v>
      </c>
      <c r="AB655" s="2">
        <f t="shared" si="613"/>
        <v>0</v>
      </c>
      <c r="AC655" s="21">
        <f t="shared" si="614"/>
        <v>0</v>
      </c>
      <c r="AD655" s="2">
        <f t="shared" si="615"/>
        <v>83200000</v>
      </c>
      <c r="AE655" s="2">
        <f t="shared" si="616"/>
        <v>0</v>
      </c>
      <c r="AF655" s="21">
        <f t="shared" si="617"/>
        <v>0</v>
      </c>
      <c r="AG655" s="2">
        <f t="shared" si="618"/>
        <v>83200000</v>
      </c>
      <c r="AH655" s="2">
        <f t="shared" si="619"/>
        <v>0</v>
      </c>
      <c r="AI655" s="21">
        <f t="shared" si="620"/>
        <v>0</v>
      </c>
      <c r="AJ655" s="2">
        <f t="shared" si="621"/>
        <v>83200000</v>
      </c>
      <c r="AK655" s="2">
        <f t="shared" si="622"/>
        <v>0</v>
      </c>
      <c r="AL655" s="37">
        <f t="shared" si="623"/>
        <v>0</v>
      </c>
      <c r="AM655" s="37"/>
      <c r="AN655" s="37"/>
      <c r="AO655" s="37"/>
      <c r="AP655" s="37"/>
      <c r="AQ655" s="37"/>
      <c r="AR655" s="37"/>
      <c r="AS655" s="37"/>
      <c r="AT655" s="37"/>
      <c r="AU655" s="37"/>
      <c r="AV655" s="37"/>
      <c r="AW655" s="37"/>
      <c r="AX655" s="37"/>
    </row>
    <row r="656" spans="1:50" x14ac:dyDescent="0.45">
      <c r="A656" s="25">
        <f t="shared" ref="A656:C656" si="659">A655+1</f>
        <v>44486</v>
      </c>
      <c r="B656">
        <f t="shared" si="659"/>
        <v>634</v>
      </c>
      <c r="C656">
        <f t="shared" si="659"/>
        <v>601</v>
      </c>
      <c r="K656" s="26">
        <f t="shared" si="599"/>
        <v>9.7895248088614488E-24</v>
      </c>
      <c r="L656" s="28">
        <f t="shared" si="600"/>
        <v>1</v>
      </c>
      <c r="M656" s="28">
        <f t="shared" si="601"/>
        <v>7.0804987381257819E+22</v>
      </c>
      <c r="N656" s="31">
        <f t="shared" si="602"/>
        <v>7.1428571428571425E-2</v>
      </c>
      <c r="O656" s="2">
        <f t="shared" si="628"/>
        <v>62458361.656822652</v>
      </c>
      <c r="P656" s="2">
        <f t="shared" si="629"/>
        <v>159728.05030496794</v>
      </c>
      <c r="Q656" s="21">
        <f t="shared" si="630"/>
        <v>20581910.29287238</v>
      </c>
      <c r="R656" s="2">
        <f t="shared" si="603"/>
        <v>83200000</v>
      </c>
      <c r="S656" s="2">
        <f t="shared" si="604"/>
        <v>0</v>
      </c>
      <c r="T656" s="21">
        <f t="shared" si="605"/>
        <v>0</v>
      </c>
      <c r="U656" s="2">
        <f t="shared" si="606"/>
        <v>83200000</v>
      </c>
      <c r="V656" s="2">
        <f t="shared" si="607"/>
        <v>0</v>
      </c>
      <c r="W656" s="21">
        <f t="shared" si="608"/>
        <v>0</v>
      </c>
      <c r="X656" s="2">
        <f t="shared" si="609"/>
        <v>83200000</v>
      </c>
      <c r="Y656" s="2">
        <f t="shared" si="610"/>
        <v>0</v>
      </c>
      <c r="Z656" s="21">
        <f t="shared" si="611"/>
        <v>0</v>
      </c>
      <c r="AA656" s="2">
        <f t="shared" si="612"/>
        <v>83200000</v>
      </c>
      <c r="AB656" s="2">
        <f t="shared" si="613"/>
        <v>0</v>
      </c>
      <c r="AC656" s="21">
        <f t="shared" si="614"/>
        <v>0</v>
      </c>
      <c r="AD656" s="2">
        <f t="shared" si="615"/>
        <v>83200000</v>
      </c>
      <c r="AE656" s="2">
        <f t="shared" si="616"/>
        <v>0</v>
      </c>
      <c r="AF656" s="21">
        <f t="shared" si="617"/>
        <v>0</v>
      </c>
      <c r="AG656" s="2">
        <f t="shared" si="618"/>
        <v>83200000</v>
      </c>
      <c r="AH656" s="2">
        <f t="shared" si="619"/>
        <v>0</v>
      </c>
      <c r="AI656" s="21">
        <f t="shared" si="620"/>
        <v>0</v>
      </c>
      <c r="AJ656" s="2">
        <f t="shared" si="621"/>
        <v>83200000</v>
      </c>
      <c r="AK656" s="2">
        <f t="shared" si="622"/>
        <v>0</v>
      </c>
      <c r="AL656" s="37">
        <f t="shared" si="623"/>
        <v>0</v>
      </c>
      <c r="AM656" s="37"/>
      <c r="AN656" s="37"/>
      <c r="AO656" s="37"/>
      <c r="AP656" s="37"/>
      <c r="AQ656" s="37"/>
      <c r="AR656" s="37"/>
      <c r="AS656" s="37"/>
      <c r="AT656" s="37"/>
      <c r="AU656" s="37"/>
      <c r="AV656" s="37"/>
      <c r="AW656" s="37"/>
      <c r="AX656" s="37"/>
    </row>
    <row r="657" spans="1:50" x14ac:dyDescent="0.45">
      <c r="A657" s="25">
        <f t="shared" ref="A657:C657" si="660">A656+1</f>
        <v>44487</v>
      </c>
      <c r="B657">
        <f t="shared" si="660"/>
        <v>635</v>
      </c>
      <c r="C657">
        <f t="shared" si="660"/>
        <v>602</v>
      </c>
      <c r="K657" s="26">
        <f t="shared" si="599"/>
        <v>8.9538164084770457E-24</v>
      </c>
      <c r="L657" s="28">
        <f t="shared" si="600"/>
        <v>1</v>
      </c>
      <c r="M657" s="28">
        <f t="shared" si="601"/>
        <v>7.7413602081868314E+22</v>
      </c>
      <c r="N657" s="31">
        <f t="shared" si="602"/>
        <v>7.1428571428571425E-2</v>
      </c>
      <c r="O657" s="2">
        <f t="shared" si="628"/>
        <v>62448493.4166051</v>
      </c>
      <c r="P657" s="2">
        <f t="shared" si="629"/>
        <v>158187.1440721637</v>
      </c>
      <c r="Q657" s="21">
        <f t="shared" si="630"/>
        <v>20593319.439322736</v>
      </c>
      <c r="R657" s="2">
        <f t="shared" si="603"/>
        <v>83200000</v>
      </c>
      <c r="S657" s="2">
        <f t="shared" si="604"/>
        <v>0</v>
      </c>
      <c r="T657" s="21">
        <f t="shared" si="605"/>
        <v>0</v>
      </c>
      <c r="U657" s="2">
        <f t="shared" si="606"/>
        <v>83200000</v>
      </c>
      <c r="V657" s="2">
        <f t="shared" si="607"/>
        <v>0</v>
      </c>
      <c r="W657" s="21">
        <f t="shared" si="608"/>
        <v>0</v>
      </c>
      <c r="X657" s="2">
        <f t="shared" si="609"/>
        <v>83200000</v>
      </c>
      <c r="Y657" s="2">
        <f t="shared" si="610"/>
        <v>0</v>
      </c>
      <c r="Z657" s="21">
        <f t="shared" si="611"/>
        <v>0</v>
      </c>
      <c r="AA657" s="2">
        <f t="shared" si="612"/>
        <v>83200000</v>
      </c>
      <c r="AB657" s="2">
        <f t="shared" si="613"/>
        <v>0</v>
      </c>
      <c r="AC657" s="21">
        <f t="shared" si="614"/>
        <v>0</v>
      </c>
      <c r="AD657" s="2">
        <f t="shared" si="615"/>
        <v>83200000</v>
      </c>
      <c r="AE657" s="2">
        <f t="shared" si="616"/>
        <v>0</v>
      </c>
      <c r="AF657" s="21">
        <f t="shared" si="617"/>
        <v>0</v>
      </c>
      <c r="AG657" s="2">
        <f t="shared" si="618"/>
        <v>83200000</v>
      </c>
      <c r="AH657" s="2">
        <f t="shared" si="619"/>
        <v>0</v>
      </c>
      <c r="AI657" s="21">
        <f t="shared" si="620"/>
        <v>0</v>
      </c>
      <c r="AJ657" s="2">
        <f t="shared" si="621"/>
        <v>83200000</v>
      </c>
      <c r="AK657" s="2">
        <f t="shared" si="622"/>
        <v>0</v>
      </c>
      <c r="AL657" s="37">
        <f t="shared" si="623"/>
        <v>0</v>
      </c>
      <c r="AM657" s="37"/>
      <c r="AN657" s="37"/>
      <c r="AO657" s="37"/>
      <c r="AP657" s="37"/>
      <c r="AQ657" s="37"/>
      <c r="AR657" s="37"/>
      <c r="AS657" s="37"/>
      <c r="AT657" s="37"/>
      <c r="AU657" s="37"/>
      <c r="AV657" s="37"/>
      <c r="AW657" s="37"/>
      <c r="AX657" s="37"/>
    </row>
    <row r="658" spans="1:50" x14ac:dyDescent="0.45">
      <c r="A658" s="25">
        <f t="shared" ref="A658:C658" si="661">A657+1</f>
        <v>44488</v>
      </c>
      <c r="B658">
        <f t="shared" si="661"/>
        <v>636</v>
      </c>
      <c r="C658">
        <f t="shared" si="661"/>
        <v>603</v>
      </c>
      <c r="K658" s="26">
        <f t="shared" si="599"/>
        <v>8.1894504423894981E-24</v>
      </c>
      <c r="L658" s="28">
        <f t="shared" si="600"/>
        <v>1</v>
      </c>
      <c r="M658" s="28">
        <f t="shared" si="601"/>
        <v>8.4639034747940965E+22</v>
      </c>
      <c r="N658" s="31">
        <f t="shared" si="602"/>
        <v>7.1428571428571425E-2</v>
      </c>
      <c r="O658" s="2">
        <f t="shared" si="628"/>
        <v>62438721.920014277</v>
      </c>
      <c r="P658" s="2">
        <f t="shared" si="629"/>
        <v>156659.55894354649</v>
      </c>
      <c r="Q658" s="21">
        <f t="shared" si="630"/>
        <v>20604618.521042176</v>
      </c>
      <c r="R658" s="2">
        <f t="shared" si="603"/>
        <v>83200000</v>
      </c>
      <c r="S658" s="2">
        <f t="shared" si="604"/>
        <v>0</v>
      </c>
      <c r="T658" s="21">
        <f t="shared" si="605"/>
        <v>0</v>
      </c>
      <c r="U658" s="2">
        <f t="shared" si="606"/>
        <v>83200000</v>
      </c>
      <c r="V658" s="2">
        <f t="shared" si="607"/>
        <v>0</v>
      </c>
      <c r="W658" s="21">
        <f t="shared" si="608"/>
        <v>0</v>
      </c>
      <c r="X658" s="2">
        <f t="shared" si="609"/>
        <v>83200000</v>
      </c>
      <c r="Y658" s="2">
        <f t="shared" si="610"/>
        <v>0</v>
      </c>
      <c r="Z658" s="21">
        <f t="shared" si="611"/>
        <v>0</v>
      </c>
      <c r="AA658" s="2">
        <f t="shared" si="612"/>
        <v>83200000</v>
      </c>
      <c r="AB658" s="2">
        <f t="shared" si="613"/>
        <v>0</v>
      </c>
      <c r="AC658" s="21">
        <f t="shared" si="614"/>
        <v>0</v>
      </c>
      <c r="AD658" s="2">
        <f t="shared" si="615"/>
        <v>83200000</v>
      </c>
      <c r="AE658" s="2">
        <f t="shared" si="616"/>
        <v>0</v>
      </c>
      <c r="AF658" s="21">
        <f t="shared" si="617"/>
        <v>0</v>
      </c>
      <c r="AG658" s="2">
        <f t="shared" si="618"/>
        <v>83200000</v>
      </c>
      <c r="AH658" s="2">
        <f t="shared" si="619"/>
        <v>0</v>
      </c>
      <c r="AI658" s="21">
        <f t="shared" si="620"/>
        <v>0</v>
      </c>
      <c r="AJ658" s="2">
        <f t="shared" si="621"/>
        <v>83200000</v>
      </c>
      <c r="AK658" s="2">
        <f t="shared" si="622"/>
        <v>0</v>
      </c>
      <c r="AL658" s="37">
        <f t="shared" si="623"/>
        <v>0</v>
      </c>
      <c r="AM658" s="37"/>
      <c r="AN658" s="37"/>
      <c r="AO658" s="37"/>
      <c r="AP658" s="37"/>
      <c r="AQ658" s="37"/>
      <c r="AR658" s="37"/>
      <c r="AS658" s="37"/>
      <c r="AT658" s="37"/>
      <c r="AU658" s="37"/>
      <c r="AV658" s="37"/>
      <c r="AW658" s="37"/>
      <c r="AX658" s="37"/>
    </row>
    <row r="659" spans="1:50" x14ac:dyDescent="0.45">
      <c r="A659" s="25">
        <f t="shared" ref="A659:C659" si="662">A658+1</f>
        <v>44489</v>
      </c>
      <c r="B659">
        <f t="shared" si="662"/>
        <v>637</v>
      </c>
      <c r="C659">
        <f t="shared" si="662"/>
        <v>604</v>
      </c>
      <c r="K659" s="26">
        <f t="shared" si="599"/>
        <v>7.4903365770217401E-24</v>
      </c>
      <c r="L659" s="28">
        <f t="shared" si="600"/>
        <v>1</v>
      </c>
      <c r="M659" s="28">
        <f t="shared" si="601"/>
        <v>9.2538856356111838E+22</v>
      </c>
      <c r="N659" s="31">
        <f t="shared" si="602"/>
        <v>7.1428571428571425E-2</v>
      </c>
      <c r="O659" s="2">
        <f t="shared" si="628"/>
        <v>62429046.299238235</v>
      </c>
      <c r="P659" s="2">
        <f t="shared" si="629"/>
        <v>155145.21122361792</v>
      </c>
      <c r="Q659" s="21">
        <f t="shared" si="630"/>
        <v>20615808.489538148</v>
      </c>
      <c r="R659" s="2">
        <f t="shared" si="603"/>
        <v>83200000</v>
      </c>
      <c r="S659" s="2">
        <f t="shared" si="604"/>
        <v>0</v>
      </c>
      <c r="T659" s="21">
        <f t="shared" si="605"/>
        <v>0</v>
      </c>
      <c r="U659" s="2">
        <f t="shared" si="606"/>
        <v>83200000</v>
      </c>
      <c r="V659" s="2">
        <f t="shared" si="607"/>
        <v>0</v>
      </c>
      <c r="W659" s="21">
        <f t="shared" si="608"/>
        <v>0</v>
      </c>
      <c r="X659" s="2">
        <f t="shared" si="609"/>
        <v>83200000</v>
      </c>
      <c r="Y659" s="2">
        <f t="shared" si="610"/>
        <v>0</v>
      </c>
      <c r="Z659" s="21">
        <f t="shared" si="611"/>
        <v>0</v>
      </c>
      <c r="AA659" s="2">
        <f t="shared" si="612"/>
        <v>83200000</v>
      </c>
      <c r="AB659" s="2">
        <f t="shared" si="613"/>
        <v>0</v>
      </c>
      <c r="AC659" s="21">
        <f t="shared" si="614"/>
        <v>0</v>
      </c>
      <c r="AD659" s="2">
        <f t="shared" si="615"/>
        <v>83200000</v>
      </c>
      <c r="AE659" s="2">
        <f t="shared" si="616"/>
        <v>0</v>
      </c>
      <c r="AF659" s="21">
        <f t="shared" si="617"/>
        <v>0</v>
      </c>
      <c r="AG659" s="2">
        <f t="shared" si="618"/>
        <v>83200000</v>
      </c>
      <c r="AH659" s="2">
        <f t="shared" si="619"/>
        <v>0</v>
      </c>
      <c r="AI659" s="21">
        <f t="shared" si="620"/>
        <v>0</v>
      </c>
      <c r="AJ659" s="2">
        <f t="shared" si="621"/>
        <v>83200000</v>
      </c>
      <c r="AK659" s="2">
        <f t="shared" si="622"/>
        <v>0</v>
      </c>
      <c r="AL659" s="37">
        <f t="shared" si="623"/>
        <v>0</v>
      </c>
      <c r="AM659" s="37"/>
      <c r="AN659" s="37"/>
      <c r="AO659" s="37"/>
      <c r="AP659" s="37"/>
      <c r="AQ659" s="37"/>
      <c r="AR659" s="37"/>
      <c r="AS659" s="37"/>
      <c r="AT659" s="37"/>
      <c r="AU659" s="37"/>
      <c r="AV659" s="37"/>
      <c r="AW659" s="37"/>
      <c r="AX659" s="37"/>
    </row>
    <row r="660" spans="1:50" x14ac:dyDescent="0.45">
      <c r="A660" s="25">
        <f t="shared" ref="A660:C660" si="663">A659+1</f>
        <v>44490</v>
      </c>
      <c r="B660">
        <f t="shared" si="663"/>
        <v>638</v>
      </c>
      <c r="C660">
        <f t="shared" si="663"/>
        <v>605</v>
      </c>
      <c r="K660" s="26">
        <f t="shared" si="599"/>
        <v>6.8509043960585402E-24</v>
      </c>
      <c r="L660" s="28">
        <f t="shared" si="600"/>
        <v>1</v>
      </c>
      <c r="M660" s="28">
        <f t="shared" si="601"/>
        <v>1.0117601129549064E+23</v>
      </c>
      <c r="N660" s="31">
        <f t="shared" si="602"/>
        <v>7.1428571428571425E-2</v>
      </c>
      <c r="O660" s="2">
        <f t="shared" si="628"/>
        <v>62419465.692591436</v>
      </c>
      <c r="P660" s="2">
        <f t="shared" si="629"/>
        <v>153644.01706872683</v>
      </c>
      <c r="Q660" s="21">
        <f t="shared" si="630"/>
        <v>20626890.290339839</v>
      </c>
      <c r="R660" s="2">
        <f t="shared" si="603"/>
        <v>83200000</v>
      </c>
      <c r="S660" s="2">
        <f t="shared" si="604"/>
        <v>0</v>
      </c>
      <c r="T660" s="21">
        <f t="shared" si="605"/>
        <v>0</v>
      </c>
      <c r="U660" s="2">
        <f t="shared" si="606"/>
        <v>83200000</v>
      </c>
      <c r="V660" s="2">
        <f t="shared" si="607"/>
        <v>0</v>
      </c>
      <c r="W660" s="21">
        <f t="shared" si="608"/>
        <v>0</v>
      </c>
      <c r="X660" s="2">
        <f t="shared" si="609"/>
        <v>83200000</v>
      </c>
      <c r="Y660" s="2">
        <f t="shared" si="610"/>
        <v>0</v>
      </c>
      <c r="Z660" s="21">
        <f t="shared" si="611"/>
        <v>0</v>
      </c>
      <c r="AA660" s="2">
        <f t="shared" si="612"/>
        <v>83200000</v>
      </c>
      <c r="AB660" s="2">
        <f t="shared" si="613"/>
        <v>0</v>
      </c>
      <c r="AC660" s="21">
        <f t="shared" si="614"/>
        <v>0</v>
      </c>
      <c r="AD660" s="2">
        <f t="shared" si="615"/>
        <v>83200000</v>
      </c>
      <c r="AE660" s="2">
        <f t="shared" si="616"/>
        <v>0</v>
      </c>
      <c r="AF660" s="21">
        <f t="shared" si="617"/>
        <v>0</v>
      </c>
      <c r="AG660" s="2">
        <f t="shared" si="618"/>
        <v>83200000</v>
      </c>
      <c r="AH660" s="2">
        <f t="shared" si="619"/>
        <v>0</v>
      </c>
      <c r="AI660" s="21">
        <f t="shared" si="620"/>
        <v>0</v>
      </c>
      <c r="AJ660" s="2">
        <f t="shared" si="621"/>
        <v>83200000</v>
      </c>
      <c r="AK660" s="2">
        <f t="shared" si="622"/>
        <v>0</v>
      </c>
      <c r="AL660" s="37">
        <f t="shared" si="623"/>
        <v>0</v>
      </c>
      <c r="AM660" s="37"/>
      <c r="AN660" s="37"/>
      <c r="AO660" s="37"/>
      <c r="AP660" s="37"/>
      <c r="AQ660" s="37"/>
      <c r="AR660" s="37"/>
      <c r="AS660" s="37"/>
      <c r="AT660" s="37"/>
      <c r="AU660" s="37"/>
      <c r="AV660" s="37"/>
      <c r="AW660" s="37"/>
      <c r="AX660" s="37"/>
    </row>
    <row r="661" spans="1:50" x14ac:dyDescent="0.45">
      <c r="A661" s="25">
        <f t="shared" ref="A661:C661" si="664">A660+1</f>
        <v>44491</v>
      </c>
      <c r="B661">
        <f t="shared" si="664"/>
        <v>639</v>
      </c>
      <c r="C661">
        <f t="shared" si="664"/>
        <v>606</v>
      </c>
      <c r="K661" s="26">
        <f t="shared" si="599"/>
        <v>6.2660590163487938E-24</v>
      </c>
      <c r="L661" s="28">
        <f t="shared" si="600"/>
        <v>1</v>
      </c>
      <c r="M661" s="28">
        <f t="shared" si="601"/>
        <v>1.106193188974845E+23</v>
      </c>
      <c r="N661" s="31">
        <f t="shared" si="602"/>
        <v>7.1428571428571425E-2</v>
      </c>
      <c r="O661" s="2">
        <f t="shared" si="628"/>
        <v>62409979.244506985</v>
      </c>
      <c r="P661" s="2">
        <f t="shared" si="629"/>
        <v>152155.89250541024</v>
      </c>
      <c r="Q661" s="21">
        <f t="shared" si="630"/>
        <v>20637864.862987604</v>
      </c>
      <c r="R661" s="2">
        <f t="shared" si="603"/>
        <v>83200000</v>
      </c>
      <c r="S661" s="2">
        <f t="shared" si="604"/>
        <v>0</v>
      </c>
      <c r="T661" s="21">
        <f t="shared" si="605"/>
        <v>0</v>
      </c>
      <c r="U661" s="2">
        <f t="shared" si="606"/>
        <v>83200000</v>
      </c>
      <c r="V661" s="2">
        <f t="shared" si="607"/>
        <v>0</v>
      </c>
      <c r="W661" s="21">
        <f t="shared" si="608"/>
        <v>0</v>
      </c>
      <c r="X661" s="2">
        <f t="shared" si="609"/>
        <v>83200000</v>
      </c>
      <c r="Y661" s="2">
        <f t="shared" si="610"/>
        <v>0</v>
      </c>
      <c r="Z661" s="21">
        <f t="shared" si="611"/>
        <v>0</v>
      </c>
      <c r="AA661" s="2">
        <f t="shared" si="612"/>
        <v>83200000</v>
      </c>
      <c r="AB661" s="2">
        <f t="shared" si="613"/>
        <v>0</v>
      </c>
      <c r="AC661" s="21">
        <f t="shared" si="614"/>
        <v>0</v>
      </c>
      <c r="AD661" s="2">
        <f t="shared" si="615"/>
        <v>83200000</v>
      </c>
      <c r="AE661" s="2">
        <f t="shared" si="616"/>
        <v>0</v>
      </c>
      <c r="AF661" s="21">
        <f t="shared" si="617"/>
        <v>0</v>
      </c>
      <c r="AG661" s="2">
        <f t="shared" si="618"/>
        <v>83200000</v>
      </c>
      <c r="AH661" s="2">
        <f t="shared" si="619"/>
        <v>0</v>
      </c>
      <c r="AI661" s="21">
        <f t="shared" si="620"/>
        <v>0</v>
      </c>
      <c r="AJ661" s="2">
        <f t="shared" si="621"/>
        <v>83200000</v>
      </c>
      <c r="AK661" s="2">
        <f t="shared" si="622"/>
        <v>0</v>
      </c>
      <c r="AL661" s="37">
        <f t="shared" si="623"/>
        <v>0</v>
      </c>
      <c r="AM661" s="37"/>
      <c r="AN661" s="37"/>
      <c r="AO661" s="37"/>
      <c r="AP661" s="37"/>
      <c r="AQ661" s="37"/>
      <c r="AR661" s="37"/>
      <c r="AS661" s="37"/>
      <c r="AT661" s="37"/>
      <c r="AU661" s="37"/>
      <c r="AV661" s="37"/>
      <c r="AW661" s="37"/>
      <c r="AX661" s="37"/>
    </row>
    <row r="662" spans="1:50" x14ac:dyDescent="0.45">
      <c r="A662" s="25">
        <f t="shared" ref="A662:C662" si="665">A661+1</f>
        <v>44492</v>
      </c>
      <c r="B662">
        <f t="shared" si="665"/>
        <v>640</v>
      </c>
      <c r="C662">
        <f t="shared" si="665"/>
        <v>607</v>
      </c>
      <c r="K662" s="26">
        <f t="shared" si="599"/>
        <v>5.7311404927727603E-24</v>
      </c>
      <c r="L662" s="28">
        <f t="shared" si="600"/>
        <v>1</v>
      </c>
      <c r="M662" s="28">
        <f t="shared" si="601"/>
        <v>1.2094402177612584E+23</v>
      </c>
      <c r="N662" s="31">
        <f t="shared" si="602"/>
        <v>7.1428571428571425E-2</v>
      </c>
      <c r="O662" s="2">
        <f t="shared" si="628"/>
        <v>62400586.105527967</v>
      </c>
      <c r="P662" s="2">
        <f t="shared" si="629"/>
        <v>150680.75344832498</v>
      </c>
      <c r="Q662" s="21">
        <f t="shared" si="630"/>
        <v>20648733.141023707</v>
      </c>
      <c r="R662" s="2">
        <f t="shared" si="603"/>
        <v>83200000</v>
      </c>
      <c r="S662" s="2">
        <f t="shared" si="604"/>
        <v>0</v>
      </c>
      <c r="T662" s="21">
        <f t="shared" si="605"/>
        <v>0</v>
      </c>
      <c r="U662" s="2">
        <f t="shared" si="606"/>
        <v>83200000</v>
      </c>
      <c r="V662" s="2">
        <f t="shared" si="607"/>
        <v>0</v>
      </c>
      <c r="W662" s="21">
        <f t="shared" si="608"/>
        <v>0</v>
      </c>
      <c r="X662" s="2">
        <f t="shared" si="609"/>
        <v>83200000</v>
      </c>
      <c r="Y662" s="2">
        <f t="shared" si="610"/>
        <v>0</v>
      </c>
      <c r="Z662" s="21">
        <f t="shared" si="611"/>
        <v>0</v>
      </c>
      <c r="AA662" s="2">
        <f t="shared" si="612"/>
        <v>83200000</v>
      </c>
      <c r="AB662" s="2">
        <f t="shared" si="613"/>
        <v>0</v>
      </c>
      <c r="AC662" s="21">
        <f t="shared" si="614"/>
        <v>0</v>
      </c>
      <c r="AD662" s="2">
        <f t="shared" si="615"/>
        <v>83200000</v>
      </c>
      <c r="AE662" s="2">
        <f t="shared" si="616"/>
        <v>0</v>
      </c>
      <c r="AF662" s="21">
        <f t="shared" si="617"/>
        <v>0</v>
      </c>
      <c r="AG662" s="2">
        <f t="shared" si="618"/>
        <v>83200000</v>
      </c>
      <c r="AH662" s="2">
        <f t="shared" si="619"/>
        <v>0</v>
      </c>
      <c r="AI662" s="21">
        <f t="shared" si="620"/>
        <v>0</v>
      </c>
      <c r="AJ662" s="2">
        <f t="shared" si="621"/>
        <v>83200000</v>
      </c>
      <c r="AK662" s="2">
        <f t="shared" si="622"/>
        <v>0</v>
      </c>
      <c r="AL662" s="37">
        <f t="shared" si="623"/>
        <v>0</v>
      </c>
      <c r="AM662" s="37"/>
      <c r="AN662" s="37"/>
      <c r="AO662" s="37"/>
      <c r="AP662" s="37"/>
      <c r="AQ662" s="37"/>
      <c r="AR662" s="37"/>
      <c r="AS662" s="37"/>
      <c r="AT662" s="37"/>
      <c r="AU662" s="37"/>
      <c r="AV662" s="37"/>
      <c r="AW662" s="37"/>
      <c r="AX662" s="37"/>
    </row>
    <row r="663" spans="1:50" x14ac:dyDescent="0.45">
      <c r="A663" s="25">
        <f t="shared" ref="A663:C663" si="666">A662+1</f>
        <v>44493</v>
      </c>
      <c r="B663">
        <f t="shared" si="666"/>
        <v>641</v>
      </c>
      <c r="C663">
        <f t="shared" si="666"/>
        <v>608</v>
      </c>
      <c r="K663" s="26">
        <f t="shared" si="599"/>
        <v>5.2418866886189665E-24</v>
      </c>
      <c r="L663" s="28">
        <f t="shared" si="600"/>
        <v>1</v>
      </c>
      <c r="M663" s="28">
        <f t="shared" si="601"/>
        <v>1.3223238534798673E+23</v>
      </c>
      <c r="N663" s="31">
        <f t="shared" si="602"/>
        <v>7.1428571428571425E-2</v>
      </c>
      <c r="O663" s="2">
        <f t="shared" si="628"/>
        <v>62391285.432297923</v>
      </c>
      <c r="P663" s="2">
        <f t="shared" si="629"/>
        <v>149218.51571777501</v>
      </c>
      <c r="Q663" s="21">
        <f t="shared" si="630"/>
        <v>20659496.051984303</v>
      </c>
      <c r="R663" s="2">
        <f t="shared" si="603"/>
        <v>83200000</v>
      </c>
      <c r="S663" s="2">
        <f t="shared" si="604"/>
        <v>0</v>
      </c>
      <c r="T663" s="21">
        <f t="shared" si="605"/>
        <v>0</v>
      </c>
      <c r="U663" s="2">
        <f t="shared" si="606"/>
        <v>83200000</v>
      </c>
      <c r="V663" s="2">
        <f t="shared" si="607"/>
        <v>0</v>
      </c>
      <c r="W663" s="21">
        <f t="shared" si="608"/>
        <v>0</v>
      </c>
      <c r="X663" s="2">
        <f t="shared" si="609"/>
        <v>83200000</v>
      </c>
      <c r="Y663" s="2">
        <f t="shared" si="610"/>
        <v>0</v>
      </c>
      <c r="Z663" s="21">
        <f t="shared" si="611"/>
        <v>0</v>
      </c>
      <c r="AA663" s="2">
        <f t="shared" si="612"/>
        <v>83200000</v>
      </c>
      <c r="AB663" s="2">
        <f t="shared" si="613"/>
        <v>0</v>
      </c>
      <c r="AC663" s="21">
        <f t="shared" si="614"/>
        <v>0</v>
      </c>
      <c r="AD663" s="2">
        <f t="shared" si="615"/>
        <v>83200000</v>
      </c>
      <c r="AE663" s="2">
        <f t="shared" si="616"/>
        <v>0</v>
      </c>
      <c r="AF663" s="21">
        <f t="shared" si="617"/>
        <v>0</v>
      </c>
      <c r="AG663" s="2">
        <f t="shared" si="618"/>
        <v>83200000</v>
      </c>
      <c r="AH663" s="2">
        <f t="shared" si="619"/>
        <v>0</v>
      </c>
      <c r="AI663" s="21">
        <f t="shared" si="620"/>
        <v>0</v>
      </c>
      <c r="AJ663" s="2">
        <f t="shared" si="621"/>
        <v>83200000</v>
      </c>
      <c r="AK663" s="2">
        <f t="shared" si="622"/>
        <v>0</v>
      </c>
      <c r="AL663" s="37">
        <f t="shared" si="623"/>
        <v>0</v>
      </c>
      <c r="AM663" s="37"/>
      <c r="AN663" s="37"/>
      <c r="AO663" s="37"/>
      <c r="AP663" s="37"/>
      <c r="AQ663" s="37"/>
      <c r="AR663" s="37"/>
      <c r="AS663" s="37"/>
      <c r="AT663" s="37"/>
      <c r="AU663" s="37"/>
      <c r="AV663" s="37"/>
      <c r="AW663" s="37"/>
      <c r="AX663" s="37"/>
    </row>
    <row r="664" spans="1:50" x14ac:dyDescent="0.45">
      <c r="A664" s="25">
        <f t="shared" ref="A664:C664" si="667">A663+1</f>
        <v>44494</v>
      </c>
      <c r="B664">
        <f t="shared" si="667"/>
        <v>642</v>
      </c>
      <c r="C664">
        <f t="shared" si="667"/>
        <v>609</v>
      </c>
      <c r="K664" s="26">
        <f t="shared" si="599"/>
        <v>4.7943993156285698E-24</v>
      </c>
      <c r="L664" s="28">
        <f t="shared" si="600"/>
        <v>1</v>
      </c>
      <c r="M664" s="28">
        <f t="shared" si="601"/>
        <v>1.4457435330854794E+23</v>
      </c>
      <c r="N664" s="31">
        <f t="shared" si="602"/>
        <v>7.1428571428571425E-2</v>
      </c>
      <c r="O664" s="2">
        <f t="shared" si="628"/>
        <v>62382076.387550443</v>
      </c>
      <c r="P664" s="2">
        <f t="shared" si="629"/>
        <v>147769.09505684013</v>
      </c>
      <c r="Q664" s="21">
        <f t="shared" si="630"/>
        <v>20670154.517392717</v>
      </c>
      <c r="R664" s="2">
        <f t="shared" si="603"/>
        <v>83200000</v>
      </c>
      <c r="S664" s="2">
        <f t="shared" si="604"/>
        <v>0</v>
      </c>
      <c r="T664" s="21">
        <f t="shared" si="605"/>
        <v>0</v>
      </c>
      <c r="U664" s="2">
        <f t="shared" si="606"/>
        <v>83200000</v>
      </c>
      <c r="V664" s="2">
        <f t="shared" si="607"/>
        <v>0</v>
      </c>
      <c r="W664" s="21">
        <f t="shared" si="608"/>
        <v>0</v>
      </c>
      <c r="X664" s="2">
        <f t="shared" si="609"/>
        <v>83200000</v>
      </c>
      <c r="Y664" s="2">
        <f t="shared" si="610"/>
        <v>0</v>
      </c>
      <c r="Z664" s="21">
        <f t="shared" si="611"/>
        <v>0</v>
      </c>
      <c r="AA664" s="2">
        <f t="shared" si="612"/>
        <v>83200000</v>
      </c>
      <c r="AB664" s="2">
        <f t="shared" si="613"/>
        <v>0</v>
      </c>
      <c r="AC664" s="21">
        <f t="shared" si="614"/>
        <v>0</v>
      </c>
      <c r="AD664" s="2">
        <f t="shared" si="615"/>
        <v>83200000</v>
      </c>
      <c r="AE664" s="2">
        <f t="shared" si="616"/>
        <v>0</v>
      </c>
      <c r="AF664" s="21">
        <f t="shared" si="617"/>
        <v>0</v>
      </c>
      <c r="AG664" s="2">
        <f t="shared" si="618"/>
        <v>83200000</v>
      </c>
      <c r="AH664" s="2">
        <f t="shared" si="619"/>
        <v>0</v>
      </c>
      <c r="AI664" s="21">
        <f t="shared" si="620"/>
        <v>0</v>
      </c>
      <c r="AJ664" s="2">
        <f t="shared" si="621"/>
        <v>83200000</v>
      </c>
      <c r="AK664" s="2">
        <f t="shared" si="622"/>
        <v>0</v>
      </c>
      <c r="AL664" s="37">
        <f t="shared" si="623"/>
        <v>0</v>
      </c>
      <c r="AM664" s="37"/>
      <c r="AN664" s="37"/>
      <c r="AO664" s="37"/>
      <c r="AP664" s="37"/>
      <c r="AQ664" s="37"/>
      <c r="AR664" s="37"/>
      <c r="AS664" s="37"/>
      <c r="AT664" s="37"/>
      <c r="AU664" s="37"/>
      <c r="AV664" s="37"/>
      <c r="AW664" s="37"/>
      <c r="AX664" s="37"/>
    </row>
    <row r="665" spans="1:50" x14ac:dyDescent="0.45">
      <c r="A665" s="25">
        <f t="shared" ref="A665:C665" si="668">A664+1</f>
        <v>44495</v>
      </c>
      <c r="B665">
        <f t="shared" si="668"/>
        <v>643</v>
      </c>
      <c r="C665">
        <f t="shared" si="668"/>
        <v>610</v>
      </c>
      <c r="K665" s="26">
        <f t="shared" si="599"/>
        <v>4.3851128731200264E-24</v>
      </c>
      <c r="L665" s="28">
        <f t="shared" si="600"/>
        <v>1</v>
      </c>
      <c r="M665" s="28">
        <f t="shared" si="601"/>
        <v>1.5806826428774868E+23</v>
      </c>
      <c r="N665" s="31">
        <f t="shared" si="602"/>
        <v>7.1428571428571425E-2</v>
      </c>
      <c r="O665" s="2">
        <f t="shared" si="628"/>
        <v>62372958.140097968</v>
      </c>
      <c r="P665" s="2">
        <f t="shared" si="629"/>
        <v>146332.40714811115</v>
      </c>
      <c r="Q665" s="21">
        <f t="shared" si="630"/>
        <v>20680709.45275392</v>
      </c>
      <c r="R665" s="2">
        <f t="shared" si="603"/>
        <v>83200000</v>
      </c>
      <c r="S665" s="2">
        <f t="shared" si="604"/>
        <v>0</v>
      </c>
      <c r="T665" s="21">
        <f t="shared" si="605"/>
        <v>0</v>
      </c>
      <c r="U665" s="2">
        <f t="shared" si="606"/>
        <v>83200000</v>
      </c>
      <c r="V665" s="2">
        <f t="shared" si="607"/>
        <v>0</v>
      </c>
      <c r="W665" s="21">
        <f t="shared" si="608"/>
        <v>0</v>
      </c>
      <c r="X665" s="2">
        <f t="shared" si="609"/>
        <v>83200000</v>
      </c>
      <c r="Y665" s="2">
        <f t="shared" si="610"/>
        <v>0</v>
      </c>
      <c r="Z665" s="21">
        <f t="shared" si="611"/>
        <v>0</v>
      </c>
      <c r="AA665" s="2">
        <f t="shared" si="612"/>
        <v>83200000</v>
      </c>
      <c r="AB665" s="2">
        <f t="shared" si="613"/>
        <v>0</v>
      </c>
      <c r="AC665" s="21">
        <f t="shared" si="614"/>
        <v>0</v>
      </c>
      <c r="AD665" s="2">
        <f t="shared" si="615"/>
        <v>83200000</v>
      </c>
      <c r="AE665" s="2">
        <f t="shared" si="616"/>
        <v>0</v>
      </c>
      <c r="AF665" s="21">
        <f t="shared" si="617"/>
        <v>0</v>
      </c>
      <c r="AG665" s="2">
        <f t="shared" si="618"/>
        <v>83200000</v>
      </c>
      <c r="AH665" s="2">
        <f t="shared" si="619"/>
        <v>0</v>
      </c>
      <c r="AI665" s="21">
        <f t="shared" si="620"/>
        <v>0</v>
      </c>
      <c r="AJ665" s="2">
        <f t="shared" si="621"/>
        <v>83200000</v>
      </c>
      <c r="AK665" s="2">
        <f t="shared" si="622"/>
        <v>0</v>
      </c>
      <c r="AL665" s="37">
        <f t="shared" si="623"/>
        <v>0</v>
      </c>
      <c r="AM665" s="37"/>
      <c r="AN665" s="37"/>
      <c r="AO665" s="37"/>
      <c r="AP665" s="37"/>
      <c r="AQ665" s="37"/>
      <c r="AR665" s="37"/>
      <c r="AS665" s="37"/>
      <c r="AT665" s="37"/>
      <c r="AU665" s="37"/>
      <c r="AV665" s="37"/>
      <c r="AW665" s="37"/>
      <c r="AX665" s="37"/>
    </row>
    <row r="666" spans="1:50" x14ac:dyDescent="0.45">
      <c r="A666" s="25">
        <f t="shared" ref="A666:C666" si="669">A665+1</f>
        <v>44496</v>
      </c>
      <c r="B666">
        <f t="shared" si="669"/>
        <v>644</v>
      </c>
      <c r="C666">
        <f t="shared" si="669"/>
        <v>611</v>
      </c>
      <c r="K666" s="26">
        <f t="shared" si="599"/>
        <v>4.0107662387069915E-24</v>
      </c>
      <c r="L666" s="28">
        <f t="shared" si="600"/>
        <v>1</v>
      </c>
      <c r="M666" s="28">
        <f t="shared" si="601"/>
        <v>1.7282163539488782E+23</v>
      </c>
      <c r="N666" s="31">
        <f t="shared" si="602"/>
        <v>7.1428571428571425E-2</v>
      </c>
      <c r="O666" s="2">
        <f t="shared" si="628"/>
        <v>62363929.86481975</v>
      </c>
      <c r="P666" s="2">
        <f t="shared" si="629"/>
        <v>144908.36763003672</v>
      </c>
      <c r="Q666" s="21">
        <f t="shared" si="630"/>
        <v>20691161.767550211</v>
      </c>
      <c r="R666" s="2">
        <f t="shared" si="603"/>
        <v>83200000</v>
      </c>
      <c r="S666" s="2">
        <f t="shared" si="604"/>
        <v>0</v>
      </c>
      <c r="T666" s="21">
        <f t="shared" si="605"/>
        <v>0</v>
      </c>
      <c r="U666" s="2">
        <f t="shared" si="606"/>
        <v>83200000</v>
      </c>
      <c r="V666" s="2">
        <f t="shared" si="607"/>
        <v>0</v>
      </c>
      <c r="W666" s="21">
        <f t="shared" si="608"/>
        <v>0</v>
      </c>
      <c r="X666" s="2">
        <f t="shared" si="609"/>
        <v>83200000</v>
      </c>
      <c r="Y666" s="2">
        <f t="shared" si="610"/>
        <v>0</v>
      </c>
      <c r="Z666" s="21">
        <f t="shared" si="611"/>
        <v>0</v>
      </c>
      <c r="AA666" s="2">
        <f t="shared" si="612"/>
        <v>83200000</v>
      </c>
      <c r="AB666" s="2">
        <f t="shared" si="613"/>
        <v>0</v>
      </c>
      <c r="AC666" s="21">
        <f t="shared" si="614"/>
        <v>0</v>
      </c>
      <c r="AD666" s="2">
        <f t="shared" si="615"/>
        <v>83200000</v>
      </c>
      <c r="AE666" s="2">
        <f t="shared" si="616"/>
        <v>0</v>
      </c>
      <c r="AF666" s="21">
        <f t="shared" si="617"/>
        <v>0</v>
      </c>
      <c r="AG666" s="2">
        <f t="shared" si="618"/>
        <v>83200000</v>
      </c>
      <c r="AH666" s="2">
        <f t="shared" si="619"/>
        <v>0</v>
      </c>
      <c r="AI666" s="21">
        <f t="shared" si="620"/>
        <v>0</v>
      </c>
      <c r="AJ666" s="2">
        <f t="shared" si="621"/>
        <v>83200000</v>
      </c>
      <c r="AK666" s="2">
        <f t="shared" si="622"/>
        <v>0</v>
      </c>
      <c r="AL666" s="37">
        <f t="shared" si="623"/>
        <v>0</v>
      </c>
      <c r="AM666" s="37"/>
      <c r="AN666" s="37"/>
      <c r="AO666" s="37"/>
      <c r="AP666" s="37"/>
      <c r="AQ666" s="37"/>
      <c r="AR666" s="37"/>
      <c r="AS666" s="37"/>
      <c r="AT666" s="37"/>
      <c r="AU666" s="37"/>
      <c r="AV666" s="37"/>
      <c r="AW666" s="37"/>
      <c r="AX666" s="37"/>
    </row>
    <row r="667" spans="1:50" x14ac:dyDescent="0.45">
      <c r="A667" s="25">
        <f t="shared" ref="A667:C667" si="670">A666+1</f>
        <v>44497</v>
      </c>
      <c r="B667">
        <f t="shared" si="670"/>
        <v>645</v>
      </c>
      <c r="C667">
        <f t="shared" si="670"/>
        <v>612</v>
      </c>
      <c r="K667" s="26">
        <f t="shared" si="599"/>
        <v>3.6683766842485846E-24</v>
      </c>
      <c r="L667" s="28">
        <f t="shared" si="600"/>
        <v>1</v>
      </c>
      <c r="M667" s="28">
        <f t="shared" si="601"/>
        <v>1.8895201889604387E+23</v>
      </c>
      <c r="N667" s="31">
        <f t="shared" si="602"/>
        <v>7.1428571428571425E-2</v>
      </c>
      <c r="O667" s="2">
        <f t="shared" si="628"/>
        <v>62354990.742649041</v>
      </c>
      <c r="P667" s="2">
        <f t="shared" si="629"/>
        <v>143496.89211288755</v>
      </c>
      <c r="Q667" s="21">
        <f t="shared" si="630"/>
        <v>20701512.36523807</v>
      </c>
      <c r="R667" s="2">
        <f t="shared" si="603"/>
        <v>83200000</v>
      </c>
      <c r="S667" s="2">
        <f t="shared" si="604"/>
        <v>0</v>
      </c>
      <c r="T667" s="21">
        <f t="shared" si="605"/>
        <v>0</v>
      </c>
      <c r="U667" s="2">
        <f t="shared" si="606"/>
        <v>83200000</v>
      </c>
      <c r="V667" s="2">
        <f t="shared" si="607"/>
        <v>0</v>
      </c>
      <c r="W667" s="21">
        <f t="shared" si="608"/>
        <v>0</v>
      </c>
      <c r="X667" s="2">
        <f t="shared" si="609"/>
        <v>83200000</v>
      </c>
      <c r="Y667" s="2">
        <f t="shared" si="610"/>
        <v>0</v>
      </c>
      <c r="Z667" s="21">
        <f t="shared" si="611"/>
        <v>0</v>
      </c>
      <c r="AA667" s="2">
        <f t="shared" si="612"/>
        <v>83200000</v>
      </c>
      <c r="AB667" s="2">
        <f t="shared" si="613"/>
        <v>0</v>
      </c>
      <c r="AC667" s="21">
        <f t="shared" si="614"/>
        <v>0</v>
      </c>
      <c r="AD667" s="2">
        <f t="shared" si="615"/>
        <v>83200000</v>
      </c>
      <c r="AE667" s="2">
        <f t="shared" si="616"/>
        <v>0</v>
      </c>
      <c r="AF667" s="21">
        <f t="shared" si="617"/>
        <v>0</v>
      </c>
      <c r="AG667" s="2">
        <f t="shared" si="618"/>
        <v>83200000</v>
      </c>
      <c r="AH667" s="2">
        <f t="shared" si="619"/>
        <v>0</v>
      </c>
      <c r="AI667" s="21">
        <f t="shared" si="620"/>
        <v>0</v>
      </c>
      <c r="AJ667" s="2">
        <f t="shared" si="621"/>
        <v>83200000</v>
      </c>
      <c r="AK667" s="2">
        <f t="shared" si="622"/>
        <v>0</v>
      </c>
      <c r="AL667" s="37">
        <f t="shared" si="623"/>
        <v>0</v>
      </c>
      <c r="AM667" s="37"/>
      <c r="AN667" s="37"/>
      <c r="AO667" s="37"/>
      <c r="AP667" s="37"/>
      <c r="AQ667" s="37"/>
      <c r="AR667" s="37"/>
      <c r="AS667" s="37"/>
      <c r="AT667" s="37"/>
      <c r="AU667" s="37"/>
      <c r="AV667" s="37"/>
      <c r="AW667" s="37"/>
      <c r="AX667" s="37"/>
    </row>
    <row r="668" spans="1:50" x14ac:dyDescent="0.45">
      <c r="A668" s="25">
        <f t="shared" ref="A668:C668" si="671">A667+1</f>
        <v>44498</v>
      </c>
      <c r="B668">
        <f t="shared" si="671"/>
        <v>646</v>
      </c>
      <c r="C668">
        <f t="shared" si="671"/>
        <v>613</v>
      </c>
      <c r="K668" s="26">
        <f t="shared" si="599"/>
        <v>3.3552161099962198E-24</v>
      </c>
      <c r="L668" s="28">
        <f t="shared" si="600"/>
        <v>1</v>
      </c>
      <c r="M668" s="28">
        <f t="shared" si="601"/>
        <v>2.0658793884985437E+23</v>
      </c>
      <c r="N668" s="31">
        <f t="shared" si="602"/>
        <v>7.1428571428571425E-2</v>
      </c>
      <c r="O668" s="2">
        <f t="shared" si="628"/>
        <v>62346139.960559525</v>
      </c>
      <c r="P668" s="2">
        <f t="shared" si="629"/>
        <v>142097.89619434276</v>
      </c>
      <c r="Q668" s="21">
        <f t="shared" si="630"/>
        <v>20711762.143246133</v>
      </c>
      <c r="R668" s="2">
        <f t="shared" si="603"/>
        <v>83200000</v>
      </c>
      <c r="S668" s="2">
        <f t="shared" si="604"/>
        <v>0</v>
      </c>
      <c r="T668" s="21">
        <f t="shared" si="605"/>
        <v>0</v>
      </c>
      <c r="U668" s="2">
        <f t="shared" si="606"/>
        <v>83200000</v>
      </c>
      <c r="V668" s="2">
        <f t="shared" si="607"/>
        <v>0</v>
      </c>
      <c r="W668" s="21">
        <f t="shared" si="608"/>
        <v>0</v>
      </c>
      <c r="X668" s="2">
        <f t="shared" si="609"/>
        <v>83200000</v>
      </c>
      <c r="Y668" s="2">
        <f t="shared" si="610"/>
        <v>0</v>
      </c>
      <c r="Z668" s="21">
        <f t="shared" si="611"/>
        <v>0</v>
      </c>
      <c r="AA668" s="2">
        <f t="shared" si="612"/>
        <v>83200000</v>
      </c>
      <c r="AB668" s="2">
        <f t="shared" si="613"/>
        <v>0</v>
      </c>
      <c r="AC668" s="21">
        <f t="shared" si="614"/>
        <v>0</v>
      </c>
      <c r="AD668" s="2">
        <f t="shared" si="615"/>
        <v>83200000</v>
      </c>
      <c r="AE668" s="2">
        <f t="shared" si="616"/>
        <v>0</v>
      </c>
      <c r="AF668" s="21">
        <f t="shared" si="617"/>
        <v>0</v>
      </c>
      <c r="AG668" s="2">
        <f t="shared" si="618"/>
        <v>83200000</v>
      </c>
      <c r="AH668" s="2">
        <f t="shared" si="619"/>
        <v>0</v>
      </c>
      <c r="AI668" s="21">
        <f t="shared" si="620"/>
        <v>0</v>
      </c>
      <c r="AJ668" s="2">
        <f t="shared" si="621"/>
        <v>83200000</v>
      </c>
      <c r="AK668" s="2">
        <f t="shared" si="622"/>
        <v>0</v>
      </c>
      <c r="AL668" s="37">
        <f t="shared" si="623"/>
        <v>0</v>
      </c>
      <c r="AM668" s="37"/>
      <c r="AN668" s="37"/>
      <c r="AO668" s="37"/>
      <c r="AP668" s="37"/>
      <c r="AQ668" s="37"/>
      <c r="AR668" s="37"/>
      <c r="AS668" s="37"/>
      <c r="AT668" s="37"/>
      <c r="AU668" s="37"/>
      <c r="AV668" s="37"/>
      <c r="AW668" s="37"/>
      <c r="AX668" s="37"/>
    </row>
    <row r="669" spans="1:50" x14ac:dyDescent="0.45">
      <c r="A669" s="25">
        <f t="shared" ref="A669:C669" si="672">A668+1</f>
        <v>44499</v>
      </c>
      <c r="B669">
        <f t="shared" si="672"/>
        <v>647</v>
      </c>
      <c r="C669">
        <f t="shared" si="672"/>
        <v>614</v>
      </c>
      <c r="K669" s="26">
        <f t="shared" si="599"/>
        <v>3.0687893075746607E-24</v>
      </c>
      <c r="L669" s="28">
        <f t="shared" si="600"/>
        <v>1</v>
      </c>
      <c r="M669" s="28">
        <f t="shared" si="601"/>
        <v>2.2586991516460817E+23</v>
      </c>
      <c r="N669" s="31">
        <f t="shared" si="602"/>
        <v>7.1428571428571425E-2</v>
      </c>
      <c r="O669" s="2">
        <f t="shared" si="628"/>
        <v>62337376.711550996</v>
      </c>
      <c r="P669" s="2">
        <f t="shared" si="629"/>
        <v>140711.29547470412</v>
      </c>
      <c r="Q669" s="21">
        <f t="shared" si="630"/>
        <v>20721911.9929743</v>
      </c>
      <c r="R669" s="2">
        <f t="shared" si="603"/>
        <v>83200000</v>
      </c>
      <c r="S669" s="2">
        <f t="shared" si="604"/>
        <v>0</v>
      </c>
      <c r="T669" s="21">
        <f t="shared" si="605"/>
        <v>0</v>
      </c>
      <c r="U669" s="2">
        <f t="shared" si="606"/>
        <v>83200000</v>
      </c>
      <c r="V669" s="2">
        <f t="shared" si="607"/>
        <v>0</v>
      </c>
      <c r="W669" s="21">
        <f t="shared" si="608"/>
        <v>0</v>
      </c>
      <c r="X669" s="2">
        <f t="shared" si="609"/>
        <v>83200000</v>
      </c>
      <c r="Y669" s="2">
        <f t="shared" si="610"/>
        <v>0</v>
      </c>
      <c r="Z669" s="21">
        <f t="shared" si="611"/>
        <v>0</v>
      </c>
      <c r="AA669" s="2">
        <f t="shared" si="612"/>
        <v>83200000</v>
      </c>
      <c r="AB669" s="2">
        <f t="shared" si="613"/>
        <v>0</v>
      </c>
      <c r="AC669" s="21">
        <f t="shared" si="614"/>
        <v>0</v>
      </c>
      <c r="AD669" s="2">
        <f t="shared" si="615"/>
        <v>83200000</v>
      </c>
      <c r="AE669" s="2">
        <f t="shared" si="616"/>
        <v>0</v>
      </c>
      <c r="AF669" s="21">
        <f t="shared" si="617"/>
        <v>0</v>
      </c>
      <c r="AG669" s="2">
        <f t="shared" si="618"/>
        <v>83200000</v>
      </c>
      <c r="AH669" s="2">
        <f t="shared" si="619"/>
        <v>0</v>
      </c>
      <c r="AI669" s="21">
        <f t="shared" si="620"/>
        <v>0</v>
      </c>
      <c r="AJ669" s="2">
        <f t="shared" si="621"/>
        <v>83200000</v>
      </c>
      <c r="AK669" s="2">
        <f t="shared" si="622"/>
        <v>0</v>
      </c>
      <c r="AL669" s="37">
        <f t="shared" si="623"/>
        <v>0</v>
      </c>
      <c r="AM669" s="37"/>
      <c r="AN669" s="37"/>
      <c r="AO669" s="37"/>
      <c r="AP669" s="37"/>
      <c r="AQ669" s="37"/>
      <c r="AR669" s="37"/>
      <c r="AS669" s="37"/>
      <c r="AT669" s="37"/>
      <c r="AU669" s="37"/>
      <c r="AV669" s="37"/>
      <c r="AW669" s="37"/>
      <c r="AX669" s="37"/>
    </row>
    <row r="670" spans="1:50" x14ac:dyDescent="0.45">
      <c r="A670" s="25">
        <f t="shared" ref="A670:C670" si="673">A669+1</f>
        <v>44500</v>
      </c>
      <c r="B670">
        <f t="shared" si="673"/>
        <v>648</v>
      </c>
      <c r="C670">
        <f t="shared" si="673"/>
        <v>615</v>
      </c>
      <c r="K670" s="26">
        <f t="shared" si="599"/>
        <v>2.806814078600472E-24</v>
      </c>
      <c r="L670" s="28">
        <f t="shared" si="600"/>
        <v>1</v>
      </c>
      <c r="M670" s="28">
        <f t="shared" si="601"/>
        <v>2.4695158323616538E+23</v>
      </c>
      <c r="N670" s="31">
        <f t="shared" si="602"/>
        <v>7.1428571428571425E-2</v>
      </c>
      <c r="O670" s="2">
        <f t="shared" si="628"/>
        <v>62328700.194634333</v>
      </c>
      <c r="P670" s="2">
        <f t="shared" si="629"/>
        <v>139337.0055717433</v>
      </c>
      <c r="Q670" s="21">
        <f t="shared" si="630"/>
        <v>20731962.799793925</v>
      </c>
      <c r="R670" s="2">
        <f t="shared" si="603"/>
        <v>83200000</v>
      </c>
      <c r="S670" s="2">
        <f t="shared" si="604"/>
        <v>0</v>
      </c>
      <c r="T670" s="21">
        <f t="shared" si="605"/>
        <v>0</v>
      </c>
      <c r="U670" s="2">
        <f t="shared" si="606"/>
        <v>83200000</v>
      </c>
      <c r="V670" s="2">
        <f t="shared" si="607"/>
        <v>0</v>
      </c>
      <c r="W670" s="21">
        <f t="shared" si="608"/>
        <v>0</v>
      </c>
      <c r="X670" s="2">
        <f t="shared" si="609"/>
        <v>83200000</v>
      </c>
      <c r="Y670" s="2">
        <f t="shared" si="610"/>
        <v>0</v>
      </c>
      <c r="Z670" s="21">
        <f t="shared" si="611"/>
        <v>0</v>
      </c>
      <c r="AA670" s="2">
        <f t="shared" si="612"/>
        <v>83200000</v>
      </c>
      <c r="AB670" s="2">
        <f t="shared" si="613"/>
        <v>0</v>
      </c>
      <c r="AC670" s="21">
        <f t="shared" si="614"/>
        <v>0</v>
      </c>
      <c r="AD670" s="2">
        <f t="shared" si="615"/>
        <v>83200000</v>
      </c>
      <c r="AE670" s="2">
        <f t="shared" si="616"/>
        <v>0</v>
      </c>
      <c r="AF670" s="21">
        <f t="shared" si="617"/>
        <v>0</v>
      </c>
      <c r="AG670" s="2">
        <f t="shared" si="618"/>
        <v>83200000</v>
      </c>
      <c r="AH670" s="2">
        <f t="shared" si="619"/>
        <v>0</v>
      </c>
      <c r="AI670" s="21">
        <f t="shared" si="620"/>
        <v>0</v>
      </c>
      <c r="AJ670" s="2">
        <f t="shared" si="621"/>
        <v>83200000</v>
      </c>
      <c r="AK670" s="2">
        <f t="shared" si="622"/>
        <v>0</v>
      </c>
      <c r="AL670" s="37">
        <f t="shared" si="623"/>
        <v>0</v>
      </c>
      <c r="AM670" s="37"/>
      <c r="AN670" s="37"/>
      <c r="AO670" s="37"/>
      <c r="AP670" s="37"/>
      <c r="AQ670" s="37"/>
      <c r="AR670" s="37"/>
      <c r="AS670" s="37"/>
      <c r="AT670" s="37"/>
      <c r="AU670" s="37"/>
      <c r="AV670" s="37"/>
      <c r="AW670" s="37"/>
      <c r="AX670" s="37"/>
    </row>
    <row r="671" spans="1:50" x14ac:dyDescent="0.45">
      <c r="A671" s="25">
        <f t="shared" ref="A671:C671" si="674">A670+1</f>
        <v>44501</v>
      </c>
      <c r="B671">
        <f t="shared" si="674"/>
        <v>649</v>
      </c>
      <c r="C671">
        <f t="shared" si="674"/>
        <v>616</v>
      </c>
      <c r="K671" s="26">
        <f t="shared" si="599"/>
        <v>2.5672030505268391E-24</v>
      </c>
      <c r="L671" s="28">
        <f t="shared" si="600"/>
        <v>1</v>
      </c>
      <c r="M671" s="28">
        <f t="shared" si="601"/>
        <v>2.7000091808776023E+23</v>
      </c>
      <c r="N671" s="31">
        <f t="shared" si="602"/>
        <v>7.1428571428571425E-2</v>
      </c>
      <c r="O671" s="2">
        <f t="shared" si="628"/>
        <v>62320109.614815764</v>
      </c>
      <c r="P671" s="2">
        <f t="shared" si="629"/>
        <v>137974.94213518736</v>
      </c>
      <c r="Q671" s="21">
        <f t="shared" si="630"/>
        <v>20741915.443049047</v>
      </c>
      <c r="R671" s="2">
        <f t="shared" si="603"/>
        <v>83200000</v>
      </c>
      <c r="S671" s="2">
        <f t="shared" si="604"/>
        <v>0</v>
      </c>
      <c r="T671" s="21">
        <f t="shared" si="605"/>
        <v>0</v>
      </c>
      <c r="U671" s="2">
        <f t="shared" si="606"/>
        <v>83200000</v>
      </c>
      <c r="V671" s="2">
        <f t="shared" si="607"/>
        <v>0</v>
      </c>
      <c r="W671" s="21">
        <f t="shared" si="608"/>
        <v>0</v>
      </c>
      <c r="X671" s="2">
        <f t="shared" si="609"/>
        <v>83200000</v>
      </c>
      <c r="Y671" s="2">
        <f t="shared" si="610"/>
        <v>0</v>
      </c>
      <c r="Z671" s="21">
        <f t="shared" si="611"/>
        <v>0</v>
      </c>
      <c r="AA671" s="2">
        <f t="shared" si="612"/>
        <v>83200000</v>
      </c>
      <c r="AB671" s="2">
        <f t="shared" si="613"/>
        <v>0</v>
      </c>
      <c r="AC671" s="21">
        <f t="shared" si="614"/>
        <v>0</v>
      </c>
      <c r="AD671" s="2">
        <f t="shared" si="615"/>
        <v>83200000</v>
      </c>
      <c r="AE671" s="2">
        <f t="shared" si="616"/>
        <v>0</v>
      </c>
      <c r="AF671" s="21">
        <f t="shared" si="617"/>
        <v>0</v>
      </c>
      <c r="AG671" s="2">
        <f t="shared" si="618"/>
        <v>83200000</v>
      </c>
      <c r="AH671" s="2">
        <f t="shared" si="619"/>
        <v>0</v>
      </c>
      <c r="AI671" s="21">
        <f t="shared" si="620"/>
        <v>0</v>
      </c>
      <c r="AJ671" s="2">
        <f t="shared" si="621"/>
        <v>83200000</v>
      </c>
      <c r="AK671" s="2">
        <f t="shared" si="622"/>
        <v>0</v>
      </c>
      <c r="AL671" s="37">
        <f t="shared" si="623"/>
        <v>0</v>
      </c>
      <c r="AM671" s="37"/>
      <c r="AN671" s="37"/>
      <c r="AO671" s="37"/>
      <c r="AP671" s="37"/>
      <c r="AQ671" s="37"/>
      <c r="AR671" s="37"/>
      <c r="AS671" s="37"/>
      <c r="AT671" s="37"/>
      <c r="AU671" s="37"/>
      <c r="AV671" s="37"/>
      <c r="AW671" s="37"/>
      <c r="AX671" s="37"/>
    </row>
    <row r="672" spans="1:50" x14ac:dyDescent="0.45">
      <c r="A672" s="25">
        <f t="shared" ref="A672:C672" si="675">A671+1</f>
        <v>44502</v>
      </c>
      <c r="B672">
        <f t="shared" si="675"/>
        <v>650</v>
      </c>
      <c r="C672">
        <f t="shared" si="675"/>
        <v>617</v>
      </c>
      <c r="K672" s="26">
        <f t="shared" si="599"/>
        <v>2.3480470448261637E-24</v>
      </c>
      <c r="L672" s="28">
        <f t="shared" si="600"/>
        <v>1</v>
      </c>
      <c r="M672" s="28">
        <f t="shared" si="601"/>
        <v>2.9520157276544774E+23</v>
      </c>
      <c r="N672" s="31">
        <f t="shared" si="602"/>
        <v>7.1428571428571425E-2</v>
      </c>
      <c r="O672" s="2">
        <f t="shared" si="628"/>
        <v>62311604.18308045</v>
      </c>
      <c r="P672" s="2">
        <f t="shared" si="629"/>
        <v>136625.0208608477</v>
      </c>
      <c r="Q672" s="21">
        <f t="shared" si="630"/>
        <v>20751770.796058703</v>
      </c>
      <c r="R672" s="2">
        <f t="shared" si="603"/>
        <v>83200000</v>
      </c>
      <c r="S672" s="2">
        <f t="shared" si="604"/>
        <v>0</v>
      </c>
      <c r="T672" s="21">
        <f t="shared" si="605"/>
        <v>0</v>
      </c>
      <c r="U672" s="2">
        <f t="shared" si="606"/>
        <v>83200000</v>
      </c>
      <c r="V672" s="2">
        <f t="shared" si="607"/>
        <v>0</v>
      </c>
      <c r="W672" s="21">
        <f t="shared" si="608"/>
        <v>0</v>
      </c>
      <c r="X672" s="2">
        <f t="shared" si="609"/>
        <v>83200000</v>
      </c>
      <c r="Y672" s="2">
        <f t="shared" si="610"/>
        <v>0</v>
      </c>
      <c r="Z672" s="21">
        <f t="shared" si="611"/>
        <v>0</v>
      </c>
      <c r="AA672" s="2">
        <f t="shared" si="612"/>
        <v>83200000</v>
      </c>
      <c r="AB672" s="2">
        <f t="shared" si="613"/>
        <v>0</v>
      </c>
      <c r="AC672" s="21">
        <f t="shared" si="614"/>
        <v>0</v>
      </c>
      <c r="AD672" s="2">
        <f t="shared" si="615"/>
        <v>83200000</v>
      </c>
      <c r="AE672" s="2">
        <f t="shared" si="616"/>
        <v>0</v>
      </c>
      <c r="AF672" s="21">
        <f t="shared" si="617"/>
        <v>0</v>
      </c>
      <c r="AG672" s="2">
        <f t="shared" si="618"/>
        <v>83200000</v>
      </c>
      <c r="AH672" s="2">
        <f t="shared" si="619"/>
        <v>0</v>
      </c>
      <c r="AI672" s="21">
        <f t="shared" si="620"/>
        <v>0</v>
      </c>
      <c r="AJ672" s="2">
        <f t="shared" si="621"/>
        <v>83200000</v>
      </c>
      <c r="AK672" s="2">
        <f t="shared" si="622"/>
        <v>0</v>
      </c>
      <c r="AL672" s="37">
        <f t="shared" si="623"/>
        <v>0</v>
      </c>
      <c r="AM672" s="37"/>
      <c r="AN672" s="37"/>
      <c r="AO672" s="37"/>
      <c r="AP672" s="37"/>
      <c r="AQ672" s="37"/>
      <c r="AR672" s="37"/>
      <c r="AS672" s="37"/>
      <c r="AT672" s="37"/>
      <c r="AU672" s="37"/>
      <c r="AV672" s="37"/>
      <c r="AW672" s="37"/>
      <c r="AX672" s="37"/>
    </row>
    <row r="673" spans="1:50" x14ac:dyDescent="0.45">
      <c r="A673" s="25">
        <f t="shared" ref="A673:C673" si="676">A672+1</f>
        <v>44503</v>
      </c>
      <c r="B673">
        <f t="shared" si="676"/>
        <v>651</v>
      </c>
      <c r="C673">
        <f t="shared" si="676"/>
        <v>618</v>
      </c>
      <c r="K673" s="26">
        <f t="shared" si="599"/>
        <v>2.1475998649913725E-24</v>
      </c>
      <c r="L673" s="28">
        <f t="shared" si="600"/>
        <v>1</v>
      </c>
      <c r="M673" s="28">
        <f t="shared" si="601"/>
        <v>3.2275434165327154E+23</v>
      </c>
      <c r="N673" s="31">
        <f t="shared" si="602"/>
        <v>7.1428571428571425E-2</v>
      </c>
      <c r="O673" s="2">
        <f t="shared" si="628"/>
        <v>62303183.116375409</v>
      </c>
      <c r="P673" s="2">
        <f t="shared" si="629"/>
        <v>135287.15750439803</v>
      </c>
      <c r="Q673" s="21">
        <f t="shared" si="630"/>
        <v>20761529.726120193</v>
      </c>
      <c r="R673" s="2">
        <f t="shared" si="603"/>
        <v>83200000</v>
      </c>
      <c r="S673" s="2">
        <f t="shared" si="604"/>
        <v>0</v>
      </c>
      <c r="T673" s="21">
        <f t="shared" si="605"/>
        <v>0</v>
      </c>
      <c r="U673" s="2">
        <f t="shared" si="606"/>
        <v>83200000</v>
      </c>
      <c r="V673" s="2">
        <f t="shared" si="607"/>
        <v>0</v>
      </c>
      <c r="W673" s="21">
        <f t="shared" si="608"/>
        <v>0</v>
      </c>
      <c r="X673" s="2">
        <f t="shared" si="609"/>
        <v>83200000</v>
      </c>
      <c r="Y673" s="2">
        <f t="shared" si="610"/>
        <v>0</v>
      </c>
      <c r="Z673" s="21">
        <f t="shared" si="611"/>
        <v>0</v>
      </c>
      <c r="AA673" s="2">
        <f t="shared" si="612"/>
        <v>83200000</v>
      </c>
      <c r="AB673" s="2">
        <f t="shared" si="613"/>
        <v>0</v>
      </c>
      <c r="AC673" s="21">
        <f t="shared" si="614"/>
        <v>0</v>
      </c>
      <c r="AD673" s="2">
        <f t="shared" si="615"/>
        <v>83200000</v>
      </c>
      <c r="AE673" s="2">
        <f t="shared" si="616"/>
        <v>0</v>
      </c>
      <c r="AF673" s="21">
        <f t="shared" si="617"/>
        <v>0</v>
      </c>
      <c r="AG673" s="2">
        <f t="shared" si="618"/>
        <v>83200000</v>
      </c>
      <c r="AH673" s="2">
        <f t="shared" si="619"/>
        <v>0</v>
      </c>
      <c r="AI673" s="21">
        <f t="shared" si="620"/>
        <v>0</v>
      </c>
      <c r="AJ673" s="2">
        <f t="shared" si="621"/>
        <v>83200000</v>
      </c>
      <c r="AK673" s="2">
        <f t="shared" si="622"/>
        <v>0</v>
      </c>
      <c r="AL673" s="37">
        <f t="shared" si="623"/>
        <v>0</v>
      </c>
      <c r="AM673" s="37"/>
      <c r="AN673" s="37"/>
      <c r="AO673" s="37"/>
      <c r="AP673" s="37"/>
      <c r="AQ673" s="37"/>
      <c r="AR673" s="37"/>
      <c r="AS673" s="37"/>
      <c r="AT673" s="37"/>
      <c r="AU673" s="37"/>
      <c r="AV673" s="37"/>
      <c r="AW673" s="37"/>
      <c r="AX673" s="37"/>
    </row>
    <row r="674" spans="1:50" x14ac:dyDescent="0.45">
      <c r="A674" s="25">
        <f t="shared" ref="A674:C674" si="677">A673+1</f>
        <v>44504</v>
      </c>
      <c r="B674">
        <f t="shared" si="677"/>
        <v>652</v>
      </c>
      <c r="C674">
        <f t="shared" si="677"/>
        <v>619</v>
      </c>
      <c r="K674" s="26">
        <f t="shared" si="599"/>
        <v>1.9642643831492829E-24</v>
      </c>
      <c r="L674" s="28">
        <f t="shared" si="600"/>
        <v>1</v>
      </c>
      <c r="M674" s="28">
        <f t="shared" si="601"/>
        <v>3.528787603675989E+23</v>
      </c>
      <c r="N674" s="31">
        <f t="shared" si="602"/>
        <v>7.1428571428571425E-2</v>
      </c>
      <c r="O674" s="2">
        <f t="shared" si="628"/>
        <v>62294845.637591831</v>
      </c>
      <c r="P674" s="2">
        <f t="shared" si="629"/>
        <v>133961.26789480605</v>
      </c>
      <c r="Q674" s="21">
        <f t="shared" si="630"/>
        <v>20771193.094513364</v>
      </c>
      <c r="R674" s="2">
        <f t="shared" si="603"/>
        <v>83200000</v>
      </c>
      <c r="S674" s="2">
        <f t="shared" si="604"/>
        <v>0</v>
      </c>
      <c r="T674" s="21">
        <f t="shared" si="605"/>
        <v>0</v>
      </c>
      <c r="U674" s="2">
        <f t="shared" si="606"/>
        <v>83200000</v>
      </c>
      <c r="V674" s="2">
        <f t="shared" si="607"/>
        <v>0</v>
      </c>
      <c r="W674" s="21">
        <f t="shared" si="608"/>
        <v>0</v>
      </c>
      <c r="X674" s="2">
        <f t="shared" si="609"/>
        <v>83200000</v>
      </c>
      <c r="Y674" s="2">
        <f t="shared" si="610"/>
        <v>0</v>
      </c>
      <c r="Z674" s="21">
        <f t="shared" si="611"/>
        <v>0</v>
      </c>
      <c r="AA674" s="2">
        <f t="shared" si="612"/>
        <v>83200000</v>
      </c>
      <c r="AB674" s="2">
        <f t="shared" si="613"/>
        <v>0</v>
      </c>
      <c r="AC674" s="21">
        <f t="shared" si="614"/>
        <v>0</v>
      </c>
      <c r="AD674" s="2">
        <f t="shared" si="615"/>
        <v>83200000</v>
      </c>
      <c r="AE674" s="2">
        <f t="shared" si="616"/>
        <v>0</v>
      </c>
      <c r="AF674" s="21">
        <f t="shared" si="617"/>
        <v>0</v>
      </c>
      <c r="AG674" s="2">
        <f t="shared" si="618"/>
        <v>83200000</v>
      </c>
      <c r="AH674" s="2">
        <f t="shared" si="619"/>
        <v>0</v>
      </c>
      <c r="AI674" s="21">
        <f t="shared" si="620"/>
        <v>0</v>
      </c>
      <c r="AJ674" s="2">
        <f t="shared" si="621"/>
        <v>83200000</v>
      </c>
      <c r="AK674" s="2">
        <f t="shared" si="622"/>
        <v>0</v>
      </c>
      <c r="AL674" s="37">
        <f t="shared" si="623"/>
        <v>0</v>
      </c>
      <c r="AM674" s="37"/>
      <c r="AN674" s="37"/>
      <c r="AO674" s="37"/>
      <c r="AP674" s="37"/>
      <c r="AQ674" s="37"/>
      <c r="AR674" s="37"/>
      <c r="AS674" s="37"/>
      <c r="AT674" s="37"/>
      <c r="AU674" s="37"/>
      <c r="AV674" s="37"/>
      <c r="AW674" s="37"/>
      <c r="AX674" s="37"/>
    </row>
    <row r="675" spans="1:50" x14ac:dyDescent="0.45">
      <c r="A675" s="25">
        <f t="shared" ref="A675:C675" si="678">A674+1</f>
        <v>44505</v>
      </c>
      <c r="B675">
        <f t="shared" si="678"/>
        <v>653</v>
      </c>
      <c r="C675">
        <f t="shared" si="678"/>
        <v>620</v>
      </c>
      <c r="K675" s="26">
        <f t="shared" si="599"/>
        <v>1.7965798144266328E-24</v>
      </c>
      <c r="L675" s="28">
        <f t="shared" si="600"/>
        <v>1</v>
      </c>
      <c r="M675" s="28">
        <f t="shared" si="601"/>
        <v>3.8581485497829603E+23</v>
      </c>
      <c r="N675" s="31">
        <f t="shared" si="602"/>
        <v>7.1428571428571425E-2</v>
      </c>
      <c r="O675" s="2">
        <f t="shared" si="628"/>
        <v>62286590.975546725</v>
      </c>
      <c r="P675" s="2">
        <f t="shared" si="629"/>
        <v>132647.26794742467</v>
      </c>
      <c r="Q675" s="21">
        <f t="shared" si="630"/>
        <v>20780761.756505851</v>
      </c>
      <c r="R675" s="2">
        <f t="shared" si="603"/>
        <v>83200000</v>
      </c>
      <c r="S675" s="2">
        <f t="shared" si="604"/>
        <v>0</v>
      </c>
      <c r="T675" s="21">
        <f t="shared" si="605"/>
        <v>0</v>
      </c>
      <c r="U675" s="2">
        <f t="shared" si="606"/>
        <v>83200000</v>
      </c>
      <c r="V675" s="2">
        <f t="shared" si="607"/>
        <v>0</v>
      </c>
      <c r="W675" s="21">
        <f t="shared" si="608"/>
        <v>0</v>
      </c>
      <c r="X675" s="2">
        <f t="shared" si="609"/>
        <v>83200000</v>
      </c>
      <c r="Y675" s="2">
        <f t="shared" si="610"/>
        <v>0</v>
      </c>
      <c r="Z675" s="21">
        <f t="shared" si="611"/>
        <v>0</v>
      </c>
      <c r="AA675" s="2">
        <f t="shared" si="612"/>
        <v>83200000</v>
      </c>
      <c r="AB675" s="2">
        <f t="shared" si="613"/>
        <v>0</v>
      </c>
      <c r="AC675" s="21">
        <f t="shared" si="614"/>
        <v>0</v>
      </c>
      <c r="AD675" s="2">
        <f t="shared" si="615"/>
        <v>83200000</v>
      </c>
      <c r="AE675" s="2">
        <f t="shared" si="616"/>
        <v>0</v>
      </c>
      <c r="AF675" s="21">
        <f t="shared" si="617"/>
        <v>0</v>
      </c>
      <c r="AG675" s="2">
        <f t="shared" si="618"/>
        <v>83200000</v>
      </c>
      <c r="AH675" s="2">
        <f t="shared" si="619"/>
        <v>0</v>
      </c>
      <c r="AI675" s="21">
        <f t="shared" si="620"/>
        <v>0</v>
      </c>
      <c r="AJ675" s="2">
        <f t="shared" si="621"/>
        <v>83200000</v>
      </c>
      <c r="AK675" s="2">
        <f t="shared" si="622"/>
        <v>0</v>
      </c>
      <c r="AL675" s="37">
        <f t="shared" si="623"/>
        <v>0</v>
      </c>
      <c r="AM675" s="37"/>
      <c r="AN675" s="37"/>
      <c r="AO675" s="37"/>
      <c r="AP675" s="37"/>
      <c r="AQ675" s="37"/>
      <c r="AR675" s="37"/>
      <c r="AS675" s="37"/>
      <c r="AT675" s="37"/>
      <c r="AU675" s="37"/>
      <c r="AV675" s="37"/>
      <c r="AW675" s="37"/>
      <c r="AX675" s="37"/>
    </row>
    <row r="676" spans="1:50" x14ac:dyDescent="0.45">
      <c r="A676" s="25">
        <f t="shared" ref="A676:C676" si="679">A675+1</f>
        <v>44506</v>
      </c>
      <c r="B676">
        <f t="shared" si="679"/>
        <v>654</v>
      </c>
      <c r="C676">
        <f t="shared" si="679"/>
        <v>621</v>
      </c>
      <c r="K676" s="26">
        <f t="shared" si="599"/>
        <v>1.6432100776730863E-24</v>
      </c>
      <c r="L676" s="28">
        <f t="shared" si="600"/>
        <v>1</v>
      </c>
      <c r="M676" s="28">
        <f t="shared" si="601"/>
        <v>4.2182505449424691E+23</v>
      </c>
      <c r="N676" s="31">
        <f t="shared" si="602"/>
        <v>7.1428571428571425E-2</v>
      </c>
      <c r="O676" s="2">
        <f t="shared" si="628"/>
        <v>62278418.364964016</v>
      </c>
      <c r="P676" s="2">
        <f t="shared" si="629"/>
        <v>131345.07367674744</v>
      </c>
      <c r="Q676" s="21">
        <f t="shared" si="630"/>
        <v>20790236.561359238</v>
      </c>
      <c r="R676" s="2">
        <f t="shared" si="603"/>
        <v>83200000</v>
      </c>
      <c r="S676" s="2">
        <f t="shared" si="604"/>
        <v>0</v>
      </c>
      <c r="T676" s="21">
        <f t="shared" si="605"/>
        <v>0</v>
      </c>
      <c r="U676" s="2">
        <f t="shared" si="606"/>
        <v>83200000</v>
      </c>
      <c r="V676" s="2">
        <f t="shared" si="607"/>
        <v>0</v>
      </c>
      <c r="W676" s="21">
        <f t="shared" si="608"/>
        <v>0</v>
      </c>
      <c r="X676" s="2">
        <f t="shared" si="609"/>
        <v>83200000</v>
      </c>
      <c r="Y676" s="2">
        <f t="shared" si="610"/>
        <v>0</v>
      </c>
      <c r="Z676" s="21">
        <f t="shared" si="611"/>
        <v>0</v>
      </c>
      <c r="AA676" s="2">
        <f t="shared" si="612"/>
        <v>83200000</v>
      </c>
      <c r="AB676" s="2">
        <f t="shared" si="613"/>
        <v>0</v>
      </c>
      <c r="AC676" s="21">
        <f t="shared" si="614"/>
        <v>0</v>
      </c>
      <c r="AD676" s="2">
        <f t="shared" si="615"/>
        <v>83200000</v>
      </c>
      <c r="AE676" s="2">
        <f t="shared" si="616"/>
        <v>0</v>
      </c>
      <c r="AF676" s="21">
        <f t="shared" si="617"/>
        <v>0</v>
      </c>
      <c r="AG676" s="2">
        <f t="shared" si="618"/>
        <v>83200000</v>
      </c>
      <c r="AH676" s="2">
        <f t="shared" si="619"/>
        <v>0</v>
      </c>
      <c r="AI676" s="21">
        <f t="shared" si="620"/>
        <v>0</v>
      </c>
      <c r="AJ676" s="2">
        <f t="shared" si="621"/>
        <v>83200000</v>
      </c>
      <c r="AK676" s="2">
        <f t="shared" si="622"/>
        <v>0</v>
      </c>
      <c r="AL676" s="37">
        <f t="shared" si="623"/>
        <v>0</v>
      </c>
      <c r="AM676" s="37"/>
      <c r="AN676" s="37"/>
      <c r="AO676" s="37"/>
      <c r="AP676" s="37"/>
      <c r="AQ676" s="37"/>
      <c r="AR676" s="37"/>
      <c r="AS676" s="37"/>
      <c r="AT676" s="37"/>
      <c r="AU676" s="37"/>
      <c r="AV676" s="37"/>
      <c r="AW676" s="37"/>
      <c r="AX676" s="37"/>
    </row>
    <row r="677" spans="1:50" x14ac:dyDescent="0.45">
      <c r="A677" s="25">
        <f t="shared" ref="A677:C677" si="680">A676+1</f>
        <v>44507</v>
      </c>
      <c r="B677">
        <f t="shared" si="680"/>
        <v>655</v>
      </c>
      <c r="C677">
        <f t="shared" si="680"/>
        <v>622</v>
      </c>
      <c r="K677" s="26">
        <f t="shared" si="599"/>
        <v>1.50293314980171E-24</v>
      </c>
      <c r="L677" s="28">
        <f t="shared" si="600"/>
        <v>1</v>
      </c>
      <c r="M677" s="28">
        <f t="shared" si="601"/>
        <v>4.6119628185152209E+23</v>
      </c>
      <c r="N677" s="31">
        <f t="shared" si="602"/>
        <v>7.1428571428571425E-2</v>
      </c>
      <c r="O677" s="2">
        <f t="shared" si="628"/>
        <v>62270327.046455018</v>
      </c>
      <c r="P677" s="2">
        <f t="shared" si="629"/>
        <v>130054.6012088336</v>
      </c>
      <c r="Q677" s="21">
        <f t="shared" si="630"/>
        <v>20799618.35233615</v>
      </c>
      <c r="R677" s="2">
        <f t="shared" si="603"/>
        <v>83200000</v>
      </c>
      <c r="S677" s="2">
        <f t="shared" si="604"/>
        <v>0</v>
      </c>
      <c r="T677" s="21">
        <f t="shared" si="605"/>
        <v>0</v>
      </c>
      <c r="U677" s="2">
        <f t="shared" si="606"/>
        <v>83200000</v>
      </c>
      <c r="V677" s="2">
        <f t="shared" si="607"/>
        <v>0</v>
      </c>
      <c r="W677" s="21">
        <f t="shared" si="608"/>
        <v>0</v>
      </c>
      <c r="X677" s="2">
        <f t="shared" si="609"/>
        <v>83200000</v>
      </c>
      <c r="Y677" s="2">
        <f t="shared" si="610"/>
        <v>0</v>
      </c>
      <c r="Z677" s="21">
        <f t="shared" si="611"/>
        <v>0</v>
      </c>
      <c r="AA677" s="2">
        <f t="shared" si="612"/>
        <v>83200000</v>
      </c>
      <c r="AB677" s="2">
        <f t="shared" si="613"/>
        <v>0</v>
      </c>
      <c r="AC677" s="21">
        <f t="shared" si="614"/>
        <v>0</v>
      </c>
      <c r="AD677" s="2">
        <f t="shared" si="615"/>
        <v>83200000</v>
      </c>
      <c r="AE677" s="2">
        <f t="shared" si="616"/>
        <v>0</v>
      </c>
      <c r="AF677" s="21">
        <f t="shared" si="617"/>
        <v>0</v>
      </c>
      <c r="AG677" s="2">
        <f t="shared" si="618"/>
        <v>83200000</v>
      </c>
      <c r="AH677" s="2">
        <f t="shared" si="619"/>
        <v>0</v>
      </c>
      <c r="AI677" s="21">
        <f t="shared" si="620"/>
        <v>0</v>
      </c>
      <c r="AJ677" s="2">
        <f t="shared" si="621"/>
        <v>83200000</v>
      </c>
      <c r="AK677" s="2">
        <f t="shared" si="622"/>
        <v>0</v>
      </c>
      <c r="AL677" s="37">
        <f t="shared" si="623"/>
        <v>0</v>
      </c>
      <c r="AM677" s="37"/>
      <c r="AN677" s="37"/>
      <c r="AO677" s="37"/>
      <c r="AP677" s="37"/>
      <c r="AQ677" s="37"/>
      <c r="AR677" s="37"/>
      <c r="AS677" s="37"/>
      <c r="AT677" s="37"/>
      <c r="AU677" s="37"/>
      <c r="AV677" s="37"/>
      <c r="AW677" s="37"/>
      <c r="AX677" s="37"/>
    </row>
    <row r="678" spans="1:50" x14ac:dyDescent="0.45">
      <c r="A678" s="25">
        <f t="shared" ref="A678:C678" si="681">A677+1</f>
        <v>44508</v>
      </c>
      <c r="B678">
        <f t="shared" si="681"/>
        <v>656</v>
      </c>
      <c r="C678">
        <f t="shared" si="681"/>
        <v>623</v>
      </c>
      <c r="K678" s="26">
        <f t="shared" si="599"/>
        <v>1.3746313289238938E-24</v>
      </c>
      <c r="L678" s="28">
        <f t="shared" si="600"/>
        <v>1</v>
      </c>
      <c r="M678" s="28">
        <f t="shared" si="601"/>
        <v>5.0424224006487867E+23</v>
      </c>
      <c r="N678" s="31">
        <f t="shared" si="602"/>
        <v>7.1428571428571425E-2</v>
      </c>
      <c r="O678" s="2">
        <f t="shared" si="628"/>
        <v>62262316.266498387</v>
      </c>
      <c r="P678" s="2">
        <f t="shared" si="629"/>
        <v>128775.76679340781</v>
      </c>
      <c r="Q678" s="21">
        <f t="shared" si="630"/>
        <v>20808907.966708206</v>
      </c>
      <c r="R678" s="2">
        <f t="shared" si="603"/>
        <v>83200000</v>
      </c>
      <c r="S678" s="2">
        <f t="shared" si="604"/>
        <v>0</v>
      </c>
      <c r="T678" s="21">
        <f t="shared" si="605"/>
        <v>0</v>
      </c>
      <c r="U678" s="2">
        <f t="shared" si="606"/>
        <v>83200000</v>
      </c>
      <c r="V678" s="2">
        <f t="shared" si="607"/>
        <v>0</v>
      </c>
      <c r="W678" s="21">
        <f t="shared" si="608"/>
        <v>0</v>
      </c>
      <c r="X678" s="2">
        <f t="shared" si="609"/>
        <v>83200000</v>
      </c>
      <c r="Y678" s="2">
        <f t="shared" si="610"/>
        <v>0</v>
      </c>
      <c r="Z678" s="21">
        <f t="shared" si="611"/>
        <v>0</v>
      </c>
      <c r="AA678" s="2">
        <f t="shared" si="612"/>
        <v>83200000</v>
      </c>
      <c r="AB678" s="2">
        <f t="shared" si="613"/>
        <v>0</v>
      </c>
      <c r="AC678" s="21">
        <f t="shared" si="614"/>
        <v>0</v>
      </c>
      <c r="AD678" s="2">
        <f t="shared" si="615"/>
        <v>83200000</v>
      </c>
      <c r="AE678" s="2">
        <f t="shared" si="616"/>
        <v>0</v>
      </c>
      <c r="AF678" s="21">
        <f t="shared" si="617"/>
        <v>0</v>
      </c>
      <c r="AG678" s="2">
        <f t="shared" si="618"/>
        <v>83200000</v>
      </c>
      <c r="AH678" s="2">
        <f t="shared" si="619"/>
        <v>0</v>
      </c>
      <c r="AI678" s="21">
        <f t="shared" si="620"/>
        <v>0</v>
      </c>
      <c r="AJ678" s="2">
        <f t="shared" si="621"/>
        <v>83200000</v>
      </c>
      <c r="AK678" s="2">
        <f t="shared" si="622"/>
        <v>0</v>
      </c>
      <c r="AL678" s="37">
        <f t="shared" si="623"/>
        <v>0</v>
      </c>
      <c r="AM678" s="37"/>
      <c r="AN678" s="37"/>
      <c r="AO678" s="37"/>
      <c r="AP678" s="37"/>
      <c r="AQ678" s="37"/>
      <c r="AR678" s="37"/>
      <c r="AS678" s="37"/>
      <c r="AT678" s="37"/>
      <c r="AU678" s="37"/>
      <c r="AV678" s="37"/>
      <c r="AW678" s="37"/>
      <c r="AX678" s="37"/>
    </row>
    <row r="679" spans="1:50" x14ac:dyDescent="0.45">
      <c r="A679" s="25">
        <f t="shared" ref="A679:C679" si="682">A678+1</f>
        <v>44509</v>
      </c>
      <c r="B679">
        <f t="shared" si="682"/>
        <v>657</v>
      </c>
      <c r="C679">
        <f t="shared" si="682"/>
        <v>624</v>
      </c>
      <c r="K679" s="26">
        <f t="shared" si="599"/>
        <v>1.2572823286973056E-24</v>
      </c>
      <c r="L679" s="28">
        <f t="shared" si="600"/>
        <v>1</v>
      </c>
      <c r="M679" s="28">
        <f t="shared" si="601"/>
        <v>5.5130591175820341E+23</v>
      </c>
      <c r="N679" s="31">
        <f t="shared" si="602"/>
        <v>7.1428571428571425E-2</v>
      </c>
      <c r="O679" s="2">
        <f t="shared" si="628"/>
        <v>62254385.277419485</v>
      </c>
      <c r="P679" s="2">
        <f t="shared" si="629"/>
        <v>127508.48681563984</v>
      </c>
      <c r="Q679" s="21">
        <f t="shared" si="630"/>
        <v>20818106.235764876</v>
      </c>
      <c r="R679" s="2">
        <f t="shared" si="603"/>
        <v>83200000</v>
      </c>
      <c r="S679" s="2">
        <f t="shared" si="604"/>
        <v>0</v>
      </c>
      <c r="T679" s="21">
        <f t="shared" si="605"/>
        <v>0</v>
      </c>
      <c r="U679" s="2">
        <f t="shared" si="606"/>
        <v>83200000</v>
      </c>
      <c r="V679" s="2">
        <f t="shared" si="607"/>
        <v>0</v>
      </c>
      <c r="W679" s="21">
        <f t="shared" si="608"/>
        <v>0</v>
      </c>
      <c r="X679" s="2">
        <f t="shared" si="609"/>
        <v>83200000</v>
      </c>
      <c r="Y679" s="2">
        <f t="shared" si="610"/>
        <v>0</v>
      </c>
      <c r="Z679" s="21">
        <f t="shared" si="611"/>
        <v>0</v>
      </c>
      <c r="AA679" s="2">
        <f t="shared" si="612"/>
        <v>83200000</v>
      </c>
      <c r="AB679" s="2">
        <f t="shared" si="613"/>
        <v>0</v>
      </c>
      <c r="AC679" s="21">
        <f t="shared" si="614"/>
        <v>0</v>
      </c>
      <c r="AD679" s="2">
        <f t="shared" si="615"/>
        <v>83200000</v>
      </c>
      <c r="AE679" s="2">
        <f t="shared" si="616"/>
        <v>0</v>
      </c>
      <c r="AF679" s="21">
        <f t="shared" si="617"/>
        <v>0</v>
      </c>
      <c r="AG679" s="2">
        <f t="shared" si="618"/>
        <v>83200000</v>
      </c>
      <c r="AH679" s="2">
        <f t="shared" si="619"/>
        <v>0</v>
      </c>
      <c r="AI679" s="21">
        <f t="shared" si="620"/>
        <v>0</v>
      </c>
      <c r="AJ679" s="2">
        <f t="shared" si="621"/>
        <v>83200000</v>
      </c>
      <c r="AK679" s="2">
        <f t="shared" si="622"/>
        <v>0</v>
      </c>
      <c r="AL679" s="37">
        <f t="shared" si="623"/>
        <v>0</v>
      </c>
      <c r="AM679" s="37"/>
      <c r="AN679" s="37"/>
      <c r="AO679" s="37"/>
      <c r="AP679" s="37"/>
      <c r="AQ679" s="37"/>
      <c r="AR679" s="37"/>
      <c r="AS679" s="37"/>
      <c r="AT679" s="37"/>
      <c r="AU679" s="37"/>
      <c r="AV679" s="37"/>
      <c r="AW679" s="37"/>
      <c r="AX679" s="37"/>
    </row>
    <row r="680" spans="1:50" x14ac:dyDescent="0.45">
      <c r="A680" s="25">
        <f t="shared" ref="A680:C680" si="683">A679+1</f>
        <v>44510</v>
      </c>
      <c r="B680">
        <f t="shared" si="683"/>
        <v>658</v>
      </c>
      <c r="C680">
        <f t="shared" si="683"/>
        <v>625</v>
      </c>
      <c r="K680" s="26">
        <f t="shared" si="599"/>
        <v>1.1499511329281203E-24</v>
      </c>
      <c r="L680" s="28">
        <f t="shared" si="600"/>
        <v>1</v>
      </c>
      <c r="M680" s="28">
        <f t="shared" si="601"/>
        <v>6.0276229198973418E+23</v>
      </c>
      <c r="N680" s="31">
        <f t="shared" si="602"/>
        <v>7.1428571428571425E-2</v>
      </c>
      <c r="O680" s="2">
        <f t="shared" si="628"/>
        <v>62246533.337369256</v>
      </c>
      <c r="P680" s="2">
        <f t="shared" si="629"/>
        <v>126252.67780760895</v>
      </c>
      <c r="Q680" s="21">
        <f t="shared" si="630"/>
        <v>20827213.984823134</v>
      </c>
      <c r="R680" s="2">
        <f t="shared" si="603"/>
        <v>83200000</v>
      </c>
      <c r="S680" s="2">
        <f t="shared" si="604"/>
        <v>0</v>
      </c>
      <c r="T680" s="21">
        <f t="shared" si="605"/>
        <v>0</v>
      </c>
      <c r="U680" s="2">
        <f t="shared" si="606"/>
        <v>83200000</v>
      </c>
      <c r="V680" s="2">
        <f t="shared" si="607"/>
        <v>0</v>
      </c>
      <c r="W680" s="21">
        <f t="shared" si="608"/>
        <v>0</v>
      </c>
      <c r="X680" s="2">
        <f t="shared" si="609"/>
        <v>83200000</v>
      </c>
      <c r="Y680" s="2">
        <f t="shared" si="610"/>
        <v>0</v>
      </c>
      <c r="Z680" s="21">
        <f t="shared" si="611"/>
        <v>0</v>
      </c>
      <c r="AA680" s="2">
        <f t="shared" si="612"/>
        <v>83200000</v>
      </c>
      <c r="AB680" s="2">
        <f t="shared" si="613"/>
        <v>0</v>
      </c>
      <c r="AC680" s="21">
        <f t="shared" si="614"/>
        <v>0</v>
      </c>
      <c r="AD680" s="2">
        <f t="shared" si="615"/>
        <v>83200000</v>
      </c>
      <c r="AE680" s="2">
        <f t="shared" si="616"/>
        <v>0</v>
      </c>
      <c r="AF680" s="21">
        <f t="shared" si="617"/>
        <v>0</v>
      </c>
      <c r="AG680" s="2">
        <f t="shared" si="618"/>
        <v>83200000</v>
      </c>
      <c r="AH680" s="2">
        <f t="shared" si="619"/>
        <v>0</v>
      </c>
      <c r="AI680" s="21">
        <f t="shared" si="620"/>
        <v>0</v>
      </c>
      <c r="AJ680" s="2">
        <f t="shared" si="621"/>
        <v>83200000</v>
      </c>
      <c r="AK680" s="2">
        <f t="shared" si="622"/>
        <v>0</v>
      </c>
      <c r="AL680" s="37">
        <f t="shared" si="623"/>
        <v>0</v>
      </c>
      <c r="AM680" s="37"/>
      <c r="AN680" s="37"/>
      <c r="AO680" s="37"/>
      <c r="AP680" s="37"/>
      <c r="AQ680" s="37"/>
      <c r="AR680" s="37"/>
      <c r="AS680" s="37"/>
      <c r="AT680" s="37"/>
      <c r="AU680" s="37"/>
      <c r="AV680" s="37"/>
      <c r="AW680" s="37"/>
      <c r="AX680" s="37"/>
    </row>
    <row r="681" spans="1:50" x14ac:dyDescent="0.45">
      <c r="A681" s="25">
        <f t="shared" ref="A681:C681" si="684">A680+1</f>
        <v>44511</v>
      </c>
      <c r="B681">
        <f t="shared" si="684"/>
        <v>659</v>
      </c>
      <c r="C681">
        <f t="shared" si="684"/>
        <v>626</v>
      </c>
      <c r="K681" s="26">
        <f t="shared" si="599"/>
        <v>1.0517825455264517E-24</v>
      </c>
      <c r="L681" s="28">
        <f t="shared" si="600"/>
        <v>1</v>
      </c>
      <c r="M681" s="28">
        <f t="shared" si="601"/>
        <v>6.5902137614672285E+23</v>
      </c>
      <c r="N681" s="31">
        <f t="shared" si="602"/>
        <v>7.1428571428571425E-2</v>
      </c>
      <c r="O681" s="2">
        <f t="shared" si="628"/>
        <v>62238759.710302576</v>
      </c>
      <c r="P681" s="2">
        <f t="shared" si="629"/>
        <v>125008.25645945838</v>
      </c>
      <c r="Q681" s="21">
        <f t="shared" si="630"/>
        <v>20836232.033237964</v>
      </c>
      <c r="R681" s="2">
        <f t="shared" si="603"/>
        <v>83200000</v>
      </c>
      <c r="S681" s="2">
        <f t="shared" si="604"/>
        <v>0</v>
      </c>
      <c r="T681" s="21">
        <f t="shared" si="605"/>
        <v>0</v>
      </c>
      <c r="U681" s="2">
        <f t="shared" si="606"/>
        <v>83200000</v>
      </c>
      <c r="V681" s="2">
        <f t="shared" si="607"/>
        <v>0</v>
      </c>
      <c r="W681" s="21">
        <f t="shared" si="608"/>
        <v>0</v>
      </c>
      <c r="X681" s="2">
        <f t="shared" si="609"/>
        <v>83200000</v>
      </c>
      <c r="Y681" s="2">
        <f t="shared" si="610"/>
        <v>0</v>
      </c>
      <c r="Z681" s="21">
        <f t="shared" si="611"/>
        <v>0</v>
      </c>
      <c r="AA681" s="2">
        <f t="shared" si="612"/>
        <v>83200000</v>
      </c>
      <c r="AB681" s="2">
        <f t="shared" si="613"/>
        <v>0</v>
      </c>
      <c r="AC681" s="21">
        <f t="shared" si="614"/>
        <v>0</v>
      </c>
      <c r="AD681" s="2">
        <f t="shared" si="615"/>
        <v>83200000</v>
      </c>
      <c r="AE681" s="2">
        <f t="shared" si="616"/>
        <v>0</v>
      </c>
      <c r="AF681" s="21">
        <f t="shared" si="617"/>
        <v>0</v>
      </c>
      <c r="AG681" s="2">
        <f t="shared" si="618"/>
        <v>83200000</v>
      </c>
      <c r="AH681" s="2">
        <f t="shared" si="619"/>
        <v>0</v>
      </c>
      <c r="AI681" s="21">
        <f t="shared" si="620"/>
        <v>0</v>
      </c>
      <c r="AJ681" s="2">
        <f t="shared" si="621"/>
        <v>83200000</v>
      </c>
      <c r="AK681" s="2">
        <f t="shared" si="622"/>
        <v>0</v>
      </c>
      <c r="AL681" s="37">
        <f t="shared" si="623"/>
        <v>0</v>
      </c>
      <c r="AM681" s="37"/>
      <c r="AN681" s="37"/>
      <c r="AO681" s="37"/>
      <c r="AP681" s="37"/>
      <c r="AQ681" s="37"/>
      <c r="AR681" s="37"/>
      <c r="AS681" s="37"/>
      <c r="AT681" s="37"/>
      <c r="AU681" s="37"/>
      <c r="AV681" s="37"/>
      <c r="AW681" s="37"/>
      <c r="AX681" s="37"/>
    </row>
    <row r="682" spans="1:50" x14ac:dyDescent="0.45">
      <c r="A682" s="25">
        <f t="shared" ref="A682:C682" si="685">A681+1</f>
        <v>44512</v>
      </c>
      <c r="B682">
        <f t="shared" si="685"/>
        <v>660</v>
      </c>
      <c r="C682">
        <f t="shared" si="685"/>
        <v>627</v>
      </c>
      <c r="K682" s="26">
        <f t="shared" si="599"/>
        <v>9.619943764542926E-25</v>
      </c>
      <c r="L682" s="28">
        <f t="shared" si="600"/>
        <v>1</v>
      </c>
      <c r="M682" s="28">
        <f t="shared" si="601"/>
        <v>7.2053142671658736E+23</v>
      </c>
      <c r="N682" s="31">
        <f t="shared" si="602"/>
        <v>7.1428571428571425E-2</v>
      </c>
      <c r="O682" s="2">
        <f t="shared" si="628"/>
        <v>62231063.665956117</v>
      </c>
      <c r="P682" s="2">
        <f t="shared" si="629"/>
        <v>123775.13963024467</v>
      </c>
      <c r="Q682" s="21">
        <f t="shared" si="630"/>
        <v>20845161.19441364</v>
      </c>
      <c r="R682" s="2">
        <f t="shared" si="603"/>
        <v>83200000</v>
      </c>
      <c r="S682" s="2">
        <f t="shared" si="604"/>
        <v>0</v>
      </c>
      <c r="T682" s="21">
        <f t="shared" si="605"/>
        <v>0</v>
      </c>
      <c r="U682" s="2">
        <f t="shared" si="606"/>
        <v>83200000</v>
      </c>
      <c r="V682" s="2">
        <f t="shared" si="607"/>
        <v>0</v>
      </c>
      <c r="W682" s="21">
        <f t="shared" si="608"/>
        <v>0</v>
      </c>
      <c r="X682" s="2">
        <f t="shared" si="609"/>
        <v>83200000</v>
      </c>
      <c r="Y682" s="2">
        <f t="shared" si="610"/>
        <v>0</v>
      </c>
      <c r="Z682" s="21">
        <f t="shared" si="611"/>
        <v>0</v>
      </c>
      <c r="AA682" s="2">
        <f t="shared" si="612"/>
        <v>83200000</v>
      </c>
      <c r="AB682" s="2">
        <f t="shared" si="613"/>
        <v>0</v>
      </c>
      <c r="AC682" s="21">
        <f t="shared" si="614"/>
        <v>0</v>
      </c>
      <c r="AD682" s="2">
        <f t="shared" si="615"/>
        <v>83200000</v>
      </c>
      <c r="AE682" s="2">
        <f t="shared" si="616"/>
        <v>0</v>
      </c>
      <c r="AF682" s="21">
        <f t="shared" si="617"/>
        <v>0</v>
      </c>
      <c r="AG682" s="2">
        <f t="shared" si="618"/>
        <v>83200000</v>
      </c>
      <c r="AH682" s="2">
        <f t="shared" si="619"/>
        <v>0</v>
      </c>
      <c r="AI682" s="21">
        <f t="shared" si="620"/>
        <v>0</v>
      </c>
      <c r="AJ682" s="2">
        <f t="shared" si="621"/>
        <v>83200000</v>
      </c>
      <c r="AK682" s="2">
        <f t="shared" si="622"/>
        <v>0</v>
      </c>
      <c r="AL682" s="37">
        <f t="shared" si="623"/>
        <v>0</v>
      </c>
      <c r="AM682" s="37"/>
      <c r="AN682" s="37"/>
      <c r="AO682" s="37"/>
      <c r="AP682" s="37"/>
      <c r="AQ682" s="37"/>
      <c r="AR682" s="37"/>
      <c r="AS682" s="37"/>
      <c r="AT682" s="37"/>
      <c r="AU682" s="37"/>
      <c r="AV682" s="37"/>
      <c r="AW682" s="37"/>
      <c r="AX682" s="37"/>
    </row>
    <row r="683" spans="1:50" x14ac:dyDescent="0.45">
      <c r="A683" s="25">
        <f t="shared" ref="A683:C683" si="686">A682+1</f>
        <v>44513</v>
      </c>
      <c r="B683">
        <f t="shared" si="686"/>
        <v>661</v>
      </c>
      <c r="C683">
        <f t="shared" si="686"/>
        <v>628</v>
      </c>
      <c r="K683" s="26">
        <f t="shared" si="599"/>
        <v>8.7987120937291626E-25</v>
      </c>
      <c r="L683" s="28">
        <f t="shared" si="600"/>
        <v>1</v>
      </c>
      <c r="M683" s="28">
        <f t="shared" si="601"/>
        <v>7.8778254496354184E+23</v>
      </c>
      <c r="N683" s="31">
        <f t="shared" si="602"/>
        <v>7.1428571428571425E-2</v>
      </c>
      <c r="O683" s="2">
        <f t="shared" si="628"/>
        <v>62223444.479825713</v>
      </c>
      <c r="P683" s="2">
        <f t="shared" si="629"/>
        <v>122553.24435848703</v>
      </c>
      <c r="Q683" s="21">
        <f t="shared" si="630"/>
        <v>20854002.2758158</v>
      </c>
      <c r="R683" s="2">
        <f t="shared" si="603"/>
        <v>83200000</v>
      </c>
      <c r="S683" s="2">
        <f t="shared" si="604"/>
        <v>0</v>
      </c>
      <c r="T683" s="21">
        <f t="shared" si="605"/>
        <v>0</v>
      </c>
      <c r="U683" s="2">
        <f t="shared" si="606"/>
        <v>83200000</v>
      </c>
      <c r="V683" s="2">
        <f t="shared" si="607"/>
        <v>0</v>
      </c>
      <c r="W683" s="21">
        <f t="shared" si="608"/>
        <v>0</v>
      </c>
      <c r="X683" s="2">
        <f t="shared" si="609"/>
        <v>83200000</v>
      </c>
      <c r="Y683" s="2">
        <f t="shared" si="610"/>
        <v>0</v>
      </c>
      <c r="Z683" s="21">
        <f t="shared" si="611"/>
        <v>0</v>
      </c>
      <c r="AA683" s="2">
        <f t="shared" si="612"/>
        <v>83200000</v>
      </c>
      <c r="AB683" s="2">
        <f t="shared" si="613"/>
        <v>0</v>
      </c>
      <c r="AC683" s="21">
        <f t="shared" si="614"/>
        <v>0</v>
      </c>
      <c r="AD683" s="2">
        <f t="shared" si="615"/>
        <v>83200000</v>
      </c>
      <c r="AE683" s="2">
        <f t="shared" si="616"/>
        <v>0</v>
      </c>
      <c r="AF683" s="21">
        <f t="shared" si="617"/>
        <v>0</v>
      </c>
      <c r="AG683" s="2">
        <f t="shared" si="618"/>
        <v>83200000</v>
      </c>
      <c r="AH683" s="2">
        <f t="shared" si="619"/>
        <v>0</v>
      </c>
      <c r="AI683" s="21">
        <f t="shared" si="620"/>
        <v>0</v>
      </c>
      <c r="AJ683" s="2">
        <f t="shared" si="621"/>
        <v>83200000</v>
      </c>
      <c r="AK683" s="2">
        <f t="shared" si="622"/>
        <v>0</v>
      </c>
      <c r="AL683" s="37">
        <f t="shared" si="623"/>
        <v>0</v>
      </c>
      <c r="AM683" s="37"/>
      <c r="AN683" s="37"/>
      <c r="AO683" s="37"/>
      <c r="AP683" s="37"/>
      <c r="AQ683" s="37"/>
      <c r="AR683" s="37"/>
      <c r="AS683" s="37"/>
      <c r="AT683" s="37"/>
      <c r="AU683" s="37"/>
      <c r="AV683" s="37"/>
      <c r="AW683" s="37"/>
      <c r="AX683" s="37"/>
    </row>
    <row r="684" spans="1:50" x14ac:dyDescent="0.45">
      <c r="A684" s="25">
        <f t="shared" ref="A684:C684" si="687">A683+1</f>
        <v>44514</v>
      </c>
      <c r="B684">
        <f t="shared" si="687"/>
        <v>662</v>
      </c>
      <c r="C684">
        <f t="shared" si="687"/>
        <v>629</v>
      </c>
      <c r="K684" s="26">
        <f t="shared" si="599"/>
        <v>8.0475870133128738E-25</v>
      </c>
      <c r="L684" s="28">
        <f t="shared" si="600"/>
        <v>1</v>
      </c>
      <c r="M684" s="28">
        <f t="shared" si="601"/>
        <v>8.6131057596928545E+23</v>
      </c>
      <c r="N684" s="31">
        <f t="shared" si="602"/>
        <v>7.1428571428571425E-2</v>
      </c>
      <c r="O684" s="2">
        <f t="shared" si="628"/>
        <v>62215901.433143318</v>
      </c>
      <c r="P684" s="2">
        <f t="shared" si="629"/>
        <v>121342.48787242161</v>
      </c>
      <c r="Q684" s="21">
        <f t="shared" si="630"/>
        <v>20862756.078984261</v>
      </c>
      <c r="R684" s="2">
        <f t="shared" si="603"/>
        <v>83200000</v>
      </c>
      <c r="S684" s="2">
        <f t="shared" si="604"/>
        <v>0</v>
      </c>
      <c r="T684" s="21">
        <f t="shared" si="605"/>
        <v>0</v>
      </c>
      <c r="U684" s="2">
        <f t="shared" si="606"/>
        <v>83200000</v>
      </c>
      <c r="V684" s="2">
        <f t="shared" si="607"/>
        <v>0</v>
      </c>
      <c r="W684" s="21">
        <f t="shared" si="608"/>
        <v>0</v>
      </c>
      <c r="X684" s="2">
        <f t="shared" si="609"/>
        <v>83200000</v>
      </c>
      <c r="Y684" s="2">
        <f t="shared" si="610"/>
        <v>0</v>
      </c>
      <c r="Z684" s="21">
        <f t="shared" si="611"/>
        <v>0</v>
      </c>
      <c r="AA684" s="2">
        <f t="shared" si="612"/>
        <v>83200000</v>
      </c>
      <c r="AB684" s="2">
        <f t="shared" si="613"/>
        <v>0</v>
      </c>
      <c r="AC684" s="21">
        <f t="shared" si="614"/>
        <v>0</v>
      </c>
      <c r="AD684" s="2">
        <f t="shared" si="615"/>
        <v>83200000</v>
      </c>
      <c r="AE684" s="2">
        <f t="shared" si="616"/>
        <v>0</v>
      </c>
      <c r="AF684" s="21">
        <f t="shared" si="617"/>
        <v>0</v>
      </c>
      <c r="AG684" s="2">
        <f t="shared" si="618"/>
        <v>83200000</v>
      </c>
      <c r="AH684" s="2">
        <f t="shared" si="619"/>
        <v>0</v>
      </c>
      <c r="AI684" s="21">
        <f t="shared" si="620"/>
        <v>0</v>
      </c>
      <c r="AJ684" s="2">
        <f t="shared" si="621"/>
        <v>83200000</v>
      </c>
      <c r="AK684" s="2">
        <f t="shared" si="622"/>
        <v>0</v>
      </c>
      <c r="AL684" s="37">
        <f t="shared" si="623"/>
        <v>0</v>
      </c>
      <c r="AM684" s="37"/>
      <c r="AN684" s="37"/>
      <c r="AO684" s="37"/>
      <c r="AP684" s="37"/>
      <c r="AQ684" s="37"/>
      <c r="AR684" s="37"/>
      <c r="AS684" s="37"/>
      <c r="AT684" s="37"/>
      <c r="AU684" s="37"/>
      <c r="AV684" s="37"/>
      <c r="AW684" s="37"/>
      <c r="AX684" s="37"/>
    </row>
    <row r="685" spans="1:50" x14ac:dyDescent="0.45">
      <c r="A685" s="25">
        <f t="shared" ref="A685:C685" si="688">A684+1</f>
        <v>44515</v>
      </c>
      <c r="B685">
        <f t="shared" si="688"/>
        <v>663</v>
      </c>
      <c r="C685">
        <f t="shared" si="688"/>
        <v>630</v>
      </c>
      <c r="K685" s="26">
        <f t="shared" si="599"/>
        <v>7.3605836907652711E-25</v>
      </c>
      <c r="L685" s="28">
        <f t="shared" si="600"/>
        <v>1</v>
      </c>
      <c r="M685" s="28">
        <f t="shared" si="601"/>
        <v>9.4170137815236175E+23</v>
      </c>
      <c r="N685" s="31">
        <f t="shared" si="602"/>
        <v>7.1428571428571425E-2</v>
      </c>
      <c r="O685" s="2">
        <f t="shared" si="628"/>
        <v>62208433.812853456</v>
      </c>
      <c r="P685" s="2">
        <f t="shared" si="629"/>
        <v>120142.78759996542</v>
      </c>
      <c r="Q685" s="21">
        <f t="shared" si="630"/>
        <v>20871423.399546579</v>
      </c>
      <c r="R685" s="2">
        <f t="shared" si="603"/>
        <v>83200000</v>
      </c>
      <c r="S685" s="2">
        <f t="shared" si="604"/>
        <v>0</v>
      </c>
      <c r="T685" s="21">
        <f t="shared" si="605"/>
        <v>0</v>
      </c>
      <c r="U685" s="2">
        <f t="shared" si="606"/>
        <v>83200000</v>
      </c>
      <c r="V685" s="2">
        <f t="shared" si="607"/>
        <v>0</v>
      </c>
      <c r="W685" s="21">
        <f t="shared" si="608"/>
        <v>0</v>
      </c>
      <c r="X685" s="2">
        <f t="shared" si="609"/>
        <v>83200000</v>
      </c>
      <c r="Y685" s="2">
        <f t="shared" si="610"/>
        <v>0</v>
      </c>
      <c r="Z685" s="21">
        <f t="shared" si="611"/>
        <v>0</v>
      </c>
      <c r="AA685" s="2">
        <f t="shared" si="612"/>
        <v>83200000</v>
      </c>
      <c r="AB685" s="2">
        <f t="shared" si="613"/>
        <v>0</v>
      </c>
      <c r="AC685" s="21">
        <f t="shared" si="614"/>
        <v>0</v>
      </c>
      <c r="AD685" s="2">
        <f t="shared" si="615"/>
        <v>83200000</v>
      </c>
      <c r="AE685" s="2">
        <f t="shared" si="616"/>
        <v>0</v>
      </c>
      <c r="AF685" s="21">
        <f t="shared" si="617"/>
        <v>0</v>
      </c>
      <c r="AG685" s="2">
        <f t="shared" si="618"/>
        <v>83200000</v>
      </c>
      <c r="AH685" s="2">
        <f t="shared" si="619"/>
        <v>0</v>
      </c>
      <c r="AI685" s="21">
        <f t="shared" si="620"/>
        <v>0</v>
      </c>
      <c r="AJ685" s="2">
        <f t="shared" si="621"/>
        <v>83200000</v>
      </c>
      <c r="AK685" s="2">
        <f t="shared" si="622"/>
        <v>0</v>
      </c>
      <c r="AL685" s="37">
        <f t="shared" si="623"/>
        <v>0</v>
      </c>
      <c r="AM685" s="37"/>
      <c r="AN685" s="37"/>
      <c r="AO685" s="37"/>
      <c r="AP685" s="37"/>
      <c r="AQ685" s="37"/>
      <c r="AR685" s="37"/>
      <c r="AS685" s="37"/>
      <c r="AT685" s="37"/>
      <c r="AU685" s="37"/>
      <c r="AV685" s="37"/>
      <c r="AW685" s="37"/>
      <c r="AX685" s="37"/>
    </row>
    <row r="686" spans="1:50" x14ac:dyDescent="0.45">
      <c r="A686" s="25">
        <f t="shared" ref="A686:C686" si="689">A685+1</f>
        <v>44516</v>
      </c>
      <c r="B686">
        <f t="shared" si="689"/>
        <v>664</v>
      </c>
      <c r="C686">
        <f t="shared" si="689"/>
        <v>631</v>
      </c>
      <c r="K686" s="26">
        <f t="shared" si="599"/>
        <v>6.732228204446176E-25</v>
      </c>
      <c r="L686" s="28">
        <f t="shared" si="600"/>
        <v>1</v>
      </c>
      <c r="M686" s="28">
        <f t="shared" si="601"/>
        <v>1.0295954912849939E+24</v>
      </c>
      <c r="N686" s="31">
        <f t="shared" si="602"/>
        <v>7.1428571428571425E-2</v>
      </c>
      <c r="O686" s="2">
        <f t="shared" si="628"/>
        <v>62201040.911589317</v>
      </c>
      <c r="P686" s="2">
        <f t="shared" si="629"/>
        <v>118954.0611783951</v>
      </c>
      <c r="Q686" s="21">
        <f t="shared" si="630"/>
        <v>20880005.027232289</v>
      </c>
      <c r="R686" s="2">
        <f t="shared" si="603"/>
        <v>83200000</v>
      </c>
      <c r="S686" s="2">
        <f t="shared" si="604"/>
        <v>0</v>
      </c>
      <c r="T686" s="21">
        <f t="shared" si="605"/>
        <v>0</v>
      </c>
      <c r="U686" s="2">
        <f t="shared" si="606"/>
        <v>83200000</v>
      </c>
      <c r="V686" s="2">
        <f t="shared" si="607"/>
        <v>0</v>
      </c>
      <c r="W686" s="21">
        <f t="shared" si="608"/>
        <v>0</v>
      </c>
      <c r="X686" s="2">
        <f t="shared" si="609"/>
        <v>83200000</v>
      </c>
      <c r="Y686" s="2">
        <f t="shared" si="610"/>
        <v>0</v>
      </c>
      <c r="Z686" s="21">
        <f t="shared" si="611"/>
        <v>0</v>
      </c>
      <c r="AA686" s="2">
        <f t="shared" si="612"/>
        <v>83200000</v>
      </c>
      <c r="AB686" s="2">
        <f t="shared" si="613"/>
        <v>0</v>
      </c>
      <c r="AC686" s="21">
        <f t="shared" si="614"/>
        <v>0</v>
      </c>
      <c r="AD686" s="2">
        <f t="shared" si="615"/>
        <v>83200000</v>
      </c>
      <c r="AE686" s="2">
        <f t="shared" si="616"/>
        <v>0</v>
      </c>
      <c r="AF686" s="21">
        <f t="shared" si="617"/>
        <v>0</v>
      </c>
      <c r="AG686" s="2">
        <f t="shared" si="618"/>
        <v>83200000</v>
      </c>
      <c r="AH686" s="2">
        <f t="shared" si="619"/>
        <v>0</v>
      </c>
      <c r="AI686" s="21">
        <f t="shared" si="620"/>
        <v>0</v>
      </c>
      <c r="AJ686" s="2">
        <f t="shared" si="621"/>
        <v>83200000</v>
      </c>
      <c r="AK686" s="2">
        <f t="shared" si="622"/>
        <v>0</v>
      </c>
      <c r="AL686" s="37">
        <f t="shared" si="623"/>
        <v>0</v>
      </c>
      <c r="AM686" s="37"/>
      <c r="AN686" s="37"/>
      <c r="AO686" s="37"/>
      <c r="AP686" s="37"/>
      <c r="AQ686" s="37"/>
      <c r="AR686" s="37"/>
      <c r="AS686" s="37"/>
      <c r="AT686" s="37"/>
      <c r="AU686" s="37"/>
      <c r="AV686" s="37"/>
      <c r="AW686" s="37"/>
      <c r="AX686" s="37"/>
    </row>
    <row r="687" spans="1:50" x14ac:dyDescent="0.45">
      <c r="A687" s="25">
        <f t="shared" ref="A687:C687" si="690">A686+1</f>
        <v>44517</v>
      </c>
      <c r="B687">
        <f t="shared" si="690"/>
        <v>665</v>
      </c>
      <c r="C687">
        <f t="shared" si="690"/>
        <v>632</v>
      </c>
      <c r="K687" s="26">
        <f t="shared" ref="K687:K731" si="691">$J$19*EXP($J$20*C687)</f>
        <v>6.1575139283592263E-25</v>
      </c>
      <c r="L687" s="28">
        <f t="shared" ref="L687:L731" si="692">(EXP(7*K687))</f>
        <v>1</v>
      </c>
      <c r="M687" s="28">
        <f t="shared" ref="M687:M731" si="693">LN(2)/K687</f>
        <v>1.1256932402013195E+24</v>
      </c>
      <c r="N687" s="31">
        <f t="shared" ref="N687:N731" si="694">EXP(K687)-1+$Q$9</f>
        <v>7.1428571428571425E-2</v>
      </c>
      <c r="O687" s="2">
        <f t="shared" si="628"/>
        <v>62193722.027648367</v>
      </c>
      <c r="P687" s="2">
        <f t="shared" si="629"/>
        <v>117776.22646374516</v>
      </c>
      <c r="Q687" s="21">
        <f t="shared" si="630"/>
        <v>20888501.745887887</v>
      </c>
      <c r="R687" s="2">
        <f t="shared" ref="R687:R731" si="695">R686-$N$102*R686*S686/$Q$2</f>
        <v>83200000</v>
      </c>
      <c r="S687" s="2">
        <f t="shared" ref="S687:S731" si="696">S686+$N$102*R686*S686/$Q$2-$Q$9*S686</f>
        <v>0</v>
      </c>
      <c r="T687" s="21">
        <f t="shared" ref="T687:T731" si="697">$Q$2-R687-S687</f>
        <v>0</v>
      </c>
      <c r="U687" s="2">
        <f t="shared" ref="U687:U731" si="698">U686-$N$109*U686*V686/$Q$2</f>
        <v>83200000</v>
      </c>
      <c r="V687" s="2">
        <f t="shared" ref="V687:V731" si="699">V686+$N$109*U686*V686/$Q$2-$Q$9*V686</f>
        <v>0</v>
      </c>
      <c r="W687" s="21">
        <f t="shared" ref="W687:W731" si="700">$Q$2-U687-V687</f>
        <v>0</v>
      </c>
      <c r="X687" s="2">
        <f t="shared" ref="X687:X731" si="701">X686-$N$115*X686*Y686/$Q$2</f>
        <v>83200000</v>
      </c>
      <c r="Y687" s="2">
        <f t="shared" ref="Y687:Y731" si="702">Y686+$N$115*X686*Y686/$Q$2-$Q$9*Y686</f>
        <v>0</v>
      </c>
      <c r="Z687" s="21">
        <f t="shared" ref="Z687:Z731" si="703">$Q$2-X687-Y687</f>
        <v>0</v>
      </c>
      <c r="AA687" s="2">
        <f t="shared" ref="AA687:AA731" si="704">AA686-$N$122*AA686*AB686/$Q$2</f>
        <v>83200000</v>
      </c>
      <c r="AB687" s="2">
        <f t="shared" ref="AB687:AB731" si="705">AB686+$N$122*AA686*AB686/$Q$2-$Q$9*AB686</f>
        <v>0</v>
      </c>
      <c r="AC687" s="21">
        <f t="shared" ref="AC687:AC731" si="706">$Q$2-AA687-AB687</f>
        <v>0</v>
      </c>
      <c r="AD687" s="2">
        <f t="shared" ref="AD687:AD731" si="707">AD686-$N$129*AD686*AE686/$Q$2</f>
        <v>83200000</v>
      </c>
      <c r="AE687" s="2">
        <f t="shared" ref="AE687:AE731" si="708">AE686+$N$129*AD686*AE686/$Q$2-$Q$9*AE686</f>
        <v>0</v>
      </c>
      <c r="AF687" s="21">
        <f t="shared" ref="AF687:AF731" si="709">$Q$2-AD687-AE687</f>
        <v>0</v>
      </c>
      <c r="AG687" s="2">
        <f t="shared" ref="AG687:AG731" si="710">AG686-$N$136*AG686*AH686/$Q$2</f>
        <v>83200000</v>
      </c>
      <c r="AH687" s="2">
        <f t="shared" ref="AH687:AH731" si="711">AH686+$N$136*AG686*AH686/$Q$2-$Q$9*AH686</f>
        <v>0</v>
      </c>
      <c r="AI687" s="21">
        <f t="shared" ref="AI687:AI731" si="712">$Q$2-AG687-AH687</f>
        <v>0</v>
      </c>
      <c r="AJ687" s="2">
        <f t="shared" ref="AJ687:AJ731" si="713">AJ686-$N$143*AJ686*AK686/$Q$2</f>
        <v>83200000</v>
      </c>
      <c r="AK687" s="2">
        <f t="shared" ref="AK687:AK731" si="714">AK686+$N$143*AJ686*AK686/$Q$2-$Q$9*AK686</f>
        <v>0</v>
      </c>
      <c r="AL687" s="37">
        <f t="shared" ref="AL687:AL731" si="715">$Q$2-AJ687-AK687</f>
        <v>0</v>
      </c>
      <c r="AM687" s="37"/>
      <c r="AN687" s="37"/>
      <c r="AO687" s="37"/>
      <c r="AP687" s="37"/>
      <c r="AQ687" s="37"/>
      <c r="AR687" s="37"/>
      <c r="AS687" s="37"/>
      <c r="AT687" s="37"/>
      <c r="AU687" s="37"/>
      <c r="AV687" s="37"/>
      <c r="AW687" s="37"/>
      <c r="AX687" s="37"/>
    </row>
    <row r="688" spans="1:50" x14ac:dyDescent="0.45">
      <c r="A688" s="25">
        <f t="shared" ref="A688:C688" si="716">A687+1</f>
        <v>44518</v>
      </c>
      <c r="B688">
        <f t="shared" si="716"/>
        <v>666</v>
      </c>
      <c r="C688">
        <f t="shared" si="716"/>
        <v>633</v>
      </c>
      <c r="K688" s="26">
        <f t="shared" si="691"/>
        <v>5.6318616402363411E-25</v>
      </c>
      <c r="L688" s="28">
        <f t="shared" si="692"/>
        <v>1</v>
      </c>
      <c r="M688" s="28">
        <f t="shared" si="693"/>
        <v>1.2307603148625244E+24</v>
      </c>
      <c r="N688" s="31">
        <f t="shared" si="694"/>
        <v>7.1428571428571425E-2</v>
      </c>
      <c r="O688" s="2">
        <f t="shared" si="628"/>
        <v>62186476.464967631</v>
      </c>
      <c r="P688" s="2">
        <f t="shared" si="629"/>
        <v>116609.20153993047</v>
      </c>
      <c r="Q688" s="21">
        <f t="shared" si="630"/>
        <v>20896914.333492439</v>
      </c>
      <c r="R688" s="2">
        <f t="shared" si="695"/>
        <v>83200000</v>
      </c>
      <c r="S688" s="2">
        <f t="shared" si="696"/>
        <v>0</v>
      </c>
      <c r="T688" s="21">
        <f t="shared" si="697"/>
        <v>0</v>
      </c>
      <c r="U688" s="2">
        <f t="shared" si="698"/>
        <v>83200000</v>
      </c>
      <c r="V688" s="2">
        <f t="shared" si="699"/>
        <v>0</v>
      </c>
      <c r="W688" s="21">
        <f t="shared" si="700"/>
        <v>0</v>
      </c>
      <c r="X688" s="2">
        <f t="shared" si="701"/>
        <v>83200000</v>
      </c>
      <c r="Y688" s="2">
        <f t="shared" si="702"/>
        <v>0</v>
      </c>
      <c r="Z688" s="21">
        <f t="shared" si="703"/>
        <v>0</v>
      </c>
      <c r="AA688" s="2">
        <f t="shared" si="704"/>
        <v>83200000</v>
      </c>
      <c r="AB688" s="2">
        <f t="shared" si="705"/>
        <v>0</v>
      </c>
      <c r="AC688" s="21">
        <f t="shared" si="706"/>
        <v>0</v>
      </c>
      <c r="AD688" s="2">
        <f t="shared" si="707"/>
        <v>83200000</v>
      </c>
      <c r="AE688" s="2">
        <f t="shared" si="708"/>
        <v>0</v>
      </c>
      <c r="AF688" s="21">
        <f t="shared" si="709"/>
        <v>0</v>
      </c>
      <c r="AG688" s="2">
        <f t="shared" si="710"/>
        <v>83200000</v>
      </c>
      <c r="AH688" s="2">
        <f t="shared" si="711"/>
        <v>0</v>
      </c>
      <c r="AI688" s="21">
        <f t="shared" si="712"/>
        <v>0</v>
      </c>
      <c r="AJ688" s="2">
        <f t="shared" si="713"/>
        <v>83200000</v>
      </c>
      <c r="AK688" s="2">
        <f t="shared" si="714"/>
        <v>0</v>
      </c>
      <c r="AL688" s="37">
        <f t="shared" si="715"/>
        <v>0</v>
      </c>
      <c r="AM688" s="37"/>
      <c r="AN688" s="37"/>
      <c r="AO688" s="37"/>
      <c r="AP688" s="37"/>
      <c r="AQ688" s="37"/>
      <c r="AR688" s="37"/>
      <c r="AS688" s="37"/>
      <c r="AT688" s="37"/>
      <c r="AU688" s="37"/>
      <c r="AV688" s="37"/>
      <c r="AW688" s="37"/>
      <c r="AX688" s="37"/>
    </row>
    <row r="689" spans="1:50" x14ac:dyDescent="0.45">
      <c r="A689" s="25">
        <f t="shared" ref="A689:C689" si="717">A688+1</f>
        <v>44519</v>
      </c>
      <c r="B689">
        <f t="shared" si="717"/>
        <v>667</v>
      </c>
      <c r="C689">
        <f t="shared" si="717"/>
        <v>634</v>
      </c>
      <c r="K689" s="26">
        <f t="shared" si="691"/>
        <v>5.1510830351003898E-25</v>
      </c>
      <c r="L689" s="28">
        <f t="shared" si="692"/>
        <v>1</v>
      </c>
      <c r="M689" s="28">
        <f t="shared" si="693"/>
        <v>1.3456338712397333E+24</v>
      </c>
      <c r="N689" s="31">
        <f t="shared" si="694"/>
        <v>7.1428571428571425E-2</v>
      </c>
      <c r="O689" s="2">
        <f t="shared" si="628"/>
        <v>62179303.533098541</v>
      </c>
      <c r="P689" s="2">
        <f t="shared" si="629"/>
        <v>115452.90472759788</v>
      </c>
      <c r="Q689" s="21">
        <f t="shared" si="630"/>
        <v>20905243.562173862</v>
      </c>
      <c r="R689" s="2">
        <f t="shared" si="695"/>
        <v>83200000</v>
      </c>
      <c r="S689" s="2">
        <f t="shared" si="696"/>
        <v>0</v>
      </c>
      <c r="T689" s="21">
        <f t="shared" si="697"/>
        <v>0</v>
      </c>
      <c r="U689" s="2">
        <f t="shared" si="698"/>
        <v>83200000</v>
      </c>
      <c r="V689" s="2">
        <f t="shared" si="699"/>
        <v>0</v>
      </c>
      <c r="W689" s="21">
        <f t="shared" si="700"/>
        <v>0</v>
      </c>
      <c r="X689" s="2">
        <f t="shared" si="701"/>
        <v>83200000</v>
      </c>
      <c r="Y689" s="2">
        <f t="shared" si="702"/>
        <v>0</v>
      </c>
      <c r="Z689" s="21">
        <f t="shared" si="703"/>
        <v>0</v>
      </c>
      <c r="AA689" s="2">
        <f t="shared" si="704"/>
        <v>83200000</v>
      </c>
      <c r="AB689" s="2">
        <f t="shared" si="705"/>
        <v>0</v>
      </c>
      <c r="AC689" s="21">
        <f t="shared" si="706"/>
        <v>0</v>
      </c>
      <c r="AD689" s="2">
        <f t="shared" si="707"/>
        <v>83200000</v>
      </c>
      <c r="AE689" s="2">
        <f t="shared" si="708"/>
        <v>0</v>
      </c>
      <c r="AF689" s="21">
        <f t="shared" si="709"/>
        <v>0</v>
      </c>
      <c r="AG689" s="2">
        <f t="shared" si="710"/>
        <v>83200000</v>
      </c>
      <c r="AH689" s="2">
        <f t="shared" si="711"/>
        <v>0</v>
      </c>
      <c r="AI689" s="21">
        <f t="shared" si="712"/>
        <v>0</v>
      </c>
      <c r="AJ689" s="2">
        <f t="shared" si="713"/>
        <v>83200000</v>
      </c>
      <c r="AK689" s="2">
        <f t="shared" si="714"/>
        <v>0</v>
      </c>
      <c r="AL689" s="37">
        <f t="shared" si="715"/>
        <v>0</v>
      </c>
      <c r="AM689" s="37"/>
      <c r="AN689" s="37"/>
      <c r="AO689" s="37"/>
      <c r="AP689" s="37"/>
      <c r="AQ689" s="37"/>
      <c r="AR689" s="37"/>
      <c r="AS689" s="37"/>
      <c r="AT689" s="37"/>
      <c r="AU689" s="37"/>
      <c r="AV689" s="37"/>
      <c r="AW689" s="37"/>
      <c r="AX689" s="37"/>
    </row>
    <row r="690" spans="1:50" x14ac:dyDescent="0.45">
      <c r="A690" s="25">
        <f t="shared" ref="A690:C690" si="718">A689+1</f>
        <v>44520</v>
      </c>
      <c r="B690">
        <f t="shared" si="718"/>
        <v>668</v>
      </c>
      <c r="C690">
        <f t="shared" si="718"/>
        <v>635</v>
      </c>
      <c r="K690" s="26">
        <f t="shared" si="691"/>
        <v>4.7113473535876065E-25</v>
      </c>
      <c r="L690" s="28">
        <f t="shared" si="692"/>
        <v>1</v>
      </c>
      <c r="M690" s="28">
        <f t="shared" si="693"/>
        <v>1.4712292016255734E+24</v>
      </c>
      <c r="N690" s="31">
        <f t="shared" si="694"/>
        <v>7.1428571428571425E-2</v>
      </c>
      <c r="O690" s="2">
        <f t="shared" si="628"/>
        <v>62172202.547181457</v>
      </c>
      <c r="P690" s="2">
        <f t="shared" si="629"/>
        <v>114307.25459271164</v>
      </c>
      <c r="Q690" s="21">
        <f t="shared" si="630"/>
        <v>20913490.19822583</v>
      </c>
      <c r="R690" s="2">
        <f t="shared" si="695"/>
        <v>83200000</v>
      </c>
      <c r="S690" s="2">
        <f t="shared" si="696"/>
        <v>0</v>
      </c>
      <c r="T690" s="21">
        <f t="shared" si="697"/>
        <v>0</v>
      </c>
      <c r="U690" s="2">
        <f t="shared" si="698"/>
        <v>83200000</v>
      </c>
      <c r="V690" s="2">
        <f t="shared" si="699"/>
        <v>0</v>
      </c>
      <c r="W690" s="21">
        <f t="shared" si="700"/>
        <v>0</v>
      </c>
      <c r="X690" s="2">
        <f t="shared" si="701"/>
        <v>83200000</v>
      </c>
      <c r="Y690" s="2">
        <f t="shared" si="702"/>
        <v>0</v>
      </c>
      <c r="Z690" s="21">
        <f t="shared" si="703"/>
        <v>0</v>
      </c>
      <c r="AA690" s="2">
        <f t="shared" si="704"/>
        <v>83200000</v>
      </c>
      <c r="AB690" s="2">
        <f t="shared" si="705"/>
        <v>0</v>
      </c>
      <c r="AC690" s="21">
        <f t="shared" si="706"/>
        <v>0</v>
      </c>
      <c r="AD690" s="2">
        <f t="shared" si="707"/>
        <v>83200000</v>
      </c>
      <c r="AE690" s="2">
        <f t="shared" si="708"/>
        <v>0</v>
      </c>
      <c r="AF690" s="21">
        <f t="shared" si="709"/>
        <v>0</v>
      </c>
      <c r="AG690" s="2">
        <f t="shared" si="710"/>
        <v>83200000</v>
      </c>
      <c r="AH690" s="2">
        <f t="shared" si="711"/>
        <v>0</v>
      </c>
      <c r="AI690" s="21">
        <f t="shared" si="712"/>
        <v>0</v>
      </c>
      <c r="AJ690" s="2">
        <f t="shared" si="713"/>
        <v>83200000</v>
      </c>
      <c r="AK690" s="2">
        <f t="shared" si="714"/>
        <v>0</v>
      </c>
      <c r="AL690" s="37">
        <f t="shared" si="715"/>
        <v>0</v>
      </c>
      <c r="AM690" s="37"/>
      <c r="AN690" s="37"/>
      <c r="AO690" s="37"/>
      <c r="AP690" s="37"/>
      <c r="AQ690" s="37"/>
      <c r="AR690" s="37"/>
      <c r="AS690" s="37"/>
      <c r="AT690" s="37"/>
      <c r="AU690" s="37"/>
      <c r="AV690" s="37"/>
      <c r="AW690" s="37"/>
      <c r="AX690" s="37"/>
    </row>
    <row r="691" spans="1:50" x14ac:dyDescent="0.45">
      <c r="A691" s="25">
        <f t="shared" ref="A691:C691" si="719">A690+1</f>
        <v>44521</v>
      </c>
      <c r="B691">
        <f t="shared" si="719"/>
        <v>669</v>
      </c>
      <c r="C691">
        <f t="shared" si="719"/>
        <v>636</v>
      </c>
      <c r="K691" s="26">
        <f t="shared" si="691"/>
        <v>4.3091508591308017E-25</v>
      </c>
      <c r="L691" s="28">
        <f t="shared" si="692"/>
        <v>1</v>
      </c>
      <c r="M691" s="28">
        <f t="shared" si="693"/>
        <v>1.6085470275221691E+24</v>
      </c>
      <c r="N691" s="31">
        <f t="shared" si="694"/>
        <v>7.1428571428571425E-2</v>
      </c>
      <c r="O691" s="2">
        <f t="shared" ref="O691:O731" si="720">O690-$N$113*O690*P690/$Q$2</f>
        <v>62165172.827919811</v>
      </c>
      <c r="P691" s="2">
        <f t="shared" ref="P691:P731" si="721">P690+$N$113*O690*P690/$Q$2-$Q$9*P690</f>
        <v>113172.16995487726</v>
      </c>
      <c r="Q691" s="21">
        <f t="shared" ref="Q691:Q731" si="722">$Q$2-O691-P691</f>
        <v>20921655.002125312</v>
      </c>
      <c r="R691" s="2">
        <f t="shared" si="695"/>
        <v>83200000</v>
      </c>
      <c r="S691" s="2">
        <f t="shared" si="696"/>
        <v>0</v>
      </c>
      <c r="T691" s="21">
        <f t="shared" si="697"/>
        <v>0</v>
      </c>
      <c r="U691" s="2">
        <f t="shared" si="698"/>
        <v>83200000</v>
      </c>
      <c r="V691" s="2">
        <f t="shared" si="699"/>
        <v>0</v>
      </c>
      <c r="W691" s="21">
        <f t="shared" si="700"/>
        <v>0</v>
      </c>
      <c r="X691" s="2">
        <f t="shared" si="701"/>
        <v>83200000</v>
      </c>
      <c r="Y691" s="2">
        <f t="shared" si="702"/>
        <v>0</v>
      </c>
      <c r="Z691" s="21">
        <f t="shared" si="703"/>
        <v>0</v>
      </c>
      <c r="AA691" s="2">
        <f t="shared" si="704"/>
        <v>83200000</v>
      </c>
      <c r="AB691" s="2">
        <f t="shared" si="705"/>
        <v>0</v>
      </c>
      <c r="AC691" s="21">
        <f t="shared" si="706"/>
        <v>0</v>
      </c>
      <c r="AD691" s="2">
        <f t="shared" si="707"/>
        <v>83200000</v>
      </c>
      <c r="AE691" s="2">
        <f t="shared" si="708"/>
        <v>0</v>
      </c>
      <c r="AF691" s="21">
        <f t="shared" si="709"/>
        <v>0</v>
      </c>
      <c r="AG691" s="2">
        <f t="shared" si="710"/>
        <v>83200000</v>
      </c>
      <c r="AH691" s="2">
        <f t="shared" si="711"/>
        <v>0</v>
      </c>
      <c r="AI691" s="21">
        <f t="shared" si="712"/>
        <v>0</v>
      </c>
      <c r="AJ691" s="2">
        <f t="shared" si="713"/>
        <v>83200000</v>
      </c>
      <c r="AK691" s="2">
        <f t="shared" si="714"/>
        <v>0</v>
      </c>
      <c r="AL691" s="37">
        <f t="shared" si="715"/>
        <v>0</v>
      </c>
      <c r="AM691" s="37"/>
      <c r="AN691" s="37"/>
      <c r="AO691" s="37"/>
      <c r="AP691" s="37"/>
      <c r="AQ691" s="37"/>
      <c r="AR691" s="37"/>
      <c r="AS691" s="37"/>
      <c r="AT691" s="37"/>
      <c r="AU691" s="37"/>
      <c r="AV691" s="37"/>
      <c r="AW691" s="37"/>
      <c r="AX691" s="37"/>
    </row>
    <row r="692" spans="1:50" x14ac:dyDescent="0.45">
      <c r="A692" s="25">
        <f t="shared" ref="A692:C692" si="723">A691+1</f>
        <v>44522</v>
      </c>
      <c r="B692">
        <f t="shared" si="723"/>
        <v>670</v>
      </c>
      <c r="C692">
        <f t="shared" si="723"/>
        <v>637</v>
      </c>
      <c r="K692" s="26">
        <f t="shared" si="691"/>
        <v>3.9412889208026531E-25</v>
      </c>
      <c r="L692" s="28">
        <f t="shared" si="692"/>
        <v>1</v>
      </c>
      <c r="M692" s="28">
        <f t="shared" si="693"/>
        <v>1.7586814732140575E+24</v>
      </c>
      <c r="N692" s="31">
        <f t="shared" si="694"/>
        <v>7.1428571428571425E-2</v>
      </c>
      <c r="O692" s="2">
        <f t="shared" si="720"/>
        <v>62158213.701553933</v>
      </c>
      <c r="P692" s="2">
        <f t="shared" si="721"/>
        <v>112047.56989540842</v>
      </c>
      <c r="Q692" s="21">
        <f t="shared" si="722"/>
        <v>20929738.728550658</v>
      </c>
      <c r="R692" s="2">
        <f t="shared" si="695"/>
        <v>83200000</v>
      </c>
      <c r="S692" s="2">
        <f t="shared" si="696"/>
        <v>0</v>
      </c>
      <c r="T692" s="21">
        <f t="shared" si="697"/>
        <v>0</v>
      </c>
      <c r="U692" s="2">
        <f t="shared" si="698"/>
        <v>83200000</v>
      </c>
      <c r="V692" s="2">
        <f t="shared" si="699"/>
        <v>0</v>
      </c>
      <c r="W692" s="21">
        <f t="shared" si="700"/>
        <v>0</v>
      </c>
      <c r="X692" s="2">
        <f t="shared" si="701"/>
        <v>83200000</v>
      </c>
      <c r="Y692" s="2">
        <f t="shared" si="702"/>
        <v>0</v>
      </c>
      <c r="Z692" s="21">
        <f t="shared" si="703"/>
        <v>0</v>
      </c>
      <c r="AA692" s="2">
        <f t="shared" si="704"/>
        <v>83200000</v>
      </c>
      <c r="AB692" s="2">
        <f t="shared" si="705"/>
        <v>0</v>
      </c>
      <c r="AC692" s="21">
        <f t="shared" si="706"/>
        <v>0</v>
      </c>
      <c r="AD692" s="2">
        <f t="shared" si="707"/>
        <v>83200000</v>
      </c>
      <c r="AE692" s="2">
        <f t="shared" si="708"/>
        <v>0</v>
      </c>
      <c r="AF692" s="21">
        <f t="shared" si="709"/>
        <v>0</v>
      </c>
      <c r="AG692" s="2">
        <f t="shared" si="710"/>
        <v>83200000</v>
      </c>
      <c r="AH692" s="2">
        <f t="shared" si="711"/>
        <v>0</v>
      </c>
      <c r="AI692" s="21">
        <f t="shared" si="712"/>
        <v>0</v>
      </c>
      <c r="AJ692" s="2">
        <f t="shared" si="713"/>
        <v>83200000</v>
      </c>
      <c r="AK692" s="2">
        <f t="shared" si="714"/>
        <v>0</v>
      </c>
      <c r="AL692" s="37">
        <f t="shared" si="715"/>
        <v>0</v>
      </c>
      <c r="AM692" s="37"/>
      <c r="AN692" s="37"/>
      <c r="AO692" s="37"/>
      <c r="AP692" s="37"/>
      <c r="AQ692" s="37"/>
      <c r="AR692" s="37"/>
      <c r="AS692" s="37"/>
      <c r="AT692" s="37"/>
      <c r="AU692" s="37"/>
      <c r="AV692" s="37"/>
      <c r="AW692" s="37"/>
      <c r="AX692" s="37"/>
    </row>
    <row r="693" spans="1:50" x14ac:dyDescent="0.45">
      <c r="A693" s="25">
        <f t="shared" ref="A693:C693" si="724">A692+1</f>
        <v>44523</v>
      </c>
      <c r="B693">
        <f t="shared" si="724"/>
        <v>671</v>
      </c>
      <c r="C693">
        <f t="shared" si="724"/>
        <v>638</v>
      </c>
      <c r="K693" s="26">
        <f t="shared" si="691"/>
        <v>3.6048304793801437E-25</v>
      </c>
      <c r="L693" s="28">
        <f t="shared" si="692"/>
        <v>1</v>
      </c>
      <c r="M693" s="28">
        <f t="shared" si="693"/>
        <v>1.9228287835580357E+24</v>
      </c>
      <c r="N693" s="31">
        <f t="shared" si="694"/>
        <v>7.1428571428571425E-2</v>
      </c>
      <c r="O693" s="2">
        <f t="shared" si="720"/>
        <v>62151324.49983453</v>
      </c>
      <c r="P693" s="2">
        <f t="shared" si="721"/>
        <v>110933.37376514164</v>
      </c>
      <c r="Q693" s="21">
        <f t="shared" si="722"/>
        <v>20937742.126400329</v>
      </c>
      <c r="R693" s="2">
        <f t="shared" si="695"/>
        <v>83200000</v>
      </c>
      <c r="S693" s="2">
        <f t="shared" si="696"/>
        <v>0</v>
      </c>
      <c r="T693" s="21">
        <f t="shared" si="697"/>
        <v>0</v>
      </c>
      <c r="U693" s="2">
        <f t="shared" si="698"/>
        <v>83200000</v>
      </c>
      <c r="V693" s="2">
        <f t="shared" si="699"/>
        <v>0</v>
      </c>
      <c r="W693" s="21">
        <f t="shared" si="700"/>
        <v>0</v>
      </c>
      <c r="X693" s="2">
        <f t="shared" si="701"/>
        <v>83200000</v>
      </c>
      <c r="Y693" s="2">
        <f t="shared" si="702"/>
        <v>0</v>
      </c>
      <c r="Z693" s="21">
        <f t="shared" si="703"/>
        <v>0</v>
      </c>
      <c r="AA693" s="2">
        <f t="shared" si="704"/>
        <v>83200000</v>
      </c>
      <c r="AB693" s="2">
        <f t="shared" si="705"/>
        <v>0</v>
      </c>
      <c r="AC693" s="21">
        <f t="shared" si="706"/>
        <v>0</v>
      </c>
      <c r="AD693" s="2">
        <f t="shared" si="707"/>
        <v>83200000</v>
      </c>
      <c r="AE693" s="2">
        <f t="shared" si="708"/>
        <v>0</v>
      </c>
      <c r="AF693" s="21">
        <f t="shared" si="709"/>
        <v>0</v>
      </c>
      <c r="AG693" s="2">
        <f t="shared" si="710"/>
        <v>83200000</v>
      </c>
      <c r="AH693" s="2">
        <f t="shared" si="711"/>
        <v>0</v>
      </c>
      <c r="AI693" s="21">
        <f t="shared" si="712"/>
        <v>0</v>
      </c>
      <c r="AJ693" s="2">
        <f t="shared" si="713"/>
        <v>83200000</v>
      </c>
      <c r="AK693" s="2">
        <f t="shared" si="714"/>
        <v>0</v>
      </c>
      <c r="AL693" s="37">
        <f t="shared" si="715"/>
        <v>0</v>
      </c>
      <c r="AM693" s="37"/>
      <c r="AN693" s="37"/>
      <c r="AO693" s="37"/>
      <c r="AP693" s="37"/>
      <c r="AQ693" s="37"/>
      <c r="AR693" s="37"/>
      <c r="AS693" s="37"/>
      <c r="AT693" s="37"/>
      <c r="AU693" s="37"/>
      <c r="AV693" s="37"/>
      <c r="AW693" s="37"/>
      <c r="AX693" s="37"/>
    </row>
    <row r="694" spans="1:50" x14ac:dyDescent="0.45">
      <c r="A694" s="25">
        <f t="shared" ref="A694:C694" si="725">A693+1</f>
        <v>44524</v>
      </c>
      <c r="B694">
        <f t="shared" si="725"/>
        <v>672</v>
      </c>
      <c r="C694">
        <f t="shared" si="725"/>
        <v>639</v>
      </c>
      <c r="K694" s="26">
        <f t="shared" si="691"/>
        <v>3.2970946931801093E-25</v>
      </c>
      <c r="L694" s="28">
        <f t="shared" si="692"/>
        <v>1</v>
      </c>
      <c r="M694" s="28">
        <f t="shared" si="693"/>
        <v>2.1022968554518278E+24</v>
      </c>
      <c r="N694" s="31">
        <f t="shared" si="694"/>
        <v>7.1428571428571425E-2</v>
      </c>
      <c r="O694" s="2">
        <f t="shared" si="720"/>
        <v>62144504.559995875</v>
      </c>
      <c r="P694" s="2">
        <f t="shared" si="721"/>
        <v>109829.50119200317</v>
      </c>
      <c r="Q694" s="21">
        <f t="shared" si="722"/>
        <v>20945665.938812122</v>
      </c>
      <c r="R694" s="2">
        <f t="shared" si="695"/>
        <v>83200000</v>
      </c>
      <c r="S694" s="2">
        <f t="shared" si="696"/>
        <v>0</v>
      </c>
      <c r="T694" s="21">
        <f t="shared" si="697"/>
        <v>0</v>
      </c>
      <c r="U694" s="2">
        <f t="shared" si="698"/>
        <v>83200000</v>
      </c>
      <c r="V694" s="2">
        <f t="shared" si="699"/>
        <v>0</v>
      </c>
      <c r="W694" s="21">
        <f t="shared" si="700"/>
        <v>0</v>
      </c>
      <c r="X694" s="2">
        <f t="shared" si="701"/>
        <v>83200000</v>
      </c>
      <c r="Y694" s="2">
        <f t="shared" si="702"/>
        <v>0</v>
      </c>
      <c r="Z694" s="21">
        <f t="shared" si="703"/>
        <v>0</v>
      </c>
      <c r="AA694" s="2">
        <f t="shared" si="704"/>
        <v>83200000</v>
      </c>
      <c r="AB694" s="2">
        <f t="shared" si="705"/>
        <v>0</v>
      </c>
      <c r="AC694" s="21">
        <f t="shared" si="706"/>
        <v>0</v>
      </c>
      <c r="AD694" s="2">
        <f t="shared" si="707"/>
        <v>83200000</v>
      </c>
      <c r="AE694" s="2">
        <f t="shared" si="708"/>
        <v>0</v>
      </c>
      <c r="AF694" s="21">
        <f t="shared" si="709"/>
        <v>0</v>
      </c>
      <c r="AG694" s="2">
        <f t="shared" si="710"/>
        <v>83200000</v>
      </c>
      <c r="AH694" s="2">
        <f t="shared" si="711"/>
        <v>0</v>
      </c>
      <c r="AI694" s="21">
        <f t="shared" si="712"/>
        <v>0</v>
      </c>
      <c r="AJ694" s="2">
        <f t="shared" si="713"/>
        <v>83200000</v>
      </c>
      <c r="AK694" s="2">
        <f t="shared" si="714"/>
        <v>0</v>
      </c>
      <c r="AL694" s="37">
        <f t="shared" si="715"/>
        <v>0</v>
      </c>
      <c r="AM694" s="37"/>
      <c r="AN694" s="37"/>
      <c r="AO694" s="37"/>
      <c r="AP694" s="37"/>
      <c r="AQ694" s="37"/>
      <c r="AR694" s="37"/>
      <c r="AS694" s="37"/>
      <c r="AT694" s="37"/>
      <c r="AU694" s="37"/>
      <c r="AV694" s="37"/>
      <c r="AW694" s="37"/>
      <c r="AX694" s="37"/>
    </row>
    <row r="695" spans="1:50" x14ac:dyDescent="0.45">
      <c r="A695" s="25">
        <f t="shared" ref="A695:C695" si="726">A694+1</f>
        <v>44525</v>
      </c>
      <c r="B695">
        <f t="shared" si="726"/>
        <v>673</v>
      </c>
      <c r="C695">
        <f t="shared" si="726"/>
        <v>640</v>
      </c>
      <c r="K695" s="26">
        <f t="shared" si="691"/>
        <v>3.0156295775843791E-25</v>
      </c>
      <c r="L695" s="28">
        <f t="shared" si="692"/>
        <v>1</v>
      </c>
      <c r="M695" s="28">
        <f t="shared" si="693"/>
        <v>2.2985156589264505E+24</v>
      </c>
      <c r="N695" s="31">
        <f t="shared" si="694"/>
        <v>7.1428571428571425E-2</v>
      </c>
      <c r="O695" s="2">
        <f t="shared" si="720"/>
        <v>62137753.224728689</v>
      </c>
      <c r="P695" s="2">
        <f t="shared" si="721"/>
        <v>108735.87208833247</v>
      </c>
      <c r="Q695" s="21">
        <f t="shared" si="722"/>
        <v>20953510.90318298</v>
      </c>
      <c r="R695" s="2">
        <f t="shared" si="695"/>
        <v>83200000</v>
      </c>
      <c r="S695" s="2">
        <f t="shared" si="696"/>
        <v>0</v>
      </c>
      <c r="T695" s="21">
        <f t="shared" si="697"/>
        <v>0</v>
      </c>
      <c r="U695" s="2">
        <f t="shared" si="698"/>
        <v>83200000</v>
      </c>
      <c r="V695" s="2">
        <f t="shared" si="699"/>
        <v>0</v>
      </c>
      <c r="W695" s="21">
        <f t="shared" si="700"/>
        <v>0</v>
      </c>
      <c r="X695" s="2">
        <f t="shared" si="701"/>
        <v>83200000</v>
      </c>
      <c r="Y695" s="2">
        <f t="shared" si="702"/>
        <v>0</v>
      </c>
      <c r="Z695" s="21">
        <f t="shared" si="703"/>
        <v>0</v>
      </c>
      <c r="AA695" s="2">
        <f t="shared" si="704"/>
        <v>83200000</v>
      </c>
      <c r="AB695" s="2">
        <f t="shared" si="705"/>
        <v>0</v>
      </c>
      <c r="AC695" s="21">
        <f t="shared" si="706"/>
        <v>0</v>
      </c>
      <c r="AD695" s="2">
        <f t="shared" si="707"/>
        <v>83200000</v>
      </c>
      <c r="AE695" s="2">
        <f t="shared" si="708"/>
        <v>0</v>
      </c>
      <c r="AF695" s="21">
        <f t="shared" si="709"/>
        <v>0</v>
      </c>
      <c r="AG695" s="2">
        <f t="shared" si="710"/>
        <v>83200000</v>
      </c>
      <c r="AH695" s="2">
        <f t="shared" si="711"/>
        <v>0</v>
      </c>
      <c r="AI695" s="21">
        <f t="shared" si="712"/>
        <v>0</v>
      </c>
      <c r="AJ695" s="2">
        <f t="shared" si="713"/>
        <v>83200000</v>
      </c>
      <c r="AK695" s="2">
        <f t="shared" si="714"/>
        <v>0</v>
      </c>
      <c r="AL695" s="37">
        <f t="shared" si="715"/>
        <v>0</v>
      </c>
      <c r="AM695" s="37"/>
      <c r="AN695" s="37"/>
      <c r="AO695" s="37"/>
      <c r="AP695" s="37"/>
      <c r="AQ695" s="37"/>
      <c r="AR695" s="37"/>
      <c r="AS695" s="37"/>
      <c r="AT695" s="37"/>
      <c r="AU695" s="37"/>
      <c r="AV695" s="37"/>
      <c r="AW695" s="37"/>
      <c r="AX695" s="37"/>
    </row>
    <row r="696" spans="1:50" x14ac:dyDescent="0.45">
      <c r="A696" s="25">
        <f t="shared" ref="A696:C696" si="727">A695+1</f>
        <v>44526</v>
      </c>
      <c r="B696">
        <f t="shared" si="727"/>
        <v>674</v>
      </c>
      <c r="C696">
        <f t="shared" si="727"/>
        <v>641</v>
      </c>
      <c r="K696" s="26">
        <f t="shared" si="691"/>
        <v>2.7581924680575029E-25</v>
      </c>
      <c r="L696" s="28">
        <f t="shared" si="692"/>
        <v>1</v>
      </c>
      <c r="M696" s="28">
        <f t="shared" si="693"/>
        <v>2.5130486308959586E+24</v>
      </c>
      <c r="N696" s="31">
        <f t="shared" si="694"/>
        <v>7.1428571428571425E-2</v>
      </c>
      <c r="O696" s="2">
        <f t="shared" si="720"/>
        <v>62131069.842152745</v>
      </c>
      <c r="P696" s="2">
        <f t="shared" si="721"/>
        <v>107652.40665796711</v>
      </c>
      <c r="Q696" s="21">
        <f t="shared" si="722"/>
        <v>20961277.751189288</v>
      </c>
      <c r="R696" s="2">
        <f t="shared" si="695"/>
        <v>83200000</v>
      </c>
      <c r="S696" s="2">
        <f t="shared" si="696"/>
        <v>0</v>
      </c>
      <c r="T696" s="21">
        <f t="shared" si="697"/>
        <v>0</v>
      </c>
      <c r="U696" s="2">
        <f t="shared" si="698"/>
        <v>83200000</v>
      </c>
      <c r="V696" s="2">
        <f t="shared" si="699"/>
        <v>0</v>
      </c>
      <c r="W696" s="21">
        <f t="shared" si="700"/>
        <v>0</v>
      </c>
      <c r="X696" s="2">
        <f t="shared" si="701"/>
        <v>83200000</v>
      </c>
      <c r="Y696" s="2">
        <f t="shared" si="702"/>
        <v>0</v>
      </c>
      <c r="Z696" s="21">
        <f t="shared" si="703"/>
        <v>0</v>
      </c>
      <c r="AA696" s="2">
        <f t="shared" si="704"/>
        <v>83200000</v>
      </c>
      <c r="AB696" s="2">
        <f t="shared" si="705"/>
        <v>0</v>
      </c>
      <c r="AC696" s="21">
        <f t="shared" si="706"/>
        <v>0</v>
      </c>
      <c r="AD696" s="2">
        <f t="shared" si="707"/>
        <v>83200000</v>
      </c>
      <c r="AE696" s="2">
        <f t="shared" si="708"/>
        <v>0</v>
      </c>
      <c r="AF696" s="21">
        <f t="shared" si="709"/>
        <v>0</v>
      </c>
      <c r="AG696" s="2">
        <f t="shared" si="710"/>
        <v>83200000</v>
      </c>
      <c r="AH696" s="2">
        <f t="shared" si="711"/>
        <v>0</v>
      </c>
      <c r="AI696" s="21">
        <f t="shared" si="712"/>
        <v>0</v>
      </c>
      <c r="AJ696" s="2">
        <f t="shared" si="713"/>
        <v>83200000</v>
      </c>
      <c r="AK696" s="2">
        <f t="shared" si="714"/>
        <v>0</v>
      </c>
      <c r="AL696" s="37">
        <f t="shared" si="715"/>
        <v>0</v>
      </c>
      <c r="AM696" s="37"/>
      <c r="AN696" s="37"/>
      <c r="AO696" s="37"/>
      <c r="AP696" s="37"/>
      <c r="AQ696" s="37"/>
      <c r="AR696" s="37"/>
      <c r="AS696" s="37"/>
      <c r="AT696" s="37"/>
      <c r="AU696" s="37"/>
      <c r="AV696" s="37"/>
      <c r="AW696" s="37"/>
      <c r="AX696" s="37"/>
    </row>
    <row r="697" spans="1:50" x14ac:dyDescent="0.45">
      <c r="A697" s="25">
        <f t="shared" ref="A697:C697" si="728">A696+1</f>
        <v>44527</v>
      </c>
      <c r="B697">
        <f t="shared" si="728"/>
        <v>675</v>
      </c>
      <c r="C697">
        <f t="shared" si="728"/>
        <v>642</v>
      </c>
      <c r="K697" s="26">
        <f t="shared" si="691"/>
        <v>2.5227321509902103E-25</v>
      </c>
      <c r="L697" s="28">
        <f t="shared" si="692"/>
        <v>1</v>
      </c>
      <c r="M697" s="28">
        <f t="shared" si="693"/>
        <v>2.7476051323477789E+24</v>
      </c>
      <c r="N697" s="31">
        <f t="shared" si="694"/>
        <v>7.1428571428571425E-2</v>
      </c>
      <c r="O697" s="2">
        <f t="shared" si="720"/>
        <v>62124453.765789196</v>
      </c>
      <c r="P697" s="2">
        <f t="shared" si="721"/>
        <v>106579.02540309298</v>
      </c>
      <c r="Q697" s="21">
        <f t="shared" si="722"/>
        <v>20968967.208807711</v>
      </c>
      <c r="R697" s="2">
        <f t="shared" si="695"/>
        <v>83200000</v>
      </c>
      <c r="S697" s="2">
        <f t="shared" si="696"/>
        <v>0</v>
      </c>
      <c r="T697" s="21">
        <f t="shared" si="697"/>
        <v>0</v>
      </c>
      <c r="U697" s="2">
        <f t="shared" si="698"/>
        <v>83200000</v>
      </c>
      <c r="V697" s="2">
        <f t="shared" si="699"/>
        <v>0</v>
      </c>
      <c r="W697" s="21">
        <f t="shared" si="700"/>
        <v>0</v>
      </c>
      <c r="X697" s="2">
        <f t="shared" si="701"/>
        <v>83200000</v>
      </c>
      <c r="Y697" s="2">
        <f t="shared" si="702"/>
        <v>0</v>
      </c>
      <c r="Z697" s="21">
        <f t="shared" si="703"/>
        <v>0</v>
      </c>
      <c r="AA697" s="2">
        <f t="shared" si="704"/>
        <v>83200000</v>
      </c>
      <c r="AB697" s="2">
        <f t="shared" si="705"/>
        <v>0</v>
      </c>
      <c r="AC697" s="21">
        <f t="shared" si="706"/>
        <v>0</v>
      </c>
      <c r="AD697" s="2">
        <f t="shared" si="707"/>
        <v>83200000</v>
      </c>
      <c r="AE697" s="2">
        <f t="shared" si="708"/>
        <v>0</v>
      </c>
      <c r="AF697" s="21">
        <f t="shared" si="709"/>
        <v>0</v>
      </c>
      <c r="AG697" s="2">
        <f t="shared" si="710"/>
        <v>83200000</v>
      </c>
      <c r="AH697" s="2">
        <f t="shared" si="711"/>
        <v>0</v>
      </c>
      <c r="AI697" s="21">
        <f t="shared" si="712"/>
        <v>0</v>
      </c>
      <c r="AJ697" s="2">
        <f t="shared" si="713"/>
        <v>83200000</v>
      </c>
      <c r="AK697" s="2">
        <f t="shared" si="714"/>
        <v>0</v>
      </c>
      <c r="AL697" s="37">
        <f t="shared" si="715"/>
        <v>0</v>
      </c>
      <c r="AM697" s="37"/>
      <c r="AN697" s="37"/>
      <c r="AO697" s="37"/>
      <c r="AP697" s="37"/>
      <c r="AQ697" s="37"/>
      <c r="AR697" s="37"/>
      <c r="AS697" s="37"/>
      <c r="AT697" s="37"/>
      <c r="AU697" s="37"/>
      <c r="AV697" s="37"/>
      <c r="AW697" s="37"/>
      <c r="AX697" s="37"/>
    </row>
    <row r="698" spans="1:50" x14ac:dyDescent="0.45">
      <c r="A698" s="25">
        <f t="shared" ref="A698:C698" si="729">A697+1</f>
        <v>44528</v>
      </c>
      <c r="B698">
        <f t="shared" si="729"/>
        <v>676</v>
      </c>
      <c r="C698">
        <f t="shared" si="729"/>
        <v>643</v>
      </c>
      <c r="K698" s="26">
        <f t="shared" si="691"/>
        <v>2.3073725199901664E-25</v>
      </c>
      <c r="L698" s="28">
        <f t="shared" si="692"/>
        <v>1</v>
      </c>
      <c r="M698" s="28">
        <f t="shared" si="693"/>
        <v>3.0040540682303844E+24</v>
      </c>
      <c r="N698" s="31">
        <f t="shared" si="694"/>
        <v>7.1428571428571425E-2</v>
      </c>
      <c r="O698" s="2">
        <f t="shared" si="720"/>
        <v>62117904.354532629</v>
      </c>
      <c r="P698" s="2">
        <f t="shared" si="721"/>
        <v>105515.64913086471</v>
      </c>
      <c r="Q698" s="21">
        <f t="shared" si="722"/>
        <v>20976579.996336505</v>
      </c>
      <c r="R698" s="2">
        <f t="shared" si="695"/>
        <v>83200000</v>
      </c>
      <c r="S698" s="2">
        <f t="shared" si="696"/>
        <v>0</v>
      </c>
      <c r="T698" s="21">
        <f t="shared" si="697"/>
        <v>0</v>
      </c>
      <c r="U698" s="2">
        <f t="shared" si="698"/>
        <v>83200000</v>
      </c>
      <c r="V698" s="2">
        <f t="shared" si="699"/>
        <v>0</v>
      </c>
      <c r="W698" s="21">
        <f t="shared" si="700"/>
        <v>0</v>
      </c>
      <c r="X698" s="2">
        <f t="shared" si="701"/>
        <v>83200000</v>
      </c>
      <c r="Y698" s="2">
        <f t="shared" si="702"/>
        <v>0</v>
      </c>
      <c r="Z698" s="21">
        <f t="shared" si="703"/>
        <v>0</v>
      </c>
      <c r="AA698" s="2">
        <f t="shared" si="704"/>
        <v>83200000</v>
      </c>
      <c r="AB698" s="2">
        <f t="shared" si="705"/>
        <v>0</v>
      </c>
      <c r="AC698" s="21">
        <f t="shared" si="706"/>
        <v>0</v>
      </c>
      <c r="AD698" s="2">
        <f t="shared" si="707"/>
        <v>83200000</v>
      </c>
      <c r="AE698" s="2">
        <f t="shared" si="708"/>
        <v>0</v>
      </c>
      <c r="AF698" s="21">
        <f t="shared" si="709"/>
        <v>0</v>
      </c>
      <c r="AG698" s="2">
        <f t="shared" si="710"/>
        <v>83200000</v>
      </c>
      <c r="AH698" s="2">
        <f t="shared" si="711"/>
        <v>0</v>
      </c>
      <c r="AI698" s="21">
        <f t="shared" si="712"/>
        <v>0</v>
      </c>
      <c r="AJ698" s="2">
        <f t="shared" si="713"/>
        <v>83200000</v>
      </c>
      <c r="AK698" s="2">
        <f t="shared" si="714"/>
        <v>0</v>
      </c>
      <c r="AL698" s="37">
        <f t="shared" si="715"/>
        <v>0</v>
      </c>
      <c r="AM698" s="37"/>
      <c r="AN698" s="37"/>
      <c r="AO698" s="37"/>
      <c r="AP698" s="37"/>
      <c r="AQ698" s="37"/>
      <c r="AR698" s="37"/>
      <c r="AS698" s="37"/>
      <c r="AT698" s="37"/>
      <c r="AU698" s="37"/>
      <c r="AV698" s="37"/>
      <c r="AW698" s="37"/>
      <c r="AX698" s="37"/>
    </row>
    <row r="699" spans="1:50" x14ac:dyDescent="0.45">
      <c r="A699" s="25">
        <f t="shared" ref="A699:C699" si="730">A698+1</f>
        <v>44529</v>
      </c>
      <c r="B699">
        <f t="shared" si="730"/>
        <v>677</v>
      </c>
      <c r="C699">
        <f t="shared" si="730"/>
        <v>644</v>
      </c>
      <c r="K699" s="26">
        <f t="shared" si="691"/>
        <v>2.1103976273961537E-25</v>
      </c>
      <c r="L699" s="28">
        <f t="shared" si="692"/>
        <v>1</v>
      </c>
      <c r="M699" s="28">
        <f t="shared" si="693"/>
        <v>3.2844387785592932E+24</v>
      </c>
      <c r="N699" s="31">
        <f t="shared" si="694"/>
        <v>7.1428571428571425E-2</v>
      </c>
      <c r="O699" s="2">
        <f t="shared" si="720"/>
        <v>62111420.972622916</v>
      </c>
      <c r="P699" s="2">
        <f t="shared" si="721"/>
        <v>104462.19895980012</v>
      </c>
      <c r="Q699" s="21">
        <f t="shared" si="722"/>
        <v>20984116.828417283</v>
      </c>
      <c r="R699" s="2">
        <f t="shared" si="695"/>
        <v>83200000</v>
      </c>
      <c r="S699" s="2">
        <f t="shared" si="696"/>
        <v>0</v>
      </c>
      <c r="T699" s="21">
        <f t="shared" si="697"/>
        <v>0</v>
      </c>
      <c r="U699" s="2">
        <f t="shared" si="698"/>
        <v>83200000</v>
      </c>
      <c r="V699" s="2">
        <f t="shared" si="699"/>
        <v>0</v>
      </c>
      <c r="W699" s="21">
        <f t="shared" si="700"/>
        <v>0</v>
      </c>
      <c r="X699" s="2">
        <f t="shared" si="701"/>
        <v>83200000</v>
      </c>
      <c r="Y699" s="2">
        <f t="shared" si="702"/>
        <v>0</v>
      </c>
      <c r="Z699" s="21">
        <f t="shared" si="703"/>
        <v>0</v>
      </c>
      <c r="AA699" s="2">
        <f t="shared" si="704"/>
        <v>83200000</v>
      </c>
      <c r="AB699" s="2">
        <f t="shared" si="705"/>
        <v>0</v>
      </c>
      <c r="AC699" s="21">
        <f t="shared" si="706"/>
        <v>0</v>
      </c>
      <c r="AD699" s="2">
        <f t="shared" si="707"/>
        <v>83200000</v>
      </c>
      <c r="AE699" s="2">
        <f t="shared" si="708"/>
        <v>0</v>
      </c>
      <c r="AF699" s="21">
        <f t="shared" si="709"/>
        <v>0</v>
      </c>
      <c r="AG699" s="2">
        <f t="shared" si="710"/>
        <v>83200000</v>
      </c>
      <c r="AH699" s="2">
        <f t="shared" si="711"/>
        <v>0</v>
      </c>
      <c r="AI699" s="21">
        <f t="shared" si="712"/>
        <v>0</v>
      </c>
      <c r="AJ699" s="2">
        <f t="shared" si="713"/>
        <v>83200000</v>
      </c>
      <c r="AK699" s="2">
        <f t="shared" si="714"/>
        <v>0</v>
      </c>
      <c r="AL699" s="37">
        <f t="shared" si="715"/>
        <v>0</v>
      </c>
      <c r="AM699" s="37"/>
      <c r="AN699" s="37"/>
      <c r="AO699" s="37"/>
      <c r="AP699" s="37"/>
      <c r="AQ699" s="37"/>
      <c r="AR699" s="37"/>
      <c r="AS699" s="37"/>
      <c r="AT699" s="37"/>
      <c r="AU699" s="37"/>
      <c r="AV699" s="37"/>
      <c r="AW699" s="37"/>
      <c r="AX699" s="37"/>
    </row>
    <row r="700" spans="1:50" x14ac:dyDescent="0.45">
      <c r="A700" s="25">
        <f t="shared" ref="A700:C700" si="731">A699+1</f>
        <v>44530</v>
      </c>
      <c r="B700">
        <f t="shared" si="731"/>
        <v>678</v>
      </c>
      <c r="C700">
        <f t="shared" si="731"/>
        <v>645</v>
      </c>
      <c r="K700" s="26">
        <f t="shared" si="691"/>
        <v>1.9302380119090148E-25</v>
      </c>
      <c r="L700" s="28">
        <f t="shared" si="692"/>
        <v>1</v>
      </c>
      <c r="M700" s="28">
        <f t="shared" si="693"/>
        <v>3.5909933193908009E+24</v>
      </c>
      <c r="N700" s="31">
        <f t="shared" si="694"/>
        <v>7.1428571428571425E-2</v>
      </c>
      <c r="O700" s="2">
        <f t="shared" si="720"/>
        <v>62105002.989616774</v>
      </c>
      <c r="P700" s="2">
        <f t="shared" si="721"/>
        <v>103418.59632595333</v>
      </c>
      <c r="Q700" s="21">
        <f t="shared" si="722"/>
        <v>20991578.414057273</v>
      </c>
      <c r="R700" s="2">
        <f t="shared" si="695"/>
        <v>83200000</v>
      </c>
      <c r="S700" s="2">
        <f t="shared" si="696"/>
        <v>0</v>
      </c>
      <c r="T700" s="21">
        <f t="shared" si="697"/>
        <v>0</v>
      </c>
      <c r="U700" s="2">
        <f t="shared" si="698"/>
        <v>83200000</v>
      </c>
      <c r="V700" s="2">
        <f t="shared" si="699"/>
        <v>0</v>
      </c>
      <c r="W700" s="21">
        <f t="shared" si="700"/>
        <v>0</v>
      </c>
      <c r="X700" s="2">
        <f t="shared" si="701"/>
        <v>83200000</v>
      </c>
      <c r="Y700" s="2">
        <f t="shared" si="702"/>
        <v>0</v>
      </c>
      <c r="Z700" s="21">
        <f t="shared" si="703"/>
        <v>0</v>
      </c>
      <c r="AA700" s="2">
        <f t="shared" si="704"/>
        <v>83200000</v>
      </c>
      <c r="AB700" s="2">
        <f t="shared" si="705"/>
        <v>0</v>
      </c>
      <c r="AC700" s="21">
        <f t="shared" si="706"/>
        <v>0</v>
      </c>
      <c r="AD700" s="2">
        <f t="shared" si="707"/>
        <v>83200000</v>
      </c>
      <c r="AE700" s="2">
        <f t="shared" si="708"/>
        <v>0</v>
      </c>
      <c r="AF700" s="21">
        <f t="shared" si="709"/>
        <v>0</v>
      </c>
      <c r="AG700" s="2">
        <f t="shared" si="710"/>
        <v>83200000</v>
      </c>
      <c r="AH700" s="2">
        <f t="shared" si="711"/>
        <v>0</v>
      </c>
      <c r="AI700" s="21">
        <f t="shared" si="712"/>
        <v>0</v>
      </c>
      <c r="AJ700" s="2">
        <f t="shared" si="713"/>
        <v>83200000</v>
      </c>
      <c r="AK700" s="2">
        <f t="shared" si="714"/>
        <v>0</v>
      </c>
      <c r="AL700" s="37">
        <f t="shared" si="715"/>
        <v>0</v>
      </c>
      <c r="AM700" s="37"/>
      <c r="AN700" s="37"/>
      <c r="AO700" s="37"/>
      <c r="AP700" s="37"/>
      <c r="AQ700" s="37"/>
      <c r="AR700" s="37"/>
      <c r="AS700" s="37"/>
      <c r="AT700" s="37"/>
      <c r="AU700" s="37"/>
      <c r="AV700" s="37"/>
      <c r="AW700" s="37"/>
      <c r="AX700" s="37"/>
    </row>
    <row r="701" spans="1:50" x14ac:dyDescent="0.45">
      <c r="A701" s="25">
        <f t="shared" ref="A701:C701" si="732">A700+1</f>
        <v>44531</v>
      </c>
      <c r="B701">
        <f t="shared" si="732"/>
        <v>679</v>
      </c>
      <c r="C701">
        <f t="shared" si="732"/>
        <v>646</v>
      </c>
      <c r="K701" s="26">
        <f t="shared" si="691"/>
        <v>1.7654581934000034E-25</v>
      </c>
      <c r="L701" s="28">
        <f t="shared" si="692"/>
        <v>1</v>
      </c>
      <c r="M701" s="28">
        <f t="shared" si="693"/>
        <v>3.9261602633877692E+24</v>
      </c>
      <c r="N701" s="31">
        <f t="shared" si="694"/>
        <v>7.1428571428571425E-2</v>
      </c>
      <c r="O701" s="2">
        <f t="shared" si="720"/>
        <v>62098649.780359149</v>
      </c>
      <c r="P701" s="2">
        <f t="shared" si="721"/>
        <v>102384.76298887063</v>
      </c>
      <c r="Q701" s="21">
        <f t="shared" si="722"/>
        <v>20998965.456651982</v>
      </c>
      <c r="R701" s="2">
        <f t="shared" si="695"/>
        <v>83200000</v>
      </c>
      <c r="S701" s="2">
        <f t="shared" si="696"/>
        <v>0</v>
      </c>
      <c r="T701" s="21">
        <f t="shared" si="697"/>
        <v>0</v>
      </c>
      <c r="U701" s="2">
        <f t="shared" si="698"/>
        <v>83200000</v>
      </c>
      <c r="V701" s="2">
        <f t="shared" si="699"/>
        <v>0</v>
      </c>
      <c r="W701" s="21">
        <f t="shared" si="700"/>
        <v>0</v>
      </c>
      <c r="X701" s="2">
        <f t="shared" si="701"/>
        <v>83200000</v>
      </c>
      <c r="Y701" s="2">
        <f t="shared" si="702"/>
        <v>0</v>
      </c>
      <c r="Z701" s="21">
        <f t="shared" si="703"/>
        <v>0</v>
      </c>
      <c r="AA701" s="2">
        <f t="shared" si="704"/>
        <v>83200000</v>
      </c>
      <c r="AB701" s="2">
        <f t="shared" si="705"/>
        <v>0</v>
      </c>
      <c r="AC701" s="21">
        <f t="shared" si="706"/>
        <v>0</v>
      </c>
      <c r="AD701" s="2">
        <f t="shared" si="707"/>
        <v>83200000</v>
      </c>
      <c r="AE701" s="2">
        <f t="shared" si="708"/>
        <v>0</v>
      </c>
      <c r="AF701" s="21">
        <f t="shared" si="709"/>
        <v>0</v>
      </c>
      <c r="AG701" s="2">
        <f t="shared" si="710"/>
        <v>83200000</v>
      </c>
      <c r="AH701" s="2">
        <f t="shared" si="711"/>
        <v>0</v>
      </c>
      <c r="AI701" s="21">
        <f t="shared" si="712"/>
        <v>0</v>
      </c>
      <c r="AJ701" s="2">
        <f t="shared" si="713"/>
        <v>83200000</v>
      </c>
      <c r="AK701" s="2">
        <f t="shared" si="714"/>
        <v>0</v>
      </c>
      <c r="AL701" s="37">
        <f t="shared" si="715"/>
        <v>0</v>
      </c>
      <c r="AM701" s="37"/>
      <c r="AN701" s="37"/>
      <c r="AO701" s="37"/>
      <c r="AP701" s="37"/>
      <c r="AQ701" s="37"/>
      <c r="AR701" s="37"/>
      <c r="AS701" s="37"/>
      <c r="AT701" s="37"/>
      <c r="AU701" s="37"/>
      <c r="AV701" s="37"/>
      <c r="AW701" s="37"/>
      <c r="AX701" s="37"/>
    </row>
    <row r="702" spans="1:50" x14ac:dyDescent="0.45">
      <c r="A702" s="25">
        <f t="shared" ref="A702:C702" si="733">A701+1</f>
        <v>44532</v>
      </c>
      <c r="B702">
        <f t="shared" si="733"/>
        <v>680</v>
      </c>
      <c r="C702">
        <f t="shared" si="733"/>
        <v>647</v>
      </c>
      <c r="K702" s="26">
        <f t="shared" si="691"/>
        <v>1.6147452352576104E-25</v>
      </c>
      <c r="L702" s="28">
        <f t="shared" si="692"/>
        <v>1</v>
      </c>
      <c r="M702" s="28">
        <f t="shared" si="693"/>
        <v>4.2926101618089815E+24</v>
      </c>
      <c r="N702" s="31">
        <f t="shared" si="694"/>
        <v>7.1428571428571425E-2</v>
      </c>
      <c r="O702" s="2">
        <f t="shared" si="720"/>
        <v>62092360.724954337</v>
      </c>
      <c r="P702" s="2">
        <f t="shared" si="721"/>
        <v>101360.62103733313</v>
      </c>
      <c r="Q702" s="21">
        <f t="shared" si="722"/>
        <v>21006278.654008329</v>
      </c>
      <c r="R702" s="2">
        <f t="shared" si="695"/>
        <v>83200000</v>
      </c>
      <c r="S702" s="2">
        <f t="shared" si="696"/>
        <v>0</v>
      </c>
      <c r="T702" s="21">
        <f t="shared" si="697"/>
        <v>0</v>
      </c>
      <c r="U702" s="2">
        <f t="shared" si="698"/>
        <v>83200000</v>
      </c>
      <c r="V702" s="2">
        <f t="shared" si="699"/>
        <v>0</v>
      </c>
      <c r="W702" s="21">
        <f t="shared" si="700"/>
        <v>0</v>
      </c>
      <c r="X702" s="2">
        <f t="shared" si="701"/>
        <v>83200000</v>
      </c>
      <c r="Y702" s="2">
        <f t="shared" si="702"/>
        <v>0</v>
      </c>
      <c r="Z702" s="21">
        <f t="shared" si="703"/>
        <v>0</v>
      </c>
      <c r="AA702" s="2">
        <f t="shared" si="704"/>
        <v>83200000</v>
      </c>
      <c r="AB702" s="2">
        <f t="shared" si="705"/>
        <v>0</v>
      </c>
      <c r="AC702" s="21">
        <f t="shared" si="706"/>
        <v>0</v>
      </c>
      <c r="AD702" s="2">
        <f t="shared" si="707"/>
        <v>83200000</v>
      </c>
      <c r="AE702" s="2">
        <f t="shared" si="708"/>
        <v>0</v>
      </c>
      <c r="AF702" s="21">
        <f t="shared" si="709"/>
        <v>0</v>
      </c>
      <c r="AG702" s="2">
        <f t="shared" si="710"/>
        <v>83200000</v>
      </c>
      <c r="AH702" s="2">
        <f t="shared" si="711"/>
        <v>0</v>
      </c>
      <c r="AI702" s="21">
        <f t="shared" si="712"/>
        <v>0</v>
      </c>
      <c r="AJ702" s="2">
        <f t="shared" si="713"/>
        <v>83200000</v>
      </c>
      <c r="AK702" s="2">
        <f t="shared" si="714"/>
        <v>0</v>
      </c>
      <c r="AL702" s="37">
        <f t="shared" si="715"/>
        <v>0</v>
      </c>
      <c r="AM702" s="37"/>
      <c r="AN702" s="37"/>
      <c r="AO702" s="37"/>
      <c r="AP702" s="37"/>
      <c r="AQ702" s="37"/>
      <c r="AR702" s="37"/>
      <c r="AS702" s="37"/>
      <c r="AT702" s="37"/>
      <c r="AU702" s="37"/>
      <c r="AV702" s="37"/>
      <c r="AW702" s="37"/>
      <c r="AX702" s="37"/>
    </row>
    <row r="703" spans="1:50" x14ac:dyDescent="0.45">
      <c r="A703" s="25">
        <f t="shared" ref="A703:C703" si="734">A702+1</f>
        <v>44533</v>
      </c>
      <c r="B703">
        <f t="shared" si="734"/>
        <v>681</v>
      </c>
      <c r="C703">
        <f t="shared" si="734"/>
        <v>648</v>
      </c>
      <c r="K703" s="26">
        <f t="shared" si="691"/>
        <v>1.4768982831395718E-25</v>
      </c>
      <c r="L703" s="28">
        <f t="shared" si="692"/>
        <v>1</v>
      </c>
      <c r="M703" s="28">
        <f t="shared" si="693"/>
        <v>4.6932628229918564E+24</v>
      </c>
      <c r="N703" s="31">
        <f t="shared" si="694"/>
        <v>7.1428571428571425E-2</v>
      </c>
      <c r="O703" s="2">
        <f t="shared" si="720"/>
        <v>62086135.208736971</v>
      </c>
      <c r="P703" s="2">
        <f t="shared" si="721"/>
        <v>100346.09289489056</v>
      </c>
      <c r="Q703" s="21">
        <f t="shared" si="722"/>
        <v>21013518.69836814</v>
      </c>
      <c r="R703" s="2">
        <f t="shared" si="695"/>
        <v>83200000</v>
      </c>
      <c r="S703" s="2">
        <f t="shared" si="696"/>
        <v>0</v>
      </c>
      <c r="T703" s="21">
        <f t="shared" si="697"/>
        <v>0</v>
      </c>
      <c r="U703" s="2">
        <f t="shared" si="698"/>
        <v>83200000</v>
      </c>
      <c r="V703" s="2">
        <f t="shared" si="699"/>
        <v>0</v>
      </c>
      <c r="W703" s="21">
        <f t="shared" si="700"/>
        <v>0</v>
      </c>
      <c r="X703" s="2">
        <f t="shared" si="701"/>
        <v>83200000</v>
      </c>
      <c r="Y703" s="2">
        <f t="shared" si="702"/>
        <v>0</v>
      </c>
      <c r="Z703" s="21">
        <f t="shared" si="703"/>
        <v>0</v>
      </c>
      <c r="AA703" s="2">
        <f t="shared" si="704"/>
        <v>83200000</v>
      </c>
      <c r="AB703" s="2">
        <f t="shared" si="705"/>
        <v>0</v>
      </c>
      <c r="AC703" s="21">
        <f t="shared" si="706"/>
        <v>0</v>
      </c>
      <c r="AD703" s="2">
        <f t="shared" si="707"/>
        <v>83200000</v>
      </c>
      <c r="AE703" s="2">
        <f t="shared" si="708"/>
        <v>0</v>
      </c>
      <c r="AF703" s="21">
        <f t="shared" si="709"/>
        <v>0</v>
      </c>
      <c r="AG703" s="2">
        <f t="shared" si="710"/>
        <v>83200000</v>
      </c>
      <c r="AH703" s="2">
        <f t="shared" si="711"/>
        <v>0</v>
      </c>
      <c r="AI703" s="21">
        <f t="shared" si="712"/>
        <v>0</v>
      </c>
      <c r="AJ703" s="2">
        <f t="shared" si="713"/>
        <v>83200000</v>
      </c>
      <c r="AK703" s="2">
        <f t="shared" si="714"/>
        <v>0</v>
      </c>
      <c r="AL703" s="37">
        <f t="shared" si="715"/>
        <v>0</v>
      </c>
      <c r="AM703" s="37"/>
      <c r="AN703" s="37"/>
      <c r="AO703" s="37"/>
      <c r="AP703" s="37"/>
      <c r="AQ703" s="37"/>
      <c r="AR703" s="37"/>
      <c r="AS703" s="37"/>
      <c r="AT703" s="37"/>
      <c r="AU703" s="37"/>
      <c r="AV703" s="37"/>
      <c r="AW703" s="37"/>
      <c r="AX703" s="37"/>
    </row>
    <row r="704" spans="1:50" x14ac:dyDescent="0.45">
      <c r="A704" s="25">
        <f t="shared" ref="A704:C704" si="735">A703+1</f>
        <v>44534</v>
      </c>
      <c r="B704">
        <f t="shared" si="735"/>
        <v>682</v>
      </c>
      <c r="C704">
        <f t="shared" si="735"/>
        <v>649</v>
      </c>
      <c r="K704" s="26">
        <f t="shared" si="691"/>
        <v>1.350818996776693E-25</v>
      </c>
      <c r="L704" s="28">
        <f t="shared" si="692"/>
        <v>1</v>
      </c>
      <c r="M704" s="28">
        <f t="shared" si="693"/>
        <v>5.1313105768716926E+24</v>
      </c>
      <c r="N704" s="31">
        <f t="shared" si="694"/>
        <v>7.1428571428571425E-2</v>
      </c>
      <c r="O704" s="2">
        <f t="shared" si="720"/>
        <v>62079972.622242749</v>
      </c>
      <c r="P704" s="2">
        <f t="shared" si="721"/>
        <v>99341.101325190219</v>
      </c>
      <c r="Q704" s="21">
        <f t="shared" si="722"/>
        <v>21020686.27643206</v>
      </c>
      <c r="R704" s="2">
        <f t="shared" si="695"/>
        <v>83200000</v>
      </c>
      <c r="S704" s="2">
        <f t="shared" si="696"/>
        <v>0</v>
      </c>
      <c r="T704" s="21">
        <f t="shared" si="697"/>
        <v>0</v>
      </c>
      <c r="U704" s="2">
        <f t="shared" si="698"/>
        <v>83200000</v>
      </c>
      <c r="V704" s="2">
        <f t="shared" si="699"/>
        <v>0</v>
      </c>
      <c r="W704" s="21">
        <f t="shared" si="700"/>
        <v>0</v>
      </c>
      <c r="X704" s="2">
        <f t="shared" si="701"/>
        <v>83200000</v>
      </c>
      <c r="Y704" s="2">
        <f t="shared" si="702"/>
        <v>0</v>
      </c>
      <c r="Z704" s="21">
        <f t="shared" si="703"/>
        <v>0</v>
      </c>
      <c r="AA704" s="2">
        <f t="shared" si="704"/>
        <v>83200000</v>
      </c>
      <c r="AB704" s="2">
        <f t="shared" si="705"/>
        <v>0</v>
      </c>
      <c r="AC704" s="21">
        <f t="shared" si="706"/>
        <v>0</v>
      </c>
      <c r="AD704" s="2">
        <f t="shared" si="707"/>
        <v>83200000</v>
      </c>
      <c r="AE704" s="2">
        <f t="shared" si="708"/>
        <v>0</v>
      </c>
      <c r="AF704" s="21">
        <f t="shared" si="709"/>
        <v>0</v>
      </c>
      <c r="AG704" s="2">
        <f t="shared" si="710"/>
        <v>83200000</v>
      </c>
      <c r="AH704" s="2">
        <f t="shared" si="711"/>
        <v>0</v>
      </c>
      <c r="AI704" s="21">
        <f t="shared" si="712"/>
        <v>0</v>
      </c>
      <c r="AJ704" s="2">
        <f t="shared" si="713"/>
        <v>83200000</v>
      </c>
      <c r="AK704" s="2">
        <f t="shared" si="714"/>
        <v>0</v>
      </c>
      <c r="AL704" s="37">
        <f t="shared" si="715"/>
        <v>0</v>
      </c>
      <c r="AM704" s="37"/>
      <c r="AN704" s="37"/>
      <c r="AO704" s="37"/>
      <c r="AP704" s="37"/>
      <c r="AQ704" s="37"/>
      <c r="AR704" s="37"/>
      <c r="AS704" s="37"/>
      <c r="AT704" s="37"/>
      <c r="AU704" s="37"/>
      <c r="AV704" s="37"/>
      <c r="AW704" s="37"/>
      <c r="AX704" s="37"/>
    </row>
    <row r="705" spans="1:50" x14ac:dyDescent="0.45">
      <c r="A705" s="25">
        <f t="shared" ref="A705:C705" si="736">A704+1</f>
        <v>44535</v>
      </c>
      <c r="B705">
        <f t="shared" si="736"/>
        <v>683</v>
      </c>
      <c r="C705">
        <f t="shared" si="736"/>
        <v>650</v>
      </c>
      <c r="K705" s="26">
        <f t="shared" si="691"/>
        <v>1.2355027985907252E-25</v>
      </c>
      <c r="L705" s="28">
        <f t="shared" si="692"/>
        <v>1</v>
      </c>
      <c r="M705" s="28">
        <f t="shared" si="693"/>
        <v>5.6102437109052513E+24</v>
      </c>
      <c r="N705" s="31">
        <f t="shared" si="694"/>
        <v>7.1428571428571425E-2</v>
      </c>
      <c r="O705" s="2">
        <f t="shared" si="720"/>
        <v>62073872.361179031</v>
      </c>
      <c r="P705" s="2">
        <f t="shared" si="721"/>
        <v>98345.569437104859</v>
      </c>
      <c r="Q705" s="21">
        <f t="shared" si="722"/>
        <v>21027782.069383863</v>
      </c>
      <c r="R705" s="2">
        <f t="shared" si="695"/>
        <v>83200000</v>
      </c>
      <c r="S705" s="2">
        <f t="shared" si="696"/>
        <v>0</v>
      </c>
      <c r="T705" s="21">
        <f t="shared" si="697"/>
        <v>0</v>
      </c>
      <c r="U705" s="2">
        <f t="shared" si="698"/>
        <v>83200000</v>
      </c>
      <c r="V705" s="2">
        <f t="shared" si="699"/>
        <v>0</v>
      </c>
      <c r="W705" s="21">
        <f t="shared" si="700"/>
        <v>0</v>
      </c>
      <c r="X705" s="2">
        <f t="shared" si="701"/>
        <v>83200000</v>
      </c>
      <c r="Y705" s="2">
        <f t="shared" si="702"/>
        <v>0</v>
      </c>
      <c r="Z705" s="21">
        <f t="shared" si="703"/>
        <v>0</v>
      </c>
      <c r="AA705" s="2">
        <f t="shared" si="704"/>
        <v>83200000</v>
      </c>
      <c r="AB705" s="2">
        <f t="shared" si="705"/>
        <v>0</v>
      </c>
      <c r="AC705" s="21">
        <f t="shared" si="706"/>
        <v>0</v>
      </c>
      <c r="AD705" s="2">
        <f t="shared" si="707"/>
        <v>83200000</v>
      </c>
      <c r="AE705" s="2">
        <f t="shared" si="708"/>
        <v>0</v>
      </c>
      <c r="AF705" s="21">
        <f t="shared" si="709"/>
        <v>0</v>
      </c>
      <c r="AG705" s="2">
        <f t="shared" si="710"/>
        <v>83200000</v>
      </c>
      <c r="AH705" s="2">
        <f t="shared" si="711"/>
        <v>0</v>
      </c>
      <c r="AI705" s="21">
        <f t="shared" si="712"/>
        <v>0</v>
      </c>
      <c r="AJ705" s="2">
        <f t="shared" si="713"/>
        <v>83200000</v>
      </c>
      <c r="AK705" s="2">
        <f t="shared" si="714"/>
        <v>0</v>
      </c>
      <c r="AL705" s="37">
        <f t="shared" si="715"/>
        <v>0</v>
      </c>
      <c r="AM705" s="37"/>
      <c r="AN705" s="37"/>
      <c r="AO705" s="37"/>
      <c r="AP705" s="37"/>
      <c r="AQ705" s="37"/>
      <c r="AR705" s="37"/>
      <c r="AS705" s="37"/>
      <c r="AT705" s="37"/>
      <c r="AU705" s="37"/>
      <c r="AV705" s="37"/>
      <c r="AW705" s="37"/>
      <c r="AX705" s="37"/>
    </row>
    <row r="706" spans="1:50" x14ac:dyDescent="0.45">
      <c r="A706" s="25">
        <f t="shared" ref="A706:C706" si="737">A705+1</f>
        <v>44536</v>
      </c>
      <c r="B706">
        <f t="shared" si="737"/>
        <v>684</v>
      </c>
      <c r="C706">
        <f t="shared" si="737"/>
        <v>651</v>
      </c>
      <c r="K706" s="26">
        <f t="shared" si="691"/>
        <v>1.1300308693969736E-25</v>
      </c>
      <c r="L706" s="28">
        <f t="shared" si="692"/>
        <v>1</v>
      </c>
      <c r="M706" s="28">
        <f t="shared" si="693"/>
        <v>6.1338782800671131E+24</v>
      </c>
      <c r="N706" s="31">
        <f t="shared" si="694"/>
        <v>7.1428571428571425E-2</v>
      </c>
      <c r="O706" s="2">
        <f t="shared" si="720"/>
        <v>62067833.826395251</v>
      </c>
      <c r="P706" s="2">
        <f t="shared" si="721"/>
        <v>97359.420689663937</v>
      </c>
      <c r="Q706" s="21">
        <f t="shared" si="722"/>
        <v>21034806.752915084</v>
      </c>
      <c r="R706" s="2">
        <f t="shared" si="695"/>
        <v>83200000</v>
      </c>
      <c r="S706" s="2">
        <f t="shared" si="696"/>
        <v>0</v>
      </c>
      <c r="T706" s="21">
        <f t="shared" si="697"/>
        <v>0</v>
      </c>
      <c r="U706" s="2">
        <f t="shared" si="698"/>
        <v>83200000</v>
      </c>
      <c r="V706" s="2">
        <f t="shared" si="699"/>
        <v>0</v>
      </c>
      <c r="W706" s="21">
        <f t="shared" si="700"/>
        <v>0</v>
      </c>
      <c r="X706" s="2">
        <f t="shared" si="701"/>
        <v>83200000</v>
      </c>
      <c r="Y706" s="2">
        <f t="shared" si="702"/>
        <v>0</v>
      </c>
      <c r="Z706" s="21">
        <f t="shared" si="703"/>
        <v>0</v>
      </c>
      <c r="AA706" s="2">
        <f t="shared" si="704"/>
        <v>83200000</v>
      </c>
      <c r="AB706" s="2">
        <f t="shared" si="705"/>
        <v>0</v>
      </c>
      <c r="AC706" s="21">
        <f t="shared" si="706"/>
        <v>0</v>
      </c>
      <c r="AD706" s="2">
        <f t="shared" si="707"/>
        <v>83200000</v>
      </c>
      <c r="AE706" s="2">
        <f t="shared" si="708"/>
        <v>0</v>
      </c>
      <c r="AF706" s="21">
        <f t="shared" si="709"/>
        <v>0</v>
      </c>
      <c r="AG706" s="2">
        <f t="shared" si="710"/>
        <v>83200000</v>
      </c>
      <c r="AH706" s="2">
        <f t="shared" si="711"/>
        <v>0</v>
      </c>
      <c r="AI706" s="21">
        <f t="shared" si="712"/>
        <v>0</v>
      </c>
      <c r="AJ706" s="2">
        <f t="shared" si="713"/>
        <v>83200000</v>
      </c>
      <c r="AK706" s="2">
        <f t="shared" si="714"/>
        <v>0</v>
      </c>
      <c r="AL706" s="37">
        <f t="shared" si="715"/>
        <v>0</v>
      </c>
      <c r="AM706" s="37"/>
      <c r="AN706" s="37"/>
      <c r="AO706" s="37"/>
      <c r="AP706" s="37"/>
      <c r="AQ706" s="37"/>
      <c r="AR706" s="37"/>
      <c r="AS706" s="37"/>
      <c r="AT706" s="37"/>
      <c r="AU706" s="37"/>
      <c r="AV706" s="37"/>
      <c r="AW706" s="37"/>
      <c r="AX706" s="37"/>
    </row>
    <row r="707" spans="1:50" x14ac:dyDescent="0.45">
      <c r="A707" s="25">
        <f t="shared" ref="A707:C707" si="738">A706+1</f>
        <v>44537</v>
      </c>
      <c r="B707">
        <f t="shared" si="738"/>
        <v>685</v>
      </c>
      <c r="C707">
        <f t="shared" si="738"/>
        <v>652</v>
      </c>
      <c r="K707" s="26">
        <f t="shared" si="691"/>
        <v>1.0335628274145993E-25</v>
      </c>
      <c r="L707" s="28">
        <f t="shared" si="692"/>
        <v>1</v>
      </c>
      <c r="M707" s="28">
        <f t="shared" si="693"/>
        <v>6.7063865125046622E+24</v>
      </c>
      <c r="N707" s="31">
        <f t="shared" si="694"/>
        <v>7.1428571428571425E-2</v>
      </c>
      <c r="O707" s="2">
        <f t="shared" si="720"/>
        <v>62061856.423853144</v>
      </c>
      <c r="P707" s="2">
        <f t="shared" si="721"/>
        <v>96382.578896791674</v>
      </c>
      <c r="Q707" s="21">
        <f t="shared" si="722"/>
        <v>21041760.997250065</v>
      </c>
      <c r="R707" s="2">
        <f t="shared" si="695"/>
        <v>83200000</v>
      </c>
      <c r="S707" s="2">
        <f t="shared" si="696"/>
        <v>0</v>
      </c>
      <c r="T707" s="21">
        <f t="shared" si="697"/>
        <v>0</v>
      </c>
      <c r="U707" s="2">
        <f t="shared" si="698"/>
        <v>83200000</v>
      </c>
      <c r="V707" s="2">
        <f t="shared" si="699"/>
        <v>0</v>
      </c>
      <c r="W707" s="21">
        <f t="shared" si="700"/>
        <v>0</v>
      </c>
      <c r="X707" s="2">
        <f t="shared" si="701"/>
        <v>83200000</v>
      </c>
      <c r="Y707" s="2">
        <f t="shared" si="702"/>
        <v>0</v>
      </c>
      <c r="Z707" s="21">
        <f t="shared" si="703"/>
        <v>0</v>
      </c>
      <c r="AA707" s="2">
        <f t="shared" si="704"/>
        <v>83200000</v>
      </c>
      <c r="AB707" s="2">
        <f t="shared" si="705"/>
        <v>0</v>
      </c>
      <c r="AC707" s="21">
        <f t="shared" si="706"/>
        <v>0</v>
      </c>
      <c r="AD707" s="2">
        <f t="shared" si="707"/>
        <v>83200000</v>
      </c>
      <c r="AE707" s="2">
        <f t="shared" si="708"/>
        <v>0</v>
      </c>
      <c r="AF707" s="21">
        <f t="shared" si="709"/>
        <v>0</v>
      </c>
      <c r="AG707" s="2">
        <f t="shared" si="710"/>
        <v>83200000</v>
      </c>
      <c r="AH707" s="2">
        <f t="shared" si="711"/>
        <v>0</v>
      </c>
      <c r="AI707" s="21">
        <f t="shared" si="712"/>
        <v>0</v>
      </c>
      <c r="AJ707" s="2">
        <f t="shared" si="713"/>
        <v>83200000</v>
      </c>
      <c r="AK707" s="2">
        <f t="shared" si="714"/>
        <v>0</v>
      </c>
      <c r="AL707" s="37">
        <f t="shared" si="715"/>
        <v>0</v>
      </c>
      <c r="AM707" s="37"/>
      <c r="AN707" s="37"/>
      <c r="AO707" s="37"/>
      <c r="AP707" s="37"/>
      <c r="AQ707" s="37"/>
      <c r="AR707" s="37"/>
      <c r="AS707" s="37"/>
      <c r="AT707" s="37"/>
      <c r="AU707" s="37"/>
      <c r="AV707" s="37"/>
      <c r="AW707" s="37"/>
      <c r="AX707" s="37"/>
    </row>
    <row r="708" spans="1:50" x14ac:dyDescent="0.45">
      <c r="A708" s="25">
        <f t="shared" ref="A708:C708" si="739">A707+1</f>
        <v>44538</v>
      </c>
      <c r="B708">
        <f t="shared" si="739"/>
        <v>686</v>
      </c>
      <c r="C708">
        <f t="shared" si="739"/>
        <v>653</v>
      </c>
      <c r="K708" s="26">
        <f t="shared" si="691"/>
        <v>9.4533003225241062E-26</v>
      </c>
      <c r="L708" s="28">
        <f t="shared" si="692"/>
        <v>1</v>
      </c>
      <c r="M708" s="28">
        <f t="shared" si="693"/>
        <v>7.3323300531180997E+24</v>
      </c>
      <c r="N708" s="31">
        <f t="shared" si="694"/>
        <v>7.1428571428571425E-2</v>
      </c>
      <c r="O708" s="2">
        <f t="shared" si="720"/>
        <v>62055939.564596877</v>
      </c>
      <c r="P708" s="2">
        <f t="shared" si="721"/>
        <v>95414.968231856212</v>
      </c>
      <c r="Q708" s="21">
        <f t="shared" si="722"/>
        <v>21048645.467171267</v>
      </c>
      <c r="R708" s="2">
        <f t="shared" si="695"/>
        <v>83200000</v>
      </c>
      <c r="S708" s="2">
        <f t="shared" si="696"/>
        <v>0</v>
      </c>
      <c r="T708" s="21">
        <f t="shared" si="697"/>
        <v>0</v>
      </c>
      <c r="U708" s="2">
        <f t="shared" si="698"/>
        <v>83200000</v>
      </c>
      <c r="V708" s="2">
        <f t="shared" si="699"/>
        <v>0</v>
      </c>
      <c r="W708" s="21">
        <f t="shared" si="700"/>
        <v>0</v>
      </c>
      <c r="X708" s="2">
        <f t="shared" si="701"/>
        <v>83200000</v>
      </c>
      <c r="Y708" s="2">
        <f t="shared" si="702"/>
        <v>0</v>
      </c>
      <c r="Z708" s="21">
        <f t="shared" si="703"/>
        <v>0</v>
      </c>
      <c r="AA708" s="2">
        <f t="shared" si="704"/>
        <v>83200000</v>
      </c>
      <c r="AB708" s="2">
        <f t="shared" si="705"/>
        <v>0</v>
      </c>
      <c r="AC708" s="21">
        <f t="shared" si="706"/>
        <v>0</v>
      </c>
      <c r="AD708" s="2">
        <f t="shared" si="707"/>
        <v>83200000</v>
      </c>
      <c r="AE708" s="2">
        <f t="shared" si="708"/>
        <v>0</v>
      </c>
      <c r="AF708" s="21">
        <f t="shared" si="709"/>
        <v>0</v>
      </c>
      <c r="AG708" s="2">
        <f t="shared" si="710"/>
        <v>83200000</v>
      </c>
      <c r="AH708" s="2">
        <f t="shared" si="711"/>
        <v>0</v>
      </c>
      <c r="AI708" s="21">
        <f t="shared" si="712"/>
        <v>0</v>
      </c>
      <c r="AJ708" s="2">
        <f t="shared" si="713"/>
        <v>83200000</v>
      </c>
      <c r="AK708" s="2">
        <f t="shared" si="714"/>
        <v>0</v>
      </c>
      <c r="AL708" s="37">
        <f t="shared" si="715"/>
        <v>0</v>
      </c>
      <c r="AM708" s="37"/>
      <c r="AN708" s="37"/>
      <c r="AO708" s="37"/>
      <c r="AP708" s="37"/>
      <c r="AQ708" s="37"/>
      <c r="AR708" s="37"/>
      <c r="AS708" s="37"/>
      <c r="AT708" s="37"/>
      <c r="AU708" s="37"/>
      <c r="AV708" s="37"/>
      <c r="AW708" s="37"/>
      <c r="AX708" s="37"/>
    </row>
    <row r="709" spans="1:50" x14ac:dyDescent="0.45">
      <c r="A709" s="25">
        <f t="shared" ref="A709:C709" si="740">A708+1</f>
        <v>44539</v>
      </c>
      <c r="B709">
        <f t="shared" si="740"/>
        <v>687</v>
      </c>
      <c r="C709">
        <f t="shared" si="740"/>
        <v>654</v>
      </c>
      <c r="K709" s="26">
        <f t="shared" si="691"/>
        <v>8.6462946051741945E-26</v>
      </c>
      <c r="L709" s="28">
        <f t="shared" si="692"/>
        <v>1</v>
      </c>
      <c r="M709" s="28">
        <f t="shared" si="693"/>
        <v>8.0166963099446762E+24</v>
      </c>
      <c r="N709" s="31">
        <f t="shared" si="694"/>
        <v>7.1428571428571425E-2</v>
      </c>
      <c r="O709" s="2">
        <f t="shared" si="720"/>
        <v>62050082.664722994</v>
      </c>
      <c r="P709" s="2">
        <f t="shared" si="721"/>
        <v>94456.513232033365</v>
      </c>
      <c r="Q709" s="21">
        <f t="shared" si="722"/>
        <v>21055460.822044972</v>
      </c>
      <c r="R709" s="2">
        <f t="shared" si="695"/>
        <v>83200000</v>
      </c>
      <c r="S709" s="2">
        <f t="shared" si="696"/>
        <v>0</v>
      </c>
      <c r="T709" s="21">
        <f t="shared" si="697"/>
        <v>0</v>
      </c>
      <c r="U709" s="2">
        <f t="shared" si="698"/>
        <v>83200000</v>
      </c>
      <c r="V709" s="2">
        <f t="shared" si="699"/>
        <v>0</v>
      </c>
      <c r="W709" s="21">
        <f t="shared" si="700"/>
        <v>0</v>
      </c>
      <c r="X709" s="2">
        <f t="shared" si="701"/>
        <v>83200000</v>
      </c>
      <c r="Y709" s="2">
        <f t="shared" si="702"/>
        <v>0</v>
      </c>
      <c r="Z709" s="21">
        <f t="shared" si="703"/>
        <v>0</v>
      </c>
      <c r="AA709" s="2">
        <f t="shared" si="704"/>
        <v>83200000</v>
      </c>
      <c r="AB709" s="2">
        <f t="shared" si="705"/>
        <v>0</v>
      </c>
      <c r="AC709" s="21">
        <f t="shared" si="706"/>
        <v>0</v>
      </c>
      <c r="AD709" s="2">
        <f t="shared" si="707"/>
        <v>83200000</v>
      </c>
      <c r="AE709" s="2">
        <f t="shared" si="708"/>
        <v>0</v>
      </c>
      <c r="AF709" s="21">
        <f t="shared" si="709"/>
        <v>0</v>
      </c>
      <c r="AG709" s="2">
        <f t="shared" si="710"/>
        <v>83200000</v>
      </c>
      <c r="AH709" s="2">
        <f t="shared" si="711"/>
        <v>0</v>
      </c>
      <c r="AI709" s="21">
        <f t="shared" si="712"/>
        <v>0</v>
      </c>
      <c r="AJ709" s="2">
        <f t="shared" si="713"/>
        <v>83200000</v>
      </c>
      <c r="AK709" s="2">
        <f t="shared" si="714"/>
        <v>0</v>
      </c>
      <c r="AL709" s="37">
        <f t="shared" si="715"/>
        <v>0</v>
      </c>
      <c r="AM709" s="37"/>
      <c r="AN709" s="37"/>
      <c r="AO709" s="37"/>
      <c r="AP709" s="37"/>
      <c r="AQ709" s="37"/>
      <c r="AR709" s="37"/>
      <c r="AS709" s="37"/>
      <c r="AT709" s="37"/>
      <c r="AU709" s="37"/>
      <c r="AV709" s="37"/>
      <c r="AW709" s="37"/>
      <c r="AX709" s="37"/>
    </row>
    <row r="710" spans="1:50" x14ac:dyDescent="0.45">
      <c r="A710" s="25">
        <f t="shared" ref="A710:C710" si="741">A709+1</f>
        <v>44540</v>
      </c>
      <c r="B710">
        <f t="shared" si="741"/>
        <v>688</v>
      </c>
      <c r="C710">
        <f t="shared" si="741"/>
        <v>655</v>
      </c>
      <c r="K710" s="26">
        <f t="shared" si="691"/>
        <v>7.9081810424810264E-26</v>
      </c>
      <c r="L710" s="28">
        <f t="shared" si="692"/>
        <v>1</v>
      </c>
      <c r="M710" s="28">
        <f t="shared" si="693"/>
        <v>8.7649381929486634E+24</v>
      </c>
      <c r="N710" s="31">
        <f t="shared" si="694"/>
        <v>7.1428571428571425E-2</v>
      </c>
      <c r="O710" s="2">
        <f t="shared" si="720"/>
        <v>62044285.145350248</v>
      </c>
      <c r="P710" s="2">
        <f t="shared" si="721"/>
        <v>93507.138802488975</v>
      </c>
      <c r="Q710" s="21">
        <f t="shared" si="722"/>
        <v>21062207.715847265</v>
      </c>
      <c r="R710" s="2">
        <f t="shared" si="695"/>
        <v>83200000</v>
      </c>
      <c r="S710" s="2">
        <f t="shared" si="696"/>
        <v>0</v>
      </c>
      <c r="T710" s="21">
        <f t="shared" si="697"/>
        <v>0</v>
      </c>
      <c r="U710" s="2">
        <f t="shared" si="698"/>
        <v>83200000</v>
      </c>
      <c r="V710" s="2">
        <f t="shared" si="699"/>
        <v>0</v>
      </c>
      <c r="W710" s="21">
        <f t="shared" si="700"/>
        <v>0</v>
      </c>
      <c r="X710" s="2">
        <f t="shared" si="701"/>
        <v>83200000</v>
      </c>
      <c r="Y710" s="2">
        <f t="shared" si="702"/>
        <v>0</v>
      </c>
      <c r="Z710" s="21">
        <f t="shared" si="703"/>
        <v>0</v>
      </c>
      <c r="AA710" s="2">
        <f t="shared" si="704"/>
        <v>83200000</v>
      </c>
      <c r="AB710" s="2">
        <f t="shared" si="705"/>
        <v>0</v>
      </c>
      <c r="AC710" s="21">
        <f t="shared" si="706"/>
        <v>0</v>
      </c>
      <c r="AD710" s="2">
        <f t="shared" si="707"/>
        <v>83200000</v>
      </c>
      <c r="AE710" s="2">
        <f t="shared" si="708"/>
        <v>0</v>
      </c>
      <c r="AF710" s="21">
        <f t="shared" si="709"/>
        <v>0</v>
      </c>
      <c r="AG710" s="2">
        <f t="shared" si="710"/>
        <v>83200000</v>
      </c>
      <c r="AH710" s="2">
        <f t="shared" si="711"/>
        <v>0</v>
      </c>
      <c r="AI710" s="21">
        <f t="shared" si="712"/>
        <v>0</v>
      </c>
      <c r="AJ710" s="2">
        <f t="shared" si="713"/>
        <v>83200000</v>
      </c>
      <c r="AK710" s="2">
        <f t="shared" si="714"/>
        <v>0</v>
      </c>
      <c r="AL710" s="37">
        <f t="shared" si="715"/>
        <v>0</v>
      </c>
      <c r="AM710" s="37"/>
      <c r="AN710" s="37"/>
      <c r="AO710" s="37"/>
      <c r="AP710" s="37"/>
      <c r="AQ710" s="37"/>
      <c r="AR710" s="37"/>
      <c r="AS710" s="37"/>
      <c r="AT710" s="37"/>
      <c r="AU710" s="37"/>
      <c r="AV710" s="37"/>
      <c r="AW710" s="37"/>
      <c r="AX710" s="37"/>
    </row>
    <row r="711" spans="1:50" x14ac:dyDescent="0.45">
      <c r="A711" s="25">
        <f t="shared" ref="A711:C711" si="742">A710+1</f>
        <v>44541</v>
      </c>
      <c r="B711">
        <f t="shared" si="742"/>
        <v>689</v>
      </c>
      <c r="C711">
        <f t="shared" si="742"/>
        <v>656</v>
      </c>
      <c r="K711" s="26">
        <f t="shared" si="691"/>
        <v>7.2330784754003757E-26</v>
      </c>
      <c r="L711" s="28">
        <f t="shared" si="692"/>
        <v>1</v>
      </c>
      <c r="M711" s="28">
        <f t="shared" si="693"/>
        <v>9.5830175618491017E+24</v>
      </c>
      <c r="N711" s="31">
        <f t="shared" si="694"/>
        <v>7.1428571428571425E-2</v>
      </c>
      <c r="O711" s="2">
        <f t="shared" si="720"/>
        <v>62038546.432589315</v>
      </c>
      <c r="P711" s="2">
        <f t="shared" si="721"/>
        <v>92566.770220383507</v>
      </c>
      <c r="Q711" s="21">
        <f t="shared" si="722"/>
        <v>21068886.797190301</v>
      </c>
      <c r="R711" s="2">
        <f t="shared" si="695"/>
        <v>83200000</v>
      </c>
      <c r="S711" s="2">
        <f t="shared" si="696"/>
        <v>0</v>
      </c>
      <c r="T711" s="21">
        <f t="shared" si="697"/>
        <v>0</v>
      </c>
      <c r="U711" s="2">
        <f t="shared" si="698"/>
        <v>83200000</v>
      </c>
      <c r="V711" s="2">
        <f t="shared" si="699"/>
        <v>0</v>
      </c>
      <c r="W711" s="21">
        <f t="shared" si="700"/>
        <v>0</v>
      </c>
      <c r="X711" s="2">
        <f t="shared" si="701"/>
        <v>83200000</v>
      </c>
      <c r="Y711" s="2">
        <f t="shared" si="702"/>
        <v>0</v>
      </c>
      <c r="Z711" s="21">
        <f t="shared" si="703"/>
        <v>0</v>
      </c>
      <c r="AA711" s="2">
        <f t="shared" si="704"/>
        <v>83200000</v>
      </c>
      <c r="AB711" s="2">
        <f t="shared" si="705"/>
        <v>0</v>
      </c>
      <c r="AC711" s="21">
        <f t="shared" si="706"/>
        <v>0</v>
      </c>
      <c r="AD711" s="2">
        <f t="shared" si="707"/>
        <v>83200000</v>
      </c>
      <c r="AE711" s="2">
        <f t="shared" si="708"/>
        <v>0</v>
      </c>
      <c r="AF711" s="21">
        <f t="shared" si="709"/>
        <v>0</v>
      </c>
      <c r="AG711" s="2">
        <f t="shared" si="710"/>
        <v>83200000</v>
      </c>
      <c r="AH711" s="2">
        <f t="shared" si="711"/>
        <v>0</v>
      </c>
      <c r="AI711" s="21">
        <f t="shared" si="712"/>
        <v>0</v>
      </c>
      <c r="AJ711" s="2">
        <f t="shared" si="713"/>
        <v>83200000</v>
      </c>
      <c r="AK711" s="2">
        <f t="shared" si="714"/>
        <v>0</v>
      </c>
      <c r="AL711" s="37">
        <f t="shared" si="715"/>
        <v>0</v>
      </c>
      <c r="AM711" s="37"/>
      <c r="AN711" s="37"/>
      <c r="AO711" s="37"/>
      <c r="AP711" s="37"/>
      <c r="AQ711" s="37"/>
      <c r="AR711" s="37"/>
      <c r="AS711" s="37"/>
      <c r="AT711" s="37"/>
      <c r="AU711" s="37"/>
      <c r="AV711" s="37"/>
      <c r="AW711" s="37"/>
      <c r="AX711" s="37"/>
    </row>
    <row r="712" spans="1:50" x14ac:dyDescent="0.45">
      <c r="A712" s="25">
        <f t="shared" ref="A712:C712" si="743">A711+1</f>
        <v>44542</v>
      </c>
      <c r="B712">
        <f t="shared" si="743"/>
        <v>690</v>
      </c>
      <c r="C712">
        <f t="shared" si="743"/>
        <v>657</v>
      </c>
      <c r="K712" s="26">
        <f t="shared" si="691"/>
        <v>6.6156078054185163E-26</v>
      </c>
      <c r="L712" s="28">
        <f t="shared" si="692"/>
        <v>1</v>
      </c>
      <c r="M712" s="28">
        <f t="shared" si="693"/>
        <v>1.0477452729169085E+25</v>
      </c>
      <c r="N712" s="31">
        <f t="shared" si="694"/>
        <v>7.1428571428571425E-2</v>
      </c>
      <c r="O712" s="2">
        <f t="shared" si="720"/>
        <v>62032865.957512394</v>
      </c>
      <c r="P712" s="2">
        <f t="shared" si="721"/>
        <v>91635.333138702539</v>
      </c>
      <c r="Q712" s="21">
        <f t="shared" si="722"/>
        <v>21075498.709348902</v>
      </c>
      <c r="R712" s="2">
        <f t="shared" si="695"/>
        <v>83200000</v>
      </c>
      <c r="S712" s="2">
        <f t="shared" si="696"/>
        <v>0</v>
      </c>
      <c r="T712" s="21">
        <f t="shared" si="697"/>
        <v>0</v>
      </c>
      <c r="U712" s="2">
        <f t="shared" si="698"/>
        <v>83200000</v>
      </c>
      <c r="V712" s="2">
        <f t="shared" si="699"/>
        <v>0</v>
      </c>
      <c r="W712" s="21">
        <f t="shared" si="700"/>
        <v>0</v>
      </c>
      <c r="X712" s="2">
        <f t="shared" si="701"/>
        <v>83200000</v>
      </c>
      <c r="Y712" s="2">
        <f t="shared" si="702"/>
        <v>0</v>
      </c>
      <c r="Z712" s="21">
        <f t="shared" si="703"/>
        <v>0</v>
      </c>
      <c r="AA712" s="2">
        <f t="shared" si="704"/>
        <v>83200000</v>
      </c>
      <c r="AB712" s="2">
        <f t="shared" si="705"/>
        <v>0</v>
      </c>
      <c r="AC712" s="21">
        <f t="shared" si="706"/>
        <v>0</v>
      </c>
      <c r="AD712" s="2">
        <f t="shared" si="707"/>
        <v>83200000</v>
      </c>
      <c r="AE712" s="2">
        <f t="shared" si="708"/>
        <v>0</v>
      </c>
      <c r="AF712" s="21">
        <f t="shared" si="709"/>
        <v>0</v>
      </c>
      <c r="AG712" s="2">
        <f t="shared" si="710"/>
        <v>83200000</v>
      </c>
      <c r="AH712" s="2">
        <f t="shared" si="711"/>
        <v>0</v>
      </c>
      <c r="AI712" s="21">
        <f t="shared" si="712"/>
        <v>0</v>
      </c>
      <c r="AJ712" s="2">
        <f t="shared" si="713"/>
        <v>83200000</v>
      </c>
      <c r="AK712" s="2">
        <f t="shared" si="714"/>
        <v>0</v>
      </c>
      <c r="AL712" s="37">
        <f t="shared" si="715"/>
        <v>0</v>
      </c>
      <c r="AM712" s="37"/>
      <c r="AN712" s="37"/>
      <c r="AO712" s="37"/>
      <c r="AP712" s="37"/>
      <c r="AQ712" s="37"/>
      <c r="AR712" s="37"/>
      <c r="AS712" s="37"/>
      <c r="AT712" s="37"/>
      <c r="AU712" s="37"/>
      <c r="AV712" s="37"/>
      <c r="AW712" s="37"/>
      <c r="AX712" s="37"/>
    </row>
    <row r="713" spans="1:50" x14ac:dyDescent="0.45">
      <c r="A713" s="25">
        <f t="shared" ref="A713:C713" si="744">A712+1</f>
        <v>44543</v>
      </c>
      <c r="B713">
        <f t="shared" si="744"/>
        <v>691</v>
      </c>
      <c r="C713">
        <f t="shared" si="744"/>
        <v>658</v>
      </c>
      <c r="K713" s="26">
        <f t="shared" si="691"/>
        <v>6.0508491348411366E-26</v>
      </c>
      <c r="L713" s="28">
        <f t="shared" si="692"/>
        <v>1</v>
      </c>
      <c r="M713" s="28">
        <f t="shared" si="693"/>
        <v>1.1455370397003687E+25</v>
      </c>
      <c r="N713" s="31">
        <f t="shared" si="694"/>
        <v>7.1428571428571425E-2</v>
      </c>
      <c r="O713" s="2">
        <f t="shared" si="720"/>
        <v>62027243.156122699</v>
      </c>
      <c r="P713" s="2">
        <f t="shared" si="721"/>
        <v>90712.753589916829</v>
      </c>
      <c r="Q713" s="21">
        <f t="shared" si="722"/>
        <v>21082044.090287384</v>
      </c>
      <c r="R713" s="2">
        <f t="shared" si="695"/>
        <v>83200000</v>
      </c>
      <c r="S713" s="2">
        <f t="shared" si="696"/>
        <v>0</v>
      </c>
      <c r="T713" s="21">
        <f t="shared" si="697"/>
        <v>0</v>
      </c>
      <c r="U713" s="2">
        <f t="shared" si="698"/>
        <v>83200000</v>
      </c>
      <c r="V713" s="2">
        <f t="shared" si="699"/>
        <v>0</v>
      </c>
      <c r="W713" s="21">
        <f t="shared" si="700"/>
        <v>0</v>
      </c>
      <c r="X713" s="2">
        <f t="shared" si="701"/>
        <v>83200000</v>
      </c>
      <c r="Y713" s="2">
        <f t="shared" si="702"/>
        <v>0</v>
      </c>
      <c r="Z713" s="21">
        <f t="shared" si="703"/>
        <v>0</v>
      </c>
      <c r="AA713" s="2">
        <f t="shared" si="704"/>
        <v>83200000</v>
      </c>
      <c r="AB713" s="2">
        <f t="shared" si="705"/>
        <v>0</v>
      </c>
      <c r="AC713" s="21">
        <f t="shared" si="706"/>
        <v>0</v>
      </c>
      <c r="AD713" s="2">
        <f t="shared" si="707"/>
        <v>83200000</v>
      </c>
      <c r="AE713" s="2">
        <f t="shared" si="708"/>
        <v>0</v>
      </c>
      <c r="AF713" s="21">
        <f t="shared" si="709"/>
        <v>0</v>
      </c>
      <c r="AG713" s="2">
        <f t="shared" si="710"/>
        <v>83200000</v>
      </c>
      <c r="AH713" s="2">
        <f t="shared" si="711"/>
        <v>0</v>
      </c>
      <c r="AI713" s="21">
        <f t="shared" si="712"/>
        <v>0</v>
      </c>
      <c r="AJ713" s="2">
        <f t="shared" si="713"/>
        <v>83200000</v>
      </c>
      <c r="AK713" s="2">
        <f t="shared" si="714"/>
        <v>0</v>
      </c>
      <c r="AL713" s="37">
        <f t="shared" si="715"/>
        <v>0</v>
      </c>
      <c r="AM713" s="37"/>
      <c r="AN713" s="37"/>
      <c r="AO713" s="37"/>
      <c r="AP713" s="37"/>
      <c r="AQ713" s="37"/>
      <c r="AR713" s="37"/>
      <c r="AS713" s="37"/>
      <c r="AT713" s="37"/>
      <c r="AU713" s="37"/>
      <c r="AV713" s="37"/>
      <c r="AW713" s="37"/>
      <c r="AX713" s="37"/>
    </row>
    <row r="714" spans="1:50" x14ac:dyDescent="0.45">
      <c r="A714" s="25">
        <f t="shared" ref="A714:C714" si="745">A713+1</f>
        <v>44544</v>
      </c>
      <c r="B714">
        <f t="shared" si="745"/>
        <v>692</v>
      </c>
      <c r="C714">
        <f t="shared" si="745"/>
        <v>659</v>
      </c>
      <c r="K714" s="26">
        <f t="shared" si="691"/>
        <v>5.5343025659138992E-26</v>
      </c>
      <c r="L714" s="28">
        <f t="shared" si="692"/>
        <v>1</v>
      </c>
      <c r="M714" s="28">
        <f t="shared" si="693"/>
        <v>1.2524562441328745E+25</v>
      </c>
      <c r="N714" s="31">
        <f t="shared" si="694"/>
        <v>7.1428571428571425E-2</v>
      </c>
      <c r="O714" s="2">
        <f t="shared" si="720"/>
        <v>62021677.469323859</v>
      </c>
      <c r="P714" s="2">
        <f t="shared" si="721"/>
        <v>89798.957989475501</v>
      </c>
      <c r="Q714" s="21">
        <f t="shared" si="722"/>
        <v>21088523.572686665</v>
      </c>
      <c r="R714" s="2">
        <f t="shared" si="695"/>
        <v>83200000</v>
      </c>
      <c r="S714" s="2">
        <f t="shared" si="696"/>
        <v>0</v>
      </c>
      <c r="T714" s="21">
        <f t="shared" si="697"/>
        <v>0</v>
      </c>
      <c r="U714" s="2">
        <f t="shared" si="698"/>
        <v>83200000</v>
      </c>
      <c r="V714" s="2">
        <f t="shared" si="699"/>
        <v>0</v>
      </c>
      <c r="W714" s="21">
        <f t="shared" si="700"/>
        <v>0</v>
      </c>
      <c r="X714" s="2">
        <f t="shared" si="701"/>
        <v>83200000</v>
      </c>
      <c r="Y714" s="2">
        <f t="shared" si="702"/>
        <v>0</v>
      </c>
      <c r="Z714" s="21">
        <f t="shared" si="703"/>
        <v>0</v>
      </c>
      <c r="AA714" s="2">
        <f t="shared" si="704"/>
        <v>83200000</v>
      </c>
      <c r="AB714" s="2">
        <f t="shared" si="705"/>
        <v>0</v>
      </c>
      <c r="AC714" s="21">
        <f t="shared" si="706"/>
        <v>0</v>
      </c>
      <c r="AD714" s="2">
        <f t="shared" si="707"/>
        <v>83200000</v>
      </c>
      <c r="AE714" s="2">
        <f t="shared" si="708"/>
        <v>0</v>
      </c>
      <c r="AF714" s="21">
        <f t="shared" si="709"/>
        <v>0</v>
      </c>
      <c r="AG714" s="2">
        <f t="shared" si="710"/>
        <v>83200000</v>
      </c>
      <c r="AH714" s="2">
        <f t="shared" si="711"/>
        <v>0</v>
      </c>
      <c r="AI714" s="21">
        <f t="shared" si="712"/>
        <v>0</v>
      </c>
      <c r="AJ714" s="2">
        <f t="shared" si="713"/>
        <v>83200000</v>
      </c>
      <c r="AK714" s="2">
        <f t="shared" si="714"/>
        <v>0</v>
      </c>
      <c r="AL714" s="37">
        <f t="shared" si="715"/>
        <v>0</v>
      </c>
      <c r="AM714" s="37"/>
      <c r="AN714" s="37"/>
      <c r="AO714" s="37"/>
      <c r="AP714" s="37"/>
      <c r="AQ714" s="37"/>
      <c r="AR714" s="37"/>
      <c r="AS714" s="37"/>
      <c r="AT714" s="37"/>
      <c r="AU714" s="37"/>
      <c r="AV714" s="37"/>
      <c r="AW714" s="37"/>
      <c r="AX714" s="37"/>
    </row>
    <row r="715" spans="1:50" x14ac:dyDescent="0.45">
      <c r="A715" s="25">
        <f t="shared" ref="A715:C715" si="746">A714+1</f>
        <v>44545</v>
      </c>
      <c r="B715">
        <f t="shared" si="746"/>
        <v>693</v>
      </c>
      <c r="C715">
        <f t="shared" si="746"/>
        <v>660</v>
      </c>
      <c r="K715" s="26">
        <f t="shared" si="691"/>
        <v>5.0618523464286181E-26</v>
      </c>
      <c r="L715" s="28">
        <f t="shared" si="692"/>
        <v>1</v>
      </c>
      <c r="M715" s="28">
        <f t="shared" si="693"/>
        <v>1.3693547996298118E+25</v>
      </c>
      <c r="N715" s="31">
        <f t="shared" si="694"/>
        <v>7.1428571428571425E-2</v>
      </c>
      <c r="O715" s="2">
        <f t="shared" si="720"/>
        <v>62016168.342889234</v>
      </c>
      <c r="P715" s="2">
        <f t="shared" si="721"/>
        <v>88893.873139135976</v>
      </c>
      <c r="Q715" s="21">
        <f t="shared" si="722"/>
        <v>21094937.78397163</v>
      </c>
      <c r="R715" s="2">
        <f t="shared" si="695"/>
        <v>83200000</v>
      </c>
      <c r="S715" s="2">
        <f t="shared" si="696"/>
        <v>0</v>
      </c>
      <c r="T715" s="21">
        <f t="shared" si="697"/>
        <v>0</v>
      </c>
      <c r="U715" s="2">
        <f t="shared" si="698"/>
        <v>83200000</v>
      </c>
      <c r="V715" s="2">
        <f t="shared" si="699"/>
        <v>0</v>
      </c>
      <c r="W715" s="21">
        <f t="shared" si="700"/>
        <v>0</v>
      </c>
      <c r="X715" s="2">
        <f t="shared" si="701"/>
        <v>83200000</v>
      </c>
      <c r="Y715" s="2">
        <f t="shared" si="702"/>
        <v>0</v>
      </c>
      <c r="Z715" s="21">
        <f t="shared" si="703"/>
        <v>0</v>
      </c>
      <c r="AA715" s="2">
        <f t="shared" si="704"/>
        <v>83200000</v>
      </c>
      <c r="AB715" s="2">
        <f t="shared" si="705"/>
        <v>0</v>
      </c>
      <c r="AC715" s="21">
        <f t="shared" si="706"/>
        <v>0</v>
      </c>
      <c r="AD715" s="2">
        <f t="shared" si="707"/>
        <v>83200000</v>
      </c>
      <c r="AE715" s="2">
        <f t="shared" si="708"/>
        <v>0</v>
      </c>
      <c r="AF715" s="21">
        <f t="shared" si="709"/>
        <v>0</v>
      </c>
      <c r="AG715" s="2">
        <f t="shared" si="710"/>
        <v>83200000</v>
      </c>
      <c r="AH715" s="2">
        <f t="shared" si="711"/>
        <v>0</v>
      </c>
      <c r="AI715" s="21">
        <f t="shared" si="712"/>
        <v>0</v>
      </c>
      <c r="AJ715" s="2">
        <f t="shared" si="713"/>
        <v>83200000</v>
      </c>
      <c r="AK715" s="2">
        <f t="shared" si="714"/>
        <v>0</v>
      </c>
      <c r="AL715" s="37">
        <f t="shared" si="715"/>
        <v>0</v>
      </c>
      <c r="AM715" s="37"/>
      <c r="AN715" s="37"/>
      <c r="AO715" s="37"/>
      <c r="AP715" s="37"/>
      <c r="AQ715" s="37"/>
      <c r="AR715" s="37"/>
      <c r="AS715" s="37"/>
      <c r="AT715" s="37"/>
      <c r="AU715" s="37"/>
      <c r="AV715" s="37"/>
      <c r="AW715" s="37"/>
      <c r="AX715" s="37"/>
    </row>
    <row r="716" spans="1:50" x14ac:dyDescent="0.45">
      <c r="A716" s="25">
        <f t="shared" ref="A716:C716" si="747">A715+1</f>
        <v>44546</v>
      </c>
      <c r="B716">
        <f t="shared" si="747"/>
        <v>694</v>
      </c>
      <c r="C716">
        <f t="shared" si="747"/>
        <v>661</v>
      </c>
      <c r="K716" s="26">
        <f t="shared" si="691"/>
        <v>4.629734076133579E-26</v>
      </c>
      <c r="L716" s="28">
        <f t="shared" si="692"/>
        <v>1</v>
      </c>
      <c r="M716" s="28">
        <f t="shared" si="693"/>
        <v>1.497164133320616E+25</v>
      </c>
      <c r="N716" s="31">
        <f t="shared" si="694"/>
        <v>7.1428571428571425E-2</v>
      </c>
      <c r="O716" s="2">
        <f t="shared" si="720"/>
        <v>62010715.227431156</v>
      </c>
      <c r="P716" s="2">
        <f t="shared" si="721"/>
        <v>87997.426230133919</v>
      </c>
      <c r="Q716" s="21">
        <f t="shared" si="722"/>
        <v>21101287.346338712</v>
      </c>
      <c r="R716" s="2">
        <f t="shared" si="695"/>
        <v>83200000</v>
      </c>
      <c r="S716" s="2">
        <f t="shared" si="696"/>
        <v>0</v>
      </c>
      <c r="T716" s="21">
        <f t="shared" si="697"/>
        <v>0</v>
      </c>
      <c r="U716" s="2">
        <f t="shared" si="698"/>
        <v>83200000</v>
      </c>
      <c r="V716" s="2">
        <f t="shared" si="699"/>
        <v>0</v>
      </c>
      <c r="W716" s="21">
        <f t="shared" si="700"/>
        <v>0</v>
      </c>
      <c r="X716" s="2">
        <f t="shared" si="701"/>
        <v>83200000</v>
      </c>
      <c r="Y716" s="2">
        <f t="shared" si="702"/>
        <v>0</v>
      </c>
      <c r="Z716" s="21">
        <f t="shared" si="703"/>
        <v>0</v>
      </c>
      <c r="AA716" s="2">
        <f t="shared" si="704"/>
        <v>83200000</v>
      </c>
      <c r="AB716" s="2">
        <f t="shared" si="705"/>
        <v>0</v>
      </c>
      <c r="AC716" s="21">
        <f t="shared" si="706"/>
        <v>0</v>
      </c>
      <c r="AD716" s="2">
        <f t="shared" si="707"/>
        <v>83200000</v>
      </c>
      <c r="AE716" s="2">
        <f t="shared" si="708"/>
        <v>0</v>
      </c>
      <c r="AF716" s="21">
        <f t="shared" si="709"/>
        <v>0</v>
      </c>
      <c r="AG716" s="2">
        <f t="shared" si="710"/>
        <v>83200000</v>
      </c>
      <c r="AH716" s="2">
        <f t="shared" si="711"/>
        <v>0</v>
      </c>
      <c r="AI716" s="21">
        <f t="shared" si="712"/>
        <v>0</v>
      </c>
      <c r="AJ716" s="2">
        <f t="shared" si="713"/>
        <v>83200000</v>
      </c>
      <c r="AK716" s="2">
        <f t="shared" si="714"/>
        <v>0</v>
      </c>
      <c r="AL716" s="37">
        <f t="shared" si="715"/>
        <v>0</v>
      </c>
      <c r="AM716" s="37"/>
      <c r="AN716" s="37"/>
      <c r="AO716" s="37"/>
      <c r="AP716" s="37"/>
      <c r="AQ716" s="37"/>
      <c r="AR716" s="37"/>
      <c r="AS716" s="37"/>
      <c r="AT716" s="37"/>
      <c r="AU716" s="37"/>
      <c r="AV716" s="37"/>
      <c r="AW716" s="37"/>
      <c r="AX716" s="37"/>
    </row>
    <row r="717" spans="1:50" x14ac:dyDescent="0.45">
      <c r="A717" s="25">
        <f t="shared" ref="A717:C717" si="748">A716+1</f>
        <v>44547</v>
      </c>
      <c r="B717">
        <f t="shared" si="748"/>
        <v>695</v>
      </c>
      <c r="C717">
        <f t="shared" si="748"/>
        <v>662</v>
      </c>
      <c r="K717" s="26">
        <f t="shared" si="691"/>
        <v>4.2345047126543167E-26</v>
      </c>
      <c r="L717" s="28">
        <f t="shared" si="692"/>
        <v>1</v>
      </c>
      <c r="M717" s="28">
        <f t="shared" si="693"/>
        <v>1.6369026074963545E+25</v>
      </c>
      <c r="N717" s="31">
        <f t="shared" si="694"/>
        <v>7.1428571428571425E-2</v>
      </c>
      <c r="O717" s="2">
        <f t="shared" si="720"/>
        <v>62005317.578370087</v>
      </c>
      <c r="P717" s="2">
        <f t="shared" si="721"/>
        <v>87109.544846196906</v>
      </c>
      <c r="Q717" s="21">
        <f t="shared" si="722"/>
        <v>21107572.876783717</v>
      </c>
      <c r="R717" s="2">
        <f t="shared" si="695"/>
        <v>83200000</v>
      </c>
      <c r="S717" s="2">
        <f t="shared" si="696"/>
        <v>0</v>
      </c>
      <c r="T717" s="21">
        <f t="shared" si="697"/>
        <v>0</v>
      </c>
      <c r="U717" s="2">
        <f t="shared" si="698"/>
        <v>83200000</v>
      </c>
      <c r="V717" s="2">
        <f t="shared" si="699"/>
        <v>0</v>
      </c>
      <c r="W717" s="21">
        <f t="shared" si="700"/>
        <v>0</v>
      </c>
      <c r="X717" s="2">
        <f t="shared" si="701"/>
        <v>83200000</v>
      </c>
      <c r="Y717" s="2">
        <f t="shared" si="702"/>
        <v>0</v>
      </c>
      <c r="Z717" s="21">
        <f t="shared" si="703"/>
        <v>0</v>
      </c>
      <c r="AA717" s="2">
        <f t="shared" si="704"/>
        <v>83200000</v>
      </c>
      <c r="AB717" s="2">
        <f t="shared" si="705"/>
        <v>0</v>
      </c>
      <c r="AC717" s="21">
        <f t="shared" si="706"/>
        <v>0</v>
      </c>
      <c r="AD717" s="2">
        <f t="shared" si="707"/>
        <v>83200000</v>
      </c>
      <c r="AE717" s="2">
        <f t="shared" si="708"/>
        <v>0</v>
      </c>
      <c r="AF717" s="21">
        <f t="shared" si="709"/>
        <v>0</v>
      </c>
      <c r="AG717" s="2">
        <f t="shared" si="710"/>
        <v>83200000</v>
      </c>
      <c r="AH717" s="2">
        <f t="shared" si="711"/>
        <v>0</v>
      </c>
      <c r="AI717" s="21">
        <f t="shared" si="712"/>
        <v>0</v>
      </c>
      <c r="AJ717" s="2">
        <f t="shared" si="713"/>
        <v>83200000</v>
      </c>
      <c r="AK717" s="2">
        <f t="shared" si="714"/>
        <v>0</v>
      </c>
      <c r="AL717" s="37">
        <f t="shared" si="715"/>
        <v>0</v>
      </c>
      <c r="AM717" s="37"/>
      <c r="AN717" s="37"/>
      <c r="AO717" s="37"/>
      <c r="AP717" s="37"/>
      <c r="AQ717" s="37"/>
      <c r="AR717" s="37"/>
      <c r="AS717" s="37"/>
      <c r="AT717" s="37"/>
      <c r="AU717" s="37"/>
      <c r="AV717" s="37"/>
      <c r="AW717" s="37"/>
      <c r="AX717" s="37"/>
    </row>
    <row r="718" spans="1:50" x14ac:dyDescent="0.45">
      <c r="A718" s="25">
        <f t="shared" ref="A718:C718" si="749">A717+1</f>
        <v>44548</v>
      </c>
      <c r="B718">
        <f t="shared" si="749"/>
        <v>696</v>
      </c>
      <c r="C718">
        <f t="shared" si="749"/>
        <v>663</v>
      </c>
      <c r="K718" s="26">
        <f t="shared" si="691"/>
        <v>3.8730151379377548E-26</v>
      </c>
      <c r="L718" s="28">
        <f t="shared" si="692"/>
        <v>1</v>
      </c>
      <c r="M718" s="28">
        <f t="shared" si="693"/>
        <v>1.7896836337412869E+25</v>
      </c>
      <c r="N718" s="31">
        <f t="shared" si="694"/>
        <v>7.1428571428571425E-2</v>
      </c>
      <c r="O718" s="2">
        <f t="shared" si="720"/>
        <v>61999974.855903722</v>
      </c>
      <c r="P718" s="2">
        <f t="shared" si="721"/>
        <v>86230.15696640496</v>
      </c>
      <c r="Q718" s="21">
        <f t="shared" si="722"/>
        <v>21113794.987129875</v>
      </c>
      <c r="R718" s="2">
        <f t="shared" si="695"/>
        <v>83200000</v>
      </c>
      <c r="S718" s="2">
        <f t="shared" si="696"/>
        <v>0</v>
      </c>
      <c r="T718" s="21">
        <f t="shared" si="697"/>
        <v>0</v>
      </c>
      <c r="U718" s="2">
        <f t="shared" si="698"/>
        <v>83200000</v>
      </c>
      <c r="V718" s="2">
        <f t="shared" si="699"/>
        <v>0</v>
      </c>
      <c r="W718" s="21">
        <f t="shared" si="700"/>
        <v>0</v>
      </c>
      <c r="X718" s="2">
        <f t="shared" si="701"/>
        <v>83200000</v>
      </c>
      <c r="Y718" s="2">
        <f t="shared" si="702"/>
        <v>0</v>
      </c>
      <c r="Z718" s="21">
        <f t="shared" si="703"/>
        <v>0</v>
      </c>
      <c r="AA718" s="2">
        <f t="shared" si="704"/>
        <v>83200000</v>
      </c>
      <c r="AB718" s="2">
        <f t="shared" si="705"/>
        <v>0</v>
      </c>
      <c r="AC718" s="21">
        <f t="shared" si="706"/>
        <v>0</v>
      </c>
      <c r="AD718" s="2">
        <f t="shared" si="707"/>
        <v>83200000</v>
      </c>
      <c r="AE718" s="2">
        <f t="shared" si="708"/>
        <v>0</v>
      </c>
      <c r="AF718" s="21">
        <f t="shared" si="709"/>
        <v>0</v>
      </c>
      <c r="AG718" s="2">
        <f t="shared" si="710"/>
        <v>83200000</v>
      </c>
      <c r="AH718" s="2">
        <f t="shared" si="711"/>
        <v>0</v>
      </c>
      <c r="AI718" s="21">
        <f t="shared" si="712"/>
        <v>0</v>
      </c>
      <c r="AJ718" s="2">
        <f t="shared" si="713"/>
        <v>83200000</v>
      </c>
      <c r="AK718" s="2">
        <f t="shared" si="714"/>
        <v>0</v>
      </c>
      <c r="AL718" s="37">
        <f t="shared" si="715"/>
        <v>0</v>
      </c>
      <c r="AM718" s="37"/>
      <c r="AN718" s="37"/>
      <c r="AO718" s="37"/>
      <c r="AP718" s="37"/>
      <c r="AQ718" s="37"/>
      <c r="AR718" s="37"/>
      <c r="AS718" s="37"/>
      <c r="AT718" s="37"/>
      <c r="AU718" s="37"/>
      <c r="AV718" s="37"/>
      <c r="AW718" s="37"/>
      <c r="AX718" s="37"/>
    </row>
    <row r="719" spans="1:50" x14ac:dyDescent="0.45">
      <c r="A719" s="25">
        <f t="shared" ref="A719:C719" si="750">A718+1</f>
        <v>44549</v>
      </c>
      <c r="B719">
        <f t="shared" si="750"/>
        <v>697</v>
      </c>
      <c r="C719">
        <f t="shared" si="750"/>
        <v>664</v>
      </c>
      <c r="K719" s="26">
        <f t="shared" si="691"/>
        <v>3.5423850666333046E-26</v>
      </c>
      <c r="L719" s="28">
        <f t="shared" si="692"/>
        <v>1</v>
      </c>
      <c r="M719" s="28">
        <f t="shared" si="693"/>
        <v>1.9567245444005747E+25</v>
      </c>
      <c r="N719" s="31">
        <f t="shared" si="694"/>
        <v>7.1428571428571425E-2</v>
      </c>
      <c r="O719" s="2">
        <f t="shared" si="720"/>
        <v>61994686.524976052</v>
      </c>
      <c r="P719" s="2">
        <f t="shared" si="721"/>
        <v>85359.190967901421</v>
      </c>
      <c r="Q719" s="21">
        <f t="shared" si="722"/>
        <v>21119954.284056045</v>
      </c>
      <c r="R719" s="2">
        <f t="shared" si="695"/>
        <v>83200000</v>
      </c>
      <c r="S719" s="2">
        <f t="shared" si="696"/>
        <v>0</v>
      </c>
      <c r="T719" s="21">
        <f t="shared" si="697"/>
        <v>0</v>
      </c>
      <c r="U719" s="2">
        <f t="shared" si="698"/>
        <v>83200000</v>
      </c>
      <c r="V719" s="2">
        <f t="shared" si="699"/>
        <v>0</v>
      </c>
      <c r="W719" s="21">
        <f t="shared" si="700"/>
        <v>0</v>
      </c>
      <c r="X719" s="2">
        <f t="shared" si="701"/>
        <v>83200000</v>
      </c>
      <c r="Y719" s="2">
        <f t="shared" si="702"/>
        <v>0</v>
      </c>
      <c r="Z719" s="21">
        <f t="shared" si="703"/>
        <v>0</v>
      </c>
      <c r="AA719" s="2">
        <f t="shared" si="704"/>
        <v>83200000</v>
      </c>
      <c r="AB719" s="2">
        <f t="shared" si="705"/>
        <v>0</v>
      </c>
      <c r="AC719" s="21">
        <f t="shared" si="706"/>
        <v>0</v>
      </c>
      <c r="AD719" s="2">
        <f t="shared" si="707"/>
        <v>83200000</v>
      </c>
      <c r="AE719" s="2">
        <f t="shared" si="708"/>
        <v>0</v>
      </c>
      <c r="AF719" s="21">
        <f t="shared" si="709"/>
        <v>0</v>
      </c>
      <c r="AG719" s="2">
        <f t="shared" si="710"/>
        <v>83200000</v>
      </c>
      <c r="AH719" s="2">
        <f t="shared" si="711"/>
        <v>0</v>
      </c>
      <c r="AI719" s="21">
        <f t="shared" si="712"/>
        <v>0</v>
      </c>
      <c r="AJ719" s="2">
        <f t="shared" si="713"/>
        <v>83200000</v>
      </c>
      <c r="AK719" s="2">
        <f t="shared" si="714"/>
        <v>0</v>
      </c>
      <c r="AL719" s="37">
        <f t="shared" si="715"/>
        <v>0</v>
      </c>
      <c r="AM719" s="37"/>
      <c r="AN719" s="37"/>
      <c r="AO719" s="37"/>
      <c r="AP719" s="37"/>
      <c r="AQ719" s="37"/>
      <c r="AR719" s="37"/>
      <c r="AS719" s="37"/>
      <c r="AT719" s="37"/>
      <c r="AU719" s="37"/>
      <c r="AV719" s="37"/>
      <c r="AW719" s="37"/>
      <c r="AX719" s="37"/>
    </row>
    <row r="720" spans="1:50" x14ac:dyDescent="0.45">
      <c r="A720" s="25">
        <f t="shared" ref="A720:C720" si="751">A719+1</f>
        <v>44550</v>
      </c>
      <c r="B720">
        <f t="shared" si="751"/>
        <v>698</v>
      </c>
      <c r="C720">
        <f t="shared" si="751"/>
        <v>665</v>
      </c>
      <c r="K720" s="26">
        <f t="shared" si="691"/>
        <v>3.2399800964858297E-26</v>
      </c>
      <c r="L720" s="28">
        <f t="shared" si="692"/>
        <v>1</v>
      </c>
      <c r="M720" s="28">
        <f t="shared" si="693"/>
        <v>2.139356292070286E+25</v>
      </c>
      <c r="N720" s="31">
        <f t="shared" si="694"/>
        <v>7.1428571428571425E-2</v>
      </c>
      <c r="O720" s="2">
        <f t="shared" si="720"/>
        <v>61989452.055246361</v>
      </c>
      <c r="P720" s="2">
        <f t="shared" si="721"/>
        <v>84496.57562845746</v>
      </c>
      <c r="Q720" s="21">
        <f t="shared" si="722"/>
        <v>21126051.369125184</v>
      </c>
      <c r="R720" s="2">
        <f t="shared" si="695"/>
        <v>83200000</v>
      </c>
      <c r="S720" s="2">
        <f t="shared" si="696"/>
        <v>0</v>
      </c>
      <c r="T720" s="21">
        <f t="shared" si="697"/>
        <v>0</v>
      </c>
      <c r="U720" s="2">
        <f t="shared" si="698"/>
        <v>83200000</v>
      </c>
      <c r="V720" s="2">
        <f t="shared" si="699"/>
        <v>0</v>
      </c>
      <c r="W720" s="21">
        <f t="shared" si="700"/>
        <v>0</v>
      </c>
      <c r="X720" s="2">
        <f t="shared" si="701"/>
        <v>83200000</v>
      </c>
      <c r="Y720" s="2">
        <f t="shared" si="702"/>
        <v>0</v>
      </c>
      <c r="Z720" s="21">
        <f t="shared" si="703"/>
        <v>0</v>
      </c>
      <c r="AA720" s="2">
        <f t="shared" si="704"/>
        <v>83200000</v>
      </c>
      <c r="AB720" s="2">
        <f t="shared" si="705"/>
        <v>0</v>
      </c>
      <c r="AC720" s="21">
        <f t="shared" si="706"/>
        <v>0</v>
      </c>
      <c r="AD720" s="2">
        <f t="shared" si="707"/>
        <v>83200000</v>
      </c>
      <c r="AE720" s="2">
        <f t="shared" si="708"/>
        <v>0</v>
      </c>
      <c r="AF720" s="21">
        <f t="shared" si="709"/>
        <v>0</v>
      </c>
      <c r="AG720" s="2">
        <f t="shared" si="710"/>
        <v>83200000</v>
      </c>
      <c r="AH720" s="2">
        <f t="shared" si="711"/>
        <v>0</v>
      </c>
      <c r="AI720" s="21">
        <f t="shared" si="712"/>
        <v>0</v>
      </c>
      <c r="AJ720" s="2">
        <f t="shared" si="713"/>
        <v>83200000</v>
      </c>
      <c r="AK720" s="2">
        <f t="shared" si="714"/>
        <v>0</v>
      </c>
      <c r="AL720" s="37">
        <f t="shared" si="715"/>
        <v>0</v>
      </c>
      <c r="AM720" s="37"/>
      <c r="AN720" s="37"/>
      <c r="AO720" s="37"/>
      <c r="AP720" s="37"/>
      <c r="AQ720" s="37"/>
      <c r="AR720" s="37"/>
      <c r="AS720" s="37"/>
      <c r="AT720" s="37"/>
      <c r="AU720" s="37"/>
      <c r="AV720" s="37"/>
      <c r="AW720" s="37"/>
      <c r="AX720" s="37"/>
    </row>
    <row r="721" spans="1:50" x14ac:dyDescent="0.45">
      <c r="A721" s="25">
        <f t="shared" ref="A721:C721" si="752">A720+1</f>
        <v>44551</v>
      </c>
      <c r="B721">
        <f t="shared" si="752"/>
        <v>699</v>
      </c>
      <c r="C721">
        <f t="shared" si="752"/>
        <v>666</v>
      </c>
      <c r="K721" s="26">
        <f t="shared" si="691"/>
        <v>2.9633907178818244E-26</v>
      </c>
      <c r="L721" s="28">
        <f t="shared" si="692"/>
        <v>1</v>
      </c>
      <c r="M721" s="28">
        <f t="shared" si="693"/>
        <v>2.3390340543935893E+25</v>
      </c>
      <c r="N721" s="31">
        <f t="shared" si="694"/>
        <v>7.1428571428571425E-2</v>
      </c>
      <c r="O721" s="2">
        <f t="shared" si="720"/>
        <v>61984270.921058178</v>
      </c>
      <c r="P721" s="2">
        <f t="shared" si="721"/>
        <v>83642.240128893347</v>
      </c>
      <c r="Q721" s="21">
        <f t="shared" si="722"/>
        <v>21132086.838812929</v>
      </c>
      <c r="R721" s="2">
        <f t="shared" si="695"/>
        <v>83200000</v>
      </c>
      <c r="S721" s="2">
        <f t="shared" si="696"/>
        <v>0</v>
      </c>
      <c r="T721" s="21">
        <f t="shared" si="697"/>
        <v>0</v>
      </c>
      <c r="U721" s="2">
        <f t="shared" si="698"/>
        <v>83200000</v>
      </c>
      <c r="V721" s="2">
        <f t="shared" si="699"/>
        <v>0</v>
      </c>
      <c r="W721" s="21">
        <f t="shared" si="700"/>
        <v>0</v>
      </c>
      <c r="X721" s="2">
        <f t="shared" si="701"/>
        <v>83200000</v>
      </c>
      <c r="Y721" s="2">
        <f t="shared" si="702"/>
        <v>0</v>
      </c>
      <c r="Z721" s="21">
        <f t="shared" si="703"/>
        <v>0</v>
      </c>
      <c r="AA721" s="2">
        <f t="shared" si="704"/>
        <v>83200000</v>
      </c>
      <c r="AB721" s="2">
        <f t="shared" si="705"/>
        <v>0</v>
      </c>
      <c r="AC721" s="21">
        <f t="shared" si="706"/>
        <v>0</v>
      </c>
      <c r="AD721" s="2">
        <f t="shared" si="707"/>
        <v>83200000</v>
      </c>
      <c r="AE721" s="2">
        <f t="shared" si="708"/>
        <v>0</v>
      </c>
      <c r="AF721" s="21">
        <f t="shared" si="709"/>
        <v>0</v>
      </c>
      <c r="AG721" s="2">
        <f t="shared" si="710"/>
        <v>83200000</v>
      </c>
      <c r="AH721" s="2">
        <f t="shared" si="711"/>
        <v>0</v>
      </c>
      <c r="AI721" s="21">
        <f t="shared" si="712"/>
        <v>0</v>
      </c>
      <c r="AJ721" s="2">
        <f t="shared" si="713"/>
        <v>83200000</v>
      </c>
      <c r="AK721" s="2">
        <f t="shared" si="714"/>
        <v>0</v>
      </c>
      <c r="AL721" s="37">
        <f t="shared" si="715"/>
        <v>0</v>
      </c>
      <c r="AM721" s="37"/>
      <c r="AN721" s="37"/>
      <c r="AO721" s="37"/>
      <c r="AP721" s="37"/>
      <c r="AQ721" s="37"/>
      <c r="AR721" s="37"/>
      <c r="AS721" s="37"/>
      <c r="AT721" s="37"/>
      <c r="AU721" s="37"/>
      <c r="AV721" s="37"/>
      <c r="AW721" s="37"/>
      <c r="AX721" s="37"/>
    </row>
    <row r="722" spans="1:50" x14ac:dyDescent="0.45">
      <c r="A722" s="25">
        <f t="shared" ref="A722:C722" si="753">A721+1</f>
        <v>44552</v>
      </c>
      <c r="B722">
        <f t="shared" si="753"/>
        <v>700</v>
      </c>
      <c r="C722">
        <f t="shared" si="753"/>
        <v>667</v>
      </c>
      <c r="K722" s="26">
        <f t="shared" si="691"/>
        <v>2.7104131153006382E-26</v>
      </c>
      <c r="L722" s="28">
        <f t="shared" si="692"/>
        <v>1</v>
      </c>
      <c r="M722" s="28">
        <f t="shared" si="693"/>
        <v>2.557348828660245E+25</v>
      </c>
      <c r="N722" s="31">
        <f t="shared" si="694"/>
        <v>7.1428571428571425E-2</v>
      </c>
      <c r="O722" s="2">
        <f t="shared" si="720"/>
        <v>61979142.601408221</v>
      </c>
      <c r="P722" s="2">
        <f t="shared" si="721"/>
        <v>82796.114055359765</v>
      </c>
      <c r="Q722" s="21">
        <f t="shared" si="722"/>
        <v>21138061.284536418</v>
      </c>
      <c r="R722" s="2">
        <f t="shared" si="695"/>
        <v>83200000</v>
      </c>
      <c r="S722" s="2">
        <f t="shared" si="696"/>
        <v>0</v>
      </c>
      <c r="T722" s="21">
        <f t="shared" si="697"/>
        <v>0</v>
      </c>
      <c r="U722" s="2">
        <f t="shared" si="698"/>
        <v>83200000</v>
      </c>
      <c r="V722" s="2">
        <f t="shared" si="699"/>
        <v>0</v>
      </c>
      <c r="W722" s="21">
        <f t="shared" si="700"/>
        <v>0</v>
      </c>
      <c r="X722" s="2">
        <f t="shared" si="701"/>
        <v>83200000</v>
      </c>
      <c r="Y722" s="2">
        <f t="shared" si="702"/>
        <v>0</v>
      </c>
      <c r="Z722" s="21">
        <f t="shared" si="703"/>
        <v>0</v>
      </c>
      <c r="AA722" s="2">
        <f t="shared" si="704"/>
        <v>83200000</v>
      </c>
      <c r="AB722" s="2">
        <f t="shared" si="705"/>
        <v>0</v>
      </c>
      <c r="AC722" s="21">
        <f t="shared" si="706"/>
        <v>0</v>
      </c>
      <c r="AD722" s="2">
        <f t="shared" si="707"/>
        <v>83200000</v>
      </c>
      <c r="AE722" s="2">
        <f t="shared" si="708"/>
        <v>0</v>
      </c>
      <c r="AF722" s="21">
        <f t="shared" si="709"/>
        <v>0</v>
      </c>
      <c r="AG722" s="2">
        <f t="shared" si="710"/>
        <v>83200000</v>
      </c>
      <c r="AH722" s="2">
        <f t="shared" si="711"/>
        <v>0</v>
      </c>
      <c r="AI722" s="21">
        <f t="shared" si="712"/>
        <v>0</v>
      </c>
      <c r="AJ722" s="2">
        <f t="shared" si="713"/>
        <v>83200000</v>
      </c>
      <c r="AK722" s="2">
        <f t="shared" si="714"/>
        <v>0</v>
      </c>
      <c r="AL722" s="37">
        <f t="shared" si="715"/>
        <v>0</v>
      </c>
      <c r="AM722" s="37"/>
      <c r="AN722" s="37"/>
      <c r="AO722" s="37"/>
      <c r="AP722" s="37"/>
      <c r="AQ722" s="37"/>
      <c r="AR722" s="37"/>
      <c r="AS722" s="37"/>
      <c r="AT722" s="37"/>
      <c r="AU722" s="37"/>
      <c r="AV722" s="37"/>
      <c r="AW722" s="37"/>
      <c r="AX722" s="37"/>
    </row>
    <row r="723" spans="1:50" x14ac:dyDescent="0.45">
      <c r="A723" s="25">
        <f t="shared" ref="A723:C723" si="754">A722+1</f>
        <v>44553</v>
      </c>
      <c r="B723">
        <f t="shared" si="754"/>
        <v>701</v>
      </c>
      <c r="C723">
        <f t="shared" si="754"/>
        <v>668</v>
      </c>
      <c r="K723" s="26">
        <f t="shared" si="691"/>
        <v>2.4790316076999392E-26</v>
      </c>
      <c r="L723" s="28">
        <f t="shared" si="692"/>
        <v>1</v>
      </c>
      <c r="M723" s="28">
        <f t="shared" si="693"/>
        <v>2.7960401085932563E+25</v>
      </c>
      <c r="N723" s="31">
        <f t="shared" si="694"/>
        <v>7.1428571428571425E-2</v>
      </c>
      <c r="O723" s="2">
        <f t="shared" si="720"/>
        <v>61974066.579915285</v>
      </c>
      <c r="P723" s="2">
        <f t="shared" si="721"/>
        <v>81958.127401482299</v>
      </c>
      <c r="Q723" s="21">
        <f t="shared" si="722"/>
        <v>21143975.292683233</v>
      </c>
      <c r="R723" s="2">
        <f t="shared" si="695"/>
        <v>83200000</v>
      </c>
      <c r="S723" s="2">
        <f t="shared" si="696"/>
        <v>0</v>
      </c>
      <c r="T723" s="21">
        <f t="shared" si="697"/>
        <v>0</v>
      </c>
      <c r="U723" s="2">
        <f t="shared" si="698"/>
        <v>83200000</v>
      </c>
      <c r="V723" s="2">
        <f t="shared" si="699"/>
        <v>0</v>
      </c>
      <c r="W723" s="21">
        <f t="shared" si="700"/>
        <v>0</v>
      </c>
      <c r="X723" s="2">
        <f t="shared" si="701"/>
        <v>83200000</v>
      </c>
      <c r="Y723" s="2">
        <f t="shared" si="702"/>
        <v>0</v>
      </c>
      <c r="Z723" s="21">
        <f t="shared" si="703"/>
        <v>0</v>
      </c>
      <c r="AA723" s="2">
        <f t="shared" si="704"/>
        <v>83200000</v>
      </c>
      <c r="AB723" s="2">
        <f t="shared" si="705"/>
        <v>0</v>
      </c>
      <c r="AC723" s="21">
        <f t="shared" si="706"/>
        <v>0</v>
      </c>
      <c r="AD723" s="2">
        <f t="shared" si="707"/>
        <v>83200000</v>
      </c>
      <c r="AE723" s="2">
        <f t="shared" si="708"/>
        <v>0</v>
      </c>
      <c r="AF723" s="21">
        <f t="shared" si="709"/>
        <v>0</v>
      </c>
      <c r="AG723" s="2">
        <f t="shared" si="710"/>
        <v>83200000</v>
      </c>
      <c r="AH723" s="2">
        <f t="shared" si="711"/>
        <v>0</v>
      </c>
      <c r="AI723" s="21">
        <f t="shared" si="712"/>
        <v>0</v>
      </c>
      <c r="AJ723" s="2">
        <f t="shared" si="713"/>
        <v>83200000</v>
      </c>
      <c r="AK723" s="2">
        <f t="shared" si="714"/>
        <v>0</v>
      </c>
      <c r="AL723" s="37">
        <f t="shared" si="715"/>
        <v>0</v>
      </c>
      <c r="AM723" s="37"/>
      <c r="AN723" s="37"/>
      <c r="AO723" s="37"/>
      <c r="AP723" s="37"/>
      <c r="AQ723" s="37"/>
      <c r="AR723" s="37"/>
      <c r="AS723" s="37"/>
      <c r="AT723" s="37"/>
      <c r="AU723" s="37"/>
      <c r="AV723" s="37"/>
      <c r="AW723" s="37"/>
      <c r="AX723" s="37"/>
    </row>
    <row r="724" spans="1:50" x14ac:dyDescent="0.45">
      <c r="A724" s="25">
        <f t="shared" ref="A724:C724" si="755">A723+1</f>
        <v>44554</v>
      </c>
      <c r="B724">
        <f t="shared" si="755"/>
        <v>702</v>
      </c>
      <c r="C724">
        <f t="shared" si="755"/>
        <v>669</v>
      </c>
      <c r="K724" s="26">
        <f t="shared" si="691"/>
        <v>2.2674025879238256E-26</v>
      </c>
      <c r="L724" s="28">
        <f t="shared" si="692"/>
        <v>1</v>
      </c>
      <c r="M724" s="28">
        <f t="shared" si="693"/>
        <v>3.0570097443287908E+25</v>
      </c>
      <c r="N724" s="31">
        <f t="shared" si="694"/>
        <v>7.1428571428571425E-2</v>
      </c>
      <c r="O724" s="2">
        <f t="shared" si="720"/>
        <v>61969042.344789147</v>
      </c>
      <c r="P724" s="2">
        <f t="shared" si="721"/>
        <v>81128.210570372146</v>
      </c>
      <c r="Q724" s="21">
        <f t="shared" si="722"/>
        <v>21149829.44464048</v>
      </c>
      <c r="R724" s="2">
        <f t="shared" si="695"/>
        <v>83200000</v>
      </c>
      <c r="S724" s="2">
        <f t="shared" si="696"/>
        <v>0</v>
      </c>
      <c r="T724" s="21">
        <f t="shared" si="697"/>
        <v>0</v>
      </c>
      <c r="U724" s="2">
        <f t="shared" si="698"/>
        <v>83200000</v>
      </c>
      <c r="V724" s="2">
        <f t="shared" si="699"/>
        <v>0</v>
      </c>
      <c r="W724" s="21">
        <f t="shared" si="700"/>
        <v>0</v>
      </c>
      <c r="X724" s="2">
        <f t="shared" si="701"/>
        <v>83200000</v>
      </c>
      <c r="Y724" s="2">
        <f t="shared" si="702"/>
        <v>0</v>
      </c>
      <c r="Z724" s="21">
        <f t="shared" si="703"/>
        <v>0</v>
      </c>
      <c r="AA724" s="2">
        <f t="shared" si="704"/>
        <v>83200000</v>
      </c>
      <c r="AB724" s="2">
        <f t="shared" si="705"/>
        <v>0</v>
      </c>
      <c r="AC724" s="21">
        <f t="shared" si="706"/>
        <v>0</v>
      </c>
      <c r="AD724" s="2">
        <f t="shared" si="707"/>
        <v>83200000</v>
      </c>
      <c r="AE724" s="2">
        <f t="shared" si="708"/>
        <v>0</v>
      </c>
      <c r="AF724" s="21">
        <f t="shared" si="709"/>
        <v>0</v>
      </c>
      <c r="AG724" s="2">
        <f t="shared" si="710"/>
        <v>83200000</v>
      </c>
      <c r="AH724" s="2">
        <f t="shared" si="711"/>
        <v>0</v>
      </c>
      <c r="AI724" s="21">
        <f t="shared" si="712"/>
        <v>0</v>
      </c>
      <c r="AJ724" s="2">
        <f t="shared" si="713"/>
        <v>83200000</v>
      </c>
      <c r="AK724" s="2">
        <f t="shared" si="714"/>
        <v>0</v>
      </c>
      <c r="AL724" s="37">
        <f t="shared" si="715"/>
        <v>0</v>
      </c>
      <c r="AM724" s="37"/>
      <c r="AN724" s="37"/>
      <c r="AO724" s="37"/>
      <c r="AP724" s="37"/>
      <c r="AQ724" s="37"/>
      <c r="AR724" s="37"/>
      <c r="AS724" s="37"/>
      <c r="AT724" s="37"/>
      <c r="AU724" s="37"/>
      <c r="AV724" s="37"/>
      <c r="AW724" s="37"/>
      <c r="AX724" s="37"/>
    </row>
    <row r="725" spans="1:50" x14ac:dyDescent="0.45">
      <c r="A725" s="25">
        <f t="shared" ref="A725:C725" si="756">A724+1</f>
        <v>44555</v>
      </c>
      <c r="B725">
        <f t="shared" si="756"/>
        <v>703</v>
      </c>
      <c r="C725">
        <f t="shared" si="756"/>
        <v>670</v>
      </c>
      <c r="K725" s="26">
        <f t="shared" si="691"/>
        <v>2.0738398331651851E-26</v>
      </c>
      <c r="L725" s="28">
        <f t="shared" si="692"/>
        <v>1</v>
      </c>
      <c r="M725" s="28">
        <f t="shared" si="693"/>
        <v>3.3423370960236294E+25</v>
      </c>
      <c r="N725" s="31">
        <f t="shared" si="694"/>
        <v>7.1428571428571425E-2</v>
      </c>
      <c r="O725" s="2">
        <f t="shared" si="720"/>
        <v>61964069.388799414</v>
      </c>
      <c r="P725" s="2">
        <f t="shared" si="721"/>
        <v>80306.294376506179</v>
      </c>
      <c r="Q725" s="21">
        <f t="shared" si="722"/>
        <v>21155624.316824079</v>
      </c>
      <c r="R725" s="2">
        <f t="shared" si="695"/>
        <v>83200000</v>
      </c>
      <c r="S725" s="2">
        <f t="shared" si="696"/>
        <v>0</v>
      </c>
      <c r="T725" s="21">
        <f t="shared" si="697"/>
        <v>0</v>
      </c>
      <c r="U725" s="2">
        <f t="shared" si="698"/>
        <v>83200000</v>
      </c>
      <c r="V725" s="2">
        <f t="shared" si="699"/>
        <v>0</v>
      </c>
      <c r="W725" s="21">
        <f t="shared" si="700"/>
        <v>0</v>
      </c>
      <c r="X725" s="2">
        <f t="shared" si="701"/>
        <v>83200000</v>
      </c>
      <c r="Y725" s="2">
        <f t="shared" si="702"/>
        <v>0</v>
      </c>
      <c r="Z725" s="21">
        <f t="shared" si="703"/>
        <v>0</v>
      </c>
      <c r="AA725" s="2">
        <f t="shared" si="704"/>
        <v>83200000</v>
      </c>
      <c r="AB725" s="2">
        <f t="shared" si="705"/>
        <v>0</v>
      </c>
      <c r="AC725" s="21">
        <f t="shared" si="706"/>
        <v>0</v>
      </c>
      <c r="AD725" s="2">
        <f t="shared" si="707"/>
        <v>83200000</v>
      </c>
      <c r="AE725" s="2">
        <f t="shared" si="708"/>
        <v>0</v>
      </c>
      <c r="AF725" s="21">
        <f t="shared" si="709"/>
        <v>0</v>
      </c>
      <c r="AG725" s="2">
        <f t="shared" si="710"/>
        <v>83200000</v>
      </c>
      <c r="AH725" s="2">
        <f t="shared" si="711"/>
        <v>0</v>
      </c>
      <c r="AI725" s="21">
        <f t="shared" si="712"/>
        <v>0</v>
      </c>
      <c r="AJ725" s="2">
        <f t="shared" si="713"/>
        <v>83200000</v>
      </c>
      <c r="AK725" s="2">
        <f t="shared" si="714"/>
        <v>0</v>
      </c>
      <c r="AL725" s="37">
        <f t="shared" si="715"/>
        <v>0</v>
      </c>
      <c r="AM725" s="37"/>
      <c r="AN725" s="37"/>
      <c r="AO725" s="37"/>
      <c r="AP725" s="37"/>
      <c r="AQ725" s="37"/>
      <c r="AR725" s="37"/>
      <c r="AS725" s="37"/>
      <c r="AT725" s="37"/>
      <c r="AU725" s="37"/>
      <c r="AV725" s="37"/>
      <c r="AW725" s="37"/>
      <c r="AX725" s="37"/>
    </row>
    <row r="726" spans="1:50" x14ac:dyDescent="0.45">
      <c r="A726" s="25">
        <f t="shared" ref="A726:C726" si="757">A725+1</f>
        <v>44556</v>
      </c>
      <c r="B726">
        <f t="shared" si="757"/>
        <v>704</v>
      </c>
      <c r="C726">
        <f t="shared" si="757"/>
        <v>671</v>
      </c>
      <c r="K726" s="26">
        <f t="shared" si="691"/>
        <v>1.8968010694389708E-26</v>
      </c>
      <c r="L726" s="28">
        <f t="shared" si="692"/>
        <v>1</v>
      </c>
      <c r="M726" s="28">
        <f t="shared" si="693"/>
        <v>3.6542956018311498E+25</v>
      </c>
      <c r="N726" s="31">
        <f t="shared" si="694"/>
        <v>7.1428571428571425E-2</v>
      </c>
      <c r="O726" s="2">
        <f t="shared" si="720"/>
        <v>61959147.209244408</v>
      </c>
      <c r="P726" s="2">
        <f t="shared" si="721"/>
        <v>79492.310047479288</v>
      </c>
      <c r="Q726" s="21">
        <f t="shared" si="722"/>
        <v>21161360.480708115</v>
      </c>
      <c r="R726" s="2">
        <f t="shared" si="695"/>
        <v>83200000</v>
      </c>
      <c r="S726" s="2">
        <f t="shared" si="696"/>
        <v>0</v>
      </c>
      <c r="T726" s="21">
        <f t="shared" si="697"/>
        <v>0</v>
      </c>
      <c r="U726" s="2">
        <f t="shared" si="698"/>
        <v>83200000</v>
      </c>
      <c r="V726" s="2">
        <f t="shared" si="699"/>
        <v>0</v>
      </c>
      <c r="W726" s="21">
        <f t="shared" si="700"/>
        <v>0</v>
      </c>
      <c r="X726" s="2">
        <f t="shared" si="701"/>
        <v>83200000</v>
      </c>
      <c r="Y726" s="2">
        <f t="shared" si="702"/>
        <v>0</v>
      </c>
      <c r="Z726" s="21">
        <f t="shared" si="703"/>
        <v>0</v>
      </c>
      <c r="AA726" s="2">
        <f t="shared" si="704"/>
        <v>83200000</v>
      </c>
      <c r="AB726" s="2">
        <f t="shared" si="705"/>
        <v>0</v>
      </c>
      <c r="AC726" s="21">
        <f t="shared" si="706"/>
        <v>0</v>
      </c>
      <c r="AD726" s="2">
        <f t="shared" si="707"/>
        <v>83200000</v>
      </c>
      <c r="AE726" s="2">
        <f t="shared" si="708"/>
        <v>0</v>
      </c>
      <c r="AF726" s="21">
        <f t="shared" si="709"/>
        <v>0</v>
      </c>
      <c r="AG726" s="2">
        <f t="shared" si="710"/>
        <v>83200000</v>
      </c>
      <c r="AH726" s="2">
        <f t="shared" si="711"/>
        <v>0</v>
      </c>
      <c r="AI726" s="21">
        <f t="shared" si="712"/>
        <v>0</v>
      </c>
      <c r="AJ726" s="2">
        <f t="shared" si="713"/>
        <v>83200000</v>
      </c>
      <c r="AK726" s="2">
        <f t="shared" si="714"/>
        <v>0</v>
      </c>
      <c r="AL726" s="37">
        <f t="shared" si="715"/>
        <v>0</v>
      </c>
      <c r="AM726" s="37"/>
      <c r="AN726" s="37"/>
      <c r="AO726" s="37"/>
      <c r="AP726" s="37"/>
      <c r="AQ726" s="37"/>
      <c r="AR726" s="37"/>
      <c r="AS726" s="37"/>
      <c r="AT726" s="37"/>
      <c r="AU726" s="37"/>
      <c r="AV726" s="37"/>
      <c r="AW726" s="37"/>
      <c r="AX726" s="37"/>
    </row>
    <row r="727" spans="1:50" x14ac:dyDescent="0.45">
      <c r="A727" s="25">
        <f t="shared" ref="A727:C727" si="758">A726+1</f>
        <v>44557</v>
      </c>
      <c r="B727">
        <f t="shared" si="758"/>
        <v>705</v>
      </c>
      <c r="C727">
        <f t="shared" si="758"/>
        <v>672</v>
      </c>
      <c r="K727" s="26">
        <f t="shared" si="691"/>
        <v>1.7348756830143657E-26</v>
      </c>
      <c r="L727" s="28">
        <f t="shared" si="692"/>
        <v>1</v>
      </c>
      <c r="M727" s="28">
        <f t="shared" si="693"/>
        <v>3.9953708922566396E+25</v>
      </c>
      <c r="N727" s="31">
        <f t="shared" si="694"/>
        <v>7.1428571428571425E-2</v>
      </c>
      <c r="O727" s="2">
        <f t="shared" si="720"/>
        <v>61954275.307920009</v>
      </c>
      <c r="P727" s="2">
        <f t="shared" si="721"/>
        <v>78686.18922563197</v>
      </c>
      <c r="Q727" s="21">
        <f t="shared" si="722"/>
        <v>21167038.502854358</v>
      </c>
      <c r="R727" s="2">
        <f t="shared" si="695"/>
        <v>83200000</v>
      </c>
      <c r="S727" s="2">
        <f t="shared" si="696"/>
        <v>0</v>
      </c>
      <c r="T727" s="21">
        <f t="shared" si="697"/>
        <v>0</v>
      </c>
      <c r="U727" s="2">
        <f t="shared" si="698"/>
        <v>83200000</v>
      </c>
      <c r="V727" s="2">
        <f t="shared" si="699"/>
        <v>0</v>
      </c>
      <c r="W727" s="21">
        <f t="shared" si="700"/>
        <v>0</v>
      </c>
      <c r="X727" s="2">
        <f t="shared" si="701"/>
        <v>83200000</v>
      </c>
      <c r="Y727" s="2">
        <f t="shared" si="702"/>
        <v>0</v>
      </c>
      <c r="Z727" s="21">
        <f t="shared" si="703"/>
        <v>0</v>
      </c>
      <c r="AA727" s="2">
        <f t="shared" si="704"/>
        <v>83200000</v>
      </c>
      <c r="AB727" s="2">
        <f t="shared" si="705"/>
        <v>0</v>
      </c>
      <c r="AC727" s="21">
        <f t="shared" si="706"/>
        <v>0</v>
      </c>
      <c r="AD727" s="2">
        <f t="shared" si="707"/>
        <v>83200000</v>
      </c>
      <c r="AE727" s="2">
        <f t="shared" si="708"/>
        <v>0</v>
      </c>
      <c r="AF727" s="21">
        <f t="shared" si="709"/>
        <v>0</v>
      </c>
      <c r="AG727" s="2">
        <f t="shared" si="710"/>
        <v>83200000</v>
      </c>
      <c r="AH727" s="2">
        <f t="shared" si="711"/>
        <v>0</v>
      </c>
      <c r="AI727" s="21">
        <f t="shared" si="712"/>
        <v>0</v>
      </c>
      <c r="AJ727" s="2">
        <f t="shared" si="713"/>
        <v>83200000</v>
      </c>
      <c r="AK727" s="2">
        <f t="shared" si="714"/>
        <v>0</v>
      </c>
      <c r="AL727" s="37">
        <f t="shared" si="715"/>
        <v>0</v>
      </c>
      <c r="AM727" s="37"/>
      <c r="AN727" s="37"/>
      <c r="AO727" s="37"/>
      <c r="AP727" s="37"/>
      <c r="AQ727" s="37"/>
      <c r="AR727" s="37"/>
      <c r="AS727" s="37"/>
      <c r="AT727" s="37"/>
      <c r="AU727" s="37"/>
      <c r="AV727" s="37"/>
      <c r="AW727" s="37"/>
      <c r="AX727" s="37"/>
    </row>
    <row r="728" spans="1:50" x14ac:dyDescent="0.45">
      <c r="A728" s="25">
        <f t="shared" ref="A728:C728" si="759">A727+1</f>
        <v>44558</v>
      </c>
      <c r="B728">
        <f t="shared" si="759"/>
        <v>706</v>
      </c>
      <c r="C728">
        <f t="shared" si="759"/>
        <v>673</v>
      </c>
      <c r="K728" s="26">
        <f t="shared" si="691"/>
        <v>1.586773480892631E-26</v>
      </c>
      <c r="L728" s="28">
        <f t="shared" si="692"/>
        <v>1</v>
      </c>
      <c r="M728" s="28">
        <f t="shared" si="693"/>
        <v>4.3682805952240831E+25</v>
      </c>
      <c r="N728" s="31">
        <f t="shared" si="694"/>
        <v>7.1428571428571425E-2</v>
      </c>
      <c r="O728" s="2">
        <f t="shared" si="720"/>
        <v>61949453.191088542</v>
      </c>
      <c r="P728" s="2">
        <f t="shared" si="721"/>
        <v>77887.863969556114</v>
      </c>
      <c r="Q728" s="21">
        <f t="shared" si="722"/>
        <v>21172658.944941901</v>
      </c>
      <c r="R728" s="2">
        <f t="shared" si="695"/>
        <v>83200000</v>
      </c>
      <c r="S728" s="2">
        <f t="shared" si="696"/>
        <v>0</v>
      </c>
      <c r="T728" s="21">
        <f t="shared" si="697"/>
        <v>0</v>
      </c>
      <c r="U728" s="2">
        <f t="shared" si="698"/>
        <v>83200000</v>
      </c>
      <c r="V728" s="2">
        <f t="shared" si="699"/>
        <v>0</v>
      </c>
      <c r="W728" s="21">
        <f t="shared" si="700"/>
        <v>0</v>
      </c>
      <c r="X728" s="2">
        <f t="shared" si="701"/>
        <v>83200000</v>
      </c>
      <c r="Y728" s="2">
        <f t="shared" si="702"/>
        <v>0</v>
      </c>
      <c r="Z728" s="21">
        <f t="shared" si="703"/>
        <v>0</v>
      </c>
      <c r="AA728" s="2">
        <f t="shared" si="704"/>
        <v>83200000</v>
      </c>
      <c r="AB728" s="2">
        <f t="shared" si="705"/>
        <v>0</v>
      </c>
      <c r="AC728" s="21">
        <f t="shared" si="706"/>
        <v>0</v>
      </c>
      <c r="AD728" s="2">
        <f t="shared" si="707"/>
        <v>83200000</v>
      </c>
      <c r="AE728" s="2">
        <f t="shared" si="708"/>
        <v>0</v>
      </c>
      <c r="AF728" s="21">
        <f t="shared" si="709"/>
        <v>0</v>
      </c>
      <c r="AG728" s="2">
        <f t="shared" si="710"/>
        <v>83200000</v>
      </c>
      <c r="AH728" s="2">
        <f t="shared" si="711"/>
        <v>0</v>
      </c>
      <c r="AI728" s="21">
        <f t="shared" si="712"/>
        <v>0</v>
      </c>
      <c r="AJ728" s="2">
        <f t="shared" si="713"/>
        <v>83200000</v>
      </c>
      <c r="AK728" s="2">
        <f t="shared" si="714"/>
        <v>0</v>
      </c>
      <c r="AL728" s="37">
        <f t="shared" si="715"/>
        <v>0</v>
      </c>
      <c r="AM728" s="37"/>
      <c r="AN728" s="37"/>
      <c r="AO728" s="37"/>
      <c r="AP728" s="37"/>
      <c r="AQ728" s="37"/>
      <c r="AR728" s="37"/>
      <c r="AS728" s="37"/>
      <c r="AT728" s="37"/>
      <c r="AU728" s="37"/>
      <c r="AV728" s="37"/>
      <c r="AW728" s="37"/>
      <c r="AX728" s="37"/>
    </row>
    <row r="729" spans="1:50" x14ac:dyDescent="0.45">
      <c r="A729" s="25">
        <f t="shared" ref="A729:C729" si="760">A728+1</f>
        <v>44559</v>
      </c>
      <c r="B729">
        <f t="shared" si="760"/>
        <v>707</v>
      </c>
      <c r="C729">
        <f t="shared" si="760"/>
        <v>674</v>
      </c>
      <c r="K729" s="26">
        <f t="shared" si="691"/>
        <v>1.4513144107762949E-26</v>
      </c>
      <c r="L729" s="28">
        <f t="shared" si="692"/>
        <v>1</v>
      </c>
      <c r="M729" s="28">
        <f t="shared" si="693"/>
        <v>4.7759959896573145E+25</v>
      </c>
      <c r="N729" s="31">
        <f t="shared" si="694"/>
        <v>7.1428571428571425E-2</v>
      </c>
      <c r="O729" s="2">
        <f t="shared" si="720"/>
        <v>61944680.369447649</v>
      </c>
      <c r="P729" s="2">
        <f t="shared" si="721"/>
        <v>77097.266755481789</v>
      </c>
      <c r="Q729" s="21">
        <f t="shared" si="722"/>
        <v>21178222.363796871</v>
      </c>
      <c r="R729" s="2">
        <f t="shared" si="695"/>
        <v>83200000</v>
      </c>
      <c r="S729" s="2">
        <f t="shared" si="696"/>
        <v>0</v>
      </c>
      <c r="T729" s="21">
        <f t="shared" si="697"/>
        <v>0</v>
      </c>
      <c r="U729" s="2">
        <f t="shared" si="698"/>
        <v>83200000</v>
      </c>
      <c r="V729" s="2">
        <f t="shared" si="699"/>
        <v>0</v>
      </c>
      <c r="W729" s="21">
        <f t="shared" si="700"/>
        <v>0</v>
      </c>
      <c r="X729" s="2">
        <f t="shared" si="701"/>
        <v>83200000</v>
      </c>
      <c r="Y729" s="2">
        <f t="shared" si="702"/>
        <v>0</v>
      </c>
      <c r="Z729" s="21">
        <f t="shared" si="703"/>
        <v>0</v>
      </c>
      <c r="AA729" s="2">
        <f t="shared" si="704"/>
        <v>83200000</v>
      </c>
      <c r="AB729" s="2">
        <f t="shared" si="705"/>
        <v>0</v>
      </c>
      <c r="AC729" s="21">
        <f t="shared" si="706"/>
        <v>0</v>
      </c>
      <c r="AD729" s="2">
        <f t="shared" si="707"/>
        <v>83200000</v>
      </c>
      <c r="AE729" s="2">
        <f t="shared" si="708"/>
        <v>0</v>
      </c>
      <c r="AF729" s="21">
        <f t="shared" si="709"/>
        <v>0</v>
      </c>
      <c r="AG729" s="2">
        <f t="shared" si="710"/>
        <v>83200000</v>
      </c>
      <c r="AH729" s="2">
        <f t="shared" si="711"/>
        <v>0</v>
      </c>
      <c r="AI729" s="21">
        <f t="shared" si="712"/>
        <v>0</v>
      </c>
      <c r="AJ729" s="2">
        <f t="shared" si="713"/>
        <v>83200000</v>
      </c>
      <c r="AK729" s="2">
        <f t="shared" si="714"/>
        <v>0</v>
      </c>
      <c r="AL729" s="37">
        <f t="shared" si="715"/>
        <v>0</v>
      </c>
      <c r="AM729" s="37"/>
      <c r="AN729" s="37"/>
      <c r="AO729" s="37"/>
      <c r="AP729" s="37"/>
      <c r="AQ729" s="37"/>
      <c r="AR729" s="37"/>
      <c r="AS729" s="37"/>
      <c r="AT729" s="37"/>
      <c r="AU729" s="37"/>
      <c r="AV729" s="37"/>
      <c r="AW729" s="37"/>
      <c r="AX729" s="37"/>
    </row>
    <row r="730" spans="1:50" x14ac:dyDescent="0.45">
      <c r="A730" s="25">
        <f t="shared" ref="A730:C730" si="761">A729+1</f>
        <v>44560</v>
      </c>
      <c r="B730">
        <f t="shared" si="761"/>
        <v>708</v>
      </c>
      <c r="C730">
        <f t="shared" si="761"/>
        <v>675</v>
      </c>
      <c r="K730" s="26">
        <f t="shared" si="691"/>
        <v>1.3274191586199495E-26</v>
      </c>
      <c r="L730" s="28">
        <f t="shared" si="692"/>
        <v>1</v>
      </c>
      <c r="M730" s="28">
        <f t="shared" si="693"/>
        <v>5.2217656801079719E+25</v>
      </c>
      <c r="N730" s="31">
        <f t="shared" si="694"/>
        <v>7.1428571428571425E-2</v>
      </c>
      <c r="O730" s="2">
        <f t="shared" si="720"/>
        <v>61939956.358099192</v>
      </c>
      <c r="P730" s="2">
        <f t="shared" si="721"/>
        <v>76314.330478547839</v>
      </c>
      <c r="Q730" s="21">
        <f t="shared" si="722"/>
        <v>21183729.311422259</v>
      </c>
      <c r="R730" s="2">
        <f t="shared" si="695"/>
        <v>83200000</v>
      </c>
      <c r="S730" s="2">
        <f t="shared" si="696"/>
        <v>0</v>
      </c>
      <c r="T730" s="21">
        <f t="shared" si="697"/>
        <v>0</v>
      </c>
      <c r="U730" s="2">
        <f t="shared" si="698"/>
        <v>83200000</v>
      </c>
      <c r="V730" s="2">
        <f t="shared" si="699"/>
        <v>0</v>
      </c>
      <c r="W730" s="21">
        <f t="shared" si="700"/>
        <v>0</v>
      </c>
      <c r="X730" s="2">
        <f t="shared" si="701"/>
        <v>83200000</v>
      </c>
      <c r="Y730" s="2">
        <f t="shared" si="702"/>
        <v>0</v>
      </c>
      <c r="Z730" s="21">
        <f t="shared" si="703"/>
        <v>0</v>
      </c>
      <c r="AA730" s="2">
        <f t="shared" si="704"/>
        <v>83200000</v>
      </c>
      <c r="AB730" s="2">
        <f t="shared" si="705"/>
        <v>0</v>
      </c>
      <c r="AC730" s="21">
        <f t="shared" si="706"/>
        <v>0</v>
      </c>
      <c r="AD730" s="2">
        <f t="shared" si="707"/>
        <v>83200000</v>
      </c>
      <c r="AE730" s="2">
        <f t="shared" si="708"/>
        <v>0</v>
      </c>
      <c r="AF730" s="21">
        <f t="shared" si="709"/>
        <v>0</v>
      </c>
      <c r="AG730" s="2">
        <f t="shared" si="710"/>
        <v>83200000</v>
      </c>
      <c r="AH730" s="2">
        <f t="shared" si="711"/>
        <v>0</v>
      </c>
      <c r="AI730" s="21">
        <f t="shared" si="712"/>
        <v>0</v>
      </c>
      <c r="AJ730" s="2">
        <f t="shared" si="713"/>
        <v>83200000</v>
      </c>
      <c r="AK730" s="2">
        <f t="shared" si="714"/>
        <v>0</v>
      </c>
      <c r="AL730" s="37">
        <f t="shared" si="715"/>
        <v>0</v>
      </c>
      <c r="AM730" s="37"/>
      <c r="AN730" s="37"/>
      <c r="AO730" s="37"/>
      <c r="AP730" s="37"/>
      <c r="AQ730" s="37"/>
      <c r="AR730" s="37"/>
      <c r="AS730" s="37"/>
      <c r="AT730" s="37"/>
      <c r="AU730" s="37"/>
      <c r="AV730" s="37"/>
      <c r="AW730" s="37"/>
      <c r="AX730" s="37"/>
    </row>
    <row r="731" spans="1:50" x14ac:dyDescent="0.45">
      <c r="A731" s="25">
        <f t="shared" ref="A731:C731" si="762">A730+1</f>
        <v>44561</v>
      </c>
      <c r="B731">
        <f t="shared" si="762"/>
        <v>709</v>
      </c>
      <c r="C731">
        <f t="shared" si="762"/>
        <v>676</v>
      </c>
      <c r="K731" s="26">
        <f t="shared" si="691"/>
        <v>1.2141005488457833E-26</v>
      </c>
      <c r="L731" s="28">
        <f t="shared" si="692"/>
        <v>1</v>
      </c>
      <c r="M731" s="28">
        <f t="shared" si="693"/>
        <v>5.7091414810651714E+25</v>
      </c>
      <c r="N731" s="31">
        <f t="shared" si="694"/>
        <v>7.1428571428571425E-2</v>
      </c>
      <c r="O731" s="2">
        <f t="shared" si="720"/>
        <v>61935280.676518172</v>
      </c>
      <c r="P731" s="2">
        <f t="shared" si="721"/>
        <v>75538.988453959159</v>
      </c>
      <c r="Q731" s="21">
        <f t="shared" si="722"/>
        <v>21189180.33502787</v>
      </c>
      <c r="R731" s="2">
        <f t="shared" si="695"/>
        <v>83200000</v>
      </c>
      <c r="S731" s="2">
        <f t="shared" si="696"/>
        <v>0</v>
      </c>
      <c r="T731" s="21">
        <f t="shared" si="697"/>
        <v>0</v>
      </c>
      <c r="U731" s="2">
        <f t="shared" si="698"/>
        <v>83200000</v>
      </c>
      <c r="V731" s="2">
        <f t="shared" si="699"/>
        <v>0</v>
      </c>
      <c r="W731" s="21">
        <f t="shared" si="700"/>
        <v>0</v>
      </c>
      <c r="X731" s="2">
        <f t="shared" si="701"/>
        <v>83200000</v>
      </c>
      <c r="Y731" s="2">
        <f t="shared" si="702"/>
        <v>0</v>
      </c>
      <c r="Z731" s="21">
        <f t="shared" si="703"/>
        <v>0</v>
      </c>
      <c r="AA731" s="2">
        <f t="shared" si="704"/>
        <v>83200000</v>
      </c>
      <c r="AB731" s="2">
        <f t="shared" si="705"/>
        <v>0</v>
      </c>
      <c r="AC731" s="21">
        <f t="shared" si="706"/>
        <v>0</v>
      </c>
      <c r="AD731" s="2">
        <f t="shared" si="707"/>
        <v>83200000</v>
      </c>
      <c r="AE731" s="2">
        <f t="shared" si="708"/>
        <v>0</v>
      </c>
      <c r="AF731" s="21">
        <f t="shared" si="709"/>
        <v>0</v>
      </c>
      <c r="AG731" s="2">
        <f t="shared" si="710"/>
        <v>83200000</v>
      </c>
      <c r="AH731" s="2">
        <f t="shared" si="711"/>
        <v>0</v>
      </c>
      <c r="AI731" s="21">
        <f t="shared" si="712"/>
        <v>0</v>
      </c>
      <c r="AJ731" s="2">
        <f t="shared" si="713"/>
        <v>83200000</v>
      </c>
      <c r="AK731" s="2">
        <f t="shared" si="714"/>
        <v>0</v>
      </c>
      <c r="AL731" s="37">
        <f t="shared" si="715"/>
        <v>0</v>
      </c>
      <c r="AM731" s="37"/>
      <c r="AN731" s="37"/>
      <c r="AO731" s="37"/>
      <c r="AP731" s="37"/>
      <c r="AQ731" s="37"/>
      <c r="AR731" s="37"/>
      <c r="AS731" s="37"/>
      <c r="AT731" s="37"/>
      <c r="AU731" s="37"/>
      <c r="AV731" s="37"/>
      <c r="AW731" s="37"/>
      <c r="AX731" s="37"/>
    </row>
    <row r="732" spans="1:50" x14ac:dyDescent="0.45">
      <c r="A732" s="25"/>
    </row>
    <row r="733" spans="1:50" x14ac:dyDescent="0.45">
      <c r="A733" s="25"/>
    </row>
  </sheetData>
  <hyperlinks>
    <hyperlink ref="A3" r:id="rId1"/>
  </hyperlinks>
  <pageMargins left="0.7" right="0.7" top="0.78740157499999996" bottom="0.78740157499999996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2:P94"/>
  <sheetViews>
    <sheetView topLeftCell="D91" workbookViewId="0">
      <selection activeCell="D165" sqref="D165"/>
    </sheetView>
  </sheetViews>
  <sheetFormatPr baseColWidth="10" defaultRowHeight="14.25" x14ac:dyDescent="0.45"/>
  <cols>
    <col min="4" max="5" width="10.73046875" bestFit="1" customWidth="1"/>
    <col min="6" max="6" width="11.1328125" bestFit="1" customWidth="1"/>
    <col min="7" max="7" width="13.1328125" bestFit="1" customWidth="1"/>
  </cols>
  <sheetData>
    <row r="2" spans="11:16" x14ac:dyDescent="0.45">
      <c r="K2" s="3">
        <v>43896</v>
      </c>
      <c r="L2">
        <v>1</v>
      </c>
      <c r="M2" s="3">
        <v>43910</v>
      </c>
      <c r="N2">
        <v>1</v>
      </c>
      <c r="O2" s="3">
        <v>43920</v>
      </c>
      <c r="P2">
        <v>1</v>
      </c>
    </row>
    <row r="3" spans="11:16" x14ac:dyDescent="0.45">
      <c r="K3" s="3">
        <f>K2</f>
        <v>43896</v>
      </c>
      <c r="L3">
        <v>10000</v>
      </c>
      <c r="M3" s="3">
        <f>M2</f>
        <v>43910</v>
      </c>
      <c r="N3">
        <v>50000</v>
      </c>
      <c r="O3" s="3">
        <f>O2</f>
        <v>43920</v>
      </c>
      <c r="P3">
        <v>100000</v>
      </c>
    </row>
    <row r="87" spans="5:6" x14ac:dyDescent="0.45">
      <c r="E87" s="6"/>
      <c r="F87" s="6"/>
    </row>
    <row r="88" spans="5:6" x14ac:dyDescent="0.45">
      <c r="E88" s="6"/>
      <c r="F88" s="6"/>
    </row>
    <row r="89" spans="5:6" x14ac:dyDescent="0.45">
      <c r="E89" s="4"/>
      <c r="F89" s="4"/>
    </row>
    <row r="90" spans="5:6" x14ac:dyDescent="0.45">
      <c r="E90" s="4"/>
      <c r="F90" s="4"/>
    </row>
    <row r="91" spans="5:6" x14ac:dyDescent="0.45">
      <c r="E91" s="4"/>
      <c r="F91" s="4"/>
    </row>
    <row r="92" spans="5:6" x14ac:dyDescent="0.45">
      <c r="E92" s="4"/>
      <c r="F92" s="4"/>
    </row>
    <row r="93" spans="5:6" x14ac:dyDescent="0.45">
      <c r="E93" s="2"/>
      <c r="F93" s="2"/>
    </row>
    <row r="94" spans="5:6" x14ac:dyDescent="0.45">
      <c r="E94" s="3"/>
      <c r="F94" s="3"/>
    </row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Deutschland</vt:lpstr>
      <vt:lpstr>g-Durchschnitt</vt:lpstr>
      <vt:lpstr>g-21.03</vt:lpstr>
      <vt:lpstr>Schaubilder_D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be1046</dc:creator>
  <cp:lastModifiedBy>be1046</cp:lastModifiedBy>
  <dcterms:created xsi:type="dcterms:W3CDTF">2020-03-28T09:14:03Z</dcterms:created>
  <dcterms:modified xsi:type="dcterms:W3CDTF">2020-04-23T08:51:52Z</dcterms:modified>
</cp:coreProperties>
</file>